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95" windowWidth="28800" windowHeight="16365" activeTab="3"/>
  </bookViews>
  <sheets>
    <sheet name="Raw" sheetId="1" r:id="rId1"/>
    <sheet name="LFQ, IBAQ" sheetId="2" r:id="rId2"/>
    <sheet name="Analysis" sheetId="3" r:id="rId3"/>
    <sheet name="Individual Tissues Funct, Venn" sheetId="4" r:id="rId4"/>
    <sheet name="General Categories" sheetId="5" r:id="rId5"/>
  </sheets>
  <calcPr calcId="145621"/>
</workbook>
</file>

<file path=xl/calcChain.xml><?xml version="1.0" encoding="utf-8"?>
<calcChain xmlns="http://schemas.openxmlformats.org/spreadsheetml/2006/main">
  <c r="F59" i="5" l="1"/>
  <c r="F2" i="5"/>
  <c r="M8" i="5" l="1"/>
  <c r="M4" i="5"/>
  <c r="M28" i="5"/>
  <c r="M6" i="5"/>
  <c r="M5" i="5"/>
  <c r="M11" i="5"/>
  <c r="M21" i="5"/>
  <c r="M25" i="5"/>
  <c r="M7" i="5"/>
  <c r="M2" i="5"/>
  <c r="M24" i="5"/>
  <c r="M19" i="5"/>
  <c r="M18" i="5"/>
  <c r="M12" i="5"/>
  <c r="K16" i="5"/>
  <c r="K10" i="5"/>
  <c r="K11" i="5"/>
  <c r="K18" i="5"/>
  <c r="K14" i="5"/>
  <c r="K15" i="5"/>
  <c r="K19" i="5"/>
  <c r="K13" i="5"/>
  <c r="K2" i="5"/>
  <c r="K7" i="5"/>
  <c r="K17" i="5"/>
  <c r="K21" i="5"/>
  <c r="K20" i="5"/>
  <c r="K12" i="5"/>
  <c r="F4" i="5"/>
  <c r="F6" i="5"/>
  <c r="F3" i="5"/>
  <c r="F24" i="5"/>
  <c r="F51" i="5"/>
  <c r="F15" i="5"/>
  <c r="F28" i="5"/>
  <c r="F56" i="5"/>
  <c r="F58" i="5"/>
  <c r="F17" i="5"/>
  <c r="F13" i="5"/>
  <c r="F11" i="5"/>
  <c r="F25" i="5"/>
  <c r="F9" i="5"/>
  <c r="F7" i="5"/>
  <c r="F16" i="5"/>
  <c r="F41" i="5"/>
  <c r="F35" i="5"/>
  <c r="F20" i="5"/>
  <c r="F34" i="5"/>
  <c r="F30" i="5"/>
  <c r="F12" i="5"/>
  <c r="D2" i="5"/>
  <c r="D4" i="5"/>
  <c r="D5" i="5"/>
  <c r="D3" i="5"/>
  <c r="D7" i="5"/>
  <c r="D18" i="5"/>
  <c r="D6" i="5"/>
  <c r="D11" i="5"/>
  <c r="D13" i="5"/>
  <c r="D14" i="5"/>
  <c r="D27" i="5"/>
  <c r="D31" i="5"/>
  <c r="D28" i="5"/>
  <c r="D16" i="5"/>
  <c r="D30" i="5"/>
  <c r="D9" i="5"/>
  <c r="D8" i="5"/>
  <c r="D22" i="5"/>
  <c r="D26" i="5"/>
  <c r="D19" i="5"/>
  <c r="D23" i="5"/>
  <c r="D20" i="5"/>
  <c r="D15" i="5"/>
  <c r="D10" i="5"/>
  <c r="M13" i="5"/>
  <c r="M26" i="5"/>
  <c r="M10" i="5"/>
  <c r="M9" i="5"/>
  <c r="M27" i="5"/>
  <c r="M17" i="5"/>
  <c r="M15" i="5"/>
  <c r="M23" i="5"/>
  <c r="M20" i="5"/>
  <c r="M14" i="5"/>
  <c r="M16" i="5"/>
  <c r="M3" i="5"/>
  <c r="M22" i="5"/>
  <c r="K8" i="5"/>
  <c r="K9" i="5"/>
  <c r="K6" i="5"/>
  <c r="K5" i="5"/>
  <c r="K3" i="5"/>
  <c r="K4" i="5"/>
  <c r="F22" i="5"/>
  <c r="F14" i="5"/>
  <c r="F43" i="5"/>
  <c r="F29" i="5"/>
  <c r="F44" i="5"/>
  <c r="F8" i="5"/>
  <c r="F37" i="5"/>
  <c r="F49" i="5"/>
  <c r="F52" i="5"/>
  <c r="F18" i="5"/>
  <c r="F27" i="5"/>
  <c r="F10" i="5"/>
  <c r="F55" i="5"/>
  <c r="F42" i="5"/>
  <c r="F47" i="5"/>
  <c r="F5" i="5"/>
  <c r="F23" i="5"/>
  <c r="F26" i="5"/>
  <c r="F46" i="5"/>
  <c r="F50" i="5"/>
  <c r="F36" i="5"/>
  <c r="F31" i="5"/>
  <c r="F48" i="5"/>
  <c r="F45" i="5"/>
  <c r="F40" i="5"/>
  <c r="F38" i="5"/>
  <c r="F21" i="5"/>
  <c r="F54" i="5"/>
  <c r="F32" i="5"/>
  <c r="F39" i="5"/>
  <c r="F33" i="5"/>
  <c r="F57" i="5"/>
  <c r="F53" i="5"/>
  <c r="F19" i="5"/>
  <c r="D24" i="5"/>
  <c r="D29" i="5"/>
  <c r="D25" i="5"/>
  <c r="D17" i="5"/>
  <c r="D33" i="5"/>
  <c r="D12" i="5"/>
  <c r="D32" i="5"/>
  <c r="D21" i="5"/>
  <c r="DA3" i="3"/>
  <c r="DA4" i="3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4" i="2"/>
  <c r="EL95" i="2"/>
  <c r="EL96" i="2"/>
  <c r="EL97" i="2"/>
  <c r="EL98" i="2"/>
  <c r="EL99" i="2"/>
  <c r="EL100" i="2"/>
  <c r="EL101" i="2"/>
  <c r="EL102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4" i="2"/>
  <c r="EK95" i="2"/>
  <c r="EK96" i="2"/>
  <c r="EK97" i="2"/>
  <c r="EK98" i="2"/>
  <c r="EK99" i="2"/>
  <c r="EK100" i="2"/>
  <c r="EK101" i="2"/>
  <c r="EK102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4" i="2"/>
  <c r="EJ95" i="2"/>
  <c r="EJ96" i="2"/>
  <c r="EJ97" i="2"/>
  <c r="EJ98" i="2"/>
  <c r="EJ99" i="2"/>
  <c r="EJ100" i="2"/>
  <c r="EJ101" i="2"/>
  <c r="EJ102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4" i="2"/>
  <c r="EI95" i="2"/>
  <c r="EI96" i="2"/>
  <c r="EI97" i="2"/>
  <c r="EI98" i="2"/>
  <c r="EI99" i="2"/>
  <c r="EI100" i="2"/>
  <c r="EI101" i="2"/>
  <c r="EI102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4" i="2"/>
  <c r="EH95" i="2"/>
  <c r="EH96" i="2"/>
  <c r="EH97" i="2"/>
  <c r="EH98" i="2"/>
  <c r="EH99" i="2"/>
  <c r="EH100" i="2"/>
  <c r="EH101" i="2"/>
  <c r="EH102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96" i="2"/>
  <c r="EG97" i="2"/>
  <c r="EG98" i="2"/>
  <c r="EG99" i="2"/>
  <c r="EG100" i="2"/>
  <c r="EG101" i="2"/>
  <c r="EG102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96" i="2"/>
  <c r="EF97" i="2"/>
  <c r="EF98" i="2"/>
  <c r="EF99" i="2"/>
  <c r="EF100" i="2"/>
  <c r="EF101" i="2"/>
  <c r="EF102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97" i="2"/>
  <c r="EE98" i="2"/>
  <c r="EE99" i="2"/>
  <c r="EE100" i="2"/>
  <c r="EE101" i="2"/>
  <c r="EE102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4" i="2"/>
  <c r="ED95" i="2"/>
  <c r="ED96" i="2"/>
  <c r="ED97" i="2"/>
  <c r="ED98" i="2"/>
  <c r="ED99" i="2"/>
  <c r="ED100" i="2"/>
  <c r="ED101" i="2"/>
  <c r="ED102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4" i="2"/>
  <c r="EC95" i="2"/>
  <c r="EC96" i="2"/>
  <c r="EC97" i="2"/>
  <c r="EC98" i="2"/>
  <c r="EC99" i="2"/>
  <c r="EC100" i="2"/>
  <c r="EC101" i="2"/>
  <c r="EC102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4" i="2"/>
  <c r="EB95" i="2"/>
  <c r="EB96" i="2"/>
  <c r="EB97" i="2"/>
  <c r="EB98" i="2"/>
  <c r="EB99" i="2"/>
  <c r="EB100" i="2"/>
  <c r="EB101" i="2"/>
  <c r="EB102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94" i="2"/>
  <c r="EA95" i="2"/>
  <c r="EA96" i="2"/>
  <c r="EA97" i="2"/>
  <c r="EA98" i="2"/>
  <c r="EA99" i="2"/>
  <c r="EA100" i="2"/>
  <c r="EA101" i="2"/>
  <c r="EA102" i="2"/>
  <c r="DW70" i="3"/>
  <c r="DW71" i="3"/>
  <c r="DW72" i="3"/>
  <c r="DW73" i="3"/>
  <c r="DW74" i="3"/>
  <c r="DW75" i="3"/>
  <c r="DW76" i="3"/>
  <c r="DW77" i="3"/>
  <c r="DW78" i="3"/>
  <c r="EL4" i="2"/>
  <c r="EL5" i="2"/>
  <c r="EL6" i="2"/>
  <c r="EL7" i="2"/>
  <c r="EL8" i="2"/>
  <c r="EL9" i="2"/>
  <c r="EL10" i="2"/>
  <c r="EL11" i="2"/>
  <c r="EL12" i="2"/>
  <c r="EL13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29" i="2"/>
  <c r="EL30" i="2"/>
  <c r="EL31" i="2"/>
  <c r="EL32" i="2"/>
  <c r="EL33" i="2"/>
  <c r="EL34" i="2"/>
  <c r="EL35" i="2"/>
  <c r="EL36" i="2"/>
  <c r="EL37" i="2"/>
  <c r="EL38" i="2"/>
  <c r="EL39" i="2"/>
  <c r="EL40" i="2"/>
  <c r="EL41" i="2"/>
  <c r="EL42" i="2"/>
  <c r="EL43" i="2"/>
  <c r="EL44" i="2"/>
  <c r="EL45" i="2"/>
  <c r="EL46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K4" i="2"/>
  <c r="EK5" i="2"/>
  <c r="EK6" i="2"/>
  <c r="EK7" i="2"/>
  <c r="EK8" i="2"/>
  <c r="EK9" i="2"/>
  <c r="EK10" i="2"/>
  <c r="EK11" i="2"/>
  <c r="EK12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J4" i="2"/>
  <c r="EJ5" i="2"/>
  <c r="EJ6" i="2"/>
  <c r="EJ7" i="2"/>
  <c r="EJ8" i="2"/>
  <c r="EJ9" i="2"/>
  <c r="EJ10" i="2"/>
  <c r="EJ11" i="2"/>
  <c r="EJ12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L3" i="2"/>
  <c r="EK3" i="2"/>
  <c r="EJ3" i="2"/>
  <c r="EI4" i="2"/>
  <c r="EI5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3" i="2"/>
  <c r="EH4" i="2"/>
  <c r="EH5" i="2"/>
  <c r="EH6" i="2"/>
  <c r="EH7" i="2"/>
  <c r="EH8" i="2"/>
  <c r="EH9" i="2"/>
  <c r="EH10" i="2"/>
  <c r="EH11" i="2"/>
  <c r="EH12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3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4" i="2"/>
  <c r="EG5" i="2"/>
  <c r="EG6" i="2"/>
  <c r="EG7" i="2"/>
  <c r="EG8" i="2"/>
  <c r="EG9" i="2"/>
  <c r="EG10" i="2"/>
  <c r="EG11" i="2"/>
  <c r="EG12" i="2"/>
  <c r="EG13" i="2"/>
  <c r="EG14" i="2"/>
  <c r="EG15" i="2"/>
  <c r="EG3" i="2"/>
  <c r="EF3" i="2"/>
  <c r="EF4" i="2"/>
  <c r="EF5" i="2"/>
  <c r="EF6" i="2"/>
  <c r="EF7" i="2"/>
  <c r="EF8" i="2"/>
  <c r="EF9" i="2"/>
  <c r="EF10" i="2"/>
  <c r="EF11" i="2"/>
  <c r="EF12" i="2"/>
  <c r="EF13" i="2"/>
  <c r="EF14" i="2"/>
  <c r="EE3" i="2"/>
  <c r="EE4" i="2"/>
  <c r="EE5" i="2"/>
  <c r="EE6" i="2"/>
  <c r="EE7" i="2"/>
  <c r="EE8" i="2"/>
  <c r="EE9" i="2"/>
  <c r="EE10" i="2"/>
  <c r="EE11" i="2"/>
  <c r="EE12" i="2"/>
  <c r="EE13" i="2"/>
  <c r="EE14" i="2"/>
  <c r="ED3" i="2"/>
  <c r="ED4" i="2"/>
  <c r="ED5" i="2"/>
  <c r="ED6" i="2"/>
  <c r="ED7" i="2"/>
  <c r="ED8" i="2"/>
  <c r="ED9" i="2"/>
  <c r="ED10" i="2"/>
  <c r="ED11" i="2"/>
  <c r="ED12" i="2"/>
  <c r="ED13" i="2"/>
  <c r="ED14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29" i="2"/>
  <c r="EF30" i="2"/>
  <c r="EF31" i="2"/>
  <c r="EF32" i="2"/>
  <c r="EF33" i="2"/>
  <c r="EF34" i="2"/>
  <c r="EF35" i="2"/>
  <c r="EF36" i="2"/>
  <c r="EF37" i="2"/>
  <c r="EF38" i="2"/>
  <c r="EF39" i="2"/>
  <c r="EF40" i="2"/>
  <c r="EF41" i="2"/>
  <c r="EF42" i="2"/>
  <c r="EF43" i="2"/>
  <c r="EF44" i="2"/>
  <c r="EF45" i="2"/>
  <c r="EF46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F15" i="2"/>
  <c r="EE15" i="2"/>
  <c r="ED15" i="2"/>
  <c r="EC4" i="2"/>
  <c r="EC5" i="2"/>
  <c r="EC6" i="2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B4" i="2"/>
  <c r="EB5" i="2"/>
  <c r="EB6" i="2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C3" i="2"/>
  <c r="EB3" i="2"/>
  <c r="EA4" i="2"/>
  <c r="EA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3" i="2"/>
  <c r="DW4" i="3"/>
  <c r="DW5" i="3"/>
  <c r="DW6" i="3"/>
  <c r="DW7" i="3"/>
  <c r="DW8" i="3"/>
  <c r="DW9" i="3"/>
  <c r="DW10" i="3"/>
  <c r="DW11" i="3"/>
  <c r="DW12" i="3"/>
  <c r="DW13" i="3"/>
  <c r="DW14" i="3"/>
  <c r="DW15" i="3"/>
  <c r="DW16" i="3"/>
  <c r="DW17" i="3"/>
  <c r="DW18" i="3"/>
  <c r="DW19" i="3"/>
  <c r="DW20" i="3"/>
  <c r="DW21" i="3"/>
  <c r="DW22" i="3"/>
  <c r="DW23" i="3"/>
  <c r="DW24" i="3"/>
  <c r="DW25" i="3"/>
  <c r="DW26" i="3"/>
  <c r="DW27" i="3"/>
  <c r="DW28" i="3"/>
  <c r="DW29" i="3"/>
  <c r="DW30" i="3"/>
  <c r="DW31" i="3"/>
  <c r="DW32" i="3"/>
  <c r="DW33" i="3"/>
  <c r="DW34" i="3"/>
  <c r="DW35" i="3"/>
  <c r="DW36" i="3"/>
  <c r="DW37" i="3"/>
  <c r="DW38" i="3"/>
  <c r="DW39" i="3"/>
  <c r="DW40" i="3"/>
  <c r="DW41" i="3"/>
  <c r="DW42" i="3"/>
  <c r="DW43" i="3"/>
  <c r="DW44" i="3"/>
  <c r="DW45" i="3"/>
  <c r="DW46" i="3"/>
  <c r="DW47" i="3"/>
  <c r="DW48" i="3"/>
  <c r="DW49" i="3"/>
  <c r="DW50" i="3"/>
  <c r="DW51" i="3"/>
  <c r="DW52" i="3"/>
  <c r="DW53" i="3"/>
  <c r="DW54" i="3"/>
  <c r="DW55" i="3"/>
  <c r="DW56" i="3"/>
  <c r="DW57" i="3"/>
  <c r="DW58" i="3"/>
  <c r="DW59" i="3"/>
  <c r="DW60" i="3"/>
  <c r="DW61" i="3"/>
  <c r="DW62" i="3"/>
  <c r="DW63" i="3"/>
  <c r="DW64" i="3"/>
  <c r="DW65" i="3"/>
  <c r="DW66" i="3"/>
  <c r="DW67" i="3"/>
  <c r="DW68" i="3"/>
  <c r="DW69" i="3"/>
  <c r="DW3" i="3"/>
  <c r="DA553" i="3" l="1"/>
  <c r="DB553" i="3"/>
  <c r="DC553" i="3"/>
  <c r="DD553" i="3"/>
  <c r="DE553" i="3"/>
  <c r="DF553" i="3"/>
  <c r="DA208" i="3"/>
  <c r="DB208" i="3"/>
  <c r="DC208" i="3"/>
  <c r="DD208" i="3"/>
  <c r="DE208" i="3"/>
  <c r="DF208" i="3"/>
  <c r="DA209" i="3"/>
  <c r="DB209" i="3"/>
  <c r="DC209" i="3"/>
  <c r="DD209" i="3"/>
  <c r="DE209" i="3"/>
  <c r="DF209" i="3"/>
  <c r="DA210" i="3"/>
  <c r="DB210" i="3"/>
  <c r="DC210" i="3"/>
  <c r="DD210" i="3"/>
  <c r="DE210" i="3"/>
  <c r="DF210" i="3"/>
  <c r="DA211" i="3"/>
  <c r="DB211" i="3"/>
  <c r="DC211" i="3"/>
  <c r="DD211" i="3"/>
  <c r="DE211" i="3"/>
  <c r="DF211" i="3"/>
  <c r="DA212" i="3"/>
  <c r="DB212" i="3"/>
  <c r="DC212" i="3"/>
  <c r="DD212" i="3"/>
  <c r="DE212" i="3"/>
  <c r="DF212" i="3"/>
  <c r="DA213" i="3"/>
  <c r="DB213" i="3"/>
  <c r="DC213" i="3"/>
  <c r="DD213" i="3"/>
  <c r="DE213" i="3"/>
  <c r="DF213" i="3"/>
  <c r="DA214" i="3"/>
  <c r="DB214" i="3"/>
  <c r="DC214" i="3"/>
  <c r="DD214" i="3"/>
  <c r="DE214" i="3"/>
  <c r="DF214" i="3"/>
  <c r="DA215" i="3"/>
  <c r="DB215" i="3"/>
  <c r="DC215" i="3"/>
  <c r="DD215" i="3"/>
  <c r="DE215" i="3"/>
  <c r="DF215" i="3"/>
  <c r="DA216" i="3"/>
  <c r="DB216" i="3"/>
  <c r="DC216" i="3"/>
  <c r="DD216" i="3"/>
  <c r="DE216" i="3"/>
  <c r="DF216" i="3"/>
  <c r="DA217" i="3"/>
  <c r="DB217" i="3"/>
  <c r="DC217" i="3"/>
  <c r="DD217" i="3"/>
  <c r="DE217" i="3"/>
  <c r="DF217" i="3"/>
  <c r="DA218" i="3"/>
  <c r="DB218" i="3"/>
  <c r="DC218" i="3"/>
  <c r="DD218" i="3"/>
  <c r="DE218" i="3"/>
  <c r="DF218" i="3"/>
  <c r="DA219" i="3"/>
  <c r="DB219" i="3"/>
  <c r="DC219" i="3"/>
  <c r="DD219" i="3"/>
  <c r="DE219" i="3"/>
  <c r="DF219" i="3"/>
  <c r="DA220" i="3"/>
  <c r="DB220" i="3"/>
  <c r="DC220" i="3"/>
  <c r="DD220" i="3"/>
  <c r="DE220" i="3"/>
  <c r="DF220" i="3"/>
  <c r="DA221" i="3"/>
  <c r="DB221" i="3"/>
  <c r="DC221" i="3"/>
  <c r="DD221" i="3"/>
  <c r="DE221" i="3"/>
  <c r="DF221" i="3"/>
  <c r="DA222" i="3"/>
  <c r="DB222" i="3"/>
  <c r="DC222" i="3"/>
  <c r="DD222" i="3"/>
  <c r="DE222" i="3"/>
  <c r="DF222" i="3"/>
  <c r="DA223" i="3"/>
  <c r="DB223" i="3"/>
  <c r="DC223" i="3"/>
  <c r="DD223" i="3"/>
  <c r="DE223" i="3"/>
  <c r="DF223" i="3"/>
  <c r="DA224" i="3"/>
  <c r="DB224" i="3"/>
  <c r="DC224" i="3"/>
  <c r="DD224" i="3"/>
  <c r="DE224" i="3"/>
  <c r="DF224" i="3"/>
  <c r="DA225" i="3"/>
  <c r="DB225" i="3"/>
  <c r="DC225" i="3"/>
  <c r="DD225" i="3"/>
  <c r="DE225" i="3"/>
  <c r="DF225" i="3"/>
  <c r="DA226" i="3"/>
  <c r="DB226" i="3"/>
  <c r="DC226" i="3"/>
  <c r="DD226" i="3"/>
  <c r="DE226" i="3"/>
  <c r="DF226" i="3"/>
  <c r="DA227" i="3"/>
  <c r="DB227" i="3"/>
  <c r="DC227" i="3"/>
  <c r="DD227" i="3"/>
  <c r="DE227" i="3"/>
  <c r="DF227" i="3"/>
  <c r="DA228" i="3"/>
  <c r="DB228" i="3"/>
  <c r="DC228" i="3"/>
  <c r="DD228" i="3"/>
  <c r="DE228" i="3"/>
  <c r="DF228" i="3"/>
  <c r="DA229" i="3"/>
  <c r="DB229" i="3"/>
  <c r="DC229" i="3"/>
  <c r="DD229" i="3"/>
  <c r="DE229" i="3"/>
  <c r="DF229" i="3"/>
  <c r="DA230" i="3"/>
  <c r="DB230" i="3"/>
  <c r="DC230" i="3"/>
  <c r="DD230" i="3"/>
  <c r="DE230" i="3"/>
  <c r="DF230" i="3"/>
  <c r="DA231" i="3"/>
  <c r="DB231" i="3"/>
  <c r="DC231" i="3"/>
  <c r="DD231" i="3"/>
  <c r="DE231" i="3"/>
  <c r="DF231" i="3"/>
  <c r="DA232" i="3"/>
  <c r="DB232" i="3"/>
  <c r="DC232" i="3"/>
  <c r="DD232" i="3"/>
  <c r="DE232" i="3"/>
  <c r="DF232" i="3"/>
  <c r="DA233" i="3"/>
  <c r="DB233" i="3"/>
  <c r="DC233" i="3"/>
  <c r="DD233" i="3"/>
  <c r="DE233" i="3"/>
  <c r="DF233" i="3"/>
  <c r="DA234" i="3"/>
  <c r="DB234" i="3"/>
  <c r="DC234" i="3"/>
  <c r="DD234" i="3"/>
  <c r="DE234" i="3"/>
  <c r="DF234" i="3"/>
  <c r="DA235" i="3"/>
  <c r="DB235" i="3"/>
  <c r="DC235" i="3"/>
  <c r="DD235" i="3"/>
  <c r="DE235" i="3"/>
  <c r="DF235" i="3"/>
  <c r="DA236" i="3"/>
  <c r="DB236" i="3"/>
  <c r="DC236" i="3"/>
  <c r="DD236" i="3"/>
  <c r="DE236" i="3"/>
  <c r="DF236" i="3"/>
  <c r="DA237" i="3"/>
  <c r="DB237" i="3"/>
  <c r="DC237" i="3"/>
  <c r="DD237" i="3"/>
  <c r="DE237" i="3"/>
  <c r="DF237" i="3"/>
  <c r="DA238" i="3"/>
  <c r="DB238" i="3"/>
  <c r="DC238" i="3"/>
  <c r="DD238" i="3"/>
  <c r="DE238" i="3"/>
  <c r="DF238" i="3"/>
  <c r="DA239" i="3"/>
  <c r="DB239" i="3"/>
  <c r="DC239" i="3"/>
  <c r="DD239" i="3"/>
  <c r="DE239" i="3"/>
  <c r="DF239" i="3"/>
  <c r="DA240" i="3"/>
  <c r="DB240" i="3"/>
  <c r="DC240" i="3"/>
  <c r="DD240" i="3"/>
  <c r="DE240" i="3"/>
  <c r="DF240" i="3"/>
  <c r="DA241" i="3"/>
  <c r="DB241" i="3"/>
  <c r="DC241" i="3"/>
  <c r="DD241" i="3"/>
  <c r="DE241" i="3"/>
  <c r="DF241" i="3"/>
  <c r="DA242" i="3"/>
  <c r="DB242" i="3"/>
  <c r="DC242" i="3"/>
  <c r="DD242" i="3"/>
  <c r="DE242" i="3"/>
  <c r="DF242" i="3"/>
  <c r="DA243" i="3"/>
  <c r="DB243" i="3"/>
  <c r="DC243" i="3"/>
  <c r="DD243" i="3"/>
  <c r="DE243" i="3"/>
  <c r="DF243" i="3"/>
  <c r="DA244" i="3"/>
  <c r="DB244" i="3"/>
  <c r="DC244" i="3"/>
  <c r="DD244" i="3"/>
  <c r="DE244" i="3"/>
  <c r="DF244" i="3"/>
  <c r="DA245" i="3"/>
  <c r="DB245" i="3"/>
  <c r="DC245" i="3"/>
  <c r="DD245" i="3"/>
  <c r="DE245" i="3"/>
  <c r="DF245" i="3"/>
  <c r="DA246" i="3"/>
  <c r="DB246" i="3"/>
  <c r="DC246" i="3"/>
  <c r="DD246" i="3"/>
  <c r="DE246" i="3"/>
  <c r="DF246" i="3"/>
  <c r="DA247" i="3"/>
  <c r="DB247" i="3"/>
  <c r="DC247" i="3"/>
  <c r="DD247" i="3"/>
  <c r="DE247" i="3"/>
  <c r="DF247" i="3"/>
  <c r="DA248" i="3"/>
  <c r="DB248" i="3"/>
  <c r="DC248" i="3"/>
  <c r="DD248" i="3"/>
  <c r="DE248" i="3"/>
  <c r="DF248" i="3"/>
  <c r="DA249" i="3"/>
  <c r="DB249" i="3"/>
  <c r="DC249" i="3"/>
  <c r="DD249" i="3"/>
  <c r="DE249" i="3"/>
  <c r="DF249" i="3"/>
  <c r="DA250" i="3"/>
  <c r="DB250" i="3"/>
  <c r="DC250" i="3"/>
  <c r="DD250" i="3"/>
  <c r="DE250" i="3"/>
  <c r="DF250" i="3"/>
  <c r="DA251" i="3"/>
  <c r="DB251" i="3"/>
  <c r="DC251" i="3"/>
  <c r="DD251" i="3"/>
  <c r="DE251" i="3"/>
  <c r="DF251" i="3"/>
  <c r="DA252" i="3"/>
  <c r="DB252" i="3"/>
  <c r="DC252" i="3"/>
  <c r="DD252" i="3"/>
  <c r="DE252" i="3"/>
  <c r="DF252" i="3"/>
  <c r="DA253" i="3"/>
  <c r="DB253" i="3"/>
  <c r="DC253" i="3"/>
  <c r="DD253" i="3"/>
  <c r="DE253" i="3"/>
  <c r="DF253" i="3"/>
  <c r="DA254" i="3"/>
  <c r="DB254" i="3"/>
  <c r="DC254" i="3"/>
  <c r="DD254" i="3"/>
  <c r="DE254" i="3"/>
  <c r="DF254" i="3"/>
  <c r="DA255" i="3"/>
  <c r="DB255" i="3"/>
  <c r="DC255" i="3"/>
  <c r="DD255" i="3"/>
  <c r="DE255" i="3"/>
  <c r="DF255" i="3"/>
  <c r="DA256" i="3"/>
  <c r="DB256" i="3"/>
  <c r="DC256" i="3"/>
  <c r="DD256" i="3"/>
  <c r="DE256" i="3"/>
  <c r="DF256" i="3"/>
  <c r="DA257" i="3"/>
  <c r="DB257" i="3"/>
  <c r="DC257" i="3"/>
  <c r="DD257" i="3"/>
  <c r="DE257" i="3"/>
  <c r="DF257" i="3"/>
  <c r="DA258" i="3"/>
  <c r="DB258" i="3"/>
  <c r="DC258" i="3"/>
  <c r="DD258" i="3"/>
  <c r="DE258" i="3"/>
  <c r="DF258" i="3"/>
  <c r="DA259" i="3"/>
  <c r="DB259" i="3"/>
  <c r="DC259" i="3"/>
  <c r="DD259" i="3"/>
  <c r="DE259" i="3"/>
  <c r="DF259" i="3"/>
  <c r="DA260" i="3"/>
  <c r="DB260" i="3"/>
  <c r="DC260" i="3"/>
  <c r="DD260" i="3"/>
  <c r="DE260" i="3"/>
  <c r="DF260" i="3"/>
  <c r="DA261" i="3"/>
  <c r="DB261" i="3"/>
  <c r="DC261" i="3"/>
  <c r="DD261" i="3"/>
  <c r="DE261" i="3"/>
  <c r="DF261" i="3"/>
  <c r="DA262" i="3"/>
  <c r="DB262" i="3"/>
  <c r="DC262" i="3"/>
  <c r="DD262" i="3"/>
  <c r="DE262" i="3"/>
  <c r="DF262" i="3"/>
  <c r="DA263" i="3"/>
  <c r="DB263" i="3"/>
  <c r="DC263" i="3"/>
  <c r="DD263" i="3"/>
  <c r="DE263" i="3"/>
  <c r="DF263" i="3"/>
  <c r="DA264" i="3"/>
  <c r="DB264" i="3"/>
  <c r="DC264" i="3"/>
  <c r="DD264" i="3"/>
  <c r="DE264" i="3"/>
  <c r="DF264" i="3"/>
  <c r="DA265" i="3"/>
  <c r="DB265" i="3"/>
  <c r="DC265" i="3"/>
  <c r="DD265" i="3"/>
  <c r="DE265" i="3"/>
  <c r="DF265" i="3"/>
  <c r="DA266" i="3"/>
  <c r="DB266" i="3"/>
  <c r="DC266" i="3"/>
  <c r="DD266" i="3"/>
  <c r="DE266" i="3"/>
  <c r="DF266" i="3"/>
  <c r="DA267" i="3"/>
  <c r="DB267" i="3"/>
  <c r="DC267" i="3"/>
  <c r="DD267" i="3"/>
  <c r="DE267" i="3"/>
  <c r="DF267" i="3"/>
  <c r="DA268" i="3"/>
  <c r="DB268" i="3"/>
  <c r="DC268" i="3"/>
  <c r="DD268" i="3"/>
  <c r="DE268" i="3"/>
  <c r="DF268" i="3"/>
  <c r="DA269" i="3"/>
  <c r="DB269" i="3"/>
  <c r="DC269" i="3"/>
  <c r="DD269" i="3"/>
  <c r="DE269" i="3"/>
  <c r="DF269" i="3"/>
  <c r="DA270" i="3"/>
  <c r="DB270" i="3"/>
  <c r="DC270" i="3"/>
  <c r="DD270" i="3"/>
  <c r="DE270" i="3"/>
  <c r="DF270" i="3"/>
  <c r="DA271" i="3"/>
  <c r="DB271" i="3"/>
  <c r="DC271" i="3"/>
  <c r="DD271" i="3"/>
  <c r="DE271" i="3"/>
  <c r="DF271" i="3"/>
  <c r="DA272" i="3"/>
  <c r="DB272" i="3"/>
  <c r="DC272" i="3"/>
  <c r="DD272" i="3"/>
  <c r="DE272" i="3"/>
  <c r="DF272" i="3"/>
  <c r="DA273" i="3"/>
  <c r="DB273" i="3"/>
  <c r="DC273" i="3"/>
  <c r="DD273" i="3"/>
  <c r="DE273" i="3"/>
  <c r="DF273" i="3"/>
  <c r="DA274" i="3"/>
  <c r="DB274" i="3"/>
  <c r="DC274" i="3"/>
  <c r="DD274" i="3"/>
  <c r="DE274" i="3"/>
  <c r="DF274" i="3"/>
  <c r="DA275" i="3"/>
  <c r="DB275" i="3"/>
  <c r="DC275" i="3"/>
  <c r="DD275" i="3"/>
  <c r="DE275" i="3"/>
  <c r="DF275" i="3"/>
  <c r="DA276" i="3"/>
  <c r="DB276" i="3"/>
  <c r="DC276" i="3"/>
  <c r="DD276" i="3"/>
  <c r="DE276" i="3"/>
  <c r="DF276" i="3"/>
  <c r="DA277" i="3"/>
  <c r="DB277" i="3"/>
  <c r="DC277" i="3"/>
  <c r="DD277" i="3"/>
  <c r="DE277" i="3"/>
  <c r="DF277" i="3"/>
  <c r="DA278" i="3"/>
  <c r="DB278" i="3"/>
  <c r="DC278" i="3"/>
  <c r="DD278" i="3"/>
  <c r="DE278" i="3"/>
  <c r="DF278" i="3"/>
  <c r="DA279" i="3"/>
  <c r="DB279" i="3"/>
  <c r="DC279" i="3"/>
  <c r="DD279" i="3"/>
  <c r="DE279" i="3"/>
  <c r="DF279" i="3"/>
  <c r="DA280" i="3"/>
  <c r="DB280" i="3"/>
  <c r="DC280" i="3"/>
  <c r="DD280" i="3"/>
  <c r="DE280" i="3"/>
  <c r="DF280" i="3"/>
  <c r="DA281" i="3"/>
  <c r="DB281" i="3"/>
  <c r="DC281" i="3"/>
  <c r="DD281" i="3"/>
  <c r="DE281" i="3"/>
  <c r="DF281" i="3"/>
  <c r="DA282" i="3"/>
  <c r="DB282" i="3"/>
  <c r="DC282" i="3"/>
  <c r="DD282" i="3"/>
  <c r="DE282" i="3"/>
  <c r="DF282" i="3"/>
  <c r="DA283" i="3"/>
  <c r="DB283" i="3"/>
  <c r="DC283" i="3"/>
  <c r="DD283" i="3"/>
  <c r="DE283" i="3"/>
  <c r="DF283" i="3"/>
  <c r="DA284" i="3"/>
  <c r="DB284" i="3"/>
  <c r="DC284" i="3"/>
  <c r="DD284" i="3"/>
  <c r="DE284" i="3"/>
  <c r="DF284" i="3"/>
  <c r="DA285" i="3"/>
  <c r="DB285" i="3"/>
  <c r="DC285" i="3"/>
  <c r="DD285" i="3"/>
  <c r="DE285" i="3"/>
  <c r="DF285" i="3"/>
  <c r="DA286" i="3"/>
  <c r="DB286" i="3"/>
  <c r="DC286" i="3"/>
  <c r="DD286" i="3"/>
  <c r="DE286" i="3"/>
  <c r="DF286" i="3"/>
  <c r="DA287" i="3"/>
  <c r="DB287" i="3"/>
  <c r="DC287" i="3"/>
  <c r="DD287" i="3"/>
  <c r="DE287" i="3"/>
  <c r="DF287" i="3"/>
  <c r="DA288" i="3"/>
  <c r="DB288" i="3"/>
  <c r="DC288" i="3"/>
  <c r="DD288" i="3"/>
  <c r="DE288" i="3"/>
  <c r="DF288" i="3"/>
  <c r="DA289" i="3"/>
  <c r="DB289" i="3"/>
  <c r="DC289" i="3"/>
  <c r="DD289" i="3"/>
  <c r="DE289" i="3"/>
  <c r="DF289" i="3"/>
  <c r="DA290" i="3"/>
  <c r="DB290" i="3"/>
  <c r="DC290" i="3"/>
  <c r="DD290" i="3"/>
  <c r="DE290" i="3"/>
  <c r="DF290" i="3"/>
  <c r="DA291" i="3"/>
  <c r="DB291" i="3"/>
  <c r="DC291" i="3"/>
  <c r="DD291" i="3"/>
  <c r="DE291" i="3"/>
  <c r="DF291" i="3"/>
  <c r="DA292" i="3"/>
  <c r="DB292" i="3"/>
  <c r="DC292" i="3"/>
  <c r="DD292" i="3"/>
  <c r="DE292" i="3"/>
  <c r="DF292" i="3"/>
  <c r="DA293" i="3"/>
  <c r="DB293" i="3"/>
  <c r="DC293" i="3"/>
  <c r="DD293" i="3"/>
  <c r="DE293" i="3"/>
  <c r="DF293" i="3"/>
  <c r="DA294" i="3"/>
  <c r="DB294" i="3"/>
  <c r="DC294" i="3"/>
  <c r="DD294" i="3"/>
  <c r="DE294" i="3"/>
  <c r="DF294" i="3"/>
  <c r="DA295" i="3"/>
  <c r="DB295" i="3"/>
  <c r="DC295" i="3"/>
  <c r="DD295" i="3"/>
  <c r="DE295" i="3"/>
  <c r="DF295" i="3"/>
  <c r="DA296" i="3"/>
  <c r="DB296" i="3"/>
  <c r="DC296" i="3"/>
  <c r="DD296" i="3"/>
  <c r="DE296" i="3"/>
  <c r="DF296" i="3"/>
  <c r="DA297" i="3"/>
  <c r="DB297" i="3"/>
  <c r="DC297" i="3"/>
  <c r="DD297" i="3"/>
  <c r="DE297" i="3"/>
  <c r="DF297" i="3"/>
  <c r="DA298" i="3"/>
  <c r="DB298" i="3"/>
  <c r="DC298" i="3"/>
  <c r="DD298" i="3"/>
  <c r="DE298" i="3"/>
  <c r="DF298" i="3"/>
  <c r="DA299" i="3"/>
  <c r="DB299" i="3"/>
  <c r="DC299" i="3"/>
  <c r="DD299" i="3"/>
  <c r="DE299" i="3"/>
  <c r="DF299" i="3"/>
  <c r="DA300" i="3"/>
  <c r="DB300" i="3"/>
  <c r="DC300" i="3"/>
  <c r="DD300" i="3"/>
  <c r="DE300" i="3"/>
  <c r="DF300" i="3"/>
  <c r="DA301" i="3"/>
  <c r="DB301" i="3"/>
  <c r="DC301" i="3"/>
  <c r="DD301" i="3"/>
  <c r="DE301" i="3"/>
  <c r="DF301" i="3"/>
  <c r="DA302" i="3"/>
  <c r="DB302" i="3"/>
  <c r="DC302" i="3"/>
  <c r="DD302" i="3"/>
  <c r="DE302" i="3"/>
  <c r="DF302" i="3"/>
  <c r="DA303" i="3"/>
  <c r="DB303" i="3"/>
  <c r="DC303" i="3"/>
  <c r="DD303" i="3"/>
  <c r="DE303" i="3"/>
  <c r="DF303" i="3"/>
  <c r="DA304" i="3"/>
  <c r="DB304" i="3"/>
  <c r="DC304" i="3"/>
  <c r="DD304" i="3"/>
  <c r="DE304" i="3"/>
  <c r="DF304" i="3"/>
  <c r="DA305" i="3"/>
  <c r="DB305" i="3"/>
  <c r="DC305" i="3"/>
  <c r="DD305" i="3"/>
  <c r="DE305" i="3"/>
  <c r="DF305" i="3"/>
  <c r="DA306" i="3"/>
  <c r="DB306" i="3"/>
  <c r="DC306" i="3"/>
  <c r="DD306" i="3"/>
  <c r="DE306" i="3"/>
  <c r="DF306" i="3"/>
  <c r="DA307" i="3"/>
  <c r="DB307" i="3"/>
  <c r="DC307" i="3"/>
  <c r="DD307" i="3"/>
  <c r="DE307" i="3"/>
  <c r="DF307" i="3"/>
  <c r="DA308" i="3"/>
  <c r="DB308" i="3"/>
  <c r="DC308" i="3"/>
  <c r="DD308" i="3"/>
  <c r="DE308" i="3"/>
  <c r="DF308" i="3"/>
  <c r="DA309" i="3"/>
  <c r="DB309" i="3"/>
  <c r="DC309" i="3"/>
  <c r="DD309" i="3"/>
  <c r="DE309" i="3"/>
  <c r="DF309" i="3"/>
  <c r="DA310" i="3"/>
  <c r="DB310" i="3"/>
  <c r="DC310" i="3"/>
  <c r="DD310" i="3"/>
  <c r="DE310" i="3"/>
  <c r="DF310" i="3"/>
  <c r="DA311" i="3"/>
  <c r="DB311" i="3"/>
  <c r="DC311" i="3"/>
  <c r="DD311" i="3"/>
  <c r="DE311" i="3"/>
  <c r="DF311" i="3"/>
  <c r="DA312" i="3"/>
  <c r="DB312" i="3"/>
  <c r="DC312" i="3"/>
  <c r="DD312" i="3"/>
  <c r="DE312" i="3"/>
  <c r="DF312" i="3"/>
  <c r="DA313" i="3"/>
  <c r="DB313" i="3"/>
  <c r="DC313" i="3"/>
  <c r="DD313" i="3"/>
  <c r="DE313" i="3"/>
  <c r="DF313" i="3"/>
  <c r="DA314" i="3"/>
  <c r="DB314" i="3"/>
  <c r="DC314" i="3"/>
  <c r="DD314" i="3"/>
  <c r="DE314" i="3"/>
  <c r="DF314" i="3"/>
  <c r="DA315" i="3"/>
  <c r="DB315" i="3"/>
  <c r="DC315" i="3"/>
  <c r="DD315" i="3"/>
  <c r="DE315" i="3"/>
  <c r="DF315" i="3"/>
  <c r="DA316" i="3"/>
  <c r="DB316" i="3"/>
  <c r="DC316" i="3"/>
  <c r="DD316" i="3"/>
  <c r="DE316" i="3"/>
  <c r="DF316" i="3"/>
  <c r="DA317" i="3"/>
  <c r="DB317" i="3"/>
  <c r="DC317" i="3"/>
  <c r="DD317" i="3"/>
  <c r="DE317" i="3"/>
  <c r="DF317" i="3"/>
  <c r="DA318" i="3"/>
  <c r="DB318" i="3"/>
  <c r="DC318" i="3"/>
  <c r="DD318" i="3"/>
  <c r="DE318" i="3"/>
  <c r="DF318" i="3"/>
  <c r="DA319" i="3"/>
  <c r="DB319" i="3"/>
  <c r="DC319" i="3"/>
  <c r="DD319" i="3"/>
  <c r="DE319" i="3"/>
  <c r="DF319" i="3"/>
  <c r="DA320" i="3"/>
  <c r="DB320" i="3"/>
  <c r="DC320" i="3"/>
  <c r="DD320" i="3"/>
  <c r="DE320" i="3"/>
  <c r="DF320" i="3"/>
  <c r="DA321" i="3"/>
  <c r="DB321" i="3"/>
  <c r="DC321" i="3"/>
  <c r="DD321" i="3"/>
  <c r="DE321" i="3"/>
  <c r="DF321" i="3"/>
  <c r="DA322" i="3"/>
  <c r="DB322" i="3"/>
  <c r="DC322" i="3"/>
  <c r="DD322" i="3"/>
  <c r="DE322" i="3"/>
  <c r="DF322" i="3"/>
  <c r="DA323" i="3"/>
  <c r="DB323" i="3"/>
  <c r="DC323" i="3"/>
  <c r="DD323" i="3"/>
  <c r="DE323" i="3"/>
  <c r="DF323" i="3"/>
  <c r="DA324" i="3"/>
  <c r="DB324" i="3"/>
  <c r="DC324" i="3"/>
  <c r="DD324" i="3"/>
  <c r="DE324" i="3"/>
  <c r="DF324" i="3"/>
  <c r="DA325" i="3"/>
  <c r="DB325" i="3"/>
  <c r="DC325" i="3"/>
  <c r="DD325" i="3"/>
  <c r="DE325" i="3"/>
  <c r="DF325" i="3"/>
  <c r="DA326" i="3"/>
  <c r="DB326" i="3"/>
  <c r="DC326" i="3"/>
  <c r="DD326" i="3"/>
  <c r="DE326" i="3"/>
  <c r="DF326" i="3"/>
  <c r="DA327" i="3"/>
  <c r="DB327" i="3"/>
  <c r="DC327" i="3"/>
  <c r="DD327" i="3"/>
  <c r="DE327" i="3"/>
  <c r="DF327" i="3"/>
  <c r="DA328" i="3"/>
  <c r="DB328" i="3"/>
  <c r="DC328" i="3"/>
  <c r="DD328" i="3"/>
  <c r="DE328" i="3"/>
  <c r="DF328" i="3"/>
  <c r="DA329" i="3"/>
  <c r="DB329" i="3"/>
  <c r="DC329" i="3"/>
  <c r="DD329" i="3"/>
  <c r="DE329" i="3"/>
  <c r="DF329" i="3"/>
  <c r="DA330" i="3"/>
  <c r="DB330" i="3"/>
  <c r="DC330" i="3"/>
  <c r="DD330" i="3"/>
  <c r="DE330" i="3"/>
  <c r="DF330" i="3"/>
  <c r="DA331" i="3"/>
  <c r="DB331" i="3"/>
  <c r="DC331" i="3"/>
  <c r="DD331" i="3"/>
  <c r="DE331" i="3"/>
  <c r="DF331" i="3"/>
  <c r="DA332" i="3"/>
  <c r="DB332" i="3"/>
  <c r="DC332" i="3"/>
  <c r="DD332" i="3"/>
  <c r="DE332" i="3"/>
  <c r="DF332" i="3"/>
  <c r="DA333" i="3"/>
  <c r="DB333" i="3"/>
  <c r="DC333" i="3"/>
  <c r="DD333" i="3"/>
  <c r="DE333" i="3"/>
  <c r="DF333" i="3"/>
  <c r="DA334" i="3"/>
  <c r="DB334" i="3"/>
  <c r="DC334" i="3"/>
  <c r="DD334" i="3"/>
  <c r="DE334" i="3"/>
  <c r="DF334" i="3"/>
  <c r="DA335" i="3"/>
  <c r="DB335" i="3"/>
  <c r="DC335" i="3"/>
  <c r="DD335" i="3"/>
  <c r="DE335" i="3"/>
  <c r="DF335" i="3"/>
  <c r="DA336" i="3"/>
  <c r="DB336" i="3"/>
  <c r="DC336" i="3"/>
  <c r="DD336" i="3"/>
  <c r="DE336" i="3"/>
  <c r="DF336" i="3"/>
  <c r="DA337" i="3"/>
  <c r="DB337" i="3"/>
  <c r="DC337" i="3"/>
  <c r="DD337" i="3"/>
  <c r="DE337" i="3"/>
  <c r="DF337" i="3"/>
  <c r="DA338" i="3"/>
  <c r="DB338" i="3"/>
  <c r="DC338" i="3"/>
  <c r="DD338" i="3"/>
  <c r="DE338" i="3"/>
  <c r="DF338" i="3"/>
  <c r="DA339" i="3"/>
  <c r="DB339" i="3"/>
  <c r="DC339" i="3"/>
  <c r="DD339" i="3"/>
  <c r="DE339" i="3"/>
  <c r="DF339" i="3"/>
  <c r="DA340" i="3"/>
  <c r="DB340" i="3"/>
  <c r="DC340" i="3"/>
  <c r="DD340" i="3"/>
  <c r="DE340" i="3"/>
  <c r="DF340" i="3"/>
  <c r="DA341" i="3"/>
  <c r="DB341" i="3"/>
  <c r="DC341" i="3"/>
  <c r="DD341" i="3"/>
  <c r="DE341" i="3"/>
  <c r="DF341" i="3"/>
  <c r="DA342" i="3"/>
  <c r="DB342" i="3"/>
  <c r="DC342" i="3"/>
  <c r="DD342" i="3"/>
  <c r="DE342" i="3"/>
  <c r="DF342" i="3"/>
  <c r="DA343" i="3"/>
  <c r="DB343" i="3"/>
  <c r="DC343" i="3"/>
  <c r="DD343" i="3"/>
  <c r="DE343" i="3"/>
  <c r="DF343" i="3"/>
  <c r="DA344" i="3"/>
  <c r="DB344" i="3"/>
  <c r="DC344" i="3"/>
  <c r="DD344" i="3"/>
  <c r="DE344" i="3"/>
  <c r="DF344" i="3"/>
  <c r="DA345" i="3"/>
  <c r="DB345" i="3"/>
  <c r="DC345" i="3"/>
  <c r="DD345" i="3"/>
  <c r="DE345" i="3"/>
  <c r="DF345" i="3"/>
  <c r="DA346" i="3"/>
  <c r="DB346" i="3"/>
  <c r="DC346" i="3"/>
  <c r="DD346" i="3"/>
  <c r="DE346" i="3"/>
  <c r="DF346" i="3"/>
  <c r="DA347" i="3"/>
  <c r="DB347" i="3"/>
  <c r="DC347" i="3"/>
  <c r="DD347" i="3"/>
  <c r="DE347" i="3"/>
  <c r="DF347" i="3"/>
  <c r="DA348" i="3"/>
  <c r="DB348" i="3"/>
  <c r="DC348" i="3"/>
  <c r="DD348" i="3"/>
  <c r="DE348" i="3"/>
  <c r="DF348" i="3"/>
  <c r="DA349" i="3"/>
  <c r="DB349" i="3"/>
  <c r="DC349" i="3"/>
  <c r="DD349" i="3"/>
  <c r="DE349" i="3"/>
  <c r="DF349" i="3"/>
  <c r="DA350" i="3"/>
  <c r="DB350" i="3"/>
  <c r="DC350" i="3"/>
  <c r="DD350" i="3"/>
  <c r="DE350" i="3"/>
  <c r="DF350" i="3"/>
  <c r="DA351" i="3"/>
  <c r="DB351" i="3"/>
  <c r="DC351" i="3"/>
  <c r="DD351" i="3"/>
  <c r="DE351" i="3"/>
  <c r="DF351" i="3"/>
  <c r="DA352" i="3"/>
  <c r="DB352" i="3"/>
  <c r="DC352" i="3"/>
  <c r="DD352" i="3"/>
  <c r="DE352" i="3"/>
  <c r="DF352" i="3"/>
  <c r="DA353" i="3"/>
  <c r="DB353" i="3"/>
  <c r="DC353" i="3"/>
  <c r="DD353" i="3"/>
  <c r="DE353" i="3"/>
  <c r="DF353" i="3"/>
  <c r="DA354" i="3"/>
  <c r="DB354" i="3"/>
  <c r="DC354" i="3"/>
  <c r="DD354" i="3"/>
  <c r="DE354" i="3"/>
  <c r="DF354" i="3"/>
  <c r="DA355" i="3"/>
  <c r="DB355" i="3"/>
  <c r="DC355" i="3"/>
  <c r="DD355" i="3"/>
  <c r="DE355" i="3"/>
  <c r="DF355" i="3"/>
  <c r="DA356" i="3"/>
  <c r="DB356" i="3"/>
  <c r="DC356" i="3"/>
  <c r="DD356" i="3"/>
  <c r="DE356" i="3"/>
  <c r="DF356" i="3"/>
  <c r="DA357" i="3"/>
  <c r="DB357" i="3"/>
  <c r="DC357" i="3"/>
  <c r="DD357" i="3"/>
  <c r="DE357" i="3"/>
  <c r="DF357" i="3"/>
  <c r="DA358" i="3"/>
  <c r="DB358" i="3"/>
  <c r="DC358" i="3"/>
  <c r="DD358" i="3"/>
  <c r="DE358" i="3"/>
  <c r="DF358" i="3"/>
  <c r="DA359" i="3"/>
  <c r="DB359" i="3"/>
  <c r="DC359" i="3"/>
  <c r="DD359" i="3"/>
  <c r="DE359" i="3"/>
  <c r="DF359" i="3"/>
  <c r="DA360" i="3"/>
  <c r="DB360" i="3"/>
  <c r="DC360" i="3"/>
  <c r="DD360" i="3"/>
  <c r="DE360" i="3"/>
  <c r="DF360" i="3"/>
  <c r="DA361" i="3"/>
  <c r="DB361" i="3"/>
  <c r="DC361" i="3"/>
  <c r="DD361" i="3"/>
  <c r="DE361" i="3"/>
  <c r="DF361" i="3"/>
  <c r="DA362" i="3"/>
  <c r="DB362" i="3"/>
  <c r="DC362" i="3"/>
  <c r="DD362" i="3"/>
  <c r="DE362" i="3"/>
  <c r="DF362" i="3"/>
  <c r="DA363" i="3"/>
  <c r="DB363" i="3"/>
  <c r="DC363" i="3"/>
  <c r="DD363" i="3"/>
  <c r="DE363" i="3"/>
  <c r="DF363" i="3"/>
  <c r="DA364" i="3"/>
  <c r="DB364" i="3"/>
  <c r="DC364" i="3"/>
  <c r="DD364" i="3"/>
  <c r="DE364" i="3"/>
  <c r="DF364" i="3"/>
  <c r="DA365" i="3"/>
  <c r="DB365" i="3"/>
  <c r="DC365" i="3"/>
  <c r="DD365" i="3"/>
  <c r="DE365" i="3"/>
  <c r="DF365" i="3"/>
  <c r="DA366" i="3"/>
  <c r="DB366" i="3"/>
  <c r="DC366" i="3"/>
  <c r="DD366" i="3"/>
  <c r="DE366" i="3"/>
  <c r="DF366" i="3"/>
  <c r="DA367" i="3"/>
  <c r="DB367" i="3"/>
  <c r="DC367" i="3"/>
  <c r="DD367" i="3"/>
  <c r="DE367" i="3"/>
  <c r="DF367" i="3"/>
  <c r="DA368" i="3"/>
  <c r="DB368" i="3"/>
  <c r="DC368" i="3"/>
  <c r="DD368" i="3"/>
  <c r="DE368" i="3"/>
  <c r="DF368" i="3"/>
  <c r="DA369" i="3"/>
  <c r="DB369" i="3"/>
  <c r="DC369" i="3"/>
  <c r="DD369" i="3"/>
  <c r="DE369" i="3"/>
  <c r="DF369" i="3"/>
  <c r="DA370" i="3"/>
  <c r="DB370" i="3"/>
  <c r="DC370" i="3"/>
  <c r="DD370" i="3"/>
  <c r="DE370" i="3"/>
  <c r="DF370" i="3"/>
  <c r="DA371" i="3"/>
  <c r="DB371" i="3"/>
  <c r="DC371" i="3"/>
  <c r="DD371" i="3"/>
  <c r="DE371" i="3"/>
  <c r="DF371" i="3"/>
  <c r="DA372" i="3"/>
  <c r="DB372" i="3"/>
  <c r="DC372" i="3"/>
  <c r="DD372" i="3"/>
  <c r="DE372" i="3"/>
  <c r="DF372" i="3"/>
  <c r="DA373" i="3"/>
  <c r="DB373" i="3"/>
  <c r="DC373" i="3"/>
  <c r="DD373" i="3"/>
  <c r="DE373" i="3"/>
  <c r="DF373" i="3"/>
  <c r="DA374" i="3"/>
  <c r="DB374" i="3"/>
  <c r="DC374" i="3"/>
  <c r="DD374" i="3"/>
  <c r="DE374" i="3"/>
  <c r="DF374" i="3"/>
  <c r="DA375" i="3"/>
  <c r="DB375" i="3"/>
  <c r="DC375" i="3"/>
  <c r="DD375" i="3"/>
  <c r="DE375" i="3"/>
  <c r="DF375" i="3"/>
  <c r="DA376" i="3"/>
  <c r="DB376" i="3"/>
  <c r="DC376" i="3"/>
  <c r="DD376" i="3"/>
  <c r="DE376" i="3"/>
  <c r="DF376" i="3"/>
  <c r="DA377" i="3"/>
  <c r="DB377" i="3"/>
  <c r="DC377" i="3"/>
  <c r="DD377" i="3"/>
  <c r="DE377" i="3"/>
  <c r="DF377" i="3"/>
  <c r="DA378" i="3"/>
  <c r="DB378" i="3"/>
  <c r="DC378" i="3"/>
  <c r="DD378" i="3"/>
  <c r="DE378" i="3"/>
  <c r="DF378" i="3"/>
  <c r="DA379" i="3"/>
  <c r="DB379" i="3"/>
  <c r="DC379" i="3"/>
  <c r="DD379" i="3"/>
  <c r="DE379" i="3"/>
  <c r="DF379" i="3"/>
  <c r="DA380" i="3"/>
  <c r="DB380" i="3"/>
  <c r="DC380" i="3"/>
  <c r="DD380" i="3"/>
  <c r="DE380" i="3"/>
  <c r="DF380" i="3"/>
  <c r="DA381" i="3"/>
  <c r="DB381" i="3"/>
  <c r="DC381" i="3"/>
  <c r="DD381" i="3"/>
  <c r="DE381" i="3"/>
  <c r="DF381" i="3"/>
  <c r="DA382" i="3"/>
  <c r="DB382" i="3"/>
  <c r="DC382" i="3"/>
  <c r="DD382" i="3"/>
  <c r="DE382" i="3"/>
  <c r="DF382" i="3"/>
  <c r="DA383" i="3"/>
  <c r="DB383" i="3"/>
  <c r="DC383" i="3"/>
  <c r="DD383" i="3"/>
  <c r="DE383" i="3"/>
  <c r="DF383" i="3"/>
  <c r="DA384" i="3"/>
  <c r="DB384" i="3"/>
  <c r="DC384" i="3"/>
  <c r="DD384" i="3"/>
  <c r="DE384" i="3"/>
  <c r="DF384" i="3"/>
  <c r="DA385" i="3"/>
  <c r="DB385" i="3"/>
  <c r="DC385" i="3"/>
  <c r="DD385" i="3"/>
  <c r="DE385" i="3"/>
  <c r="DF385" i="3"/>
  <c r="DA386" i="3"/>
  <c r="DB386" i="3"/>
  <c r="DC386" i="3"/>
  <c r="DD386" i="3"/>
  <c r="DE386" i="3"/>
  <c r="DF386" i="3"/>
  <c r="DA387" i="3"/>
  <c r="DB387" i="3"/>
  <c r="DC387" i="3"/>
  <c r="DD387" i="3"/>
  <c r="DE387" i="3"/>
  <c r="DF387" i="3"/>
  <c r="DA388" i="3"/>
  <c r="DB388" i="3"/>
  <c r="DC388" i="3"/>
  <c r="DD388" i="3"/>
  <c r="DE388" i="3"/>
  <c r="DF388" i="3"/>
  <c r="DA389" i="3"/>
  <c r="DB389" i="3"/>
  <c r="DC389" i="3"/>
  <c r="DD389" i="3"/>
  <c r="DE389" i="3"/>
  <c r="DF389" i="3"/>
  <c r="DA390" i="3"/>
  <c r="DB390" i="3"/>
  <c r="DC390" i="3"/>
  <c r="DD390" i="3"/>
  <c r="DE390" i="3"/>
  <c r="DF390" i="3"/>
  <c r="DA391" i="3"/>
  <c r="DB391" i="3"/>
  <c r="DC391" i="3"/>
  <c r="DD391" i="3"/>
  <c r="DE391" i="3"/>
  <c r="DF391" i="3"/>
  <c r="DA392" i="3"/>
  <c r="DB392" i="3"/>
  <c r="DC392" i="3"/>
  <c r="DD392" i="3"/>
  <c r="DE392" i="3"/>
  <c r="DF392" i="3"/>
  <c r="DA393" i="3"/>
  <c r="DB393" i="3"/>
  <c r="DC393" i="3"/>
  <c r="DD393" i="3"/>
  <c r="DE393" i="3"/>
  <c r="DF393" i="3"/>
  <c r="DA394" i="3"/>
  <c r="DB394" i="3"/>
  <c r="DC394" i="3"/>
  <c r="DD394" i="3"/>
  <c r="DE394" i="3"/>
  <c r="DF394" i="3"/>
  <c r="DA395" i="3"/>
  <c r="DB395" i="3"/>
  <c r="DC395" i="3"/>
  <c r="DD395" i="3"/>
  <c r="DE395" i="3"/>
  <c r="DF395" i="3"/>
  <c r="DA396" i="3"/>
  <c r="DB396" i="3"/>
  <c r="DC396" i="3"/>
  <c r="DD396" i="3"/>
  <c r="DE396" i="3"/>
  <c r="DF396" i="3"/>
  <c r="DA397" i="3"/>
  <c r="DB397" i="3"/>
  <c r="DC397" i="3"/>
  <c r="DD397" i="3"/>
  <c r="DE397" i="3"/>
  <c r="DF397" i="3"/>
  <c r="DA398" i="3"/>
  <c r="DB398" i="3"/>
  <c r="DC398" i="3"/>
  <c r="DD398" i="3"/>
  <c r="DE398" i="3"/>
  <c r="DF398" i="3"/>
  <c r="DA399" i="3"/>
  <c r="DB399" i="3"/>
  <c r="DC399" i="3"/>
  <c r="DD399" i="3"/>
  <c r="DE399" i="3"/>
  <c r="DF399" i="3"/>
  <c r="DA400" i="3"/>
  <c r="DB400" i="3"/>
  <c r="DC400" i="3"/>
  <c r="DD400" i="3"/>
  <c r="DE400" i="3"/>
  <c r="DF400" i="3"/>
  <c r="DA401" i="3"/>
  <c r="DB401" i="3"/>
  <c r="DC401" i="3"/>
  <c r="DD401" i="3"/>
  <c r="DE401" i="3"/>
  <c r="DF401" i="3"/>
  <c r="DA402" i="3"/>
  <c r="DB402" i="3"/>
  <c r="DC402" i="3"/>
  <c r="DD402" i="3"/>
  <c r="DE402" i="3"/>
  <c r="DF402" i="3"/>
  <c r="DA403" i="3"/>
  <c r="DB403" i="3"/>
  <c r="DC403" i="3"/>
  <c r="DD403" i="3"/>
  <c r="DE403" i="3"/>
  <c r="DF403" i="3"/>
  <c r="DA404" i="3"/>
  <c r="DB404" i="3"/>
  <c r="DC404" i="3"/>
  <c r="DD404" i="3"/>
  <c r="DE404" i="3"/>
  <c r="DF404" i="3"/>
  <c r="DA405" i="3"/>
  <c r="DB405" i="3"/>
  <c r="DC405" i="3"/>
  <c r="DD405" i="3"/>
  <c r="DE405" i="3"/>
  <c r="DF405" i="3"/>
  <c r="DA406" i="3"/>
  <c r="DB406" i="3"/>
  <c r="DC406" i="3"/>
  <c r="DD406" i="3"/>
  <c r="DE406" i="3"/>
  <c r="DF406" i="3"/>
  <c r="DA407" i="3"/>
  <c r="DB407" i="3"/>
  <c r="DC407" i="3"/>
  <c r="DD407" i="3"/>
  <c r="DE407" i="3"/>
  <c r="DF407" i="3"/>
  <c r="DA408" i="3"/>
  <c r="DB408" i="3"/>
  <c r="DC408" i="3"/>
  <c r="DD408" i="3"/>
  <c r="DE408" i="3"/>
  <c r="DF408" i="3"/>
  <c r="DA409" i="3"/>
  <c r="DB409" i="3"/>
  <c r="DC409" i="3"/>
  <c r="DD409" i="3"/>
  <c r="DE409" i="3"/>
  <c r="DF409" i="3"/>
  <c r="DA410" i="3"/>
  <c r="DB410" i="3"/>
  <c r="DC410" i="3"/>
  <c r="DD410" i="3"/>
  <c r="DE410" i="3"/>
  <c r="DF410" i="3"/>
  <c r="DA411" i="3"/>
  <c r="DB411" i="3"/>
  <c r="DC411" i="3"/>
  <c r="DD411" i="3"/>
  <c r="DE411" i="3"/>
  <c r="DF411" i="3"/>
  <c r="DA412" i="3"/>
  <c r="DB412" i="3"/>
  <c r="DC412" i="3"/>
  <c r="DD412" i="3"/>
  <c r="DE412" i="3"/>
  <c r="DF412" i="3"/>
  <c r="DA413" i="3"/>
  <c r="DB413" i="3"/>
  <c r="DC413" i="3"/>
  <c r="DD413" i="3"/>
  <c r="DE413" i="3"/>
  <c r="DF413" i="3"/>
  <c r="DA414" i="3"/>
  <c r="DB414" i="3"/>
  <c r="DC414" i="3"/>
  <c r="DD414" i="3"/>
  <c r="DE414" i="3"/>
  <c r="DF414" i="3"/>
  <c r="DA415" i="3"/>
  <c r="DB415" i="3"/>
  <c r="DC415" i="3"/>
  <c r="DD415" i="3"/>
  <c r="DE415" i="3"/>
  <c r="DF415" i="3"/>
  <c r="DA416" i="3"/>
  <c r="DB416" i="3"/>
  <c r="DC416" i="3"/>
  <c r="DD416" i="3"/>
  <c r="DE416" i="3"/>
  <c r="DF416" i="3"/>
  <c r="DA417" i="3"/>
  <c r="DB417" i="3"/>
  <c r="DC417" i="3"/>
  <c r="DD417" i="3"/>
  <c r="DE417" i="3"/>
  <c r="DF417" i="3"/>
  <c r="DA418" i="3"/>
  <c r="DB418" i="3"/>
  <c r="DC418" i="3"/>
  <c r="DD418" i="3"/>
  <c r="DE418" i="3"/>
  <c r="DF418" i="3"/>
  <c r="DA419" i="3"/>
  <c r="DB419" i="3"/>
  <c r="DC419" i="3"/>
  <c r="DD419" i="3"/>
  <c r="DE419" i="3"/>
  <c r="DF419" i="3"/>
  <c r="DA420" i="3"/>
  <c r="DB420" i="3"/>
  <c r="DC420" i="3"/>
  <c r="DD420" i="3"/>
  <c r="DE420" i="3"/>
  <c r="DF420" i="3"/>
  <c r="DA421" i="3"/>
  <c r="DB421" i="3"/>
  <c r="DC421" i="3"/>
  <c r="DD421" i="3"/>
  <c r="DE421" i="3"/>
  <c r="DF421" i="3"/>
  <c r="DA422" i="3"/>
  <c r="DB422" i="3"/>
  <c r="DC422" i="3"/>
  <c r="DD422" i="3"/>
  <c r="DE422" i="3"/>
  <c r="DF422" i="3"/>
  <c r="DA423" i="3"/>
  <c r="DB423" i="3"/>
  <c r="DC423" i="3"/>
  <c r="DD423" i="3"/>
  <c r="DE423" i="3"/>
  <c r="DF423" i="3"/>
  <c r="DA424" i="3"/>
  <c r="DB424" i="3"/>
  <c r="DC424" i="3"/>
  <c r="DD424" i="3"/>
  <c r="DE424" i="3"/>
  <c r="DF424" i="3"/>
  <c r="DA425" i="3"/>
  <c r="DB425" i="3"/>
  <c r="DC425" i="3"/>
  <c r="DD425" i="3"/>
  <c r="DE425" i="3"/>
  <c r="DF425" i="3"/>
  <c r="DA426" i="3"/>
  <c r="DB426" i="3"/>
  <c r="DC426" i="3"/>
  <c r="DD426" i="3"/>
  <c r="DE426" i="3"/>
  <c r="DF426" i="3"/>
  <c r="DA427" i="3"/>
  <c r="DB427" i="3"/>
  <c r="DC427" i="3"/>
  <c r="DD427" i="3"/>
  <c r="DE427" i="3"/>
  <c r="DF427" i="3"/>
  <c r="DA428" i="3"/>
  <c r="DB428" i="3"/>
  <c r="DC428" i="3"/>
  <c r="DD428" i="3"/>
  <c r="DE428" i="3"/>
  <c r="DF428" i="3"/>
  <c r="DA429" i="3"/>
  <c r="DB429" i="3"/>
  <c r="DC429" i="3"/>
  <c r="DD429" i="3"/>
  <c r="DE429" i="3"/>
  <c r="DF429" i="3"/>
  <c r="DA430" i="3"/>
  <c r="DB430" i="3"/>
  <c r="DC430" i="3"/>
  <c r="DD430" i="3"/>
  <c r="DE430" i="3"/>
  <c r="DF430" i="3"/>
  <c r="DA431" i="3"/>
  <c r="DB431" i="3"/>
  <c r="DC431" i="3"/>
  <c r="DD431" i="3"/>
  <c r="DE431" i="3"/>
  <c r="DF431" i="3"/>
  <c r="DA432" i="3"/>
  <c r="DB432" i="3"/>
  <c r="DC432" i="3"/>
  <c r="DD432" i="3"/>
  <c r="DE432" i="3"/>
  <c r="DF432" i="3"/>
  <c r="DA433" i="3"/>
  <c r="DB433" i="3"/>
  <c r="DC433" i="3"/>
  <c r="DD433" i="3"/>
  <c r="DE433" i="3"/>
  <c r="DF433" i="3"/>
  <c r="DA434" i="3"/>
  <c r="DB434" i="3"/>
  <c r="DC434" i="3"/>
  <c r="DD434" i="3"/>
  <c r="DE434" i="3"/>
  <c r="DF434" i="3"/>
  <c r="DA435" i="3"/>
  <c r="DB435" i="3"/>
  <c r="DC435" i="3"/>
  <c r="DD435" i="3"/>
  <c r="DE435" i="3"/>
  <c r="DF435" i="3"/>
  <c r="DA436" i="3"/>
  <c r="DB436" i="3"/>
  <c r="DC436" i="3"/>
  <c r="DD436" i="3"/>
  <c r="DE436" i="3"/>
  <c r="DF436" i="3"/>
  <c r="DA437" i="3"/>
  <c r="DB437" i="3"/>
  <c r="DC437" i="3"/>
  <c r="DD437" i="3"/>
  <c r="DE437" i="3"/>
  <c r="DF437" i="3"/>
  <c r="DA438" i="3"/>
  <c r="DB438" i="3"/>
  <c r="DC438" i="3"/>
  <c r="DD438" i="3"/>
  <c r="DE438" i="3"/>
  <c r="DF438" i="3"/>
  <c r="DA439" i="3"/>
  <c r="DB439" i="3"/>
  <c r="DC439" i="3"/>
  <c r="DD439" i="3"/>
  <c r="DE439" i="3"/>
  <c r="DF439" i="3"/>
  <c r="DA440" i="3"/>
  <c r="DB440" i="3"/>
  <c r="DC440" i="3"/>
  <c r="DD440" i="3"/>
  <c r="DE440" i="3"/>
  <c r="DF440" i="3"/>
  <c r="DA441" i="3"/>
  <c r="DB441" i="3"/>
  <c r="DC441" i="3"/>
  <c r="DD441" i="3"/>
  <c r="DE441" i="3"/>
  <c r="DF441" i="3"/>
  <c r="DA442" i="3"/>
  <c r="DB442" i="3"/>
  <c r="DC442" i="3"/>
  <c r="DD442" i="3"/>
  <c r="DE442" i="3"/>
  <c r="DF442" i="3"/>
  <c r="DA443" i="3"/>
  <c r="DB443" i="3"/>
  <c r="DC443" i="3"/>
  <c r="DD443" i="3"/>
  <c r="DE443" i="3"/>
  <c r="DF443" i="3"/>
  <c r="DA444" i="3"/>
  <c r="DB444" i="3"/>
  <c r="DC444" i="3"/>
  <c r="DD444" i="3"/>
  <c r="DE444" i="3"/>
  <c r="DF444" i="3"/>
  <c r="DA445" i="3"/>
  <c r="DB445" i="3"/>
  <c r="DC445" i="3"/>
  <c r="DD445" i="3"/>
  <c r="DE445" i="3"/>
  <c r="DF445" i="3"/>
  <c r="DA446" i="3"/>
  <c r="DB446" i="3"/>
  <c r="DC446" i="3"/>
  <c r="DD446" i="3"/>
  <c r="DE446" i="3"/>
  <c r="DF446" i="3"/>
  <c r="DA447" i="3"/>
  <c r="DB447" i="3"/>
  <c r="DC447" i="3"/>
  <c r="DD447" i="3"/>
  <c r="DE447" i="3"/>
  <c r="DF447" i="3"/>
  <c r="DA448" i="3"/>
  <c r="DB448" i="3"/>
  <c r="DC448" i="3"/>
  <c r="DD448" i="3"/>
  <c r="DE448" i="3"/>
  <c r="DF448" i="3"/>
  <c r="DA449" i="3"/>
  <c r="DB449" i="3"/>
  <c r="DC449" i="3"/>
  <c r="DD449" i="3"/>
  <c r="DE449" i="3"/>
  <c r="DF449" i="3"/>
  <c r="DA450" i="3"/>
  <c r="DB450" i="3"/>
  <c r="DC450" i="3"/>
  <c r="DD450" i="3"/>
  <c r="DE450" i="3"/>
  <c r="DF450" i="3"/>
  <c r="DA451" i="3"/>
  <c r="DB451" i="3"/>
  <c r="DC451" i="3"/>
  <c r="DD451" i="3"/>
  <c r="DE451" i="3"/>
  <c r="DF451" i="3"/>
  <c r="DA452" i="3"/>
  <c r="DB452" i="3"/>
  <c r="DC452" i="3"/>
  <c r="DD452" i="3"/>
  <c r="DE452" i="3"/>
  <c r="DF452" i="3"/>
  <c r="DA453" i="3"/>
  <c r="DB453" i="3"/>
  <c r="DC453" i="3"/>
  <c r="DD453" i="3"/>
  <c r="DE453" i="3"/>
  <c r="DF453" i="3"/>
  <c r="DA454" i="3"/>
  <c r="DB454" i="3"/>
  <c r="DC454" i="3"/>
  <c r="DD454" i="3"/>
  <c r="DE454" i="3"/>
  <c r="DF454" i="3"/>
  <c r="DA455" i="3"/>
  <c r="DB455" i="3"/>
  <c r="DC455" i="3"/>
  <c r="DD455" i="3"/>
  <c r="DE455" i="3"/>
  <c r="DF455" i="3"/>
  <c r="DA456" i="3"/>
  <c r="DB456" i="3"/>
  <c r="DC456" i="3"/>
  <c r="DD456" i="3"/>
  <c r="DE456" i="3"/>
  <c r="DF456" i="3"/>
  <c r="DA457" i="3"/>
  <c r="DB457" i="3"/>
  <c r="DC457" i="3"/>
  <c r="DD457" i="3"/>
  <c r="DE457" i="3"/>
  <c r="DF457" i="3"/>
  <c r="DA458" i="3"/>
  <c r="DB458" i="3"/>
  <c r="DC458" i="3"/>
  <c r="DD458" i="3"/>
  <c r="DE458" i="3"/>
  <c r="DF458" i="3"/>
  <c r="DA459" i="3"/>
  <c r="DB459" i="3"/>
  <c r="DC459" i="3"/>
  <c r="DD459" i="3"/>
  <c r="DE459" i="3"/>
  <c r="DF459" i="3"/>
  <c r="DA460" i="3"/>
  <c r="DB460" i="3"/>
  <c r="DC460" i="3"/>
  <c r="DD460" i="3"/>
  <c r="DE460" i="3"/>
  <c r="DF460" i="3"/>
  <c r="DA461" i="3"/>
  <c r="DB461" i="3"/>
  <c r="DC461" i="3"/>
  <c r="DD461" i="3"/>
  <c r="DE461" i="3"/>
  <c r="DF461" i="3"/>
  <c r="DA462" i="3"/>
  <c r="DB462" i="3"/>
  <c r="DC462" i="3"/>
  <c r="DD462" i="3"/>
  <c r="DE462" i="3"/>
  <c r="DF462" i="3"/>
  <c r="DA463" i="3"/>
  <c r="DB463" i="3"/>
  <c r="DC463" i="3"/>
  <c r="DD463" i="3"/>
  <c r="DE463" i="3"/>
  <c r="DF463" i="3"/>
  <c r="DA464" i="3"/>
  <c r="DB464" i="3"/>
  <c r="DC464" i="3"/>
  <c r="DD464" i="3"/>
  <c r="DE464" i="3"/>
  <c r="DF464" i="3"/>
  <c r="DA465" i="3"/>
  <c r="DB465" i="3"/>
  <c r="DC465" i="3"/>
  <c r="DD465" i="3"/>
  <c r="DE465" i="3"/>
  <c r="DF465" i="3"/>
  <c r="DA466" i="3"/>
  <c r="DB466" i="3"/>
  <c r="DC466" i="3"/>
  <c r="DD466" i="3"/>
  <c r="DE466" i="3"/>
  <c r="DF466" i="3"/>
  <c r="DA467" i="3"/>
  <c r="DB467" i="3"/>
  <c r="DC467" i="3"/>
  <c r="DD467" i="3"/>
  <c r="DE467" i="3"/>
  <c r="DF467" i="3"/>
  <c r="DA468" i="3"/>
  <c r="DB468" i="3"/>
  <c r="DC468" i="3"/>
  <c r="DD468" i="3"/>
  <c r="DE468" i="3"/>
  <c r="DF468" i="3"/>
  <c r="DA469" i="3"/>
  <c r="DB469" i="3"/>
  <c r="DC469" i="3"/>
  <c r="DD469" i="3"/>
  <c r="DE469" i="3"/>
  <c r="DF469" i="3"/>
  <c r="DA470" i="3"/>
  <c r="DB470" i="3"/>
  <c r="DC470" i="3"/>
  <c r="DD470" i="3"/>
  <c r="DE470" i="3"/>
  <c r="DF470" i="3"/>
  <c r="DA471" i="3"/>
  <c r="DB471" i="3"/>
  <c r="DC471" i="3"/>
  <c r="DD471" i="3"/>
  <c r="DE471" i="3"/>
  <c r="DF471" i="3"/>
  <c r="DA472" i="3"/>
  <c r="DB472" i="3"/>
  <c r="DC472" i="3"/>
  <c r="DD472" i="3"/>
  <c r="DE472" i="3"/>
  <c r="DF472" i="3"/>
  <c r="DA473" i="3"/>
  <c r="DB473" i="3"/>
  <c r="DC473" i="3"/>
  <c r="DD473" i="3"/>
  <c r="DE473" i="3"/>
  <c r="DF473" i="3"/>
  <c r="DA474" i="3"/>
  <c r="DB474" i="3"/>
  <c r="DC474" i="3"/>
  <c r="DD474" i="3"/>
  <c r="DE474" i="3"/>
  <c r="DF474" i="3"/>
  <c r="DA475" i="3"/>
  <c r="DB475" i="3"/>
  <c r="DC475" i="3"/>
  <c r="DD475" i="3"/>
  <c r="DE475" i="3"/>
  <c r="DF475" i="3"/>
  <c r="DA476" i="3"/>
  <c r="DB476" i="3"/>
  <c r="DC476" i="3"/>
  <c r="DD476" i="3"/>
  <c r="DE476" i="3"/>
  <c r="DF476" i="3"/>
  <c r="DA477" i="3"/>
  <c r="DB477" i="3"/>
  <c r="DC477" i="3"/>
  <c r="DD477" i="3"/>
  <c r="DE477" i="3"/>
  <c r="DF477" i="3"/>
  <c r="DA478" i="3"/>
  <c r="DB478" i="3"/>
  <c r="DC478" i="3"/>
  <c r="DD478" i="3"/>
  <c r="DE478" i="3"/>
  <c r="DF478" i="3"/>
  <c r="DA479" i="3"/>
  <c r="DB479" i="3"/>
  <c r="DC479" i="3"/>
  <c r="DD479" i="3"/>
  <c r="DE479" i="3"/>
  <c r="DF479" i="3"/>
  <c r="DA480" i="3"/>
  <c r="DB480" i="3"/>
  <c r="DC480" i="3"/>
  <c r="DD480" i="3"/>
  <c r="DE480" i="3"/>
  <c r="DF480" i="3"/>
  <c r="DA481" i="3"/>
  <c r="DB481" i="3"/>
  <c r="DC481" i="3"/>
  <c r="DD481" i="3"/>
  <c r="DE481" i="3"/>
  <c r="DF481" i="3"/>
  <c r="DA482" i="3"/>
  <c r="DB482" i="3"/>
  <c r="DC482" i="3"/>
  <c r="DD482" i="3"/>
  <c r="DE482" i="3"/>
  <c r="DF482" i="3"/>
  <c r="DA483" i="3"/>
  <c r="DB483" i="3"/>
  <c r="DC483" i="3"/>
  <c r="DD483" i="3"/>
  <c r="DE483" i="3"/>
  <c r="DF483" i="3"/>
  <c r="DA484" i="3"/>
  <c r="DB484" i="3"/>
  <c r="DC484" i="3"/>
  <c r="DD484" i="3"/>
  <c r="DE484" i="3"/>
  <c r="DF484" i="3"/>
  <c r="DA485" i="3"/>
  <c r="DB485" i="3"/>
  <c r="DC485" i="3"/>
  <c r="DD485" i="3"/>
  <c r="DE485" i="3"/>
  <c r="DF485" i="3"/>
  <c r="DA486" i="3"/>
  <c r="DB486" i="3"/>
  <c r="DC486" i="3"/>
  <c r="DD486" i="3"/>
  <c r="DE486" i="3"/>
  <c r="DF486" i="3"/>
  <c r="DA487" i="3"/>
  <c r="DB487" i="3"/>
  <c r="DC487" i="3"/>
  <c r="DD487" i="3"/>
  <c r="DE487" i="3"/>
  <c r="DF487" i="3"/>
  <c r="DA488" i="3"/>
  <c r="DB488" i="3"/>
  <c r="DC488" i="3"/>
  <c r="DD488" i="3"/>
  <c r="DE488" i="3"/>
  <c r="DF488" i="3"/>
  <c r="DA489" i="3"/>
  <c r="DB489" i="3"/>
  <c r="DC489" i="3"/>
  <c r="DD489" i="3"/>
  <c r="DE489" i="3"/>
  <c r="DF489" i="3"/>
  <c r="DA490" i="3"/>
  <c r="DB490" i="3"/>
  <c r="DC490" i="3"/>
  <c r="DD490" i="3"/>
  <c r="DE490" i="3"/>
  <c r="DF490" i="3"/>
  <c r="DA491" i="3"/>
  <c r="DB491" i="3"/>
  <c r="DC491" i="3"/>
  <c r="DD491" i="3"/>
  <c r="DE491" i="3"/>
  <c r="DF491" i="3"/>
  <c r="DA492" i="3"/>
  <c r="DB492" i="3"/>
  <c r="DC492" i="3"/>
  <c r="DD492" i="3"/>
  <c r="DE492" i="3"/>
  <c r="DF492" i="3"/>
  <c r="DA493" i="3"/>
  <c r="DB493" i="3"/>
  <c r="DC493" i="3"/>
  <c r="DD493" i="3"/>
  <c r="DE493" i="3"/>
  <c r="DF493" i="3"/>
  <c r="DA494" i="3"/>
  <c r="DB494" i="3"/>
  <c r="DC494" i="3"/>
  <c r="DD494" i="3"/>
  <c r="DE494" i="3"/>
  <c r="DF494" i="3"/>
  <c r="DA495" i="3"/>
  <c r="DB495" i="3"/>
  <c r="DC495" i="3"/>
  <c r="DD495" i="3"/>
  <c r="DE495" i="3"/>
  <c r="DF495" i="3"/>
  <c r="DA496" i="3"/>
  <c r="DB496" i="3"/>
  <c r="DC496" i="3"/>
  <c r="DD496" i="3"/>
  <c r="DE496" i="3"/>
  <c r="DF496" i="3"/>
  <c r="DA497" i="3"/>
  <c r="DB497" i="3"/>
  <c r="DC497" i="3"/>
  <c r="DD497" i="3"/>
  <c r="DE497" i="3"/>
  <c r="DF497" i="3"/>
  <c r="DA498" i="3"/>
  <c r="DB498" i="3"/>
  <c r="DC498" i="3"/>
  <c r="DD498" i="3"/>
  <c r="DE498" i="3"/>
  <c r="DF498" i="3"/>
  <c r="DA499" i="3"/>
  <c r="DB499" i="3"/>
  <c r="DC499" i="3"/>
  <c r="DD499" i="3"/>
  <c r="DE499" i="3"/>
  <c r="DF499" i="3"/>
  <c r="DA500" i="3"/>
  <c r="DB500" i="3"/>
  <c r="DC500" i="3"/>
  <c r="DD500" i="3"/>
  <c r="DE500" i="3"/>
  <c r="DF500" i="3"/>
  <c r="DA501" i="3"/>
  <c r="DB501" i="3"/>
  <c r="DC501" i="3"/>
  <c r="DD501" i="3"/>
  <c r="DE501" i="3"/>
  <c r="DF501" i="3"/>
  <c r="DA502" i="3"/>
  <c r="DB502" i="3"/>
  <c r="DC502" i="3"/>
  <c r="DD502" i="3"/>
  <c r="DE502" i="3"/>
  <c r="DF502" i="3"/>
  <c r="DA503" i="3"/>
  <c r="DB503" i="3"/>
  <c r="DC503" i="3"/>
  <c r="DD503" i="3"/>
  <c r="DE503" i="3"/>
  <c r="DF503" i="3"/>
  <c r="DA504" i="3"/>
  <c r="DB504" i="3"/>
  <c r="DC504" i="3"/>
  <c r="DD504" i="3"/>
  <c r="DE504" i="3"/>
  <c r="DF504" i="3"/>
  <c r="DA505" i="3"/>
  <c r="DB505" i="3"/>
  <c r="DC505" i="3"/>
  <c r="DD505" i="3"/>
  <c r="DE505" i="3"/>
  <c r="DF505" i="3"/>
  <c r="DA506" i="3"/>
  <c r="DB506" i="3"/>
  <c r="DC506" i="3"/>
  <c r="DD506" i="3"/>
  <c r="DE506" i="3"/>
  <c r="DF506" i="3"/>
  <c r="DA507" i="3"/>
  <c r="DB507" i="3"/>
  <c r="DC507" i="3"/>
  <c r="DD507" i="3"/>
  <c r="DE507" i="3"/>
  <c r="DF507" i="3"/>
  <c r="DA508" i="3"/>
  <c r="DB508" i="3"/>
  <c r="DC508" i="3"/>
  <c r="DD508" i="3"/>
  <c r="DE508" i="3"/>
  <c r="DF508" i="3"/>
  <c r="DA509" i="3"/>
  <c r="DB509" i="3"/>
  <c r="DC509" i="3"/>
  <c r="DD509" i="3"/>
  <c r="DE509" i="3"/>
  <c r="DF509" i="3"/>
  <c r="DA510" i="3"/>
  <c r="DB510" i="3"/>
  <c r="DC510" i="3"/>
  <c r="DD510" i="3"/>
  <c r="DE510" i="3"/>
  <c r="DF510" i="3"/>
  <c r="DA511" i="3"/>
  <c r="DB511" i="3"/>
  <c r="DC511" i="3"/>
  <c r="DD511" i="3"/>
  <c r="DE511" i="3"/>
  <c r="DF511" i="3"/>
  <c r="DA512" i="3"/>
  <c r="DB512" i="3"/>
  <c r="DC512" i="3"/>
  <c r="DD512" i="3"/>
  <c r="DE512" i="3"/>
  <c r="DF512" i="3"/>
  <c r="DA513" i="3"/>
  <c r="DB513" i="3"/>
  <c r="DC513" i="3"/>
  <c r="DD513" i="3"/>
  <c r="DE513" i="3"/>
  <c r="DF513" i="3"/>
  <c r="DA514" i="3"/>
  <c r="DB514" i="3"/>
  <c r="DC514" i="3"/>
  <c r="DD514" i="3"/>
  <c r="DE514" i="3"/>
  <c r="DF514" i="3"/>
  <c r="DA515" i="3"/>
  <c r="DB515" i="3"/>
  <c r="DC515" i="3"/>
  <c r="DD515" i="3"/>
  <c r="DE515" i="3"/>
  <c r="DF515" i="3"/>
  <c r="DA516" i="3"/>
  <c r="DB516" i="3"/>
  <c r="DC516" i="3"/>
  <c r="DD516" i="3"/>
  <c r="DE516" i="3"/>
  <c r="DF516" i="3"/>
  <c r="DA517" i="3"/>
  <c r="DB517" i="3"/>
  <c r="DC517" i="3"/>
  <c r="DD517" i="3"/>
  <c r="DE517" i="3"/>
  <c r="DF517" i="3"/>
  <c r="DA518" i="3"/>
  <c r="DB518" i="3"/>
  <c r="DC518" i="3"/>
  <c r="DD518" i="3"/>
  <c r="DE518" i="3"/>
  <c r="DF518" i="3"/>
  <c r="DA519" i="3"/>
  <c r="DB519" i="3"/>
  <c r="DC519" i="3"/>
  <c r="DD519" i="3"/>
  <c r="DE519" i="3"/>
  <c r="DF519" i="3"/>
  <c r="DA520" i="3"/>
  <c r="DB520" i="3"/>
  <c r="DC520" i="3"/>
  <c r="DD520" i="3"/>
  <c r="DE520" i="3"/>
  <c r="DF520" i="3"/>
  <c r="DA521" i="3"/>
  <c r="DB521" i="3"/>
  <c r="DC521" i="3"/>
  <c r="DD521" i="3"/>
  <c r="DE521" i="3"/>
  <c r="DF521" i="3"/>
  <c r="DA522" i="3"/>
  <c r="DB522" i="3"/>
  <c r="DC522" i="3"/>
  <c r="DD522" i="3"/>
  <c r="DE522" i="3"/>
  <c r="DF522" i="3"/>
  <c r="DA523" i="3"/>
  <c r="DB523" i="3"/>
  <c r="DC523" i="3"/>
  <c r="DD523" i="3"/>
  <c r="DE523" i="3"/>
  <c r="DF523" i="3"/>
  <c r="DA524" i="3"/>
  <c r="DB524" i="3"/>
  <c r="DC524" i="3"/>
  <c r="DD524" i="3"/>
  <c r="DE524" i="3"/>
  <c r="DF524" i="3"/>
  <c r="DA525" i="3"/>
  <c r="DB525" i="3"/>
  <c r="DC525" i="3"/>
  <c r="DD525" i="3"/>
  <c r="DE525" i="3"/>
  <c r="DF525" i="3"/>
  <c r="DA526" i="3"/>
  <c r="DB526" i="3"/>
  <c r="DC526" i="3"/>
  <c r="DD526" i="3"/>
  <c r="DE526" i="3"/>
  <c r="DF526" i="3"/>
  <c r="DA527" i="3"/>
  <c r="DB527" i="3"/>
  <c r="DC527" i="3"/>
  <c r="DD527" i="3"/>
  <c r="DE527" i="3"/>
  <c r="DF527" i="3"/>
  <c r="DA528" i="3"/>
  <c r="DB528" i="3"/>
  <c r="DC528" i="3"/>
  <c r="DD528" i="3"/>
  <c r="DE528" i="3"/>
  <c r="DF528" i="3"/>
  <c r="DA529" i="3"/>
  <c r="DB529" i="3"/>
  <c r="DC529" i="3"/>
  <c r="DD529" i="3"/>
  <c r="DE529" i="3"/>
  <c r="DF529" i="3"/>
  <c r="DA530" i="3"/>
  <c r="DB530" i="3"/>
  <c r="DC530" i="3"/>
  <c r="DD530" i="3"/>
  <c r="DE530" i="3"/>
  <c r="DF530" i="3"/>
  <c r="DA531" i="3"/>
  <c r="DB531" i="3"/>
  <c r="DC531" i="3"/>
  <c r="DD531" i="3"/>
  <c r="DE531" i="3"/>
  <c r="DF531" i="3"/>
  <c r="DA532" i="3"/>
  <c r="DB532" i="3"/>
  <c r="DC532" i="3"/>
  <c r="DD532" i="3"/>
  <c r="DE532" i="3"/>
  <c r="DF532" i="3"/>
  <c r="DA533" i="3"/>
  <c r="DB533" i="3"/>
  <c r="DC533" i="3"/>
  <c r="DD533" i="3"/>
  <c r="DE533" i="3"/>
  <c r="DF533" i="3"/>
  <c r="DA534" i="3"/>
  <c r="DB534" i="3"/>
  <c r="DC534" i="3"/>
  <c r="DD534" i="3"/>
  <c r="DE534" i="3"/>
  <c r="DF534" i="3"/>
  <c r="DA535" i="3"/>
  <c r="DB535" i="3"/>
  <c r="DC535" i="3"/>
  <c r="DD535" i="3"/>
  <c r="DE535" i="3"/>
  <c r="DF535" i="3"/>
  <c r="DA536" i="3"/>
  <c r="DB536" i="3"/>
  <c r="DC536" i="3"/>
  <c r="DD536" i="3"/>
  <c r="DE536" i="3"/>
  <c r="DF536" i="3"/>
  <c r="DA537" i="3"/>
  <c r="DB537" i="3"/>
  <c r="DC537" i="3"/>
  <c r="DD537" i="3"/>
  <c r="DE537" i="3"/>
  <c r="DF537" i="3"/>
  <c r="DA538" i="3"/>
  <c r="DB538" i="3"/>
  <c r="DC538" i="3"/>
  <c r="DD538" i="3"/>
  <c r="DE538" i="3"/>
  <c r="DF538" i="3"/>
  <c r="DA539" i="3"/>
  <c r="DB539" i="3"/>
  <c r="DC539" i="3"/>
  <c r="DD539" i="3"/>
  <c r="DE539" i="3"/>
  <c r="DF539" i="3"/>
  <c r="DA540" i="3"/>
  <c r="DB540" i="3"/>
  <c r="DC540" i="3"/>
  <c r="DD540" i="3"/>
  <c r="DE540" i="3"/>
  <c r="DF540" i="3"/>
  <c r="DA541" i="3"/>
  <c r="DB541" i="3"/>
  <c r="DC541" i="3"/>
  <c r="DD541" i="3"/>
  <c r="DE541" i="3"/>
  <c r="DF541" i="3"/>
  <c r="DA542" i="3"/>
  <c r="DB542" i="3"/>
  <c r="DC542" i="3"/>
  <c r="DD542" i="3"/>
  <c r="DE542" i="3"/>
  <c r="DF542" i="3"/>
  <c r="DA543" i="3"/>
  <c r="DB543" i="3"/>
  <c r="DC543" i="3"/>
  <c r="DD543" i="3"/>
  <c r="DE543" i="3"/>
  <c r="DF543" i="3"/>
  <c r="DA544" i="3"/>
  <c r="DB544" i="3"/>
  <c r="DC544" i="3"/>
  <c r="DD544" i="3"/>
  <c r="DE544" i="3"/>
  <c r="DF544" i="3"/>
  <c r="DA545" i="3"/>
  <c r="DB545" i="3"/>
  <c r="DC545" i="3"/>
  <c r="DD545" i="3"/>
  <c r="DE545" i="3"/>
  <c r="DF545" i="3"/>
  <c r="DA546" i="3"/>
  <c r="DB546" i="3"/>
  <c r="DC546" i="3"/>
  <c r="DD546" i="3"/>
  <c r="DE546" i="3"/>
  <c r="DF546" i="3"/>
  <c r="DA547" i="3"/>
  <c r="DB547" i="3"/>
  <c r="DC547" i="3"/>
  <c r="DD547" i="3"/>
  <c r="DE547" i="3"/>
  <c r="DF547" i="3"/>
  <c r="DA548" i="3"/>
  <c r="DB548" i="3"/>
  <c r="DC548" i="3"/>
  <c r="DD548" i="3"/>
  <c r="DE548" i="3"/>
  <c r="DF548" i="3"/>
  <c r="DA549" i="3"/>
  <c r="DB549" i="3"/>
  <c r="DC549" i="3"/>
  <c r="DD549" i="3"/>
  <c r="DE549" i="3"/>
  <c r="DF549" i="3"/>
  <c r="DA550" i="3"/>
  <c r="DB550" i="3"/>
  <c r="DC550" i="3"/>
  <c r="DD550" i="3"/>
  <c r="DE550" i="3"/>
  <c r="DF550" i="3"/>
  <c r="DA551" i="3"/>
  <c r="DB551" i="3"/>
  <c r="DC551" i="3"/>
  <c r="DD551" i="3"/>
  <c r="DE551" i="3"/>
  <c r="DF551" i="3"/>
  <c r="DA552" i="3"/>
  <c r="DB552" i="3"/>
  <c r="DC552" i="3"/>
  <c r="DD552" i="3"/>
  <c r="DE552" i="3"/>
  <c r="DF552" i="3"/>
  <c r="DA554" i="3"/>
  <c r="DB554" i="3"/>
  <c r="DC554" i="3"/>
  <c r="DD554" i="3"/>
  <c r="DE554" i="3"/>
  <c r="DF554" i="3"/>
  <c r="DA555" i="3"/>
  <c r="DB555" i="3"/>
  <c r="DC555" i="3"/>
  <c r="DD555" i="3"/>
  <c r="DE555" i="3"/>
  <c r="DF555" i="3"/>
  <c r="DA556" i="3"/>
  <c r="DB556" i="3"/>
  <c r="DC556" i="3"/>
  <c r="DD556" i="3"/>
  <c r="DE556" i="3"/>
  <c r="DF556" i="3"/>
  <c r="DA557" i="3"/>
  <c r="DB557" i="3"/>
  <c r="DC557" i="3"/>
  <c r="DD557" i="3"/>
  <c r="DE557" i="3"/>
  <c r="DF557" i="3"/>
  <c r="DA558" i="3"/>
  <c r="DB558" i="3"/>
  <c r="DC558" i="3"/>
  <c r="DD558" i="3"/>
  <c r="DE558" i="3"/>
  <c r="DF558" i="3"/>
  <c r="DA559" i="3"/>
  <c r="DB559" i="3"/>
  <c r="DC559" i="3"/>
  <c r="DD559" i="3"/>
  <c r="DE559" i="3"/>
  <c r="DF559" i="3"/>
  <c r="DA560" i="3"/>
  <c r="DB560" i="3"/>
  <c r="DC560" i="3"/>
  <c r="DD560" i="3"/>
  <c r="DE560" i="3"/>
  <c r="DF560" i="3"/>
  <c r="DA561" i="3"/>
  <c r="DB561" i="3"/>
  <c r="DC561" i="3"/>
  <c r="DD561" i="3"/>
  <c r="DE561" i="3"/>
  <c r="DF561" i="3"/>
  <c r="DA562" i="3"/>
  <c r="DB562" i="3"/>
  <c r="DC562" i="3"/>
  <c r="DD562" i="3"/>
  <c r="DE562" i="3"/>
  <c r="DF562" i="3"/>
  <c r="DA563" i="3"/>
  <c r="DB563" i="3"/>
  <c r="DC563" i="3"/>
  <c r="DD563" i="3"/>
  <c r="DE563" i="3"/>
  <c r="DF563" i="3"/>
  <c r="DA564" i="3"/>
  <c r="DB564" i="3"/>
  <c r="DC564" i="3"/>
  <c r="DD564" i="3"/>
  <c r="DE564" i="3"/>
  <c r="DF564" i="3"/>
  <c r="DA565" i="3"/>
  <c r="DB565" i="3"/>
  <c r="DC565" i="3"/>
  <c r="DD565" i="3"/>
  <c r="DE565" i="3"/>
  <c r="DF565" i="3"/>
  <c r="DA566" i="3"/>
  <c r="DB566" i="3"/>
  <c r="DC566" i="3"/>
  <c r="DD566" i="3"/>
  <c r="DE566" i="3"/>
  <c r="DF566" i="3"/>
  <c r="DA567" i="3"/>
  <c r="DB567" i="3"/>
  <c r="DC567" i="3"/>
  <c r="DD567" i="3"/>
  <c r="DE567" i="3"/>
  <c r="DF567" i="3"/>
  <c r="DA568" i="3"/>
  <c r="DB568" i="3"/>
  <c r="DC568" i="3"/>
  <c r="DD568" i="3"/>
  <c r="DE568" i="3"/>
  <c r="DF568" i="3"/>
  <c r="DA569" i="3"/>
  <c r="DB569" i="3"/>
  <c r="DC569" i="3"/>
  <c r="DD569" i="3"/>
  <c r="DE569" i="3"/>
  <c r="DF569" i="3"/>
  <c r="DA570" i="3"/>
  <c r="DB570" i="3"/>
  <c r="DC570" i="3"/>
  <c r="DD570" i="3"/>
  <c r="DE570" i="3"/>
  <c r="DF570" i="3"/>
  <c r="DA571" i="3"/>
  <c r="DB571" i="3"/>
  <c r="DC571" i="3"/>
  <c r="DD571" i="3"/>
  <c r="DE571" i="3"/>
  <c r="DF571" i="3"/>
  <c r="DA572" i="3"/>
  <c r="DB572" i="3"/>
  <c r="DC572" i="3"/>
  <c r="DD572" i="3"/>
  <c r="DE572" i="3"/>
  <c r="DF572" i="3"/>
  <c r="DB4" i="3"/>
  <c r="DC4" i="3"/>
  <c r="DD4" i="3"/>
  <c r="DE4" i="3"/>
  <c r="DF4" i="3"/>
  <c r="DA5" i="3"/>
  <c r="DB5" i="3"/>
  <c r="DC5" i="3"/>
  <c r="DD5" i="3"/>
  <c r="DE5" i="3"/>
  <c r="DF5" i="3"/>
  <c r="DA6" i="3"/>
  <c r="DB6" i="3"/>
  <c r="DC6" i="3"/>
  <c r="DD6" i="3"/>
  <c r="DE6" i="3"/>
  <c r="DF6" i="3"/>
  <c r="DA7" i="3"/>
  <c r="DB7" i="3"/>
  <c r="DC7" i="3"/>
  <c r="DD7" i="3"/>
  <c r="DE7" i="3"/>
  <c r="DF7" i="3"/>
  <c r="DA8" i="3"/>
  <c r="DB8" i="3"/>
  <c r="DC8" i="3"/>
  <c r="DD8" i="3"/>
  <c r="DE8" i="3"/>
  <c r="DF8" i="3"/>
  <c r="DA9" i="3"/>
  <c r="DB9" i="3"/>
  <c r="DC9" i="3"/>
  <c r="DD9" i="3"/>
  <c r="DE9" i="3"/>
  <c r="DF9" i="3"/>
  <c r="DA10" i="3"/>
  <c r="DB10" i="3"/>
  <c r="DC10" i="3"/>
  <c r="DD10" i="3"/>
  <c r="DE10" i="3"/>
  <c r="DF10" i="3"/>
  <c r="DA11" i="3"/>
  <c r="DB11" i="3"/>
  <c r="DC11" i="3"/>
  <c r="DD11" i="3"/>
  <c r="DE11" i="3"/>
  <c r="DF11" i="3"/>
  <c r="DA12" i="3"/>
  <c r="DB12" i="3"/>
  <c r="DC12" i="3"/>
  <c r="DD12" i="3"/>
  <c r="DE12" i="3"/>
  <c r="DF12" i="3"/>
  <c r="DA13" i="3"/>
  <c r="DB13" i="3"/>
  <c r="DC13" i="3"/>
  <c r="DD13" i="3"/>
  <c r="DE13" i="3"/>
  <c r="DF13" i="3"/>
  <c r="DA14" i="3"/>
  <c r="DB14" i="3"/>
  <c r="DC14" i="3"/>
  <c r="DD14" i="3"/>
  <c r="DE14" i="3"/>
  <c r="DF14" i="3"/>
  <c r="DA15" i="3"/>
  <c r="DB15" i="3"/>
  <c r="DC15" i="3"/>
  <c r="DD15" i="3"/>
  <c r="DE15" i="3"/>
  <c r="DF15" i="3"/>
  <c r="DA16" i="3"/>
  <c r="DB16" i="3"/>
  <c r="DC16" i="3"/>
  <c r="DD16" i="3"/>
  <c r="DE16" i="3"/>
  <c r="DF16" i="3"/>
  <c r="DA17" i="3"/>
  <c r="DB17" i="3"/>
  <c r="DC17" i="3"/>
  <c r="DD17" i="3"/>
  <c r="DE17" i="3"/>
  <c r="DF17" i="3"/>
  <c r="DA18" i="3"/>
  <c r="DB18" i="3"/>
  <c r="DC18" i="3"/>
  <c r="DD18" i="3"/>
  <c r="DE18" i="3"/>
  <c r="DF18" i="3"/>
  <c r="DA19" i="3"/>
  <c r="DB19" i="3"/>
  <c r="DC19" i="3"/>
  <c r="DD19" i="3"/>
  <c r="DE19" i="3"/>
  <c r="DF19" i="3"/>
  <c r="DA20" i="3"/>
  <c r="DB20" i="3"/>
  <c r="DC20" i="3"/>
  <c r="DD20" i="3"/>
  <c r="DE20" i="3"/>
  <c r="DF20" i="3"/>
  <c r="DA21" i="3"/>
  <c r="DB21" i="3"/>
  <c r="DC21" i="3"/>
  <c r="DD21" i="3"/>
  <c r="DE21" i="3"/>
  <c r="DF21" i="3"/>
  <c r="DA22" i="3"/>
  <c r="DB22" i="3"/>
  <c r="DC22" i="3"/>
  <c r="DD22" i="3"/>
  <c r="DE22" i="3"/>
  <c r="DF22" i="3"/>
  <c r="DA23" i="3"/>
  <c r="DB23" i="3"/>
  <c r="DC23" i="3"/>
  <c r="DD23" i="3"/>
  <c r="DE23" i="3"/>
  <c r="DF23" i="3"/>
  <c r="DA24" i="3"/>
  <c r="DB24" i="3"/>
  <c r="DC24" i="3"/>
  <c r="DD24" i="3"/>
  <c r="DE24" i="3"/>
  <c r="DF24" i="3"/>
  <c r="DA25" i="3"/>
  <c r="DB25" i="3"/>
  <c r="DC25" i="3"/>
  <c r="DD25" i="3"/>
  <c r="DE25" i="3"/>
  <c r="DF25" i="3"/>
  <c r="DA26" i="3"/>
  <c r="DB26" i="3"/>
  <c r="DC26" i="3"/>
  <c r="DD26" i="3"/>
  <c r="DE26" i="3"/>
  <c r="DF26" i="3"/>
  <c r="DA27" i="3"/>
  <c r="DB27" i="3"/>
  <c r="DC27" i="3"/>
  <c r="DD27" i="3"/>
  <c r="DE27" i="3"/>
  <c r="DF27" i="3"/>
  <c r="DA28" i="3"/>
  <c r="DB28" i="3"/>
  <c r="DC28" i="3"/>
  <c r="DD28" i="3"/>
  <c r="DE28" i="3"/>
  <c r="DF28" i="3"/>
  <c r="DA29" i="3"/>
  <c r="DB29" i="3"/>
  <c r="DC29" i="3"/>
  <c r="DD29" i="3"/>
  <c r="DE29" i="3"/>
  <c r="DF29" i="3"/>
  <c r="DA30" i="3"/>
  <c r="DB30" i="3"/>
  <c r="DC30" i="3"/>
  <c r="DD30" i="3"/>
  <c r="DE30" i="3"/>
  <c r="DF30" i="3"/>
  <c r="DA31" i="3"/>
  <c r="DB31" i="3"/>
  <c r="DC31" i="3"/>
  <c r="DD31" i="3"/>
  <c r="DE31" i="3"/>
  <c r="DF31" i="3"/>
  <c r="DA32" i="3"/>
  <c r="DB32" i="3"/>
  <c r="DC32" i="3"/>
  <c r="DD32" i="3"/>
  <c r="DE32" i="3"/>
  <c r="DF32" i="3"/>
  <c r="DA33" i="3"/>
  <c r="DB33" i="3"/>
  <c r="DC33" i="3"/>
  <c r="DD33" i="3"/>
  <c r="DE33" i="3"/>
  <c r="DF33" i="3"/>
  <c r="DA34" i="3"/>
  <c r="DB34" i="3"/>
  <c r="DC34" i="3"/>
  <c r="DD34" i="3"/>
  <c r="DE34" i="3"/>
  <c r="DF34" i="3"/>
  <c r="DA35" i="3"/>
  <c r="DB35" i="3"/>
  <c r="DC35" i="3"/>
  <c r="DD35" i="3"/>
  <c r="DE35" i="3"/>
  <c r="DF35" i="3"/>
  <c r="DA36" i="3"/>
  <c r="DB36" i="3"/>
  <c r="DC36" i="3"/>
  <c r="DD36" i="3"/>
  <c r="DE36" i="3"/>
  <c r="DF36" i="3"/>
  <c r="DA37" i="3"/>
  <c r="DB37" i="3"/>
  <c r="DC37" i="3"/>
  <c r="DD37" i="3"/>
  <c r="DE37" i="3"/>
  <c r="DF37" i="3"/>
  <c r="DA38" i="3"/>
  <c r="DB38" i="3"/>
  <c r="DC38" i="3"/>
  <c r="DD38" i="3"/>
  <c r="DE38" i="3"/>
  <c r="DF38" i="3"/>
  <c r="DA39" i="3"/>
  <c r="DB39" i="3"/>
  <c r="DC39" i="3"/>
  <c r="DD39" i="3"/>
  <c r="DE39" i="3"/>
  <c r="DF39" i="3"/>
  <c r="DA40" i="3"/>
  <c r="DB40" i="3"/>
  <c r="DC40" i="3"/>
  <c r="DD40" i="3"/>
  <c r="DE40" i="3"/>
  <c r="DF40" i="3"/>
  <c r="DA41" i="3"/>
  <c r="DB41" i="3"/>
  <c r="DC41" i="3"/>
  <c r="DD41" i="3"/>
  <c r="DE41" i="3"/>
  <c r="DF41" i="3"/>
  <c r="DA42" i="3"/>
  <c r="DB42" i="3"/>
  <c r="DC42" i="3"/>
  <c r="DD42" i="3"/>
  <c r="DE42" i="3"/>
  <c r="DF42" i="3"/>
  <c r="DA43" i="3"/>
  <c r="DB43" i="3"/>
  <c r="DC43" i="3"/>
  <c r="DD43" i="3"/>
  <c r="DE43" i="3"/>
  <c r="DF43" i="3"/>
  <c r="DA44" i="3"/>
  <c r="DB44" i="3"/>
  <c r="DC44" i="3"/>
  <c r="DD44" i="3"/>
  <c r="DE44" i="3"/>
  <c r="DF44" i="3"/>
  <c r="DA45" i="3"/>
  <c r="DB45" i="3"/>
  <c r="DC45" i="3"/>
  <c r="DD45" i="3"/>
  <c r="DE45" i="3"/>
  <c r="DF45" i="3"/>
  <c r="DA46" i="3"/>
  <c r="DB46" i="3"/>
  <c r="DC46" i="3"/>
  <c r="DD46" i="3"/>
  <c r="DE46" i="3"/>
  <c r="DF46" i="3"/>
  <c r="DA47" i="3"/>
  <c r="DB47" i="3"/>
  <c r="DC47" i="3"/>
  <c r="DD47" i="3"/>
  <c r="DE47" i="3"/>
  <c r="DF47" i="3"/>
  <c r="DA48" i="3"/>
  <c r="DB48" i="3"/>
  <c r="DC48" i="3"/>
  <c r="DD48" i="3"/>
  <c r="DE48" i="3"/>
  <c r="DF48" i="3"/>
  <c r="DA49" i="3"/>
  <c r="DB49" i="3"/>
  <c r="DC49" i="3"/>
  <c r="DD49" i="3"/>
  <c r="DE49" i="3"/>
  <c r="DF49" i="3"/>
  <c r="DA50" i="3"/>
  <c r="DB50" i="3"/>
  <c r="DC50" i="3"/>
  <c r="DD50" i="3"/>
  <c r="DE50" i="3"/>
  <c r="DF50" i="3"/>
  <c r="DA51" i="3"/>
  <c r="DB51" i="3"/>
  <c r="DC51" i="3"/>
  <c r="DD51" i="3"/>
  <c r="DE51" i="3"/>
  <c r="DF51" i="3"/>
  <c r="DA52" i="3"/>
  <c r="DB52" i="3"/>
  <c r="DC52" i="3"/>
  <c r="DD52" i="3"/>
  <c r="DE52" i="3"/>
  <c r="DF52" i="3"/>
  <c r="DA53" i="3"/>
  <c r="DB53" i="3"/>
  <c r="DC53" i="3"/>
  <c r="DD53" i="3"/>
  <c r="DE53" i="3"/>
  <c r="DF53" i="3"/>
  <c r="DA54" i="3"/>
  <c r="DB54" i="3"/>
  <c r="DC54" i="3"/>
  <c r="DD54" i="3"/>
  <c r="DE54" i="3"/>
  <c r="DF54" i="3"/>
  <c r="DA55" i="3"/>
  <c r="DB55" i="3"/>
  <c r="DC55" i="3"/>
  <c r="DD55" i="3"/>
  <c r="DE55" i="3"/>
  <c r="DF55" i="3"/>
  <c r="DA56" i="3"/>
  <c r="DB56" i="3"/>
  <c r="DC56" i="3"/>
  <c r="DD56" i="3"/>
  <c r="DE56" i="3"/>
  <c r="DF56" i="3"/>
  <c r="DA57" i="3"/>
  <c r="DB57" i="3"/>
  <c r="DC57" i="3"/>
  <c r="DD57" i="3"/>
  <c r="DE57" i="3"/>
  <c r="DF57" i="3"/>
  <c r="DA58" i="3"/>
  <c r="DB58" i="3"/>
  <c r="DC58" i="3"/>
  <c r="DD58" i="3"/>
  <c r="DE58" i="3"/>
  <c r="DF58" i="3"/>
  <c r="DA59" i="3"/>
  <c r="DB59" i="3"/>
  <c r="DC59" i="3"/>
  <c r="DD59" i="3"/>
  <c r="DE59" i="3"/>
  <c r="DF59" i="3"/>
  <c r="DA60" i="3"/>
  <c r="DB60" i="3"/>
  <c r="DC60" i="3"/>
  <c r="DD60" i="3"/>
  <c r="DE60" i="3"/>
  <c r="DF60" i="3"/>
  <c r="DA61" i="3"/>
  <c r="DB61" i="3"/>
  <c r="DC61" i="3"/>
  <c r="DD61" i="3"/>
  <c r="DE61" i="3"/>
  <c r="DF61" i="3"/>
  <c r="DA62" i="3"/>
  <c r="DB62" i="3"/>
  <c r="DC62" i="3"/>
  <c r="DD62" i="3"/>
  <c r="DE62" i="3"/>
  <c r="DF62" i="3"/>
  <c r="DA63" i="3"/>
  <c r="DB63" i="3"/>
  <c r="DC63" i="3"/>
  <c r="DD63" i="3"/>
  <c r="DE63" i="3"/>
  <c r="DF63" i="3"/>
  <c r="DA64" i="3"/>
  <c r="DB64" i="3"/>
  <c r="DC64" i="3"/>
  <c r="DD64" i="3"/>
  <c r="DE64" i="3"/>
  <c r="DF64" i="3"/>
  <c r="DA65" i="3"/>
  <c r="DB65" i="3"/>
  <c r="DC65" i="3"/>
  <c r="DD65" i="3"/>
  <c r="DE65" i="3"/>
  <c r="DF65" i="3"/>
  <c r="DA66" i="3"/>
  <c r="DB66" i="3"/>
  <c r="DC66" i="3"/>
  <c r="DD66" i="3"/>
  <c r="DE66" i="3"/>
  <c r="DF66" i="3"/>
  <c r="DA67" i="3"/>
  <c r="DB67" i="3"/>
  <c r="DC67" i="3"/>
  <c r="DD67" i="3"/>
  <c r="DE67" i="3"/>
  <c r="DF67" i="3"/>
  <c r="DA68" i="3"/>
  <c r="DB68" i="3"/>
  <c r="DC68" i="3"/>
  <c r="DD68" i="3"/>
  <c r="DE68" i="3"/>
  <c r="DF68" i="3"/>
  <c r="DA69" i="3"/>
  <c r="DB69" i="3"/>
  <c r="DC69" i="3"/>
  <c r="DD69" i="3"/>
  <c r="DE69" i="3"/>
  <c r="DF69" i="3"/>
  <c r="DA70" i="3"/>
  <c r="DB70" i="3"/>
  <c r="DC70" i="3"/>
  <c r="DD70" i="3"/>
  <c r="DE70" i="3"/>
  <c r="DF70" i="3"/>
  <c r="DA71" i="3"/>
  <c r="DB71" i="3"/>
  <c r="DC71" i="3"/>
  <c r="DD71" i="3"/>
  <c r="DE71" i="3"/>
  <c r="DF71" i="3"/>
  <c r="DA72" i="3"/>
  <c r="DB72" i="3"/>
  <c r="DC72" i="3"/>
  <c r="DD72" i="3"/>
  <c r="DE72" i="3"/>
  <c r="DF72" i="3"/>
  <c r="DA73" i="3"/>
  <c r="DB73" i="3"/>
  <c r="DC73" i="3"/>
  <c r="DD73" i="3"/>
  <c r="DE73" i="3"/>
  <c r="DF73" i="3"/>
  <c r="DA74" i="3"/>
  <c r="DB74" i="3"/>
  <c r="DC74" i="3"/>
  <c r="DD74" i="3"/>
  <c r="DE74" i="3"/>
  <c r="DF74" i="3"/>
  <c r="DA75" i="3"/>
  <c r="DB75" i="3"/>
  <c r="DC75" i="3"/>
  <c r="DD75" i="3"/>
  <c r="DE75" i="3"/>
  <c r="DF75" i="3"/>
  <c r="DA76" i="3"/>
  <c r="DB76" i="3"/>
  <c r="DC76" i="3"/>
  <c r="DD76" i="3"/>
  <c r="DE76" i="3"/>
  <c r="DF76" i="3"/>
  <c r="DA77" i="3"/>
  <c r="DB77" i="3"/>
  <c r="DC77" i="3"/>
  <c r="DD77" i="3"/>
  <c r="DE77" i="3"/>
  <c r="DF77" i="3"/>
  <c r="DA78" i="3"/>
  <c r="DB78" i="3"/>
  <c r="DC78" i="3"/>
  <c r="DD78" i="3"/>
  <c r="DE78" i="3"/>
  <c r="DF78" i="3"/>
  <c r="DA79" i="3"/>
  <c r="DB79" i="3"/>
  <c r="DC79" i="3"/>
  <c r="DD79" i="3"/>
  <c r="DE79" i="3"/>
  <c r="DF79" i="3"/>
  <c r="DA80" i="3"/>
  <c r="DB80" i="3"/>
  <c r="DC80" i="3"/>
  <c r="DD80" i="3"/>
  <c r="DE80" i="3"/>
  <c r="DF80" i="3"/>
  <c r="DA81" i="3"/>
  <c r="DB81" i="3"/>
  <c r="DC81" i="3"/>
  <c r="DD81" i="3"/>
  <c r="DE81" i="3"/>
  <c r="DF81" i="3"/>
  <c r="DA82" i="3"/>
  <c r="DB82" i="3"/>
  <c r="DC82" i="3"/>
  <c r="DD82" i="3"/>
  <c r="DE82" i="3"/>
  <c r="DF82" i="3"/>
  <c r="DA83" i="3"/>
  <c r="DB83" i="3"/>
  <c r="DC83" i="3"/>
  <c r="DD83" i="3"/>
  <c r="DE83" i="3"/>
  <c r="DF83" i="3"/>
  <c r="DA84" i="3"/>
  <c r="DB84" i="3"/>
  <c r="DC84" i="3"/>
  <c r="DD84" i="3"/>
  <c r="DE84" i="3"/>
  <c r="DF84" i="3"/>
  <c r="DA85" i="3"/>
  <c r="DB85" i="3"/>
  <c r="DC85" i="3"/>
  <c r="DD85" i="3"/>
  <c r="DE85" i="3"/>
  <c r="DF85" i="3"/>
  <c r="DA86" i="3"/>
  <c r="DB86" i="3"/>
  <c r="DC86" i="3"/>
  <c r="DD86" i="3"/>
  <c r="DE86" i="3"/>
  <c r="DF86" i="3"/>
  <c r="DA87" i="3"/>
  <c r="DB87" i="3"/>
  <c r="DC87" i="3"/>
  <c r="DD87" i="3"/>
  <c r="DE87" i="3"/>
  <c r="DF87" i="3"/>
  <c r="DA88" i="3"/>
  <c r="DB88" i="3"/>
  <c r="DC88" i="3"/>
  <c r="DD88" i="3"/>
  <c r="DE88" i="3"/>
  <c r="DF88" i="3"/>
  <c r="DA89" i="3"/>
  <c r="DB89" i="3"/>
  <c r="DC89" i="3"/>
  <c r="DD89" i="3"/>
  <c r="DE89" i="3"/>
  <c r="DF89" i="3"/>
  <c r="DA90" i="3"/>
  <c r="DB90" i="3"/>
  <c r="DC90" i="3"/>
  <c r="DD90" i="3"/>
  <c r="DE90" i="3"/>
  <c r="DF90" i="3"/>
  <c r="DA91" i="3"/>
  <c r="DB91" i="3"/>
  <c r="DC91" i="3"/>
  <c r="DD91" i="3"/>
  <c r="DE91" i="3"/>
  <c r="DF91" i="3"/>
  <c r="DA92" i="3"/>
  <c r="DB92" i="3"/>
  <c r="DC92" i="3"/>
  <c r="DD92" i="3"/>
  <c r="DE92" i="3"/>
  <c r="DF92" i="3"/>
  <c r="DA93" i="3"/>
  <c r="DB93" i="3"/>
  <c r="DC93" i="3"/>
  <c r="DD93" i="3"/>
  <c r="DE93" i="3"/>
  <c r="DF93" i="3"/>
  <c r="DA94" i="3"/>
  <c r="DB94" i="3"/>
  <c r="DC94" i="3"/>
  <c r="DD94" i="3"/>
  <c r="DE94" i="3"/>
  <c r="DF94" i="3"/>
  <c r="DA95" i="3"/>
  <c r="DB95" i="3"/>
  <c r="DC95" i="3"/>
  <c r="DD95" i="3"/>
  <c r="DE95" i="3"/>
  <c r="DF95" i="3"/>
  <c r="DA96" i="3"/>
  <c r="DB96" i="3"/>
  <c r="DC96" i="3"/>
  <c r="DD96" i="3"/>
  <c r="DE96" i="3"/>
  <c r="DF96" i="3"/>
  <c r="DA97" i="3"/>
  <c r="DB97" i="3"/>
  <c r="DC97" i="3"/>
  <c r="DD97" i="3"/>
  <c r="DE97" i="3"/>
  <c r="DF97" i="3"/>
  <c r="DA98" i="3"/>
  <c r="DB98" i="3"/>
  <c r="DC98" i="3"/>
  <c r="DD98" i="3"/>
  <c r="DE98" i="3"/>
  <c r="DF98" i="3"/>
  <c r="DA99" i="3"/>
  <c r="DB99" i="3"/>
  <c r="DC99" i="3"/>
  <c r="DD99" i="3"/>
  <c r="DE99" i="3"/>
  <c r="DF99" i="3"/>
  <c r="DA100" i="3"/>
  <c r="DB100" i="3"/>
  <c r="DC100" i="3"/>
  <c r="DD100" i="3"/>
  <c r="DE100" i="3"/>
  <c r="DF100" i="3"/>
  <c r="DA101" i="3"/>
  <c r="DB101" i="3"/>
  <c r="DC101" i="3"/>
  <c r="DD101" i="3"/>
  <c r="DE101" i="3"/>
  <c r="DF101" i="3"/>
  <c r="DA102" i="3"/>
  <c r="DB102" i="3"/>
  <c r="DC102" i="3"/>
  <c r="DD102" i="3"/>
  <c r="DE102" i="3"/>
  <c r="DF102" i="3"/>
  <c r="DA103" i="3"/>
  <c r="DB103" i="3"/>
  <c r="DC103" i="3"/>
  <c r="DD103" i="3"/>
  <c r="DE103" i="3"/>
  <c r="DF103" i="3"/>
  <c r="DA104" i="3"/>
  <c r="DB104" i="3"/>
  <c r="DC104" i="3"/>
  <c r="DD104" i="3"/>
  <c r="DE104" i="3"/>
  <c r="DF104" i="3"/>
  <c r="DA105" i="3"/>
  <c r="DB105" i="3"/>
  <c r="DC105" i="3"/>
  <c r="DD105" i="3"/>
  <c r="DE105" i="3"/>
  <c r="DF105" i="3"/>
  <c r="DA106" i="3"/>
  <c r="DB106" i="3"/>
  <c r="DC106" i="3"/>
  <c r="DD106" i="3"/>
  <c r="DE106" i="3"/>
  <c r="DF106" i="3"/>
  <c r="DA107" i="3"/>
  <c r="DB107" i="3"/>
  <c r="DC107" i="3"/>
  <c r="DD107" i="3"/>
  <c r="DE107" i="3"/>
  <c r="DF107" i="3"/>
  <c r="DA108" i="3"/>
  <c r="DB108" i="3"/>
  <c r="DC108" i="3"/>
  <c r="DD108" i="3"/>
  <c r="DE108" i="3"/>
  <c r="DF108" i="3"/>
  <c r="DA109" i="3"/>
  <c r="DB109" i="3"/>
  <c r="DC109" i="3"/>
  <c r="DD109" i="3"/>
  <c r="DE109" i="3"/>
  <c r="DF109" i="3"/>
  <c r="DA110" i="3"/>
  <c r="DB110" i="3"/>
  <c r="DC110" i="3"/>
  <c r="DD110" i="3"/>
  <c r="DE110" i="3"/>
  <c r="DF110" i="3"/>
  <c r="DA111" i="3"/>
  <c r="DB111" i="3"/>
  <c r="DC111" i="3"/>
  <c r="DD111" i="3"/>
  <c r="DE111" i="3"/>
  <c r="DF111" i="3"/>
  <c r="DA112" i="3"/>
  <c r="DB112" i="3"/>
  <c r="DC112" i="3"/>
  <c r="DD112" i="3"/>
  <c r="DE112" i="3"/>
  <c r="DF112" i="3"/>
  <c r="DA113" i="3"/>
  <c r="DB113" i="3"/>
  <c r="DC113" i="3"/>
  <c r="DD113" i="3"/>
  <c r="DE113" i="3"/>
  <c r="DF113" i="3"/>
  <c r="DA114" i="3"/>
  <c r="DB114" i="3"/>
  <c r="DC114" i="3"/>
  <c r="DD114" i="3"/>
  <c r="DE114" i="3"/>
  <c r="DF114" i="3"/>
  <c r="DA115" i="3"/>
  <c r="DB115" i="3"/>
  <c r="DC115" i="3"/>
  <c r="DD115" i="3"/>
  <c r="DE115" i="3"/>
  <c r="DF115" i="3"/>
  <c r="DA116" i="3"/>
  <c r="DB116" i="3"/>
  <c r="DC116" i="3"/>
  <c r="DD116" i="3"/>
  <c r="DE116" i="3"/>
  <c r="DF116" i="3"/>
  <c r="DA117" i="3"/>
  <c r="DB117" i="3"/>
  <c r="DC117" i="3"/>
  <c r="DD117" i="3"/>
  <c r="DE117" i="3"/>
  <c r="DF117" i="3"/>
  <c r="DA118" i="3"/>
  <c r="DB118" i="3"/>
  <c r="DC118" i="3"/>
  <c r="DD118" i="3"/>
  <c r="DE118" i="3"/>
  <c r="DF118" i="3"/>
  <c r="DA119" i="3"/>
  <c r="DB119" i="3"/>
  <c r="DC119" i="3"/>
  <c r="DD119" i="3"/>
  <c r="DE119" i="3"/>
  <c r="DF119" i="3"/>
  <c r="DA120" i="3"/>
  <c r="DB120" i="3"/>
  <c r="DC120" i="3"/>
  <c r="DD120" i="3"/>
  <c r="DE120" i="3"/>
  <c r="DF120" i="3"/>
  <c r="DA121" i="3"/>
  <c r="DB121" i="3"/>
  <c r="DC121" i="3"/>
  <c r="DD121" i="3"/>
  <c r="DE121" i="3"/>
  <c r="DF121" i="3"/>
  <c r="DA122" i="3"/>
  <c r="DB122" i="3"/>
  <c r="DC122" i="3"/>
  <c r="DD122" i="3"/>
  <c r="DE122" i="3"/>
  <c r="DF122" i="3"/>
  <c r="DA123" i="3"/>
  <c r="DB123" i="3"/>
  <c r="DC123" i="3"/>
  <c r="DD123" i="3"/>
  <c r="DE123" i="3"/>
  <c r="DF123" i="3"/>
  <c r="DA124" i="3"/>
  <c r="DB124" i="3"/>
  <c r="DC124" i="3"/>
  <c r="DD124" i="3"/>
  <c r="DE124" i="3"/>
  <c r="DF124" i="3"/>
  <c r="DA125" i="3"/>
  <c r="DB125" i="3"/>
  <c r="DC125" i="3"/>
  <c r="DD125" i="3"/>
  <c r="DE125" i="3"/>
  <c r="DF125" i="3"/>
  <c r="DA126" i="3"/>
  <c r="DB126" i="3"/>
  <c r="DC126" i="3"/>
  <c r="DD126" i="3"/>
  <c r="DE126" i="3"/>
  <c r="DF126" i="3"/>
  <c r="DA127" i="3"/>
  <c r="DB127" i="3"/>
  <c r="DC127" i="3"/>
  <c r="DD127" i="3"/>
  <c r="DE127" i="3"/>
  <c r="DF127" i="3"/>
  <c r="DA128" i="3"/>
  <c r="DB128" i="3"/>
  <c r="DC128" i="3"/>
  <c r="DD128" i="3"/>
  <c r="DE128" i="3"/>
  <c r="DF128" i="3"/>
  <c r="DA129" i="3"/>
  <c r="DB129" i="3"/>
  <c r="DC129" i="3"/>
  <c r="DD129" i="3"/>
  <c r="DE129" i="3"/>
  <c r="DF129" i="3"/>
  <c r="DA130" i="3"/>
  <c r="DB130" i="3"/>
  <c r="DC130" i="3"/>
  <c r="DD130" i="3"/>
  <c r="DE130" i="3"/>
  <c r="DF130" i="3"/>
  <c r="DA131" i="3"/>
  <c r="DB131" i="3"/>
  <c r="DC131" i="3"/>
  <c r="DD131" i="3"/>
  <c r="DE131" i="3"/>
  <c r="DF131" i="3"/>
  <c r="DA132" i="3"/>
  <c r="DB132" i="3"/>
  <c r="DC132" i="3"/>
  <c r="DD132" i="3"/>
  <c r="DE132" i="3"/>
  <c r="DF132" i="3"/>
  <c r="DA133" i="3"/>
  <c r="DB133" i="3"/>
  <c r="DC133" i="3"/>
  <c r="DD133" i="3"/>
  <c r="DE133" i="3"/>
  <c r="DF133" i="3"/>
  <c r="DA134" i="3"/>
  <c r="DB134" i="3"/>
  <c r="DC134" i="3"/>
  <c r="DD134" i="3"/>
  <c r="DE134" i="3"/>
  <c r="DF134" i="3"/>
  <c r="DA135" i="3"/>
  <c r="DB135" i="3"/>
  <c r="DC135" i="3"/>
  <c r="DD135" i="3"/>
  <c r="DE135" i="3"/>
  <c r="DF135" i="3"/>
  <c r="DA136" i="3"/>
  <c r="DB136" i="3"/>
  <c r="DC136" i="3"/>
  <c r="DD136" i="3"/>
  <c r="DE136" i="3"/>
  <c r="DF136" i="3"/>
  <c r="DA137" i="3"/>
  <c r="DB137" i="3"/>
  <c r="DC137" i="3"/>
  <c r="DD137" i="3"/>
  <c r="DE137" i="3"/>
  <c r="DF137" i="3"/>
  <c r="DA138" i="3"/>
  <c r="DB138" i="3"/>
  <c r="DC138" i="3"/>
  <c r="DD138" i="3"/>
  <c r="DE138" i="3"/>
  <c r="DF138" i="3"/>
  <c r="DA139" i="3"/>
  <c r="DB139" i="3"/>
  <c r="DC139" i="3"/>
  <c r="DD139" i="3"/>
  <c r="DE139" i="3"/>
  <c r="DF139" i="3"/>
  <c r="DA140" i="3"/>
  <c r="DB140" i="3"/>
  <c r="DC140" i="3"/>
  <c r="DD140" i="3"/>
  <c r="DE140" i="3"/>
  <c r="DF140" i="3"/>
  <c r="DA141" i="3"/>
  <c r="DB141" i="3"/>
  <c r="DC141" i="3"/>
  <c r="DD141" i="3"/>
  <c r="DE141" i="3"/>
  <c r="DF141" i="3"/>
  <c r="DA142" i="3"/>
  <c r="DB142" i="3"/>
  <c r="DC142" i="3"/>
  <c r="DD142" i="3"/>
  <c r="DE142" i="3"/>
  <c r="DF142" i="3"/>
  <c r="DA143" i="3"/>
  <c r="DB143" i="3"/>
  <c r="DC143" i="3"/>
  <c r="DD143" i="3"/>
  <c r="DE143" i="3"/>
  <c r="DF143" i="3"/>
  <c r="DA144" i="3"/>
  <c r="DB144" i="3"/>
  <c r="DC144" i="3"/>
  <c r="DD144" i="3"/>
  <c r="DE144" i="3"/>
  <c r="DF144" i="3"/>
  <c r="DA145" i="3"/>
  <c r="DB145" i="3"/>
  <c r="DC145" i="3"/>
  <c r="DD145" i="3"/>
  <c r="DE145" i="3"/>
  <c r="DF145" i="3"/>
  <c r="DA146" i="3"/>
  <c r="DB146" i="3"/>
  <c r="DC146" i="3"/>
  <c r="DD146" i="3"/>
  <c r="DE146" i="3"/>
  <c r="DF146" i="3"/>
  <c r="DA147" i="3"/>
  <c r="DB147" i="3"/>
  <c r="DC147" i="3"/>
  <c r="DD147" i="3"/>
  <c r="DE147" i="3"/>
  <c r="DF147" i="3"/>
  <c r="DA148" i="3"/>
  <c r="DB148" i="3"/>
  <c r="DC148" i="3"/>
  <c r="DD148" i="3"/>
  <c r="DE148" i="3"/>
  <c r="DF148" i="3"/>
  <c r="DA149" i="3"/>
  <c r="DB149" i="3"/>
  <c r="DC149" i="3"/>
  <c r="DD149" i="3"/>
  <c r="DE149" i="3"/>
  <c r="DF149" i="3"/>
  <c r="DA150" i="3"/>
  <c r="DB150" i="3"/>
  <c r="DC150" i="3"/>
  <c r="DD150" i="3"/>
  <c r="DE150" i="3"/>
  <c r="DF150" i="3"/>
  <c r="DA151" i="3"/>
  <c r="DB151" i="3"/>
  <c r="DC151" i="3"/>
  <c r="DD151" i="3"/>
  <c r="DE151" i="3"/>
  <c r="DF151" i="3"/>
  <c r="DA152" i="3"/>
  <c r="DB152" i="3"/>
  <c r="DC152" i="3"/>
  <c r="DD152" i="3"/>
  <c r="DE152" i="3"/>
  <c r="DF152" i="3"/>
  <c r="DA153" i="3"/>
  <c r="DB153" i="3"/>
  <c r="DC153" i="3"/>
  <c r="DD153" i="3"/>
  <c r="DE153" i="3"/>
  <c r="DF153" i="3"/>
  <c r="DA154" i="3"/>
  <c r="DB154" i="3"/>
  <c r="DC154" i="3"/>
  <c r="DD154" i="3"/>
  <c r="DE154" i="3"/>
  <c r="DF154" i="3"/>
  <c r="DA155" i="3"/>
  <c r="DB155" i="3"/>
  <c r="DC155" i="3"/>
  <c r="DD155" i="3"/>
  <c r="DE155" i="3"/>
  <c r="DF155" i="3"/>
  <c r="DA156" i="3"/>
  <c r="DB156" i="3"/>
  <c r="DC156" i="3"/>
  <c r="DD156" i="3"/>
  <c r="DE156" i="3"/>
  <c r="DF156" i="3"/>
  <c r="DA157" i="3"/>
  <c r="DB157" i="3"/>
  <c r="DC157" i="3"/>
  <c r="DD157" i="3"/>
  <c r="DE157" i="3"/>
  <c r="DF157" i="3"/>
  <c r="DA158" i="3"/>
  <c r="DB158" i="3"/>
  <c r="DC158" i="3"/>
  <c r="DD158" i="3"/>
  <c r="DE158" i="3"/>
  <c r="DF158" i="3"/>
  <c r="DA159" i="3"/>
  <c r="DB159" i="3"/>
  <c r="DC159" i="3"/>
  <c r="DD159" i="3"/>
  <c r="DE159" i="3"/>
  <c r="DF159" i="3"/>
  <c r="DA160" i="3"/>
  <c r="DB160" i="3"/>
  <c r="DC160" i="3"/>
  <c r="DD160" i="3"/>
  <c r="DE160" i="3"/>
  <c r="DF160" i="3"/>
  <c r="DA161" i="3"/>
  <c r="DB161" i="3"/>
  <c r="DC161" i="3"/>
  <c r="DD161" i="3"/>
  <c r="DE161" i="3"/>
  <c r="DF161" i="3"/>
  <c r="DA162" i="3"/>
  <c r="DB162" i="3"/>
  <c r="DC162" i="3"/>
  <c r="DD162" i="3"/>
  <c r="DE162" i="3"/>
  <c r="DF162" i="3"/>
  <c r="DA163" i="3"/>
  <c r="DB163" i="3"/>
  <c r="DC163" i="3"/>
  <c r="DD163" i="3"/>
  <c r="DE163" i="3"/>
  <c r="DF163" i="3"/>
  <c r="DA164" i="3"/>
  <c r="DB164" i="3"/>
  <c r="DC164" i="3"/>
  <c r="DD164" i="3"/>
  <c r="DE164" i="3"/>
  <c r="DF164" i="3"/>
  <c r="DA165" i="3"/>
  <c r="DB165" i="3"/>
  <c r="DC165" i="3"/>
  <c r="DD165" i="3"/>
  <c r="DE165" i="3"/>
  <c r="DF165" i="3"/>
  <c r="DA166" i="3"/>
  <c r="DB166" i="3"/>
  <c r="DC166" i="3"/>
  <c r="DD166" i="3"/>
  <c r="DE166" i="3"/>
  <c r="DF166" i="3"/>
  <c r="DA167" i="3"/>
  <c r="DB167" i="3"/>
  <c r="DC167" i="3"/>
  <c r="DD167" i="3"/>
  <c r="DE167" i="3"/>
  <c r="DF167" i="3"/>
  <c r="DA168" i="3"/>
  <c r="DB168" i="3"/>
  <c r="DC168" i="3"/>
  <c r="DD168" i="3"/>
  <c r="DE168" i="3"/>
  <c r="DF168" i="3"/>
  <c r="DA169" i="3"/>
  <c r="DB169" i="3"/>
  <c r="DC169" i="3"/>
  <c r="DD169" i="3"/>
  <c r="DE169" i="3"/>
  <c r="DF169" i="3"/>
  <c r="DA170" i="3"/>
  <c r="DB170" i="3"/>
  <c r="DC170" i="3"/>
  <c r="DD170" i="3"/>
  <c r="DE170" i="3"/>
  <c r="DF170" i="3"/>
  <c r="DA171" i="3"/>
  <c r="DB171" i="3"/>
  <c r="DC171" i="3"/>
  <c r="DD171" i="3"/>
  <c r="DE171" i="3"/>
  <c r="DF171" i="3"/>
  <c r="DA172" i="3"/>
  <c r="DB172" i="3"/>
  <c r="DC172" i="3"/>
  <c r="DD172" i="3"/>
  <c r="DE172" i="3"/>
  <c r="DF172" i="3"/>
  <c r="DA173" i="3"/>
  <c r="DB173" i="3"/>
  <c r="DC173" i="3"/>
  <c r="DD173" i="3"/>
  <c r="DE173" i="3"/>
  <c r="DF173" i="3"/>
  <c r="DA174" i="3"/>
  <c r="DB174" i="3"/>
  <c r="DC174" i="3"/>
  <c r="DD174" i="3"/>
  <c r="DE174" i="3"/>
  <c r="DF174" i="3"/>
  <c r="DA175" i="3"/>
  <c r="DB175" i="3"/>
  <c r="DC175" i="3"/>
  <c r="DD175" i="3"/>
  <c r="DE175" i="3"/>
  <c r="DF175" i="3"/>
  <c r="DA176" i="3"/>
  <c r="DB176" i="3"/>
  <c r="DC176" i="3"/>
  <c r="DD176" i="3"/>
  <c r="DE176" i="3"/>
  <c r="DF176" i="3"/>
  <c r="DA177" i="3"/>
  <c r="DB177" i="3"/>
  <c r="DC177" i="3"/>
  <c r="DD177" i="3"/>
  <c r="DE177" i="3"/>
  <c r="DF177" i="3"/>
  <c r="DA178" i="3"/>
  <c r="DB178" i="3"/>
  <c r="DC178" i="3"/>
  <c r="DD178" i="3"/>
  <c r="DE178" i="3"/>
  <c r="DF178" i="3"/>
  <c r="DA179" i="3"/>
  <c r="DB179" i="3"/>
  <c r="DC179" i="3"/>
  <c r="DD179" i="3"/>
  <c r="DE179" i="3"/>
  <c r="DF179" i="3"/>
  <c r="DA180" i="3"/>
  <c r="DB180" i="3"/>
  <c r="DC180" i="3"/>
  <c r="DD180" i="3"/>
  <c r="DE180" i="3"/>
  <c r="DF180" i="3"/>
  <c r="DA181" i="3"/>
  <c r="DB181" i="3"/>
  <c r="DC181" i="3"/>
  <c r="DD181" i="3"/>
  <c r="DE181" i="3"/>
  <c r="DF181" i="3"/>
  <c r="DA182" i="3"/>
  <c r="DB182" i="3"/>
  <c r="DC182" i="3"/>
  <c r="DD182" i="3"/>
  <c r="DE182" i="3"/>
  <c r="DF182" i="3"/>
  <c r="DA183" i="3"/>
  <c r="DB183" i="3"/>
  <c r="DC183" i="3"/>
  <c r="DD183" i="3"/>
  <c r="DE183" i="3"/>
  <c r="DF183" i="3"/>
  <c r="DA184" i="3"/>
  <c r="DB184" i="3"/>
  <c r="DC184" i="3"/>
  <c r="DD184" i="3"/>
  <c r="DE184" i="3"/>
  <c r="DF184" i="3"/>
  <c r="DA185" i="3"/>
  <c r="DB185" i="3"/>
  <c r="DC185" i="3"/>
  <c r="DD185" i="3"/>
  <c r="DE185" i="3"/>
  <c r="DF185" i="3"/>
  <c r="DA186" i="3"/>
  <c r="DB186" i="3"/>
  <c r="DC186" i="3"/>
  <c r="DD186" i="3"/>
  <c r="DE186" i="3"/>
  <c r="DF186" i="3"/>
  <c r="DA187" i="3"/>
  <c r="DB187" i="3"/>
  <c r="DC187" i="3"/>
  <c r="DD187" i="3"/>
  <c r="DE187" i="3"/>
  <c r="DF187" i="3"/>
  <c r="DA188" i="3"/>
  <c r="DB188" i="3"/>
  <c r="DC188" i="3"/>
  <c r="DD188" i="3"/>
  <c r="DE188" i="3"/>
  <c r="DF188" i="3"/>
  <c r="DA189" i="3"/>
  <c r="DB189" i="3"/>
  <c r="DC189" i="3"/>
  <c r="DD189" i="3"/>
  <c r="DE189" i="3"/>
  <c r="DF189" i="3"/>
  <c r="DA190" i="3"/>
  <c r="DB190" i="3"/>
  <c r="DC190" i="3"/>
  <c r="DD190" i="3"/>
  <c r="DE190" i="3"/>
  <c r="DF190" i="3"/>
  <c r="DA191" i="3"/>
  <c r="DB191" i="3"/>
  <c r="DC191" i="3"/>
  <c r="DD191" i="3"/>
  <c r="DE191" i="3"/>
  <c r="DF191" i="3"/>
  <c r="DA192" i="3"/>
  <c r="DB192" i="3"/>
  <c r="DC192" i="3"/>
  <c r="DD192" i="3"/>
  <c r="DE192" i="3"/>
  <c r="DF192" i="3"/>
  <c r="DA193" i="3"/>
  <c r="DB193" i="3"/>
  <c r="DC193" i="3"/>
  <c r="DD193" i="3"/>
  <c r="DE193" i="3"/>
  <c r="DF193" i="3"/>
  <c r="DA194" i="3"/>
  <c r="DB194" i="3"/>
  <c r="DC194" i="3"/>
  <c r="DD194" i="3"/>
  <c r="DE194" i="3"/>
  <c r="DF194" i="3"/>
  <c r="DA195" i="3"/>
  <c r="DB195" i="3"/>
  <c r="DC195" i="3"/>
  <c r="DD195" i="3"/>
  <c r="DE195" i="3"/>
  <c r="DF195" i="3"/>
  <c r="DA196" i="3"/>
  <c r="DB196" i="3"/>
  <c r="DC196" i="3"/>
  <c r="DD196" i="3"/>
  <c r="DE196" i="3"/>
  <c r="DF196" i="3"/>
  <c r="DA197" i="3"/>
  <c r="DB197" i="3"/>
  <c r="DC197" i="3"/>
  <c r="DD197" i="3"/>
  <c r="DE197" i="3"/>
  <c r="DF197" i="3"/>
  <c r="DA198" i="3"/>
  <c r="DB198" i="3"/>
  <c r="DC198" i="3"/>
  <c r="DD198" i="3"/>
  <c r="DE198" i="3"/>
  <c r="DF198" i="3"/>
  <c r="DA199" i="3"/>
  <c r="DB199" i="3"/>
  <c r="DC199" i="3"/>
  <c r="DD199" i="3"/>
  <c r="DE199" i="3"/>
  <c r="DF199" i="3"/>
  <c r="DA200" i="3"/>
  <c r="DB200" i="3"/>
  <c r="DC200" i="3"/>
  <c r="DD200" i="3"/>
  <c r="DE200" i="3"/>
  <c r="DF200" i="3"/>
  <c r="DA201" i="3"/>
  <c r="DB201" i="3"/>
  <c r="DC201" i="3"/>
  <c r="DD201" i="3"/>
  <c r="DE201" i="3"/>
  <c r="DF201" i="3"/>
  <c r="DA202" i="3"/>
  <c r="DB202" i="3"/>
  <c r="DC202" i="3"/>
  <c r="DD202" i="3"/>
  <c r="DE202" i="3"/>
  <c r="DF202" i="3"/>
  <c r="DA203" i="3"/>
  <c r="DB203" i="3"/>
  <c r="DC203" i="3"/>
  <c r="DD203" i="3"/>
  <c r="DE203" i="3"/>
  <c r="DF203" i="3"/>
  <c r="DA204" i="3"/>
  <c r="DB204" i="3"/>
  <c r="DC204" i="3"/>
  <c r="DD204" i="3"/>
  <c r="DE204" i="3"/>
  <c r="DF204" i="3"/>
  <c r="DA205" i="3"/>
  <c r="DB205" i="3"/>
  <c r="DC205" i="3"/>
  <c r="DD205" i="3"/>
  <c r="DE205" i="3"/>
  <c r="DF205" i="3"/>
  <c r="DA206" i="3"/>
  <c r="DB206" i="3"/>
  <c r="DC206" i="3"/>
  <c r="DD206" i="3"/>
  <c r="DE206" i="3"/>
  <c r="DF206" i="3"/>
  <c r="DA207" i="3"/>
  <c r="DB207" i="3"/>
  <c r="DC207" i="3"/>
  <c r="DD207" i="3"/>
  <c r="DE207" i="3"/>
  <c r="DF207" i="3"/>
  <c r="DF3" i="3" l="1"/>
  <c r="DE3" i="3"/>
  <c r="DD3" i="3"/>
  <c r="DC3" i="3"/>
  <c r="DB3" i="3"/>
</calcChain>
</file>

<file path=xl/sharedStrings.xml><?xml version="1.0" encoding="utf-8"?>
<sst xmlns="http://schemas.openxmlformats.org/spreadsheetml/2006/main" count="39369" uniqueCount="17135">
  <si>
    <t>Protein IDs</t>
  </si>
  <si>
    <t>Majority protein IDs</t>
  </si>
  <si>
    <t>Peptide counts (all)</t>
  </si>
  <si>
    <t>Peptide counts (razor+unique)</t>
  </si>
  <si>
    <t>Peptide counts (unique)</t>
  </si>
  <si>
    <t>Fasta headers</t>
  </si>
  <si>
    <t>Number of proteins</t>
  </si>
  <si>
    <t>Peptides</t>
  </si>
  <si>
    <t>Razor + unique peptides</t>
  </si>
  <si>
    <t>Unique peptides</t>
  </si>
  <si>
    <t>Peptides 8_01</t>
  </si>
  <si>
    <t>Peptides 8_03</t>
  </si>
  <si>
    <t>Peptides 8_06</t>
  </si>
  <si>
    <t>Peptides 8_08</t>
  </si>
  <si>
    <t>Peptides 8_10</t>
  </si>
  <si>
    <t>Peptides 9_01</t>
  </si>
  <si>
    <t>Peptides 9_03</t>
  </si>
  <si>
    <t>Peptides 9_05</t>
  </si>
  <si>
    <t>Peptides 9_08</t>
  </si>
  <si>
    <t>Peptides 9_10</t>
  </si>
  <si>
    <t>Peptides 9_12</t>
  </si>
  <si>
    <t>Razor + unique peptides 8_01</t>
  </si>
  <si>
    <t>Razor + unique peptides 8_03</t>
  </si>
  <si>
    <t>Razor + unique peptides 8_06</t>
  </si>
  <si>
    <t>Razor + unique peptides 8_08</t>
  </si>
  <si>
    <t>Razor + unique peptides 8_10</t>
  </si>
  <si>
    <t>Razor + unique peptides 9_01</t>
  </si>
  <si>
    <t>Razor + unique peptides 9_03</t>
  </si>
  <si>
    <t>Razor + unique peptides 9_05</t>
  </si>
  <si>
    <t>Razor + unique peptides 9_08</t>
  </si>
  <si>
    <t>Razor + unique peptides 9_10</t>
  </si>
  <si>
    <t>Razor + unique peptides 9_12</t>
  </si>
  <si>
    <t>Unique peptides 8_01</t>
  </si>
  <si>
    <t>Unique peptides 8_03</t>
  </si>
  <si>
    <t>Unique peptides 8_06</t>
  </si>
  <si>
    <t>Unique peptides 8_08</t>
  </si>
  <si>
    <t>Unique peptides 8_10</t>
  </si>
  <si>
    <t>Unique peptides 9_01</t>
  </si>
  <si>
    <t>Unique peptides 9_03</t>
  </si>
  <si>
    <t>Unique peptides 9_05</t>
  </si>
  <si>
    <t>Unique peptides 9_08</t>
  </si>
  <si>
    <t>Unique peptides 9_10</t>
  </si>
  <si>
    <t>Unique peptides 9_12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</si>
  <si>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</si>
  <si>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</si>
  <si>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</si>
  <si>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</si>
  <si>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</si>
  <si>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</si>
  <si>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Q-value</t>
  </si>
  <si>
    <t>Score</t>
  </si>
  <si>
    <t>Sequence coverage 8_01 [%]</t>
  </si>
  <si>
    <t>Sequence coverage 8_03 [%]</t>
  </si>
  <si>
    <t>Sequence coverage 8_06 [%]</t>
  </si>
  <si>
    <t>Sequence coverage 8_08 [%]</t>
  </si>
  <si>
    <t>Sequence coverage 8_10 [%]</t>
  </si>
  <si>
    <t>Sequence coverage 9_01 [%]</t>
  </si>
  <si>
    <t>Sequence coverage 9_03 [%]</t>
  </si>
  <si>
    <t>Sequence coverage 9_05 [%]</t>
  </si>
  <si>
    <t>Sequence coverage 9_08 [%]</t>
  </si>
  <si>
    <t>Sequence coverage 9_10 [%]</t>
  </si>
  <si>
    <t>Sequence coverage 9_12 [%]</t>
  </si>
  <si>
    <t>Intensity</t>
  </si>
  <si>
    <t>Intensity 8_01</t>
  </si>
  <si>
    <t>Intensity 8_03</t>
  </si>
  <si>
    <t>Intensity 8_06</t>
  </si>
  <si>
    <t>Intensity 8_08</t>
  </si>
  <si>
    <t>Intensity 8_10</t>
  </si>
  <si>
    <t>Intensity 9_01</t>
  </si>
  <si>
    <t>Intensity 9_03</t>
  </si>
  <si>
    <t>Intensity 9_05</t>
  </si>
  <si>
    <t>Intensity 9_08</t>
  </si>
  <si>
    <t>Intensity 9_10</t>
  </si>
  <si>
    <t>Intensity 9_12</t>
  </si>
  <si>
    <t>iBAQ</t>
  </si>
  <si>
    <t>iBAQ 8_01</t>
  </si>
  <si>
    <t>iBAQ 8_03</t>
  </si>
  <si>
    <t>iBAQ 8_06</t>
  </si>
  <si>
    <t>iBAQ 8_08</t>
  </si>
  <si>
    <t>iBAQ 8_10</t>
  </si>
  <si>
    <t>iBAQ 9_01</t>
  </si>
  <si>
    <t>iBAQ 9_03</t>
  </si>
  <si>
    <t>iBAQ 9_05</t>
  </si>
  <si>
    <t>iBAQ 9_08</t>
  </si>
  <si>
    <t>iBAQ 9_10</t>
  </si>
  <si>
    <t>iBAQ 9_12</t>
  </si>
  <si>
    <t>LFQ intensity 8_01</t>
  </si>
  <si>
    <t>LFQ intensity 8_03</t>
  </si>
  <si>
    <t>LFQ intensity 8_06</t>
  </si>
  <si>
    <t>LFQ intensity 8_08</t>
  </si>
  <si>
    <t>LFQ intensity 8_10</t>
  </si>
  <si>
    <t>LFQ intensity 9_01</t>
  </si>
  <si>
    <t>LFQ intensity 9_03</t>
  </si>
  <si>
    <t>LFQ intensity 9_05</t>
  </si>
  <si>
    <t>LFQ intensity 9_08</t>
  </si>
  <si>
    <t>LFQ intensity 9_10</t>
  </si>
  <si>
    <t>LFQ intensity 9_12</t>
  </si>
  <si>
    <t>MS/MS count 8_01</t>
  </si>
  <si>
    <t>MS/MS count 8_03</t>
  </si>
  <si>
    <t>MS/MS count 8_06</t>
  </si>
  <si>
    <t>MS/MS count 8_08</t>
  </si>
  <si>
    <t>MS/MS count 8_10</t>
  </si>
  <si>
    <t>MS/MS count 9_01</t>
  </si>
  <si>
    <t>MS/MS count 9_03</t>
  </si>
  <si>
    <t>MS/MS count 9_05</t>
  </si>
  <si>
    <t>MS/MS count 9_08</t>
  </si>
  <si>
    <t>MS/MS count 9_10</t>
  </si>
  <si>
    <t>MS/MS count 9_12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</si>
  <si>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</si>
  <si>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</si>
  <si>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</si>
  <si>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</si>
  <si>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</si>
  <si>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</si>
  <si>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</si>
  <si>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</si>
  <si>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</si>
  <si>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</si>
  <si>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</si>
  <si>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</si>
  <si>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(PK) site IDs</t>
  </si>
  <si>
    <t>Oxidation (M) site positions</t>
  </si>
  <si>
    <t>Oxidation (PK) site positions</t>
  </si>
  <si>
    <t>CON__A3EZ82;CON__A3EZ79</t>
  </si>
  <si>
    <t>2;1</t>
  </si>
  <si>
    <t>;</t>
  </si>
  <si>
    <t>476;449</t>
  </si>
  <si>
    <t>+</t>
  </si>
  <si>
    <t>1383;7063</t>
  </si>
  <si>
    <t>True;True</t>
  </si>
  <si>
    <t>1461;7836</t>
  </si>
  <si>
    <t>6880;39382</t>
  </si>
  <si>
    <t>7840;46611</t>
  </si>
  <si>
    <t>CON__P00761</t>
  </si>
  <si>
    <t>3447;4247;4248;4719;6911</t>
  </si>
  <si>
    <t>True;True;True;True;True</t>
  </si>
  <si>
    <t>4006;4827;4828;4829;4830;5312;7678</t>
  </si>
  <si>
    <t>23538;27092;27093;27094;27095;27096;27097;27098;27099;27100;27101;27102;27103;27104;27105;27106;27107;27108;27109;27110;29255;29256;29257;29258;29259;29260;29261;38417;38418;38419;38420;38421;38422;38423;38424;38425;38426;38427;38428;38429;38430;38431;38432;38433;38434;38435;38436;38437;38438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</t>
  </si>
  <si>
    <t>28573;32557;32558;32559;32560;32561;32562;32563;32564;32565;32566;32567;32568;32569;32570;32571;32572;32573;32574;32575;32576;32577;32578;32579;32580;32581;35012;35013;35014;35015;35016;35017;35018;35019;45477;45478;45479;45480;45481;45482;45483;45484;45485;45486;45487;45488;45489;45490;45491;45492;45493;45494;45495;45496;45497;45498;45499;45500;45501;45502;45503;45504;45505;45506;45507;45508;45509;45510;45511;45512;45513;45514;45515;45516;45517;45518;45519;45520;45521;45522;45523;45524;45525;45526;45527;45528;45529;45530;45531;45532;45533;45534;45535;45536;45537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</t>
  </si>
  <si>
    <t>28573;32568;32576;35016;45493</t>
  </si>
  <si>
    <t>0;1357</t>
  </si>
  <si>
    <t>77;82</t>
  </si>
  <si>
    <t>CON__P01966;sp|P06467|HBAZ_MOUSEHemoglobinsubunitzetaOS=MusmusculusOX=10090GN=HbzPE=2SV=2</t>
  </si>
  <si>
    <t>1;0</t>
  </si>
  <si>
    <t>;sp|P06467|HBAZ_MOUSE Hemoglobin subunit zeta OS=Mus musculus OX=10090 GN=Hbz PE=2 SV=2</t>
  </si>
  <si>
    <t>142;142</t>
  </si>
  <si>
    <t>6953;7076</t>
  </si>
  <si>
    <t>False;True</t>
  </si>
  <si>
    <t>7722;7849</t>
  </si>
  <si>
    <t>38718;38719;38720;38721;38722;38723;38724;38725;39438;39439;39440;39441;39442;39443</t>
  </si>
  <si>
    <t>45822;45823;45824;45825;45826;45827;45828;45829;46671;46672;46673;46674;46675;46676;46677;46678</t>
  </si>
  <si>
    <t>45825;46674</t>
  </si>
  <si>
    <t>CON__P02533;sp|Q61414|K1C15_MOUSEKeratin,typeIcytoskeletal15OS=MusmusculusOX=10090GN=Krt15PE=1SV=2;CON__P19012;CON__A2A4G1;sp|P08730|K1C13_MOUSEKeratin,typeIcytoskeletal13OS=MusmusculusOX=10090GN=Krt13PE=1SV=2;CON__P08730-1;sp|Q6IFX2|K1C42_MOUSEKeratin,typeIcytoskeletal42OS=MusmusculusOX=10090GN=Krt42PE=1SV=1;CON__Q6IFX2;CON__ENSEMBL:ENSP00000377550;sp|Q9Z2K1|K1C16_MOUSEKeratin,typeIcytoskeletal16OS=MusmusculusOX=10090GN=Krt16PE=1SV=3;CON__Q9Z2K1;CON__Q3ZAW8;CON__Q61782;CON__P35900;sp|Q9D312|K1C20_MOUSEKeratin,typeIcytoskeletal20OS=MusmusculusOX=10090GN=Krt20PE=1SV=1;CON__Q9D312;CON__P13646-1;sp|Q8CCX5|KT222_MOUSEKeratin-likeproteinKRT222OS=MusmusculusOX=10090GN=Krt222PE=2SV=1;CON__Q8N1A0;sp|Q61897|KT33B_MOUSEKeratin,typeIcuticularHa3-IIOS=MusmusculusOX=10090GN=Krt33bPE=1SV=2;CON__Q14525;sp|Q62168|K1H2_MOUSEKeratin,typeIcuticularHa2OS=MusmusculusOX=10090GN=Krt32PE=1SV=2;sp|Q61765|K1H1_MOUSEKeratin,typeIcuticularHa1OS=MusmusculusOX=10090GN=Krt31PE=1SV=2;CON__Q9UE12;CON__Q15323;CON__A2A5Y0;CON__Q92764;sp|Q6IFX3|K1C40_MOUSEKeratin,typeIcytoskeletal40OS=MusmusculusOX=10090GN=Krt40PE=2SV=1;CON__Q14532;CON__A2AB72;sp|Q497I4|KRT35_MOUSEKeratin,typeIcuticularHa5OS=MusmusculusOX=10090GN=Krt35PE=1SV=1;CON__Q497I4;CON__O76015;sp|A6BLY7|K1C28_MOUSEKeratin,typeIcytoskeletal28OS=MusmusculusOX=10090GN=Krt28PE=1SV=1;CON__O76013;CON__O76014;sp|B1AQ75|KRT36_MOUSEKeratin,typeIcuticularHa6OS=MusmusculusOX=10090GN=Krt36PE=1SV=1;CON__REFSEQ:XP_986630;CON__Q99456;sp|A1L317|K1C24_MOUSEKeratin,typeIcytoskeletal24OS=MusmusculusOX=10090GN=Krt24PE=2SV=2;CON__Q2M2I5</t>
  </si>
  <si>
    <t>CON__P02533;sp|Q61414|K1C15_MOUSEKeratin,typeIcytoskeletal15OS=MusmusculusOX=10090GN=Krt15PE=1SV=2;CON__P19012;CON__A2A4G1</t>
  </si>
  <si>
    <t>10;5;5;5;4;4;4;4;3;3;3;3;2;2;2;2;2;1;1;1;1;1;1;1;1;1;1;1;1;1;1;1;1;1;1;1;1;1;1;1;1</t>
  </si>
  <si>
    <t>1;0;0;0;0;0;0;0;0;0;0;0;0;0;0;0;0;0;0;0;0;0;0;0;0;0;0;0;0;0;0;0;0;0;0;0;0;0;0;0;0</t>
  </si>
  <si>
    <t>;sp|Q61414|K1C15_MOUSE Keratin, type I cytoskeletal 15 OS=Mus musculus OX=10090 GN=Krt15 PE=1 SV=2;;</t>
  </si>
  <si>
    <t>472;452;456;456;437;437;452;452;420;469;469;474;93;424;431;431;458;294;295;404;404;407;416;416;416;416;425;439;448;453;455;455;456;462;467;471;473;476;494;512;525</t>
  </si>
  <si>
    <t>1303;4009;4076;4186;5851;6576;6731;7194;7296;7297</t>
  </si>
  <si>
    <t>True;False;False;False;False;False;False;False;False;False</t>
  </si>
  <si>
    <t>1380;4585;4653;4764;6546;7330;7331;7332;7490;7978;8082;8083</t>
  </si>
  <si>
    <t>6585;26015;26016;26017;26018;26298;26801;33309;36880;36881;36882;36883;37515;40059;40060;40576;40577;40578;40579;40580;40581</t>
  </si>
  <si>
    <t>7514;31368;31369;31370;31371;31673;32219;39593;43720;43721;43722;43723;44448;47374;47375;47951;47952;47953;47954;47955;47956;47957</t>
  </si>
  <si>
    <t>7514;31369;31673;32219;39593;43722;44448;47374;47952;47957</t>
  </si>
  <si>
    <t>CON__P02538</t>
  </si>
  <si>
    <t>122;137;324;587;640;1857;5327;5329;5940;6124</t>
  </si>
  <si>
    <t>False;False;False;False;False;False;False;False;True;False</t>
  </si>
  <si>
    <t>126;141;348;624;678;1951;5984;5986;6642;6836</t>
  </si>
  <si>
    <t>490;546;1635;1636;1637;1638;1639;1640;1641;1642;1643;1644;2770;2771;2993;2994;2995;9174;9175;9176;9177;9178;9179;9180;9181;9182;9183;9184;31428;31429;31430;31431;31432;31433;31434;31438;31439;31440;33815;34581</t>
  </si>
  <si>
    <t>552;613;614;1887;1888;1889;1890;1891;1892;1893;1894;1895;1896;3132;3133;3391;3392;3393;10423;10424;10425;10426;10427;10428;10429;10430;10431;10432;10433;10434;10435;10436;37416;37417;37418;37419;37420;37421;37422;37426;37427;37428;37429;37430;37431;37432;40180;41035</t>
  </si>
  <si>
    <t>552;614;1895;3133;3392;10432;37421;37431;40180;41035</t>
  </si>
  <si>
    <t>CON__P02769;CON__P02768-1</t>
  </si>
  <si>
    <t>CON__P02769</t>
  </si>
  <si>
    <t>13;4</t>
  </si>
  <si>
    <t>607;609</t>
  </si>
  <si>
    <t>158;789;808;2611;3134;3992;4256;4811;4843;4854;6814;7741;7772</t>
  </si>
  <si>
    <t>True;True;True;True;True;True;True;True;True;True;True;True;True</t>
  </si>
  <si>
    <t>162;831;852;2983;3685;4568;4838;5404;5438;5449;7577;7578;8546;8578</t>
  </si>
  <si>
    <t>662;663;664;665;666;667;668;3607;3608;3609;3713;3714;3715;3716;3717;3718;3719;3720;3721;16906;16907;16908;16909;16910;16911;16912;16913;22148;22149;22150;25985;25986;27137;27138;27139;27140;27141;27142;27143;27144;27145;27146;29590;29591;29592;29593;29594;29595;29734;29735;29736;29737;29738;29784;29785;37893;37894;37895;37896;37897;37898;37899;37900;42496;42642;42643;42644</t>
  </si>
  <si>
    <t>739;740;741;742;743;744;745;4068;4069;4070;4200;4201;4202;4203;4204;4205;4206;4207;4208;4209;4210;4211;4212;20252;20253;20254;20255;20256;20257;20258;20259;20260;20261;20262;20263;20264;20265;27026;27027;27028;31333;31334;32609;32610;32611;32612;32613;32614;32615;32616;32617;32618;32619;35364;35365;35366;35367;35368;35369;35523;35524;35525;35526;35527;35586;35587;44885;44886;44887;44888;44889;44890;44891;44892;44893;44894;50111;50271;50272;50273</t>
  </si>
  <si>
    <t>742;4069;4200;20263;27026;31333;32617;35364;35525;35586;44886;50111;50272</t>
  </si>
  <si>
    <t>CON__P04258</t>
  </si>
  <si>
    <t>909;2057;2115;2118;2136;2158;2161;2229;2288;2364;2382;2665;2666;2721;2821;2847;2848;2860;2873;2962;5499;5515;5521</t>
  </si>
  <si>
    <t>False;True;True;False;False;False;True;False;True;False;False;False;False;True;True;False;False;False;False;False;False;True;True</t>
  </si>
  <si>
    <t>965;2177;2261;2266;2267;2293;2330;2333;2433;2434;2435;2436;2547;2660;2661;2685;3054;3055;3056;3057;3127;3312;3349;3350;3351;3352;3353;3354;3355;3367;3384;3385;3494;6168;6187;6188;6194</t>
  </si>
  <si>
    <t>4522;4523;4524;4525;4526;4527;4528;10496;10497;11187;11214;11215;11216;11217;11218;11219;11314;11315;11316;11317;11318;11319;11320;11321;11664;11665;11666;11667;11668;11669;11697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12513;12514;12515;12516;12517;12518;12519;12520;12521;12522;12523;12524;12525;12526;12527;12528;13616;13617;13618;13619;14629;14630;14631;14632;14633;14634;14635;14636;14637;14758;14759;14760;14761;14762;14763;14764;14765;14766;14767;14768;14769;14770;14771;14772;14773;14774;14775;14776;17414;17415;17416;17417;17418;17419;17420;17421;17422;17423;17424;18011;18012;19674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19947;19948;19949;19950;19951;19983;19984;19985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21067;21068;21069;21070;21071;21072;21073;21074;21075;32132;32133;32184;32185;32198</t>
  </si>
  <si>
    <t>5203;5204;5205;5206;5207;5208;5209;12078;12079;12951;12952;12953;12983;12984;12985;12986;12987;12988;13091;13092;13093;13094;13095;13096;13097;13098;13099;13569;13570;13571;13572;13573;13574;13605;14563;14564;14565;14566;14567;14568;14569;14570;14571;14572;14573;14574;14575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16093;16094;16095;16096;17392;17393;17394;17395;17396;17397;17398;17399;17400;17401;17559;17560;17561;17562;17563;17564;17565;17566;17567;17568;17569;17570;17571;17572;17573;17574;17575;17576;17577;17578;17579;17580;17581;17582;17583;17584;17585;17586;17587;17588;17589;20937;20938;20939;20940;20941;20942;20943;20944;20945;20946;20947;21706;21707;21708;23955;24224;24225;24226;24227;24228;24229;24230;24231;24232;24233;24234;24235;24236;24237;24238;24239;24240;24241;24242;24243;24244;24245;24246;24247;24248;24249;24250;24251;24252;24253;24254;24255;24256;24257;24258;24259;24260;24261;24262;24263;24264;24265;24266;24267;24268;24269;24270;24271;24272;24273;24274;24275;24276;24277;24278;24279;24280;24281;24282;24283;24284;24285;24286;24287;24288;24289;24290;24291;24292;24293;24294;24295;24296;24297;24298;24299;24300;24332;24333;24334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25741;25742;25743;25744;25745;25746;25747;25748;25749;38259;38260;38315;38316;38331</t>
  </si>
  <si>
    <t>5205;12078;12952;12986;13093;13572;13605;14623;16093;17399;17559;20941;20947;21707;23955;24264;24284;24332;24457;25746;38260;38316;38331</t>
  </si>
  <si>
    <t>3;4;5;6</t>
  </si>
  <si>
    <t>1;2;3;4;5;6;7;8;9;10;11;12;13;14;15;16;17;18;19;20;21;22;23;24;25;26;27;28;29;30;31;32;33;1359;1360;1361;1362;1363;1364;1365</t>
  </si>
  <si>
    <t>256;262;398;578</t>
  </si>
  <si>
    <t>111;114;117;236;239;257;260;263;311;314;332;334;335;337;338;344;347;350;404;407;512;524;575;581;583;584;590;592;680;686;691;692;743;746;757;760;935;937;944;1094</t>
  </si>
  <si>
    <t>CON__P04259</t>
  </si>
  <si>
    <t>122;137;587;640;670;1857;5327;5329;5939;6124</t>
  </si>
  <si>
    <t>False;False;False;False;True;False;False;False;False;False</t>
  </si>
  <si>
    <t>126;141;624;678;710;1951;5984;5986;6641;6836</t>
  </si>
  <si>
    <t>490;546;2770;2771;2993;2994;2995;3139;9174;9175;9176;9177;9178;9179;9180;9181;9182;9183;9184;31428;31429;31430;31431;31432;31433;31434;31438;31439;31440;33814;34581</t>
  </si>
  <si>
    <t>552;613;614;3132;3133;3391;3392;3393;3557;3558;10423;10424;10425;10426;10427;10428;10429;10430;10431;10432;10433;10434;10435;10436;37416;37417;37418;37419;37420;37421;37422;37426;37427;37428;37429;37430;37431;37432;40178;40179;41035</t>
  </si>
  <si>
    <t>552;614;3133;3392;3558;10432;37421;37431;40179;41035</t>
  </si>
  <si>
    <t>CON__P04264;sp|P04104|K2C1_MOUSEKeratin,typeIIcytoskeletal1OS=MusmusculusOX=10090GN=Krt1PE=1SV=4;sp|Q6IFZ9|K2C74_MOUSEKeratin,typeIIcytoskeletal74OS=MusmusculusOX=10090GN=Krt74PE=3SV=1;sp|Q6IFZ6|K2C1B_MOUSEKeratin,typeIIcytoskeletal1bOS=MusmusculusOX=10090GN=Krt77PE=1SV=1;CON__Q6IFZ6;CON__Q7Z794</t>
  </si>
  <si>
    <t>CON__P04264</t>
  </si>
  <si>
    <t>15;2;1;1;1;1</t>
  </si>
  <si>
    <t>10;1;0;0;0;0</t>
  </si>
  <si>
    <t>644;637;495;572;572;578</t>
  </si>
  <si>
    <t>135;136;1860;2882;3297;4514;5847;6005;6044;6121;6227;6619;6662;7613;7676</t>
  </si>
  <si>
    <t>True;True;True;True;True;True;True;True;True;True;True;True;True;True;True</t>
  </si>
  <si>
    <t>139;140;1954;3399;3855;5096;6542;6710;6750;6833;6949;7375;7420;8413;8478</t>
  </si>
  <si>
    <t>542;543;544;545;9188;9189;9190;9191;9192;9193;9194;20340;20341;20342;20343;20344;20345;20346;22886;22887;22888;22889;28295;28296;33300;34085;34223;34224;34225;34226;34227;34228;34229;34230;34231;34232;34233;34234;34235;34236;34237;34238;34239;34240;34241;34242;34578;35041;37058;37059;37214;41937;41938;41939;41940;41941;41942;41943;41944;42209;42210;42211</t>
  </si>
  <si>
    <t>609;610;611;612;10441;10442;10443;10444;10445;10446;10447;24812;24813;24814;24815;24816;24817;24818;24819;24820;24821;24822;27856;27857;27858;27859;33913;33914;39584;40478;40629;40630;40631;40632;40633;40634;40635;40636;40637;40638;40639;40640;40641;40642;40643;40644;40645;40646;40647;40648;40649;41032;41554;43934;43935;44106;49470;49471;49472;49473;49474;49475;49476;49477;49478;49479;49774;49775;49776</t>
  </si>
  <si>
    <t>610;612;10444;24815;27858;33913;39584;40478;40646;41032;41554;43934;44106;49470;49775</t>
  </si>
  <si>
    <t>CON__P08779</t>
  </si>
  <si>
    <t>807;1630;1685;4009;4076;4186;5535;5640;6731;7194</t>
  </si>
  <si>
    <t>True;True;True;False;False;False;True;True;False;False</t>
  </si>
  <si>
    <t>851;1721;1776;4585;4653;4764;6209;6325;7490;7978</t>
  </si>
  <si>
    <t>3712;8110;8364;26015;26016;26017;26018;26298;26801;32223;32477;32478;37515;40059;40060</t>
  </si>
  <si>
    <t>4199;9233;9526;31368;31369;31370;31371;31673;32219;38358;38635;38636;38637;44448;47374;47375</t>
  </si>
  <si>
    <t>4199;9233;9526;31369;31673;32219;38358;38636;44448;47374</t>
  </si>
  <si>
    <t>CON__P13645;sp|P02535|K1C10_MOUSEKeratin,typeIcytoskeletal10OS=MusmusculusOX=10090GN=Krt10PE=1SV=3;CON__P02535-1;CON__Q148H6;CON__Q7Z3Y7</t>
  </si>
  <si>
    <t>CON__P13645</t>
  </si>
  <si>
    <t>11;4;4;2;2</t>
  </si>
  <si>
    <t>8;3;3;0;0</t>
  </si>
  <si>
    <t>593;570;570;464;486</t>
  </si>
  <si>
    <t>403;802;4009;4076;4179;5853;6220;6267;6268;7195;7692</t>
  </si>
  <si>
    <t>True;True;True;True;True;True;True;True;True;True;True</t>
  </si>
  <si>
    <t>431;844;4585;4653;4757;6548;6942;6991;6992;7979;8494</t>
  </si>
  <si>
    <t>1943;1944;1945;1946;1947;1948;1949;3649;3650;3651;26015;26016;26017;26018;26298;26748;33313;35014;35180;35181;40061;40062;40063;40064;40065;42269</t>
  </si>
  <si>
    <t>2222;2223;2224;2225;2226;2227;2228;2229;4113;4114;4115;31368;31369;31370;31371;31673;32162;39597;41525;41704;41705;47376;47377;47378;47379;47380;49841</t>
  </si>
  <si>
    <t>2227;4114;31369;31673;32162;39597;41525;41704;41705;47378;49841</t>
  </si>
  <si>
    <t>CON__P13647</t>
  </si>
  <si>
    <t>1857;2525;3652;5327;5328;5910;6228;6231;6748;6926</t>
  </si>
  <si>
    <t>False;True;True;False;True;True;False;False;True;False</t>
  </si>
  <si>
    <t>1951;2855;4220;5984;5985;6605;6950;6953;7507;7693;7694;7695</t>
  </si>
  <si>
    <t>9174;9175;9176;9177;9178;9179;9180;9181;9182;9183;9184;15834;15835;24566;31428;31429;31430;31431;31432;31433;31434;31435;31436;31437;33565;35042;35045;37557;38624;38625;38626</t>
  </si>
  <si>
    <t>10423;10424;10425;10426;10427;10428;10429;10430;10431;10432;10433;10434;10435;10436;18808;18809;29744;37416;37417;37418;37419;37420;37421;37422;37423;37424;37425;39890;39891;41555;41558;41559;44495;45711;45712;45713</t>
  </si>
  <si>
    <t>10432;18808;29744;37421;37424;39891;41555;41558;44495;45712</t>
  </si>
  <si>
    <t>sp|P19001|K1C19_MOUSEKeratin,typeIcytoskeletal19OS=MusmusculusOX=10090GN=Krt19PE=1SV=1;CON__P19001</t>
  </si>
  <si>
    <t>10;10</t>
  </si>
  <si>
    <t>6;6</t>
  </si>
  <si>
    <t>4;4</t>
  </si>
  <si>
    <t>sp|P19001|K1C19_MOUSE Keratin, type I cytoskeletal 19 OS=Mus musculus OX=10090 GN=Krt19 PE=1 SV=1;</t>
  </si>
  <si>
    <t>403;403</t>
  </si>
  <si>
    <t>42;3287;3482;3739;4009;4076;4186;6224;6569;7194</t>
  </si>
  <si>
    <t>True;True;True;True;False;False;False;True;True;False</t>
  </si>
  <si>
    <t>43;3845;4043;4307;4585;4653;4764;6946;7323;7978</t>
  </si>
  <si>
    <t>143;144;22853;23719;25007;26015;26016;26017;26018;26298;26801;35020;36850;40059;40060</t>
  </si>
  <si>
    <t>164;165;27818;27819;28791;30225;31368;31369;31370;31371;31673;32219;41531;43684;47374;47375</t>
  </si>
  <si>
    <t>164;27819;28791;30225;31369;31673;32219;41531;43684;47374</t>
  </si>
  <si>
    <t>CON__P35527</t>
  </si>
  <si>
    <t>966;1482;3102;4076;5801;5941;6618</t>
  </si>
  <si>
    <t>True;True;True;False;True;True;True</t>
  </si>
  <si>
    <t>1032;1567;3653;4653;6495;6643;7374</t>
  </si>
  <si>
    <t>5023;5024;5025;5026;5027;7413;7414;7415;22025;22026;26298;33096;33097;33816;33817;33818;33819;33820;37055;37056;37057</t>
  </si>
  <si>
    <t>5804;5805;5806;5807;5808;5809;8423;8424;8425;26877;26878;31673;39358;39359;40181;40182;40183;40184;40185;40186;43931;43932;43933</t>
  </si>
  <si>
    <t>5807;8423;26878;31673;39359;40183;43931</t>
  </si>
  <si>
    <t>8;9</t>
  </si>
  <si>
    <t>276;286</t>
  </si>
  <si>
    <t>CON__P35908</t>
  </si>
  <si>
    <t>587;1860;3297;5327;5329;6945;7677</t>
  </si>
  <si>
    <t>False;False;False;False;False;True;True</t>
  </si>
  <si>
    <t>624;1954;3855;5984;5986;7714;8479</t>
  </si>
  <si>
    <t>2770;2771;9188;9189;9190;9191;9192;9193;9194;22886;22887;22888;22889;31428;31429;31430;31431;31432;31433;31434;31438;31439;31440;38696;38697;38698;38699;42212</t>
  </si>
  <si>
    <t>3132;3133;10441;10442;10443;10444;10445;10446;10447;27856;27857;27858;27859;37416;37417;37418;37419;37420;37421;37422;37426;37427;37428;37429;37430;37431;37432;45792;45793;45794;45795;49777;49778</t>
  </si>
  <si>
    <t>3133;10444;27858;37421;37431;45793;49778</t>
  </si>
  <si>
    <t>CON__P48668</t>
  </si>
  <si>
    <t>122;137;324;587;640;1857;5327;5329;5939;6124</t>
  </si>
  <si>
    <t>True;True;True;True;True;False;True;True;True;True</t>
  </si>
  <si>
    <t>126;141;348;624;678;1951;5984;5986;6641;6836</t>
  </si>
  <si>
    <t>490;546;1635;1636;1637;1638;1639;1640;1641;1642;1643;1644;2770;2771;2993;2994;2995;9174;9175;9176;9177;9178;9179;9180;9181;9182;9183;9184;31428;31429;31430;31431;31432;31433;31434;31438;31439;31440;33814;34581</t>
  </si>
  <si>
    <t>552;613;614;1887;1888;1889;1890;1891;1892;1893;1894;1895;1896;3132;3133;3391;3392;3393;10423;10424;10425;10426;10427;10428;10429;10430;10431;10432;10433;10434;10435;10436;37416;37417;37418;37419;37420;37421;37422;37426;37427;37428;37429;37430;37431;37432;40178;40179;41035</t>
  </si>
  <si>
    <t>552;614;1895;3133;3392;10432;37421;37431;40179;41035</t>
  </si>
  <si>
    <t>CON__Q1A7A4</t>
  </si>
  <si>
    <t>1426;3997</t>
  </si>
  <si>
    <t>1505;4573</t>
  </si>
  <si>
    <t>7071;25991</t>
  </si>
  <si>
    <t>8053;31339</t>
  </si>
  <si>
    <t>1367;1368;1369</t>
  </si>
  <si>
    <t>63;78;970</t>
  </si>
  <si>
    <t>CON__Q3SY84;CON__Q7RTS7;CON__Q32MB2;CON__Q14CN4-1;sp|Q6IME9|K2C72_MOUSEKeratin,typeIIcytoskeletal72OS=MusmusculusOX=10090GN=Krt72PE=3SV=1;CON__Q6IME9</t>
  </si>
  <si>
    <t>2;2;2;1;1;1</t>
  </si>
  <si>
    <t>1;1;1;1;1;1</t>
  </si>
  <si>
    <t>;;;;sp|Q6IME9|K2C72_MOUSE Keratin, type II cytoskeletal 72 OS=Mus musculus OX=10090 GN=Krt72 PE=3 SV=1;</t>
  </si>
  <si>
    <t>523;529;540;511;520;520</t>
  </si>
  <si>
    <t>133;1859</t>
  </si>
  <si>
    <t>137;1953</t>
  </si>
  <si>
    <t>525;9186;9187</t>
  </si>
  <si>
    <t>590;10438;10439;10440</t>
  </si>
  <si>
    <t>590;10440</t>
  </si>
  <si>
    <t>sp|Q6NXH9|K2C73_MOUSEKeratin,typeIIcytoskeletal73OS=MusmusculusOX=10090GN=Krt73PE=1SV=1;CON__Q6NXH9</t>
  </si>
  <si>
    <t>2;2</t>
  </si>
  <si>
    <t>1;1</t>
  </si>
  <si>
    <t>sp|Q6NXH9|K2C73_MOUSE Keratin, type II cytoskeletal 73 OS=Mus musculus OX=10090 GN=Krt73 PE=1 SV=1;</t>
  </si>
  <si>
    <t>539;539</t>
  </si>
  <si>
    <t>1860;5330</t>
  </si>
  <si>
    <t>1954;5987</t>
  </si>
  <si>
    <t>9188;9189;9190;9191;9192;9193;9194;31441</t>
  </si>
  <si>
    <t>10441;10442;10443;10444;10445;10446;10447;37433</t>
  </si>
  <si>
    <t>10444;37433</t>
  </si>
  <si>
    <t>sp|Q922U2|K2C5_MOUSEKeratin,typeIIcytoskeletal5OS=MusmusculusOX=10090GN=Krt5PE=1SV=1;CON__Q922U2</t>
  </si>
  <si>
    <t>3;3</t>
  </si>
  <si>
    <t>sp|Q922U2|K2C5_MOUSE Keratin, type II cytoskeletal 5 OS=Mus musculus OX=10090 GN=Krt5 PE=1 SV=1;</t>
  </si>
  <si>
    <t>580;580</t>
  </si>
  <si>
    <t>585;1857;4734;5321;5847;5907;6044;6228;6231;6926</t>
  </si>
  <si>
    <t>False;False;True;True;False;True;False;True;True;True</t>
  </si>
  <si>
    <t>622;1951;5327;5978;6542;6602;6750;6950;6953;7693;7694;7695</t>
  </si>
  <si>
    <t>2764;9174;9175;9176;9177;9178;9179;9180;9181;9182;9183;9184;29310;31407;33300;33561;34223;34224;34225;34226;34227;34228;34229;34230;34231;34232;34233;34234;34235;34236;34237;34238;34239;34240;34241;34242;35042;35045;38624;38625;38626</t>
  </si>
  <si>
    <t>3126;10423;10424;10425;10426;10427;10428;10429;10430;10431;10432;10433;10434;10435;10436;35075;37394;39584;39886;40629;40630;40631;40632;40633;40634;40635;40636;40637;40638;40639;40640;40641;40642;40643;40644;40645;40646;40647;40648;40649;41555;41558;41559;45711;45712;45713</t>
  </si>
  <si>
    <t>3126;10432;35075;37394;39584;39886;40646;41555;41558;45712</t>
  </si>
  <si>
    <t>sp|Q9DCV7|K2C7_MOUSEKeratin,typeIIcytoskeletal7OS=MusmusculusOX=10090GN=Krt7PE=1SV=1;CON__Q9DCV7</t>
  </si>
  <si>
    <t>sp|Q9DCV7|K2C7_MOUSE Keratin, type II cytoskeletal 7 OS=Mus musculus OX=10090 GN=Krt7 PE=1 SV=1;</t>
  </si>
  <si>
    <t>457;457</t>
  </si>
  <si>
    <t>117;1857;3907;4410</t>
  </si>
  <si>
    <t>True;False;False;False</t>
  </si>
  <si>
    <t>121;1951;4480;4992</t>
  </si>
  <si>
    <t>476;9174;9175;9176;9177;9178;9179;9180;9181;9182;9183;9184;25607;25608;25609;27849;27850;27851;27852;27853;27854;27855;27856;27857;27858;27859</t>
  </si>
  <si>
    <t>538;10423;10424;10425;10426;10427;10428;10429;10430;10431;10432;10433;10434;10435;10436;30900;30901;30902;33423;33424;33425;33426;33427;33428;33429;33430;33431;33432;33433;33434;33435</t>
  </si>
  <si>
    <t>538;10432;30902;33427</t>
  </si>
  <si>
    <t>sp|Q9QWL7|K1C17_MOUSEKeratin,typeIcytoskeletal17OS=MusmusculusOX=10090GN=Krt17PE=1SV=3;CON__Q9QWL7;CON__Q04695</t>
  </si>
  <si>
    <t>11;11;10</t>
  </si>
  <si>
    <t>9;9;8</t>
  </si>
  <si>
    <t>3;3;2</t>
  </si>
  <si>
    <t>sp|Q9QWL7|K1C17_MOUSE Keratin, type I cytoskeletal 17 OS=Mus musculus OX=10090 GN=Krt17 PE=1 SV=3;;</t>
  </si>
  <si>
    <t>433;433;432</t>
  </si>
  <si>
    <t>401;622;4009;4076;4186;5646;5851;6564;6570;6731;7194</t>
  </si>
  <si>
    <t>True;True;False;False;True;True;True;True;True;True;True</t>
  </si>
  <si>
    <t>429;660;4585;4653;4764;6331;6546;7318;7324;7490;7978</t>
  </si>
  <si>
    <t>1935;2942;26015;26016;26017;26018;26298;26801;32486;33309;36837;36838;36851;37515;40059;40060</t>
  </si>
  <si>
    <t>2214;3336;31368;31369;31370;31371;31673;32219;38645;38646;39593;43670;43671;43672;43685;44448;47374;47375</t>
  </si>
  <si>
    <t>2214;3336;31369;31673;32219;38646;39593;43670;43685;44448;47374</t>
  </si>
  <si>
    <t>REV__sp|A2AQP0|MYH7B_MOUSEMyosin-7BOS=MusmusculusOX=10090GN=Myh7bPE=3SV=1</t>
  </si>
  <si>
    <t>sp|A2AQP0|MYH7B_MOUSE Myosin-7B OS=Mus musculus OX=10090 GN=Myh7b PE=3 SV=1</t>
  </si>
  <si>
    <t>NaN</t>
  </si>
  <si>
    <t>170;1037</t>
  </si>
  <si>
    <t>175;1104</t>
  </si>
  <si>
    <t>712;713;714;715;716;717;5325</t>
  </si>
  <si>
    <t>790;791;792;793;794;795;6135</t>
  </si>
  <si>
    <t>795;6135</t>
  </si>
  <si>
    <t>REV__sp|A2ASS6|TITIN_MOUSETitinOS=MusmusculusOX=10090GN=TtnPE=1SV=1</t>
  </si>
  <si>
    <t>sp|A2ASS6|TITIN_MOUSE Titin OS=Mus musculus OX=10090 GN=Ttn PE=1 SV=1</t>
  </si>
  <si>
    <t>3218;5554;7361</t>
  </si>
  <si>
    <t>True;True;True</t>
  </si>
  <si>
    <t>3773;6228;8153</t>
  </si>
  <si>
    <t>22528;32250;40860</t>
  </si>
  <si>
    <t>27455;38385;48274</t>
  </si>
  <si>
    <t>34;35;36;37</t>
  </si>
  <si>
    <t>6255;6256;6258;6259</t>
  </si>
  <si>
    <t>REV__sp|O09053|WRN_MOUSEWernersyndromeATP-dependenthelicasehomologOS=MusmusculusOX=10090GN=WrnPE=1SV=3</t>
  </si>
  <si>
    <t>sp|O09053|WRN_MOUSE Werner syndrome ATP-dependent helicase homolog OS=Mus musculus OX=10090 GN=Wrn PE=1 SV=3</t>
  </si>
  <si>
    <t>6125;6126</t>
  </si>
  <si>
    <t>31995;31996;31997</t>
  </si>
  <si>
    <t>38096;38097;38098</t>
  </si>
  <si>
    <t>REV__sp|O55123|MMP10_MOUSEStromelysin-2OS=MusmusculusOX=10090GN=Mmp10PE=2SV=1;REV__sp|P28862|MMP3_MOUSEStromelysin-1OS=MusmusculusOX=10090GN=Mmp3PE=2SV=2</t>
  </si>
  <si>
    <t>sp|O55123|MMP10_MOUSE Stromelysin-2 OS=Mus musculus OX=10090 GN=Mmp10 PE=2 SV=1;sp|P28862|MMP3_MOUSE Stromelysin-1 OS=Mus musculus OX=10090 GN=Mmp3 PE=2 SV=2</t>
  </si>
  <si>
    <t>476;477</t>
  </si>
  <si>
    <t>3751;6032</t>
  </si>
  <si>
    <t>4319;6738</t>
  </si>
  <si>
    <t>25037;34179;34180</t>
  </si>
  <si>
    <t>30256;40582;40583</t>
  </si>
  <si>
    <t>30256;40583</t>
  </si>
  <si>
    <t>REV__sp|P22272|IL6RA_MOUSEInterleukin-6receptorsubunitalphaOS=MusmusculusOX=10090GN=Il6raPE=1SV=2</t>
  </si>
  <si>
    <t>sp|P22272|IL6RA_MOUSE Interleukin-6 receptor subunit alpha OS=Mus musculus OX=10090 GN=Il6ra PE=1 SV=2</t>
  </si>
  <si>
    <t>REV__sp|P63030|MPC1_MOUSEMitochondrialpyruvatecarrier1OS=MusmusculusOX=10090GN=Mpc1PE=1SV=1</t>
  </si>
  <si>
    <t>sp|P63030|MPC1_MOUSE Mitochondrial pyruvate carrier 1 OS=Mus musculus OX=10090 GN=Mpc1 PE=1 SV=1</t>
  </si>
  <si>
    <t>REV__sp|P63158|HMGB1_MOUSEHighmobilitygroupproteinB1OS=MusmusculusOX=10090GN=Hmgb1PE=1SV=2;REV__sp|Q08943|SSRP1_MOUSEFACTcomplexsubunitSSRP1OS=MusmusculusOX=10090GN=Ssrp1PE=1SV=2</t>
  </si>
  <si>
    <t>sp|P63158|HMGB1_MOUSE High mobility group protein B1 OS=Mus musculus OX=10090 GN=Hmgb1 PE=1 SV=2;sp|Q08943|SSRP1_MOUSE FACT complex subunit SSRP1 OS=Mus musculus OX=10090 GN=Ssrp1 PE=1 SV=2</t>
  </si>
  <si>
    <t>215;708</t>
  </si>
  <si>
    <t>REV__sp|P83510|TNIK_MOUSETraf2andNCK-interactingproteinkinaseOS=MusmusculusOX=10090GN=TnikPE=1SV=2</t>
  </si>
  <si>
    <t>sp|P83510|TNIK_MOUSE Traf2 and NCK-interacting protein kinase OS=Mus musculus OX=10090 GN=Tnik PE=1 SV=2</t>
  </si>
  <si>
    <t>38;39;40</t>
  </si>
  <si>
    <t>770;771;775</t>
  </si>
  <si>
    <t>REV__sp|Q00780|CO8A1_MOUSECollagenalpha-1(VIII)chainOS=MusmusculusOX=10090GN=Col8a1PE=1SV=3</t>
  </si>
  <si>
    <t>sp|Q00780|CO8A1_MOUSE Collagen alpha-1(VIII) chain OS=Mus musculus OX=10090 GN=Col8a1 PE=1 SV=3</t>
  </si>
  <si>
    <t>2700;5494</t>
  </si>
  <si>
    <t>3102;6163</t>
  </si>
  <si>
    <t>17898;32116</t>
  </si>
  <si>
    <t>21581;38243</t>
  </si>
  <si>
    <t>REV__sp|Q0VF58|COJA1_MOUSECollagenalpha-1(XIX)chainOS=MusmusculusOX=10090GN=Col19a1PE=2SV=2</t>
  </si>
  <si>
    <t>sp|Q0VF58|COJA1_MOUSE Collagen alpha-1(XIX) chain OS=Mus musculus OX=10090 GN=Col19a1 PE=2 SV=2</t>
  </si>
  <si>
    <t>REV__sp|Q0VG49|CO061_MOUSEUncharacterizedproteinC15orf61homologOS=MusmusculusOX=10090PE=2SV=2</t>
  </si>
  <si>
    <t>sp|Q0VG49|CO061_MOUSE Uncharacterized protein C15orf61 homolog OS=Mus musculus OX=10090 PE=2 SV=2</t>
  </si>
  <si>
    <t>REV__sp|Q62413|EPHA6_MOUSEEphrintype-Areceptor6OS=MusmusculusOX=10090GN=Epha6PE=1SV=2</t>
  </si>
  <si>
    <t>sp|Q62413|EPHA6_MOUSE Ephrin type-A receptor 6 OS=Mus musculus OX=10090 GN=Epha6 PE=1 SV=2</t>
  </si>
  <si>
    <t>REV__sp|Q63870|CO7A1_MOUSECollagenalpha-1(VII)chainOS=MusmusculusOX=10090GN=Col7a1PE=1SV=3</t>
  </si>
  <si>
    <t>sp|Q63870|CO7A1_MOUSE Collagen alpha-1(VII) chain OS=Mus musculus OX=10090 GN=Col7a1 PE=1 SV=3</t>
  </si>
  <si>
    <t>934;2215</t>
  </si>
  <si>
    <t>996;2413</t>
  </si>
  <si>
    <t>4757;12332</t>
  </si>
  <si>
    <t>5493;14420</t>
  </si>
  <si>
    <t>REV__sp|Q6A078|CE290_MOUSECentrosomalproteinof290kDaOS=MusmusculusOX=10090GN=Cep290PE=1SV=2</t>
  </si>
  <si>
    <t>sp|Q6A078|CE290_MOUSE Centrosomal protein of 290 kDa OS=Mus musculus OX=10090 GN=Cep290 PE=1 SV=2</t>
  </si>
  <si>
    <t>REV__sp|Q6PD24|AN13D_MOUSEAnkyrinrepeatdomain-containingprotein13DOS=MusmusculusOX=10090GN=Ankrd13dPE=1SV=2</t>
  </si>
  <si>
    <t>sp|Q6PD24|AN13D_MOUSE Ankyrin repeat domain-containing protein 13D OS=Mus musculus OX=10090 GN=Ankrd13d PE=1 SV=2</t>
  </si>
  <si>
    <t>REV__sp|Q6Q2Z6|ACOT5_MOUSEAcyl-coenzymeAthioesterase5OS=MusmusculusOX=10090GN=Acot5PE=1SV=2;sp|Q60592|MAST2_MOUSEMicrotubule-associatedserine/threonine-proteinkinase2OS=MusmusculusOX=10090GN=Mast2PE=1SV=1</t>
  </si>
  <si>
    <t>sp|Q6Q2Z6|ACOT5_MOUSE Acyl-coenzyme A thioesterase 5 OS=Mus musculus OX=10090 GN=Acot5 PE=1 SV=2;sp|Q60592|MAST2_MOUSE Microtubule-associated serine/threonine-protein kinase 2 OS=Mus musculus OX=10090 GN=Mast2 PE=1 SV=1</t>
  </si>
  <si>
    <t>421;1734</t>
  </si>
  <si>
    <t>25487;25488;25489</t>
  </si>
  <si>
    <t>30767;30768;30769</t>
  </si>
  <si>
    <t>REV__sp|Q6QNU9|TLR12_MOUSEToll-likereceptor12OS=MusmusculusOX=10090GN=Tlr12PE=1SV=1</t>
  </si>
  <si>
    <t>sp|Q6QNU9|TLR12_MOUSE Toll-like receptor 12 OS=Mus musculus OX=10090 GN=Tlr12 PE=1 SV=1</t>
  </si>
  <si>
    <t>REV__sp|Q7M6Z4|KIF27_MOUSEKinesin-likeproteinKIF27OS=MusmusculusOX=10090GN=Kif27PE=1SV=1</t>
  </si>
  <si>
    <t>sp|Q7M6Z4|KIF27_MOUSE Kinesin-like protein KIF27 OS=Mus musculus OX=10090 GN=Kif27 PE=1 SV=1</t>
  </si>
  <si>
    <t>42;43;44;45</t>
  </si>
  <si>
    <t>91;95;99;105</t>
  </si>
  <si>
    <t>REV__sp|Q80U22|RUSC2_MOUSEIporinOS=MusmusculusOX=10090GN=Rusc2PE=1SV=2</t>
  </si>
  <si>
    <t>sp|Q80U22|RUSC2_MOUSE Iporin OS=Mus musculus OX=10090 GN=Rusc2 PE=1 SV=2</t>
  </si>
  <si>
    <t>5463;5596</t>
  </si>
  <si>
    <t>6127;6275</t>
  </si>
  <si>
    <t>31998;32323</t>
  </si>
  <si>
    <t>38099;38458</t>
  </si>
  <si>
    <t>REV__sp|Q80UZ0|FGD5_MOUSEFYVE,RhoGEFandPHdomain-containingprotein5OS=MusmusculusOX=10090GN=Fgd5PE=1SV=2</t>
  </si>
  <si>
    <t>sp|Q80UZ0|FGD5_MOUSE FYVE, RhoGEF and PH domain-containing protein 5 OS=Mus musculus OX=10090 GN=Fgd5 PE=1 SV=2</t>
  </si>
  <si>
    <t>28456;28457;28458;28459;28460</t>
  </si>
  <si>
    <t>34096;34097;34098;34099;34100</t>
  </si>
  <si>
    <t>REV__sp|Q80W94|MOGT2_MOUSE2-acylglycerolO-acyltransferase2OS=MusmusculusOX=10090GN=Mogat2PE=1SV=1</t>
  </si>
  <si>
    <t>sp|Q80W94|MOGT2_MOUSE 2-acylglycerol O-acyltransferase 2 OS=Mus musculus OX=10090 GN=Mogat2 PE=1 SV=1</t>
  </si>
  <si>
    <t>REV__sp|Q8BI22|CE128_MOUSECentrosomalproteinof128kDaOS=MusmusculusOX=10090GN=Cep128PE=1SV=2</t>
  </si>
  <si>
    <t>sp|Q8BI22|CE128_MOUSE Centrosomal protein of 128 kDa OS=Mus musculus OX=10090 GN=Cep128 PE=1 SV=2</t>
  </si>
  <si>
    <t>4829;6108</t>
  </si>
  <si>
    <t>5422;6819</t>
  </si>
  <si>
    <t>29674;34513;34514</t>
  </si>
  <si>
    <t>35453;40956;40957</t>
  </si>
  <si>
    <t>35453;40956</t>
  </si>
  <si>
    <t>REV__sp|Q8BLX7|COGA1_MOUSECollagenalpha-1(XVI)chainOS=MusmusculusOX=10090GN=Col16a1PE=1SV=2</t>
  </si>
  <si>
    <t>sp|Q8BLX7|COGA1_MOUSE Collagen alpha-1(XVI) chain OS=Mus musculus OX=10090 GN=Col16a1 PE=1 SV=2</t>
  </si>
  <si>
    <t>REV__sp|Q8BXZ0|CTXN3_MOUSECortexin-3OS=MusmusculusOX=10090GN=Ctxn3PE=3SV=1</t>
  </si>
  <si>
    <t>sp|Q8BXZ0|CTXN3_MOUSE Cortexin-3 OS=Mus musculus OX=10090 GN=Ctxn3 PE=3 SV=1</t>
  </si>
  <si>
    <t>12398;12399</t>
  </si>
  <si>
    <t>14495;14496</t>
  </si>
  <si>
    <t>REV__sp|Q91ZS8|RED1_MOUSEDouble-strandedRNA-specificeditase1OS=MusmusculusOX=10090GN=Adarb1PE=1SV=1</t>
  </si>
  <si>
    <t>sp|Q91ZS8|RED1_MOUSE Double-stranded RNA-specific editase 1 OS=Mus musculus OX=10090 GN=Adarb1 PE=1 SV=1</t>
  </si>
  <si>
    <t>REV__sp|Q9DAG5|STPG4_MOUSEProteinSTPG4OS=MusmusculusOX=10090GN=Stpg4PE=1SV=1</t>
  </si>
  <si>
    <t>sp|Q9DAG5|STPG4_MOUSE Protein STPG4 OS=Mus musculus OX=10090 GN=Stpg4 PE=1 SV=1</t>
  </si>
  <si>
    <t>19511;19512</t>
  </si>
  <si>
    <t>23752;23753</t>
  </si>
  <si>
    <t>REV__sp|Q9DBJ3|BI2L1_MOUSEBrain-specificangiogenesisinhibitor1-associatedprotein2-likeprotein1OS=MusmusculusOX=10090GN=Baiap2l1PE=1SV=1</t>
  </si>
  <si>
    <t>sp|Q9DBJ3|BI2L1_MOUSE Brain-specific angiogenesis inhibitor 1-associated protein 2-like protein 1 OS=Mus musculus OX=10090 GN=Baiap2l1 PE=1 SV=1</t>
  </si>
  <si>
    <t>REV__sp|Q9QWY8|ASAP1_MOUSEArf-GAPwithSH3domain,ANKrepeatandPHdomain-containingprotein1OS=MusmusculusOX=10090GN=Asap1PE=1SV=2</t>
  </si>
  <si>
    <t>sp|Q9QWY8|ASAP1_MOUSE Arf-GAP with SH3 domain, ANK repeat and PH domain-containing protein 1 OS=Mus musculus OX=10090 GN=Asap1 PE=1 SV=2</t>
  </si>
  <si>
    <t>sp|A2A3V1|AK17B_MOUSEA-kinaseanchorprotein17BOS=MusmusculusOX=10090GN=Akap17bPE=1SV=2</t>
  </si>
  <si>
    <t>sp|A2A3V1|AK17B_MOUSE A-kinase anchor protein 17B OS=Mus musculus OX=10090 GN=Akap17b PE=1 SV=2</t>
  </si>
  <si>
    <t>18;19</t>
  </si>
  <si>
    <t>878;881</t>
  </si>
  <si>
    <t>sp|A2A863|ITB4_MOUSEIntegrinbeta-4OS=MusmusculusOX=10090GN=Itgb4PE=1SV=1</t>
  </si>
  <si>
    <t>sp|A2A863|ITB4_MOUSE Integrin beta-4 OS=Mus musculus OX=10090 GN=Itgb4 PE=1 SV=1</t>
  </si>
  <si>
    <t>4265;4413</t>
  </si>
  <si>
    <t>4846;4995</t>
  </si>
  <si>
    <t>27175;27865</t>
  </si>
  <si>
    <t>32650;33441</t>
  </si>
  <si>
    <t>sp|A2A8L1|CHD5_MOUSEChromodomain-helicase-DNA-bindingprotein5OS=MusmusculusOX=10090GN=Chd5PE=1SV=1</t>
  </si>
  <si>
    <t>sp|A2A8L1|CHD5_MOUSE Chromodomain-helicase-DNA-binding protein 5 OS=Mus musculus OX=10090 GN=Chd5 PE=1 SV=1</t>
  </si>
  <si>
    <t>2372;4507</t>
  </si>
  <si>
    <t>2672;5089</t>
  </si>
  <si>
    <t>14692;28281</t>
  </si>
  <si>
    <t>17473;33899</t>
  </si>
  <si>
    <t>20;21;22;23</t>
  </si>
  <si>
    <t>1379;1380;1381;1382</t>
  </si>
  <si>
    <t>988;989;1029;1034</t>
  </si>
  <si>
    <t>992;1033;1036;1037</t>
  </si>
  <si>
    <t>sp|A2A8L5|PTPRF_MOUSEReceptor-typetyrosine-proteinphosphataseFOS=MusmusculusOX=10090GN=PtprfPE=1SV=1</t>
  </si>
  <si>
    <t>sp|A2A8L5|PTPRF_MOUSE Receptor-type tyrosine-protein phosphatase F OS=Mus musculus OX=10090 GN=Ptprf PE=1 SV=1</t>
  </si>
  <si>
    <t>sp|A2AAE1|K1109_MOUSETransmembraneproteinKIAA1109OS=MusmusculusOX=10090GN=Kiaa1109PE=1SV=4</t>
  </si>
  <si>
    <t>sp|A2AAE1|K1109_MOUSE Transmembrane protein KIAA1109 OS=Mus musculus OX=10090 GN=Kiaa1109 PE=1 SV=4</t>
  </si>
  <si>
    <t>1384;1385</t>
  </si>
  <si>
    <t>1673;1683</t>
  </si>
  <si>
    <t>sp|A2AAJ9|OBSCN_MOUSEObscurinOS=MusmusculusOX=10090GN=ObscnPE=1SV=3</t>
  </si>
  <si>
    <t>sp|A2AAJ9|OBSCN_MOUSE Obscurin OS=Mus musculus OX=10090 GN=Obscn PE=1 SV=3</t>
  </si>
  <si>
    <t>sp|A2ABU4|MYOM3_MOUSEMyomesin-3OS=MusmusculusOX=10090GN=Myom3PE=1SV=1</t>
  </si>
  <si>
    <t>sp|A2ABU4|MYOM3_MOUSE Myomesin-3 OS=Mus musculus OX=10090 GN=Myom3 PE=1 SV=1</t>
  </si>
  <si>
    <t>47;48;1387</t>
  </si>
  <si>
    <t>370;374;377</t>
  </si>
  <si>
    <t>sp|A2AGB2|CA087_MOUSEUncharacterizedproteinC1orf87homologOS=MusmusculusOX=10090GN=Gm12695PE=4SV=1</t>
  </si>
  <si>
    <t>sp|A2AGB2|CA087_MOUSE Uncharacterized protein C1orf87 homolog OS=Mus musculus OX=10090 GN=Gm12695 PE=4 SV=1</t>
  </si>
  <si>
    <t>24;25</t>
  </si>
  <si>
    <t>49;50;1388</t>
  </si>
  <si>
    <t>14;17</t>
  </si>
  <si>
    <t>6;13;15</t>
  </si>
  <si>
    <t>sp|A2AKG8|FOCAD_MOUSEFocadhesinOS=MusmusculusOX=10090GN=FocadPE=1SV=1</t>
  </si>
  <si>
    <t>sp|A2AKG8|FOCAD_MOUSE Focadhesin OS=Mus musculus OX=10090 GN=Focad PE=1 SV=1</t>
  </si>
  <si>
    <t>26;27</t>
  </si>
  <si>
    <t>834;842</t>
  </si>
  <si>
    <t>sp|A2AKX3|SETX_MOUSEProbablehelicasesenataxinOS=MusmusculusOX=10090GN=SetxPE=1SV=1</t>
  </si>
  <si>
    <t>sp|A2AKX3|SETX_MOUSE Probable helicase senataxin OS=Mus musculus OX=10090 GN=Setx PE=1 SV=1</t>
  </si>
  <si>
    <t>1594;4485</t>
  </si>
  <si>
    <t>1685;5067</t>
  </si>
  <si>
    <t>7985;28227</t>
  </si>
  <si>
    <t>9091;33840</t>
  </si>
  <si>
    <t>1390;1391</t>
  </si>
  <si>
    <t>1963;1973</t>
  </si>
  <si>
    <t>sp|A2AL36|CNTRL_MOUSECentriolinOS=MusmusculusOX=10090GN=CntrlPE=1SV=2</t>
  </si>
  <si>
    <t>sp|A2AL36|CNTRL_MOUSE Centriolin OS=Mus musculus OX=10090 GN=Cntrl PE=1 SV=2</t>
  </si>
  <si>
    <t>sp|A2ALU4|SHRM2_MOUSEProteinShroom2OS=MusmusculusOX=10090GN=Shroom2PE=1SV=1</t>
  </si>
  <si>
    <t>sp|A2ALU4|SHRM2_MOUSE Protein Shroom2 OS=Mus musculus OX=10090 GN=Shroom2 PE=1 SV=1</t>
  </si>
  <si>
    <t>37767;37768;37769;37770</t>
  </si>
  <si>
    <t>44743;44744;44745;44746;44747</t>
  </si>
  <si>
    <t>29;30</t>
  </si>
  <si>
    <t>1212;1215</t>
  </si>
  <si>
    <t>sp|A2APB8|TPX2_MOUSETargetingproteinforXklp2OS=MusmusculusOX=10090GN=Tpx2PE=1SV=1</t>
  </si>
  <si>
    <t>sp|A2APB8|TPX2_MOUSE Targeting protein for Xklp2 OS=Mus musculus OX=10090 GN=Tpx2 PE=1 SV=1</t>
  </si>
  <si>
    <t>sp|A2AQ25|SKT_MOUSESickletailproteinOS=MusmusculusOX=10090GN=SktPE=1SV=1</t>
  </si>
  <si>
    <t>sp|A2AQ25|SKT_MOUSE Sickle tail protein OS=Mus musculus OX=10090 GN=Skt PE=1 SV=1</t>
  </si>
  <si>
    <t>680;6182</t>
  </si>
  <si>
    <t>720;6902</t>
  </si>
  <si>
    <t>3176;34839</t>
  </si>
  <si>
    <t>3598;41334</t>
  </si>
  <si>
    <t>sp|A2AQP0|MYH7B_MOUSEMyosin-7BOS=MusmusculusOX=10090GN=Myh7bPE=3SV=1</t>
  </si>
  <si>
    <t>342;343;344;961;1525;3785;6000;6436;6437</t>
  </si>
  <si>
    <t>False;False;False;False;False;False;True;False;False</t>
  </si>
  <si>
    <t>368;369;370;371;372;1027;1614;4353;6705;7165;7166</t>
  </si>
  <si>
    <t>1714;1715;1716;1717;1718;1719;1720;1721;1722;1723;1724;1725;1726;5010;5011;5012;5013;5014;5015;5016;7676;7677;7678;25172;25173;34066;35949;35950;35951;35952</t>
  </si>
  <si>
    <t>1974;1975;1976;1977;1978;1979;1980;1981;1982;1983;1984;1985;1986;1987;1988;5790;5791;5792;5793;5794;5795;5796;5797;8719;8720;8721;30410;30411;40456;42609;42610;42611;42612</t>
  </si>
  <si>
    <t>1975;1979;1988;5791;8720;30410;40456;42610;42612</t>
  </si>
  <si>
    <t>31;32</t>
  </si>
  <si>
    <t>1771;1772</t>
  </si>
  <si>
    <t>sp|A2ARZ3|FSIP2_MOUSEFibroussheath-interactingprotein2OS=MusmusculusOX=10090GN=Fsip2PE=1SV=3</t>
  </si>
  <si>
    <t>sp|A2ARZ3|FSIP2_MOUSE Fibrous sheath-interacting protein 2 OS=Mus musculus OX=10090 GN=Fsip2 PE=1 SV=3</t>
  </si>
  <si>
    <t>1396;1397;1398</t>
  </si>
  <si>
    <t>1542;1545;1549</t>
  </si>
  <si>
    <t>sp|A2ASQ1|AGRIN_MOUSEAgrinOS=MusmusculusOX=10090GN=AgrnPE=1SV=1</t>
  </si>
  <si>
    <t>sp|A2ASQ1|AGRIN_MOUSE Agrin OS=Mus musculus OX=10090 GN=Agrn PE=1 SV=1</t>
  </si>
  <si>
    <t>33972;33973;33974;33975;33976;33977</t>
  </si>
  <si>
    <t>40355;40356;40357;40358;40359;40360</t>
  </si>
  <si>
    <t>sp|A2ASS6|TITIN_MOUSETitinOS=MusmusculusOX=10090GN=TtnPE=1SV=1</t>
  </si>
  <si>
    <t>147;171;181;248;252;263;292;390;598;671;672;697;706;755;774;834;863;952;965;979;1108;1152;1212;1240;1286;1306;1902;2395;2618;2808;2881;2920;2943;3128;3235;3272;3301;3391;3532;3815;3852;3939;4141;4169;4216;4321;4354;4355;4411;4765;4774;4901;5139;5245;5391;5438;5550;5581;5674;5707;5750;6065;6278;6288;6426;6605;6742;6778;6783;7020;7071;7134;7191;7199;7208;7209;7210;7213;7214;7338;7344;7362;7398;7411;7417;7418;7439;7445;7461;7462;7474;7475;7564;7584;7668;7730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</si>
  <si>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</si>
  <si>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151;176;186;263;267;279;315;418;636;711;712;737;746;797;816;879;908;1018;1031;1045;1177;1227;1288;1316;1363;1383;1997;2702;2990;3291;3398;3450;3475;3679;3792;3829;3859;3950;4094;4385;4424;4513;4718;4746;4794;4902;4935;4936;4993;5358;5367;5497;5778;5901;6054;6101;6224;6258;6360;6397;6441;6773;7002;7012;7155;7361;7501;7541;7546;7791;7844;7913;7975;7984;7993;7994;7995;7998;7999;8129;8135;8154;8190;8203;8209;8210;8232;8238;8255;8256;8268;8269;8362;8384;8470;8535</t>
  </si>
  <si>
    <t>619;718;758;1238;1265;1314;1460;1905;2831;3140;3141;3225;3236;3467;3549;3866;4045;4985;5022;5079;5668;5892;5893;5894;5895;5896;5897;5898;5899;6140;6321;6506;6594;9355;14835;16945;19520;20339;20842;20985;22123;22582;22768;22898;23268;23996;25256;25392;25706;26580;26703;26942;27475;27608;27609;27860;27861;29434;29466;29918;30745;31119;31715;31898;32242;32243;32289;32290;32291;32589;32590;32780;32926;34338;35225;35285;35930;37000;37542;37735;37760;39073;39421;39862;40048;40049;40077;40105;40106;40107;40124;40125;40759;40785;40861;40862;40863;40864;40865;40866;40984;41030;41056;41057;41168;41189;41263;41264;41265;41305;41306;41769;41834;42185;42436</t>
  </si>
  <si>
    <t>693;796;837;1441;1471;1529;1688;2181;3202;3559;3560;3648;3649;3660;3916;4007;4369;4578;5764;5803;5863;6502;6752;6753;6754;6755;6756;6757;6758;6759;7033;7225;7430;7431;7432;7523;10620;17650;20303;23762;24809;24810;24811;25468;25469;25648;26997;27521;27723;27869;28273;29098;30504;30505;30655;31008;31978;32114;32382;32991;33139;33140;33436;33437;35204;35236;35725;36637;37066;37768;37971;38377;38378;38424;38425;38426;38764;38765;38984;39162;40759;41753;41819;42589;43859;44478;44705;44736;46234;46653;47170;47362;47363;47395;47425;47426;47427;47428;47447;47448;48161;48162;48191;48275;48276;48277;48278;48279;48280;48406;48458;48459;48486;48487;48609;48636;48725;48726;48727;48769;48770;49277;49352;49749;50042</t>
  </si>
  <si>
    <t>693;796;837;1441;1471;1529;1688;2181;3202;3559;3560;3648;3660;3916;4007;4369;4578;5764;5803;5863;6502;6756;7033;7225;7432;7523;10620;17650;20303;23762;24810;25468;25648;26997;27521;27723;27869;28273;29098;30505;30655;31008;31978;32114;32382;32991;33139;33140;33436;35204;35236;35725;36637;37066;37768;37971;38377;38426;38765;38984;39162;40759;41753;41819;42589;43859;44478;44705;44736;46234;46653;47170;47363;47395;47425;47426;47428;47447;47448;48162;48191;48279;48406;48458;48486;48487;48609;48636;48725;48726;48769;48770;49277;49352;49749;50042</t>
  </si>
  <si>
    <t>51;52;53;54;55;56;57;58;59;1399;1400;1401;1402;1403;1404;1405</t>
  </si>
  <si>
    <t>9726;10707;10709;10710;10711;10733;12376;12681;12685;16788;16791;16792;16794;16795;16797;18999</t>
  </si>
  <si>
    <t>sp|A3FIN4|AT8B5_MOUSEPhospholipid-transportingATPaseFetAOS=MusmusculusOX=10090GN=Atp8b5PE=2SV=1</t>
  </si>
  <si>
    <t>sp|A3FIN4|AT8B5_MOUSE Phospholipid-transporting ATPase FetA OS=Mus musculus OX=10090 GN=Atp8b5 PE=2 SV=1</t>
  </si>
  <si>
    <t>sp|A3KGF7|PLCB2_MOUSE1-phosphatidylinositol4,5-bisphosphatephosphodiesterasebeta-2OS=MusmusculusOX=10090GN=Plcb2PE=1SV=1</t>
  </si>
  <si>
    <t>sp|A3KGF7|PLCB2_MOUSE 1-phosphatidylinositol 4,5-bisphosphate phosphodiesterase beta-2 OS=Mus musculus OX=10090 GN=Plcb2 PE=1 SV=1</t>
  </si>
  <si>
    <t>3943;4154;5177</t>
  </si>
  <si>
    <t>4517;4731;5827</t>
  </si>
  <si>
    <t>25712;26651;30905</t>
  </si>
  <si>
    <t>31015;32058;36819</t>
  </si>
  <si>
    <t>sp|A6H584|CO6A5_MOUSECollagenalpha-5(VI)chainOS=MusmusculusOX=10090GN=Col6a5PE=1SV=4</t>
  </si>
  <si>
    <t>sp|A6H584|CO6A5_MOUSE Collagen alpha-5(VI) chain OS=Mus musculus OX=10090 GN=Col6a5 PE=1 SV=4</t>
  </si>
  <si>
    <t>187;552;568;578;599;1241;1244;1335;1342;2786;3445;5053;5268;6219;6723;6884;6924;7672;7818;7824</t>
  </si>
  <si>
    <t>True;True;True;True;False;True;True;True;True;True;False;False;True;True;True;False;True;True;True;True</t>
  </si>
  <si>
    <t>192;589;605;615;637;1317;1320;1412;1419;3256;4004;5684;5925;6941;7481;7651;7691;8474;8627;8633</t>
  </si>
  <si>
    <t>784;2622;2700;2744;2832;6322;6334;6335;6336;6337;6693;6724;19162;23536;30515;31219;35013;37488;38277;38278;38615;42199;42884;42897</t>
  </si>
  <si>
    <t>865;2973;3061;3106;3203;7226;7240;7241;7242;7243;7244;7627;7660;7661;23251;28571;36393;37175;41524;44420;45316;45317;45702;49764;50541;50555</t>
  </si>
  <si>
    <t>865;2973;3061;3106;3203;7226;7241;7627;7661;23251;28571;36393;37175;41524;44420;45316;45702;49764;50541;50555</t>
  </si>
  <si>
    <t>60;61</t>
  </si>
  <si>
    <t>1604;1606</t>
  </si>
  <si>
    <t>sp|A6H603|NWD1_MOUSENACHTdomain-andWDrepeat-containingprotein1OS=MusmusculusOX=10090GN=Nwd1PE=2SV=2</t>
  </si>
  <si>
    <t>sp|A6H603|NWD1_MOUSE NACHT domain- and WD repeat-containing protein 1 OS=Mus musculus OX=10090 GN=Nwd1 PE=2 SV=2</t>
  </si>
  <si>
    <t>sp|A7MCT6|EKI2_MOUSEEthanolaminekinase2OS=MusmusculusOX=10090GN=Etnk2PE=1SV=1</t>
  </si>
  <si>
    <t>sp|A7MCT6|EKI2_MOUSE Ethanolamine kinase 2 OS=Mus musculus OX=10090 GN=Etnk2 PE=1 SV=1</t>
  </si>
  <si>
    <t>30027;30028;30029</t>
  </si>
  <si>
    <t>35849;35850;35851</t>
  </si>
  <si>
    <t>62;63;64</t>
  </si>
  <si>
    <t>5;8;10</t>
  </si>
  <si>
    <t>sp|B1ARD6|SLFN9_MOUSESchlafenfamilymember9OS=MusmusculusOX=10090GN=Slfn9PE=2SV=1</t>
  </si>
  <si>
    <t>sp|B1ARD6|SLFN9_MOUSE Schlafen family member 9 OS=Mus musculus OX=10090 GN=Slfn9 PE=2 SV=1</t>
  </si>
  <si>
    <t>1409;1410</t>
  </si>
  <si>
    <t>103;109</t>
  </si>
  <si>
    <t>sp|B1AT66|MOT7_MOUSEMonocarboxylatetransporter7OS=MusmusculusOX=10090GN=Slc16a6PE=1SV=1</t>
  </si>
  <si>
    <t>sp|B1AT66|MOT7_MOUSE Monocarboxylate transporter 7 OS=Mus musculus OX=10090 GN=Slc16a6 PE=1 SV=1</t>
  </si>
  <si>
    <t>sp|B2RPV6|MMRN1_MOUSEMultimerin-1OS=MusmusculusOX=10090GN=Mmrn1PE=1SV=2</t>
  </si>
  <si>
    <t>sp|B2RPV6|MMRN1_MOUSE Multimerin-1 OS=Mus musculus OX=10090 GN=Mmrn1 PE=1 SV=2</t>
  </si>
  <si>
    <t>sp|B2RR83|YTDC2_MOUSE3'-5'RNAhelicaseYTHDC2OS=MusmusculusOX=10090GN=Ythdc2PE=1SV=1</t>
  </si>
  <si>
    <t>sp|B2RR83|YTDC2_MOUSE 3-5 RNA helicase YTHDC2 OS=Mus musculus OX=10090 GN=Ythdc2 PE=1 SV=1</t>
  </si>
  <si>
    <t>65;66;67;1412</t>
  </si>
  <si>
    <t>1235;1237;1239;1243</t>
  </si>
  <si>
    <t>sp|B2RXC5|ZN382_MOUSEZincfingerprotein382OS=MusmusculusOX=10090GN=Znf382PE=1SV=1</t>
  </si>
  <si>
    <t>sp|B2RXC5|ZN382_MOUSE Zinc finger protein 382 OS=Mus musculus OX=10090 GN=Znf382 PE=1 SV=1</t>
  </si>
  <si>
    <t>sp|Q8CGP6|H2A1H_MOUSEHistoneH2Atype1-HOS=MusmusculusOX=10090GN=Hist1h2ahPE=1SV=3;sp|Q8CGP7|H2A1K_MOUSEHistoneH2Atype1-KOS=MusmusculusOX=10090GN=H2ac15PE=1SV=3;sp|Q8CGP5|H2A1F_MOUSEHistoneH2Atype1-FOS=MusmusculusOX=10090GN=Hist1h2afPE=1SV=3;sp|Q8BFU2|H2A3_MOUSEHistoneH2Atype3OS=MusmusculusOX=10090GN=Hist3h2aPE=1SV=3;sp|C0HKE9|H2A1P_MOUSEHistoneH2Atype1-POS=MusmusculusOX=10090GN=Hist1h2apPE=1SV=1;sp|C0HKE8|H2A1O_MOUSEHistoneH2Atype1-OOS=MusmusculusOX=10090GN=Hist1h2aoPE=1SV=1;sp|C0HKE7|H2A1N_MOUSEHistoneH2Atype1-NOS=MusmusculusOX=10090GN=Hist1h2anPE=1SV=1;sp|C0HKE6|H2A1I_MOUSEHistoneH2Atype1-IOS=MusmusculusOX=10090GN=H2ac13PE=1SV=1;sp|C0HKE5|H2A1G_MOUSEHistoneH2Atype1-GOS=MusmusculusOX=10090GN=H2ac11PE=1SV=1;sp|C0HKE4|H2A1E_MOUSEHistoneH2Atype1-EOS=MusmusculusOX=10090GN=H2ac8PE=1SV=1;sp|C0HKE3|H2A1D_MOUSEHistoneH2Atype1-DOS=MusmusculusOX=10090GN=H2ac7PE=1SV=1;sp|C0HKE2|H2A1C_MOUSEHistoneH2Atype1-COS=MusmusculusOX=10090GN=Hist1h2acPE=1SV=1;sp|C0HKE1|H2A1B_MOUSEHistoneH2Atype1-BOS=MusmusculusOX=10090GN=H2ac4PE=1SV=1;sp|Q8R1M2|H2AJ_MOUSEHistoneH2A.JOS=MusmusculusOX=10090GN=H2afjPE=1SV=1;sp|P27661|H2AX_MOUSEHistoneH2AXOS=MusmusculusOX=10090GN=H2afxPE=1SV=2;sp|Q64522|H2A2B_MOUSEHistoneH2Atype2-BOS=MusmusculusOX=10090GN=Hist2h2abPE=1SV=3</t>
  </si>
  <si>
    <t>sp|Q8CGP6|H2A1H_MOUSEHistoneH2Atype1-HOS=MusmusculusOX=10090GN=Hist1h2ahPE=1SV=3;sp|Q8CGP7|H2A1K_MOUSEHistoneH2Atype1-KOS=MusmusculusOX=10090GN=H2ac15PE=1SV=3;sp|Q8CGP5|H2A1F_MOUSEHistoneH2Atype1-FOS=MusmusculusOX=10090GN=Hist1h2afPE=1SV=3;sp|Q8BFU2|H2A3_MOUSEHistoneH2Atype3OS=MusmusculusOX=10090GN=Hist3h2aPE=1SV=3;sp|C0HKE9|H2A1P_MOUSEHistoneH2Atype1-POS=MusmusculusOX=10090GN=Hist1h2apPE=1SV=1;sp|C0HKE8|H2A1O_MOUSEHistoneH2Atype1-OOS=MusmusculusOX=10090GN=Hist1h2aoPE=1SV=1;sp|C0HKE7|H2A1N_MOUSEHistoneH2Atype1-NOS=MusmusculusOX=10090GN=Hist1h2anPE=1SV=1;sp|C0HKE6|H2A1I_MOUSEHistoneH2Atype1-IOS=MusmusculusOX=10090GN=H2ac13PE=1SV=1;sp|C0HKE5|H2A1G_MOUSEHistoneH2Atype1-GOS=MusmusculusOX=10090GN=H2ac11PE=1SV=1;sp|C0HKE4|H2A1E_MOUSEHistoneH2Atype1-EOS=MusmusculusOX=10090GN=H2ac8PE=1SV=1;sp|C0HKE3|H2A1D_MOUSEHistoneH2Atype1-DOS=MusmusculusOX=10090GN=H2ac7PE=1SV=1;sp|C0HKE2|H2A1C_MOUSEHistoneH2Atype1-COS=MusmusculusOX=10090GN=Hist1h2acPE=1SV=1;sp|C0HKE1|H2A1B_MOUSEHistoneH2Atype1-BOS=MusmusculusOX=10090GN=H2ac4PE=1SV=1;sp|Q8R1M2|H2AJ_MOUSEHistoneH2A.JOS=MusmusculusOX=10090GN=H2afjPE=1SV=1;sp|P27661|H2AX_MOUSEHistoneH2AXOS=MusmusculusOX=10090GN=H2afxPE=1SV=2</t>
  </si>
  <si>
    <t>6;6;6;6;6;6;6;6;6;6;6;6;6;5;3;2</t>
  </si>
  <si>
    <t>2;2;2;2;2;2;2;2;2;2;2;2;2;1;0;0</t>
  </si>
  <si>
    <t>sp|Q8CGP6|H2A1H_MOUSE Histone H2A type 1-H OS=Mus musculus OX=10090 GN=Hist1h2ah PE=1 SV=3;sp|Q8CGP7|H2A1K_MOUSE Histone H2A type 1-K OS=Mus musculus OX=10090 GN=H2ac15 PE=1 SV=3;sp|Q8CGP5|H2A1F_MOUSE Histone H2A type 1-F OS=Mus musculus OX=10090 GN=Hist1h</t>
  </si>
  <si>
    <t>128;130;130;130;130;130;130;130;130;130;130;130;130;129;143;130</t>
  </si>
  <si>
    <t>277;3130;3845;5256;5258;7482</t>
  </si>
  <si>
    <t>True;True;True;True;True;True</t>
  </si>
  <si>
    <t>298;3681;4417;5913;5915;8276</t>
  </si>
  <si>
    <t>1405;1406;1407;1408;1409;1410;1411;1412;1413;1414;1415;1416;1417;1418;1419;1420;1421;1422;1423;1424;1425;22125;22126;22127;22128;22129;22130;22131;22132;22133;22134;22135;22136;22137;22138;25384;31161;31162;31163;31164;31180;31181;31182;31183;31184;31185;31186;31187;31188;31189;31190;31191;31192;41361;41362;41363;41364;41365</t>
  </si>
  <si>
    <t>1632;1633;1634;1635;1636;1637;1638;1639;1640;1641;1642;1643;1644;1645;1646;1647;1648;1649;1650;1651;1652;26999;27000;27001;27002;27003;27004;27005;27006;27007;27008;27009;27010;27011;27012;27013;27014;27015;27016;30647;37116;37117;37118;37119;37136;37137;37138;37139;37140;37141;37142;37143;37144;37145;37146;37147;37148;48837;48838;48839;48840;48841;48842;48843;48844</t>
  </si>
  <si>
    <t>1642;27000;30647;37116;37142;48843</t>
  </si>
  <si>
    <t>sp|C0LLJ0|IMA8_MOUSEImportinsubunitalpha-8OS=MusmusculusOX=10090GN=Kpna7PE=1SV=1</t>
  </si>
  <si>
    <t>sp|C0LLJ0|IMA8_MOUSE Importin subunit alpha-8 OS=Mus musculus OX=10090 GN=Kpna7 PE=1 SV=1</t>
  </si>
  <si>
    <t>sp|D3YY23|LONF1_MOUSELONpeptidaseN-terminaldomainandRINGfingerprotein1OS=MusmusculusOX=10090GN=Lonrf1PE=1SV=2</t>
  </si>
  <si>
    <t>sp|D3YY23|LONF1_MOUSE LON peptidase N-terminal domain and RING finger protein 1 OS=Mus musculus OX=10090 GN=Lonrf1 PE=1 SV=2</t>
  </si>
  <si>
    <t>sp|D3Z1D3|CEFIP_MOUSECardiac-enrichedFHL2-interactingproteinOS=MusmusculusOX=10090GN=CEFIPPE=1SV=1</t>
  </si>
  <si>
    <t>sp|D3Z1D3|CEFIP_MOUSE Cardiac-enriched FHL2-interacting protein OS=Mus musculus OX=10090 GN=CEFIP PE=1 SV=1</t>
  </si>
  <si>
    <t>5579;5588</t>
  </si>
  <si>
    <t>6256;6265</t>
  </si>
  <si>
    <t>32286;32287;32298</t>
  </si>
  <si>
    <t>38421;38422;38433</t>
  </si>
  <si>
    <t>38421;38433</t>
  </si>
  <si>
    <t>68;69;1414</t>
  </si>
  <si>
    <t>166;969;971</t>
  </si>
  <si>
    <t>sp|D3Z7H8|CILP2_MOUSECartilageintermediatelayerprotein2OS=MusmusculusOX=10090GN=Cilp2PE=1SV=1</t>
  </si>
  <si>
    <t>sp|D3Z7H8|CILP2_MOUSE Cartilage intermediate layer protein 2 OS=Mus musculus OX=10090 GN=Cilp2 PE=1 SV=1</t>
  </si>
  <si>
    <t>261;644;1609;3142;4414;4415;4605;6917;6972</t>
  </si>
  <si>
    <t>True;True;True;True;True;True;True;True;True</t>
  </si>
  <si>
    <t>277;682;1700;3693;3694;4996;4997;5193;7684;7741</t>
  </si>
  <si>
    <t>1308;1309;1310;1311;1312;3014;3015;3016;3017;3018;3019;3020;3021;3022;3023;3024;3025;3026;3027;3028;3029;8037;8038;8039;22180;22181;22182;22183;22184;22185;22186;27866;27867;27868;27869;27870;27871;27872;27873;27874;27875;27876;27877;27878;27879;27880;27881;27882;27883;28701;28702;28703;38562;38563;38564;38565;38566;38567;38568;38569;38570;38571;38800;38801;38802;38803;38804;38805;38806;38807</t>
  </si>
  <si>
    <t>1522;1523;1524;1525;1526;1527;3416;3417;3418;3419;3420;3421;3422;3423;3424;3425;3426;3427;3428;3429;3430;3431;3432;3433;9152;9153;9154;27064;27065;27066;27067;27068;27069;27070;27071;27072;27073;27074;33442;33443;33444;33445;33446;33447;33448;33449;33450;33451;33452;33453;33454;33455;33456;33457;33458;33459;34374;34375;34376;34377;34378;45634;45635;45636;45637;45638;45639;45640;45641;45642;45643;45644;45908;45909;45910;45911;45912;45913;45914;45915;45916</t>
  </si>
  <si>
    <t>1522;3427;9152;27071;33451;33457;34376;45639;45910</t>
  </si>
  <si>
    <t>sp|E0CZ16|KLHL3_MOUSEKelch-likeprotein3OS=MusmusculusOX=10090GN=Klhl3PE=1SV=2;sp|Q8JZP3|KLHL2_MOUSEKelch-likeprotein2OS=MusmusculusOX=10090GN=Klhl2PE=1SV=1</t>
  </si>
  <si>
    <t>sp|E0CZ16|KLHL3_MOUSE Kelch-like protein 3 OS=Mus musculus OX=10090 GN=Klhl3 PE=1 SV=2;sp|Q8JZP3|KLHL2_MOUSE Kelch-like protein 2 OS=Mus musculus OX=10090 GN=Klhl2 PE=1 SV=1</t>
  </si>
  <si>
    <t>587;593</t>
  </si>
  <si>
    <t>sp|E9PV24|FIBA_MOUSEFibrinogenalphachainOS=MusmusculusOX=10090GN=FgaPE=1SV=1</t>
  </si>
  <si>
    <t>sp|E9PV24|FIBA_MOUSE Fibrinogen alpha chain OS=Mus musculus OX=10090 GN=Fga PE=1 SV=1</t>
  </si>
  <si>
    <t>575;5305;6211</t>
  </si>
  <si>
    <t>612;5962;6932</t>
  </si>
  <si>
    <t>2732;2733;31330;31331;31332;31333;34990;34991</t>
  </si>
  <si>
    <t>3094;3095;37309;37310;37311;37312;41498;41499</t>
  </si>
  <si>
    <t>3095;37310;41498</t>
  </si>
  <si>
    <t>sp|E9PVA8|GCN1_MOUSEeIF-2-alphakinaseactivatorGCN1OS=MusmusculusOX=10090GN=Gcn1PE=1SV=1</t>
  </si>
  <si>
    <t>sp|E9PVA8|GCN1_MOUSE eIF-2-alpha kinase activator GCN1 OS=Mus musculus OX=10090 GN=Gcn1 PE=1 SV=1</t>
  </si>
  <si>
    <t>23424;23425;23426</t>
  </si>
  <si>
    <t>28447;28448;28449</t>
  </si>
  <si>
    <t>sp|E9PYH6|SET1A_MOUSEHistone-lysineN-methyltransferaseSETD1AOS=MusmusculusOX=10090GN=Setd1aPE=1SV=1</t>
  </si>
  <si>
    <t>sp|E9PYH6|SET1A_MOUSE Histone-lysine N-methyltransferase SETD1A OS=Mus musculus OX=10090 GN=Setd1a PE=1 SV=1</t>
  </si>
  <si>
    <t>5528;5593</t>
  </si>
  <si>
    <t>6201;6272</t>
  </si>
  <si>
    <t>32207;32208;32320</t>
  </si>
  <si>
    <t>38340;38341;38455</t>
  </si>
  <si>
    <t>38340;38455</t>
  </si>
  <si>
    <t>sp|E9Q0N2|PTPRH_MOUSEReceptor-typetyrosine-proteinphosphataseHOS=MusmusculusOX=10090GN=PtprhPE=1SV=1</t>
  </si>
  <si>
    <t>sp|E9Q0N2|PTPRH_MOUSE Receptor-type tyrosine-protein phosphatase H OS=Mus musculus OX=10090 GN=Ptprh PE=1 SV=1</t>
  </si>
  <si>
    <t>1416;1417</t>
  </si>
  <si>
    <t>641;654</t>
  </si>
  <si>
    <t>sp|E9Q2M9|WDFY4_MOUSEWDrepeat-andFYVEdomain-containingprotein4OS=MusmusculusOX=10090GN=Wdfy4PE=1SV=2</t>
  </si>
  <si>
    <t>sp|E9Q2M9|WDFY4_MOUSE WD repeat- and FYVE domain-containing protein 4 OS=Mus musculus OX=10090 GN=Wdfy4 PE=1 SV=2</t>
  </si>
  <si>
    <t>4967;6291</t>
  </si>
  <si>
    <t>5577;7015</t>
  </si>
  <si>
    <t>30175;35289</t>
  </si>
  <si>
    <t>36010;41823</t>
  </si>
  <si>
    <t>sp|E9Q2Z1|CECR2_MOUSECateyesyndromecriticalregionprotein2homologOS=MusmusculusOX=10090GN=Cecr2PE=1SV=1</t>
  </si>
  <si>
    <t>sp|E9Q2Z1|CECR2_MOUSE Cat eye syndrome critical region protein 2 homolog OS=Mus musculus OX=10090 GN=Cecr2 PE=1 SV=1</t>
  </si>
  <si>
    <t>1418;1419;1420</t>
  </si>
  <si>
    <t>316;325;328</t>
  </si>
  <si>
    <t>sp|E9Q309|CE350_MOUSECentrosome-associatedprotein350OS=MusmusculusOX=10090GN=Cep350PE=1SV=1</t>
  </si>
  <si>
    <t>sp|E9Q309|CE350_MOUSE Centrosome-associated protein 350 OS=Mus musculus OX=10090 GN=Cep350 PE=1 SV=1</t>
  </si>
  <si>
    <t>154;155</t>
  </si>
  <si>
    <t>158;159</t>
  </si>
  <si>
    <t>647;648;649</t>
  </si>
  <si>
    <t>722;723;724</t>
  </si>
  <si>
    <t>722;724</t>
  </si>
  <si>
    <t>sp|E9Q414|APOB_MOUSEApolipoproteinB-100OS=MusmusculusOX=10090GN=ApobPE=1SV=1</t>
  </si>
  <si>
    <t>sp|E9Q414|APOB_MOUSE Apolipoprotein B-100 OS=Mus musculus OX=10090 GN=Apob PE=1 SV=1</t>
  </si>
  <si>
    <t>1717;3387;5624</t>
  </si>
  <si>
    <t>1808;3946</t>
  </si>
  <si>
    <t>8508;8509;8510;8511;23247;23248;23249;23250;23251</t>
  </si>
  <si>
    <t>9686;9687;9688;9689;28250;28251;28252;28253;28254</t>
  </si>
  <si>
    <t>9689;28250</t>
  </si>
  <si>
    <t>1421;1422;1423</t>
  </si>
  <si>
    <t>110;114;115</t>
  </si>
  <si>
    <t>sp|E9Q4N7|ARI1B_MOUSEAT-richinteractivedomain-containingprotein1BOS=MusmusculusOX=10090GN=Arid1bPE=1SV=1</t>
  </si>
  <si>
    <t>sp|E9Q4N7|ARI1B_MOUSE AT-rich interactive domain-containing protein 1B OS=Mus musculus OX=10090 GN=Arid1b PE=1 SV=1</t>
  </si>
  <si>
    <t>sp|E9Q555|RN213_MOUSEE3ubiquitin-proteinligaseRNF213OS=MusmusculusOX=10090GN=Rnf213PE=1SV=2</t>
  </si>
  <si>
    <t>sp|E9Q555|RN213_MOUSE E3 ubiquitin-protein ligase RNF213 OS=Mus musculus OX=10090 GN=Rnf213 PE=1 SV=2</t>
  </si>
  <si>
    <t>71;72;73;1425;1426</t>
  </si>
  <si>
    <t>267;268;269;270;272</t>
  </si>
  <si>
    <t>sp|E9Q557|DESP_MOUSEDesmoplakinOS=MusmusculusOX=10090GN=DspPE=1SV=1</t>
  </si>
  <si>
    <t>sp|E9Q557|DESP_MOUSE Desmoplakin OS=Mus musculus OX=10090 GN=Dsp PE=1 SV=1</t>
  </si>
  <si>
    <t>2463;2610;6143</t>
  </si>
  <si>
    <t>2786;2982;6858</t>
  </si>
  <si>
    <t>15377;16905;34695</t>
  </si>
  <si>
    <t>18308;20251;41171</t>
  </si>
  <si>
    <t>sp|E9Q6X9|RHG40_MOUSERhoGTPase-activatingprotein40OS=MusmusculusOX=10090GN=Arhgap40PE=3SV=1</t>
  </si>
  <si>
    <t>sp|E9Q6X9|RHG40_MOUSE Rho GTPase-activating protein 40 OS=Mus musculus OX=10090 GN=Arhgap40 PE=3 SV=1</t>
  </si>
  <si>
    <t>30950;30951;30952</t>
  </si>
  <si>
    <t>36866;36867;36868</t>
  </si>
  <si>
    <t>74;75</t>
  </si>
  <si>
    <t>4;8</t>
  </si>
  <si>
    <t>sp|E9Q7G0|NUMA1_MOUSENuclearmitoticapparatusprotein1OS=MusmusculusOX=10090GN=Numa1PE=1SV=1</t>
  </si>
  <si>
    <t>sp|E9Q7G0|NUMA1_MOUSE Nuclear mitotic apparatus protein 1 OS=Mus musculus OX=10090 GN=Numa1 PE=1 SV=1</t>
  </si>
  <si>
    <t>13378;13379;13380</t>
  </si>
  <si>
    <t>15775;15776;15777;15778</t>
  </si>
  <si>
    <t>sp|E9Q7T7|CHADL_MOUSEChondroadherin-likeproteinOS=MusmusculusOX=10090GN=ChadlPE=1SV=1</t>
  </si>
  <si>
    <t>sp|E9Q7T7|CHADL_MOUSE Chondroadherin-like protein OS=Mus musculus OX=10090 GN=Chadl PE=1 SV=1</t>
  </si>
  <si>
    <t>1517;1700;4053;4115;4176;4720</t>
  </si>
  <si>
    <t>1605;1791;4630;4692;4753;5313</t>
  </si>
  <si>
    <t>7650;7651;7652;8415;26190;26470;26727;26728;26729;26730;26731;26732;26733;29262</t>
  </si>
  <si>
    <t>8690;8691;8692;8693;9584;31555;31859;32140;32141;32142;32143;32144;32145;32146;32147;35020</t>
  </si>
  <si>
    <t>8691;9584;31555;31859;32141;35020</t>
  </si>
  <si>
    <t>sp|E9QAT4|SC16A_MOUSEProteintransportproteinSec16AOS=MusmusculusOX=10090GN=Sec16aPE=1SV=1</t>
  </si>
  <si>
    <t>sp|E9QAT4|SC16A_MOUSE Protein transport protein Sec16A OS=Mus musculus OX=10090 GN=Sec16a PE=1 SV=1</t>
  </si>
  <si>
    <t>sp|F6ZDS4|TPR_MOUSENucleoproteinTPROS=MusmusculusOX=10090GN=TprPE=1SV=1</t>
  </si>
  <si>
    <t>sp|F6ZDS4|TPR_MOUSE Nucleoprotein TPR OS=Mus musculus OX=10090 GN=Tpr PE=1 SV=1</t>
  </si>
  <si>
    <t>566;4711</t>
  </si>
  <si>
    <t>603;5303</t>
  </si>
  <si>
    <t>2684;29207</t>
  </si>
  <si>
    <t>3043;34960</t>
  </si>
  <si>
    <t>1428;1429</t>
  </si>
  <si>
    <t>531;537</t>
  </si>
  <si>
    <t>sp|F8VPU2|FARP1_MOUSEFERM,ARHGEFandpleckstrindomain-containingprotein1OS=MusmusculusOX=10090GN=Farp1PE=1SV=1</t>
  </si>
  <si>
    <t>sp|F8VPU2|FARP1_MOUSE FERM, ARHGEF and pleckstrin domain-containing protein 1 OS=Mus musculus OX=10090 GN=Farp1 PE=1 SV=1</t>
  </si>
  <si>
    <t>1064;2218;3617;5020</t>
  </si>
  <si>
    <t>True;True;True;True</t>
  </si>
  <si>
    <t>1131;2416;4184;5646</t>
  </si>
  <si>
    <t>5454;5455;5456;5457;5458;5459;5460;12338;24386;30376</t>
  </si>
  <si>
    <t>6271;6272;6273;6274;6275;6276;6277;14426;29539;36233</t>
  </si>
  <si>
    <t>6277;14426;29539;36233</t>
  </si>
  <si>
    <t>sp|G5E829|AT2B1_MOUSEPlasmamembranecalcium-transportingATPase1OS=MusmusculusOX=10090GN=Atp2b1PE=1SV=1;sp|Q9R0K7|AT2B2_MOUSEPlasmamembranecalcium-transportingATPase2OS=MusmusculusOX=10090GN=Atp2b2PE=1SV=2</t>
  </si>
  <si>
    <t>sp|G5E829|AT2B1_MOUSEPlasmamembranecalcium-transportingATPase1OS=MusmusculusOX=10090GN=Atp2b1PE=1SV=1</t>
  </si>
  <si>
    <t>4;1</t>
  </si>
  <si>
    <t>2;0</t>
  </si>
  <si>
    <t>sp|G5E829|AT2B1_MOUSE Plasma membrane calcium-transporting ATPase 1 OS=Mus musculus OX=10090 GN=Atp2b1 PE=1 SV=1</t>
  </si>
  <si>
    <t>1220;1198</t>
  </si>
  <si>
    <t>126;1373;2386;6808</t>
  </si>
  <si>
    <t>130;1451;2692;7571</t>
  </si>
  <si>
    <t>495;496;497;6837;6838;6839;6840;6841;6842;6843;6844;6845;14798;14799;37868;37869;37870;37871</t>
  </si>
  <si>
    <t>557;558;559;560;7790;7791;7792;7793;7794;7795;7796;7797;7798;7799;7800;7801;17611;17612;44855;44856;44857;44858</t>
  </si>
  <si>
    <t>558;7796;17611;44857</t>
  </si>
  <si>
    <t>sp|L0N7N1|KIF14_MOUSEKinesin-likeproteinKIF14OS=MusmusculusOX=10090GN=Kif14PE=1SV=1</t>
  </si>
  <si>
    <t>sp|L0N7N1|KIF14_MOUSE Kinesin-like protein KIF14 OS=Mus musculus OX=10090 GN=Kif14 PE=1 SV=1</t>
  </si>
  <si>
    <t>35017;35018;35019</t>
  </si>
  <si>
    <t>41528;41529;41530</t>
  </si>
  <si>
    <t>sp|O08529|CAN2_MOUSECalpain-2catalyticsubunitOS=MusmusculusOX=10090GN=Capn2PE=1SV=4</t>
  </si>
  <si>
    <t>sp|O08529|CAN2_MOUSE Calpain-2 catalytic subunit OS=Mus musculus OX=10090 GN=Capn2 PE=1 SV=4</t>
  </si>
  <si>
    <t>3782;5019;5397</t>
  </si>
  <si>
    <t>4350;5645;6060</t>
  </si>
  <si>
    <t>25164;25165;25166;25167;25168;25169;30375;31730;31731</t>
  </si>
  <si>
    <t>30400;30401;30402;30403;30404;30405;30406;30407;36232;37783;37784</t>
  </si>
  <si>
    <t>30400;36232;37783</t>
  </si>
  <si>
    <t>sp|O08539|BIN1_MOUSEMycbox-dependent-interactingprotein1OS=MusmusculusOX=10090GN=Bin1PE=1SV=1</t>
  </si>
  <si>
    <t>sp|O08539|BIN1_MOUSE Myc box-dependent-interacting protein 1 OS=Mus musculus OX=10090 GN=Bin1 PE=1 SV=1</t>
  </si>
  <si>
    <t>sp|O08547|SC22B_MOUSEVesicle-traffickingproteinSEC22bOS=MusmusculusOX=10090GN=Sec22bPE=1SV=3</t>
  </si>
  <si>
    <t>sp|O08547|SC22B_MOUSE Vesicle-trafficking protein SEC22b OS=Mus musculus OX=10090 GN=Sec22b PE=1 SV=3</t>
  </si>
  <si>
    <t>3543;3544;3880;5336;6849;7252</t>
  </si>
  <si>
    <t>4108;4109;4110;4453;5993;7615;8037</t>
  </si>
  <si>
    <t>24047;24048;24049;24050;24051;24052;24053;24054;24055;24056;24057;24058;25486;31490;31491;31492;31493;38115;38116;38117;38118;38119;38120;40358</t>
  </si>
  <si>
    <t>29156;29157;29158;29159;29160;29161;29162;29163;29164;29165;29166;29167;29168;29169;29170;29171;30766;37488;37489;37490;37491;45137;45138;45139;45140;45141;45142;45143;47710</t>
  </si>
  <si>
    <t>29167;29169;30766;37490;45141;47710</t>
  </si>
  <si>
    <t>sp|O08550|KMT2B_MOUSEHistone-lysineN-methyltransferase2BOS=MusmusculusOX=10090GN=Kmt2bPE=1SV=3</t>
  </si>
  <si>
    <t>sp|O08550|KMT2B_MOUSE Histone-lysine N-methyltransferase 2B OS=Mus musculus OX=10090 GN=Kmt2b PE=1 SV=3</t>
  </si>
  <si>
    <t>5469;5678</t>
  </si>
  <si>
    <t>6133;6365</t>
  </si>
  <si>
    <t>32008;32624</t>
  </si>
  <si>
    <t>38112;38803</t>
  </si>
  <si>
    <t>1431;1432</t>
  </si>
  <si>
    <t>261;563</t>
  </si>
  <si>
    <t>sp|O08553|DPYL2_MOUSEDihydropyrimidinase-relatedprotein2OS=MusmusculusOX=10090GN=Dpysl2PE=1SV=2</t>
  </si>
  <si>
    <t>sp|O08553|DPYL2_MOUSE Dihydropyrimidinase-related protein 2 OS=Mus musculus OX=10090 GN=Dpysl2 PE=1 SV=2</t>
  </si>
  <si>
    <t>1914;2454;2956;3473;3673;3735;3740;5194;5215;5339;5748;7043</t>
  </si>
  <si>
    <t>True;True;True;True;True;True;True;True;True;True;True;True</t>
  </si>
  <si>
    <t>2009;2776;3488;4034;4241;4303;4308;5845;5867;5996;6439;7814</t>
  </si>
  <si>
    <t>9401;9402;9403;9404;9405;9406;9407;9408;9409;9410;15324;15325;15326;15327;15328;15329;15330;15331;21051;23671;23672;23673;23674;23675;24706;24707;24708;24709;24710;24711;24712;24713;24714;24715;24716;24987;24988;24989;24990;24991;24992;24993;25008;25009;25010;30935;30999;31000;31001;31002;31003;31004;31501;32916;32917;32918;32919;32920;32921;32922;32923;39229;39230;39231;39232;39233</t>
  </si>
  <si>
    <t>10676;10677;10678;10679;10680;10681;10682;10683;10684;10685;10686;18247;18248;18249;18250;18251;18252;18253;18254;25720;28731;28732;28733;28734;28735;28736;28737;28738;29893;29894;29895;29896;29897;29898;29899;29900;29901;29902;29903;30201;30202;30203;30204;30205;30206;30207;30208;30209;30210;30211;30226;30227;30228;36850;36921;36922;36923;36924;36925;36926;37499;39152;39153;39154;39155;39156;39157;39158;39159;46407;46408;46409;46410;46411</t>
  </si>
  <si>
    <t>10677;18251;25720;28734;29902;30203;30227;36850;36923;37499;39154;46408</t>
  </si>
  <si>
    <t>sp|Q9JJW6|ALRF2_MOUSEAly/REFexportfactor2OS=MusmusculusOX=10090GN=Alyref2PE=1SV=1;sp|O08583|THOC4_MOUSETHOcomplexsubunit4OS=MusmusculusOX=10090GN=AlyrefPE=1SV=3</t>
  </si>
  <si>
    <t>sp|Q9JJW6|ALRF2_MOUSE Aly/REF export factor 2 OS=Mus musculus OX=10090 GN=Alyref2 PE=1 SV=1;sp|O08583|THOC4_MOUSE THO complex subunit 4 OS=Mus musculus OX=10090 GN=Alyref PE=1 SV=3</t>
  </si>
  <si>
    <t>218;255</t>
  </si>
  <si>
    <t>104;6077</t>
  </si>
  <si>
    <t>105;6787</t>
  </si>
  <si>
    <t>398;399;400;401;402;403;404;405;34389</t>
  </si>
  <si>
    <t>449;450;451;452;453;454;455;456;457;40819</t>
  </si>
  <si>
    <t>457;40819</t>
  </si>
  <si>
    <t>sp|O08585|CLCA_MOUSEClathrinlightchainAOS=MusmusculusOX=10090GN=CltaPE=1SV=2</t>
  </si>
  <si>
    <t>sp|O08585|CLCA_MOUSE Clathrin light chain A OS=Mus musculus OX=10090 GN=Clta PE=1 SV=2</t>
  </si>
  <si>
    <t>327;4630</t>
  </si>
  <si>
    <t>351;5220</t>
  </si>
  <si>
    <t>1648;1649;28843</t>
  </si>
  <si>
    <t>1900;1901;34540</t>
  </si>
  <si>
    <t>1900;34540</t>
  </si>
  <si>
    <t>sp|O08586|PTEN_MOUSEPhosphatidylinositol3,4,5-trisphosphate3-phosphataseanddual-specificityproteinphosphatasePTENOS=MusmusculusOX=10090GN=PtenPE=1SV=1</t>
  </si>
  <si>
    <t>sp|O08586|PTEN_MOUSE Phosphatidylinositol 3,4,5-trisphosphate 3-phosphatase and dual-specificity protein phosphatase PTEN OS=Mus musculus OX=10090 GN=Pten PE=1 SV=1</t>
  </si>
  <si>
    <t>sp|O08605|MKNK1_MOUSEMAPkinase-interactingserine/threonine-proteinkinase1OS=MusmusculusOX=10090GN=Mknk1PE=1SV=2</t>
  </si>
  <si>
    <t>sp|O08605|MKNK1_MOUSE MAP kinase-interacting serine/threonine-protein kinase 1 OS=Mus musculus OX=10090 GN=Mknk1 PE=1 SV=2</t>
  </si>
  <si>
    <t>sp|O08638|MYH11_MOUSEMyosin-11OS=MusmusculusOX=10090GN=Myh11PE=1SV=1</t>
  </si>
  <si>
    <t>sp|O08638|MYH11_MOUSE Myosin-11 OS=Mus musculus OX=10090 GN=Myh11 PE=1 SV=1</t>
  </si>
  <si>
    <t>178;193;378;396;398;407;417;685;1011;1053;1054;1216;1269;1414;1528;1584;1593;1617;1776;2643;3223;3228;3229;3632;3727;3729;3796;3817;3829;3891;3895;3896;3900;3955;3957;4093;4158;4200;4201;4367;4585;4603;4619;4625;4628;4856;4919;5198;5426;5610;6025;6026;6049;6304;6446;6522;6523;6971;7409;7410;7684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</si>
  <si>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</si>
  <si>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183;198;406;424;426;435;445;725;1077;1120;1121;1292;1346;1493;1617;1674;1675;1684;1708;1868;3025;3778;3779;3780;3785;3786;4199;4295;4297;4365;4387;4400;4464;4468;4469;4473;4529;4531;4670;4735;4778;4779;4948;5171;5191;5208;5209;5215;5218;5451;5517;5518;5519;5849;5850;6089;6289;6731;6732;6755;6756;7028;7177;7276;7277;7740;8201;8202;8486</t>
  </si>
  <si>
    <t>751;752;800;801;1857;1919;1924;1925;1926;1969;1970;1971;1972;1973;1974;2050;3187;5195;5409;5410;6182;6435;6436;6437;6438;7037;7690;7963;7964;7984;8067;8842;8843;17305;22544;22545;22546;22547;22556;22557;22558;22559;22560;24439;24440;24441;24442;24952;24953;24954;24955;24956;24957;24958;24959;24965;25229;25264;25265;25266;25267;25268;25269;25317;25318;25319;25320;25321;25322;25323;25525;25535;25536;25537;25571;25744;25745;25746;25753;25754;26374;26659;26858;26859;27657;28572;28699;28780;28781;28782;28819;28820;28834;28835;28836;29790;29978;29979;29980;29981;29982;29983;29984;30953;30954;31856;31857;32359;34163;34164;34165;34261;34262;34263;34264;35333;35975;35976;36623;36624;38799;41027;41028;41029;42222</t>
  </si>
  <si>
    <t>830;831;882;883;2131;2195;2200;2201;2202;2203;2204;2205;2251;2252;2253;2254;2255;2256;2345;3609;5988;6219;6220;6221;6222;6223;7076;7355;7356;7357;7358;8014;8736;9067;9068;9090;9185;10061;10062;20793;20794;27474;27475;27476;27477;27478;27491;27492;27493;27494;27495;29598;29599;29600;29601;30162;30163;30164;30165;30166;30167;30168;30169;30175;30474;30513;30514;30515;30516;30517;30518;30568;30569;30570;30571;30572;30573;30574;30808;30809;30819;30820;30821;30822;30858;31048;31049;31050;31058;31059;31060;31756;32067;32283;32284;33193;34223;34372;34470;34471;34472;34515;34516;34517;34531;34532;34533;35592;35793;35794;35795;35796;35797;35798;35799;36869;36870;37922;37923;38497;40565;40566;40567;40671;40672;40673;40674;40675;40676;41875;42642;42643;43434;43435;45907;48452;48453;48454;48455;48456;48457;49789</t>
  </si>
  <si>
    <t>831;883;2131;2195;2201;2253;2345;3609;5988;6219;6223;7076;7355;8014;8736;9068;9090;9185;10062;20794;27475;27491;27494;29600;30162;30175;30474;30516;30569;30808;30820;30822;30858;31050;31058;31756;32067;32283;32284;33193;34223;34372;34472;34516;34531;35592;35794;36870;37923;38497;40565;40566;40672;41875;42643;43434;43435;45907;48452;48456;49789</t>
  </si>
  <si>
    <t>54;55;56;57;58;59;60;61</t>
  </si>
  <si>
    <t>634;948;952;1295;1401;1690;1752;1755</t>
  </si>
  <si>
    <t>sp|O08648|M3K4_MOUSEMitogen-activatedproteinkinasekinasekinase4OS=MusmusculusOX=10090GN=Map3k4PE=1SV=2</t>
  </si>
  <si>
    <t>sp|O08648|M3K4_MOUSE Mitogen-activated protein kinase kinase kinase 4 OS=Mus musculus OX=10090 GN=Map3k4 PE=1 SV=2</t>
  </si>
  <si>
    <t>62;63</t>
  </si>
  <si>
    <t>195;197</t>
  </si>
  <si>
    <t>sp|O08709|PRDX6_MOUSEPeroxiredoxin-6OS=MusmusculusOX=10090GN=Prdx6PE=1SV=3</t>
  </si>
  <si>
    <t>sp|O08709|PRDX6_MOUSE Peroxiredoxin-6 OS=Mus musculus OX=10090 GN=Prdx6 PE=1 SV=3</t>
  </si>
  <si>
    <t>4052;4308;4546;4547;4685;5272;5491;7539</t>
  </si>
  <si>
    <t>True;True;True;True;True;True;True;True</t>
  </si>
  <si>
    <t>4629;4889;5129;5130;5277;5929;6160;8337</t>
  </si>
  <si>
    <t>26187;26188;26189;27410;27411;27412;27413;27414;28399;28400;28401;28402;28403;28404;28405;28406;28407;28408;28409;28410;28411;28412;28413;29140;29141;29142;29143;29144;31224;32102;32103;32104;32105;32106;32107;32108;32109;32110;32111;32112;41661;41662</t>
  </si>
  <si>
    <t>31552;31553;31554;32922;32923;32924;32925;32926;34033;34034;34035;34036;34037;34038;34039;34040;34041;34042;34043;34044;34045;34046;34047;34048;34885;34886;34887;34888;34889;37181;38227;38228;38229;38230;38231;38232;38233;38234;38235;38236;38237;38238;38239;49163;49164</t>
  </si>
  <si>
    <t>31554;32923;34042;34045;34887;37181;38235;49164</t>
  </si>
  <si>
    <t>sp|O08734|BAK_MOUSEBcl-2homologousantagonist/killerOS=MusmusculusOX=10090GN=Bak1PE=1SV=3</t>
  </si>
  <si>
    <t>sp|O08734|BAK_MOUSE Bcl-2 homologous antagonist/killer OS=Mus musculus OX=10090 GN=Bak1 PE=1 SV=3</t>
  </si>
  <si>
    <t>sp|O08738|CASP6_MOUSECaspase-6OS=MusmusculusOX=10090GN=Casp6PE=1SV=1</t>
  </si>
  <si>
    <t>sp|O08738|CASP6_MOUSE Caspase-6 OS=Mus musculus OX=10090 GN=Casp6 PE=1 SV=1</t>
  </si>
  <si>
    <t>1434;1435;1436</t>
  </si>
  <si>
    <t>254;255;266</t>
  </si>
  <si>
    <t>sp|O08746|MATN2_MOUSEMatrilin-2OS=MusmusculusOX=10090GN=Matn2PE=2SV=2</t>
  </si>
  <si>
    <t>sp|O08746|MATN2_MOUSE Matrilin-2 OS=Mus musculus OX=10090 GN=Matn2 PE=2 SV=2</t>
  </si>
  <si>
    <t>319;1862</t>
  </si>
  <si>
    <t>343;1956</t>
  </si>
  <si>
    <t>1614;1615;9199</t>
  </si>
  <si>
    <t>1862;1863;10452</t>
  </si>
  <si>
    <t>1863;10452</t>
  </si>
  <si>
    <t>sp|O08749|DLDH_MOUSEDihydrolipoyldehydrogenase,mitochondrialOS=MusmusculusOX=10090GN=DldPE=1SV=2</t>
  </si>
  <si>
    <t>sp|O08749|DLDH_MOUSE Dihydrolipoyl dehydrogenase, mitochondrial OS=Mus musculus OX=10090 GN=Dld PE=1 SV=2</t>
  </si>
  <si>
    <t>1371;5716;5837</t>
  </si>
  <si>
    <t>1449;6406;6532</t>
  </si>
  <si>
    <t>6833;32804;32805;32806;32807;32808;32809;32810;32811;33240;33241;33242</t>
  </si>
  <si>
    <t>7785;39017;39018;39019;39020;39021;39022;39023;39024;39520;39521;39522</t>
  </si>
  <si>
    <t>7785;39021;39520</t>
  </si>
  <si>
    <t>sp|O08756|HCD2_MOUSE3-hydroxyacyl-CoAdehydrogenasetype-2OS=MusmusculusOX=10090GN=Hsd17b10PE=1SV=4</t>
  </si>
  <si>
    <t>sp|O08756|HCD2_MOUSE 3-hydroxyacyl-CoA dehydrogenase type-2 OS=Mus musculus OX=10090 GN=Hsd17b10 PE=1 SV=4</t>
  </si>
  <si>
    <t>2983;3397;5279</t>
  </si>
  <si>
    <t>3519;3956;5936</t>
  </si>
  <si>
    <t>21277;23284;23285;31243;31244;31245;31246</t>
  </si>
  <si>
    <t>25980;28289;28290;37205;37206;37207;37208</t>
  </si>
  <si>
    <t>25980;28290;37206</t>
  </si>
  <si>
    <t>sp|O08784|TCOF_MOUSETreacleproteinOS=MusmusculusOX=10090GN=Tcof1PE=1SV=1</t>
  </si>
  <si>
    <t>sp|O08784|TCOF_MOUSE Treacle protein OS=Mus musculus OX=10090 GN=Tcof1 PE=1 SV=1</t>
  </si>
  <si>
    <t>sp|O08788|DCTN1_MOUSEDynactinsubunit1OS=MusmusculusOX=10090GN=Dctn1PE=1SV=3</t>
  </si>
  <si>
    <t>sp|O08788|DCTN1_MOUSE Dynactin subunit 1 OS=Mus musculus OX=10090 GN=Dctn1 PE=1 SV=3</t>
  </si>
  <si>
    <t>220;1208;3613;6931</t>
  </si>
  <si>
    <t>227;1284;4180;7700</t>
  </si>
  <si>
    <t>916;6127;24374;38648;38649</t>
  </si>
  <si>
    <t>1019;7018;29527;45738;45739</t>
  </si>
  <si>
    <t>1019;7018;29527;45738</t>
  </si>
  <si>
    <t>sp|O08795|GLU2B_MOUSEGlucosidase2subunitbetaOS=MusmusculusOX=10090GN=PrkcshPE=1SV=1</t>
  </si>
  <si>
    <t>sp|O08795|GLU2B_MOUSE Glucosidase 2 subunit beta OS=Mus musculus OX=10090 GN=Prkcsh PE=1 SV=1</t>
  </si>
  <si>
    <t>3492;5466;6056</t>
  </si>
  <si>
    <t>4053;6130;6763</t>
  </si>
  <si>
    <t>23756;23757;32005;34280;34281;34282;34283</t>
  </si>
  <si>
    <t>28830;28831;38109;40696;40697;40698;40699</t>
  </si>
  <si>
    <t>28830;38109;40698</t>
  </si>
  <si>
    <t>sp|O08807|PRDX4_MOUSEPeroxiredoxin-4OS=MusmusculusOX=10090GN=Prdx4PE=1SV=1</t>
  </si>
  <si>
    <t>sp|O08807|PRDX4_MOUSE Peroxiredoxin-4 OS=Mus musculus OX=10090 GN=Prdx4 PE=1 SV=1</t>
  </si>
  <si>
    <t>1323;2512</t>
  </si>
  <si>
    <t>1400;2842</t>
  </si>
  <si>
    <t>6663;15764;15765</t>
  </si>
  <si>
    <t>7594;7595;18728;18729</t>
  </si>
  <si>
    <t>7594;18729</t>
  </si>
  <si>
    <t>sp|O08810|U5S1_MOUSE116kDaU5smallnuclearribonucleoproteincomponentOS=MusmusculusOX=10090GN=Eftud2PE=1SV=1</t>
  </si>
  <si>
    <t>sp|O08810|U5S1_MOUSE 116 kDa U5 small nuclear ribonucleoprotein component OS=Mus musculus OX=10090 GN=Eftud2 PE=1 SV=1</t>
  </si>
  <si>
    <t>1794;3468</t>
  </si>
  <si>
    <t>1887;4029</t>
  </si>
  <si>
    <t>8945;23636</t>
  </si>
  <si>
    <t>10170;28695</t>
  </si>
  <si>
    <t>sp|O08848|RO60_MOUSE60kDaSS-A/RoribonucleoproteinOS=MusmusculusOX=10090GN=RO60PE=1SV=1</t>
  </si>
  <si>
    <t>sp|O08848|RO60_MOUSE 60 kDa SS-A/Ro ribonucleoprotein OS=Mus musculus OX=10090 GN=RO60 PE=1 SV=1</t>
  </si>
  <si>
    <t>67;68</t>
  </si>
  <si>
    <t>139;143</t>
  </si>
  <si>
    <t>sp|O08912|GALT1_MOUSEPolypeptideN-acetylgalactosaminyltransferase1OS=MusmusculusOX=10090GN=Galnt1PE=1SV=1</t>
  </si>
  <si>
    <t>sp|O08912|GALT1_MOUSE Polypeptide N-acetylgalactosaminyltransferase 1 OS=Mus musculus OX=10090 GN=Galnt1 PE=1 SV=1</t>
  </si>
  <si>
    <t>1439;1440</t>
  </si>
  <si>
    <t>69;76</t>
  </si>
  <si>
    <t>sp|O08915|AIP_MOUSEAHreceptor-interactingproteinOS=MusmusculusOX=10090GN=AipPE=1SV=1</t>
  </si>
  <si>
    <t>sp|O08915|AIP_MOUSE AH receptor-interacting protein OS=Mus musculus OX=10090 GN=Aip PE=1 SV=1</t>
  </si>
  <si>
    <t>40166;40167;40168</t>
  </si>
  <si>
    <t>47490;47491;47492</t>
  </si>
  <si>
    <t>sp|O08917|FLOT1_MOUSEFlotillin-1OS=MusmusculusOX=10090GN=Flot1PE=1SV=1</t>
  </si>
  <si>
    <t>sp|O08917|FLOT1_MOUSE Flotillin-1 OS=Mus musculus OX=10090 GN=Flot1 PE=1 SV=1</t>
  </si>
  <si>
    <t>569;6432</t>
  </si>
  <si>
    <t>606;7161</t>
  </si>
  <si>
    <t>2701;35940;35941;35942;35943;35944</t>
  </si>
  <si>
    <t>3062;42599;42600;42601;42602;42603</t>
  </si>
  <si>
    <t>3062;42600</t>
  </si>
  <si>
    <t>sp|O08970|TUFT1_MOUSETuftelinOS=MusmusculusOX=10090GN=Tuft1PE=1SV=2</t>
  </si>
  <si>
    <t>sp|O08970|TUFT1_MOUSE Tuftelin OS=Mus musculus OX=10090 GN=Tuft1 PE=1 SV=2</t>
  </si>
  <si>
    <t>sp|O08989|RASM_MOUSERas-relatedproteinM-RasOS=MusmusculusOX=10090GN=MrasPE=1SV=1</t>
  </si>
  <si>
    <t>sp|O08989|RASM_MOUSE Ras-related protein M-Ras OS=Mus musculus OX=10090 GN=Mras PE=1 SV=1</t>
  </si>
  <si>
    <t>693;3338</t>
  </si>
  <si>
    <t>733;3897</t>
  </si>
  <si>
    <t>3207;23020;23021;23022</t>
  </si>
  <si>
    <t>3630;28000;28001;28002</t>
  </si>
  <si>
    <t>3630;28001</t>
  </si>
  <si>
    <t>sp|O08992|SDCB1_MOUSESyntenin-1OS=MusmusculusOX=10090GN=SdcbpPE=1SV=1</t>
  </si>
  <si>
    <t>sp|O08992|SDCB1_MOUSE Syntenin-1 OS=Mus musculus OX=10090 GN=Sdcbp PE=1 SV=1</t>
  </si>
  <si>
    <t>1213;6095;6125;6126</t>
  </si>
  <si>
    <t>1289;6805;6837;6838</t>
  </si>
  <si>
    <t>6141;6142;6143;6144;6145;6146;34447;34448;34449;34450;34451;34452;34582;34583;34584;34585;34586;34587;34588;34589;34590;34591;34592</t>
  </si>
  <si>
    <t>7034;7035;7036;7037;7038;7039;40878;40879;40880;40881;40882;40883;41036;41037;41038;41039;41040;41041;41042;41043;41044;41045;41046;41047;41048</t>
  </si>
  <si>
    <t>7036;40883;41037;41044</t>
  </si>
  <si>
    <t>sp|O08999|LTBP2_MOUSELatent-transforminggrowthfactorbeta-bindingprotein2OS=MusmusculusOX=10090GN=Ltbp2PE=1SV=2</t>
  </si>
  <si>
    <t>sp|O08999|LTBP2_MOUSE Latent-transforming growth factor beta-binding protein 2 OS=Mus musculus OX=10090 GN=Ltbp2 PE=1 SV=2</t>
  </si>
  <si>
    <t>sp|O09061|PSB1_MOUSEProteasomesubunitbetatype-1OS=MusmusculusOX=10090GN=Psmb1PE=1SV=1</t>
  </si>
  <si>
    <t>sp|O09061|PSB1_MOUSE Proteasome subunit beta type-1 OS=Mus musculus OX=10090 GN=Psmb1 PE=1 SV=1</t>
  </si>
  <si>
    <t>2087;4669</t>
  </si>
  <si>
    <t>2217;5261</t>
  </si>
  <si>
    <t>10729;29055</t>
  </si>
  <si>
    <t>12355;34783</t>
  </si>
  <si>
    <t>sp|O09100|GATA2_MOUSEEndothelialtranscriptionfactorGATA-2OS=MusmusculusOX=10090GN=Gata2PE=1SV=2</t>
  </si>
  <si>
    <t>sp|O09100|GATA2_MOUSE Endothelial transcription factor GATA-2 OS=Mus musculus OX=10090 GN=Gata2 PE=1 SV=2</t>
  </si>
  <si>
    <t>71;72</t>
  </si>
  <si>
    <t>1443;1444</t>
  </si>
  <si>
    <t>221;223</t>
  </si>
  <si>
    <t>212;222</t>
  </si>
  <si>
    <t>sp|O09106|HDAC1_MOUSEHistonedeacetylase1OS=MusmusculusOX=10090GN=Hdac1PE=1SV=1</t>
  </si>
  <si>
    <t>sp|O09106|HDAC1_MOUSE Histone deacetylase 1 OS=Mus musculus OX=10090 GN=Hdac1 PE=1 SV=1</t>
  </si>
  <si>
    <t>1445;1446</t>
  </si>
  <si>
    <t>8;10</t>
  </si>
  <si>
    <t>sp|O09110|MP2K3_MOUSEDualspecificitymitogen-activatedproteinkinasekinase3OS=MusmusculusOX=10090GN=Map2k3PE=1SV=2</t>
  </si>
  <si>
    <t>sp|O09110|MP2K3_MOUSE Dual specificity mitogen-activated protein kinase kinase 3 OS=Mus musculus OX=10090 GN=Map2k3 PE=1 SV=2</t>
  </si>
  <si>
    <t>30299;30300</t>
  </si>
  <si>
    <t>36151;36152</t>
  </si>
  <si>
    <t>sp|O09158|CP3AP_MOUSECytochromeP4503A25OS=MusmusculusOX=10090GN=Cyp3a25PE=1SV=1</t>
  </si>
  <si>
    <t>sp|O09158|CP3AP_MOUSE Cytochrome P450 3A25 OS=Mus musculus OX=10090 GN=Cyp3a25 PE=1 SV=1</t>
  </si>
  <si>
    <t>4262;4366</t>
  </si>
  <si>
    <t>73;74</t>
  </si>
  <si>
    <t>145;149</t>
  </si>
  <si>
    <t>sp|O09165|CASQ1_MOUSECalsequestrin-1OS=MusmusculusOX=10090GN=Casq1PE=1SV=3</t>
  </si>
  <si>
    <t>sp|O09165|CASQ1_MOUSE Calsequestrin-1 OS=Mus musculus OX=10090 GN=Casq1 PE=1 SV=3</t>
  </si>
  <si>
    <t>781;1566;4006;4274</t>
  </si>
  <si>
    <t>823;1655;4582;4855</t>
  </si>
  <si>
    <t>3572;7820;7821;7822;26011;27204</t>
  </si>
  <si>
    <t>4031;4032;8870;8871;8872;8873;8874;31361;31362;32679</t>
  </si>
  <si>
    <t>4031;8873;31362;32679</t>
  </si>
  <si>
    <t>sp|O09167|RL21_MOUSE60SribosomalproteinL21OS=MusmusculusOX=10090GN=Rpl21PE=1SV=3</t>
  </si>
  <si>
    <t>sp|O09167|RL21_MOUSE 60S ribosomal protein L21 OS=Mus musculus OX=10090 GN=Rpl21 PE=1 SV=3</t>
  </si>
  <si>
    <t>sp|O09174|AMACR_MOUSEAlpha-methylacyl-CoAracemaseOS=MusmusculusOX=10090GN=AmacrPE=1SV=4</t>
  </si>
  <si>
    <t>sp|O09174|AMACR_MOUSE Alpha-methylacyl-CoA racemase OS=Mus musculus OX=10090 GN=Amacr PE=1 SV=4</t>
  </si>
  <si>
    <t>sp|O35074|PTGIS_MOUSEProstacyclinsynthaseOS=MusmusculusOX=10090GN=PtgisPE=1SV=1</t>
  </si>
  <si>
    <t>sp|O35074|PTGIS_MOUSE Prostacyclin synthase OS=Mus musculus OX=10090 GN=Ptgis PE=1 SV=1</t>
  </si>
  <si>
    <t>797;1090;1148;1693;3118;3170;3316;6275;7712</t>
  </si>
  <si>
    <t>839;1158;1223;1784;3669;3724;3725;3874;6999;8516;8517</t>
  </si>
  <si>
    <t>3631;3632;3633;3634;3635;3636;5595;5596;5597;5598;5599;5600;5601;5602;5603;5881;8396;8397;8398;8399;8400;8401;8402;22087;22088;22089;22090;22091;22297;22298;22299;22952;22953;22954;22955;22956;22957;35199;35200;35201;35202;35203;42342;42343;42344;42345;42346;42347;42348;42349;42350</t>
  </si>
  <si>
    <t>4095;4096;4097;4098;4099;4100;6425;6426;6427;6428;6429;6430;6431;6432;6433;6434;6435;6736;6737;9562;9563;9564;9565;9566;9567;9568;26955;26956;26957;26958;26959;27202;27203;27204;27927;27928;27929;27930;27931;27932;27933;41726;41727;41728;41729;41730;49922;49923;49924;49925;49926;49927;49928;49929;49930</t>
  </si>
  <si>
    <t>4097;6435;6737;9563;26956;27203;27933;41728;49922</t>
  </si>
  <si>
    <t>77;78</t>
  </si>
  <si>
    <t>328;487</t>
  </si>
  <si>
    <t>sp|O35098|DPYL4_MOUSEDihydropyrimidinase-relatedprotein4OS=MusmusculusOX=10090GN=Dpysl4PE=1SV=1</t>
  </si>
  <si>
    <t>sp|O35098|DPYL4_MOUSE Dihydropyrimidinase-related protein 4 OS=Mus musculus OX=10090 GN=Dpysl4 PE=1 SV=1</t>
  </si>
  <si>
    <t>41731;41732;41733</t>
  </si>
  <si>
    <t>49237;49238;49239</t>
  </si>
  <si>
    <t>sp|O35129|PHB2_MOUSEProhibitin-2OS=MusmusculusOX=10090GN=Phb2PE=1SV=1</t>
  </si>
  <si>
    <t>sp|O35129|PHB2_MOUSE Prohibitin-2 OS=Mus musculus OX=10090 GN=Phb2 PE=1 SV=1</t>
  </si>
  <si>
    <t>1098;3359;3744;3769;7262</t>
  </si>
  <si>
    <t>1166;3918;4312;4337;8048</t>
  </si>
  <si>
    <t>5620;5621;5622;5623;5624;5625;23128;23129;23130;23131;23132;23133;23134;23135;23136;23137;25018;25019;25020;25021;25022;25023;25024;25025;25026;25107;25108;25109;40393</t>
  </si>
  <si>
    <t>6452;6453;6454;6455;6456;6457;28117;28118;28119;28120;28121;28122;28123;28124;28125;28126;30236;30237;30238;30239;30240;30241;30242;30243;30244;30245;30333;30334;30335;47751</t>
  </si>
  <si>
    <t>6453;28118;30240;30333;47751</t>
  </si>
  <si>
    <t>sp|O35188|X3CL1_MOUSEFractalkineOS=MusmusculusOX=10090GN=Cx3cl1PE=1SV=3</t>
  </si>
  <si>
    <t>sp|O35188|X3CL1_MOUSE Fractalkine OS=Mus musculus OX=10090 GN=Cx3cl1 PE=1 SV=3</t>
  </si>
  <si>
    <t>sp|O35206|COFA1_MOUSECollagenalpha-1(XV)chainOS=MusmusculusOX=10090GN=Col15a1PE=1SV=2</t>
  </si>
  <si>
    <t>sp|O35206|COFA1_MOUSE Collagen alpha-1(XV) chain OS=Mus musculus OX=10090 GN=Col15a1 PE=1 SV=2</t>
  </si>
  <si>
    <t>29;221;1196;1339;5368;6771</t>
  </si>
  <si>
    <t>30;228;1271;1416;6029;7530;7531</t>
  </si>
  <si>
    <t>95;96;917;6062;6063;6064;6065;6066;6067;6068;6069;6070;6715;31622;31623;31624;37633;37634;37635;37636</t>
  </si>
  <si>
    <t>108;109;1020;6942;6943;6944;6945;6946;6947;6948;6949;6950;7651;37655;37656;37657;44579;44580;44581;44582</t>
  </si>
  <si>
    <t>109;1020;6946;7651;37656;44580</t>
  </si>
  <si>
    <t>sp|O35226|PSMD4_MOUSE26Sproteasomenon-ATPaseregulatorysubunit4OS=MusmusculusOX=10090GN=Psmd4PE=1SV=1</t>
  </si>
  <si>
    <t>sp|O35226|PSMD4_MOUSE 26S proteasome non-ATPase regulatory subunit 4 OS=Mus musculus OX=10090 GN=Psmd4 PE=1 SV=1</t>
  </si>
  <si>
    <t>3399;7337</t>
  </si>
  <si>
    <t>3958;8128</t>
  </si>
  <si>
    <t>23291;23292;23293;23294;23295;40758</t>
  </si>
  <si>
    <t>28296;28297;28298;28299;28300;28301;48160</t>
  </si>
  <si>
    <t>28297;48160</t>
  </si>
  <si>
    <t>sp|O35290|ECP3_MOUSEEosinophilcationic-typeribonuclease3OS=MusmusculusOX=10090GN=Ear3PE=1SV=1</t>
  </si>
  <si>
    <t>sp|O35290|ECP3_MOUSE Eosinophil cationic-type ribonuclease 3 OS=Mus musculus OX=10090 GN=Ear3 PE=1 SV=1</t>
  </si>
  <si>
    <t>sp|O35292|RNS2B_MOUSERibonuclease2BOS=MusmusculusOX=10090GN=Rnase2bPE=1SV=2</t>
  </si>
  <si>
    <t>sp|O35292|RNS2B_MOUSE Ribonuclease 2B OS=Mus musculus OX=10090 GN=Rnase2b PE=1 SV=2</t>
  </si>
  <si>
    <t>1188;1772</t>
  </si>
  <si>
    <t>1263;1864</t>
  </si>
  <si>
    <t>6035;8823</t>
  </si>
  <si>
    <t>6913;10042</t>
  </si>
  <si>
    <t>sp|O35326|SRSF5_MOUSESerine/arginine-richsplicingfactor5OS=MusmusculusOX=10090GN=Srsf5PE=1SV=2</t>
  </si>
  <si>
    <t>sp|O35326|SRSF5_MOUSE Serine/arginine-rich splicing factor 5 OS=Mus musculus OX=10090 GN=Srsf5 PE=1 SV=2</t>
  </si>
  <si>
    <t>28299;28300;28301;28302</t>
  </si>
  <si>
    <t>33917;33918;33919;33920;33921</t>
  </si>
  <si>
    <t>sp|O35348|COLQ_MOUSEAcetylcholinesterasecollagenictailpeptideOS=MusmusculusOX=10090GN=ColqPE=2SV=2</t>
  </si>
  <si>
    <t>sp|O35348|COLQ_MOUSE Acetylcholinesterase collagenic tail peptide OS=Mus musculus OX=10090 GN=Colq PE=2 SV=2</t>
  </si>
  <si>
    <t>2221;3851</t>
  </si>
  <si>
    <t>2419;4423</t>
  </si>
  <si>
    <t>12343;25391</t>
  </si>
  <si>
    <t>14431;30654</t>
  </si>
  <si>
    <t>82;83</t>
  </si>
  <si>
    <t>76;1450</t>
  </si>
  <si>
    <t>162;163</t>
  </si>
  <si>
    <t>157;166</t>
  </si>
  <si>
    <t>sp|O35367|KERA_MOUSEKeratocanOS=MusmusculusOX=10090GN=KeraPE=2SV=1</t>
  </si>
  <si>
    <t>sp|O35367|KERA_MOUSE Keratocan OS=Mus musculus OX=10090 GN=Kera PE=2 SV=1</t>
  </si>
  <si>
    <t>1238;2593;4658;6059</t>
  </si>
  <si>
    <t>1314;2952;5249;6766</t>
  </si>
  <si>
    <t>6317;16474;28984;28985;34289;34290</t>
  </si>
  <si>
    <t>7220;19633;34699;34700;40705;40706</t>
  </si>
  <si>
    <t>7220;19633;34699;40706</t>
  </si>
  <si>
    <t>1451;1452;1453</t>
  </si>
  <si>
    <t>190;193;202</t>
  </si>
  <si>
    <t>sp|O35385|PPE2_MOUSESerine/threonine-proteinphosphatasewithEF-hands2OS=MusmusculusOX=10090GN=Ppef2PE=2SV=1</t>
  </si>
  <si>
    <t>sp|O35385|PPE2_MOUSE Serine/threonine-protein phosphatase with EF-hands 2 OS=Mus musculus OX=10090 GN=Ppef2 PE=2 SV=1</t>
  </si>
  <si>
    <t>1454;1455</t>
  </si>
  <si>
    <t>254;259</t>
  </si>
  <si>
    <t>sp|O35474|EDIL3_MOUSEEGF-likerepeatanddiscoidinI-likedomain-containingprotein3OS=MusmusculusOX=10090GN=Edil3PE=1SV=2</t>
  </si>
  <si>
    <t>sp|O35474|EDIL3_MOUSE EGF-like repeat and discoidin I-like domain-containing protein 3 OS=Mus musculus OX=10090 GN=Edil3 PE=1 SV=2</t>
  </si>
  <si>
    <t>418;3384;6630;7176;7480</t>
  </si>
  <si>
    <t>446;3943;7386;7960;8274</t>
  </si>
  <si>
    <t>2051;2052;23238;37078;40014;41357;41358</t>
  </si>
  <si>
    <t>2346;2347;28240;43957;47327;48833;48834</t>
  </si>
  <si>
    <t>2346;28240;43957;47327;48833</t>
  </si>
  <si>
    <t>sp|O35593|PSDE_MOUSE26Sproteasomenon-ATPaseregulatorysubunit14OS=MusmusculusOX=10090GN=Psmd14PE=1SV=2</t>
  </si>
  <si>
    <t>sp|O35593|PSDE_MOUSE 26S proteasome non-ATPase regulatory subunit 14 OS=Mus musculus OX=10090 GN=Psmd14 PE=1 SV=2</t>
  </si>
  <si>
    <t>304;719</t>
  </si>
  <si>
    <t>328;759</t>
  </si>
  <si>
    <t>1528;1529;3281;3282;3283;3284;3285;3286</t>
  </si>
  <si>
    <t>1760;1761;1762;3710;3711;3712;3713;3714;3715</t>
  </si>
  <si>
    <t>1760;3713</t>
  </si>
  <si>
    <t>86;87;88</t>
  </si>
  <si>
    <t>51;54;57</t>
  </si>
  <si>
    <t>sp|O35622|FGF15_MOUSEFibroblastgrowthfactor15OS=MusmusculusOX=10090GN=Fgf15PE=1SV=1</t>
  </si>
  <si>
    <t>sp|O35622|FGF15_MOUSE Fibroblast growth factor 15 OS=Mus musculus OX=10090 GN=Fgf15 PE=1 SV=1</t>
  </si>
  <si>
    <t>sp|O35639|ANXA3_MOUSEAnnexinA3OS=MusmusculusOX=10090GN=Anxa3PE=1SV=4</t>
  </si>
  <si>
    <t>sp|O35639|ANXA3_MOUSE Annexin A3 OS=Mus musculus OX=10090 GN=Anxa3 PE=1 SV=4</t>
  </si>
  <si>
    <t>2926;6069;6615</t>
  </si>
  <si>
    <t>3456;6779;7371</t>
  </si>
  <si>
    <t>20858;20859;34363;37045</t>
  </si>
  <si>
    <t>25487;25488;40790;43920</t>
  </si>
  <si>
    <t>25488;40790;43920</t>
  </si>
  <si>
    <t>sp|O35640|ANXA8_MOUSEAnnexinA8OS=MusmusculusOX=10090GN=Anxa8PE=1SV=2</t>
  </si>
  <si>
    <t>sp|O35640|ANXA8_MOUSE Annexin A8 OS=Mus musculus OX=10090 GN=Anxa8 PE=1 SV=2</t>
  </si>
  <si>
    <t>782;854;1464;2431;2432;5845;5886</t>
  </si>
  <si>
    <t>True;True;True;True;True;True;True</t>
  </si>
  <si>
    <t>824;899;1548;2744;2745;6540;6581</t>
  </si>
  <si>
    <t>3573;3574;3575;3576;4009;4010;4011;4012;4013;4014;7332;7333;7334;7335;7336;7337;15093;15094;15095;15096;15097;15098;15099;15100;15101;15102;33292;33494;33495</t>
  </si>
  <si>
    <t>4033;4034;4035;4036;4536;4537;4538;4539;4540;4541;4542;8336;8337;8338;8339;8340;8341;17967;17968;17969;17970;17971;17972;17973;17974;17975;17976;17977;39576;39808;39809</t>
  </si>
  <si>
    <t>4036;4536;8340;17972;17976;39576;39808</t>
  </si>
  <si>
    <t>sp|O35646|CAN6_MOUSECalpain-6OS=MusmusculusOX=10090GN=Capn6PE=1SV=2</t>
  </si>
  <si>
    <t>sp|O35646|CAN6_MOUSE Calpain-6 OS=Mus musculus OX=10090 GN=Capn6 PE=1 SV=2</t>
  </si>
  <si>
    <t>6741;7163</t>
  </si>
  <si>
    <t>7500;7947</t>
  </si>
  <si>
    <t>37538;37539;37540;37541;39969;39970;39971</t>
  </si>
  <si>
    <t>44474;44475;44476;44477;47281;47282;47283</t>
  </si>
  <si>
    <t>44476;47281</t>
  </si>
  <si>
    <t>sp|O35658|C1QBP_MOUSEComplementcomponent1Qsubcomponent-bindingprotein,mitochondrialOS=MusmusculusOX=10090GN=C1qbpPE=1SV=1</t>
  </si>
  <si>
    <t>sp|O35658|C1QBP_MOUSE Complement component 1 Q subcomponent-binding protein, mitochondrial OS=Mus musculus OX=10090 GN=C1qbp PE=1 SV=1</t>
  </si>
  <si>
    <t>8453;8454</t>
  </si>
  <si>
    <t>9625;9626</t>
  </si>
  <si>
    <t>sp|O35678|MGLL_MOUSEMonoglyceridelipaseOS=MusmusculusOX=10090GN=MgllPE=1SV=1</t>
  </si>
  <si>
    <t>sp|O35678|MGLL_MOUSE Monoglyceride lipase OS=Mus musculus OX=10090 GN=Mgll PE=1 SV=1</t>
  </si>
  <si>
    <t>1288;2089;2500;3259</t>
  </si>
  <si>
    <t>1365;2219;2830;3816</t>
  </si>
  <si>
    <t>6508;6509;6510;6511;6512;10735;15633;22712;22713;22714;22715;22716</t>
  </si>
  <si>
    <t>7434;7435;7436;7437;7438;12361;18586;27658;27659;27660;27661;27662</t>
  </si>
  <si>
    <t>7437;12361;18586;27660</t>
  </si>
  <si>
    <t>sp|O35701|MATN3_MOUSEMatrilin-3OS=MusmusculusOX=10090GN=Matn3PE=1SV=2</t>
  </si>
  <si>
    <t>sp|O35701|MATN3_MOUSE Matrilin-3 OS=Mus musculus OX=10090 GN=Matn3 PE=1 SV=2</t>
  </si>
  <si>
    <t>110;606;607;3291;3409;5103;5541;6226;6880;6922</t>
  </si>
  <si>
    <t>True;True;True;True;True;True;True;True;True;True</t>
  </si>
  <si>
    <t>111;644;645;3849;3968;5738;5739;6215;6948;7647;7689</t>
  </si>
  <si>
    <t>423;2856;2857;2858;2859;2860;2861;2862;2863;2864;2865;2866;2867;22862;22863;22864;23333;23334;23335;23336;23337;23338;23339;23340;23341;23342;23343;30645;30646;30647;30648;30649;30650;30651;30652;32230;35040;38265;38266;38267;38268;38269;38270;38271;38587;38588;38589;38590;38591</t>
  </si>
  <si>
    <t>475;3233;3234;3235;3236;3237;3238;3239;3240;3241;3242;3243;3244;3245;3246;27828;27829;27830;27831;28340;28341;28342;28343;28344;28345;28346;28347;28348;28349;28350;28351;28352;28353;28354;28355;36532;36533;36534;36535;36536;36537;36538;36539;36540;36541;38365;41553;45301;45302;45303;45304;45305;45306;45307;45308;45309;45310;45660;45661;45662;45663;45664</t>
  </si>
  <si>
    <t>475;3236;3241;27828;28351;36532;38365;41553;45310;45661</t>
  </si>
  <si>
    <t>sp|O35887|CALU_MOUSECalumeninOS=MusmusculusOX=10090GN=CaluPE=1SV=1</t>
  </si>
  <si>
    <t>sp|O35887|CALU_MOUSE Calumenin OS=Mus musculus OX=10090 GN=Calu PE=1 SV=1</t>
  </si>
  <si>
    <t>1413;4744;5895</t>
  </si>
  <si>
    <t>1492;5337;6590</t>
  </si>
  <si>
    <t>7034;7035;7036;29351;29352;29353;29354;33517;33518</t>
  </si>
  <si>
    <t>8011;8012;8013;35118;35119;35120;35121;39838;39839</t>
  </si>
  <si>
    <t>8013;35120;39838</t>
  </si>
  <si>
    <t>sp|O54692|ZW10_MOUSECentromere/kinetochoreproteinzw10homologOS=MusmusculusOX=10090GN=Zw10PE=1SV=3</t>
  </si>
  <si>
    <t>sp|O54692|ZW10_MOUSE Centromere/kinetochore protein zw10 homolog OS=Mus musculus OX=10090 GN=Zw10 PE=1 SV=3</t>
  </si>
  <si>
    <t>2834;2835;2836;2837</t>
  </si>
  <si>
    <t>3205;3206;3207;3208</t>
  </si>
  <si>
    <t>sp|O54724|CAVN1_MOUSECaveolae-associatedprotein1OS=MusmusculusOX=10090GN=Cavin1PE=1SV=1</t>
  </si>
  <si>
    <t>sp|O54724|CAVN1_MOUSE Caveolae-associated protein 1 OS=Mus musculus OX=10090 GN=Cavin1 PE=1 SV=1</t>
  </si>
  <si>
    <t>659;661;662;1439;2199;3423;3630;3899;4198;4971;5912;7302;7303</t>
  </si>
  <si>
    <t>697;699;700;701;702;1518;2389;3982;4197;4472;4776;5582;5583;5584;6607;8088;8089;8090</t>
  </si>
  <si>
    <t>3075;3076;3077;3078;3079;3080;3081;3082;3083;3084;3088;3089;3090;3091;3092;3093;3094;3095;3096;3097;3098;3099;3100;3101;3102;3103;3104;3105;3106;3107;3108;3109;3110;3111;3112;3113;3114;3115;3116;3117;3118;7125;7126;7127;7128;7129;12169;12170;12171;23373;23374;23375;23376;23377;23378;23379;23380;23381;23382;23383;23384;23385;23386;23387;23388;23389;23390;23391;23392;23393;23394;23395;23396;23397;23398;23399;23400;23401;23402;23403;23404;23405;23406;23407;23408;23409;24428;24429;24430;24431;24432;24433;24434;24435;24436;24437;25551;25552;25553;25554;25555;25556;25557;25558;25559;25560;25561;25562;25563;25564;25565;25566;25567;25568;25569;25570;26848;26849;26850;26851;26852;26853;26854;26855;26856;30181;30182;30183;30184;30185;30186;30187;30188;30189;30190;30191;30192;30193;30194;30195;30196;30197;30198;30199;30200;30201;30202;30203;30204;30205;30206;30207;30208;30209;30210;30211;30212;30213;30214;30215;30216;33567;33568;33569;33570;33571;33572;33573;33574;33575;33576;33577;40589;40590;40591;40592;40593;40594;40595;40596;40597;40598;40599;40600;40601;40602;40603;40604;40605</t>
  </si>
  <si>
    <t>3481;3482;3483;3484;3485;3486;3487;3488;3489;3490;3491;3492;3493;3494;3495;3499;3500;3501;3502;3503;3504;3505;3506;3507;3508;3509;3510;3511;3512;3513;3514;3515;3516;3517;3518;3519;3520;3521;3522;3523;3524;3525;3526;3527;3528;3529;3530;3531;3532;3533;3534;3535;8111;8112;8113;8114;8115;14216;14217;14218;28386;28387;28388;28389;28390;28391;28392;28393;28394;28395;28396;28397;28398;28399;28400;28401;28402;28403;28404;28405;28406;28407;28408;28409;28410;28411;28412;28413;28414;28415;28416;28417;28418;28419;28420;28421;28422;28423;28424;28425;28426;28427;28428;28429;28430;29585;29586;29587;29588;29589;29590;29591;29592;29593;29594;29595;29596;30837;30838;30839;30840;30841;30842;30843;30844;30845;30846;30847;30848;30849;30850;30851;30852;30853;30854;30855;30856;30857;32273;32274;32275;32276;32277;32278;32279;32280;32281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39893;39894;39895;39896;39897;39898;39899;39900;39901;39902;39903;39904;47966;47967;47968;47969;47970;47971;47972;47973;47974;47975;47976;47977;47978;47979;47980;47981;47982</t>
  </si>
  <si>
    <t>3484;3510;3518;8112;14217;28429;29591;30857;32277;36052;39903;47967;47979</t>
  </si>
  <si>
    <t>91;92;93</t>
  </si>
  <si>
    <t>1;156;343</t>
  </si>
  <si>
    <t>12;17</t>
  </si>
  <si>
    <t>sp|O54734|OST48_MOUSEDolichyl-diphosphooligosaccharide--proteinglycosyltransferase48kDasubunitOS=MusmusculusOX=10090GN=DdostPE=1SV=2</t>
  </si>
  <si>
    <t>sp|O54734|OST48_MOUSE Dolichyl-diphosphooligosaccharide--protein glycosyltransferase 48 kDa subunit OS=Mus musculus OX=10090 GN=Ddost PE=1 SV=2</t>
  </si>
  <si>
    <t>2311;5430;6250;6372;6402;6647;7651</t>
  </si>
  <si>
    <t>2577;6093;6972;7101;7131;7403;8453</t>
  </si>
  <si>
    <t>13860;13861;13862;13863;31865;31866;35108;35696;35697;35698;35699;35700;35821;35822;35823;35824;37147;37148;37149;37150;37151;37152;37153;37154;37155;42126;42127;42128;42129</t>
  </si>
  <si>
    <t>16404;16405;16406;16407;37931;37932;41625;42321;42322;42323;42324;42325;42326;42469;42470;42471;42472;44031;44032;44033;44034;44035;44036;44037;44038;44039;49685;49686;49687;49688</t>
  </si>
  <si>
    <t>16405;37931;41625;42322;42470;44038;49687</t>
  </si>
  <si>
    <t>sp|O54754|AOXA_MOUSEAldehydeoxidase1OS=MusmusculusOX=10090GN=Aox1PE=1SV=2</t>
  </si>
  <si>
    <t>sp|O54754|AOXA_MOUSE Aldehyde oxidase 1 OS=Mus musculus OX=10090 GN=Aox1 PE=1 SV=2</t>
  </si>
  <si>
    <t>sp|O54879|HMGB3_MOUSEHighmobilitygroupproteinB3OS=MusmusculusOX=10090GN=Hmgb3PE=1SV=3</t>
  </si>
  <si>
    <t>sp|O54879|HMGB3_MOUSE High mobility group protein B3 OS=Mus musculus OX=10090 GN=Hmgb3 PE=1 SV=3</t>
  </si>
  <si>
    <t>1457;1458</t>
  </si>
  <si>
    <t>3;7</t>
  </si>
  <si>
    <t>sp|O54901|OX2G_MOUSEOX-2membraneglycoproteinOS=MusmusculusOX=10090GN=Cd200PE=1SV=1</t>
  </si>
  <si>
    <t>sp|O54901|OX2G_MOUSE OX-2 membrane glycoprotein OS=Mus musculus OX=10090 GN=Cd200 PE=1 SV=1</t>
  </si>
  <si>
    <t>764;6525;6759</t>
  </si>
  <si>
    <t>806;7279;7518</t>
  </si>
  <si>
    <t>3487;36627;36628;37589;37590;37591;37592</t>
  </si>
  <si>
    <t>3939;43438;43439;44532;44533;44534;44535</t>
  </si>
  <si>
    <t>3939;43438;44532</t>
  </si>
  <si>
    <t>sp|O54940|BNIP2_MOUSEBCL2/adenovirusE1B19kDaprotein-interactingprotein2OS=MusmusculusOX=10090GN=Bnip2PE=1SV=2</t>
  </si>
  <si>
    <t>sp|O54940|BNIP2_MOUSE BCL2/adenovirus E1B 19 kDa protein-interacting protein 2 OS=Mus musculus OX=10090 GN=Bnip2 PE=1 SV=2</t>
  </si>
  <si>
    <t>sp|O54941|SMCE1_MOUSESWI/SNF-relatedmatrix-associatedactin-dependentregulatorofchromatinsubfamilyEmember1OS=MusmusculusOX=10090GN=Smarce1PE=1SV=1</t>
  </si>
  <si>
    <t>sp|O54941|SMCE1_MOUSE SWI/SNF-related matrix-associated actin-dependent regulator of chromatin subfamily E member 1 OS=Mus musculus OX=10090 GN=Smarce1 PE=1 SV=1</t>
  </si>
  <si>
    <t>94;95</t>
  </si>
  <si>
    <t>71;74</t>
  </si>
  <si>
    <t>sp|O54962|BAF_MOUSEBarrier-to-autointegrationfactorOS=MusmusculusOX=10090GN=Banf1PE=1SV=1</t>
  </si>
  <si>
    <t>sp|O54962|BAF_MOUSE Barrier-to-autointegration factor OS=Mus musculus OX=10090 GN=Banf1 PE=1 SV=1</t>
  </si>
  <si>
    <t>897;3807</t>
  </si>
  <si>
    <t>942;943;944;4376</t>
  </si>
  <si>
    <t>4229;4230;4231;4232;4233;4234;4235;4236;4237;4238;4239;4240;25243</t>
  </si>
  <si>
    <t>4777;4778;4779;4780;4781;4782;4783;4784;4785;4786;4787;4788;4789;4790;30489</t>
  </si>
  <si>
    <t>4786;30489</t>
  </si>
  <si>
    <t>sp|O54984|ASNA_MOUSEATPaseAsna1OS=MusmusculusOX=10090GN=Asna1PE=1SV=2</t>
  </si>
  <si>
    <t>sp|O54984|ASNA_MOUSE ATPase Asna1 OS=Mus musculus OX=10090 GN=Asna1 PE=1 SV=2</t>
  </si>
  <si>
    <t>4466;7759</t>
  </si>
  <si>
    <t>5048;8564</t>
  </si>
  <si>
    <t>28106;42570;42571;42572</t>
  </si>
  <si>
    <t>33702;50187;50188;50189</t>
  </si>
  <si>
    <t>33702;50188</t>
  </si>
  <si>
    <t>sp|O55022|PGRC1_MOUSEMembrane-associatedprogesteronereceptorcomponent1OS=MusmusculusOX=10090GN=Pgrmc1PE=1SV=4</t>
  </si>
  <si>
    <t>sp|O55022|PGRC1_MOUSE Membrane-associated progesterone receptor component 1 OS=Mus musculus OX=10090 GN=Pgrmc1 PE=1 SV=4</t>
  </si>
  <si>
    <t>1994;3834</t>
  </si>
  <si>
    <t>2091;4405</t>
  </si>
  <si>
    <t>9795;9796;25341</t>
  </si>
  <si>
    <t>11131;11132;30598</t>
  </si>
  <si>
    <t>11131;30598</t>
  </si>
  <si>
    <t>sp|O55026|ENTP2_MOUSEEctonucleosidetriphosphatediphosphohydrolase2OS=MusmusculusOX=10090GN=Entpd2PE=1SV=2</t>
  </si>
  <si>
    <t>sp|O55026|ENTP2_MOUSE Ectonucleoside triphosphate diphosphohydrolase 2 OS=Mus musculus OX=10090 GN=Entpd2 PE=1 SV=2</t>
  </si>
  <si>
    <t>40136;40137;40138;40139;40140</t>
  </si>
  <si>
    <t>47459;47460;47461;47462;47463</t>
  </si>
  <si>
    <t>sp|O55029|COPB2_MOUSECoatomersubunitbeta'OS=MusmusculusOX=10090GN=Copb2PE=1SV=2</t>
  </si>
  <si>
    <t>sp|O55029|COPB2_MOUSE Coatomer subunit beta OS=Mus musculus OX=10090 GN=Copb2 PE=1 SV=2</t>
  </si>
  <si>
    <t>22;1355;4544;5902;7581</t>
  </si>
  <si>
    <t>23;1432;5127;6597;8381</t>
  </si>
  <si>
    <t>73;74;75;76;77;78;6773;6774;6775;6776;28396;28397;33542;41825;41826;41827;41828;41829;41830;41831</t>
  </si>
  <si>
    <t>79;80;81;82;83;84;85;86;87;88;7717;7718;7719;7720;7721;34030;34031;39866;49341;49342;49343;49344;49345;49346;49347;49348;49349</t>
  </si>
  <si>
    <t>79;7718;34030;39866;49346</t>
  </si>
  <si>
    <t>sp|O55074|AKA7A_MOUSEA-kinaseanchorprotein7isoformalphaOS=MusmusculusOX=10090GN=Akap7PE=1SV=4;sp|Q7TN79|AKA7G_MOUSEA-kinaseanchorprotein7isoformgammaOS=MusmusculusOX=10090GN=Akap7PE=1SV=2</t>
  </si>
  <si>
    <t>sp|O55074|AKA7A_MOUSE A-kinase anchor protein 7 isoform alpha OS=Mus musculus OX=10090 GN=Akap7 PE=1 SV=4;sp|Q7TN79|AKA7G_MOUSE A-kinase anchor protein 7 isoform gamma OS=Mus musculus OX=10090 GN=Akap7 PE=1 SV=2</t>
  </si>
  <si>
    <t>81;314</t>
  </si>
  <si>
    <t>1460;1461</t>
  </si>
  <si>
    <t>55;56</t>
  </si>
  <si>
    <t>sp|O55103|PRAX_MOUSEPeriaxinOS=MusmusculusOX=10090GN=PrxPE=1SV=1</t>
  </si>
  <si>
    <t>sp|O55103|PRAX_MOUSE Periaxin OS=Mus musculus OX=10090 GN=Prx PE=1 SV=1</t>
  </si>
  <si>
    <t>sp|O55126|NIPS2_MOUSEProteinNipSnaphomolog2OS=MusmusculusOX=10090GN=Nipsnap2PE=1SV=1</t>
  </si>
  <si>
    <t>sp|O55126|NIPS2_MOUSE Protein NipSnap homolog 2 OS=Mus musculus OX=10090 GN=Nipsnap2 PE=1 SV=1</t>
  </si>
  <si>
    <t>5511;7683</t>
  </si>
  <si>
    <t>6183;8485</t>
  </si>
  <si>
    <t>32172;32173;42221</t>
  </si>
  <si>
    <t>38301;38302;49787;49788</t>
  </si>
  <si>
    <t>38301;49787</t>
  </si>
  <si>
    <t>sp|O55131|SEPT7_MOUSESeptin-7OS=MusmusculusOX=10090GN=Septin7PE=1SV=1;sp|Q9DA97|SEP14_MOUSESeptin-14OS=MusmusculusOX=10090GN=Sept14PE=1SV=3</t>
  </si>
  <si>
    <t>sp|O55131|SEPT7_MOUSESeptin-7OS=MusmusculusOX=10090GN=Septin7PE=1SV=1</t>
  </si>
  <si>
    <t>8;1</t>
  </si>
  <si>
    <t>7;0</t>
  </si>
  <si>
    <t>sp|O55131|SEPT7_MOUSE Septin-7 OS=Mus musculus OX=10090 GN=Septin7 PE=1 SV=1</t>
  </si>
  <si>
    <t>436;430</t>
  </si>
  <si>
    <t>3763;3924;4363;4991;4992;6176;6292;7320</t>
  </si>
  <si>
    <t>4331;4497;4944;5611;5612;6896;7016;8107</t>
  </si>
  <si>
    <t>25092;25093;25094;25095;25096;25097;25098;25671;27645;27646;27647;27648;27649;30285;30286;30287;30288;30289;30290;34831;35290;35291;40661;40662;40663;40664;40665;40666;40667</t>
  </si>
  <si>
    <t>30318;30319;30320;30321;30322;30323;30324;30971;33177;33178;33179;33180;33181;33182;36137;36138;36139;36140;36141;36142;41326;41824;41825;48045;48046;48047;48048;48049;48050;48051</t>
  </si>
  <si>
    <t>30322;30971;33180;36138;36142;41326;41825;48051</t>
  </si>
  <si>
    <t>98;99;100</t>
  </si>
  <si>
    <t>352;354;356</t>
  </si>
  <si>
    <t>sp|O55143|AT2A2_MOUSESarcoplasmic/endoplasmicreticulumcalciumATPase2OS=MusmusculusOX=10090GN=Atp2a2PE=1SV=2</t>
  </si>
  <si>
    <t>sp|O55143|AT2A2_MOUSE Sarcoplasmic/endoplasmic reticulum calcium ATPase 2 OS=Mus musculus OX=10090 GN=Atp2a2 PE=1 SV=2</t>
  </si>
  <si>
    <t>351;999;1431;2044;3166;3361;3627;3720;5240;5376;6393;6956;7154</t>
  </si>
  <si>
    <t>True;True;False;False;False;True;True;True;False;False;False;False;False</t>
  </si>
  <si>
    <t>379;1065;1510;2152;3720;3920;4194;4288;5896;6037;7122;7725;7935</t>
  </si>
  <si>
    <t>1756;1757;1758;5133;5134;5135;5136;5137;5138;5139;7083;7084;10139;22288;22289;23144;23145;23146;23147;23148;23149;23150;24421;24422;24423;24930;31104;31105;31660;31661;31662;35785;38736;38737;38738;38739;38740;38741;38742;38743;38744;38745;38746;38747;38748;39938;39939</t>
  </si>
  <si>
    <t>2021;2022;2023;5921;5922;5923;5924;5925;5926;5927;8065;8066;11527;27193;27194;28133;28134;28135;28136;28137;28138;28139;28140;29576;29577;29578;29579;30136;37050;37051;37703;37704;37705;42428;42429;42430;45840;45841;45842;45843;45844;45845;45846;45847;45848;45849;45850;45851;45852;45853;45854;47249;47250</t>
  </si>
  <si>
    <t>2021;5923;8065;11527;27193;28139;29576;30136;37050;37705;42429;45841;47249</t>
  </si>
  <si>
    <t>sp|O55201|SPT5H_MOUSETranscriptionelongationfactorSPT5OS=MusmusculusOX=10090GN=Supt5hPE=1SV=1</t>
  </si>
  <si>
    <t>sp|O55201|SPT5H_MOUSE Transcription elongation factor SPT5 OS=Mus musculus OX=10090 GN=Supt5h PE=1 SV=1</t>
  </si>
  <si>
    <t>sp|O55222|ILK_MOUSEIntegrin-linkedproteinkinaseOS=MusmusculusOX=10090GN=IlkPE=1SV=2</t>
  </si>
  <si>
    <t>sp|O55222|ILK_MOUSE Integrin-linked protein kinase OS=Mus musculus OX=10090 GN=Ilk PE=1 SV=2</t>
  </si>
  <si>
    <t>1698;1747;1775</t>
  </si>
  <si>
    <t>1789;1838;1867</t>
  </si>
  <si>
    <t>8412;8413;8684;8834;8835;8836;8837;8838;8839;8840;8841</t>
  </si>
  <si>
    <t>9580;9581;9582;9888;10053;10054;10055;10056;10057;10058;10059;10060</t>
  </si>
  <si>
    <t>9582;9888;10060</t>
  </si>
  <si>
    <t>sp|O55226|CHAD_MOUSEChondroadherinOS=MusmusculusOX=10090GN=ChadPE=2SV=1</t>
  </si>
  <si>
    <t>sp|O55226|CHAD_MOUSE Chondroadherin OS=Mus musculus OX=10090 GN=Chad PE=2 SV=1</t>
  </si>
  <si>
    <t>233;234;235;236;1673;1827;1921;3178;5381;5404;5993;7528;7629;7761</t>
  </si>
  <si>
    <t>True;True;True;True;True;True;True;True;True;True;True;True;True;True</t>
  </si>
  <si>
    <t>242;243;244;245;1764;1921;2016;3733;6042;6067;6698;8325;8431;8566;8567</t>
  </si>
  <si>
    <t>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8324;8325;8326;8327;8328;8329;8330;9055;9056;9057;9058;9059;9060;9428;9429;9430;9431;9432;9433;9434;9435;9436;9437;9438;9439;9440;9441;9442;9443;9444;9445;9446;9447;9448;9449;9450;9451;9452;9453;9454;9455;9456;9457;9458;9459;9460;22326;22327;31674;31773;31774;31775;31776;31777;31778;31779;31780;31781;34027;34028;34029;34030;34031;34032;34033;34034;34035;34036;34037;34038;34039;34040;34041;41597;41598;41599;41600;41601;41602;42033;42034;42035;42036;42037;42038;42039;42040;42041;42042;42574;42575;42576;42577;42578;42579;42580;42581;42582;42583;42584;42585;42586;42587;42588;42589;42590;42591;42592;42593;42594;42595;42596;42597;42598;42599;42600;42601;42602;42603;42604;42605;42606;42607;42608;42609;42610</t>
  </si>
  <si>
    <t>1098;1099;1100;1101;1102;1103;1104;1105;1106;1107;1108;1109;1110;1111;1112;1113;1114;1115;1116;1117;1118;1119;1120;1121;1122;1123;1124;1125;1126;1127;1128;1129;1130;1131;1132;1133;1134;1135;1136;1137;1138;1139;1140;1141;1142;1143;1144;1145;1146;1147;1148;1149;1150;1151;1152;1153;1154;1155;1156;1157;1158;1159;1160;1161;1162;1163;1164;1165;1166;1167;1168;1169;1170;1171;1172;1173;1174;1175;1176;1177;1178;1179;1180;1181;1182;1183;1184;1185;1186;1187;9481;9482;9483;9484;9485;9486;9487;10293;10294;10295;10296;10297;10298;10706;10707;10708;10709;10710;10711;10712;10713;10714;10715;10716;10717;10718;10719;10720;10721;10722;10723;10724;10725;10726;10727;10728;10729;10730;10731;10732;10733;10734;10735;10736;10737;10738;10739;10740;10741;10742;10743;10744;10745;10746;10747;10748;27233;27234;37720;37830;37831;37832;37833;37834;37835;37836;37837;37838;40413;40414;40415;40416;40417;40418;40419;40420;40421;40422;40423;40424;40425;40426;40427;40428;49087;49088;49089;49090;49091;49092;49578;49579;49580;49581;49582;49583;49584;49585;49586;49587;49588;49589;49590;49591;49592;49593;49594;49595;49596;49597;49598;49599;50191;50192;50193;50194;50195;50196;50197;50198;50199;50200;50201;50202;50203;50204;50205;50206;50207;50208;50209;50210;50211;50212;50213;50214;50215;50216;50217;50218;50219;50220;50221;50222;50223;50224;50225;50226;50227;50228;50229;50230;50231;50232;50233;50234;50235;50236;50237</t>
  </si>
  <si>
    <t>1116;1176;1186;1187;9484;10297;10726;27233;37720;37832;40420;49091;49590;50225</t>
  </si>
  <si>
    <t>sp|O70133|DHX9_MOUSEATP-dependentRNAhelicaseAOS=MusmusculusOX=10090GN=Dhx9PE=1SV=2</t>
  </si>
  <si>
    <t>sp|O70133|DHX9_MOUSE ATP-dependent RNA helicase A OS=Mus musculus OX=10090 GN=Dhx9 PE=1 SV=2</t>
  </si>
  <si>
    <t>47;898;1304;1519;1923;4258</t>
  </si>
  <si>
    <t>48;945;1381;1607;2018;4840</t>
  </si>
  <si>
    <t>164;4241;4242;6586;7654;7655;9462;27152</t>
  </si>
  <si>
    <t>187;4791;4792;7515;8695;8696;8697;10750;32625</t>
  </si>
  <si>
    <t>187;4791;7515;8697;10750;32625</t>
  </si>
  <si>
    <t>sp|O70194|EIF3D_MOUSEEukaryotictranslationinitiationfactor3subunitDOS=MusmusculusOX=10090GN=Eif3dPE=1SV=2</t>
  </si>
  <si>
    <t>sp|O70194|EIF3D_MOUSE Eukaryotic translation initiation factor 3 subunit D OS=Mus musculus OX=10090 GN=Eif3d PE=1 SV=2</t>
  </si>
  <si>
    <t>33166;33167</t>
  </si>
  <si>
    <t>39435;39436</t>
  </si>
  <si>
    <t>sp|O70251|EF1B_MOUSEElongationfactor1-betaOS=MusmusculusOX=10090GN=Eef1bPE=1SV=5</t>
  </si>
  <si>
    <t>sp|O70251|EF1B_MOUSE Elongation factor 1-beta OS=Mus musculus OX=10090 GN=Eef1b PE=1 SV=5</t>
  </si>
  <si>
    <t>5997;6677</t>
  </si>
  <si>
    <t>6702;7435</t>
  </si>
  <si>
    <t>34055;34056;37265;37266;37267;37268;37269</t>
  </si>
  <si>
    <t>40445;40446;44169;44170;44171;44172;44173</t>
  </si>
  <si>
    <t>40445;44172</t>
  </si>
  <si>
    <t>sp|O70302|CIDEA_MOUSECelldeathactivatorCIDE-AOS=MusmusculusOX=10090GN=CideaPE=1SV=2</t>
  </si>
  <si>
    <t>sp|O70302|CIDEA_MOUSE Cell death activator CIDE-A OS=Mus musculus OX=10090 GN=Cidea PE=1 SV=2</t>
  </si>
  <si>
    <t>1139;1314;2992;7469</t>
  </si>
  <si>
    <t>1213;1391;3528;8263</t>
  </si>
  <si>
    <t>5865;6620;6621;6622;6623;6624;6625;6626;6627;6628;6629;21331;41297;41298</t>
  </si>
  <si>
    <t>6720;7550;7551;7552;7553;7554;7555;7556;7557;7558;7559;26044;48761;48762</t>
  </si>
  <si>
    <t>6720;7553;26044;48761</t>
  </si>
  <si>
    <t>sp|O70318|E41L2_MOUSEBand4.1-likeprotein2OS=MusmusculusOX=10090GN=Epb41l2PE=1SV=2</t>
  </si>
  <si>
    <t>sp|O70318|E41L2_MOUSE Band 4.1-like protein 2 OS=Mus musculus OX=10090 GN=Epb41l2 PE=1 SV=2</t>
  </si>
  <si>
    <t>1321;3732;7396</t>
  </si>
  <si>
    <t>1398;4300;8188</t>
  </si>
  <si>
    <t>6654;24977;40975;40976;40977;40978;40979;40980;40981;40982</t>
  </si>
  <si>
    <t>7585;30188;48397;48398;48399;48400;48401;48402;48403;48404</t>
  </si>
  <si>
    <t>7585;30188;48403</t>
  </si>
  <si>
    <t>sp|O70325|GPX4_MOUSEPhospholipidhydroperoxideglutathioneperoxidaseOS=MusmusculusOX=10090GN=Gpx4PE=1SV=4</t>
  </si>
  <si>
    <t>sp|O70325|GPX4_MOUSE Phospholipid hydroperoxide glutathione peroxidase OS=Mus musculus OX=10090 GN=Gpx4 PE=1 SV=4</t>
  </si>
  <si>
    <t>6430;7728</t>
  </si>
  <si>
    <t>7159;8533</t>
  </si>
  <si>
    <t>35937;35938;42425</t>
  </si>
  <si>
    <t>42596;42597;50030</t>
  </si>
  <si>
    <t>42596;50030</t>
  </si>
  <si>
    <t>sp|O70326|GREM1_MOUSEGremlin-1OS=MusmusculusOX=10090GN=Grem1PE=2SV=1</t>
  </si>
  <si>
    <t>sp|O70326|GREM1_MOUSE Gremlin-1 OS=Mus musculus OX=10090 GN=Grem1 PE=2 SV=1</t>
  </si>
  <si>
    <t>2912;2913</t>
  </si>
  <si>
    <t>3441;3442;3443</t>
  </si>
  <si>
    <t>20820;20821;20822;20823;20824;20825;20826;20827;20828;20829;20830;20831;20832;20833;20834</t>
  </si>
  <si>
    <t>25443;25444;25445;25446;25447;25448;25449;25450;25451;25452;25453;25454;25455;25456;25457;25458;25459</t>
  </si>
  <si>
    <t>25456;25459</t>
  </si>
  <si>
    <t>sp|O70423|AOC3_MOUSEMembraneprimaryamineoxidaseOS=MusmusculusOX=10090GN=Aoc3PE=1SV=3;sp|Q812C9|AOC2_MOUSERetina-specificcopperamineoxidaseOS=MusmusculusOX=10090GN=Aoc2PE=2SV=2</t>
  </si>
  <si>
    <t>sp|O70423|AOC3_MOUSEMembraneprimaryamineoxidaseOS=MusmusculusOX=10090GN=Aoc3PE=1SV=3</t>
  </si>
  <si>
    <t>11;2</t>
  </si>
  <si>
    <t>sp|O70423|AOC3_MOUSE Membrane primary amine oxidase OS=Mus musculus OX=10090 GN=Aoc3 PE=1 SV=3</t>
  </si>
  <si>
    <t>765;757</t>
  </si>
  <si>
    <t>9;389;1727;3121;3149;3610;3908;4419;5722;6528;6941</t>
  </si>
  <si>
    <t>9;417;1818;3672;3701;4177;4481;5001;6412;7282;7710</t>
  </si>
  <si>
    <t>46;47;48;1897;1898;1899;1900;1901;1902;1903;1904;8538;8539;8540;8541;8542;8543;22101;22102;22208;22209;22210;24362;24363;24364;24365;24366;24367;25610;25611;25612;25613;25614;25615;25616;27900;27901;27902;27903;27904;27905;27906;27907;27908;27909;27910;27911;27912;32820;32821;32822;32823;36635;38681;38682;38683;38684;38685</t>
  </si>
  <si>
    <t>51;52;53;2173;2174;2175;2176;2177;2178;2179;2180;9721;9722;9723;9724;9725;9726;26972;26973;27100;27101;27102;27103;27104;29513;29514;29515;29516;29517;29518;29519;29520;30903;30904;30905;30906;30907;30908;30909;30910;30911;30912;33477;33478;33479;33480;33481;33482;33483;33484;33485;33486;33487;33488;33489;33490;39034;39035;39036;39037;39038;39039;39040;43446;43447;45777;45778;45779;45780;45781</t>
  </si>
  <si>
    <t>53;2173;9722;26973;27104;29519;30910;33490;39039;43447;45777</t>
  </si>
  <si>
    <t>sp|O70435|PSA3_MOUSEProteasomesubunitalphatype-3OS=MusmusculusOX=10090GN=Psma3PE=1SV=3</t>
  </si>
  <si>
    <t>sp|O70435|PSA3_MOUSE Proteasome subunit alpha type-3 OS=Mus musculus OX=10090 GN=Psma3 PE=1 SV=3</t>
  </si>
  <si>
    <t>6246;7045</t>
  </si>
  <si>
    <t>6969;7816</t>
  </si>
  <si>
    <t>35100;35101;35102;35103;35104;39235;39236;39237</t>
  </si>
  <si>
    <t>41617;41618;41619;41620;41621;46413;46414;46415</t>
  </si>
  <si>
    <t>41619;46415</t>
  </si>
  <si>
    <t>sp|O70458|OSMR_MOUSEOncostatin-M-specificreceptorsubunitbetaOS=MusmusculusOX=10090GN=OsmrPE=1SV=1</t>
  </si>
  <si>
    <t>sp|O70458|OSMR_MOUSE Oncostatin-M-specific receptor subunit beta OS=Mus musculus OX=10090 GN=Osmr PE=1 SV=1</t>
  </si>
  <si>
    <t>31716;31717</t>
  </si>
  <si>
    <t>37769;37770</t>
  </si>
  <si>
    <t>sp|O70475|UGDH_MOUSEUDP-glucose6-dehydrogenaseOS=MusmusculusOX=10090GN=UgdhPE=1SV=1</t>
  </si>
  <si>
    <t>sp|O70475|UGDH_MOUSE UDP-glucose 6-dehydrogenase OS=Mus musculus OX=10090 GN=Ugdh PE=1 SV=1</t>
  </si>
  <si>
    <t>1343;3516;5334;7241;7506</t>
  </si>
  <si>
    <t>1420;4077;5991;8026;8302</t>
  </si>
  <si>
    <t>6725;6726;6727;23913;23914;31488;40256;40257;40258;40259;40260;40261;41485;41486;41487;41488</t>
  </si>
  <si>
    <t>7662;7663;7664;29006;29007;37486;47589;47590;47591;47592;47593;47594;48969;48970;48971;48972</t>
  </si>
  <si>
    <t>7664;29007;37486;47594;48969</t>
  </si>
  <si>
    <t>sp|O70503|DHB12_MOUSEVery-long-chain3-oxoacyl-CoAreductaseOS=MusmusculusOX=10090GN=Hsd17b12PE=1SV=1</t>
  </si>
  <si>
    <t>sp|O70503|DHB12_MOUSE Very-long-chain 3-oxoacyl-CoA reductase OS=Mus musculus OX=10090 GN=Hsd17b12 PE=1 SV=1</t>
  </si>
  <si>
    <t>779;3611;4255;6536</t>
  </si>
  <si>
    <t>821;4178;4837;7290</t>
  </si>
  <si>
    <t>3569;24368;27124;27125;27126;27127;27128;27129;27130;27131;27132;27133;27134;27135;27136;36679;36680</t>
  </si>
  <si>
    <t>4028;29521;32595;32596;32597;32598;32599;32600;32601;32602;32603;32604;32605;32606;32607;32608;43493;43494</t>
  </si>
  <si>
    <t>4028;29521;32601;43493</t>
  </si>
  <si>
    <t>sp|O70507|HCN4_MOUSEPotassium/sodiumhyperpolarization-activatedcyclicnucleotide-gatedchannel4OS=MusmusculusOX=10090GN=Hcn4PE=1SV=2</t>
  </si>
  <si>
    <t>sp|O70507|HCN4_MOUSE Potassium/sodium hyperpolarization-activated cyclic nucleotide-gated channel 4 OS=Mus musculus OX=10090 GN=Hcn4 PE=1 SV=2</t>
  </si>
  <si>
    <t>79;80</t>
  </si>
  <si>
    <t>1091;1105</t>
  </si>
  <si>
    <t>sp|O70585|DTNB_MOUSEDystrobrevinbetaOS=MusmusculusOX=10090GN=DtnbPE=1SV=3</t>
  </si>
  <si>
    <t>sp|O70585|DTNB_MOUSE Dystrobrevin beta OS=Mus musculus OX=10090 GN=Dtnb PE=1 SV=3</t>
  </si>
  <si>
    <t>1465;1466</t>
  </si>
  <si>
    <t>sp|O70624|MYOC_MOUSEMyocilinOS=MusmusculusOX=10090GN=MyocPE=1SV=1</t>
  </si>
  <si>
    <t>sp|O70624|MYOC_MOUSE Myocilin OS=Mus musculus OX=10090 GN=Myoc PE=1 SV=1</t>
  </si>
  <si>
    <t>416;1010;1029;1155;1169;1214;1215;1400;1635;1709;3263;3264;3901;4197;4205;4529;5601;5628;5644;5708;5727;5772;5773;5871;6061;6379;6644;6829;6830;7478;7479;7688;7689;7753;7814;7815</t>
  </si>
  <si>
    <t>True;True;True;True;True;True;True;True;True;True;True;True;True;True;True;True;True;True;True;True;True;True;True;True;True;True;True;True;True;True;True;True;True;True;True;True</t>
  </si>
  <si>
    <t>444;1076;1096;1230;1244;1290;1291;1478;1479;1726;1800;3820;3821;4474;4475;4775;4783;5111;6280;6312;6329;6398;6417;6466;6467;6566;6768;6769;7108;7400;7595;7596;8272;8273;8490;8491;8558;8622;8623;8624</t>
  </si>
  <si>
    <t>2019;2020;2021;2022;2023;2024;2025;2026;2027;2028;2029;2030;2031;2032;2033;2034;2035;2036;2037;2038;2039;2040;2041;2042;2043;2044;2045;2046;2047;2048;2049;5178;5179;5180;5181;5182;5183;5184;5185;5186;5187;5188;5189;5190;5191;5192;5193;5194;5275;5276;5277;5278;5279;5280;5281;5282;5283;5284;5285;5286;5287;5288;5289;5902;5946;5947;5948;5949;5950;5951;5952;5953;5954;5955;6147;6148;6149;6150;6151;6152;6153;6154;6155;6156;6157;6158;6159;6160;6161;6162;6163;6164;6165;6166;6167;6168;6169;6170;6171;6172;6173;6174;6175;6176;6177;6178;6179;6180;6181;6932;6933;6934;6935;6936;6937;6938;6939;6940;6941;6942;6943;6944;6945;6946;6947;6948;6949;6950;6951;6952;6953;6954;6955;6956;6957;6958;6959;8120;8121;8122;8123;8124;8125;8126;8455;8456;8457;8458;8459;8460;8461;8462;8463;8464;8465;8466;8467;8468;8469;8470;22741;22742;22743;22744;22745;22746;22747;22748;22749;22750;22751;22752;22753;22754;22755;22756;22757;25572;25573;25574;26841;26842;26843;26844;26845;26846;26847;26881;26882;26883;28345;28346;28347;28348;28349;28350;28351;28352;28353;28354;28355;28356;28357;32330;32331;32332;32333;32450;32451;32452;32482;32483;32484;32781;32782;32783;32784;32785;32786;32787;32788;32789;32790;32791;32792;32838;32839;32840;33004;33005;33006;33007;33008;33009;33398;33399;33400;33401;33402;33403;33404;33405;33406;33407;33408;34292;34293;34294;34295;34296;34297;34298;34299;34300;34301;34302;34303;34304;34305;34306;34307;34308;34309;34310;34311;34312;34313;34314;34315;34316;34317;34318;34319;34320;34321;34322;35722;35723;35724;35725;35726;35727;35728;37124;37125;37126;37127;37128;37129;37130;37131;37132;38029;38030;38031;38032;38033;38034;38035;38036;38037;38038;38039;38040;41316;41317;41318;41319;41320;41321;41322;41323;41324;41325;41326;41327;41328;41329;41330;41331;41332;41333;41334;41335;41336;41337;41338;41339;41340;41341;41342;41343;41344;41345;41346;41347;41348;41349;41350;41351;41352;41353;41354;41355;41356;42233;42234;42235;42236;42237;42238;42239;42240;42241;42242;42243;42244;42245;42246;42247;42248;42249;42250;42251;42252;42553;42554;42555;42556;42557;42856;42857;42858;42859;42860;42861;42862;42863;42864;42865;42866;42867;42868;42869;42870;42871;42872;42873;42874;42875;42876;42877;42878;42879;42880</t>
  </si>
  <si>
    <t>2303;2304;2305;2306;2307;2308;2309;2310;2311;2312;2313;2314;2315;2316;2317;2318;2319;2320;2321;2322;2323;2324;2325;2326;2327;2328;2329;2330;2331;2332;2333;2334;2335;2336;2337;2338;2339;2340;2341;2342;2343;2344;5968;5969;5970;5971;5972;5973;5974;5975;5976;5977;5978;5979;5980;5981;5982;5983;5984;5985;5986;5987;6075;6076;6077;6078;6079;6080;6081;6082;6083;6084;6085;6086;6087;6088;6089;6090;6091;6762;6815;6816;6817;6818;6819;6820;6821;6822;6823;6824;6825;6826;6827;6828;7040;7041;7042;7043;7044;7045;7046;7047;7048;7049;7050;7051;7052;7053;7054;7055;7056;7057;7058;7059;7060;7061;7062;7063;7064;7065;7066;7067;7068;7069;7070;7071;7072;7073;7074;7075;7894;7895;7896;7897;7898;7899;7900;7901;7902;7903;7904;7905;7906;7907;7908;7909;7910;7911;7912;7913;7914;7915;7916;7917;7918;7919;7920;7921;7922;7923;7924;7925;7926;7927;9247;9248;9249;9250;9251;9252;9253;9254;9627;9628;9629;9630;9631;9632;9633;9634;9635;9636;9637;9638;9639;9640;9641;9642;9643;27692;27693;27694;27695;27696;27697;27698;27699;27700;27701;27702;27703;27704;27705;27706;27707;27708;27709;30859;30860;30861;32266;32267;32268;32269;32270;32271;32272;32309;32310;32311;32312;32313;33971;33972;33973;33974;33975;33976;33977;33978;33979;33980;33981;33982;33983;33984;33985;38466;38467;38468;38469;38605;38606;38607;38608;38641;38642;38643;38985;38986;38987;38988;38989;38990;38991;38992;38993;38994;38995;38996;38997;38998;38999;39000;39001;39002;39003;39004;39005;39059;39060;39061;39254;39255;39256;39257;39258;39259;39260;39692;39693;39694;39695;39696;39697;39698;39699;39700;39701;39702;40708;40709;40710;40711;40712;40713;40714;40715;40716;40717;40718;40719;40720;40721;40722;40723;40724;40725;40726;40727;40728;40729;40730;40731;40732;40733;40734;40735;40736;40737;40738;42352;42353;42354;42355;42356;42357;42358;42359;42360;44004;44005;44006;44007;44008;44009;44010;44011;44012;44013;44014;44015;45049;45050;45051;45052;45053;45054;45055;45056;45057;45058;45059;45060;48780;48781;48782;48783;48784;48785;48786;48787;48788;48789;48790;48791;48792;48793;48794;48795;48796;48797;48798;48799;48800;48801;48802;48803;48804;48805;48806;48807;48808;48809;48810;48811;48812;48813;48814;48815;48816;48817;48818;48819;48820;48821;48822;48823;48824;48825;48826;48827;48828;48829;48830;48831;48832;49801;49802;49803;49804;49805;49806;49807;49808;49809;49810;49811;49812;49813;49814;49815;49816;49817;49818;49819;49820;49821;49822;49823;49824;50170;50171;50172;50173;50174;50506;50507;50508;50509;50510;50511;50512;50513;50514;50515;50516;50517;50518;50519;50520;50521;50522;50523;50524;50525;50526;50527;50528;50529;50530;50531;50532;50533;50534;50535;50536</t>
  </si>
  <si>
    <t>2336;5970;6089;6762;6822;7047;7074;7899;9248;9630;27694;27706;30859;32270;32309;33975;38466;38607;38641;38993;39060;39254;39258;39695;40733;42360;44006;45051;45057;48785;48826;49805;49822;50174;50517;50536</t>
  </si>
  <si>
    <t>104;105;106;107</t>
  </si>
  <si>
    <t>54;88;462;480</t>
  </si>
  <si>
    <t>sp|O88196|TTC3_MOUSEE3ubiquitin-proteinligaseTTC3OS=MusmusculusOX=10090GN=Ttc3PE=1SV=2</t>
  </si>
  <si>
    <t>sp|O88196|TTC3_MOUSE E3 ubiquitin-protein ligase TTC3 OS=Mus musculus OX=10090 GN=Ttc3 PE=1 SV=2</t>
  </si>
  <si>
    <t>6790;6892</t>
  </si>
  <si>
    <t>7553;7659</t>
  </si>
  <si>
    <t>37784;37785;38306;38307</t>
  </si>
  <si>
    <t>44764;44765;44766;44767;45353;45354</t>
  </si>
  <si>
    <t>44766;45354</t>
  </si>
  <si>
    <t>sp|O88200|CLC11_MOUSEC-typelectindomainfamily11memberAOS=MusmusculusOX=10090GN=Clec11aPE=1SV=1</t>
  </si>
  <si>
    <t>sp|O88200|CLC11_MOUSE C-type lectin domain family 11 member A OS=Mus musculus OX=10090 GN=Clec11a PE=1 SV=1</t>
  </si>
  <si>
    <t>2388;4069;7535</t>
  </si>
  <si>
    <t>2694;4646;8332</t>
  </si>
  <si>
    <t>14817;14818;26260;26261;41632;41633;41634;41635;41636;41637;41638;41639</t>
  </si>
  <si>
    <t>17631;17632;31633;31634;49130;49131;49132;49133;49134;49135;49136;49137;49138</t>
  </si>
  <si>
    <t>17632;31634;49134</t>
  </si>
  <si>
    <t>sp|O88207|CO5A1_MOUSECollagenalpha-1(V)chainOS=MusmusculusOX=10090GN=Col5a1PE=1SV=2</t>
  </si>
  <si>
    <t>sp|O88207|CO5A1_MOUSE Collagen alpha-1(V) chain OS=Mus musculus OX=10090 GN=Col5a1 PE=1 SV=2</t>
  </si>
  <si>
    <t>1462;1463;1812;2102;2103;2140;2141;2186;2403;2450;2548;2549;2662;2663;2670;2710;2716;2717;2746;2747;2769;2897;3003;3006;4295;5500;5501;5685;6501;6506</t>
  </si>
  <si>
    <t>True;True;True;True;True;True;True;True;True;True;True;True;True;True;True;True;True;True;False;True;True;True;True;True;False;True;True;True;True;True</t>
  </si>
  <si>
    <t>1546;1547;1905;1906;2241;2242;2297;2298;2368;2710;2711;2771;2772;2883;2884;3049;3050;3065;3114;3115;3121;3122;3123;3176;3177;3226;3227;3422;3543;3547;3548;4876;6169;6170;6373;7237;7245;7246;7247;7248;7249;7250</t>
  </si>
  <si>
    <t>7328;7329;7330;7331;9001;9002;9003;9004;9005;10995;10996;10997;10998;10999;11000;11001;11327;11328;11329;11330;11331;11332;11333;11334;11335;11336;11337;11338;11339;11340;11341;11342;11343;11344;11955;11956;14853;14854;14855;14856;14857;14858;14859;14860;14861;14862;14863;14864;14865;14866;14867;14868;14869;14870;14871;14872;14873;14874;14875;14876;14877;14878;14879;14880;14881;14882;14883;14884;14885;14886;14887;15301;15302;15303;15304;15305;15306;15307;15308;15309;16006;16007;16008;16009;16010;16011;17401;17402;17403;17603;17604;17605;17606;17607;17608;17609;17971;17972;17973;17974;17975;17998;17999;18000;18001;18002;18003;18004;18005;18006;18007;18550;18551;18552;18553;18554;18951;18952;18953;18954;18955;18956;18957;20696;21420;21431;21432;21433;21434;21435;21436;21437;21438;21439;21440;21441;27328;27329;27330;27331;27332;27333;27334;32134;32135;32659;32660;32661;36277;36278;36279;36280;36281;36282;36283;36284;36285;36286;36287;36288;36289;36390;36391;36392;36393;36394;36395;36396;36397;36398;36399;36400;36401;36402;36403;36404;36405;36406;36407;36408;36409;36410;36411;36412;36413;36414;36415;36416;36417;36418;36419;36420;36421</t>
  </si>
  <si>
    <t>8332;8333;8334;8335;10230;10231;10232;10233;10234;12725;12726;12727;12728;12729;12730;12731;12732;13105;13106;13107;13108;13109;13110;13111;13112;13113;13114;13115;13116;13117;13118;13119;13120;13121;13122;13123;13124;13125;13126;13127;13128;13129;13130;13131;13132;13133;13134;13135;13136;13137;13961;13962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18222;18223;18224;18225;18226;18227;18228;18229;18230;18231;19017;19018;19019;19020;19021;19022;20919;20920;20921;20922;21219;21220;21221;21222;21223;21224;21225;21660;21661;21662;21663;21664;21665;21690;21691;21692;21693;21694;21695;21696;21697;21698;21699;21700;21701;21702;22462;22463;22464;22465;22466;22978;22979;22980;22981;22982;22983;22984;22985;22986;25296;26149;26160;26161;26162;26163;26164;26165;26166;26167;26168;26169;26170;26171;26172;32816;32817;32818;32819;32820;32821;32822;32823;38261;38262;38845;38846;38847;38848;42994;42995;42996;42997;42998;42999;43000;43001;43002;43003;43004;43005;43006;43007;43008;43009;43010;43011;43012;43136;43137;43138;43139;43140;43141;43142;43143;43144;43145;43146;43147;43148;43149;43150;43151;43152;43153;43154;43155;43156;43157;43158;43159;43160;43161;43162;43163;43164;43165;43166;43167;43168;43169;43170;43171;43172;43173;43174</t>
  </si>
  <si>
    <t>8332;8335;10231;12726;12732;13105;13108;13962;17681;18222;19017;19019;20919;20922;21225;21663;21695;21702;22462;22466;22986;25296;26149;26162;32819;38261;38262;38848;43001;43142</t>
  </si>
  <si>
    <t>108;109;110;111;112;113</t>
  </si>
  <si>
    <t>81;82;83;84;85;86;87;88;89;90;91;92;93;94;95;96;97;98;99;100;101;102;103;104;105;106;107;108;109;110;111;112;113;114;115;116;117;118;119;120;121;122;123;124;125;126;127;128;129;130;131;132;133;134;135;136;137;138;139;140;141;142;143;144;145;146;1467;1468;1469;1470;1471;1472;1473;1474;1475</t>
  </si>
  <si>
    <t>519;521;538;755;1011;1464</t>
  </si>
  <si>
    <t>500;501;504;507;513;516;535;537;599;600;606;648;653;654;657;749;750;753;756;762;765;767;774;870;873;876;966;968;969;971;975;978;992;993;995;996;1017;1019;1020;1022;1023;1029;1038;1041;1047;1052;1100;1104;1107;1109;1112;1125;1371;1377;1379;1383;1385;1389;1431;1433;1434;1436;1443;1445;1452;1455;1457;1461;1470;1473;1560;1563;1565;1566;1569</t>
  </si>
  <si>
    <t>sp|O88322|NID2_MOUSENidogen-2OS=MusmusculusOX=10090GN=Nid2PE=1SV=2</t>
  </si>
  <si>
    <t>sp|O88322|NID2_MOUSE Nidogen-2 OS=Mus musculus OX=10090 GN=Nid2 PE=1 SV=2</t>
  </si>
  <si>
    <t>168;203;346;511;620;621;630;949;950;1143;1198;1226;1369;1402;1433;1648;1654;1748;2649;2650;3115;3309;3525;3704;3987;5228;5432;6490;6660;6661;7078;7231;7639;7662</t>
  </si>
  <si>
    <t>True;True;True;True;True;True;True;True;True;True;True;True;True;True;True;True;True;True;True;True;True;True;True;True;True;True;True;True;True;True;True;True;True;True</t>
  </si>
  <si>
    <t>173;208;374;543;658;659;668;1015;1016;1217;1218;1273;1302;1447;1481;1512;1739;1745;1839;3031;3032;3666;3867;4086;4272;4563;5883;5884;6095;7226;7417;7418;7419;7851;8016;8441;8464</t>
  </si>
  <si>
    <t>704;705;706;707;708;709;834;835;836;837;838;839;840;841;842;843;844;845;846;847;848;849;850;1735;1736;2398;2399;2400;2401;2402;2403;2404;2405;2406;2913;2914;2915;2916;2917;2918;2919;2920;2921;2922;2923;2924;2925;2926;2927;2928;2929;2930;2931;2932;2933;2934;2935;2936;2937;2938;2939;2940;2941;2965;4971;4972;4973;4974;4975;4976;4977;4978;4979;4980;4981;4982;4983;5870;5871;5872;5873;5874;5875;5876;6072;6073;6074;6075;6076;6077;6078;6079;6080;6081;6082;6083;6084;6085;6086;6087;6214;6215;6216;6217;6218;6827;6828;6829;6830;6831;6965;6966;6967;7093;7094;7095;8176;8177;8178;8179;8180;8181;8198;8685;8686;8687;8688;8689;8690;17327;17328;17329;17330;17331;17332;17333;17334;22063;22064;22065;22066;22067;22068;22069;22070;22071;22072;22922;22923;23951;23952;23953;23954;23955;24844;24845;24846;24847;24848;24849;24850;24851;24852;24853;24854;24855;24856;24857;24858;24859;24860;24861;24862;24863;24864;24865;24866;25979;31072;31073;31074;31075;31076;31077;31078;31079;31080;31081;31082;31868;31869;36238;37196;37197;37198;37199;37200;37201;37202;37203;37204;37205;37206;37207;37208;37209;37210;37211;37212;37213;39449;39450;39451;39452;39453;39454;39455;39456;40211;40212;40213;40214;40215;40216;40217;40218;40219;40220;40221;40222;42079;42080;42081;42082;42166;42167;42168;42169;42170</t>
  </si>
  <si>
    <t>782;783;784;785;786;787;918;919;920;921;922;923;924;925;926;927;928;929;930;931;932;933;934;935;936;937;938;939;940;941;1998;1999;2732;2733;2734;2735;2736;2737;2738;2739;2740;3297;3298;3299;3300;3301;3302;3303;3304;3305;3306;3307;3308;3309;3310;3311;3312;3313;3314;3315;3316;3317;3318;3319;3320;3321;3322;3323;3324;3325;3326;3327;3328;3329;3330;3331;3332;3333;3334;3335;3360;5749;5750;5751;5752;5753;5754;5755;5756;5757;5758;5759;5760;5761;5762;6725;6726;6727;6728;6729;6730;6731;6952;6953;6954;6955;6956;6957;6958;6959;6960;6961;6962;6963;6964;6965;6966;6967;6968;6969;6970;7109;7110;7111;7112;7113;7779;7780;7781;7782;7783;7934;7935;7936;8075;8076;8077;9307;9308;9309;9310;9311;9312;9330;9331;9332;9889;9890;9891;9892;9893;9894;9895;20817;20818;20819;20820;20821;20822;20823;20824;20825;26921;26922;26923;26924;26925;26926;26927;26928;26929;26930;26931;26932;26933;26934;26935;26936;27894;27895;29047;29048;29049;29050;29051;29052;30040;30041;30042;30043;30044;30045;30046;30047;30048;30049;30050;30051;30052;30053;30054;30055;30056;30057;30058;30059;30060;30061;30062;30063;30064;31326;31327;37011;37012;37013;37014;37015;37016;37017;37018;37019;37020;37021;37022;37934;37935;37936;42933;44084;44085;44086;44087;44088;44089;44090;44091;44092;44093;44094;44095;44096;44097;44098;44099;44100;44101;44102;44103;44104;44105;46684;46685;46686;46687;46688;46689;46690;46691;46692;47538;47539;47540;47541;47542;47543;47544;47545;47546;47547;47548;47549;49638;49639;49640;49641;49729;49730;49731;49732;49733</t>
  </si>
  <si>
    <t>785;927;1998;2733;3311;3330;3360;5749;5758;6731;6970;7113;7782;7934;8075;9310;9331;9894;20817;20825;26929;27894;29047;30042;31326;37016;37935;42933;44084;44098;46685;47540;49640;49732</t>
  </si>
  <si>
    <t>114;115;116</t>
  </si>
  <si>
    <t>417;1183;1228</t>
  </si>
  <si>
    <t>sp|O88327|CTNL1_MOUSEAlpha-catulinOS=MusmusculusOX=10090GN=Ctnnal1PE=1SV=1</t>
  </si>
  <si>
    <t>sp|O88327|CTNL1_MOUSE Alpha-catulin OS=Mus musculus OX=10090 GN=Ctnnal1 PE=1 SV=1</t>
  </si>
  <si>
    <t>sp|O88342|WDR1_MOUSEWDrepeat-containingprotein1OS=MusmusculusOX=10090GN=Wdr1PE=1SV=3</t>
  </si>
  <si>
    <t>sp|O88342|WDR1_MOUSE WD repeat-containing protein 1 OS=Mus musculus OX=10090 GN=Wdr1 PE=1 SV=3</t>
  </si>
  <si>
    <t>1759;3243;5288;7021;7660</t>
  </si>
  <si>
    <t>1850;3800;5945;7792;8462</t>
  </si>
  <si>
    <t>8759;22608;22609;22610;22611;22612;22613;31269;31270;39074;39075;42161;42162</t>
  </si>
  <si>
    <t>9971;27547;27548;27549;27550;27551;27552;37233;37234;37235;46235;46236;49723;49724</t>
  </si>
  <si>
    <t>9971;27548;37235;46235;49724</t>
  </si>
  <si>
    <t>sp|O88351|IKKB_MOUSEInhibitorofnuclearfactorkappa-BkinasesubunitbetaOS=MusmusculusOX=10090GN=IkbkbPE=1SV=1</t>
  </si>
  <si>
    <t>sp|O88351|IKKB_MOUSE Inhibitor of nuclear factor kappa-B kinase subunit beta OS=Mus musculus OX=10090 GN=Ikbkb PE=1 SV=1</t>
  </si>
  <si>
    <t>sp|O88428|PAPS2_MOUSEBifunctional3'-phosphoadenosine5'-phosphosulfatesynthase2OS=MusmusculusOX=10090GN=Papss2PE=1SV=2</t>
  </si>
  <si>
    <t>sp|O88428|PAPS2_MOUSE Bifunctional 3-phosphoadenosine 5-phosphosulfate synthase 2 OS=Mus musculus OX=10090 GN=Papss2 PE=1 SV=2</t>
  </si>
  <si>
    <t>138;474;1750;6887</t>
  </si>
  <si>
    <t>142;502;1841;7654</t>
  </si>
  <si>
    <t>547;548;549;550;551;552;2281;8707;38284;38285;38286</t>
  </si>
  <si>
    <t>615;616;617;618;619;620;2592;9914;45323;45324;45325;45326</t>
  </si>
  <si>
    <t>620;2592;9914;45326</t>
  </si>
  <si>
    <t>sp|O88456|CPNS1_MOUSECalpainsmallsubunit1OS=MusmusculusOX=10090GN=Capns1PE=1SV=1;sp|Q9D7J7|CPNS2_MOUSECalpainsmallsubunit2OS=MusmusculusOX=10090GN=Capns2PE=2SV=1</t>
  </si>
  <si>
    <t>sp|O88456|CPNS1_MOUSECalpainsmallsubunit1OS=MusmusculusOX=10090GN=Capns1PE=1SV=1</t>
  </si>
  <si>
    <t>3;1</t>
  </si>
  <si>
    <t>sp|O88456|CPNS1_MOUSE Calpain small subunit 1 OS=Mus musculus OX=10090 GN=Capns1 PE=1 SV=1</t>
  </si>
  <si>
    <t>269;247</t>
  </si>
  <si>
    <t>4257;5967;6142</t>
  </si>
  <si>
    <t>4839;6672;6857</t>
  </si>
  <si>
    <t>27147;27148;27149;27150;27151;33939;33940;33941;34694</t>
  </si>
  <si>
    <t>32620;32621;32622;32623;32624;40316;40317;40318;40319;41170</t>
  </si>
  <si>
    <t>32623;40316;41170</t>
  </si>
  <si>
    <t>sp|O88491|NSD1_MOUSEHistone-lysineN-methyltransferase,H3lysine-36andH4lysine-20specificOS=MusmusculusOX=10090GN=Nsd1PE=1SV=1</t>
  </si>
  <si>
    <t>sp|O88491|NSD1_MOUSE Histone-lysine N-methyltransferase, H3 lysine-36 and H4 lysine-20 specific OS=Mus musculus OX=10090 GN=Nsd1 PE=1 SV=1</t>
  </si>
  <si>
    <t>sp|O88492|PLIN4_MOUSEPerilipin-4OS=MusmusculusOX=10090GN=Plin4PE=1SV=2</t>
  </si>
  <si>
    <t>sp|O88492|PLIN4_MOUSE Perilipin-4 OS=Mus musculus OX=10090 GN=Plin4 PE=1 SV=2</t>
  </si>
  <si>
    <t>1141;1262;1264;1265;1266;1267;1671;2014;2079;2085;2515;2914;2928;2952;2953;3030;4241;5784;7724</t>
  </si>
  <si>
    <t>True;True;True;True;True;True;True;True;True;True;True;True;True;True;True;True;True;True;True</t>
  </si>
  <si>
    <t>1215;1338;1340;1341;1342;1343;1344;1762;2121;2209;2215;2845;3444;3458;3484;3485;3574;4819;6478;8529</t>
  </si>
  <si>
    <t>5867;6399;6400;6401;6403;6404;6405;6406;6407;6408;6409;6410;6411;6412;6413;6414;6415;6416;6417;6418;6419;6420;6421;6422;6423;6424;6425;6426;6427;6428;8315;10044;10045;10046;10696;10725;10726;15775;20835;20870;20871;20872;20873;20874;20875;20876;20877;21030;21031;21601;21602;27024;33029;42418</t>
  </si>
  <si>
    <t>6722;7318;7319;7320;7322;7323;7324;7325;7326;7327;7328;7329;7330;7331;7332;7333;7334;7335;7336;7337;7338;7339;7340;7341;7342;7343;7344;7345;7346;7347;7348;9468;11424;11425;11426;12319;12351;12352;18739;18740;18741;25460;25500;25501;25502;25503;25504;25505;25506;25507;25697;25698;26355;26356;32476;39282;50023</t>
  </si>
  <si>
    <t>6722;7320;7323;7334;7339;7344;9468;11424;12319;12352;18740;25460;25500;25697;25698;26356;32476;39282;50023</t>
  </si>
  <si>
    <t>sp|O88544|CSN4_MOUSECOP9signalosomecomplexsubunit4OS=MusmusculusOX=10090GN=Cops4PE=1SV=1</t>
  </si>
  <si>
    <t>sp|O88544|CSN4_MOUSE COP9 signalosome complex subunit 4 OS=Mus musculus OX=10090 GN=Cops4 PE=1 SV=1</t>
  </si>
  <si>
    <t>335;7161</t>
  </si>
  <si>
    <t>361;7945</t>
  </si>
  <si>
    <t>1683;1684;1685;39966;39967</t>
  </si>
  <si>
    <t>1940;1941;1942;47278;47279</t>
  </si>
  <si>
    <t>1941;47279</t>
  </si>
  <si>
    <t>sp|O88545|CSN6_MOUSECOP9signalosomecomplexsubunit6OS=MusmusculusOX=10090GN=Cops6PE=1SV=1</t>
  </si>
  <si>
    <t>sp|O88545|CSN6_MOUSE COP9 signalosome complex subunit 6 OS=Mus musculus OX=10090 GN=Cops6 PE=1 SV=1</t>
  </si>
  <si>
    <t>37247;37248</t>
  </si>
  <si>
    <t>sp|O88559|MEN1_MOUSEMeninOS=MusmusculusOX=10090GN=Men1PE=1SV=2</t>
  </si>
  <si>
    <t>sp|O88559|MEN1_MOUSE Menin OS=Mus musculus OX=10090 GN=Men1 PE=1 SV=2</t>
  </si>
  <si>
    <t>sp|O88569|ROA2_MOUSEHeterogeneousnuclearribonucleoproteinsA2/B1OS=MusmusculusOX=10090GN=Hnrnpa2b1PE=1SV=2</t>
  </si>
  <si>
    <t>sp|O88569|ROA2_MOUSE Heterogeneous nuclear ribonucleoproteins A2/B1 OS=Mus musculus OX=10090 GN=Hnrnpa2b1 PE=1 SV=2</t>
  </si>
  <si>
    <t>1318;2319;2320;2371;3261;3902;4224;4232</t>
  </si>
  <si>
    <t>1395;2585;2586;2671;3818;4476;4802;4810</t>
  </si>
  <si>
    <t>6637;6638;6639;6640;6641;6642;6643;6644;6645;13909;13910;13911;13912;13913;13914;13915;13916;13917;13918;13919;13920;13921;13922;13923;13924;14691;22728;22729;22730;22731;22732;22733;22734;22735;22736;22737;25575;26971;26972;26973;26974;26975;26976;26977;26978;26999</t>
  </si>
  <si>
    <t>7567;7568;7569;7570;7571;7572;7573;7574;7575;7576;16460;16461;16462;16463;16464;16465;16466;16467;16468;16469;16470;16471;16472;16473;16474;16475;17472;27678;27679;27680;27681;27682;27683;27684;27685;27686;27687;27688;30862;32416;32417;32418;32419;32420;32421;32422;32423;32424;32425;32426;32427;32428;32429;32430;32451</t>
  </si>
  <si>
    <t>7572;16465;16475;17472;27685;30862;32416;32451</t>
  </si>
  <si>
    <t>sp|O88573|AFF1_MOUSEAF4/FMR2familymember1OS=MusmusculusOX=10090GN=Aff1PE=1SV=2</t>
  </si>
  <si>
    <t>sp|O88573|AFF1_MOUSE AF4/FMR2 family member 1 OS=Mus musculus OX=10090 GN=Aff1 PE=1 SV=2</t>
  </si>
  <si>
    <t>sp|O88685|PRS6A_MOUSE26Sproteasomeregulatorysubunit6AOS=MusmusculusOX=10090GN=Psmc3PE=1SV=2</t>
  </si>
  <si>
    <t>sp|O88685|PRS6A_MOUSE 26S proteasome regulatory subunit 6A OS=Mus musculus OX=10090 GN=Psmc3 PE=1 SV=2</t>
  </si>
  <si>
    <t>480;1227;1502;4034;4400;6937</t>
  </si>
  <si>
    <t>508;1303;1589;4610;4981;7706</t>
  </si>
  <si>
    <t>2307;6219;6220;6221;7526;7527;7528;7529;26113;27792;38671;38672;38673</t>
  </si>
  <si>
    <t>2622;7114;7115;7116;8547;8548;8549;8550;31473;33353;45767;45768;45769</t>
  </si>
  <si>
    <t>2622;7114;8548;31473;33353;45767</t>
  </si>
  <si>
    <t>sp|O88696|CLPP_MOUSEATP-dependentClpproteaseproteolyticsubunit,mitochondrialOS=MusmusculusOX=10090GN=ClppPE=1SV=1</t>
  </si>
  <si>
    <t>sp|O88696|CLPP_MOUSE ATP-dependent Clp protease proteolytic subunit, mitochondrial OS=Mus musculus OX=10090 GN=Clpp PE=1 SV=1</t>
  </si>
  <si>
    <t>19819;19820;19821;19822</t>
  </si>
  <si>
    <t>24146;24147;24148;24149;24150</t>
  </si>
  <si>
    <t>sp|O88737|BSN_MOUSEProteinbassoonOS=MusmusculusOX=10090GN=BsnPE=1SV=4</t>
  </si>
  <si>
    <t>sp|O88737|BSN_MOUSE Protein bassoon OS=Mus musculus OX=10090 GN=Bsn PE=1 SV=4</t>
  </si>
  <si>
    <t>6249;6250</t>
  </si>
  <si>
    <t>32278;32279</t>
  </si>
  <si>
    <t>38413;38414</t>
  </si>
  <si>
    <t>147;148;149;1478</t>
  </si>
  <si>
    <t>397;402;404;411</t>
  </si>
  <si>
    <t>sp|O88803|LECT2_MOUSELeukocytecell-derivedchemotaxin-2OS=MusmusculusOX=10090GN=Lect2PE=1SV=1</t>
  </si>
  <si>
    <t>sp|O88803|LECT2_MOUSE Leukocyte cell-derived chemotaxin-2 OS=Mus musculus OX=10090 GN=Lect2 PE=1 SV=1</t>
  </si>
  <si>
    <t>27275;27276;27277;27278;27279</t>
  </si>
  <si>
    <t>32756;32757;32758;32759;32760</t>
  </si>
  <si>
    <t>sp|O88844|IDHC_MOUSEIsocitratedehydrogenase[NADP]cytoplasmicOS=MusmusculusOX=10090GN=Idh1PE=1SV=2</t>
  </si>
  <si>
    <t>sp|O88844|IDHC_MOUSE Isocitrate dehydrogenase [NADP] cytoplasmic OS=Mus musculus OX=10090 GN=Idh1 PE=1 SV=2</t>
  </si>
  <si>
    <t>654;655;969;1845;3450;4120;4311;4330;5303;5819;5971;6799;6992;7510</t>
  </si>
  <si>
    <t>692;693;1035;1939;4010;4697;4892;4911;5960;6514;6676;7562;7761;8306</t>
  </si>
  <si>
    <t>3062;3063;3064;3065;5032;9111;23562;26490;27424;27498;31324;31325;31326;31327;33168;33169;33170;33171;33172;33173;33174;33963;33964;33965;33966;33967;37815;37816;37817;37818;37819;37820;37821;37822;37823;38867;38868;41494</t>
  </si>
  <si>
    <t>3467;3468;3469;3470;5814;10353;10354;28602;31880;32937;33018;37303;37304;37305;37306;39437;39438;39439;39440;39441;39442;39443;40346;40347;40348;40349;40350;44797;44798;44799;44800;44801;44802;44803;44804;44805;44806;45984;45985;48978</t>
  </si>
  <si>
    <t>3468;3470;5814;10353;28602;31880;32937;33018;37305;39440;40347;44803;45985;48978</t>
  </si>
  <si>
    <t>sp|O88848|ARL6_MOUSEADP-ribosylationfactor-likeprotein6OS=MusmusculusOX=10090GN=Arl6PE=1SV=1</t>
  </si>
  <si>
    <t>sp|O88848|ARL6_MOUSE ADP-ribosylation factor-like protein 6 OS=Mus musculus OX=10090 GN=Arl6 PE=1 SV=1</t>
  </si>
  <si>
    <t>sp|O88874|CCNK_MOUSECyclin-KOS=MusmusculusOX=10090GN=CcnkPE=1SV=3</t>
  </si>
  <si>
    <t>sp|O88874|CCNK_MOUSE Cyclin-K OS=Mus musculus OX=10090 GN=Ccnk PE=1 SV=3</t>
  </si>
  <si>
    <t>25742;25743</t>
  </si>
  <si>
    <t>31046;31047</t>
  </si>
  <si>
    <t>sp|O88990|ACTN3_MOUSEAlpha-actinin-3OS=MusmusculusOX=10090GN=Actn3PE=2SV=1</t>
  </si>
  <si>
    <t>sp|O88990|ACTN3_MOUSE Alpha-actinin-3 OS=Mus musculus OX=10090 GN=Actn3 PE=2 SV=1</t>
  </si>
  <si>
    <t>380;1658;1745;2035;2590;3043;3044;3171;3805;4011;4067;4422;4827;4834;5069;6553;7069</t>
  </si>
  <si>
    <t>False;True;False;True;True;True;True;True;True;True;False;True;True;True;True;True;True</t>
  </si>
  <si>
    <t>408;1749;1836;2143;2949;3587;3588;3726;4374;4587;4644;5004;5420;5427;5700;7307;7842</t>
  </si>
  <si>
    <t>1865;1866;1867;1868;1869;8221;8674;8675;8676;8677;10117;16470;21645;21646;22300;25240;26027;26251;27916;29672;29682;29683;30559;36786;39414</t>
  </si>
  <si>
    <t>2139;2140;2141;2142;2143;9360;9361;9878;9879;9880;9881;11501;19629;26404;26405;26406;27205;30485;31381;31622;33494;35451;35461;35462;36439;43611;46645</t>
  </si>
  <si>
    <t>2140;9361;9881;11501;19629;26404;26405;27205;30485;31381;31622;33494;35451;35461;36439;43611;46645</t>
  </si>
  <si>
    <t>sp|O88992|C1QRF_MOUSEC1q-relatedfactorOS=MusmusculusOX=10090GN=C1ql1PE=1SV=2</t>
  </si>
  <si>
    <t>sp|O88992|C1QRF_MOUSE C1q-related factor OS=Mus musculus OX=10090 GN=C1ql1 PE=1 SV=2</t>
  </si>
  <si>
    <t>2763;5513</t>
  </si>
  <si>
    <t>3212;6185</t>
  </si>
  <si>
    <t>18849;32175</t>
  </si>
  <si>
    <t>22847;38304</t>
  </si>
  <si>
    <t>150;151;152;153;154;1481</t>
  </si>
  <si>
    <t>78;80;90;92;96;99</t>
  </si>
  <si>
    <t>sp|O89026|ROBO1_MOUSERoundabouthomolog1OS=MusmusculusOX=10090GN=Robo1PE=1SV=1</t>
  </si>
  <si>
    <t>sp|O89026|ROBO1_MOUSE Roundabout homolog 1 OS=Mus musculus OX=10090 GN=Robo1 PE=1 SV=1</t>
  </si>
  <si>
    <t>32328;32329</t>
  </si>
  <si>
    <t>38464;38465</t>
  </si>
  <si>
    <t>155;156;157;158;1482;1483</t>
  </si>
  <si>
    <t>515;522;525;527;528;535</t>
  </si>
  <si>
    <t>sp|O89029|MATN4_MOUSEMatrilin-4OS=MusmusculusOX=10090GN=Matn4PE=1SV=1</t>
  </si>
  <si>
    <t>sp|O89029|MATN4_MOUSE Matrilin-4 OS=Mus musculus OX=10090 GN=Matn4 PE=1 SV=1</t>
  </si>
  <si>
    <t>257;354;1979;2425;6194;6339;6610;6863;7084;7085</t>
  </si>
  <si>
    <t>272;382;2075;2737;6914;7066;7366;7629;7857;7858</t>
  </si>
  <si>
    <t>1288;1762;1763;1764;9677;9678;9679;9680;9681;15050;15051;34902;34903;35472;37024;38175;38176;38177;39487;39488;39489;39490;39491;39492;39493;39494</t>
  </si>
  <si>
    <t>1496;2027;2028;2029;2030;2031;10998;10999;11000;11001;11002;11003;11004;17915;17916;41405;41406;42050;43892;45201;45202;45203;46724;46725;46726;46727;46728;46729;46730;46731</t>
  </si>
  <si>
    <t>1496;2030;11002;17916;41406;42050;43892;45202;46724;46731</t>
  </si>
  <si>
    <t>sp|O89033|CDC6_MOUSECelldivisioncontrolprotein6homologOS=MusmusculusOX=10090GN=Cdc6PE=1SV=2</t>
  </si>
  <si>
    <t>sp|O89033|CDC6_MOUSE Cell division control protein 6 homolog OS=Mus musculus OX=10090 GN=Cdc6 PE=1 SV=2</t>
  </si>
  <si>
    <t>844;5131</t>
  </si>
  <si>
    <t>889;5770</t>
  </si>
  <si>
    <t>3960;30720;30721</t>
  </si>
  <si>
    <t>4479;36610;36611</t>
  </si>
  <si>
    <t>4479;36610</t>
  </si>
  <si>
    <t>sp|O89079|COPE_MOUSECoatomersubunitepsilonOS=MusmusculusOX=10090GN=CopePE=1SV=3</t>
  </si>
  <si>
    <t>sp|O89079|COPE_MOUSE Coatomer subunit epsilon OS=Mus musculus OX=10090 GN=Cope PE=1 SV=3</t>
  </si>
  <si>
    <t>528;1200;7732</t>
  </si>
  <si>
    <t>565;1275;8537</t>
  </si>
  <si>
    <t>2503;2504;2505;2506;2507;2508;2509;2510;2511;2512;6096;6097;6098;42445;42446</t>
  </si>
  <si>
    <t>2844;2845;2846;2847;2848;2849;2850;2851;2852;2853;2854;2855;6980;6981;6982;50051;50052</t>
  </si>
  <si>
    <t>2846;6980;50052</t>
  </si>
  <si>
    <t>sp|O89084|PDE4A_MOUSEcAMP-specific3',5'-cyclicphosphodiesterase4AOS=MusmusculusOX=10090GN=Pde4aPE=1SV=2</t>
  </si>
  <si>
    <t>sp|O89084|PDE4A_MOUSE cAMP-specific 3,5-cyclic phosphodiesterase 4A OS=Mus musculus OX=10090 GN=Pde4a PE=1 SV=2</t>
  </si>
  <si>
    <t>5616;5617</t>
  </si>
  <si>
    <t>30295;30296</t>
  </si>
  <si>
    <t>36147;36148</t>
  </si>
  <si>
    <t>sp|O89086|RBM3_MOUSERNA-bindingprotein3OS=MusmusculusOX=10090GN=Rbm3PE=1SV=1</t>
  </si>
  <si>
    <t>sp|O89086|RBM3_MOUSE RNA-binding protein 3 OS=Mus musculus OX=10090 GN=Rbm3 PE=1 SV=1</t>
  </si>
  <si>
    <t>13900;13901</t>
  </si>
  <si>
    <t>16451;16452</t>
  </si>
  <si>
    <t>sp|O89094|CASPE_MOUSECaspase-14OS=MusmusculusOX=10090GN=Casp14PE=1SV=1</t>
  </si>
  <si>
    <t>sp|O89094|CASPE_MOUSE Caspase-14 OS=Mus musculus OX=10090 GN=Casp14 PE=1 SV=1</t>
  </si>
  <si>
    <t>sp|P00329|ADH1_MOUSEAlcoholdehydrogenase1OS=MusmusculusOX=10090GN=Adh1PE=1SV=2</t>
  </si>
  <si>
    <t>sp|P00329|ADH1_MOUSE Alcohol dehydrogenase 1 OS=Mus musculus OX=10090 GN=Adh1 PE=1 SV=2</t>
  </si>
  <si>
    <t>24063;24064;24065;24066;24067;24068;24069;24070</t>
  </si>
  <si>
    <t>29177;29178;29179;29180;29181;29182;29183;29184;29185</t>
  </si>
  <si>
    <t>sp|P00405|COX2_MOUSECytochromecoxidasesubunit2OS=MusmusculusOX=10090GN=Mtco2PE=1SV=1</t>
  </si>
  <si>
    <t>sp|P00405|COX2_MOUSE Cytochrome c oxidase subunit 2 OS=Mus musculus OX=10090 GN=Mtco2 PE=1 SV=1</t>
  </si>
  <si>
    <t>5076;7562</t>
  </si>
  <si>
    <t>5708;8360</t>
  </si>
  <si>
    <t>30578;41760;41761;41762;41763;41764;41765;41766</t>
  </si>
  <si>
    <t>36459;49268;49269;49270;49271;49272;49273;49274</t>
  </si>
  <si>
    <t>36459;49271</t>
  </si>
  <si>
    <t>sp|P00755|K1KB1_MOUSEKallikrein1-relatedpeptidaseb1OS=MusmusculusOX=10090GN=Klk1b1PE=2SV=1</t>
  </si>
  <si>
    <t>sp|P00755|K1KB1_MOUSE Kallikrein 1-related peptidase b1 OS=Mus musculus OX=10090 GN=Klk1b1 PE=2 SV=1</t>
  </si>
  <si>
    <t>sp|P01027|CO3_MOUSEComplementC3OS=MusmusculusOX=10090GN=C3PE=1SV=3</t>
  </si>
  <si>
    <t>sp|P01027|CO3_MOUSE Complement C3 OS=Mus musculus OX=10090 GN=C3 PE=1 SV=3</t>
  </si>
  <si>
    <t>3068;3382;3432;4153;5863;6963;7548</t>
  </si>
  <si>
    <t>3618;3941;3991;4730;6558;7732;8346</t>
  </si>
  <si>
    <t>21835;21836;21837;23234;23447;23448;23449;23450;23451;23452;23453;23454;26649;26650;33366;33367;38771;38772;38773;38774;38775;41705;41706;41707</t>
  </si>
  <si>
    <t>26646;26647;26648;28235;28470;28471;28472;28473;28474;28475;28476;28477;28478;28479;28480;32056;32057;39659;39660;45877;45878;45879;45880;45881;45882;49209;49210;49211</t>
  </si>
  <si>
    <t>26646;28235;28479;32056;39660;45882;49211</t>
  </si>
  <si>
    <t>sp|P01029|CO4B_MOUSEComplementC4-BOS=MusmusculusOX=10090GN=C4bPE=1SV=3;CON__P01030;CON__ENSEMBL:ENSBTAP00000007350</t>
  </si>
  <si>
    <t>sp|P01029|CO4B_MOUSEComplementC4-BOS=MusmusculusOX=10090GN=C4bPE=1SV=3</t>
  </si>
  <si>
    <t>11;1;1</t>
  </si>
  <si>
    <t>sp|P01029|CO4B_MOUSE Complement C4-B OS=Mus musculus OX=10090 GN=C4b PE=1 SV=3</t>
  </si>
  <si>
    <t>1738;1741;1742</t>
  </si>
  <si>
    <t>663;884;957;2398;2503;3509;4866;6300;6604;7452;7836</t>
  </si>
  <si>
    <t>703;929;1023;2705;2833;4070;5462;7024;7360;8245;8645</t>
  </si>
  <si>
    <t>3119;4152;4153;4998;4999;14838;15654;23877;29837;29838;35316;35317;35318;36994;36995;36996;36997;36998;36999;41227;41228;41229;42936</t>
  </si>
  <si>
    <t>3536;3537;4691;4692;5777;5778;17653;18612;28968;35642;35643;41855;41856;41857;41858;43852;43853;43854;43855;43856;43857;43858;48679;48680;48681;50600</t>
  </si>
  <si>
    <t>3536;4691;5777;17653;18612;28968;35643;41858;43854;48681;50600</t>
  </si>
  <si>
    <t>sp|P01592|IGJ_MOUSEImmunoglobulinJchainOS=MusmusculusOX=10090GN=JchainPE=1SV=4</t>
  </si>
  <si>
    <t>sp|P01592|IGJ_MOUSE Immunoglobulin J chain OS=Mus musculus OX=10090 GN=Jchain PE=1 SV=4</t>
  </si>
  <si>
    <t>sp|P01631|KV2A7_MOUSEIgkappachainV-IIregion26-10OS=MusmusculusOX=10090PE=1SV=1</t>
  </si>
  <si>
    <t>sp|P01631|KV2A7_MOUSE Ig kappa chain V-II region 26-10 OS=Mus musculus OX=10090 PE=1 SV=1</t>
  </si>
  <si>
    <t>10754;10755</t>
  </si>
  <si>
    <t>sp|P01647|KV5AE_MOUSEIgkappachainV-VregionHP124E1OS=MusmusculusOX=10090PE=1SV=1;sp|P01645|KV5AC_MOUSEIgkappachainV-VregionHP93G7OS=MusmusculusOX=10090PE=1SV=1;sp|P01644|KV5AB_MOUSEIgkappachainV-VregionHPR16.7OS=MusmusculusOX=10090PE=1SV=1;sp|P01643|KV5AA_MOUSEIgkappachainV-VregionMOPC173OS=MusmusculusOX=10090PE=1SV=1</t>
  </si>
  <si>
    <t>1;1;1;1</t>
  </si>
  <si>
    <t xml:space="preserve">sp|P01647|KV5AE_MOUSE Ig kappa chain V-V region HP 124E1 OS=Mus musculus OX=10090 PE=1 SV=1;sp|P01645|KV5AC_MOUSE Ig kappa chain V-V region HP 93G7 OS=Mus musculus OX=10090 PE=1 SV=1;sp|P01644|KV5AB_MOUSE Ig kappa chain V-V region HP R16.7 OS=Mus musculus </t>
  </si>
  <si>
    <t>108;108;108;108</t>
  </si>
  <si>
    <t>sp|P06321|TVB8_MOUSET-cellreceptorbetachainVregionA20.2.25OS=MusmusculusOX=10090PE=3SV=1;sp|P01735|TVB86_MOUSET-cellreceptorbetachainVregion86T1OS=MusmusculusOX=10090PE=4SV=1</t>
  </si>
  <si>
    <t>sp|P06321|TVB8_MOUSE T-cell receptor beta chain V region A20.2.25 OS=Mus musculus OX=10090 PE=3 SV=1;sp|P01735|TVB86_MOUSE T-cell receptor beta chain V region 86T1 OS=Mus musculus OX=10090 PE=4 SV=1</t>
  </si>
  <si>
    <t>130;133</t>
  </si>
  <si>
    <t>sp|P01757|HVM13_MOUSEIgheavychainVregionJ558OS=MusmusculusOX=10090PE=1SV=1;sp|P01756|HVM12_MOUSEIgheavychainVregionMOPC104EOS=MusmusculusOX=10090PE=1SV=1;sp|P06330|HVM51_MOUSEIgheavychainVregionAC38205.12OS=MusmusculusOX=10090PE=1SV=1</t>
  </si>
  <si>
    <t>1;1;1</t>
  </si>
  <si>
    <t>sp|P01757|HVM13_MOUSE Ig heavy chain V region J558 OS=Mus musculus OX=10090 PE=1 SV=1;sp|P01756|HVM12_MOUSE Ig heavy chain V region MOPC 104E OS=Mus musculus OX=10090 PE=1 SV=1;sp|P06330|HVM51_MOUSE Ig heavy chain V region AC38 205.12 OS=Mus musculus OX=10</t>
  </si>
  <si>
    <t>117;117;118</t>
  </si>
  <si>
    <t>sp|P01837|IGKC_MOUSEImmunoglobulinkappaconstantOS=MusmusculusOX=10090GN=IgkcPE=1SV=2</t>
  </si>
  <si>
    <t>sp|P01837|IGKC_MOUSE Immunoglobulin kappa constant OS=Mus musculus OX=10090 GN=Igkc PE=1 SV=2</t>
  </si>
  <si>
    <t>1222;1223</t>
  </si>
  <si>
    <t>1298;1299</t>
  </si>
  <si>
    <t>6205;6206;6207;6208</t>
  </si>
  <si>
    <t>7100;7101;7102;7103</t>
  </si>
  <si>
    <t>7100;7102</t>
  </si>
  <si>
    <t>sp|P01863|GCAA_MOUSEIggamma-2AchainCregion,AalleleOS=MusmusculusOX=10090GN=IghgPE=1SV=1;sp|P01865|GCAM_MOUSEIggamma-2AchainCregion,membrane-boundformOS=MusmusculusOX=10090GN=Igh-1aPE=1SV=3</t>
  </si>
  <si>
    <t>sp|P01863|GCAA_MOUSE Ig gamma-2A chain C region, A allele OS=Mus musculus OX=10090 GN=Ighg PE=1 SV=1;sp|P01865|GCAM_MOUSE Ig gamma-2A chain C region, membrane-bound form OS=Mus musculus OX=10090 GN=Igh-1a PE=1 SV=3</t>
  </si>
  <si>
    <t>330;398</t>
  </si>
  <si>
    <t>5460;7572</t>
  </si>
  <si>
    <t>True;False</t>
  </si>
  <si>
    <t>6123;8371;8372</t>
  </si>
  <si>
    <t>31993;41801;41802;41803;41804</t>
  </si>
  <si>
    <t>38094;49314;49315;49316;49317;49318</t>
  </si>
  <si>
    <t>38094;49316</t>
  </si>
  <si>
    <t>1486;1487;1488</t>
  </si>
  <si>
    <t>111;129;200</t>
  </si>
  <si>
    <t>sp|P01864|GCAB_MOUSEIggamma-2AchainCregionsecretedformOS=MusmusculusOX=10090PE=1SV=1</t>
  </si>
  <si>
    <t>sp|P01864|GCAB_MOUSE Ig gamma-2A chain C region secreted form OS=Mus musculus OX=10090 PE=1 SV=1</t>
  </si>
  <si>
    <t>533;534;5425;7572</t>
  </si>
  <si>
    <t>570;571;6088;8371;8372</t>
  </si>
  <si>
    <t>2537;2538;2539;2540;2541;31854;31855;41801;41802;41803;41804</t>
  </si>
  <si>
    <t>2884;2885;2886;2887;2888;2889;37920;37921;49314;49315;49316;49317;49318</t>
  </si>
  <si>
    <t>2885;2887;37920;49316</t>
  </si>
  <si>
    <t>sp|P01867|IGG2B_MOUSEIggamma-2BchainCregionOS=MusmusculusOX=10090GN=Igh-3PE=1SV=3</t>
  </si>
  <si>
    <t>sp|P01867|IGG2B_MOUSE Ig gamma-2B chain C region OS=Mus musculus OX=10090 GN=Igh-3 PE=1 SV=3</t>
  </si>
  <si>
    <t>531;1287</t>
  </si>
  <si>
    <t>568;1364</t>
  </si>
  <si>
    <t>2532;2533;2534;6507</t>
  </si>
  <si>
    <t>2877;2878;2879;2880;7433</t>
  </si>
  <si>
    <t>2879;7433</t>
  </si>
  <si>
    <t>sp|P01868|IGHG1_MOUSEIggamma-1chainCregionsecretedformOS=MusmusculusOX=10090GN=Ighg1PE=1SV=1;sp|P01869|IGH1M_MOUSEIggamma-1chainCregion,membrane-boundformOS=MusmusculusOX=10090GN=Ighg1PE=1SV=2</t>
  </si>
  <si>
    <t>5;5</t>
  </si>
  <si>
    <t>sp|P01868|IGHG1_MOUSE Ig gamma-1 chain C region secreted form OS=Mus musculus OX=10090 GN=Ighg1 PE=1 SV=1;sp|P01869|IGH1M_MOUSE Ig gamma-1 chain C region, membrane-bound form OS=Mus musculus OX=10090 GN=Ighg1 PE=1 SV=2</t>
  </si>
  <si>
    <t>324;393</t>
  </si>
  <si>
    <t>532;851;1291;7332;7454</t>
  </si>
  <si>
    <t>569;896;1368;8123;8247;8248</t>
  </si>
  <si>
    <t>2535;2536;3991;3992;3993;3994;3995;3996;3997;3998;3999;4000;4001;4002;6519;6520;6521;6522;6523;6524;6525;6526;6527;6528;40745;41231;41232;41233;41234;41235;41236;41237;41238;41239;41240</t>
  </si>
  <si>
    <t>2881;2882;2883;4510;4511;4512;4513;4514;4515;4516;4517;4518;4519;4520;4521;4522;4523;4524;4525;4526;4527;4528;4529;7445;7446;7447;7448;7449;7450;7451;7452;7453;7454;48144;48683;48684;48685;48686;48687;48688;48689;48690;48691;48692;48693;48694;48695;48696;48697;48698;48699</t>
  </si>
  <si>
    <t>2881;4521;7453;48144;48685</t>
  </si>
  <si>
    <t>159;1489</t>
  </si>
  <si>
    <t>145;148</t>
  </si>
  <si>
    <t>sp|P01872|IGHM_MOUSEImmunoglobulinheavyconstantmuOS=MusmusculusOX=10090GN=IghmPE=1SV=2</t>
  </si>
  <si>
    <t>sp|P01872|IGHM_MOUSE Immunoglobulin heavy constant mu OS=Mus musculus OX=10090 GN=Ighm PE=1 SV=2</t>
  </si>
  <si>
    <t>4788;7757</t>
  </si>
  <si>
    <t>5381;8562</t>
  </si>
  <si>
    <t>29506;29507;29508;29509;29510;29511;29512;29513;42568</t>
  </si>
  <si>
    <t>35278;35279;35280;35281;35282;35283;35284;35285;50185</t>
  </si>
  <si>
    <t>35283;50185</t>
  </si>
  <si>
    <t>sp|P01878|IGHA_MOUSEIgalphachainCregionOS=MusmusculusOX=10090PE=1SV=1</t>
  </si>
  <si>
    <t>sp|P01878|IGHA_MOUSE Ig alpha chain C region OS=Mus musculus OX=10090 PE=1 SV=1</t>
  </si>
  <si>
    <t>sp|P01899|HA11_MOUSEH-2classIhistocompatibilityantigen,D-BalphachainOS=MusmusculusOX=10090GN=H2-D1PE=1SV=2;sp|P01897|HA1L_MOUSEH-2classIhistocompatibilityantigen,L-DalphachainOS=MusmusculusOX=10090GN=H2-LPE=1SV=2;sp|P01896|HA1Z_MOUSEH-2classIhistocompatibilityantigen,alphachain(Fragment)OS=MusmusculusOX=10090PE=2SV=1;sp|P01895|HA1Y_MOUSEH-2classIhistocompatibilityantigen,alphachain(Fragment)OS=MusmusculusOX=10090GN=H2-D1PE=1SV=1;sp|P01898|HA10_MOUSEH-2classIhistocompatibilityantigen,Q10alphachainOS=MusmusculusOX=10090GN=H2-Q10PE=1SV=3;sp|P01900|HA12_MOUSEH-2classIhistocompatibilityantigen,D-DalphachainOS=MusmusculusOX=10090GN=H2-D1PE=1SV=1;sp|P14428|HA1Q_MOUSEH-2classIhistocompatibilityantigen,K-Qalphachain(Fragment)OS=MusmusculusOX=10090GN=H2-K1PE=1SV=1;sp|P03991|HA1W_MOUSEH-2classIhistocompatibilityantigen,K-W28alphachainOS=MusmusculusOX=10090GN=H2-K1PE=1SV=2;sp|P14427|HA14_MOUSEH-2classIhistocompatibilityantigen,D-PalphachainOS=MusmusculusOX=10090GN=H2-D1PE=1SV=1;sp|P04223|HA1K_MOUSEH-2classIhistocompatibilityantigen,K-KalphachainOS=MusmusculusOX=10090GN=H2-K1PE=1SV=1</t>
  </si>
  <si>
    <t>sp|P01899|HA11_MOUSEH-2classIhistocompatibilityantigen,D-BalphachainOS=MusmusculusOX=10090GN=H2-D1PE=1SV=2;sp|P01897|HA1L_MOUSEH-2classIhistocompatibilityantigen,L-DalphachainOS=MusmusculusOX=10090GN=H2-LPE=1SV=2</t>
  </si>
  <si>
    <t>6;3;2;2;2;2;1;1;1;1</t>
  </si>
  <si>
    <t>4;2;1;1;1;1;0;0;1;0</t>
  </si>
  <si>
    <t>sp|P01899|HA11_MOUSE H-2 class I histocompatibility antigen, D-B alpha chain OS=Mus musculus OX=10090 GN=H2-D1 PE=1 SV=2;sp|P01897|HA1L_MOUSE H-2 class I histocompatibility antigen, L-D alpha chain OS=Mus musculus OX=10090 GN=H2-L PE=1 SV=2</t>
  </si>
  <si>
    <t>362;362;185;298;325;365;328;368;368;369</t>
  </si>
  <si>
    <t>545;3056;6834;7600;7607;7699</t>
  </si>
  <si>
    <t>582;3601;7600;8400;8407;8502</t>
  </si>
  <si>
    <t>2591;2592;2593;2594;2595;2596;2597;21706;38053;41898;41915;42292;42293</t>
  </si>
  <si>
    <t>2942;2943;2944;2945;2946;2947;2948;26469;45074;49425;49445;49865;49866</t>
  </si>
  <si>
    <t>2947;26469;45074;49425;49445;49866</t>
  </si>
  <si>
    <t>sp|P01901|HA1B_MOUSEH-2classIhistocompatibilityantigen,K-BalphachainOS=MusmusculusOX=10090GN=H2-K1PE=1SV=1</t>
  </si>
  <si>
    <t>sp|P01901|HA1B_MOUSE H-2 class I histocompatibility antigen, K-B alpha chain OS=Mus musculus OX=10090 GN=H2-K1 PE=1 SV=1</t>
  </si>
  <si>
    <t>7607;7630;7778</t>
  </si>
  <si>
    <t>False;True;True</t>
  </si>
  <si>
    <t>8407;8432;8584</t>
  </si>
  <si>
    <t>41915;42043;42044;42660</t>
  </si>
  <si>
    <t>49445;49600;49601;50289</t>
  </si>
  <si>
    <t>49445;49600;50289</t>
  </si>
  <si>
    <t>sp|P01942|HBA_MOUSEHemoglobinsubunitalphaOS=MusmusculusOX=10090GN=HbaPE=1SV=2</t>
  </si>
  <si>
    <t>sp|P01942|HBA_MOUSE Hemoglobin subunit alpha OS=Mus musculus OX=10090 GN=Hba PE=1 SV=2</t>
  </si>
  <si>
    <t>3356;5007;6836;6953;7270</t>
  </si>
  <si>
    <t>3915;5630;5631;7602;7722;8056</t>
  </si>
  <si>
    <t>23101;23102;23103;23104;23105;23106;23107;23108;23109;23110;23111;23112;23113;23114;30326;30327;30328;30329;30330;30331;30332;30333;30334;30335;30336;30337;30338;30339;38057;38058;38059;38060;38061;38062;38063;38064;38065;38066;38067;38718;38719;38720;38721;38722;38723;38724;38725;40432;40433;40434</t>
  </si>
  <si>
    <t>28088;28089;28090;28091;28092;28093;28094;28095;28096;28097;28098;28099;28100;28101;28102;36179;36180;36181;36182;36183;36184;36185;36186;36187;36188;36189;36190;36191;36192;36193;45079;45080;45081;45082;45083;45084;45085;45086;45087;45088;45089;45822;45823;45824;45825;45826;45827;45828;45829;47795;47796;47797;47798</t>
  </si>
  <si>
    <t>28097;36192;45086;45825;47797</t>
  </si>
  <si>
    <t>sp|P02088|HBB1_MOUSEHemoglobinsubunitbeta-1OS=MusmusculusOX=10090GN=Hbb-b1PE=1SV=2;sp|P02089|HBB2_MOUSEHemoglobinsubunitbeta-2OS=MusmusculusOX=10090GN=Hbb-b2PE=1SV=2;CON__Q3SX09;CON__P02070</t>
  </si>
  <si>
    <t>sp|P02088|HBB1_MOUSEHemoglobinsubunitbeta-1OS=MusmusculusOX=10090GN=Hbb-b1PE=1SV=2;sp|P02089|HBB2_MOUSEHemoglobinsubunitbeta-2OS=MusmusculusOX=10090GN=Hbb-b2PE=1SV=2</t>
  </si>
  <si>
    <t>6;4;2;1</t>
  </si>
  <si>
    <t>5;3;1;0</t>
  </si>
  <si>
    <t>sp|P02088|HBB1_MOUSE Hemoglobin subunit beta-1 OS=Mus musculus OX=10090 GN=Hbb-b1 PE=1 SV=2;sp|P02089|HBB2_MOUSE Hemoglobin subunit beta-2 OS=Mus musculus OX=10090 GN=Hbb-b2 PE=1 SV=2</t>
  </si>
  <si>
    <t>147;147;201;145</t>
  </si>
  <si>
    <t>894;4306;4494;7125;7164;7696</t>
  </si>
  <si>
    <t>939;4887;5076;7904;7948;8498;8499</t>
  </si>
  <si>
    <t>4212;4213;4214;4215;4216;4217;4218;4219;4220;4221;27407;27408;28261;28262;28263;39815;39972;39973;39974;42276;42277;42278;42279;42280;42281;42282;42283;42284;42285;42286;42287;42288;42289</t>
  </si>
  <si>
    <t>4759;4760;4761;4762;4763;4764;4765;4766;4767;4768;4769;32919;32920;33879;33880;33881;47117;47284;47285;47286;49848;49849;49850;49851;49852;49853;49854;49855;49856;49857;49858;49859;49860;49861;49862</t>
  </si>
  <si>
    <t>4763;32920;33879;47117;47284;49848</t>
  </si>
  <si>
    <t>sp|P02104|HBE_MOUSEHemoglobinsubunitepsilon-Y2OS=MusmusculusOX=10090GN=Hbb-yPE=1SV=2</t>
  </si>
  <si>
    <t>sp|P02104|HBE_MOUSE Hemoglobin subunit epsilon-Y2 OS=Mus musculus OX=10090 GN=Hbb-y PE=1 SV=2</t>
  </si>
  <si>
    <t>4494;5220</t>
  </si>
  <si>
    <t>5076;5872</t>
  </si>
  <si>
    <t>28261;28262;28263;31012</t>
  </si>
  <si>
    <t>33879;33880;33881;36934</t>
  </si>
  <si>
    <t>33879;36934</t>
  </si>
  <si>
    <t>sp|P02463|CO4A1_MOUSECollagenalpha-1(IV)chainOS=MusmusculusOX=10090GN=Col4a1PE=1SV=4</t>
  </si>
  <si>
    <t>sp|P02463|CO4A1_MOUSE Collagen alpha-1(IV) chain OS=Mus musculus OX=10090 GN=Col4a1 PE=1 SV=4</t>
  </si>
  <si>
    <t>2142;2337;2730;2895;7568</t>
  </si>
  <si>
    <t>2299;2618;3140;3420;8366;8367</t>
  </si>
  <si>
    <t>11345;11346;11347;14189;18124;18125;18126;18127;20681;20682;20683;20684;20685;20686;20687;20688;20689;20690;20691;41778;41779;41780;41781;41782;41783;41784;41785;41786;41787;41788;41789;41790;41791;41792</t>
  </si>
  <si>
    <t>13138;13139;13140;13141;16801;21875;21876;21877;21878;21879;21880;25275;25276;25277;25278;25279;25280;25281;25282;25283;25284;25285;25286;25287;25288;25289;25290;25291;49286;49287;49288;49289;49290;49291;49292;49293;49294;49295;49296;49297;49298;49299;49300;49301;49302;49303;49304;49305</t>
  </si>
  <si>
    <t>13138;16801;21879;25283;49289</t>
  </si>
  <si>
    <t>160;161;162;163;164;165;166;167;168;169;170;171;172;173;174;175;176;177</t>
  </si>
  <si>
    <t>301;304;310;313;588;594;645;647;648;654;657;660;662;1422;1425;1431;1436;1440</t>
  </si>
  <si>
    <t>sp|P02468|LAMC1_MOUSELamininsubunitgamma-1OS=MusmusculusOX=10090GN=Lamc1PE=1SV=2</t>
  </si>
  <si>
    <t>sp|P02468|LAMC1_MOUSE Laminin subunit gamma-1 OS=Mus musculus OX=10090 GN=Lamc1 PE=1 SV=2</t>
  </si>
  <si>
    <t>205;368;732;942;970;1278;1333;1372;1440;1711;2478;3994;4655;5428;6232;6369;6371;7006;7407</t>
  </si>
  <si>
    <t>210;396;772;1006;1036;1355;1410;1450;1519;1802;2803;4570;5246;6091;6954;7098;7100;7775;8199</t>
  </si>
  <si>
    <t>859;860;861;1811;1812;3349;3350;3351;3352;3353;3354;3355;4863;4864;4865;5033;5034;5035;5036;6471;6472;6473;6691;6834;6835;6836;7130;8473;15438;15439;25988;28970;28971;28972;28973;28974;28975;28976;28977;28978;28979;28980;31859;31860;31861;31862;31863;35046;35047;35048;35049;35050;35051;35052;35053;35054;35685;35686;35695;38954;38955;38956;38957;38958;41012;41013;41014;41015</t>
  </si>
  <si>
    <t>951;952;953;2084;2085;3780;3781;3782;3783;3784;3785;3786;3787;5621;5622;5623;5815;5816;5817;5818;7391;7392;7393;7625;7786;7787;7788;7789;8116;9646;18372;18373;31336;34684;34685;34686;34687;34688;34689;34690;34691;34692;34693;34694;34695;37925;37926;37927;37928;37929;41560;41561;41562;41563;41564;41565;41566;41567;41568;42310;42311;42320;46082;46083;46084;46085;46086;48434;48435;48436;48437</t>
  </si>
  <si>
    <t>952;2084;3786;5621;5816;7392;7625;7787;8116;9646;18372;31336;34695;37925;41566;42310;42320;46085;48435</t>
  </si>
  <si>
    <t>sp|P02469|LAMB1_MOUSELamininsubunitbeta-1OS=MusmusculusOX=10090GN=Lamb1PE=1SV=3</t>
  </si>
  <si>
    <t>sp|P02469|LAMB1_MOUSE Laminin subunit beta-1 OS=Mus musculus OX=10090 GN=Lamb1 PE=1 SV=3</t>
  </si>
  <si>
    <t>172;173;1189;1516;3279;3651;4305;4394;4611;5293;5414;7805</t>
  </si>
  <si>
    <t>177;178;1264;1604;3837;4219;4886;4975;5199;5950;6077;8612</t>
  </si>
  <si>
    <t>719;720;721;722;723;724;6036;7647;7648;7649;22806;22807;22808;24565;27406;27763;27764;28730;28731;31291;31810;42783;42784;42785</t>
  </si>
  <si>
    <t>797;798;799;800;801;802;6914;8687;8688;8689;27762;27763;27764;29743;32918;33314;33315;34411;34412;37259;37869;50430;50431;50432</t>
  </si>
  <si>
    <t>797;802;6914;8688;27764;29743;32918;33314;34412;37259;37869;50432</t>
  </si>
  <si>
    <t>sp|P03930|ATP8_MOUSEATPsynthaseprotein8OS=MusmusculusOX=10090GN=Mtatp8PE=1SV=1</t>
  </si>
  <si>
    <t>sp|P03930|ATP8_MOUSE ATP synthase protein 8 OS=Mus musculus OX=10090 GN=Mtatp8 PE=1 SV=1</t>
  </si>
  <si>
    <t>25105;25106</t>
  </si>
  <si>
    <t>30331;30332</t>
  </si>
  <si>
    <t>sp|P04117|FABP4_MOUSEFattyacid-bindingprotein,adipocyteOS=MusmusculusOX=10090GN=Fabp4PE=1SV=3;sp|P24526|MYP2_MOUSEMyelinP2proteinOS=MusmusculusOX=10090GN=Pmp2PE=2SV=2;sp|O08716|FABP9_MOUSEFattyacid-bindingprotein9OS=MusmusculusOX=10090GN=Fabp9PE=1SV=2</t>
  </si>
  <si>
    <t>sp|P04117|FABP4_MOUSEFattyacid-bindingprotein,adipocyteOS=MusmusculusOX=10090GN=Fabp4PE=1SV=3</t>
  </si>
  <si>
    <t>8;1;1</t>
  </si>
  <si>
    <t>sp|P04117|FABP4_MOUSE Fatty acid-binding protein, adipocyte OS=Mus musculus OX=10090 GN=Fabp4 PE=1 SV=3</t>
  </si>
  <si>
    <t>132;132;132</t>
  </si>
  <si>
    <t>1687;4291;4292;4293;4840;4841;5427;5981</t>
  </si>
  <si>
    <t>1778;4872;4873;4874;5433;5434;5435;5436;6090;6686</t>
  </si>
  <si>
    <t>8366;8367;8368;8369;8370;8371;27289;27290;27291;27292;27293;27294;27295;27296;27297;27298;27299;27300;27301;27302;27303;27304;27305;27306;27307;27308;27309;27310;27311;27312;27313;27314;27315;27316;27317;27318;27319;27320;29716;29717;29718;29719;29720;29721;29722;29723;29724;29725;29726;29727;29728;29729;29730;29731;31858;33998;33999;34000;34001;34002</t>
  </si>
  <si>
    <t>9528;9529;9530;9531;9532;9533;32770;32771;32772;32773;32774;32775;32776;32777;32778;32779;32780;32781;32782;32783;32784;32785;32786;32787;32788;32789;32790;32791;32792;32793;32794;32795;32796;32797;32798;32799;32800;32801;32802;32803;32804;32805;35502;35503;35504;35505;35506;35507;35508;35509;35510;35511;35512;35513;35514;35515;35516;35517;35518;35519;35520;37924;40382;40383;40384;40385;40386</t>
  </si>
  <si>
    <t>9528;32771;32792;32805;35507;35520;37924;40382</t>
  </si>
  <si>
    <t>sp|P05063|ALDOC_MOUSEFructose-bisphosphatealdolaseCOS=MusmusculusOX=10090GN=AldocPE=1SV=4</t>
  </si>
  <si>
    <t>sp|P05063|ALDOC_MOUSE Fructose-bisphosphate aldolase C OS=Mus musculus OX=10090 GN=Aldoc PE=1 SV=4</t>
  </si>
  <si>
    <t>2436;3028;5532;7181</t>
  </si>
  <si>
    <t>True;True;True;False</t>
  </si>
  <si>
    <t>2749;3572;6206;7965</t>
  </si>
  <si>
    <t>15123;15124;15125;15126;15127;21590;21591;32220;40021</t>
  </si>
  <si>
    <t>17999;18000;18001;18002;18003;26344;26345;38355;47334</t>
  </si>
  <si>
    <t>18002;26345;38355;47334</t>
  </si>
  <si>
    <t>sp|P05064|ALDOA_MOUSEFructose-bisphosphatealdolaseAOS=MusmusculusOX=10090GN=AldoaPE=1SV=2</t>
  </si>
  <si>
    <t>sp|P05064|ALDOA_MOUSE Fructose-bisphosphate aldolase A OS=Mus musculus OX=10090 GN=Aldoa PE=1 SV=2</t>
  </si>
  <si>
    <t>52;85;440;1575;1931;1932;2434;2435;3353;4631;5531;6818;7181</t>
  </si>
  <si>
    <t>53;86;468;1664;2026;2027;2747;2748;3912;5221;6205;7582;7965</t>
  </si>
  <si>
    <t>186;331;332;333;334;2124;2125;2126;2127;2128;2129;2130;2131;7864;7865;9479;9480;9481;9482;9483;9484;9485;9486;9487;9488;9489;9490;9491;9492;9493;9494;9495;9496;9497;9498;9499;9500;15109;15110;15111;15112;15113;15114;15115;15116;15117;15118;15119;15120;15121;15122;23087;23088;23089;23090;28844;32217;32218;32219;37919;37920;40021</t>
  </si>
  <si>
    <t>214;377;378;379;380;2424;2425;2426;2427;2428;2429;2430;2431;2432;8922;8923;10772;10773;10774;10775;10776;10777;10778;10779;10780;10781;10782;10783;10784;10785;10786;10787;10788;10789;10790;10791;10792;10793;10794;10795;10796;10797;17984;17985;17986;17987;17988;17989;17990;17991;17992;17993;17994;17995;17996;17997;17998;28071;28072;28073;28074;28075;28076;28077;34541;34542;38351;38352;38353;38354;44919;44920;44921;47334</t>
  </si>
  <si>
    <t>214;377;2424;8923;10785;10794;17984;17998;28075;34542;38354;44921;47334</t>
  </si>
  <si>
    <t>sp|P05202|AATM_MOUSEAspartateaminotransferase,mitochondrialOS=MusmusculusOX=10090GN=Got2PE=1SV=1</t>
  </si>
  <si>
    <t>sp|P05202|AATM_MOUSE Aspartate aminotransferase, mitochondrial OS=Mus musculus OX=10090 GN=Got2 PE=1 SV=1</t>
  </si>
  <si>
    <t>595;815;1983;3195;7053</t>
  </si>
  <si>
    <t>633;859;2079;3750;7825</t>
  </si>
  <si>
    <t>2820;2821;2822;2823;2824;2825;3759;3760;9693;9694;22380;22381;22382;22383;22384;22385;22386;22387;39328;39329;39330;39331;39332;39333</t>
  </si>
  <si>
    <t>3189;3190;3191;3192;3193;3194;4258;4259;11017;11018;27296;27297;27298;27299;27300;27301;27302;27303;46546;46547;46548;46549;46550;46551</t>
  </si>
  <si>
    <t>3192;4258;11017;27298;46548</t>
  </si>
  <si>
    <t>sp|P68369|TBA1A_MOUSETubulinalpha-1AchainOS=MusmusculusOX=10090GN=Tuba1aPE=1SV=1;sp|P05213|TBA1B_MOUSETubulinalpha-1BchainOS=MusmusculusOX=10090GN=Tuba1bPE=1SV=2;sp|P68373|TBA1C_MOUSETubulinalpha-1CchainOS=MusmusculusOX=10090GN=Tuba1cPE=1SV=1;sp|P05214|TBA3_MOUSETubulinalpha-3chainOS=MusmusculusOX=10090GN=Tuba3aPE=1SV=1;sp|Q9JJZ2|TBA8_MOUSETubulinalpha-8chainOS=MusmusculusOX=10090GN=Tuba8PE=1SV=1;sp|Q3UX10|TBAL3_MOUSETubulinalphachain-like3OS=MusmusculusOX=10090GN=Tubal3PE=2SV=2</t>
  </si>
  <si>
    <t>sp|P68369|TBA1A_MOUSETubulinalpha-1AchainOS=MusmusculusOX=10090GN=Tuba1aPE=1SV=1;sp|P05213|TBA1B_MOUSETubulinalpha-1BchainOS=MusmusculusOX=10090GN=Tuba1bPE=1SV=2;sp|P68373|TBA1C_MOUSETubulinalpha-1CchainOS=MusmusculusOX=10090GN=Tuba1cPE=1SV=1;sp|P05214|TBA3_MOUSETubulinalpha-3chainOS=MusmusculusOX=10090GN=Tuba3aPE=1SV=1</t>
  </si>
  <si>
    <t>16;16;14;11;7;2</t>
  </si>
  <si>
    <t>6;6;4;2;0;0</t>
  </si>
  <si>
    <t>sp|P68369|TBA1A_MOUSE Tubulin alpha-1A chain OS=Mus musculus OX=10090 GN=Tuba1a PE=1 SV=1;sp|P05213|TBA1B_MOUSE Tubulin alpha-1B chain OS=Mus musculus OX=10090 GN=Tuba1b PE=1 SV=2;sp|P68373|TBA1C_MOUSE Tubulin alpha-1C chain OS=Mus musculus OX=10090 GN=Tub</t>
  </si>
  <si>
    <t>451;451;449;450;449;446</t>
  </si>
  <si>
    <t>228;229;741;1294;1315;1390;1398;1485;1774;3393;4102;4723;5326;5650;6544;7080</t>
  </si>
  <si>
    <t>True;True;True;True;True;True;True;True;True;True;True;True;True;True;True;True</t>
  </si>
  <si>
    <t>235;236;237;781;1371;1392;1468;1476;1570;1866;3952;4679;5316;5983;6335;7298;7853</t>
  </si>
  <si>
    <t>934;935;936;937;938;939;940;941;942;943;944;945;946;947;948;949;950;951;952;3389;3390;3391;3392;3393;3394;3395;3396;3397;3398;3399;3400;3401;3402;3403;3404;3405;3406;3407;3408;3409;3410;3411;3412;3413;3414;3415;3416;3417;3418;3419;3420;3421;3422;3423;3424;3425;6531;6532;6533;6534;6535;6536;6537;6538;6539;6630;6631;6910;6928;7423;7424;7425;7426;7427;7428;7429;7430;7431;8825;8826;8827;8828;8829;8830;8831;8832;8833;23270;23271;23272;23273;23274;23275;23276;23277;23278;23279;26402;26403;26404;26405;26406;26407;26408;29272;29273;31423;31424;31425;31426;31427;32515;36715;36716;36717;36718;36719;36720;36721;36722;36723;36724;36725;36726;36727;36728;36729;36730;36731;36732;36733;36734;36735;36736;36737;36738;36739;36740;36741;36742;36743;36744;36745;36746;36747;36748;36749;36750;39463;39464;39465;39466;39467;39468;39469;39470;39471;39472;39473;39474;39475;39476;39477;39478;39479;39480;39481</t>
  </si>
  <si>
    <t>1040;1041;1042;1043;1044;1045;1046;1047;1048;1049;1050;1051;1052;1053;1054;1055;1056;1057;1058;1059;1060;1061;1062;1063;1064;1065;1066;1067;1068;1069;3824;3825;3826;3827;3828;3829;3830;3831;3832;3833;3834;3835;3836;3837;3838;3839;3840;3841;3842;3843;3844;3845;3846;3847;3848;3849;3850;3851;3852;3853;3854;3855;3856;3857;3858;3859;3860;3861;3862;3863;3864;3865;3866;3867;3868;3869;3870;7457;7458;7459;7460;7461;7462;7463;7464;7465;7560;7561;7872;7890;8433;8434;8435;8436;8437;8438;8439;8440;8441;10044;10045;10046;10047;10048;10049;10050;10051;10052;28275;28276;28277;28278;28279;28280;28281;28282;28283;28284;31787;31788;31789;31790;31791;31792;31793;35030;35031;37411;37412;37413;37414;37415;38681;43532;43533;43534;43535;43536;43537;43538;43539;43540;43541;43542;43543;43544;43545;43546;43547;43548;43549;43550;43551;43552;43553;43554;43555;43556;43557;43558;43559;43560;43561;43562;43563;43564;43565;43566;43567;43568;43569;43570;43571;43572;46699;46700;46701;46702;46703;46704;46705;46706;46707;46708;46709;46710;46711;46712;46713;46714;46715;46716;46717;46718</t>
  </si>
  <si>
    <t>1041;1063;3847;7460;7561;7872;7890;8441;10048;28284;31790;35030;37412;38681;43533;46715</t>
  </si>
  <si>
    <t>sp|P05622|PGFRB_MOUSEPlatelet-derivedgrowthfactorreceptorbetaOS=MusmusculusOX=10090GN=PdgfrbPE=1SV=2</t>
  </si>
  <si>
    <t>sp|P05622|PGFRB_MOUSE Platelet-derived growth factor receptor beta OS=Mus musculus OX=10090 GN=Pdgfrb PE=1 SV=2</t>
  </si>
  <si>
    <t>4425;4429</t>
  </si>
  <si>
    <t>5007;5011</t>
  </si>
  <si>
    <t>27924;27925;27926;27927;27928;27929;27930;27939;27940;27941;27942</t>
  </si>
  <si>
    <t>33502;33503;33504;33505;33506;33507;33508;33509;33521;33522;33523;33524</t>
  </si>
  <si>
    <t>33508;33524</t>
  </si>
  <si>
    <t>sp|P05977|MYL1_MOUSEMyosinlightchain1/3,skeletalmuscleisoformOS=MusmusculusOX=10090GN=Myl1PE=1SV=2;sp|P09541|MYL4_MOUSEMyosinlightchain4OS=MusmusculusOX=10090GN=Myl4PE=1SV=3;sp|P09542|MYL3_MOUSEMyosinlightchain3OS=MusmusculusOX=10090GN=Myl3PE=1SV=4</t>
  </si>
  <si>
    <t>sp|P05977|MYL1_MOUSEMyosinlightchain1/3,skeletalmuscleisoformOS=MusmusculusOX=10090GN=Myl1PE=1SV=2</t>
  </si>
  <si>
    <t>14;1;1</t>
  </si>
  <si>
    <t>sp|P05977|MYL1_MOUSE Myosin light chain 1/3, skeletal muscle isoform OS=Mus musculus OX=10090 GN=Myl1 PE=1 SV=2</t>
  </si>
  <si>
    <t>188;193;204</t>
  </si>
  <si>
    <t>423;424;1165;1349;1625;3180;3292;3700;3867;3934;3988;5455;5456;7234</t>
  </si>
  <si>
    <t>451;452;1240;1426;1716;3735;3850;4268;4439;4507;4564;6118;6119;8019</t>
  </si>
  <si>
    <t>2066;2067;2068;2069;2070;5940;5941;5942;6743;6744;6745;6746;8085;8086;8087;8088;8089;22330;22331;22332;22333;22334;22865;22866;24822;24823;24824;24825;24826;24827;24828;24829;24830;25444;25686;25687;25688;25980;25981;31986;31987;40229;40230</t>
  </si>
  <si>
    <t>2363;2364;2365;2366;2367;2368;6805;6806;6807;6808;6809;6810;7681;7682;7683;7684;9204;9205;9206;9207;9208;27237;27238;27239;27240;27241;27832;27833;27834;30017;30018;30019;30020;30021;30022;30023;30024;30025;30716;30986;30987;30988;30989;31328;31329;38085;38086;38087;47557;47558;47559</t>
  </si>
  <si>
    <t>2366;2368;6805;7682;9207;27237;27833;30024;30716;30987;31329;38085;38087;47558</t>
  </si>
  <si>
    <t>sp|P06151|LDHA_MOUSEL-lactatedehydrogenaseAchainOS=MusmusculusOX=10090GN=LdhaPE=1SV=3;sp|P00342|LDHC_MOUSEL-lactatedehydrogenaseCchainOS=MusmusculusOX=10090GN=LdhcPE=1SV=2</t>
  </si>
  <si>
    <t>sp|P06151|LDHA_MOUSEL-lactatedehydrogenaseAchainOS=MusmusculusOX=10090GN=LdhaPE=1SV=3</t>
  </si>
  <si>
    <t>13;1</t>
  </si>
  <si>
    <t>sp|P06151|LDHA_MOUSE L-lactate dehydrogenase A chain OS=Mus musculus OX=10090 GN=Ldha PE=1 SV=3</t>
  </si>
  <si>
    <t>332;332</t>
  </si>
  <si>
    <t>682;683;1014;1170;1171;1837;2230;4371;4801;5738;5758;5759;7492</t>
  </si>
  <si>
    <t>722;723;1080;1245;1246;1931;2437;2438;4952;5394;6429;6449;6450;8287</t>
  </si>
  <si>
    <t>3178;3179;3180;3181;3182;3183;3184;3185;5198;5199;5200;5201;5202;5956;5957;5958;5959;5960;5961;5962;5963;5964;5965;5966;5967;5968;5969;5970;5971;5972;5973;9090;9091;9092;9093;12529;12530;12531;12532;12533;12534;12535;12536;12537;12538;27672;29547;32879;32880;32946;32947;32948;32949;32950;32951;32952;32953;32954;32955;32956;32957;41405;41406;41407;41408;41409;41410;41411;41412</t>
  </si>
  <si>
    <t>3600;3601;3602;3603;3604;3605;3606;3607;5991;5992;5993;5994;5995;5996;5997;6829;6830;6831;6832;6833;6834;6835;6836;6837;6838;6839;6840;6841;6842;6843;6844;6845;6846;10331;10332;10333;10334;14687;14688;14689;14690;14691;14692;14693;14694;14695;14696;33210;35320;39105;39106;39188;39189;39190;39191;39192;39193;39194;39195;39196;39197;39198;39199;48886;48887;48888;48889;48890;48891;48892;48893;48894</t>
  </si>
  <si>
    <t>3600;3604;5992;6835;6845;10334;14692;33210;35320;39105;39195;39199;48887</t>
  </si>
  <si>
    <t>131;132</t>
  </si>
  <si>
    <t>54;62</t>
  </si>
  <si>
    <t>sp|P06728|APOA4_MOUSEApolipoproteinA-IVOS=MusmusculusOX=10090GN=Apoa4PE=1SV=3</t>
  </si>
  <si>
    <t>sp|P06728|APOA4_MOUSE Apolipoprotein A-IV OS=Mus musculus OX=10090 GN=Apoa4 PE=1 SV=3</t>
  </si>
  <si>
    <t>464;6040;6055</t>
  </si>
  <si>
    <t>492;6746;6762</t>
  </si>
  <si>
    <t>2236;34217;34218;34279</t>
  </si>
  <si>
    <t>2546;40621;40622;40695</t>
  </si>
  <si>
    <t>2546;40622;40695</t>
  </si>
  <si>
    <t>sp|P06745|G6PI_MOUSEGlucose-6-phosphateisomeraseOS=MusmusculusOX=10090GN=GpiPE=1SV=4;CON__Q3ZBD7</t>
  </si>
  <si>
    <t>sp|P06745|G6PI_MOUSEGlucose-6-phosphateisomeraseOS=MusmusculusOX=10090GN=GpiPE=1SV=4</t>
  </si>
  <si>
    <t>sp|P06745|G6PI_MOUSE Glucose-6-phosphate isomerase OS=Mus musculus OX=10090 GN=Gpi PE=1 SV=4</t>
  </si>
  <si>
    <t>558;557</t>
  </si>
  <si>
    <t>1292;1696;7579</t>
  </si>
  <si>
    <t>1369;1787;8379</t>
  </si>
  <si>
    <t>6529;8406;8407;8408;8409;8410;41823</t>
  </si>
  <si>
    <t>7455;9572;9573;9574;9575;9576;9577;9578;49339</t>
  </si>
  <si>
    <t>7455;9576;49339</t>
  </si>
  <si>
    <t>133;134</t>
  </si>
  <si>
    <t>119;129</t>
  </si>
  <si>
    <t>sp|P06801|MAOX_MOUSENADP-dependentmalicenzymeOS=MusmusculusOX=10090GN=Me1PE=1SV=2</t>
  </si>
  <si>
    <t>sp|P06801|MAOX_MOUSE NADP-dependent malic enzyme OS=Mus musculus OX=10090 GN=Me1 PE=1 SV=2</t>
  </si>
  <si>
    <t>322;1016;1119;3107;3759;4236;7395;7764</t>
  </si>
  <si>
    <t>346;1082;1191;3658;4327;4814;8187;8570</t>
  </si>
  <si>
    <t>1623;1624;1625;1626;1627;1628;1629;1630;1631;1632;5206;5207;5208;5209;5210;5741;5742;22039;25079;25080;27013;40968;40969;40970;40971;40972;40973;40974;42624</t>
  </si>
  <si>
    <t>1874;1875;1876;1877;1878;1879;1880;1881;1882;1883;1884;6002;6003;6004;6005;6006;6581;6582;6583;26893;30302;30303;32465;48389;48390;48391;48392;48393;48394;48395;48396;50252</t>
  </si>
  <si>
    <t>1884;6002;6582;26893;30302;32465;48395;50252</t>
  </si>
  <si>
    <t>sp|P06802|ENPP1_MOUSEEctonucleotidepyrophosphatase/phosphodiesterasefamilymember1OS=MusmusculusOX=10090GN=Enpp1PE=1SV=4</t>
  </si>
  <si>
    <t>sp|P06802|ENPP1_MOUSE Ectonucleotide pyrophosphatase/phosphodiesterase family member 1 OS=Mus musculus OX=10090 GN=Enpp1 PE=1 SV=4</t>
  </si>
  <si>
    <t>201;1652;4652;6527;7459;7460</t>
  </si>
  <si>
    <t>206;1743;5243;7281;8253;8254</t>
  </si>
  <si>
    <t>825;826;8192;8193;8194;8195;8196;28956;28957;28958;28959;28960;28961;36632;36633;36634;41248;41249;41250;41251;41252;41253;41254;41255;41256;41257;41258;41259;41260;41261;41262</t>
  </si>
  <si>
    <t>908;909;9323;9324;9325;9326;9327;9328;34663;34664;34665;34666;34667;34668;34669;34670;34671;43443;43444;43445;48708;48709;48710;48711;48712;48713;48714;48715;48716;48717;48718;48719;48720;48721;48722;48723;48724</t>
  </si>
  <si>
    <t>909;9323;34669;43443;48716;48723</t>
  </si>
  <si>
    <t>sp|P07091|S10A4_MOUSEProteinS100-A4OS=MusmusculusOX=10090GN=S100a4PE=1SV=1</t>
  </si>
  <si>
    <t>sp|P07091|S10A4_MOUSE Protein S100-A4 OS=Mus musculus OX=10090 GN=S100a4 PE=1 SV=1</t>
  </si>
  <si>
    <t>592;1563;5540;6410;7307</t>
  </si>
  <si>
    <t>629;1652;6214;7139;8094</t>
  </si>
  <si>
    <t>2790;2791;2792;2793;2794;2795;2796;2797;2798;2799;2800;2801;2802;2803;2804;2805;2806;2807;2808;7808;7809;7810;7811;7812;32228;32229;35859;40613</t>
  </si>
  <si>
    <t>3154;3155;3156;3157;3158;3159;3160;3161;3162;3163;3164;3165;3166;3167;3168;3169;3170;3171;3172;3173;3174;3175;8858;8859;8860;8861;8862;38363;38364;42510;47990</t>
  </si>
  <si>
    <t>3167;8858;38364;42510;47990</t>
  </si>
  <si>
    <t>sp|P07214|SPRC_MOUSESPARCOS=MusmusculusOX=10090GN=SparcPE=1SV=1</t>
  </si>
  <si>
    <t>sp|P07214|SPRC_MOUSE SPARC OS=Mus musculus OX=10090 GN=Sparc PE=1 SV=1</t>
  </si>
  <si>
    <t>4137;5704</t>
  </si>
  <si>
    <t>4714;6394</t>
  </si>
  <si>
    <t>26565;26566;26567;32772</t>
  </si>
  <si>
    <t>31963;31964;31965;38975</t>
  </si>
  <si>
    <t>31965;38975</t>
  </si>
  <si>
    <t>sp|P07310|KCRM_MOUSECreatinekinaseM-typeOS=MusmusculusOX=10090GN=CkmPE=1SV=1</t>
  </si>
  <si>
    <t>sp|P07310|KCRM_MOUSE Creatine kinase M-type OS=Mus musculus OX=10090 GN=Ckm PE=1 SV=1</t>
  </si>
  <si>
    <t>1044;1785;2369;2851;2923;4285;4513;4540;4724;5689;5906;6141;7275</t>
  </si>
  <si>
    <t>1111;1877;2669;3358;3453;4866;5095;5123;5317;6379;6601;6855;6856;8061</t>
  </si>
  <si>
    <t>5362;5363;5364;5365;5366;5367;5368;5369;8884;8885;8886;8887;8888;14684;14685;14686;19961;19962;20849;20850;20851;20852;20853;20854;20855;27252;27253;27254;27255;27256;27257;27258;27259;27260;27261;27262;28294;28376;28377;28378;28379;29274;29275;29276;29277;29278;29279;32695;32696;33556;33557;33558;33559;33560;34688;34689;34690;34691;34692;34693;40466;40467;40468;40469;40470;40471</t>
  </si>
  <si>
    <t>6172;6173;6174;6175;6176;6177;6178;6179;10105;10106;10107;10108;10109;17464;17465;17466;17467;24310;24311;25478;25479;25480;25481;25482;25483;25484;32732;32733;32734;32735;32736;32737;32738;32739;32740;32741;32742;33912;34007;34008;34009;34010;35032;35033;35034;35035;35036;35037;35038;35039;35040;35041;38892;38893;39880;39881;39882;39883;39884;39885;41163;41164;41165;41166;41167;41168;41169;47830;47831;47832;47833;47834;47835</t>
  </si>
  <si>
    <t>6176;10107;17467;24310;25479;32734;33912;34007;35033;38892;39885;41169;47834</t>
  </si>
  <si>
    <t>sp|P07356|ANXA2_MOUSEAnnexinA2OS=MusmusculusOX=10090GN=Anxa2PE=1SV=2</t>
  </si>
  <si>
    <t>sp|P07356|ANXA2_MOUSE Annexin A2 OS=Mus musculus OX=10090 GN=Anxa2 PE=1 SV=2</t>
  </si>
  <si>
    <t>142;824;973;974;1581;2969;4689;4690;5611;5648;5649;6128;6129;6157;6362;6363;6416;6417;6571;6668;6680;6681;7619</t>
  </si>
  <si>
    <t>True;True;True;True;True;True;True;True;True;True;True;True;True;True;True;True;True;True;True;True;True;True;True</t>
  </si>
  <si>
    <t>146;868;1039;1040;1670;3503;5281;5282;6290;6333;6334;6840;6841;6874;7090;7091;7092;7145;7146;7325;7426;7438;7439;8421</t>
  </si>
  <si>
    <t>567;568;569;570;571;572;573;574;575;576;577;578;579;580;581;582;583;584;585;586;587;588;589;590;591;592;593;594;595;596;597;598;599;600;601;602;603;604;3813;3814;3815;3816;3817;3818;3819;3820;3821;3822;3823;5040;5041;5042;5043;5044;5045;5046;5047;5048;5049;5050;5051;5052;5053;5054;5055;5056;7872;7873;7874;7875;21183;21184;21185;21186;21187;21188;21189;21190;21191;21192;21193;21194;21195;21196;21197;21198;21199;21200;21201;21202;21203;21204;21205;21206;21207;29154;29155;29156;29157;29158;29159;29160;29161;32360;32361;32488;32489;32490;32491;32492;32493;32494;32495;32496;32497;32498;32499;32500;32501;32502;32503;32504;32505;32506;32507;32508;32509;32510;32511;32512;32513;32514;34621;34622;34623;34624;34625;34626;34627;34628;34629;34630;34631;34632;34633;34634;34635;34636;34637;34638;34639;34640;34741;34742;34743;34744;35613;35614;35615;35616;35617;35618;35619;35620;35621;35622;35623;35624;35625;35626;35627;35628;35629;35630;35631;35632;35633;35634;35635;35636;35637;35638;35639;35877;35878;35879;35880;35881;35882;35883;35884;35885;35886;35887;35888;35889;35890;35891;35892;35893;35894;35895;35896;35897;35898;35899;35900;35901;35902;35903;36852;36853;36854;36855;36856;36857;36858;36859;36860;36861;36862;36863;36864;36865;36866;36867;36868;36869;37241;37242;37243;37244;37245;37246;37247;37248;37285;37286;37287;37288;37289;37290;37291;37292;37293;37294;37295;37296;37297;37298;37299;37300;37301;37302;42003;42004;42005;42006;42007;42008;42009;42010;42011</t>
  </si>
  <si>
    <t>635;636;637;638;639;640;641;642;643;644;645;646;647;648;649;650;651;652;653;654;655;656;657;658;659;660;661;662;663;664;665;666;667;668;669;670;671;672;673;674;675;676;4314;4315;4316;4317;4318;4319;4320;4321;4322;4323;4324;5822;5823;5824;5825;5826;5827;5828;5829;5830;5831;5832;5833;5834;5835;5836;5837;5838;8930;8931;8932;8933;25870;25871;25872;25873;25874;25875;25876;25877;25878;25879;25880;25881;25882;25883;25884;25885;25886;25887;25888;25889;25890;25891;25892;25893;25894;25895;25896;25897;25898;25899;25900;25901;25902;34899;34900;34901;34902;34903;34904;34905;34906;34907;38498;38499;38648;38649;38650;38651;38652;38653;38654;38655;38656;38657;38658;38659;38660;38661;38662;38663;38664;38665;38666;38667;38668;38669;38670;38671;38672;38673;38674;38675;38676;38677;38678;38679;38680;41084;41085;41086;41087;41088;41089;41090;41091;41092;41093;41094;41095;41096;41097;41098;41099;41100;41101;41102;41103;41104;41105;41106;41107;41108;41109;41110;41111;41112;41227;41228;41229;41230;41231;42215;42216;42217;42218;42219;42220;42221;42222;42223;42224;42225;42226;42227;42228;42229;42230;42231;42232;42233;42234;42235;42236;42237;42238;42239;42240;42241;42242;42243;42244;42245;42246;42247;42248;42249;42250;42251;42252;42253;42254;42255;42256;42529;42530;42531;42532;42533;42534;42535;42536;42537;42538;42539;42540;42541;42542;42543;42544;42545;42546;42547;42548;42549;42550;42551;42552;42553;42554;42555;42556;42557;42558;42559;42560;43686;43687;43688;43689;43690;43691;43692;43693;43694;43695;43696;43697;43698;43699;43700;43701;43702;43703;43704;44141;44142;44143;44144;44145;44146;44147;44148;44149;44191;44192;44193;44194;44195;44196;44197;44198;44199;44200;44201;44202;44203;44204;44205;44206;44207;44208;44209;44210;49546;49547;49548;49549;49550;49551;49552;49553;49554</t>
  </si>
  <si>
    <t>666;4322;5829;5830;8932;25877;34899;34903;38499;38652;38680;41089;41097;41229;42221;42254;42539;42542;43694;44143;44201;44210;49554</t>
  </si>
  <si>
    <t>sp|P07724|ALBU_MOUSESerumalbuminOS=MusmusculusOX=10090GN=AlbPE=1SV=3</t>
  </si>
  <si>
    <t>sp|P07724|ALBU_MOUSE Serum albumin OS=Mus musculus OX=10090 GN=Alb PE=1 SV=3</t>
  </si>
  <si>
    <t>530;646;1282;1598;3962;4004;4080;4713;4821;7782;7829</t>
  </si>
  <si>
    <t>567;684;1359;1689;4537;4580;4657;5305;5414;8588;8638</t>
  </si>
  <si>
    <t>2514;2515;2516;2517;2518;2519;2520;2521;2522;2523;2524;2525;2526;2527;2528;2529;2530;2531;3035;6496;7997;25813;25814;25815;25816;26007;26008;26009;26310;26311;26312;29230;29231;29232;29233;29234;29235;29236;29637;29638;29639;29640;29641;29642;29643;29644;29645;29646;29647;29648;42670;42671;42672;42905;42906;42907;42908;42909</t>
  </si>
  <si>
    <t>2857;2858;2859;2860;2861;2862;2863;2864;2865;2866;2867;2868;2869;2870;2871;2872;2873;2874;2875;2876;3439;7420;9104;31131;31132;31133;31134;31356;31357;31358;31685;31686;31687;34984;34985;34986;34987;34988;34989;34990;34991;34992;35414;35415;35416;35417;35418;35419;35420;35421;35422;35423;35424;35425;35426;35427;50299;50300;50301;50563;50564;50565;50566;50567;50568;50569</t>
  </si>
  <si>
    <t>2868;3439;7420;9104;31131;31356;31686;34986;35422;50299;50568</t>
  </si>
  <si>
    <t>sp|Q00896|A1AT3_MOUSEAlpha-1-antitrypsin1-3OS=MusmusculusOX=10090GN=Serpina1cPE=1SV=2;sp|P07758|A1AT1_MOUSEAlpha-1-antitrypsin1-1OS=MusmusculusOX=10090GN=Serpina1aPE=1SV=4</t>
  </si>
  <si>
    <t>sp|Q00896|A1AT3_MOUSE Alpha-1-antitrypsin 1-3 OS=Mus musculus OX=10090 GN=Serpina1c PE=1 SV=2;sp|P07758|A1AT1_MOUSE Alpha-1-antitrypsin 1-1 OS=Mus musculus OX=10090 GN=Serpina1a PE=1 SV=4</t>
  </si>
  <si>
    <t>412;413</t>
  </si>
  <si>
    <t>3941;5150;5285;5286;6626</t>
  </si>
  <si>
    <t>True;True;False;False;False</t>
  </si>
  <si>
    <t>4515;5795;5942;5943;7382</t>
  </si>
  <si>
    <t>25708;30795;31265;31266;37066;37067;37068</t>
  </si>
  <si>
    <t>31010;36695;37228;37229;37230;43943;43944;43945</t>
  </si>
  <si>
    <t>31010;36695;37228;37230;43943</t>
  </si>
  <si>
    <t>sp|P07759|SPA3K_MOUSESerineproteaseinhibitorA3KOS=MusmusculusOX=10090GN=Serpina3kPE=1SV=2;sp|Q03734|SPA3M_MOUSESerineproteaseinhibitorA3MOS=MusmusculusOX=10090GN=Serpina3mPE=1SV=2;sp|P29621|SPA3C_MOUSESerineproteaseinhibitorA3COS=MusmusculusOX=10090GN=Serpina3cPE=2SV=1;sp|Q5I2A0|SPA3G_MOUSESerineproteaseinhibitorA3GOS=MusmusculusOX=10090GN=Serpina3gPE=1SV=2;sp|Q80X76|SPA3F_MOUSESerineproteaseinhibitorA3FOS=MusmusculusOX=10090GN=Serpina3fPE=1SV=3</t>
  </si>
  <si>
    <t>sp|P07759|SPA3K_MOUSESerineproteaseinhibitorA3KOS=MusmusculusOX=10090GN=Serpina3kPE=1SV=2;sp|Q03734|SPA3M_MOUSESerineproteaseinhibitorA3MOS=MusmusculusOX=10090GN=Serpina3mPE=1SV=2</t>
  </si>
  <si>
    <t>8;4;2;2;1</t>
  </si>
  <si>
    <t>6;2;0;0;0</t>
  </si>
  <si>
    <t>sp|P07759|SPA3K_MOUSE Serine protease inhibitor A3K OS=Mus musculus OX=10090 GN=Serpina3k PE=1 SV=2;sp|Q03734|SPA3M_MOUSE Serine protease inhibitor A3M OS=Mus musculus OX=10090 GN=Serpina3m PE=1 SV=2</t>
  </si>
  <si>
    <t>418;418;417;440;445</t>
  </si>
  <si>
    <t>468;748;749;1094;3646;5159;5160;6655</t>
  </si>
  <si>
    <t>496;788;789;1162;4214;5806;5807;5808;5809;7412</t>
  </si>
  <si>
    <t>2251;2252;2253;2254;2255;2256;2257;3434;3435;3436;3437;3438;3439;3440;3441;3442;3443;3444;3445;5612;5613;5614;5615;5616;24508;24509;30865;30866;30867;30868;30869;30870;37188;37189;37190</t>
  </si>
  <si>
    <t>2561;2562;2563;2564;2565;2566;2567;2568;3879;3880;3881;3882;3883;3884;3885;3886;3887;3888;3889;3890;3891;6444;6445;6446;6447;6448;29673;29674;36776;36777;36778;36779;36780;36781;44074;44075;44076</t>
  </si>
  <si>
    <t>2564;3889;3890;6445;29673;36776;36779;44076</t>
  </si>
  <si>
    <t>sp|P07901|HS90A_MOUSEHeatshockproteinHSP90-alphaOS=MusmusculusOX=10090GN=Hsp90aa1PE=1SV=4</t>
  </si>
  <si>
    <t>sp|P07901|HS90A_MOUSE Heat shock protein HSP 90-alpha OS=Mus musculus OX=10090 GN=Hsp90aa1 PE=1 SV=4</t>
  </si>
  <si>
    <t>109;431;516;1587;3023;3120;5386;6117;6428;7152;7693;7742</t>
  </si>
  <si>
    <t>False;True;True;False;False;True;True;True;True;False;False;False</t>
  </si>
  <si>
    <t>110;459;548;1678;3566;3671;6049;6829;7157;7933;8495;8547</t>
  </si>
  <si>
    <t>416;417;418;419;420;421;422;2098;2099;2425;2426;2427;7968;7969;21508;21509;21510;21511;21512;21513;21514;21515;21516;21517;21518;21519;22100;31695;34565;34566;34567;34568;35934;39930;39931;39932;39933;39934;42270;42497;42498;42499;42500;42501</t>
  </si>
  <si>
    <t>468;469;470;471;472;473;474;2397;2398;2759;2760;2761;9072;9073;26253;26254;26255;26256;26257;26258;26259;26260;26261;26262;26263;26264;26265;26266;26267;26268;26269;26970;26971;37747;41019;41020;41021;41022;42593;47241;47242;47243;47244;47245;49842;50112;50113;50114;50115;50116</t>
  </si>
  <si>
    <t>471;2398;2759;9073;26269;26970;37747;41021;42593;47241;49842;50114</t>
  </si>
  <si>
    <t>sp|P08003|PDIA4_MOUSEProteindisulfide-isomeraseA4OS=MusmusculusOX=10090GN=Pdia4PE=1SV=3</t>
  </si>
  <si>
    <t>sp|P08003|PDIA4_MOUSE Protein disulfide-isomerase A4 OS=Mus musculus OX=10090 GN=Pdia4 PE=1 SV=3</t>
  </si>
  <si>
    <t>1058;1751;1780;1826;1830;3237;4808;6180;6460;6928;6985;7227;7722</t>
  </si>
  <si>
    <t>1125;1842;1872;1920;1924;3794;5401;6900;7192;7697;7754;8012;8527</t>
  </si>
  <si>
    <t>5416;5417;5418;5419;5420;5421;5422;5423;8708;8709;8710;8711;8712;8713;8851;8852;8853;8854;8855;8856;8857;8858;8859;8860;8861;8862;8863;9054;9065;22586;22587;29576;34835;36053;38638;38848;38849;40194;40195;40196;42412</t>
  </si>
  <si>
    <t>6230;6231;6232;6233;6234;6235;6236;6237;9915;9916;9917;9918;9919;9920;10071;10072;10073;10074;10075;10076;10077;10078;10079;10080;10081;10082;10083;10292;10304;27525;27526;35350;41330;42729;45728;45963;45964;47519;47520;47521;50016</t>
  </si>
  <si>
    <t>6235;9919;10080;10292;10304;27526;35350;41330;42729;45728;45963;47519;50016</t>
  </si>
  <si>
    <t>sp|P08071|TRFL_MOUSELactotransferrinOS=MusmusculusOX=10090GN=LtfPE=1SV=4</t>
  </si>
  <si>
    <t>sp|P08071|TRFL_MOUSE Lactotransferrin OS=Mus musculus OX=10090 GN=Ltf PE=1 SV=4</t>
  </si>
  <si>
    <t>1640;2090;2905;5669</t>
  </si>
  <si>
    <t>1731;2220;3431;6355</t>
  </si>
  <si>
    <t>8141;10736;20761;32574</t>
  </si>
  <si>
    <t>9270;12362;25375;38748</t>
  </si>
  <si>
    <t>sp|P08074|CBR2_MOUSECarbonylreductase[NADPH]2OS=MusmusculusOX=10090GN=Cbr2PE=1SV=1</t>
  </si>
  <si>
    <t>sp|P08074|CBR2_MOUSE Carbonyl reductase [NADPH] 2 OS=Mus musculus OX=10090 GN=Cbr2 PE=1 SV=1</t>
  </si>
  <si>
    <t>472;4522;5785;5911;6319;6670;7335;7336</t>
  </si>
  <si>
    <t>500;5104;6479;6606;7043;7044;7428;8126;8127</t>
  </si>
  <si>
    <t>2276;2277;28314;28315;33030;33031;33032;33566;35377;35378;35379;35380;35381;35382;35383;35384;35385;37250;37251;37252;40756;40757</t>
  </si>
  <si>
    <t>2587;2588;33935;33936;39283;39284;39285;39892;41929;41930;41931;41932;41933;41934;41935;41936;41937;41938;44151;44152;44153;48158;48159</t>
  </si>
  <si>
    <t>2588;33936;39285;39892;41934;44152;48158;48159</t>
  </si>
  <si>
    <t>sp|P08113|ENPL_MOUSEEndoplasminOS=MusmusculusOX=10090GN=Hsp90b1PE=1SV=2</t>
  </si>
  <si>
    <t>sp|P08113|ENPL_MOUSE Endoplasmin OS=Mus musculus OX=10090 GN=Hsp90b1 PE=1 SV=2</t>
  </si>
  <si>
    <t>1347;1375;1407;1544;1545;1682;1742;1916;2509;3022;4294;4342;5344;5956;5962;5987;6408;6463;7037</t>
  </si>
  <si>
    <t>True;True;True;False;False;True;True;True;True;True;True;True;True;True;True;True;True;True;True</t>
  </si>
  <si>
    <t>1424;1453;1486;1633;1634;1773;1833;2011;2839;3565;4875;4923;6001;6661;6667;6692;7137;7195;7808</t>
  </si>
  <si>
    <t>6741;6848;6849;6850;6851;7015;7016;7017;7018;7757;7758;7759;7760;7761;7762;7763;8361;8661;8662;8663;8664;8665;8666;8667;8668;9420;15757;15758;15759;21498;21499;21500;21501;21502;21503;21504;21505;21506;21507;27321;27322;27323;27324;27325;27326;27327;27531;27532;27533;27534;27535;27536;27537;27538;27539;31507;33896;33897;33926;34017;34018;34019;34020;34021;35856;36063;36064;39150;39151;39152</t>
  </si>
  <si>
    <t>7679;7804;7805;7806;7807;7991;7992;7993;7994;8805;8806;8807;8808;8809;8810;8811;9523;9864;9865;9866;9867;9868;9869;9870;9871;10697;18721;18722;18723;26236;26237;26238;26239;26240;26241;26242;26243;26244;26245;26246;26247;26248;26249;26250;26251;26252;32806;32807;32808;32809;32810;32811;32812;32813;32814;32815;33057;33058;33059;33060;33061;33062;33063;33064;33065;37505;40270;40271;40300;40402;40403;40404;40405;40406;42507;42740;42741;46318;46319;46320</t>
  </si>
  <si>
    <t>7679;7807;7994;8805;8811;9523;9870;10697;18723;26247;32810;33060;37505;40271;40300;40402;42507;42741;46320</t>
  </si>
  <si>
    <t>sp|P08121|CO3A1_MOUSECollagenalpha-1(III)chainOS=MusmusculusOX=10090GN=Col3a1PE=1SV=4</t>
  </si>
  <si>
    <t>sp|P08121|CO3A1_MOUSE Collagen alpha-1(III) chain OS=Mus musculus OX=10090 GN=Col3a1 PE=1 SV=4</t>
  </si>
  <si>
    <t>909;933;935;936;945;946;2048;2049;2058;2059;2098;2099;2118;2136;2158;2159;2196;2197;2210;2211;2212;2222;2223;2229;2239;2240;2269;2270;2287;2295;2296;2297;2336;2364;2365;2381;2382;2383;2384;2489;2564;2565;2566;2629;2665;2666;2668;2669;2671;2672;2722;2758;2759;2772;2818;2819;2847;2848;2860;2873;2894;2962;2963;3559;5499;5514;5928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</si>
  <si>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False;True;True;True;True;True;True;True;True;True;True</t>
  </si>
  <si>
    <t>965;993;994;995;997;998;999;1000;1009;1010;1011;1012;2161;2162;2163;2164;2165;2166;2178;2179;2180;2233;2234;2235;2236;2237;2238;2266;2267;2293;2330;2331;2384;2385;2386;2387;2402;2403;2404;2405;2406;2407;2420;2421;2422;2423;2424;2433;2434;2435;2436;2458;2459;2460;2461;2462;2511;2512;2513;2544;2545;2546;2560;2561;2562;2563;2616;2617;2660;2661;2662;2663;2664;2665;2681;2682;2683;2684;2685;2686;2687;2688;2689;2690;2815;2816;2817;2818;2819;2916;2917;2918;3004;3054;3055;3056;3057;3059;3060;3061;3062;3063;3064;3066;3067;3068;3069;3070;3071;3072;3128;3129;3130;3203;3204;3205;3206;3207;3231;3304;3305;3306;3307;3308;3309;3310;3349;3350;3351;3352;3353;3354;3355;3367;3384;3385;3419;3494;3495;3496;3497;4125;6168;6186;6624;6625</t>
  </si>
  <si>
    <t>4522;4523;4524;4525;4526;4527;4528;4744;4745;4746;4747;4748;4749;4750;4751;4752;4753;4754;4755;4756;4758;4759;4760;4761;4762;4763;4764;4765;4766;4767;4768;4769;4770;4771;4772;4773;4774;4775;4776;4777;4778;4779;4780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4928;4929;4930;4931;4932;4933;4934;4935;4936;4937;4938;4939;4940;4941;4942;4943;4944;4945;4946;4947;4948;4949;4950;4951;4952;4953;4954;4955;4956;4957;4958;4959;4960;4961;4962;4963;4964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10328;10329;10330;10331;10332;10333;10334;10335;10336;10337;10338;10339;10340;10341;10342;10343;10344;10345;10346;10347;10348;10349;10350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10498;10499;10500;10501;10502;10503;10504;10505;10506;10507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;10985;10986;10987;10988;11214;11215;11216;11217;11218;11219;11314;11315;11316;11317;11318;11319;11320;11321;11664;11665;11666;11667;11668;11669;11670;11671;11672;11673;11674;11675;11676;11677;11678;11679;11680;11681;11682;11683;11684;11685;11686;11687;11688;11689;11690;11691;11692;11693;11694;11695;12132;12133;12134;12135;12136;12137;12138;12139;12140;12141;12142;12143;12144;12145;12146;12147;12148;12149;12150;12151;12152;12153;12154;12155;12156;12157;12158;12159;12160;12161;12162;12163;12164;12165;12166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12295;12296;12297;12298;12299;12300;12301;12302;12303;12304;12305;12306;12307;12308;12309;12310;12311;12312;12313;12314;12315;12344;12345;12346;12347;12348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12513;12514;12515;12516;12517;12518;12519;12520;12521;12522;12523;12524;12525;12526;12527;12528;12814;12815;12816;12817;12818;12819;12820;12821;12822;12823;12824;12825;12826;12827;12828;12829;12830;12831;12832;12833;12834;12835;12836;12837;12838;12839;12840;12841;12842;12843;12844;12845;12846;12847;12848;12849;12850;12851;12852;12853;12854;12855;12856;12857;12858;12859;12860;12861;12862;12863;12864;12865;12866;12867;13305;13306;13307;13308;13309;13310;13311;13591;13592;13593;13594;13595;13596;13597;13598;13599;13600;13601;13602;13603;13604;13605;13606;13607;13608;13609;13610;13611;13612;13613;13614;13615;13775;13776;13777;13778;13779;13780;13781;13782;13783;13784;13785;13786;13787;13788;13789;13790;13791;13792;13793;13794;13795;13796;13797;13798;13799;13800;13801;13802;13803;13804;13805;13806;13807;13808;13809;13810;13811;13812;13813;13814;14139;14140;14141;14142;14143;14144;14145;14146;14147;14148;14149;14150;14151;14152;14153;14154;14155;14156;14157;14158;14159;14160;14161;14162;14163;14164;14165;14166;14167;14168;14169;14170;14171;14172;14173;14174;14175;14176;14177;14178;14179;14180;14181;14182;14183;14184;14185;14186;14187;14188;14629;14630;14631;14632;14633;14634;14635;14636;14637;14638;14639;14640;14641;14642;14643;14644;14645;14646;14647;14648;14649;14650;14651;14652;14653;14654;14655;14656;14657;14658;14659;14660;14661;14662;14663;14664;14665;14666;14667;14668;14669;14670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14776;14777;14778;14779;14780;14781;14782;14783;14784;14785;14786;14787;14788;14789;14790;14791;15487;15488;15489;15490;15491;15492;15493;15494;15495;15496;15497;15498;15499;15500;15501;15502;15503;15504;15505;15506;15507;15508;15509;15510;15511;15512;15513;15514;15515;15516;15517;15518;15519;15520;15521;15522;15523;15524;15525;15526;15527;15528;15529;15530;15531;15532;15533;15534;15535;15536;15537;15538;15539;15540;15541;15542;15543;15544;15545;15546;15547;15548;15549;15550;15551;15552;15553;15554;15555;15556;15557;15558;15559;15560;15561;15562;15563;15564;15565;15566;15567;15568;15569;15570;15571;15572;15573;15574;15575;15576;15577;15578;15579;15580;15581;15582;15583;15584;15585;15586;15587;15588;15589;15590;15591;15592;15593;15594;15595;15596;15597;15598;16314;16315;16316;16317;17022;17023;17024;17414;17415;17416;17417;17418;17419;17420;17421;17422;17423;17424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17610;17611;17612;17613;17614;17615;17616;17617;17618;17619;17620;17621;17622;17623;17624;17625;17626;17627;17628;17629;17630;17631;17632;17633;17634;17635;17636;17637;17638;17639;17640;17641;17642;17643;17644;17645;17646;17647;17648;17649;17650;17651;17652;17653;17654;17655;17656;17657;17658;17659;17660;17661;17662;17663;17664;17665;17666;17667;17668;17669;17670;18013;18014;18015;18016;18017;18018;18019;18020;18021;18022;18023;18024;18025;18026;18027;18028;18029;18030;18031;18032;18033;18034;18035;18036;18037;18038;18039;18040;18041;18042;18043;18044;18045;18046;18047;18048;18049;18050;18051;18052;18053;18054;18055;18056;18057;18058;18059;18060;18061;18062;18063;18064;18065;18066;18067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18980;18981;18982;18983;18984;18985;18986;18987;18988;18989;18990;18991;18992;18993;18994;18995;18996;18997;18998;18999;19000;19001;19002;19003;19004;19005;19006;19007;19008;19009;19010;19011;19591;19592;19593;19594;19595;19596;19597;19598;19599;19600;19601;19602;19603;19604;19605;19606;19607;19608;19609;19610;19611;19612;19613;19614;19615;19616;19617;19618;19619;19620;19621;19622;19623;19624;19625;19626;19627;19628;19629;19630;19631;19632;19633;19634;19635;19636;19637;19638;19639;19640;19641;19642;19643;19644;19645;19646;19647;19648;19649;19650;19651;19652;19653;19654;19655;19656;19657;19658;19659;19660;19661;19662;19663;19664;19665;19666;19667;19668;19669;19670;19671;19672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19947;19948;19949;19950;19951;19983;19984;19985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20663;20664;20665;20666;20667;20668;20669;20670;20671;20672;20673;20674;20675;20676;20677;20678;20679;20680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21134;21135;21136;21137;21138;21139;21140;21141;21142;21143;21144;21145;21146;24097;32132;32133;32176;32177;32178;32179;32180;32181;32182;32183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</t>
  </si>
  <si>
    <t>5203;5204;5205;5206;5207;5208;5209;5480;5481;5482;5483;5484;5485;5486;5487;5488;5489;5490;5491;5492;5494;5495;5496;5497;5498;5499;5500;5501;5502;5503;5504;5505;5506;5507;5508;5509;5510;5511;5512;5513;5514;5515;5516;5517;5518;5519;5520;5521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;5696;5697;5698;5699;5700;5701;5702;5703;5704;5705;5706;5707;5708;5709;5710;5711;5712;5713;5714;5715;5716;5717;5718;5719;5720;5721;5722;5723;5724;5725;5726;5727;5728;5729;5730;5731;5732;5733;5734;5735;5736;5737;5738;5739;5740;5741;5742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12080;12081;12082;12083;12084;12085;12086;12087;12088;12089;12521;12522;12523;12524;12525;12526;12527;12528;12529;12530;12531;12532;12533;12534;12535;12536;12537;12538;12539;12540;12541;12542;12543;12544;12545;12546;12547;12548;12549;12550;12551;12552;12553;12554;12555;12556;12557;12558;12559;12560;12561;12562;12563;12564;12565;12566;12567;12568;12569;12570;12571;12572;12573;12574;12575;12576;12577;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12983;12984;12985;12986;12987;12988;13091;13092;13093;13094;13095;13096;13097;13098;13099;13569;13570;13571;13572;13573;13574;13575;13576;13577;13578;13579;13580;13581;13582;13583;13584;13585;13586;13587;13588;13589;13590;13591;13592;13593;13594;13595;13596;13597;13598;13599;13600;13601;13602;13603;14174;14175;14176;14177;14178;14179;14180;14181;14182;14183;14184;14185;14186;14187;14188;14189;14190;14191;14192;14193;14194;14195;14196;14197;14198;14199;14200;14201;14202;14203;14204;14205;14206;14207;14208;14209;14210;14211;14212;14213;14279;14280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14432;14433;14434;14435;14436;14437;14438;14439;14440;14441;14442;14443;14444;14445;14446;14447;14448;14449;14450;14451;14452;14453;14454;14455;14456;14457;14458;14459;14460;14461;14462;14463;14464;14465;14466;14467;14468;14469;14470;14471;14472;14473;14474;14475;14476;14477;14478;14479;14480;14481;14482;14483;14484;14485;14486;14487;14488;14489;14490;14491;14492;14563;14564;14565;14566;14567;14568;14569;14570;14571;14572;14573;14574;14575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14644;14645;14646;14647;14648;14649;14650;14651;14652;14653;14654;14655;14656;14657;14658;14659;14660;14661;14662;14663;14664;14665;14666;14667;14668;14669;14670;14671;14672;14673;14674;14675;14676;14677;14678;14679;14680;14681;14682;14683;14684;14685;14686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15681;15682;15683;15684;15685;15686;15687;16063;16064;16065;16066;16067;16068;16069;16070;16071;16072;16073;16074;16075;16076;16077;16078;16079;16080;16081;16082;16083;16084;16085;16086;16087;16088;16089;16090;16091;16092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16729;16730;16731;16732;16733;16734;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17440;17441;17442;17443;17444;17445;17446;17447;17448;17507;17508;17509;17510;17511;17512;17513;17514;17515;17516;17517;17518;17519;17520;17521;17522;17523;17524;17525;17526;17527;17528;17529;17530;17531;17532;17533;17534;17535;17536;17537;17538;17539;17540;17541;17542;17543;17544;17545;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17603;17604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19452;19453;19454;19455;20383;20384;20385;20937;20938;20939;20940;20941;20942;20943;20944;20945;20946;20947;20950;20951;20952;20953;20954;20955;20956;20957;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23014;23015;23016;23017;23018;23019;23020;23021;23022;23023;23024;23025;23026;23027;23028;23029;23030;23031;23032;23033;23034;23035;23036;23037;23038;23039;23040;23041;23042;23043;23044;23045;23046;23047;23048;23049;23050;23051;23052;23854;23855;23856;23857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24224;24225;24226;24227;24228;24229;24230;24231;24232;24233;24234;24235;24236;24237;24238;24239;24240;24241;24242;24243;24244;24245;24246;24247;24248;24249;24250;24251;24252;24253;24254;24255;24256;24257;24258;24259;24260;24261;24262;24263;24264;24265;24266;24267;24268;24269;24270;24271;24272;24273;24274;24275;24276;24277;24278;24279;24280;24281;24282;24283;24284;24285;24286;24287;24288;24289;24290;24291;24292;24293;24294;24295;24296;24297;24298;24299;24300;24332;24333;24334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;24488;24489;24490;25254;25255;25256;25257;25258;25259;25260;25261;25262;25263;25264;25265;25266;25267;25268;25269;25270;25271;25272;25273;25274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25798;25799;25800;25801;25802;25803;25804;25805;25806;25807;25808;25809;25810;25811;25812;25813;25814;25815;25816;25817;25818;25819;25820;25821;25822;25823;25824;25825;25826;25827;25828;25829;25830;25831;25832;25833;29214;38259;38260;38305;38306;38307;38308;38309;38310;38311;38312;38313;38314;39986;39987;39988;39989;39990;39991;39992;39993;39994;39995;39996;39997;39998;39999;40000;40001;40002;40003;40004;40005;40006;40007;40008;40009;40010;40011;40012;40013;40014;40015;40016;40017;40018;40019;40020;40021;40022;40023;40024;40025;40026;40027;40028;40029;40030;40031;40032;40033;40034;40035;40036;40037;40038;40039;40040;40041;40042;40043;40044;40045;40046;40047;40048;40049;40050</t>
  </si>
  <si>
    <t>5205;5486;5513;5521;5630;5670;11788;11890;12085;12089;12523;12670;12986;13093;13572;13602;14183;14199;14292;14369;14388;14447;14473;14623;15049;15079;15685;15687;16078;16304;16331;16341;16793;17399;17425;17513;17559;17597;17603;18513;19452;19454;19455;20383;20941;20947;20955;21039;21228;21298;21745;22671;22802;23021;23874;23887;24264;24284;24332;24457;25259;25746;25758;29214;38260;38311;40024</t>
  </si>
  <si>
    <t>3;6;139;140;141;142</t>
  </si>
  <si>
    <t>1;2;8;9;10;12;13;20;21;22;23;24;25;26;27;28;29;30;31;32;178;179;180;181;182;183;184;185;186;187;188;189;190;191;192;193;194;195;196;197;198;199;200;201;202;203;204;205;206;207;208;209;210;211;212;213;214;215;216;217;218;219;220;221;222;223;224;225;226;227;228;229;230;231;232;233;234;235;236;237;238;239;240;241;242;243;244;245;246;247;248;249;250;251;252;253;254;255;256;257;258;259;260;261;262;263;264;265;266;267;268;269;270;271;272;273;274;275;276;277;278;279;280;281;282;283;284;285;286;1363;1364;1365;1492;1493;1494;1495;1496;1497;1498;1499;1500;1501;1502;1503;1504;1505;1506;1507;1508;1509</t>
  </si>
  <si>
    <t>255;261;397;577;726;963</t>
  </si>
  <si>
    <t>112;115;118;235;238;250;256;259;262;310;313;331;333;334;336;337;343;346;349;403;406;454;457;459;460;499;502;504;505;511;516;523;529;532;549;550;552;553;562;564;565;570;574;580;582;583;589;591;598;601;604;667;670;673;679;684;685;691;699;700;702;706;708;711;712;714;715;721;727;733;736;738;739;742;745;754;756;762;765;768;769;771;775;778;784;787;792;829;832;837;838;840;843;849;852;853;855;859;865;868;874;900;903;904;913;916;921;922;928;931;933;934;939;940;943;945;961;964;966;993;994;996;1000;1003;1009;1015;1021;1071;1075;1077;1084;1086;1093;1111;1114;1116;1117;1120;1132;1134;1137;1143;1146;1147;1149;1156;1158;1161;1162;1164</t>
  </si>
  <si>
    <t>sp|P08122|CO4A2_MOUSECollagenalpha-2(IV)chainOS=MusmusculusOX=10090GN=Col4a2PE=1SV=4</t>
  </si>
  <si>
    <t>sp|P08122|CO4A2_MOUSE Collagen alpha-2(IV) chain OS=Mus musculus OX=10090 GN=Col4a2 PE=1 SV=4</t>
  </si>
  <si>
    <t>926;1451;2131;2185;2202;2235;2445;2497;2544;2753;3012;3242;4861;5683;6343;6368;7119</t>
  </si>
  <si>
    <t>True;True;True;True;True;True;True;True;True;True;True;True;True;True;True;True;True</t>
  </si>
  <si>
    <t>984;1532;2281;2367;2392;2393;2449;2761;2827;2875;2876;3191;3192;3193;3554;3799;5456;6370;6371;7070;7097;7898</t>
  </si>
  <si>
    <t>4705;7184;7185;11286;11954;12184;12185;12186;12187;12677;12678;15240;15241;15242;15243;15618;15619;15620;15621;15622;15623;15624;15625;15626;15627;15628;15903;15904;15905;15906;15907;15908;15909;15910;15911;18623;18624;18625;18626;21448;21449;21450;21451;22598;22599;22600;22601;22602;22603;22604;22605;22606;22607;29817;29818;29819;29820;32637;32638;32639;32640;32641;32642;32643;32644;32645;32646;32647;32648;35478;35684;39797</t>
  </si>
  <si>
    <t>5438;8176;8177;13061;13960;14231;14232;14233;14234;14867;14868;18147;18148;18149;18150;18568;18569;18570;18571;18572;18573;18574;18575;18576;18577;18578;18579;18580;18581;18889;18890;18891;18892;18893;18894;18895;18896;18897;18898;22555;22556;22557;22558;26180;26181;26182;26183;27537;27538;27539;27540;27541;27542;27543;27544;27545;27546;35621;35622;35623;35624;38817;38818;38819;38820;38821;38822;38823;38824;38825;38826;38827;38828;38829;38830;42056;42309;47098</t>
  </si>
  <si>
    <t>5438;8177;13061;13960;14232;14867;18148;18569;18891;22555;26180;27537;35623;38830;42056;42309;47098</t>
  </si>
  <si>
    <t>143;144;145</t>
  </si>
  <si>
    <t>287;288;289;290;291;292;293;294;295;296;297;298;299;300;301;302;303;304;1510;1511;1512</t>
  </si>
  <si>
    <t>296;877;981</t>
  </si>
  <si>
    <t>114;120;123;128;299;363;372;378;381;387;592;851;854;860;878;971;982;1408;1419;1420;1423</t>
  </si>
  <si>
    <t>sp|P08207|S10AA_MOUSEProteinS100-A10OS=MusmusculusOX=10090GN=S100a10PE=1SV=2</t>
  </si>
  <si>
    <t>sp|P08207|S10AA_MOUSE Protein S100-A10 OS=Mus musculus OX=10090 GN=S100a10 PE=1 SV=2</t>
  </si>
  <si>
    <t>1425;1743;5590</t>
  </si>
  <si>
    <t>1504;1834;6267;6268;6269</t>
  </si>
  <si>
    <t>7061;7062;7063;7064;7065;7066;7067;7068;7069;7070;8669;8670;8671;8672;32300;32301;32302;32303;32304;32305;32306;32307;32308;32309;32310;32311;32312;32313;32314;32315;32316</t>
  </si>
  <si>
    <t>8039;8040;8041;8042;8043;8044;8045;8046;8047;8048;8049;8050;8051;8052;9872;9873;9874;9875;9876;38435;38436;38437;38438;38439;38440;38441;38442;38443;38444;38445;38446;38447;38448;38449;38450;38451</t>
  </si>
  <si>
    <t>8044;9874;38441</t>
  </si>
  <si>
    <t>146;147</t>
  </si>
  <si>
    <t>5;13</t>
  </si>
  <si>
    <t>sp|P08226|APOE_MOUSEApolipoproteinEOS=MusmusculusOX=10090GN=ApoePE=1SV=2</t>
  </si>
  <si>
    <t>sp|P08226|APOE_MOUSE Apolipoprotein E OS=Mus musculus OX=10090 GN=Apoe PE=1 SV=2</t>
  </si>
  <si>
    <t>549;803;1186;1526;1701;2859;3035;3594;4155;4238;4280;4372;4578;4977;5269;6027;6390</t>
  </si>
  <si>
    <t>586;845;1261;1615;1792;3366;3579;4161;4732;4816;4861;4953;5162;5591;5592;5926;6733;7119</t>
  </si>
  <si>
    <t>2618;2619;3652;3653;6023;6024;7679;7680;7681;7682;7683;7684;7685;8416;8417;19978;19979;19980;19981;19982;21616;21617;21618;21619;21620;21621;21622;21623;21624;21625;24254;24255;24256;24257;24258;24259;24260;24261;24262;24263;24264;24265;24266;24267;24268;26652;27016;27017;27018;27019;27020;27021;27233;27673;27674;28496;28497;28498;28499;28500;28501;28502;28503;28504;30226;30227;30228;30229;30230;30231;30232;31220;31221;34166;34167;34168;34169;34170;34171;35779;35780;35781</t>
  </si>
  <si>
    <t>2969;2970;4116;4117;6901;6902;8722;8723;8724;8725;8726;8727;8728;8729;8730;8731;9585;9586;24327;24328;24329;24330;24331;26373;26374;26375;26376;26377;26378;26379;26380;26381;26382;26383;29394;29395;29396;29397;29398;29399;29400;29401;29402;29403;29404;29405;29406;29407;29408;32059;32468;32469;32470;32471;32472;32473;32713;33211;33212;34136;34137;34138;34139;34140;34141;34142;34143;34144;36073;36074;36075;36076;36077;36078;36079;36080;37176;37177;40568;40569;40570;40571;40572;40573;40574;42421;42422;42423;42424</t>
  </si>
  <si>
    <t>2969;4117;6901;8728;9585;24328;26375;29397;32059;32473;32713;33212;34144;36075;37176;40569;42421</t>
  </si>
  <si>
    <t>sp|P08228|SODC_MOUSESuperoxidedismutase[Cu-Zn]OS=MusmusculusOX=10090GN=Sod1PE=1SV=2</t>
  </si>
  <si>
    <t>sp|P08228|SODC_MOUSE Superoxide dismutase [Cu-Zn] OS=Mus musculus OX=10090 GN=Sod1 PE=1 SV=2</t>
  </si>
  <si>
    <t>sp|P08249|MDHM_MOUSEMalatedehydrogenase,mitochondrialOS=MusmusculusOX=10090GN=Mdh2PE=1SV=3</t>
  </si>
  <si>
    <t>sp|P08249|MDHM_MOUSE Malate dehydrogenase, mitochondrial OS=Mus musculus OX=10090 GN=Mdh2 PE=1 SV=3</t>
  </si>
  <si>
    <t>507;3323;3598;4755;5041;6934;7340</t>
  </si>
  <si>
    <t>539;3882;4165;5348;5670;7703;8131</t>
  </si>
  <si>
    <t>2380;2381;2382;2383;2384;2385;22975;22976;22977;22978;22979;22980;22981;22982;24280;24281;24282;24283;24284;24285;24286;24287;24288;29381;29382;29383;29384;29385;29386;29387;29388;29389;29390;29391;30428;30429;30430;30431;30432;30433;38657;38658;38659;38660;38661;38662;38663;38664;38665;40761;40762;40763;40764</t>
  </si>
  <si>
    <t>2713;2714;2715;2716;2717;2718;27952;27953;27954;27955;27956;27957;27958;27959;29423;29424;29425;29426;29427;29428;29429;29430;29431;29432;29433;35148;35149;35150;35151;35152;35153;35154;35155;35156;35157;35158;35159;35160;36285;36286;36287;36288;36289;36290;36291;36292;36293;45748;45749;45750;45751;45752;45753;45754;45755;45756;45757;45758;45759;45760;45761;48164;48165;48166;48167</t>
  </si>
  <si>
    <t>2713;27957;29433;35152;36289;45749;48164</t>
  </si>
  <si>
    <t>sp|P08752|GNAI2_MOUSEGuaninenucleotide-bindingproteinG(i)subunitalpha-2OS=MusmusculusOX=10090GN=Gnai2PE=1SV=5;sp|Q9DC51|GNAI3_MOUSEGuaninenucleotide-bindingproteinG(i)subunitalphaOS=MusmusculusOX=10090GN=Gnai3PE=1SV=3;sp|B2RSH2|GNAI1_MOUSEGuaninenucleotide-bindingproteinG(i)subunitalpha-1OS=MusmusculusOX=10090GN=Gnai1PE=1SV=1;sp|Q3V3I2|GNAT3_MOUSEGuaninenucleotide-bindingproteinG(t)subunitalpha-3OS=MusmusculusOX=10090GN=Gnat3PE=1SV=2;sp|P50149|GNAT2_MOUSEGuaninenucleotide-bindingproteinG(t)subunitalpha-2OS=MusmusculusOX=10090GN=Gnat2PE=2SV=2;sp|P18872|GNAO_MOUSEGuaninenucleotide-bindingproteinG(o)subunitalphaOS=MusmusculusOX=10090GN=Gnao1PE=1SV=3</t>
  </si>
  <si>
    <t>sp|P08752|GNAI2_MOUSEGuaninenucleotide-bindingproteinG(i)subunitalpha-2OS=MusmusculusOX=10090GN=Gnai2PE=1SV=5;sp|Q9DC51|GNAI3_MOUSEGuaninenucleotide-bindingproteinG(i)subunitalphaOS=MusmusculusOX=10090GN=Gnai3PE=1SV=3;sp|B2RSH2|GNAI1_MOUSEGuaninenucleotide-bindingproteinG(i)subunitalpha-1OS=MusmusculusOX=10090GN=Gnai1PE=1SV=1</t>
  </si>
  <si>
    <t>6;3;3;2;2;2</t>
  </si>
  <si>
    <t>4;1;1;0;0;1</t>
  </si>
  <si>
    <t>sp|P08752|GNAI2_MOUSE Guanine nucleotide-binding protein G(i) subunit alpha-2 OS=Mus musculus OX=10090 GN=Gnai2 PE=1 SV=5;sp|Q9DC51|GNAI3_MOUSE Guanine nucleotide-binding protein G(i) subunit alpha OS=Mus musculus OX=10090 GN=Gnai3 PE=1 SV=3;sp|B2RSH2|GNAI</t>
  </si>
  <si>
    <t>355;354;354;354;354;354</t>
  </si>
  <si>
    <t>483;484;3231;4456;5009;6774</t>
  </si>
  <si>
    <t>513;514;3788;5038;5633;7534</t>
  </si>
  <si>
    <t>2317;2318;2319;2320;2321;2322;2323;2324;2325;2326;22564;22565;22566;22567;22568;22569;22570;22571;22572;22573;22574;22575;22576;28056;28057;28058;28059;28060;28061;28062;28063;30341;30342;30343;37647;37648;37649;37650;37651;37652;37653</t>
  </si>
  <si>
    <t>2638;2639;2640;2641;2642;2643;2644;2645;2646;2647;2648;2649;2650;2651;2652;2653;2654;2655;2656;27499;27500;27501;27502;27503;27504;27505;27506;27507;27508;27509;27510;27511;27512;27513;27514;33649;33650;33651;33652;33653;33654;33655;33656;36196;36197;36198;44596;44597;44598;44599;44600;44601;44602;44603;44604;44605</t>
  </si>
  <si>
    <t>2645;2656;27501;33654;36196;44604</t>
  </si>
  <si>
    <t>sp|P09055|ITB1_MOUSEIntegrinbeta-1OS=MusmusculusOX=10090GN=Itgb1PE=1SV=1</t>
  </si>
  <si>
    <t>sp|P09055|ITB1_MOUSE Integrin beta-1 OS=Mus musculus OX=10090 GN=Itgb1 PE=1 SV=1</t>
  </si>
  <si>
    <t>4649;5443;5791;6078;7611</t>
  </si>
  <si>
    <t>5240;6106;6485;6788;8411</t>
  </si>
  <si>
    <t>28953;31928;31929;31930;33064;33065;33066;33067;33068;34390;34391;34392;34393;34394;34395;34396;41930;41931;41932</t>
  </si>
  <si>
    <t>34659;38008;38009;38010;39324;39325;39326;39327;39328;40820;40821;40822;40823;40824;40825;40826;49462;49463;49464;49465</t>
  </si>
  <si>
    <t>34659;38009;39324;40820;49465</t>
  </si>
  <si>
    <t>sp|P09103|PDIA1_MOUSEProteindisulfide-isomeraseOS=MusmusculusOX=10090GN=P4hbPE=1SV=2</t>
  </si>
  <si>
    <t>sp|P09103|PDIA1_MOUSE Protein disulfide-isomerase OS=Mus musculus OX=10090 GN=P4hb PE=1 SV=2</t>
  </si>
  <si>
    <t>1340;3138;3321;3477;3480;3965;4253;4348;4959;4960;6151;6927;7286;7287;7751;7801</t>
  </si>
  <si>
    <t>1417;3689;3880;4038;4041;4540;4835;4929;5567;5568;6867;7696;8072;8073;8556;8608</t>
  </si>
  <si>
    <t>6716;6717;6718;6719;6720;6721;22157;22158;22159;22160;22161;22162;22163;22164;22973;23690;23691;23692;23693;23696;23697;23698;23699;25829;27121;27567;27568;27569;27570;27571;27572;27573;27574;30149;30150;34721;34722;38627;38628;38629;38630;38631;38632;38633;38634;38635;38636;38637;40517;40518;40519;40520;40521;40522;40523;40524;40525;40526;40527;40528;40529;40530;40531;40532;42538;42539;42540;42541;42542;42543;42544;42767;42768;42769;42770</t>
  </si>
  <si>
    <t>7652;7653;7654;7655;7656;7657;27036;27037;27038;27039;27040;27041;27042;27043;27044;27045;27950;28755;28756;28757;28758;28761;28762;28763;28764;31149;32592;33095;33096;33097;33098;33099;33100;33101;33102;35983;35984;41205;41206;45714;45715;45716;45717;45718;45719;45720;45721;45722;45723;45724;45725;45726;45727;47890;47891;47892;47893;47894;47895;47896;47897;47898;47899;47900;47901;47902;47903;47904;47905;50154;50155;50156;50157;50158;50159;50160;50161;50413;50414;50415;50416</t>
  </si>
  <si>
    <t>7652;27042;27950;28758;28764;31149;32592;33100;35983;35984;41206;45722;47894;47903;50158;50414</t>
  </si>
  <si>
    <t>sp|P09405|NUCL_MOUSENucleolinOS=MusmusculusOX=10090GN=NclPE=1SV=2</t>
  </si>
  <si>
    <t>sp|P09405|NUCL_MOUSE Nucleolin OS=Mus musculus OX=10090 GN=Ncl PE=1 SV=2</t>
  </si>
  <si>
    <t>1746;1823;2318;2419;2586;3038;3832;5823;6344;6648</t>
  </si>
  <si>
    <t>1837;1917;2584;2731;2945;3582;4403;6518;7071;7404</t>
  </si>
  <si>
    <t>8678;8679;8680;8681;8682;8683;9045;9046;9047;9048;9049;9050;9051;13902;13903;13904;13905;13906;13907;13908;15027;15028;15029;15030;16457;16458;16459;16460;16461;16462;21628;25339;33197;35479;37156</t>
  </si>
  <si>
    <t>9882;9883;9884;9885;9886;9887;10283;10284;10285;10286;10287;10288;10289;16453;16454;16455;16456;16457;16458;16459;17892;17893;17894;17895;19613;19614;19615;19616;19617;19618;19619;26386;30596;39469;42057;44040</t>
  </si>
  <si>
    <t>9886;10286;16457;17894;19616;26386;30596;39469;42057;44040</t>
  </si>
  <si>
    <t>sp|P09411|PGK1_MOUSEPhosphoglyceratekinase1OS=MusmusculusOX=10090GN=Pgk1PE=1SV=4;sp|P09041|PGK2_MOUSEPhosphoglyceratekinase2OS=MusmusculusOX=10090GN=Pgk2PE=1SV=4</t>
  </si>
  <si>
    <t>sp|P09411|PGK1_MOUSEPhosphoglyceratekinase1OS=MusmusculusOX=10090GN=Pgk1PE=1SV=4</t>
  </si>
  <si>
    <t>7;2</t>
  </si>
  <si>
    <t>sp|P09411|PGK1_MOUSE Phosphoglycerate kinase 1 OS=Mus musculus OX=10090 GN=Pgk1 PE=1 SV=4</t>
  </si>
  <si>
    <t>417;417</t>
  </si>
  <si>
    <t>415;3698;4246;6094;6933;7256;7260</t>
  </si>
  <si>
    <t>443;4266;4826;6804;7702;8042;8046</t>
  </si>
  <si>
    <t>2011;2012;2013;2014;2015;2016;2017;2018;24812;24813;24814;24815;24816;24817;24818;27089;27090;27091;34446;38651;38652;38653;38654;38655;38656;40369;40370;40371;40372;40373;40374;40390</t>
  </si>
  <si>
    <t>2295;2296;2297;2298;2299;2300;2301;2302;30005;30006;30007;30008;30009;30010;30011;30012;30013;32554;32555;32556;40877;45741;45742;45743;45744;45745;45746;45747;47723;47724;47725;47726;47727;47728;47729;47748</t>
  </si>
  <si>
    <t>2301;30009;32555;40877;45746;47727;47748</t>
  </si>
  <si>
    <t>sp|P09470|ACE_MOUSEAngiotensin-convertingenzymeOS=MusmusculusOX=10090GN=AcePE=1SV=3</t>
  </si>
  <si>
    <t>sp|P09470|ACE_MOUSE Angiotensin-converting enzyme OS=Mus musculus OX=10090 GN=Ace PE=1 SV=3</t>
  </si>
  <si>
    <t>1089;3371;5725;6123</t>
  </si>
  <si>
    <t>1157;3930;6415;6835</t>
  </si>
  <si>
    <t>5594;23186;32833;32834;32835;32836;34580</t>
  </si>
  <si>
    <t>6424;28177;39053;39054;39055;39056;39057;41034</t>
  </si>
  <si>
    <t>6424;28177;39057;41034</t>
  </si>
  <si>
    <t>sp|P09528|FRIH_MOUSEFerritinheavychainOS=MusmusculusOX=10090GN=Fth1PE=1SV=2</t>
  </si>
  <si>
    <t>sp|P09528|FRIH_MOUSE Ferritin heavy chain OS=Mus musculus OX=10090 GN=Fth1 PE=1 SV=2</t>
  </si>
  <si>
    <t>3325;5017;6767</t>
  </si>
  <si>
    <t>3884;5641;7526</t>
  </si>
  <si>
    <t>22984;30363;30364;30365;30366;30367;37621;37622</t>
  </si>
  <si>
    <t>27962;36218;36219;36220;36221;36222;44567;44568</t>
  </si>
  <si>
    <t>27962;36219;44568</t>
  </si>
  <si>
    <t>sp|P09671|SODM_MOUSESuperoxidedismutase[Mn],mitochondrialOS=MusmusculusOX=10090GN=Sod2PE=1SV=3</t>
  </si>
  <si>
    <t>sp|P09671|SODM_MOUSE Superoxide dismutase [Mn], mitochondrial OS=Mus musculus OX=10090 GN=Sod2 PE=1 SV=3</t>
  </si>
  <si>
    <t>350;2176</t>
  </si>
  <si>
    <t>378;2355</t>
  </si>
  <si>
    <t>1755;11868;11869;11870;11871</t>
  </si>
  <si>
    <t>2020;13849;13850;13851;13852</t>
  </si>
  <si>
    <t>2020;13851</t>
  </si>
  <si>
    <t>sp|Q3THW5|H2AV_MOUSEHistoneH2A.VOS=MusmusculusOX=10090GN=H2afvPE=1SV=3;sp|P0C0S6|H2AZ_MOUSEHistoneH2A.ZOS=MusmusculusOX=10090GN=H2az1PE=1SV=2</t>
  </si>
  <si>
    <t>sp|Q3THW5|H2AV_MOUSE Histone H2A.V OS=Mus musculus OX=10090 GN=H2afv PE=1 SV=3;sp|P0C0S6|H2AZ_MOUSE Histone H2A.Z OS=Mus musculus OX=10090 GN=H2az1 PE=1 SV=2</t>
  </si>
  <si>
    <t>128;128</t>
  </si>
  <si>
    <t>277;675;2104;3129</t>
  </si>
  <si>
    <t>False;True;True;True</t>
  </si>
  <si>
    <t>298;715;2243;3680</t>
  </si>
  <si>
    <t>1405;1406;1407;1408;1409;1410;1411;1412;1413;1414;1415;1416;1417;1418;1419;1420;1421;1422;1423;1424;1425;3161;3162;3163;3164;11002;11003;11004;11005;11006;11007;11008;11009;11010;11011;22124</t>
  </si>
  <si>
    <t>1632;1633;1634;1635;1636;1637;1638;1639;1640;1641;1642;1643;1644;1645;1646;1647;1648;1649;1650;1651;1652;3582;3583;3584;3585;3586;12733;12734;12735;12736;12737;12738;12739;12740;12741;12742;12743;12744;26998</t>
  </si>
  <si>
    <t>1642;3585;12743;26998</t>
  </si>
  <si>
    <t>sp|P0CG14|DERPC_MOUSEDecreasedexpressioninrenalandprostatecancerproteinOS=MusmusculusOX=10090GN=DerpcPE=1SV=1</t>
  </si>
  <si>
    <t>sp|P0CG14|DERPC_MOUSE Decreased expression in renal and prostate cancer protein OS=Mus musculus OX=10090 GN=Derpc PE=1 SV=1</t>
  </si>
  <si>
    <t>sp|P62984|RL40_MOUSEUbiquitin-60SribosomalproteinL40OS=MusmusculusOX=10090GN=Uba52PE=1SV=2;sp|P62983|RS27A_MOUSEUbiquitin-40SribosomalproteinS27aOS=MusmusculusOX=10090GN=Rps27aPE=1SV=2;sp|P0CG49|UBB_MOUSEPolyubiquitin-BOS=MusmusculusOX=10090GN=UbbPE=2SV=1;sp|P0CG50|UBC_MOUSEPolyubiquitin-COS=MusmusculusOX=10090GN=UbcPE=1SV=2</t>
  </si>
  <si>
    <t>4;4;4;4</t>
  </si>
  <si>
    <t>sp|P62984|RL40_MOUSE Ubiquitin-60S ribosomal protein L40 OS=Mus musculus OX=10090 GN=Uba52 PE=1 SV=2;sp|P62983|RS27A_MOUSE Ubiquitin-40S ribosomal protein S27a OS=Mus musculus OX=10090 GN=Rps27a PE=1 SV=2;sp|P0CG49|UBB_MOUSE Polyubiquitin-B OS=Mus musculus</t>
  </si>
  <si>
    <t>128;156;305;734</t>
  </si>
  <si>
    <t>3596;6560;6561;6637</t>
  </si>
  <si>
    <t>4163;7314;7315;7393</t>
  </si>
  <si>
    <t>24270;24271;24272;24273;24274;24275;24276;24277;24278;36801;36802;36803;36804;36805;36806;36807;36808;36809;36810;36811;36812;36813;36814;36815;36816;36817;36818;36819;36820;36821;36822;36823;36824;36825;36826;36827;36828;36829;36830;37105;37106;37107;37108;37109</t>
  </si>
  <si>
    <t>29411;29412;29413;29414;29415;29416;29417;29418;29419;29420;29421;43626;43627;43628;43629;43630;43631;43632;43633;43634;43635;43636;43637;43638;43639;43640;43641;43642;43643;43644;43645;43646;43647;43648;43649;43650;43651;43652;43653;43654;43655;43656;43657;43658;43659;43660;43661;43662;43663;43985;43986;43987;43988;43989</t>
  </si>
  <si>
    <t>29412;43637;43659;43986</t>
  </si>
  <si>
    <t>sp|P0DM40|FR1L5_MOUSEFer-1-likeprotein5OS=MusmusculusOX=10090GN=Fer1l5PE=1SV=1</t>
  </si>
  <si>
    <t>sp|P0DM40|FR1L5_MOUSE Fer-1-like protein 5 OS=Mus musculus OX=10090 GN=Fer1l5 PE=1 SV=1</t>
  </si>
  <si>
    <t>sp|P0DN91|T254C_MOUSETransmembraneprotein254cOS=MusmusculusOX=10090GN=Tmem254cPE=1SV=1;sp|P0DN90|T254B_MOUSETransmembraneprotein254bOS=MusmusculusOX=10090GN=Tmem254bPE=1SV=1;sp|P0DN89|T254A_MOUSETransmembraneprotein254OS=MusmusculusOX=10090GN=Tmem254aPE=1SV=1</t>
  </si>
  <si>
    <t xml:space="preserve">sp|P0DN91|T254C_MOUSE Transmembrane protein 254c OS=Mus musculus OX=10090 GN=Tmem254c PE=1 SV=1;sp|P0DN90|T254B_MOUSE Transmembrane protein 254b OS=Mus musculus OX=10090 GN=Tmem254b PE=1 SV=1;sp|P0DN89|T254A_MOUSE Transmembrane protein 254 OS=Mus musculus </t>
  </si>
  <si>
    <t>123;123;123</t>
  </si>
  <si>
    <t>sp|Q8CGE8|IFI5A_MOUSEInterferon-activableprotein205-AOS=MusmusculusOX=10090GN=Ifi205aPE=2SV=1;sp|P0DOV1|IFI5B_MOUSEInterferon-activableprotein205-BOS=MusmusculusOX=10090GN=MndaPE=1SV=1;sp|D0QMC3|MNDAL_MOUSEMyeloidcellnucleardifferentiationantigen-likeproteinOS=MusmusculusOX=10090GN=MndalPE=1SV=1;sp|P0DOV2|IFI4_MOUSEInterferon-activableprotein204OS=MusmusculusOX=10090GN=Ifi204PE=1SV=1</t>
  </si>
  <si>
    <t>2;2;1;1</t>
  </si>
  <si>
    <t>sp|Q8CGE8|IFI5A_MOUSE Interferon-activable protein 205-A OS=Mus musculus OX=10090 GN=Ifi205a PE=2 SV=1;sp|P0DOV1|IFI5B_MOUSE Interferon-activable protein 205-B OS=Mus musculus OX=10090 GN=Mnda PE=1 SV=1;sp|D0QMC3|MNDAL_MOUSE Myeloid cell nuclear differenti</t>
  </si>
  <si>
    <t>404;425;538;619</t>
  </si>
  <si>
    <t>2084;2437</t>
  </si>
  <si>
    <t>2214;2750</t>
  </si>
  <si>
    <t>10724;15128</t>
  </si>
  <si>
    <t>12350;18004</t>
  </si>
  <si>
    <t>sp|P0DP28|CALM3_MOUSECalmodulin-3OS=MusmusculusOX=10090GN=Calm3PE=1SV=1;sp|P0DP27|CALM2_MOUSECalmodulin-2OS=MusmusculusOX=10090GN=Calm2PE=1SV=1;sp|P0DP26|CALM1_MOUSECalmodulin-1OS=MusmusculusOX=10090GN=Calm1PE=1SV=1;sp|Q9D6P8|CALL3_MOUSECalmodulin-likeprotein3OS=MusmusculusOX=10090GN=Calml3PE=2SV=1</t>
  </si>
  <si>
    <t>5;5;5;3</t>
  </si>
  <si>
    <t>4;4;4;3</t>
  </si>
  <si>
    <t>sp|P0DP28|CALM3_MOUSE Calmodulin-3 OS=Mus musculus OX=10090 GN=Calm3 PE=1 SV=1;sp|P0DP27|CALM2_MOUSE Calmodulin-2 OS=Mus musculus OX=10090 GN=Calm2 PE=1 SV=1;sp|P0DP26|CALM1_MOUSE Calmodulin-1 OS=Mus musculus OX=10090 GN=Calm1 PE=1 SV=1;sp|Q9D6P8|CALL3_MOU</t>
  </si>
  <si>
    <t>149;149;149;149</t>
  </si>
  <si>
    <t>115;1233;1234;1353;1537</t>
  </si>
  <si>
    <t>True;True;True;True;False</t>
  </si>
  <si>
    <t>119;1309;1310;1430;1626</t>
  </si>
  <si>
    <t>454;455;456;457;458;459;460;461;462;463;464;465;466;6299;6300;6758;6759;6760;6761;6762;6763;6764;6765;6766;6767;6768;6769;7728;7729</t>
  </si>
  <si>
    <t>507;508;509;510;511;512;513;514;515;516;517;518;519;520;521;522;523;524;525;526;7201;7202;7698;7699;7700;7701;7702;7703;7704;7705;7706;7707;7708;7709;7710;7711;7712;8774;8775</t>
  </si>
  <si>
    <t>509;7201;7202;7705;8775</t>
  </si>
  <si>
    <t>sp|P10107|ANXA1_MOUSEAnnexinA1OS=MusmusculusOX=10090GN=Anxa1PE=1SV=2</t>
  </si>
  <si>
    <t>sp|P10107|ANXA1_MOUSE Annexin A1 OS=Mus musculus OX=10090 GN=Anxa1 PE=1 SV=2</t>
  </si>
  <si>
    <t>383;384;492;493;995;1855;2524;2918;2967;2968;6678;6679</t>
  </si>
  <si>
    <t>411;412;524;525;1061;1949;2854;3448;3501;3502;7436;7437</t>
  </si>
  <si>
    <t>1879;1880;1881;1882;1883;1884;2353;2354;5123;5124;9163;9164;9165;9166;9167;9168;9169;9170;9171;9172;15833;20840;21167;21168;21169;21170;21171;21172;21173;21174;21175;21176;21177;21178;21179;21180;21181;21182;37270;37271;37272;37273;37274;37275;37276;37277;37278;37279;37280;37281;37282;37283;37284</t>
  </si>
  <si>
    <t>2154;2155;2156;2157;2158;2159;2160;2685;2686;5910;5911;10409;10410;10411;10412;10413;10414;10415;10416;10417;10418;10419;10420;10421;18807;25466;25854;25855;25856;25857;25858;25859;25860;25861;25862;25863;25864;25865;25866;25867;25868;25869;44174;44175;44176;44177;44178;44179;44180;44181;44182;44183;44184;44185;44186;44187;44188;44189;44190</t>
  </si>
  <si>
    <t>2154;2159;2685;2686;5910;10420;18807;25466;25862;25864;44184;44189</t>
  </si>
  <si>
    <t>sp|P10126|EF1A1_MOUSEElongationfactor1-alpha1OS=MusmusculusOX=10090GN=Eef1a1PE=1SV=3;sp|P62631|EF1A2_MOUSEElongationfactor1-alpha2OS=MusmusculusOX=10090GN=Eef1a2PE=1SV=1</t>
  </si>
  <si>
    <t>10;5</t>
  </si>
  <si>
    <t>sp|P10126|EF1A1_MOUSE Elongation factor 1-alpha 1 OS=Mus musculus OX=10090 GN=Eef1a1 PE=1 SV=3;sp|P62631|EF1A2_MOUSE Elongation factor 1-alpha 2 OS=Mus musculus OX=10090 GN=Eef1a2 PE=1 SV=1</t>
  </si>
  <si>
    <t>462;463</t>
  </si>
  <si>
    <t>1471;3357;3892;4553;4961;5630;6303;7008;7851;7852</t>
  </si>
  <si>
    <t>1555;3916;4465;5136;5569;5570;6314;7027;7777;7778;8660;8661</t>
  </si>
  <si>
    <t>7348;7349;7350;7351;7352;7353;7354;7355;7356;7357;7358;7359;7360;7361;23115;23116;23117;23118;23119;23120;23121;23122;23123;23124;23125;25526;25527;25528;25529;25530;25531;28422;28423;28424;28425;28426;28427;28428;28429;28430;30151;30152;30153;30154;30155;30156;32454;35323;35324;35325;35326;35327;35328;35329;35330;35331;35332;38960;38961;38962;38963;38964;38965;42998;42999;43000;43001;43002;43003;43004;43005;43006;43007;43008;43009;43010;43011;43012;43013;43014;43015;43016;43017;43018;43019;43020;43021</t>
  </si>
  <si>
    <t>8354;8355;8356;8357;8358;8359;8360;8361;8362;8363;8364;8365;8366;8367;28103;28104;28105;28106;28107;28108;28109;28110;28111;28112;28113;28114;30810;30811;30812;30813;30814;30815;34059;34060;34061;34062;34063;34064;34065;34066;34067;35985;35986;35987;35988;35989;35990;38611;41863;41864;41865;41866;41867;41868;41869;41870;41871;41872;41873;41874;46088;46089;46090;46091;46092;46093;50664;50665;50666;50667;50668;50669;50670;50671;50672;50673;50674;50675;50676;50677;50678;50679;50680;50681;50682;50683;50684;50685;50686;50687;50688;50689;50690</t>
  </si>
  <si>
    <t>8367;28114;30811;34064;35986;38611;41865;46091;50682;50689</t>
  </si>
  <si>
    <t>152;153</t>
  </si>
  <si>
    <t>155;276</t>
  </si>
  <si>
    <t>sp|P10493|NID1_MOUSENidogen-1OS=MusmusculusOX=10090GN=Nid1PE=1SV=2</t>
  </si>
  <si>
    <t>sp|P10493|NID1_MOUSE Nidogen-1 OS=Mus musculus OX=10090 GN=Nid1 PE=1 SV=2</t>
  </si>
  <si>
    <t>624;868;2475;2649;3808;7230;7578</t>
  </si>
  <si>
    <t>662;913;2800;3031;4377;8015;8378</t>
  </si>
  <si>
    <t>2948;4062;15429;17327;17328;17329;17330;17331;17332;17333;25244;40205;40206;40207;40208;40209;40210;41816;41817;41818;41819;41820;41821;41822</t>
  </si>
  <si>
    <t>3343;4596;18363;20817;20818;20819;20820;20821;20822;20823;20824;30490;47532;47533;47534;47535;47536;47537;49331;49332;49333;49334;49335;49336;49337;49338</t>
  </si>
  <si>
    <t>3343;4596;18363;20817;30490;47533;49336</t>
  </si>
  <si>
    <t>sp|P10598|CASB_MOUSEBeta-caseinOS=MusmusculusOX=10090GN=Csn2PE=2SV=1</t>
  </si>
  <si>
    <t>sp|P10598|CASB_MOUSE Beta-casein OS=Mus musculus OX=10090 GN=Csn2 PE=2 SV=1</t>
  </si>
  <si>
    <t>8114;8115</t>
  </si>
  <si>
    <t>40689;40690;40691</t>
  </si>
  <si>
    <t>48073;48074;48075</t>
  </si>
  <si>
    <t>sp|P10649|GSTM1_MOUSEGlutathioneS-transferaseMu1OS=MusmusculusOX=10090GN=Gstm1PE=1SV=2;sp|P19639|GSTM3_MOUSEGlutathioneS-transferaseMu3OS=MusmusculusOX=10090GN=Gstm3PE=1SV=2;sp|O35660|GSTM6_MOUSEGlutathioneS-transferaseMu6OS=MusmusculusOX=10090GN=Gstm6PE=1SV=4</t>
  </si>
  <si>
    <t>sp|P10649|GSTM1_MOUSEGlutathioneS-transferaseMu1OS=MusmusculusOX=10090GN=Gstm1PE=1SV=2</t>
  </si>
  <si>
    <t>5;0;0</t>
  </si>
  <si>
    <t>sp|P10649|GSTM1_MOUSE Glutathione S-transferase Mu 1 OS=Mus musculus OX=10090 GN=Gstm1 PE=1 SV=2</t>
  </si>
  <si>
    <t>218;218;218</t>
  </si>
  <si>
    <t>102;3703;4266;4881;5080;5081;7740;7827</t>
  </si>
  <si>
    <t>103;4271;4847;5477;5713;5714;8545;8636</t>
  </si>
  <si>
    <t>389;390;391;392;393;394;24838;24839;24840;24841;24842;24843;27176;27177;27178;27179;27180;27181;29883;29884;29885;30595;30596;30597;30598;30599;30600;30601;42491;42492;42493;42494;42495;42902;42903</t>
  </si>
  <si>
    <t>439;440;441;442;443;444;445;30033;30034;30035;30036;30037;30038;30039;32651;32652;32653;32654;32655;32656;35690;35691;35692;36480;36481;36482;36483;36484;36485;36486;50106;50107;50108;50109;50110;50560;50561</t>
  </si>
  <si>
    <t>444;30033;32655;35690;36482;36483;50107;50560</t>
  </si>
  <si>
    <t>sp|P10833|RRAS_MOUSERas-relatedproteinR-RasOS=MusmusculusOX=10090GN=RrasPE=1SV=1;sp|P62071|RRAS2_MOUSERas-relatedproteinR-Ras2OS=MusmusculusOX=10090GN=Rras2PE=1SV=1</t>
  </si>
  <si>
    <t>sp|P10833|RRAS_MOUSERas-relatedproteinR-RasOS=MusmusculusOX=10090GN=RrasPE=1SV=1</t>
  </si>
  <si>
    <t>5;2</t>
  </si>
  <si>
    <t>sp|P10833|RRAS_MOUSE Ras-related protein R-Ras OS=Mus musculus OX=10090 GN=Rras PE=1 SV=1</t>
  </si>
  <si>
    <t>218;204</t>
  </si>
  <si>
    <t>1183;4105;4231;4536;4855</t>
  </si>
  <si>
    <t>1258;4682;4809;5118;5450</t>
  </si>
  <si>
    <t>6015;26426;26427;26428;26429;26430;26431;26432;26433;26434;26435;26436;26997;26998;28364;28365;28366;28367;28368;29786;29787;29788;29789</t>
  </si>
  <si>
    <t>6893;31813;31814;31815;31816;31817;31818;31819;31820;31821;31822;31823;31824;32449;32450;33992;33993;33994;33995;33996;33997;33998;33999;35588;35589;35590;35591</t>
  </si>
  <si>
    <t>6893;31822;32449;33992;35591</t>
  </si>
  <si>
    <t>sp|Q8CGP2|H2B1P_MOUSEHistoneH2Btype1-POS=MusmusculusOX=10090GN=Hist1h2bpPE=1SV=3;sp|Q8CGP1|H2B1K_MOUSEHistoneH2Btype1-KOS=MusmusculusOX=10090GN=H2bc12PE=1SV=3;sp|Q64475|H2B1B_MOUSEHistoneH2Btype1-BOS=MusmusculusOX=10090GN=Hist1h2bbPE=1SV=3;sp|P10853|H2B1F_MOUSEHistoneH2Btype1-F/J/LOS=MusmusculusOX=10090GN=H2bc7PE=1SV=2;sp|Q6ZWY9|H2B1C_MOUSEHistoneH2Btype1-C/E/GOS=MusmusculusOX=10090GN=H2bc4PE=1SV=3;sp|Q64525|H2B2B_MOUSEHistoneH2Btype2-BOS=MusmusculusOX=10090GN=Hist2h2bbPE=1SV=3;sp|Q64478|H2B1H_MOUSEHistoneH2Btype1-HOS=MusmusculusOX=10090GN=Hist1h2bhPE=1SV=3;sp|P10854|H2B1M_MOUSEHistoneH2Btype1-MOS=MusmusculusOX=10090GN=H2bc14PE=1SV=2;sp|Q9D2U9|H2B3A_MOUSEHistoneH2Btype3-AOS=MusmusculusOX=10090GN=Hist3h2baPE=1SV=3;sp|Q8CGP0|H2B3B_MOUSEHistoneH2Btype3-BOS=MusmusculusOX=10090GN=Hist3h2bbPE=1SV=3;sp|P70696|H2B1A_MOUSEHistoneH2Btype1-AOS=MusmusculusOX=10090GN=H2bc1PE=1SV=3;sp|Q64524|H2B2E_MOUSEHistoneH2Btype2-EOS=MusmusculusOX=10090GN=Hist2h2bePE=1SV=3</t>
  </si>
  <si>
    <t>9;9;9;9;8;8;8;8;6;6;6;5</t>
  </si>
  <si>
    <t>sp|Q8CGP2|H2B1P_MOUSE Histone H2B type 1-P OS=Mus musculus OX=10090 GN=Hist1h2bp PE=1 SV=3;sp|Q8CGP1|H2B1K_MOUSE Histone H2B type 1-K OS=Mus musculus OX=10090 GN=H2bc12 PE=1 SV=3;sp|Q64475|H2B1B_MOUSE Histone H2B type 1-B OS=Mus musculus OX=10090 GN=Hist1h</t>
  </si>
  <si>
    <t>126;126;126;126;126;126;126;126;126;126;127;126</t>
  </si>
  <si>
    <t>482;1493;1655;3079;3233;3827;4458;4459;7244</t>
  </si>
  <si>
    <t>510;511;512;1578;1746;3629;3790;4398;5040;5041;8029</t>
  </si>
  <si>
    <t>2309;2310;2311;2312;2313;2314;2315;2316;7468;7469;7470;7471;8199;8200;8201;8202;8203;8204;8205;8206;8207;8208;8209;8210;21903;21904;21905;21906;21907;21908;21909;21910;21911;21912;21913;21914;21915;22580;25300;25301;25302;25303;25304;25305;25306;25307;25308;25309;25310;25311;25312;25313;25314;25315;28068;28069;28070;28071;28072;28073;28074;28075;28076;28077;28078;28079;28080;28081;28082;28083;28084;28085;28086;28087;28088;28089;28090;28091;40271</t>
  </si>
  <si>
    <t>2624;2625;2626;2627;2628;2629;2630;2631;2632;2633;2634;2635;2636;2637;8479;8480;8481;8482;8483;9333;9334;9335;9336;9337;9338;9339;9340;9341;9342;9343;9344;9345;9346;26725;26726;26727;26728;26729;26730;26731;26732;26733;26734;26735;26736;26737;26738;26739;26740;26741;26742;26743;26744;26745;26746;26747;26748;27518;30550;30551;30552;30553;30554;30555;30556;30557;30558;30559;30560;30561;30562;30563;30564;30565;30566;33661;33662;33663;33664;33665;33666;33667;33668;33669;33670;33671;33672;33673;33674;33675;33676;33677;33678;33679;33680;33681;33682;33683;33684;33685;33686;33687;47604</t>
  </si>
  <si>
    <t>2633;8479;9338;26729;27518;30564;33667;33687;47604</t>
  </si>
  <si>
    <t>155;156</t>
  </si>
  <si>
    <t>60;63</t>
  </si>
  <si>
    <t>sp|P10922|H10_MOUSEHistoneH1.0OS=MusmusculusOX=10090GN=H1-0PE=2SV=4</t>
  </si>
  <si>
    <t>sp|P10922|H10_MOUSE Histone H1.0 OS=Mus musculus OX=10090 GN=H1-0 PE=2 SV=4</t>
  </si>
  <si>
    <t>2978;4850;6450;7068;7806</t>
  </si>
  <si>
    <t>3514;5445;7181;7182;7841;8613;8614</t>
  </si>
  <si>
    <t>21242;21243;21244;21245;21246;21247;21248;21249;21250;29765;29766;29767;29768;29769;29770;29771;29772;29773;29774;29775;29776;35984;35985;35986;35987;35988;35989;35990;35991;35992;35993;35994;39402;39403;39404;39405;39406;39407;39408;39409;39410;39411;39412;39413;42786;42787;42788;42789;42790;42791;42792;42793;42794;42795;42796;42797;42798;42799;42800;42801;42802;42803;42804;42805;42806;42807;42808;42809;42810;42811;42812;42813;42814;42815;42816;42817;42818;42819;42820;42821;42822;42823;42824;42825</t>
  </si>
  <si>
    <t>25943;25944;25945;25946;25947;25948;25949;25950;25951;35565;35566;35567;35568;35569;35570;35571;35572;35573;35574;35575;35576;35577;35578;42652;42653;42654;42655;42656;42657;42658;42659;42660;42661;42662;46632;46633;46634;46635;46636;46637;46638;46639;46640;46641;46642;46643;46644;50433;50434;50435;50436;50437;50438;50439;50440;50441;50442;50443;50444;50445;50446;50447;50448;50449;50450;50451;50452;50453;50454;50455;50456;50457;50458;50459;50460;50461;50462;50463;50464;50465;50466;50467;50468;50469;50470;50471;50472;50473;50474;50475</t>
  </si>
  <si>
    <t>25948;35576;42660;46637;50439</t>
  </si>
  <si>
    <t>sp|P11087|CO1A1_MOUSECollagenalpha-1(I)chainOS=MusmusculusOX=10090GN=Col1a1PE=1SV=4</t>
  </si>
  <si>
    <t>sp|P11087|CO1A1_MOUSE Collagen alpha-1(I) chain OS=Mus musculus OX=10090 GN=Col1a1 PE=1 SV=4</t>
  </si>
  <si>
    <t>253;433;904;907;927;1458;1459;1460;2008;2009;2010;2012;2016;2039;2040;2046;2047;2055;2056;2070;2092;2093;2094;2095;2096;2097;2117;2138;2139;2151;2152;2156;2165;2166;2167;2190;2191;2192;2193;2232;2233;2236;2237;2250;2251;2252;2264;2265;2279;2280;2283;2284;2289;2290;2329;2330;2332;2335;2348;2349;2350;2561;2562;2563;2576;2577;2596;2597;2599;2600;2638;2639;2654;2655;2656;2674;2675;2741;2742;2743;2746;2754;2770;2771;2794;2800;2801;2802;2829;2830;2831;2862;2866;2877;2878;2890;2892;2909;2910;3002;3025;3026;5281;5479;5485;5486;5487;5505;5506;5516;5618;5619;5769;6481;6503;6504;7091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</si>
  <si>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</si>
  <si>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268;461;953;954;955;956;961;962;963;985;1540;1541;1542;1543;1544;2107;2108;2109;2110;2111;2116;2117;2118;2119;2123;2124;2147;2148;2154;2155;2156;2157;2158;2159;2160;2174;2175;2176;2199;2200;2223;2224;2225;2226;2227;2228;2229;2230;2231;2232;2264;2265;2295;2296;2313;2314;2315;2323;2324;2325;2326;2327;2328;2337;2338;2339;2340;2341;2342;2343;2344;2345;2374;2375;2376;2377;2378;2379;2380;2381;2440;2441;2442;2443;2444;2445;2450;2451;2452;2453;2454;2455;2456;2482;2483;2484;2485;2486;2487;2488;2505;2506;2507;2529;2530;2533;2534;2535;2536;2537;2538;2539;2548;2549;2550;2551;2552;2553;2597;2598;2599;2600;2607;2608;2609;2610;2611;2614;2615;2633;2634;2635;2636;2637;2638;2639;2640;2641;2642;2904;2905;2906;2907;2908;2909;2910;2911;2912;2913;2914;2915;2930;2931;2932;2933;2934;2955;2956;2957;2958;2959;2960;2961;2962;2963;2965;2966;2967;2968;3013;3014;3015;3016;3017;3018;3019;3037;3038;3039;3040;3041;3042;3043;3074;3075;3076;3077;3161;3162;3163;3164;3165;3166;3167;3168;3169;3170;3171;3172;3173;3176;3194;3228;3229;3230;3272;3280;3281;3282;3283;3284;3285;3322;3323;3324;3325;3326;3327;3328;3329;3330;3331;3332;3333;3370;3371;3376;3377;3392;3393;3394;3395;3408;3409;3410;3411;3413;3414;3415;3437;3438;3439;3540;3541;3542;3568;3569;3570;5938;6143;6150;6151;6152;6153;6154;6155;6174;6175;6176;6177;6189;6299;6300;6301;6302;6303;6304;6460;6461;6462;6463;7214;7215;7216;7239;7240;7241;7242;7866;7867;7868</t>
  </si>
  <si>
    <t>1266;2103;2104;4323;4324;4325;4326;4327;4328;4329;4330;4331;4332;4333;4334;4335;4336;4337;4338;4339;4340;4341;4342;4343;4344;4345;4346;4347;4348;4349;4350;4351;4352;4353;4354;4355;4356;4357;4358;4359;4360;4361;4362;4363;4364;4365;4366;4367;4368;4369;4370;4371;4372;4373;4374;4375;4376;4377;4378;4379;4380;4381;4382;4383;4384;4385;4386;4387;4388;4389;4390;4391;4392;4393;4394;4395;4396;4397;4398;4399;4400;4401;4402;4403;4404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4706;7281;7282;7283;7284;7285;7286;7287;7288;7289;7290;7291;7292;7293;7294;7295;7296;7297;7298;7299;7300;7301;7302;7303;7304;7305;7306;7307;7308;7309;7310;7311;7312;7313;7314;7315;7316;7317;7318;7319;7320;7321;7322;7323;7324;7325;7326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9940;9941;9942;9943;9944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10059;10060;10061;10062;10063;10125;10126;10127;10128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10594;10595;10596;10597;10598;10599;10600;10601;10602;10603;10604;10605;10606;10607;10608;10609;10610;10611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11190;11191;11192;11193;11194;11195;11196;11197;11198;11199;11200;11201;11202;11203;11204;11205;11206;11207;11208;11209;11210;11211;11212;11213;11323;11324;11325;11326;11458;11459;11460;11461;11462;11463;11464;11465;11466;11467;11468;11469;11470;11520;11521;11522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12005;12006;12007;12008;12009;12010;12011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12070;12071;12072;12073;12074;12075;12076;12077;12078;12079;12080;12081;12082;12083;12084;12085;12086;12087;12088;12089;12090;12091;12092;12093;12094;12095;12096;12097;12098;12099;12100;12101;12102;12103;12104;12105;12106;12107;12108;12109;12110;12111;12112;12113;12114;12115;12116;12117;12118;12119;12120;12121;12122;12123;12124;12125;12126;12540;12541;12542;12543;12544;12545;12546;12547;12548;12549;12550;12551;12552;12553;12554;12555;12556;12557;12558;12559;12560;12561;12562;12563;12564;12565;12566;12567;12568;12569;12570;12571;12572;12573;12574;12575;12576;12577;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13139;13140;13141;13142;13143;13144;13145;13146;13147;13148;13149;13150;13151;13152;13153;13154;13155;13156;13157;13158;13159;13160;13161;13162;13163;13164;13165;13166;13167;13168;13169;13279;13280;13281;13282;13283;13284;13285;13286;13287;13288;13289;13290;13291;13292;13411;13412;13413;13414;13415;13416;13417;13418;13419;13420;13421;13422;13423;13424;13425;13426;13427;13428;13429;13430;13431;13432;13433;13434;13435;13436;13437;13438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13981;13982;13983;13984;13985;13986;13987;13988;13989;13990;13991;13992;13993;13994;13995;13996;13997;13998;13999;14000;14001;14002;14003;14004;14005;14006;14007;14008;14009;14010;14011;14012;14013;14014;14015;14016;14017;14018;14019;14020;14021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14122;14123;14124;14125;14126;14127;14128;14129;14130;14131;14132;14133;14134;14135;14136;14137;14138;14266;14267;14268;14269;14270;14271;14272;14273;14274;14275;14276;14277;14278;14279;14280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14451;14452;14453;14454;14455;14456;14457;14458;14459;14460;14461;14462;14463;14464;14465;14466;14467;14468;14469;14470;14471;14472;14473;14474;14475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16377;16378;16379;16380;16381;16382;16383;16384;16385;16386;16387;16388;16389;16390;16391;16392;16393;16394;16395;16396;16397;16398;16399;16400;16401;16402;16403;16404;16405;16406;16407;16408;16409;16410;16411;16412;16413;16414;16415;16416;16417;16418;16419;16484;16485;16486;16487;16488;16489;16490;16491;16492;16493;16494;16495;16496;16497;16498;16499;16500;16501;16502;16503;16504;16505;16506;16507;16508;16509;16510;16511;16512;16513;16514;16515;16516;16517;16518;16519;16520;16521;16522;16523;16524;16525;16526;16527;16528;16529;16530;16531;16532;16533;16534;16535;16536;16537;16538;16539;16540;16541;16542;16543;16544;16545;16546;16547;16548;16549;16550;16551;16552;16553;16554;16555;16556;16557;16558;16559;16560;16561;16562;16563;16564;16565;16566;16567;16568;16569;16570;16571;16572;16573;16574;16575;16576;16577;16578;16579;16580;16581;16582;16583;16584;16585;16586;16587;16588;16589;16590;16591;16592;16593;16594;16595;16596;16597;16598;16599;16600;16601;16602;16603;16604;16605;16606;16607;16608;16609;16610;16611;16612;16613;16614;16615;16616;16617;16618;16619;16620;16621;16622;16623;16624;16625;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16726;16727;16744;16745;16746;16747;16748;16749;16750;16751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17352;17353;17354;17355;17356;17357;17358;17359;17360;17361;17362;17363;17364;17365;17366;17367;17368;17369;17370;17371;17372;17373;17374;17375;17376;17377;17378;17379;17380;17381;17382;17383;17384;17385;17386;17387;17388;17389;17390;17391;17392;17393;17394;17672;17673;17674;17675;17676;17677;17678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18275;18276;18277;18278;18279;18280;18281;18282;18283;18284;18285;18286;18287;18288;18289;18290;18291;18292;18293;18294;18295;18296;18297;18298;18299;18300;18301;18302;18303;18304;18305;18306;18307;18308;18309;18310;18311;18312;18313;18314;18315;18316;18317;18318;18319;18320;18321;18322;18323;18324;18325;18326;18327;18328;18329;18330;18331;18332;18333;18334;18335;18336;18337;18338;18339;18340;18341;18342;18343;18344;18345;18346;18347;18348;18349;18350;18351;18352;18353;18354;18355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18550;18551;18552;18627;18628;18629;18630;18631;18632;18633;18634;18635;18636;18637;18638;18958;18959;18960;18961;18962;18963;18964;18965;18966;18967;18968;18969;18970;18971;18972;18973;18974;18975;18976;18977;18978;18979;19374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19498;19499;19500;19501;19502;19503;19504;19505;19506;19507;19508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19989;19990;19991;19992;19993;19994;19995;19996;19997;19998;19999;20000;20001;20002;20003;20004;20005;20006;20007;20008;20009;20010;20011;20012;20013;20027;20028;20029;20030;20031;20032;20033;20034;20035;20221;20222;20223;20224;20225;20226;20227;20228;20229;20230;20231;20232;20233;20234;20235;20236;20237;20238;20239;20240;20241;20242;20243;20244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20306;20307;20308;20309;20310;20311;20312;20313;20314;20315;20316;20317;20318;20319;20320;20321;20322;20382;20383;20384;20385;20386;20387;20388;20389;20390;20391;20392;20393;20394;20395;20396;20397;20398;20399;20400;20401;20402;20403;20404;20405;20406;20407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20488;20489;20490;20491;20492;20493;20494;20495;20496;20497;20498;20499;20500;20501;20502;20503;20504;20505;20506;20507;20508;20509;20510;20511;20512;20513;20514;20515;20516;20517;20518;20519;20520;20521;20522;20523;20524;20525;20526;20527;20528;20529;20530;20531;20532;20533;20534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20797;20798;20799;20800;20801;20802;20803;20804;20805;20806;20807;20808;20809;20810;20811;20812;20813;20814;20815;20816;21376;21377;21378;21379;21380;21381;21382;21383;21384;21385;21386;21387;21388;21389;21390;21391;21392;21393;21394;21395;21396;21397;21398;21399;21400;21401;21402;21403;21404;21405;21406;21407;21408;21409;21410;21411;21412;21413;21414;21415;21416;21417;21418;21419;21539;21540;21541;21542;21543;21544;21545;21546;21547;21548;21549;21550;21551;21552;21553;21554;21555;21556;21557;21558;21559;21560;21561;21562;21563;21564;21565;31248;31249;31250;32042;32043;32044;32045;32061;32062;32063;32064;32065;32066;32067;32068;32069;32070;32071;32072;32073;32074;32075;32076;32077;32078;32079;32080;32081;32082;32083;32084;32085;32086;32087;32088;32089;32090;32091;32092;32140;32141;32142;32143;32144;32145;32146;32147;32148;32149;32150;32151;32152;32186;32187;32188;32189;32190;32191;32192;32193;32417;32418;32419;32420;32421;32422;32423;32424;32425;32426;32427;32428;32429;32430;32431;32432;32433;32434;32435;32980;32981;32982;32983;32984;32985;32986;32987;32988;32989;32990;32991;32992;32993;32994;32995;32996;32997;32998;32999;33000;33001;36154;36155;36156;36157;36158;36159;36160;36161;36162;36163;36164;36165;36166;36167;36292;36293;36294;36295;36296;36297;36298;36299;36300;36301;36302;36303;36304;36305;36306;36307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36370;36371;36372;36373;39528;39529;39530;39531;39532;39533;39534;39535;39536;39537;39538;39539;39540;39541;39542;39543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39592;39593;39594;39595;39596;39597;39598;39599</t>
  </si>
  <si>
    <t>1472;1473;2402;2403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5027;5028;5029;5030;5031;5032;5033;5034;5035;5036;5037;5038;5039;5040;5041;5042;5043;5044;5045;5084;5085;5086;5087;5088;5089;5090;5091;5092;5093;5094;5095;5096;5097;5098;5099;5100;5101;5102;5103;5104;5105;5106;5107;5108;5109;5110;5111;5112;5113;5114;5115;5116;5117;5118;5119;5120;5121;5122;5123;5124;5125;5126;5127;5128;5129;5130;5131;5132;5133;5134;5135;5136;5137;5138;5139;5140;5141;5142;5143;5144;5145;5146;5147;5148;5149;5150;5151;5152;5153;5154;5155;5156;5157;5158;5159;5160;5161;5162;5163;5164;5165;5166;5167;5168;5169;5170;5171;5172;5173;5174;5175;5176;5177;5178;5179;5180;5181;5182;5183;5184;5185;5186;5187;5188;5189;5190;5191;5192;5193;5194;5195;5196;5439;8278;8279;8280;8281;8282;8283;8284;8285;8286;8287;8288;8289;8290;8291;8292;8293;8294;8295;8296;8297;8298;8299;8300;8301;8302;8303;8304;8305;8306;8307;8308;8309;8310;8311;8312;8313;8314;8315;8316;8317;8318;8319;8320;8321;8322;8323;8324;8325;8326;8327;8328;8329;8330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11439;11440;11441;11442;11443;11509;11510;11511;11512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;12066;12067;12068;12069;12070;12071;12072;12073;12074;12075;12076;12077;12185;12186;12187;12188;12189;12190;12191;12192;12193;12194;12195;12196;12197;12198;12199;12200;12201;12202;12203;12204;12205;12206;12207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12513;12514;12515;12516;12517;12518;12519;12520;12956;12957;12958;12959;12960;12961;12962;12963;12964;12965;12966;12967;12968;12969;12970;12971;12972;12973;12974;12975;12976;12977;12978;12979;12980;12981;12982;13101;13102;13103;13104;13285;13286;13287;13288;13289;13290;13291;13292;13293;13294;13295;13296;13297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14698;14699;14700;14701;14702;14703;14704;14705;14706;14707;14708;14709;14710;14711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14869;14870;14871;14872;14873;14874;14875;14876;14877;14878;14879;14880;14881;14882;14883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14964;14965;14966;14967;14968;14969;14970;14971;14972;14973;14974;14975;14976;14977;14978;14979;14980;14981;14982;14983;14984;14985;14986;14987;14988;14989;14990;14991;14992;14993;14994;14995;14996;14997;14998;14999;15000;15001;15002;15003;15004;15005;15006;15007;15008;15009;15010;15011;15012;15013;15014;15015;15016;15017;15018;15019;15020;15021;15022;15023;15024;15025;15026;15027;15028;15029;15030;15031;15032;15033;15034;15035;15036;15037;15038;15039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15445;15446;15447;15448;15449;15450;15451;15452;15453;15454;15455;15456;15457;15458;15459;15460;15461;15462;15463;15464;15465;15466;15467;15468;15469;15470;15471;15472;15473;15474;15475;15476;15477;15478;15479;15480;15481;15482;15483;15484;15485;15486;15648;15649;15650;15651;15652;15653;15654;15655;15656;15657;15658;15659;15660;15661;15822;15823;15824;15825;15826;15827;15828;15829;15830;15831;15832;15833;15834;15835;15836;15837;15838;15839;15840;15841;15842;15843;15844;15845;15846;15847;15848;15849;15850;15851;15852;15853;15854;15855;15856;15857;15858;15859;15860;15861;15867;15868;15869;15870;15871;15872;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16538;16539;16540;16541;16542;16543;16544;16545;16546;16547;16548;16549;16550;16551;16552;16553;16554;16555;16556;16557;16558;16559;16560;16561;16562;16563;16564;16565;16566;16567;16568;16569;16570;16571;16572;16573;16574;16575;16576;16577;16578;16579;16580;16581;16582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16709;16710;16711;16712;16713;16714;16715;16716;16717;16718;16719;16720;16721;16722;16723;16724;16725;16726;16727;16728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19528;19529;19530;19531;19532;19533;19534;19535;19536;19537;19538;19539;19540;19541;19542;19543;19544;19545;19546;19547;19548;19549;19550;19551;19552;19553;19554;19555;19556;19557;19558;19559;19560;19561;19562;19563;19564;19565;19566;19567;19568;19569;19570;19571;19572;19573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19845;19846;19847;19848;19849;19850;19851;19852;19853;19854;19855;19856;19857;19858;19859;19860;19861;19862;19863;19864;19865;19866;19867;19868;19869;19870;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20045;20046;20047;20048;20049;20050;20051;20052;20053;20054;20055;20056;20057;20058;20059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20120;20121;20122;20123;20124;20125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20488;20489;20490;20491;20492;20493;20494;20495;20496;20497;20498;20499;20500;20501;20502;20503;20504;20505;20506;20507;20508;20509;20510;20511;20512;20513;20514;20515;20516;20517;20518;20519;20520;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20690;20691;20692;20693;20694;20695;20696;20697;20698;20699;20700;20701;20702;20703;20704;20705;20706;20707;20708;20709;20710;20711;20712;20713;20714;20715;20716;20845;20846;20847;20848;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22075;22076;22077;22078;22079;22080;22081;22082;22083;22084;22085;22086;22087;22088;22089;22090;22091;22092;22093;22094;22095;22096;22097;22098;22099;22100;22101;22102;22103;22104;22105;22106;22107;22108;22109;22110;22111;22112;22113;22114;22115;22116;22117;22118;22119;22120;22121;22122;22123;22124;22125;22126;22127;22128;22129;22130;22131;22132;22133;22134;22135;22136;22137;22138;22139;22140;22141;22142;22143;22144;22145;22146;22147;22148;22149;22150;22151;22152;22153;22154;22155;22156;22157;22158;22159;22160;22161;22162;22163;22164;22165;22166;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22462;22463;22464;22559;22560;22561;22562;22563;22564;22565;22566;22567;22568;22569;22570;22571;22572;22573;22574;22575;22576;22987;22988;22989;22990;22991;22992;22993;22994;22995;22996;22997;22998;22999;23000;23001;23002;23003;23004;23005;23006;23007;23008;23009;23010;23011;23012;23013;23556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23735;23736;23737;23738;23739;23740;23741;23742;23743;23744;23745;23746;23747;23748;23749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24338;24339;24340;24341;24342;24343;24344;24345;24346;24347;24348;24349;24350;24351;24352;24353;24354;24355;24356;24357;24358;24359;24360;24361;24362;24363;24364;24365;24366;24367;24368;24369;24370;24371;24372;24373;24374;24375;24376;24390;24391;24392;24393;24394;24395;24396;24397;24398;24399;24400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24773;24774;24775;24776;24777;24778;24779;24780;24781;24782;24783;24784;24785;24786;24787;24788;24789;24861;24862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24941;24942;24943;24944;24945;24946;24947;24948;24949;24950;24951;24952;24953;24954;24955;24956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25092;25093;25094;25095;25096;25097;25098;25099;25100;25101;25102;25103;25104;25105;25106;25107;25108;25109;25110;25111;25112;25113;25114;25115;25116;25117;25118;25119;25120;25121;25122;25123;25124;25125;25126;25127;25128;25129;25130;25131;25132;25133;25134;25135;25136;25137;25138;25139;25140;25141;25142;25143;25144;25145;25146;25147;25148;25149;25150;25151;25152;25153;25154;25155;25156;25157;25158;25159;25420;25421;25422;25423;25424;25425;25426;25427;25428;25429;25430;25431;25432;25433;25434;25435;25436;25437;25438;25439;26095;26096;26097;26098;26099;26100;26101;26102;26103;26104;26105;26106;26107;26108;26109;26110;26111;26112;26113;26114;26115;26116;26117;26118;26119;26120;26121;26122;26123;26124;26125;26126;26127;26128;26129;26130;26131;26132;26133;26134;26135;26136;26137;26138;26139;26140;26141;26142;26143;26144;26145;26146;26147;26148;26291;26292;26293;26294;26295;26296;26297;26298;26299;26300;26301;26302;26303;26304;26305;26306;26307;26308;26309;26310;26311;26312;26313;26314;26315;26316;26317;37210;37211;37212;38152;38153;38154;38155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38268;38269;38270;38271;38272;38273;38274;38275;38276;38277;38278;38279;38280;38317;38318;38319;38320;38321;38322;38323;38324;38325;38326;38570;38571;38572;38573;38574;38575;38576;38577;38578;38579;38580;38581;38582;38583;38584;38585;38586;38587;38588;38589;38590;39227;39228;39229;39230;39231;39232;39233;39234;39235;39236;39237;39238;39239;39240;39241;39242;39243;39244;39245;39246;39247;39248;39249;39250;39251;42837;42838;42839;42840;42841;42842;42843;42844;42845;42846;42847;42848;42849;42850;42851;42852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46773;46774;46775;46776;46777;46778;46779;46780;46781;46782;46783;46784;46785;46786;46787;46788;46789;46790;46791;46792;46793;46794;46795;46796;46797;46798;46799;46800;46801;46802;46803;46804;46805;46806;46807;46808</t>
  </si>
  <si>
    <t>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;46867</t>
  </si>
  <si>
    <t>1472;2403;4953;5160;5439;8284;8320;8330;11221;11232;11278;11369;11439;11509;11512;11601;11701;12015;12045;12197;12369;12383;12389;12393;12479;12516;12962;13103;13104;13288;13289;13410;13637;13659;13762;14078;14118;14136;14155;14734;14776;14950;15028;15405;15457;15486;15648;15660;15833;15860;15884;15948;16137;16245;16551;16574;16684;16720;16888;16912;17061;19324;19375;19449;19543;19570;19701;19920;20100;20125;20476;20668;20853;20856;20893;21362;21393;22192;22385;22432;22462;22559;23006;23013;23556;23702;23737;23749;24044;24132;24143;24354;24400;24654;24721;25004;25105;25420;25430;26116;26297;26316;37211;38153;38177;38199;38217;38270;38280;38323;38573;38580;39232;42848;43015;43017;46817</t>
  </si>
  <si>
    <t>158;159;160;161;162;163</t>
  </si>
  <si>
    <t>306;307;308;309;310;311;312;313;314;315;316;317;318;319;320;321;322;323;324;325;326;327;328;329;330;331;332;333;334;335;336;337;338;339;340;341;342;343;344;345;346;347;348;349;350;351;352;353;354;355;356;357;358;359;360;361;362;363;364;365;366;367;368;369;370;371;372;373;374;375;376;377;378;379;380;381;382;383;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461;462;463;464;465;466;467;468;469;470;471;472;473;474;475;476;477;478;479;480;481;482;483;484;485;486;487;488;489;490;491;492;493;494;495;496;497;498;499;500;501;502;503;504;505;506;507;508;1513;1514;1515;1516;1517;1518;1519;1520;1521;1522;1523;1524;1525;1526;1527;1528;1529;1530;1531;1532;1533;1534;1535;1536;1537;1538;1539;1540;1541;1542;1543;1544</t>
  </si>
  <si>
    <t>170;206;253;569;718;989</t>
  </si>
  <si>
    <t>167;179;181;182;185;187;193;194;197;200;205;208;245;251;254;266;271;274;275;281;287;302;304;305;322;323;325;328;331;332;335;341;346;355;362;364;365;367;373;377;383;386;392;398;406;409;412;415;416;418;419;425;428;431;437;440;448;449;451;457;464;466;470;472;473;479;485;493;494;496;503;505;508;509;512;518;524;527;533;536;538;541;544;545;547;554;556;559;560;572;574;575;581;583;590;592;593;598;601;611;613;625;629;635;637;640;641;646;647;653;659;661;679;680;685;704;707;713;719;728;731;739;740;746;760;761;763;767;770;775;778;779;781;788;796;797;799;805;806;812;815;818;824;829;830;832;835;838;839;841;848;850;851;853;859;860;866;874;875;877;883;884;886;887;889;892;904;908;913;914;916;917;919;923;926;931;935;938;940;953;962;965;967;971;973;985;986;988;991;992;997;998;1007;1013;1019;1022;1030;1033;1034;1037;1040;1043;1045;1048;1051;1063;1081;1085;1097;1108;1109;1112;1115;1120;1132;1133;1139;1141;1148;1153;1154;1156;1168;1169;1171;1172;1174;1175;1177;1178;1180;1181;1191;1194;1197</t>
  </si>
  <si>
    <t>sp|P11103|PARP1_MOUSEPoly[ADP-ribose]polymerase1OS=MusmusculusOX=10090GN=Parp1PE=1SV=3</t>
  </si>
  <si>
    <t>sp|P11103|PARP1_MOUSE Poly [ADP-ribose] polymerase 1 OS=Mus musculus OX=10090 GN=Parp1 PE=1 SV=3</t>
  </si>
  <si>
    <t>1545;1546</t>
  </si>
  <si>
    <t>141;142</t>
  </si>
  <si>
    <t>sp|P11152|LIPL_MOUSELipoproteinlipaseOS=MusmusculusOX=10090GN=LplPE=1SV=3</t>
  </si>
  <si>
    <t>sp|P11152|LIPL_MOUSE Lipoprotein lipase OS=Mus musculus OX=10090 GN=Lpl PE=1 SV=3</t>
  </si>
  <si>
    <t>2516;3693;4704</t>
  </si>
  <si>
    <t>2846;4261;5296</t>
  </si>
  <si>
    <t>15776;15777;24793;29190;29191</t>
  </si>
  <si>
    <t>18742;18743;29986;34943;34944</t>
  </si>
  <si>
    <t>18743;29986;34944</t>
  </si>
  <si>
    <t>sp|P11276|FINC_MOUSEFibronectinOS=MusmusculusOX=10090GN=Fn1PE=1SV=4</t>
  </si>
  <si>
    <t>sp|P11276|FINC_MOUSE Fibronectin OS=Mus musculus OX=10090 GN=Fn1 PE=1 SV=4</t>
  </si>
  <si>
    <t>521;674;830;1246;1247;1491;1650;1955;2163;2601;3021;3075;3342;3343;3346;3695;3714;4296;4651;5357;5609;5717;5805;5879;6006;6261;6302;6365;6443;6477;6496;6813;6838;7014;7016;7022;7484;7625;7643;7748</t>
  </si>
  <si>
    <t>True;True;True;True;True;True;True;True;True;True;True;True;True;True;True;True;True;True;True;True;True;True;True;True;True;True;True;True;True;True;True;True;True;True;True;True;True;True;True;True</t>
  </si>
  <si>
    <t>554;714;875;1322;1323;1576;1741;2050;2335;2969;3564;3625;3901;3902;3905;4263;4282;4877;5242;6016;6288;6407;6500;6574;6711;6984;7026;7094;7172;7173;7174;7210;7232;7576;7604;7785;7787;7793;8278;8279;8427;8445;8553</t>
  </si>
  <si>
    <t>2448;2449;2450;2451;2452;2453;2454;2455;3153;3154;3155;3156;3157;3158;3159;3160;3860;3861;3862;6339;6340;6341;6342;6343;6344;6345;7456;7457;7458;7459;7460;7461;7462;7463;7464;7465;7466;8183;8184;8185;8186;8187;8188;8189;8190;9559;9560;9561;9562;9563;9564;9565;11699;16818;16819;16820;21497;21885;21886;21887;21888;21889;21890;21891;21892;21893;21894;23035;23036;23037;23038;23039;23040;23041;23042;23056;23057;23058;23059;23060;23061;23062;24800;24801;24802;24803;24804;24805;24895;24896;24897;24898;24899;24900;24901;24902;24903;24904;24905;24906;24907;24908;27335;27336;27337;27338;27339;27340;27341;27342;27343;27344;28955;31580;31581;31582;31583;31584;31585;31586;32356;32357;32358;32812;33103;33104;33105;33106;33107;33108;33109;33110;33111;33112;33113;33114;33115;33116;33117;33118;33119;33120;33121;33122;33123;33124;33125;33126;33127;33434;33435;33436;33437;34086;35151;35152;35153;35154;35155;35156;35157;35158;35159;35160;35161;35162;35163;35164;35165;35166;35167;35168;35169;35170;35171;35322;35648;35649;35650;35651;35652;35653;35654;35655;35656;35961;35962;35963;35964;35965;35966;35967;35968;35969;35970;35971;36119;36120;36121;36122;36251;36252;36253;36254;36255;36256;36257;37887;37888;37889;37890;37891;37892;38069;39034;39035;39036;39037;39038;39039;39040;39041;39042;39043;39044;39045;39046;39047;39048;39053;39054;39055;39056;39057;39058;39059;39060;39076;41369;41370;41371;41372;42026;42103;42520;42521;42522;42523;42524;42525;42526;42527;42528;42529;42530</t>
  </si>
  <si>
    <t>2785;2786;2787;2788;2789;2790;2791;2792;3574;3575;3576;3577;3578;3579;3580;3581;4363;4364;4365;7246;7247;7248;7249;7250;7251;7252;7253;7254;8466;8467;8468;8469;8470;8471;8472;8473;8474;8475;8476;8477;9314;9315;9316;9317;9318;9319;9320;9321;10863;10864;10865;10866;10867;10868;10869;10870;10871;10872;13607;20126;20127;20128;26235;26703;26704;26705;26706;26707;26708;26709;26710;26711;26712;26713;26714;26715;28016;28017;28018;28019;28020;28021;28022;28023;28037;28038;28039;28040;28041;28042;28043;28044;28045;29993;29994;29995;29996;29997;29998;30094;30095;30096;30097;30098;30099;30100;30101;30102;30103;30104;30105;30106;30107;30108;30109;30110;30111;32824;32825;32826;32827;32828;32829;32830;32831;32832;32833;32834;32835;32836;34662;37603;37604;37605;37606;37607;37608;37609;37610;37611;37612;38494;38495;38496;39025;39366;39367;39368;39369;39370;39371;39372;39373;39374;39375;39376;39377;39378;39379;39380;39381;39382;39383;39384;39385;39386;39387;39388;39389;39390;39734;39735;39736;39737;40479;41671;41672;41673;41674;41675;41676;41677;41678;41679;41680;41681;41682;41683;41684;41685;41686;41687;41688;41689;41690;41691;41692;41693;41694;41862;42265;42266;42267;42268;42269;42270;42271;42272;42273;42274;42275;42276;42277;42278;42279;42622;42623;42624;42625;42626;42627;42628;42629;42630;42631;42632;42633;42634;42635;42636;42637;42638;42798;42799;42800;42801;42947;42948;42949;42950;42951;42952;42953;42954;42955;44879;44880;44881;44882;44883;44884;45091;46181;46182;46183;46184;46185;46186;46187;46188;46189;46190;46191;46192;46193;46194;46195;46196;46197;46198;46199;46205;46206;46207;46208;46209;46210;46211;46212;46213;46214;46215;46216;46217;46218;46219;46220;46221;46237;48848;48849;48850;48851;48852;48853;49571;49662;50135;50136;50137;50138;50139;50140;50141;50142;50143;50144;50145</t>
  </si>
  <si>
    <t>2788;3580;4365;7250;7253;8475;9317;10866;13607;20126;26235;26708;28018;28019;28043;29993;30108;32831;34662;37606;38494;39025;39366;39736;40479;41688;41862;42270;42631;42800;42953;44883;45091;46191;46215;46237;48852;49571;49662;50141</t>
  </si>
  <si>
    <t>164;165</t>
  </si>
  <si>
    <t>925;1638</t>
  </si>
  <si>
    <t>sp|P11352|GPX1_MOUSEGlutathioneperoxidase1OS=MusmusculusOX=10090GN=Gpx1PE=1SV=2</t>
  </si>
  <si>
    <t>sp|P11352|GPX1_MOUSE Glutathione peroxidase 1 OS=Mus musculus OX=10090 GN=Gpx1 PE=1 SV=2</t>
  </si>
  <si>
    <t>1879;1880;5243;5259;5553;7839</t>
  </si>
  <si>
    <t>1974;1975;5899;5916;6227;8648</t>
  </si>
  <si>
    <t>9264;9265;9266;9267;9268;9269;9270;31109;31110;31193;32246;32247;32248;32249;42945;42946;42947;42948;42949</t>
  </si>
  <si>
    <t>10521;10522;10523;10524;10525;10526;10527;37055;37056;37149;38381;38382;38383;38384;50609;50610;50611;50612;50613</t>
  </si>
  <si>
    <t>10523;10527;37056;37149;38383;50610</t>
  </si>
  <si>
    <t>sp|P11499|HS90B_MOUSEHeatshockproteinHSP90-betaOS=MusmusculusOX=10090GN=Hsp90ab1PE=1SV=3;REV__sp|Q8BL66|EEA1_MOUSEEarlyendosomeantigen1OS=MusmusculusOX=10090GN=Eea1PE=1SV=2</t>
  </si>
  <si>
    <t>sp|P11499|HS90B_MOUSEHeatshockproteinHSP90-betaOS=MusmusculusOX=10090GN=Hsp90ab1PE=1SV=3</t>
  </si>
  <si>
    <t>20;1</t>
  </si>
  <si>
    <t>12;0</t>
  </si>
  <si>
    <t>sp|P11499|HS90B_MOUSE Heat shock protein HSP 90-beta OS=Mus musculus OX=10090 GN=Hsp90ab1 PE=1 SV=3</t>
  </si>
  <si>
    <t>724;1411</t>
  </si>
  <si>
    <t>109;430;515;1544;1545;1587;3023;3119;3252;3861;4261;4268;5387;5655;6116;6645;7152;7693;7736;7742</t>
  </si>
  <si>
    <t>True;True;True;True;True;True;True;True;True;True;True;True;True;True;True;True;True;True;True;True</t>
  </si>
  <si>
    <t>110;458;547;1633;1634;1678;3566;3670;3809;4433;4843;4849;6050;6341;6828;7401;7933;8495;8541;8547</t>
  </si>
  <si>
    <t>416;417;418;419;420;421;422;2096;2097;2420;2421;2422;2423;2424;7757;7758;7759;7760;7761;7762;7763;7968;7969;21508;21509;21510;21511;21512;21513;21514;21515;21516;21517;21518;21519;22092;22093;22094;22095;22096;22097;22098;22099;22665;25423;27167;27185;27186;31696;31697;31698;31699;31700;31701;31702;31703;31704;31705;32530;34558;34559;34560;34561;34562;34563;34564;37133;37134;37135;37136;37137;37138;37139;37140;37141;37142;37143;37144;39930;39931;39932;39933;39934;42270;42470;42471;42472;42473;42474;42475;42476;42477;42497;42498;42499;42500;42501</t>
  </si>
  <si>
    <t>468;469;470;471;472;473;474;2395;2396;2754;2755;2756;2757;2758;8805;8806;8807;8808;8809;8810;8811;9072;9073;26253;26254;26255;26256;26257;26258;26259;26260;26261;26262;26263;26264;26265;26266;26267;26268;26269;26960;26961;26962;26963;26964;26965;26966;26967;26968;26969;27605;30690;32641;32660;32661;37748;37749;37750;37751;37752;37753;37754;37755;37756;37757;37758;38699;41012;41013;41014;41015;41016;41017;41018;44016;44017;44018;44019;44020;44021;44022;44023;44024;44025;44026;44027;44028;47241;47242;47243;47244;47245;49842;50078;50079;50080;50081;50082;50083;50084;50085;50086;50087;50088;50089;50112;50113;50114;50115;50116</t>
  </si>
  <si>
    <t>471;2396;2758;8805;8811;9073;26269;26964;27605;30690;32641;32661;37758;38699;41016;44028;47241;49842;50089;50114</t>
  </si>
  <si>
    <t>sp|P11679|K2C8_MOUSEKeratin,typeIIcytoskeletal8OS=MusmusculusOX=10090GN=Krt8PE=1SV=4;CON__P05787;CON__H-INV:HIT000292931;CON__H-INV:HIT000016045</t>
  </si>
  <si>
    <t>sp|P11679|K2C8_MOUSEKeratin,typeIIcytoskeletal8OS=MusmusculusOX=10090GN=Krt8PE=1SV=4;CON__P05787</t>
  </si>
  <si>
    <t>14;8;4;1</t>
  </si>
  <si>
    <t>11;5;3;1</t>
  </si>
  <si>
    <t>10;4;3;1</t>
  </si>
  <si>
    <t>sp|P11679|K2C8_MOUSE Keratin, type II cytoskeletal 8 OS=Mus musculus OX=10090 GN=Krt8 PE=1 SV=4;</t>
  </si>
  <si>
    <t>490;483;443;99</t>
  </si>
  <si>
    <t>585;619;1271;1857;3907;4024;4163;4410;4576;4577;4830;6047;6448;7107</t>
  </si>
  <si>
    <t>True;True;True;False;False;True;True;False;True;True;True;True;True;True</t>
  </si>
  <si>
    <t>622;657;1348;1951;4480;4600;4740;4992;5160;5161;5423;6753;7179;7886</t>
  </si>
  <si>
    <t>2764;2911;2912;6442;9174;9175;9176;9177;9178;9179;9180;9181;9182;9183;9184;25607;25608;25609;26082;26678;26679;26680;27849;27850;27851;27852;27853;27854;27855;27856;27857;27858;27859;28494;28495;29675;34253;35982;39727</t>
  </si>
  <si>
    <t>3126;3295;3296;7362;10423;10424;10425;10426;10427;10428;10429;10430;10431;10432;10433;10434;10435;10436;30900;30901;30902;31441;32087;32088;32089;32090;33423;33424;33425;33426;33427;33428;33429;33430;33431;33432;33433;33434;33435;34134;34135;35454;40660;42650;47013</t>
  </si>
  <si>
    <t>3126;3295;7362;10432;30902;31441;32088;33427;34134;34135;35454;40660;42650;47013</t>
  </si>
  <si>
    <t>sp|P11688|ITA5_MOUSEIntegrinalpha-5OS=MusmusculusOX=10090GN=Itga5PE=1SV=3</t>
  </si>
  <si>
    <t>sp|P11688|ITA5_MOUSE Integrin alpha-5 OS=Mus musculus OX=10090 GN=Itga5 PE=1 SV=3</t>
  </si>
  <si>
    <t>5035;5143;5632;7450</t>
  </si>
  <si>
    <t>5664;5782;6316;8243</t>
  </si>
  <si>
    <t>30418;30419;30749;30750;32456;32457;41218;41219;41220;41221</t>
  </si>
  <si>
    <t>36275;36276;36641;36642;38614;38615;48670;48671;48672;48673</t>
  </si>
  <si>
    <t>36275;36641;38614;48673</t>
  </si>
  <si>
    <t>sp|P11983|TCPA_MOUSET-complexprotein1subunitalphaOS=MusmusculusOX=10090GN=Tcp1PE=1SV=3</t>
  </si>
  <si>
    <t>sp|P11983|TCPA_MOUSE T-complex protein 1 subunit alpha OS=Mus musculus OX=10090 GN=Tcp1 PE=1 SV=3</t>
  </si>
  <si>
    <t>1622;6092</t>
  </si>
  <si>
    <t>1713;6802</t>
  </si>
  <si>
    <t>8081;8082;34442</t>
  </si>
  <si>
    <t>9200;9201;40873</t>
  </si>
  <si>
    <t>9200;40873</t>
  </si>
  <si>
    <t>sp|P12382|PFKAL_MOUSEATP-dependent6-phosphofructokinase,livertypeOS=MusmusculusOX=10090GN=PfklPE=1SV=4</t>
  </si>
  <si>
    <t>sp|P12382|PFKAL_MOUSE ATP-dependent 6-phosphofructokinase, liver type OS=Mus musculus OX=10090 GN=Pfkl PE=1 SV=4</t>
  </si>
  <si>
    <t>326;473;700;2855;3528;3653;6474;6495;6673;7512;7513</t>
  </si>
  <si>
    <t>350;501;740;3362;4090;4221;7207;7231;7431;8308;8309</t>
  </si>
  <si>
    <t>1647;2278;2279;2280;3229;19971;23980;23981;23982;23983;24567;24568;24569;24570;24571;24572;36098;36099;36100;36250;37256;37257;37258;37259;41500;41501;41502;41503</t>
  </si>
  <si>
    <t>1899;2589;2590;2591;3653;24320;29080;29081;29082;29083;29745;29746;29747;29748;29749;29750;42776;42777;42778;42945;42946;44158;44159;44160;44161;44162;44163;48984;48985;48986;48987</t>
  </si>
  <si>
    <t>1899;2590;3653;24320;29081;29749;42776;42946;44159;48984;48985</t>
  </si>
  <si>
    <t>sp|P12710|FABPL_MOUSEFattyacid-bindingprotein,liverOS=MusmusculusOX=10090GN=Fabp1PE=1SV=2</t>
  </si>
  <si>
    <t>sp|P12710|FABPL_MOUSE Fatty acid-binding protein, liver OS=Mus musculus OX=10090 GN=Fabp1 PE=1 SV=2</t>
  </si>
  <si>
    <t>sp|P12787|COX5A_MOUSECytochromecoxidasesubunit5A,mitochondrialOS=MusmusculusOX=10090GN=Cox5aPE=1SV=2</t>
  </si>
  <si>
    <t>sp|P12787|COX5A_MOUSE Cytochrome c oxidase subunit 5A, mitochondrial OS=Mus musculus OX=10090 GN=Cox5a PE=1 SV=2</t>
  </si>
  <si>
    <t>2627;3405;3479</t>
  </si>
  <si>
    <t>3001;3964;4040</t>
  </si>
  <si>
    <t>16997;16998;16999;17000;17001;17002;17003;17004;17005;23309;23310;23311;23312;23313;23314;23315;23316;23695</t>
  </si>
  <si>
    <t>20357;20358;20359;20360;20361;20362;20363;20364;20365;20366;28315;28316;28317;28318;28319;28320;28321;28322;28760</t>
  </si>
  <si>
    <t>20358;28322;28760</t>
  </si>
  <si>
    <t>sp|P12815|PDCD6_MOUSEProgrammedcelldeathprotein6OS=MusmusculusOX=10090GN=Pdcd6PE=1SV=2</t>
  </si>
  <si>
    <t>sp|P12815|PDCD6_MOUSE Programmed cell death protein 6 OS=Mus musculus OX=10090 GN=Pdcd6 PE=1 SV=2</t>
  </si>
  <si>
    <t>302;4664;5979;5980;7746</t>
  </si>
  <si>
    <t>326;5255;6684;6685;8551</t>
  </si>
  <si>
    <t>1520;29010;29011;29012;29013;29014;29015;29016;33995;33996;33997;42509;42510;42511</t>
  </si>
  <si>
    <t>1751;34729;34730;34731;34732;34733;34734;34735;40379;40380;40381;50124;50125;50126</t>
  </si>
  <si>
    <t>1751;34733;40379;40381;50125</t>
  </si>
  <si>
    <t>sp|P12968|IAPP_MOUSEIsletamyloidpolypeptideOS=MusmusculusOX=10090GN=IappPE=3SV=1</t>
  </si>
  <si>
    <t>sp|P12968|IAPP_MOUSE Islet amyloid polypeptide OS=Mus musculus OX=10090 GN=Iapp PE=3 SV=1</t>
  </si>
  <si>
    <t>sp|P12970|RL7A_MOUSE60SribosomalproteinL7aOS=MusmusculusOX=10090GN=Rpl7aPE=1SV=2</t>
  </si>
  <si>
    <t>sp|P12970|RL7A_MOUSE 60S ribosomal protein L7a OS=Mus musculus OX=10090 GN=Rpl7a PE=1 SV=2</t>
  </si>
  <si>
    <t>303;3187;3999;5274;6897</t>
  </si>
  <si>
    <t>327;3742;4575;5931;7664</t>
  </si>
  <si>
    <t>1521;1522;1523;1524;1525;1526;1527;22360;25993;31226;31227;31228;31229;31230;31231;31232;38321;38322;38323;38324;38325;38326;38327</t>
  </si>
  <si>
    <t>1752;1753;1754;1755;1756;1757;1758;1759;27274;31341;37183;37184;37185;37186;37187;37188;37189;37190;45369;45370;45371;45372;45373;45374;45375</t>
  </si>
  <si>
    <t>1755;27274;31341;37184;45374</t>
  </si>
  <si>
    <t>sp|P13020|GELS_MOUSEGelsolinOS=MusmusculusOX=10090GN=GsnPE=1SV=3;CON__Q3SX14</t>
  </si>
  <si>
    <t>sp|P13020|GELS_MOUSEGelsolinOS=MusmusculusOX=10090GN=GsnPE=1SV=3</t>
  </si>
  <si>
    <t>17;7</t>
  </si>
  <si>
    <t>sp|P13020|GELS_MOUSE Gelsolin OS=Mus musculus OX=10090 GN=Gsn PE=1 SV=3</t>
  </si>
  <si>
    <t>780;781</t>
  </si>
  <si>
    <t>265;919;1146;1210;1211;1702;3185;5450;5639;5920;6206;6392;6480;6692;6699;6700;7350</t>
  </si>
  <si>
    <t>281;977;1221;1286;1287;1793;3740;6113;6324;6616;6926;7121;7213;7450;7457;7458;8141</t>
  </si>
  <si>
    <t>1316;1317;1318;1319;1320;1321;1322;1323;1324;1325;4649;4650;4651;4652;4653;4654;5879;6134;6135;6136;6137;6138;6139;8418;8419;8420;8421;8422;8423;8424;8425;8426;22352;22353;22354;22355;22356;22357;31971;31972;31973;31974;31975;31976;32476;33628;33629;33630;33631;33632;33633;33634;33635;34941;34942;34943;34944;34945;34946;34947;34948;34949;34950;35783;35784;36144;36145;36146;36147;36148;36149;36150;36151;36152;36153;37355;37356;37357;37358;37359;37360;37374;37375;37376;37377;37378;37379;37380;37381;37382;37383;37384;37385;37386;37387;37388;37389;40803;40804;40805;40806;40807</t>
  </si>
  <si>
    <t>1531;1532;1533;1534;1535;1536;1537;1538;1539;1540;1541;1542;5378;5379;5380;5381;5382;5383;6734;7025;7026;7027;7028;7029;7030;7031;7032;9587;9588;9589;9590;9591;9592;9593;9594;9595;9596;27266;27267;27268;27269;27270;27271;38068;38069;38070;38071;38072;38073;38074;38075;38634;39959;39960;39961;39962;39963;39964;39965;39966;41445;41446;41447;41448;41449;41450;41451;41452;41453;41454;41455;41456;42426;42427;42827;42828;42829;42830;42831;42832;42833;42834;42835;42836;44270;44271;44272;44273;44274;44275;44276;44290;44291;44292;44293;44294;44295;44296;44297;44298;44299;44300;44301;44302;44303;44304;44305;48214;48215;48216;48217;48218</t>
  </si>
  <si>
    <t>1539;5382;6734;7027;7031;9596;27271;38074;38634;39960;41456;42427;42827;44271;44299;44302;48214</t>
  </si>
  <si>
    <t>sp|P13412|TNNI2_MOUSETroponinI,fastskeletalmuscleOS=MusmusculusOX=10090GN=Tnni2PE=2SV=2</t>
  </si>
  <si>
    <t>sp|P13412|TNNI2_MOUSE Troponin I, fast skeletal muscle OS=Mus musculus OX=10090 GN=Tnni2 PE=2 SV=2</t>
  </si>
  <si>
    <t>1100;3265;5168;5169;6326;6327;6328</t>
  </si>
  <si>
    <t>1168;3822;5817;5818;7052;7053;7054</t>
  </si>
  <si>
    <t>5628;22758;22759;22760;30888;30889;35418;35419;35420;35421;35422</t>
  </si>
  <si>
    <t>6460;27710;27711;27712;27713;27714;27715;36799;36800;41979;41980;41981;41982;41983;41984</t>
  </si>
  <si>
    <t>6460;27712;36799;36800;41979;41981;41984</t>
  </si>
  <si>
    <t>1550;1551;1552</t>
  </si>
  <si>
    <t>124;130;132</t>
  </si>
  <si>
    <t>sp|P13516|ACOD1_MOUSEAcyl-CoAdesaturase1OS=MusmusculusOX=10090GN=Scd1PE=1SV=2;sp|P13011|ACOD2_MOUSEAcyl-CoAdesaturase2OS=MusmusculusOX=10090GN=Scd2PE=1SV=2;sp|Q99PL7|SCD3_MOUSEAcyl-CoAdesaturase3OS=MusmusculusOX=10090GN=Scd3PE=1SV=1</t>
  </si>
  <si>
    <t>3;2;2</t>
  </si>
  <si>
    <t>sp|P13516|ACOD1_MOUSE Acyl-CoA desaturase 1 OS=Mus musculus OX=10090 GN=Scd1 PE=1 SV=2;sp|P13011|ACOD2_MOUSE Acyl-CoA desaturase 2 OS=Mus musculus OX=10090 GN=Scd2 PE=1 SV=2;sp|Q99PL7|SCD3_MOUSE Acyl-CoA desaturase 3 OS=Mus musculus OX=10090 GN=Scd3 PE=1 S</t>
  </si>
  <si>
    <t>355;358;359</t>
  </si>
  <si>
    <t>2376;4117;6817</t>
  </si>
  <si>
    <t>2676;4694;7581</t>
  </si>
  <si>
    <t>14706;26478;37905;37906;37907;37908;37909;37910;37911;37912;37913;37914;37915;37916;37917;37918</t>
  </si>
  <si>
    <t>17491;31867;44901;44902;44903;44904;44905;44906;44907;44908;44909;44910;44911;44912;44913;44914;44915;44916;44917;44918</t>
  </si>
  <si>
    <t>17491;31867;44914</t>
  </si>
  <si>
    <t>sp|P13541|MYH3_MOUSEMyosin-3OS=MusmusculusOX=10090GN=Myh3PE=2SV=2</t>
  </si>
  <si>
    <t>sp|P13541|MYH3_MOUSE Myosin-3 OS=Mus musculus OX=10090 GN=Myh3 PE=2 SV=2</t>
  </si>
  <si>
    <t>94;272;342;343;344;506;681;961;962;1092;1093;1251;1525;1600;3392;3458;3555;3785;4065;4091;4092;4587;5317;5764;6113;6436;6437;6577;6578;7255;7694</t>
  </si>
  <si>
    <t>False;False;False;False;False;False;False;False;False;False;False;False;True;False;False;False;False;False;False;False;False;False;False;False;False;False;False;False;False;False;False</t>
  </si>
  <si>
    <t>95;288;368;369;370;371;372;538;721;1027;1028;1160;1161;1327;1614;1691;3951;4019;4121;4353;4642;4668;4669;5173;5974;6455;6824;7165;7166;7333;7334;8040;8041;8496</t>
  </si>
  <si>
    <t>365;1345;1346;1347;1714;1715;1716;1717;1718;1719;1720;1721;1722;1723;1724;1725;1726;2378;2379;3177;5010;5011;5012;5013;5014;5015;5016;5017;5608;5609;5610;5611;6353;6354;6355;7676;7677;7678;7999;23269;23597;23598;24089;24090;25172;25173;26236;26237;26238;26239;26240;26241;26242;26366;26367;26368;26369;26370;26371;26372;26373;28576;31393;31394;31395;32967;32968;34529;34530;34531;35949;35950;35951;35952;36884;36885;36886;40365;40366;40367;40368;42271;42272</t>
  </si>
  <si>
    <t>415;1562;1563;1564;1974;1975;1976;1977;1978;1979;1980;1981;1982;1983;1984;1985;1986;1987;1988;2711;2712;3599;5790;5791;5792;5793;5794;5795;5796;5797;5798;6440;6441;6442;6443;7262;7263;7264;7265;8719;8720;8721;9106;28274;28647;28648;29205;29206;30410;30411;31605;31606;31607;31608;31609;31610;31611;31612;31613;31748;31749;31750;31751;31752;31753;31754;31755;34227;37380;37381;37382;39209;39210;40972;40973;40974;42609;42610;42611;42612;43724;43725;43726;43727;47718;47719;47720;47721;47722;49843;49844</t>
  </si>
  <si>
    <t>415;1563;1975;1979;1988;2711;3599;5791;5798;6440;6443;7265;8720;9106;28274;28647;29206;30410;31606;31748;31754;34227;37381;39210;40972;42610;42612;43724;43727;47721;49843</t>
  </si>
  <si>
    <t>509;1553</t>
  </si>
  <si>
    <t>1765;1766</t>
  </si>
  <si>
    <t>732;740</t>
  </si>
  <si>
    <t>sp|P13542|MYH8_MOUSEMyosin-8OS=MusmusculusOX=10090GN=Myh8PE=2SV=2</t>
  </si>
  <si>
    <t>sp|P13542|MYH8_MOUSE Myosin-8 OS=Mus musculus OX=10090 GN=Myh8 PE=2 SV=2</t>
  </si>
  <si>
    <t>94;271;342;343;344;441;499;500;506;681;961;962;1033;1034;1092;1093;1251;1578;1595;1600;3072;3203;3204;3205;3274;3392;3458;3555;3556;3612;3785;3788;3857;3864;3913;3914;4058;4065;4091;4092;4190;4191;4335;4435;4573;4587;4588;4606;4607;4618;4980;5261;5358;5362;5653;5662;5764;5803;6436;6437;6572;6573;6577;6578;6598;6687;6764;7255;7392;7694</t>
  </si>
  <si>
    <t>False;False;False;False;False;False;False;False;False;False;False;False;False;False;False;False;False;False;False;False;False;False;False;False;False;False;False;False;False;False;False;False;False;False;True;True;False;False;False;False;False;False;False;False;True;False;True;True;True;False;False;False;False;False;False;False;True;False;False;False;False;False;False;False;False;False;True;False;False;False</t>
  </si>
  <si>
    <t>95;287;368;369;370;371;372;469;531;532;538;721;1027;1028;1100;1101;1160;1161;1327;1667;1686;1691;3622;3758;3759;3760;3831;3951;4019;4121;4122;4179;4353;4356;4429;4436;4486;4487;4635;4642;4668;4669;4768;4769;4916;5017;5157;5173;5174;5194;5195;5206;5207;5598;5918;6017;6021;6022;6339;6348;6455;6497;7165;7166;7326;7327;7333;7334;7354;7445;7523;8040;8041;8184;8496</t>
  </si>
  <si>
    <t>365;1344;1714;1715;1716;1717;1718;1719;1720;1721;1722;1723;1724;1725;1726;2132;2133;2134;2135;2136;2137;2138;2360;2361;2362;2363;2364;2378;2379;3177;5010;5011;5012;5013;5014;5015;5016;5017;5305;5306;5307;5308;5309;5310;5608;5609;5610;5611;6353;6354;6355;7869;7986;7999;21862;21863;21864;21865;21866;21867;21868;21869;21870;21871;22404;22405;22406;22407;22408;22409;22410;22411;22412;22413;22414;22415;22416;22417;22418;22419;22420;22421;22422;22423;22779;22780;22781;22782;23269;23597;23598;24089;24090;24091;24369;24370;24371;24372;24373;25172;25173;25186;25187;25413;25430;25431;25432;25627;25628;25629;25630;25631;26211;26212;26236;26237;26238;26239;26240;26241;26242;26366;26367;26368;26369;26370;26371;26372;26373;26822;26823;26824;26825;27505;27506;27507;27961;27962;27963;27964;27965;28480;28481;28576;28577;28578;28704;28705;28706;28707;28708;28709;28769;28770;28771;28772;28773;28774;28775;28776;28777;28778;28779;30248;31195;31196;31587;31588;31602;31603;31604;31605;31606;31607;31608;31609;32525;32526;32550;32551;32967;32968;33099;35949;35950;35951;35952;36870;36871;36872;36873;36874;36875;36876;36877;36884;36885;36886;36960;37338;37339;37340;37341;37342;37616;40365;40366;40367;40368;40963;42271;42272</t>
  </si>
  <si>
    <t>415;1561;1974;1975;1976;1977;1978;1979;1980;1981;1982;1983;1984;1985;1986;1987;1988;2433;2434;2435;2436;2437;2438;2439;2440;2692;2693;2694;2695;2696;2711;2712;3599;5790;5791;5792;5793;5794;5795;5796;5797;5798;6107;6108;6109;6110;6111;6112;6113;6114;6115;6440;6441;6442;6443;7262;7263;7264;7265;8927;9092;9093;9106;26675;26676;26677;26678;26679;26680;26681;26682;26683;26684;26685;26686;26687;27321;27322;27323;27324;27325;27326;27327;27328;27329;27330;27331;27332;27333;27334;27335;27336;27337;27338;27339;27340;27341;27734;27735;27736;27737;27738;28274;28647;28648;29205;29206;29207;29208;29522;29523;29524;29525;29526;30410;30411;30424;30425;30426;30678;30699;30700;30701;30702;30924;30925;30926;30927;30928;30929;30930;31576;31577;31578;31605;31606;31607;31608;31609;31610;31611;31612;31613;31748;31749;31750;31751;31752;31753;31754;31755;32244;32245;32246;32247;32248;32249;33025;33026;33027;33543;33544;33545;33546;33547;33548;33549;33550;34120;34121;34227;34228;34229;34379;34380;34381;34382;34383;34384;34385;34386;34387;34388;34389;34454;34455;34456;34457;34458;34459;34460;34461;34462;34463;34464;34465;34466;34467;34468;34469;36096;36097;37151;37152;37613;37614;37615;37616;37617;37618;37632;37633;37634;37635;37636;37637;37638;37639;37640;38694;38695;38719;38720;39209;39210;39361;42609;42610;42611;42612;43705;43706;43707;43708;43709;43710;43711;43712;43713;43714;43715;43716;43724;43725;43726;43727;43813;44252;44253;44254;44255;44256;44562;47718;47719;47720;47721;47722;48384;49843;49844</t>
  </si>
  <si>
    <t>415;1561;1975;1979;1988;2439;2694;2696;2711;3599;5791;5798;6110;6115;6440;6443;7265;8927;9093;9106;26679;27321;27327;27335;27737;28274;28647;29206;29208;29523;30410;30424;30678;30701;30925;30930;31578;31606;31748;31754;32245;32248;33025;33543;34120;34227;34228;34379;34387;34459;36096;37151;37615;37637;38694;38720;39210;39361;42610;42612;43708;43715;43724;43727;43813;44253;44562;47721;48384;49843</t>
  </si>
  <si>
    <t>31;32;169;170</t>
  </si>
  <si>
    <t>985;1432;1767;1768</t>
  </si>
  <si>
    <t>734;742</t>
  </si>
  <si>
    <t>sp|P13707|GPDA_MOUSEGlycerol-3-phosphatedehydrogenase[NAD(+)],cytoplasmicOS=MusmusculusOX=10090GN=Gpd1PE=1SV=3;sp|Q3ULJ0|GPD1L_MOUSEGlycerol-3-phosphatedehydrogenase1-likeproteinOS=MusmusculusOX=10090GN=Gpd1lPE=1SV=2</t>
  </si>
  <si>
    <t>sp|P13707|GPDA_MOUSEGlycerol-3-phosphatedehydrogenase[NAD(+)],cytoplasmicOS=MusmusculusOX=10090GN=Gpd1PE=1SV=3</t>
  </si>
  <si>
    <t>sp|P13707|GPDA_MOUSE Glycerol-3-phosphate dehydrogenase [NAD(+)], cytoplasmic OS=Mus musculus OX=10090 GN=Gpd1 PE=1 SV=3</t>
  </si>
  <si>
    <t>349;351</t>
  </si>
  <si>
    <t>1083;4270;5973;7495</t>
  </si>
  <si>
    <t>1151;4851;6678;8290;8291</t>
  </si>
  <si>
    <t>5540;27188;33970;33971;41424;41425;41426;41427;41428;41429;41430</t>
  </si>
  <si>
    <t>6367;32663;40353;40354;48906;48907;48908;48909;48910;48911;48912</t>
  </si>
  <si>
    <t>6367;32663;40354;48909</t>
  </si>
  <si>
    <t>sp|P14094|AT1B1_MOUSESodium/potassium-transportingATPasesubunitbeta-1OS=MusmusculusOX=10090GN=Atp1b1PE=1SV=1</t>
  </si>
  <si>
    <t>sp|P14094|AT1B1_MOUSE Sodium/potassium-transporting ATPase subunit beta-1 OS=Mus musculus OX=10090 GN=Atp1b1 PE=1 SV=1</t>
  </si>
  <si>
    <t>6356;6904</t>
  </si>
  <si>
    <t>7083;7671</t>
  </si>
  <si>
    <t>35525;35526;35527;35528;38387</t>
  </si>
  <si>
    <t>42110;42111;42112;42113;45447</t>
  </si>
  <si>
    <t>42111;45447</t>
  </si>
  <si>
    <t>sp|P14106|C1QB_MOUSEComplementC1qsubcomponentsubunitBOS=MusmusculusOX=10090GN=C1qbPE=1SV=2</t>
  </si>
  <si>
    <t>sp|P14106|C1QB_MOUSE Complement C1q subcomponent subunit B OS=Mus musculus OX=10090 GN=C1qb PE=1 SV=2</t>
  </si>
  <si>
    <t>sp|P14131|RS16_MOUSE40SribosomalproteinS16OS=MusmusculusOX=10090GN=Rps16PE=1SV=4</t>
  </si>
  <si>
    <t>sp|P14131|RS16_MOUSE 40S ribosomal protein S16 OS=Mus musculus OX=10090 GN=Rps16 PE=1 SV=4</t>
  </si>
  <si>
    <t>459;980;1487;2714;4416;6622;7830</t>
  </si>
  <si>
    <t>487;1046;1572;3119;4998;7378;8639</t>
  </si>
  <si>
    <t>2222;2223;5080;7441;7442;7443;7444;7445;7446;7447;7448;7449;17987;17988;17989;17990;17991;17992;17993;27884;27885;27886;27887;27888;27889;27890;27891;27892;37062;42910</t>
  </si>
  <si>
    <t>2531;2532;5864;8451;8452;8453;8454;8455;8456;8457;8458;8459;21678;21679;21680;21681;21682;21683;21684;21685;33460;33461;33462;33463;33464;33465;33466;33467;33468;43938;50570</t>
  </si>
  <si>
    <t>2531;5864;8459;21685;33467;43938;50570</t>
  </si>
  <si>
    <t>sp|P14148|RL7_MOUSE60SribosomalproteinL7OS=MusmusculusOX=10090GN=Rpl7PE=1SV=2</t>
  </si>
  <si>
    <t>sp|P14148|RL7_MOUSE 60S ribosomal protein L7 OS=Mus musculus OX=10090 GN=Rpl7 PE=1 SV=2</t>
  </si>
  <si>
    <t>282;3214;3724;3991;6779</t>
  </si>
  <si>
    <t>304;3769;4292;4567;7542</t>
  </si>
  <si>
    <t>1443;22470;22471;22472;22473;22474;22475;22476;22477;24940;24941;25984;37736;37737;37738</t>
  </si>
  <si>
    <t>1670;27395;27396;27397;27398;27399;27400;27401;27402;30147;30148;31332;44706;44707;44708;44709</t>
  </si>
  <si>
    <t>1670;27398;30147;31332;44709</t>
  </si>
  <si>
    <t>sp|P14152|MDHC_MOUSEMalatedehydrogenase,cytoplasmicOS=MusmusculusOX=10090GN=Mdh1PE=1SV=3</t>
  </si>
  <si>
    <t>sp|P14152|MDHC_MOUSE Malate dehydrogenase, cytoplasmic OS=Mus musculus OX=10090 GN=Mdh1 PE=1 SV=3</t>
  </si>
  <si>
    <t>313;1028;1577;1688;1970;2206;4297</t>
  </si>
  <si>
    <t>337;1094;1095;1666;1779;2066;2398;4878</t>
  </si>
  <si>
    <t>1584;5264;5265;5266;5267;5268;5269;5270;5271;5272;5273;5274;7867;7868;8372;8373;8374;8375;8376;8377;8378;8379;9631;9632;9633;9634;9635;12213;12214;12215;12216;12217;12218;12219;27345;27346;27347;27348;27349;27350;27351;27352;27353;27354</t>
  </si>
  <si>
    <t>1827;6064;6065;6066;6067;6068;6069;6070;6071;6072;6073;6074;8925;8926;9534;9535;9536;9537;9538;9539;9540;9541;9542;10950;10951;10952;10953;10954;10955;14265;14266;14267;14268;14269;14270;14271;32837;32838;32839;32840;32841;32842;32843;32844;32845;32846;32847</t>
  </si>
  <si>
    <t>1827;6070;8926;9537;10951;14267;32839</t>
  </si>
  <si>
    <t>sp|P14206|RSSA_MOUSE40SribosomalproteinSAOS=MusmusculusOX=10090GN=RpsaPE=1SV=4</t>
  </si>
  <si>
    <t>sp|P14206|RSSA_MOUSE 40S ribosomal protein SA OS=Mus musculus OX=10090 GN=Rpsa PE=1 SV=4</t>
  </si>
  <si>
    <t>349;1731;5918;5919</t>
  </si>
  <si>
    <t>377;1822;6613;6614;6615</t>
  </si>
  <si>
    <t>1750;1751;1752;1753;1754;8576;8577;8578;8579;8580;8581;33608;33609;33610;33611;33612;33613;33614;33615;33616;33617;33618;33619;33620;33621;33622;33623;33624;33625;33626;33627</t>
  </si>
  <si>
    <t>2014;2015;2016;2017;2018;2019;9767;9768;9769;9770;9771;9772;39939;39940;39941;39942;39943;39944;39945;39946;39947;39948;39949;39950;39951;39952;39953;39954;39955;39956;39957;39958</t>
  </si>
  <si>
    <t>2018;9770;39944;39952</t>
  </si>
  <si>
    <t>sp|P14211|CALR_MOUSECalreticulinOS=MusmusculusOX=10090GN=CalrPE=1SV=1</t>
  </si>
  <si>
    <t>sp|P14211|CALR_MOUSE Calreticulin OS=Mus musculus OX=10090 GN=Calr PE=1 SV=1</t>
  </si>
  <si>
    <t>1618;1990;3256;3454;3937</t>
  </si>
  <si>
    <t>1709;2086;3813;4015;4510;4511</t>
  </si>
  <si>
    <t>8068;8069;9747;9748;22674;22675;22676;22677;22678;22679;23584;25694;25695;25696;25697;25698;25699;25700;25701</t>
  </si>
  <si>
    <t>9186;9187;11081;11082;27614;27615;27616;27617;27618;27619;27620;27621;27622;27623;27624;28633;30996;30997;30998;30999;31000;31001;31002;31003</t>
  </si>
  <si>
    <t>9187;11081;27616;28633;31003</t>
  </si>
  <si>
    <t>sp|P14576|SRP54_MOUSESignalrecognitionparticle54kDaproteinOS=MusmusculusOX=10090GN=Srp54PE=1SV=2</t>
  </si>
  <si>
    <t>sp|P14576|SRP54_MOUSE Signal recognition particle 54 kDa protein OS=Mus musculus OX=10090 GN=Srp54 PE=1 SV=2</t>
  </si>
  <si>
    <t>sp|P14602|HSPB1_MOUSEHeatshockproteinbeta-1OS=MusmusculusOX=10090GN=Hspb1PE=1SV=3</t>
  </si>
  <si>
    <t>sp|P14602|HSPB1_MOUSE Heat shock protein beta-1 OS=Mus musculus OX=10090 GN=Hspb1 PE=1 SV=3</t>
  </si>
  <si>
    <t>771;4007;4206;7351;7429</t>
  </si>
  <si>
    <t>813;4583;4784;8142;8222</t>
  </si>
  <si>
    <t>3513;3514;3515;3516;3517;3518;3519;3520;3521;3522;3523;3524;3525;3526;3527;26012;26013;26884;26885;26886;26887;26888;26889;26890;26891;26892;40808;40809;40810;41108;41109;41110;41111;41112;41113;41114</t>
  </si>
  <si>
    <t>3969;3970;3971;3972;3973;3974;3975;3976;3977;3978;3979;3980;3981;3982;3983;3984;31363;31364;31365;31366;32314;32315;32316;32317;32318;32319;32320;32321;32322;48219;48220;48221;48544;48545;48546;48547;48548;48549;48550;48551</t>
  </si>
  <si>
    <t>3981;31366;32321;48221;48549</t>
  </si>
  <si>
    <t>sp|P14685|PSMD3_MOUSE26Sproteasomenon-ATPaseregulatorysubunit3OS=MusmusculusOX=10090GN=Psmd3PE=1SV=3</t>
  </si>
  <si>
    <t>sp|P14685|PSMD3_MOUSE 26S proteasome non-ATPase regulatory subunit 3 OS=Mus musculus OX=10090 GN=Psmd3 PE=1 SV=3</t>
  </si>
  <si>
    <t>10;1897;4609;7592</t>
  </si>
  <si>
    <t>10;1992;5197;8392</t>
  </si>
  <si>
    <t>49;9333;28717;28718;28719;28720;28721;28722;28723;28724;28725;41872</t>
  </si>
  <si>
    <t>54;10594;34397;34398;34399;34400;34401;34402;34403;34404;34405;34406;49393</t>
  </si>
  <si>
    <t>54;10594;34406;49393</t>
  </si>
  <si>
    <t>sp|P14733|LMNB1_MOUSELamin-B1OS=MusmusculusOX=10090GN=Lmnb1PE=1SV=3</t>
  </si>
  <si>
    <t>sp|P14733|LMNB1_MOUSE Lamin-B1 OS=Mus musculus OX=10090 GN=Lmnb1 PE=1 SV=3</t>
  </si>
  <si>
    <t>466;467;649;795;1177;1582;3305;3345;3603;4407;4408;4789;4877;6781</t>
  </si>
  <si>
    <t>True;True;True;True;True;True;True;True;True;False;True;True;True;True</t>
  </si>
  <si>
    <t>494;495;687;837;1252;1671;3863;3904;4170;4989;4990;5382;5473;7544</t>
  </si>
  <si>
    <t>2238;2239;2240;2241;2242;2243;2244;2245;2246;2247;2248;2249;2250;3045;3046;3047;3048;3623;3624;3625;3626;3627;3628;3629;5996;7876;7877;7878;22907;22908;22909;22910;23055;24306;24307;24308;24309;24310;24311;24312;24313;24314;24315;24316;27836;27837;27838;27839;27840;27841;27842;27843;27844;27845;29514;29515;29875;29876;29877;37743;37744;37745;37746;37747;37748;37749;37750;37751</t>
  </si>
  <si>
    <t>2548;2549;2550;2551;2552;2553;2554;2555;2556;2557;2558;2559;2560;3449;3450;3451;3452;3453;4087;4088;4089;4090;4091;4092;4093;6873;6874;8934;8935;8936;8937;27878;27879;27880;27881;28036;29457;29458;29459;29460;29461;29462;29463;29464;29465;29466;29467;33407;33408;33409;33410;33411;33412;33413;33414;33415;33416;33417;33418;33419;35286;35287;35681;35682;35683;35684;44716;44717;44718;44719;44720;44721;44722;44723;44724;44725</t>
  </si>
  <si>
    <t>2550;2560;3451;4093;6873;8936;27881;28036;29466;33417;33419;35287;35683;44725</t>
  </si>
  <si>
    <t>sp|P14824|ANXA6_MOUSEAnnexinA6OS=MusmusculusOX=10090GN=Anxa6PE=1SV=3</t>
  </si>
  <si>
    <t>sp|P14824|ANXA6_MOUSE Annexin A6 OS=Mus musculus OX=10090 GN=Anxa6 PE=1 SV=3</t>
  </si>
  <si>
    <t>479;809;843;1043;1062;1063;1080;1591;2227;2323;2430;2906;3222;5843;5844;5852;5857;5858;6053;6054;6079;6298;6613;6676;6777;7616</t>
  </si>
  <si>
    <t>True;True;True;True;True;True;True;True;True;True;True;True;True;True;True;True;True;True;True;True;True;True;True;True;True;True</t>
  </si>
  <si>
    <t>507;853;888;1110;1129;1130;1147;1682;2431;2591;2743;3432;3433;3434;3777;6538;6539;6547;6552;6553;6760;6761;6789;7022;7369;7434;7540;8418</t>
  </si>
  <si>
    <t>2302;2303;2304;2305;2306;3722;3723;3724;3725;3726;3727;3728;3729;3730;3731;3953;3954;3955;3956;3957;3958;3959;5345;5346;5347;5348;5349;5350;5351;5352;5353;5354;5355;5356;5357;5358;5359;5360;5361;5447;5448;5449;5450;5451;5452;5453;5527;5528;5529;5530;5531;5532;5533;5534;7976;12445;12446;12447;13942;13943;13944;13945;13946;13947;13948;13949;13950;15076;15077;15078;15079;15080;15081;15082;15083;15084;15085;15086;15087;15088;15089;15090;15091;15092;20762;20763;20764;20765;20766;20767;20768;20769;20770;20771;22543;33278;33279;33280;33281;33282;33283;33284;33285;33286;33287;33288;33289;33290;33291;33310;33311;33312;33329;33330;33331;33332;33333;33334;33335;33336;34274;34275;34276;34277;34278;34397;34398;34399;34400;35311;37028;37029;37030;37031;37032;37033;37034;37035;37036;37037;37264;37732;37733;37734;41977;41978;41979;41980;41981;41982;41983;41984;41985;41986;41987;41988</t>
  </si>
  <si>
    <t>2615;2616;2617;2618;2619;2620;2621;4213;4214;4215;4216;4217;4218;4219;4220;4221;4222;4472;4473;4474;4475;4476;4477;4478;6155;6156;6157;6158;6159;6160;6161;6162;6163;6164;6165;6166;6167;6168;6169;6170;6171;6264;6265;6266;6267;6268;6269;6270;6354;6355;6356;6357;6358;6359;6360;6361;9081;9082;14554;14555;14556;16495;16496;16497;16498;16499;16500;16501;16502;16503;17942;17943;17944;17945;17946;17947;17948;17949;17950;17951;17952;17953;17954;17955;17956;17957;17958;17959;17960;17961;17962;17963;17964;17965;17966;25376;25377;25378;25379;25380;25381;25382;25383;25384;25385;25386;25387;25388;25389;25390;25391;25392;27473;39562;39563;39564;39565;39566;39567;39568;39569;39570;39571;39572;39573;39574;39575;39594;39595;39596;39613;39614;39615;39616;39617;39618;39619;39620;40688;40689;40690;40691;40692;40693;40694;40827;40828;40829;40830;41849;43896;43897;43898;43899;43900;43901;43902;43903;43904;43905;44168;44702;44703;44704;49514;49515;49516;49517;49518;49519;49520;49521;49522;49523;49524;49525;49526;49527;49528;49529;49530</t>
  </si>
  <si>
    <t>2620;4222;4474;6156;6265;6269;6359;9082;14556;16502;17966;25390;27473;39568;39575;39595;39613;39620;40689;40694;40829;41849;43903;44168;44704;49524</t>
  </si>
  <si>
    <t>sp|P14869|RLA0_MOUSE60SacidicribosomalproteinP0OS=MusmusculusOX=10090GN=Rplp0PE=1SV=3</t>
  </si>
  <si>
    <t>sp|P14869|RLA0_MOUSE 60S acidic ribosomal protein P0 OS=Mus musculus OX=10090 GN=Rplp0 PE=1 SV=3</t>
  </si>
  <si>
    <t>215;2399;2658;2927;3442;6747</t>
  </si>
  <si>
    <t>222;2706;3045;3457;4001;7506</t>
  </si>
  <si>
    <t>894;895;896;897;898;899;900;901;14839;14840;14841;14842;14843;14844;14845;17396;17397;20860;20861;20862;20863;20864;20865;20866;20867;20868;20869;23519;23520;23521;23522;23523;23524;23525;23526;23527;23528;23529;37556</t>
  </si>
  <si>
    <t>992;993;994;995;996;997;998;999;1000;1001;1002;1003;17654;17655;17656;17657;17658;17659;17660;20914;20915;25489;25490;25491;25492;25493;25494;25495;25496;25497;25498;25499;28554;28555;28556;28557;28558;28559;28560;28561;28562;28563;28564;44494</t>
  </si>
  <si>
    <t>1002;17657;20915;25495;28562;44494</t>
  </si>
  <si>
    <t>sp|P15089|CBPA3_MOUSEMastcellcarboxypeptidaseAOS=MusmusculusOX=10090GN=Cpa3PE=2SV=1</t>
  </si>
  <si>
    <t>sp|P15089|CBPA3_MOUSE Mast cell carboxypeptidase A OS=Mus musculus OX=10090 GN=Cpa3 PE=2 SV=1</t>
  </si>
  <si>
    <t>770;2679;3238;3385;3750;5937;6751</t>
  </si>
  <si>
    <t>812;3081;3795;3944;4318;6639;7510</t>
  </si>
  <si>
    <t>3512;17792;22588;23239;23240;23241;25036;33812;37571;37572</t>
  </si>
  <si>
    <t>3968;21449;27527;28241;28242;28243;28244;30255;40176;44509;44510</t>
  </si>
  <si>
    <t>3968;21449;27527;28242;30255;40176;44509</t>
  </si>
  <si>
    <t>sp|P15105|GLNA_MOUSEGlutaminesynthetaseOS=MusmusculusOX=10090GN=GlulPE=1SV=6</t>
  </si>
  <si>
    <t>sp|P15105|GLNA_MOUSE Glutamine synthetase OS=Mus musculus OX=10090 GN=Glul PE=1 SV=6</t>
  </si>
  <si>
    <t>692;997</t>
  </si>
  <si>
    <t>732;1063</t>
  </si>
  <si>
    <t>3205;3206;5126</t>
  </si>
  <si>
    <t>3628;3629;5913</t>
  </si>
  <si>
    <t>3629;5913</t>
  </si>
  <si>
    <t>sp|P15379|CD44_MOUSECD44antigenOS=MusmusculusOX=10090GN=Cd44PE=1SV=3</t>
  </si>
  <si>
    <t>sp|P15379|CD44_MOUSE CD44 antigen OS=Mus musculus OX=10090 GN=Cd44 PE=1 SV=3</t>
  </si>
  <si>
    <t>42351;42352</t>
  </si>
  <si>
    <t>49931;49932</t>
  </si>
  <si>
    <t>sp|P15532|NDKA_MOUSENucleosidediphosphatekinaseAOS=MusmusculusOX=10090GN=Nme1PE=1SV=1</t>
  </si>
  <si>
    <t>sp|P15532|NDKA_MOUSE Nucleoside diphosphate kinase A OS=Mus musculus OX=10090 GN=Nme1 PE=1 SV=1</t>
  </si>
  <si>
    <t>2606;5761;6466;7305</t>
  </si>
  <si>
    <t>False;True;False;False</t>
  </si>
  <si>
    <t>2974;6452;7199;8092</t>
  </si>
  <si>
    <t>16831;16832;32959;32960;32961;32962;36073;36074;36075;36076;36077;40607;40608;40609;40610;40611</t>
  </si>
  <si>
    <t>20139;20140;39201;39202;39203;39204;42750;42751;42752;42753;42754;47984;47985;47986;47987;47988</t>
  </si>
  <si>
    <t>20140;39202;42752;47985</t>
  </si>
  <si>
    <t>sp|P15626|GSTM2_MOUSEGlutathioneS-transferaseMu2OS=MusmusculusOX=10090GN=Gstm2PE=1SV=2;sp|Q80W21|GSTM7_MOUSEGlutathioneS-transferaseMu7OS=MusmusculusOX=10090GN=Gstm7PE=1SV=1</t>
  </si>
  <si>
    <t>6;4</t>
  </si>
  <si>
    <t>sp|P15626|GSTM2_MOUSE Glutathione S-transferase Mu 2 OS=Mus musculus OX=10090 GN=Gstm2 PE=1 SV=2;sp|Q80W21|GSTM7_MOUSE Glutathione S-transferase Mu 7 OS=Mus musculus OX=10090 GN=Gstm7 PE=1 SV=1</t>
  </si>
  <si>
    <t>218;218</t>
  </si>
  <si>
    <t>3703;4266;4452;4453;4881;5561</t>
  </si>
  <si>
    <t>False;False;True;True;False;True</t>
  </si>
  <si>
    <t>4271;4847;5034;5035;5477;6235;6236</t>
  </si>
  <si>
    <t>24838;24839;24840;24841;24842;24843;27176;27177;27178;27179;27180;27181;28036;28037;29883;29884;29885;32260;32261;32262</t>
  </si>
  <si>
    <t>30033;30034;30035;30036;30037;30038;30039;32651;32652;32653;32654;32655;32656;33629;33630;35690;35691;35692;38395;38396;38397</t>
  </si>
  <si>
    <t>30033;32655;33629;33630;35690;38396</t>
  </si>
  <si>
    <t>sp|P15864|H12_MOUSEHistoneH1.2OS=MusmusculusOX=10090GN=H1-2PE=1SV=2</t>
  </si>
  <si>
    <t>sp|P15864|H12_MOUSE Histone H1.2 OS=Mus musculus OX=10090 GN=H1-2 PE=1 SV=2</t>
  </si>
  <si>
    <t>365;366;610;2441;2921;3786;3792;3794;3933;5820;5821;5822;5958;5959</t>
  </si>
  <si>
    <t>False;False;True;True;False;False;True;True;True;True;True;True;False;False</t>
  </si>
  <si>
    <t>393;394;648;2754;3451;4354;4360;4362;4506;6515;6516;6517;6663;6664</t>
  </si>
  <si>
    <t>1792;1793;1794;1795;1796;1797;1798;1799;1800;1801;1802;1803;1804;1805;1806;1807;2878;2879;2880;2881;2882;15149;15150;15151;15152;15153;15154;15155;20843;20844;20845;20846;20847;25174;25175;25176;25177;25178;25179;25180;25181;25182;25183;25184;25193;25194;25195;25196;25197;25198;25203;25204;25205;25206;25207;25208;25209;25210;25211;25683;25684;25685;33175;33176;33177;33178;33179;33180;33181;33182;33183;33184;33185;33186;33187;33188;33189;33190;33191;33192;33193;33194;33195;33196;33901;33902;33903;33904;33905;33906;33907;33908;33909;33910;33911;33912;33913;33914;33915;33916;33917;33918;33919;33920;33921;33922;33923</t>
  </si>
  <si>
    <t>2062;2063;2064;2065;2066;2067;2068;2069;2070;2071;2072;2073;2074;2075;2076;2077;2078;2079;2080;3258;3259;3260;3261;3262;18029;18030;18031;18032;18033;18034;18035;25470;25471;25472;25473;25474;25475;25476;30412;30413;30414;30415;30416;30417;30418;30419;30420;30421;30422;30432;30433;30434;30435;30436;30437;30438;30443;30444;30445;30446;30447;30448;30449;30450;30451;30452;30453;30983;30984;30985;39444;39445;39446;39447;39448;39449;39450;39451;39452;39453;39454;39455;39456;39457;39458;39459;39460;39461;39462;39463;39464;39465;39466;39467;39468;40275;40276;40277;40278;40279;40280;40281;40282;40283;40284;40285;40286;40287;40288;40289;40290;40291;40292;40293;40294;40295;40296;40297</t>
  </si>
  <si>
    <t>2069;2079;3261;18029;25474;30418;30433;30445;30985;39449;39464;39467;40280;40293</t>
  </si>
  <si>
    <t>sp|P16015|CAH3_MOUSECarbonicanhydrase3OS=MusmusculusOX=10090GN=Ca3PE=1SV=3</t>
  </si>
  <si>
    <t>sp|P16015|CAH3_MOUSE Carbonic anhydrase 3 OS=Mus musculus OX=10090 GN=Ca3 PE=1 SV=3</t>
  </si>
  <si>
    <t>977;1507;1508;1607;2127;2207;2385;3082;6068;7537;7787</t>
  </si>
  <si>
    <t>1043;1594;1595;1698;2276;2399;2691;3632;6778;8335;8593</t>
  </si>
  <si>
    <t>5065;5066;5067;5068;5069;5070;5071;7583;7584;7585;7586;7587;7588;7589;7590;7591;7592;7593;8035;11254;11255;11256;11257;11258;11259;11260;11261;11262;11263;11264;11265;11266;11267;12220;12221;12222;12223;12224;14792;14793;14794;14795;14796;14797;21922;21923;21924;21925;21926;34358;34359;34360;34361;34362;41652;41653;41654;41655;41656;41657;41658;42694;42695</t>
  </si>
  <si>
    <t>5848;5849;5850;5851;5852;5853;5854;8612;8613;8614;8615;8616;8617;8618;8619;8620;8621;8622;8623;9150;13026;13027;13028;13029;13030;13031;13032;13033;13034;13035;13036;13037;13038;13039;13040;13041;14272;14273;14274;14275;14276;17605;17606;17607;17608;17609;17610;26755;26756;26757;26758;26759;26760;40782;40783;40784;40785;40786;40787;40788;40789;49154;49155;49156;49157;49158;49159;49160;50325;50326</t>
  </si>
  <si>
    <t>5852;8619;8623;9150;13037;14274;17605;26758;40789;49159;50326</t>
  </si>
  <si>
    <t>sp|P16045|LEG1_MOUSEGalectin-1OS=MusmusculusOX=10090GN=Lgals1PE=1SV=3</t>
  </si>
  <si>
    <t>sp|P16045|LEG1_MOUSE Galectin-1 OS=Mus musculus OX=10090 GN=Lgals1 PE=1 SV=3</t>
  </si>
  <si>
    <t>4528;5914</t>
  </si>
  <si>
    <t>5110;6609</t>
  </si>
  <si>
    <t>28327;28328;28329;28330;28331;28332;28333;28334;28335;28336;28337;28338;28339;28340;28341;28342;28343;28344;33582;33583;33584;33585;33586;33587;33588;33589</t>
  </si>
  <si>
    <t>33948;33949;33950;33951;33952;33953;33954;33955;33956;33957;33958;33959;33960;33961;33962;33963;33964;33965;33966;33967;33968;33969;33970;39909;39910;39911;39912;39913;39914;39915;39916</t>
  </si>
  <si>
    <t>33970;39915</t>
  </si>
  <si>
    <t>sp|P16110|LEG3_MOUSEGalectin-3OS=MusmusculusOX=10090GN=Lgals3PE=1SV=3</t>
  </si>
  <si>
    <t>sp|P16110|LEG3_MOUSE Galectin-3 OS=Mus musculus OX=10090 GN=Lgals3 PE=1 SV=3</t>
  </si>
  <si>
    <t>3624;6916</t>
  </si>
  <si>
    <t>4191;7683</t>
  </si>
  <si>
    <t>24401;24402;24403;24404;24405;24406;24407;24408;24409;24410;24411;38561</t>
  </si>
  <si>
    <t>29555;29556;29557;29558;29559;29560;29561;29562;29563;29564;29565;29566;45633</t>
  </si>
  <si>
    <t>29559;45633</t>
  </si>
  <si>
    <t>sp|P16125|LDHB_MOUSEL-lactatedehydrogenaseBchainOS=MusmusculusOX=10090GN=LdhbPE=1SV=2</t>
  </si>
  <si>
    <t>sp|P16125|LDHB_MOUSE L-lactate dehydrogenase B chain OS=Mus musculus OX=10090 GN=Ldhb PE=1 SV=2</t>
  </si>
  <si>
    <t>1838;2231;2603;4310;4358;4359;5227;5757</t>
  </si>
  <si>
    <t>1932;2439;2971;4891;4939;4940;5882;6448</t>
  </si>
  <si>
    <t>9094;9095;12539;16823;16824;16825;16826;16827;27422;27423;27613;27614;31068;31069;31070;31071;32942;32943;32944;32945</t>
  </si>
  <si>
    <t>10335;10336;14697;20131;20132;20133;20134;20135;32935;32936;33144;33145;37007;37008;37009;37010;39184;39185;39186;39187</t>
  </si>
  <si>
    <t>10335;14697;20133;32936;33144;33145;37010;39184</t>
  </si>
  <si>
    <t>sp|P16254|SRP14_MOUSESignalrecognitionparticle14kDaproteinOS=MusmusculusOX=10090GN=Srp14PE=1SV=1</t>
  </si>
  <si>
    <t>sp|P16254|SRP14_MOUSE Signal recognition particle 14 kDa protein OS=Mus musculus OX=10090 GN=Srp14 PE=1 SV=1</t>
  </si>
  <si>
    <t>40274;40275;40276;40277</t>
  </si>
  <si>
    <t>47607;47608;47609;47610</t>
  </si>
  <si>
    <t>sp|P16332|MUTA_MOUSEMethylmalonyl-CoAmutase,mitochondrialOS=MusmusculusOX=10090GN=MmutPE=1SV=2</t>
  </si>
  <si>
    <t>sp|P16332|MUTA_MOUSE Methylmalonyl-CoA mutase, mitochondrial OS=Mus musculus OX=10090 GN=Mmut PE=1 SV=2</t>
  </si>
  <si>
    <t>74;120</t>
  </si>
  <si>
    <t>75;124</t>
  </si>
  <si>
    <t>283;488</t>
  </si>
  <si>
    <t>325;550</t>
  </si>
  <si>
    <t>sp|P16546|SPTN1_MOUSESpectrinalphachain,non-erythrocytic1OS=MusmusculusOX=10090GN=Sptan1PE=1SV=4;sp|P08032|SPTA1_MOUSESpectrinalphachain,erythrocytic1OS=MusmusculusOX=10090GN=Spta1PE=1SV=3</t>
  </si>
  <si>
    <t>sp|P16546|SPTN1_MOUSESpectrinalphachain,non-erythrocytic1OS=MusmusculusOX=10090GN=Sptan1PE=1SV=4</t>
  </si>
  <si>
    <t>59;1</t>
  </si>
  <si>
    <t>sp|P16546|SPTN1_MOUSE Spectrin alpha chain, non-erythrocytic 1 OS=Mus musculus OX=10090 GN=Sptan1 PE=1 SV=4</t>
  </si>
  <si>
    <t>2472;2415</t>
  </si>
  <si>
    <t>128;334;799;1020;1065;1104;1107;1110;1236;1272;1273;1279;1300;1338;1350;1364;1370;1565;1597;1898;2614;2615;2637;2981;3144;3145;3146;3194;3680;3830;3865;3979;4097;4098;4121;4217;4252;4338;4340;4406;4637;4659;5109;5398;5673;5724;5726;5751;5752;6109;6210;6239;6252;6385;6386;6853;7226;7674;7825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</si>
  <si>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</si>
  <si>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132;360;841;1086;1132;1172;1176;1179;1312;1349;1350;1356;1377;1415;1427;1441;1448;1654;1688;1993;2986;2987;3012;3517;3696;3697;3698;3749;4248;4401;4437;4555;4674;4675;4698;4795;4834;4919;4921;4988;5227;5250;5745;6061;6359;6414;6416;6442;6443;6820;6931;6961;6974;7114;7115;7619;8011;8476;8634</t>
  </si>
  <si>
    <t>499;500;1681;1682;3639;3640;3641;3642;3643;5223;5224;5225;5226;5227;5228;5229;5461;5462;5633;5634;5635;5636;5637;5638;5639;5640;5641;5642;5667;5670;5671;5672;5673;5674;6311;6443;6444;6445;6446;6447;6448;6449;6450;6451;6452;6453;6474;6475;6476;6477;6478;6479;6480;6481;6482;6483;6484;6569;6570;6571;6572;6573;6711;6712;6713;6714;6747;6748;6749;6750;6751;6752;6803;6804;6805;6832;7814;7815;7816;7817;7818;7819;7988;7989;7990;7991;7992;7993;7994;7995;7996;9334;9335;16917;16918;16919;16920;16921;16922;16923;16924;16925;16926;16927;16928;16929;17043;17044;21271;21272;21273;21274;22192;22193;22194;22195;22196;22197;22198;22199;22200;22376;22377;22378;22379;24745;24746;24747;25324;25325;25433;25434;25435;25436;25437;25438;25439;25440;25881;25882;25883;25884;25885;26385;26386;26387;26388;26389;26491;26943;26944;26945;26946;26947;27117;27118;27119;27120;27515;27516;27517;27518;27519;27520;27521;27522;27523;27524;27525;27527;27528;27529;27830;27831;27832;27833;27834;27835;28882;28883;28884;28885;28886;28887;28986;30660;30661;30662;30663;30664;30665;31732;32579;32580;32581;32582;32583;32584;32585;32586;32587;32588;32825;32826;32827;32828;32829;32830;32831;32832;32837;32927;32928;32929;32930;32931;32932;32933;32934;32935;32936;34515;34516;34517;34518;34519;34520;34521;34982;34983;34984;34985;34986;34987;34988;34989;35070;35071;35072;35073;35074;35075;35076;35077;35078;35079;35080;35114;35115;35116;35117;35118;35119;35762;35763;35764;35765;35766;35767;35768;35769;35770;35771;38137;38138;38139;38140;38141;40183;40184;40185;40186;40187;40188;40189;40190;40191;40192;40193;42201;42202;42898</t>
  </si>
  <si>
    <t>562;563;1938;1939;4103;4104;4105;4106;4107;6020;6021;6022;6023;6024;6025;6026;6278;6279;6466;6467;6468;6469;6470;6471;6472;6473;6474;6475;6476;6501;6504;6505;6506;6507;6508;7213;7363;7364;7365;7366;7367;7368;7369;7370;7371;7372;7373;7394;7395;7396;7397;7398;7399;7400;7401;7402;7403;7404;7405;7406;7498;7499;7500;7501;7502;7646;7647;7648;7649;7650;7685;7686;7687;7688;7689;7690;7691;7692;7752;7753;7754;7784;8864;8865;8866;8867;8868;8869;9095;9096;9097;9098;9099;9100;9101;9102;9103;10595;10596;20269;20270;20271;20272;20273;20274;20275;20276;20277;20278;20279;20280;20281;20282;20406;20407;20408;25974;25975;25976;25977;27080;27081;27082;27083;27084;27085;27086;27087;27088;27089;27291;27292;27293;27294;27295;29933;29934;29935;30575;30576;30577;30703;30704;30705;30706;30707;30708;30709;30710;30711;30712;31210;31211;31212;31213;31214;31767;31768;31769;31770;31771;31772;31881;32383;32384;32385;32386;32387;32588;32589;32590;32591;33041;33042;33043;33044;33045;33046;33047;33048;33049;33050;33051;33053;33054;33055;33401;33402;33403;33404;33405;33406;34583;34584;34585;34586;34587;34588;34589;34590;34701;36549;36550;36551;36552;36553;36554;37785;37786;38753;38754;38755;38756;38757;38758;38759;38760;38761;38762;38763;39042;39043;39044;39045;39046;39047;39048;39049;39050;39051;39052;39058;39163;39164;39165;39166;39167;39168;39169;39170;39171;39172;39173;39174;39175;39176;39177;39178;40958;40959;40960;40961;40962;40963;40964;41490;41491;41492;41493;41494;41495;41496;41497;41585;41586;41587;41588;41589;41590;41591;41592;41593;41594;41595;41596;41633;41634;41635;41636;41637;41638;42404;42405;42406;42407;42408;42409;42410;42411;42412;42413;45160;45161;45162;45163;45164;45165;45166;47508;47509;47510;47511;47512;47513;47514;47515;47516;47517;47518;49766;49767;50556</t>
  </si>
  <si>
    <t>562;1939;4105;6023;6278;6476;6501;6508;7213;7370;7372;7395;7500;7650;7692;7752;7784;8867;9103;10596;20272;20275;20407;25977;27080;27084;27086;27292;29935;30575;30711;31211;31767;31770;31881;32383;32591;33042;33053;33402;34584;34701;36551;37785;38760;39051;39058;39164;39178;40962;41497;41589;41637;42404;42412;45165;47508;49767;50556</t>
  </si>
  <si>
    <t>sp|P16858|G3P_MOUSEGlyceraldehyde-3-phosphatedehydrogenaseOS=MusmusculusOX=10090GN=GapdhPE=1SV=2;sp|Q64467|G3PT_MOUSEGlyceraldehyde-3-phosphatedehydrogenase,testis-specificOS=MusmusculusOX=10090GN=GapdhsPE=1SV=1</t>
  </si>
  <si>
    <t>sp|P16858|G3P_MOUSEGlyceraldehyde-3-phosphatedehydrogenaseOS=MusmusculusOX=10090GN=GapdhPE=1SV=2</t>
  </si>
  <si>
    <t>sp|P16858|G3P_MOUSE Glyceraldehyde-3-phosphate dehydrogenase OS=Mus musculus OX=10090 GN=Gapdh PE=1 SV=2</t>
  </si>
  <si>
    <t>333;440</t>
  </si>
  <si>
    <t>2015;4344;4740;6993;7148;7523;7524;7615</t>
  </si>
  <si>
    <t>2122;4925;5333;7762;7927;7928;7929;8319;8320;8321;8415;8416;8417</t>
  </si>
  <si>
    <t>10047;10048;10049;10050;10051;10052;10053;10054;10055;10056;10057;10058;27541;27542;27543;27544;27545;27546;27547;27548;27549;27550;27551;27552;27553;29333;29334;29335;29336;29337;29338;29339;29340;29341;38869;39912;39913;39914;41556;41557;41558;41559;41560;41561;41562;41563;41564;41565;41566;41567;41568;41569;41570;41571;41572;41573;41574;41575;41576;41577;41578;41579;41580;41581;41947;41948;41949;41950;41951;41952;41953;41954;41955;41956;41957;41958;41959;41960;41961;41962;41963;41964;41965;41966;41967;41968;41969;41970;41971;41972;41973;41974;41975;41976</t>
  </si>
  <si>
    <t>11427;11428;11429;11430;11431;11432;11433;11434;11435;11436;11437;11438;33068;33069;33070;33071;33072;33073;33074;33075;33076;33077;33078;33079;33080;33081;35100;35101;35102;35103;35104;35105;35106;35107;35108;45986;47221;47222;47223;49043;49044;49045;49046;49047;49048;49049;49050;49051;49052;49053;49054;49055;49056;49057;49058;49059;49060;49061;49062;49063;49064;49065;49066;49067;49068;49069;49070;49482;49483;49484;49485;49486;49487;49488;49489;49490;49491;49492;49493;49494;49495;49496;49497;49498;49499;49500;49501;49502;49503;49504;49505;49506;49507;49508;49509;49510;49511;49512;49513</t>
  </si>
  <si>
    <t>11433;33074;35104;45986;47223;49043;49059;49501</t>
  </si>
  <si>
    <t>177;178;179;180</t>
  </si>
  <si>
    <t>1556;1557</t>
  </si>
  <si>
    <t>103;131;326;329</t>
  </si>
  <si>
    <t>105;137</t>
  </si>
  <si>
    <t>sp|P17156|HSP72_MOUSEHeatshock-related70kDaprotein2OS=MusmusculusOX=10090GN=Hspa2PE=1SV=2</t>
  </si>
  <si>
    <t>sp|P17156|HSP72_MOUSE Heat shock-related 70 kDa protein 2 OS=Mus musculus OX=10090 GN=Hspa2 PE=1 SV=2</t>
  </si>
  <si>
    <t>590;819;1136;1786;2933;3434;3435;4107;6276;6465;6789;6991</t>
  </si>
  <si>
    <t>False;True;False;False;True;False;False;True;False;True;False;False</t>
  </si>
  <si>
    <t>627;863;1210;1878;3463;3993;3994;4684;7000;7198;7552;7760</t>
  </si>
  <si>
    <t>2775;2776;2777;2778;2779;2780;2781;2782;2783;3792;3793;3794;3795;3796;3797;3798;3799;5852;8889;8890;8891;8892;8893;8894;8895;8896;20886;23456;23457;23458;23459;23460;23461;23462;23463;23464;23465;23466;23467;23468;23469;23470;23471;23472;23473;23474;23475;23476;23477;23478;23479;23480;23481;23482;23483;23484;23485;23486;26439;26440;26441;35204;35205;35206;35207;35208;35209;35210;35211;35212;35213;35214;35215;35216;35217;35218;35219;35220;35221;36071;36072;37772;37773;37774;37775;37776;37777;37778;37779;37780;37781;37782;37783;38860;38861;38862;38863;38864;38865;38866</t>
  </si>
  <si>
    <t>3137;3138;3139;3140;3141;3142;3143;3144;3145;3146;3147;4293;4294;4295;4296;4297;4298;4299;4300;6702;10110;10111;10112;10113;10114;10115;10116;10117;25516;28482;28483;28484;28485;28486;28487;28488;28489;28490;28491;28492;28493;28494;28495;28496;28497;28498;28499;28500;28501;28502;28503;28504;28505;28506;28507;28508;28509;28510;28511;28512;28513;28514;28515;28516;28517;31827;31828;31829;41731;41732;41733;41734;41735;41736;41737;41738;41739;41740;41741;41742;41743;41744;41745;41746;41747;41748;41749;42748;42749;44749;44750;44751;44752;44753;44754;44755;44756;44757;44758;44759;44760;44761;44762;44763;45975;45976;45977;45978;45979;45980;45981;45982;45983</t>
  </si>
  <si>
    <t>3138;4293;6702;10114;25516;28493;28512;31829;41745;42749;44762;45981</t>
  </si>
  <si>
    <t>sp|P17182|ENOA_MOUSEAlpha-enolaseOS=MusmusculusOX=10090GN=Eno1PE=1SV=3;sp|P17183|ENOG_MOUSEGamma-enolaseOS=MusmusculusOX=10090GN=Eno2PE=1SV=2;sp|P21550|ENOB_MOUSEBeta-enolaseOS=MusmusculusOX=10090GN=Eno3PE=1SV=3</t>
  </si>
  <si>
    <t>sp|P17182|ENOA_MOUSEAlpha-enolaseOS=MusmusculusOX=10090GN=Eno1PE=1SV=3</t>
  </si>
  <si>
    <t>13;2;1</t>
  </si>
  <si>
    <t>sp|P17182|ENOA_MOUSE Alpha-enolase OS=Mus musculus OX=10090 GN=Eno1 PE=1 SV=3</t>
  </si>
  <si>
    <t>434;434;434</t>
  </si>
  <si>
    <t>73;307;835;836;2653;3013;3283;3341;3990;4505;5944;6533;7747</t>
  </si>
  <si>
    <t>74;331;880;881;3036;3555;3841;3900;4566;5087;6646;7287;8552</t>
  </si>
  <si>
    <t>266;267;268;269;270;271;272;273;274;275;276;277;278;279;280;281;282;1552;1553;1554;1555;1556;1557;1558;1559;1560;1561;3867;3868;3869;3870;3871;3872;3873;3874;3875;3876;3877;3878;3879;3880;3881;3882;3883;3884;3885;3886;17345;17346;17347;17348;17349;17350;17351;21452;21453;21454;21455;21456;21457;21458;21459;21460;21461;21462;21463;21464;21465;21466;21467;22825;22826;23028;23029;23030;23031;23032;23033;23034;25983;28277;28278;28279;33823;36665;42512;42513;42514;42515;42516;42517;42518;42519</t>
  </si>
  <si>
    <t>305;306;307;308;309;310;311;312;313;314;315;316;317;318;319;320;321;322;323;324;1793;1794;1795;1796;1797;1798;1799;1800;1801;1802;1803;4370;4371;4372;4373;4374;4375;4376;4377;4378;4379;4380;4381;4382;4383;4384;4385;4386;4387;4388;4389;4390;4391;20836;20837;20838;20839;20840;20841;20842;20843;20844;26184;26185;26186;26187;26188;26189;26190;26191;26192;26193;26194;26195;26196;26197;26198;26199;26200;27784;27785;28008;28009;28010;28011;28012;28013;28014;28015;31331;33895;33896;33897;40189;43479;50127;50128;50129;50130;50131;50132;50133;50134</t>
  </si>
  <si>
    <t>305;1800;4377;4389;20837;26193;27784;28013;31331;33897;40189;43479;50133</t>
  </si>
  <si>
    <t>sp|P17225|PTBP1_MOUSEPolypyrimidinetract-bindingprotein1OS=MusmusculusOX=10090GN=Ptbp1PE=1SV=2;sp|Q8BHD7|PTBP3_MOUSEPolypyrimidinetract-bindingprotein3OS=MusmusculusOX=10090GN=Ptbp3PE=1SV=1</t>
  </si>
  <si>
    <t>sp|P17225|PTBP1_MOUSEPolypyrimidinetract-bindingprotein1OS=MusmusculusOX=10090GN=Ptbp1PE=1SV=2</t>
  </si>
  <si>
    <t>sp|P17225|PTBP1_MOUSE Polypyrimidine tract-binding protein 1 OS=Mus musculus OX=10090 GN=Ptbp1 PE=1 SV=2</t>
  </si>
  <si>
    <t>527;523</t>
  </si>
  <si>
    <t>3910;5383;7496</t>
  </si>
  <si>
    <t>4483;6044;8292</t>
  </si>
  <si>
    <t>25618;25619;25620;25621;25622;25623;25624;31682;41431;41432;41433;41434</t>
  </si>
  <si>
    <t>30914;30915;30916;30917;30918;30919;30920;37728;48913;48914;48915;48916</t>
  </si>
  <si>
    <t>30917;37728;48913</t>
  </si>
  <si>
    <t>sp|P17426|AP2A1_MOUSEAP-2complexsubunitalpha-1OS=MusmusculusOX=10090GN=Ap2a1PE=1SV=1</t>
  </si>
  <si>
    <t>sp|P17426|AP2A1_MOUSE AP-2 complex subunit alpha-1 OS=Mus musculus OX=10090 GN=Ap2a1 PE=1 SV=1</t>
  </si>
  <si>
    <t>1802;1839;2496;3208;4570</t>
  </si>
  <si>
    <t>True;True;False;False;True</t>
  </si>
  <si>
    <t>1895;1933;2826;3763;5154</t>
  </si>
  <si>
    <t>8965;8966;9096;15616;15617;22426;22427;22428;22429;22430;22431;22432;22433;28474;28475</t>
  </si>
  <si>
    <t>10191;10192;10337;18566;18567;27345;27346;27347;27348;27349;27350;27351;27352;27353;27354;34114;34115</t>
  </si>
  <si>
    <t>10192;10337;18567;27348;34115</t>
  </si>
  <si>
    <t>sp|P17427|AP2A2_MOUSEAP-2complexsubunitalpha-2OS=MusmusculusOX=10090GN=Ap2a2PE=1SV=2</t>
  </si>
  <si>
    <t>sp|P17427|AP2A2_MOUSE AP-2 complex subunit alpha-2 OS=Mus musculus OX=10090 GN=Ap2a2 PE=1 SV=2</t>
  </si>
  <si>
    <t>678;1803;1978;2496;3208;4551;6758</t>
  </si>
  <si>
    <t>718;1896;2074;2826;3763;5134;7517</t>
  </si>
  <si>
    <t>3174;8967;9670;9671;9672;9673;9674;9675;9676;15616;15617;22426;22427;22428;22429;22430;22431;22432;22433;28420;37587;37588</t>
  </si>
  <si>
    <t>3596;10193;10991;10992;10993;10994;10995;10996;10997;18566;18567;27345;27346;27347;27348;27349;27350;27351;27352;27353;27354;34057;44529;44530;44531</t>
  </si>
  <si>
    <t>3596;10193;10997;18567;27348;34057;44531</t>
  </si>
  <si>
    <t>sp|Q63836|SBP2_MOUSESelenium-bindingprotein2OS=MusmusculusOX=10090GN=Selenbp2PE=1SV=2;sp|P17563|SBP1_MOUSEMethanethioloxidaseOS=MusmusculusOX=10090GN=Selenbp1PE=1SV=2</t>
  </si>
  <si>
    <t>sp|Q63836|SBP2_MOUSE Selenium-binding protein 2 OS=Mus musculus OX=10090 GN=Selenbp2 PE=1 SV=2;sp|P17563|SBP1_MOUSE Methanethiol oxidase OS=Mus musculus OX=10090 GN=Selenbp1 PE=1 SV=2</t>
  </si>
  <si>
    <t>472;472</t>
  </si>
  <si>
    <t>3087;3777;7133</t>
  </si>
  <si>
    <t>3637;4345;7912</t>
  </si>
  <si>
    <t>21936;25146;25147;39860;39861</t>
  </si>
  <si>
    <t>26772;30372;30373;30374;30375;47168;47169</t>
  </si>
  <si>
    <t>26772;30372;47169</t>
  </si>
  <si>
    <t>sp|P17710|HXK1_MOUSEHexokinase-1OS=MusmusculusOX=10090GN=Hk1PE=1SV=3;sp|O08528|HXK2_MOUSEHexokinase-2OS=MusmusculusOX=10090GN=Hk2PE=1SV=1;sp|Q3TRM8|HXK3_MOUSEHexokinase-3OS=MusmusculusOX=10090GN=Hk3PE=1SV=2</t>
  </si>
  <si>
    <t>sp|P17710|HXK1_MOUSEHexokinase-1OS=MusmusculusOX=10090GN=Hk1PE=1SV=3;sp|O08528|HXK2_MOUSEHexokinase-2OS=MusmusculusOX=10090GN=Hk2PE=1SV=1</t>
  </si>
  <si>
    <t>4;2;1</t>
  </si>
  <si>
    <t>sp|P17710|HXK1_MOUSE Hexokinase-1 OS=Mus musculus OX=10090 GN=Hk1 PE=1 SV=3;sp|O08528|HXK2_MOUSE Hexokinase-2 OS=Mus musculus OX=10090 GN=Hk2 PE=1 SV=1</t>
  </si>
  <si>
    <t>974;917;922</t>
  </si>
  <si>
    <t>2109;3246;5052;5304</t>
  </si>
  <si>
    <t>2250;3803;5683;5961</t>
  </si>
  <si>
    <t>11041;22623;22624;22625;22626;22627;22628;30514;31328;31329</t>
  </si>
  <si>
    <t>12775;27562;27563;27564;27565;27566;27567;36392;37307;37308</t>
  </si>
  <si>
    <t>12775;27564;36392;37308</t>
  </si>
  <si>
    <t>sp|P17742|PPIA_MOUSEPeptidyl-prolylcis-transisomeraseAOS=MusmusculusOX=10090GN=PpiaPE=1SV=2</t>
  </si>
  <si>
    <t>sp|P17742|PPIA_MOUSE Peptidyl-prolyl cis-trans isomerase A OS=Mus musculus OX=10090 GN=Ppia PE=1 SV=2</t>
  </si>
  <si>
    <t>1782;6017;6457;7174;7329;7414;7415</t>
  </si>
  <si>
    <t>1874;6723;7189;7958;8119;8120;8206;8207</t>
  </si>
  <si>
    <t>8865;8866;8867;8868;8869;8870;8871;34127;34128;34129;34130;34131;34132;34133;34134;34135;34136;34137;34138;34139;34140;36032;36033;36034;36035;36036;40005;40006;40007;40008;40009;40010;40011;40012;40721;40722;40723;40724;40725;40726;40727;40728;40729;40730;40731;40732;40733;40734;40735;40736;40737;40738;40739;41034;41035;41036;41037;41038;41039;41040;41041;41042;41043;41044;41045;41046;41047;41048;41049;41050;41051</t>
  </si>
  <si>
    <t>10085;10086;10087;10088;10089;10090;10091;40528;40529;40530;40531;40532;40533;40534;40535;40536;40537;40538;40539;40540;40541;42704;42705;42706;42707;42708;42709;47318;47319;47320;47321;47322;47323;47324;47325;48110;48111;48112;48113;48114;48115;48116;48117;48118;48119;48120;48121;48122;48123;48124;48125;48126;48127;48128;48129;48130;48131;48132;48133;48134;48135;48136;48137;48138;48463;48464;48465;48466;48467;48468;48469;48470;48471;48472;48473;48474;48475;48476;48477;48478;48479;48480;48481</t>
  </si>
  <si>
    <t>10090;40533;42704;47325;48125;48463;48478</t>
  </si>
  <si>
    <t>sp|P17751|TPIS_MOUSETriosephosphateisomeraseOS=MusmusculusOX=10090GN=Tpi1PE=1SV=4</t>
  </si>
  <si>
    <t>sp|P17751|TPIS_MOUSE Triosephosphate isomerase OS=Mus musculus OX=10090 GN=Tpi1 PE=1 SV=4</t>
  </si>
  <si>
    <t>1049;1050;3176;7538;7552</t>
  </si>
  <si>
    <t>1116;1117;3731;8336;8350</t>
  </si>
  <si>
    <t>5396;5397;5398;5399;5400;5401;5402;5403;22313;22314;22315;22316;22317;41659;41660;41718;41719;41720;41721;41722;41723</t>
  </si>
  <si>
    <t>6206;6207;6208;6209;6210;6211;6212;6213;27218;27219;27220;27221;27222;27223;49161;49162;49223;49224;49225;49226;49227;49228</t>
  </si>
  <si>
    <t>6210;6213;27219;49161;49225</t>
  </si>
  <si>
    <t>sp|P17809|GTR1_MOUSESolutecarrierfamily2,facilitatedglucosetransportermember1OS=MusmusculusOX=10090GN=Slc2a1PE=1SV=4</t>
  </si>
  <si>
    <t>sp|P17809|GTR1_MOUSE Solute carrier family 2, facilitated glucose transporter member 1 OS=Mus musculus OX=10090 GN=Slc2a1 PE=1 SV=4</t>
  </si>
  <si>
    <t>1091;5898;6461;7483</t>
  </si>
  <si>
    <t>1159;6593;7193;8277</t>
  </si>
  <si>
    <t>5604;5605;5606;5607;33529;36054;36055;36056;36057;36058;41366;41367;41368</t>
  </si>
  <si>
    <t>6436;6437;6438;6439;39850;42730;42731;42732;42733;42734;48845;48846;48847</t>
  </si>
  <si>
    <t>6437;39850;42731;48845</t>
  </si>
  <si>
    <t>sp|Q61696|HS71A_MOUSEHeatshock70kDaprotein1AOS=MusmusculusOX=10090GN=Hspa1aPE=1SV=2;sp|P17879|HS71B_MOUSEHeatshock70kDaprotein1BOS=MusmusculusOX=10090GN=Hspa1bPE=1SV=3</t>
  </si>
  <si>
    <t>12;12</t>
  </si>
  <si>
    <t>8;8</t>
  </si>
  <si>
    <t>sp|Q61696|HS71A_MOUSE Heat shock 70 kDa protein 1A OS=Mus musculus OX=10090 GN=Hspa1a PE=1 SV=2;sp|P17879|HS71B_MOUSE Heat shock 70 kDa protein 1B OS=Mus musculus OX=10090 GN=Hspa1b PE=1 SV=3</t>
  </si>
  <si>
    <t>641;642</t>
  </si>
  <si>
    <t>647;820;1806;2933;3437;4831;5242;5407;5638;5900;6789;6991</t>
  </si>
  <si>
    <t>True;True;True;False;True;True;True;True;False;True;False;False</t>
  </si>
  <si>
    <t>685;864;1899;3463;3996;5424;5898;6070;6323;6595;7552;7760</t>
  </si>
  <si>
    <t>3036;3037;3038;3039;3040;3041;3042;3800;3801;3802;3803;3804;3805;3806;3807;8970;8971;8972;8973;20886;23497;23498;23499;23500;23501;23502;23503;23504;23505;23506;23507;23508;23509;23510;23511;29676;29677;29678;31107;31108;31789;31790;31791;32475;33531;33532;33533;33534;33535;33536;33537;33538;33539;37772;37773;37774;37775;37776;37777;37778;37779;37780;37781;37782;37783;38860;38861;38862;38863;38864;38865;38866</t>
  </si>
  <si>
    <t>3440;3441;3442;3443;3444;3445;3446;4301;4302;4303;4304;4305;4306;4307;4308;10196;10197;10198;10199;10200;25516;28528;28529;28530;28531;28532;28533;28534;28535;28536;28537;28538;28539;28540;28541;28542;28543;28544;28545;28546;35455;35456;35457;37053;37054;37847;37848;37849;37850;38633;39852;39853;39854;39855;39856;39857;39858;39859;39860;39861;39862;39863;44749;44750;44751;44752;44753;44754;44755;44756;44757;44758;44759;44760;44761;44762;44763;45975;45976;45977;45978;45979;45980;45981;45982;45983</t>
  </si>
  <si>
    <t>3442;4301;10199;25516;28534;35456;37053;37848;38633;39858;44762;45981</t>
  </si>
  <si>
    <t>sp|P17897|LYZ1_MOUSELysozymeC-1OS=MusmusculusOX=10090GN=Lyz1PE=1SV=1</t>
  </si>
  <si>
    <t>sp|P17897|LYZ1_MOUSE Lysozyme C-1 OS=Mus musculus OX=10090 GN=Lyz1 PE=1 SV=1</t>
  </si>
  <si>
    <t>35227;35228</t>
  </si>
  <si>
    <t>41755;41756</t>
  </si>
  <si>
    <t>sp|P18052|PTPRA_MOUSEReceptor-typetyrosine-proteinphosphatasealphaOS=MusmusculusOX=10090GN=PtpraPE=1SV=3</t>
  </si>
  <si>
    <t>sp|P18052|PTPRA_MOUSE Receptor-type tyrosine-protein phosphatase alpha OS=Mus musculus OX=10090 GN=Ptpra PE=1 SV=3</t>
  </si>
  <si>
    <t>160;5057</t>
  </si>
  <si>
    <t>164;5688</t>
  </si>
  <si>
    <t>670;30528</t>
  </si>
  <si>
    <t>747;36407</t>
  </si>
  <si>
    <t>181;182</t>
  </si>
  <si>
    <t>647;658</t>
  </si>
  <si>
    <t>sp|P18165|LORI_MOUSELoricrinOS=MusmusculusOX=10090GN=LorPE=2SV=2</t>
  </si>
  <si>
    <t>sp|P18165|LORI_MOUSE Loricrin OS=Mus musculus OX=10090 GN=Lor PE=2 SV=2</t>
  </si>
  <si>
    <t>25805;25806;25807;25808;25809;25810;25811</t>
  </si>
  <si>
    <t>31123;31124;31125;31126;31127;31128;31129</t>
  </si>
  <si>
    <t>sp|P18572|BASI_MOUSEBasiginOS=MusmusculusOX=10090GN=BsgPE=1SV=2</t>
  </si>
  <si>
    <t>sp|P18572|BASI_MOUSE Basigin OS=Mus musculus OX=10090 GN=Bsg PE=1 SV=2</t>
  </si>
  <si>
    <t>5849;7265</t>
  </si>
  <si>
    <t>6544;8051</t>
  </si>
  <si>
    <t>33306;40407;40408;40409;40410;40411</t>
  </si>
  <si>
    <t>39590;47766;47767;47768;47769;47770</t>
  </si>
  <si>
    <t>39590;47769</t>
  </si>
  <si>
    <t>sp|P18760|COF1_MOUSECofilin-1OS=MusmusculusOX=10090GN=Cfl1PE=1SV=3;sp|P45591|COF2_MOUSECofilin-2OS=MusmusculusOX=10090GN=Cfl2PE=1SV=1</t>
  </si>
  <si>
    <t>sp|P18760|COF1_MOUSECofilin-1OS=MusmusculusOX=10090GN=Cfl1PE=1SV=3</t>
  </si>
  <si>
    <t>5;1</t>
  </si>
  <si>
    <t>sp|P18760|COF1_MOUSE Cofilin-1 OS=Mus musculus OX=10090 GN=Cfl1 PE=1 SV=3</t>
  </si>
  <si>
    <t>166;166</t>
  </si>
  <si>
    <t>612;613;3816;5300;7658</t>
  </si>
  <si>
    <t>650;651;4386;5957;8460</t>
  </si>
  <si>
    <t>2889;2890;2891;2892;2893;2894;2895;2896;2897;2898;2899;2900;25257;25258;25259;25260;25261;25262;25263;31307;31308;31309;31310;31311;31312;31313;31314;31315;31316;31317;31318;31319;31320;42157;42158;42159</t>
  </si>
  <si>
    <t>3272;3273;3274;3275;3276;3277;3278;3279;3280;3281;3282;3283;3284;30506;30507;30508;30509;30510;30511;30512;37275;37276;37277;37278;37279;37280;37281;37282;37283;37284;37285;37286;37287;37288;37289;37290;37291;37292;37293;37294;37295;37296;37297;37298;37299;49718;49719;49720;49721</t>
  </si>
  <si>
    <t>3275;3284;30509;37292;49721</t>
  </si>
  <si>
    <t>sp|P19096|FAS_MOUSEFattyacidsynthaseOS=MusmusculusOX=10090GN=FasnPE=1SV=2</t>
  </si>
  <si>
    <t>sp|P19096|FAS_MOUSE Fatty acid synthase OS=Mus musculus OX=10090 GN=Fasn PE=1 SV=2</t>
  </si>
  <si>
    <t>49;425;581;714;828;906;958;983;1256;1385;1409;1473;1576;1763;1906;2622;2939;2973;3069;3080;3094;3912;4122;4364;4405;4703;4763;4979;5728;5795;5827;6075;6152;6520;6595;6848;6865;7048;7049;7215;7408;7437;7449;7601</t>
  </si>
  <si>
    <t>True;True;True;True;True;True;True;True;True;True;True;True;True;True;True;True;True;True;True;True;True;True;True;True;True;True;True;True;True;True;True;True;True;True;True;True;True;True;True;True;True;True;True;True</t>
  </si>
  <si>
    <t>50;453;618;754;872;873;960;1024;1049;1332;1463;1488;1557;1665;1855;2001;2995;3469;3508;3619;3630;3644;4485;4699;4945;4987;5295;5356;5594;5595;5596;5597;6418;6489;6522;6785;6868;6869;7274;7351;7614;7631;7819;7820;8000;8200;8230;8242;8401</t>
  </si>
  <si>
    <t>169;170;171;172;173;174;175;176;2071;2072;2073;2074;2075;2753;2754;2755;3264;3841;3842;3843;3844;3845;3846;3847;3848;3849;3850;3851;3852;3853;4429;4430;4431;4432;4433;5000;5094;6367;6368;6369;6370;6371;6372;6373;6883;6884;6885;6886;7023;7024;7025;7366;7866;8792;8793;8794;8795;8796;8797;8798;9377;9378;9379;9380;16959;16960;20902;20903;20904;21219;21220;21221;21222;21223;21224;21225;21226;21227;21838;21839;21840;21841;21842;21843;21844;21845;21846;21916;21917;21918;21919;21955;21956;21957;21958;21959;21960;25626;26492;26493;26494;26495;26496;26497;26498;26499;26500;26501;26502;27650;27651;27652;27653;27824;27825;27826;27827;27828;27829;29188;29189;29429;29430;29431;30234;30235;30236;30237;30238;30239;30240;30241;30242;30243;30244;30245;30246;30247;32841;32842;33074;33075;33076;33077;33078;33079;33080;33081;33082;33211;34382;34383;34384;34385;34386;34723;34724;34725;34726;34727;34728;34729;34730;36610;36611;36612;36613;36614;36615;36616;36617;36618;36619;36944;36945;36946;36947;36948;36949;36950;36951;36952;36953;36954;36955;36956;38110;38111;38112;38113;38114;38179;38180;38181;38182;38183;38184;38185;38186;38187;38188;39297;39298;39299;40126;40127;40128;40129;40130;40131;40132;40133;40134;40135;41016;41017;41018;41019;41020;41021;41022;41023;41024;41025;41026;41157;41158;41203;41204;41205;41206;41207;41208;41209;41210;41211;41212;41213;41214;41215;41216;41217;41899</t>
  </si>
  <si>
    <t>192;193;194;195;196;197;198;199;200;201;202;2369;2370;2371;2372;2373;3115;3116;3117;3692;4343;4344;4345;4346;4347;4348;4349;4350;4351;4352;4353;4354;4355;4356;5079;5080;5081;5082;5083;5779;5878;7279;7280;7281;7282;7283;7284;7285;7286;7287;7288;7843;7844;7845;7846;7999;8000;8001;8372;8924;10008;10009;10010;10011;10012;10013;10014;10652;10653;10654;10655;20317;20318;25532;25533;25534;25916;25917;25918;25919;25920;25921;25922;25923;25924;25925;25926;25927;26649;26650;26651;26652;26653;26654;26655;26656;26657;26749;26750;26751;26752;26791;26792;26793;26794;26795;26796;26797;30922;30923;31882;31883;31884;31885;31886;31887;31888;31889;31890;31891;31892;31893;31894;33183;33184;33185;33186;33187;33188;33394;33395;33396;33397;33398;33399;33400;34941;34942;35198;35199;35200;35201;36082;36083;36084;36085;36086;36087;36088;36089;36090;36091;36092;36093;36094;36095;39062;39063;39334;39335;39336;39337;39338;39339;39340;39341;39342;39343;39487;40811;40812;40813;40814;40815;40816;41207;41208;41209;41210;41211;41212;41213;41214;41215;41216;43420;43421;43422;43423;43424;43425;43426;43427;43428;43429;43792;43793;43794;43795;43796;43797;43798;43799;43800;43801;43802;43803;43804;43805;43806;43807;43808;43809;45132;45133;45134;45135;45136;45205;45206;45207;45208;45209;45210;45211;45212;45213;45214;45215;46507;46508;46509;47449;47450;47451;47452;47453;47454;47455;47456;47457;47458;48438;48439;48440;48441;48442;48443;48444;48445;48446;48447;48448;48449;48450;48451;48598;48599;48652;48653;48654;48655;48656;48657;48658;48659;48660;48661;48662;48663;48664;48665;48666;48667;48668;48669;49426</t>
  </si>
  <si>
    <t>198;2369;3115;3692;4346;5079;5779;5878;7282;7843;7999;8372;8924;10011;10654;20318;25532;25920;26656;26750;26794;30923;31883;33186;33398;34941;35199;36085;39062;39338;39487;40816;41210;43420;43809;45134;45215;46507;46509;47450;48442;48598;48657;49426</t>
  </si>
  <si>
    <t>184;185;186;187</t>
  </si>
  <si>
    <t>1;9;329;1972</t>
  </si>
  <si>
    <t>sp|P46425|GSTP2_MOUSEGlutathioneS-transferaseP2OS=MusmusculusOX=10090GN=Gstp2PE=1SV=2;sp|P19157|GSTP1_MOUSEGlutathioneS-transferaseP1OS=MusmusculusOX=10090GN=Gstp1PE=1SV=2</t>
  </si>
  <si>
    <t>sp|P46425|GSTP2_MOUSE Glutathione S-transferase P 2 OS=Mus musculus OX=10090 GN=Gstp2 PE=1 SV=2;sp|P19157|GSTP1_MOUSE Glutathione S-transferase P 1 OS=Mus musculus OX=10090 GN=Gstp1 PE=1 SV=2</t>
  </si>
  <si>
    <t>210;210</t>
  </si>
  <si>
    <t>8872;8873;8874;8875;8876</t>
  </si>
  <si>
    <t>10092;10093;10094;10095;10096;10097</t>
  </si>
  <si>
    <t>sp|P19253|RL13A_MOUSE60SribosomalproteinL13aOS=MusmusculusOX=10090GN=Rpl13aPE=1SV=4</t>
  </si>
  <si>
    <t>sp|P19253|RL13A_MOUSE 60S ribosomal protein L13a OS=Mus musculus OX=10090 GN=Rpl13a PE=1 SV=4</t>
  </si>
  <si>
    <t>161;7800</t>
  </si>
  <si>
    <t>165;166;8607</t>
  </si>
  <si>
    <t>671;672;673;674;675;676;677;678;679;680;681;682;683;684;685;686;687;688;689;690;691;42759;42760;42761;42762;42763;42764;42765;42766</t>
  </si>
  <si>
    <t>748;749;750;751;752;753;754;755;756;757;758;759;760;761;762;763;764;765;766;767;768;769;50405;50406;50407;50408;50409;50410;50411;50412</t>
  </si>
  <si>
    <t>755;50410</t>
  </si>
  <si>
    <t>sp|P19324|SERPH_MOUSESerpinH1OS=MusmusculusOX=10090GN=Serpinh1PE=1SV=3</t>
  </si>
  <si>
    <t>sp|P19324|SERPH_MOUSE Serpin H1 OS=Mus musculus OX=10090 GN=Serpinh1 PE=1 SV=3</t>
  </si>
  <si>
    <t>698;857;1137;3024;3113;3114;4615;4645;4718;4875;5775;5776;6415;6498</t>
  </si>
  <si>
    <t>738;902;1211;3567;3664;3665;5203;5236;5310;5311;5471;6469;6470;7144;7234</t>
  </si>
  <si>
    <t>3226;3227;4017;4018;4019;5853;5854;5855;5856;5857;5858;5859;5860;5861;5862;5863;21520;21521;21522;21523;21524;21525;21526;21527;21528;21529;21530;21531;21532;21533;21534;21535;21536;21537;21538;22050;22051;22052;22053;22054;22055;22056;22057;22058;22059;22060;22061;22062;28746;28747;28748;28749;28750;28751;28752;28753;28754;28755;28756;28913;28914;28915;28916;28917;28918;28919;28920;28921;28922;28923;29246;29247;29248;29249;29250;29251;29252;29253;29254;29866;29867;29868;29869;29870;29871;29872;29873;33013;33014;33015;33016;33017;33018;33019;35874;35875;35876;36260</t>
  </si>
  <si>
    <t>3650;3651;4545;4546;4547;6703;6704;6705;6706;6707;6708;6709;6710;6711;6712;6713;6714;6715;6716;6717;6718;26270;26271;26272;26273;26274;26275;26276;26277;26278;26279;26280;26281;26282;26283;26284;26285;26286;26287;26288;26289;26290;26906;26907;26908;26909;26910;26911;26912;26913;26914;26915;26916;26917;26918;26919;26920;34429;34430;34431;34432;34433;34434;34435;34436;34437;34438;34439;34440;34617;34618;34619;34620;34621;34622;34623;34624;34625;34626;34627;35002;35003;35004;35005;35006;35007;35008;35009;35010;35011;35671;35672;35673;35674;35675;35676;35677;35678;35679;39264;39265;39266;39267;39268;39269;39270;39271;42526;42527;42528;42958</t>
  </si>
  <si>
    <t>3651;4547;6712;26290;26911;26914;34438;34622;35010;35673;39268;39269;42528;42958</t>
  </si>
  <si>
    <t>sp|P19473|TUR8_MOUSETumorrejectionantigenP815AOS=MusmusculusOX=10090GN=Trap1aPE=2SV=1</t>
  </si>
  <si>
    <t>sp|P19473|TUR8_MOUSE Tumor rejection antigen P815A OS=Mus musculus OX=10090 GN=Trap1a PE=2 SV=1</t>
  </si>
  <si>
    <t>1560;1561;1562</t>
  </si>
  <si>
    <t>5;6;9</t>
  </si>
  <si>
    <t>sp|P19783|COX41_MOUSECytochromecoxidasesubunit4isoform1,mitochondrialOS=MusmusculusOX=10090GN=Cox4i1PE=1SV=2</t>
  </si>
  <si>
    <t>sp|P19783|COX41_MOUSE Cytochrome c oxidase subunit 4 isoform 1, mitochondrial OS=Mus musculus OX=10090 GN=Cox4i1 PE=1 SV=2</t>
  </si>
  <si>
    <t>130;505;1312;1329;3606;5833;5834</t>
  </si>
  <si>
    <t>134;537;1389;1406;4173;6528;6529</t>
  </si>
  <si>
    <t>502;503;2377;6613;6614;6675;6676;6677;6678;6679;6680;6681;6682;24329;24330;24331;24332;24333;24334;24335;24336;24337;24338;33230;33231;33232;33233;33234</t>
  </si>
  <si>
    <t>565;566;2710;7543;7544;7607;7608;7609;7610;7611;7612;7613;7614;7615;29480;29481;29482;29483;29484;29485;29486;29487;29488;29489;39508;39509;39510;39511;39512</t>
  </si>
  <si>
    <t>565;2710;7544;7615;29486;39508;39512</t>
  </si>
  <si>
    <t>sp|P19785|ESR1_MOUSEEstrogenreceptorOS=MusmusculusOX=10090GN=Esr1PE=1SV=1</t>
  </si>
  <si>
    <t>sp|P19785|ESR1_MOUSE Estrogen receptor OS=Mus musculus OX=10090 GN=Esr1 PE=1 SV=1</t>
  </si>
  <si>
    <t>189;190</t>
  </si>
  <si>
    <t>33;35</t>
  </si>
  <si>
    <t>sp|P19788|MGP_MOUSEMatrixGlaproteinOS=MusmusculusOX=10090GN=MgpPE=3SV=1</t>
  </si>
  <si>
    <t>sp|P19788|MGP_MOUSE Matrix Gla protein OS=Mus musculus OX=10090 GN=Mgp PE=3 SV=1</t>
  </si>
  <si>
    <t>5246;7659</t>
  </si>
  <si>
    <t>5902;5903;8461</t>
  </si>
  <si>
    <t>31120;31121;31122;31123;42160</t>
  </si>
  <si>
    <t>37067;37068;37069;37070;49722</t>
  </si>
  <si>
    <t>37068;49722</t>
  </si>
  <si>
    <t>sp|P20029|BIP_MOUSEEndoplasmicreticulumchaperoneBiPOS=MusmusculusOX=10090GN=Hspa5PE=1SV=3</t>
  </si>
  <si>
    <t>sp|P20029|BIP_MOUSE Endoplasmic reticulum chaperone BiP OS=Mus musculus OX=10090 GN=Hspa5 PE=1 SV=3</t>
  </si>
  <si>
    <t>357;729;818;1524;1787;3262;3313;3314;3434;3436;3696;3702;3877;3963;4758;5265;5405;5797;6207;6459;6833;6991;7217;7218;7298;7481;7593</t>
  </si>
  <si>
    <t>True;True;True;True;True;True;True;True;True;True;True;True;True;True;True;True;True;True;True;True;True;True;True;True;True;True;True</t>
  </si>
  <si>
    <t>385;769;862;1613;1879;3819;3871;3872;3993;3995;4264;4270;4449;4538;5351;5922;6068;6491;6927;7191;7599;7760;8002;8003;8084;8275;8393</t>
  </si>
  <si>
    <t>1769;1770;1771;1772;1773;1774;1775;1776;3339;3782;3783;3784;3785;3786;3787;3788;3789;3790;3791;7667;7668;7669;7670;7671;7672;7673;7674;7675;8897;8898;8899;8900;22738;22739;22740;22935;22936;22937;22938;22939;22940;22941;22942;22943;22944;22945;23456;23457;23458;23459;23460;23461;23462;23463;23464;23465;23466;23467;23468;23469;23470;23471;23472;23473;23487;23488;23489;23490;23491;23492;23493;23494;23495;23496;24806;24807;24808;24837;25472;25473;25474;25475;25476;25817;25818;25819;25820;25821;25822;25823;29404;29405;31205;31206;31207;31208;31209;31210;31211;31782;31783;31784;33084;33085;33086;33087;33088;33089;33090;33091;34951;34952;34953;34954;34955;34956;34957;34958;34959;34960;34961;34962;34963;34964;36040;36041;36042;36043;36044;36045;36046;36047;36048;36049;36050;36051;36052;38044;38045;38046;38047;38048;38049;38050;38051;38052;38860;38861;38862;38863;38864;38865;38866;40141;40142;40143;40144;40145;40146;40147;40582;41359;41360;41873;41874;41875;41876</t>
  </si>
  <si>
    <t>2036;2037;2038;2039;2040;2041;2042;2043;3769;4282;4283;4284;4285;4286;4287;4288;4289;4290;4291;4292;8710;8711;8712;8713;8714;8715;8716;8717;8718;10118;10119;10120;10121;27689;27690;27691;27909;27910;27911;27912;27913;27914;27915;27916;27917;27918;27919;27920;28482;28483;28484;28485;28486;28487;28488;28489;28490;28491;28492;28493;28494;28495;28496;28497;28498;28499;28500;28518;28519;28520;28521;28522;28523;28524;28525;28526;28527;29999;30000;30001;30032;30750;30751;30752;30753;30754;31135;31136;31137;31138;31139;31140;31141;31142;31143;35173;35174;37161;37162;37163;37164;37165;37166;37167;37839;37840;37841;37842;39345;39346;39347;39348;39349;39350;39351;39352;39353;41457;41458;41459;41460;41461;41462;41463;41464;41465;41466;41467;41468;41469;41470;42714;42715;42716;42717;42718;42719;42720;42721;42722;42723;42724;42725;42726;42727;42728;45065;45066;45067;45068;45069;45070;45071;45072;45073;45975;45976;45977;45978;45979;45980;45981;45982;45983;47464;47465;47466;47467;47468;47469;47470;47471;47958;48835;48836;49394;49395;49396;49397</t>
  </si>
  <si>
    <t>2037;3769;4290;8711;10121;27690;27909;27918;28493;28527;30001;30032;30751;31135;35174;37166;37842;39351;41469;42725;45068;45981;47464;47470;47958;48836;49394</t>
  </si>
  <si>
    <t>sp|P20108|PRDX3_MOUSEThioredoxin-dependentperoxidereductase,mitochondrialOS=MusmusculusOX=10090GN=Prdx3PE=1SV=1</t>
  </si>
  <si>
    <t>sp|P20108|PRDX3_MOUSE Thioredoxin-dependent peroxide reductase, mitochondrial OS=Mus musculus OX=10090 GN=Prdx3 PE=1 SV=1</t>
  </si>
  <si>
    <t>6655;6656;6657;6658;6659;6660;6661;6662</t>
  </si>
  <si>
    <t>7586;7587;7588;7589;7590;7591;7592;7593</t>
  </si>
  <si>
    <t>sp|P20152|VIME_MOUSEVimentinOS=MusmusculusOX=10090GN=VimPE=1SV=3;sp|P15331|PERI_MOUSEPeripherinOS=MusmusculusOX=10090GN=PrphPE=1SV=2;CON__Q3KNV1;CON__P08729;sp|P03995|GFAP_MOUSEGlialfibrillaryacidicproteinOS=MusmusculusOX=10090GN=GfapPE=1SV=4;CON__Q9H552;sp|P46660|AINX_MOUSEAlpha-internexinOS=MusmusculusOX=10090GN=InaPE=1SV=3;CON__Q9NSB2;CON__Q6ISB0;CON__Q61726;sp|Q9ERE2|KRT81_MOUSEKeratin,typeIIcuticularHb1OS=MusmusculusOX=10090GN=Krt81PE=2SV=2;sp|P97861|KRT86_MOUSEKeratin,typeIIcuticularHb6OS=MusmusculusOX=10090GN=Krt86PE=2SV=2;CON__O43790;CON__Q6NT21;CON__P78385;sp|Q6IMF0|KRT87_MOUSEKeratin,typeIIcuticular87OS=MusmusculusOX=10090GN=Krt87PE=2SV=2;CON__Q14533;sp|Q9Z2T6|KRT85_MOUSEKeratin,typeIIcuticularHb5OS=MusmusculusOX=10090GN=Krt85PE=1SV=2;CON__P78386;sp|P07744|K2C4_MOUSEKeratin,typeIIcytoskeletal4OS=MusmusculusOX=10090GN=Krt4PE=1SV=2;CON__P07744;sp|P08551|NFL_MOUSENeurofilamentlightpolypeptideOS=MusmusculusOX=10090GN=NeflPE=1SV=5;sp|Q99M73|KRT84_MOUSEKeratin,typeIIcuticularHb4OS=MusmusculusOX=10090GN=Krt84PE=2SV=2;sp|P19246|NFH_MOUSENeurofilamentheavypolypeptideOS=MusmusculusOX=10090GN=NefhPE=1SV=3</t>
  </si>
  <si>
    <t>sp|P20152|VIME_MOUSEVimentinOS=MusmusculusOX=10090GN=VimPE=1SV=3</t>
  </si>
  <si>
    <t>62;6;3;3;2;2;2;2;2;1;1;1;1;1;1;1;1;1;1;1;1;1;1;1</t>
  </si>
  <si>
    <t>55;4;0;0;1;0;0;0;0;0;0;0;0;0;0;0;0;0;0;0;0;0;0;0</t>
  </si>
  <si>
    <t>sp|P20152|VIME_MOUSE Vimentin OS=Mus musculus OX=10090 GN=Vim PE=1 SV=3</t>
  </si>
  <si>
    <t>466;475;469;469;430;499;501;600;600;479;481;486;486;493;493;495;505;507;507;525;525;543;603;1090</t>
  </si>
  <si>
    <t>594;940;1132;1405;1406;1511;1512;1583;1665;1666;1728;1736;1737;1752;1753;1857;1858;2938;3131;3494;3495;3905;3907;3983;3984;4242;4243;4244;4299;4410;4471;4472;4582;4583;4594;4595;4596;4908;4909;5010;5011;5354;5355;5612;5637;5643;5729;6024;6127;6225;6346;6347;6367;6664;6665;6804;6840;6841;6996;7004;7005;7012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</si>
  <si>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</si>
  <si>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631;632;1004;1205;1206;1484;1485;1598;1599;1600;1672;1673;1756;1757;1819;1827;1828;1843;1844;1951;1952;3468;3682;4055;4056;4478;4480;4559;4560;4820;4821;4822;4823;4824;4880;4992;5053;5054;5166;5167;5168;5169;5180;5181;5182;5183;5184;5504;5505;5506;5507;5634;5635;6012;6013;6014;6291;6322;6328;6419;6730;6839;6947;7073;7074;7096;7422;7423;7567;7606;7607;7765;7773;7774;7782;7783</t>
  </si>
  <si>
    <t>2811;2812;2813;2814;2815;2816;2817;2818;2819;4806;4807;4808;4809;4810;4811;4812;4813;4814;4815;4816;4817;4818;4819;4820;4821;4822;4823;4824;4825;4826;4827;4828;4829;4830;4831;4832;4833;4834;4835;4836;4837;4838;4839;4840;4841;4842;4843;4844;4845;4846;4847;4848;4849;4850;4851;4852;4853;4854;4855;4856;4857;4858;4859;4860;5820;5821;5822;5823;5824;5825;5826;5827;5828;5829;5830;5831;5832;5833;5834;5835;5836;5837;5838;5839;5840;5841;5842;5843;6970;6971;6972;6973;6974;6975;6976;6977;6978;6979;6980;6981;6982;6983;6984;6985;6986;6987;6988;6989;6990;6991;6992;6993;6994;6995;6996;6997;6998;6999;7000;7001;7002;7003;7004;7005;7006;7007;7008;7009;7010;7011;7012;7013;7014;7597;7598;7599;7600;7601;7602;7603;7604;7605;7606;7607;7608;7609;7610;7611;7612;7613;7614;7615;7616;7617;7618;7619;7620;7621;7622;7623;7624;7625;7626;7627;7628;7629;7630;7631;7632;7633;7634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8247;8248;8249;8250;8251;8252;8253;8254;8255;8256;8257;8258;8259;8260;8261;8262;8263;8264;8265;8266;8267;8268;8269;8270;8271;8272;8273;8274;8275;8276;8277;8278;8279;8280;8281;8282;8283;8284;8285;8286;8287;8288;8289;8290;8291;8292;8293;8294;8295;8544;8545;8546;8547;8548;8549;8550;8551;8552;8553;8554;8555;8556;8557;8558;8559;8560;8561;8562;8563;8564;8565;8566;8567;8568;8569;8570;8571;8572;8608;8609;8610;8611;8612;8613;8614;8615;8616;8617;8618;8619;8620;8621;8622;8623;8624;8625;8626;8627;8628;8629;8630;8631;8632;8633;8634;8635;8636;8637;8638;8639;8640;8641;8642;8643;8644;8645;8646;8647;8648;8649;8714;8715;8716;8717;8718;8719;8720;8721;8722;8723;8724;8725;8726;8727;8728;8729;8730;8731;8732;8733;9174;9175;9176;9177;9178;9179;9180;9181;9182;9183;9184;9185;20893;20894;20895;20896;20897;20898;20899;20900;20901;22139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25578;25579;25580;25581;25582;25583;25584;25585;25586;25587;25588;25589;25590;25591;25592;25593;25594;25595;25596;25597;25598;25599;25600;25601;25602;25603;25604;25605;25607;25608;25609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27025;27026;27027;27028;27029;27030;27031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27079;27080;27081;27082;27083;27084;27085;27356;27357;27358;27359;27360;27361;27362;27363;27364;27365;27366;27367;27368;27369;27370;27371;27372;27373;27374;27375;27376;27377;27378;27379;27380;27381;27382;27383;27384;27385;27386;27387;27388;27389;27390;27849;27850;27851;27852;27853;27854;27855;27856;27857;27858;27859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28512;28513;28514;28515;28516;28517;28518;28519;28520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28668;28669;28670;28671;28672;29926;29927;29928;29929;29930;29931;29932;29933;29934;29935;29936;29937;29938;29939;29940;29941;29942;29943;29944;29945;29946;29947;29948;29949;29950;29951;29952;29953;29954;29955;29956;29957;29958;29959;29960;29961;30344;30345;30346;30347;30348;31557;31558;31559;31560;31561;31562;31563;31564;31565;31566;31567;31568;31569;31570;31571;31572;31573;32362;32363;32364;32365;32366;32367;32368;32472;32473;32474;32481;32843;32844;32845;32846;32847;32848;32849;32850;32851;34154;34155;34156;34157;34158;34159;34160;34161;34162;34593;34594;34595;34596;34597;34598;34599;34600;34601;34602;34603;34604;34605;34606;34607;34608;34609;34610;34611;34612;34613;34614;34615;34616;34617;34618;34619;34620;35021;35022;35023;35024;35025;35026;35027;35028;35029;35030;35031;35032;35033;35034;35035;35036;35037;35038;35039;35482;35483;35484;35485;35672;35673;35674;35675;35676;35677;35678;35679;35680;35681;35682;35683;37216;37217;37218;37219;37220;37221;37222;37223;37224;37225;37226;37227;37228;37229;37230;37231;37232;37233;37234;37235;37236;37839;37840;37841;37842;37843;37844;37845;37846;37847;37848;37849;37850;37851;37852;37853;37854;37855;37856;37857;37858;38086;38087;38088;38089;38090;38091;38092;38093;38094;38874;38875;38876;38877;38878;38879;38880;38881;38882;38917;38918;38919;38920;38921;38922;38923;38924;38925;38926;38927;38928;38929;38930;38931;38932;38933;38934;38935;38936;38937;38938;38939;38940;38941;38942;38943;38944;38945;38946;38947;38948;38949;38950;38951;38952;38953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</t>
  </si>
  <si>
    <t>3178;3179;3180;3181;3182;3183;3184;3185;3186;3187;3188;5554;5555;5556;5557;5558;5559;5560;5561;5562;5563;5564;5565;5566;5567;5568;5569;5570;5571;5572;5573;5574;5575;5576;5577;5578;5579;5580;5581;5582;5583;5584;5585;5586;5587;5588;5589;5590;5591;5592;5593;5594;5595;5596;5597;5598;5599;5600;5601;5602;5603;5604;5605;5606;5607;5608;5609;5610;5611;5612;5613;5614;5615;5616;5617;5618;6667;6668;6669;6670;6671;6672;6673;6674;6675;6676;6677;6678;6679;6680;6681;6682;6683;6684;6685;6686;6687;6688;6689;6690;6691;6692;7939;7940;7941;7942;7943;7944;7945;7946;7947;7948;7949;7950;7951;7952;7953;7954;7955;7956;7957;7958;7959;7960;7961;7962;7963;7964;7965;7966;7967;7968;7969;7970;7971;7972;7973;7974;7975;7976;7977;7978;7979;7980;7981;7982;7983;7984;7985;7986;7987;7988;7989;7990;8627;8628;8629;8630;8631;8632;8633;8634;8635;8636;8637;8638;8639;8640;8641;8642;8643;8644;8645;8646;8647;8648;8649;8650;8651;8652;8653;8654;8655;8656;8657;8658;8659;8660;8661;8662;8663;8664;8665;8666;8667;8668;8669;8670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9000;9001;9002;9003;9004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9065;9066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9727;9728;9729;9730;9731;9732;9733;9734;9735;9736;9737;9738;9739;9740;9741;9742;9743;9744;9745;9746;9747;9748;9749;9750;9751;9752;9753;9754;9755;9756;9757;9758;9759;9760;9761;9762;9763;9804;9805;9806;9807;9808;9809;9810;9811;9812;9813;9814;9815;9816;9817;9818;9819;9820;9821;9822;9823;9824;9825;9826;9827;9828;9829;9830;9831;9832;9833;9834;9835;9836;9837;9838;9839;9840;9841;9842;9843;9844;9845;9846;9847;9848;9849;9850;9851;9852;9921;9922;9923;9924;9925;9926;9927;9928;9929;9930;9931;9932;9933;9934;9935;9936;9937;9938;9939;9940;9941;9942;10423;10424;10425;10426;10427;10428;10429;10430;10431;10432;10433;10434;10435;10436;10437;25523;25524;25525;25526;25527;25528;25529;25530;25531;27017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30865;30866;30867;30868;30869;30870;30871;30872;30873;30874;30875;30876;30877;30878;30879;30880;30881;30882;30883;30884;30885;30886;30887;30888;30889;30890;30891;30892;30893;30894;30895;30896;30897;30898;30900;30901;30902;31220;31221;31222;31223;31224;31225;31226;31227;31228;31229;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33423;33424;33425;33426;33427;33428;33429;33430;33431;33432;33433;33434;33435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34210;34211;34212;34213;34214;34215;34216;34217;34218;34219;34220;34221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35733;35734;35735;35736;35737;35738;35739;35740;35741;35742;35743;35744;35745;35746;35747;35748;35749;35750;35751;35752;35753;35754;35755;35756;35757;35758;35759;35760;35761;35762;35763;35764;35765;35766;35767;35768;35769;35770;35771;35772;35773;35774;36199;36200;36201;36202;36203;37565;37566;37567;37568;37569;37570;37571;37572;37573;37574;37575;37576;37577;37578;37579;37580;37581;37582;37583;37584;37585;37586;37587;37588;37589;37590;37591;37592;37593;37594;37595;37596;38500;38501;38502;38503;38504;38505;38506;38630;38631;38632;38640;39064;39065;39066;39067;39068;39069;39070;39071;39072;39073;39074;39075;39076;40556;40557;40558;40559;40560;40561;40562;40563;40564;41049;41050;41051;41052;41053;41054;41055;41056;41057;41058;41059;41060;41061;41062;41063;41064;41065;41066;41067;41068;41069;41070;41071;41072;41073;41074;41075;41076;41077;41078;41079;41080;41081;41082;41083;41532;41533;41534;41535;41536;41537;41538;41539;41540;41541;41542;41543;41544;41545;41546;41547;41548;41549;41550;41551;41552;42061;42062;42063;42064;42297;42298;42299;42300;42301;42302;42303;42304;42305;42306;42307;42308;44108;44109;44110;44111;44112;44113;44114;44115;44116;44117;44118;44119;44120;44121;44122;44123;44124;44125;44126;44127;44128;44129;44130;44131;44132;44133;44134;44823;44824;44825;44826;44827;44828;44829;44830;44831;44832;44833;44834;44835;44836;44837;44838;44839;44840;44841;44842;44843;44844;44845;45108;45109;45110;45111;45112;45113;45114;45115;45116;45991;45992;45993;45994;45995;45996;45997;45998;45999;46040;46041;46042;46043;46044;46045;46046;46047;46048;46049;46050;46051;46052;46053;46054;46055;46056;46057;46058;46059;46060;46061;46062;46063;46064;46065;46066;46067;46068;46069;46070;46071;46072;46073;46074;46075;46076;46077;46078;46079;46080;46081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46176;46177</t>
  </si>
  <si>
    <t>3182;5574;6671;7948;7989;8636;8659;9006;9398;9445;9732;9815;9851;9926;9932;10432;10437;25528;27017;28843;28893;30881;30902;31223;31321;32490;32532;32549;32871;33427;33768;33780;34156;34183;34252;34268;34333;35741;35774;36202;36203;37584;37596;38506;38630;38640;39068;40558;41053;41539;42063;42064;42300;44122;44131;44830;45109;45110;45991;46052;46078;46123</t>
  </si>
  <si>
    <t>192;193;194;195;196;197;198</t>
  </si>
  <si>
    <t>1563;1564</t>
  </si>
  <si>
    <t>154;183;193;347;372;376;391</t>
  </si>
  <si>
    <t>292;373</t>
  </si>
  <si>
    <t>sp|P20357|MTAP2_MOUSEMicrotubule-associatedprotein2OS=MusmusculusOX=10090GN=Map2PE=1SV=2</t>
  </si>
  <si>
    <t>sp|P20357|MTAP2_MOUSE Microtubule-associated protein 2 OS=Mus musculus OX=10090 GN=Map2 PE=1 SV=2</t>
  </si>
  <si>
    <t>sp|P20444|KPCA_MOUSEProteinkinaseCalphatypeOS=MusmusculusOX=10090GN=PrkcaPE=1SV=3</t>
  </si>
  <si>
    <t>sp|P20444|KPCA_MOUSE Protein kinase C alpha type OS=Mus musculus OX=10090 GN=Prkca PE=1 SV=3</t>
  </si>
  <si>
    <t>129;2023;4725</t>
  </si>
  <si>
    <t>133;2131;5318</t>
  </si>
  <si>
    <t>501;10083;29280;29281;29282;29283;29284;29285;29286;29287</t>
  </si>
  <si>
    <t>564;11464;35042;35043;35044;35045;35046;35047;35048;35049;35050;35051;35052</t>
  </si>
  <si>
    <t>564;11464;35045</t>
  </si>
  <si>
    <t>sp|P20801|TNNC2_MOUSETroponinC,skeletalmuscleOS=MusmusculusOX=10090GN=Tnnc2PE=1SV=2</t>
  </si>
  <si>
    <t>sp|P20801|TNNC2_MOUSE Troponin C, skeletal muscle OS=Mus musculus OX=10090 GN=Tnnc2 PE=1 SV=2</t>
  </si>
  <si>
    <t>24;603;1537;3247;6361;6424</t>
  </si>
  <si>
    <t>25;641;1626;3804;7088;7089;7153</t>
  </si>
  <si>
    <t>81;82;83;84;2850;2851;2852;7728;7729;22629;22630;35606;35607;35608;35609;35610;35611;35612;35928</t>
  </si>
  <si>
    <t>91;92;93;94;95;96;97;3226;3227;3228;3229;8774;8775;27568;27569;27570;42208;42209;42210;42211;42212;42213;42214;42587</t>
  </si>
  <si>
    <t>94;3226;8775;27569;42209;42587</t>
  </si>
  <si>
    <t>sp|P21107|TPM3_MOUSETropomyosinalpha-3chainOS=MusmusculusOX=10090GN=Tpm3PE=1SV=3</t>
  </si>
  <si>
    <t>sp|P21107|TPM3_MOUSE Tropomyosin alpha-3 chain OS=Mus musculus OX=10090 GN=Tpm3 PE=1 SV=3</t>
  </si>
  <si>
    <t>427;856;1393;3615;3616;3916;3917;4077;4078;4150;4798;4799;4988;5694;6051;7813</t>
  </si>
  <si>
    <t>True;True;False;False;False;True;True;False;False;False;True;True;True;False;False;False</t>
  </si>
  <si>
    <t>455;901;1471;4182;4183;4489;4490;4654;4655;4727;5391;5392;5608;6384;6758;8621</t>
  </si>
  <si>
    <t>2081;2082;4016;6921;24379;24380;24381;24382;24383;24384;24385;25640;25641;25642;25643;25644;25645;26299;26300;26301;26302;26303;26304;26305;26306;26626;26627;26628;26629;26630;26631;26632;26633;26634;26635;26636;29539;29540;30273;30274;30275;30276;32704;32705;32706;32707;34266;34267;34268;34269;42853;42854;42855</t>
  </si>
  <si>
    <t>2379;2380;4544;7883;29532;29533;29534;29535;29536;29537;29538;30939;30940;30941;30942;30943;30944;30945;31674;31675;31676;31677;31678;31679;31680;31681;32031;32032;32033;32034;32035;32036;32037;32038;32039;32040;32041;32042;35312;35313;36124;36125;36126;36127;36128;38902;38903;38904;38905;40678;40679;40680;40681;40682;50503;50504;50505</t>
  </si>
  <si>
    <t>2379;4544;7883;29534;29538;30940;30943;31676;31680;32032;35312;35313;36126;38904;40678;50505</t>
  </si>
  <si>
    <t>sp|P21278|GNA11_MOUSEGuaninenucleotide-bindingproteinsubunitalpha-11OS=MusmusculusOX=10090GN=Gna11PE=1SV=1;sp|P30677|GNA14_MOUSEGuaninenucleotide-bindingproteinsubunitalpha-14OS=MusmusculusOX=10090GN=Gna14PE=1SV=2;sp|O70443|GNAZ_MOUSEGuaninenucleotide-bindingproteinG(z)subunitalphaOS=MusmusculusOX=10090GN=GnazPE=1SV=4;sp|P27601|GNA13_MOUSEGuaninenucleotide-bindingproteinsubunitalpha-13OS=MusmusculusOX=10090GN=Gna13PE=1SV=1;sp|P27600|GNA12_MOUSEGuaninenucleotide-bindingproteinsubunitalpha-12OS=MusmusculusOX=10090GN=Gna12PE=1SV=3</t>
  </si>
  <si>
    <t>sp|P21278|GNA11_MOUSEGuaninenucleotide-bindingproteinsubunitalpha-11OS=MusmusculusOX=10090GN=Gna11PE=1SV=1;sp|P30677|GNA14_MOUSEGuaninenucleotide-bindingproteinsubunitalpha-14OS=MusmusculusOX=10090GN=Gna14PE=1SV=2</t>
  </si>
  <si>
    <t>4;3;1;1;1</t>
  </si>
  <si>
    <t>1;0;0;0;0</t>
  </si>
  <si>
    <t>sp|P21278|GNA11_MOUSE Guanine nucleotide-binding protein subunit alpha-11 OS=Mus musculus OX=10090 GN=Gna11 PE=1 SV=1;sp|P30677|GNA14_MOUSE Guanine nucleotide-binding protein subunit alpha-14 OS=Mus musculus OX=10090 GN=Gna14 PE=1 SV=2</t>
  </si>
  <si>
    <t>359;355;355;377;379</t>
  </si>
  <si>
    <t>1971;3240;4457;5209</t>
  </si>
  <si>
    <t>2067;3797;5039;5861</t>
  </si>
  <si>
    <t>9636;22590;22591;22592;22593;22594;22595;28064;28065;28066;28067;30984</t>
  </si>
  <si>
    <t>10956;27529;27530;27531;27532;27533;27534;33657;33658;33659;33660;36905</t>
  </si>
  <si>
    <t>10956;27532;33659;36905</t>
  </si>
  <si>
    <t>sp|P21279|GNAQ_MOUSEGuaninenucleotide-bindingproteinG(q)subunitalphaOS=MusmusculusOX=10090GN=GnaqPE=1SV=4</t>
  </si>
  <si>
    <t>sp|P21279|GNAQ_MOUSE Guanine nucleotide-binding protein G(q) subunit alpha OS=Mus musculus OX=10090 GN=Gnaq PE=1 SV=4</t>
  </si>
  <si>
    <t>1971;3545;4457;5209;6852;7399</t>
  </si>
  <si>
    <t>2067;4111;5039;5861;7618;8191</t>
  </si>
  <si>
    <t>9636;24059;24060;28064;28065;28066;28067;30984;38129;38130;38131;38132;38133;38134;38135;38136;40985;40986;40987;40988;40989;40990;40991</t>
  </si>
  <si>
    <t>10956;29172;29173;29174;33657;33658;33659;33660;36905;45152;45153;45154;45155;45156;45157;45158;45159;48407;48408;48409;48410;48411;48412;48413</t>
  </si>
  <si>
    <t>10956;29172;33659;36905;45157;48412</t>
  </si>
  <si>
    <t>sp|P21440|MDR3_MOUSEPhosphatidylcholinetranslocatorABCB4OS=MusmusculusOX=10090GN=Abcb4PE=1SV=2</t>
  </si>
  <si>
    <t>sp|P21440|MDR3_MOUSE Phosphatidylcholine translocator ABCB4 OS=Mus musculus OX=10090 GN=Abcb4 PE=1 SV=2</t>
  </si>
  <si>
    <t>sp|P21619|LMNB2_MOUSELamin-B2OS=MusmusculusOX=10090GN=Lmnb2PE=1SV=2</t>
  </si>
  <si>
    <t>sp|P21619|LMNB2_MOUSE Lamin-B2 OS=Mus musculus OX=10090 GN=Lmnb2 PE=1 SV=2</t>
  </si>
  <si>
    <t>4064;4407;4408;4916;5824;6387;6652;7196;7372;7373</t>
  </si>
  <si>
    <t>True;False;False;True;True;True;True;True;True;True</t>
  </si>
  <si>
    <t>4641;4989;4990;5514;6519;7116;7409;7980;8164;8165</t>
  </si>
  <si>
    <t>26228;26229;26230;26231;26232;26233;26234;26235;27836;27837;27838;27839;27840;27841;27842;27843;27844;27845;29973;33198;33199;33200;33201;33202;33203;33204;33205;35772;35773;37174;40066;40894;40895;40896;40897;40898</t>
  </si>
  <si>
    <t>31597;31598;31599;31600;31601;31602;31603;31604;33407;33408;33409;33410;33411;33412;33413;33414;33415;33416;33417;33418;33419;35788;39470;39471;39472;39473;39474;39475;39476;39477;39478;39479;39480;39481;42414;42415;44058;47381;48310;48311;48312;48313;48314</t>
  </si>
  <si>
    <t>31604;33417;33419;35788;39480;42415;44058;47381;48312;48313</t>
  </si>
  <si>
    <t>sp|P21729|GRPR_MOUSEGastrin-releasingpeptidereceptorOS=MusmusculusOX=10090GN=GrprPE=1SV=2</t>
  </si>
  <si>
    <t>sp|P21729|GRPR_MOUSE Gastrin-releasing peptide receptor OS=Mus musculus OX=10090 GN=Grpr PE=1 SV=2</t>
  </si>
  <si>
    <t>sp|P21765|GPX5_MOUSEEpididymalsecretoryglutathioneperoxidaseOS=MusmusculusOX=10090GN=Gpx5PE=2SV=3</t>
  </si>
  <si>
    <t>sp|P21765|GPX5_MOUSE Epididymal secretory glutathione peroxidase OS=Mus musculus OX=10090 GN=Gpx5 PE=2 SV=3</t>
  </si>
  <si>
    <t>1878;5730</t>
  </si>
  <si>
    <t>1973;6420</t>
  </si>
  <si>
    <t>9254;9255;9256;9257;9258;9259;9260;9261;9262;9263;32852</t>
  </si>
  <si>
    <t>10511;10512;10513;10514;10515;10516;10517;10518;10519;10520;39077</t>
  </si>
  <si>
    <t>10511;39077</t>
  </si>
  <si>
    <t>sp|P21812|MCPT4_MOUSEMastcellprotease4OS=MusmusculusOX=10090GN=Mcpt4PE=1SV=1;sp|P11034|MCPT1_MOUSEMastcellprotease1OS=MusmusculusOX=10090GN=Mcpt1PE=1SV=2</t>
  </si>
  <si>
    <t>sp|P21812|MCPT4_MOUSE Mast cell protease 4 OS=Mus musculus OX=10090 GN=Mcpt4 PE=1 SV=1;sp|P11034|MCPT1_MOUSE Mast cell protease 1 OS=Mus musculus OX=10090 GN=Mcpt1 PE=1 SV=2</t>
  </si>
  <si>
    <t>246;246</t>
  </si>
  <si>
    <t>1498;2100</t>
  </si>
  <si>
    <t>1585;2239</t>
  </si>
  <si>
    <t>7512;10989</t>
  </si>
  <si>
    <t>8529;12719</t>
  </si>
  <si>
    <t>sp|P21844|CMA1_MOUSEChymaseOS=MusmusculusOX=10090GN=Cma1PE=1SV=2</t>
  </si>
  <si>
    <t>sp|P21844|CMA1_MOUSE Chymase OS=Mus musculus OX=10090 GN=Cma1 PE=1 SV=2</t>
  </si>
  <si>
    <t>1403;6675;6754;7667</t>
  </si>
  <si>
    <t>1482;7433;7513;8469</t>
  </si>
  <si>
    <t>6968;37263;37582;42182;42183;42184</t>
  </si>
  <si>
    <t>7937;44167;44524;49745;49746;49747;49748</t>
  </si>
  <si>
    <t>7937;44167;44524;49746</t>
  </si>
  <si>
    <t>sp|P21956|MFGM_MOUSELactadherinOS=MusmusculusOX=10090GN=Mfge8PE=1SV=3</t>
  </si>
  <si>
    <t>sp|P21956|MFGM_MOUSE Lactadherin OS=Mus musculus OX=10090 GN=Mfge8 PE=1 SV=3</t>
  </si>
  <si>
    <t>211;877;1719;1788;3831;5291;5647;6875;6925;7263;7328;7422</t>
  </si>
  <si>
    <t>218;922;1810;1880;4402;5948;6332;7642;7692;8049;8117;8118;8214;8215</t>
  </si>
  <si>
    <t>885;886;887;4104;4105;4106;4107;4108;4109;4110;4111;4112;4113;4114;4115;4116;4117;4118;4119;4120;8514;8515;8516;8517;8518;8519;8520;8521;8522;8523;8901;8902;8903;8904;8905;8906;25326;25327;25328;25329;25330;25331;25332;25333;25334;25335;25336;25337;25338;31281;31282;31283;31284;31285;31286;31287;32487;38246;38247;38248;38249;38250;38251;38252;38253;38616;38617;38618;38619;38620;38621;38622;38623;40394;40395;40396;40397;40696;40697;40698;40699;40700;40701;40702;40703;40704;40705;40706;40707;40708;40709;40710;40711;40712;40713;40714;40715;40716;40717;40718;40719;40720;41073;41074;41075;41076;41077;41078;41079;41080;41081;41082;41083;41084;41085;41086</t>
  </si>
  <si>
    <t>983;984;985;4640;4641;4642;4643;4644;4645;4646;4647;4648;4649;4650;4651;4652;4653;4654;4655;4656;4657;4658;9693;9694;9695;9696;9697;9698;9699;9700;9701;9702;9703;10122;10123;10124;10125;10126;10127;10128;30578;30579;30580;30581;30582;30583;30584;30585;30586;30587;30588;30589;30590;30591;30592;30593;30594;30595;37249;37250;37251;37252;37253;37254;37255;38647;45279;45280;45281;45282;45283;45284;45285;45286;45287;45288;45703;45704;45705;45706;45707;45708;45709;45710;47752;47753;47754;47755;47756;48080;48081;48082;48083;48084;48085;48086;48087;48088;48089;48090;48091;48092;48093;48094;48095;48096;48097;48098;48099;48100;48101;48102;48103;48104;48105;48106;48107;48108;48109;48506;48507;48508;48509;48510;48511;48512;48513;48514;48515;48516;48517;48518;48519;48520;48521</t>
  </si>
  <si>
    <t>984;4640;9696;10122;30594;37253;38647;45288;45710;47754;48108;48517</t>
  </si>
  <si>
    <t>203;204</t>
  </si>
  <si>
    <t>220;273</t>
  </si>
  <si>
    <t>sp|P21981|TGM2_MOUSEProtein-glutaminegamma-glutamyltransferase2OS=MusmusculusOX=10090GN=Tgm2PE=1SV=4</t>
  </si>
  <si>
    <t>sp|P21981|TGM2_MOUSE Protein-glutamine gamma-glutamyltransferase 2 OS=Mus musculus OX=10090 GN=Tgm2 PE=1 SV=4</t>
  </si>
  <si>
    <t>152;593;1118;1729;2533;2534;3042;4023;6260;6318;6942;7061;7576</t>
  </si>
  <si>
    <t>156;630;1190;1820;2864;2865;3586;4599;6983;7042;7711;7834;8376</t>
  </si>
  <si>
    <t>636;637;638;639;640;641;642;643;644;645;2809;2810;5734;5735;5736;5737;5738;5739;5740;8573;8574;15852;15853;15854;15855;15856;15857;15858;15859;15860;15861;15862;15863;15864;15865;15866;21638;21639;21640;21641;21642;21643;21644;26073;26074;26075;26076;26077;26078;26079;26080;26081;35148;35149;35150;35366;35367;35368;35369;35370;35371;35372;35373;35374;35375;35376;38686;38687;38688;38689;38690;38691;39380;41813;41814</t>
  </si>
  <si>
    <t>710;711;712;713;714;715;716;717;718;719;720;3176;3177;6573;6574;6575;6576;6577;6578;6579;6580;9764;9765;18828;18829;18830;18831;18832;18833;18834;18835;18836;18837;18838;18839;18840;18841;18842;18843;26397;26398;26399;26400;26401;26402;26403;31430;31431;31432;31433;31434;31435;31436;31437;31438;31439;31440;41668;41669;41670;41909;41910;41911;41912;41913;41914;41915;41916;41917;41918;41919;41920;41921;41922;41923;41924;41925;41926;41927;41928;45782;45783;45784;45785;45786;45787;46609;49327;49328;49329</t>
  </si>
  <si>
    <t>710;3177;6577;9765;18840;18843;26403;31431;41669;41924;45787;46609;49329</t>
  </si>
  <si>
    <t>sp|P21995|EMB_MOUSEEmbiginOS=MusmusculusOX=10090GN=EmbPE=1SV=2</t>
  </si>
  <si>
    <t>sp|P21995|EMB_MOUSE Embigin OS=Mus musculus OX=10090 GN=Emb PE=1 SV=2</t>
  </si>
  <si>
    <t>34401;34402</t>
  </si>
  <si>
    <t>40831;40832</t>
  </si>
  <si>
    <t>sp|P22315|HEMH_MOUSEFerrochelatase,mitochondrialOS=MusmusculusOX=10090GN=FechPE=1SV=2</t>
  </si>
  <si>
    <t>sp|P22315|HEMH_MOUSE Ferrochelatase, mitochondrial OS=Mus musculus OX=10090 GN=Fech PE=1 SV=2</t>
  </si>
  <si>
    <t>4395;7095</t>
  </si>
  <si>
    <t>4976;7874</t>
  </si>
  <si>
    <t>27765;39665;39666;39667</t>
  </si>
  <si>
    <t>33316;46943;46944;46945</t>
  </si>
  <si>
    <t>33316;46943</t>
  </si>
  <si>
    <t>sp|P22599|A1AT2_MOUSEAlpha-1-antitrypsin1-2OS=MusmusculusOX=10090GN=Serpina1bPE=1SV=2</t>
  </si>
  <si>
    <t>sp|P22599|A1AT2_MOUSE Alpha-1-antitrypsin 1-2 OS=Mus musculus OX=10090 GN=Serpina1b PE=1 SV=2</t>
  </si>
  <si>
    <t>3942;5149;5285;5286;6626</t>
  </si>
  <si>
    <t>True;False;False;False;False</t>
  </si>
  <si>
    <t>4516;5794;5942;5943;7382</t>
  </si>
  <si>
    <t>25709;25710;25711;30794;31265;31266;37066;37067;37068</t>
  </si>
  <si>
    <t>31011;31012;31013;31014;36694;37228;37229;37230;43943;43944;43945</t>
  </si>
  <si>
    <t>31013;36694;37228;37230;43943</t>
  </si>
  <si>
    <t>sp|P23116|EIF3A_MOUSEEukaryotictranslationinitiationfactor3subunitAOS=MusmusculusOX=10090GN=Eif3aPE=1SV=5</t>
  </si>
  <si>
    <t>sp|P23116|EIF3A_MOUSE Eukaryotic translation initiation factor 3 subunit A OS=Mus musculus OX=10090 GN=Eif3a PE=1 SV=5</t>
  </si>
  <si>
    <t>sp|P23492|PNPH_MOUSEPurinenucleosidephosphorylaseOS=MusmusculusOX=10090GN=PnpPE=1SV=2</t>
  </si>
  <si>
    <t>sp|P23492|PNPH_MOUSE Purine nucleoside phosphorylase OS=Mus musculus OX=10090 GN=Pnp PE=1 SV=2</t>
  </si>
  <si>
    <t>3911;5073</t>
  </si>
  <si>
    <t>4484;5704</t>
  </si>
  <si>
    <t>25625;30572</t>
  </si>
  <si>
    <t>30921;36453</t>
  </si>
  <si>
    <t>sp|P23927|CRYAB_MOUSEAlpha-crystallinBchainOS=MusmusculusOX=10090GN=CryabPE=1SV=2</t>
  </si>
  <si>
    <t>sp|P23927|CRYAB_MOUSE Alpha-crystallin B chain OS=Mus musculus OX=10090 GN=Cryab PE=1 SV=2</t>
  </si>
  <si>
    <t>2550;2551;2552;2553</t>
  </si>
  <si>
    <t>2898;2899;2900;2901</t>
  </si>
  <si>
    <t>sp|P24270|CATA_MOUSECatalaseOS=MusmusculusOX=10090GN=CatPE=1SV=4</t>
  </si>
  <si>
    <t>sp|P24270|CATA_MOUSE Catalase OS=Mus musculus OX=10090 GN=Cat PE=1 SV=4</t>
  </si>
  <si>
    <t>2712;4057</t>
  </si>
  <si>
    <t>3117;4634</t>
  </si>
  <si>
    <t>17977;17978;17979;26210</t>
  </si>
  <si>
    <t>21667;21668;21669;31575</t>
  </si>
  <si>
    <t>21669;31575</t>
  </si>
  <si>
    <t>sp|P24369|PPIB_MOUSEPeptidyl-prolylcis-transisomeraseBOS=MusmusculusOX=10090GN=PpibPE=1SV=2</t>
  </si>
  <si>
    <t>sp|P24369|PPIB_MOUSE Peptidyl-prolyl cis-trans isomerase B OS=Mus musculus OX=10090 GN=Ppib PE=1 SV=2</t>
  </si>
  <si>
    <t>885;1008;3311;6018;6798;7151;7220;7594</t>
  </si>
  <si>
    <t>930;1074;3869;6724;7561;7932;8005;8394</t>
  </si>
  <si>
    <t>4154;4155;4156;4157;4158;4159;4160;4161;5171;5172;5173;5174;5175;5176;22927;34141;34142;37810;37811;37812;37813;37814;39922;39923;39924;39925;39926;39927;39928;39929;40155;40156;40157;40158;40159;40160;40161;40162;40163;40164;41877;41878</t>
  </si>
  <si>
    <t>4693;4694;4695;4696;4697;4698;4699;4700;5960;5961;5962;5963;5964;5965;5966;27900;40542;40543;44792;44793;44794;44795;44796;47231;47232;47233;47234;47235;47236;47237;47238;47239;47240;47479;47480;47481;47482;47483;47484;47485;47486;47487;47488;49398;49399;49400;49401</t>
  </si>
  <si>
    <t>4697;5961;27900;40542;44796;47237;47486;49398</t>
  </si>
  <si>
    <t>sp|P24452|CAPG_MOUSEMacrophage-cappingproteinOS=MusmusculusOX=10090GN=CapgPE=1SV=2</t>
  </si>
  <si>
    <t>sp|P24452|CAPG_MOUSE Macrophage-capping protein OS=Mus musculus OX=10090 GN=Capg PE=1 SV=2</t>
  </si>
  <si>
    <t>582;1018;7404</t>
  </si>
  <si>
    <t>619;1084;8196</t>
  </si>
  <si>
    <t>2756;2757;2758;5213;5214;5215;5216;5217;41006</t>
  </si>
  <si>
    <t>3118;3119;3120;6009;6010;6011;6012;6013;48428</t>
  </si>
  <si>
    <t>3118;6010;48428</t>
  </si>
  <si>
    <t>sp|P24527|LKHA4_MOUSELeukotrieneA-4hydrolaseOS=MusmusculusOX=10090GN=Lta4hPE=1SV=4</t>
  </si>
  <si>
    <t>sp|P24527|LKHA4_MOUSE Leukotriene A-4 hydrolase OS=Mus musculus OX=10090 GN=Lta4h PE=1 SV=4</t>
  </si>
  <si>
    <t>1579;2898;4778;6642;7612</t>
  </si>
  <si>
    <t>1668;3423;5371;7398;8412</t>
  </si>
  <si>
    <t>7870;20697;29473;37120;41933;41934;41935;41936</t>
  </si>
  <si>
    <t>8928;25297;35243;44000;49466;49467;49468;49469</t>
  </si>
  <si>
    <t>8928;25297;35243;44000;49468</t>
  </si>
  <si>
    <t>sp|P24549|AL1A1_MOUSERetinaldehydrogenase1OS=MusmusculusOX=10090GN=Aldh1a1PE=1SV=5</t>
  </si>
  <si>
    <t>sp|P24549|AL1A1_MOUSE Retinal dehydrogenase 1 OS=Mus musculus OX=10090 GN=Aldh1a1 PE=1 SV=5</t>
  </si>
  <si>
    <t>2315;3332;6258;7489</t>
  </si>
  <si>
    <t>2581;3891;6981;8284</t>
  </si>
  <si>
    <t>13893;13894;22995;35138;35139;41385;41386;41387;41388;41389;41390;41391;41392;41393;41394;41395</t>
  </si>
  <si>
    <t>16443;16444;27974;41657;41658;41659;48866;48867;48868;48869;48870;48871;48872;48873;48874;48875;48876</t>
  </si>
  <si>
    <t>16444;27974;41659;48868</t>
  </si>
  <si>
    <t>sp|P25318|CO8A2_MOUSECollagenalpha-2(VIII)chainOS=MusmusculusOX=10090GN=Col8a2PE=2SV=2</t>
  </si>
  <si>
    <t>sp|P25318|CO8A2_MOUSE Collagen alpha-2(VIII) chain OS=Mus musculus OX=10090 GN=Col8a2 PE=2 SV=2</t>
  </si>
  <si>
    <t>2238;2301;2542;2773;2814;7092;7093;7838</t>
  </si>
  <si>
    <t>2457;2567;2873;3232;3233;3298;7869;7870;8647</t>
  </si>
  <si>
    <t>12809;12810;12811;12812;12813;13820;13821;15894;19012;19013;19014;19015;19016;19017;19018;19019;19020;19570;39600;39601;39602;42940;42941;42942;42943;42944</t>
  </si>
  <si>
    <t>15040;15041;15042;15043;15044;15045;16361;16362;18873;23053;23054;23055;23056;23057;23058;23059;23060;23061;23062;23063;23064;23831;46868;46869;46870;50604;50605;50606;50607;50608</t>
  </si>
  <si>
    <t>15042;16362;18873;23057;23831;46868;46870;50606</t>
  </si>
  <si>
    <t>510;511;512;513;514;515;516;517;518;519;520;521;522;523;524;525;526;527;528;1567;1568;1569</t>
  </si>
  <si>
    <t>42;45;47;50;51;271;279;285;287;290;294;297;338;343;344;349;355;356;359;365;383;386</t>
  </si>
  <si>
    <t>sp|P25444|RS2_MOUSE40SribosomalproteinS2OS=MusmusculusOX=10090GN=Rps2PE=1SV=3</t>
  </si>
  <si>
    <t>sp|P25444|RS2_MOUSE 40S ribosomal protein S2 OS=Mus musculus OX=10090 GN=Rps2 PE=1 SV=3</t>
  </si>
  <si>
    <t>145;2924;6191;6843</t>
  </si>
  <si>
    <t>149;3454;6911;7609</t>
  </si>
  <si>
    <t>609;610;611;612;613;614;615;616;617;20856;34877;34878;34879;34880;34881;34882;34883;34884;34885;34886;38098;38099;38100;38101;38102</t>
  </si>
  <si>
    <t>682;683;684;685;686;687;688;689;690;691;25485;41379;41380;41381;41382;41383;41384;41385;41386;41387;41388;45120;45121;45122;45123;45124</t>
  </si>
  <si>
    <t>684;25485;41388;45123</t>
  </si>
  <si>
    <t>sp|P26039|TLN1_MOUSETalin-1OS=MusmusculusOX=10090GN=Tln1PE=1SV=2</t>
  </si>
  <si>
    <t>sp|P26039|TLN1_MOUSE Talin-1 OS=Mus musculus OX=10090 GN=Tln1 PE=1 SV=2</t>
  </si>
  <si>
    <t>316;392;420;448;604;710;1026;1341;1999;2486;3570;4055;4071;4237;4375;4430;4515;5338;6581;6873;7051;7057</t>
  </si>
  <si>
    <t>True;True;True;True;True;True;True;True;True;True;True;True;True;True;True;True;True;True;True;True;True;True</t>
  </si>
  <si>
    <t>340;420;448;476;642;750;1092;1418;2096;2812;4136;4632;4648;4815;4956;5012;5097;5995;7337;7640;7822;7829</t>
  </si>
  <si>
    <t>1605;1606;1909;2054;2055;2056;2156;2157;2853;3254;3255;5259;5260;5261;5262;6722;6723;9824;9825;9826;9827;9828;15474;15475;15476;15477;15478;15479;15480;24137;26207;26208;26268;27014;27015;27686;27943;27944;27945;28297;31497;31498;31499;31500;36896;36897;38237;38238;38239;38240;38241;38242;39305;39306;39307;39348;39349;39350;39351;39352;39353;39354;39355;39356;39357</t>
  </si>
  <si>
    <t>1853;1854;2185;2349;2350;2351;2459;2460;3230;3680;3681;6059;6060;6061;6062;7658;7659;11163;11164;11165;11166;11167;11168;11169;11170;18412;18413;18414;18415;18416;18417;18418;29256;31572;31573;31641;32466;32467;33226;33525;33526;33527;33915;37495;37496;37497;37498;43738;43739;45269;45270;45271;45272;45273;45274;45275;46515;46516;46517;46567;46568;46569;46570;46571;46572;46573;46574;46575;46576;46577</t>
  </si>
  <si>
    <t>1854;2185;2350;2459;3230;3681;6060;7658;11164;18415;29256;31573;31641;32467;33226;33526;33915;37498;43738;45272;46515;46573</t>
  </si>
  <si>
    <t>sp|P26040|EZRI_MOUSEEzrinOS=MusmusculusOX=10090GN=EzrPE=1SV=3</t>
  </si>
  <si>
    <t>sp|P26040|EZRI_MOUSE Ezrin OS=Mus musculus OX=10090 GN=Ezr PE=1 SV=3</t>
  </si>
  <si>
    <t>512;1193;3219;3355;3791;3936;5700;6200;7501</t>
  </si>
  <si>
    <t>False;True;True;False;False;False;False;True;False</t>
  </si>
  <si>
    <t>544;1268;3774;3914;4359;4509;6390;6920;8297</t>
  </si>
  <si>
    <t>2407;2408;2409;2410;2411;2412;2413;2414;6052;6053;6054;6055;22529;22530;22531;23098;23099;23100;25191;25192;25693;32719;32720;32721;32722;32723;32724;32725;32726;34921;34922;34923;34924;41461;41462;41463;41464;41465;41466;41467;41468;41469;41470</t>
  </si>
  <si>
    <t>2741;2742;2743;2744;2745;2746;2747;2748;6931;6932;6933;6934;27456;27457;27458;27459;28085;28086;28087;30430;30431;30995;38917;38918;38919;38920;38921;38922;38923;38924;41425;41426;41427;41428;48944;48945;48946;48947;48948;48949;48950;48951;48952;48953</t>
  </si>
  <si>
    <t>2741;6934;27459;28086;30431;30995;38921;41428;48948</t>
  </si>
  <si>
    <t>sp|P26041|MOES_MOUSEMoesinOS=MusmusculusOX=10090GN=MsnPE=1SV=3</t>
  </si>
  <si>
    <t>sp|P26041|MOES_MOUSE Moesin OS=Mus musculus OX=10090 GN=Msn PE=1 SV=3</t>
  </si>
  <si>
    <t>359;409;453;512;572;1368;1391;1639;1642;1716;2624;3221;3355;3625;3661;3791;3936;3973;4526;5700;5960;5961;6713;7501</t>
  </si>
  <si>
    <t>True;True;True;True;True;True;True;True;True;True;True;True;True;True;True;True;True;True;True;True;True;True;True;True</t>
  </si>
  <si>
    <t>387;437;481;544;609;1446;1469;1730;1733;1807;2998;3776;3914;4192;4229;4359;4509;4548;5108;6390;6665;6666;7471;8297</t>
  </si>
  <si>
    <t>1779;1780;1781;1782;1783;1784;1785;1985;1986;1987;1988;1989;1990;1991;1992;2176;2407;2408;2409;2410;2411;2412;2413;2414;2724;6826;6911;6912;6913;6914;6915;8140;8149;8500;8501;8502;8503;8504;8505;8506;8507;16983;16984;16985;16986;16987;16988;16989;16990;22535;22536;22537;22538;22539;22540;22541;22542;23098;23099;23100;24412;24413;24414;24415;24416;24417;24621;24622;24623;24624;24625;24626;24627;24628;25191;25192;25693;25846;25847;25848;25849;25850;25851;25852;25853;28325;32719;32720;32721;32722;32723;32724;32725;32726;33924;33925;37431;37432;37433;37434;37435;37436;37437;37438;37439;37440;37441;37442;37443;37444;41461;41462;41463;41464;41465;41466;41467;41468;41469;41470</t>
  </si>
  <si>
    <t>2046;2047;2048;2049;2050;2051;2052;2053;2054;2055;2269;2270;2271;2272;2273;2274;2275;2276;2480;2741;2742;2743;2744;2745;2746;2747;2748;3086;7778;7873;7874;7875;7876;7877;9269;9278;9678;9679;9680;9681;9682;9683;9684;9685;20342;20343;20344;20345;20346;20347;20348;20349;27463;27464;27465;27466;27467;27468;27469;27470;27471;27472;28085;28086;28087;29567;29568;29569;29570;29571;29572;29801;29802;29803;29804;29805;29806;29807;29808;30430;30431;30995;31170;31171;31172;31173;31174;31175;31176;31177;31178;31179;33946;38917;38918;38919;38920;38921;38922;38923;38924;40298;40299;44353;44354;44355;44356;44357;44358;44359;44360;44361;44362;44363;44364;44365;44366;44367;44368;48944;48945;48946;48947;48948;48949;48950;48951;48952;48953</t>
  </si>
  <si>
    <t>2054;2269;2480;2741;3086;7778;7876;9269;9278;9683;20346;27469;28086;29571;29808;30431;30995;31177;33946;38921;40298;40299;44357;48948</t>
  </si>
  <si>
    <t>sp|P26043|RADI_MOUSERadixinOS=MusmusculusOX=10090GN=RdxPE=1SV=3</t>
  </si>
  <si>
    <t>sp|P26043|RADI_MOUSE Radixin OS=Mus musculus OX=10090 GN=Rdx PE=1 SV=3</t>
  </si>
  <si>
    <t>358;409;512;2625;3220;3355;3791;3936;5399;5700;7501</t>
  </si>
  <si>
    <t>True;False;False;True;True;False;False;False;True;False;False</t>
  </si>
  <si>
    <t>386;437;544;2999;3775;3914;4359;4509;6062;6390;8297</t>
  </si>
  <si>
    <t>1777;1778;1985;1986;1987;1988;1989;1990;1991;1992;2407;2408;2409;2410;2411;2412;2413;2414;16991;16992;16993;16994;16995;22532;22533;22534;23098;23099;23100;25191;25192;25693;31733;31734;31735;31736;31737;32719;32720;32721;32722;32723;32724;32725;32726;41461;41462;41463;41464;41465;41466;41467;41468;41469;41470</t>
  </si>
  <si>
    <t>2044;2045;2269;2270;2271;2272;2273;2274;2275;2276;2741;2742;2743;2744;2745;2746;2747;2748;20350;20351;20352;20353;20354;20355;27460;27461;27462;28085;28086;28087;30430;30431;30995;37787;37788;37789;37790;37791;38917;38918;38919;38920;38921;38922;38923;38924;48944;48945;48946;48947;48948;48949;48950;48951;48952;48953</t>
  </si>
  <si>
    <t>2044;2269;2741;20354;27462;28086;30431;30995;37788;38921;48948</t>
  </si>
  <si>
    <t>sp|P26369|U2AF2_MOUSESplicingfactorU2AF65kDasubunitOS=MusmusculusOX=10090GN=U2af2PE=1SV=3</t>
  </si>
  <si>
    <t>sp|P26369|U2AF2_MOUSE Splicing factor U2AF 65 kDa subunit OS=Mus musculus OX=10090 GN=U2af2 PE=1 SV=3</t>
  </si>
  <si>
    <t>41902;41903</t>
  </si>
  <si>
    <t>sp|P26443|DHE3_MOUSEGlutamatedehydrogenase1,mitochondrialOS=MusmusculusOX=10090GN=Glud1PE=1SV=1</t>
  </si>
  <si>
    <t>sp|P26443|DHE3_MOUSE Glutamate dehydrogenase 1, mitochondrial OS=Mus musculus OX=10090 GN=Glud1 PE=1 SV=1</t>
  </si>
  <si>
    <t>374;849;998;1207;1954;2074;2325;3098;3647;3840;5211;6730;7602;7785;7817</t>
  </si>
  <si>
    <t>402;894;1064;1283;2049;2204;2593;3648;4215;4412;5863;7489;8402;8591;8626</t>
  </si>
  <si>
    <t>1840;1841;1842;1843;1844;1845;1846;3980;3981;3982;3983;3984;3985;3986;3987;3988;3989;5127;5128;5129;5130;5131;5132;6119;6120;6121;6122;6123;6124;6125;6126;9557;9558;10616;10617;10618;10619;10620;10621;10622;10623;10624;10625;10626;10627;13963;13964;13965;13966;13967;13968;13969;13970;21970;21971;21972;21973;21974;21975;21976;21977;24510;25364;25365;25366;25367;25368;25369;30986;30987;30988;30989;30990;30991;30992;30993;37514;41900;41901;41902;41903;42681;42682;42683;42684;42882;42883</t>
  </si>
  <si>
    <t>2114;2115;2116;2117;2118;2119;2120;4499;4500;4501;4502;4503;4504;4505;4506;4507;4508;5914;5915;5916;5917;5918;5919;5920;7010;7011;7012;7013;7014;7015;7016;7017;10861;10862;12212;12213;12214;12215;12216;12217;12218;12219;12220;12221;12222;12223;16518;16519;16520;16521;16522;16523;16524;16525;16526;16527;26807;26808;26809;26810;26811;26812;26813;26814;26815;26816;26817;29675;30623;30624;30625;30626;30627;30628;30629;30630;30631;36907;36908;36909;36910;36911;36912;36913;36914;36915;44447;49427;49428;49429;49430;50312;50313;50314;50315;50538;50539;50540</t>
  </si>
  <si>
    <t>2120;4506;5918;7016;10861;12221;16525;26813;29675;30629;36908;44447;49429;50312;50540</t>
  </si>
  <si>
    <t>sp|P26516|PSMD7_MOUSE26Sproteasomenon-ATPaseregulatorysubunit7OS=MusmusculusOX=10090GN=Psmd7PE=1SV=2</t>
  </si>
  <si>
    <t>sp|P26516|PSMD7_MOUSE 26S proteasome non-ATPase regulatory subunit 7 OS=Mus musculus OX=10090 GN=Psmd7 PE=1 SV=2</t>
  </si>
  <si>
    <t>1057;6462</t>
  </si>
  <si>
    <t>1124;7194</t>
  </si>
  <si>
    <t>5413;5414;5415;36059;36060;36061;36062</t>
  </si>
  <si>
    <t>6226;6227;6228;6229;42735;42736;42737;42738;42739</t>
  </si>
  <si>
    <t>6227;42737</t>
  </si>
  <si>
    <t>sp|P26618|PGFRA_MOUSEPlatelet-derivedgrowthfactorreceptoralphaOS=MusmusculusOX=10090GN=PdgfraPE=1SV=3</t>
  </si>
  <si>
    <t>sp|P26618|PGFRA_MOUSE Platelet-derived growth factor receptor alpha OS=Mus musculus OX=10090 GN=Pdgfra PE=1 SV=3</t>
  </si>
  <si>
    <t>1570;1571</t>
  </si>
  <si>
    <t>623;627</t>
  </si>
  <si>
    <t>sp|P26638|SYSC_MOUSESerine--tRNAligase,cytoplasmicOS=MusmusculusOX=10090GN=SarsPE=1SV=3</t>
  </si>
  <si>
    <t>sp|P26638|SYSC_MOUSE Serine--tRNA ligase, cytoplasmic OS=Mus musculus OX=10090 GN=Sars PE=1 SV=3</t>
  </si>
  <si>
    <t>1695;1846;4439;7200</t>
  </si>
  <si>
    <t>1786;1940;5021;7985</t>
  </si>
  <si>
    <t>8405;9112;27979;40078;40079</t>
  </si>
  <si>
    <t>9571;10355;33565;47396;47397</t>
  </si>
  <si>
    <t>9571;10355;33565;47396</t>
  </si>
  <si>
    <t>sp|P26645|MARCS_MOUSEMyristoylatedalanine-richC-kinasesubstrateOS=MusmusculusOX=10090GN=MarcksPE=1SV=2</t>
  </si>
  <si>
    <t>sp|P26645|MARCS_MOUSE Myristoylated alanine-rich C-kinase substrate OS=Mus musculus OX=10090 GN=Marcks PE=1 SV=2</t>
  </si>
  <si>
    <t>2067;2198</t>
  </si>
  <si>
    <t>2192;2388</t>
  </si>
  <si>
    <t>10552;12167;12168</t>
  </si>
  <si>
    <t>12140;14214;14215</t>
  </si>
  <si>
    <t>12140;14215</t>
  </si>
  <si>
    <t>sp|P26883|FKB1A_MOUSEPeptidyl-prolylcis-transisomeraseFKBP1AOS=MusmusculusOX=10090GN=Fkbp1aPE=1SV=2</t>
  </si>
  <si>
    <t>sp|P26883|FKB1A_MOUSE Peptidyl-prolyl cis-trans isomerase FKBP1A OS=Mus musculus OX=10090 GN=Fkbp1a PE=1 SV=2</t>
  </si>
  <si>
    <t>21610;21611</t>
  </si>
  <si>
    <t>26367;26368</t>
  </si>
  <si>
    <t>sp|P27005|S10A8_MOUSEProteinS100-A8OS=MusmusculusOX=10090GN=S100a8PE=1SV=3</t>
  </si>
  <si>
    <t>sp|P27005|S10A8_MOUSE Protein S100-A8 OS=Mus musculus OX=10090 GN=S100a8 PE=1 SV=3</t>
  </si>
  <si>
    <t>3928;5226</t>
  </si>
  <si>
    <t>4501;5878;5879;5880;5881</t>
  </si>
  <si>
    <t>25676;31021;31022;31023;31024;31025;31026;31027;31028;31029;31030;31031;31032;31033;31034;31035;31036;31037;31038;31039;31040;31041;31042;31043;31044;31045;31046;31047;31048;31049;31050;31051;31052;31053;31054;31055;31056;31057;31058;31059;31060;31061;31062;31063;31064;31065;31066;31067</t>
  </si>
  <si>
    <t>30976;36943;36944;36945;36946;36947;36948;36949;36950;36951;36952;36953;36954;36955;36956;36957;36958;36959;36960;36961;36962;36963;36964;36965;36966;36967;36968;36969;36970;36971;36972;36973;36974;36975;36976;36977;36978;36979;36980;36981;36982;36983;36984;36985;36986;36987;36988;36989;36990;36991;36992;36993;36994;36995;36996;36997;36998;36999;37000;37001;37002;37003;37004;37005;37006</t>
  </si>
  <si>
    <t>30976;36956</t>
  </si>
  <si>
    <t>sp|P27090|TGFB2_MOUSETransforminggrowthfactorbeta-2proproteinOS=MusmusculusOX=10090GN=Tgfb2PE=1SV=2</t>
  </si>
  <si>
    <t>sp|P27090|TGFB2_MOUSE Transforming growth factor beta-2 proprotein OS=Mus musculus OX=10090 GN=Tgfb2 PE=1 SV=2</t>
  </si>
  <si>
    <t>3298;3304</t>
  </si>
  <si>
    <t>3856;3862</t>
  </si>
  <si>
    <t>22890;22891;22892;22906</t>
  </si>
  <si>
    <t>27860;27861;27862;27877</t>
  </si>
  <si>
    <t>27862;27877</t>
  </si>
  <si>
    <t>sp|P27546|MAP4_MOUSEMicrotubule-associatedprotein4OS=MusmusculusOX=10090GN=Map4PE=1SV=3</t>
  </si>
  <si>
    <t>sp|P27546|MAP4_MOUSE Microtubule-associated protein 4 OS=Mus musculus OX=10090 GN=Map4 PE=1 SV=3</t>
  </si>
  <si>
    <t>1302;2634</t>
  </si>
  <si>
    <t>1379;3009</t>
  </si>
  <si>
    <t>6582;6583;6584;17033;17034;17035;17036</t>
  </si>
  <si>
    <t>7511;7512;7513;20394;20395;20396;20397</t>
  </si>
  <si>
    <t>7512;20397</t>
  </si>
  <si>
    <t>sp|P27659|RL3_MOUSE60SribosomalproteinL3OS=MusmusculusOX=10090GN=Rpl3PE=1SV=3</t>
  </si>
  <si>
    <t>sp|P27659|RL3_MOUSE 60S ribosomal protein L3 OS=Mus musculus OX=10090 GN=Rpl3 PE=1 SV=3</t>
  </si>
  <si>
    <t>845;1637;1831;3101;3379;4192;5992;6093</t>
  </si>
  <si>
    <t>890;1728;1925;3652;3938;4770;6697;6803</t>
  </si>
  <si>
    <t>3961;8130;8131;8132;8133;8134;8135;9066;9067;9068;9069;9070;22022;22023;22024;23223;23224;26826;26827;26828;26829;26830;34026;34443;34444;34445</t>
  </si>
  <si>
    <t>4480;9258;9259;9260;9261;9262;9263;9264;10305;10306;10307;10308;10309;26874;26875;26876;28221;28222;32250;32251;32252;32253;32254;32255;40412;40874;40875;40876</t>
  </si>
  <si>
    <t>4480;9264;10308;26874;28221;32254;40412;40874</t>
  </si>
  <si>
    <t>sp|P27773|PDIA3_MOUSEProteindisulfide-isomeraseA3OS=MusmusculusOX=10090GN=Pdia3PE=1SV=2</t>
  </si>
  <si>
    <t>sp|P27773|PDIA3_MOUSE Protein disulfide-isomerase A3 OS=Mus musculus OX=10090 GN=Pdia3 PE=1 SV=2</t>
  </si>
  <si>
    <t>411;1046;1078;1378;1557;1744;1841;1977;2345;3329;3969;4519;4687;4941;6373;6470;7731</t>
  </si>
  <si>
    <t>439;1113;1145;1456;1646;1835;1935;2073;2629;3888;4544;5101;5279;5545;7102;7203;8536</t>
  </si>
  <si>
    <t>1994;1995;1996;5377;5378;5379;5380;5381;5382;5383;5384;5385;5386;5387;5388;5389;5390;5391;5392;5393;5510;5511;5512;5513;5514;5515;5516;5517;5518;5519;5520;6864;6865;6866;6867;6868;6869;7792;7793;7794;7795;7796;7797;7798;8673;9100;9101;9102;9103;9104;9105;9106;9107;9666;9667;9668;9669;14257;22988;25834;25835;25836;25837;25838;25839;25840;25841;28308;29147;29148;29149;29150;29151;29152;30064;30065;30066;30067;35701;35702;35703;35704;36087;36088;42437;42438;42439;42440;42441;42442;42443;42444</t>
  </si>
  <si>
    <t>2278;2279;2280;6187;6188;6189;6190;6191;6192;6193;6194;6195;6196;6197;6198;6199;6200;6201;6202;6203;6330;6331;6332;6333;6334;6335;6336;6337;6338;6339;6340;6341;6342;6343;6344;6345;6346;6347;7824;7825;7826;7827;7828;7829;8841;8842;8843;8844;8845;8846;8847;8848;9877;10342;10343;10344;10345;10346;10347;10348;10349;10987;10988;10989;10990;16875;27967;31154;31155;31156;31157;31158;31159;31160;31161;31162;31163;31164;33929;34892;34893;34894;34895;34896;34897;35891;35892;35893;35894;42327;42328;42329;42330;42764;42765;50043;50044;50045;50046;50047;50048;50049;50050</t>
  </si>
  <si>
    <t>2279;6202;6345;7825;8844;9877;10348;10988;16875;27967;31157;33929;34897;35893;42327;42765;50045</t>
  </si>
  <si>
    <t>sp|P27870|VAV_MOUSEProto-oncogenevavOS=MusmusculusOX=10090GN=Vav1PE=1SV=1</t>
  </si>
  <si>
    <t>sp|P27870|VAV_MOUSE Proto-oncogene vav OS=Mus musculus OX=10090 GN=Vav1 PE=1 SV=1</t>
  </si>
  <si>
    <t>208;209</t>
  </si>
  <si>
    <t>327;330</t>
  </si>
  <si>
    <t>sp|P28301|LYOX_MOUSEProtein-lysine6-oxidaseOS=MusmusculusOX=10090GN=LoxPE=1SV=1</t>
  </si>
  <si>
    <t>sp|P28301|LYOX_MOUSE Protein-lysine 6-oxidase OS=Mus musculus OX=10090 GN=Lox PE=1 SV=1</t>
  </si>
  <si>
    <t>5179;5400;6691;6701;7441</t>
  </si>
  <si>
    <t>5829;6063;7449;7459;8234</t>
  </si>
  <si>
    <t>30909;30910;31738;31739;31740;31741;37351;37352;37353;37354;37390;37391;41174;41175;41176</t>
  </si>
  <si>
    <t>36824;36825;37792;37793;37794;37795;44266;44267;44268;44269;44306;44307;48618;48619;48620;48621;48622</t>
  </si>
  <si>
    <t>36825;37794;44266;44306;48620</t>
  </si>
  <si>
    <t>sp|P28474|ADHX_MOUSEAlcoholdehydrogenaseclass-3OS=MusmusculusOX=10090GN=Adh5PE=1SV=3</t>
  </si>
  <si>
    <t>sp|P28474|ADHX_MOUSE Alcohol dehydrogenase class-3 OS=Mus musculus OX=10090 GN=Adh5 PE=1 SV=3</t>
  </si>
  <si>
    <t>248;249;250;251;252;253;254;255</t>
  </si>
  <si>
    <t>282;283;284;285;286;287;288;289;290;291;292;293</t>
  </si>
  <si>
    <t>sp|P28481|CO2A1_MOUSECollagenalpha-1(II)chainOS=MusmusculusOX=10090GN=Col2a1PE=1SV=2</t>
  </si>
  <si>
    <t>sp|P28481|CO2A1_MOUSE Collagen alpha-1(II) chain OS=Mus musculus OX=10090 GN=Col2a1 PE=1 SV=2</t>
  </si>
  <si>
    <t>86;244;245;249;258;432;902;910;911;1456;1457;1509;2004;2005;2011;2041;2051;2054;2068;2069;2091;2116;2146;2147;2148;2149;2154;2155;2162;2173;2183;2194;2234;2241;2245;2259;2260;2274;2278;2285;2286;2291;2332;2333;2334;2338;2339;2340;2343;2344;2355;2416;2417;2468;2469;2485;2552;2553;2569;2578;2579;2595;2598;2640;2641;2684;2688;2689;2690;2735;2737;2738;2755;2756;2757;2760;2761;2764;2765;2766;2767;2796;2827;2828;2847;2865;2867;2891;3009;3058;5476;5477;5615;5616;5617;5934;6099;6499;7094</t>
  </si>
  <si>
    <t>True;True;True;True;True;True;True;True;True;True;True;True;True;True;True;True;True;True;True;True;True;True;True;True;True;True;True;True;True;True;True;True;True;True;True;True;True;True;True;True;True;True;Fals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</si>
  <si>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87;253;254;255;256;257;258;264;273;274;460;949;950;951;966;967;968;969;1538;1539;1596;2101;2102;2112;2113;2114;2115;2149;2168;2169;2170;2173;2193;2194;2195;2196;2197;2198;2221;2222;2262;2263;2306;2307;2308;2309;2310;2311;2317;2318;2319;2320;2321;2322;2334;2351;2352;2363;2364;2365;2382;2446;2447;2448;2463;2464;2475;2496;2497;2498;2499;2519;2526;2527;2528;2540;2541;2542;2543;2554;2555;2556;2607;2608;2609;2610;2611;2612;2613;2619;2620;2621;2622;2626;2627;2628;2647;2648;2649;2650;2651;2727;2728;2729;2791;2792;2793;2811;2890;2891;2892;2893;2894;2921;2935;2936;2937;2938;2954;2964;3020;3021;3022;3023;3086;3090;3091;3092;3150;3151;3152;3153;3155;3156;3157;3158;3195;3196;3197;3198;3199;3200;3201;3202;3208;3209;3210;3213;3214;3215;3216;3217;3218;3219;3220;3221;3222;3275;3276;3320;3321;3349;3350;3351;3352;3374;3375;3378;3412;3551;3603;6140;6141;6294;6295;6296;6297;6298;6631;6632;6633;6634;6635;6636;6809;7235;7871;7872;7873</t>
  </si>
  <si>
    <t>335;1063;1064;1065;1066;1067;1068;1069;1070;1071;1072;1073;1074;1075;1076;1077;1078;1079;1080;1081;1082;1083;1084;1085;1086;1087;1088;1089;1090;1091;1092;1093;1094;1095;1096;1097;1098;1099;1100;1101;1102;1103;1104;1105;1106;1107;1108;1109;1110;1111;1112;1113;1114;1115;1116;1117;1118;1119;1120;1121;1122;1123;1124;1125;1126;1127;1128;1129;1130;1131;1132;1133;1134;1135;1136;1137;1138;1139;1140;1141;1142;1143;1144;1145;1146;1147;1148;1149;1150;1151;1152;1153;1154;1155;1156;1157;1158;1159;1160;1239;1240;1241;1242;1243;1244;1245;1246;1247;1248;1249;1250;1251;1252;1289;1290;1291;1292;1293;1294;1295;1296;1297;1298;1299;1300;1301;1302;2100;2101;2102;4253;4254;4255;4256;4257;4258;4259;4260;4261;4262;4263;4264;4265;4266;4267;4268;4269;4270;4271;4272;4273;4274;4275;4276;4277;4278;4279;4280;4281;4282;4283;4284;4285;4286;4287;4288;4289;4290;4291;4292;4293;4294;4295;4296;4297;4298;4299;4300;4301;4302;4303;4304;4305;4306;4307;4308;4309;4310;4311;4312;4313;4314;4315;4316;4317;4318;4319;4320;4321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7271;7272;7273;7274;7275;7276;7277;7278;7279;7280;7594;7595;9842;9843;9844;9845;9945;9946;9947;9948;9949;9950;9951;9952;9953;9954;9955;9956;9957;9958;9959;9960;9961;9962;9963;9964;9965;9966;9967;9968;9969;9970;9971;9972;9973;9974;9975;9976;9977;10129;10130;10131;10132;10133;10134;10135;10403;10404;10405;10406;10407;10408;10409;10410;10411;10412;10413;10414;10415;10416;10417;10418;10419;10420;10421;10422;10423;10424;10425;10426;10427;10428;10448;10553;10554;10555;10556;10557;10558;10559;10560;10561;10562;10563;10564;10565;10566;10567;10568;10569;10570;10571;10572;10573;10574;10575;10576;10577;10578;10579;10580;10581;10582;10583;10584;10585;10586;10587;10588;10589;10590;10591;10592;10593;10737;10738;11188;11189;11405;11406;11407;11408;11409;11410;11411;11412;11413;11414;11415;11416;11417;11418;11419;11420;11421;11422;11423;11424;11425;11426;11427;11428;11429;11430;11431;11432;11433;11434;11435;11436;11437;11438;11439;11440;11441;11442;11443;11479;11480;11481;11482;11483;11484;11485;11486;11487;11488;11489;11490;11491;11492;11493;11494;11495;11496;11497;11498;11499;11500;11501;11502;11503;11504;11505;11506;11507;11508;11509;11510;11511;11512;11513;11514;11515;11516;11517;11518;11519;11698;11855;11856;11857;11858;11859;11860;11861;11862;11863;11864;11865;11908;11909;11910;11911;11912;11913;11914;11915;11916;11917;11918;11919;11920;11921;11922;11923;11924;11925;11926;11927;11928;11929;11930;11931;12127;12128;12635;12636;12637;12638;12639;12640;12641;12642;12643;12644;12645;12646;12647;12648;12649;12650;12651;12652;12653;12654;12655;12656;12657;12658;12659;12660;12661;12662;12663;12664;12665;12666;12667;12668;12669;12670;12671;12672;12673;12674;12675;12676;12868;12869;12870;12871;12872;12873;12874;12875;12876;12877;12878;12879;12880;12881;12882;12883;12884;12885;12886;12887;12888;12889;12890;12891;12892;12893;12894;12895;12940;12941;12942;12943;12944;12945;13208;13209;13210;13211;13212;13213;13214;13215;13216;13217;13218;13219;13220;13221;13222;13223;13224;13225;13226;13227;13228;13229;13230;13231;13232;13233;13234;13235;13236;13237;13238;13239;13240;13241;13336;13381;13382;13383;13384;13385;13386;13387;13388;13389;13390;13391;13392;13393;13394;13395;13396;13397;13398;13399;13400;13401;13402;13403;13404;13405;13406;13407;13408;13409;13410;13561;13562;13563;13564;13565;13566;13567;13568;13569;13570;13571;13572;13573;13574;13575;13576;13577;13578;13579;13580;13581;13582;13583;13584;13585;13586;13587;13588;13589;13590;13733;13734;13735;13736;13737;13738;13739;13740;13741;13742;13743;13744;13745;13746;13747;13748;13749;13750;13751;13752;13753;13754;13755;13756;13757;13758;13759;13760;13761;13762;13763;13764;13765;13766;13767;13768;13769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14190;14191;14192;14193;14194;14195;14196;14197;14198;14199;14200;14201;14202;14203;14204;14205;14206;14207;14208;14209;14210;14211;14212;14213;14214;14215;14216;14217;14218;14219;14220;14221;14222;14223;14239;14240;14241;14242;14243;14244;14245;14246;14247;14248;14249;14250;14251;14252;14253;14254;14255;14256;14489;14490;14491;14492;14493;14494;14495;14496;14497;14498;14499;14500;14501;14502;14503;14504;14505;14506;14507;14508;14509;14510;14511;14512;14513;14514;14515;14516;14517;14518;14519;14520;14521;14522;14523;14524;14525;14526;14527;14528;14529;14530;14531;14532;14533;14534;14535;14536;14537;14538;14539;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15005;15006;15007;15008;15009;15010;15011;15012;15013;15014;15015;15016;15017;15018;15019;15020;15021;15022;15023;15024;15388;15389;15390;15391;15392;15393;15394;15395;15396;15397;15398;15399;15400;15401;15402;15403;15404;15405;15470;15471;15472;15473;16085;16086;16087;16088;16089;16090;16091;16092;16093;16094;16095;16096;16097;16098;16099;16100;16101;16102;16103;16104;16105;16106;16107;16108;16109;16110;16111;16112;16113;16114;16115;16116;16117;16118;16119;16120;16121;16122;16320;16420;16421;16422;16423;16424;16425;16426;16427;16428;16429;16430;16431;16432;16433;16434;16435;16436;16437;16438;16439;16483;16728;16729;16730;16731;16732;16733;16734;16735;16736;16737;16738;16739;16740;16741;16742;16743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17812;17813;17814;17815;17826;17827;17828;17829;17830;17831;17832;17833;17834;17835;17836;17837;17838;17839;17840;17841;17842;18155;18156;18157;18158;18159;18160;18161;18162;18163;18164;18165;18166;18167;18168;18169;18170;18171;18172;18173;18174;18175;18176;18177;18178;18179;18180;18181;18182;18183;18184;18185;18186;18187;18188;18189;18190;18191;18192;18193;18194;18195;18196;18197;18198;18200;18201;18202;18203;18204;18205;18206;18207;18208;18209;18210;18211;18212;18213;18214;18215;18216;18217;18218;18219;18220;18221;18222;18223;18224;18225;18226;18227;18228;18229;18230;18231;18232;18233;18234;18235;18236;18237;18238;18239;18240;18241;18242;18243;18244;18245;18246;18247;18248;18249;18250;18251;18252;18253;18254;18255;18256;18257;18258;18259;18260;18261;18262;18263;18264;18265;18266;18267;18268;18269;18270;18271;18639;18640;18641;18642;18643;18644;18645;18646;18647;18648;18649;18650;18651;18652;18653;18654;18655;18656;18657;18658;18659;18660;18661;18662;18663;18664;18665;18666;18667;18668;18669;18670;18671;18672;18673;18674;18820;18821;18822;18823;18824;18825;18826;18827;18828;18829;18830;18831;18832;18833;18834;18835;18836;18837;18838;18839;18840;18841;18842;18843;18844;18845;18846;18847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;18908;18909;18910;18911;18912;18913;18914;18915;18916;18917;18918;18919;18920;18921;18922;18923;18924;18925;18926;18927;18928;18929;18930;18931;18932;18933;18934;18935;18936;18937;18938;18939;18940;18941;19383;19384;19385;19386;19387;19388;19389;19390;19391;19392;19393;19394;19395;19396;19397;19398;19399;19400;19401;19402;19403;19685;19686;19687;19688;19689;19690;19691;19692;19693;19694;19695;19891;19892;19893;19894;19895;19896;19897;19898;19899;19900;19901;19902;19903;19904;19905;19906;19907;19908;19909;19910;19911;19912;19913;19914;19915;19916;19917;19918;19919;19920;19921;19922;19923;19924;19925;19926;19927;19928;20021;20022;20023;20024;20025;20026;20036;20037;20038;20039;20040;20041;20042;20043;20044;20045;20046;20047;20535;20536;20537;20538;20539;20540;20541;20542;20543;20544;20545;20546;20547;20548;20549;20550;20551;20552;20553;20554;21444;21710;21711;21712;21713;21714;21715;32036;32037;32038;32039;32040;32371;32372;32373;32374;32375;32376;32377;32378;32379;32380;32381;32382;32383;32384;32385;32386;32387;32388;32389;32390;32391;32392;32393;32394;32395;32396;32397;32398;32399;32400;32401;32402;32403;32404;32405;32406;32407;32408;32409;32410;32411;32412;32413;32414;32415;32416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34464;36261;36262;36263;36264;36265;36266;36267;36268;36269;36270;36271;36272;36273;36274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</t>
  </si>
  <si>
    <t>381;1206;1207;1208;1209;1210;1211;1212;1213;1214;1215;1216;1217;1218;1219;1220;1221;1222;1223;1224;1225;1226;1227;1228;1229;1230;1231;1232;1233;1234;1235;1236;1237;1238;1239;1240;1241;1242;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1313;1314;1315;1316;1317;1318;1319;1320;1321;1322;1323;1324;1325;1326;1327;1328;1329;1330;1331;1332;1333;1334;1335;1336;1337;1338;1339;1340;1341;1342;1343;1344;1345;1346;1347;1442;1443;1444;1445;1446;1447;1448;1449;1450;1451;1452;1453;1454;1455;1456;1457;1497;1498;1499;1500;1501;1502;1503;1504;1505;1506;1507;1508;1509;1510;1511;1512;1513;1514;1515;1516;2399;2400;2401;4803;4804;4805;4806;4807;4808;4809;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5210;5211;5212;5213;5214;5215;5216;5217;5218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8268;8269;8270;8271;8272;8273;8274;8275;8276;8277;8624;8625;11184;11185;11186;11187;11300;11301;11302;11303;11304;11305;11306;11307;11308;11309;11310;11311;11312;11313;11314;11315;11316;11317;11318;11319;11320;11321;11322;11323;11324;11325;11326;11327;11328;11329;11330;11331;11332;11333;11334;11335;11336;11337;11338;11339;11340;11341;11342;11343;11344;11513;11514;11515;11516;11517;11518;11519;11520;11521;11522;11523;11938;11939;11940;11941;11942;11943;11944;11945;11946;11947;11948;11949;11950;11951;11952;11953;11954;11955;11956;11957;11958;11959;11960;11961;11962;11963;11964;11965;11966;11967;11968;11969;11970;11971;11972;11973;11974;11975;11976;11977;11978;11979;11980;12011;12141;12142;12143;12144;12145;12146;12147;12148;12149;12150;12151;12152;12153;12154;12155;12156;12157;12158;12159;12160;12161;12162;12163;12164;12165;12166;12167;12168;12169;12170;12171;12172;12173;12174;12175;12176;12177;12178;12179;12180;12181;12182;12183;12184;12363;12364;12954;12955;13207;13208;13209;13210;13211;13212;13213;13214;13215;13216;13217;13218;13219;13220;13221;13222;13223;13224;13225;13226;13227;13228;13229;13230;13231;13232;13233;13234;13235;13236;13237;13238;13239;13240;13241;13242;13243;13244;13245;13246;13247;13248;13249;13250;13251;13252;13253;13254;13255;13256;13257;13258;13259;13260;13261;13262;13263;13264;13265;13266;13267;13310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13606;13835;13836;13837;13838;13839;13840;13841;13842;13843;13844;13845;13846;13894;13895;13896;13897;13898;13899;13900;13901;13902;13903;13904;13905;13906;13907;13908;13909;13910;13911;13912;13913;13914;13915;13916;13917;13918;13919;13920;13921;13922;13923;13924;13925;14169;14170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14864;14865;14866;15112;15113;15114;15115;15116;15117;15118;15119;15120;15121;15122;15123;15124;15125;15126;15127;15128;15129;15130;15131;15132;15133;15134;15135;15136;15137;15138;15139;15140;15141;15142;15143;15144;15145;15200;15201;15202;15203;15204;15205;15206;15532;15533;15534;15535;15536;15537;15538;15539;15540;15541;15542;15543;15544;15545;15546;15547;15548;15549;15550;15551;15552;15553;15554;15555;15556;15557;15558;15559;15560;15561;15562;15563;15564;15565;15566;15567;15568;15569;15570;15571;15572;15573;15574;15575;15576;15577;15578;15579;15580;15581;15717;15779;15780;15781;15782;15783;15784;15785;15786;15787;15788;15789;15790;15791;15792;15793;15794;15795;15796;15797;15798;15799;15800;15801;15802;15803;15804;15805;15806;15807;15808;15809;15810;15811;15812;15813;15814;15815;15816;15817;15818;15819;15820;15821;16026;16027;16028;16029;16030;16031;16032;16033;16034;16035;16036;16037;16038;16039;16040;16041;16042;16043;16044;16045;16046;16047;16048;16049;16050;16051;16052;16053;16054;16055;16056;16057;16058;16059;16060;16061;16062;16254;16255;16256;16257;16258;16259;16260;16261;16262;16263;16264;16265;16266;16267;16268;16269;16270;16271;16272;16273;16274;16275;16276;16277;16278;16279;16280;16281;16282;16283;16284;16285;16286;16287;16288;16289;16290;16291;16292;16293;16294;16295;16296;16297;16298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16802;16803;16804;16805;16806;16807;16808;16809;16810;16811;16812;16813;16814;16815;16816;16817;16818;16819;16820;16821;16822;16823;16824;16825;16826;16827;16828;16829;16830;16831;16832;16833;16834;16835;16836;16854;16855;16856;16857;16858;16859;16860;16861;16862;16863;16864;16865;16866;16867;16868;16869;16870;16871;16872;16873;16874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17344;17345;17346;17347;17348;17349;17350;17351;17352;17353;17863;17864;17865;17866;17867;17868;17869;17870;17871;17872;17873;17874;17875;17876;17877;17878;17879;17880;17881;17882;17883;17884;17885;17886;17887;17888;17889;18319;18320;18321;18322;18323;18324;18325;18326;18327;18328;18329;18330;18331;18332;18333;18334;18335;18336;18337;18408;18409;18410;18411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19459;19574;19575;19576;19577;19578;19579;19580;19581;19582;19583;19584;19585;19586;19587;19588;19589;19590;19591;19592;19593;19594;19595;19643;20029;20030;20031;20032;20033;20034;20035;20036;20037;20038;20039;20040;20041;20042;20043;20044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21472;21473;21474;21475;21490;21491;21492;21493;21494;21495;21496;21497;21498;21499;21500;21501;21502;21503;21504;21505;21506;21507;21508;21509;21510;21511;21512;21918;21919;21920;21921;21922;21923;21924;21925;21926;21927;21928;21929;21930;21931;21932;21933;21934;21935;21936;21937;21938;21939;21940;21941;21942;21943;21944;21945;21946;21947;21948;21949;21950;21951;21952;21953;21954;21955;21956;21957;21958;21959;21960;21961;21962;21963;21964;21965;21966;21967;21968;21969;21970;21971;21972;21973;21974;21975;21976;21977;21978;21979;21980;21981;21982;21984;21985;21986;21987;21988;21989;21990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22068;22577;22578;22579;22580;22581;22582;22583;22584;22585;22586;22587;22588;22589;22590;22591;22592;22593;22594;22595;22596;22597;22598;22599;22600;22601;22602;22603;22604;22605;22606;22607;22608;22609;22610;22611;22612;22613;22614;22615;22616;22617;22618;22815;22816;22817;22818;22819;22820;22821;22822;22823;22824;22825;22826;22827;22828;22829;22830;22831;22832;22833;22834;22835;22836;22837;22838;22839;22840;22841;22842;22843;22844;22845;22848;22849;22850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22951;22952;22953;22954;22955;22956;22957;22958;22959;22960;22961;22962;22963;22964;22965;22966;22967;22968;23566;23567;23568;23569;23570;23571;23572;23573;23574;23575;23576;23577;23578;23579;23580;23581;23582;23583;23584;23585;23586;23587;23588;23589;23590;23967;23968;23969;23970;23971;23972;23973;23974;23975;23976;23977;23978;23979;23980;24224;24225;24226;24227;24228;24229;24230;24231;24232;24233;24234;24235;24236;24237;24238;24239;24240;24241;24242;24243;24244;24245;24246;24247;24248;24249;24250;24251;24252;24253;24254;24255;24256;24257;24258;24259;24260;24261;24262;24263;24264;24265;24384;24385;24386;24387;24388;24389;24401;24402;24403;24404;24405;24406;24407;24408;24409;24410;24411;24412;25069;25070;25071;25072;25073;25074;25075;25076;25077;25078;25079;25080;25081;25082;25083;25084;25085;25086;25087;25088;25089;25090;25091;26176;26473;26474;26475;26476;26477;26478;26479;38146;38147;38148;38149;38150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40895;42959;42960;42961;42962;42963;42964;42965;42966;42967;42968;42969;42970;42971;42972;42973;42974;42975;42976;42977;42978;42979;42980;42981;42982;42983;42984;42985;42986;42987;42988;42989;42990;42991;46871;46872;46873;46874;46875;46876;46877;46878;46879;46880;46881;46882;46883;46884;46885;46886;46887;46888;46889;46890;46891;46892;46893;46894;46895;46896;46897;46898;46899;46900;46901;46902;46903;46904;46905;46906;46907;46908;46909;46910;46911;46912;46913;46914;46915;46916;46917;46918;46919;46920;46921;46922;46923;46924;46925;46926;46927;46928;46929;46930;46931;46932;46933;46934;46935;46936;46937;46938;46939;46940;46941;46942</t>
  </si>
  <si>
    <t>381;1216;1277;1448;1513;2400;4840;5238;5303;8273;8277;8624;11185;11186;11343;11520;11952;12011;12155;12179;12363;12955;13208;13213;13218;13256;13313;13339;13606;13840;13905;14170;14839;15140;15203;15547;15581;15717;15790;16029;16055;16290;16684;16704;16708;16808;16822;16836;16854;16873;17315;17863;17886;18328;18337;18408;19178;19194;19459;19577;19591;19643;20041;20738;20749;21473;21492;21503;21509;21921;21984;22029;22577;22605;22616;22837;22845;22895;22928;22950;22968;23567;23968;23979;24264;24388;24404;25082;26176;26478;38147;38150;38522;38535;38561;40084;40895;42974;46893</t>
  </si>
  <si>
    <t>210;211;212;213;214;215</t>
  </si>
  <si>
    <t>530;531;532;533;534;535;536;537;538;539;540;541;542;543;544;545;546;547;548;549;550;551;552;553;554;555;556;557;558;559;560;561;562;563;564;565;566;567;568;569;570;571;572;573;574;575;576;577;578;579;580;581;582;583;584;585;586;587;588;589;590;591;592;593;594;595;596;597;598;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;687;688;689;690;691;692;1574;1575;1576;1577;1578;1579;1580;1581;1582;1583;1584;1585;1586;1587;1588;1589;1590;1591;1592;1593;1594;1595;1596;1597;1598;1599;1600;1601;1602;1603;1604</t>
  </si>
  <si>
    <t>206;239;602;751;1097;1220</t>
  </si>
  <si>
    <t>120;121;211;212;214;218;220;227;230;233;241;244;245;247;250;251;259;260;262;278;281;284;287;293;299;305;308;350;352;355;356;358;361;365;368;371;374;379;395;398;401;403;410;416;419;425;431;434;436;439;440;448;451;452;458;464;469;470;475;482;484;497;505;506;518;526;527;530;542;548;551;554;557;566;574;581;587;589;590;592;599;605;607;608;620;626;632;634;643;644;646;649;659;661;668;670;671;673;674;679;686;692;710;722;725;730;731;736;739;740;745;746;752;764;773;779;781;793;794;821;829;830;832;838;839;845;848;857;863;865;868;872;883;884;892;893;899;938;944;949;953;956;959;964;970;971;973;986;995;998;1000;1004;1006;1010;1018;1019;1021;1024;1025;1030;1034;1040;1045;1046;1055;1067;1070;1072;1073;1076;1078;1081;1084;1096;1118;1142;1144;1145;1147;1156;1162;1166;1201;1202;1205;1207;1208;1210;1211;1213;1214;1216;1231;1233</t>
  </si>
  <si>
    <t>sp|P28653|PGS1_MOUSEBiglycanOS=MusmusculusOX=10090GN=BgnPE=1SV=1</t>
  </si>
  <si>
    <t>sp|P28653|PGS1_MOUSE Biglycan OS=Mus musculus OX=10090 GN=Bgn PE=1 SV=1</t>
  </si>
  <si>
    <t>1087;1088;1494;1495;1496;1539;1540;3592;4038;4267;5283;7343</t>
  </si>
  <si>
    <t>1155;1156;1579;1580;1581;1628;1629;4159;4614;4848;5940;8134</t>
  </si>
  <si>
    <t>5550;5551;5552;5553;5554;5555;5556;5557;5558;5559;5560;5561;5562;5563;5564;5565;5566;5567;5568;5569;5570;5571;5572;5573;5574;5575;5576;5577;5578;5579;5580;5581;5582;5583;5584;5585;5586;5587;5588;5589;5590;5591;5592;5593;7472;7473;7474;7475;7476;7477;7478;7479;7480;7481;7482;7483;7484;7485;7486;7487;7488;7489;7490;7491;7492;7493;7494;7495;7496;7741;7742;7743;7744;7745;24229;24230;24231;24232;24233;24234;24235;24236;24237;24238;24239;24240;24241;24242;24243;24244;24245;24246;24247;24248;24249;24250;24251;26128;27182;27183;27184;31252;31253;31254;31255;31256;31257;31258;31259;31260;31261;31262;40768;40769;40770;40771;40772;40773;40774;40775;40776;40777;40778;40779;40780;40781;40782;40783;40784</t>
  </si>
  <si>
    <t>6378;6379;6380;6381;6382;6383;6384;6385;6386;6387;6388;6389;6390;6391;6392;6393;6394;6395;6396;6397;6398;6399;6400;6401;6402;6403;6404;6405;6406;6407;6408;6409;6410;6411;6412;6413;6414;6415;6416;6417;6418;6419;6420;6421;6422;6423;8484;8485;8486;8487;8488;8489;8490;8491;8492;8493;8494;8495;8496;8497;8498;8499;8500;8501;8502;8503;8504;8505;8506;8507;8508;8509;8510;8511;8512;8789;8790;8791;8792;8793;29364;29365;29366;29367;29368;29369;29370;29371;29372;29373;29374;29375;29376;29377;29378;29379;29380;29381;29382;29383;29384;29385;29386;29387;29388;29389;29390;29391;31490;32657;32658;32659;37214;37215;37216;37217;37218;37219;37220;37221;37222;37223;37224;37225;48171;48172;48173;48174;48175;48176;48177;48178;48179;48180;48181;48182;48183;48184;48185;48186;48187;48188;48189;48190</t>
  </si>
  <si>
    <t>6397;6421;8491;8507;8511;8790;8793;29387;31490;32657;37222;48177</t>
  </si>
  <si>
    <t>sp|P28654|PGS2_MOUSEDecorinOS=MusmusculusOX=10090GN=DcnPE=1SV=1</t>
  </si>
  <si>
    <t>sp|P28654|PGS2_MOUSE Decorin OS=Mus musculus OX=10090 GN=Dcn PE=1 SV=1</t>
  </si>
  <si>
    <t>643;1061;1539;2526;3657;3687;5402;5403;7122;7342;7845</t>
  </si>
  <si>
    <t>True;True;False;True;True;True;True;True;True;True;True</t>
  </si>
  <si>
    <t>681;1128;1628;2856;4225;4255;6065;6066;7901;8133;8654</t>
  </si>
  <si>
    <t>3004;3005;3006;3007;3008;3009;3010;3011;3012;3013;5435;5436;5437;5438;5439;5440;5441;5442;5443;5444;5445;5446;7741;7742;7743;7744;15836;15837;24597;24598;24599;24600;24601;24602;24603;24604;24605;24606;24607;24608;24609;24610;24611;24612;24760;24761;24762;24763;24764;24765;24766;24767;24768;31771;31772;39803;39804;39805;39806;39807;39808;39809;39810;39811;40766;40767;42967;42968;42969;42970;42971</t>
  </si>
  <si>
    <t>3403;3404;3405;3406;3407;3408;3409;3410;3411;3412;3413;3414;3415;6249;6250;6251;6252;6253;6254;6255;6256;6257;6258;6259;6260;6261;6262;6263;8789;8790;8791;8792;18810;18811;29776;29777;29778;29779;29780;29781;29782;29783;29784;29785;29786;29787;29788;29789;29790;29791;29792;29949;29950;29951;29952;29953;29954;29955;29956;29957;37828;37829;47104;47105;47106;47107;47108;47109;47110;47111;47112;47113;48169;48170;50631;50632;50633;50634;50635</t>
  </si>
  <si>
    <t>3413;6258;8790;18810;29779;29956;37828;37829;47111;48170;50634</t>
  </si>
  <si>
    <t>sp|P28656|NP1L1_MOUSENucleosomeassemblyprotein1-like1OS=MusmusculusOX=10090GN=Nap1l1PE=1SV=2</t>
  </si>
  <si>
    <t>sp|P28656|NP1L1_MOUSE Nucleosome assembly protein 1-like 1 OS=Mus musculus OX=10090 GN=Nap1l1 PE=1 SV=2</t>
  </si>
  <si>
    <t>4101;5433</t>
  </si>
  <si>
    <t>4678;6096</t>
  </si>
  <si>
    <t>26399;26400;26401;31870;31871;31872;31873;31874;31875;31876;31877</t>
  </si>
  <si>
    <t>31784;31785;31786;37937;37938;37939;37940;37941;37942;37943;37944</t>
  </si>
  <si>
    <t>31786;37938</t>
  </si>
  <si>
    <t>sp|P28660|NCKP1_MOUSENck-associatedprotein1OS=MusmusculusOX=10090GN=Nckap1PE=1SV=2</t>
  </si>
  <si>
    <t>sp|P28660|NCKP1_MOUSE Nck-associated protein 1 OS=Mus musculus OX=10090 GN=Nckap1 PE=1 SV=2</t>
  </si>
  <si>
    <t>14;6746</t>
  </si>
  <si>
    <t>15;7505</t>
  </si>
  <si>
    <t>60;37554;37555</t>
  </si>
  <si>
    <t>66;44492;44493</t>
  </si>
  <si>
    <t>66;44493</t>
  </si>
  <si>
    <t>1605;1606</t>
  </si>
  <si>
    <t>886;895</t>
  </si>
  <si>
    <t>sp|P28663|SNAB_MOUSEBeta-solubleNSFattachmentproteinOS=MusmusculusOX=10090GN=NapbPE=1SV=2</t>
  </si>
  <si>
    <t>sp|P28663|SNAB_MOUSE Beta-soluble NSF attachment protein OS=Mus musculus OX=10090 GN=Napb PE=1 SV=2</t>
  </si>
  <si>
    <t>sp|P28862|MMP3_MOUSEStromelysin-1OS=MusmusculusOX=10090GN=Mmp3PE=2SV=2</t>
  </si>
  <si>
    <t>sp|P28862|MMP3_MOUSE Stromelysin-1 OS=Mus musculus OX=10090 GN=Mmp3 PE=2 SV=2</t>
  </si>
  <si>
    <t>1769;3863</t>
  </si>
  <si>
    <t>1861;4435</t>
  </si>
  <si>
    <t>8814;25429</t>
  </si>
  <si>
    <t>10033;30698</t>
  </si>
  <si>
    <t>1607;1608</t>
  </si>
  <si>
    <t>414;415</t>
  </si>
  <si>
    <t>sp|P29268|CCN2_MOUSECCNfamilymember2OS=MusmusculusOX=10090GN=Ccn2PE=2SV=3</t>
  </si>
  <si>
    <t>sp|P29268|CCN2_MOUSE CCN family member 2 OS=Mus musculus OX=10090 GN=Ccn2 PE=2 SV=3</t>
  </si>
  <si>
    <t>4148;6401;6791</t>
  </si>
  <si>
    <t>4725;7130;7554</t>
  </si>
  <si>
    <t>26612;26613;26614;26615;26616;35820;37786;37787;37788</t>
  </si>
  <si>
    <t>32013;32014;32015;32016;32017;32018;42468;44768;44769;44770</t>
  </si>
  <si>
    <t>32013;42468;44770</t>
  </si>
  <si>
    <t>sp|P29341|PABP1_MOUSEPolyadenylate-bindingprotein1OS=MusmusculusOX=10090GN=Pabpc1PE=1SV=2</t>
  </si>
  <si>
    <t>sp|P29341|PABP1_MOUSE Polyadenylate-binding protein 1 OS=Mus musculus OX=10090 GN=Pabpc1 PE=1 SV=2</t>
  </si>
  <si>
    <t>391;1933</t>
  </si>
  <si>
    <t>419;2028</t>
  </si>
  <si>
    <t>1906;1907;1908;9501</t>
  </si>
  <si>
    <t>2182;2183;2184;10798</t>
  </si>
  <si>
    <t>2182;10798</t>
  </si>
  <si>
    <t>sp|P29391|FRIL1_MOUSEFerritinlightchain1OS=MusmusculusOX=10090GN=Ftl1PE=1SV=2</t>
  </si>
  <si>
    <t>sp|P29391|FRIL1_MOUSE Ferritin light chain 1 OS=Mus musculus OX=10090 GN=Ftl1 PE=1 SV=2</t>
  </si>
  <si>
    <t>419;6871</t>
  </si>
  <si>
    <t>447;7638</t>
  </si>
  <si>
    <t>2053;38228;38229;38230;38231;38232;38233;38234</t>
  </si>
  <si>
    <t>2348;45260;45261;45262;45263;45264;45265;45266</t>
  </si>
  <si>
    <t>2348;45265</t>
  </si>
  <si>
    <t>sp|P29758|OAT_MOUSEOrnithineaminotransferase,mitochondrialOS=MusmusculusOX=10090GN=OatPE=1SV=1</t>
  </si>
  <si>
    <t>sp|P29758|OAT_MOUSE Ornithine aminotransferase, mitochondrial OS=Mus musculus OX=10090 GN=Oat PE=1 SV=1</t>
  </si>
  <si>
    <t>22453;22454;22455;22456;22457;22458;22459;22460;22461;22462;22463;22464</t>
  </si>
  <si>
    <t>27377;27378;27379;27380;27381;27382;27383;27384;27385;27386;27387;27388</t>
  </si>
  <si>
    <t>sp|P29788|VTNC_MOUSEVitronectinOS=MusmusculusOX=10090GN=VtnPE=1SV=2</t>
  </si>
  <si>
    <t>sp|P29788|VTNC_MOUSE Vitronectin OS=Mus musculus OX=10090 GN=Vtn PE=1 SV=2</t>
  </si>
  <si>
    <t>8877;8878;8879;8880;8881;8882;8883</t>
  </si>
  <si>
    <t>10098;10099;10100;10101;10102;10103;10104</t>
  </si>
  <si>
    <t>sp|P30051|TEAD1_MOUSETranscriptionalenhancerfactorTEF-1OS=MusmusculusOX=10090GN=Tead1PE=1SV=2</t>
  </si>
  <si>
    <t>sp|P30051|TEAD1_MOUSE Transcriptional enhancer factor TEF-1 OS=Mus musculus OX=10090 GN=Tead1 PE=1 SV=2</t>
  </si>
  <si>
    <t>693;694</t>
  </si>
  <si>
    <t>26;52</t>
  </si>
  <si>
    <t>sp|P30412|PPIC_MOUSEPeptidyl-prolylcis-transisomeraseCOS=MusmusculusOX=10090GN=PpicPE=1SV=1</t>
  </si>
  <si>
    <t>sp|P30412|PPIC_MOUSE Peptidyl-prolyl cis-trans isomerase C OS=Mus musculus OX=10090 GN=Ppic PE=1 SV=1</t>
  </si>
  <si>
    <t>6802;7150</t>
  </si>
  <si>
    <t>7565;7931</t>
  </si>
  <si>
    <t>37835;37836;37837;39920;39921</t>
  </si>
  <si>
    <t>44819;44820;44821;47229;47230</t>
  </si>
  <si>
    <t>44820;47229</t>
  </si>
  <si>
    <t>sp|P30999|CTND1_MOUSECatenindelta-1OS=MusmusculusOX=10090GN=Ctnnd1PE=1SV=2</t>
  </si>
  <si>
    <t>sp|P30999|CTND1_MOUSE Catenin delta-1 OS=Mus musculus OX=10090 GN=Ctnnd1 PE=1 SV=2</t>
  </si>
  <si>
    <t>444;3046</t>
  </si>
  <si>
    <t>472;3590</t>
  </si>
  <si>
    <t>2144;2145;2146;2147;2148;2149;21654;21655;21656;21657</t>
  </si>
  <si>
    <t>2446;2447;2448;2449;2450;2451;26414;26415;26416;26417</t>
  </si>
  <si>
    <t>2450;26416</t>
  </si>
  <si>
    <t>sp|P31001|DESM_MOUSEDesminOS=MusmusculusOX=10090GN=DesPE=1SV=3</t>
  </si>
  <si>
    <t>sp|P31001|DESM_MOUSE Desmin OS=Mus musculus OX=10090 GN=Des PE=1 SV=3</t>
  </si>
  <si>
    <t>124;914;1728;1856;3131;3907;4410;5692;6664;6749;6859;6961;6996</t>
  </si>
  <si>
    <t>True;True;False;True;False;False;False;True;False;True;True;True;False</t>
  </si>
  <si>
    <t>128;972;1819;1950;3682;4480;4992;6382;7422;7508;7625;7730;7765</t>
  </si>
  <si>
    <t>492;4637;8544;8545;8546;8547;8548;8549;8550;8551;8552;8553;8554;8555;8556;8557;8558;8559;8560;8561;8562;8563;8564;8565;8566;8567;8568;8569;8570;8571;8572;9173;22139;25607;25608;25609;27849;27850;27851;27852;27853;27854;27855;27856;27857;27858;27859;32701;37216;37217;37218;37219;37220;37221;37222;37223;37224;37225;37226;37227;37228;37229;37230;37231;37232;37558;38159;38769;38874;38875;38876;38877;38878;38879;38880;38881;38882</t>
  </si>
  <si>
    <t>554;5364;9727;9728;9729;9730;9731;9732;9733;9734;9735;9736;9737;9738;9739;9740;9741;9742;9743;9744;9745;9746;9747;9748;9749;9750;9751;9752;9753;9754;9755;9756;9757;9758;9759;9760;9761;9762;9763;10422;27017;30900;30901;30902;33423;33424;33425;33426;33427;33428;33429;33430;33431;33432;33433;33434;33435;38899;44108;44109;44110;44111;44112;44113;44114;44115;44116;44117;44118;44119;44120;44121;44122;44123;44124;44125;44126;44127;44128;44496;45185;45875;45991;45992;45993;45994;45995;45996;45997;45998;45999</t>
  </si>
  <si>
    <t>554;5364;9732;10422;27017;30902;33427;38899;44122;44496;45185;45875;45991</t>
  </si>
  <si>
    <t>sp|P31230|AIMP1_MOUSEAminoacyltRNAsynthasecomplex-interactingmultifunctionalprotein1OS=MusmusculusOX=10090GN=Aimp1PE=1SV=2</t>
  </si>
  <si>
    <t>sp|P31230|AIMP1_MOUSE Aminoacyl tRNA synthase complex-interacting multifunctional protein 1 OS=Mus musculus OX=10090 GN=Aimp1 PE=1 SV=2</t>
  </si>
  <si>
    <t>2020;3690</t>
  </si>
  <si>
    <t>2128;4258</t>
  </si>
  <si>
    <t>10072;10073;10074;10075;10076;24783</t>
  </si>
  <si>
    <t>11452;11453;11454;11455;11456;29974</t>
  </si>
  <si>
    <t>11454;29974</t>
  </si>
  <si>
    <t>sp|P31362|PO2F3_MOUSEPOUdomain,class2,transcriptionfactor3OS=MusmusculusOX=10090GN=Pou2f3PE=2SV=2</t>
  </si>
  <si>
    <t>sp|P31362|PO2F3_MOUSE POU domain, class 2, transcription factor 3 OS=Mus musculus OX=10090 GN=Pou2f3 PE=2 SV=2</t>
  </si>
  <si>
    <t>sp|P31428|DPEP1_MOUSEDipeptidase1OS=MusmusculusOX=10090GN=Dpep1PE=1SV=2</t>
  </si>
  <si>
    <t>sp|P31428|DPEP1_MOUSE Dipeptidase 1 OS=Mus musculus OX=10090 GN=Dpep1 PE=1 SV=2</t>
  </si>
  <si>
    <t>2528;3478;7790</t>
  </si>
  <si>
    <t>2858;4039;8596</t>
  </si>
  <si>
    <t>15839;23694;42698</t>
  </si>
  <si>
    <t>18813;28759;50329</t>
  </si>
  <si>
    <t>sp|P31786|ACBP_MOUSEAcyl-CoA-bindingproteinOS=MusmusculusOX=10090GN=DbiPE=1SV=2</t>
  </si>
  <si>
    <t>sp|P31786|ACBP_MOUSE Acyl-CoA-binding protein OS=Mus musculus OX=10090 GN=Dbi PE=1 SV=2</t>
  </si>
  <si>
    <t>4378;6193;6725;6844;6845</t>
  </si>
  <si>
    <t>4959;6913;7483;7610;7611</t>
  </si>
  <si>
    <t>27690;27691;27692;34892;34893;34894;34895;34896;34897;34898;34899;34900;34901;37490;37491;37492;37493;37494;37495;37496;38103;38104</t>
  </si>
  <si>
    <t>33231;33232;33233;41395;41396;41397;41398;41399;41400;41401;41402;41403;41404;44422;44423;44424;44425;44426;44427;44428;44429;45125;45126</t>
  </si>
  <si>
    <t>33231;41396;44427;45125;45126</t>
  </si>
  <si>
    <t>sp|P32020|NLTP_MOUSENon-specificlipid-transferproteinOS=MusmusculusOX=10090GN=Scp2PE=1SV=3</t>
  </si>
  <si>
    <t>sp|P32020|NLTP_MOUSE Non-specific lipid-transfer protein OS=Mus musculus OX=10090 GN=Scp2 PE=1 SV=3</t>
  </si>
  <si>
    <t>sp|P32067|LA_MOUSELupusLaproteinhomologOS=MusmusculusOX=10090GN=SsbPE=1SV=1</t>
  </si>
  <si>
    <t>sp|P32067|LA_MOUSE Lupus La protein homolog OS=Mus musculus OX=10090 GN=Ssb PE=1 SV=1</t>
  </si>
  <si>
    <t>26375;26376;26377;26378</t>
  </si>
  <si>
    <t>31757;31758;31759;31760</t>
  </si>
  <si>
    <t>sp|P32848|PRVA_MOUSEParvalbuminalphaOS=MusmusculusOX=10090GN=PvalbPE=1SV=3</t>
  </si>
  <si>
    <t>sp|P32848|PRVA_MOUSE Parvalbumin alpha OS=Mus musculus OX=10090 GN=Pvalb PE=1 SV=3</t>
  </si>
  <si>
    <t>5935;6139</t>
  </si>
  <si>
    <t>6637;6853</t>
  </si>
  <si>
    <t>33810;34683;34684;34685</t>
  </si>
  <si>
    <t>40174;41157;41158;41159;41160</t>
  </si>
  <si>
    <t>40174;41157</t>
  </si>
  <si>
    <t>sp|P32921|SYWC_MOUSETryptophan--tRNAligase,cytoplasmicOS=MusmusculusOX=10090GN=WarsPE=1SV=2</t>
  </si>
  <si>
    <t>sp|P32921|SYWC_MOUSE Tryptophan--tRNA ligase, cytoplasmic OS=Mus musculus OX=10090 GN=Wars PE=1 SV=2</t>
  </si>
  <si>
    <t>sp|P32958|ROM1_MOUSERodoutersegmentmembraneprotein1OS=MusmusculusOX=10090GN=Rom1PE=1SV=1</t>
  </si>
  <si>
    <t>sp|P32958|ROM1_MOUSE Rod outer segment membrane protein 1 OS=Mus musculus OX=10090 GN=Rom1 PE=1 SV=1</t>
  </si>
  <si>
    <t>32798;32799</t>
  </si>
  <si>
    <t>39011;39012</t>
  </si>
  <si>
    <t>sp|P33434|MMP2_MOUSE72kDatypeIVcollagenaseOS=MusmusculusOX=10090GN=Mmp2PE=1SV=1</t>
  </si>
  <si>
    <t>sp|P33434|MMP2_MOUSE 72 kDa type IV collagenase OS=Mus musculus OX=10090 GN=Mmp2 PE=1 SV=1</t>
  </si>
  <si>
    <t>3425;7582</t>
  </si>
  <si>
    <t>3984;8382</t>
  </si>
  <si>
    <t>23414;23415;23416;23417;23418;23419;23420;23421;23422;23423;41832</t>
  </si>
  <si>
    <t>28435;28436;28437;28438;28439;28440;28441;28442;28443;28444;28445;28446;49350</t>
  </si>
  <si>
    <t>28442;49350</t>
  </si>
  <si>
    <t>sp|P34884|MIF_MOUSEMacrophagemigrationinhibitoryfactorOS=MusmusculusOX=10090GN=MifPE=1SV=2</t>
  </si>
  <si>
    <t>sp|P34884|MIF_MOUSE Macrophage migration inhibitory factor OS=Mus musculus OX=10090 GN=Mif PE=1 SV=2</t>
  </si>
  <si>
    <t>32253;32254;32255;32256</t>
  </si>
  <si>
    <t>38388;38389;38390;38391</t>
  </si>
  <si>
    <t>sp|P34914|HYES_MOUSEBifunctionalepoxidehydrolase2OS=MusmusculusOX=10090GN=Ephx2PE=1SV=2</t>
  </si>
  <si>
    <t>sp|P34914|HYES_MOUSE Bifunctional epoxide hydrolase 2 OS=Mus musculus OX=10090 GN=Ephx2 PE=1 SV=2</t>
  </si>
  <si>
    <t>660;3710;7185</t>
  </si>
  <si>
    <t>698;4278;7969</t>
  </si>
  <si>
    <t>3085;3086;3087;24882;24883;24884;40027</t>
  </si>
  <si>
    <t>3496;3497;3498;30081;30082;30083;47340</t>
  </si>
  <si>
    <t>3498;30083;47340</t>
  </si>
  <si>
    <t>sp|P35173|CYT3_MOUSEStefin-3OS=MusmusculusOX=10090GN=Stfa3PE=3SV=1</t>
  </si>
  <si>
    <t>sp|P35173|CYT3_MOUSE Stefin-3 OS=Mus musculus OX=10090 GN=Stfa3 PE=3 SV=1</t>
  </si>
  <si>
    <t>sp|P35242|SFTPA_MOUSEPulmonarysurfactant-associatedproteinAOS=MusmusculusOX=10090GN=Sftpa1PE=1SV=1</t>
  </si>
  <si>
    <t>sp|P35242|SFTPA_MOUSE Pulmonary surfactant-associated protein A OS=Mus musculus OX=10090 GN=Sftpa1 PE=1 SV=1</t>
  </si>
  <si>
    <t>sp|P35276|RAB3D_MOUSERas-relatedproteinRab-3DOS=MusmusculusOX=10090GN=Rab3dPE=1SV=1</t>
  </si>
  <si>
    <t>sp|P35276|RAB3D_MOUSE Ras-related protein Rab-3D OS=Mus musculus OX=10090 GN=Rab3d PE=1 SV=1</t>
  </si>
  <si>
    <t>26047;26048;26049</t>
  </si>
  <si>
    <t>31402;31403;31404</t>
  </si>
  <si>
    <t>sp|P35278|RAB5C_MOUSERas-relatedproteinRab-5COS=MusmusculusOX=10090GN=Rab5cPE=1SV=2</t>
  </si>
  <si>
    <t>sp|P35278|RAB5C_MOUSE Ras-related protein Rab-5C OS=Mus musculus OX=10090 GN=Rab5c PE=1 SV=2</t>
  </si>
  <si>
    <t>730;1790;2065;2972;4806;6388</t>
  </si>
  <si>
    <t>770;1882;2190;3507;5399;7117</t>
  </si>
  <si>
    <t>3340;3341;3342;3343;3344;3345;8909;8910;8911;8912;8913;8914;10545;10546;10547;10548;10549;10550;21217;21218;29573;29574;35774;35775;35776;35777</t>
  </si>
  <si>
    <t>3770;3771;3772;3773;3774;3775;3776;10131;10132;10133;10134;10135;10136;10137;12133;12134;12135;12136;12137;12138;25914;25915;35347;35348;42416;42417;42418;42419</t>
  </si>
  <si>
    <t>3776;10135;12135;25914;35348;42416</t>
  </si>
  <si>
    <t>sp|P35279|RAB6A_MOUSERas-relatedproteinRab-6AOS=MusmusculusOX=10090GN=Rab6aPE=1SV=4;sp|P61294|RAB6B_MOUSERas-relatedproteinRab-6BOS=MusmusculusOX=10090GN=Rab6bPE=1SV=1;sp|Q8BHD0|RB39A_MOUSERas-relatedproteinRab-39AOS=MusmusculusOX=10090GN=Rab39aPE=1SV=1</t>
  </si>
  <si>
    <t>sp|P35279|RAB6A_MOUSERas-relatedproteinRab-6AOS=MusmusculusOX=10090GN=Rab6aPE=1SV=4;sp|P61294|RAB6B_MOUSERas-relatedproteinRab-6BOS=MusmusculusOX=10090GN=Rab6bPE=1SV=1</t>
  </si>
  <si>
    <t>4;3;1</t>
  </si>
  <si>
    <t>sp|P35279|RAB6A_MOUSE Ras-related protein Rab-6A OS=Mus musculus OX=10090 GN=Rab6a PE=1 SV=4;sp|P61294|RAB6B_MOUSE Ras-related protein Rab-6B OS=Mus musculus OX=10090 GN=Rab6b PE=1 SV=1</t>
  </si>
  <si>
    <t>208;208;217</t>
  </si>
  <si>
    <t>1559;4613;4791;5766</t>
  </si>
  <si>
    <t>1648;5201;5384;6457</t>
  </si>
  <si>
    <t>7800;28735;28736;28737;28738;28739;28740;28741;28742;28743;28744;29518;32972;32973</t>
  </si>
  <si>
    <t>8850;34416;34417;34418;34419;34420;34421;34422;34423;34424;34425;34426;34427;35290;39214;39215</t>
  </si>
  <si>
    <t>8850;34417;35290;39215</t>
  </si>
  <si>
    <t>sp|P35293|RAB18_MOUSERas-relatedproteinRab-18OS=MusmusculusOX=10090GN=Rab18PE=1SV=2</t>
  </si>
  <si>
    <t>sp|P35293|RAB18_MOUSE Ras-related protein Rab-18 OS=Mus musculus OX=10090 GN=Rab18 PE=1 SV=2</t>
  </si>
  <si>
    <t>3443;3493;4946;6646</t>
  </si>
  <si>
    <t>4002;4054;5551;5552;7402</t>
  </si>
  <si>
    <t>23530;23531;23758;23759;23760;23761;23762;23763;30083;30084;30085;30086;30087;30088;30089;30090;30091;30092;37145;37146</t>
  </si>
  <si>
    <t>28565;28566;28832;28833;28834;28835;28836;28837;35911;35912;35913;35914;35915;35916;35917;35918;35919;35920;44029;44030</t>
  </si>
  <si>
    <t>28565;28837;35914;44030</t>
  </si>
  <si>
    <t>sp|P35374|AGTR2_MOUSEType-2angiotensinIIreceptorOS=MusmusculusOX=10090GN=Agtr2PE=1SV=1</t>
  </si>
  <si>
    <t>sp|P35374|AGTR2_MOUSE Type-2 angiotensin II receptor OS=Mus musculus OX=10090 GN=Agtr2 PE=1 SV=1</t>
  </si>
  <si>
    <t>sp|P35441|TSP1_MOUSEThrombospondin-1OS=MusmusculusOX=10090GN=Thbs1PE=1SV=1;CON__Q28194</t>
  </si>
  <si>
    <t>11;6</t>
  </si>
  <si>
    <t>sp|P35441|TSP1_MOUSE Thrombospondin-1 OS=Mus musculus OX=10090 GN=Thbs1 PE=1 SV=1;</t>
  </si>
  <si>
    <t>1170;1170</t>
  </si>
  <si>
    <t>294;1951;1972;2174;2834;2934;2948;2975;3996;6013;6566</t>
  </si>
  <si>
    <t>317;2046;2068;2353;3336;3464;3480;3510;4572;6719;7320</t>
  </si>
  <si>
    <t>1462;1463;1464;9548;9549;9637;9638;9639;9640;9641;9642;11866;19826;19827;19828;19829;19830;20887;21011;21232;21233;25990;34102;34103;34104;34105;34106;34107;34108;34109;36840;36841;36842;36843;36844;36845;36846</t>
  </si>
  <si>
    <t>1690;1691;1692;10852;10853;10957;10958;10959;10960;10961;10962;13847;24154;24155;24156;24157;24158;25517;25677;25932;25933;31338;40495;40496;40497;40498;40499;40500;40501;40502;40503;40504;43674;43675;43676;43677;43678;43679;43680</t>
  </si>
  <si>
    <t>1691;10852;10958;13847;24156;25517;25677;25932;31338;40499;43678</t>
  </si>
  <si>
    <t>sp|P35486|ODPA_MOUSEPyruvatedehydrogenaseE1componentsubunitalpha,somaticform,mitochondrialOS=MusmusculusOX=10090GN=Pdha1PE=1SV=1</t>
  </si>
  <si>
    <t>sp|P35486|ODPA_MOUSE Pyruvate dehydrogenase E1 component subunit alpha, somatic form, mitochondrial OS=Mus musculus OX=10090 GN=Pdha1 PE=1 SV=1</t>
  </si>
  <si>
    <t>328;2703;3823;4152;6728;7725</t>
  </si>
  <si>
    <t>352;3105;4394;4729;7487;8530</t>
  </si>
  <si>
    <t>1650;1651;1652;1653;1654;17903;17904;17905;17906;17907;25288;25289;26639;26640;26641;26642;26643;26644;26645;26646;26647;26648;37505;37506;37507;37508;42419;42420</t>
  </si>
  <si>
    <t>1902;1903;1904;1905;1906;21586;21587;21588;21589;21590;30537;30538;32046;32047;32048;32049;32050;32051;32052;32053;32054;32055;44438;44439;44440;44441;50024;50025</t>
  </si>
  <si>
    <t>1906;21588;30537;32052;44438;50024</t>
  </si>
  <si>
    <t>sp|P35564|CALX_MOUSECalnexinOS=MusmusculusOX=10090GN=CanxPE=1SV=1</t>
  </si>
  <si>
    <t>sp|P35564|CALX_MOUSE Calnexin OS=Mus musculus OX=10090 GN=Canx PE=1 SV=1</t>
  </si>
  <si>
    <t>361;543;855;2612;2888;3872;6378;7519;7520</t>
  </si>
  <si>
    <t>389;580;900;2984;3405;4444;7107;8315;8316</t>
  </si>
  <si>
    <t>1787;2568;2569;2570;2571;2572;2573;2574;2575;2576;2577;2578;2579;2580;2581;2582;2583;2584;2585;2586;2587;2588;2589;4015;16914;16915;20378;20379;25452;25453;25454;25455;25456;25457;25458;25459;35719;35720;35721;41533;41534;41535;41536;41537;41538;41539;41540;41541</t>
  </si>
  <si>
    <t>2057;2917;2918;2919;2920;2921;2922;2923;2924;2925;2926;2927;2928;2929;2930;2931;2932;2933;2934;2935;2936;2937;2938;2939;2940;4543;20266;20267;24857;24858;30724;30725;30726;30727;30728;30729;30730;30731;30732;30733;30734;30735;42349;42350;42351;49019;49020;49021;49022;49023;49024;49025;49026;49027</t>
  </si>
  <si>
    <t>2057;2930;4543;20267;24857;30734;42351;49020;49024</t>
  </si>
  <si>
    <t>sp|P35585|AP1M1_MOUSEAP-1complexsubunitmu-1OS=MusmusculusOX=10090GN=Ap1m1PE=1SV=3</t>
  </si>
  <si>
    <t>sp|P35585|AP1M1_MOUSE AP-1 complex subunit mu-1 OS=Mus musculus OX=10090 GN=Ap1m1 PE=1 SV=3</t>
  </si>
  <si>
    <t>sp|P35700|PRDX1_MOUSEPeroxiredoxin-1OS=MusmusculusOX=10090GN=Prdx1PE=1SV=1</t>
  </si>
  <si>
    <t>sp|P35700|PRDX1_MOUSE Peroxiredoxin-1 OS=Mus musculus OX=10090 GN=Prdx1 PE=1 SV=1</t>
  </si>
  <si>
    <t>88;650;2511;4817;6534;6535</t>
  </si>
  <si>
    <t>89;688;2841;5410;7288;7289</t>
  </si>
  <si>
    <t>339;340;341;342;343;344;345;346;3049;3050;3051;15761;15762;15763;29610;29611;29612;29613;29614;29615;29616;29617;29618;29619;29620;29621;36666;36667;36668;36669;36670;36671;36672;36673;36674;36675;36676;36677;36678</t>
  </si>
  <si>
    <t>385;386;387;388;389;390;391;392;3454;3455;3456;18725;18726;18727;35386;35387;35388;35389;35390;35391;35392;35393;35394;35395;35396;35397;43480;43481;43482;43483;43484;43485;43486;43487;43488;43489;43490;43491;43492</t>
  </si>
  <si>
    <t>388;3455;18726;35394;43483;43490</t>
  </si>
  <si>
    <t>sp|P35761|TTK_MOUSEDualspecificityproteinkinaseTTKOS=MusmusculusOX=10090GN=TtkPE=1SV=1</t>
  </si>
  <si>
    <t>sp|P35761|TTK_MOUSE Dual specificity protein kinase TTK OS=Mus musculus OX=10090 GN=Ttk PE=1 SV=1</t>
  </si>
  <si>
    <t>221;222</t>
  </si>
  <si>
    <t>1;17</t>
  </si>
  <si>
    <t>sp|P35922|FMR1_MOUSESynapticfunctionalregulatorFMR1OS=MusmusculusOX=10090GN=Fmr1PE=1SV=1</t>
  </si>
  <si>
    <t>sp|P35922|FMR1_MOUSE Synaptic functional regulator FMR1 OS=Mus musculus OX=10090 GN=Fmr1 PE=1 SV=1</t>
  </si>
  <si>
    <t>5589;5590</t>
  </si>
  <si>
    <t>30224;30225</t>
  </si>
  <si>
    <t>36071;36072</t>
  </si>
  <si>
    <t>sp|P35979|RL12_MOUSE60SribosomalproteinL12OS=MusmusculusOX=10090GN=Rpl12PE=1SV=2</t>
  </si>
  <si>
    <t>sp|P35979|RL12_MOUSE 60S ribosomal protein L12 OS=Mus musculus OX=10090 GN=Rpl12 PE=1 SV=2</t>
  </si>
  <si>
    <t>3160;3376</t>
  </si>
  <si>
    <t>3714;3935</t>
  </si>
  <si>
    <t>22262;22263;22264;22265;22266;22267;23208;23209;23210;23211;23212;23213</t>
  </si>
  <si>
    <t>27162;27163;27164;27165;27166;27167;28200;28201;28202;28203;28204;28205</t>
  </si>
  <si>
    <t>27167;28205</t>
  </si>
  <si>
    <t>sp|P35980|RL18_MOUSE60SribosomalproteinL18OS=MusmusculusOX=10090GN=Rpl18PE=1SV=3</t>
  </si>
  <si>
    <t>sp|P35980|RL18_MOUSE 60S ribosomal protein L18 OS=Mus musculus OX=10090 GN=Rpl18 PE=1 SV=3</t>
  </si>
  <si>
    <t>2951;3513;6198;6403;6669</t>
  </si>
  <si>
    <t>3483;4074;6918;7132;7427</t>
  </si>
  <si>
    <t>21023;21024;21025;21026;21027;21028;21029;23898;23899;23900;23901;23902;23903;23904;23905;23906;34917;34918;34919;35825;37249</t>
  </si>
  <si>
    <t>25690;25691;25692;25693;25694;25695;25696;28990;28991;28992;28993;28994;28995;28996;28997;28998;28999;41421;41422;41423;42473;44150</t>
  </si>
  <si>
    <t>25693;28997;41421;42473;44150</t>
  </si>
  <si>
    <t>sp|P37040|NCPR_MOUSENADPH--cytochromeP450reductaseOS=MusmusculusOX=10090GN=PorPE=1SV=2</t>
  </si>
  <si>
    <t>sp|P37040|NCPR_MOUSE NADPH--cytochrome P450 reductase OS=Mus musculus OX=10090 GN=Por PE=1 SV=2</t>
  </si>
  <si>
    <t>4189;5302;5390;6674</t>
  </si>
  <si>
    <t>4767;5959;6053;7432</t>
  </si>
  <si>
    <t>26815;26816;26817;26818;26819;26820;26821;31322;31323;31714;37260;37261;37262</t>
  </si>
  <si>
    <t>32234;32235;32236;32237;32238;32239;32240;32241;32242;32243;37301;37302;37767;44164;44165;44166</t>
  </si>
  <si>
    <t>32240;37302;37767;44166</t>
  </si>
  <si>
    <t>sp|P37804|TAGL_MOUSETransgelinOS=MusmusculusOX=10090GN=TaglnPE=1SV=3</t>
  </si>
  <si>
    <t>sp|P37804|TAGL_MOUSE Transgelin OS=Mus musculus OX=10090 GN=Tagln PE=1 SV=3</t>
  </si>
  <si>
    <t>15;6421</t>
  </si>
  <si>
    <t>16;7150</t>
  </si>
  <si>
    <t>61;35921</t>
  </si>
  <si>
    <t>67;42580</t>
  </si>
  <si>
    <t>sp|P37889|FBLN2_MOUSEFibulin-2OS=MusmusculusOX=10090GN=Fbln2PE=1SV=2</t>
  </si>
  <si>
    <t>sp|P37889|FBLN2_MOUSE Fibulin-2 OS=Mus musculus OX=10090 GN=Fbln2 PE=1 SV=2</t>
  </si>
  <si>
    <t>872;2644;3374</t>
  </si>
  <si>
    <t>917;3026;3933</t>
  </si>
  <si>
    <t>4078;4079;17306;23202;23203</t>
  </si>
  <si>
    <t>4612;4613;20795;28194;28195</t>
  </si>
  <si>
    <t>4613;20795;28195</t>
  </si>
  <si>
    <t>sp|P38647|GRP75_MOUSEStress-70protein,mitochondrialOS=MusmusculusOX=10090GN=Hspa9PE=1SV=3</t>
  </si>
  <si>
    <t>sp|P38647|GRP75_MOUSE Stress-70 protein, mitochondrial OS=Mus musculus OX=10090 GN=Hspa9 PE=1 SV=3</t>
  </si>
  <si>
    <t>816;5798</t>
  </si>
  <si>
    <t>860;6492</t>
  </si>
  <si>
    <t>3761;3762;3763;3764;3765;33092;33093</t>
  </si>
  <si>
    <t>4260;4261;4262;4263;4264;39354;39355</t>
  </si>
  <si>
    <t>4260;39354</t>
  </si>
  <si>
    <t>sp|P39053|DYN1_MOUSEDynamin-1OS=MusmusculusOX=10090GN=Dnm1PE=1SV=2;sp|Q8BZ98|DYN3_MOUSEDynamin-3OS=MusmusculusOX=10090GN=Dnm3PE=1SV=1</t>
  </si>
  <si>
    <t>sp|P39053|DYN1_MOUSEDynamin-1OS=MusmusculusOX=10090GN=Dnm1PE=1SV=2</t>
  </si>
  <si>
    <t>6;2</t>
  </si>
  <si>
    <t>4;0</t>
  </si>
  <si>
    <t>sp|P39053|DYN1_MOUSE Dynamin-1 OS=Mus musculus OX=10090 GN=Dnm1 PE=1 SV=2</t>
  </si>
  <si>
    <t>867;863</t>
  </si>
  <si>
    <t>993;2619;4114;6273;6497;7370</t>
  </si>
  <si>
    <t>1059;2991;4691;6997;7233;8162</t>
  </si>
  <si>
    <t>5116;16946;16947;16948;16949;16950;16951;26468;26469;35195;35196;36258;36259;40885;40886;40887;40888;40889;40890;40891</t>
  </si>
  <si>
    <t>5901;20304;20305;20306;20307;20308;20309;31857;31858;41720;41721;41722;42956;42957;48299;48300;48301;48302;48303;48304;48305;48306;48307</t>
  </si>
  <si>
    <t>5901;20307;31857;41720;42956;48299</t>
  </si>
  <si>
    <t>sp|P39061|COIA1_MOUSECollagenalpha-1(XVIII)chainOS=MusmusculusOX=10090GN=Col18a1PE=1SV=4</t>
  </si>
  <si>
    <t>sp|P39061|COIA1_MOUSE Collagen alpha-1(XVIII) chain OS=Mus musculus OX=10090 GN=Col18a1 PE=1 SV=4</t>
  </si>
  <si>
    <t>32209;32210</t>
  </si>
  <si>
    <t>38342;38343</t>
  </si>
  <si>
    <t>sp|P39876|TIMP3_MOUSEMetalloproteinaseinhibitor3OS=MusmusculusOX=10090GN=Timp3PE=1SV=1</t>
  </si>
  <si>
    <t>sp|P39876|TIMP3_MOUSE Metalloproteinase inhibitor 3 OS=Mus musculus OX=10090 GN=Timp3 PE=1 SV=1</t>
  </si>
  <si>
    <t>1450;7608;7804</t>
  </si>
  <si>
    <t>1531;8408;8611</t>
  </si>
  <si>
    <t>7182;7183;41916;41917;41918;41919;42781;42782</t>
  </si>
  <si>
    <t>8174;8175;49446;49447;49448;49449;50428;50429</t>
  </si>
  <si>
    <t>8174;49446;50429</t>
  </si>
  <si>
    <t>sp|P40124|CAP1_MOUSEAdenylylcyclase-associatedprotein1OS=MusmusculusOX=10090GN=Cap1PE=1SV=4;sp|Q9CYT6|CAP2_MOUSEAdenylylcyclase-associatedprotein2OS=MusmusculusOX=10090GN=Cap2PE=1SV=1</t>
  </si>
  <si>
    <t>sp|P40124|CAP1_MOUSEAdenylylcyclase-associatedprotein1OS=MusmusculusOX=10090GN=Cap1PE=1SV=4</t>
  </si>
  <si>
    <t>sp|P40124|CAP1_MOUSE Adenylyl cyclase-associated protein 1 OS=Mus musculus OX=10090 GN=Cap1 PE=1 SV=4</t>
  </si>
  <si>
    <t>474;476</t>
  </si>
  <si>
    <t>111;4851;7368</t>
  </si>
  <si>
    <t>112;5446;8160</t>
  </si>
  <si>
    <t>424;425;426;427;428;429;29777;29778;40877;40878</t>
  </si>
  <si>
    <t>476;477;478;479;480;481;35579;35580;48291;48292</t>
  </si>
  <si>
    <t>481;35579;48291</t>
  </si>
  <si>
    <t>sp|P40142|TKT_MOUSETransketolaseOS=MusmusculusOX=10090GN=TktPE=1SV=1</t>
  </si>
  <si>
    <t>sp|P40142|TKT_MOUSE Transketolase OS=Mus musculus OX=10090 GN=Tkt PE=1 SV=1</t>
  </si>
  <si>
    <t>733;3153;3401;3470;3517;3663;3798;3870;3874;4119;4283;4327;5012;5374;5423;6019;6333;6760;7206;7207</t>
  </si>
  <si>
    <t>773;3707;3960;4031;4078;4231;4367;4442;4446;4696;4864;4908;5636;6035;6086;6725;7060;7519;7991;7992</t>
  </si>
  <si>
    <t>3356;3357;3358;3359;3360;3361;3362;3363;22244;22245;22246;22247;22248;23297;23298;23299;23300;23301;23638;23639;23640;23641;23642;23643;23644;23645;23646;23647;23648;23649;23650;23651;23652;23653;23654;23655;23656;23657;23658;23915;23916;23917;23918;23919;23920;23921;23922;23923;23924;23925;23926;23927;23928;24635;24636;24637;24638;24639;24640;25231;25447;25464;26481;26482;26483;26484;26485;26486;26487;26488;26489;27236;27237;27238;27239;27240;27241;27242;27243;27244;27245;27494;27495;30349;30350;31656;31851;34143;34144;35457;35458;35459;35460;35461;35462;35463;35464;37593;37594;37595;40094;40095;40096;40097;40098;40099;40100;40101;40102;40103;40104</t>
  </si>
  <si>
    <t>3788;3789;3790;3791;3792;3793;3794;3795;3796;27144;27145;27146;27147;27148;28303;28304;28305;28306;28307;28697;28698;28699;28700;28701;28702;28703;28704;28705;28706;28707;28708;28709;28710;28711;28712;28713;28714;28715;28716;28717;28718;29008;29009;29010;29011;29012;29013;29014;29015;29016;29017;29018;29019;29020;29021;29022;29815;29816;29817;29818;29819;29820;30476;30719;30740;31871;31872;31873;31874;31875;31876;31877;31878;31879;32716;32717;32718;32719;32720;32721;32722;32723;32724;32725;33014;33015;36204;36205;37698;37699;37917;40544;40545;40546;42035;42036;42037;42038;42039;42040;42041;42042;44536;44537;44538;44539;47413;47414;47415;47416;47417;47418;47419;47420;47421;47422;47423;47424</t>
  </si>
  <si>
    <t>3793;27145;28305;28711;29022;29815;30476;30719;30740;31871;32723;33014;36204;37699;37917;40545;42039;44539;47418;47424</t>
  </si>
  <si>
    <t>225;226</t>
  </si>
  <si>
    <t>266;604</t>
  </si>
  <si>
    <t>sp|P40237|CD82_MOUSECD82antigenOS=MusmusculusOX=10090GN=Cd82PE=1SV=1</t>
  </si>
  <si>
    <t>sp|P40237|CD82_MOUSE CD82 antigen OS=Mus musculus OX=10090 GN=Cd82 PE=1 SV=1</t>
  </si>
  <si>
    <t>1408;1586;3456</t>
  </si>
  <si>
    <t>1487;1677;4017</t>
  </si>
  <si>
    <t>7019;7020;7021;7022;7966;7967;23590;23591;23592;23593;23594</t>
  </si>
  <si>
    <t>7995;7996;7997;7998;9070;9071;28639;28640;28641;28642;28643;28644</t>
  </si>
  <si>
    <t>7997;9071;28644</t>
  </si>
  <si>
    <t>sp|P40240|CD9_MOUSECD9antigenOS=MusmusculusOX=10090GN=Cd9PE=1SV=2</t>
  </si>
  <si>
    <t>sp|P40240|CD9_MOUSE CD9 antigen OS=Mus musculus OX=10090 GN=Cd9 PE=1 SV=2</t>
  </si>
  <si>
    <t>1568;1569;6020</t>
  </si>
  <si>
    <t>1657;1658;6726</t>
  </si>
  <si>
    <t>7831;7832;7833;7834;7835;7836;7837;7838;7839;7840;7841;7842;7843;7844;34145;34146</t>
  </si>
  <si>
    <t>8885;8886;8887;8888;8889;8890;8891;8892;8893;8894;8895;8896;8897;8898;8899;8900;40547;40548</t>
  </si>
  <si>
    <t>8885;8895;40547</t>
  </si>
  <si>
    <t>sp|P41105|RL28_MOUSE60SribosomalproteinL28OS=MusmusculusOX=10090GN=Rpl28PE=1SV=2</t>
  </si>
  <si>
    <t>sp|P41105|RL28_MOUSE 60S ribosomal protein L28 OS=Mus musculus OX=10090 GN=Rpl28 PE=1 SV=2</t>
  </si>
  <si>
    <t>37863;37864;37865;37866;37867</t>
  </si>
  <si>
    <t>44850;44851;44852;44853;44854</t>
  </si>
  <si>
    <t>sp|P41216|ACSL1_MOUSELong-chain-fatty-acid--CoAligase1OS=MusmusculusOX=10090GN=Acsl1PE=1SV=2;sp|Q8JZR0|ACSL5_MOUSELong-chain-fatty-acid--CoAligase5OS=MusmusculusOX=10090GN=Acsl5PE=1SV=1</t>
  </si>
  <si>
    <t>sp|P41216|ACSL1_MOUSELong-chain-fatty-acid--CoAligase1OS=MusmusculusOX=10090GN=Acsl1PE=1SV=2</t>
  </si>
  <si>
    <t>22;2</t>
  </si>
  <si>
    <t>sp|P41216|ACSL1_MOUSE Long-chain-fatty-acid--CoA ligase 1 OS=Mus musculus OX=10090 GN=Acsl1 PE=1 SV=2</t>
  </si>
  <si>
    <t>699;683</t>
  </si>
  <si>
    <t>176;329;395;954;1359;2455;3299;3322;3354;3449;3621;4060;4061;4451;4465;4784;5004;5119;5789;5790;6374;7267</t>
  </si>
  <si>
    <t>181;353;423;1020;1436;2777;3857;3881;3913;4008;4009;4188;4637;4638;5033;5047;5377;5626;5627;5756;6483;6484;7103;8053</t>
  </si>
  <si>
    <t>736;737;738;739;740;741;742;743;744;745;1655;1656;1657;1658;1659;1914;1915;1916;1917;1918;4991;6782;6783;6784;15332;22893;22894;22895;22974;23091;23092;23093;23094;23095;23096;23097;23552;23553;23554;23555;23556;23557;23558;23559;23560;23561;24390;24391;24392;24393;26214;26215;26216;26217;26218;26219;26220;26221;26222;26223;28029;28030;28031;28032;28033;28034;28035;28105;29488;29489;29490;29491;29492;29493;29494;29495;30313;30314;30315;30316;30317;30318;30319;30320;30321;30322;30695;30696;30697;30698;30699;30700;30701;33052;33053;33054;33055;33056;33057;33058;33059;33060;33061;33062;33063;35705;35706;35707;40415;40416;40417;40418</t>
  </si>
  <si>
    <t>814;815;816;817;818;819;820;821;822;823;824;1907;1908;1909;1910;1911;2190;2191;2192;2193;2194;5770;7728;7729;7730;18255;27863;27864;27865;27951;28078;28079;28080;28081;28082;28083;28084;28587;28588;28589;28590;28591;28592;28593;28594;28595;28596;28597;28598;28599;28600;28601;29543;29544;29545;29546;31581;31582;31583;31584;31585;31586;31587;31588;31589;31590;31591;31592;33622;33623;33624;33625;33626;33627;33628;33701;35260;35261;35262;35263;35264;35265;35266;35267;36165;36166;36167;36168;36169;36170;36171;36172;36173;36174;36584;36585;36586;36587;36588;36589;36590;39308;39309;39310;39311;39312;39313;39314;39315;39316;39317;39318;39319;39320;39321;39322;39323;42331;42332;42333;42334;42335;42336;47775;47776;47777;47778;47779</t>
  </si>
  <si>
    <t>823;1911;2191;5770;7728;18255;27865;27951;28080;28599;29543;31581;31589;33623;33701;35265;36168;36585;39308;39321;42336;47777</t>
  </si>
  <si>
    <t>227;228</t>
  </si>
  <si>
    <t>1;228</t>
  </si>
  <si>
    <t>sp|P41731|CD63_MOUSECD63antigenOS=MusmusculusOX=10090GN=Cd63PE=1SV=2</t>
  </si>
  <si>
    <t>sp|P41731|CD63_MOUSE CD63 antigen OS=Mus musculus OX=10090 GN=Cd63 PE=1 SV=2</t>
  </si>
  <si>
    <t>3346;3347;3348</t>
  </si>
  <si>
    <t>3777;3778;3779</t>
  </si>
  <si>
    <t>sp|P42125|ECI1_MOUSEEnoyl-CoAdeltaisomerase1,mitochondrialOS=MusmusculusOX=10090GN=Eci1PE=1SV=2</t>
  </si>
  <si>
    <t>sp|P42125|ECI1_MOUSE Enoyl-CoA delta isomerase 1, mitochondrial OS=Mus musculus OX=10090 GN=Eci1 PE=1 SV=2</t>
  </si>
  <si>
    <t>6329;7114;7285</t>
  </si>
  <si>
    <t>7055;7893;8071</t>
  </si>
  <si>
    <t>35423;39747;39748;39749;39750;39751;39752;40512;40513;40514;40515;40516</t>
  </si>
  <si>
    <t>41985;47036;47037;47038;47039;47040;47041;47885;47886;47887;47888;47889</t>
  </si>
  <si>
    <t>41985;47037;47889</t>
  </si>
  <si>
    <t>1614;1615</t>
  </si>
  <si>
    <t>229;242</t>
  </si>
  <si>
    <t>sp|P42208|SEPT2_MOUSESeptin-2OS=MusmusculusOX=10090GN=Septin2PE=1SV=2</t>
  </si>
  <si>
    <t>sp|P42208|SEPT2_MOUSE Septin-2 OS=Mus musculus OX=10090 GN=Septin2 PE=1 SV=2</t>
  </si>
  <si>
    <t>617;3472;6548;6658;7323</t>
  </si>
  <si>
    <t>655;4033;7302;7415;8110</t>
  </si>
  <si>
    <t>2907;2908;2909;23665;23666;23667;23668;23669;23670;36767;36768;36769;36770;37193;37194;40673;40674;40675;40676;40677</t>
  </si>
  <si>
    <t>3291;3292;3293;28725;28726;28727;28728;28729;28730;43591;43592;43593;43594;44080;44081;48057;48058;48059;48060;48061</t>
  </si>
  <si>
    <t>3291;28728;43594;44081;48058</t>
  </si>
  <si>
    <t>sp|P42669|PURA_MOUSETranscriptionalactivatorproteinPur-alphaOS=MusmusculusOX=10090GN=PuraPE=1SV=1</t>
  </si>
  <si>
    <t>sp|P42669|PURA_MOUSE Transcriptional activator protein Pur-alpha OS=Mus musculus OX=10090 GN=Pura PE=1 SV=1</t>
  </si>
  <si>
    <t>1325;1800;3206;4313</t>
  </si>
  <si>
    <t>1402;1893;3761;4894</t>
  </si>
  <si>
    <t>6666;8962;22424;27432;27433;27434</t>
  </si>
  <si>
    <t>7598;10188;27342;32945;32946;32947;32948;32949</t>
  </si>
  <si>
    <t>7598;10188;27342;32946</t>
  </si>
  <si>
    <t>sp|P42932|TCPQ_MOUSET-complexprotein1subunitthetaOS=MusmusculusOX=10090GN=Cct8PE=1SV=3</t>
  </si>
  <si>
    <t>sp|P42932|TCPQ_MOUSE T-complex protein 1 subunit theta OS=Mus musculus OX=10090 GN=Cct8 PE=1 SV=3</t>
  </si>
  <si>
    <t>315;1274;1739;4235;4815;5437;6377</t>
  </si>
  <si>
    <t>339;1351;1830;4813;5408;6100;7106</t>
  </si>
  <si>
    <t>1604;6454;6455;6456;6457;6458;8652;8653;8654;8655;8656;8657;27011;27012;29608;31897;35716;35717;35718</t>
  </si>
  <si>
    <t>1852;7374;7375;7376;7377;7378;9855;9856;9857;9858;9859;9860;32463;32464;35384;37970;42346;42347;42348</t>
  </si>
  <si>
    <t>1852;7376;9860;32463;35384;37970;42348</t>
  </si>
  <si>
    <t>sp|P43025|TETN_MOUSETetranectinOS=MusmusculusOX=10090GN=Clec3bPE=1SV=2</t>
  </si>
  <si>
    <t>sp|P43025|TETN_MOUSE Tetranectin OS=Mus musculus OX=10090 GN=Clec3b PE=1 SV=2</t>
  </si>
  <si>
    <t>30158;30159;30160;30161;30162</t>
  </si>
  <si>
    <t>35992;35993;35994;35995;35996</t>
  </si>
  <si>
    <t>sp|P43274|H14_MOUSEHistoneH1.4OS=MusmusculusOX=10090GN=H1-4PE=1SV=2;sp|Q07133|H1T_MOUSEHistoneH1tOS=MusmusculusOX=10090GN=Hist1h1tPE=1SV=4</t>
  </si>
  <si>
    <t>sp|P43274|H14_MOUSEHistoneH1.4OS=MusmusculusOX=10090GN=H1-4PE=1SV=2</t>
  </si>
  <si>
    <t>14;4</t>
  </si>
  <si>
    <t>6;0</t>
  </si>
  <si>
    <t>sp|P43274|H14_MOUSE Histone H1.4 OS=Mus musculus OX=10090 GN=H1-4 PE=1 SV=2</t>
  </si>
  <si>
    <t>219;208</t>
  </si>
  <si>
    <t>32;365;366;2921;3779;3786;3932;3974;5454;5881;5882;5958;5959;6750</t>
  </si>
  <si>
    <t>33;393;394;3451;4347;4354;4505;4549;6117;6576;6577;6663;6664;7509</t>
  </si>
  <si>
    <t>104;1792;1793;1794;1795;1796;1797;1798;1799;1800;1801;1802;1803;1804;1805;1806;1807;20843;20844;20845;20846;20847;25149;25150;25151;25152;25174;25175;25176;25177;25178;25179;25180;25181;25182;25183;25184;25680;25681;25682;25854;25855;25856;25857;31985;33440;33441;33442;33443;33444;33445;33446;33447;33448;33449;33450;33451;33452;33453;33454;33455;33456;33457;33458;33459;33460;33461;33462;33463;33464;33465;33466;33467;33901;33902;33903;33904;33905;33906;33907;33908;33909;33910;33911;33912;33913;33914;33915;33916;33917;33918;33919;33920;33921;33922;33923;37559;37560;37561;37562;37563;37564;37565;37566;37567;37568;37569;37570</t>
  </si>
  <si>
    <t>118;2062;2063;2064;2065;2066;2067;2068;2069;2070;2071;2072;2073;2074;2075;2076;2077;2078;2079;2080;25470;25471;25472;25473;25474;25475;25476;30378;30379;30380;30381;30412;30413;30414;30415;30416;30417;30418;30419;30420;30421;30422;30980;30981;30982;31180;31181;31182;31183;38084;39740;39741;39742;39743;39744;39745;39746;39747;39748;39749;39750;39751;39752;39753;39754;39755;39756;39757;39758;39759;39760;39761;39762;39763;39764;39765;39766;39767;39768;39769;39770;39771;39772;40275;40276;40277;40278;40279;40280;40281;40282;40283;40284;40285;40286;40287;40288;40289;40290;40291;40292;40293;40294;40295;40296;40297;44497;44498;44499;44500;44501;44502;44503;44504;44505;44506;44507;44508</t>
  </si>
  <si>
    <t>118;2069;2079;25474;30381;30418;30980;31183;38084;39748;39766;40280;40293;44501</t>
  </si>
  <si>
    <t>sp|P43275|H11_MOUSEHistoneH1.1OS=MusmusculusOX=10090GN=H1-1PE=1SV=2</t>
  </si>
  <si>
    <t>sp|P43275|H11_MOUSE Histone H1.1 OS=Mus musculus OX=10090 GN=H1-1 PE=1 SV=2</t>
  </si>
  <si>
    <t>5885;5958;5959;6034</t>
  </si>
  <si>
    <t>True;False;False;True</t>
  </si>
  <si>
    <t>6580;6663;6664;6740</t>
  </si>
  <si>
    <t>33489;33490;33491;33492;33493;33901;33902;33903;33904;33905;33906;33907;33908;33909;33910;33911;33912;33913;33914;33915;33916;33917;33918;33919;33920;33921;33922;33923;34186;34187;34188;34189</t>
  </si>
  <si>
    <t>39803;39804;39805;39806;39807;40275;40276;40277;40278;40279;40280;40281;40282;40283;40284;40285;40286;40287;40288;40289;40290;40291;40292;40293;40294;40295;40296;40297;40589;40590;40591;40592</t>
  </si>
  <si>
    <t>39807;40280;40293;40592</t>
  </si>
  <si>
    <t>sp|P43276|H15_MOUSEHistoneH1.5OS=MusmusculusOX=10090GN=H1-5PE=1SV=2</t>
  </si>
  <si>
    <t>sp|P43276|H15_MOUSE Histone H1.5 OS=Mus musculus OX=10090 GN=H1-5 PE=1 SV=2</t>
  </si>
  <si>
    <t>367;673;2921;3795;5884</t>
  </si>
  <si>
    <t>True;True;False;True;True</t>
  </si>
  <si>
    <t>395;713;3451;4363;4364;6579</t>
  </si>
  <si>
    <t>1808;1809;1810;3142;3143;3144;3145;3146;3147;3148;3149;3150;3151;3152;20843;20844;20845;20846;20847;25212;25213;25214;25215;25216;25217;25218;25219;25220;25221;25222;25223;25224;25225;25226;25227;25228;33479;33480;33481;33482;33483;33484;33485;33486;33487;33488</t>
  </si>
  <si>
    <t>2081;2082;2083;3561;3562;3563;3564;3565;3566;3567;3568;3569;3570;3571;3572;3573;25470;25471;25472;25473;25474;25475;25476;30454;30455;30456;30457;30458;30459;30460;30461;30462;30463;30464;30465;30466;30467;30468;30469;30470;30471;30472;30473;39784;39785;39786;39787;39788;39789;39790;39791;39792;39793;39794;39795;39796;39797;39798;39799;39800;39801;39802</t>
  </si>
  <si>
    <t>2082;3562;25474;30468;39797</t>
  </si>
  <si>
    <t>sp|P43277|H13_MOUSEHistoneH1.3OS=MusmusculusOX=10090GN=H1-3PE=1SV=2</t>
  </si>
  <si>
    <t>sp|P43277|H13_MOUSE Histone H1.3 OS=Mus musculus OX=10090 GN=H1-3 PE=1 SV=2</t>
  </si>
  <si>
    <t>365;366;610;2921;3786;3792;3794;3932;5454;5883;5958;5959</t>
  </si>
  <si>
    <t>False;False;False;False;False;False;False;False;False;True;False;False</t>
  </si>
  <si>
    <t>393;394;648;3451;4354;4360;4362;4505;6117;6578;6663;6664</t>
  </si>
  <si>
    <t>1792;1793;1794;1795;1796;1797;1798;1799;1800;1801;1802;1803;1804;1805;1806;1807;2878;2879;2880;2881;2882;20843;20844;20845;20846;20847;25174;25175;25176;25177;25178;25179;25180;25181;25182;25183;25184;25193;25194;25195;25196;25197;25198;25203;25204;25205;25206;25207;25208;25209;25210;25211;25680;25681;25682;31985;33468;33469;33470;33471;33472;33473;33474;33475;33476;33477;33478;33901;33902;33903;33904;33905;33906;33907;33908;33909;33910;33911;33912;33913;33914;33915;33916;33917;33918;33919;33920;33921;33922;33923</t>
  </si>
  <si>
    <t>2062;2063;2064;2065;2066;2067;2068;2069;2070;2071;2072;2073;2074;2075;2076;2077;2078;2079;2080;3258;3259;3260;3261;3262;25470;25471;25472;25473;25474;25475;25476;30412;30413;30414;30415;30416;30417;30418;30419;30420;30421;30422;30432;30433;30434;30435;30436;30437;30438;30443;30444;30445;30446;30447;30448;30449;30450;30451;30452;30453;30980;30981;30982;38084;39773;39774;39775;39776;39777;39778;39779;39780;39781;39782;39783;40275;40276;40277;40278;40279;40280;40281;40282;40283;40284;40285;40286;40287;40288;40289;40290;40291;40292;40293;40294;40295;40296;40297</t>
  </si>
  <si>
    <t>2069;2079;3261;25474;30418;30433;30445;30980;38084;39778;40280;40293</t>
  </si>
  <si>
    <t>sp|P43406|ITAV_MOUSEIntegrinalpha-VOS=MusmusculusOX=10090GN=ItgavPE=1SV=2</t>
  </si>
  <si>
    <t>sp|P43406|ITAV_MOUSE Integrin alpha-V OS=Mus musculus OX=10090 GN=Itgav PE=1 SV=2</t>
  </si>
  <si>
    <t>1818;3767;6234</t>
  </si>
  <si>
    <t>1912;4335;6956</t>
  </si>
  <si>
    <t>9026;25104;35058;35059;35060;35061;35062;35063</t>
  </si>
  <si>
    <t>10257;10258;30330;41572;41573;41574;41575;41576;41577</t>
  </si>
  <si>
    <t>10258;30330;41576</t>
  </si>
  <si>
    <t>sp|P43883|PLIN2_MOUSEPerilipin-2OS=MusmusculusOX=10090GN=Plin2PE=1SV=2</t>
  </si>
  <si>
    <t>sp|P43883|PLIN2_MOUSE Perilipin-2 OS=Mus musculus OX=10090 GN=Plin2 PE=1 SV=2</t>
  </si>
  <si>
    <t>11;1224;1307;1705;2086;3981;4550;4884;5868;6202;6828</t>
  </si>
  <si>
    <t>11;12;1300;1384;1796;2216;4557;5133;5480;6563;6922;7594</t>
  </si>
  <si>
    <t>50;51;52;53;54;55;56;57;6209;6210;6211;6212;6595;6596;8430;10727;10728;25888;25889;28416;28417;28418;28419;29893;33388;33389;33390;34927;34928;38028</t>
  </si>
  <si>
    <t>55;56;57;58;59;60;61;62;63;7104;7105;7106;7107;7524;7525;9600;12353;12354;31217;31218;34051;34052;34053;34054;34055;34056;35700;39682;39683;39684;41431;41432;45048</t>
  </si>
  <si>
    <t>58;7104;7525;9600;12353;31218;34055;35700;39684;41431;45048</t>
  </si>
  <si>
    <t>231;232</t>
  </si>
  <si>
    <t>14;198</t>
  </si>
  <si>
    <t>sp|P45376|ALDR_MOUSEAldo-ketoreductasefamily1memberB1OS=MusmusculusOX=10090GN=Akr1b1PE=1SV=3</t>
  </si>
  <si>
    <t>sp|P45376|ALDR_MOUSE Aldo-keto reductase family 1 member B1 OS=Mus musculus OX=10090 GN=Akr1b1 PE=1 SV=3</t>
  </si>
  <si>
    <t>36760;36761;36762;36763;36764;36765;36766</t>
  </si>
  <si>
    <t>43582;43583;43584;43585;43586;43587;43588;43589;43590</t>
  </si>
  <si>
    <t>sp|P45952|ACADM_MOUSEMedium-chainspecificacyl-CoAdehydrogenase,mitochondrialOS=MusmusculusOX=10090GN=AcadmPE=1SV=1</t>
  </si>
  <si>
    <t>sp|P45952|ACADM_MOUSE Medium-chain specific acyl-CoA dehydrogenase, mitochondrial OS=Mus musculus OX=10090 GN=Acadm PE=1 SV=1</t>
  </si>
  <si>
    <t>1412;1602;3771</t>
  </si>
  <si>
    <t>1491;1693;4339</t>
  </si>
  <si>
    <t>7033;8002;25112</t>
  </si>
  <si>
    <t>8010;9110;30338</t>
  </si>
  <si>
    <t>sp|P46412|GPX3_MOUSEGlutathioneperoxidase3OS=MusmusculusOX=10090GN=Gpx3PE=1SV=2</t>
  </si>
  <si>
    <t>sp|P46412|GPX3_MOUSE Glutathione peroxidase 3 OS=Mus musculus OX=10090 GN=Gpx3 PE=1 SV=2</t>
  </si>
  <si>
    <t>1878;4949</t>
  </si>
  <si>
    <t>1973;5555</t>
  </si>
  <si>
    <t>9254;9255;9256;9257;9258;9259;9260;9261;9262;9263;30101;30102;30103;30104</t>
  </si>
  <si>
    <t>10511;10512;10513;10514;10515;10516;10517;10518;10519;10520;35929;35930;35931;35932</t>
  </si>
  <si>
    <t>10511;35931</t>
  </si>
  <si>
    <t>sp|P46471|PRS7_MOUSE26Sproteasomeregulatorysubunit7OS=MusmusculusOX=10090GN=Psmc2PE=1SV=5</t>
  </si>
  <si>
    <t>sp|P46471|PRS7_MOUSE 26S proteasome regulatory subunit 7 OS=Mus musculus OX=10090 GN=Psmc2 PE=1 SV=5</t>
  </si>
  <si>
    <t>379;1984;3239;3868;7144</t>
  </si>
  <si>
    <t>407;2080;3796;4440;7923</t>
  </si>
  <si>
    <t>1858;1859;1860;1861;1862;1863;1864;9695;9696;9697;9698;9699;9700;9701;9702;22589;25445;39903;39904</t>
  </si>
  <si>
    <t>2132;2133;2134;2135;2136;2137;2138;11019;11020;11021;11022;11023;11024;11025;11026;27528;30717;47212;47213</t>
  </si>
  <si>
    <t>2138;11023;27528;30717;47212</t>
  </si>
  <si>
    <t>sp|P62492|RB11A_MOUSERas-relatedproteinRab-11AOS=MusmusculusOX=10090GN=Rab11aPE=1SV=3;sp|P46638|RB11B_MOUSERas-relatedproteinRab-11BOS=MusmusculusOX=10090GN=Rab11bPE=1SV=3</t>
  </si>
  <si>
    <t>sp|P62492|RB11A_MOUSE Ras-related protein Rab-11A OS=Mus musculus OX=10090 GN=Rab11a PE=1 SV=3;sp|P46638|RB11B_MOUSE Ras-related protein Rab-11B OS=Mus musculus OX=10090 GN=Rab11b PE=1 SV=3</t>
  </si>
  <si>
    <t>216;218</t>
  </si>
  <si>
    <t>565;956;2083;2946;6290;7558</t>
  </si>
  <si>
    <t>602;1022;2213;3478;7014;8356</t>
  </si>
  <si>
    <t>2683;4997;10715;10716;10717;10718;10719;10720;10721;10722;10723;21002;21003;21004;21005;21006;21007;21008;21009;35287;35288;41739;41740</t>
  </si>
  <si>
    <t>3042;5776;12340;12341;12342;12343;12344;12345;12346;12347;12348;12349;25668;25669;25670;25671;25672;25673;25674;25675;41821;41822;49245;49246</t>
  </si>
  <si>
    <t>3042;5776;12345;25669;41821;49245</t>
  </si>
  <si>
    <t>sp|P46935|NEDD4_MOUSEE3ubiquitin-proteinligaseNEDD4OS=MusmusculusOX=10090GN=Nedd4PE=1SV=3</t>
  </si>
  <si>
    <t>sp|P46935|NEDD4_MOUSE E3 ubiquitin-protein ligase NEDD4 OS=Mus musculus OX=10090 GN=Nedd4 PE=1 SV=3</t>
  </si>
  <si>
    <t>978;1835;4350;7618;7631</t>
  </si>
  <si>
    <t>1044;1929;4931;8420;8433</t>
  </si>
  <si>
    <t>5072;5073;5074;5075;5076;5077;5078;9080;9081;9082;9083;9084;9085;9086;9087;27586;27587;27588;27589;27590;27591;27592;41998;41999;42000;42001;42002;42045;42046;42047</t>
  </si>
  <si>
    <t>5855;5856;5857;5858;5859;5860;5861;5862;10320;10321;10322;10323;10324;10325;10326;10327;10328;33114;33115;33116;33117;33118;33119;33120;33121;49541;49542;49543;49544;49545;49602;49603;49604</t>
  </si>
  <si>
    <t>5855;10327;33120;49545;49603</t>
  </si>
  <si>
    <t>sp|P46978|STT3A_MOUSEDolichyl-diphosphooligosaccharide--proteinglycosyltransferasesubunitSTT3AOS=MusmusculusOX=10090GN=Stt3aPE=1SV=1</t>
  </si>
  <si>
    <t>sp|P46978|STT3A_MOUSE Dolichyl-diphosphooligosaccharide--protein glycosyltransferase subunit STT3A OS=Mus musculus OX=10090 GN=Stt3a PE=1 SV=1</t>
  </si>
  <si>
    <t>1817;1848;1997;3419;5239;7096</t>
  </si>
  <si>
    <t>1911;1942;2094;3978;5895;7875</t>
  </si>
  <si>
    <t>9025;9121;9122;9811;9812;23363;23364;31101;31102;31103;39668;39669;39670;39671;39672</t>
  </si>
  <si>
    <t>10256;10364;10365;11150;11151;28376;28377;37044;37045;37046;37047;37048;37049;46946;46947;46948;46949;46950</t>
  </si>
  <si>
    <t>10256;10364;11151;28377;37049;46947</t>
  </si>
  <si>
    <t>sp|P47738|ALDH2_MOUSEAldehydedehydrogenase,mitochondrialOS=MusmusculusOX=10090GN=Aldh2PE=1SV=1;sp|Q62148|AL1A2_MOUSERetinaldehydrogenase2OS=MusmusculusOX=10090GN=Aldh1a2PE=1SV=2;sp|Q9CZS1|AL1B1_MOUSEAldehydedehydrogenaseX,mitochondrialOS=MusmusculusOX=10090GN=Aldh1b1PE=1SV=1</t>
  </si>
  <si>
    <t>sp|P47738|ALDH2_MOUSEAldehydedehydrogenase,mitochondrialOS=MusmusculusOX=10090GN=Aldh2PE=1SV=1</t>
  </si>
  <si>
    <t>12;1;1</t>
  </si>
  <si>
    <t>11;0;0</t>
  </si>
  <si>
    <t>sp|P47738|ALDH2_MOUSE Aldehyde dehydrogenase, mitochondrial OS=Mus musculus OX=10090 GN=Aldh2 PE=1 SV=1</t>
  </si>
  <si>
    <t>519;518;519</t>
  </si>
  <si>
    <t>1358;1411;1532;3049;4277;5953;6452;6453;6475;6555;6862;7489</t>
  </si>
  <si>
    <t>1435;1490;1621;3593;4858;6658;7184;7185;7208;7309;7628;8284</t>
  </si>
  <si>
    <t>6780;6781;7032;7704;7705;7706;7707;7708;7709;7710;7711;7712;7713;21662;21663;21664;21665;21666;21667;21668;27207;27208;27209;27210;27211;27212;27213;33892;35996;35997;35998;35999;36000;36001;36002;36003;36004;36005;36006;36007;36101;36102;36103;36104;36105;36106;36107;36108;36109;36110;36111;36112;36113;36114;36115;36116;36117;36788;36789;38166;38167;38168;38169;38170;38171;38172;38173;38174;41385;41386;41387;41388;41389;41390;41391;41392;41393;41394;41395</t>
  </si>
  <si>
    <t>7725;7726;7727;8008;8009;8750;8751;8752;8753;8754;8755;8756;8757;8758;8759;26422;26423;26424;26425;26426;26427;26428;26429;32682;32683;32684;32685;32686;32687;32688;40266;42664;42665;42666;42667;42668;42669;42670;42671;42672;42673;42674;42675;42676;42779;42780;42781;42782;42783;42784;42785;42786;42787;42788;42789;42790;42791;42792;42793;42794;42795;42796;43613;43614;45192;45193;45194;45195;45196;45197;45198;45199;45200;48866;48867;48868;48869;48870;48871;48872;48873;48874;48875;48876</t>
  </si>
  <si>
    <t>7725;8009;8755;26426;32686;40266;42667;42671;42795;43614;45196;48868</t>
  </si>
  <si>
    <t>sp|P47754|CAZA2_MOUSEF-actin-cappingproteinsubunitalpha-2OS=MusmusculusOX=10090GN=Capza2PE=1SV=3</t>
  </si>
  <si>
    <t>sp|P47754|CAZA2_MOUSE F-actin-capping protein subunit alpha-2 OS=Mus musculus OX=10090 GN=Capza2 PE=1 SV=3</t>
  </si>
  <si>
    <t>106;107;1836;1962;3719</t>
  </si>
  <si>
    <t>107;108;1930;2057;4287</t>
  </si>
  <si>
    <t>407;408;409;410;411;412;413;414;9088;9089;9595;24927;24928;24929</t>
  </si>
  <si>
    <t>459;460;461;462;463;464;465;466;10329;10330;10907;30133;30134;30135</t>
  </si>
  <si>
    <t>460;461;10329;10907;30133</t>
  </si>
  <si>
    <t>sp|P47757|CAPZB_MOUSEF-actin-cappingproteinsubunitbetaOS=MusmusculusOX=10090GN=CapzbPE=1SV=3</t>
  </si>
  <si>
    <t>sp|P47757|CAPZB_MOUSE F-actin-capping protein subunit beta OS=Mus musculus OX=10090 GN=Capzb PE=1 SV=3</t>
  </si>
  <si>
    <t>6190;6294</t>
  </si>
  <si>
    <t>6910;7018</t>
  </si>
  <si>
    <t>34876;35293;35294;35295;35296;35297;35298</t>
  </si>
  <si>
    <t>41378;41827;41828;41829;41830;41831;41832</t>
  </si>
  <si>
    <t>41378;41827</t>
  </si>
  <si>
    <t>sp|P47856|GFPT1_MOUSEGlutamine--fructose-6-phosphateaminotransferase[isomerizing]1OS=MusmusculusOX=10090GN=Gfpt1PE=1SV=3</t>
  </si>
  <si>
    <t>sp|P47856|GFPT1_MOUSE Glutamine--fructose-6-phosphate aminotransferase [isomerizing] 1 OS=Mus musculus OX=10090 GN=Gfpt1 PE=1 SV=3</t>
  </si>
  <si>
    <t>3041;7140</t>
  </si>
  <si>
    <t>3585;7919</t>
  </si>
  <si>
    <t>21637;39881;39882;39883;39884;39885;39886;39887;39888</t>
  </si>
  <si>
    <t>26396;47189;47190;47191;47192;47193;47194;47195;47196</t>
  </si>
  <si>
    <t>26396;47196</t>
  </si>
  <si>
    <t>sp|P47857|PFKAM_MOUSEATP-dependent6-phosphofructokinase,muscletypeOS=MusmusculusOX=10090GN=PfkmPE=1SV=3</t>
  </si>
  <si>
    <t>sp|P47857|PFKAM_MOUSE ATP-dependent 6-phosphofructokinase, muscle type OS=Mus musculus OX=10090 GN=Pfkm PE=1 SV=3</t>
  </si>
  <si>
    <t>461;3723;5892;6474;7032;7290</t>
  </si>
  <si>
    <t>True;True;True;False;True;True</t>
  </si>
  <si>
    <t>489;4291;6587;7207;7803;8076</t>
  </si>
  <si>
    <t>2230;24935;24936;24937;24938;24939;33512;36098;36099;36100;39140;40538;40539</t>
  </si>
  <si>
    <t>2540;30142;30143;30144;30145;30146;39833;42776;42777;42778;46306;47912;47913</t>
  </si>
  <si>
    <t>2540;30145;39833;42776;46306;47912</t>
  </si>
  <si>
    <t>sp|P47911|RL6_MOUSE60SribosomalproteinL6OS=MusmusculusOX=10090GN=Rpl6PE=1SV=3</t>
  </si>
  <si>
    <t>sp|P47911|RL6_MOUSE 60S ribosomal protein L6 OS=Mus musculus OX=10090 GN=Rpl6 PE=1 SV=3</t>
  </si>
  <si>
    <t>725;757;3132;3148;6939;7848;7849</t>
  </si>
  <si>
    <t>765;799;3683;3700;7708;8657;8658</t>
  </si>
  <si>
    <t>3313;3314;3315;3316;3317;3318;3469;22140;22141;22142;22143;22144;22145;22202;22203;22204;22205;22206;22207;38679;42986;42987</t>
  </si>
  <si>
    <t>3742;3743;3744;3745;3746;3747;3919;27018;27019;27020;27021;27022;27023;27091;27092;27093;27094;27095;27096;27097;27098;27099;45775;50651;50652;50653</t>
  </si>
  <si>
    <t>3746;3919;27021;27092;45775;50651;50653</t>
  </si>
  <si>
    <t>sp|P47915|RL29_MOUSE60SribosomalproteinL29OS=MusmusculusOX=10090GN=Rpl29PE=1SV=2</t>
  </si>
  <si>
    <t>sp|P47915|RL29_MOUSE 60S ribosomal protein L29 OS=Mus musculus OX=10090 GN=Rpl29 PE=1 SV=2</t>
  </si>
  <si>
    <t>462;551</t>
  </si>
  <si>
    <t>490;588</t>
  </si>
  <si>
    <t>2231;2621</t>
  </si>
  <si>
    <t>2541;2972</t>
  </si>
  <si>
    <t>sp|P47955|RLA1_MOUSE60SacidicribosomalproteinP1OS=MusmusculusOX=10090GN=Rplp1PE=1SV=1</t>
  </si>
  <si>
    <t>sp|P47955|RLA1_MOUSE 60S acidic ribosomal protein P1 OS=Mus musculus OX=10090 GN=Rplp1 PE=1 SV=1</t>
  </si>
  <si>
    <t>sp|P47962|RL5_MOUSE60SribosomalproteinL5OS=MusmusculusOX=10090GN=Rpl5PE=1SV=3</t>
  </si>
  <si>
    <t>sp|P47962|RL5_MOUSE 60S ribosomal protein L5 OS=Mus musculus OX=10090 GN=Rpl5 PE=1 SV=3</t>
  </si>
  <si>
    <t>2082;7766</t>
  </si>
  <si>
    <t>2212;8572</t>
  </si>
  <si>
    <t>10714;42626;42627;42628;42629;42630;42631;42632</t>
  </si>
  <si>
    <t>12339;50254;50255;50256;50257;50258;50259;50260</t>
  </si>
  <si>
    <t>12339;50257</t>
  </si>
  <si>
    <t>sp|P47963|RL13_MOUSE60SribosomalproteinL13OS=MusmusculusOX=10090GN=Rpl13PE=1SV=3</t>
  </si>
  <si>
    <t>sp|P47963|RL13_MOUSE 60S ribosomal protein L13 OS=Mus musculus OX=10090 GN=Rpl13 PE=1 SV=3</t>
  </si>
  <si>
    <t>352;2352;3836;4083;6284;6545;6960;7165</t>
  </si>
  <si>
    <t>380;2644;4407;4660;7008;7299;7729;7949</t>
  </si>
  <si>
    <t>1759;14477;14478;14479;14480;14481;14482;14483;14484;25348;25349;25350;25351;25352;25353;25354;26325;26326;26327;26328;26329;26330;26331;35258;35259;35260;35261;35262;35263;35264;35265;35266;35267;36751;36752;38768;39975;39976;39977;39978;39979;39980</t>
  </si>
  <si>
    <t>2024;17191;17192;17193;17194;17195;17196;17197;17198;30605;30606;30607;30608;30609;30610;30611;31701;31702;31703;31704;31705;31706;31707;31708;41788;41789;41790;41791;41792;41793;41794;41795;41796;41797;41798;43573;43574;45874;47287;47288;47289;47290;47291;47292</t>
  </si>
  <si>
    <t>2024;17196;30610;31705;41796;43574;45874;47287</t>
  </si>
  <si>
    <t>sp|P48024|EIF1_MOUSEEukaryotictranslationinitiationfactor1OS=MusmusculusOX=10090GN=Eif1PE=1SV=2</t>
  </si>
  <si>
    <t>sp|P48024|EIF1_MOUSE Eukaryotic translation initiation factor 1 OS=Mus musculus OX=10090 GN=Eif1 PE=1 SV=2</t>
  </si>
  <si>
    <t>sp|P48036|ANXA5_MOUSEAnnexinA5OS=MusmusculusOX=10090GN=Anxa5PE=1SV=1</t>
  </si>
  <si>
    <t>sp|P48036|ANXA5_MOUSE Annexin A5 OS=Mus musculus OX=10090 GN=Anxa5 PE=1 SV=1</t>
  </si>
  <si>
    <t>488;1111;1112;1842;2029;2031;2523;2954;2955;4867;5841;5842;6147;6683;6684;7273;7617;7780</t>
  </si>
  <si>
    <t>True;True;True;True;True;True;True;True;True;True;True;True;True;True;True;True;True;True</t>
  </si>
  <si>
    <t>519;1180;1181;1936;2137;2139;2853;3486;3487;5463;6536;6537;6862;7441;7442;8059;8419;8586</t>
  </si>
  <si>
    <t>2335;2336;5675;5676;5677;5678;5679;5680;5681;5682;5683;5684;5685;5686;5687;5688;5689;5690;5691;9108;10100;10101;10102;10103;10104;10105;10106;10107;10108;10109;10111;15812;15813;15814;15815;15816;15817;15818;15819;15820;15821;15822;15823;15824;15825;15826;15827;15828;15829;15830;15831;15832;21032;21033;21034;21035;21036;21037;21038;21039;21040;21041;21042;21043;21044;21045;21046;21047;21048;21049;21050;29839;29840;29841;29842;33254;33255;33256;33257;33258;33259;33260;33261;33262;33263;33264;33265;33266;33267;33268;33269;33270;33271;33272;33273;33274;33275;33276;33277;34702;34703;37304;37305;37306;37307;37308;37309;37310;37311;37312;37313;37314;37315;37316;37317;37318;37319;37320;37321;37322;40451;40452;40453;40454;40455;40456;40457;40458;40459;40460;40461;41989;41990;41991;41992;41993;41994;41995;41996;41997;42663;42664;42665;42666;42667;42668</t>
  </si>
  <si>
    <t>2666;2667;6509;6510;6511;6512;6513;6514;6515;6516;6517;6518;6519;6520;6521;6522;6523;6524;6525;10350;11483;11484;11485;11486;11487;11488;11489;11490;11491;11492;11493;11495;18782;18783;18784;18785;18786;18787;18788;18789;18790;18791;18792;18793;18794;18795;18796;18797;18798;18799;18800;18801;18802;18803;18804;18805;18806;25699;25700;25701;25702;25703;25704;25705;25706;25707;25708;25709;25710;25711;25712;25713;25714;25715;25716;25717;25718;25719;35644;35645;35646;35647;39537;39538;39539;39540;39541;39542;39543;39544;39545;39546;39547;39548;39549;39550;39551;39552;39553;39554;39555;39556;39557;39558;39559;39560;39561;41180;41181;44212;44213;44214;44215;44216;44217;44218;44219;44220;44221;44222;44223;44224;44225;44226;44227;44228;44229;44230;44231;44232;44233;44234;44235;47815;47816;47817;47818;47819;47820;47821;47822;47823;47824;47825;49531;49532;49533;49534;49535;49536;49537;49538;49539;49540;50292;50293;50294;50295;50296;50297</t>
  </si>
  <si>
    <t>2667;6517;6523;10350;11492;11495;18802;25699;25718;35645;39546;39561;41180;44222;44232;47824;49539;50296</t>
  </si>
  <si>
    <t>sp|P48441|IDUA_MOUSEAlpha-L-iduronidaseOS=MusmusculusOX=10090GN=IduaPE=1SV=2</t>
  </si>
  <si>
    <t>sp|P48441|IDUA_MOUSE Alpha-L-iduronidase OS=Mus musculus OX=10090 GN=Idua PE=1 SV=2</t>
  </si>
  <si>
    <t>sp|P48678|LMNA_MOUSEPrelamin-A/COS=MusmusculusOX=10090GN=LmnaPE=1SV=2</t>
  </si>
  <si>
    <t>sp|P48678|LMNA_MOUSE Prelamin-A/C OS=Mus musculus OX=10090 GN=Lmna PE=1 SV=2</t>
  </si>
  <si>
    <t>28;75;76;290;563;637;1030;1032;1336;1337;1415;1434;3258;3636;3689;3821;3958;4015;4040;4086;4135;4136;4196;4362;4407;4409;4598;4610;4636;4646;4648;4707;5001;5158;5312;5313;5322;5420;5631;5734;5922;6062;6115;6149;6320;6383;6384;6590;6600;6601;6913;6914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</si>
  <si>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</si>
  <si>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29;76;77;313;600;675;1097;1099;1413;1414;1494;1513;3815;4203;4257;4392;4532;4591;4616;4663;4712;4713;4774;4943;4989;4991;5186;5198;5226;5237;5239;5299;5622;5804;5805;5969;5970;5979;6083;6315;6425;6618;6770;6826;6827;6864;6865;7045;7112;7113;7346;7356;7357;7680;7681</t>
  </si>
  <si>
    <t>94;284;285;286;287;288;289;290;291;292;293;294;295;296;297;298;299;300;301;302;303;1457;1458;2673;2674;2675;2676;2677;2678;2986;2987;2988;2989;5290;5291;5292;5293;5294;5295;5296;5298;5299;5300;5301;5302;5303;5304;6694;6695;6696;6697;6698;6699;6700;6701;6702;6703;6704;6705;6706;6707;6708;6709;6710;7038;7039;7040;7041;7096;7097;7098;7099;7100;7101;7102;7103;22685;22686;22687;22688;22689;22690;22691;22692;22693;22694;22695;22696;22697;22698;22699;22700;22701;22702;22703;22704;22705;22706;22707;22708;22709;22710;22711;24464;24465;24466;24770;24771;24772;24773;24774;24775;24776;24777;24778;24779;24780;24781;24782;25282;25283;25755;25756;25757;25758;25759;25760;25761;25762;26035;26036;26037;26038;26039;26040;26041;26042;26043;26044;26045;26046;26132;26340;26341;26342;26550;26551;26552;26553;26554;26555;26556;26557;26558;26559;26560;26561;26562;26563;26564;26837;26838;26839;26840;27633;27634;27635;27636;27637;27638;27639;27640;27641;27642;27643;27644;27836;27837;27838;27839;27840;27841;27842;27843;27844;27846;27847;27848;28674;28675;28676;28677;28678;28679;28680;28681;28726;28727;28728;28729;28861;28862;28863;28864;28865;28866;28867;28868;28869;28870;28871;28872;28873;28874;28875;28876;28877;28878;28879;28880;28881;28924;28925;28926;28927;28928;28929;28930;28931;28932;28933;28934;28935;28936;28937;28938;28939;28940;28941;28949;28950;28951;28952;29198;29199;29200;29201;29202;30304;30305;30306;30307;30821;30822;30823;30824;30825;30826;30827;30828;30829;30830;30831;30832;30833;30834;30835;30836;30837;30838;30839;30840;30841;30842;30843;30844;30845;30846;30847;30848;30849;30850;30851;30852;30853;30854;30855;30856;30857;30858;30859;30860;30861;30862;30863;30864;31369;31370;31371;31372;31373;31374;31375;31376;31377;31378;31379;31380;31381;31382;31383;31384;31408;31409;31410;31411;31412;31825;31826;31827;31828;31829;31830;31831;31832;31833;31834;31835;32455;32868;32869;32870;32871;32872;33639;33640;33641;33642;33643;33644;33645;34323;34324;34325;34326;34327;34328;34329;34330;34331;34332;34333;34334;34533;34534;34535;34536;34537;34538;34539;34540;34541;34542;34543;34544;34545;34546;34547;34548;34549;34550;34551;34552;34553;34554;34555;34556;34557;34708;34709;34710;34711;34712;34713;34714;34715;34716;34717;34718;34719;35386;35387;35388;35389;35390;35391;35392;35393;35394;35395;35750;35751;35752;35753;35754;35755;35756;35757;35758;35759;35760;35761;36930;36963;36964;36965;36966;36967;36968;36969;36970;36971;36972;36973;36974;36975;36976;36977;36978;36979;36980;36981;36982;36983;36984;36985;36986;36987;36988;36989;36990;36991;38530;38531;38532;38533;38534;38535;38536;38537;38538;38539;38540;38541;38542;38543;38544;38545;38546;38547;38548;38549;38550;38551;38552;38553;38554;38555;38556;38557;38558;38559</t>
  </si>
  <si>
    <t>107;326;327;328;329;330;331;332;333;334;335;336;337;338;339;340;341;342;343;344;345;346;347;348;1684;1685;1686;3032;3033;3034;3035;3036;3037;3383;3384;3385;3386;6092;6093;6094;6095;6096;6097;6098;6100;6101;6102;6103;6104;6105;6106;7628;7629;7630;7631;7632;7633;7634;7635;7636;7637;7638;7639;7640;7641;7642;7643;7644;7645;8015;8016;8017;8018;8078;8079;8080;8081;8082;8083;8084;8085;27630;27631;27632;27633;27634;27635;27636;27637;27638;27639;27640;27641;27642;27643;27644;27645;27646;27647;27648;27649;27650;27651;27652;27653;27654;27655;27656;27657;29627;29628;29629;29630;29959;29960;29961;29962;29963;29964;29965;29966;29967;29968;29969;29970;29971;29972;29973;30531;30532;31061;31062;31063;31064;31065;31066;31067;31068;31389;31390;31391;31392;31393;31394;31395;31396;31397;31398;31399;31400;31401;31494;31717;31718;31719;31720;31945;31946;31947;31948;31949;31950;31951;31952;31953;31954;31955;31956;31957;31958;31959;31960;31961;31962;32262;32263;32264;32265;33165;33166;33167;33168;33169;33170;33171;33172;33173;33174;33175;33176;33407;33408;33409;33410;33411;33412;33413;33414;33415;33416;33417;33418;33420;33421;33422;34345;34346;34347;34348;34349;34350;34351;34352;34353;34354;34407;34408;34409;34410;34560;34561;34562;34563;34564;34565;34566;34567;34568;34569;34570;34571;34572;34573;34574;34575;34576;34577;34578;34579;34580;34581;34582;34628;34629;34630;34631;34632;34633;34634;34635;34636;34637;34638;34639;34640;34641;34642;34643;34644;34645;34646;34654;34655;34656;34657;34658;34951;34952;34953;34954;34955;36156;36157;36158;36159;36724;36725;36726;36727;36728;36729;36730;36731;36732;36733;36734;36735;36736;36737;36738;36739;36740;36741;36742;36743;36744;36745;36746;36747;36748;36749;36750;36751;36752;36753;36754;36755;36756;36757;36758;36759;36760;36761;36762;36763;36764;36765;36766;36767;36768;36769;36770;36771;36772;36773;36774;36775;37354;37355;37356;37357;37358;37359;37360;37361;37362;37363;37364;37365;37366;37367;37368;37369;37370;37371;37395;37396;37397;37398;37399;37400;37885;37886;37887;37888;37889;37890;37891;37892;37893;37894;37895;37896;37897;37898;37899;37900;38612;38613;39093;39094;39095;39096;39097;39971;39972;39973;39974;39975;39976;39977;39978;40739;40740;40741;40742;40743;40744;40745;40746;40747;40748;40749;40750;40751;40752;40753;40754;40755;40976;40977;40978;40979;40980;40981;40982;40983;40984;40985;40986;40987;40988;40989;40990;40991;40992;40993;40994;40995;40996;40997;40998;40999;41000;41001;41002;41003;41004;41005;41006;41007;41008;41009;41010;41011;41186;41187;41188;41189;41190;41191;41192;41193;41194;41195;41196;41197;41198;41199;41200;41201;41202;41203;41939;41940;41941;41942;41943;41944;41945;41946;41947;41948;41949;41950;41951;41952;42389;42390;42391;42392;42393;42394;42395;42396;42397;42398;42399;42400;42401;42402;42403;43774;43816;43817;43818;43819;43820;43821;43822;43823;43824;43825;43826;43827;43828;43829;43830;43831;43832;43833;43834;43835;43836;43837;43838;43839;43840;43841;43842;43843;43844;43845;43846;43847;43848;45597;45598;45599;45600;45601;45602;45603;45604;45605;45606;45607;45608;45609;45610;45611;45612;45613;45614;45615;45616;45617;45618;45619;45620;45621;45622;45623;45624;45625;45626;45627;45628;45629;45630;45631</t>
  </si>
  <si>
    <t>107;326;337;1684;3035;3383;6096;6103;7636;7645;8018;8084;27637;29628;29967;30532;31064;31393;31494;31719;31945;31960;32263;33173;33417;33420;34345;34407;34582;34636;34658;34953;36156;36747;37354;37371;37397;37890;38612;39096;39976;40751;41004;41186;41940;42400;42401;43774;43827;43841;45597;45616</t>
  </si>
  <si>
    <t>234;235;236</t>
  </si>
  <si>
    <t>352;464;549</t>
  </si>
  <si>
    <t>sp|P48754|BRCA1_MOUSEBreastcancertype1susceptibilityproteinhomologOS=MusmusculusOX=10090GN=Brca1PE=1SV=3</t>
  </si>
  <si>
    <t>sp|P48754|BRCA1_MOUSE Breast cancer type 1 susceptibility protein homolog OS=Mus musculus OX=10090 GN=Brca1 PE=1 SV=3</t>
  </si>
  <si>
    <t>sp|P48758|CBR1_MOUSECarbonylreductase[NADPH]1OS=MusmusculusOX=10090GN=Cbr1PE=1SV=3;sp|Q8K354|CBR3_MOUSECarbonylreductase[NADPH]3OS=MusmusculusOX=10090GN=Cbr3PE=1SV=1</t>
  </si>
  <si>
    <t>sp|P48758|CBR1_MOUSECarbonylreductase[NADPH]1OS=MusmusculusOX=10090GN=Cbr1PE=1SV=3</t>
  </si>
  <si>
    <t>6;1</t>
  </si>
  <si>
    <t>sp|P48758|CBR1_MOUSE Carbonyl reductase [NADPH] 1 OS=Mus musculus OX=10090 GN=Cbr1 PE=1 SV=3</t>
  </si>
  <si>
    <t>277;277</t>
  </si>
  <si>
    <t>1829;2427;4575;5887;6165;6266</t>
  </si>
  <si>
    <t>1923;2739;5159;6582;6882;6990</t>
  </si>
  <si>
    <t>9062;9063;9064;15060;28489;28490;28491;28492;28493;33496;33497;33498;33499;33500;33501;33502;34764;34765;35178;35179</t>
  </si>
  <si>
    <t>10300;10301;10302;10303;17926;34129;34130;34131;34132;34133;39810;39811;39812;39813;39814;39815;39816;39817;39818;41251;41252;41702;41703</t>
  </si>
  <si>
    <t>10302;17926;34131;39813;41252;41703</t>
  </si>
  <si>
    <t>sp|P48771|CX7A2_MOUSECytochromecoxidasesubunit7A2,mitochondrialOS=MusmusculusOX=10090GN=Cox7a2PE=1SV=2</t>
  </si>
  <si>
    <t>sp|P48771|CX7A2_MOUSE Cytochrome c oxidase subunit 7A2, mitochondrial OS=Mus musculus OX=10090 GN=Cox7a2 PE=1 SV=2</t>
  </si>
  <si>
    <t>14674;14675;14676;14677;14678;14679;14680;14681;14682;14683</t>
  </si>
  <si>
    <t>17452;17453;17454;17455;17456;17457;17458;17459;17460;17461;17462;17463</t>
  </si>
  <si>
    <t>sp|P48774|GSTM5_MOUSEGlutathioneS-transferaseMu5OS=MusmusculusOX=10090GN=Gstm5PE=1SV=1</t>
  </si>
  <si>
    <t>sp|P48774|GSTM5_MOUSE Glutathione S-transferase Mu 5 OS=Mus musculus OX=10090 GN=Gstm5 PE=1 SV=1</t>
  </si>
  <si>
    <t>1963;3193;3703;5078;5079;6144;6938</t>
  </si>
  <si>
    <t>True;True;False;True;True;True;True</t>
  </si>
  <si>
    <t>2058;3748;4271;5710;5711;5712;6859;7707</t>
  </si>
  <si>
    <t>9596;9597;22374;22375;24838;24839;24840;24841;24842;24843;30586;30587;30588;30589;30590;30591;30592;30593;30594;34696;34697;34698;34699;38674;38675;38676;38677;38678</t>
  </si>
  <si>
    <t>10908;10909;27289;27290;30033;30034;30035;30036;30037;30038;30039;36470;36471;36472;36473;36474;36475;36476;36477;36478;36479;41172;41173;41174;41175;41176;41177;45770;45771;45772;45773;45774</t>
  </si>
  <si>
    <t>10909;27289;30033;36472;36476;41176;45771</t>
  </si>
  <si>
    <t>sp|P48962|ADT1_MOUSEADP/ATPtranslocase1OS=MusmusculusOX=10090GN=Slc25a4PE=1SV=4;sp|Q3V132|ADT4_MOUSEADP/ATPtranslocase4OS=MusmusculusOX=10090GN=Slc25a31PE=1SV=1</t>
  </si>
  <si>
    <t>sp|P48962|ADT1_MOUSEADP/ATPtranslocase1OS=MusmusculusOX=10090GN=Slc25a4PE=1SV=4</t>
  </si>
  <si>
    <t>sp|P48962|ADT1_MOUSE ADP/ATP translocase 1 OS=Mus musculus OX=10090 GN=Slc25a4 PE=1 SV=4</t>
  </si>
  <si>
    <t>298;320</t>
  </si>
  <si>
    <t>78;859;882;1619;2088;2145;2620;2648;3213;4462;6398</t>
  </si>
  <si>
    <t>79;904;927;1710;2218;2305;2992;2993;3030;3768;5044;7127</t>
  </si>
  <si>
    <t>311;312;313;314;315;4028;4029;4030;4031;4032;4137;4138;4139;4140;4141;4142;4143;4144;8070;8071;8072;8073;10730;10731;10732;10733;10734;11390;11391;11392;11393;11394;11395;11396;11397;11398;11399;11400;11401;11402;11403;11404;16952;16953;16954;16955;16956;16957;17316;17317;17318;17319;17320;17321;17322;17323;17324;17325;17326;22466;22467;22468;22469;28095;35801;35802;35803;35804;35805;35806</t>
  </si>
  <si>
    <t>357;358;359;360;361;4556;4557;4558;4559;4560;4676;4677;4678;4679;4680;4681;4682;4683;9188;9189;9190;9191;9192;12356;12357;12358;12359;12360;13192;13193;13194;13195;13196;13197;13198;13199;13200;13201;13202;13203;13204;13205;13206;20310;20311;20312;20313;20314;20315;20805;20806;20807;20808;20809;20810;20811;20812;20813;20814;20815;20816;27390;27391;27392;27393;27394;33691;42448;42449;42450;42451;42452;42453</t>
  </si>
  <si>
    <t>360;4557;4683;9188;12359;13204;20315;20812;27392;33691;42448</t>
  </si>
  <si>
    <t>sp|P49182|HEP2_MOUSEHeparincofactor2OS=MusmusculusOX=10090GN=Serpind1PE=1SV=1</t>
  </si>
  <si>
    <t>sp|P49182|HEP2_MOUSE Heparin cofactor 2 OS=Mus musculus OX=10090 GN=Serpind1 PE=1 SV=1</t>
  </si>
  <si>
    <t>sp|P49282|NRAM2_MOUSENaturalresistance-associatedmacrophageprotein2OS=MusmusculusOX=10090GN=Slc11a2PE=1SV=2</t>
  </si>
  <si>
    <t>sp|P49282|NRAM2_MOUSE Natural resistance-associated macrophage protein 2 OS=Mus musculus OX=10090 GN=Slc11a2 PE=1 SV=2</t>
  </si>
  <si>
    <t>sp|P49300|CLC10_MOUSEC-typelectindomainfamily10memberAOS=MusmusculusOX=10090GN=Clec10aPE=1SV=1</t>
  </si>
  <si>
    <t>sp|P49300|CLC10_MOUSE C-type lectin domain family 10 member A OS=Mus musculus OX=10090 GN=Clec10a PE=1 SV=1</t>
  </si>
  <si>
    <t>35913;35914</t>
  </si>
  <si>
    <t>42572;42573</t>
  </si>
  <si>
    <t>sp|P49312|ROA1_MOUSEHeterogeneousnuclearribonucleoproteinA1OS=MusmusculusOX=10090GN=Hnrnpa1PE=1SV=2</t>
  </si>
  <si>
    <t>sp|P49312|ROA1_MOUSE Heterogeneous nuclear ribonucleoprotein A1 OS=Mus musculus OX=10090 GN=Hnrnpa1 PE=1 SV=2</t>
  </si>
  <si>
    <t>1319;3312;4223</t>
  </si>
  <si>
    <t>1396;3870;4801</t>
  </si>
  <si>
    <t>6646;22928;22929;22930;22931;22932;22933;22934;26963;26964;26965;26966;26967;26968;26969;26970</t>
  </si>
  <si>
    <t>7577;27901;27902;27903;27904;27905;27906;27907;27908;32404;32405;32406;32407;32408;32409;32410;32411;32412;32413;32414;32415</t>
  </si>
  <si>
    <t>7577;27902;32414</t>
  </si>
  <si>
    <t>sp|P49817|CAV1_MOUSECaveolin-1OS=MusmusculusOX=10090GN=Cav1PE=1SV=1;sp|P51637|CAV3_MOUSECaveolin-3OS=MusmusculusOX=10090GN=Cav3PE=1SV=1</t>
  </si>
  <si>
    <t>sp|P49817|CAV1_MOUSECaveolin-1OS=MusmusculusOX=10090GN=Cav1PE=1SV=1</t>
  </si>
  <si>
    <t>sp|P49817|CAV1_MOUSE Caveolin-1 OS=Mus musculus OX=10090 GN=Cav1 PE=1 SV=1</t>
  </si>
  <si>
    <t>178;151</t>
  </si>
  <si>
    <t>471;1480;3127;3248;7832</t>
  </si>
  <si>
    <t>499;1565;3678;3805;8641</t>
  </si>
  <si>
    <t>2266;2267;2268;2269;2270;2271;2272;2273;2274;2275;7408;7409;7410;7411;22117;22118;22119;22120;22121;22122;22631;22632;22633;22634;22635;22636;22637;22638;22639;22640;22641;22642;22643;22644;22645;22646;22647;22648;42918;42919;42920;42921;42922;42923;42924;42925;42926;42927;42928;42929;42930;42931</t>
  </si>
  <si>
    <t>2577;2578;2579;2580;2581;2582;2583;2584;2585;2586;8418;8419;8420;8421;26989;26990;26991;26992;26993;26994;26995;26996;27571;27572;27573;27574;27575;27576;27577;27578;27579;27580;27581;27582;27583;27584;27585;27586;27587;27588;50579;50580;50581;50582;50583;50584;50585;50586;50587;50588;50589;50590;50591;50592;50593;50594;50595</t>
  </si>
  <si>
    <t>2581;8420;26989;27584;50583</t>
  </si>
  <si>
    <t>sp|P50114|S100B_MOUSEProteinS100-BOS=MusmusculusOX=10090GN=S100bPE=1SV=2</t>
  </si>
  <si>
    <t>sp|P50114|S100B_MOUSE Protein S100-B OS=Mus musculus OX=10090 GN=S100b PE=1 SV=2</t>
  </si>
  <si>
    <t>7749;7750;7751;7752;7753;7754;7755;7756</t>
  </si>
  <si>
    <t>8797;8798;8799;8800;8801;8802;8803;8804</t>
  </si>
  <si>
    <t>sp|P50247|SAHH_MOUSEAdenosylhomocysteinaseOS=MusmusculusOX=10090GN=AhcyPE=1SV=3</t>
  </si>
  <si>
    <t>sp|P50247|SAHH_MOUSE Adenosylhomocysteinase OS=Mus musculus OX=10090 GN=Ahcy PE=1 SV=3</t>
  </si>
  <si>
    <t>381;657;2457;3430;3787;3884;5799;6850;6920;7797</t>
  </si>
  <si>
    <t>409;695;2779;3989;4355;4457;6493;7616;7687;8604</t>
  </si>
  <si>
    <t>1870;1871;1872;1873;1874;3071;3072;3073;15334;23440;23441;23442;23443;25185;25498;25499;25500;33094;38121;38122;38123;38124;38125;38126;38127;38580;38581;38582;42749</t>
  </si>
  <si>
    <t>2144;2145;2146;2147;2148;2149;3476;3477;3478;3479;18257;28463;28464;28465;28466;30423;30779;30780;30781;39356;45144;45145;45146;45147;45148;45149;45150;45653;45654;45655;50394</t>
  </si>
  <si>
    <t>2148;3478;18257;28465;30423;30779;39356;45148;45655;50394</t>
  </si>
  <si>
    <t>sp|P50396|GDIA_MOUSERabGDPdissociationinhibitoralphaOS=MusmusculusOX=10090GN=Gdi1PE=1SV=3</t>
  </si>
  <si>
    <t>sp|P50396|GDIA_MOUSE Rab GDP dissociation inhibitor alpha OS=Mus musculus OX=10090 GN=Gdi1 PE=1 SV=3</t>
  </si>
  <si>
    <t>1311;2857;4882;7738</t>
  </si>
  <si>
    <t>False;False;False;True</t>
  </si>
  <si>
    <t>1388;3364;5478;8543</t>
  </si>
  <si>
    <t>6611;6612;19973;19974;19975;19976;29886;42487;42488;42489</t>
  </si>
  <si>
    <t>7541;7542;24322;24323;24324;24325;35693;50101;50102;50103;50104</t>
  </si>
  <si>
    <t>7542;24324;35693;50103</t>
  </si>
  <si>
    <t>sp|P50404|SFTPD_MOUSEPulmonarysurfactant-associatedproteinDOS=MusmusculusOX=10090GN=SftpdPE=1SV=1</t>
  </si>
  <si>
    <t>sp|P50404|SFTPD_MOUSE Pulmonary surfactant-associated protein D OS=Mus musculus OX=10090 GN=Sftpd PE=1 SV=1</t>
  </si>
  <si>
    <t>695;696;697;698</t>
  </si>
  <si>
    <t>170;184;187;200</t>
  </si>
  <si>
    <t>sp|P50427|STS_MOUSESteryl-sulfataseOS=MusmusculusOX=10090GN=StsPE=1SV=1</t>
  </si>
  <si>
    <t>sp|P50427|STS_MOUSE Steryl-sulfatase OS=Mus musculus OX=10090 GN=Sts PE=1 SV=1</t>
  </si>
  <si>
    <t>5720;7180</t>
  </si>
  <si>
    <t>6410;7964</t>
  </si>
  <si>
    <t>32818;40018;40019;40020</t>
  </si>
  <si>
    <t>39032;47331;47332;47333</t>
  </si>
  <si>
    <t>39032;47333</t>
  </si>
  <si>
    <t>sp|P50516|VATA_MOUSEV-typeprotonATPasecatalyticsubunitAOS=MusmusculusOX=10090GN=Atp6v1aPE=1SV=2</t>
  </si>
  <si>
    <t>sp|P50516|VATA_MOUSE V-type proton ATPase catalytic subunit A OS=Mus musculus OX=10090 GN=Atp6v1a PE=1 SV=2</t>
  </si>
  <si>
    <t>sp|P50518|VATE1_MOUSEV-typeprotonATPasesubunitE1OS=MusmusculusOX=10090GN=Atp6v1e1PE=1SV=2</t>
  </si>
  <si>
    <t>sp|P50518|VATE1_MOUSE V-type proton ATPase subunit E 1 OS=Mus musculus OX=10090 GN=Atp6v1e1 PE=1 SV=2</t>
  </si>
  <si>
    <t>sp|P50544|ACADV_MOUSEVerylong-chainspecificacyl-CoAdehydrogenase,mitochondrialOS=MusmusculusOX=10090GN=AcadvlPE=1SV=3</t>
  </si>
  <si>
    <t>sp|P50544|ACADV_MOUSE Very long-chain specific acyl-CoA dehydrogenase, mitochondrial OS=Mus musculus OX=10090 GN=Acadvl PE=1 SV=3</t>
  </si>
  <si>
    <t>1798;2474;3317;3679;5389;5901;6493;7366</t>
  </si>
  <si>
    <t>1891;2799;3875;4247;6052;6596;7229;8158</t>
  </si>
  <si>
    <t>8959;8960;15420;15421;15422;15423;15424;15425;15426;15427;15428;22958;24744;31707;31708;31709;31710;31711;31712;31713;33540;33541;36247;40874</t>
  </si>
  <si>
    <t>10185;10186;18352;18353;18354;18355;18356;18357;18358;18359;18360;18361;18362;27934;29932;37760;37761;37762;37763;37764;37765;37766;39864;39865;42942;48288</t>
  </si>
  <si>
    <t>10185;18356;27934;29932;37761;39864;42942;48288</t>
  </si>
  <si>
    <t>sp|P50580|PA2G4_MOUSEProliferation-associatedprotein2G4OS=MusmusculusOX=10090GN=Pa2g4PE=1SV=3</t>
  </si>
  <si>
    <t>sp|P50580|PA2G4_MOUSE Proliferation-associated protein 2G4 OS=Mus musculus OX=10090 GN=Pa2g4 PE=1 SV=3</t>
  </si>
  <si>
    <t>3706;5930</t>
  </si>
  <si>
    <t>4274;6627</t>
  </si>
  <si>
    <t>24869;24870;33721;33722</t>
  </si>
  <si>
    <t>30067;30068;30069;40066;40067</t>
  </si>
  <si>
    <t>30067;40066</t>
  </si>
  <si>
    <t>sp|P50608|FMOD_MOUSEFibromodulinOS=MusmusculusOX=10090GN=FmodPE=2SV=1</t>
  </si>
  <si>
    <t>sp|P50608|FMOD_MOUSE Fibromodulin OS=Mus musculus OX=10090 GN=Fmod PE=2 SV=1</t>
  </si>
  <si>
    <t>1538;3582;4049;5742;6111;7767</t>
  </si>
  <si>
    <t>1627;4148;4626;6433;6822;8573</t>
  </si>
  <si>
    <t>7730;7731;7732;7733;7734;7735;7736;7737;7738;7739;7740;24174;24175;24176;24177;24178;24179;24180;24181;24182;24183;24184;24185;24186;24187;24188;24189;24190;24191;24192;24193;24194;24195;24196;26168;26169;26170;26171;26172;26173;32898;32899;32900;32901;32902;32903;34525;34526;42633;42634</t>
  </si>
  <si>
    <t>8776;8777;8778;8779;8780;8781;8782;8783;8784;8785;8786;8787;8788;29293;29294;29295;29296;29297;29298;29299;29300;29301;29302;29303;29304;29305;29306;29307;29308;29309;29310;29311;29312;29313;29314;29315;29316;29317;29318;29319;29320;29321;29322;29323;29324;29325;29326;31531;31532;31533;31534;31535;31536;39132;39133;39134;39135;39136;39137;39138;39139;40968;40969;50261;50262;50263</t>
  </si>
  <si>
    <t>8786;29296;31531;39135;40968;50261</t>
  </si>
  <si>
    <t>sp|P51125|ICAL_MOUSECalpastatinOS=MusmusculusOX=10090GN=CastPE=1SV=2</t>
  </si>
  <si>
    <t>sp|P51125|ICAL_MOUSE Calpastatin OS=Mus musculus OX=10090 GN=Cast PE=1 SV=2</t>
  </si>
  <si>
    <t>5294;6213;6214;7453</t>
  </si>
  <si>
    <t>5951;6934;6935;6936;8246</t>
  </si>
  <si>
    <t>31292;34997;34998;34999;41230</t>
  </si>
  <si>
    <t>37260;41507;41508;41509;48682</t>
  </si>
  <si>
    <t>37260;41508;41509;48682</t>
  </si>
  <si>
    <t>1617;1618</t>
  </si>
  <si>
    <t>7;37</t>
  </si>
  <si>
    <t>sp|P51150|RAB7A_MOUSERas-relatedproteinRab-7aOS=MusmusculusOX=10090GN=Rab7aPE=1SV=2</t>
  </si>
  <si>
    <t>sp|P51150|RAB7A_MOUSE Ras-related protein Rab-7a OS=Mus musculus OX=10090 GN=Rab7a PE=1 SV=2</t>
  </si>
  <si>
    <t>677;1149;1150;1363;1697;4847;6591;7147</t>
  </si>
  <si>
    <t>717;1224;1225;1440;1788;5442;7347;7926</t>
  </si>
  <si>
    <t>3173;5882;5883;5884;5885;5886;5887;5888;5889;5890;6793;6794;6795;6796;6797;6798;6799;6800;6801;6802;8411;29745;29746;29747;29748;29749;29750;29751;29752;29753;29754;36931;36932;36933;36934;36935;36936;36937;36938;36939;39907;39908;39909;39910;39911</t>
  </si>
  <si>
    <t>3595;6738;6739;6740;6741;6742;6743;6744;6745;6746;6747;6748;6749;6750;7739;7740;7741;7742;7743;7744;7745;7746;7747;7748;7749;7750;7751;9579;35534;35535;35536;35537;35538;35539;35540;35541;35542;35543;35544;35545;43775;43776;43777;43778;43779;43780;43781;43782;43783;43784;43785;43786;43787;47216;47217;47218;47219;47220</t>
  </si>
  <si>
    <t>3595;6749;6750;7746;9579;35543;43786;47216</t>
  </si>
  <si>
    <t>sp|P51174|ACADL_MOUSELong-chainspecificacyl-CoAdehydrogenase,mitochondrialOS=MusmusculusOX=10090GN=AcadlPE=1SV=2</t>
  </si>
  <si>
    <t>sp|P51174|ACADL_MOUSE Long-chain specific acyl-CoA dehydrogenase, mitochondrial OS=Mus musculus OX=10090 GN=Acadl PE=1 SV=2</t>
  </si>
  <si>
    <t>555;3330;4543;7382</t>
  </si>
  <si>
    <t>592;3889;5126;8174</t>
  </si>
  <si>
    <t>2633;2634;2635;2636;2637;2638;2639;2640;2641;2642;22989;22990;22991;22992;22993;28395;40920</t>
  </si>
  <si>
    <t>2985;2986;2987;2988;2989;2990;2991;2992;2993;2994;2995;27968;27969;27970;27971;27972;34029;48336</t>
  </si>
  <si>
    <t>2991;27968;34029;48336</t>
  </si>
  <si>
    <t>sp|P51660|DHB4_MOUSEPeroxisomalmultifunctionalenzymetype2OS=MusmusculusOX=10090GN=Hsd17b4PE=1SV=3</t>
  </si>
  <si>
    <t>sp|P51660|DHB4_MOUSE Peroxisomal multifunctional enzyme type 2 OS=Mus musculus OX=10090 GN=Hsd17b4 PE=1 SV=3</t>
  </si>
  <si>
    <t>24475;24476;24477;24478;24479</t>
  </si>
  <si>
    <t>29639;29640;29641;29642;29643</t>
  </si>
  <si>
    <t>sp|P51859|HDGF_MOUSEHepatoma-derivedgrowthfactorOS=MusmusculusOX=10090GN=HdgfPE=1SV=2</t>
  </si>
  <si>
    <t>sp|P51859|HDGF_MOUSE Hepatoma-derived growth factor OS=Mus musculus OX=10090 GN=Hdgf PE=1 SV=2</t>
  </si>
  <si>
    <t>25370;25371;25372;25373</t>
  </si>
  <si>
    <t>30632;30633;30634;30635</t>
  </si>
  <si>
    <t>sp|P51881|ADT2_MOUSEADP/ATPtranslocase2OS=MusmusculusOX=10090GN=Slc25a5PE=1SV=3</t>
  </si>
  <si>
    <t>sp|P51881|ADT2_MOUSE ADP/ATP translocase 2 OS=Mus musculus OX=10090 GN=Slc25a5 PE=1 SV=3</t>
  </si>
  <si>
    <t>77;883;1620;2088;2620;2648;4462;6398;6405</t>
  </si>
  <si>
    <t>True;True;True;False;False;False;False;False;True</t>
  </si>
  <si>
    <t>78;928;1711;2218;2992;2993;3030;5044;7127;7134</t>
  </si>
  <si>
    <t>304;305;306;307;308;309;310;4145;4146;4147;4148;4149;4150;4151;8074;8075;10730;10731;10732;10733;10734;16952;16953;16954;16955;16956;16957;17316;17317;17318;17319;17320;17321;17322;17323;17324;17325;17326;28095;35801;35802;35803;35804;35805;35806;35836;35837;35838;35839;35840;35841;35842;35843;35844</t>
  </si>
  <si>
    <t>349;350;351;352;353;354;355;356;4684;4685;4686;4687;4688;4689;4690;9193;9194;12356;12357;12358;12359;12360;20310;20311;20312;20313;20314;20315;20805;20806;20807;20808;20809;20810;20811;20812;20813;20814;20815;20816;33691;42448;42449;42450;42451;42452;42453;42485;42486;42487;42488;42489;42490;42491;42492;42493</t>
  </si>
  <si>
    <t>352;4686;9194;12359;20315;20812;33691;42448;42493</t>
  </si>
  <si>
    <t>sp|P51885|LUM_MOUSELumicanOS=MusmusculusOX=10090GN=LumPE=1SV=2;CON__Q05443</t>
  </si>
  <si>
    <t>10;7</t>
  </si>
  <si>
    <t>sp|P51885|LUM_MOUSE Lumican OS=Mus musculus OX=10090 GN=Lum PE=1 SV=2;</t>
  </si>
  <si>
    <t>338;342</t>
  </si>
  <si>
    <t>1949;3488;3654;3655;5995;5996;6066;6106;6334;6893</t>
  </si>
  <si>
    <t>2044;4049;4222;4223;6700;6701;6774;6775;6776;6817;7061;7660</t>
  </si>
  <si>
    <t>9542;9543;9544;9545;9546;23737;23738;23739;23740;23741;23742;23743;23744;24573;24574;24575;24576;24577;24578;24579;24580;24581;24582;24583;24584;24585;24586;24587;34043;34044;34045;34046;34047;34048;34049;34050;34051;34052;34053;34054;34339;34340;34341;34342;34343;34344;34345;34346;34347;34348;34349;34350;34351;34352;34353;34354;34494;34495;34496;34497;34498;34499;34500;34501;34502;34503;34504;35465;35466;38308;38309;38310;38311</t>
  </si>
  <si>
    <t>10846;10847;10848;10849;10850;28809;28810;28811;28812;28813;28814;28815;28816;29751;29752;29753;29754;29755;29756;29757;29758;29759;29760;29761;29762;29763;29764;29765;29766;40430;40431;40432;40433;40434;40435;40436;40437;40438;40439;40440;40441;40442;40443;40444;40760;40761;40762;40763;40764;40765;40766;40767;40768;40769;40770;40771;40772;40773;40774;40775;40776;40777;40778;40935;40936;40937;40938;40939;40940;40941;40942;40943;40944;40945;40946;42043;42044;45355;45356;45357;45358;45359</t>
  </si>
  <si>
    <t>10850;28809;29753;29763;40432;40444;40772;40938;42044;45357</t>
  </si>
  <si>
    <t>sp|P51942|MATN1_MOUSECartilagematrixproteinOS=MusmusculusOX=10090GN=Matn1PE=2SV=2</t>
  </si>
  <si>
    <t>sp|P51942|MATN1_MOUSE Cartilage matrix protein OS=Mus musculus OX=10090 GN=Matn1 PE=2 SV=2</t>
  </si>
  <si>
    <t>605;1055;1840;2373;2937;5008;6338;6732;6988;7550</t>
  </si>
  <si>
    <t>643;1122;1934;2673;3467;5632;7065;7491;7757;8348</t>
  </si>
  <si>
    <t>2854;2855;5411;9097;9098;9099;14693;14694;14695;14696;20892;30340;35471;37516;37517;38855;38856;41714</t>
  </si>
  <si>
    <t>3231;3232;6224;10338;10339;10340;10341;17474;17475;17476;17477;17478;17479;17480;25522;36194;36195;42049;44449;44450;45970;45971;49219</t>
  </si>
  <si>
    <t>3232;6224;10338;17480;25522;36195;42049;44450;45970;49219</t>
  </si>
  <si>
    <t>sp|P52480|KPYM_MOUSEPyruvatekinasePKMOS=MusmusculusOX=10090GN=PkmPE=1SV=4;sp|P53657|KPYR_MOUSEPyruvatekinasePKLROS=MusmusculusOX=10090GN=PklrPE=1SV=1</t>
  </si>
  <si>
    <t>sp|P52480|KPYM_MOUSEPyruvatekinasePKMOS=MusmusculusOX=10090GN=PkmPE=1SV=4</t>
  </si>
  <si>
    <t>21;1</t>
  </si>
  <si>
    <t>sp|P52480|KPYM_MOUSE Pyruvate kinase PKM OS=Mus musculus OX=10090 GN=Pkm PE=1 SV=4</t>
  </si>
  <si>
    <t>531;574</t>
  </si>
  <si>
    <t>13;519;839;1344;1345;1376;1377;1768;2120;2883;2884;2994;2995;3697;3773;3855;3856;4054;4104;5677;7325</t>
  </si>
  <si>
    <t>True;True;True;True;True;True;True;True;True;True;True;True;True;True;True;True;True;True;True;True;True</t>
  </si>
  <si>
    <t>14;552;884;1421;1422;1454;1455;1860;2269;3400;3401;3530;3531;4265;4341;4427;4428;4631;4681;6363;6364;8112;8113</t>
  </si>
  <si>
    <t>59;2431;2432;2433;2434;2435;2436;2437;3902;3903;3904;3905;3906;3907;3908;3909;3910;3911;3912;6728;6729;6730;6731;6732;6733;6734;6735;6736;6737;6738;6739;6852;6853;6854;6855;6856;6857;6858;6859;6860;6861;6862;6863;8813;11225;11226;11227;11228;11229;11230;11231;11232;11233;11234;20347;20348;20349;20350;20351;20352;20353;20354;20355;21333;21334;21335;21336;21337;21338;21339;21340;21341;21342;21343;21344;21345;21346;21347;24809;24810;24811;25119;25120;25121;25122;25123;25124;25125;25126;25127;25397;25398;25399;25400;25401;25402;25403;25404;25405;25406;25407;25408;25409;25410;25411;25412;26191;26192;26193;26194;26195;26196;26197;26198;26199;26200;26201;26202;26203;26204;26205;26206;26417;26418;26419;26420;26421;26422;26423;26424;26425;32606;32607;32608;32609;32610;32611;32612;32613;32614;32615;32616;32617;32618;32619;32620;32621;32622;32623;40679;40680;40681;40682;40683;40684;40685;40686;40687;40688</t>
  </si>
  <si>
    <t>65;2766;2767;2768;2769;2770;2771;2772;2773;4409;4410;4411;4412;4413;4414;4415;4416;4417;4418;4419;4420;4421;4422;4423;4424;7665;7666;7667;7668;7669;7670;7671;7672;7673;7674;7675;7676;7677;7808;7809;7810;7811;7812;7813;7814;7815;7816;7817;7818;7819;7820;7821;7822;7823;10032;12995;12996;12997;12998;12999;13000;13001;13002;13003;13004;24823;24824;24825;24826;24827;24828;24829;24830;24831;26046;26047;26048;26049;26050;26051;26052;26053;26054;26055;26056;26057;26058;26059;26060;30002;30003;30004;30345;30346;30347;30348;30349;30350;30351;30352;30353;30661;30662;30663;30664;30665;30666;30667;30668;30669;30670;30671;30672;30673;30674;30675;30676;30677;31556;31557;31558;31559;31560;31561;31562;31563;31564;31565;31566;31567;31568;31569;31570;31571;31804;31805;31806;31807;31808;31809;31810;31811;31812;38782;38783;38784;38785;38786;38787;38788;38789;38790;38791;38792;38793;38794;38795;38796;38797;38798;38799;38800;38801;38802;48063;48064;48065;48066;48067;48068;48069;48070;48071;48072</t>
  </si>
  <si>
    <t>65;2771;4420;7665;7672;7819;7823;10032;12999;24826;24829;26054;26058;30003;30352;30666;30670;31569;31807;38794;48071</t>
  </si>
  <si>
    <t>242;243</t>
  </si>
  <si>
    <t>291;494</t>
  </si>
  <si>
    <t>sp|P52825|CPT2_MOUSECarnitineO-palmitoyltransferase2,mitochondrialOS=MusmusculusOX=10090GN=Cpt2PE=1SV=2</t>
  </si>
  <si>
    <t>sp|P52825|CPT2_MOUSE Carnitine O-palmitoyltransferase 2, mitochondrial OS=Mus musculus OX=10090 GN=Cpt2 PE=1 SV=2</t>
  </si>
  <si>
    <t>270;3019;6643</t>
  </si>
  <si>
    <t>286;3562;7399</t>
  </si>
  <si>
    <t>1342;1343;21493;21494;21495;37121;37122;37123</t>
  </si>
  <si>
    <t>1559;1560;26231;26232;26233;44001;44002;44003</t>
  </si>
  <si>
    <t>1559;26233;44003</t>
  </si>
  <si>
    <t>sp|P53026|RL10A_MOUSE60SribosomalproteinL10aOS=MusmusculusOX=10090GN=Rpl10aPE=1SV=3</t>
  </si>
  <si>
    <t>sp|P53026|RL10A_MOUSE 60S ribosomal protein L10a OS=Mus musculus OX=10090 GN=Rpl10a PE=1 SV=3</t>
  </si>
  <si>
    <t>723;724;1248;3487;4003;7664</t>
  </si>
  <si>
    <t>763;764;1324;4048;4579;8466</t>
  </si>
  <si>
    <t>3301;3302;3303;3304;3305;3306;3307;3308;3309;3310;3311;3312;6346;6347;6348;23732;23733;23734;23735;23736;25997;25998;25999;26000;26001;26002;26003;26004;26005;26006;42172;42173;42174;42175;42176</t>
  </si>
  <si>
    <t>3730;3731;3732;3733;3734;3735;3736;3737;3738;3739;3740;3741;7255;7256;7257;28804;28805;28806;28807;28808;31345;31346;31347;31348;31349;31350;31351;31352;31353;31354;31355;49735;49736;49737;49738;49739</t>
  </si>
  <si>
    <t>3732;3738;7257;28808;31348;49735</t>
  </si>
  <si>
    <t>sp|P53690|MMP14_MOUSEMatrixmetalloproteinase-14OS=MusmusculusOX=10090GN=Mmp14PE=2SV=3</t>
  </si>
  <si>
    <t>sp|P53690|MMP14_MOUSE Matrix metalloproteinase-14 OS=Mus musculus OX=10090 GN=Mmp14 PE=2 SV=3</t>
  </si>
  <si>
    <t>244;245;246</t>
  </si>
  <si>
    <t>85;86;88</t>
  </si>
  <si>
    <t>sp|P53810|PIPNA_MOUSEPhosphatidylinositoltransferproteinalphaisoformOS=MusmusculusOX=10090GN=PitpnaPE=1SV=2</t>
  </si>
  <si>
    <t>sp|P53810|PIPNA_MOUSE Phosphatidylinositol transfer protein alpha isoform OS=Mus musculus OX=10090 GN=Pitpna PE=1 SV=2</t>
  </si>
  <si>
    <t>39935;39936;39937</t>
  </si>
  <si>
    <t>47246;47247;47248</t>
  </si>
  <si>
    <t>sp|P53994|RAB2A_MOUSERas-relatedproteinRab-2AOS=MusmusculusOX=10090GN=Rab2aPE=1SV=1;sp|P59279|RAB2B_MOUSERas-relatedproteinRab-2BOS=MusmusculusOX=10090GN=Rab2bPE=1SV=1</t>
  </si>
  <si>
    <t>7;4</t>
  </si>
  <si>
    <t>sp|P53994|RAB2A_MOUSE Ras-related protein Rab-2A OS=Mus musculus OX=10090 GN=Rab2a PE=1 SV=1;sp|P59279|RAB2B_MOUSE Ras-related protein Rab-2B OS=Mus musculus OX=10090 GN=Rab2b PE=1 SV=1</t>
  </si>
  <si>
    <t>212;216</t>
  </si>
  <si>
    <t>780;1239;1474;2001;2002;4608;6394</t>
  </si>
  <si>
    <t>822;1315;1558;2098;2099;5196;7123</t>
  </si>
  <si>
    <t>3570;3571;6318;6319;6320;7367;9830;9831;9832;9833;9834;28710;28711;28712;28713;28714;28715;28716;35786</t>
  </si>
  <si>
    <t>4029;4030;7221;7222;7223;7224;8373;11172;11173;11174;11175;11176;34390;34391;34392;34393;34394;34395;34396;42431</t>
  </si>
  <si>
    <t>4029;7223;8373;11174;11176;34395;42431</t>
  </si>
  <si>
    <t>sp|P53995|APC1_MOUSEAnaphase-promotingcomplexsubunit1OS=MusmusculusOX=10090GN=Anapc1PE=1SV=2</t>
  </si>
  <si>
    <t>sp|P53995|APC1_MOUSE Anaphase-promoting complex subunit 1 OS=Mus musculus OX=10090 GN=Anapc1 PE=1 SV=2</t>
  </si>
  <si>
    <t>247;248</t>
  </si>
  <si>
    <t>524;525</t>
  </si>
  <si>
    <t>sp|P54071|IDHP_MOUSEIsocitratedehydrogenase[NADP],mitochondrialOS=MusmusculusOX=10090GN=Idh2PE=1SV=3</t>
  </si>
  <si>
    <t>sp|P54071|IDHP_MOUSE Isocitrate dehydrogenase [NADP], mitochondrial OS=Mus musculus OX=10090 GN=Idh2 PE=1 SV=3</t>
  </si>
  <si>
    <t>653;1844;4312;4518;5303;6539;7695</t>
  </si>
  <si>
    <t>True;True;True;True;False;True;True</t>
  </si>
  <si>
    <t>691;1938;4893;5100;5960;7293;8497</t>
  </si>
  <si>
    <t>3059;3060;3061;9110;27425;27426;27427;27428;27429;27430;27431;28303;28304;28305;28306;28307;31324;31325;31326;31327;36687;36688;36689;42273;42274;42275</t>
  </si>
  <si>
    <t>3464;3465;3466;10352;32938;32939;32940;32941;32942;32943;32944;33922;33923;33924;33925;33926;33927;33928;37303;37304;37305;37306;43501;43502;43503;49845;49846;49847</t>
  </si>
  <si>
    <t>3464;10352;32942;33928;37305;43501;49847</t>
  </si>
  <si>
    <t>sp|P54265|DMPK_MOUSEMyotonin-proteinkinaseOS=MusmusculusOX=10090GN=DmpkPE=1SV=1</t>
  </si>
  <si>
    <t>sp|P54265|DMPK_MOUSE Myotonin-protein kinase OS=Mus musculus OX=10090 GN=Dmpk PE=1 SV=1</t>
  </si>
  <si>
    <t>249;250</t>
  </si>
  <si>
    <t>102;107</t>
  </si>
  <si>
    <t>sp|P54310|LIPS_MOUSEHormone-sensitivelipaseOS=MusmusculusOX=10090GN=LipePE=1SV=2</t>
  </si>
  <si>
    <t>sp|P54310|LIPS_MOUSE Hormone-sensitive lipase OS=Mus musculus OX=10090 GN=Lipe PE=1 SV=2</t>
  </si>
  <si>
    <t>1059;1257;4332;6340;6341</t>
  </si>
  <si>
    <t>1126;1333;4913;7067;7068</t>
  </si>
  <si>
    <t>5424;6374;27500;27501;35473;35474;35475;35476</t>
  </si>
  <si>
    <t>6238;7289;33020;33021;42051;42052;42053;42054</t>
  </si>
  <si>
    <t>6238;7289;33020;42052;42054</t>
  </si>
  <si>
    <t>sp|P54320|ELN_MOUSEElastinOS=MusmusculusOX=10090GN=ElnPE=1SV=2</t>
  </si>
  <si>
    <t>sp|P54320|ELN_MOUSE Elastin OS=Mus musculus OX=10090 GN=Eln PE=1 SV=2</t>
  </si>
  <si>
    <t>305;518;1905;2392;4572;5472;6867;7354;7702;7703;7704;7705;7708</t>
  </si>
  <si>
    <t>329;550;551;2000;2698;2699;5156;6136;7633;8145;8146;8505;8506;8507;8508;8509;8512</t>
  </si>
  <si>
    <t>1530;1531;1532;1533;1534;1535;1536;1537;1538;1539;1540;2429;2430;9365;9366;9367;9368;9369;9370;9371;9372;9373;9374;9375;9376;14823;14824;28477;28478;28479;32011;32012;32013;32014;32015;32016;32017;32018;32019;32020;32021;32022;32023;32024;32025;32026;32027;32028;32029;38197;38198;38199;38200;38201;38202;38203;38204;38205;38206;38207;38208;38209;38210;38211;40815;40816;40817;40818;40819;40820;40821;40822;40823;40824;40825;40826;40827;40828;40829;40830;40831;42297;42298;42299;42300;42301;42302;42303;42304;42305;42306;42307;42308;42309;42310;42311;42312;42313;42314;42315;42316;42317;42318;42319;42320;42321;42322;42323;42324;42325;42326;42327;42328;42329;42332</t>
  </si>
  <si>
    <t>1763;1764;1765;1766;1767;1768;1769;1770;1771;1772;1773;1774;1775;1776;1777;1778;1779;1780;2763;2764;2765;10637;10638;10639;10640;10641;10642;10643;10644;10645;10646;10647;10648;10649;10650;10651;17637;17638;17639;34117;34118;34119;38115;38116;38117;38118;38119;38120;38121;38122;38123;38124;38125;38126;38127;38128;38129;38130;38131;38132;38133;38134;38135;38136;38137;38138;45225;45226;45227;45228;45229;45230;45231;45232;45233;45234;45235;45236;45237;45238;45239;45240;45241;48226;48227;48228;48229;48230;48231;48232;48233;48234;48235;48236;48237;48238;48239;48240;48241;48242;48243;48244;49870;49871;49872;49873;49874;49875;49876;49877;49878;49879;49880;49881;49882;49883;49884;49885;49886;49887;49888;49889;49890;49891;49892;49893;49894;49895;49896;49897;49898;49899;49900;49901;49902;49903;49904;49905;49906;49907;49908;49909;49912</t>
  </si>
  <si>
    <t>1770;2765;10640;17638;34118;38119;45236;48241;49879;49898;49904;49909;49912</t>
  </si>
  <si>
    <t>699;700;701;702;703</t>
  </si>
  <si>
    <t>203;208;458;693;702</t>
  </si>
  <si>
    <t>sp|P54775|PRS6B_MOUSE26Sproteasomeregulatorysubunit6BOS=MusmusculusOX=10090GN=Psmc4PE=1SV=2</t>
  </si>
  <si>
    <t>sp|P54775|PRS6B_MOUSE 26S proteasome regulatory subunit 6B OS=Mus musculus OX=10090 GN=Psmc4 PE=1 SV=2</t>
  </si>
  <si>
    <t>715;1381;3595;4626;4627;4973;5112</t>
  </si>
  <si>
    <t>755;1459;4162;5216;5217;5586;5748</t>
  </si>
  <si>
    <t>3265;6875;6876;6877;6878;24269;28821;28822;28823;28824;28825;28826;28827;28828;28829;28830;28831;28832;28833;30220;30668</t>
  </si>
  <si>
    <t>3693;7835;7836;7837;7838;29409;29410;34518;34519;34520;34521;34522;34523;34524;34525;34526;34527;34528;34529;34530;36067;36557</t>
  </si>
  <si>
    <t>3693;7838;29409;34519;34528;36067;36557</t>
  </si>
  <si>
    <t>sp|P54823|DDX6_MOUSEProbableATP-dependentRNAhelicaseDDX6OS=MusmusculusOX=10090GN=Ddx6PE=1SV=1</t>
  </si>
  <si>
    <t>sp|P54823|DDX6_MOUSE Probable ATP-dependent RNA helicase DDX6 OS=Mus musculus OX=10090 GN=Ddx6 PE=1 SV=1</t>
  </si>
  <si>
    <t>33968;33969</t>
  </si>
  <si>
    <t>40351;40352</t>
  </si>
  <si>
    <t>sp|P55012|S12A2_MOUSESolutecarrierfamily12member2OS=MusmusculusOX=10090GN=Slc12a2PE=1SV=2</t>
  </si>
  <si>
    <t>sp|P55012|S12A2_MOUSE Solute carrier family 12 member 2 OS=Mus musculus OX=10090 GN=Slc12a2 PE=1 SV=2</t>
  </si>
  <si>
    <t>3825;4995</t>
  </si>
  <si>
    <t>4396;5615</t>
  </si>
  <si>
    <t>25291;30293;30294</t>
  </si>
  <si>
    <t>30540;36145;36146</t>
  </si>
  <si>
    <t>30540;36145</t>
  </si>
  <si>
    <t>sp|P55302|AMRP_MOUSEAlpha-2-macroglobulinreceptor-associatedproteinOS=MusmusculusOX=10090GN=Lrpap1PE=1SV=1</t>
  </si>
  <si>
    <t>sp|P55302|AMRP_MOUSE Alpha-2-macroglobulin receptor-associated protein OS=Mus musculus OX=10090 GN=Lrpap1 PE=1 SV=1</t>
  </si>
  <si>
    <t>3173;3605</t>
  </si>
  <si>
    <t>3728;4172</t>
  </si>
  <si>
    <t>22306;24324;24325;24326;24327;24328</t>
  </si>
  <si>
    <t>27211;29475;29476;29477;29478;29479</t>
  </si>
  <si>
    <t>27211;29475</t>
  </si>
  <si>
    <t>sp|P55937|GOGA3_MOUSEGolginsubfamilyAmember3OS=MusmusculusOX=10090GN=Golga3PE=1SV=3</t>
  </si>
  <si>
    <t>sp|P55937|GOGA3_MOUSE Golgin subfamily A member 3 OS=Mus musculus OX=10090 GN=Golga3 PE=1 SV=3</t>
  </si>
  <si>
    <t>1621;1622;1623</t>
  </si>
  <si>
    <t>222;233;235</t>
  </si>
  <si>
    <t>sp|P56135|ATPK_MOUSEATPsynthasesubunitf,mitochondrialOS=MusmusculusOX=10090GN=Atp5mfPE=1SV=3</t>
  </si>
  <si>
    <t>sp|P56135|ATPK_MOUSE ATP synthase subunit f, mitochondrial OS=Mus musculus OX=10090 GN=Atp5mf PE=1 SV=3</t>
  </si>
  <si>
    <t>628;629;895;4249</t>
  </si>
  <si>
    <t>666;667;940;4831</t>
  </si>
  <si>
    <t>2954;2955;2956;2957;2958;2959;2960;2961;2962;2963;2964;4222;4223;4224;4225;4226;27111;27112</t>
  </si>
  <si>
    <t>3349;3350;3351;3352;3353;3354;3355;3356;3357;3358;3359;4770;4771;4772;4773;4774;32582;32583</t>
  </si>
  <si>
    <t>3349;3354;4774;32582</t>
  </si>
  <si>
    <t>sp|P56213|ALR_MOUSEFAD-linkedsulfhydryloxidaseALROS=MusmusculusOX=10090GN=GferPE=1SV=2</t>
  </si>
  <si>
    <t>sp|P56213|ALR_MOUSE FAD-linked sulfhydryl oxidase ALR OS=Mus musculus OX=10090 GN=Gfer PE=1 SV=2</t>
  </si>
  <si>
    <t>29904;29905;29906</t>
  </si>
  <si>
    <t>35711;35712;35713</t>
  </si>
  <si>
    <t>sp|P56391|CX6B1_MOUSECytochromecoxidasesubunit6B1OS=MusmusculusOX=10090GN=Cox6b1PE=1SV=2</t>
  </si>
  <si>
    <t>sp|P56391|CX6B1_MOUSE Cytochrome c oxidase subunit 6B1 OS=Mus musculus OX=10090 GN=Cox6b1 PE=1 SV=2</t>
  </si>
  <si>
    <t>143;3201;3202</t>
  </si>
  <si>
    <t>147;3756;3757</t>
  </si>
  <si>
    <t>605;606;607;22401;22402;22403</t>
  </si>
  <si>
    <t>677;678;679;680;27318;27319;27320</t>
  </si>
  <si>
    <t>678;27318;27320</t>
  </si>
  <si>
    <t>sp|P56395|CYB5_MOUSECytochromeb5OS=MusmusculusOX=10090GN=Cyb5aPE=1SV=2</t>
  </si>
  <si>
    <t>sp|P56395|CYB5_MOUSE Cytochrome b5 OS=Mus musculus OX=10090 GN=Cyb5a PE=1 SV=2</t>
  </si>
  <si>
    <t>289;1616;1850;1851;6839;7850</t>
  </si>
  <si>
    <t>312;1707;1944;1945;7605;8659</t>
  </si>
  <si>
    <t>1456;8062;8063;8064;8065;8066;9129;9130;9131;9132;9133;9134;9135;9136;9137;9138;9139;9140;9141;9142;38070;38071;38072;38073;38074;38075;38076;38077;38078;38079;38080;38081;38082;38083;38084;38085;42988;42989;42990;42991;42992;42993;42994;42995;42996;42997</t>
  </si>
  <si>
    <t>1683;9179;9180;9181;9182;9183;9184;10372;10373;10374;10375;10376;10377;10378;10379;10380;10381;10382;10383;10384;10385;10386;45092;45093;45094;45095;45096;45097;45098;45099;45100;45101;45102;45103;45104;45105;45106;45107;50654;50655;50656;50657;50658;50659;50660;50661;50662;50663</t>
  </si>
  <si>
    <t>1683;9181;10385;10386;45104;50663</t>
  </si>
  <si>
    <t>sp|P56399|UBP5_MOUSEUbiquitincarboxyl-terminalhydrolase5OS=MusmusculusOX=10090GN=Usp5PE=1SV=1</t>
  </si>
  <si>
    <t>sp|P56399|UBP5_MOUSE Ubiquitin carboxyl-terminal hydrolase 5 OS=Mus musculus OX=10090 GN=Usp5 PE=1 SV=1</t>
  </si>
  <si>
    <t>2925;3731;6969</t>
  </si>
  <si>
    <t>3455;4299;7738</t>
  </si>
  <si>
    <t>20857;24973;24974;24975;24976;38793;38794</t>
  </si>
  <si>
    <t>25486;30184;30185;30186;30187;45901;45902</t>
  </si>
  <si>
    <t>25486;30187;45901</t>
  </si>
  <si>
    <t>sp|P56480|ATPB_MOUSEATPsynthasesubunitbeta,mitochondrialOS=MusmusculusOX=10090GN=Atp5f1bPE=1SV=2</t>
  </si>
  <si>
    <t>sp|P56480|ATPB_MOUSE ATP synthase subunit beta, mitochondrial OS=Mus musculus OX=10090 GN=Atp5f1b PE=1 SV=2</t>
  </si>
  <si>
    <t>309;314;1445;1874;1956;2347;2886;3369;3526;3539;3540;3584;3588;3853;4805;6105;6532;6729;6889;6890;7212;7521</t>
  </si>
  <si>
    <t>333;338;1524;1968;1969;2051;2631;2632;3403;3928;4087;4088;4103;4104;4105;4150;4151;4155;4425;5398;6815;6816;7286;7488;7656;7657;7997;8317</t>
  </si>
  <si>
    <t>1565;1566;1567;1568;1569;1585;1586;1587;1588;1589;1590;1591;1592;1593;1594;1595;1596;1597;1598;1599;1600;1601;1602;1603;7147;7148;7149;7150;7151;7152;9240;9241;9242;9243;9566;9567;9568;9569;9570;9571;9572;9573;9574;9575;9576;9577;9578;9579;9580;9581;9582;14264;14265;20370;23177;23178;23179;23180;23181;23182;23183;23184;23956;23957;23958;23959;23960;23961;23962;23963;23964;23965;23966;23967;23968;23969;23970;23971;24020;24021;24022;24023;24024;24025;24026;24027;24028;24029;24030;24031;24032;24033;24034;24035;24036;24037;24038;24039;24040;24041;24042;24043;24044;24198;24199;24200;24201;24202;24203;24204;24205;24206;24207;24208;24209;24210;24211;24212;24213;24223;24224;24225;25393;25394;25395;29557;29558;29559;29560;29561;29562;29563;29564;29565;29566;29567;29568;29569;29570;29571;29572;34486;34487;34488;34489;34490;34491;34492;34493;36655;36656;36657;36658;36659;36660;36661;36662;36663;36664;37509;37510;37511;37512;37513;38288;38289;38290;38291;38292;38293;38294;38295;38296;38297;38298;38299;38300;38301;40109;40110;40111;40112;40113;40114;40115;40116;40117;40118;40119;40120;40121;40122;40123;41542;41543;41544;41545;41546;41547;41548;41549;41550;41551;41552</t>
  </si>
  <si>
    <t>1807;1808;1809;1810;1811;1828;1829;1830;1831;1832;1833;1834;1835;1836;1837;1838;1839;1840;1841;1842;1843;1844;1845;1846;1847;1848;1849;1850;1851;8135;8136;8137;8138;8139;8140;10497;10498;10499;10500;10873;10874;10875;10876;10877;10878;10879;10880;10881;10882;10883;10884;10885;10886;10887;10888;10889;10890;10891;16882;16883;24847;28168;28169;28170;28171;28172;28173;28174;28175;29053;29054;29055;29056;29057;29058;29059;29060;29061;29062;29063;29064;29065;29066;29067;29068;29069;29070;29071;29126;29127;29128;29129;29130;29131;29132;29133;29134;29135;29136;29137;29138;29139;29140;29141;29142;29143;29144;29145;29146;29147;29148;29149;29150;29151;29152;29153;29328;29329;29330;29331;29332;29333;29334;29335;29336;29337;29338;29339;29340;29341;29342;29343;29344;29345;29346;29347;29358;29359;29360;30656;30657;30658;30659;35330;35331;35332;35333;35334;35335;35336;35337;35338;35339;35340;35341;35342;35343;35344;35345;35346;40923;40924;40925;40926;40927;40928;40929;40930;40931;40932;40933;40934;43469;43470;43471;43472;43473;43474;43475;43476;43477;43478;44442;44443;44444;44445;44446;45329;45330;45331;45332;45333;45334;45335;45336;45337;45338;45339;45340;45341;45342;45343;45344;45345;45346;45347;47430;47431;47432;47433;47434;47435;47436;47437;47438;47439;47440;47441;47442;47443;47444;47445;47446;49028;49029;49030;49031;49032;49033;49034;49035;49036;49037;49038;49039</t>
  </si>
  <si>
    <t>1808;1831;8140;10497;10890;16883;24847;28168;29055;29136;29143;29334;29359;30656;35340;40925;43471;44444;45331;45344;47445;49028</t>
  </si>
  <si>
    <t>254;255;256;257;258;259</t>
  </si>
  <si>
    <t>145;339;408;443;478;509</t>
  </si>
  <si>
    <t>sp|P56959|FUS_MOUSERNA-bindingproteinFUSOS=MusmusculusOX=10090GN=FusPE=1SV=1</t>
  </si>
  <si>
    <t>sp|P56959|FUS_MOUSE RNA-binding protein FUS OS=Mus musculus OX=10090 GN=Fus PE=1 SV=1</t>
  </si>
  <si>
    <t>38;522;4370</t>
  </si>
  <si>
    <t>39;555;4951</t>
  </si>
  <si>
    <t>135;136;2456;27665;27666;27667;27668;27669;27670;27671</t>
  </si>
  <si>
    <t>155;156;2793;33201;33202;33203;33204;33205;33206;33207;33208;33209</t>
  </si>
  <si>
    <t>155;2793;33204</t>
  </si>
  <si>
    <t>sp|P57776|EF1D_MOUSEElongationfactor1-deltaOS=MusmusculusOX=10090GN=Eef1dPE=1SV=3</t>
  </si>
  <si>
    <t>sp|P57776|EF1D_MOUSE Elongation factor 1-delta OS=Mus musculus OX=10090 GN=Eef1d PE=1 SV=3</t>
  </si>
  <si>
    <t>687;3029;3708;6001;6038</t>
  </si>
  <si>
    <t>727;3573;4276;6706;6744</t>
  </si>
  <si>
    <t>3190;3191;3192;3193;3194;3195;21592;21593;21594;21595;21596;21597;21598;21599;21600;24872;24873;24874;24875;24876;24877;24878;24879;34067;34068;34069;34070;34071;34072;34073;34074;34210</t>
  </si>
  <si>
    <t>3612;3613;3614;3615;3616;3617;3618;26346;26347;26348;26349;26350;26351;26352;26353;26354;30071;30072;30073;30074;30075;30076;30077;30078;40457;40458;40459;40460;40461;40462;40463;40464;40614</t>
  </si>
  <si>
    <t>3618;26346;30077;40457;40614</t>
  </si>
  <si>
    <t>sp|P57780|ACTN4_MOUSEAlpha-actinin-4OS=MusmusculusOX=10090GN=Actn4PE=1SV=1</t>
  </si>
  <si>
    <t>sp|P57780|ACTN4_MOUSE Alpha-actinin-4 OS=Mus musculus OX=10090 GN=Actn4 PE=1 SV=1</t>
  </si>
  <si>
    <t>295;380;615;616;925;1317;1362;1670;1745;2458;3045;3159;3169;3806;3859;4066;4700;4833;4915;5068;5909;6014;6552;6556;7182;7183;7192;7385</t>
  </si>
  <si>
    <t>True;True;True;True;True;True;True;True;True;True;True;True;True;True;True;True;True;True;True;True;True;True;True;True;True;True;True;True</t>
  </si>
  <si>
    <t>318;408;653;654;983;1394;1439;1761;1836;2780;2781;3589;3713;3723;4375;4431;4643;5292;5426;5513;5699;6604;6720;7306;7310;7966;7967;7976;8177</t>
  </si>
  <si>
    <t>1465;1466;1467;1468;1469;1470;1865;1866;1867;1868;1869;2903;2904;2905;2906;4704;6633;6634;6635;6636;6791;6792;8307;8308;8309;8310;8311;8312;8313;8314;8674;8675;8676;8677;15335;15336;15337;15338;15339;15340;15341;15342;15343;15344;21647;21648;21649;21650;21651;21652;21653;22260;22261;22296;25241;25242;25415;26243;26244;26245;26246;26247;26248;26249;26250;29185;29681;29969;29970;29971;29972;30554;30555;30556;30557;30558;33563;33564;34110;34111;34112;34113;36777;36778;36779;36780;36781;36782;36783;36784;36785;36790;36791;36792;40022;40023;40024;40025;40050;40051;40052;40053;40054;40055;40056;40057;40926;40927;40928;40929</t>
  </si>
  <si>
    <t>1693;1694;1695;1696;1697;1698;1699;2139;2140;2141;2142;2143;3287;3288;3289;3290;5437;7563;7564;7565;7566;7737;7738;9459;9460;9461;9462;9463;9464;9465;9466;9467;9878;9879;9880;9881;18258;18259;18260;18261;18262;18263;18264;18265;18266;18267;26407;26408;26409;26410;26411;26412;26413;27160;27161;27201;30486;30487;30488;30680;31614;31615;31616;31617;31618;31619;31620;31621;34938;35460;35782;35783;35784;35785;35786;35787;36433;36434;36435;36436;36437;36438;39888;39889;40505;40506;40507;40508;40509;40510;40511;40512;43601;43602;43603;43604;43605;43606;43607;43608;43609;43610;43615;43616;43617;47335;47336;47337;47338;47364;47365;47366;47367;47368;47369;47370;47371;47372;48342;48343;48344;48345</t>
  </si>
  <si>
    <t>1696;2140;3288;3290;5437;7565;7737;9464;9881;18259;26412;27161;27201;30487;30680;31620;34938;35460;35785;36437;39888;40508;43609;43616;47336;47338;47368;48344</t>
  </si>
  <si>
    <t>sp|P58021|TM9S2_MOUSETransmembrane9superfamilymember2OS=MusmusculusOX=10090GN=Tm9sf2PE=1SV=1</t>
  </si>
  <si>
    <t>sp|P58021|TM9S2_MOUSE Transmembrane 9 superfamily member 2 OS=Mus musculus OX=10090 GN=Tm9sf2 PE=1 SV=1</t>
  </si>
  <si>
    <t>sp|P58242|ASM3B_MOUSEAcidsphingomyelinase-likephosphodiesterase3bOS=MusmusculusOX=10090GN=Smpdl3bPE=1SV=1</t>
  </si>
  <si>
    <t>sp|P58242|ASM3B_MOUSE Acid sphingomyelinase-like phosphodiesterase 3b OS=Mus musculus OX=10090 GN=Smpdl3b PE=1 SV=1</t>
  </si>
  <si>
    <t>sp|P58252|EF2_MOUSEElongationfactor2OS=MusmusculusOX=10090GN=Eef2PE=1SV=2</t>
  </si>
  <si>
    <t>sp|P58252|EF2_MOUSE Elongation factor 2 OS=Mus musculus OX=10090 GN=Eef2 PE=1 SV=2</t>
  </si>
  <si>
    <t>591;785;1942;2216;6551;7046;7317;7755</t>
  </si>
  <si>
    <t>628;827;2037;2414;7305;7817;8104;8560</t>
  </si>
  <si>
    <t>2784;2785;2786;2787;2788;2789;3595;9520;12333;12334;12335;12336;36776;39238;40653;40654;40655;40656;40657;42559;42560;42561;42562;42563</t>
  </si>
  <si>
    <t>3148;3149;3150;3151;3152;3153;4056;10817;14421;14422;14423;14424;43600;46416;48037;48038;48039;48040;48041;50176;50177;50178;50179;50180</t>
  </si>
  <si>
    <t>3151;4056;10817;14424;43600;46416;48037;50178</t>
  </si>
  <si>
    <t>sp|P58269|DPF3_MOUSEZincfingerproteinDPF3OS=MusmusculusOX=10090GN=Dpf3PE=1SV=2</t>
  </si>
  <si>
    <t>sp|P58269|DPF3_MOUSE Zinc finger protein DPF3 OS=Mus musculus OX=10090 GN=Dpf3 PE=1 SV=2</t>
  </si>
  <si>
    <t>1624;1625</t>
  </si>
  <si>
    <t>10;18</t>
  </si>
  <si>
    <t>sp|P58389|PTPA_MOUSESerine/threonine-proteinphosphatase2AactivatorOS=MusmusculusOX=10090GN=PtpaPE=1SV=1</t>
  </si>
  <si>
    <t>sp|P58389|PTPA_MOUSE Serine/threonine-protein phosphatase 2A activator OS=Mus musculus OX=10090 GN=Ptpa PE=1 SV=1</t>
  </si>
  <si>
    <t>1820;4780;6930</t>
  </si>
  <si>
    <t>1914;5373;7699</t>
  </si>
  <si>
    <t>9030;29480;29481;29482;29483;29484;38642;38643;38644;38645;38646;38647</t>
  </si>
  <si>
    <t>10264;35252;35253;35254;35255;35256;45732;45733;45734;45735;45736;45737</t>
  </si>
  <si>
    <t>10264;35253;45735</t>
  </si>
  <si>
    <t>sp|P58771|TPM1_MOUSETropomyosinalpha-1chainOS=MusmusculusOX=10090GN=Tpm1PE=1SV=1</t>
  </si>
  <si>
    <t>sp|P58771|TPM1_MOUSE Tropomyosin alpha-1 chain OS=Mus musculus OX=10090 GN=Tpm1 PE=1 SV=1</t>
  </si>
  <si>
    <t>337;567;651;652;1393;3104;3105;3615;3616;3793;3918;3919;4077;4078;4150;4800;5694;5968;6029;6030;6051;7813</t>
  </si>
  <si>
    <t>363;604;689;690;1471;3655;3656;4182;4183;4361;4491;4492;4654;4655;4727;5393;6384;6673;6735;6736;6758;8621</t>
  </si>
  <si>
    <t>1687;1688;1689;1690;1691;2685;2686;2687;2688;2689;2690;2691;2692;2693;2694;2695;2696;2697;2698;2699;3052;3053;3054;3055;3056;3057;3058;6921;22035;22036;22037;24379;24380;24381;24382;24383;24384;24385;25199;25200;25201;25202;25646;25647;25648;25649;25650;25651;25652;25653;25654;25655;26299;26300;26301;26302;26303;26304;26305;26306;26626;26627;26628;26629;26630;26631;26632;26633;26634;26635;26636;29541;29542;29543;29544;29545;29546;32704;32705;32706;32707;33942;33943;33944;33945;33946;33947;33948;33949;33950;34173;34174;34175;34176;34266;34267;34268;34269;42853;42854;42855</t>
  </si>
  <si>
    <t>1944;1945;1946;1947;1948;3044;3045;3046;3047;3048;3049;3050;3051;3052;3053;3054;3055;3056;3057;3058;3059;3060;3457;3458;3459;3460;3461;3462;3463;7883;26889;26890;26891;29532;29533;29534;29535;29536;29537;29538;30439;30440;30441;30442;30946;30947;30948;30949;30950;30951;30952;30953;30954;30955;31674;31675;31676;31677;31678;31679;31680;31681;32031;32032;32033;32034;32035;32036;32037;32038;32039;32040;32041;32042;35314;35315;35316;35317;35318;35319;38902;38903;38904;38905;40320;40321;40322;40323;40324;40325;40326;40327;40328;40576;40577;40578;40579;40678;40679;40680;40681;40682;50503;50504;50505</t>
  </si>
  <si>
    <t>1946;3051;3458;3463;7883;26889;26890;29534;29538;30441;30947;30953;31676;31680;32032;35316;38904;40322;40577;40579;40678;50505</t>
  </si>
  <si>
    <t>sp|P58774|TPM2_MOUSETropomyosinbetachainOS=MusmusculusOX=10090GN=Tpm2PE=1SV=1;CON__Q3SX28</t>
  </si>
  <si>
    <t>20;19</t>
  </si>
  <si>
    <t>10;9</t>
  </si>
  <si>
    <t>sp|P58774|TPM2_MOUSE Tropomyosin beta chain OS=Mus musculus OX=10090 GN=Tpm2 PE=1 SV=1;</t>
  </si>
  <si>
    <t>284;284</t>
  </si>
  <si>
    <t>487;651;652;831;1393;1394;3106;3615;3616;3793;3920;3921;4077;4078;4150;4803;4989;5694;6050;6537</t>
  </si>
  <si>
    <t>True;False;False;True;False;True;True;False;False;False;True;True;False;False;False;True;True;False;True;True</t>
  </si>
  <si>
    <t>518;689;690;876;1471;1472;3657;4182;4183;4361;4493;4494;4654;4655;4727;5396;5609;6384;6757;7291</t>
  </si>
  <si>
    <t>2333;2334;3052;3053;3054;3055;3056;3057;3058;3863;6921;6922;22038;24379;24380;24381;24382;24383;24384;24385;25199;25200;25201;25202;25656;25657;25658;25659;25660;26299;26300;26301;26302;26303;26304;26305;26306;26626;26627;26628;26629;26630;26631;26632;26633;26634;26635;26636;29549;29550;29551;29552;29553;30277;32704;32705;32706;32707;34265;36681;36682;36683;36684;36685</t>
  </si>
  <si>
    <t>2663;2664;2665;3457;3458;3459;3460;3461;3462;3463;4366;7883;7884;26892;29532;29533;29534;29535;29536;29537;29538;30439;30440;30441;30442;30956;30957;30958;30959;30960;31674;31675;31676;31677;31678;31679;31680;31681;32031;32032;32033;32034;32035;32036;32037;32038;32039;32040;32041;32042;35322;35323;35324;35325;35326;36129;38902;38903;38904;38905;40677;43495;43496;43497;43498;43499</t>
  </si>
  <si>
    <t>2665;3458;3463;4366;7883;7884;26892;29534;29538;30441;30957;30960;31676;31680;32032;35323;36129;38904;40677;43497</t>
  </si>
  <si>
    <t>sp|P58802|TB10A_MOUSETBC1domainfamilymember10AOS=MusmusculusOX=10090GN=Tbc1d10aPE=1SV=1</t>
  </si>
  <si>
    <t>sp|P58802|TB10A_MOUSE TBC1 domain family member 10A OS=Mus musculus OX=10090 GN=Tbc1d10a PE=1 SV=1</t>
  </si>
  <si>
    <t>1626;1627</t>
  </si>
  <si>
    <t>424;427</t>
  </si>
  <si>
    <t>sp|P59708|SF3B6_MOUSESplicingfactor3Bsubunit6OS=MusmusculusOX=10090GN=Sf3b6PE=1SV=1</t>
  </si>
  <si>
    <t>sp|P59708|SF3B6_MOUSE Splicing factor 3B subunit 6 OS=Mus musculus OX=10090 GN=Sf3b6 PE=1 SV=1</t>
  </si>
  <si>
    <t>2916;3678</t>
  </si>
  <si>
    <t>3446;4246</t>
  </si>
  <si>
    <t>20837;20838;24736;24737;24738;24739;24740;24741;24742;24743</t>
  </si>
  <si>
    <t>25462;25463;29924;29925;29926;29927;29928;29929;29930;29931</t>
  </si>
  <si>
    <t>25462;29928</t>
  </si>
  <si>
    <t>sp|P59900|EMIL3_MOUSEEMILIN-3OS=MusmusculusOX=10090GN=Emilin3PE=2SV=1</t>
  </si>
  <si>
    <t>sp|P59900|EMIL3_MOUSE EMILIN-3 OS=Mus musculus OX=10090 GN=Emilin3 PE=2 SV=1</t>
  </si>
  <si>
    <t>2492;2711;4081;4269;4710;4860;5003;5352;5737;5781;5826;6826;7379;7466</t>
  </si>
  <si>
    <t>2822;3116;4658;4850;5302;5455;5624;5625;6010;6428;6475;6521;7592;8171;8260</t>
  </si>
  <si>
    <t>15602;15603;15604;15605;15606;17976;26313;26314;26315;26316;26317;26318;27187;29206;29807;29808;29809;29810;29811;29812;29813;29814;29815;29816;30309;30310;30311;30312;31553;31554;31555;32876;32877;32878;33025;33026;33209;33210;38024;40908;40909;40910;40911;40912;41280;41281;41282;41283</t>
  </si>
  <si>
    <t>18550;18551;18552;18553;18554;18555;21666;31688;31689;31690;31691;31692;31693;32662;34959;35611;35612;35613;35614;35615;35616;35617;35618;35619;35620;36161;36162;36163;36164;37560;37561;37562;37563;39102;39103;39104;39278;39279;39485;39486;45044;48324;48325;48326;48327;48328;48744;48745;48746;48747</t>
  </si>
  <si>
    <t>18554;21666;31688;32662;34959;35617;36163;37563;39103;39279;39486;45044;48327;48745</t>
  </si>
  <si>
    <t>sp|P59997|KDM2A_MOUSELysine-specificdemethylase2AOS=MusmusculusOX=10090GN=Kdm2aPE=1SV=2</t>
  </si>
  <si>
    <t>sp|P59997|KDM2A_MOUSE Lysine-specific demethylase 2A OS=Mus musculus OX=10090 GN=Kdm2a PE=1 SV=2</t>
  </si>
  <si>
    <t>26835;26836</t>
  </si>
  <si>
    <t>32260;32261</t>
  </si>
  <si>
    <t>1628;1629</t>
  </si>
  <si>
    <t>475;476</t>
  </si>
  <si>
    <t>sp|P59999|ARPC4_MOUSEActin-relatedprotein2/3complexsubunit4OS=MusmusculusOX=10090GN=Arpc4PE=1SV=3</t>
  </si>
  <si>
    <t>sp|P59999|ARPC4_MOUSE Actin-related protein 2/3 complex subunit 4 OS=Mus musculus OX=10090 GN=Arpc4 PE=1 SV=3</t>
  </si>
  <si>
    <t>183;1550;3717</t>
  </si>
  <si>
    <t>188;1639;4285</t>
  </si>
  <si>
    <t>768;769;770;771;7770;7771;7772;7773;7774;7775;7776;7777;24922;24923</t>
  </si>
  <si>
    <t>848;849;850;851;8818;8819;8820;8821;8822;8823;8824;8825;30126;30127</t>
  </si>
  <si>
    <t>851;8822;30127</t>
  </si>
  <si>
    <t>sp|P60122|RUVB1_MOUSERuvB-like1OS=MusmusculusOX=10090GN=Ruvbl1PE=1SV=1</t>
  </si>
  <si>
    <t>sp|P60122|RUVB1_MOUSE RuvB-like 1 OS=Mus musculus OX=10090 GN=Ruvbl1 PE=1 SV=1</t>
  </si>
  <si>
    <t>4124;6382</t>
  </si>
  <si>
    <t>4701;7111</t>
  </si>
  <si>
    <t>26511;35749</t>
  </si>
  <si>
    <t>31903;42388</t>
  </si>
  <si>
    <t>sp|P60469|LIPA3_MOUSELiprin-alpha-3OS=MusmusculusOX=10090GN=Ppfia3PE=1SV=2</t>
  </si>
  <si>
    <t>sp|P60469|LIPA3_MOUSE Liprin-alpha-3 OS=Mus musculus OX=10090 GN=Ppfia3 PE=1 SV=2</t>
  </si>
  <si>
    <t>2870;3020;4584</t>
  </si>
  <si>
    <t>3381;3563;5170</t>
  </si>
  <si>
    <t>20050;21496;28571</t>
  </si>
  <si>
    <t>24415;26234;34222</t>
  </si>
  <si>
    <t>262;263</t>
  </si>
  <si>
    <t>32;35</t>
  </si>
  <si>
    <t>sp|P63260|ACTG_MOUSEActin,cytoplasmic2OS=MusmusculusOX=10090GN=Actg1PE=1SV=1;sp|P60710|ACTB_MOUSEActin,cytoplasmic1OS=MusmusculusOX=10090GN=ActbPE=1SV=1</t>
  </si>
  <si>
    <t>21;21</t>
  </si>
  <si>
    <t>sp|P63260|ACTG_MOUSE Actin, cytoplasmic 2 OS=Mus musculus OX=10090 GN=Actg1 PE=1 SV=1;sp|P60710|ACTB_MOUSE Actin, cytoplasmic 1 OS=Mus musculus OX=10090 GN=Actb PE=1 SV=1</t>
  </si>
  <si>
    <t>375;375</t>
  </si>
  <si>
    <t>256;736;737;1106;1117;1228;1229;1497;3061;3150;3151;3403;3758;3811;4087;4110;5151;6359;6776;6901;6902</t>
  </si>
  <si>
    <t>271;776;777;1174;1175;1188;1189;1304;1305;1582;1583;1584;3609;3702;3703;3704;3705;3962;4326;4380;4381;4664;4687;5796;7086;7537;7538;7539;7668;7669</t>
  </si>
  <si>
    <t>1269;1270;1271;1272;1273;1274;1275;1276;1277;1278;1279;1280;1281;1282;1283;1284;1285;1286;1287;3366;3367;3368;3369;3370;3371;3372;3373;3374;3375;3376;3377;3378;5648;5649;5650;5651;5652;5653;5654;5655;5656;5657;5658;5659;5660;5661;5662;5663;5664;5665;5666;5700;5701;5702;5703;5704;5705;5706;5707;5708;5709;5710;5711;5712;5713;5714;5715;5716;5717;5718;5719;5720;5721;5722;5723;5724;5725;5726;5727;5728;5729;5730;5731;5732;5733;6222;6223;6224;6225;6226;6227;6228;6229;6230;6231;6232;6233;6234;6235;6236;6237;6238;6239;6240;6241;6242;6243;6244;6245;6246;6247;6248;6249;6250;6251;6252;6253;6254;6255;6256;6257;7497;7498;7499;7500;7501;7502;7503;7504;7505;7506;7507;7508;7509;7510;7511;21761;21762;21763;21764;21765;21766;21767;21768;21769;21770;21771;21772;21773;21774;21775;21776;21777;21778;21779;21780;21781;21782;22211;22212;22213;22214;22215;22216;22217;22218;22219;22220;22221;22222;22223;22224;22225;22226;22227;22228;22229;22230;22231;22232;22233;22234;22235;22236;23303;23304;23305;23306;23307;25069;25070;25071;25072;25073;25074;25075;25076;25077;25078;25247;25248;25249;25250;25251;26343;26344;26451;26452;26453;26454;26455;26456;26457;26458;26459;30796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38350;38351;38352;38353;38354;38355;38356;38357;38358;38359;38360;38361;38362;38363;38364;38365;38366;38367;38368;38369;38370;38371;38372;38373;38374;38375;38376;38377</t>
  </si>
  <si>
    <t>1476;1477;1478;1479;1480;1481;1482;1483;1484;1485;1486;1487;1488;1489;1490;1491;1492;1493;1494;1495;3799;3800;3801;3802;3803;3804;3805;3806;3807;3808;3809;3810;3811;3812;3813;6482;6483;6484;6485;6486;6487;6488;6489;6490;6491;6492;6493;6494;6495;6496;6497;6498;6499;6500;6534;6535;6536;6537;6538;6539;6540;6541;6542;6543;6544;6545;6546;6547;6548;6549;6550;6551;6552;6553;6554;6555;6556;6557;6558;6559;6560;6561;6562;6563;6564;6565;6566;6567;6568;6569;6570;6571;6572;7117;7118;7119;7120;7121;7122;7123;7124;7125;7126;7127;7128;7129;7130;7131;7132;7133;7134;7135;7136;7137;7138;7139;7140;7141;7142;7143;7144;7145;7146;7147;7148;7149;7150;7151;7152;8513;8514;8515;8516;8517;8518;8519;8520;8521;8522;8523;8524;8525;8526;8527;8528;26544;26545;26546;26547;26548;26549;26550;26551;26552;26553;26554;26555;26556;26557;26558;26559;26560;26561;26562;26563;26564;26565;26566;26567;26568;26569;26570;27105;27106;27107;27108;27109;27110;27111;27112;27113;27114;27115;27116;27117;27118;27119;27120;27121;27122;27123;27124;27125;27126;27127;27128;27129;27130;27131;27132;27133;28309;28310;28311;28312;28313;30292;30293;30294;30295;30296;30297;30298;30299;30300;30301;30493;30494;30495;30496;30497;30498;30499;31721;31722;31839;31840;31841;31842;31843;31844;31845;31846;31847;36696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44626;44627;44628;44629;44630;44631;44632;44633;44634;44635;44636;44637;44638;44639;44640;44641;44642;44643;44644;44645;44646;44647;44648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45403;45404;45405;45406;45407;45408;45409;45410;45411;45412;45413;45414;45415;45416;45417;45418;45419;45420;45421;45422;45423;45424;45425;45426;45427;45428;45429;45430;45431;45432;45433;45434;45435;45436;45437</t>
  </si>
  <si>
    <t>1482;3804;3810;6491;6554;7118;7141;8516;26558;27115;27133;28310;30297;30495;31722;31844;36696;42171;44684;45408;45437</t>
  </si>
  <si>
    <t>264;265;266;267;268;269;270</t>
  </si>
  <si>
    <t>704;1630;1631</t>
  </si>
  <si>
    <t>44;47;153;190;227;305;325</t>
  </si>
  <si>
    <t>50;164;326</t>
  </si>
  <si>
    <t>sp|P60766|CDC42_MOUSECelldivisioncontrolprotein42homologOS=MusmusculusOX=10090GN=Cdc42PE=1SV=2</t>
  </si>
  <si>
    <t>sp|P60766|CDC42_MOUSE Cell division control protein 42 homolog OS=Mus musculus OX=10090 GN=Cdc42 PE=1 SV=2</t>
  </si>
  <si>
    <t>37328;37329;37330;37331;37332;37333;37334;37335;37336;37337</t>
  </si>
  <si>
    <t>44241;44242;44243;44244;44245;44246;44247;44248;44249;44250;44251</t>
  </si>
  <si>
    <t>sp|P60843|IF4A1_MOUSEEukaryoticinitiationfactor4A-IOS=MusmusculusOX=10090GN=Eif4a1PE=1SV=1;sp|P10630|IF4A2_MOUSEEukaryoticinitiationfactor4A-IIOS=MusmusculusOX=10090GN=Eif4a2PE=1SV=2</t>
  </si>
  <si>
    <t>4;3</t>
  </si>
  <si>
    <t>3;2</t>
  </si>
  <si>
    <t>sp|P60843|IF4A1_MOUSE Eukaryotic initiation factor 4A-I OS=Mus musculus OX=10090 GN=Eif4a1 PE=1 SV=1;sp|P10630|IF4A2_MOUSE Eukaryotic initiation factor 4A-II OS=Mus musculus OX=10090 GN=Eif4a2 PE=1 SV=2</t>
  </si>
  <si>
    <t>406;407</t>
  </si>
  <si>
    <t>2477;4614;5016;7242</t>
  </si>
  <si>
    <t>2802;5202;5640;8027</t>
  </si>
  <si>
    <t>15437;28745;30356;30357;30358;30359;30360;30361;30362;40262;40263;40264;40265;40266;40267;40268;40269</t>
  </si>
  <si>
    <t>18371;34428;36211;36212;36213;36214;36215;36216;36217;47595;47596;47597;47598;47599;47600;47601;47602</t>
  </si>
  <si>
    <t>18371;34428;36212;47600</t>
  </si>
  <si>
    <t>sp|P60867|RS20_MOUSE40SribosomalproteinS20OS=MusmusculusOX=10090GN=Rps20PE=1SV=1</t>
  </si>
  <si>
    <t>sp|P60867|RS20_MOUSE 40S ribosomal protein S20 OS=Mus musculus OX=10090 GN=Rps20 PE=1 SV=1</t>
  </si>
  <si>
    <t>1242;4319;6706</t>
  </si>
  <si>
    <t>1318;4900;7464</t>
  </si>
  <si>
    <t>6323;6324;6325;6326;6327;6328;6329;6330;6331;6332;27465;27466;27467;27468;27469;27470;27471;27472;27473;37403;37404;37405;37406;37407;37408</t>
  </si>
  <si>
    <t>7227;7228;7229;7230;7231;7232;7233;7234;7235;7236;7237;7238;32980;32981;32982;32983;32984;32985;32986;32987;32988;32989;44324;44325;44326;44327;44328;44329;44330</t>
  </si>
  <si>
    <t>7232;32986;44325</t>
  </si>
  <si>
    <t>sp|P61021|RAB5B_MOUSERas-relatedproteinRab-5BOS=MusmusculusOX=10090GN=Rab5bPE=1SV=1</t>
  </si>
  <si>
    <t>sp|P61021|RAB5B_MOUSE Ras-related protein Rab-5B OS=Mus musculus OX=10090 GN=Rab5b PE=1 SV=1</t>
  </si>
  <si>
    <t>1790;2064;4806;5214</t>
  </si>
  <si>
    <t>False;True;False;True</t>
  </si>
  <si>
    <t>1882;2189;5399;5866</t>
  </si>
  <si>
    <t>8909;8910;8911;8912;8913;8914;10542;10543;10544;29573;29574;30997;30998</t>
  </si>
  <si>
    <t>10131;10132;10133;10134;10135;10136;10137;12130;12131;12132;35347;35348;36919;36920</t>
  </si>
  <si>
    <t>10135;12131;35348;36920</t>
  </si>
  <si>
    <t>sp|P61022|CHP1_MOUSECalcineurinBhomologousprotein1OS=MusmusculusOX=10090GN=Chp1PE=1SV=2</t>
  </si>
  <si>
    <t>sp|P61022|CHP1_MOUSE Calcineurin B homologous protein 1 OS=Mus musculus OX=10090 GN=Chp1 PE=1 SV=2</t>
  </si>
  <si>
    <t>865;3574</t>
  </si>
  <si>
    <t>910;4140</t>
  </si>
  <si>
    <t>4055;24150;24151;24152;24153;24154;24155;24156</t>
  </si>
  <si>
    <t>4589;29269;29270;29271;29272;29273;29274;29275</t>
  </si>
  <si>
    <t>4589;29275</t>
  </si>
  <si>
    <t>sp|P61027|RAB10_MOUSERas-relatedproteinRab-10OS=MusmusculusOX=10090GN=Rab10PE=1SV=1</t>
  </si>
  <si>
    <t>sp|P61027|RAB10_MOUSE Ras-related protein Rab-10 OS=Mus musculus OX=10090 GN=Rab10 PE=1 SV=1</t>
  </si>
  <si>
    <t>222;4454;5287</t>
  </si>
  <si>
    <t>True;False;True</t>
  </si>
  <si>
    <t>229;5036;5944</t>
  </si>
  <si>
    <t>918;919;920;921;922;923;924;925;28038;28039;28040;28041;28042;28043;28044;28045;28046;28047;28048;28049;28050;28051;28052;28053;31267;31268</t>
  </si>
  <si>
    <t>1021;1022;1023;1024;1025;1026;1027;1028;1029;33631;33632;33633;33634;33635;33636;33637;33638;33639;33640;33641;33642;33643;33644;33645;33646;37231;37232</t>
  </si>
  <si>
    <t>1027;33633;37231</t>
  </si>
  <si>
    <t>sp|P61089|UBE2N_MOUSEUbiquitin-conjugatingenzymeE2NOS=MusmusculusOX=10090GN=Ube2nPE=1SV=1</t>
  </si>
  <si>
    <t>sp|P61089|UBE2N_MOUSE Ubiquitin-conjugating enzyme E2 N OS=Mus musculus OX=10090 GN=Ube2n PE=1 SV=1</t>
  </si>
  <si>
    <t>1012;4175</t>
  </si>
  <si>
    <t>1078;4752</t>
  </si>
  <si>
    <t>5196;26726</t>
  </si>
  <si>
    <t>5989;32139</t>
  </si>
  <si>
    <t>sp|P61161|ARP2_MOUSEActin-relatedprotein2OS=MusmusculusOX=10090GN=Actr2PE=1SV=1</t>
  </si>
  <si>
    <t>sp|P61161|ARP2_MOUSE Actin-related protein 2 OS=Mus musculus OX=10090 GN=Actr2 PE=1 SV=1</t>
  </si>
  <si>
    <t>1084;3135;3496;4042;7087</t>
  </si>
  <si>
    <t>1152;3686;4057;4619;7860</t>
  </si>
  <si>
    <t>5541;5542;5543;5544;22151;22152;23835;23836;23837;23838;23839;23840;26138;39496;39497;39498</t>
  </si>
  <si>
    <t>6368;6369;6370;6371;6372;27029;27030;28921;28922;28923;28924;28925;28926;28927;31500;46733;46734;46735</t>
  </si>
  <si>
    <t>6369;27030;28927;31500;46735</t>
  </si>
  <si>
    <t>sp|P61164|ACTZ_MOUSEAlpha-centractinOS=MusmusculusOX=10090GN=Actr1aPE=1SV=1</t>
  </si>
  <si>
    <t>sp|P61164|ACTZ_MOUSE Alpha-centractin OS=Mus musculus OX=10090 GN=Actr1a PE=1 SV=1</t>
  </si>
  <si>
    <t>5982;5983;5984;5985;5986;5987;5988;5989</t>
  </si>
  <si>
    <t>6855;6856;6857;6858;6859;6860;6861;6862;6863</t>
  </si>
  <si>
    <t>sp|P61166|TM258_MOUSETransmembraneprotein258OS=MusmusculusOX=10090GN=Tmem258PE=1SV=1</t>
  </si>
  <si>
    <t>sp|P61166|TM258_MOUSE Transmembrane protein 258 OS=Mus musculus OX=10090 GN=Tmem258 PE=1 SV=1</t>
  </si>
  <si>
    <t>5606;5607</t>
  </si>
  <si>
    <t>30263;30264;30265;30266;30267;30268;30269;30270;30271;30272</t>
  </si>
  <si>
    <t>36114;36115;36116;36117;36118;36119;36120;36121;36122;36123</t>
  </si>
  <si>
    <t>sp|P61202|CSN2_MOUSECOP9signalosomecomplexsubunit2OS=MusmusculusOX=10090GN=Cops2PE=1SV=1</t>
  </si>
  <si>
    <t>sp|P61202|CSN2_MOUSE COP9 signalosome complex subunit 2 OS=Mus musculus OX=10090 GN=Cops2 PE=1 SV=1</t>
  </si>
  <si>
    <t>40169;40170</t>
  </si>
  <si>
    <t>47493;47494</t>
  </si>
  <si>
    <t>sp|P84078|ARF1_MOUSEADP-ribosylationfactor1OS=MusmusculusOX=10090GN=Arf1PE=1SV=2;sp|P61205|ARF3_MOUSEADP-ribosylationfactor3OS=MusmusculusOX=10090GN=Arf3PE=2SV=2;sp|Q8BSL7|ARF2_MOUSEADP-ribosylationfactor2OS=MusmusculusOX=10090GN=Arf2PE=1SV=2</t>
  </si>
  <si>
    <t>5;5;3</t>
  </si>
  <si>
    <t>sp|P84078|ARF1_MOUSE ADP-ribosylation factor 1 OS=Mus musculus OX=10090 GN=Arf1 PE=1 SV=2;sp|P61205|ARF3_MOUSE ADP-ribosylation factor 3 OS=Mus musculus OX=10090 GN=Arf3 PE=2 SV=2;sp|Q8BSL7|ARF2_MOUSE ADP-ribosylation factor 2 OS=Mus musculus OX=10090 GN=A</t>
  </si>
  <si>
    <t>181;181;181</t>
  </si>
  <si>
    <t>838;3498;5063;5064;5309</t>
  </si>
  <si>
    <t>883;4059;5694;5695;5966</t>
  </si>
  <si>
    <t>3894;3895;3896;3897;3898;3899;3900;3901;23844;23845;23846;23847;23848;23849;23850;23851;23852;23853;30543;30544;31353;31354;31355;31356;31357;31358;31359;31360</t>
  </si>
  <si>
    <t>4401;4402;4403;4404;4405;4406;4407;4408;28931;28932;28933;28934;28935;28936;28937;28938;28939;28940;28941;28942;36422;36423;37336;37337;37338;37339;37340;37341;37342;37343;37344;37345</t>
  </si>
  <si>
    <t>4408;28932;36422;36423;37344</t>
  </si>
  <si>
    <t>sp|P61211|ARL1_MOUSEADP-ribosylationfactor-likeprotein1OS=MusmusculusOX=10090GN=Arl1PE=1SV=1</t>
  </si>
  <si>
    <t>sp|P61211|ARL1_MOUSE ADP-ribosylation factor-like protein 1 OS=Mus musculus OX=10090 GN=Arl1 PE=1 SV=1</t>
  </si>
  <si>
    <t>33409;33410;33411;33412;33413;33414;33415;33416</t>
  </si>
  <si>
    <t>39703;39704;39705;39706;39707;39708;39709;39710</t>
  </si>
  <si>
    <t>sp|P61255|RL26_MOUSE60SribosomalproteinL26OS=MusmusculusOX=10090GN=Rpl26PE=1SV=1</t>
  </si>
  <si>
    <t>sp|P61255|RL26_MOUSE 60S ribosomal protein L26 OS=Mus musculus OX=10090 GN=Rpl26 PE=1 SV=1</t>
  </si>
  <si>
    <t>848;7835</t>
  </si>
  <si>
    <t>893;8644</t>
  </si>
  <si>
    <t>3977;3978;3979;42935</t>
  </si>
  <si>
    <t>4496;4497;4498;50599</t>
  </si>
  <si>
    <t>4498;50599</t>
  </si>
  <si>
    <t>sp|P61358|RL27_MOUSE60SribosomalproteinL27OS=MusmusculusOX=10090GN=Rpl27PE=1SV=2</t>
  </si>
  <si>
    <t>sp|P61358|RL27_MOUSE 60S ribosomal protein L27 OS=Mus musculus OX=10090 GN=Rpl27 PE=1 SV=2</t>
  </si>
  <si>
    <t>1284;7563;7822</t>
  </si>
  <si>
    <t>1361;8361;8631</t>
  </si>
  <si>
    <t>6502;41767;41768;42893;42894;42895</t>
  </si>
  <si>
    <t>7426;49275;49276;50551;50552;50553</t>
  </si>
  <si>
    <t>7426;49275;50553</t>
  </si>
  <si>
    <t>sp|Q9JLR1|S61A2_MOUSEProteintransportproteinSec61subunitalphaisoform2OS=MusmusculusOX=10090GN=Sec61a2PE=2SV=3;sp|P61620|S61A1_MOUSEProteintransportproteinSec61subunitalphaisoform1OS=MusmusculusOX=10090GN=Sec61a1PE=1SV=2</t>
  </si>
  <si>
    <t>sp|Q9JLR1|S61A2_MOUSE Protein transport protein Sec61 subunit alpha isoform 2 OS=Mus musculus OX=10090 GN=Sec61a2 PE=2 SV=3;sp|P61620|S61A1_MOUSE Protein transport protein Sec61 subunit alpha isoform 1 OS=Mus musculus OX=10090 GN=Sec61a1 PE=1 SV=2</t>
  </si>
  <si>
    <t>476;476</t>
  </si>
  <si>
    <t>23356;23357;23358;23359;23360</t>
  </si>
  <si>
    <t>28369;28370;28371;28372;28373</t>
  </si>
  <si>
    <t>sp|P61750|ARF4_MOUSEADP-ribosylationfactor4OS=MusmusculusOX=10090GN=Arf4PE=1SV=2</t>
  </si>
  <si>
    <t>sp|P61750|ARF4_MOUSE ADP-ribosylation factor 4 OS=Mus musculus OX=10090 GN=Arf4 PE=1 SV=2</t>
  </si>
  <si>
    <t>3498;3601;4271</t>
  </si>
  <si>
    <t>4059;4168;4852</t>
  </si>
  <si>
    <t>23844;23845;23846;23847;23848;23849;23850;23851;23852;23853;24292;24293;24294;24295;24296;24297;27189;27190;27191;27192;27193;27194;27195</t>
  </si>
  <si>
    <t>28931;28932;28933;28934;28935;28936;28937;28938;28939;28940;28941;28942;29440;29441;29442;29443;29444;29445;29446;32664;32665;32666;32667;32668;32669;32670</t>
  </si>
  <si>
    <t>28932;29445;32670</t>
  </si>
  <si>
    <t>sp|P61804|DAD1_MOUSEDolichyl-diphosphooligosaccharide--proteinglycosyltransferasesubunitDAD1OS=MusmusculusOX=10090GN=Dad1PE=1SV=3</t>
  </si>
  <si>
    <t>sp|P61804|DAD1_MOUSE Dolichyl-diphosphooligosaccharide--protein glycosyltransferase subunit DAD1 OS=Mus musculus OX=10090 GN=Dad1 PE=1 SV=3</t>
  </si>
  <si>
    <t>1852;5786</t>
  </si>
  <si>
    <t>1946;6480</t>
  </si>
  <si>
    <t>9143;9144;9145;9146;9147;9148;9149;9150;9151;33033;33034;33035;33036;33037;33038;33039;33040;33041;33042;33043</t>
  </si>
  <si>
    <t>10387;10388;10389;10390;10391;10392;10393;10394;10395;10396;10397;39286;39287;39288;39289;39290;39291;39292;39293;39294;39295;39296</t>
  </si>
  <si>
    <t>10393;39294</t>
  </si>
  <si>
    <t>sp|P61957|SUMO2_MOUSESmallubiquitin-relatedmodifier2OS=MusmusculusOX=10090GN=Sumo2PE=1SV=1;sp|Q9Z172|SUMO3_MOUSESmallubiquitin-relatedmodifier3OS=MusmusculusOX=10090GN=Sumo3PE=1SV=1</t>
  </si>
  <si>
    <t>sp|P61957|SUMO2_MOUSE Small ubiquitin-related modifier 2 OS=Mus musculus OX=10090 GN=Sumo2 PE=1 SV=1;sp|Q9Z172|SUMO3_MOUSE Small ubiquitin-related modifier 3 OS=Mus musculus OX=10090 GN=Sumo3 PE=1 SV=1</t>
  </si>
  <si>
    <t>95;110</t>
  </si>
  <si>
    <t>4897;6872</t>
  </si>
  <si>
    <t>5493;7639</t>
  </si>
  <si>
    <t>29913;38235;38236</t>
  </si>
  <si>
    <t>35720;45267;45268</t>
  </si>
  <si>
    <t>35720;45268</t>
  </si>
  <si>
    <t>1633;1634</t>
  </si>
  <si>
    <t>5;7</t>
  </si>
  <si>
    <t>sp|P61979|HNRPK_MOUSEHeterogeneousnuclearribonucleoproteinKOS=MusmusculusOX=10090GN=HnrnpkPE=1SV=1</t>
  </si>
  <si>
    <t>sp|P61979|HNRPK_MOUSE Heterogeneous nuclear ribonucleoprotein K OS=Mus musculus OX=10090 GN=Hnrnpk PE=1 SV=1</t>
  </si>
  <si>
    <t>573;1017;3429;6431</t>
  </si>
  <si>
    <t>610;1083;3988;7160</t>
  </si>
  <si>
    <t>2725;2726;2727;5211;5212;23430;23431;23432;23433;23434;23435;23436;23437;23438;23439;35939</t>
  </si>
  <si>
    <t>3087;3088;3089;6007;6008;28453;28454;28455;28456;28457;28458;28459;28460;28461;28462;42598</t>
  </si>
  <si>
    <t>3088;6007;28459;42598</t>
  </si>
  <si>
    <t>sp|P61982|1433G_MOUSE14-3-3proteingammaOS=MusmusculusOX=10090GN=YwhagPE=1SV=2</t>
  </si>
  <si>
    <t>sp|P61982|1433G_MOUSE 14-3-3 protein gamma OS=Mus musculus OX=10090 GN=Ywhag PE=1 SV=2</t>
  </si>
  <si>
    <t>1221;4027;5446;6957;7665;7756</t>
  </si>
  <si>
    <t>False;True;True;True;True;True</t>
  </si>
  <si>
    <t>1297;4603;6109;7726;8467;8561</t>
  </si>
  <si>
    <t>6201;6202;6203;6204;26085;26086;31960;31961;38749;38750;38751;38752;38753;42177;42178;42179;42180;42564;42565;42566;42567</t>
  </si>
  <si>
    <t>7096;7097;7098;7099;31444;31445;38057;38058;45855;45856;45857;45858;45859;49740;49741;49742;49743;50181;50182;50183;50184</t>
  </si>
  <si>
    <t>7098;31444;38057;45856;49740;50183</t>
  </si>
  <si>
    <t>sp|P62082|RS7_MOUSE40SribosomalproteinS7OS=MusmusculusOX=10090GN=Rps7PE=2SV=1</t>
  </si>
  <si>
    <t>sp|P62082|RS7_MOUSE 40S ribosomal protein S7 OS=Mus musculus OX=10090 GN=Rps7 PE=2 SV=1</t>
  </si>
  <si>
    <t>5014;6640;6641</t>
  </si>
  <si>
    <t>5638;7396;7397</t>
  </si>
  <si>
    <t>30353;37116;37117;37118;37119</t>
  </si>
  <si>
    <t>36208;43996;43997;43998;43999</t>
  </si>
  <si>
    <t>36208;43996;43999</t>
  </si>
  <si>
    <t>sp|P62137|PP1A_MOUSESerine/threonine-proteinphosphatasePP1-alphacatalyticsubunitOS=MusmusculusOX=10090GN=Ppp1caPE=1SV=1</t>
  </si>
  <si>
    <t>sp|P62137|PP1A_MOUSE Serine/threonine-protein phosphatase PP1-alpha catalytic subunit OS=Mus musculus OX=10090 GN=Ppp1ca PE=1 SV=1</t>
  </si>
  <si>
    <t>5810;6221</t>
  </si>
  <si>
    <t>6505;6943</t>
  </si>
  <si>
    <t>33142;33143;35015</t>
  </si>
  <si>
    <t>39409;39410;41526</t>
  </si>
  <si>
    <t>39410;41526</t>
  </si>
  <si>
    <t>sp|P62141|PP1B_MOUSESerine/threonine-proteinphosphatasePP1-betacatalyticsubunitOS=MusmusculusOX=10090GN=Ppp1cbPE=1SV=3</t>
  </si>
  <si>
    <t>sp|P62141|PP1B_MOUSE Serine/threonine-protein phosphatase PP1-beta catalytic subunit OS=Mus musculus OX=10090 GN=Ppp1cb PE=1 SV=3</t>
  </si>
  <si>
    <t>91;6221</t>
  </si>
  <si>
    <t>92;6943</t>
  </si>
  <si>
    <t>352;353;354;355;356;357;358;359;360;35015</t>
  </si>
  <si>
    <t>398;399;400;401;402;403;404;405;406;407;408;409;410;41526</t>
  </si>
  <si>
    <t>406;41526</t>
  </si>
  <si>
    <t>sp|P62192|PRS4_MOUSE26Sproteasomeregulatorysubunit4OS=MusmusculusOX=10090GN=Psmc1PE=1SV=1</t>
  </si>
  <si>
    <t>sp|P62192|PRS4_MOUSE 26S proteasome regulatory subunit 4 OS=Mus musculus OX=10090 GN=Psmc1 PE=1 SV=1</t>
  </si>
  <si>
    <t>1327;3290;3308;3455;5203;6854;7121</t>
  </si>
  <si>
    <t>1404;3848;3866;4016;5855;7620;7900</t>
  </si>
  <si>
    <t>6669;6670;6671;22861;22921;23585;23586;23587;23588;23589;30969;38142;38143;38144;38145;38146;38147;38148;38149;39802</t>
  </si>
  <si>
    <t>7601;7602;7603;27827;27893;28634;28635;28636;28637;28638;36888;45167;45168;45169;45170;45171;45172;45173;45174;45175;47103</t>
  </si>
  <si>
    <t>7601;27827;27893;28636;36888;45174;47103</t>
  </si>
  <si>
    <t>1635;1636;1637</t>
  </si>
  <si>
    <t>359;361;362</t>
  </si>
  <si>
    <t>sp|P62196|PRS8_MOUSE26Sproteasomeregulatorysubunit8OS=MusmusculusOX=10090GN=Psmc5PE=1SV=1</t>
  </si>
  <si>
    <t>sp|P62196|PRS8_MOUSE 26S proteasome regulatory subunit 8 OS=Mus musculus OX=10090 GN=Psmc5 PE=1 SV=1</t>
  </si>
  <si>
    <t>1416;1472;1531;2987;3253;4160;4476</t>
  </si>
  <si>
    <t>1495;1556;1620;3523;3810;4737;5058</t>
  </si>
  <si>
    <t>7042;7043;7362;7363;7364;7365;7703;21291;21292;21293;22666;26666;28180;28181;28182;28183;28184</t>
  </si>
  <si>
    <t>8019;8020;8368;8369;8370;8371;8749;25999;26000;26001;27606;32075;33789;33790;33791;33792;33793;33794;33795</t>
  </si>
  <si>
    <t>8020;8371;8749;25999;27606;32075;33791</t>
  </si>
  <si>
    <t>sp|P62242|RS8_MOUSE40SribosomalproteinS8OS=MusmusculusOX=10090GN=Rps8PE=1SV=2</t>
  </si>
  <si>
    <t>sp|P62242|RS8_MOUSE 40S ribosomal protein S8 OS=Mus musculus OX=10090 GN=Rps8 PE=1 SV=2</t>
  </si>
  <si>
    <t>1527;3411;3664;4757</t>
  </si>
  <si>
    <t>1616;3970;4232;5350</t>
  </si>
  <si>
    <t>7686;7687;7688;7689;23345;23346;23347;23348;24641;24642;24643;24644;24645;24646;24647;24648;24649;24650;24651;24652;24653;29393;29394;29395;29396;29397;29398;29399;29400;29401;29402;29403</t>
  </si>
  <si>
    <t>8732;8733;8734;8735;28357;28358;28359;28360;29821;29822;29823;29824;29825;29826;29827;29828;29829;29830;29831;29832;29833;29834;29835;35162;35163;35164;35165;35166;35167;35168;35169;35170;35171;35172</t>
  </si>
  <si>
    <t>8735;28360;29822;35168</t>
  </si>
  <si>
    <t>sp|P62245|RS15A_MOUSE40SribosomalproteinS15aOS=MusmusculusOX=10090GN=Rps15aPE=1SV=2</t>
  </si>
  <si>
    <t>sp|P62245|RS15A_MOUSE 40S ribosomal protein S15a OS=Mus musculus OX=10090 GN=Rps15a PE=1 SV=2</t>
  </si>
  <si>
    <t>1779;3103;5116</t>
  </si>
  <si>
    <t>1871;3654;5752;5753</t>
  </si>
  <si>
    <t>8849;8850;22027;22028;22029;22030;22031;22032;22033;22034;30681;30682;30683;30684</t>
  </si>
  <si>
    <t>10069;10070;26879;26880;26881;26882;26883;26884;26885;26886;26887;26888;36570;36571;36572;36573</t>
  </si>
  <si>
    <t>10069;26884;36571</t>
  </si>
  <si>
    <t>sp|P62259|1433E_MOUSE14-3-3proteinepsilonOS=MusmusculusOX=10090GN=YwhaePE=1SV=1</t>
  </si>
  <si>
    <t>sp|P62259|1433E_MOUSE 14-3-3 protein epsilon OS=Mus musculus OX=10090 GN=Ywhae PE=1 SV=1</t>
  </si>
  <si>
    <t>57;1134;1221;1334;3444;4028;4945;6870;7754</t>
  </si>
  <si>
    <t>True;True;False;True;True;True;True;True;True</t>
  </si>
  <si>
    <t>58;1208;1297;1411;4003;4604;5549;5550;7636;7637;8559</t>
  </si>
  <si>
    <t>199;5845;5846;5847;5848;6201;6202;6203;6204;6692;23532;23533;23534;23535;26087;26088;30073;30074;30075;30076;30077;30078;30079;30080;30081;30082;38219;38220;38221;38222;38223;38224;38225;38226;38227;42558</t>
  </si>
  <si>
    <t>228;6694;6695;6696;6697;6698;7096;7097;7098;7099;7626;28567;28568;28569;28570;31446;31447;31448;35900;35901;35902;35903;35904;35905;35906;35907;35908;35909;35910;45251;45252;45253;45254;45255;45256;45257;45258;45259;50175</t>
  </si>
  <si>
    <t>228;6695;7098;7626;28570;31448;35909;45254;50175</t>
  </si>
  <si>
    <t>274;275</t>
  </si>
  <si>
    <t>1;33</t>
  </si>
  <si>
    <t>sp|P62264|RS14_MOUSE40SribosomalproteinS14OS=MusmusculusOX=10090GN=Rps14PE=1SV=3</t>
  </si>
  <si>
    <t>sp|P62264|RS14_MOUSE 40S ribosomal protein S14 OS=Mus musculus OX=10090 GN=Rps14 PE=1 SV=3</t>
  </si>
  <si>
    <t>116;3280;3281;6575;6688;7171</t>
  </si>
  <si>
    <t>120;3838;3839;7329;7446;7955</t>
  </si>
  <si>
    <t>467;468;469;470;471;472;473;474;475;22809;22810;22811;22812;22813;22814;22815;22816;22817;22818;22819;22820;36879;37343;37344;37345;39995;39996</t>
  </si>
  <si>
    <t>527;528;529;530;531;532;533;534;535;536;537;27765;27766;27767;27768;27769;27770;27771;27772;27773;27774;27775;27776;27777;27778;43719;44257;44258;44259;47307;47308;47309</t>
  </si>
  <si>
    <t>537;27769;27771;43719;44259;47309</t>
  </si>
  <si>
    <t>sp|P62270|RS18_MOUSE40SribosomalproteinS18OS=MusmusculusOX=10090GN=Rps18PE=1SV=3</t>
  </si>
  <si>
    <t>sp|P62270|RS18_MOUSE 40S ribosomal protein S18 OS=Mus musculus OX=10090 GN=Rps18 PE=1 SV=3</t>
  </si>
  <si>
    <t>251;3569;5652;6120;7166;7258</t>
  </si>
  <si>
    <t>266;4135;6338;6832;7950;8044</t>
  </si>
  <si>
    <t>1254;1255;1256;1257;1258;1259;1260;1261;1262;1263;1264;24136;32519;32520;32521;32522;32523;32524;34575;34576;34577;39981;39982;39983;39984;39985;40379;40380;40381;40382;40383;40384;40385;40386</t>
  </si>
  <si>
    <t>1459;1460;1461;1462;1463;1464;1465;1466;1467;1468;1469;1470;29255;38685;38686;38687;38688;38689;38690;38691;38692;38693;41029;41030;41031;47293;47294;47295;47296;47297;47735;47736;47737;47738;47739;47740;47741;47742</t>
  </si>
  <si>
    <t>1466;29255;38692;41030;47296;47737</t>
  </si>
  <si>
    <t>sp|P62281|RS11_MOUSE40SribosomalproteinS11OS=MusmusculusOX=10090GN=Rps11PE=1SV=3</t>
  </si>
  <si>
    <t>sp|P62281|RS11_MOUSE 40S ribosomal protein S11 OS=Mus musculus OX=10090 GN=Rps11 PE=1 SV=3</t>
  </si>
  <si>
    <t>100;1361;3508;7248</t>
  </si>
  <si>
    <t>101;1438;4069;8033</t>
  </si>
  <si>
    <t>383;384;385;386;6790;23873;23874;23875;23876;40320;40321;40322;40323;40324</t>
  </si>
  <si>
    <t>433;434;435;436;7736;28964;28965;28966;28967;47671;47672;47673;47674;47675</t>
  </si>
  <si>
    <t>435;7736;28967;47671</t>
  </si>
  <si>
    <t>sp|P62301|RS13_MOUSE40SribosomalproteinS13OS=MusmusculusOX=10090GN=Rps13PE=1SV=2</t>
  </si>
  <si>
    <t>sp|P62301|RS13_MOUSE 40S ribosomal protein S13 OS=Mus musculus OX=10090 GN=Rps13 PE=1 SV=2</t>
  </si>
  <si>
    <t>2493;2494;2591;4329;4768;6335</t>
  </si>
  <si>
    <t>2823;2824;2950;4910;5361;7062</t>
  </si>
  <si>
    <t>15607;15608;15609;15610;15611;15612;15613;16471;16472;27497;29438;29439;29440;29441;29442;29443;29444;35467</t>
  </si>
  <si>
    <t>18556;18557;18558;18559;18560;18561;18562;18563;19630;19631;33017;35208;35209;35210;35211;35212;35213;35214;42045</t>
  </si>
  <si>
    <t>18560;18563;19630;33017;35212;42045</t>
  </si>
  <si>
    <t>sp|P62305|RUXE_MOUSESmallnuclearribonucleoproteinEOS=MusmusculusOX=10090GN=SnrpePE=1SV=1</t>
  </si>
  <si>
    <t>sp|P62305|RUXE_MOUSE Small nuclear ribonucleoprotein E OS=Mus musculus OX=10090 GN=Snrpe PE=1 SV=1</t>
  </si>
  <si>
    <t>11252;11253</t>
  </si>
  <si>
    <t>13024;13025</t>
  </si>
  <si>
    <t>sp|P62315|SMD1_MOUSESmallnuclearribonucleoproteinSmD1OS=MusmusculusOX=10090GN=Snrpd1PE=1SV=1</t>
  </si>
  <si>
    <t>sp|P62315|SMD1_MOUSE Small nuclear ribonucleoprotein Sm D1 OS=Mus musculus OX=10090 GN=Snrpd1 PE=1 SV=1</t>
  </si>
  <si>
    <t>31803;31804;31805;31806</t>
  </si>
  <si>
    <t>37862;37863;37864;37865</t>
  </si>
  <si>
    <t>sp|P62317|SMD2_MOUSESmallnuclearribonucleoproteinSmD2OS=MusmusculusOX=10090GN=Snrpd2PE=1SV=1</t>
  </si>
  <si>
    <t>sp|P62317|SMD2_MOUSE Small nuclear ribonucleoprotein Sm D2 OS=Mus musculus OX=10090 GN=Snrpd2 PE=1 SV=1</t>
  </si>
  <si>
    <t>5671;5875;6085</t>
  </si>
  <si>
    <t>6357;6570;6795</t>
  </si>
  <si>
    <t>32576;33422;33423;34413;34414;34415;34416;34417;34418;34419</t>
  </si>
  <si>
    <t>38750;39718;39719;39720;39721;39722;40843;40844;40845;40846;40847;40848;40849</t>
  </si>
  <si>
    <t>38750;39722;40848</t>
  </si>
  <si>
    <t>sp|P62320|SMD3_MOUSESmallnuclearribonucleoproteinSmD3OS=MusmusculusOX=10090GN=Snrpd3PE=1SV=1</t>
  </si>
  <si>
    <t>sp|P62320|SMD3_MOUSE Small nuclear ribonucleoprotein Sm D3 OS=Mus musculus OX=10090 GN=Snrpd3 PE=1 SV=1</t>
  </si>
  <si>
    <t>1867;5977;6905</t>
  </si>
  <si>
    <t>1961;6682;7672</t>
  </si>
  <si>
    <t>9211;9212;9213;33988;33989;38388;38389;38390;38391;38392;38393;38394;38395;38396</t>
  </si>
  <si>
    <t>10465;10466;10467;40372;40373;45448;45449;45450;45451;45452;45453;45454;45455;45456</t>
  </si>
  <si>
    <t>10465;40372;45453</t>
  </si>
  <si>
    <t>sp|P62334|PRS10_MOUSE26Sproteasomeregulatorysubunit10BOS=MusmusculusOX=10090GN=Psmc6PE=1SV=1</t>
  </si>
  <si>
    <t>sp|P62334|PRS10_MOUSE 26S proteasome regulatory subunit 10B OS=Mus musculus OX=10090 GN=Psmc6 PE=1 SV=1</t>
  </si>
  <si>
    <t>93;1679;1690;6624;6885</t>
  </si>
  <si>
    <t>94;1770;1781;7380;7652</t>
  </si>
  <si>
    <t>364;8354;8382;8383;8384;8385;8386;8387;37064;38279</t>
  </si>
  <si>
    <t>414;9516;9545;9546;9547;9548;9549;9550;43940;43941;45318</t>
  </si>
  <si>
    <t>414;9516;9545;43940;45318</t>
  </si>
  <si>
    <t>sp|P62484|ABI2_MOUSEAblinteractor2OS=MusmusculusOX=10090GN=Abi2PE=1SV=1</t>
  </si>
  <si>
    <t>sp|P62484|ABI2_MOUSE Abl interactor 2 OS=Mus musculus OX=10090 GN=Abi2 PE=1 SV=1</t>
  </si>
  <si>
    <t>sp|P62702|RS4X_MOUSE40SribosomalproteinS4,XisoformOS=MusmusculusOX=10090GN=Rps4xPE=1SV=2</t>
  </si>
  <si>
    <t>sp|P62702|RS4X_MOUSE 40S ribosomal protein S4, X isoform OS=Mus musculus OX=10090 GN=Rps4x PE=1 SV=2</t>
  </si>
  <si>
    <t>2451;3140;3388;4698;4742;6558;7312;7313</t>
  </si>
  <si>
    <t>2773;3691;3947;5290;5335;7312;8099;8100</t>
  </si>
  <si>
    <t>15310;15311;15312;15313;22171;23252;23253;23254;29183;29344;29345;29346;29347;29348;29349;36799;40629;40630;40631;40632;40633;40634</t>
  </si>
  <si>
    <t>18232;18233;18234;18235;27053;28255;28256;28257;34936;35111;35112;35113;35114;35115;35116;43624;48011;48012;48013;48014;48015;48016</t>
  </si>
  <si>
    <t>18233;27053;28257;34936;35115;43624;48011;48016</t>
  </si>
  <si>
    <t>sp|P63330|PP2AA_MOUSESerine/threonine-proteinphosphatase2AcatalyticsubunitalphaisoformOS=MusmusculusOX=10090GN=Ppp2caPE=1SV=1;sp|P62715|PP2AB_MOUSESerine/threonine-proteinphosphatase2AcatalyticsubunitbetaisoformOS=MusmusculusOX=10090GN=Ppp2cbPE=1SV=1</t>
  </si>
  <si>
    <t>sp|P63330|PP2AA_MOUSE Serine/threonine-protein phosphatase 2A catalytic subunit alpha isoform OS=Mus musculus OX=10090 GN=Ppp2ca PE=1 SV=1;sp|P62715|PP2AB_MOUSE Serine/threonine-protein phosphatase 2A catalytic subunit beta isoform OS=Mus musculus OX=10090</t>
  </si>
  <si>
    <t>309;309</t>
  </si>
  <si>
    <t>6164;7809</t>
  </si>
  <si>
    <t>6881;8617</t>
  </si>
  <si>
    <t>34763;42834;42835;42836</t>
  </si>
  <si>
    <t>41250;50484;50485;50486</t>
  </si>
  <si>
    <t>41250;50484</t>
  </si>
  <si>
    <t>sp|P62743|AP2S1_MOUSEAP-2complexsubunitsigmaOS=MusmusculusOX=10090GN=Ap2s1PE=1SV=1</t>
  </si>
  <si>
    <t>sp|P62743|AP2S1_MOUSE AP-2 complex subunit sigma OS=Mus musculus OX=10090 GN=Ap2s1 PE=1 SV=1</t>
  </si>
  <si>
    <t>41904;41905;41906</t>
  </si>
  <si>
    <t>49431;49432;49433;49434</t>
  </si>
  <si>
    <t>sp|P62748|HPCL1_MOUSEHippocalcin-likeprotein1OS=MusmusculusOX=10090GN=Hpcal1PE=1SV=2</t>
  </si>
  <si>
    <t>sp|P62748|HPCL1_MOUSE Hippocalcin-like protein 1 OS=Mus musculus OX=10090 GN=Hpcal1 PE=1 SV=2</t>
  </si>
  <si>
    <t>33418;33419;33420;33421</t>
  </si>
  <si>
    <t>39712;39713;39714;39715;39716;39717</t>
  </si>
  <si>
    <t>sp|P62751|RL23A_MOUSE60SribosomalproteinL23aOS=MusmusculusOX=10090GN=Rpl23aPE=1SV=1</t>
  </si>
  <si>
    <t>sp|P62751|RL23A_MOUSE 60S ribosomal protein L23a OS=Mus musculus OX=10090 GN=Rpl23a PE=1 SV=1</t>
  </si>
  <si>
    <t>4051;4868</t>
  </si>
  <si>
    <t>4628;5464</t>
  </si>
  <si>
    <t>26176;26177;26178;26179;26180;26181;26182;26183;26184;26185;26186;29843</t>
  </si>
  <si>
    <t>31539;31540;31541;31542;31543;31544;31545;31546;31547;31548;31549;31550;31551;35648</t>
  </si>
  <si>
    <t>31551;35648</t>
  </si>
  <si>
    <t>sp|P62754|RS6_MOUSE40SribosomalproteinS6OS=MusmusculusOX=10090GN=Rps6PE=1SV=1</t>
  </si>
  <si>
    <t>sp|P62754|RS6_MOUSE 40S ribosomal protein S6 OS=Mus musculus OX=10090 GN=Rps6 PE=1 SV=1</t>
  </si>
  <si>
    <t>985;4323;4930;4931;5319</t>
  </si>
  <si>
    <t>1051;4904;5532;5533;5534;5976</t>
  </si>
  <si>
    <t>5096;5097;5098;5099;5100;5101;5102;27480;27481;30009;30010;30011;30012;30013;30014;30015;30016;30017;30018;30019;30020;30021;30022;30023;31405</t>
  </si>
  <si>
    <t>5880;5881;5882;5883;5884;5885;5886;5887;32996;32997;32998;35825;35826;35827;35828;35829;35830;35831;35832;35833;35834;35835;35836;35837;35838;35839;35840;35841;35842;35843;35844;35845;37392</t>
  </si>
  <si>
    <t>5886;32996;35833;35839;37392</t>
  </si>
  <si>
    <t>sp|P62806|H4_MOUSEHistoneH4OS=MusmusculusOX=10090GN=H4c1PE=1SV=2</t>
  </si>
  <si>
    <t>sp|P62806|H4_MOUSE Histone H4 OS=Mus musculus OX=10090 GN=H4c1 PE=1 SV=2</t>
  </si>
  <si>
    <t>840;841;1129;1130;1131;3649;3650;3976;5695;6653;6824;6825;7038;7039</t>
  </si>
  <si>
    <t>885;886;1202;1203;1204;4217;4218;4551;4552;6385;7410;7588;7589;7590;7591;7809;7810</t>
  </si>
  <si>
    <t>3913;3914;3915;3916;3917;3918;3919;3920;3921;3922;3923;3924;3925;3926;3927;3928;3929;3930;3931;3932;3933;3934;3935;3936;3937;3938;3939;3940;3941;3942;3943;3944;3945;3946;3947;3948;3949;3950;3951;5785;5786;5787;5788;5789;5790;5791;5792;5793;5794;5795;5796;5797;5798;5799;5800;5801;5802;5803;5804;5805;5806;5807;5808;5809;5810;5811;5812;5813;5814;5815;5816;5817;5818;5819;24519;24520;24521;24522;24523;24524;24525;24526;24527;24528;24529;24530;24531;24532;24533;24534;24535;24536;24537;24538;24539;24540;24541;24542;24543;24544;24545;24546;24547;24548;24549;24550;24551;24552;24553;24554;24555;24556;24557;24558;24559;24560;24561;24562;24563;24564;25859;25860;25861;25862;25863;25864;25865;25866;25867;25868;25869;25870;25871;25872;32708;32709;32710;32711;37175;37176;37177;37178;37179;37180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38012;38013;38014;38015;38016;38017;38018;38019;38020;38021;38022;38023;39153;39154;39155;39156;39157;39158;39159;39160;39161;39162;39163;39164;39165;39166;39167;39168;39169;39170;39171;39172;39173;39174;39175;39176;39177;39178;39179;39180;39181;39182;39183;39184;39185;39186;39187;39188;39189;39190;39191;39192;39193;39194;39195</t>
  </si>
  <si>
    <t>4425;4426;4427;4428;4429;4430;4431;4432;4433;4434;4435;4436;4437;4438;4439;4440;4441;4442;4443;4444;4445;4446;4447;4448;4449;4450;4451;4452;4453;4454;4455;4456;4457;4458;4459;4460;4461;4462;4463;4464;4465;4466;4467;4468;4469;4470;6629;6630;6631;6632;6633;6634;6635;6636;6637;6638;6639;6640;6641;6642;6643;6644;6645;6646;6647;6648;6649;6650;6651;6652;6653;6654;6655;6656;6657;6658;6659;6660;6661;6662;6663;6664;6665;6666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31185;31186;31187;31188;31189;31190;31191;31192;31193;31194;31195;31196;31197;31198;38906;38907;38908;38909;44059;44060;44061;44062;44063;44064;44944;44945;44946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46321;46322;46323;46324;46325;46326;46327;46328;46329;46330;46331;46332;46333;46334;46335;46336;46337;46338;46339;46340;46341;46342;46343;46344;46345;46346;46347;46348;46349;46350;46351;46352;46353;46354;46355;46356;46357;46358;46359;46360;46361;46362;46363;46364;46365;46366;46367</t>
  </si>
  <si>
    <t>4449;4470;6629;6642;6665;29725;29740;31190;38909;44061;44973;45043;46334;46360</t>
  </si>
  <si>
    <t>sp|P62821|RAB1A_MOUSERas-relatedproteinRab-1AOS=MusmusculusOX=10090GN=Rab1APE=1SV=3;sp|P55258|RAB8A_MOUSERas-relatedproteinRab-8AOS=MusmusculusOX=10090GN=Rab8aPE=1SV=2;sp|Q9DD03|RAB13_MOUSERas-relatedproteinRab-13OS=MusmusculusOX=10090GN=Rab13PE=1SV=1;sp|Q8K386|RAB15_MOUSERas-relatedproteinRab-15OS=MusmusculusOX=10090GN=Rab15PE=1SV=1</t>
  </si>
  <si>
    <t>sp|P62821|RAB1A_MOUSERas-relatedproteinRab-1AOS=MusmusculusOX=10090GN=Rab1APE=1SV=3</t>
  </si>
  <si>
    <t>8;2;1;1</t>
  </si>
  <si>
    <t>4;0;0;0</t>
  </si>
  <si>
    <t>sp|P62821|RAB1A_MOUSE Ras-related protein Rab-1A OS=Mus musculus OX=10090 GN=Rab1A PE=1 SV=3</t>
  </si>
  <si>
    <t>205;207;202;212</t>
  </si>
  <si>
    <t>1733;4454;5028;5251;6255;6542;6563;7526</t>
  </si>
  <si>
    <t>False;False;True;True;True;False;False;True</t>
  </si>
  <si>
    <t>1824;5036;5655;5656;5908;6977;6978;7296;7317;8323</t>
  </si>
  <si>
    <t>8584;8585;8586;8587;8588;8589;8590;8591;8592;8593;8594;8595;8596;8597;28038;28039;28040;28041;28042;28043;28044;28045;28046;28047;28048;28049;28050;28051;28052;28053;30397;30398;30399;30400;30401;30402;30403;30404;30405;31146;31147;31148;31149;31150;31151;35123;35124;35125;35126;35127;35128;35129;36699;36835;36836;41586;41587;41588;41589</t>
  </si>
  <si>
    <t>9775;9776;9777;9778;9779;9780;9781;9782;9783;9784;9785;9786;9787;9788;9789;9790;9791;33631;33632;33633;33634;33635;33636;33637;33638;33639;33640;33641;33642;33643;33644;33645;33646;36254;36255;36256;36257;36258;36259;36260;36261;36262;37095;37096;37097;37098;37099;37100;41642;41643;41644;41645;41646;41647;41648;43514;43668;43669;49075;49076;49077;49078</t>
  </si>
  <si>
    <t>9788;33633;36255;37099;41645;43514;43669;49078</t>
  </si>
  <si>
    <t>279;280</t>
  </si>
  <si>
    <t>4;176</t>
  </si>
  <si>
    <t>sp|P62827|RAN_MOUSEGTP-bindingnuclearproteinRanOS=MusmusculusOX=10090GN=RanPE=1SV=3;sp|Q61820|RANT_MOUSEGTP-bindingnuclearproteinRan,testis-specificisoformOS=MusmusculusOX=10090GN=Rasl2-9PE=2SV=1</t>
  </si>
  <si>
    <t>5;3</t>
  </si>
  <si>
    <t>sp|P62827|RAN_MOUSE GTP-binding nuclear protein Ran OS=Mus musculus OX=10090 GN=Ran PE=1 SV=3;sp|Q61820|RANT_MOUSE GTP-binding nuclear protein Ran, testis-specific isoform OS=Mus musculus OX=10090 GN=Rasl2-9 PE=2 SV=1</t>
  </si>
  <si>
    <t>216;216</t>
  </si>
  <si>
    <t>53;1900;3133;4809;5360</t>
  </si>
  <si>
    <t>54;1995;3684;5402;6019</t>
  </si>
  <si>
    <t>187;188;189;190;191;192;193;194;9345;9346;9347;9348;9349;9350;9351;9352;22146;22147;29577;29578;29579;29580;29581;29582;29583;31595;31596;31597;31598</t>
  </si>
  <si>
    <t>215;216;217;218;219;220;221;222;223;10610;10611;10612;10613;10614;10615;10616;10617;27024;27025;35351;35352;35353;35354;35355;35356;35357;37625;37626;37627;37628</t>
  </si>
  <si>
    <t>221;10610;27024;35354;37625</t>
  </si>
  <si>
    <t>sp|P62830|RL23_MOUSE60SribosomalproteinL23OS=MusmusculusOX=10090GN=Rpl23PE=1SV=1</t>
  </si>
  <si>
    <t>sp|P62830|RL23_MOUSE 60S ribosomal protein L23 OS=Mus musculus OX=10090 GN=Rpl23 PE=1 SV=1</t>
  </si>
  <si>
    <t>2868;4541</t>
  </si>
  <si>
    <t>3379;5124</t>
  </si>
  <si>
    <t>20048;28380;28381;28382;28383;28384;28385</t>
  </si>
  <si>
    <t>24413;34011;34012;34013;34014;34015;34016;34017</t>
  </si>
  <si>
    <t>24413;34016</t>
  </si>
  <si>
    <t>sp|P62849|RS24_MOUSE40SribosomalproteinS24OS=MusmusculusOX=10090GN=Rps24PE=1SV=1</t>
  </si>
  <si>
    <t>sp|P62849|RS24_MOUSE 40S ribosomal protein S24 OS=Mus musculus OX=10090 GN=Rps24 PE=1 SV=1</t>
  </si>
  <si>
    <t>5108;6773</t>
  </si>
  <si>
    <t>5744;7533</t>
  </si>
  <si>
    <t>30659;37638;37639;37640;37641;37642;37643;37644;37645;37646</t>
  </si>
  <si>
    <t>36548;44584;44585;44586;44587;44588;44589;44590;44591;44592;44593;44594;44595</t>
  </si>
  <si>
    <t>36548;44595</t>
  </si>
  <si>
    <t>sp|P62852|RS25_MOUSE40SribosomalproteinS25OS=MusmusculusOX=10090GN=Rps25PE=1SV=1</t>
  </si>
  <si>
    <t>sp|P62852|RS25_MOUSE 40S ribosomal protein S25 OS=Mus musculus OX=10090 GN=Rps25 PE=1 SV=1</t>
  </si>
  <si>
    <t>44;584;4351</t>
  </si>
  <si>
    <t>45;621;4932</t>
  </si>
  <si>
    <t>146;147;148;149;150;151;152;153;154;2763;27593;27594;27595</t>
  </si>
  <si>
    <t>167;168;169;170;171;172;173;174;175;3125;33122;33123;33124</t>
  </si>
  <si>
    <t>169;3125;33123</t>
  </si>
  <si>
    <t>sp|P62855|RS26_MOUSE40SribosomalproteinS26OS=MusmusculusOX=10090GN=Rps26PE=1SV=3</t>
  </si>
  <si>
    <t>sp|P62855|RS26_MOUSE 40S ribosomal protein S26 OS=Mus musculus OX=10090 GN=Rps26 PE=1 SV=3</t>
  </si>
  <si>
    <t>990;2410;5310</t>
  </si>
  <si>
    <t>1056;2721;5967</t>
  </si>
  <si>
    <t>5112;5113;14937;31361;31362;31363;31364;31365;31366;31367</t>
  </si>
  <si>
    <t>5897;5898;17785;37346;37347;37348;37349;37350;37351;37352</t>
  </si>
  <si>
    <t>5898;17785;37349</t>
  </si>
  <si>
    <t>sp|P62858|RS28_MOUSE40SribosomalproteinS28OS=MusmusculusOX=10090GN=Rps28PE=1SV=1</t>
  </si>
  <si>
    <t>sp|P62858|RS28_MOUSE 40S ribosomal protein S28 OS=Mus musculus OX=10090 GN=Rps28 PE=1 SV=1</t>
  </si>
  <si>
    <t>1435;6984</t>
  </si>
  <si>
    <t>1514;7753</t>
  </si>
  <si>
    <t>7104;7105;7106;7107;7108;7109;7110;7111;38847</t>
  </si>
  <si>
    <t>8086;8087;8088;8089;8090;8091;8092;8093;8094;45962</t>
  </si>
  <si>
    <t>8092;45962</t>
  </si>
  <si>
    <t>sp|P62874|GBB1_MOUSEGuaninenucleotide-bindingproteinG(I)/G(S)/G(T)subunitbeta-1OS=MusmusculusOX=10090GN=Gnb1PE=1SV=3;sp|Q61011|GBB3_MOUSEGuaninenucleotide-bindingproteinG(I)/G(S)/G(T)subunitbeta-3OS=MusmusculusOX=10090GN=Gnb3PE=1SV=2</t>
  </si>
  <si>
    <t>sp|P62874|GBB1_MOUSEGuaninenucleotide-bindingproteinG(I)/G(S)/G(T)subunitbeta-1OS=MusmusculusOX=10090GN=Gnb1PE=1SV=3</t>
  </si>
  <si>
    <t>3;0</t>
  </si>
  <si>
    <t>sp|P62874|GBB1_MOUSE Guanine nucleotide-binding protein G(I)/G(S)/G(T) subunit beta-1 OS=Mus musculus OX=10090 GN=Gnb1 PE=1 SV=3</t>
  </si>
  <si>
    <t>340;340</t>
  </si>
  <si>
    <t>4325;4492;5859;5860;5861;7120</t>
  </si>
  <si>
    <t>4906;5074;6554;6555;6556;7899</t>
  </si>
  <si>
    <t>27486;27487;27488;27489;27490;27491;27492;28249;28250;28251;28252;28253;28254;28255;28256;28257;28258;33337;33338;33339;33340;33341;33342;33343;33344;33345;33346;33347;33348;33349;33350;33351;33352;33353;33354;33355;33356;39798;39799;39800;39801</t>
  </si>
  <si>
    <t>33003;33004;33005;33006;33007;33008;33009;33010;33011;33012;33866;33867;33868;33869;33870;33871;33872;33873;33874;33875;33876;39621;39622;39623;39624;39625;39626;39627;39628;39629;39630;39631;39632;39633;39634;39635;39636;39637;39638;39639;39640;39641;39642;39643;39644;47099;47100;47101;47102</t>
  </si>
  <si>
    <t>33003;33875;39621;39635;39639;47101</t>
  </si>
  <si>
    <t>sp|P62880|GBB2_MOUSEGuaninenucleotide-bindingproteinG(I)/G(S)/G(T)subunitbeta-2OS=MusmusculusOX=10090GN=Gnb2PE=1SV=3;sp|P29387|GBB4_MOUSEGuaninenucleotide-bindingproteinsubunitbeta-4OS=MusmusculusOX=10090GN=Gnb4PE=1SV=4</t>
  </si>
  <si>
    <t>5;4</t>
  </si>
  <si>
    <t>sp|P62880|GBB2_MOUSE Guanine nucleotide-binding protein G(I)/G(S)/G(T) subunit beta-2 OS=Mus musculus OX=10090 GN=Gnb2 PE=1 SV=3;sp|P29387|GBB4_MOUSE Guanine nucleotide-binding protein subunit beta-4 OS=Mus musculus OX=10090 GN=Gnb4 PE=1 SV=4</t>
  </si>
  <si>
    <t>4325;4492;5865;5866;7120</t>
  </si>
  <si>
    <t>False;False;True;True;False</t>
  </si>
  <si>
    <t>4906;5074;6560;6561;7899</t>
  </si>
  <si>
    <t>27486;27487;27488;27489;27490;27491;27492;28249;28250;28251;28252;28253;28254;28255;28256;28257;28258;33371;33372;33373;33374;33375;33376;33377;33378;33379;33380;33381;33382;33383;33384;33385;33386;39798;39799;39800;39801</t>
  </si>
  <si>
    <t>33003;33004;33005;33006;33007;33008;33009;33010;33011;33012;33866;33867;33868;33869;33870;33871;33872;33873;33874;33875;33876;39665;39666;39667;39668;39669;39670;39671;39672;39673;39674;39675;39676;39677;39678;39679;39680;47099;47100;47101;47102</t>
  </si>
  <si>
    <t>33003;33875;39666;39678;47101</t>
  </si>
  <si>
    <t>sp|P62889|RL30_MOUSE60SribosomalproteinL30OS=MusmusculusOX=10090GN=Rpl30PE=1SV=2</t>
  </si>
  <si>
    <t>sp|P62889|RL30_MOUSE 60S ribosomal protein L30 OS=Mus musculus OX=10090 GN=Rpl30 PE=1 SV=2</t>
  </si>
  <si>
    <t>3964;5848</t>
  </si>
  <si>
    <t>4539;6543</t>
  </si>
  <si>
    <t>25824;25825;25826;25827;25828;33301;33302;33303;33304;33305</t>
  </si>
  <si>
    <t>31144;31145;31146;31147;31148;39585;39586;39587;39588;39589</t>
  </si>
  <si>
    <t>31145;39586</t>
  </si>
  <si>
    <t>sp|P62897|CYC_MOUSECytochromec,somaticOS=MusmusculusOX=10090GN=CycsPE=1SV=2;CON__P62894</t>
  </si>
  <si>
    <t>sp|P62897|CYC_MOUSECytochromec,somaticOS=MusmusculusOX=10090GN=CycsPE=1SV=2</t>
  </si>
  <si>
    <t>sp|P62897|CYC_MOUSE Cytochrome c, somatic OS=Mus musculus OX=10090 GN=Cycs PE=1 SV=2</t>
  </si>
  <si>
    <t>105;105</t>
  </si>
  <si>
    <t>108;2460;6502</t>
  </si>
  <si>
    <t>109;2783;7238</t>
  </si>
  <si>
    <t>415;15355;15356;15357;15358;15359;15360;15361;15362;15363;36290;36291</t>
  </si>
  <si>
    <t>467;18282;18283;18284;18285;18286;18287;18288;18289;18290;43013;43014</t>
  </si>
  <si>
    <t>467;18287;43014</t>
  </si>
  <si>
    <t>sp|P62908|RS3_MOUSE40SribosomalproteinS3OS=MusmusculusOX=10090GN=Rps3PE=1SV=1</t>
  </si>
  <si>
    <t>sp|P62908|RS3_MOUSE 40S ribosomal protein S3 OS=Mus musculus OX=10090 GN=Rps3 PE=1 SV=1</t>
  </si>
  <si>
    <t>174;759;861;1515;1808;1964;1966;3535;3947;3948;4431;6444;6724</t>
  </si>
  <si>
    <t>179;801;906;1603;1901;2059;2061;2062;4097;4521;4522;5013;7175;7482</t>
  </si>
  <si>
    <t>725;726;727;728;729;3482;4036;4037;4038;4039;4040;4041;4042;4043;7637;7638;7639;7640;7641;7642;7643;7644;7645;7646;8982;8983;8984;8985;8986;9598;9599;9600;9601;9602;9604;9605;9606;9607;9608;9609;9610;23999;24000;25716;25717;25718;25719;25720;27946;27947;27948;27949;27950;35972;37489</t>
  </si>
  <si>
    <t>803;804;805;806;807;3934;4564;4565;4566;4567;4568;4569;4570;4571;4572;4573;4574;4575;4576;8674;8675;8676;8677;8678;8679;8680;8681;8682;8683;8684;8685;8686;10209;10210;10211;10212;10213;10910;10911;10912;10913;10914;10916;10917;10918;10919;10920;10921;10922;10923;10924;10925;10926;10927;10928;29101;29102;29103;31019;31020;31021;31022;31023;31024;33528;33529;33530;33531;33532;42639;44421</t>
  </si>
  <si>
    <t>806;3934;4573;8675;10213;10911;10928;29101;31020;31023;33532;42639;44421</t>
  </si>
  <si>
    <t>sp|P62918|RL8_MOUSE60SribosomalproteinL8OS=MusmusculusOX=10090GN=Rpl8PE=1SV=2</t>
  </si>
  <si>
    <t>sp|P62918|RL8_MOUSE 60S ribosomal protein L8 OS=Mus musculus OX=10090 GN=Rpl8 PE=1 SV=2</t>
  </si>
  <si>
    <t>721;773</t>
  </si>
  <si>
    <t>761;815</t>
  </si>
  <si>
    <t>3294;3295;3296;3297;3538;3539;3540;3541;3542;3543;3544;3545;3546;3547;3548</t>
  </si>
  <si>
    <t>3723;3724;3725;3726;3995;3996;3997;3998;3999;4000;4001;4002;4003;4004;4005;4006</t>
  </si>
  <si>
    <t>3725;4005</t>
  </si>
  <si>
    <t>sp|P62962|PROF1_MOUSEProfilin-1OS=MusmusculusOX=10090GN=Pfn1PE=1SV=2;CON__P02584</t>
  </si>
  <si>
    <t>sp|P62962|PROF1_MOUSE Profilin-1 OS=Mus musculus OX=10090 GN=Pfn1 PE=1 SV=2;</t>
  </si>
  <si>
    <t>140;140</t>
  </si>
  <si>
    <t>1202;1209;6476</t>
  </si>
  <si>
    <t>1277;1278;1285;7209</t>
  </si>
  <si>
    <t>6100;6101;6102;6103;6104;6105;6106;6107;6108;6109;6128;6129;6130;6131;6132;6133;36118</t>
  </si>
  <si>
    <t>6984;6985;6986;6987;6988;6989;6990;6991;6992;6993;6994;6995;6996;6997;6998;7019;7020;7021;7022;7023;7024;42797</t>
  </si>
  <si>
    <t>6995;7024;42797</t>
  </si>
  <si>
    <t>sp|P62996|TRA2B_MOUSETransformer-2proteinhomologbetaOS=MusmusculusOX=10090GN=Tra2bPE=1SV=1</t>
  </si>
  <si>
    <t>sp|P62996|TRA2B_MOUSE Transformer-2 protein homolog beta OS=Mus musculus OX=10090 GN=Tra2b PE=1 SV=1</t>
  </si>
  <si>
    <t>2307;2308</t>
  </si>
  <si>
    <t>2573;2574</t>
  </si>
  <si>
    <t>13841;13842;13843</t>
  </si>
  <si>
    <t>16383;16384;16385</t>
  </si>
  <si>
    <t>16383;16385</t>
  </si>
  <si>
    <t>sp|P63001|RAC1_MOUSERas-relatedC3botulinumtoxinsubstrate1OS=MusmusculusOX=10090GN=Rac1PE=1SV=1;sp|Q05144|RAC2_MOUSERas-relatedC3botulinumtoxinsubstrate2OS=MusmusculusOX=10090GN=Rac2PE=1SV=1;sp|P60764|RAC3_MOUSERas-relatedC3botulinumtoxinsubstrate3OS=MusmusculusOX=10090GN=Rac3PE=1SV=1</t>
  </si>
  <si>
    <t>sp|P63001|RAC1_MOUSERas-relatedC3botulinumtoxinsubstrate1OS=MusmusculusOX=10090GN=Rac1PE=1SV=1;sp|Q05144|RAC2_MOUSERas-relatedC3botulinumtoxinsubstrate2OS=MusmusculusOX=10090GN=Rac2PE=1SV=1</t>
  </si>
  <si>
    <t>3;2;1</t>
  </si>
  <si>
    <t>sp|P63001|RAC1_MOUSE Ras-related C3 botulinum toxin substrate 1 OS=Mus musculus OX=10090 GN=Rac1 PE=1 SV=1;sp|Q05144|RAC2_MOUSE Ras-related C3 botulinum toxin substrate 2 OS=Mus musculus OX=10090 GN=Rac2 PE=1 SV=1</t>
  </si>
  <si>
    <t>192;192;192</t>
  </si>
  <si>
    <t>4116;4759;6805</t>
  </si>
  <si>
    <t>4693;5352;7568</t>
  </si>
  <si>
    <t>26471;26472;26473;26474;26475;26476;26477;29406;29407;29408;29409;29410;29411;29412;37859;37860;37861</t>
  </si>
  <si>
    <t>31860;31861;31862;31863;31864;31865;31866;35175;35176;35177;35178;35179;35180;35181;44846;44847;44848</t>
  </si>
  <si>
    <t>31863;35180;44846</t>
  </si>
  <si>
    <t>sp|P63017|HSP7C_MOUSEHeatshockcognate71kDaproteinOS=MusmusculusOX=10090GN=Hspa8PE=1SV=1</t>
  </si>
  <si>
    <t>sp|P63017|HSP7C_MOUSE Heat shock cognate 71 kDa protein OS=Mus musculus OX=10090 GN=Hspa8 PE=1 SV=1</t>
  </si>
  <si>
    <t>590;817;991;1136;1766;1786;2932;3434;3435;4109;5060;5222;5408;5409;5417;5638;5676;5916;6208;6276;6789;6827;6991;7388</t>
  </si>
  <si>
    <t>True;True;True;True;True;True;True;False;True;True;True;True;True;True;True;True;True;True;True;True;True;True;False;True</t>
  </si>
  <si>
    <t>627;861;1057;1210;1858;1878;3462;3993;3994;4686;5691;5874;6071;6072;6080;6323;6362;6611;6928;7000;7552;7593;7760;8180</t>
  </si>
  <si>
    <t>2775;2776;2777;2778;2779;2780;2781;2782;2783;3766;3767;3768;3769;3770;3771;3772;3773;3774;3775;3776;3777;3778;3779;3780;3781;5114;5852;8802;8803;8804;8805;8806;8889;8890;8891;8892;8893;8894;8895;8896;20882;20883;20884;20885;23456;23457;23458;23459;23460;23461;23462;23463;23464;23465;23466;23467;23468;23469;23470;23471;23472;23473;23474;23475;23476;23477;23478;23479;23480;23481;23482;23483;23484;23485;23486;26450;30532;30533;30534;30535;30536;30537;30538;30539;30540;31014;31015;31016;31017;31792;31793;31794;31795;31796;31797;31798;31799;31800;31801;31802;31817;31818;31819;31820;31821;32475;32594;32595;32596;32597;32598;32599;32600;32601;32602;32603;32604;32605;33592;33593;33594;33595;33596;33597;33598;33599;33600;33601;33602;33603;33604;34965;34966;34967;34968;34969;34970;34971;34972;35204;35205;35206;35207;35208;35209;35210;35211;35212;35213;35214;35215;35216;35217;35218;35219;35220;35221;37772;37773;37774;37775;37776;37777;37778;37779;37780;37781;37782;37783;38025;38026;38027;38860;38861;38862;38863;38864;38865;38866;40949;40950;40951;40952;40953;40954;40955</t>
  </si>
  <si>
    <t>3137;3138;3139;3140;3141;3142;3143;3144;3145;3146;3147;4265;4266;4267;4268;4269;4270;4271;4272;4273;4274;4275;4276;4277;4278;4279;4280;4281;5899;6702;10019;10020;10021;10022;10023;10110;10111;10112;10113;10114;10115;10116;10117;25512;25513;25514;25515;28482;28483;28484;28485;28486;28487;28488;28489;28490;28491;28492;28493;28494;28495;28496;28497;28498;28499;28500;28501;28502;28503;28504;28505;28506;28507;28508;28509;28510;28511;28512;28513;28514;28515;28516;28517;31838;36411;36412;36413;36414;36415;36416;36417;36418;36419;36936;36937;36938;36939;37851;37852;37853;37854;37855;37856;37857;37858;37859;37860;37861;37877;37878;37879;37880;37881;38633;38769;38770;38771;38772;38773;38774;38775;38776;38777;38778;38779;38780;38781;39919;39920;39921;39922;39923;39924;39925;39926;39927;39928;39929;39930;39931;39932;39933;39934;41471;41472;41473;41474;41475;41476;41477;41478;41731;41732;41733;41734;41735;41736;41737;41738;41739;41740;41741;41742;41743;41744;41745;41746;41747;41748;41749;44749;44750;44751;44752;44753;44754;44755;44756;44757;44758;44759;44760;44761;44762;44763;45045;45046;45047;45975;45976;45977;45978;45979;45980;45981;45982;45983;48369;48370;48371;48372;48373;48374;48375;48376</t>
  </si>
  <si>
    <t>3138;4272;5899;6702;10022;10114;25514;28493;28512;31838;36416;36939;37858;37859;37881;38633;38774;39926;41475;41745;44762;45047;45981;48370</t>
  </si>
  <si>
    <t>sp|P63024|VAMP3_MOUSEVesicle-associatedmembraneprotein3OS=MusmusculusOX=10090GN=Vamp3PE=1SV=1;sp|P63044|VAMP2_MOUSEVesicle-associatedmembraneprotein2OS=MusmusculusOX=10090GN=Vamp2PE=1SV=2</t>
  </si>
  <si>
    <t>sp|P63024|VAMP3_MOUSE Vesicle-associated membrane protein 3 OS=Mus musculus OX=10090 GN=Vamp3 PE=1 SV=1;sp|P63044|VAMP2_MOUSE Vesicle-associated membrane protein 2 OS=Mus musculus OX=10090 GN=Vamp2 PE=1 SV=2</t>
  </si>
  <si>
    <t>103;116</t>
  </si>
  <si>
    <t>29065;29066;29067;29068;29069;29070;29071</t>
  </si>
  <si>
    <t>34795;34796;34797;34798;34799;34800;34801;34802</t>
  </si>
  <si>
    <t>sp|P63028|TCTP_MOUSETranslationally-controlledtumorproteinOS=MusmusculusOX=10090GN=Tpt1PE=1SV=1</t>
  </si>
  <si>
    <t>sp|P63028|TCTP_MOUSE Translationally-controlled tumor protein OS=Mus musculus OX=10090 GN=Tpt1 PE=1 SV=1</t>
  </si>
  <si>
    <t>1066;7179</t>
  </si>
  <si>
    <t>1133;7963</t>
  </si>
  <si>
    <t>5463;5464;5465;5466;5467;5468;5469;5470;5471;5472;40017</t>
  </si>
  <si>
    <t>6280;6281;6282;6283;6284;6285;6286;6287;6288;6289;47330</t>
  </si>
  <si>
    <t>6286;47330</t>
  </si>
  <si>
    <t>sp|P63038|CH60_MOUSE60kDaheatshockprotein,mitochondrialOS=MusmusculusOX=10090GN=Hspd1PE=1SV=1</t>
  </si>
  <si>
    <t>sp|P63038|CH60_MOUSE 60 kDa heat shock protein, mitochondrial OS=Mus musculus OX=10090 GN=Hspd1 PE=1 SV=1</t>
  </si>
  <si>
    <t>1120;2043;3360;3602;3666;3949;4818;6627;6628;6809;7073;7074;7077;7082;7455</t>
  </si>
  <si>
    <t>1192;2151;3919;4169;4234;4523;5411;7383;7384;7572;7846;7847;7850;7855;8249</t>
  </si>
  <si>
    <t>5743;5744;5745;5746;10138;23138;23139;23140;23141;23142;23143;24298;24299;24300;24301;24302;24303;24304;24305;24655;25721;25722;25723;25724;25725;25726;25727;25728;25729;29622;29623;37069;37070;37071;37072;37073;37074;37075;37872;37873;37874;37875;37876;37877;37878;37879;37880;37881;39425;39426;39427;39428;39429;39430;39431;39432;39433;39434;39435;39444;39445;39446;39447;39448;39483;41241;41242</t>
  </si>
  <si>
    <t>6584;6585;6586;6587;6588;11526;28127;28128;28129;28130;28131;28132;29447;29448;29449;29450;29451;29452;29453;29454;29455;29456;29837;31025;31026;31027;31028;31029;31030;31031;31032;31033;35398;35399;43946;43947;43948;43949;43950;43951;43952;43953;43954;44859;44860;44861;44862;44863;44864;44865;44866;44867;44868;44869;44870;44871;44872;44873;46657;46658;46659;46660;46661;46662;46663;46664;46665;46666;46667;46679;46680;46681;46682;46683;46720;48700;48701</t>
  </si>
  <si>
    <t>6586;11526;28130;29449;29837;31026;35398;43946;43954;44862;46660;46667;46679;46720;48700</t>
  </si>
  <si>
    <t>sp|P63085|MK01_MOUSEMitogen-activatedproteinkinase1OS=MusmusculusOX=10090GN=Mapk1PE=1SV=3</t>
  </si>
  <si>
    <t>sp|P63085|MK01_MOUSE Mitogen-activated protein kinase 1 OS=Mus musculus OX=10090 GN=Mapk1 PE=1 SV=3</t>
  </si>
  <si>
    <t>1;386</t>
  </si>
  <si>
    <t>1;414</t>
  </si>
  <si>
    <t>1;2;1887;1888</t>
  </si>
  <si>
    <t>1;2;2163;2164</t>
  </si>
  <si>
    <t>1;2164</t>
  </si>
  <si>
    <t>sp|P63087|PP1G_MOUSESerine/threonine-proteinphosphatasePP1-gammacatalyticsubunitOS=MusmusculusOX=10090GN=Ppp1ccPE=1SV=1</t>
  </si>
  <si>
    <t>sp|P63087|PP1G_MOUSE Serine/threonine-protein phosphatase PP1-gamma catalytic subunit OS=Mus musculus OX=10090 GN=Ppp1cc PE=1 SV=1</t>
  </si>
  <si>
    <t>95;6221</t>
  </si>
  <si>
    <t>96;6943</t>
  </si>
  <si>
    <t>366;367;368;35015</t>
  </si>
  <si>
    <t>416;417;418;41526</t>
  </si>
  <si>
    <t>418;41526</t>
  </si>
  <si>
    <t>sp|P63094|GNAS2_MOUSEGuaninenucleotide-bindingproteinG(s)subunitalphaisoformsshortOS=MusmusculusOX=10090GN=GnasPE=1SV=1;sp|Q6R0H7|GNAS1_MOUSEGuaninenucleotide-bindingproteinG(s)subunitalphaisoformsXLasOS=MusmusculusOX=10090GN=GnasPE=1SV=1;sp|Q8CGK7|GNAL_MOUSEGuaninenucleotide-bindingproteinG(olf)subunitalphaOS=MusmusculusOX=10090GN=GnalPE=1SV=1</t>
  </si>
  <si>
    <t>sp|P63094|GNAS2_MOUSEGuaninenucleotide-bindingproteinG(s)subunitalphaisoformsshortOS=MusmusculusOX=10090GN=GnasPE=1SV=1;sp|Q6R0H7|GNAS1_MOUSEGuaninenucleotide-bindingproteinG(s)subunitalphaisoformsXLasOS=MusmusculusOX=10090GN=GnasPE=1SV=1</t>
  </si>
  <si>
    <t>3;3;1</t>
  </si>
  <si>
    <t>2;2;0</t>
  </si>
  <si>
    <t>sp|P63094|GNAS2_MOUSE Guanine nucleotide-binding protein G(s) subunit alpha isoforms short OS=Mus musculus OX=10090 GN=Gnas PE=1 SV=1;sp|Q6R0H7|GNAS1_MOUSE Guanine nucleotide-binding protein G(s) subunit alpha isoforms XLas OS=Mus musculus OX=10090 GN=Gnas</t>
  </si>
  <si>
    <t>394;1133;381</t>
  </si>
  <si>
    <t>3282;4456;7281</t>
  </si>
  <si>
    <t>3840;5038;8067</t>
  </si>
  <si>
    <t>22821;22822;22823;22824;28056;28057;28058;28059;28060;28061;28062;28063;40489;40490;40491;40492;40493;40494</t>
  </si>
  <si>
    <t>27779;27780;27781;27782;27783;33649;33650;33651;33652;33653;33654;33655;33656;47860;47861;47862;47863;47864;47865</t>
  </si>
  <si>
    <t>27782;33654;47864</t>
  </si>
  <si>
    <t>sp|P63101|1433Z_MOUSE14-3-3proteinzeta/deltaOS=MusmusculusOX=10090GN=YwhazPE=1SV=1</t>
  </si>
  <si>
    <t>sp|P63101|1433Z_MOUSE 14-3-3 protein zeta/delta OS=Mus musculus OX=10090 GN=Ywhaz PE=1 SV=1</t>
  </si>
  <si>
    <t>1135;1221;1589;1868;2461;2462;4950;6348;7575</t>
  </si>
  <si>
    <t>1209;1297;1680;1962;2784;2785;5556;5557;7075;8375</t>
  </si>
  <si>
    <t>5849;5850;5851;6201;6202;6203;6204;7971;9214;9215;9216;9217;9218;9219;9220;15364;15365;15366;15367;15368;15369;15370;15371;15372;15373;15374;15375;15376;30105;30106;30107;30108;30109;30110;30111;30112;30113;30114;30115;30116;30117;30118;35486;35487;35488;35489;35490;35491;35492;35493;35494;41807;41808;41809;41810;41811;41812</t>
  </si>
  <si>
    <t>6699;6700;6701;7096;7097;7098;7099;9075;10468;10469;10470;10471;10472;10473;10474;18291;18292;18293;18294;18295;18296;18297;18298;18299;18300;18301;18302;18303;18304;18305;18306;18307;35933;35934;35935;35936;35937;35938;35939;35940;35941;35942;35943;35944;35945;35946;35947;35948;35949;42065;42066;42067;42068;42069;42070;42071;42072;42073;42074;42075;42076;49321;49322;49323;49324;49325;49326</t>
  </si>
  <si>
    <t>6701;7098;9075;10473;18300;18307;35942;42071;49326</t>
  </si>
  <si>
    <t>sp|P63158|HMGB1_MOUSEHighmobilitygroupproteinB1OS=MusmusculusOX=10090GN=Hmgb1PE=1SV=2;sp|P30681|HMGB2_MOUSEHighmobilitygroupproteinB2OS=MusmusculusOX=10090GN=Hmgb2PE=1SV=3</t>
  </si>
  <si>
    <t>sp|P63158|HMGB1_MOUSEHighmobilitygroupproteinB1OS=MusmusculusOX=10090GN=Hmgb1PE=1SV=2</t>
  </si>
  <si>
    <t>sp|P63158|HMGB1_MOUSE High mobility group protein B1 OS=Mus musculus OX=10090 GN=Hmgb1 PE=1 SV=2</t>
  </si>
  <si>
    <t>215;210</t>
  </si>
  <si>
    <t>3459;3460;3862;7687</t>
  </si>
  <si>
    <t>4020;4021;4434;8489</t>
  </si>
  <si>
    <t>23599;23600;23601;23602;23603;23604;23605;25424;25425;25426;25427;25428;42231;42232</t>
  </si>
  <si>
    <t>28649;28650;28651;28652;28653;28654;28655;28656;28657;30691;30692;30693;30694;30695;30696;30697;49799;49800</t>
  </si>
  <si>
    <t>28652;28656;30691;49799</t>
  </si>
  <si>
    <t>sp|P63276|RS17_MOUSE40SribosomalproteinS17OS=MusmusculusOX=10090GN=Rps17PE=1SV=2</t>
  </si>
  <si>
    <t>sp|P63276|RS17_MOUSE 40S ribosomal protein S17 OS=Mus musculus OX=10090 GN=Rps17 PE=1 SV=2</t>
  </si>
  <si>
    <t>1142;5663</t>
  </si>
  <si>
    <t>1216;6349</t>
  </si>
  <si>
    <t>5868;5869;32552</t>
  </si>
  <si>
    <t>6723;6724;38721</t>
  </si>
  <si>
    <t>6724;38721</t>
  </si>
  <si>
    <t>sp|P63325|RS10_MOUSE40SribosomalproteinS10OS=MusmusculusOX=10090GN=Rps10PE=1SV=1</t>
  </si>
  <si>
    <t>sp|P63325|RS10_MOUSE 40S ribosomal protein S10 OS=Mus musculus OX=10090 GN=Rps10 PE=1 SV=1</t>
  </si>
  <si>
    <t>139;1326;3212;3783</t>
  </si>
  <si>
    <t>143;1403;3767;4351</t>
  </si>
  <si>
    <t>553;554;555;556;557;558;559;560;6667;6668;22465;25170</t>
  </si>
  <si>
    <t>621;622;623;624;625;626;627;628;7599;7600;27389;30408</t>
  </si>
  <si>
    <t>625;7600;27389;30408</t>
  </si>
  <si>
    <t>sp|P67778|PHB_MOUSEProhibitinOS=MusmusculusOX=10090GN=PhbPE=1SV=1</t>
  </si>
  <si>
    <t>sp|P67778|PHB_MOUSE Prohibitin OS=Mus musculus OX=10090 GN=Phb PE=1 SV=1</t>
  </si>
  <si>
    <t>20;1099;1430;1761;3772;3889;7261</t>
  </si>
  <si>
    <t>21;1167;1509;1852;4340;4462;8047</t>
  </si>
  <si>
    <t>67;68;69;70;71;5626;5627;7082;8774;8775;8776;8777;8778;8779;8780;8781;8782;8783;25113;25114;25115;25116;25117;25118;25515;25516;25517;25518;25519;25520;40391;40392</t>
  </si>
  <si>
    <t>73;74;75;76;77;6458;6459;8064;9989;9990;9991;9992;9993;9994;9995;9996;9997;9998;9999;30339;30340;30341;30342;30343;30344;30798;30799;30800;30801;30802;30803;47749;47750</t>
  </si>
  <si>
    <t>74;6459;8064;9999;30340;30799;47750</t>
  </si>
  <si>
    <t>sp|P67984|RL22_MOUSE60SribosomalproteinL22OS=MusmusculusOX=10090GN=Rpl22PE=1SV=2</t>
  </si>
  <si>
    <t>sp|P67984|RL22_MOUSE 60S ribosomal protein L22 OS=Mus musculus OX=10090 GN=Rpl22 PE=1 SV=2</t>
  </si>
  <si>
    <t>283;3712</t>
  </si>
  <si>
    <t>305;4280</t>
  </si>
  <si>
    <t>1444;1445;1446;24889;24890;24891;24892;24893</t>
  </si>
  <si>
    <t>1671;1672;1673;30088;30089;30090;30091;30092</t>
  </si>
  <si>
    <t>1672;30092</t>
  </si>
  <si>
    <t>sp|P68033|ACTC_MOUSEActin,alphacardiacmuscle1OS=MusmusculusOX=10090GN=Actc1PE=1SV=1;sp|P63268|ACTH_MOUSEActin,gamma-entericsmoothmuscleOS=MusmusculusOX=10090GN=Actg2PE=1SV=1;sp|P62737|ACTA_MOUSEActin,aorticsmoothmuscleOS=MusmusculusOX=10090GN=Acta2PE=1SV=1</t>
  </si>
  <si>
    <t>20;18;18</t>
  </si>
  <si>
    <t>sp|P68033|ACTC_MOUSE Actin, alpha cardiac muscle 1 OS=Mus musculus OX=10090 GN=Actc1 PE=1 SV=1;sp|P63268|ACTH_MOUSE Actin, gamma-enteric smooth muscle OS=Mus musculus OX=10090 GN=Actg2 PE=1 SV=1;sp|P62737|ACTA_MOUSE Actin, aortic smooth muscle OS=Mus muscu</t>
  </si>
  <si>
    <t>377;376;377</t>
  </si>
  <si>
    <t>256;736;737;1106;1115;1228;1229;1497;3062;3150;3151;3403;3758;4110;5151;6359;6775;6900;7791;7792</t>
  </si>
  <si>
    <t>False;False;False;False;True;False;False;False;False;False;False;False;False;False;False;False;False;False;False;False</t>
  </si>
  <si>
    <t>271;776;777;1174;1175;1184;1185;1304;1305;1582;1583;1584;3610;3702;3703;3704;3705;3962;4326;4687;5796;7086;7535;7536;7667;8597;8598;8599</t>
  </si>
  <si>
    <t>1269;1270;1271;1272;1273;1274;1275;1276;1277;1278;1279;1280;1281;1282;1283;1284;1285;1286;1287;3366;3367;3368;3369;3370;3371;3372;3373;3374;3375;3376;3377;3378;5648;5649;5650;5651;5652;5653;5654;5655;5656;5657;5658;5659;5660;5661;5662;5663;5664;5665;5666;5695;5696;6222;6223;6224;6225;6226;6227;6228;6229;6230;6231;6232;6233;6234;6235;6236;6237;6238;6239;6240;6241;6242;6243;6244;6245;6246;6247;6248;6249;6250;6251;6252;6253;6254;6255;6256;6257;7497;7498;7499;7500;7501;7502;7503;7504;7505;7506;7507;7508;7509;7510;7511;21783;21784;21785;21786;21787;21788;21789;21790;21791;21792;22211;22212;22213;22214;22215;22216;22217;22218;22219;22220;22221;22222;22223;22224;22225;22226;22227;22228;22229;22230;22231;22232;22233;22234;22235;22236;23303;23304;23305;23306;23307;25069;25070;25071;25072;25073;25074;25075;25076;25077;25078;26451;26452;26453;26454;26455;26456;26457;26458;26459;30796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37654;37655;37656;37657;37658;37659;37660;37661;37662;37663;37664;37665;37666;37667;37668;37669;38335;38336;38337;38338;38339;38340;38341;38342;38343;38344;38345;38346;38347;38348;38349;42699;42700;42701;42702;42703;42704;42705;42706;42707;42708;42709;42710;42711;42712;42713;42714;42715;42716;42717;42718;42719;42720;42721;42722;42723;42724;42725;42726;42727;42728;42729;42730;42731;42732;42733;42734;42735</t>
  </si>
  <si>
    <t>1476;1477;1478;1479;1480;1481;1482;1483;1484;1485;1486;1487;1488;1489;1490;1491;1492;1493;1494;1495;3799;3800;3801;3802;3803;3804;3805;3806;3807;3808;3809;3810;3811;3812;3813;6482;6483;6484;6485;6486;6487;6488;6489;6490;6491;6492;6493;6494;6495;6496;6497;6498;6499;6500;6529;6530;7117;7118;7119;7120;7121;7122;7123;7124;7125;7126;7127;7128;7129;7130;7131;7132;7133;7134;7135;7136;7137;7138;7139;7140;7141;7142;7143;7144;7145;7146;7147;7148;7149;7150;7151;7152;8513;8514;8515;8516;8517;8518;8519;8520;8521;8522;8523;8524;8525;8526;8527;8528;26571;26572;26573;26574;26575;26576;26577;26578;26579;26580;27105;27106;27107;27108;27109;27110;27111;27112;27113;27114;27115;27116;27117;27118;27119;27120;27121;27122;27123;27124;27125;27126;27127;27128;27129;27130;27131;27132;27133;28309;28310;28311;28312;28313;30292;30293;30294;30295;30296;30297;30298;30299;30300;30301;31839;31840;31841;31842;31843;31844;31845;31846;31847;36696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44606;44607;44608;44609;44610;44611;44612;44613;44614;44615;44616;44617;44618;44619;44620;44621;44622;44623;44624;44625;45384;45385;45386;45387;45388;45389;45390;45391;45392;45393;45394;45395;45396;45397;45398;45399;45400;45401;45402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</t>
  </si>
  <si>
    <t>1482;3804;3810;6491;6529;7118;7141;8516;26579;27115;27133;28310;30297;31844;36696;42171;44615;45387;50369;50378</t>
  </si>
  <si>
    <t>264;266;267;268;284;285;286</t>
  </si>
  <si>
    <t>1630;1631</t>
  </si>
  <si>
    <t>46;49;84;178;192;307;327</t>
  </si>
  <si>
    <t>52;328</t>
  </si>
  <si>
    <t>sp|P68037|UB2L3_MOUSEUbiquitin-conjugatingenzymeE2L3OS=MusmusculusOX=10090GN=Ube2l3PE=1SV=1</t>
  </si>
  <si>
    <t>sp|P68037|UB2L3_MOUSE Ubiquitin-conjugating enzyme E2 L3 OS=Mus musculus OX=10090 GN=Ube2l3 PE=1 SV=1</t>
  </si>
  <si>
    <t>sp|P68040|RACK1_MOUSEReceptorofactivatedproteinCkinase1OS=MusmusculusOX=10090GN=Rack1PE=1SV=3</t>
  </si>
  <si>
    <t>sp|P68040|RACK1_MOUSE Receptor of activated protein C kinase 1 OS=Mus musculus OX=10090 GN=Rack1 PE=1 SV=3</t>
  </si>
  <si>
    <t>870;937;1290;3448;3757;4767;4859;6454</t>
  </si>
  <si>
    <t>915;1001;1367;4007;4325;5360;5454;7186</t>
  </si>
  <si>
    <t>4064;4065;4066;4067;4781;4782;4783;4784;4785;4786;4787;4788;4789;4790;4791;6514;6515;6516;6517;6518;23539;23540;23541;23542;23543;23544;23545;23546;23547;23548;23549;23550;23551;25060;25061;25062;25063;25064;25065;25066;25067;25068;29436;29437;29802;29803;29804;29805;29806;36008;36009;36010;36011;36012;36013;36014;36015</t>
  </si>
  <si>
    <t>4598;4599;4600;4601;5522;5523;5524;5525;5526;5527;5528;5529;5530;5531;5532;7440;7441;7442;7443;7444;28574;28575;28576;28577;28578;28579;28580;28581;28582;28583;28584;28585;28586;30283;30284;30285;30286;30287;30288;30289;30290;30291;35206;35207;35606;35607;35608;35609;35610;42677;42678;42679;42680;42681;42682;42683;42684</t>
  </si>
  <si>
    <t>4598;5525;7443;28581;30290;35207;35610;42677</t>
  </si>
  <si>
    <t>sp|P68134|ACTS_MOUSEActin,alphaskeletalmuscleOS=MusmusculusOX=10090GN=Acta1PE=1SV=1</t>
  </si>
  <si>
    <t>sp|P68134|ACTS_MOUSE Actin, alpha skeletal muscle OS=Mus musculus OX=10090 GN=Acta1 PE=1 SV=1</t>
  </si>
  <si>
    <t>256;736;737;1106;1116;1228;1229;1497;3062;3150;3151;3403;3758;3810;4110;5151;6359;6775;6900;7791;7792</t>
  </si>
  <si>
    <t>False;False;False;False;True;False;False;False;True;False;False;False;False;True;False;False;False;True;True;True;True</t>
  </si>
  <si>
    <t>271;776;777;1174;1175;1186;1187;1304;1305;1582;1583;1584;3610;3702;3703;3704;3705;3962;4326;4379;4687;5796;7086;7535;7536;7667;8597;8598;8599</t>
  </si>
  <si>
    <t>1269;1270;1271;1272;1273;1274;1275;1276;1277;1278;1279;1280;1281;1282;1283;1284;1285;1286;1287;3366;3367;3368;3369;3370;3371;3372;3373;3374;3375;3376;3377;3378;5648;5649;5650;5651;5652;5653;5654;5655;5656;5657;5658;5659;5660;5661;5662;5663;5664;5665;5666;5697;5698;5699;6222;6223;6224;6225;6226;6227;6228;6229;6230;6231;6232;6233;6234;6235;6236;6237;6238;6239;6240;6241;6242;6243;6244;6245;6246;6247;6248;6249;6250;6251;6252;6253;6254;6255;6256;6257;7497;7498;7499;7500;7501;7502;7503;7504;7505;7506;7507;7508;7509;7510;7511;21783;21784;21785;21786;21787;21788;21789;21790;21791;21792;22211;22212;22213;22214;22215;22216;22217;22218;22219;22220;22221;22222;22223;22224;22225;22226;22227;22228;22229;22230;22231;22232;22233;22234;22235;22236;23303;23304;23305;23306;23307;25069;25070;25071;25072;25073;25074;25075;25076;25077;25078;25246;26451;26452;26453;26454;26455;26456;26457;26458;26459;30796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37654;37655;37656;37657;37658;37659;37660;37661;37662;37663;37664;37665;37666;37667;37668;37669;38335;38336;38337;38338;38339;38340;38341;38342;38343;38344;38345;38346;38347;38348;38349;42699;42700;42701;42702;42703;42704;42705;42706;42707;42708;42709;42710;42711;42712;42713;42714;42715;42716;42717;42718;42719;42720;42721;42722;42723;42724;42725;42726;42727;42728;42729;42730;42731;42732;42733;42734;42735</t>
  </si>
  <si>
    <t>1476;1477;1478;1479;1480;1481;1482;1483;1484;1485;1486;1487;1488;1489;1490;1491;1492;1493;1494;1495;3799;3800;3801;3802;3803;3804;3805;3806;3807;3808;3809;3810;3811;3812;3813;6482;6483;6484;6485;6486;6487;6488;6489;6490;6491;6492;6493;6494;6495;6496;6497;6498;6499;6500;6531;6532;6533;7117;7118;7119;7120;7121;7122;7123;7124;7125;7126;7127;7128;7129;7130;7131;7132;7133;7134;7135;7136;7137;7138;7139;7140;7141;7142;7143;7144;7145;7146;7147;7148;7149;7150;7151;7152;8513;8514;8515;8516;8517;8518;8519;8520;8521;8522;8523;8524;8525;8526;8527;8528;26571;26572;26573;26574;26575;26576;26577;26578;26579;26580;27105;27106;27107;27108;27109;27110;27111;27112;27113;27114;27115;27116;27117;27118;27119;27120;27121;27122;27123;27124;27125;27126;27127;27128;27129;27130;27131;27132;27133;28309;28310;28311;28312;28313;30292;30293;30294;30295;30296;30297;30298;30299;30300;30301;30492;31839;31840;31841;31842;31843;31844;31845;31846;31847;36696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44606;44607;44608;44609;44610;44611;44612;44613;44614;44615;44616;44617;44618;44619;44620;44621;44622;44623;44624;44625;45384;45385;45386;45387;45388;45389;45390;45391;45392;45393;45394;45395;45396;45397;45398;45399;45400;45401;45402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</t>
  </si>
  <si>
    <t>1482;3804;3810;6491;6533;7118;7141;8516;26579;27115;27133;28310;30297;30492;31844;36696;42171;44615;45387;50369;50378</t>
  </si>
  <si>
    <t>264;266;267;268;285;286;287</t>
  </si>
  <si>
    <t>46;49;84;178;192;301;327</t>
  </si>
  <si>
    <t>sp|P68254|1433T_MOUSE14-3-3proteinthetaOS=MusmusculusOX=10090GN=YwhaqPE=1SV=1</t>
  </si>
  <si>
    <t>sp|P68254|1433T_MOUSE 14-3-3 protein theta OS=Mus musculus OX=10090 GN=Ywhaq PE=1 SV=1</t>
  </si>
  <si>
    <t>767;1221;1589</t>
  </si>
  <si>
    <t>True;False;False</t>
  </si>
  <si>
    <t>809;1297;1680</t>
  </si>
  <si>
    <t>3503;3504;3505;3506;3507;3508;6201;6202;6203;6204;7971</t>
  </si>
  <si>
    <t>3958;3959;3960;3961;3962;3963;7096;7097;7098;7099;9075</t>
  </si>
  <si>
    <t>3959;7098;9075</t>
  </si>
  <si>
    <t>sp|P68368|TBA4A_MOUSETubulinalpha-4AchainOS=MusmusculusOX=10090GN=Tuba4aPE=1SV=1</t>
  </si>
  <si>
    <t>sp|P68368|TBA4A_MOUSE Tubulin alpha-4A chain OS=Mus musculus OX=10090 GN=Tuba4a PE=1 SV=1</t>
  </si>
  <si>
    <t>228;229;740;1293;1390;1774;3393;4102;4723;5326;5650;7080</t>
  </si>
  <si>
    <t>False;False;True;True;False;False;False;False;False;False;False;False</t>
  </si>
  <si>
    <t>235;236;237;780;1370;1468;1866;3952;4679;5316;5983;6335;7853</t>
  </si>
  <si>
    <t>934;935;936;937;938;939;940;941;942;943;944;945;946;947;948;949;950;951;952;3388;6530;6910;8825;8826;8827;8828;8829;8830;8831;8832;8833;23270;23271;23272;23273;23274;23275;23276;23277;23278;23279;26402;26403;26404;26405;26406;26407;26408;29272;29273;31423;31424;31425;31426;31427;32515;39463;39464;39465;39466;39467;39468;39469;39470;39471;39472;39473;39474;39475;39476;39477;39478;39479;39480;39481</t>
  </si>
  <si>
    <t>1040;1041;1042;1043;1044;1045;1046;1047;1048;1049;1050;1051;1052;1053;1054;1055;1056;1057;1058;1059;1060;1061;1062;1063;1064;1065;1066;1067;1068;1069;3823;7456;7872;10044;10045;10046;10047;10048;10049;10050;10051;10052;28275;28276;28277;28278;28279;28280;28281;28282;28283;28284;31787;31788;31789;31790;31791;31792;31793;35030;35031;37411;37412;37413;37414;37415;38681;46699;46700;46701;46702;46703;46704;46705;46706;46707;46708;46709;46710;46711;46712;46713;46714;46715;46716;46717;46718</t>
  </si>
  <si>
    <t>1041;1063;3823;7456;7872;10048;28284;31790;35030;37412;38681;46715</t>
  </si>
  <si>
    <t>sp|P68372|TBB4B_MOUSETubulinbeta-4BchainOS=MusmusculusOX=10090GN=Tubb4bPE=1SV=1;sp|Q9D6F9|TBB4A_MOUSETubulinbeta-4AchainOS=MusmusculusOX=10090GN=Tubb4aPE=1SV=3</t>
  </si>
  <si>
    <t>15;9</t>
  </si>
  <si>
    <t>sp|P68372|TBB4B_MOUSE Tubulin beta-4B chain OS=Mus musculus OX=10090 GN=Tubb4b PE=1 SV=1;sp|Q9D6F9|TBB4A_MOUSE Tubulin beta-4A chain OS=Mus musculus OX=10090 GN=Tubb4a PE=1 SV=3</t>
  </si>
  <si>
    <t>445;444</t>
  </si>
  <si>
    <t>455;754;1677;1903;1904;1988;2411;2412;3538;3563;3643;4085;5171;5178;5422</t>
  </si>
  <si>
    <t>True;True;False;False;False;True;False;False;True;True;False;False;False;False;False</t>
  </si>
  <si>
    <t>483;794;795;796;1768;1998;1999;2084;2722;2723;4101;4102;4129;4210;4211;4662;5820;5828;6085</t>
  </si>
  <si>
    <t>2181;2182;2183;2184;2185;2186;2187;2188;2189;2190;2191;2192;2193;3450;3451;3452;3453;3454;3455;3456;3457;3458;3459;3460;3461;3462;3463;3464;3465;3466;8343;8344;8345;8346;8347;8348;8349;9356;9357;9358;9359;9360;9361;9362;9363;9364;9732;9733;9734;9735;9736;9737;9738;9739;9740;9741;9742;9743;9744;9745;14938;14939;14940;14941;14942;14943;14944;14945;14946;14947;14948;14949;14950;14951;14952;14953;14954;14955;14956;14957;14958;14959;14960;14961;14962;14963;14964;14965;14966;14967;14968;14969;14970;14971;14972;14973;14974;14975;14976;14977;14978;14979;14980;14981;14982;14983;24012;24013;24014;24015;24016;24017;24018;24019;24106;24107;24108;24109;24110;24488;24489;24490;24491;24492;24493;24494;24495;24496;24497;24498;24499;24500;24501;24502;26333;26334;26335;26336;26337;26338;26339;30891;30906;30907;30908;31849;31850</t>
  </si>
  <si>
    <t>2485;2486;2487;2488;2489;2490;2491;2492;2493;2494;2495;2496;2497;2498;2499;2500;3896;3897;3898;3899;3900;3901;3902;3903;3904;3905;3906;3907;3908;3909;3910;3911;3912;3913;3914;3915;9501;9502;9503;9504;9505;9506;9507;9508;9509;9510;9511;10621;10622;10623;10624;10625;10626;10627;10628;10629;10630;10631;10632;10633;10634;10635;10636;11061;11062;11063;11064;11065;11066;11067;11068;11069;11070;11071;11072;11073;11074;11075;11076;11077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29118;29119;29120;29121;29122;29123;29124;29125;29223;29224;29225;29226;29227;29652;29653;29654;29655;29656;29657;29658;29659;29660;29661;29662;29663;29664;29665;29666;31710;31711;31712;31713;31714;31715;31716;36802;36820;36821;36822;36823;37915;37916</t>
  </si>
  <si>
    <t>2500;3909;9501;10632;10634;11070;17808;17837;29121;29224;29659;31711;36802;36823;37915</t>
  </si>
  <si>
    <t>288;289;290;291</t>
  </si>
  <si>
    <t>73;164;363;388</t>
  </si>
  <si>
    <t>sp|P84228|H32_MOUSEHistoneH3.2OS=MusmusculusOX=10090GN=Hist1h3bPE=1SV=2;sp|P68433|H31_MOUSEHistoneH3.1OS=MusmusculusOX=10090GN=H3c1PE=1SV=2</t>
  </si>
  <si>
    <t>sp|P84228|H32_MOUSE Histone H3.2 OS=Mus musculus OX=10090 GN=Hist1h3b PE=1 SV=2;sp|P68433|H31_MOUSE Histone H3.1 OS=Mus musculus OX=10090 GN=H3c1 PE=1 SV=2</t>
  </si>
  <si>
    <t>136;136</t>
  </si>
  <si>
    <t>1477;1478;5778;6282</t>
  </si>
  <si>
    <t>1562;1563;6472;7006</t>
  </si>
  <si>
    <t>7381;7382;7383;7384;7385;7386;7387;7388;7389;7390;7391;7392;7393;7394;7395;7396;7397;7398;7399;7400;7401;7402;7403;33021;33022;35232;35233;35234;35235;35236;35237;35238;35239;35240;35241;35242;35243;35244;35245;35246;35247;35248;35249;35250;35251;35252;35253;35254</t>
  </si>
  <si>
    <t>8388;8389;8390;8391;8392;8393;8394;8395;8396;8397;8398;8399;8400;8401;8402;8403;8404;8405;8406;8407;8408;8409;8410;8411;8412;8413;39273;39274;41760;41761;41762;41763;41764;41765;41766;41767;41768;41769;41770;41771;41772;41773;41774;41775;41776;41777;41778;41779;41780;41781;41782;41783;41784</t>
  </si>
  <si>
    <t>8399;8410;39273;41783</t>
  </si>
  <si>
    <t>sp|P69525|TMPS9_MOUSETransmembraneproteaseserine9OS=MusmusculusOX=10090GN=Tmprss9PE=3SV=1</t>
  </si>
  <si>
    <t>sp|P69525|TMPS9_MOUSE Transmembrane protease serine 9 OS=Mus musculus OX=10090 GN=Tmprss9 PE=3 SV=1</t>
  </si>
  <si>
    <t>sp|P70168|IMB1_MOUSEImportinsubunitbeta-1OS=MusmusculusOX=10090GN=Kpnb1PE=1SV=2</t>
  </si>
  <si>
    <t>sp|P70168|IMB1_MOUSE Importin subunit beta-1 OS=Mus musculus OX=10090 GN=Kpnb1 PE=1 SV=2</t>
  </si>
  <si>
    <t>6235;6821</t>
  </si>
  <si>
    <t>6957;7585</t>
  </si>
  <si>
    <t>35064;35065;37927</t>
  </si>
  <si>
    <t>41578;41579;44930;44931</t>
  </si>
  <si>
    <t>41578;44930</t>
  </si>
  <si>
    <t>sp|P70169|DOC2B_MOUSEDoubleC2-likedomain-containingproteinbetaOS=MusmusculusOX=10090GN=Doc2bPE=1SV=2</t>
  </si>
  <si>
    <t>sp|P70169|DOC2B_MOUSE Double C2-like domain-containing protein beta OS=Mus musculus OX=10090 GN=Doc2b PE=1 SV=2</t>
  </si>
  <si>
    <t>1640;1641</t>
  </si>
  <si>
    <t>154;167</t>
  </si>
  <si>
    <t>sp|P70175|DLG3_MOUSEDiskslargehomolog3OS=MusmusculusOX=10090GN=Dlg3PE=1SV=1</t>
  </si>
  <si>
    <t>sp|P70175|DLG3_MOUSE Disks large homolog 3 OS=Mus musculus OX=10090 GN=Dlg3 PE=1 SV=1</t>
  </si>
  <si>
    <t>sp|P70188|KIFA3_MOUSEKinesin-associatedprotein3OS=MusmusculusOX=10090GN=Kifap3PE=1SV=1</t>
  </si>
  <si>
    <t>sp|P70188|KIFA3_MOUSE Kinesin-associated protein 3 OS=Mus musculus OX=10090 GN=Kifap3 PE=1 SV=1</t>
  </si>
  <si>
    <t>sp|P70217|HXD13_MOUSEHomeoboxproteinHox-D13OS=MusmusculusOX=10090GN=Hoxd13PE=1SV=2</t>
  </si>
  <si>
    <t>sp|P70217|HXD13_MOUSE Homeobox protein Hox-D13 OS=Mus musculus OX=10090 GN=Hoxd13 PE=1 SV=2</t>
  </si>
  <si>
    <t>sp|P70218|M4K1_MOUSEMitogen-activatedproteinkinasekinasekinasekinase1OS=MusmusculusOX=10090GN=Map4k1PE=1SV=1</t>
  </si>
  <si>
    <t>sp|P70218|M4K1_MOUSE Mitogen-activated protein kinase kinase kinase kinase 1 OS=Mus musculus OX=10090 GN=Map4k1 PE=1 SV=1</t>
  </si>
  <si>
    <t>6929;6930;6931</t>
  </si>
  <si>
    <t>7891;7892;7893</t>
  </si>
  <si>
    <t>295;296;297</t>
  </si>
  <si>
    <t>726;728;731</t>
  </si>
  <si>
    <t>sp|P70227|ITPR3_MOUSEInositol1,4,5-trisphosphatereceptortype3OS=MusmusculusOX=10090GN=Itpr3PE=1SV=3</t>
  </si>
  <si>
    <t>sp|P70227|ITPR3_MOUSE Inositol 1,4,5-trisphosphate receptor type 3 OS=Mus musculus OX=10090 GN=Itpr3 PE=1 SV=3</t>
  </si>
  <si>
    <t>3198;4446;4586;4781;4862;7304</t>
  </si>
  <si>
    <t>3753;5028;5172;5374;5457;8091</t>
  </si>
  <si>
    <t>22394;28016;28573;28574;28575;29485;29821;40606</t>
  </si>
  <si>
    <t>27310;33609;34224;34225;34226;35257;35625;47983</t>
  </si>
  <si>
    <t>27310;33609;34226;35257;35625;47983</t>
  </si>
  <si>
    <t>sp|P70296|PEBP1_MOUSEPhosphatidylethanolamine-bindingprotein1OS=MusmusculusOX=10090GN=Pebp1PE=1SV=3</t>
  </si>
  <si>
    <t>sp|P70296|PEBP1_MOUSE Phosphatidylethanolamine-binding protein 1 OS=Mus musculus OX=10090 GN=Pebp1 PE=1 SV=3</t>
  </si>
  <si>
    <t>2642;4873;4883;6968</t>
  </si>
  <si>
    <t>3024;5469;5479;7737</t>
  </si>
  <si>
    <t>17300;17301;17302;17303;17304;29853;29854;29855;29856;29857;29858;29887;29888;29889;29890;29891;29892;38785;38786;38787;38788;38789;38790;38791;38792</t>
  </si>
  <si>
    <t>20788;20789;20790;20791;20792;35658;35659;35660;35661;35662;35663;35694;35695;35696;35697;35698;35699;45892;45893;45894;45895;45896;45897;45898;45899;45900</t>
  </si>
  <si>
    <t>20788;35661;35697;45895</t>
  </si>
  <si>
    <t>sp|P70333|HNRH2_MOUSEHeterogeneousnuclearribonucleoproteinH2OS=MusmusculusOX=10090GN=Hnrnph2PE=1SV=1</t>
  </si>
  <si>
    <t>sp|P70333|HNRH2_MOUSE Heterogeneous nuclear ribonucleoprotein H2 OS=Mus musculus OX=10090 GN=Hnrnph2 PE=1 SV=1</t>
  </si>
  <si>
    <t>1454;3168;6154;6287;7473</t>
  </si>
  <si>
    <t>1536;3722;6871;7011;8267</t>
  </si>
  <si>
    <t>7267;7268;7269;22295;34733;35274;35275;35276;35277;35278;35279;35280;35281;35282;35283;35284;41304</t>
  </si>
  <si>
    <t>8264;8265;8266;27200;41219;41805;41806;41807;41808;41809;41810;41811;41812;41813;41814;41815;41816;41817;41818;48768</t>
  </si>
  <si>
    <t>8266;27200;41219;41814;48768</t>
  </si>
  <si>
    <t>sp|P70349|HINT1_MOUSEHistidinetriadnucleotide-bindingprotein1OS=MusmusculusOX=10090GN=Hint1PE=1SV=3</t>
  </si>
  <si>
    <t>sp|P70349|HINT1_MOUSE Histidine triad nucleotide-binding protein 1 OS=Mus musculus OX=10090 GN=Hint1 PE=1 SV=3</t>
  </si>
  <si>
    <t>2746;2747;2748;2749;2750;2751;2752</t>
  </si>
  <si>
    <t>3108;3109;3110;3111;3112;3113;3114</t>
  </si>
  <si>
    <t>sp|P70399|TP53B_MOUSETP53-bindingprotein1OS=MusmusculusOX=10090GN=Tp53bp1PE=1SV=3</t>
  </si>
  <si>
    <t>sp|P70399|TP53B_MOUSE TP53-binding protein 1 OS=Mus musculus OX=10090 GN=Tp53bp1 PE=1 SV=3</t>
  </si>
  <si>
    <t>298;299</t>
  </si>
  <si>
    <t>971;979</t>
  </si>
  <si>
    <t>sp|P70441|NHRF1_MOUSENa(+)/H(+)exchangeregulatorycofactorNHE-RF1OS=MusmusculusOX=10090GN=Slc9a3r1PE=1SV=3</t>
  </si>
  <si>
    <t>sp|P70441|NHRF1_MOUSE Na(+)/H(+) exchange regulatory cofactor NHE-RF1 OS=Mus musculus OX=10090 GN=Slc9a3r1 PE=1 SV=3</t>
  </si>
  <si>
    <t>1642;1643</t>
  </si>
  <si>
    <t>347;348</t>
  </si>
  <si>
    <t>sp|P70670|NACAM_MOUSENascentpolypeptide-associatedcomplexsubunitalpha,muscle-specificformOS=MusmusculusOX=10090GN=NacaPE=1SV=2;sp|Q60817|NACA_MOUSENascentpolypeptide-associatedcomplexsubunitalphaOS=MusmusculusOX=10090GN=NacaPE=1SV=1</t>
  </si>
  <si>
    <t>sp|P70670|NACAM_MOUSENascentpolypeptide-associatedcomplexsubunitalpha,muscle-specificformOS=MusmusculusOX=10090GN=NacaPE=1SV=2</t>
  </si>
  <si>
    <t>sp|P70670|NACAM_MOUSE Nascent polypeptide-associated complex subunit alpha, muscle-specific form OS=Mus musculus OX=10090 GN=Naca PE=1 SV=2</t>
  </si>
  <si>
    <t>2187;215</t>
  </si>
  <si>
    <t>1668;2718;5645;6159</t>
  </si>
  <si>
    <t>1759;3124;6330;6876</t>
  </si>
  <si>
    <t>8297;8298;18008;32485;34751;34752;34753</t>
  </si>
  <si>
    <t>9449;9450;21703;38644;41238;41239;41240</t>
  </si>
  <si>
    <t>9449;21703;38644;41238</t>
  </si>
  <si>
    <t>706;707;708;1644;1645</t>
  </si>
  <si>
    <t>981;982;1134;1135;1153</t>
  </si>
  <si>
    <t>sp|P70699|LYAG_MOUSELysosomalalpha-glucosidaseOS=MusmusculusOX=10090GN=GaaPE=1SV=2</t>
  </si>
  <si>
    <t>sp|P70699|LYAG_MOUSE Lysosomal alpha-glucosidase OS=Mus musculus OX=10090 GN=Gaa PE=1 SV=2</t>
  </si>
  <si>
    <t>11845;11846</t>
  </si>
  <si>
    <t>13825;13826</t>
  </si>
  <si>
    <t>sp|P79621|C2TA_MOUSEMHCclassIItransactivatorOS=MusmusculusOX=10090GN=CiitaPE=2SV=2</t>
  </si>
  <si>
    <t>sp|P79621|C2TA_MOUSE MHC class II transactivator OS=Mus musculus OX=10090 GN=Ciita PE=2 SV=2</t>
  </si>
  <si>
    <t>sp|P80313|TCPH_MOUSET-complexprotein1subunitetaOS=MusmusculusOX=10090GN=Cct7PE=1SV=1</t>
  </si>
  <si>
    <t>sp|P80313|TCPH_MOUSE T-complex protein 1 subunit eta OS=Mus musculus OX=10090 GN=Cct7 PE=1 SV=1</t>
  </si>
  <si>
    <t>406;2362;6396;6473;7126</t>
  </si>
  <si>
    <t>434;2658;7125;7206;7905</t>
  </si>
  <si>
    <t>1966;1967;1968;14624;14625;14626;14627;35790;35791;36096;36097;39816;39817;39818;39819;39820</t>
  </si>
  <si>
    <t>2248;2249;2250;17386;17387;17388;17389;17390;42435;42436;42774;42775;47118;47119;47120;47121;47122;47123;47124</t>
  </si>
  <si>
    <t>2248;17386;42436;42774;47123</t>
  </si>
  <si>
    <t>sp|P80314|TCPB_MOUSET-complexprotein1subunitbetaOS=MusmusculusOX=10090GN=Cct2PE=1SV=4</t>
  </si>
  <si>
    <t>sp|P80314|TCPB_MOUSE T-complex protein 1 subunit beta OS=Mus musculus OX=10090 GN=Cct2 PE=1 SV=4</t>
  </si>
  <si>
    <t>796;2080;3491;4046;4259;5087</t>
  </si>
  <si>
    <t>838;2210;4052;4623;4841;5720</t>
  </si>
  <si>
    <t>3630;10697;10698;10699;10700;10701;10702;23755;26156;26157;26158;26159;26160;26161;27153;27154;27155;27156;27157;27158;27159;30614;30615</t>
  </si>
  <si>
    <t>4094;12320;12321;12322;12323;12324;12325;28829;31519;31520;31521;31522;31523;31524;32626;32627;32628;32629;32630;32631;32632;32633;36499;36500</t>
  </si>
  <si>
    <t>4094;12322;28829;31524;32629;36499</t>
  </si>
  <si>
    <t>sp|P80315|TCPD_MOUSET-complexprotein1subunitdeltaOS=MusmusculusOX=10090GN=Cct4PE=1SV=3</t>
  </si>
  <si>
    <t>sp|P80315|TCPD_MOUSE T-complex protein 1 subunit delta OS=Mus musculus OX=10090 GN=Cct4 PE=1 SV=3</t>
  </si>
  <si>
    <t>426;7131</t>
  </si>
  <si>
    <t>454;7910</t>
  </si>
  <si>
    <t>2076;2077;2078;2079;2080;39844;39845;39846;39847;39848;39849;39850;39851</t>
  </si>
  <si>
    <t>2374;2375;2376;2377;2378;47148;47149;47150;47151;47152;47153;47154;47155</t>
  </si>
  <si>
    <t>2375;47149</t>
  </si>
  <si>
    <t>sp|P80316|TCPE_MOUSET-complexprotein1subunitepsilonOS=MusmusculusOX=10090GN=Cct5PE=1SV=1</t>
  </si>
  <si>
    <t>sp|P80316|TCPE_MOUSE T-complex protein 1 subunit epsilon OS=Mus musculus OX=10090 GN=Cct5 PE=1 SV=1</t>
  </si>
  <si>
    <t>1275;4503;7284</t>
  </si>
  <si>
    <t>1352;5085;8070</t>
  </si>
  <si>
    <t>6459;6460;6461;28275;40504;40505;40506;40507;40508;40509;40510;40511</t>
  </si>
  <si>
    <t>7379;7380;7381;33893;47877;47878;47879;47880;47881;47882;47883;47884</t>
  </si>
  <si>
    <t>7380;33893;47882</t>
  </si>
  <si>
    <t>sp|P80317|TCPZ_MOUSET-complexprotein1subunitzetaOS=MusmusculusOX=10090GN=Cct6aPE=1SV=3;sp|Q61390|TCPW_MOUSET-complexprotein1subunitzeta-2OS=MusmusculusOX=10090GN=Cct6bPE=1SV=4</t>
  </si>
  <si>
    <t>sp|P80317|TCPZ_MOUSET-complexprotein1subunitzetaOS=MusmusculusOX=10090GN=Cct6aPE=1SV=3</t>
  </si>
  <si>
    <t>sp|P80317|TCPZ_MOUSE T-complex protein 1 subunit zeta OS=Mus musculus OX=10090 GN=Cct6a PE=1 SV=3</t>
  </si>
  <si>
    <t>531;531</t>
  </si>
  <si>
    <t>2422;3446;3875;5099;7189</t>
  </si>
  <si>
    <t>2734;4005;4447;5733;7973</t>
  </si>
  <si>
    <t>15034;15035;15036;15037;15038;15039;15040;15041;23537;25465;25466;25467;25468;30640;40041;40042;40043;40044;40045;40046</t>
  </si>
  <si>
    <t>17899;17900;17901;17902;17903;17904;17905;17906;28572;30741;30742;30743;30744;30745;30746;36527;47355;47356;47357;47358;47359;47360</t>
  </si>
  <si>
    <t>17903;28572;30745;36527;47360</t>
  </si>
  <si>
    <t>sp|P80318|TCPG_MOUSET-complexprotein1subunitgammaOS=MusmusculusOX=10090GN=Cct3PE=1SV=1</t>
  </si>
  <si>
    <t>sp|P80318|TCPG_MOUSE T-complex protein 1 subunit gamma OS=Mus musculus OX=10090 GN=Cct3 PE=1 SV=1</t>
  </si>
  <si>
    <t>716;1534;3245;3738;3748;5442;6400</t>
  </si>
  <si>
    <t>756;1623;3802;4306;4316;6105;7129</t>
  </si>
  <si>
    <t>3266;3267;3268;3269;3270;3271;3272;3273;7720;7721;7722;7723;7724;7725;22622;24999;25000;25001;25002;25003;25004;25005;25006;25034;31923;31924;31925;31926;31927;35812;35813;35814;35815;35816;35817;35818;35819</t>
  </si>
  <si>
    <t>3694;3695;3696;3697;3698;3699;3700;3701;3702;8766;8767;8768;8769;8770;8771;27561;30217;30218;30219;30220;30221;30222;30223;30224;30253;38003;38004;38005;38006;38007;42459;42460;42461;42462;42463;42464;42465;42466;42467</t>
  </si>
  <si>
    <t>3699;8770;27561;30221;30253;38007;42466</t>
  </si>
  <si>
    <t>1647;1648;1649</t>
  </si>
  <si>
    <t>527;528;529</t>
  </si>
  <si>
    <t>sp|P81117|NUCB2_MOUSENucleobindin-2OS=MusmusculusOX=10090GN=Nucb2PE=1SV=2</t>
  </si>
  <si>
    <t>sp|P81117|NUCB2_MOUSE Nucleobindin-2 OS=Mus musculus OX=10090 GN=Nucb2 PE=1 SV=2</t>
  </si>
  <si>
    <t>63;4845</t>
  </si>
  <si>
    <t>64;5440</t>
  </si>
  <si>
    <t>229;29742;29743</t>
  </si>
  <si>
    <t>262;35531;35532</t>
  </si>
  <si>
    <t>262;35531</t>
  </si>
  <si>
    <t>sp|P82198|BGH3_MOUSETransforminggrowthfactor-beta-inducedproteinig-h3OS=MusmusculusOX=10090GN=TgfbiPE=1SV=1</t>
  </si>
  <si>
    <t>sp|P82198|BGH3_MOUSE Transforming growth factor-beta-induced protein ig-h3 OS=Mus musculus OX=10090 GN=Tgfbi PE=1 SV=1</t>
  </si>
  <si>
    <t>1469;1822;2106;3483;3565;5096;6107;6192;7272;7733;7773;7774</t>
  </si>
  <si>
    <t>1553;1916;2247;4044;4131;5729;5730;6818;6912;8058;8538;8579;8580</t>
  </si>
  <si>
    <t>7343;7344;9037;9038;9039;9040;9041;9042;9043;9044;11028;11029;11030;11031;11032;11033;11034;11035;11036;23720;23721;23722;23723;23724;23725;23726;23727;24112;30630;30631;30632;34505;34506;34507;34508;34509;34510;34511;34512;34887;34888;34889;34890;34891;40447;40448;40449;40450;42447;42645;42646;42647;42648;42649;42650;42651</t>
  </si>
  <si>
    <t>8349;8350;10275;10276;10277;10278;10279;10280;10281;10282;12762;12763;12764;12765;12766;12767;12768;12769;12770;28792;28793;28794;28795;28796;28797;28798;28799;29229;36516;36517;36518;40947;40948;40949;40950;40951;40952;40953;40954;40955;41389;41390;41391;41392;41393;41394;47811;47812;47813;47814;50053;50054;50274;50275;50276;50277;50278;50279;50280</t>
  </si>
  <si>
    <t>8349;10276;12762;28795;29229;36517;40949;41390;47813;50053;50275;50277</t>
  </si>
  <si>
    <t>302;303</t>
  </si>
  <si>
    <t>502;506</t>
  </si>
  <si>
    <t>sp|P82347|SGCD_MOUSEDelta-sarcoglycanOS=MusmusculusOX=10090GN=SgcdPE=1SV=1</t>
  </si>
  <si>
    <t>sp|P82347|SGCD_MOUSE Delta-sarcoglycan OS=Mus musculus OX=10090 GN=Sgcd PE=1 SV=1</t>
  </si>
  <si>
    <t>4428;7232;7278</t>
  </si>
  <si>
    <t>5010;8017;8064</t>
  </si>
  <si>
    <t>27933;27934;27935;27936;27937;27938;40223;40224;40225;40226;40227;40481;40482</t>
  </si>
  <si>
    <t>33512;33513;33514;33515;33516;33517;33518;33519;33520;47550;47551;47552;47553;47554;47851;47852</t>
  </si>
  <si>
    <t>33517;47554;47851</t>
  </si>
  <si>
    <t>sp|P84089|ERH_MOUSEEnhancerofrudimentaryhomologOS=MusmusculusOX=10090GN=ErhPE=1SV=1</t>
  </si>
  <si>
    <t>sp|P84089|ERH_MOUSE Enhancer of rudimentary homolog OS=Mus musculus OX=10090 GN=Erh PE=1 SV=1</t>
  </si>
  <si>
    <t>33936;33937;33938</t>
  </si>
  <si>
    <t>40312;40313;40314;40315</t>
  </si>
  <si>
    <t>sp|P84091|AP2M1_MOUSEAP-2complexsubunitmuOS=MusmusculusOX=10090GN=Ap2m1PE=1SV=1</t>
  </si>
  <si>
    <t>sp|P84091|AP2M1_MOUSE AP-2 complex subunit mu OS=Mus musculus OX=10090 GN=Ap2m1 PE=1 SV=1</t>
  </si>
  <si>
    <t>972;3640;6002;6189;6467</t>
  </si>
  <si>
    <t>1038;4207;6707;6909;7200</t>
  </si>
  <si>
    <t>5038;5039;24481;34075;34076;34077;34078;34079;34080;34870;34871;34872;34873;34874;34875;36078;36079;36080;36081;36082;36083</t>
  </si>
  <si>
    <t>5820;5821;29645;40465;40466;40467;40468;40469;40470;40471;40472;40473;41372;41373;41374;41375;41376;41377;42755;42756;42757;42758;42759;42760</t>
  </si>
  <si>
    <t>5820;29645;40473;41374;42760</t>
  </si>
  <si>
    <t>sp|P84096|RHOG_MOUSERho-relatedGTP-bindingproteinRhoGOS=MusmusculusOX=10090GN=RhogPE=1SV=1</t>
  </si>
  <si>
    <t>sp|P84096|RHOG_MOUSE Rho-related GTP-binding protein RhoG OS=Mus musculus OX=10090 GN=Rhog PE=1 SV=1</t>
  </si>
  <si>
    <t>37901;37902;37903</t>
  </si>
  <si>
    <t>44895;44896;44897;44898;44899</t>
  </si>
  <si>
    <t>sp|P84099|RL19_MOUSE60SribosomalproteinL19OS=MusmusculusOX=10090GN=Rpl19PE=1SV=1</t>
  </si>
  <si>
    <t>sp|P84099|RL19_MOUSE 60S ribosomal protein L19 OS=Mus musculus OX=10090 GN=Rpl19 PE=1 SV=1</t>
  </si>
  <si>
    <t>4383;4384</t>
  </si>
  <si>
    <t>4964;4965</t>
  </si>
  <si>
    <t>27702;27703;27704;27705;27706;27707</t>
  </si>
  <si>
    <t>33246;33247;33248;33249;33250;33251</t>
  </si>
  <si>
    <t>33250;33251</t>
  </si>
  <si>
    <t>sp|P84104|SRSF3_MOUSESerine/arginine-richsplicingfactor3OS=MusmusculusOX=10090GN=Srsf3PE=1SV=1</t>
  </si>
  <si>
    <t>sp|P84104|SRSF3_MOUSE Serine/arginine-rich splicing factor 3 OS=Mus musculus OX=10090 GN=Srsf3 PE=1 SV=1</t>
  </si>
  <si>
    <t>212;5394</t>
  </si>
  <si>
    <t>219;6057</t>
  </si>
  <si>
    <t>888;889;31719;31720;31721</t>
  </si>
  <si>
    <t>986;987;37772;37773;37774</t>
  </si>
  <si>
    <t>986;37774</t>
  </si>
  <si>
    <t>sp|P97298|PEDF_MOUSEPigmentepithelium-derivedfactorOS=MusmusculusOX=10090GN=Serpinf1PE=1SV=2;CON__Q95121</t>
  </si>
  <si>
    <t>sp|P97298|PEDF_MOUSEPigmentepithelium-derivedfactorOS=MusmusculusOX=10090GN=Serpinf1PE=1SV=2</t>
  </si>
  <si>
    <t>8;2</t>
  </si>
  <si>
    <t>sp|P97298|PEDF_MOUSE Pigment epithelium-derived factor OS=Mus musculus OX=10090 GN=Serpinf1 PE=1 SV=2</t>
  </si>
  <si>
    <t>417;416</t>
  </si>
  <si>
    <t>25;470;1235;1548;3515;4008;4632;4766</t>
  </si>
  <si>
    <t>26;498;1311;1637;4076;4584;5222;5359</t>
  </si>
  <si>
    <t>85;86;87;88;89;90;2265;6301;6302;6303;6304;6305;6306;6307;6308;6309;6310;7767;7768;23908;23909;23910;23911;23912;26014;28845;28846;28847;29435</t>
  </si>
  <si>
    <t>98;99;100;101;102;103;2576;7203;7204;7205;7206;7207;7208;7209;7210;7211;7212;8815;8816;29001;29002;29003;29004;29005;31367;34543;34544;34545;35205</t>
  </si>
  <si>
    <t>103;2576;7204;8816;29003;31367;34543;35205</t>
  </si>
  <si>
    <t>sp|P97313|PRKDC_MOUSEDNA-dependentproteinkinasecatalyticsubunitOS=MusmusculusOX=10090GN=PrkdcPE=1SV=3</t>
  </si>
  <si>
    <t>sp|P97313|PRKDC_MOUSE DNA-dependent protein kinase catalytic subunit OS=Mus musculus OX=10090 GN=Prkdc PE=1 SV=3</t>
  </si>
  <si>
    <t>1650;1651</t>
  </si>
  <si>
    <t>2746;2753</t>
  </si>
  <si>
    <t>sp|P97315|CSRP1_MOUSECysteineandglycine-richprotein1OS=MusmusculusOX=10090GN=Csrp1PE=1SV=3</t>
  </si>
  <si>
    <t>sp|P97315|CSRP1_MOUSE Cysteine and glycine-rich protein 1 OS=Mus musculus OX=10090 GN=Csrp1 PE=1 SV=3</t>
  </si>
  <si>
    <t>2316;3050;3051</t>
  </si>
  <si>
    <t>2582;3594;3595</t>
  </si>
  <si>
    <t>13895;13896;13897;13898;13899;21669;21670;21671;21672;21673;21674</t>
  </si>
  <si>
    <t>16445;16446;16447;16448;16449;16450;26430;26431;26432;26433;26434;26435</t>
  </si>
  <si>
    <t>16449;26430;26433</t>
  </si>
  <si>
    <t>sp|P97351|RS3A_MOUSE40SribosomalproteinS3aOS=MusmusculusOX=10090GN=Rps3aPE=1SV=3</t>
  </si>
  <si>
    <t>sp|P97351|RS3A_MOUSE 40S ribosomal protein S3a OS=Mus musculus OX=10090 GN=Rps3a PE=1 SV=3</t>
  </si>
  <si>
    <t>27;510;3975;4346;4502;6769;7029;7030;7525</t>
  </si>
  <si>
    <t>28;542;4550;4927;5084;7528;7800;7801;8322</t>
  </si>
  <si>
    <t>92;93;2394;2395;2396;2397;25858;27555;27556;27557;27558;27559;27560;27561;27562;27563;27564;27565;28274;37625;37626;39120;39121;39122;39123;39124;39125;39126;39127;39128;39129;39130;39131;39132;41582;41583;41584;41585</t>
  </si>
  <si>
    <t>105;106;2728;2729;2730;2731;31184;33083;33084;33085;33086;33087;33088;33089;33090;33091;33092;33093;33892;44571;44572;46284;46285;46286;46287;46288;46289;46290;46291;46292;46293;46294;46295;46296;46297;49071;49072;49073;49074</t>
  </si>
  <si>
    <t>106;2730;31184;33092;33892;44572;46289;46297;49071</t>
  </si>
  <si>
    <t>sp|P97352|S10AD_MOUSEProteinS100-A13OS=MusmusculusOX=10090GN=S100a13PE=1SV=1</t>
  </si>
  <si>
    <t>sp|P97352|S10AD_MOUSE Protein S100-A13 OS=Mus musculus OX=10090 GN=S100a13 PE=1 SV=1</t>
  </si>
  <si>
    <t>1285;6592</t>
  </si>
  <si>
    <t>1362;7348</t>
  </si>
  <si>
    <t>6503;6504;6505;36940;36941</t>
  </si>
  <si>
    <t>7427;7428;7429;43788;43789</t>
  </si>
  <si>
    <t>7427;43789</t>
  </si>
  <si>
    <t>sp|P97360|ETV6_MOUSETranscriptionfactorETV6OS=MusmusculusOX=10090GN=Etv6PE=1SV=1</t>
  </si>
  <si>
    <t>sp|P97360|ETV6_MOUSE Transcription factor ETV6 OS=Mus musculus OX=10090 GN=Etv6 PE=1 SV=1</t>
  </si>
  <si>
    <t>sp|P97370|AT1B3_MOUSESodium/potassium-transportingATPasesubunitbeta-3OS=MusmusculusOX=10090GN=Atp1b3PE=1SV=1</t>
  </si>
  <si>
    <t>sp|P97370|AT1B3_MOUSE Sodium/potassium-transporting ATPase subunit beta-3 OS=Mus musculus OX=10090 GN=Atp1b3 PE=1 SV=1</t>
  </si>
  <si>
    <t>26979;26980;26981;26982;26983</t>
  </si>
  <si>
    <t>32431;32432;32433;32434;32435</t>
  </si>
  <si>
    <t>sp|P97384|ANX11_MOUSEAnnexinA11OS=MusmusculusOX=10090GN=Anxa11PE=1SV=2</t>
  </si>
  <si>
    <t>sp|P97384|ANX11_MOUSE Annexin A11 OS=Mus musculus OX=10090 GN=Anxa11 PE=1 SV=2</t>
  </si>
  <si>
    <t>1298;1590;2929;2930;5856;6707</t>
  </si>
  <si>
    <t>1375;1681;3459;3460;6551;7465</t>
  </si>
  <si>
    <t>6559;6560;6561;6562;6563;6564;7972;7973;7974;7975;20878;20879;20880;33322;33323;33324;33325;33326;33327;33328;37409;37410;37411;37412;37413;37414;37415;37416</t>
  </si>
  <si>
    <t>7488;7489;7490;7491;7492;7493;9076;9077;9078;9079;9080;25508;25509;25510;39606;39607;39608;39609;39610;39611;39612;44331;44332;44333;44334;44335;44336;44337;44338</t>
  </si>
  <si>
    <t>7493;9078;25508;25510;39611;44337</t>
  </si>
  <si>
    <t>sp|P97401|SFRP3_MOUSESecretedfrizzled-relatedprotein3OS=MusmusculusOX=10090GN=FrzbPE=1SV=1</t>
  </si>
  <si>
    <t>sp|P97401|SFRP3_MOUSE Secreted frizzled-related protein 3 OS=Mus musculus OX=10090 GN=Frzb PE=1 SV=1</t>
  </si>
  <si>
    <t>4464;6407</t>
  </si>
  <si>
    <t>5046;7136</t>
  </si>
  <si>
    <t>28100;28101;28102;28103;28104;35852;35853;35854;35855</t>
  </si>
  <si>
    <t>33696;33697;33698;33699;33700;42502;42503;42504;42505;42506</t>
  </si>
  <si>
    <t>33700;42503</t>
  </si>
  <si>
    <t>sp|P97429|ANXA4_MOUSEAnnexinA4OS=MusmusculusOX=10090GN=Anxa4PE=1SV=4</t>
  </si>
  <si>
    <t>sp|P97429|ANXA4_MOUSE Annexin A4 OS=Mus musculus OX=10090 GN=Anxa4 PE=1 SV=4</t>
  </si>
  <si>
    <t>59;60;163;860;967;2521;2522;3558;5888;7288</t>
  </si>
  <si>
    <t>60;61;168;905;1033;2851;2852;4124;6583;8074</t>
  </si>
  <si>
    <t>209;210;211;212;213;214;697;698;4033;4034;4035;5028;5029;5030;15791;15792;15793;15794;15795;15796;15797;15798;15799;15800;15801;15802;15803;15804;15805;15806;15807;15808;15809;15810;15811;24094;24095;24096;33503;33504;33505;33506;33507;33508;40533;40534</t>
  </si>
  <si>
    <t>238;239;240;241;242;243;244;245;775;776;4561;4562;4563;5810;5811;5812;18758;18759;18760;18761;18762;18763;18764;18765;18766;18767;18768;18769;18770;18771;18772;18773;18774;18775;18776;18777;18778;18779;18780;18781;29211;29212;29213;39819;39820;39821;39822;39823;39824;39825;39826;39827;39828;39829;47906;47907;47908</t>
  </si>
  <si>
    <t>240;242;776;4561;5812;18758;18771;29211;39827;47906</t>
  </si>
  <si>
    <t>sp|P97434|MPRIP_MOUSEMyosinphosphataseRho-interactingproteinOS=MusmusculusOX=10090GN=MpripPE=1SV=2</t>
  </si>
  <si>
    <t>sp|P97434|MPRIP_MOUSE Myosin phosphatase Rho-interacting protein OS=Mus musculus OX=10090 GN=Mprip PE=1 SV=2</t>
  </si>
  <si>
    <t>842;5613;5749</t>
  </si>
  <si>
    <t>887;6292;6440</t>
  </si>
  <si>
    <t>3952;32369;32924;32925</t>
  </si>
  <si>
    <t>4471;38507;39160;39161</t>
  </si>
  <si>
    <t>4471;38507;39160</t>
  </si>
  <si>
    <t>sp|P97447|FHL1_MOUSEFourandahalfLIMdomainsprotein1OS=MusmusculusOX=10090GN=Fhl1PE=1SV=3</t>
  </si>
  <si>
    <t>sp|P97447|FHL1_MOUSE Four and a half LIM domains protein 1 OS=Mus musculus OX=10090 GN=Fhl1 PE=1 SV=3</t>
  </si>
  <si>
    <t>1740;1741;1742;1743;1744;1745;1746;1747;1748;1749</t>
  </si>
  <si>
    <t>2003;2004;2005;2006;2007;2008;2009;2010;2011;2012;2013</t>
  </si>
  <si>
    <t>sp|P97449|AMPN_MOUSEAminopeptidaseNOS=MusmusculusOX=10090GN=AnpepPE=1SV=4</t>
  </si>
  <si>
    <t>sp|P97449|AMPN_MOUSE Aminopeptidase N OS=Mus musculus OX=10090 GN=Anpep PE=1 SV=4</t>
  </si>
  <si>
    <t>410;1309;1938;4620;5092;5679;5893;6588;7295</t>
  </si>
  <si>
    <t>438;1386;2033;5210;5725;6366;6588;7344;8081</t>
  </si>
  <si>
    <t>1993;6603;6604;9512;9513;9514;9515;28783;30620;30621;30622;32625;33513;36916;36917;36918;36919;36920;36921;36922;40573;40574;40575</t>
  </si>
  <si>
    <t>2277;7532;7533;10809;10810;10811;10812;34473;36505;36506;36507;38804;39834;43759;43760;43761;43762;43763;43764;43765;43766;47948;47949;47950</t>
  </si>
  <si>
    <t>2277;7533;10812;34473;36507;38804;39834;43764;47949</t>
  </si>
  <si>
    <t>sp|P97450|ATP5J_MOUSEATPsynthase-couplingfactor6,mitochondrialOS=MusmusculusOX=10090GN=Atp5pfPE=1SV=1</t>
  </si>
  <si>
    <t>sp|P97450|ATP5J_MOUSE ATP synthase-coupling factor 6, mitochondrial OS=Mus musculus OX=10090 GN=Atp5pf PE=1 SV=1</t>
  </si>
  <si>
    <t>1767;2228</t>
  </si>
  <si>
    <t>1859;2432</t>
  </si>
  <si>
    <t>8807;8808;8809;8810;8811;8812;12448;12449;12450;12451;12452;12453</t>
  </si>
  <si>
    <t>10024;10025;10026;10027;10028;10029;10030;10031;14557;14558;14559;14560;14561;14562</t>
  </si>
  <si>
    <t>10028;14557</t>
  </si>
  <si>
    <t>sp|P97457|MLRS_MOUSEMyosinregulatorylightchain2,skeletalmuscleisoformOS=MusmusculusOX=10090GN=MylpfPE=1SV=3</t>
  </si>
  <si>
    <t>sp|P97457|MLRS_MOUSE Myosin regulatory light chain 2, skeletal muscle isoform OS=Mus musculus OX=10090 GN=Mylpf PE=1 SV=3</t>
  </si>
  <si>
    <t>230;923;924;1237;1354;1396;1934;2017;4368;4537;5263;5378;5651;7205</t>
  </si>
  <si>
    <t>238;239;981;982;1313;1431;1474;2029;2125;4949;5119;5120;5920;6039;6336;6337;7990</t>
  </si>
  <si>
    <t>953;954;955;956;957;4702;4703;6312;6313;6314;6315;6316;6770;6771;6772;6924;9502;9503;9504;9505;9506;10064;10065;10066;10067;10068;10069;27658;27659;27660;27661;28369;28370;28371;28372;28373;31201;31202;31203;31667;32516;32517;32518;40093</t>
  </si>
  <si>
    <t>1070;1071;1072;1073;1074;1075;5435;5436;7214;7215;7216;7217;7218;7219;7713;7714;7715;7716;7886;10799;10800;10801;10802;10803;11444;11445;11446;11447;11448;11449;33194;33195;33196;33197;34000;34001;34002;34003;34004;37157;37158;37159;37710;37711;38682;38683;38684;47412</t>
  </si>
  <si>
    <t>1075;5435;5436;7218;7716;7886;10803;11446;33195;34001;37157;37710;38683;47412</t>
  </si>
  <si>
    <t>306;307</t>
  </si>
  <si>
    <t>21;70</t>
  </si>
  <si>
    <t>sp|P97461|RS5_MOUSE40SribosomalproteinS5OS=MusmusculusOX=10090GN=Rps5PE=1SV=3</t>
  </si>
  <si>
    <t>sp|P97461|RS5_MOUSE 40S ribosomal protein S5 OS=Mus musculus OX=10090 GN=Rps5 PE=1 SV=3</t>
  </si>
  <si>
    <t>6456;7644</t>
  </si>
  <si>
    <t>7188;8446</t>
  </si>
  <si>
    <t>36021;36022;36023;36024;36025;36026;36027;36028;36029;36030;36031;42104</t>
  </si>
  <si>
    <t>42690;42691;42692;42693;42694;42695;42696;42697;42698;42699;42700;42701;42702;42703;49663</t>
  </si>
  <si>
    <t>42701;49663</t>
  </si>
  <si>
    <t>sp|P97464|EXT1_MOUSEExostosin-1OS=MusmusculusOX=10090GN=Ext1PE=1SV=1</t>
  </si>
  <si>
    <t>sp|P97464|EXT1_MOUSE Exostosin-1 OS=Mus musculus OX=10090 GN=Ext1 PE=1 SV=1</t>
  </si>
  <si>
    <t>28441;28442</t>
  </si>
  <si>
    <t>34078;34079</t>
  </si>
  <si>
    <t>709;710;1653;1654</t>
  </si>
  <si>
    <t>668;669;671;675</t>
  </si>
  <si>
    <t>sp|P97467|AMD_MOUSEPeptidyl-glycinealpha-amidatingmonooxygenaseOS=MusmusculusOX=10090GN=PamPE=1SV=2</t>
  </si>
  <si>
    <t>sp|P97467|AMD_MOUSE Peptidyl-glycine alpha-amidating monooxygenase OS=Mus musculus OX=10090 GN=Pam PE=1 SV=2</t>
  </si>
  <si>
    <t>sp|P97478|COQ7_MOUSE5-demethoxyubiquinonehydroxylase,mitochondrialOS=MusmusculusOX=10090GN=Coq7PE=1SV=3</t>
  </si>
  <si>
    <t>sp|P97478|COQ7_MOUSE 5-demethoxyubiquinone hydroxylase, mitochondrial OS=Mus musculus OX=10090 GN=Coq7 PE=1 SV=3</t>
  </si>
  <si>
    <t>30604;30605</t>
  </si>
  <si>
    <t>36489;36490</t>
  </si>
  <si>
    <t>sp|P97500|MYT1L_MOUSEMyelintranscriptionfactor1-likeproteinOS=MusmusculusOX=10090GN=Myt1lPE=1SV=3</t>
  </si>
  <si>
    <t>sp|P97500|MYT1L_MOUSE Myelin transcription factor 1-like protein OS=Mus musculus OX=10090 GN=Myt1l PE=1 SV=3</t>
  </si>
  <si>
    <t>sp|P97742|CPT1A_MOUSECarnitineO-palmitoyltransferase1,liverisoformOS=MusmusculusOX=10090GN=Cpt1aPE=1SV=4</t>
  </si>
  <si>
    <t>sp|P97742|CPT1A_MOUSE Carnitine O-palmitoyltransferase 1, liver isoform OS=Mus musculus OX=10090 GN=Cpt1a PE=1 SV=4</t>
  </si>
  <si>
    <t>sp|P97807|FUMH_MOUSEFumaratehydratase,mitochondrialOS=MusmusculusOX=10090GN=FhPE=1SV=3</t>
  </si>
  <si>
    <t>sp|P97807|FUMH_MOUSE Fumarate hydratase, mitochondrial OS=Mus musculus OX=10090 GN=Fh PE=1 SV=3</t>
  </si>
  <si>
    <t>7;320;3764;5945</t>
  </si>
  <si>
    <t>7;344;4332;6647</t>
  </si>
  <si>
    <t>26;1616;25099;33824;33825;33826</t>
  </si>
  <si>
    <t>28;1864;30325;40190;40191;40192</t>
  </si>
  <si>
    <t>28;1864;30325;40191</t>
  </si>
  <si>
    <t>sp|P97863|NFIB_MOUSENuclearfactor1B-typeOS=MusmusculusOX=10090GN=NfibPE=1SV=2</t>
  </si>
  <si>
    <t>sp|P97863|NFIB_MOUSE Nuclear factor 1 B-type OS=Mus musculus OX=10090 GN=Nfib PE=1 SV=2</t>
  </si>
  <si>
    <t>5957;6698</t>
  </si>
  <si>
    <t>6662;7456</t>
  </si>
  <si>
    <t>33898;33899;33900;37373</t>
  </si>
  <si>
    <t>40272;40273;40274;44289</t>
  </si>
  <si>
    <t>40274;44289</t>
  </si>
  <si>
    <t>sp|P97873|LOXL1_MOUSELysyloxidasehomolog1OS=MusmusculusOX=10090GN=Loxl1PE=2SV=3</t>
  </si>
  <si>
    <t>sp|P97873|LOXL1_MOUSE Lysyl oxidase homolog 1 OS=Mus musculus OX=10090 GN=Loxl1 PE=2 SV=3</t>
  </si>
  <si>
    <t>734;1675;2541;4298;6765;6835;7224;7245;7810</t>
  </si>
  <si>
    <t>774;1766;2872;4879;7524;7601;8009;8030;8618</t>
  </si>
  <si>
    <t>3364;8332;15892;15893;27355;37617;38054;38055;38056;40171;40172;40272;40273;42837</t>
  </si>
  <si>
    <t>3797;9489;18871;18872;32848;44563;45075;45076;45077;45078;47495;47496;47605;47606;50487</t>
  </si>
  <si>
    <t>3797;9489;18871;32848;44563;45076;47495;47606;50487</t>
  </si>
  <si>
    <t>sp|P97927|LAMA4_MOUSELamininsubunitalpha-4OS=MusmusculusOX=10090GN=Lama4PE=1SV=2</t>
  </si>
  <si>
    <t>sp|P97927|LAMA4_MOUSE Laminin subunit alpha-4 OS=Mus musculus OX=10090 GN=Lama4 PE=1 SV=2</t>
  </si>
  <si>
    <t>1281;4014;4127;4663;5101;6086;7042</t>
  </si>
  <si>
    <t>1358;4590;4704;5254;5735;6796;7813</t>
  </si>
  <si>
    <t>6495;26031;26032;26033;26034;26524;26525;29006;29007;29008;29009;30642;34420;34421;34422;34423;34424;34425;39224;39225;39226;39227;39228</t>
  </si>
  <si>
    <t>7419;31385;31386;31387;31388;31917;31918;31919;31920;34725;34726;34727;34728;36529;40850;40851;40852;40853;40854;40855;46401;46402;46403;46404;46405;46406</t>
  </si>
  <si>
    <t>7419;31388;31919;34727;36529;40851;46404</t>
  </si>
  <si>
    <t>sp|P97931|UNG_MOUSEUracil-DNAglycosylaseOS=MusmusculusOX=10090GN=UngPE=1SV=3</t>
  </si>
  <si>
    <t>sp|P97931|UNG_MOUSE Uracil-DNA glycosylase OS=Mus musculus OX=10090 GN=Ung PE=1 SV=3</t>
  </si>
  <si>
    <t>sp|P99024|TBB5_MOUSETubulinbeta-5chainOS=MusmusculusOX=10090GN=Tubb5PE=1SV=1</t>
  </si>
  <si>
    <t>sp|P99024|TBB5_MOUSE Tubulin beta-5 chain OS=Mus musculus OX=10090 GN=Tubb5 PE=1 SV=1</t>
  </si>
  <si>
    <t>331;457;1677;1903;1904;1987;2411;2412;3538;3643;3677;4085;5178;5422</t>
  </si>
  <si>
    <t>False;True;False;False;False;True;False;False;False;False;True;False;False;False</t>
  </si>
  <si>
    <t>355;356;357;485;1768;1998;1999;2083;2722;2723;4101;4102;4210;4211;4245;4662;5828;6085</t>
  </si>
  <si>
    <t>1662;1663;1664;1665;1666;1667;1668;1669;1670;1671;1672;1673;1674;1675;1676;1677;2201;2202;2203;2204;2205;2206;2207;2208;2209;2210;2211;2212;2213;2214;2215;2216;2217;2218;2219;2220;8343;8344;8345;8346;8347;8348;8349;9356;9357;9358;9359;9360;9361;9362;9363;9364;9726;9727;9728;9729;9730;9731;14938;14939;14940;14941;14942;14943;14944;14945;14946;14947;14948;14949;14950;14951;14952;14953;14954;14955;14956;14957;14958;14959;14960;14961;14962;14963;14964;14965;14966;14967;14968;14969;14970;14971;14972;14973;14974;14975;14976;14977;14978;14979;14980;14981;14982;14983;24012;24013;24014;24015;24016;24017;24018;24019;24488;24489;24490;24491;24492;24493;24494;24495;24496;24497;24498;24499;24500;24501;24502;24727;24728;24729;24730;24731;24732;24733;24734;24735;26333;26334;26335;26336;26337;26338;26339;30906;30907;30908;31849;31850</t>
  </si>
  <si>
    <t>1914;1915;1916;1917;1918;1919;1920;1921;1922;1923;1924;1925;1926;1927;1928;1929;1930;1931;1932;1933;2510;2511;2512;2513;2514;2515;2516;2517;2518;2519;2520;2521;2522;2523;2524;2525;2526;2527;2528;2529;9501;9502;9503;9504;9505;9506;9507;9508;9509;9510;9511;10621;10622;10623;10624;10625;10626;10627;10628;10629;10630;10631;10632;10633;10634;10635;10636;11055;11056;11057;11058;11059;11060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29118;29119;29120;29121;29122;29123;29124;29125;29652;29653;29654;29655;29656;29657;29658;29659;29660;29661;29662;29663;29664;29665;29666;29914;29915;29916;29917;29918;29919;29920;29921;29922;29923;31710;31711;31712;31713;31714;31715;31716;36820;36821;36822;36823;37915;37916</t>
  </si>
  <si>
    <t>1921;2529;9501;10632;10634;11059;17808;17837;29121;29659;29919;31711;36823;37915</t>
  </si>
  <si>
    <t>289;290;310</t>
  </si>
  <si>
    <t>73;164;388</t>
  </si>
  <si>
    <t>sp|P99027|RLA2_MOUSE60SacidicribosomalproteinP2OS=MusmusculusOX=10090GN=Rplp2PE=1SV=3</t>
  </si>
  <si>
    <t>sp|P99027|RLA2_MOUSE 60S acidic ribosomal protein P2 OS=Mus musculus OX=10090 GN=Rplp2 PE=1 SV=3</t>
  </si>
  <si>
    <t>3475;4075;5289</t>
  </si>
  <si>
    <t>4036;4652;5946</t>
  </si>
  <si>
    <t>23677;23678;23679;23680;23681;23682;23683;23684;23685;26294;26295;26296;26297;31271;31272;31273;31274;31275;31276;31277;31278;31279</t>
  </si>
  <si>
    <t>28740;28741;28742;28743;28744;28745;28746;28747;28748;28749;28750;31667;31668;31669;31670;31671;31672;37236;37237;37238;37239;37240;37241;37242;37243;37244;37245;37246</t>
  </si>
  <si>
    <t>28749;31672;37245</t>
  </si>
  <si>
    <t>sp|P99029|PRDX5_MOUSEPeroxiredoxin-5,mitochondrialOS=MusmusculusOX=10090GN=Prdx5PE=1SV=2</t>
  </si>
  <si>
    <t>sp|P99029|PRDX5_MOUSE Peroxiredoxin-5, mitochondrial OS=Mus musculus OX=10090 GN=Prdx5 PE=1 SV=2</t>
  </si>
  <si>
    <t>4382;6526;7055;7056;7324</t>
  </si>
  <si>
    <t>4963;7280;7827;7828;8111</t>
  </si>
  <si>
    <t>27699;27700;27701;36629;36630;36631;39335;39336;39337;39338;39339;39340;39341;39342;39343;39344;39345;39346;39347;40678</t>
  </si>
  <si>
    <t>33240;33241;33242;33243;33244;33245;43440;43441;43442;46553;46554;46555;46556;46557;46558;46559;46560;46561;46562;46563;46564;46565;46566;48062</t>
  </si>
  <si>
    <t>33245;43441;46553;46563;48062</t>
  </si>
  <si>
    <t>sp|Q00175|PRGR_MOUSEProgesteronereceptorOS=MusmusculusOX=10090GN=PgrPE=1SV=2</t>
  </si>
  <si>
    <t>sp|Q00175|PRGR_MOUSE Progesterone receptor OS=Mus musculus OX=10090 GN=Pgr PE=1 SV=2</t>
  </si>
  <si>
    <t>sp|Q00547|HMMR_MOUSEHyaluronanmediatedmotilityreceptorOS=MusmusculusOX=10090GN=HmmrPE=1SV=4</t>
  </si>
  <si>
    <t>sp|Q00547|HMMR_MOUSE Hyaluronan mediated motility receptor OS=Mus musculus OX=10090 GN=Hmmr PE=1 SV=4</t>
  </si>
  <si>
    <t>30886;30887</t>
  </si>
  <si>
    <t>36797;36798</t>
  </si>
  <si>
    <t>311;312;313</t>
  </si>
  <si>
    <t>182;185;186</t>
  </si>
  <si>
    <t>sp|Q00612|G6PD1_MOUSEGlucose-6-phosphate1-dehydrogenaseXOS=MusmusculusOX=10090GN=G6pdxPE=1SV=3;sp|P97324|G6PD2_MOUSEGlucose-6-phosphate1-dehydrogenase2OS=MusmusculusOX=10090GN=G6pd2PE=1SV=3</t>
  </si>
  <si>
    <t>sp|Q00612|G6PD1_MOUSE Glucose-6-phosphate 1-dehydrogenase X OS=Mus musculus OX=10090 GN=G6pdx PE=1 SV=3;sp|P97324|G6PD2_MOUSE Glucose-6-phosphate 1-dehydrogenase 2 OS=Mus musculus OX=10090 GN=G6pd2 PE=1 SV=3</t>
  </si>
  <si>
    <t>515;513</t>
  </si>
  <si>
    <t>188;2394</t>
  </si>
  <si>
    <t>193;2701</t>
  </si>
  <si>
    <t>785;786;14834</t>
  </si>
  <si>
    <t>866;867;17649</t>
  </si>
  <si>
    <t>867;17649</t>
  </si>
  <si>
    <t>sp|Q00623|APOA1_MOUSEApolipoproteinA-IOS=MusmusculusOX=10090GN=Apoa1PE=1SV=2;CON__P15497</t>
  </si>
  <si>
    <t>sp|Q00623|APOA1_MOUSEApolipoproteinA-IOS=MusmusculusOX=10090GN=Apoa1PE=1SV=2</t>
  </si>
  <si>
    <t>sp|Q00623|APOA1_MOUSE Apolipoprotein A-I OS=Mus musculus OX=10090 GN=Apoa1 PE=1 SV=2</t>
  </si>
  <si>
    <t>264;265</t>
  </si>
  <si>
    <t>600;873;899;900;4601;4708;4709;6718;6726;6903;7172;7383;7620</t>
  </si>
  <si>
    <t>638;918;946;947;5189;5300;5301;7476;7484;7670;7956;8175;8422</t>
  </si>
  <si>
    <t>2833;4080;4081;4082;4243;4244;4245;4246;4247;4248;4249;28695;28696;28697;29203;29204;29205;37458;37459;37497;37498;37499;37500;37501;38378;38379;38380;38381;38382;38383;38384;38385;38386;39997;39998;39999;40921;40922;40923;40924;42012;42013;42014</t>
  </si>
  <si>
    <t>3204;4614;4615;4616;4793;4794;4795;4796;4797;4798;4799;34368;34369;34370;34956;34957;34958;44384;44385;44430;44431;44432;44433;44434;45438;45439;45440;45441;45442;45443;45444;45445;45446;47310;47311;47312;48337;48338;48339;48340;49555;49556;49557;49558</t>
  </si>
  <si>
    <t>3204;4615;4794;4799;34370;34956;34958;44385;44434;45443;47311;48339;49556</t>
  </si>
  <si>
    <t>sp|Q00780|CO8A1_MOUSECollagenalpha-1(VIII)chainOS=MusmusculusOX=10090GN=Col8a1PE=1SV=3</t>
  </si>
  <si>
    <t>928;1726;2209;2213;2214;2220;2224;2242;2243;2244;2262;2267;2322;2428;2479;2483;2555;2557;2558;2706;2707;2733;2734;2748;2749;2750;2751;5380;5473;5490;5492;5518;5519;5530</t>
  </si>
  <si>
    <t>986;1817;2401;2408;2409;2410;2411;2412;2418;2425;2426;2465;2466;2467;2468;2469;2470;2471;2472;2473;2474;2502;2509;2588;2589;2590;2740;2741;2804;2809;2896;2897;2899;2900;2901;3109;3110;3111;3145;3146;3147;3148;3149;3178;3179;3180;3181;3182;3183;3184;3185;3186;3187;3188;3189;6041;6137;6158;6159;6161;6191;6192;6203;6204</t>
  </si>
  <si>
    <t>4707;8537;12226;12316;12317;12318;12319;12320;12321;12322;12323;12324;12325;12326;12327;12328;12329;12330;12331;12341;12342;12396;12397;12896;12897;12898;12899;12900;12901;12902;12903;12904;12905;12906;12907;12908;12909;12910;12911;12912;12913;12914;12915;12916;12917;12918;12919;12920;12921;12922;12923;12924;12925;12926;12927;12928;12929;12930;12931;12932;12933;12934;12935;12936;12937;12938;12939;13247;13248;13249;13250;13251;13252;13303;13927;13928;13929;13930;13931;13932;13933;13934;13935;13936;13937;13938;13939;13940;13941;15061;15062;15063;15064;15065;15066;15067;15068;15069;15070;15071;15072;15073;15074;15440;15466;15467;16125;16126;16127;16128;16129;16130;16131;16132;16133;16134;16136;16137;16138;16139;16140;16141;16142;16143;16144;16145;16146;16147;17966;17967;17968;18146;18147;18148;18149;18150;18151;18152;18153;18154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31672;31673;32030;32095;32096;32097;32098;32099;32100;32101;32113;32114;32195;32196;32211;32212;32213;32214;32215;32216</t>
  </si>
  <si>
    <t>5440;9720;14278;14403;14404;14405;14406;14407;14408;14409;14410;14411;14412;14413;14414;14415;14416;14417;14418;14419;14429;14430;14493;14494;15146;15147;15148;15149;15150;15151;15152;15153;15154;15155;15156;15157;15158;15159;15160;15161;15162;15163;15164;15165;15166;15167;15168;15169;15170;15171;15172;15173;15174;15175;15176;15177;15178;15179;15180;15181;15182;15183;15184;15185;15186;15187;15188;15189;15190;15191;15192;15193;15194;15195;15196;15197;15198;15199;15587;15588;15589;15590;15591;15592;15593;15594;15679;16478;16479;16480;16481;16482;16483;16484;16485;16486;16487;16488;16489;16490;16491;16492;16493;16494;17927;17928;17929;17930;17931;17932;17933;17934;17935;17936;17937;17938;17939;17940;18374;18404;18405;19197;19198;19199;19200;19201;19202;19203;19204;19205;19206;19207;19208;19210;19211;19212;19213;19214;19215;19216;19217;19218;19219;19220;19221;19222;21655;21656;21657;21903;21904;21905;21906;21907;21908;21909;21910;21911;21912;21913;21914;21915;21916;21917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37717;37718;37719;38139;38220;38221;38222;38223;38224;38225;38226;38240;38241;38328;38329;38344;38345;38346;38347;38348;38349;38350</t>
  </si>
  <si>
    <t>5440;9720;14278;14406;14416;14430;14494;15149;15156;15181;15591;15679;16483;17930;18374;18405;19201;19210;19219;21656;21657;21912;21916;22492;22502;22511;22526;37719;38139;38222;38241;38328;38329;38347</t>
  </si>
  <si>
    <t>314;315;316;317;318</t>
  </si>
  <si>
    <t>711;712;713;714;715;716;717;718;719;720;721;722;723;724;725;726;727;728;729;730;731;732;733;734;735;736;737;738;739;740;741;742;743;744;745;746;747;748;749;750;751;752;753;754;755;756;757;758;759;760;761;762;763;764;765;766;767;768;769;770;771;772;773;1659;1660;1661;1662;1663;1664;1665;1666;1667;1668;1669;1670;1671;1672;1673;1674;1675;1676;1677;1678</t>
  </si>
  <si>
    <t>70;143;248;260;452</t>
  </si>
  <si>
    <t>72;81;91;109;133;136;139;144;147;150;156;160;179;194;199;200;206;211;217;220;223;229;231;232;235;240;241;244;249;252;255;257;258;263;264;266;270;274;275;281;283;340;343;345;346;349;353;369;422;425;426;428;429;432;438;440;441;449;450;458;461;462;468;471;474;477;482;483;486;489;497;498;501;512;513;516;518;519;522;525;527;528;531</t>
  </si>
  <si>
    <t>sp|Q00897|A1AT4_MOUSEAlpha-1-antitrypsin1-4OS=MusmusculusOX=10090GN=Serpina1dPE=1SV=1</t>
  </si>
  <si>
    <t>sp|Q00897|A1AT4_MOUSE Alpha-1-antitrypsin 1-4 OS=Mus musculus OX=10090 GN=Serpina1d PE=1 SV=1</t>
  </si>
  <si>
    <t>1180;1546;5149;5285;5286;6626</t>
  </si>
  <si>
    <t>1255;1635;5794;5942;5943;7382</t>
  </si>
  <si>
    <t>6006;6007;7764;30794;31265;31266;37066;37067;37068</t>
  </si>
  <si>
    <t>6884;6885;8812;36694;37228;37229;37230;43943;43944;43945</t>
  </si>
  <si>
    <t>6884;8812;36694;37228;37230;43943</t>
  </si>
  <si>
    <t>sp|Q00898|A1AT5_MOUSEAlpha-1-antitrypsin1-5OS=MusmusculusOX=10090GN=Serpina1ePE=1SV=1</t>
  </si>
  <si>
    <t>sp|Q00898|A1AT5_MOUSE Alpha-1-antitrypsin 1-5 OS=Mus musculus OX=10090 GN=Serpina1e PE=1 SV=1</t>
  </si>
  <si>
    <t>3326;5149;5285;5286</t>
  </si>
  <si>
    <t>3885;5794;5942;5943</t>
  </si>
  <si>
    <t>22985;30794;31265;31266</t>
  </si>
  <si>
    <t>27963;36694;37228;37229;37230</t>
  </si>
  <si>
    <t>27963;36694;37228;37230</t>
  </si>
  <si>
    <t>sp|Q00PI9|HNRL2_MOUSEHeterogeneousnuclearribonucleoproteinU-likeprotein2OS=MusmusculusOX=10090GN=Hnrnpul2PE=1SV=2</t>
  </si>
  <si>
    <t>sp|Q00PI9|HNRL2_MOUSE Heterogeneous nuclear ribonucleoprotein U-like protein 2 OS=Mus musculus OX=10090 GN=Hnrnpul2 PE=1 SV=2</t>
  </si>
  <si>
    <t>sp|Q01149|CO1A2_MOUSECollagenalpha-2(I)chainOS=MusmusculusOX=10090GN=Col1a2PE=1SV=2</t>
  </si>
  <si>
    <t>sp|Q01149|CO1A2_MOUSE Collagen alpha-2(I) chain OS=Mus musculus OX=10090 GN=Col1a2 PE=1 SV=2</t>
  </si>
  <si>
    <t>247;301;930;931;932;1452;1453;2006;2007;2076;2111;2114;2150;2169;2182;2184;2188;2189;2226;2246;2255;2256;2257;2263;2271;2275;2276;2282;2299;2300;2341;2342;2402;2406;2443;2444;2447;2546;2547;2551;2554;2572;2607;2608;2609;2676;2677;2724;2789;2790;2791;2792;2793;2797;2798;2799;2874;2875;2893;2900;2904;2941;3014;3027;3060;3063;3100;5483;5508;5688;5952;6488;6489;6508;7052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</si>
  <si>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</si>
  <si>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261;262;324;325;988;989;990;991;992;1533;1534;1535;2103;2104;2105;2106;2206;2252;2253;2254;2255;2256;2259;2260;2312;2347;2361;2362;2366;2370;2371;2372;2373;2428;2429;2430;2476;2477;2491;2492;2493;2494;2503;2504;2514;2515;2520;2521;2522;2523;2524;2532;2565;2566;2623;2624;2625;2709;2716;2756;2757;2758;2759;2760;2763;2764;2878;2879;2880;2881;2882;2887;2888;2889;2895;2925;2975;2976;2977;2978;2979;2980;2981;3078;3079;3132;3133;3134;3260;3261;3262;3263;3264;3265;3266;3267;3268;3269;3270;3271;3277;3278;3279;3386;3387;3388;3389;3390;3416;3417;3418;3425;3426;3430;3471;3472;3473;3556;3557;3571;3607;3608;3611;3612;3613;3650;3651;6148;6179;6180;6376;6377;6378;6656;6657;7223;7224;7225;7255;7256;7257;7823;7824</t>
  </si>
  <si>
    <t>1195;1196;1197;1198;1199;1200;1201;1202;1203;1204;1205;1206;1207;1208;1209;1210;1211;1212;1213;1214;1215;1216;1217;1218;1219;1220;1221;1222;1223;1224;1225;1226;1227;1228;1229;1230;1231;1232;1233;1234;1235;1236;1237;1497;1498;1499;1500;1501;1502;1503;1504;1505;1506;1507;1508;1509;1510;1511;1512;1513;1514;1515;1516;1517;1518;1519;4709;4710;4711;4712;4713;4714;4715;4716;4717;4718;4719;4720;4721;4722;4723;4724;4725;4726;4727;4728;4729;4730;4731;4732;4733;4734;4735;4736;4737;4738;4739;4740;4741;4742;4743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9846;9847;9848;9849;9850;9851;9852;9853;9854;9855;9856;9857;9858;9859;9860;9861;9862;9863;9864;9865;9866;9867;9868;9869;9870;9871;9872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;10692;10693;11044;11045;11046;11047;11048;11049;11050;11051;11052;11053;11054;11055;11056;11057;11058;11059;11060;11061;11062;11063;11064;11065;11066;11067;11068;11069;11070;11071;11072;11073;11074;11075;11076;11077;11078;11079;11080;11081;11082;11083;11084;11085;11086;11087;11088;11089;11090;11091;11092;11093;11094;11095;11096;11097;11098;11099;11100;11101;11102;11103;11104;11105;11106;11107;11108;11109;11110;11111;11112;11113;11114;11115;11116;11117;11118;11119;11120;11121;11122;11123;11124;11125;11126;11127;11128;11129;11130;11131;11132;11133;11134;11135;11136;11137;11138;11139;11140;11141;11142;11143;11144;11145;11146;11147;11148;11149;11150;11151;11152;11153;11154;11155;11156;11157;11158;11159;11160;11161;11162;11178;11179;11180;11181;11182;11183;11184;11185;11186;11444;11445;11446;11447;11448;11449;11450;11451;11452;11453;11454;11455;11456;11457;11834;11835;11836;11837;11838;11839;11840;11841;11842;11843;11889;11890;11891;11892;11893;11894;11895;11896;11897;11898;11899;11900;11901;11902;11903;11904;11905;11906;11907;11932;11933;11934;11935;11936;11937;11938;11939;11940;11941;11942;11943;11944;11945;11946;11947;11948;11949;11950;11951;11952;11953;11960;11961;11962;11963;11964;11965;11966;11967;11968;11969;11970;11971;11972;11973;11974;11975;11976;11977;11978;11979;11980;11981;11982;11983;11984;11985;11986;11987;11988;11989;11990;11991;11992;11993;11994;11995;11996;11997;11998;11999;12000;12001;12002;12003;12004;12400;12401;12402;12403;12404;12405;12406;12407;12408;12409;12410;12411;12412;12413;12414;12415;12416;12417;12418;12419;12420;12421;12422;12423;12424;12425;12426;12427;12428;12429;12430;12431;12432;12433;12434;12435;12436;12437;12438;12439;12440;12441;12442;12443;12444;12946;12947;12948;12949;12950;12951;12952;12953;12954;12955;12956;12957;12958;12959;12960;12961;12962;12963;12964;12965;12966;12967;12968;12969;12970;12971;12972;12973;12974;12975;12976;12977;12978;12979;12980;12981;12982;12983;12984;12985;12986;12987;12988;12989;12990;13175;13176;13177;13178;13179;13180;13181;13182;13183;13184;13185;13186;13187;13188;13189;13190;13191;13192;13193;13194;13195;13196;13197;13198;13199;13200;13201;13202;13203;13204;13205;13253;13254;13255;13256;13257;13258;13259;13260;13261;13262;13263;13264;13265;13266;13267;13268;13269;13270;13271;13272;13273;13274;13275;13276;13277;13278;13312;13313;13314;13315;13316;13317;13318;13319;13320;13321;13322;13323;13324;13337;13338;13339;13340;13341;13342;13343;13344;13345;13346;13347;13348;13349;13350;13351;13352;13353;13354;13355;13356;13357;13358;13359;13360;13361;13362;13363;13364;13365;13366;13367;13368;13369;13370;13371;13372;13373;13374;13375;13376;13377;13441;13442;13443;13818;13819;14224;14225;14226;14227;14228;14229;14230;14231;14232;14233;14234;14235;14236;14237;14238;14851;14852;14906;15159;15160;15161;15162;15163;15164;15165;15166;15167;15168;15169;15170;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;15219;15220;15221;15222;15223;15224;15225;15226;15227;15228;15229;15230;15231;15232;15233;15234;15235;15236;15237;15238;15239;15253;15254;15255;15256;15257;15258;15259;15260;15261;15262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16123;16124;16347;16348;16349;16350;16351;16352;16353;16354;16355;16356;16357;16358;16359;16360;16361;16362;16363;16364;16365;16366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17746;17747;17748;17749;17750;17751;17752;17753;17754;17755;17756;17757;17758;17759;17760;17761;17762;17763;17764;17765;17766;17767;17768;17769;17770;17771;17772;17773;17774;17775;17776;17777;17778;17779;17780;17781;17782;17783;17784;17785;17786;17787;17788;17789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19404;19405;19406;19407;19408;19409;19410;19411;19412;20110;20111;20112;20113;20114;20115;20116;20117;20118;20119;20120;20121;20122;20123;20124;20125;20126;20127;20128;20129;20130;20131;20132;20133;20134;20135;20136;20137;20138;20139;20140;20141;20142;20143;20144;20145;20146;20147;20148;20149;20150;20151;20152;20153;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;20202;20203;20204;20205;20206;20207;20208;20209;20210;20211;20212;20213;20214;20215;20216;20217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20699;20700;20701;20702;20703;20704;20705;20706;20707;20708;20709;20710;20711;20712;20713;20714;20715;20716;20717;20718;20719;20720;20721;20722;20723;20724;20725;20726;20727;20728;20729;20730;20750;20751;20752;20753;20754;20755;20756;20757;20758;20759;20760;20913;20914;20915;20916;20917;20918;20919;20920;20921;20922;20923;20924;20925;20926;20927;20928;20929;20930;20931;20932;20933;20934;20935;20936;20937;20938;20939;20940;20941;20942;20943;20944;20945;20946;20947;20948;20949;20950;20951;20952;20953;20954;20955;20956;20957;20958;20959;20960;20961;20962;20963;20964;20965;20966;20967;20968;20969;20970;20971;20972;20973;20974;20975;20976;20977;21468;21469;21470;21471;21472;21473;21474;21475;21476;21477;21478;21479;21480;21481;21482;21566;21567;21568;21569;21570;21571;21572;21573;21574;21575;21576;21577;21578;21579;21580;21581;21582;21583;21584;21585;21586;21587;21588;21589;21722;21723;21724;21725;21726;21727;21728;21729;21730;21731;21732;21733;21734;21735;21736;21737;21738;21739;21740;21741;21742;21743;21744;21745;21746;21747;21748;21749;21750;21751;21752;21753;21754;21755;21756;21757;21758;21759;21760;21793;21794;21795;21796;21797;21798;21799;21800;21801;21802;21803;21804;21805;21806;21807;21808;21809;21810;21811;21812;21813;21814;21815;21816;21817;21818;21819;21820;21821;21822;21823;21824;21825;21826;21827;21828;21979;21980;21981;21982;21983;21984;21985;21986;21987;21988;21989;21990;21991;21992;21993;21994;21995;21996;21997;21998;21999;22000;22001;22002;22003;22004;22005;22006;22007;22008;22009;22010;22011;22012;22013;22014;22015;22016;22017;22018;22019;22020;22021;32056;32057;32058;32059;32155;32156;32157;32158;32159;32160;32161;32162;32163;32164;32165;32166;32167;32668;32669;32670;32671;32672;32673;32674;32675;32676;32677;32678;32679;32680;32681;32682;32683;32684;32685;32686;32687;32688;32689;32690;32691;32692;32693;32694;33874;33875;33876;33877;33878;33879;33880;33881;33882;33883;33884;33885;33886;33887;33888;33889;33890;33891;36202;36203;36204;36205;36206;36207;36208;36209;36210;36211;36212;36213;36214;36215;36216;36217;36218;36219;36220;36221;36222;36223;36224;36225;36226;36227;36228;36229;36230;36231;36232;36233;36234;36235;36236;36237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39308;39309;39310;39311;39312;39313;39314;39315;39316;39317;39318;39319;39320;39321;39322;39323;39324;39325;39326;39327</t>
  </si>
  <si>
    <t>1393;1394;1395;1396;1397;1398;1399;1400;1401;1402;1403;1404;1405;1406;1407;1408;1409;1410;1411;1412;1413;1414;1415;1416;1417;1418;1419;1420;1421;1422;1423;1424;1425;1426;1427;1428;1429;1430;1431;1432;1433;1434;1435;1436;1437;1438;1439;1440;1728;1729;1730;1731;1732;1733;1734;1735;1736;1737;1738;1739;1740;1741;1742;1743;1744;1745;1746;1747;1748;1749;1750;5442;5443;5444;5445;5446;5447;5448;5449;5450;5451;5452;5453;5454;5455;5456;5457;5458;5459;5460;5461;5462;5463;5464;5465;5466;5467;5468;5469;5470;5471;5472;5473;5474;5475;5476;5477;5478;5479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8240;8241;8242;8243;8244;8245;8246;8247;8248;8249;8250;8251;8252;8253;8254;8255;8256;8257;8258;8259;8260;8261;8262;8263;11188;11189;11190;11191;11192;11193;11194;11195;11196;11197;11198;11199;11200;11201;11202;11203;11204;11205;11206;11207;11208;11209;11210;11211;11212;11213;11214;11215;11216;11217;11218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12295;12296;12297;12298;12299;12300;12301;12302;12303;12304;12305;12306;12307;12308;12309;12310;12311;12312;12313;12314;12315;12316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12942;12943;12944;12945;12946;12947;12948;12949;12950;13268;13269;13270;13271;13272;13273;13274;13275;13276;13277;13278;13279;13280;13281;13282;13283;13284;13813;13814;13815;13816;13817;13818;13819;13820;13821;13822;13823;13871;13872;13873;13874;13875;13876;13877;13878;13879;13880;13881;13882;13883;13884;13885;13886;13887;13888;13889;13890;13891;13892;13893;13926;13927;13928;13929;13930;13931;13932;13933;13934;13935;13936;13937;13938;13939;13940;13941;13942;13943;13944;13945;13946;13947;13948;13949;13950;13951;13952;13953;13954;13955;13956;13957;13958;13959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14497;14498;14499;14500;14501;14502;14503;14504;14505;14506;14507;14508;14509;14510;14511;14512;14513;14514;14515;14516;14517;14518;14519;14520;14521;14522;14523;14524;14525;14526;14527;14528;14529;14530;14531;14532;14533;14534;14535;14536;14537;14538;14539;14540;14541;14542;14543;14544;14545;14546;14547;14548;14549;14550;14551;14552;14553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15492;15493;15494;15495;15496;15497;15498;15499;15500;15501;15502;15503;15504;15505;15506;15507;15508;15509;15510;15511;15512;15513;15514;15515;15516;15517;15518;15519;15520;15521;15522;15523;15524;15525;15526;15527;15528;15529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15688;15689;15690;15691;15692;15693;15694;15695;15696;15697;15698;15699;15700;15701;15702;15703;15704;15705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;15769;15770;15771;15772;15773;15774;15864;15865;15866;16359;16360;16837;16838;16839;16840;16841;16842;16843;16844;16845;16846;16847;16848;16849;16850;16851;16852;16853;17668;17669;17738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18161;18162;18163;18164;18165;18166;18167;18168;18169;18170;18903;18904;18905;18906;18907;18908;18909;18910;18911;18912;18913;18914;18915;18916;18917;18918;18919;18920;18921;18922;18923;18924;18925;18926;18927;18928;18929;18930;18931;18932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;18996;18997;18998;18999;19000;19001;19002;19003;19004;19005;19006;19007;19008;19009;19010;19011;19012;19013;19014;19015;19016;19027;19028;19029;19030;19031;19032;19033;19034;19035;19036;19037;19038;19039;19040;19041;19042;19043;19044;19045;19046;19047;19048;19049;19050;19051;19052;19053;19054;19055;19056;19057;19058;19059;19060;19061;19062;19063;19064;19065;19066;19067;19068;19069;19070;19071;19072;19073;19074;19075;19076;19077;19078;19079;19080;19081;19082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19195;19196;19490;19491;19492;19493;19494;19495;19496;19497;19498;19499;19500;19501;19502;19503;19504;19505;19506;19507;19508;19509;19510;19511;19512;19513;20141;20142;20143;20144;20145;20146;20147;20148;20149;20150;20151;20152;20153;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;20202;20203;20204;20205;20206;20207;20208;20209;20210;20211;20212;20213;20214;20215;20216;20217;20218;20219;20220;20221;20222;20223;20224;20225;20226;20227;20228;20229;20230;20231;20232;20233;20234;20235;20236;20237;20238;20239;20240;20241;20242;20243;20244;20245;20246;20247;20248;20249;20250;21394;21395;21396;21397;21398;21399;21400;21401;21402;21403;21404;21405;21406;21407;21408;21409;21410;21411;21412;21413;21414;21415;21416;21417;21418;21419;21420;21421;21422;21423;21424;21425;21426;21427;21428;21429;21430;21431;21432;21433;21434;21435;21436;21437;21438;21439;21440;21441;21442;21443;21444;21445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23591;23592;23593;23594;23595;23596;23597;23598;23599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25160;25161;25162;25163;25164;25165;25166;25167;25168;25169;25170;25171;25172;25173;25174;25175;25176;25177;25178;25179;25180;25181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25252;25253;25299;25300;25301;25302;25303;25304;25305;25306;25307;25308;25309;25310;25311;25312;25313;25314;25315;25316;25317;25318;25319;25320;25321;25322;25323;25324;25325;25326;25327;25328;25329;25330;25331;25332;25333;25334;25335;25336;25337;25338;25339;25340;25341;25342;25343;25363;25364;25365;25366;25367;25368;25369;25370;25371;25372;25373;25374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25638;25639;25640;26201;26202;26203;26204;26205;26206;26207;26208;26209;26210;26211;26212;26213;26214;26215;26216;26217;26218;26318;26319;26320;26321;26322;26323;26324;26325;26326;26327;26328;26329;26330;26331;26332;26333;26334;26335;26336;26337;26338;26339;26340;26341;26342;26343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26542;26543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38167;38168;38169;38170;38283;38284;38285;38286;38287;38288;38289;38290;38291;38292;38293;38294;38295;38296;38855;38856;38857;38858;38859;38860;38861;38862;38863;38864;38865;38866;38867;38868;38869;38870;38871;38872;38873;38874;38875;38876;38877;38878;38879;38880;38881;38882;38883;38884;38885;38886;38887;38888;38889;38890;38891;40244;40245;40246;40247;40248;40249;40250;40251;40252;40253;40254;40255;40256;40257;40258;40259;40260;40261;40262;40263;40264;40265;42888;42889;42890;42891;42892;42893;42894;42895;42896;42897;42898;42899;42900;42901;42902;42903;42904;42905;42906;42907;42908;42909;42910;42911;42912;42913;42914;42915;42916;42917;42918;42919;42920;42921;42922;42923;42924;42925;42926;42927;42928;42929;42930;42931;42932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46518;46519;46520;46521;46522;46523;46524;46525;46526;46527;46528;46529;46530;46531;46532;46533;46534;46535;46536;46537;46538;46539;46540;46541;46542;46543;46544;46545</t>
  </si>
  <si>
    <t>1422;1743;5444;5449;5477;8182;8201;11188;11195;12290;12843;12947;13268;13814;13879;13939;13968;14007;14535;15237;15507;15513;15528;15616;15694;15732;15762;15866;16359;16360;16843;16853;17669;17738;18052;18070;18166;18948;19010;19056;19195;19499;20151;20157;20194;21433;21444;21825;23259;23339;23489;23504;23541;23596;23597;23599;24511;24641;25197;25334;25364;25552;26218;26331;26516;26582;26831;38170;38286;38859;40253;42918;42932;43223;46536</t>
  </si>
  <si>
    <t>319;320;321;322</t>
  </si>
  <si>
    <t>774;775;776;777;778;779;780;781;782;783;784;785;786;787;788;789;790;791;792;793;794;795;796;797;798;799;800;801;802;803;804;805;806;807;808;809;810;811;812;813;814;815;816;817;818;819;820;821;822;823;824;825;826;827;828;829;830;831;832;833;834;835;836;837;838;839;840;841;842;843;844;845;846;847;848;849;850;851;852;853;854;855;856;857;858;859;860;861;862;863;864;865;866;867;868;869;870;871;872;873;874;875;876;877;878;879;880;881;882;883;884;885;886;887;888;889;890;891;892;893;894;895;896;897;898;899;900;901;902;903;904;905;906;1679;1680;1681;1682;1683;1684;1685;1686;1687;1688;1689;1690;1691;1692;1693;1694;1695;1696;1697;1698;1699;1700;1701;1702</t>
  </si>
  <si>
    <t>99;102;423;791</t>
  </si>
  <si>
    <t>107;108;114;116;122;126;129;134;137;153;155;156;159;174;177;180;183;186;195;204;234;260;261;264;267;269;270;275;279;281;284;294;303;306;315;321;327;330;332;336;338;354;356;360;366;369;377;378;380;386;390;398;401;402;426;447;450;459;462;477;483;485;488;491;501;503;504;510;512;513;519;557;558;564;566;575;576;582;588;590;600;608;611;617;621;623;627;636;644;648;657;660;663;684;690;692;707;710;713;741;744;747;788;789;795;803;804;806;812;813;815;816;821;845;846;852;854;858;864;869;876;882;891;900;902;908;909;936;941;942;948;951;957;969;971;977;987;989;1014;1017;1020;1026;1029;1038;1050;1052;1055;1077;1094;1097;1098;1100;1101;1103;1104;1106;1107</t>
  </si>
  <si>
    <t>sp|Q01337|ADA2C_MOUSEAlpha-2CadrenergicreceptorOS=MusmusculusOX=10090GN=Adra2cPE=3SV=1</t>
  </si>
  <si>
    <t>sp|Q01337|ADA2C_MOUSE Alpha-2C adrenergic receptor OS=Mus musculus OX=10090 GN=Adra2c PE=3 SV=1</t>
  </si>
  <si>
    <t>17425;17426</t>
  </si>
  <si>
    <t>20948;20949</t>
  </si>
  <si>
    <t>907;908;909</t>
  </si>
  <si>
    <t>253;258;277</t>
  </si>
  <si>
    <t>sp|Q01405|SC23A_MOUSEProteintransportproteinSec23AOS=MusmusculusOX=10090GN=Sec23aPE=1SV=2</t>
  </si>
  <si>
    <t>sp|Q01405|SC23A_MOUSE Protein transport protein Sec23A OS=Mus musculus OX=10090 GN=Sec23a PE=1 SV=2</t>
  </si>
  <si>
    <t>192;3125;6792</t>
  </si>
  <si>
    <t>197;3676;7555</t>
  </si>
  <si>
    <t>799;22112;22113;22114;22115;37789;37790</t>
  </si>
  <si>
    <t>881;26983;26984;26985;26986;26987;44771;44772</t>
  </si>
  <si>
    <t>881;26983;44772</t>
  </si>
  <si>
    <t>sp|Q01730|RSU1_MOUSERassuppressorprotein1OS=MusmusculusOX=10090GN=Rsu1PE=1SV=3</t>
  </si>
  <si>
    <t>sp|Q01730|RSU1_MOUSE Ras suppressor protein 1 OS=Mus musculus OX=10090 GN=Rsu1 PE=1 SV=3</t>
  </si>
  <si>
    <t>3137;4775</t>
  </si>
  <si>
    <t>3688;5368</t>
  </si>
  <si>
    <t>22156;29467;29468;29469</t>
  </si>
  <si>
    <t>27035;35237;35238;35239</t>
  </si>
  <si>
    <t>27035;35239</t>
  </si>
  <si>
    <t>sp|Q01768|NDKB_MOUSENucleosidediphosphatekinaseBOS=MusmusculusOX=10090GN=Nme2PE=1SV=1</t>
  </si>
  <si>
    <t>sp|Q01768|NDKB_MOUSE Nucleoside diphosphate kinase B OS=Mus musculus OX=10090 GN=Nme2 PE=1 SV=1</t>
  </si>
  <si>
    <t>2606;5298;5299;6466;7305</t>
  </si>
  <si>
    <t>2974;5955;5956;7199;8092</t>
  </si>
  <si>
    <t>16831;16832;31304;31305;31306;36073;36074;36075;36076;36077;40607;40608;40609;40610;40611</t>
  </si>
  <si>
    <t>20139;20140;37272;37273;37274;42750;42751;42752;42753;42754;47984;47985;47986;47987;47988</t>
  </si>
  <si>
    <t>20140;37272;37274;42752;47985</t>
  </si>
  <si>
    <t>sp|Q01853|TERA_MOUSETransitionalendoplasmicreticulumATPaseOS=MusmusculusOX=10090GN=VcpPE=1SV=4</t>
  </si>
  <si>
    <t>sp|Q01853|TERA_MOUSE Transitional endoplasmic reticulum ATPase OS=Mus musculus OX=10090 GN=Vcp PE=1 SV=4</t>
  </si>
  <si>
    <t>602;1277;1570;1592;1672;1678;2693;3784;4005;4031;4125;4352;4948;5247;5661;7157;7606;7691</t>
  </si>
  <si>
    <t>640;1354;1659;1683;1763;1769;3095;4352;4581;4607;4702;4933;5554;5904;6347;7939;8406;8493</t>
  </si>
  <si>
    <t>2838;2839;2840;2841;2842;2843;2844;2845;2846;2847;2848;2849;6464;6465;6466;6467;6468;6469;6470;7845;7977;7978;7979;7980;7981;7982;7983;8316;8317;8318;8319;8320;8321;8322;8323;8350;8351;8352;8353;17861;17862;17863;17864;17865;17866;25171;26010;26099;26100;26101;26102;26103;26512;26513;26514;26515;26516;26517;27596;27597;27598;27599;27600;27601;27602;27603;30094;30095;30096;30097;30098;30099;30100;31124;31125;32549;39951;41914;42267;42268</t>
  </si>
  <si>
    <t>3209;3210;3211;3212;3213;3214;3215;3216;3217;3218;3219;3220;3221;3222;3223;3224;3225;7384;7385;7386;7387;7388;7389;7390;8901;9083;9084;9085;9086;9087;9088;9089;9469;9470;9471;9472;9473;9474;9475;9476;9477;9478;9479;9480;9512;9513;9514;9515;21536;21537;21538;21539;21540;21541;21542;21543;21544;30409;31359;31360;31459;31460;31461;31462;31463;31904;31905;31906;31907;31908;31909;31910;33125;33126;33127;33128;33129;33130;33131;33132;33133;33134;35922;35923;35924;35925;35926;35927;35928;37071;37072;38718;47263;49444;49839;49840</t>
  </si>
  <si>
    <t>3218;7386;8901;9085;9471;9515;21542;30409;31360;31462;31904;33133;35927;37071;38718;47263;49444;49840</t>
  </si>
  <si>
    <t>sp|Q02013|AQP1_MOUSEAquaporin-1OS=MusmusculusOX=10090GN=Aqp1PE=1SV=3</t>
  </si>
  <si>
    <t>sp|Q02013|AQP1_MOUSE Aquaporin-1 OS=Mus musculus OX=10090 GN=Aqp1 PE=1 SV=3</t>
  </si>
  <si>
    <t>5406;5903;7585</t>
  </si>
  <si>
    <t>6069;6598;8385</t>
  </si>
  <si>
    <t>31785;31786;31787;31788;33543;33544;33545;33546;33547;33548;33549;33550;33551;33552;33553;41835;41836;41837;41838;41839;41840;41841;41842</t>
  </si>
  <si>
    <t>37843;37844;37845;37846;39867;39868;39869;39870;39871;39872;39873;39874;39875;39876;39877;49353;49354;49355;49356;49357;49358;49359;49360</t>
  </si>
  <si>
    <t>37846;39877;49353</t>
  </si>
  <si>
    <t>sp|Q02053|UBA1_MOUSEUbiquitin-likemodifier-activatingenzyme1OS=MusmusculusOX=10090GN=Uba1PE=1SV=1;sp|P31254|UBA1Y_MOUSEUbiquitin-likemodifier-activatingenzyme1YOS=MusmusculusOX=10090GN=Uba1yPE=1SV=2</t>
  </si>
  <si>
    <t>sp|Q02053|UBA1_MOUSEUbiquitin-likemodifier-activatingenzyme1OS=MusmusculusOX=10090GN=Uba1PE=1SV=1</t>
  </si>
  <si>
    <t>10;2</t>
  </si>
  <si>
    <t>sp|Q02053|UBA1_MOUSE Ubiquitin-like modifier-activating enzyme 1 OS=Mus musculus OX=10090 GN=Uba1 PE=1 SV=1</t>
  </si>
  <si>
    <t>1058;1058</t>
  </si>
  <si>
    <t>68;684;769;858;2659;4035;4126;5089;5262;5301</t>
  </si>
  <si>
    <t>69;724;811;903;3046;4611;4703;5722;5919;5958</t>
  </si>
  <si>
    <t>246;247;3186;3510;3511;4020;4021;4022;4023;4024;4025;4026;4027;17398;26114;26115;26116;26117;26118;26119;26120;26121;26122;26123;26124;26518;26519;26520;26521;26522;26523;30617;31197;31198;31199;31200;31321</t>
  </si>
  <si>
    <t>280;281;3608;3966;3967;4548;4549;4550;4551;4552;4553;4554;4555;20916;31474;31475;31476;31477;31478;31479;31480;31481;31482;31483;31484;31485;31486;31911;31912;31913;31914;31915;31916;36502;37153;37154;37155;37156;37300</t>
  </si>
  <si>
    <t>280;3608;3966;4551;20916;31486;31913;36502;37155;37300</t>
  </si>
  <si>
    <t>sp|Q02105|C1QC_MOUSEComplementC1qsubcomponentsubunitCOS=MusmusculusOX=10090GN=C1qcPE=1SV=2</t>
  </si>
  <si>
    <t>sp|Q02105|C1QC_MOUSE Complement C1q subcomponent subunit C OS=Mus musculus OX=10090 GN=C1qc PE=1 SV=2</t>
  </si>
  <si>
    <t>sp|Q02788|CO6A2_MOUSECollagenalpha-2(VI)chainOS=MusmusculusOX=10090GN=Col6a2PE=1SV=3</t>
  </si>
  <si>
    <t>sp|Q02788|CO6A2_MOUSE Collagen alpha-2(VI) chain OS=Mus musculus OX=10090 GN=Col6a2 PE=1 SV=3</t>
  </si>
  <si>
    <t>846;847;875;960;1384;1503;1760;1969;2108;2129;2487;2683;2777;3073;3081;3835;3959;4089;4204;4239;4251;5280;5333;5347;5348;5385;5604;5634;5658;5680;5681;7023;7024;7025;7115;7116;7117;7334;7719;7720</t>
  </si>
  <si>
    <t>891;892;920;1026;1462;1590;1851;2065;2249;2278;2813;3085;3238;3239;3623;3631;4406;4533;4534;4666;4782;4817;4833;5937;5990;6005;6006;6046;6047;6048;6283;6318;6319;6344;6367;6368;7794;7795;7796;7894;7895;7896;8125;8524;8525</t>
  </si>
  <si>
    <t>3962;3963;3964;3965;3966;3967;3968;3969;3970;3971;3972;3973;3974;3975;3976;4086;4087;4088;4089;4090;4091;4092;4093;4094;4095;4096;4097;4098;4099;4100;4101;4102;5002;5003;5004;5005;5006;5007;5008;5009;6881;6882;7530;7531;7532;7533;7534;7535;7536;7537;7538;7539;7540;7541;7542;7543;7544;7545;7546;7547;7548;7549;7550;7551;7552;7553;7554;7555;7556;7557;7558;7559;7560;7561;7562;7563;7564;7565;8760;8761;8762;8763;8764;8765;8766;8767;8768;8769;8770;8771;8772;8773;9620;9621;9622;9623;9624;9625;9626;9627;9628;9629;9630;11038;11039;11040;11269;11270;15481;15482;15483;15484;15485;17798;17799;17800;17801;17802;17803;17804;17805;17806;17807;17808;17809;17810;17811;19028;19029;19030;19031;19032;19033;19034;19035;19036;19037;19038;19039;19040;19041;19042;19043;19044;19045;19046;21872;21873;21920;21921;25342;25343;25344;25345;25346;25347;25763;25764;25765;25766;25767;25768;25769;25770;25771;25772;25773;25774;25775;25776;25777;25778;25779;25780;25781;25782;25783;25784;25785;25786;25787;25788;25789;25790;25791;25792;25793;25794;25795;25796;25797;25798;25799;25800;25801;25802;25803;25804;26346;26347;26348;26349;26350;26351;26352;26353;26354;26355;26356;26865;26866;26867;26868;26869;26870;26871;26872;26873;26874;26875;26876;26877;26878;26879;26880;27022;27114;27115;27116;31247;31451;31452;31453;31454;31455;31456;31457;31458;31459;31460;31461;31462;31463;31464;31465;31466;31467;31468;31469;31470;31471;31472;31473;31474;31475;31476;31477;31478;31479;31480;31481;31482;31483;31484;31485;31486;31487;31523;31524;31525;31526;31527;31528;31529;31530;31531;31532;31533;31534;31535;31536;31537;31686;31687;31688;31689;31690;31691;31692;31693;31694;32340;32341;32342;32343;32344;32345;32346;32461;32462;32463;32464;32465;32466;32467;32468;32469;32533;32534;32535;32536;32537;32538;32539;32626;32627;32628;32629;32630;32631;32632;32633;39077;39078;39079;39080;39081;39082;39083;39084;39085;39086;39087;39088;39089;39090;39091;39092;39093;39094;39095;39096;39097;39098;39099;39100;39101;39102;39103;39104;39105;39106;39107;39108;39109;39753;39754;39755;39756;39757;39758;39759;39760;39761;39762;39763;39764;39765;39766;39767;39768;39769;39770;39771;39772;39773;39774;39775;39776;39777;39778;39779;39780;39781;39782;39783;39784;39785;39786;39787;39788;39789;39790;39791;39792;39793;39794;40750;40751;40752;40753;40754;40755;42368;42369;42370;42371;42372;42373;42374;42375;42376;42377;42378;42379;42380;42381;42382;42383;42384;42385;42386;42387;42388;42389;42390;42391;42392;42393;42394;42395;42396;42397;42398;42399;42400;42401;42402;42403;42404;42405;42406;42407;42408;42409;42410</t>
  </si>
  <si>
    <t>4481;4482;4483;4484;4485;4486;4487;4488;4489;4490;4491;4492;4493;4494;4495;4621;4622;4623;4624;4625;4626;4627;4628;4629;4630;4631;4632;4633;4634;4635;4636;4637;4638;5781;5782;5783;5784;5785;5786;5787;5788;5789;7841;7842;8551;8552;8553;8554;8555;8556;8557;8558;8559;8560;8561;8562;8563;8564;8565;8566;8567;8568;8569;8570;8571;8572;8573;8574;8575;8576;8577;8578;8579;8580;8581;8582;8583;8584;8585;8586;8587;8588;8589;8590;8591;8592;8593;8594;9972;9973;9974;9975;9976;9977;9978;9979;9980;9981;9982;9983;9984;9985;9986;9987;9988;10938;10939;10940;10941;10942;10943;10944;10945;10946;10947;10948;10949;12772;12773;12774;13043;13044;18419;18420;18421;18422;18423;21456;21457;21458;21459;21460;21461;21462;21463;21464;21465;21466;21467;21468;21469;21470;21471;23072;23073;23074;23075;23076;23077;23078;23079;23080;23081;23082;23083;23084;23085;23086;23087;23088;23089;23090;23091;23092;23093;23094;23095;26688;26689;26753;26754;30599;30600;30601;30602;30603;30604;31069;31070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31724;31725;31726;31727;31728;31729;31730;31731;31732;31733;31734;31735;31736;31737;31738;32292;32293;32294;32295;32296;32297;32298;32299;32300;32301;32302;32303;32304;32305;32306;32307;32308;32474;32585;32586;32587;37209;37443;37444;37445;37446;37447;37448;37449;37450;37451;37452;37453;37454;37455;37456;37457;37458;37459;37460;37461;37462;37463;37464;37465;37466;37467;37468;37469;37470;37471;37472;37473;37474;37475;37476;37477;37478;37479;37480;37481;37482;37483;37484;37485;37522;37523;37524;37525;37526;37527;37528;37529;37530;37531;37532;37533;37534;37535;37536;37537;37538;37539;37540;37541;37542;37733;37734;37735;37736;37737;37738;37739;37740;37741;37742;37743;37744;37745;37746;38477;38478;38479;38480;38481;38482;38483;38619;38620;38621;38622;38623;38624;38625;38626;38627;38702;38703;38704;38705;38706;38707;38708;38805;38806;38807;38808;38809;38810;38811;38812;46238;46239;46240;46241;46242;46243;46244;46245;46246;46247;46248;46249;46250;46251;46252;46253;46254;46255;46256;46257;46258;46259;46260;46261;46262;46263;46264;46265;46266;46267;46268;46269;46270;46271;46272;47042;47043;47044;47045;47046;47047;47048;47049;47050;47051;47052;47053;47054;47055;47056;47057;47058;47059;47060;47061;47062;47063;47064;47065;47066;47067;47068;47069;47070;47071;47072;47073;47074;47075;47076;47077;47078;47079;47080;47081;47082;47083;47084;47085;47086;47087;47088;47089;47090;47091;47092;47093;47094;47095;48150;48151;48152;48153;48154;48155;48156;48157;49951;49952;49953;49954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</t>
  </si>
  <si>
    <t>4488;4491;4635;5787;7842;8592;9972;10947;12773;13043;18422;21471;23086;26689;26753;30604;31118;31737;32306;32474;32587;37209;37470;37526;37532;37738;38478;38624;38705;38810;38811;46266;46269;46272;47053;47076;47094;48152;49986;50010</t>
  </si>
  <si>
    <t>326;327</t>
  </si>
  <si>
    <t>910;911;912;913;914;915;1705</t>
  </si>
  <si>
    <t>234;997</t>
  </si>
  <si>
    <t>336;372;378;498;507;560;563</t>
  </si>
  <si>
    <t>sp|Q02819|NUCB1_MOUSENucleobindin-1OS=MusmusculusOX=10090GN=Nucb1PE=1SV=2</t>
  </si>
  <si>
    <t>sp|Q02819|NUCB1_MOUSE Nucleobindin-1 OS=Mus musculus OX=10090 GN=Nucb1 PE=1 SV=2</t>
  </si>
  <si>
    <t>5331;5332;5333;5334;5335;5336;5337;5338</t>
  </si>
  <si>
    <t>6141;6142;6143;6144;6145;6146;6147;6148</t>
  </si>
  <si>
    <t>sp|Q02862|CS2LA_MOUSEAlpha-S2-casein-likeAOS=MusmusculusOX=10090GN=Csn1s2aPE=1SV=1</t>
  </si>
  <si>
    <t>sp|Q02862|CS2LA_MOUSE Alpha-S2-casein-like A OS=Mus musculus OX=10090 GN=Csn1s2a PE=1 SV=1</t>
  </si>
  <si>
    <t>1331;3747</t>
  </si>
  <si>
    <t>1408;4315</t>
  </si>
  <si>
    <t>6684;6685;25033</t>
  </si>
  <si>
    <t>7618;7619;30252</t>
  </si>
  <si>
    <t>7619;30252</t>
  </si>
  <si>
    <t>sp|Q03265|ATPA_MOUSEATPsynthasesubunitalpha,mitochondrialOS=MusmusculusOX=10090GN=Atp5f1aPE=1SV=1</t>
  </si>
  <si>
    <t>sp|Q03265|ATPA_MOUSE ATP synthase subunit alpha, mitochondrial OS=Mus musculus OX=10090 GN=Atp5f1a PE=1 SV=1</t>
  </si>
  <si>
    <t>728;1389;1541;1606;2630;3055;3074;3481;3644;3675;4173;4730;5444;5733;6305;6479;6516;6752;7100;7271;7515;7516</t>
  </si>
  <si>
    <t>768;1467;1630;1697;3005;3600;3624;4042;4212;4243;4750;5323;6107;6424;7029;7212;7267;7268;7511;7879;8057;8311;8312</t>
  </si>
  <si>
    <t>3322;3323;3324;3325;3326;3327;3328;3329;3330;3331;3332;3333;3334;3335;3336;3337;3338;6897;6898;6899;6900;6901;6902;6903;6904;6905;6906;6907;6908;6909;7746;7747;8034;17025;17026;17027;17028;21696;21697;21698;21699;21700;21701;21702;21703;21704;21705;21874;21875;21876;21877;21878;21879;21880;21881;21882;21883;21884;23700;23701;23702;23703;23704;23705;23706;23707;23708;23709;23710;23711;23712;23713;23714;23715;23716;23717;23718;24503;24504;24505;24506;24719;24720;24721;24722;26715;26716;26717;26718;26719;26720;26721;26722;26723;26724;29300;29301;29302;29303;29304;29305;31931;31932;31933;31934;31935;31936;31937;31938;31939;31940;31941;31942;31943;31944;31945;31946;31947;31948;31949;31950;31951;31952;31953;31954;31955;31956;31957;32858;32859;32860;32861;32862;32863;32864;32865;32866;32867;35334;35335;36124;36125;36126;36127;36128;36129;36130;36131;36132;36133;36134;36135;36136;36137;36138;36139;36140;36141;36142;36143;36580;36581;36582;36583;36584;36585;36586;36587;36588;36589;36590;36591;36592;36593;36594;36595;36596;36597;36598;36599;37573;37574;37575;37576;37577;37578;37579;37580;39687;39688;39689;39690;39691;39692;39693;39694;39695;40435;40436;40437;40438;40439;40440;40441;40442;40443;40444;40445;40446;41510;41511;41512;41513;41514;41515;41516;41517;41518;41519;41520;41521;41522;41523;41524;41525;41526</t>
  </si>
  <si>
    <t>3751;3752;3753;3754;3755;3756;3757;3758;3759;3760;3761;3762;3763;3764;3765;3766;3767;3768;7859;7860;7861;7862;7863;7864;7865;7866;7867;7868;7869;7870;7871;8794;8795;9149;20386;20387;20388;20389;26459;26460;26461;26462;26463;26464;26465;26466;26467;26468;26690;26691;26692;26693;26694;26695;26696;26697;26698;26699;26700;26701;26702;28765;28766;28767;28768;28769;28770;28771;28772;28773;28774;28775;28776;28777;28778;28779;28780;28781;28782;28783;28784;28785;28786;28787;28788;28789;28790;29667;29668;29669;29670;29671;29906;29907;29908;29909;32127;32128;32129;32130;32131;32132;32133;32134;32135;32136;32137;35065;35066;35067;35068;35069;35070;38011;38012;38013;38014;38015;38016;38017;38018;38019;38020;38021;38022;38023;38024;38025;38026;38027;38028;38029;38030;38031;38032;38033;38034;38035;38036;38037;38038;38039;38040;38041;38042;38043;38044;38045;38046;38047;38048;38049;38050;38051;38052;38053;39083;39084;39085;39086;39087;39088;39089;39090;39091;39092;41876;41877;42803;42804;42805;42806;42807;42808;42809;42810;42811;42812;42813;42814;42815;42816;42817;42818;42819;42820;42821;42822;42823;42824;42825;42826;43385;43386;43387;43388;43389;43390;43391;43392;43393;43394;43395;43396;43397;43398;43399;43400;43401;43402;43403;43404;43405;43406;43407;43408;43409;44511;44512;44513;44514;44515;44516;44517;44518;44519;44520;44521;44522;46968;46969;46970;46971;46972;46973;46974;46975;46976;46977;46978;47799;47800;47801;47802;47803;47804;47805;47806;47807;47808;47809;47810;48995;48996;48997;48998;48999;49000;49001;49002;49003;49004;49005;49006;49007;49008;49009;49010;49011;49012</t>
  </si>
  <si>
    <t>3754;7864;8794;9149;20389;26466;26692;28778;29669;29908;32134;35069;38040;39090;41877;42810;43405;44519;46970;47810;49000;49012</t>
  </si>
  <si>
    <t>sp|Q03366|CCL7_MOUSEC-Cmotifchemokine7OS=MusmusculusOX=10090GN=Ccl7PE=3SV=1</t>
  </si>
  <si>
    <t>sp|Q03366|CCL7_MOUSE C-C motif chemokine 7 OS=Mus musculus OX=10090 GN=Ccl7 PE=3 SV=1</t>
  </si>
  <si>
    <t>329;330</t>
  </si>
  <si>
    <t>70;90</t>
  </si>
  <si>
    <t>sp|Q04447|KCRB_MOUSECreatinekinaseB-typeOS=MusmusculusOX=10090GN=CkbPE=1SV=1</t>
  </si>
  <si>
    <t>sp|Q04447|KCRB_MOUSE Creatine kinase B-type OS=Mus musculus OX=10090 GN=Ckb PE=1 SV=1</t>
  </si>
  <si>
    <t>4084;6140;7276</t>
  </si>
  <si>
    <t>4661;6854;8062</t>
  </si>
  <si>
    <t>26332;34686;34687;40472;40473;40474;40475</t>
  </si>
  <si>
    <t>31709;41161;41162;47836;47837;47838;47839</t>
  </si>
  <si>
    <t>31709;41162;47837</t>
  </si>
  <si>
    <t>sp|Q04750|TOP1_MOUSEDNAtopoisomerase1OS=MusmusculusOX=10090GN=Top1PE=1SV=2</t>
  </si>
  <si>
    <t>sp|Q04750|TOP1_MOUSE DNA topoisomerase 1 OS=Mus musculus OX=10090 GN=Top1 PE=1 SV=2</t>
  </si>
  <si>
    <t>4013;4014</t>
  </si>
  <si>
    <t>23581;23582;23583</t>
  </si>
  <si>
    <t>28630;28631;28632</t>
  </si>
  <si>
    <t>916;917</t>
  </si>
  <si>
    <t>122;130</t>
  </si>
  <si>
    <t>sp|Q04857|CO6A1_MOUSECollagenalpha-1(VI)chainOS=MusmusculusOX=10090GN=Col6a1PE=1SV=1</t>
  </si>
  <si>
    <t>sp|Q04857|CO6A1_MOUSE Collagen alpha-1(VI) chain OS=Mus musculus OX=10090 GN=Col6a1 PE=1 SV=1</t>
  </si>
  <si>
    <t>114;641;758;805;864;1187;1374;1603;1791;2060;2105;2130;2144;2504;2505;2990;2991;3059;3215;3842;3843;4376;4377;4469;4642;4683;4684;4686;5134;5135;5248;5372;5739;6380;6923;7047;7132;7247;7289;7360;7762</t>
  </si>
  <si>
    <t>True;True;True;True;True;True;True;True;True;True;True;True;True;True;True;True;True;True;True;True;True;True;True;True;True;True;True;True;True;True;True;True;True;True;True;True;True;True;True;True;True</t>
  </si>
  <si>
    <t>118;679;800;847;848;849;909;1262;1452;1694;1883;1884;2181;2182;2183;2184;2185;2244;2245;2246;2279;2280;2304;2834;2835;3526;3527;3604;3605;3606;3770;4414;4415;4957;4958;5051;5232;5233;5275;5276;5278;5773;5774;5905;6033;6430;7109;7690;7818;7911;8032;8075;8152;8568</t>
  </si>
  <si>
    <t>449;450;451;452;453;2996;2997;2998;3470;3471;3472;3473;3474;3475;3476;3477;3478;3479;3480;3481;3655;3656;3657;3658;3659;3660;3661;3662;3663;3664;3665;3666;3667;3668;3669;3670;3671;3672;3673;3674;3675;3676;3677;3678;3679;3680;3681;3682;3683;3684;3685;3686;3687;3688;3689;3690;3691;3692;3693;3694;3695;3696;3697;3698;3699;3700;3701;3702;3703;3704;3705;3706;3707;3708;3709;3710;4046;4047;4048;4049;4050;4051;4052;4053;4054;6025;6026;6027;6028;6029;6030;6031;6032;6033;6034;6846;6847;8003;8004;8005;8006;8007;8008;8009;8010;8011;8012;8013;8014;8015;8016;8017;8018;8019;8020;8021;8022;8023;8024;8025;8026;8027;8028;8029;8030;8915;8916;8917;8918;8919;8920;8921;8922;8923;8924;8925;8926;8927;8928;8929;8930;8931;8932;8933;8934;8935;8936;8937;10508;10509;10510;10511;10512;10513;10514;10515;10516;10517;10518;10519;10520;10521;10522;10523;10524;10525;10526;10527;10528;10529;10530;11012;11013;11014;11015;11016;11017;11018;11019;11020;11021;11022;11023;11024;11025;11026;11027;11271;11272;11273;11274;11275;11276;11277;11278;11279;11280;11281;11282;11283;11284;11285;11385;11386;11387;11388;11389;15655;15656;15657;15658;15659;15660;15661;15662;15663;15664;15665;15666;15667;15668;15669;15670;15671;15672;15673;15674;15675;15676;15677;15678;15679;15680;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21308;21309;21310;21311;21312;21313;21314;21315;21316;21317;21318;21319;21320;21321;21322;21323;21324;21325;21326;21327;21328;21329;21330;21716;21717;21718;21719;21720;21721;22478;22479;22480;22481;22482;22483;22484;22485;22486;22487;22488;22489;22490;22491;22492;22493;22494;22495;22496;22497;22498;22499;22500;22501;22502;22503;22504;22505;22506;22507;22508;25374;25375;25376;25377;25378;25379;25380;25381;25382;27687;27688;27689;28118;28119;28120;28900;28901;28902;28903;28904;28905;28906;28907;28908;28909;29102;29103;29104;29105;29106;29107;29108;29109;29110;29111;29112;29113;29114;29115;29116;29117;29118;29119;29120;29121;29122;29123;29124;29125;29126;29127;29128;29129;29130;29131;29132;29133;29134;29135;29136;29137;29138;29139;29145;29146;30724;30725;30726;30727;30728;30729;30730;31126;31127;31128;31129;31130;31131;31132;31133;31134;31135;31136;31137;31633;31634;31635;31636;31637;31638;31639;31640;31641;31642;31643;31644;31645;31646;31647;31648;31649;31650;31651;31652;31653;31654;32881;32882;32883;32884;32885;32886;32887;32888;35729;35730;35731;35732;35733;35734;35735;35736;35737;35738;35739;35740;35741;35742;35743;35744;35745;35746;35747;38592;38593;38594;38595;38596;38597;38598;38599;38600;38601;38602;38603;38604;38605;38606;38607;38608;38609;38610;38611;38612;38613;38614;39239;39240;39241;39242;39243;39244;39245;39246;39247;39248;39249;39250;39251;39252;39253;39254;39255;39256;39257;39258;39259;39260;39261;39262;39263;39264;39265;39266;39267;39268;39269;39270;39271;39272;39273;39274;39275;39276;39277;39278;39279;39280;39281;39282;39283;39284;39285;39286;39287;39288;39289;39290;39291;39292;39293;39294;39295;39296;39852;39853;39854;39855;39856;39857;39858;39859;40278;40279;40280;40281;40282;40283;40284;40285;40286;40287;40288;40289;40290;40291;40292;40293;40294;40295;40296;40297;40298;40299;40300;40301;40302;40303;40304;40305;40306;40307;40308;40309;40310;40311;40312;40313;40314;40315;40316;40317;40318;40319;40535;40536;40537;40844;40845;40846;40847;40848;40849;40850;40851;40852;40853;40854;40855;40856;40857;40858;40859;42611;42612;42613;42614;42615;42616;42617;42618;42619;42620</t>
  </si>
  <si>
    <t>502;503;504;505;506;3394;3395;3396;3920;3921;3922;3923;3924;3925;3926;3927;3928;3929;3930;3931;3932;3933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4579;4580;4581;4582;4583;4584;4585;4586;4587;4588;6903;6904;6905;6906;6907;6908;6909;6910;6911;6912;7802;7803;9111;9112;9113;9114;9115;9116;9117;9118;9119;9120;9121;9122;9123;9124;9125;9126;9127;9128;9129;9130;9131;9132;9133;9134;9135;9136;9137;9138;9139;9140;9141;9142;9143;9144;9145;10138;10139;10140;10141;10142;10143;10144;10145;10146;10147;10148;10149;10150;10151;10152;10153;10154;10155;10156;10157;10158;10159;10160;10161;10162;12090;12091;12092;12093;12094;12095;12096;12097;12098;12099;12100;12101;12102;12103;12104;12105;12106;12107;12108;12109;12110;12111;12112;12113;12114;12115;12116;12117;12745;12746;12747;12748;12749;12750;12751;12752;12753;12754;12755;12756;12757;12758;12759;12760;12761;13045;13046;13047;13048;13049;13050;13051;13052;13053;13054;13055;13056;13057;13058;13059;13060;13187;13188;13189;13190;13191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26019;26020;26021;26022;26023;26024;26025;26026;26027;26028;26029;26030;26031;26032;26033;26034;26035;26036;26037;26038;26039;26040;26041;26042;26043;26480;26481;26482;26483;26484;26485;26486;26487;27403;27404;27405;27406;27407;27408;27409;27410;27411;27412;27413;27414;27415;27416;27417;27418;27419;27420;27421;27422;27423;27424;27425;27426;27427;27428;27429;27430;27431;27432;27433;30636;30637;30638;30639;30640;30641;30642;30643;30644;30645;33227;33228;33229;33230;33714;33715;33716;33717;34604;34605;34606;34607;34608;34609;34610;34611;34612;34613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34890;34891;36614;36615;36616;36617;36618;36619;36620;37073;37074;37075;37076;37077;37078;37079;37080;37081;37082;37083;37084;37085;37086;37667;37668;37669;37670;37671;37672;37673;37674;37675;37676;37677;37678;37679;37680;37681;37682;37683;37684;37685;37686;37687;37688;37689;37690;37691;37692;37693;37694;37695;37696;39107;39108;39109;39110;39111;39112;39113;39114;39115;39116;39117;39118;39119;42361;42362;42363;42364;42365;42366;42367;42368;42369;42370;42371;42372;42373;42374;42375;42376;42377;42378;42379;42380;42381;42382;42383;42384;42385;42386;45665;45666;45667;45668;45669;45670;45671;45672;45673;45674;45675;45676;45677;45678;45679;45680;45681;45682;45683;45684;45685;45686;45687;45688;45689;45690;45691;45692;45693;45694;45695;45696;45697;45698;45699;45700;45701;46417;46418;46419;46420;46421;46422;46423;46424;46425;46426;46427;46428;46429;46430;46431;46432;46433;46434;46435;46436;46437;46438;46439;46440;46441;46442;46443;46444;46445;46446;46447;46448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47156;47157;47158;47159;47160;47161;47162;47163;47164;47165;47166;47167;47611;47612;47613;47614;47615;47616;47617;47618;47619;47620;47621;47622;47623;47624;47625;47626;47627;47628;47629;47630;47631;47632;47633;47634;47635;47636;47637;47638;47639;47640;47641;47642;47643;47644;47645;47646;47647;47648;47649;47650;47651;47652;47653;47654;47655;47656;47657;47658;47659;47660;47661;47662;47663;47664;47665;47666;47667;47668;47669;47670;47909;47910;47911;48258;48259;48260;48261;48262;48263;48264;48265;48266;48267;48268;48269;48270;48271;48272;48273;50238;50239;50240;50241;50242;50243;50244;50245;50246;50247;50248</t>
  </si>
  <si>
    <t>502;3395;3929;4141;4584;6907;7802;9122;10160;12103;12751;13049;13189;18654;18682;26026;26040;26481;27431;30637;30644;33227;33230;33715;34607;34855;34875;34890;36617;36620;37079;37667;39116;42370;45681;46433;47158;47666;47909;48259;50244</t>
  </si>
  <si>
    <t>331;332;333;334</t>
  </si>
  <si>
    <t>918;919;920;921;922;923;924;925;926;1707;1708</t>
  </si>
  <si>
    <t>237;504;669;696</t>
  </si>
  <si>
    <t>239;444;482;483;492;494;498;501;542;545;554</t>
  </si>
  <si>
    <t>sp|Q05306|COAA1_MOUSECollagenalpha-1(X)chainOS=MusmusculusOX=10090GN=Col10a1PE=2SV=1</t>
  </si>
  <si>
    <t>sp|Q05306|COAA1_MOUSE Collagen alpha-1(X) chain OS=Mus musculus OX=10090 GN=Col10a1 PE=2 SV=1</t>
  </si>
  <si>
    <t>786;2112;2132;2219;2261;2331;2401;2405;2452;2570;2664;2732;2744;2745;2809;2822;2826;3839;5503;6727;7803</t>
  </si>
  <si>
    <t>828;2257;2282;2417;2500;2501;2601;2602;2603;2604;2605;2606;2708;2714;2715;2774;2922;2923;3051;3052;3053;3144;3174;3175;3292;3313;3318;3319;4410;4411;6172;7485;7486;8610</t>
  </si>
  <si>
    <t>3596;3597;3598;3599;3600;3601;11163;11164;11287;11288;12339;12340;13242;13243;13244;13245;13246;14022;14023;14024;14025;14026;14027;14028;14029;14030;14031;14032;14033;14034;14035;14036;14037;14038;14039;14040;14041;14042;14043;14044;14045;14046;14047;14048;14049;14050;14051;14052;14053;14054;14055;14056;14057;14058;14059;14060;14061;14062;14063;14064;14065;14066;14847;14848;14849;14850;14900;14901;14902;14903;14904;14905;15314;15315;15316;15317;15318;16321;16322;16323;16324;16325;16326;16327;16328;16329;16330;16331;16332;16333;16334;16335;16336;16337;16338;16339;16340;16341;16342;16343;16344;16345;17404;17405;17406;17407;17408;17409;17410;17411;17412;17413;18144;18145;18535;18536;18537;18538;18539;18540;18541;18542;18543;18544;18545;18546;18547;18548;18549;19521;19675;19681;19682;19683;19684;25359;25360;25361;25362;25363;32137;32138;37502;37503;37504;42780</t>
  </si>
  <si>
    <t>4057;4058;4059;4060;4061;4062;12927;12928;13062;13063;14427;14428;15582;15583;15584;15585;15586;16583;16584;16585;16586;16587;16588;16589;16590;16591;16592;16593;16594;16595;16596;16597;16598;16599;16600;16601;16602;16603;16604;16605;16606;16607;16608;16609;16610;16611;16612;16613;16614;16615;16616;16617;16618;16619;16620;16621;16622;16623;16624;16625;16626;16627;16628;16629;16630;16631;16632;17662;17663;17664;17665;17666;17667;17731;17732;17733;17734;17735;17736;17737;18236;18237;18238;18239;18240;18241;19460;19461;19462;19463;19464;19465;19466;19467;19468;19469;19470;19471;19472;19473;19474;19475;19476;19477;19478;19479;19480;19481;19482;19483;19484;19485;19486;19487;19488;20923;20924;20925;20926;20927;20928;20929;20930;20931;20932;20933;20934;20935;20936;21901;21902;22435;22436;22437;22438;22439;22440;22441;22442;22443;22444;22445;22446;22447;22448;22449;22450;22451;22452;22453;22454;22455;22456;22457;22458;22459;22460;22461;23763;23956;23962;23963;23964;23965;23966;30618;30619;30620;30621;30622;38264;38265;38266;44435;44436;44437;50427</t>
  </si>
  <si>
    <t>4062;12928;13062;14428;15582;16621;17662;17734;18240;19479;20928;21902;22436;22449;23763;23956;23965;30620;38265;44436;50427</t>
  </si>
  <si>
    <t>335;336;337</t>
  </si>
  <si>
    <t>927;928;929;930;931;932;933;934;935;936;937;938;939;940;941;942;943;944;945;946;947;948;949;950;951;952;953;954;955;956;957;958;959;960;961;962;963;964;965;966;967;968;969;970;971;972;973;974;975;976;977;978;979;980;1709;1710;1711;1712;1713;1714</t>
  </si>
  <si>
    <t>243;343;521</t>
  </si>
  <si>
    <t>32;49;62;64;65;67;70;126;135;137;140;141;143;144;147;149;155;158;167;169;188;205;207;213;214;216;240;245;248;249;251;254;255;257;284;287;293;296;327;331;334;337;340;345;349;382;457;460;463;469;472;475;504;507;509;510;512;513;515;516</t>
  </si>
  <si>
    <t>sp|Q05722|CO9A1_MOUSECollagenalpha-1(IX)chainOS=MusmusculusOX=10090GN=Col9a1PE=2SV=2</t>
  </si>
  <si>
    <t>sp|Q05722|CO9A1_MOUSE Collagen alpha-1(IX) chain OS=Mus musculus OX=10090 GN=Col9a1 PE=2 SV=2</t>
  </si>
  <si>
    <t>540;2309;2448;2543;2817;2840;2977;3136;3188;3189;3378;4284;4506;5201;5474;5524;6311;7543</t>
  </si>
  <si>
    <t>577;2575;2765;2766;2874;3301;3302;3303;3342;3512;3513;3687;3743;3744;3937;4865;5088;5853;6138;6197;7035;8341</t>
  </si>
  <si>
    <t>2560;2561;2562;2563;2564;2565;13844;13845;13846;13847;13848;13849;13850;13851;13852;13853;13854;13855;15263;15264;15265;15266;15267;15268;15269;15270;15271;15272;15273;15274;15275;15276;15277;15278;15895;15896;15897;15898;15899;15900;15901;15902;19578;19579;19580;19581;19582;19583;19584;19585;19586;19587;19588;19589;19590;19852;19853;19854;19855;19856;19857;19858;19859;19860;19861;19862;21236;21237;21238;21239;21240;21241;22153;22154;22155;22361;22362;22363;22364;22365;22366;22367;23215;23216;23217;23218;23219;23220;23221;23222;27246;27247;27248;27249;27250;27251;28280;30963;32031;32201;35351;35352;41679;41680;41681;41682;41683;41684</t>
  </si>
  <si>
    <t>2909;2910;2911;2912;2913;2914;16386;16387;16388;16389;16390;16391;16392;16393;16394;16395;16396;16397;16398;16399;18171;18172;18173;18174;18175;18176;18177;18178;18179;18180;18181;18182;18183;18184;18185;18186;18187;18188;18189;18190;18191;18192;18193;18194;18195;18196;18197;18874;18875;18876;18877;18878;18879;18880;18881;18882;18883;18884;18885;18886;18887;18888;23839;23840;23841;23842;23843;23844;23845;23846;23847;23848;23849;23850;23851;23852;23853;24181;24182;24183;24184;24185;24186;24187;24188;24189;24190;24191;24192;24193;25936;25937;25938;25939;25940;25941;25942;27031;27032;27033;27034;27275;27276;27277;27278;27279;27280;27281;28207;28208;28209;28210;28211;28212;28213;28214;28215;28216;28217;28218;28219;28220;32726;32727;32728;32729;32730;32731;33898;36879;38140;38334;41893;41894;49181;49182;49183;49184;49185;49186</t>
  </si>
  <si>
    <t>2913;16389;18184;18878;23848;24181;25936;27031;27278;27281;28215;32726;33898;36879;38140;38334;41894;49181</t>
  </si>
  <si>
    <t>981;982;983;984;985;986;987;988;989;990;991;992;993;994;995;996;1715;1716;1717;1718;1719</t>
  </si>
  <si>
    <t>318;360;362;363;365;366;372;492;498;605;636;639;641;672;674;675;854;860;863;865;870</t>
  </si>
  <si>
    <t>sp|Q05793|PGBM_MOUSEBasementmembrane-specificheparansulfateproteoglycancoreproteinOS=MusmusculusOX=10090GN=Hspg2PE=1SV=1</t>
  </si>
  <si>
    <t>sp|Q05793|PGBM_MOUSE Basement membrane-specific heparan sulfate proteoglycan core protein OS=Mus musculus OX=10090 GN=Hspg2 PE=1 SV=1</t>
  </si>
  <si>
    <t>35;204;446;490;526;667;976;1159;1392;1427;1428;1443;1476;1647;1706;1707;1762;1881;2119;2408;2623;2632;2885;3210;3295;3306;3310;3576;3871;4184;4290;4538;4654;4678;4776;4926;5421;5591;5629;5682;5711;5951;5975;5976;6102;6160;6187;6188;6349;6357;6358;6763;6935;6958;7101;7389;7494;7500;7690</t>
  </si>
  <si>
    <t>36;209;474;521;561;707;1042;1234;1470;1506;1507;1522;1560;1561;1738;1797;1798;1853;1854;1976;2268;2719;2996;2997;3007;3402;3765;3853;3864;3868;4142;4443;4762;4871;5121;5245;5270;5369;5526;5527;5528;6084;6270;6313;6369;6401;6654;6655;6680;6681;6812;6877;6907;6908;7076;7084;7085;7522;7704;7727;7880;8181;8289;8296;8492</t>
  </si>
  <si>
    <t>129;130;851;852;853;854;855;856;857;858;2152;2153;2338;2339;2340;2341;2342;2343;2344;2345;2346;2480;3125;3126;3127;3128;3129;3130;3131;3132;3133;3134;5058;5059;5060;5061;5062;5063;5064;5910;5911;5912;5913;5914;5915;5916;5917;5918;6916;6917;6918;6919;6920;7072;7073;7074;7075;7076;7141;7142;7143;7144;7145;7369;7370;7371;7372;7373;7374;7375;7376;7377;7378;7379;7380;8161;8162;8163;8164;8165;8166;8167;8168;8169;8170;8171;8172;8173;8174;8175;8431;8432;8433;8434;8435;8436;8437;8438;8439;8440;8441;8442;8443;8444;8445;8446;8447;8448;8449;8450;8451;8452;8784;8785;8786;8787;8788;8789;8790;8791;9271;9272;9273;9274;9275;9276;9277;11220;11221;11222;11223;11224;14925;14926;14927;14928;14929;14930;16961;16962;16963;16964;16965;16966;16967;16968;16969;16970;16971;16972;16973;16974;16975;16976;16977;16978;16979;16980;16981;16982;17030;20356;20357;20358;20359;20360;20361;20362;20363;20364;20365;20366;20367;20368;20369;22441;22442;22443;22444;22445;22446;22447;22448;22449;22450;22451;22452;22869;22870;22871;22872;22873;22874;22875;22876;22877;22878;22879;22911;22924;22925;22926;24159;24160;24161;24162;24163;24164;24165;25448;25449;25450;25451;26790;26791;26792;26793;26794;26795;26796;26797;26798;26799;27281;27282;27283;27284;27285;27286;27287;27288;28374;28963;28964;28965;28966;28967;28968;28969;29087;29088;29089;29470;29471;29993;29994;29995;29996;29997;29998;29999;30000;30001;30002;30003;30004;31836;31837;31838;31839;31840;31841;31842;31843;31844;31845;31846;31847;31848;32317;32318;32453;32634;32635;32636;32797;33858;33859;33860;33861;33862;33863;33864;33865;33866;33867;33868;33869;33870;33871;33872;33873;33978;33979;33980;33981;33982;33983;33984;33985;33986;33987;34471;34472;34473;34474;34475;34476;34477;34478;34479;34480;34481;34754;34755;34844;34845;34846;34847;34848;34849;34850;34851;34852;34853;34854;34855;34856;34857;34858;34859;34860;34861;34862;34863;34864;34865;34866;34867;34868;34869;35495;35496;35497;35498;35499;35500;35501;35502;35503;35504;35505;35506;35507;35529;35530;35531;35532;35533;35534;35535;35536;35537;35538;35539;35540;35541;35542;35543;37605;37606;37607;37608;37609;37610;37611;37612;37613;37614;37615;38666;38754;38755;38756;38757;38758;38759;38760;38761;38762;38763;38764;38765;38766;39696;39697;39698;39699;39700;39701;40956;40957;40958;40959;40960;41417;41418;41419;41420;41421;41422;41423;41451;41452;41453;41454;41455;41456;41457;41458;41459;41460;42253;42254;42255;42256;42257;42258;42259;42260;42261;42262;42263;42264;42265;42266</t>
  </si>
  <si>
    <t>149;150;942;943;944;945;946;947;948;949;950;2454;2455;2456;2669;2670;2671;2672;2673;2674;2675;2676;2677;2678;2819;3543;3544;3545;3546;3547;3548;3549;3550;3551;3552;5840;5841;5842;5843;5844;5845;5846;5847;6770;6771;6772;6773;6774;6775;6776;6777;6778;6779;6780;6781;6782;7878;7879;7880;7881;7882;8054;8055;8056;8057;8058;8129;8130;8131;8132;8133;8375;8376;8377;8378;8379;8380;8381;8382;8383;8384;8385;8386;8387;9291;9292;9293;9294;9295;9296;9297;9298;9299;9300;9301;9302;9303;9304;9305;9306;9601;9602;9603;9604;9605;9606;9607;9608;9609;9610;9611;9612;9613;9614;9615;9616;9617;9618;9619;9620;9621;9622;9623;9624;10000;10001;10002;10003;10004;10005;10006;10007;10528;10529;10530;10531;10532;10533;10534;10535;12989;12990;12991;12992;12993;12994;17768;17769;17770;17771;17772;17773;17774;17775;17776;17777;20319;20320;20321;20322;20323;20324;20325;20326;20327;20328;20329;20330;20331;20332;20333;20334;20335;20336;20337;20338;20339;20340;20341;20391;24832;24833;24834;24835;24836;24837;24838;24839;24840;24841;24842;24843;24844;24845;24846;27362;27363;27364;27365;27366;27367;27368;27369;27370;27371;27372;27373;27374;27375;27376;27837;27838;27839;27840;27841;27842;27843;27844;27845;27846;27847;27848;27849;27882;27896;27897;27898;27899;29278;29279;29280;29281;29282;29283;29284;30720;30721;30722;30723;32206;32207;32208;32209;32210;32211;32212;32213;32214;32215;32216;32217;32762;32763;32764;32765;32766;32767;32768;32769;34005;34673;34674;34675;34676;34677;34678;34679;34680;34681;34682;34683;34818;34819;34820;35240;35241;35808;35809;35810;35811;35812;35813;35814;35815;35816;35817;35818;35819;35820;37901;37902;37903;37904;37905;37906;37907;37908;37909;37910;37911;37912;37913;37914;38452;38453;38609;38610;38813;38814;38815;38816;39010;40226;40227;40228;40229;40230;40231;40232;40233;40234;40235;40236;40237;40238;40239;40240;40241;40242;40243;40361;40362;40363;40364;40365;40366;40367;40368;40369;40370;40371;40903;40904;40905;40906;40907;40908;40909;40910;40911;40912;40913;40914;40915;40916;40917;40918;41241;41242;41339;41340;41341;41342;41343;41344;41345;41346;41347;41348;41349;41350;41351;41352;41353;41354;41355;41356;41357;41358;41359;41360;41361;41362;41363;41364;41365;41366;41367;41368;41369;41370;41371;42077;42078;42079;42080;42081;42082;42083;42084;42085;42086;42087;42088;42089;42090;42114;42115;42116;42117;42118;42119;42120;42121;42122;42123;42124;42125;42126;42127;42128;42129;42130;42131;44549;44550;44551;44552;44553;44554;44555;44556;44557;44558;44559;44560;44561;45762;45860;45861;45862;45863;45864;45865;45866;45867;45868;45869;45870;45871;45872;46979;46980;46981;46982;46983;46984;46985;46986;46987;48377;48378;48379;48380;48381;48899;48900;48901;48902;48903;48904;48905;48933;48934;48935;48936;48937;48938;48939;48940;48941;48942;48943;49825;49826;49827;49828;49829;49830;49831;49832;49833;49834;49835;49836;49837;49838</t>
  </si>
  <si>
    <t>149;949;2456;2676;2819;3546;5845;6772;7878;8055;8057;8133;8379;9301;9603;9624;10005;10531;12991;17768;20334;20391;24837;27365;27845;27882;27896;29279;30720;32213;32763;34005;34680;34820;35240;35817;37914;38453;38609;38816;39010;40235;40365;40367;40917;41241;41341;41367;42086;42123;42128;44559;45762;45861;46985;48380;48905;48941;49836</t>
  </si>
  <si>
    <t>338;339;340;341;342;343;344</t>
  </si>
  <si>
    <t>487;626;702;712;1483;3061;3301</t>
  </si>
  <si>
    <t>sp|Q05816|FABP5_MOUSEFattyacid-bindingprotein5OS=MusmusculusOX=10090GN=Fabp5PE=1SV=3</t>
  </si>
  <si>
    <t>sp|Q05816|FABP5_MOUSE Fatty acid-binding protein 5 OS=Mus musculus OX=10090 GN=Fabp5 PE=1 SV=3</t>
  </si>
  <si>
    <t>626;627</t>
  </si>
  <si>
    <t>664;665</t>
  </si>
  <si>
    <t>2952;2953</t>
  </si>
  <si>
    <t>3347;3348</t>
  </si>
  <si>
    <t>sp|Q05895|TSP3_MOUSEThrombospondin-3OS=MusmusculusOX=10090GN=Thbs3PE=1SV=2</t>
  </si>
  <si>
    <t>sp|Q05895|TSP3_MOUSE Thrombospondin-3 OS=Mus musculus OX=10090 GN=Thbs3 PE=1 SV=2</t>
  </si>
  <si>
    <t>4245;7421</t>
  </si>
  <si>
    <t>4825;8213</t>
  </si>
  <si>
    <t>27086;27087;27088;41072</t>
  </si>
  <si>
    <t>32550;32551;32552;32553;48505</t>
  </si>
  <si>
    <t>32550;48505</t>
  </si>
  <si>
    <t>sp|Q05920|PYC_MOUSEPyruvatecarboxylase,mitochondrialOS=MusmusculusOX=10090GN=PcPE=1SV=1</t>
  </si>
  <si>
    <t>sp|Q05920|PYC_MOUSE Pyruvate carboxylase, mitochondrial OS=Mus musculus OX=10090 GN=Pc PE=1 SV=1</t>
  </si>
  <si>
    <t>87;134;376;788;893;1449;1834;2038;2841;2942;3199;3296;3799;4118;4227;5284;5932;6265;6796;7027;7531;7547</t>
  </si>
  <si>
    <t>88;138;404;830;938;1530;1928;2146;3343;3474;3754;3854;4368;4695;4805;5941;6629;6989;7559;7798;8328;8345</t>
  </si>
  <si>
    <t>336;337;338;526;527;528;529;530;531;532;533;534;535;536;537;538;539;540;541;1848;1849;1850;3604;3605;3606;4203;4204;4205;4206;4207;4208;4209;4210;4211;7179;7180;7181;9079;10123;10124;19863;20978;20979;20980;20981;20982;20983;20984;22395;22396;22397;22398;22399;22880;22881;22882;22883;22884;22885;25232;26479;26480;26988;26989;31263;31264;33724;33725;33726;35177;37804;37805;37806;37807;37808;39111;39112;39113;39114;39115;39116;39117;41615;41616;41617;41618;41619;41620;41621;41622;41623;41700;41701;41702;41703;41704</t>
  </si>
  <si>
    <t>382;383;384;591;592;593;594;595;596;597;598;599;600;601;602;603;604;605;606;607;608;2122;2123;2124;4065;4066;4067;4747;4748;4749;4750;4751;4752;4753;4754;4755;4756;4757;4758;8171;8172;8173;10319;11507;11508;24194;25641;25642;25643;25644;25645;25646;25647;27311;27312;27313;27314;27315;27316;27850;27851;27852;27853;27854;27855;30477;31868;31869;31870;32440;32441;37226;37227;40069;40070;40071;41701;44786;44787;44788;44789;44790;46274;46275;46276;46277;46278;46279;46280;46281;49108;49109;49110;49111;49112;49113;49114;49115;49116;49117;49118;49119;49204;49205;49206;49207;49208</t>
  </si>
  <si>
    <t>384;598;2123;4065;4750;8172;10319;11507;24194;25643;27312;27852;30477;31868;32440;37227;40070;41701;44787;46279;49115;49205</t>
  </si>
  <si>
    <t>sp|Q06185|ATP5I_MOUSEATPsynthasesubunite,mitochondrialOS=MusmusculusOX=10090GN=Atp5mePE=1SV=2</t>
  </si>
  <si>
    <t>sp|Q06185|ATP5I_MOUSE ATP synthase subunit e, mitochondrial OS=Mus musculus OX=10090 GN=Atp5me PE=1 SV=2</t>
  </si>
  <si>
    <t>40867;40868;40869;40870</t>
  </si>
  <si>
    <t>48281;48282;48283;48284</t>
  </si>
  <si>
    <t>sp|Q06194|FA8_MOUSECoagulationfactorVIIIOS=MusmusculusOX=10090GN=F8PE=2SV=2</t>
  </si>
  <si>
    <t>sp|Q06194|FA8_MOUSE Coagulation factor VIII OS=Mus musculus OX=10090 GN=F8 PE=2 SV=2</t>
  </si>
  <si>
    <t>37521;37522;37523</t>
  </si>
  <si>
    <t>44455;44456;44457;44458</t>
  </si>
  <si>
    <t>1720;1721</t>
  </si>
  <si>
    <t>1396;1403</t>
  </si>
  <si>
    <t>sp|Q06890|CLUS_MOUSEClusterinOS=MusmusculusOX=10090GN=CluPE=1SV=1</t>
  </si>
  <si>
    <t>sp|Q06890|CLUS_MOUSE Clusterin OS=Mus musculus OX=10090 GN=Clu PE=1 SV=1</t>
  </si>
  <si>
    <t>608;1552;1883;4207;4208;7436;7467</t>
  </si>
  <si>
    <t>646;1641;1978;4785;4786;8229;8261</t>
  </si>
  <si>
    <t>2868;2869;2870;2871;2872;2873;2874;7780;9282;26893;26894;26895;26896;26897;26898;26899;26900;26901;26902;26903;26904;41150;41151;41152;41153;41154;41155;41156;41284;41285;41286;41287;41288;41289;41290;41291;41292</t>
  </si>
  <si>
    <t>3247;3248;3249;3250;3251;3252;3253;8828;10540;32323;32324;32325;32326;32327;32328;32329;32330;32331;32332;32333;32334;32335;32336;32337;32338;32339;48589;48590;48591;48592;48593;48594;48595;48596;48597;48748;48749;48750;48751;48752;48753;48754;48755;48756</t>
  </si>
  <si>
    <t>3250;8828;10540;32324;32336;48592;48751</t>
  </si>
  <si>
    <t>sp|Q07076|ANXA7_MOUSEAnnexinA7OS=MusmusculusOX=10090GN=Anxa7PE=1SV=2</t>
  </si>
  <si>
    <t>sp|Q07076|ANXA7_MOUSE Annexin A7 OS=Mus musculus OX=10090 GN=Anxa7 PE=1 SV=2</t>
  </si>
  <si>
    <t>1077;2030;2324;5846</t>
  </si>
  <si>
    <t>1144;2138;2592;6541</t>
  </si>
  <si>
    <t>5507;5508;5509;10110;13951;13952;13953;13954;13955;13956;13957;13958;13959;13960;13961;13962;33293;33294;33295;33296;33297;33298;33299</t>
  </si>
  <si>
    <t>6327;6328;6329;11494;16504;16505;16506;16507;16508;16509;16510;16511;16512;16513;16514;16515;16516;16517;39577;39578;39579;39580;39581;39582;39583</t>
  </si>
  <si>
    <t>6328;11494;16515;39579</t>
  </si>
  <si>
    <t>sp|Q07235|GDN_MOUSEGlia-derivednexinOS=MusmusculusOX=10090GN=Serpine2PE=1SV=2</t>
  </si>
  <si>
    <t>sp|Q07235|GDN_MOUSE Glia-derived nexin OS=Mus musculus OX=10090 GN=Serpine2 PE=1 SV=2</t>
  </si>
  <si>
    <t>1943;5006</t>
  </si>
  <si>
    <t>2038;5629</t>
  </si>
  <si>
    <t>9521;30324;30325</t>
  </si>
  <si>
    <t>10818;36177;36178</t>
  </si>
  <si>
    <t>10818;36178</t>
  </si>
  <si>
    <t>sp|Q07417|ACADS_MOUSEShort-chainspecificacyl-CoAdehydrogenase,mitochondrialOS=MusmusculusOX=10090GN=AcadsPE=1SV=2</t>
  </si>
  <si>
    <t>sp|Q07417|ACADS_MOUSE Short-chain specific acyl-CoA dehydrogenase, mitochondrial OS=Mus musculus OX=10090 GN=Acads PE=1 SV=2</t>
  </si>
  <si>
    <t>3688;4019</t>
  </si>
  <si>
    <t>4256;4595</t>
  </si>
  <si>
    <t>24769;26053;26054;26055;26056;26057;26058;26059;26060</t>
  </si>
  <si>
    <t>29958;31408;31409;31410;31411;31412;31413;31414;31415</t>
  </si>
  <si>
    <t>29958;31411</t>
  </si>
  <si>
    <t>sp|Q07563|COHA1_MOUSECollagenalpha-1(XVII)chainOS=MusmusculusOX=10090GN=Col17a1PE=1SV=3</t>
  </si>
  <si>
    <t>sp|Q07563|COHA1_MOUSE Collagen alpha-1(XVII) chain OS=Mus musculus OX=10090 GN=Col17a1 PE=1 SV=3</t>
  </si>
  <si>
    <t>2488;2538;2736;2762</t>
  </si>
  <si>
    <t>2814;2869;3154;3211</t>
  </si>
  <si>
    <t>15486;15887;18199;18848</t>
  </si>
  <si>
    <t>18424;18866;21983;22846</t>
  </si>
  <si>
    <t>345;346</t>
  </si>
  <si>
    <t>997;998</t>
  </si>
  <si>
    <t>636;710</t>
  </si>
  <si>
    <t>776;793</t>
  </si>
  <si>
    <t>sp|Q07643|CO9A2_MOUSECollagenalpha-2(IX)chainOS=MusmusculusOX=10090GN=Col9a2PE=2SV=1</t>
  </si>
  <si>
    <t>sp|Q07643|CO9A2_MOUSE Collagen alpha-2(IX) chain OS=Mus musculus OX=10090 GN=Col9a2 PE=2 SV=1</t>
  </si>
  <si>
    <t>58;1367;2253;2293;2446;2633;2727;2778;2823;2997;3054;5050;5051;5668</t>
  </si>
  <si>
    <t>59;1444;1445;2489;2558;2762;3008;3137;3240;3314;3315;3533;3598;3599;5680;5681;5682;6354</t>
  </si>
  <si>
    <t>200;201;202;203;204;205;206;207;208;6810;6811;6812;6813;6814;6815;6816;6817;6818;6819;6820;6821;6822;6823;6824;6825;13170;13171;13172;13173;13773;15244;15245;15246;15247;15248;15249;15250;15251;15252;17031;17032;18121;19047;19048;19049;19676;19677;19678;21349;21350;21691;21692;21693;21694;21695;30486;30487;30488;30489;30490;30491;30492;30493;30494;30495;30496;30497;30498;30499;30500;30501;30502;30503;30504;30505;30506;30507;30508;30509;30510;30511;30512;30513;32573</t>
  </si>
  <si>
    <t>229;230;231;232;233;234;235;236;237;7759;7760;7761;7762;7763;7764;7765;7766;7767;7768;7769;7770;7771;7772;7773;7774;7775;7776;7777;15487;15488;15489;15490;16302;18151;18152;18153;18154;18155;18156;18157;18158;18159;18160;20392;20393;21872;23096;23097;23098;23957;23958;23959;26062;26063;26454;26455;26456;26457;26458;36356;36357;36358;36359;36360;36361;36362;36363;36364;36365;36366;36367;36368;36369;36370;36371;36372;36373;36374;36375;36376;36377;36378;36379;36380;36381;36382;36383;36384;36385;36386;36387;36388;36389;36390;36391;38747</t>
  </si>
  <si>
    <t>229;7768;15489;16302;18153;20392;21872;23097;23959;26062;26455;36366;36389;38747</t>
  </si>
  <si>
    <t>999;1000;1001;1002;1003;1004;1005;1006;1007;1722;1723;1724</t>
  </si>
  <si>
    <t>253;531</t>
  </si>
  <si>
    <t>52;251;263;268;557;559;560;562;563;566;568;581</t>
  </si>
  <si>
    <t>sp|Q07797|LG3BP_MOUSEGalectin-3-bindingproteinOS=MusmusculusOX=10090GN=Lgals3bpPE=1SV=1</t>
  </si>
  <si>
    <t>sp|Q07797|LG3BP_MOUSE Galectin-3-binding protein OS=Mus musculus OX=10090 GN=Lgals3bp PE=1 SV=1</t>
  </si>
  <si>
    <t>727;5855;6659</t>
  </si>
  <si>
    <t>767;6550;7416</t>
  </si>
  <si>
    <t>3320;3321;33319;33320;33321;37195</t>
  </si>
  <si>
    <t>3749;3750;39603;39604;39605;44082;44083</t>
  </si>
  <si>
    <t>3750;39603;44082</t>
  </si>
  <si>
    <t>sp|Q08460|KCMA1_MOUSECalcium-activatedpotassiumchannelsubunitalpha-1OS=MusmusculusOX=10090GN=Kcnma1PE=1SV=2</t>
  </si>
  <si>
    <t>sp|Q08460|KCMA1_MOUSE Calcium-activated potassium channel subunit alpha-1 OS=Mus musculus OX=10090 GN=Kcnma1 PE=1 SV=2</t>
  </si>
  <si>
    <t>37172;37173</t>
  </si>
  <si>
    <t>44056;44057</t>
  </si>
  <si>
    <t>sp|Q08501|PRLR_MOUSEProlactinreceptorOS=MusmusculusOX=10090GN=PrlrPE=1SV=1</t>
  </si>
  <si>
    <t>sp|Q08501|PRLR_MOUSE Prolactin receptor OS=Mus musculus OX=10090 GN=Prlr PE=1 SV=1</t>
  </si>
  <si>
    <t>sp|Q08857|CD36_MOUSEPlateletglycoprotein4OS=MusmusculusOX=10090GN=Cd36PE=1SV=2</t>
  </si>
  <si>
    <t>sp|Q08857|CD36_MOUSE Platelet glycoprotein 4 OS=Mus musculus OX=10090 GN=Cd36 PE=1 SV=2</t>
  </si>
  <si>
    <t>1713;5675;6016;6254;6519;6877</t>
  </si>
  <si>
    <t>1804;6361;6722;6976;7273;7644</t>
  </si>
  <si>
    <t>8475;8476;8477;8478;8479;8480;8481;8482;32591;32592;32593;34119;34120;34121;34122;34123;34124;34125;34126;35121;35122;36605;36606;36607;36608;36609;38255;38256;38257;38258;38259;38260</t>
  </si>
  <si>
    <t>9648;9649;9650;9651;9652;9653;9654;9655;38766;38767;38768;40519;40520;40521;40522;40523;40524;40525;40526;40527;41640;41641;43415;43416;43417;43418;43419;45290;45291;45292;45293;45294;45295;45296</t>
  </si>
  <si>
    <t>9652;38768;40525;41640;43419;45293</t>
  </si>
  <si>
    <t>sp|Q0GGX2|ZN541_MOUSEZincfingerprotein541OS=MusmusculusOX=10090GN=Znf541PE=1SV=1</t>
  </si>
  <si>
    <t>sp|Q0GGX2|ZN541_MOUSE Zinc finger protein 541 OS=Mus musculus OX=10090 GN=Znf541 PE=1 SV=1</t>
  </si>
  <si>
    <t>sp|Q0II04|NEBL_MOUSENebuletteOS=MusmusculusOX=10090GN=NeblPE=1SV=1</t>
  </si>
  <si>
    <t>sp|Q0II04|NEBL_MOUSE Nebulette OS=Mus musculus OX=10090 GN=Nebl PE=1 SV=1</t>
  </si>
  <si>
    <t>sp|Q0KK55|KNDC1_MOUSEKinasenon-catalyticC-lobedomain-containingprotein1OS=MusmusculusOX=10090GN=Kndc1PE=1SV=2</t>
  </si>
  <si>
    <t>sp|Q0KK55|KNDC1_MOUSE Kinase non-catalytic C-lobe domain-containing protein 1 OS=Mus musculus OX=10090 GN=Kndc1 PE=1 SV=2</t>
  </si>
  <si>
    <t>32446;32447;32448</t>
  </si>
  <si>
    <t>38601;38602;38603</t>
  </si>
  <si>
    <t>1008;1728;1729</t>
  </si>
  <si>
    <t>1108;1120;1130</t>
  </si>
  <si>
    <t>sp|Q0KK56|F184B_MOUSEProteinFAM184BOS=MusmusculusOX=10090GN=Fam184bPE=2SV=1</t>
  </si>
  <si>
    <t>sp|Q0KK56|F184B_MOUSE Protein FAM184B OS=Mus musculus OX=10090 GN=Fam184b PE=2 SV=1</t>
  </si>
  <si>
    <t>6313;6712</t>
  </si>
  <si>
    <t>7037;7470</t>
  </si>
  <si>
    <t>35358;37430</t>
  </si>
  <si>
    <t>41900;44352</t>
  </si>
  <si>
    <t>sp|Q0VBD2|MCM10_MOUSEProteinMCM10homologOS=MusmusculusOX=10090GN=Mcm10PE=1SV=1</t>
  </si>
  <si>
    <t>sp|Q0VBD2|MCM10_MOUSE Protein MCM10 homolog OS=Mus musculus OX=10090 GN=Mcm10 PE=1 SV=1</t>
  </si>
  <si>
    <t>2842;6478</t>
  </si>
  <si>
    <t>3344;7211</t>
  </si>
  <si>
    <t>19864;36123</t>
  </si>
  <si>
    <t>24195;42802</t>
  </si>
  <si>
    <t>sp|Q0VF58|COJA1_MOUSECollagenalpha-1(XIX)chainOS=MusmusculusOX=10090GN=Col19a1PE=2SV=2</t>
  </si>
  <si>
    <t>2726;5512</t>
  </si>
  <si>
    <t>3136;6184</t>
  </si>
  <si>
    <t>18120;32174</t>
  </si>
  <si>
    <t>21871;38303</t>
  </si>
  <si>
    <t>sp|Q0VGY8|TANC1_MOUSEProteinTANC1OS=MusmusculusOX=10090GN=Tanc1PE=1SV=2</t>
  </si>
  <si>
    <t>sp|Q0VGY8|TANC1_MOUSE Protein TANC1 OS=Mus musculus OX=10090 GN=Tanc1 PE=1 SV=2</t>
  </si>
  <si>
    <t>1733;1734;1735</t>
  </si>
  <si>
    <t>1298;1299;1301</t>
  </si>
  <si>
    <t>sp|Q11204|SIA4B_MOUSECMP-N-acetylneuraminate-beta-galactosamide-alpha-2,3-sialyltransferase2OS=MusmusculusOX=10090GN=St3gal2PE=1SV=2</t>
  </si>
  <si>
    <t>sp|Q11204|SIA4B_MOUSE CMP-N-acetylneuraminate-beta-galactosamide-alpha-2,3-sialyltransferase 2 OS=Mus musculus OX=10090 GN=St3gal2 PE=1 SV=2</t>
  </si>
  <si>
    <t>sp|Q14AI0|DCC1_MOUSESisterchromatidcohesionproteinDCC1OS=MusmusculusOX=10090GN=DSCC1PE=2SV=1</t>
  </si>
  <si>
    <t>sp|Q14AI0|DCC1_MOUSE Sister chromatid cohesion protein DCC1 OS=Mus musculus OX=10090 GN=DSCC1 PE=2 SV=1</t>
  </si>
  <si>
    <t>sp|Q14BK3|TEX35_MOUSETestis-expressedprotein35OS=MusmusculusOX=10090GN=Tex35PE=2SV=1</t>
  </si>
  <si>
    <t>sp|Q14BK3|TEX35_MOUSE Testis-expressed protein 35 OS=Mus musculus OX=10090 GN=Tex35 PE=2 SV=1</t>
  </si>
  <si>
    <t>6986;6987</t>
  </si>
  <si>
    <t>35173;35174;35175</t>
  </si>
  <si>
    <t>41696;41697;41698</t>
  </si>
  <si>
    <t>sp|Q19LI2|A1BG_MOUSEAlpha-1B-glycoproteinOS=MusmusculusOX=10090GN=A1bgPE=1SV=1</t>
  </si>
  <si>
    <t>sp|Q19LI2|A1BG_MOUSE Alpha-1B-glycoprotein OS=Mus musculus OX=10090 GN=A1bg PE=1 SV=1</t>
  </si>
  <si>
    <t>sp|Q2LKU9|NLR1A_MOUSENACHT,LRRandPYDdomains-containingprotein1aOS=MusmusculusOX=10090GN=Nlrp1aPE=1SV=1</t>
  </si>
  <si>
    <t>sp|Q2LKU9|NLR1A_MOUSE NACHT, LRR and PYD domains-containing protein 1a OS=Mus musculus OX=10090 GN=Nlrp1a PE=1 SV=1</t>
  </si>
  <si>
    <t>40913;40914</t>
  </si>
  <si>
    <t>48329;48330</t>
  </si>
  <si>
    <t>sp|Q2TV84|TRPM1_MOUSETransientreceptorpotentialcationchannelsubfamilyMmember1OS=MusmusculusOX=10090GN=Trpm1PE=2SV=2</t>
  </si>
  <si>
    <t>sp|Q2TV84|TRPM1_MOUSE Transient receptor potential cation channel subfamily M member 1 OS=Mus musculus OX=10090 GN=Trpm1 PE=2 SV=2</t>
  </si>
  <si>
    <t>1736;1737</t>
  </si>
  <si>
    <t>628;630</t>
  </si>
  <si>
    <t>sp|Q2UY11|COSA1_MOUSECollagenalpha-1(XXVIII)chainOS=MusmusculusOX=10090GN=Col28a1PE=2SV=1</t>
  </si>
  <si>
    <t>sp|Q2UY11|COSA1_MOUSE Collagen alpha-1(XXVIII) chain OS=Mus musculus OX=10090 GN=Col28a1 PE=2 SV=1</t>
  </si>
  <si>
    <t>2567;2715</t>
  </si>
  <si>
    <t>2919;3120</t>
  </si>
  <si>
    <t>16318;17994;17995;17996;17997</t>
  </si>
  <si>
    <t>19456;21686;21687;21688;21689</t>
  </si>
  <si>
    <t>19456;21688</t>
  </si>
  <si>
    <t>356;357</t>
  </si>
  <si>
    <t>1009;1738;1739</t>
  </si>
  <si>
    <t>495;655</t>
  </si>
  <si>
    <t>494;503;666</t>
  </si>
  <si>
    <t>sp|Q2VPD4|BMAL2_MOUSEArylhydrocarbonreceptornucleartranslocator-likeprotein2OS=MusmusculusOX=10090GN=Arntl2PE=1SV=2</t>
  </si>
  <si>
    <t>sp|Q2VPD4|BMAL2_MOUSE Aryl hydrocarbon receptor nuclear translocator-like protein 2 OS=Mus musculus OX=10090 GN=Arntl2 PE=1 SV=2</t>
  </si>
  <si>
    <t>1740;1741;1742</t>
  </si>
  <si>
    <t>366;368;375</t>
  </si>
  <si>
    <t>sp|Q3TEA8|HP1B3_MOUSEHeterochromatinprotein1-bindingprotein3OS=MusmusculusOX=10090GN=Hp1bp3PE=1SV=1</t>
  </si>
  <si>
    <t>sp|Q3TEA8|HP1B3_MOUSE Heterochromatin protein 1-binding protein 3 OS=Mus musculus OX=10090 GN=Hp1bp3 PE=1 SV=1</t>
  </si>
  <si>
    <t>656;2072;2073;2844;2869;4939</t>
  </si>
  <si>
    <t>694;2202;2203;3346;3380;5542</t>
  </si>
  <si>
    <t>3066;3067;3068;3069;3070;10613;10614;10615;19876;19877;19878;19879;19880;19881;19882;19883;19884;20049;30038;30039</t>
  </si>
  <si>
    <t>3471;3472;3473;3474;3475;12209;12210;12211;24208;24209;24210;24211;24212;24213;24214;24215;24216;24217;24414;35861;35862</t>
  </si>
  <si>
    <t>3475;12209;12211;24214;24414;35861</t>
  </si>
  <si>
    <t>sp|Q3THE2|ML12B_MOUSEMyosinregulatorylightchain12BOS=MusmusculusOX=10090GN=Myl12bPE=1SV=2</t>
  </si>
  <si>
    <t>sp|Q3THE2|ML12B_MOUSE Myosin regulatory light chain 12B OS=Mus musculus OX=10090 GN=Myl12b PE=1 SV=2</t>
  </si>
  <si>
    <t>695;1351;1553;1944;2646</t>
  </si>
  <si>
    <t>735;1428;1642;2039;3028</t>
  </si>
  <si>
    <t>3209;3210;3211;3212;3213;3214;3215;3216;3217;3218;3219;3220;3221;3222;3223;6753;7781;7782;7783;7784;7785;7786;7787;7788;9522;9523;9524;9525;9526;9527;9528;17308;17309;17310;17311;17312;17313;17314</t>
  </si>
  <si>
    <t>3632;3633;3634;3635;3636;3637;3638;3639;3640;3641;3642;3643;3644;3645;3646;7693;8829;8830;8831;8832;8833;8834;8835;8836;8837;10819;10820;10821;10822;10823;10824;10825;10826;20797;20798;20799;20800;20801;20802;20803</t>
  </si>
  <si>
    <t>3640;7693;8830;10826;20798</t>
  </si>
  <si>
    <t>sp|Q3TJD7|PDLI7_MOUSEPDZandLIMdomainprotein7OS=MusmusculusOX=10090GN=Pdlim7PE=1SV=1</t>
  </si>
  <si>
    <t>sp|Q3TJD7|PDLI7_MOUSE PDZ and LIM domain protein 7 OS=Mus musculus OX=10090 GN=Pdlim7 PE=1 SV=1</t>
  </si>
  <si>
    <t>3464;7555</t>
  </si>
  <si>
    <t>4025;8353</t>
  </si>
  <si>
    <t>23611;41734</t>
  </si>
  <si>
    <t>28663;49240</t>
  </si>
  <si>
    <t>sp|Q3TLH4|PRC2C_MOUSEProteinPRRC2COS=MusmusculusOX=10090GN=Prrc2cPE=1SV=3</t>
  </si>
  <si>
    <t>sp|Q3TLH4|PRC2C_MOUSE Protein PRRC2C OS=Mus musculus OX=10090 GN=Prrc2c PE=1 SV=3</t>
  </si>
  <si>
    <t>5128;5577;5589</t>
  </si>
  <si>
    <t>5767;6254;6266</t>
  </si>
  <si>
    <t>30717;32284;32299</t>
  </si>
  <si>
    <t>36607;38419;38434</t>
  </si>
  <si>
    <t>1743;1744</t>
  </si>
  <si>
    <t>1078;2827</t>
  </si>
  <si>
    <t>sp|Q3TUF7|YETS2_MOUSEYEATSdomain-containingprotein2OS=MusmusculusOX=10090GN=Yeats2PE=1SV=2</t>
  </si>
  <si>
    <t>sp|Q3TUF7|YETS2_MOUSE YEATS domain-containing protein 2 OS=Mus musculus OX=10090 GN=Yeats2 PE=1 SV=2</t>
  </si>
  <si>
    <t>1745;1746</t>
  </si>
  <si>
    <t>409;415</t>
  </si>
  <si>
    <t>sp|Q3TXS7|PSMD1_MOUSE26Sproteasomenon-ATPaseregulatorysubunit1OS=MusmusculusOX=10090GN=Psmd1PE=1SV=1</t>
  </si>
  <si>
    <t>sp|Q3TXS7|PSMD1_MOUSE 26S proteasome non-ATPase regulatory subunit 1 OS=Mus musculus OX=10090 GN=Psmd1 PE=1 SV=1</t>
  </si>
  <si>
    <t>71;1133;1255;4162</t>
  </si>
  <si>
    <t>72;1207;1331;4739</t>
  </si>
  <si>
    <t>262;263;5844;6366;26677</t>
  </si>
  <si>
    <t>301;302;6693;7278;32086</t>
  </si>
  <si>
    <t>302;6693;7278;32086</t>
  </si>
  <si>
    <t>sp|Q3TYD6|LMTK2_MOUSESerine/threonine-proteinkinaseLMTK2OS=MusmusculusOX=10090GN=Lmtk2PE=1SV=3</t>
  </si>
  <si>
    <t>sp|Q3TYD6|LMTK2_MOUSE Serine/threonine-protein kinase LMTK2 OS=Mus musculus OX=10090 GN=Lmtk2 PE=1 SV=3</t>
  </si>
  <si>
    <t>11700;11701</t>
  </si>
  <si>
    <t>13608;13609</t>
  </si>
  <si>
    <t>359;360;361</t>
  </si>
  <si>
    <t>239;244;255</t>
  </si>
  <si>
    <t>sp|Q3TYQ9|AOXD_MOUSEAldehydeoxidase4OS=MusmusculusOX=10090GN=Aox4PE=1SV=1</t>
  </si>
  <si>
    <t>sp|Q3TYQ9|AOXD_MOUSE Aldehyde oxidase 4 OS=Mus musculus OX=10090 GN=Aox4 PE=1 SV=1</t>
  </si>
  <si>
    <t>sp|Q3TZZ7|ESYT2_MOUSEExtendedsynaptotagmin-2OS=MusmusculusOX=10090GN=Esyt2PE=1SV=1</t>
  </si>
  <si>
    <t>sp|Q3TZZ7|ESYT2_MOUSE Extended synaptotagmin-2 OS=Mus musculus OX=10090 GN=Esyt2 PE=1 SV=1</t>
  </si>
  <si>
    <t>372;3580;6233;6743;6962;7291</t>
  </si>
  <si>
    <t>400;4146;6955;7502;7731;8077</t>
  </si>
  <si>
    <t>1825;1826;1827;1828;1829;1830;1831;1832;1833;24172;35055;35056;35057;37543;37544;38770;40540;40541;40542;40543;40544;40545;40546;40547</t>
  </si>
  <si>
    <t>2099;2100;2101;2102;2103;2104;2105;2106;2107;29291;41569;41570;41571;44479;44480;44481;45876;47914;47915;47916;47917;47918;47919;47920;47921</t>
  </si>
  <si>
    <t>2106;29291;41570;44481;45876;47914</t>
  </si>
  <si>
    <t>sp|Q3U0D9|HACE1_MOUSEE3ubiquitin-proteinligaseHACE1OS=MusmusculusOX=10090GN=Hace1PE=1SV=1</t>
  </si>
  <si>
    <t>sp|Q3U0D9|HACE1_MOUSE E3 ubiquitin-protein ligase HACE1 OS=Mus musculus OX=10090 GN=Hace1 PE=1 SV=1</t>
  </si>
  <si>
    <t>sp|Q3U0K8|OGFD1_MOUSEProlyl3-hydroxylaseOGFOD1OS=MusmusculusOX=10090GN=Ogfod1PE=1SV=1</t>
  </si>
  <si>
    <t>sp|Q3U0K8|OGFD1_MOUSE Prolyl 3-hydroxylase OGFOD1 OS=Mus musculus OX=10090 GN=Ogfod1 PE=1 SV=1</t>
  </si>
  <si>
    <t>sp|Q3U0L2|AN33B_MOUSEAnkyrinrepeatdomain-containingprotein33BOS=MusmusculusOX=10090GN=Ankrd33bPE=1SV=1</t>
  </si>
  <si>
    <t>sp|Q3U0L2|AN33B_MOUSE Ankyrin repeat domain-containing protein 33B OS=Mus musculus OX=10090 GN=Ankrd33b PE=1 SV=1</t>
  </si>
  <si>
    <t>sp|Q3U0V1|FUBP2_MOUSEFarupstreamelement-bindingprotein2OS=MusmusculusOX=10090GN=KhsrpPE=1SV=2</t>
  </si>
  <si>
    <t>sp|Q3U0V1|FUBP2_MOUSE Far upstream element-binding protein 2 OS=Mus musculus OX=10090 GN=Khsrp PE=1 SV=2</t>
  </si>
  <si>
    <t>sp|Q3U1J4|DDB1_MOUSEDNAdamage-bindingprotein1OS=MusmusculusOX=10090GN=Ddb1PE=1SV=2</t>
  </si>
  <si>
    <t>sp|Q3U1J4|DDB1_MOUSE DNA damage-binding protein 1 OS=Mus musculus OX=10090 GN=Ddb1 PE=1 SV=2</t>
  </si>
  <si>
    <t>sp|Q3U3V8|XRRA1_MOUSEX-rayradiationresistance-associatedprotein1OS=MusmusculusOX=10090GN=Xrra1PE=2SV=1</t>
  </si>
  <si>
    <t>sp|Q3U3V8|XRRA1_MOUSE X-ray radiation resistance-associated protein 1 OS=Mus musculus OX=10090 GN=Xrra1 PE=2 SV=1</t>
  </si>
  <si>
    <t>364;365</t>
  </si>
  <si>
    <t>1;9</t>
  </si>
  <si>
    <t>sp|Q3U481|MFS12_MOUSEMajorfacilitatorsuperfamilydomain-containingprotein12OS=MusmusculusOX=10090GN=Mfsd12PE=1SV=1</t>
  </si>
  <si>
    <t>sp|Q3U481|MFS12_MOUSE Major facilitator superfamily domain-containing protein 12 OS=Mus musculus OX=10090 GN=Mfsd12 PE=1 SV=1</t>
  </si>
  <si>
    <t>sp|Q3U5C7|PRIC1_MOUSEPrickle-likeprotein1OS=MusmusculusOX=10090GN=Prickle1PE=1SV=1</t>
  </si>
  <si>
    <t>sp|Q3U5C7|PRIC1_MOUSE Prickle-like protein 1 OS=Mus musculus OX=10090 GN=Prickle1 PE=1 SV=1</t>
  </si>
  <si>
    <t>367;368</t>
  </si>
  <si>
    <t>sp|Q3U7R1|ESYT1_MOUSEExtendedsynaptotagmin-1OS=MusmusculusOX=10090GN=Esyt1PE=1SV=2</t>
  </si>
  <si>
    <t>sp|Q3U7R1|ESYT1_MOUSE Extended synaptotagmin-1 OS=Mus musculus OX=10090 GN=Esyt1 PE=1 SV=2</t>
  </si>
  <si>
    <t>146;707;1085;1560;1793;3398;3523;3944;4386;4760;6822</t>
  </si>
  <si>
    <t>150;747;1153;1649;1886;3957;4084;4518;4967;5353;7586</t>
  </si>
  <si>
    <t>618;3237;3238;3239;3240;3241;5545;5546;5547;7801;8941;8942;8943;8944;23286;23287;23288;23289;23290;23948;23949;25713;27715;27716;27717;27718;27719;27720;27721;27722;27723;27724;29413;29414;29415;29416;29417;37928;37929;37930;37931;37932;37933;37934;37935;37936</t>
  </si>
  <si>
    <t>692;3661;3662;3663;3664;3665;6373;6374;6375;8851;10166;10167;10168;10169;28291;28292;28293;28294;28295;29044;29045;31016;33259;33260;33261;33262;33263;33264;33265;33266;33267;33268;35182;35183;35184;35185;35186;44932;44933;44934;44935;44936;44937;44938;44939;44940;44941</t>
  </si>
  <si>
    <t>692;3665;6373;8851;10168;28291;29045;31016;33268;35185;44938</t>
  </si>
  <si>
    <t>sp|Q3U962|CO5A2_MOUSECollagenalpha-2(V)chainOS=MusmusculusOX=10090GN=Col5a2PE=1SV=1</t>
  </si>
  <si>
    <t>sp|Q3U962|CO5A2_MOUSE Collagen alpha-2(V) chain OS=Mus musculus OX=10090 GN=Col5a2 PE=1 SV=1</t>
  </si>
  <si>
    <t>246;912;913;1447;2052;2133;2143;2153;2194;2248;2249;2266;2292;2470;2559;2594;2628;2652;2673;2691;2692;2766;2780;2810;2861;2945;4278;4279;4282;5946;7060;7089;7090</t>
  </si>
  <si>
    <t>True;True;True;True;True;True;True;True;False;True;True;True;True;True;True;True;True;True;True;True;True;False;True;True;True;True;True;True;True;True;True;True;True</t>
  </si>
  <si>
    <t>259;260;970;971;1526;1527;1528;2171;2283;2284;2300;2301;2302;2303;2316;2382;2480;2481;2508;2557;2794;2795;2902;2953;3002;3003;3034;3035;3073;3093;3094;3219;3220;3221;3242;3243;3244;3293;3294;3368;3369;3477;4859;4860;4863;6648;6649;7832;7833;7862;7863;7864;7865</t>
  </si>
  <si>
    <t>1161;1162;1163;1164;1165;1166;1167;1168;1169;1170;1171;1172;1173;1174;1175;1176;1177;1178;1179;1180;1181;1182;1183;1184;1185;1186;1187;1188;1189;1190;1191;1192;1193;1194;4608;4609;4610;4611;4612;4613;4614;4615;4616;4617;4618;4619;4620;4621;4622;4623;4624;4625;4626;4627;4628;4629;4630;4631;4632;4633;4634;4635;4636;7154;7155;7156;7157;7158;7159;7160;7161;7162;7163;7164;7165;7166;7167;7168;7169;7170;7171;7172;7173;10429;10430;10431;10432;10433;10434;10435;10436;10437;10438;10439;10440;10441;10442;10443;10444;10445;10446;11289;11290;11291;11292;11293;11294;11348;11349;11350;11351;11352;11353;11354;11355;11356;11357;11358;11359;11360;11361;11362;11363;11364;11365;11366;11367;11368;11369;11370;11371;11372;11373;11374;11375;11376;11377;11378;11379;11380;11381;11382;11383;11384;11471;11472;11473;11474;11475;11476;11477;11478;12127;12128;12993;12994;12995;12996;12997;12998;12999;13000;13001;13002;13003;13004;13005;13006;13007;13008;13009;13010;13011;13293;13294;13295;13296;13297;13298;13299;13300;13301;13302;13770;13771;13772;15406;15407;15408;15409;15410;15411;16148;16149;16150;16151;16152;16153;16154;16475;16476;16477;16478;16479;16480;16481;16482;17006;17007;17008;17009;17010;17011;17012;17013;17014;17015;17016;17017;17018;17019;17020;17021;17337;17338;17339;17340;17341;17342;17343;17344;17671;17843;17844;17845;17846;17847;17848;17849;17850;17851;17852;17853;17854;17855;17856;17857;17858;17859;17860;18919;18920;18921;18922;18923;18924;18925;18926;18927;18928;18929;18930;18931;18932;18933;18934;18935;18936;18937;18938;18939;18940;19058;19059;19060;19061;19062;19063;19064;19065;19066;19067;19068;19069;19070;19071;19072;19073;19074;19075;19076;19077;19078;19079;19080;19081;19522;19523;19524;19525;19526;19527;19528;19529;19530;19531;19532;19533;19534;19535;19536;19537;19538;19539;19540;19986;19987;19988;20987;20988;20989;20990;20991;20992;20993;20994;20995;20996;20997;20998;20999;21000;21001;27214;27215;27216;27217;27218;27219;27220;27221;27222;27223;27224;27225;27226;27227;27228;27229;27230;27231;27232;27235;33827;33828;33829;33830;33831;33832;33833;33834;33835;33836;33837;33838;33839;33840;33841;33842;33843;33844;33845;33846;39366;39367;39368;39369;39370;39371;39372;39373;39374;39375;39376;39377;39378;39379;39500;39501;39502;39503;39504;39505;39506;39507;39508;39509;39510;39511;39512;39513;39514;39515;39516;39517;39518;39519;39520;39521;39522;39523;39524;39525;39526;39527</t>
  </si>
  <si>
    <t>1348;1349;1350;1351;1352;1353;1354;1355;1356;1357;1358;1359;1360;1361;1362;1363;1364;1365;1366;1367;1368;1369;1370;1371;1372;1373;1374;1375;1376;1377;1378;1379;1380;1381;1382;1383;1384;1385;1386;1387;1388;1389;1390;1391;1392;5324;5325;5326;5327;5328;5329;5330;5331;5332;5333;5334;5335;5336;5337;5338;5339;5340;5341;5342;5343;5344;5345;5346;5347;5348;5349;5350;5351;5352;5353;5354;5355;5356;5357;5358;5359;5360;5361;5362;5363;8142;8143;8144;8145;8146;8147;8148;8149;8150;8151;8152;8153;8154;8155;8156;8157;8158;8159;8160;8161;8162;8163;8164;8165;11981;11982;11983;11984;11985;11986;11987;11988;11989;11990;11991;11992;11993;11994;11995;11996;11997;11998;11999;12000;12001;12002;12003;12004;12005;12006;12007;12008;12009;13064;13065;13066;13067;13068;13069;13070;13142;13143;13144;13145;13146;13147;13148;13149;13150;13151;13152;13153;13154;13155;13156;13157;13158;13159;13160;13161;13162;13163;13164;13165;13166;13167;13168;13169;13170;13171;13172;13173;13174;13175;13176;13177;13178;13179;13180;13181;13182;13183;13184;13185;13186;13298;13299;13300;13301;13302;13303;13304;13305;13306;13307;13308;13309;14169;14170;15264;15265;15266;15267;15268;15269;15270;15271;15272;15273;15274;15275;15276;15277;15278;15279;15280;15281;15282;15283;15284;15285;15286;15287;15288;15289;15290;15291;15292;15662;15663;15664;15665;15666;15667;15668;15669;15670;15671;15672;15673;15674;15675;15676;15677;15678;16299;16300;16301;18338;18339;18340;18341;18342;18343;19223;19224;19225;19226;19227;19228;19229;19634;19635;19636;19637;19638;19639;19640;19641;19642;20367;20368;20369;20370;20371;20372;20373;20374;20375;20376;20377;20378;20379;20380;20381;20382;20828;20829;20830;20831;20832;20833;20834;20835;21311;21513;21514;21515;21516;21517;21518;21519;21520;21521;21522;21523;21524;21525;21526;21527;21528;21529;21530;21531;21532;21533;21534;21535;22940;22941;22942;22943;22944;22945;22946;22947;22948;22949;22950;22951;22952;22953;22954;22955;22956;22957;22958;22959;22960;22961;22962;22963;22964;22965;22966;22967;23111;23112;23113;23114;23115;23116;23117;23118;23119;23120;23121;23122;23123;23124;23125;23126;23127;23128;23129;23130;23131;23132;23133;23134;23135;23136;23137;23138;23764;23765;23766;23767;23768;23769;23770;23771;23772;23773;23774;23775;23776;23777;23778;23779;23780;23781;23782;23783;23784;23785;23786;23787;23788;23789;23790;24335;24336;24337;25650;25651;25652;25653;25654;25655;25656;25657;25658;25659;25660;25661;25662;25663;25664;25665;25666;25667;32689;32690;32691;32692;32693;32694;32695;32696;32697;32698;32699;32700;32701;32702;32703;32704;32705;32706;32707;32708;32709;32710;32711;32712;32715;40193;40194;40195;40196;40197;40198;40199;40200;40201;40202;40203;40204;40205;40206;40207;40208;40209;40210;40211;40212;40213;40214;46587;46588;46589;46590;46591;46592;46593;46594;46595;46596;46597;46598;46599;46600;46601;46602;46603;46604;46605;46606;46607;46608;46737;46738;46739;46740;46741;46742;46743;46744;46745;46746;46747;46748;46749;46750;46751;46752;46753;46754;46755;46756;46757;46758;46759;46760;46761;46762;46763;46764;46765;46766;46767;46768;46769;46770;46771;46772</t>
  </si>
  <si>
    <t>1366;5345;5362;8161;12004;13065;13185;13300;14170;15272;15287;15666;16300;18341;19229;19642;20376;20835;21311;21513;21523;22950;23126;23781;24337;25666;32689;32699;32715;40193;46605;46741;46767</t>
  </si>
  <si>
    <t>369;370;371;372;373</t>
  </si>
  <si>
    <t>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1095;1096;1097;1098;1753;1754;1755;1756;1757;1758;1759;1760;1761</t>
  </si>
  <si>
    <t>209;246;516;995;1004</t>
  </si>
  <si>
    <t>131;134;135;210;215;236;237;240;243;245;353;407;417;429;440;441;446;447;450;483;485;495;500;507;512;513;515;576;591;597;599;600;642;644;650;653;656;657;668;669;671;678;680;681;683;684;689;696;699;744;755;756;762;798;800;803;804;809;813;816;818;903;909;917;918;920;924;926;929;933;935;938;939;956;959;960;963;966;969;975;977;980;981;1005;1008;1010;1014;1016;1071;1073;1077;1083;1086;1092;1176;1188;1196;1197</t>
  </si>
  <si>
    <t>sp|Q3UBX0|TM109_MOUSETransmembraneprotein109OS=MusmusculusOX=10090GN=Tmem109PE=1SV=2</t>
  </si>
  <si>
    <t>sp|Q3UBX0|TM109_MOUSE Transmembrane protein 109 OS=Mus musculus OX=10090 GN=Tmem109 PE=1 SV=2</t>
  </si>
  <si>
    <t>8299;8300;8301;8302;8303;8304;8305;8306</t>
  </si>
  <si>
    <t>9451;9452;9453;9454;9455;9456;9457;9458</t>
  </si>
  <si>
    <t>sp|Q3UCQ1|FOXK2_MOUSEForkheadboxproteinK2OS=MusmusculusOX=10090GN=Foxk2PE=1SV=3</t>
  </si>
  <si>
    <t>sp|Q3UCQ1|FOXK2_MOUSE Forkhead box protein K2 OS=Mus musculus OX=10090 GN=Foxk2 PE=1 SV=3</t>
  </si>
  <si>
    <t>sp|Q3UH53|SDK1_MOUSEProteinsidekick-1OS=MusmusculusOX=10090GN=Sdk1PE=1SV=1</t>
  </si>
  <si>
    <t>sp|Q3UH53|SDK1_MOUSE Protein sidekick-1 OS=Mus musculus OX=10090 GN=Sdk1 PE=1 SV=1</t>
  </si>
  <si>
    <t>sp|Q3UH68|LIMC1_MOUSELIMandcalponinhomologydomains-containingprotein1OS=MusmusculusOX=10090GN=Limch1PE=1SV=2</t>
  </si>
  <si>
    <t>sp|Q3UH68|LIMC1_MOUSE LIM and calponin homology domains-containing protein 1 OS=Mus musculus OX=10090 GN=Limch1 PE=1 SV=2</t>
  </si>
  <si>
    <t>374;375</t>
  </si>
  <si>
    <t>328;331</t>
  </si>
  <si>
    <t>sp|Q3UH93|PLXD1_MOUSEPlexin-D1OS=MusmusculusOX=10090GN=Plxnd1PE=1SV=1</t>
  </si>
  <si>
    <t>sp|Q3UH93|PLXD1_MOUSE Plexin-D1 OS=Mus musculus OX=10090 GN=Plxnd1 PE=1 SV=1</t>
  </si>
  <si>
    <t>sp|Q3UHR0|BAHC1_MOUSEBAHandcoiled-coildomain-containingprotein1OS=MusmusculusOX=10090GN=Bahcc1PE=2SV=2</t>
  </si>
  <si>
    <t>sp|Q3UHR0|BAHC1_MOUSE BAH and coiled-coil domain-containing protein 1 OS=Mus musculus OX=10090 GN=Bahcc1 PE=2 SV=2</t>
  </si>
  <si>
    <t>941;5777</t>
  </si>
  <si>
    <t>1005;6471</t>
  </si>
  <si>
    <t>4861;4862;33020</t>
  </si>
  <si>
    <t>5619;5620;39272</t>
  </si>
  <si>
    <t>5620;39272</t>
  </si>
  <si>
    <t>1099;1100;1101</t>
  </si>
  <si>
    <t>8;9;10</t>
  </si>
  <si>
    <t>sp|Q3ULD5|MCCB_MOUSEMethylcrotonoyl-CoAcarboxylasebetachain,mitochondrialOS=MusmusculusOX=10090GN=Mccc2PE=1SV=1</t>
  </si>
  <si>
    <t>sp|Q3ULD5|MCCB_MOUSE Methylcrotonoyl-CoA carboxylase beta chain, mitochondrial OS=Mus musculus OX=10090 GN=Mccc2 PE=1 SV=1</t>
  </si>
  <si>
    <t>4858;6414</t>
  </si>
  <si>
    <t>5453;7143</t>
  </si>
  <si>
    <t>29801;35873</t>
  </si>
  <si>
    <t>35605;42525</t>
  </si>
  <si>
    <t>sp|Q9D3R6|KATL2_MOUSEKataninp60ATPase-containingsubunitA-like2OS=MusmusculusOX=10090GN=Katnal2PE=2SV=2;sp|Q3UMC0|AFG2H_MOUSEATPasefamilyprotein2homologOS=MusmusculusOX=10090GN=Spata5PE=1SV=2</t>
  </si>
  <si>
    <t>sp|Q9D3R6|KATL2_MOUSE Katanin p60 ATPase-containing subunit A-like 2 OS=Mus musculus OX=10090 GN=Katnal2 PE=2 SV=2;sp|Q3UMC0|AFG2H_MOUSE ATPase family protein 2 homolog OS=Mus musculus OX=10090 GN=Spata5 PE=1 SV=2</t>
  </si>
  <si>
    <t>539;893</t>
  </si>
  <si>
    <t>15867;15868;15869;15870;15871;15872;15873;15874</t>
  </si>
  <si>
    <t>18844;18845;18846;18847;18848;18849;18850;18851</t>
  </si>
  <si>
    <t>sp|Q3UMF0|COBL1_MOUSECordon-bleuprotein-like1OS=MusmusculusOX=10090GN=Cobll1PE=1SV=2</t>
  </si>
  <si>
    <t>sp|Q3UMF0|COBL1_MOUSE Cordon-bleu protein-like 1 OS=Mus musculus OX=10090 GN=Cobll1 PE=1 SV=2</t>
  </si>
  <si>
    <t>sp|Q3UPL0|SC31A_MOUSEProteintransportproteinSec31AOS=MusmusculusOX=10090GN=Sec31aPE=1SV=2</t>
  </si>
  <si>
    <t>sp|Q3UPL0|SC31A_MOUSE Protein transport protein Sec31A OS=Mus musculus OX=10090 GN=Sec31a PE=1 SV=2</t>
  </si>
  <si>
    <t>553;562;704;760;3400;4844;6772</t>
  </si>
  <si>
    <t>590;599;744;802;3959;5439;7532</t>
  </si>
  <si>
    <t>2623;2624;2625;2626;2627;2628;2629;2672;3234;3483;23296;29739;29740;29741;37637</t>
  </si>
  <si>
    <t>2974;2975;2976;2977;2978;2979;2980;3030;3031;3658;3935;28302;35528;35529;35530;44583</t>
  </si>
  <si>
    <t>2976;3031;3658;3935;28302;35530;44583</t>
  </si>
  <si>
    <t>sp|Q3UQ28|PXDN_MOUSEPeroxidasinhomologOS=MusmusculusOX=10090GN=PxdnPE=1SV=2</t>
  </si>
  <si>
    <t>sp|Q3UQ28|PXDN_MOUSE Peroxidasin homolog OS=Mus musculus OX=10090 GN=Pxdn PE=1 SV=2</t>
  </si>
  <si>
    <t>3741;7384</t>
  </si>
  <si>
    <t>4309;8176</t>
  </si>
  <si>
    <t>25011;40925</t>
  </si>
  <si>
    <t>30229;48341</t>
  </si>
  <si>
    <t>sp|Q3UQN2|FCHO2_MOUSEF-BARdomainonlyprotein2OS=MusmusculusOX=10090GN=Fcho2PE=1SV=1</t>
  </si>
  <si>
    <t>sp|Q3UQN2|FCHO2_MOUSE F-BAR domain only protein 2 OS=Mus musculus OX=10090 GN=Fcho2 PE=1 SV=1</t>
  </si>
  <si>
    <t>sp|Q3US16|TEANC_MOUSETranscriptionelongationfactorAN-terminalandcentraldomain-containingproteinOS=MusmusculusOX=10090GN=TceancPE=2SV=1</t>
  </si>
  <si>
    <t>sp|Q3US16|TEANC_MOUSE Transcription elongation factor A N-terminal and central domain-containing protein OS=Mus musculus OX=10090 GN=Tceanc PE=2 SV=1</t>
  </si>
  <si>
    <t>1766;1767</t>
  </si>
  <si>
    <t>28;40</t>
  </si>
  <si>
    <t>sp|Q3USZ8|DIK2A_MOUSEDivergentproteinkinasedomain2AOS=MusmusculusOX=10090GN=Dipk2aPE=1SV=2</t>
  </si>
  <si>
    <t>sp|Q3USZ8|DIK2A_MOUSE Divergent protein kinase domain 2A OS=Mus musculus OX=10090 GN=Dipk2a PE=1 SV=2</t>
  </si>
  <si>
    <t>2947;4397;7149</t>
  </si>
  <si>
    <t>3479;4978;7930</t>
  </si>
  <si>
    <t>21010;27773;27774;27775;39915;39916;39917;39918;39919</t>
  </si>
  <si>
    <t>25676;33324;33325;33326;47224;47225;47226;47227;47228</t>
  </si>
  <si>
    <t>25676;33326;47225</t>
  </si>
  <si>
    <t>sp|Q3UTY6|THSD4_MOUSEThrombospondintype-1domain-containingprotein4OS=MusmusculusOX=10090GN=Thsd4PE=1SV=2</t>
  </si>
  <si>
    <t>sp|Q3UTY6|THSD4_MOUSE Thrombospondin type-1 domain-containing protein 4 OS=Mus musculus OX=10090 GN=Thsd4 PE=1 SV=2</t>
  </si>
  <si>
    <t>2901;6351;7532</t>
  </si>
  <si>
    <t>3427;7078;8329</t>
  </si>
  <si>
    <t>20731;20732;20733;20734;35509;35510;35511;35512;41624</t>
  </si>
  <si>
    <t>25344;25345;25346;25347;42092;42093;42094;42095;49120</t>
  </si>
  <si>
    <t>25347;42092;49120</t>
  </si>
  <si>
    <t>sp|Q3UUJ4|STRAA_MOUSESTE20-relatedkinaseadapterproteinalphaOS=MusmusculusOX=10090GN=StradaPE=1SV=1</t>
  </si>
  <si>
    <t>sp|Q3UUJ4|STRAA_MOUSE STE20-related kinase adapter protein alpha OS=Mus musculus OX=10090 GN=Strada PE=1 SV=1</t>
  </si>
  <si>
    <t>sp|Q3UV17|K22O_MOUSEKeratin,typeIIcytoskeletal2oralOS=MusmusculusOX=10090GN=Krt76PE=1SV=1;CON__P12035;CON__Q8N1N4-2;CON__Q7RTT2;CON__Q01546</t>
  </si>
  <si>
    <t>4;3;2;2;2</t>
  </si>
  <si>
    <t>3;2;1;1;1</t>
  </si>
  <si>
    <t>2;1;0;0;1</t>
  </si>
  <si>
    <t>sp|Q3UV17|K22O_MOUSE Keratin, type II cytoskeletal 2 oral OS=Mus musculus OX=10090 GN=Krt76 PE=1 SV=1;;;;</t>
  </si>
  <si>
    <t>594;629;521;521;638</t>
  </si>
  <si>
    <t>133;586;1857;4250</t>
  </si>
  <si>
    <t>True;True;False;True</t>
  </si>
  <si>
    <t>137;623;1951;4832</t>
  </si>
  <si>
    <t>525;2765;2766;2767;2768;2769;9174;9175;9176;9177;9178;9179;9180;9181;9182;9183;9184;27113</t>
  </si>
  <si>
    <t>590;3127;3128;3129;3130;3131;10423;10424;10425;10426;10427;10428;10429;10430;10431;10432;10433;10434;10435;10436;32584</t>
  </si>
  <si>
    <t>590;3129;10432;32584</t>
  </si>
  <si>
    <t>sp|Q3UW53|NIBA1_MOUSEProteinNiban1OS=MusmusculusOX=10090GN=Niban1PE=1SV=2</t>
  </si>
  <si>
    <t>sp|Q3UW53|NIBA1_MOUSE Protein Niban 1 OS=Mus musculus OX=10090 GN=Niban1 PE=1 SV=2</t>
  </si>
  <si>
    <t>6574;7279;7280;7400</t>
  </si>
  <si>
    <t>7328;8065;8066;8192</t>
  </si>
  <si>
    <t>36878;40483;40484;40485;40486;40487;40488;40992;40993</t>
  </si>
  <si>
    <t>43717;43718;47853;47854;47855;47856;47857;47858;47859;48414;48415</t>
  </si>
  <si>
    <t>43718;47856;47859;48414</t>
  </si>
  <si>
    <t>sp|Q45HK4|SH21C_MOUSESH2domain-containingprotein1B2OS=MusmusculusOX=10090GN=Sh2d1b2PE=1SV=1</t>
  </si>
  <si>
    <t>sp|Q45HK4|SH21C_MOUSE SH2 domain-containing protein 1B2 OS=Mus musculus OX=10090 GN=Sh2d1b2 PE=1 SV=1</t>
  </si>
  <si>
    <t>377;378</t>
  </si>
  <si>
    <t>93;102</t>
  </si>
  <si>
    <t>sp|Q4KML4|ABRAL_MOUSECostarsfamilyproteinABRACLOS=MusmusculusOX=10090GN=AbraclPE=1SV=1</t>
  </si>
  <si>
    <t>sp|Q4KML4|ABRAL_MOUSE Costars family protein ABRACL OS=Mus musculus OX=10090 GN=Abracl PE=1 SV=1</t>
  </si>
  <si>
    <t>30677;30678</t>
  </si>
  <si>
    <t>36566;36567</t>
  </si>
  <si>
    <t>sp|Q4KMM3|OXR1_MOUSEOxidationresistanceprotein1OS=MusmusculusOX=10090GN=Oxr1PE=1SV=3</t>
  </si>
  <si>
    <t>sp|Q4KMM3|OXR1_MOUSE Oxidation resistance protein 1 OS=Mus musculus OX=10090 GN=Oxr1 PE=1 SV=3</t>
  </si>
  <si>
    <t>sp|Q4VAE3|TMM65_MOUSETransmembraneprotein65OS=MusmusculusOX=10090GN=Tmem65PE=1SV=1</t>
  </si>
  <si>
    <t>sp|Q4VAE3|TMM65_MOUSE Transmembrane protein 65 OS=Mus musculus OX=10090 GN=Tmem65 PE=1 SV=1</t>
  </si>
  <si>
    <t>27196;27197;27198;27199;27200</t>
  </si>
  <si>
    <t>32671;32672;32673;32674;32675</t>
  </si>
  <si>
    <t>sp|Q4ZJN1|C1QT9_MOUSEComplementC1qandtumornecrosisfactor-relatedprotein9OS=MusmusculusOX=10090GN=C1qtnf9PE=1SV=1</t>
  </si>
  <si>
    <t>sp|Q4ZJN1|C1QT9_MOUSE Complement C1q and tumor necrosis factor-related protein 9 OS=Mus musculus OX=10090 GN=C1qtnf9 PE=1 SV=1</t>
  </si>
  <si>
    <t>903;2560</t>
  </si>
  <si>
    <t>952;2903</t>
  </si>
  <si>
    <t>4322;16155</t>
  </si>
  <si>
    <t>4928;19230</t>
  </si>
  <si>
    <t>1769;1770;1771</t>
  </si>
  <si>
    <t>49;52;159</t>
  </si>
  <si>
    <t>sp|Q501J6|DDX17_MOUSEProbableATP-dependentRNAhelicaseDDX17OS=MusmusculusOX=10090GN=Ddx17PE=1SV=1</t>
  </si>
  <si>
    <t>sp|Q501J6|DDX17_MOUSE Probable ATP-dependent RNA helicase DDX17 OS=Mus musculus OX=10090 GN=Ddx17 PE=1 SV=1</t>
  </si>
  <si>
    <t>520;2502;4316;4339;5072</t>
  </si>
  <si>
    <t>553;2832;4897;4920;5703</t>
  </si>
  <si>
    <t>2438;2439;2440;2441;2442;2443;2444;2445;2446;2447;15648;15649;15650;15651;15652;15653;27448;27449;27450;27451;27526;30563;30564;30565;30566;30567;30568;30569;30570;30571</t>
  </si>
  <si>
    <t>2774;2775;2776;2777;2778;2779;2780;2781;2782;2783;2784;18605;18606;18607;18608;18609;18610;18611;32963;32964;32965;32966;33052;36443;36444;36445;36446;36447;36448;36449;36450;36451;36452</t>
  </si>
  <si>
    <t>2780;18607;32966;33052;36448</t>
  </si>
  <si>
    <t>sp|Q504P2|CL12A_MOUSEC-typelectindomainfamily12memberAOS=MusmusculusOX=10090GN=Clec12aPE=2SV=1</t>
  </si>
  <si>
    <t>sp|Q504P2|CL12A_MOUSE C-type lectin domain family 12 member A OS=Mus musculus OX=10090 GN=Clec12a PE=2 SV=1</t>
  </si>
  <si>
    <t>sp|Q505F5|LRC47_MOUSELeucine-richrepeat-containingprotein47OS=MusmusculusOX=10090GN=Lrrc47PE=1SV=1</t>
  </si>
  <si>
    <t>sp|Q505F5|LRC47_MOUSE Leucine-rich repeat-containing protein 47 OS=Mus musculus OX=10090 GN=Lrrc47 PE=1 SV=1</t>
  </si>
  <si>
    <t>4088;5568</t>
  </si>
  <si>
    <t>4665;6244</t>
  </si>
  <si>
    <t>26345;32273</t>
  </si>
  <si>
    <t>31723;38408</t>
  </si>
  <si>
    <t>1102;1773;1774</t>
  </si>
  <si>
    <t>172;397;404</t>
  </si>
  <si>
    <t>sp|Q52KI8|SRRM1_MOUSESerine/argininerepetitivematrixprotein1OS=MusmusculusOX=10090GN=Srrm1PE=1SV=2</t>
  </si>
  <si>
    <t>sp|Q52KI8|SRRM1_MOUSE Serine/arginine repetitive matrix protein 1 OS=Mus musculus OX=10090 GN=Srrm1 PE=1 SV=2</t>
  </si>
  <si>
    <t>5574;5592;6342</t>
  </si>
  <si>
    <t>6251;6271;7069</t>
  </si>
  <si>
    <t>32280;32281;32319;35477</t>
  </si>
  <si>
    <t>38415;38416;38454;42055</t>
  </si>
  <si>
    <t>38416;38454;42055</t>
  </si>
  <si>
    <t>1775;1776;1777</t>
  </si>
  <si>
    <t>374;408;803</t>
  </si>
  <si>
    <t>sp|Q569Z6|TR150_MOUSEThyroidhormonereceptor-associatedprotein3OS=MusmusculusOX=10090GN=Thrap3PE=1SV=1</t>
  </si>
  <si>
    <t>sp|Q569Z6|TR150_MOUSE Thyroid hormone receptor-associated protein 3 OS=Mus musculus OX=10090 GN=Thrap3 PE=1 SV=1</t>
  </si>
  <si>
    <t>30147;30148</t>
  </si>
  <si>
    <t>35981;35982</t>
  </si>
  <si>
    <t>sp|Q56A08|GPKOW_MOUSEG-patchdomainandKOWmotifs-containingproteinOS=MusmusculusOX=10090GN=GpkowPE=1SV=2</t>
  </si>
  <si>
    <t>sp|Q56A08|GPKOW_MOUSE G-patch domain and KOW motifs-containing protein OS=Mus musculus OX=10090 GN=Gpkow PE=1 SV=2</t>
  </si>
  <si>
    <t>sp|Q571C7|BDP1_MOUSETranscriptionfactorTFIIIBcomponentB''homologOS=MusmusculusOX=10090GN=Bdp1PE=2SV=2</t>
  </si>
  <si>
    <t>sp|Q571C7|BDP1_MOUSE Transcription factor TFIIIB component B homolog OS=Mus musculus OX=10090 GN=Bdp1 PE=2 SV=2</t>
  </si>
  <si>
    <t>sp|Q571H0|NPA1P_MOUSENucleolarpre-ribosomal-associatedprotein1OS=MusmusculusOX=10090GN=Urb1PE=1SV=2</t>
  </si>
  <si>
    <t>sp|Q571H0|NPA1P_MOUSE Nucleolar pre-ribosomal-associated protein 1 OS=Mus musculus OX=10090 GN=Urb1 PE=1 SV=2</t>
  </si>
  <si>
    <t>5903;5904;5905;5906;5907</t>
  </si>
  <si>
    <t>6763;6764;6765;6766;6767</t>
  </si>
  <si>
    <t>sp|Q5DTH5|TSH1_MOUSETeashirthomolog1OS=MusmusculusOX=10090GN=Tshz1PE=1SV=2</t>
  </si>
  <si>
    <t>sp|Q5DTH5|TSH1_MOUSE Teashirt homolog 1 OS=Mus musculus OX=10090 GN=Tshz1 PE=1 SV=2</t>
  </si>
  <si>
    <t>34453;34454;34455;34456</t>
  </si>
  <si>
    <t>40884;40885;40886;40887</t>
  </si>
  <si>
    <t>383;384</t>
  </si>
  <si>
    <t>1780;1781;1782</t>
  </si>
  <si>
    <t>295;297</t>
  </si>
  <si>
    <t>300;305;308</t>
  </si>
  <si>
    <t>sp|Q5DU09|ZN652_MOUSEZincfingerprotein652OS=MusmusculusOX=10090GN=Znf652PE=1SV=2</t>
  </si>
  <si>
    <t>sp|Q5DU09|ZN652_MOUSE Zinc finger protein 652 OS=Mus musculus OX=10090 GN=Znf652 PE=1 SV=2</t>
  </si>
  <si>
    <t>sp|Q5DU28|PCX2_MOUSEPecanex-likeprotein2OS=MusmusculusOX=10090GN=Pcnx2PE=2SV=2</t>
  </si>
  <si>
    <t>sp|Q5DU28|PCX2_MOUSE Pecanex-like protein 2 OS=Mus musculus OX=10090 GN=Pcnx2 PE=2 SV=2</t>
  </si>
  <si>
    <t>1784;1785</t>
  </si>
  <si>
    <t>618;638</t>
  </si>
  <si>
    <t>sp|Q5F259|AN13B_MOUSEAnkyrinrepeatdomain-containingprotein13BOS=MusmusculusOX=10090GN=Ankrd13bPE=2SV=1</t>
  </si>
  <si>
    <t>sp|Q5F259|AN13B_MOUSE Ankyrin repeat domain-containing protein 13B OS=Mus musculus OX=10090 GN=Ankrd13b PE=2 SV=1</t>
  </si>
  <si>
    <t>sp|Q5F293|ZBTB4_MOUSEZincfingerandBTBdomain-containingprotein4OS=MusmusculusOX=10090GN=Zbtb4PE=2SV=1</t>
  </si>
  <si>
    <t>sp|Q5F293|ZBTB4_MOUSE Zinc finger and BTB domain-containing protein 4 OS=Mus musculus OX=10090 GN=Zbtb4 PE=2 SV=1</t>
  </si>
  <si>
    <t>sp|Q5FWH6|ARHGF_MOUSERhoguaninenucleotideexchangefactor15OS=MusmusculusOX=10090GN=Arhgef15PE=1SV=1</t>
  </si>
  <si>
    <t>sp|Q5FWH6|ARHGF_MOUSE Rho guanine nucleotide exchange factor 15 OS=Mus musculus OX=10090 GN=Arhgef15 PE=1 SV=1</t>
  </si>
  <si>
    <t>6712;6713</t>
  </si>
  <si>
    <t>34087;34088</t>
  </si>
  <si>
    <t>40480;40481</t>
  </si>
  <si>
    <t>sp|Q5HZI1|MTUS1_MOUSEMicrotubule-associatedtumorsuppressor1homologOS=MusmusculusOX=10090GN=Mtus1PE=1SV=2</t>
  </si>
  <si>
    <t>sp|Q5HZI1|MTUS1_MOUSE Microtubule-associated tumor suppressor 1 homolog OS=Mus musculus OX=10090 GN=Mtus1 PE=1 SV=2</t>
  </si>
  <si>
    <t>29180;29181;29182</t>
  </si>
  <si>
    <t>34933;34934;34935</t>
  </si>
  <si>
    <t>sp|Q5HZI2|C2C4C_MOUSEC2calcium-dependentdomain-containingprotein4COS=MusmusculusOX=10090GN=C2cd4cC2CD4familyPE=1SV=1</t>
  </si>
  <si>
    <t>sp|Q5HZI2|C2C4C_MOUSE C2 calcium-dependent domain-containing protein 4C OS=Mus musculus OX=10090 GN=C2cd4cC2CD4 family PE=1 SV=1</t>
  </si>
  <si>
    <t>sp|Q5PSV9|MDC1_MOUSEMediatorofDNAdamagecheckpointprotein1OS=MusmusculusOX=10090GN=Mdc1PE=1SV=1</t>
  </si>
  <si>
    <t>sp|Q5PSV9|MDC1_MOUSE Mediator of DNA damage checkpoint protein 1 OS=Mus musculus OX=10090 GN=Mdc1 PE=1 SV=1</t>
  </si>
  <si>
    <t>1788;1789;1790</t>
  </si>
  <si>
    <t>857;860;864</t>
  </si>
  <si>
    <t>sp|Q5QNQ9|CORA1_MOUSECollagenalpha-1(XXVII)chainOS=MusmusculusOX=10090GN=Col27a1PE=2SV=1</t>
  </si>
  <si>
    <t>sp|Q5QNQ9|CORA1_MOUSE Collagen alpha-1(XXVII) chain OS=Mus musculus OX=10090 GN=Col27a1 PE=2 SV=1</t>
  </si>
  <si>
    <t>1205;2121;2254;2568;2580;2768;2863;2944;3052</t>
  </si>
  <si>
    <t>1281;2270;2490;2920;2939;3223;3224;3225;3372;3476;3596</t>
  </si>
  <si>
    <t>6117;11235;11236;11237;13174;16319;16440;16441;18942;18943;18944;18945;18946;18947;18948;18949;18950;20014;20015;20016;20986;21675</t>
  </si>
  <si>
    <t>7008;13005;13006;13007;15491;19457;19458;19596;19597;22969;22970;22971;22972;22973;22974;22975;22976;22977;24377;24378;24379;25649;26436</t>
  </si>
  <si>
    <t>7008;13006;15491;19458;19596;22973;24378;25649;26436</t>
  </si>
  <si>
    <t>1103;1104;1105;1106;1107;1108;1791</t>
  </si>
  <si>
    <t>657;921;923;939;942;1077;1080</t>
  </si>
  <si>
    <t>sp|Q5RKR3|ISLR2_MOUSEImmunoglobulinsuperfamilycontainingleucine-richrepeatprotein2OS=MusmusculusOX=10090GN=Islr2PE=1SV=1</t>
  </si>
  <si>
    <t>sp|Q5RKR3|ISLR2_MOUSE Immunoglobulin superfamily containing leucine-rich repeat protein 2 OS=Mus musculus OX=10090 GN=Islr2 PE=1 SV=1</t>
  </si>
  <si>
    <t>sp|Q5S003|SPG17_MOUSESperm-associatedantigen17OS=MusmusculusOX=10090GN=Spag17PE=1SV=2</t>
  </si>
  <si>
    <t>sp|Q5S003|SPG17_MOUSE Sperm-associated antigen 17 OS=Mus musculus OX=10090 GN=Spag17 PE=1 SV=2</t>
  </si>
  <si>
    <t>1792;1793</t>
  </si>
  <si>
    <t>897;902</t>
  </si>
  <si>
    <t>sp|Q5SDA5|GUC2F_MOUSERetinalguanylylcyclase2OS=MusmusculusOX=10090GN=Gucy2fPE=1SV=1</t>
  </si>
  <si>
    <t>sp|Q5SDA5|GUC2F_MOUSE Retinal guanylyl cyclase 2 OS=Mus musculus OX=10090 GN=Gucy2f PE=1 SV=1</t>
  </si>
  <si>
    <t>2045;7009</t>
  </si>
  <si>
    <t>2153;7779</t>
  </si>
  <si>
    <t>10140;38966</t>
  </si>
  <si>
    <t>11528;46094</t>
  </si>
  <si>
    <t>389;390;391</t>
  </si>
  <si>
    <t>1794;1795</t>
  </si>
  <si>
    <t>752;753;936</t>
  </si>
  <si>
    <t>758;943</t>
  </si>
  <si>
    <t>sp|Q5SRX1|TM1L2_MOUSETOM1-likeprotein2OS=MusmusculusOX=10090GN=Tom1l2PE=1SV=1</t>
  </si>
  <si>
    <t>sp|Q5SRX1|TM1L2_MOUSE TOM1-like protein 2 OS=Mus musculus OX=10090 GN=Tom1l2 PE=1 SV=1</t>
  </si>
  <si>
    <t>15048;15049</t>
  </si>
  <si>
    <t>17913;17914</t>
  </si>
  <si>
    <t>sp|Q5SSZ5|TENS3_MOUSETensin-3OS=MusmusculusOX=10090GN=Tns3PE=1SV=1</t>
  </si>
  <si>
    <t>sp|Q5SSZ5|TENS3_MOUSE Tensin-3 OS=Mus musculus OX=10090 GN=Tns3 PE=1 SV=1</t>
  </si>
  <si>
    <t>4441;7034;7402</t>
  </si>
  <si>
    <t>5023;7805;8194</t>
  </si>
  <si>
    <t>27985;39147;41001;41002;41003;41004</t>
  </si>
  <si>
    <t>33571;33572;46315;48423;48424;48425;48426</t>
  </si>
  <si>
    <t>33572;46315;48426</t>
  </si>
  <si>
    <t>sp|Q5SWU9|ACACA_MOUSEAcetyl-CoAcarboxylase1OS=MusmusculusOX=10090GN=AcacaPE=1SV=1;sp|E9Q4Z2|ACACB_MOUSEAcetyl-CoAcarboxylase2OS=MusmusculusOX=10090GN=AcacbPE=1SV=1</t>
  </si>
  <si>
    <t>sp|Q5SWU9|ACACA_MOUSEAcetyl-CoAcarboxylase1OS=MusmusculusOX=10090GN=AcacaPE=1SV=1</t>
  </si>
  <si>
    <t>sp|Q5SWU9|ACACA_MOUSE Acetyl-CoA carboxylase 1 OS=Mus musculus OX=10090 GN=Acaca PE=1 SV=1</t>
  </si>
  <si>
    <t>2345;2448</t>
  </si>
  <si>
    <t>19;866;975;1985;2389;3367;3383;3578;3682;4420;4449;4450;6801</t>
  </si>
  <si>
    <t>20;911;1041;2081;2695;3926;3942;4144;4250;5002;5031;5032;7564</t>
  </si>
  <si>
    <t>66;4056;5057;9703;14819;14820;23173;23174;23235;23236;23237;24170;24749;27913;27914;28024;28025;28026;28027;28028;37833;37834</t>
  </si>
  <si>
    <t>72;4590;5839;11027;11028;17633;17634;28164;28165;28236;28237;28238;28239;29289;29937;33491;33492;33617;33618;33619;33620;33621;44817;44818</t>
  </si>
  <si>
    <t>72;4590;5839;11028;17634;28165;28237;29289;29937;33492;33618;33619;44817</t>
  </si>
  <si>
    <t>sp|Q5SX19|PIGL_MOUSEN-acetylglucosaminyl-phosphatidylinositolde-N-acetylaseOS=MusmusculusOX=10090GN=PiglPE=2SV=1</t>
  </si>
  <si>
    <t>sp|Q5SX19|PIGL_MOUSE N-acetylglucosaminyl-phosphatidylinositol de-N-acetylase OS=Mus musculus OX=10090 GN=Pigl PE=2 SV=1</t>
  </si>
  <si>
    <t>sp|Q5SX39|MYH4_MOUSEMyosin-4OS=MusmusculusOX=10090GN=Myh4PE=2SV=1</t>
  </si>
  <si>
    <t>sp|Q5SX39|MYH4_MOUSE Myosin-4 OS=Mus musculus OX=10090 GN=Myh4 PE=2 SV=1</t>
  </si>
  <si>
    <t>80;94;272;273;342;343;344;441;501;506;623;961;962;1033;1034;1092;1093;1251;1252;1423;1513;1523;1578;1595;1600;1632;2484;2833;2853;3072;3203;3204;3274;3275;3276;3278;3457;3522;3555;3556;3612;3785;3788;3820;3857;3878;3898;4058;4063;4065;4091;4092;4151;4190;4191;4304;4334;4435;4581;4587;4590;4618;4872;4980;4983;5207;5241;5254;5255;5260;5317;5358;5362;5654;5662;5723;5735;5762;5803;5804;5867;5870;6113;6236;6237;6272;6436;6437;6439;6440;6572;6573;6577;6578;6582;6583;6597;6687;6861;6983;7177;7255;7393;7536;7678;7694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</si>
  <si>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</si>
  <si>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81;95;288;289;290;368;369;370;371;372;469;533;538;661;1027;1028;1100;1101;1160;1161;1327;1328;1502;1601;1611;1612;1667;1686;1691;1723;2810;3335;3360;3622;3758;3759;3831;3832;3833;3834;3836;4018;4083;4121;4122;4179;4353;4356;4391;4429;4450;4451;4471;4635;4640;4642;4668;4669;4728;4768;4769;4885;4915;5017;5165;5173;5176;5206;5207;5468;5598;5601;5859;5897;5911;5912;5917;5974;6017;6021;6022;6340;6348;6413;6426;6453;6497;6498;6499;6562;6565;6824;6958;6959;6996;7165;7166;7168;7169;7326;7327;7333;7334;7338;7339;7353;7445;7627;7752;7961;8040;8041;8185;8333;8334;8480;8496</t>
  </si>
  <si>
    <t>317;365;1345;1346;1347;1348;1349;1350;1351;1352;1353;1354;1714;1715;1716;1717;1718;1719;1720;1721;1722;1723;1724;1725;1726;2132;2133;2134;2135;2136;2137;2138;2365;2366;2367;2368;2378;2379;2943;2944;2945;2946;2947;5010;5011;5012;5013;5014;5015;5016;5017;5305;5306;5307;5308;5309;5310;5608;5609;5610;5611;6353;6354;6355;6356;6357;6358;6359;7059;7635;7662;7663;7664;7665;7666;7869;7986;7999;8117;15468;15469;19823;19824;19825;19964;21862;21863;21864;21865;21866;21867;21868;21869;21870;21871;22404;22405;22406;22407;22408;22409;22410;22411;22412;22413;22414;22415;22416;22417;22779;22780;22781;22782;22783;22784;22785;22786;22787;22788;22789;22790;22791;22792;22793;22794;22795;22804;22805;23595;23596;23946;23947;24089;24090;24091;24369;24370;24371;24372;24373;25172;25173;25186;25187;25281;25413;25477;25478;25479;25480;25481;25482;25483;25484;25543;25544;25545;25546;25547;25548;25549;25550;26211;26212;26226;26227;26236;26237;26238;26239;26240;26241;26242;26366;26367;26368;26369;26370;26371;26372;26373;26637;26638;26822;26823;26824;26825;27403;27404;27405;27503;27504;27961;27962;27963;27964;27965;28511;28576;28581;28582;28583;28584;28769;28770;28771;28772;28773;28774;28775;28776;28777;28778;28779;29851;29852;30248;30251;30252;30253;30978;30979;30980;31106;31154;31155;31156;31157;31158;31159;31160;31194;31393;31394;31395;31587;31588;31602;31603;31604;31605;31606;31607;31608;31609;32527;32528;32529;32550;32551;32824;32873;32874;32963;32964;33099;33100;33101;33102;33387;33395;33396;33397;34529;34530;34531;35066;35067;35068;35194;35949;35950;35951;35952;35956;35957;35958;36870;36871;36872;36873;36874;36875;36876;36877;36884;36885;36886;36898;36899;36900;36901;36902;36958;36959;37338;37339;37340;37341;37342;38161;38162;38163;38164;38165;38844;38845;38846;40015;40365;40366;40367;40368;40964;40965;41640;41641;41642;41643;41644;41645;41646;41647;41648;41649;41650;41651;42213;42271;42272</t>
  </si>
  <si>
    <t>363;415;1562;1563;1564;1565;1566;1567;1568;1569;1570;1571;1974;1975;1976;1977;1978;1979;1980;1981;1982;1983;1984;1985;1986;1987;1988;2433;2434;2435;2436;2437;2438;2439;2440;2697;2698;2699;2700;2701;2711;2712;3337;3338;3339;3340;3341;3342;5790;5791;5792;5793;5794;5795;5796;5797;5798;6107;6108;6109;6110;6111;6112;6113;6114;6115;6440;6441;6442;6443;7262;7263;7264;7265;7266;7267;7268;7269;8036;8037;8671;8672;8704;8705;8706;8707;8708;8709;8927;9092;9093;9106;9243;18406;18407;24151;24152;24153;24313;26675;26676;26677;26678;26679;26680;26681;26682;26683;26684;26685;26686;26687;27321;27322;27323;27324;27325;27326;27327;27328;27329;27330;27331;27332;27333;27334;27734;27735;27736;27737;27738;27739;27740;27741;27742;27743;27744;27745;27746;27747;27748;27749;27750;27751;27760;27761;28645;28646;29042;29043;29205;29206;29207;29208;29522;29523;29524;29525;29526;30410;30411;30424;30425;30426;30530;30678;30755;30756;30757;30758;30759;30760;30761;30762;30763;30764;30829;30830;30831;30832;30833;30834;30835;30836;31576;31577;31578;31595;31596;31605;31606;31607;31608;31609;31610;31611;31612;31613;31748;31749;31750;31751;31752;31753;31754;31755;32043;32044;32045;32244;32245;32246;32247;32248;32249;32914;32915;32916;32917;33023;33024;33543;33544;33545;33546;33547;33548;33549;33550;34151;34227;34232;34233;34234;34235;34236;34454;34455;34456;34457;34458;34459;34460;34461;34462;34463;34464;34465;34466;34467;34468;34469;35656;35657;36096;36097;36100;36101;36102;36898;36899;36900;37052;37104;37105;37106;37107;37108;37109;37110;37111;37112;37113;37114;37115;37150;37380;37381;37382;37613;37614;37615;37616;37617;37618;37632;37633;37634;37635;37636;37637;37638;37639;37640;38696;38697;38698;38719;38720;39041;39098;39099;39100;39205;39206;39361;39362;39363;39364;39365;39681;39689;39690;39691;40972;40973;40974;41580;41581;41582;41583;41719;42609;42610;42611;42612;42616;42617;42618;43705;43706;43707;43708;43709;43710;43711;43712;43713;43714;43715;43716;43724;43725;43726;43727;43740;43741;43742;43743;43744;43745;43811;43812;44252;44253;44254;44255;44256;45187;45188;45189;45190;45191;45959;45960;45961;47328;47718;47719;47720;47721;47722;48385;48386;49139;49140;49141;49142;49143;49144;49145;49146;49147;49148;49149;49150;49151;49152;49153;49779;49843;49844</t>
  </si>
  <si>
    <t>363;415;1563;1568;1975;1979;1988;2439;2699;2711;3341;5791;5798;6110;6115;6440;6443;7265;7267;8037;8671;8708;8927;9093;9106;9243;18406;24152;24313;26679;27321;27327;27737;27741;27750;27761;28645;29042;29206;29208;29523;30410;30424;30530;30678;30757;30830;31578;31596;31606;31748;31754;32045;32245;32248;32914;33023;33543;34151;34227;34235;34459;35656;36096;36101;36899;37052;37109;37111;37150;37381;37615;37637;38697;38720;39041;39100;39205;39361;39363;39681;39689;40972;41580;41583;41719;42610;42612;42616;42618;43708;43715;43724;43727;43743;43745;43812;44253;45189;45961;47328;47721;48386;49150;49779;49843</t>
  </si>
  <si>
    <t>31;32;169;170;394;395;396;397;398;399;400</t>
  </si>
  <si>
    <t>780;808;809;986;1106;1167;1433;1601;1745;1768;1769</t>
  </si>
  <si>
    <t>735;743</t>
  </si>
  <si>
    <t>sp|Q5SX40|MYH1_MOUSEMyosin-1OS=MusmusculusOX=10090GN=Myh1PE=1SV=1</t>
  </si>
  <si>
    <t>sp|Q5SX40|MYH1_MOUSE Myosin-1 OS=Mus musculus OX=10090 GN=Myh1 PE=1 SV=1</t>
  </si>
  <si>
    <t>79;94;271;342;343;344;441;499;500;506;681;850;961;962;1035;1092;1093;1204;1251;1253;1423;1523;1578;1595;1600;1632;2484;2835;2853;3072;3203;3204;3205;3274;3275;3276;3278;3392;3458;3462;3463;3522;3555;3556;3612;3785;3788;3820;3857;3864;3878;3898;4059;4063;4065;4091;4092;4151;4190;4191;4335;4435;4580;4587;4589;4618;4635;4872;4891;4981;4984;5207;5252;5253;5261;5317;5358;5359;5363;5653;5723;5763;5771;5803;5804;5869;5873;6113;6236;6237;6272;6436;6437;6441;6577;6578;6586;6587;6598;6687;7178;7255;7392;7536;7694</t>
  </si>
  <si>
    <t>True;False;True;False;False;False;False;True;True;False;True;True;False;False;True;False;False;True;False;True;False;False;False;False;False;False;False;True;False;False;False;False;True;False;False;False;False;True;True;True;True;False;False;False;False;False;False;False;False;True;False;False;True;False;False;False;False;False;False;False;True;False;True;False;True;False;True;False;True;True;True;False;True;True;True;False;False;True;True;True;False;True;True;False;False;True;True;False;False;False;False;False;False;True;False;False;True;True;True;False;True;False;True;False;False</t>
  </si>
  <si>
    <t>80;95;287;368;369;370;371;372;469;531;532;538;721;895;1027;1028;1102;1160;1161;1280;1327;1329;1502;1611;1612;1667;1686;1691;1723;2810;3337;3360;3622;3758;3759;3760;3831;3832;3833;3834;3836;3951;4019;4023;4024;4083;4121;4122;4179;4353;4356;4391;4429;4436;4450;4451;4471;4636;4640;4642;4668;4669;4728;4768;4769;4916;5017;5164;5173;5175;5206;5207;5225;5468;5487;5599;5602;5603;5859;5909;5910;5918;5974;6017;6018;6023;6024;6339;6413;6454;6465;6497;6498;6499;6564;6568;6824;6958;6959;6996;7165;7166;7170;7333;7334;7342;7343;7354;7445;7962;8040;8041;8184;8333;8334;8496</t>
  </si>
  <si>
    <t>316;365;1344;1714;1715;1716;1717;1718;1719;1720;1721;1722;1723;1724;1725;1726;2132;2133;2134;2135;2136;2137;2138;2360;2361;2362;2363;2364;2378;2379;3177;3990;5010;5011;5012;5013;5014;5015;5016;5017;5311;5312;5313;5314;5315;5316;5608;5609;5610;5611;6116;6353;6354;6355;6360;6361;7059;7662;7663;7664;7665;7666;7869;7986;7999;8117;15468;15469;19831;19964;21862;21863;21864;21865;21866;21867;21868;21869;21870;21871;22404;22405;22406;22407;22408;22409;22410;22411;22412;22413;22414;22415;22416;22417;22418;22419;22420;22421;22422;22423;22779;22780;22781;22782;22783;22784;22785;22786;22787;22788;22789;22790;22791;22792;22793;22794;22795;22804;22805;23269;23597;23598;23607;23608;23609;23610;23946;23947;24089;24090;24091;24369;24370;24371;24372;24373;25172;25173;25186;25187;25281;25413;25430;25431;25432;25477;25478;25479;25480;25481;25482;25483;25484;25543;25544;25545;25546;25547;25548;25549;25550;26213;26226;26227;26236;26237;26238;26239;26240;26241;26242;26366;26367;26368;26369;26370;26371;26372;26373;26637;26638;26822;26823;26824;26825;27505;27506;27507;27961;27962;27963;27964;27965;28509;28510;28576;28579;28580;28769;28770;28771;28772;28773;28774;28775;28776;28777;28778;28779;28860;29851;29852;29901;29902;30249;30254;30255;30256;30257;30258;30259;30978;30979;30980;31152;31153;31195;31196;31393;31394;31395;31587;31588;31589;31590;31591;31592;31593;31594;31610;31611;31612;31613;31614;31615;32525;32526;32824;32965;32966;33003;33099;33100;33101;33102;33391;33392;33393;33394;33417;34529;34530;34531;35066;35067;35068;35194;35949;35950;35951;35952;35959;36884;36885;36886;36913;36914;36915;36960;37338;37339;37340;37341;37342;40016;40365;40366;40367;40368;40963;41640;41641;41642;41643;41644;41645;41646;41647;41648;41649;41650;41651;42271;42272</t>
  </si>
  <si>
    <t>362;415;1561;1974;1975;1976;1977;1978;1979;1980;1981;1982;1983;1984;1985;1986;1987;1988;2433;2434;2435;2436;2437;2438;2439;2440;2692;2693;2694;2695;2696;2711;2712;3599;4509;5790;5791;5792;5793;5794;5795;5796;5797;5798;6116;6117;6118;6119;6120;6121;6122;6123;6124;6440;6441;6442;6443;7006;7007;7262;7263;7264;7265;7270;7271;7272;7273;8036;8037;8704;8705;8706;8707;8708;8709;8927;9092;9093;9106;9243;18406;18407;24159;24313;26675;26676;26677;26678;26679;26680;26681;26682;26683;26684;26685;26686;26687;27321;27322;27323;27324;27325;27326;27327;27328;27329;27330;27331;27332;27333;27334;27335;27336;27337;27338;27339;27340;27341;27734;27735;27736;27737;27738;27739;27740;27741;27742;27743;27744;27745;27746;27747;27748;27749;27750;27751;27760;27761;28274;28647;28648;28659;28660;28661;28662;29042;29043;29205;29206;29207;29208;29522;29523;29524;29525;29526;30410;30411;30424;30425;30426;30530;30678;30699;30700;30701;30702;30755;30756;30757;30758;30759;30760;30761;30762;30763;30764;30829;30830;30831;30832;30833;30834;30835;30836;31579;31580;31595;31596;31605;31606;31607;31608;31609;31610;31611;31612;31613;31748;31749;31750;31751;31752;31753;31754;31755;32043;32044;32045;32244;32245;32246;32247;32248;32249;33025;33026;33027;33543;33544;33545;33546;33547;33548;33549;33550;34149;34150;34227;34230;34231;34454;34455;34456;34457;34458;34459;34460;34461;34462;34463;34464;34465;34466;34467;34468;34469;34559;35656;35657;35708;35709;36098;36103;36104;36105;36106;36107;36108;36109;36110;36898;36899;36900;37101;37102;37103;37151;37152;37380;37381;37382;37613;37614;37615;37616;37617;37618;37619;37620;37621;37622;37623;37624;37641;37642;37643;37644;37645;37646;37647;37648;38694;38695;39041;39207;39208;39253;39361;39362;39363;39364;39365;39685;39686;39687;39688;39711;40972;40973;40974;41580;41581;41582;41583;41719;42609;42610;42611;42612;42619;42620;43724;43725;43726;43727;43756;43757;43758;43813;44252;44253;44254;44255;44256;47329;47718;47719;47720;47721;47722;48384;49139;49140;49141;49142;49143;49144;49145;49146;49147;49148;49149;49150;49151;49152;49153;49843;49844</t>
  </si>
  <si>
    <t>362;415;1561;1975;1979;1988;2439;2694;2696;2711;3599;4509;5791;5798;6117;6440;6443;7007;7265;7271;8037;8708;8927;9093;9106;9243;18406;24159;24313;26679;27321;27327;27335;27737;27741;27750;27761;28274;28647;28659;28661;29042;29206;29208;29523;30410;30424;30530;30678;30701;30757;30830;31580;31596;31606;31748;31754;32045;32245;32248;33025;33543;34150;34227;34230;34459;34559;35656;35708;36098;36103;36899;37101;37103;37151;37381;37615;37623;37643;38694;39041;39207;39253;39361;39363;39688;39711;40972;41580;41583;41719;42610;42612;42619;43724;43727;43757;43758;43813;44253;47329;47721;48384;49150;49843</t>
  </si>
  <si>
    <t>31;32;169;395;396;397;400;401;402</t>
  </si>
  <si>
    <t>989;1109;1170;1233;1436;1604;1748;1771;1772</t>
  </si>
  <si>
    <t>738;746</t>
  </si>
  <si>
    <t>sp|Q5SYD0|MYO1D_MOUSEUnconventionalmyosin-IdOS=MusmusculusOX=10090GN=Myo1dPE=1SV=1;sp|Q5SUA5|MYO1G_MOUSEUnconventionalmyosin-IgOS=MusmusculusOX=10090GN=Myo1gPE=1SV=1</t>
  </si>
  <si>
    <t>sp|Q5SYD0|MYO1D_MOUSEUnconventionalmyosin-IdOS=MusmusculusOX=10090GN=Myo1dPE=1SV=1</t>
  </si>
  <si>
    <t>7;1</t>
  </si>
  <si>
    <t>sp|Q5SYD0|MYO1D_MOUSE Unconventional myosin-Id OS=Mus musculus OX=10090 GN=Myo1d PE=1 SV=1</t>
  </si>
  <si>
    <t>1006;1024</t>
  </si>
  <si>
    <t>185;3156;5936;6609;7142;7168;7457</t>
  </si>
  <si>
    <t>190;3710;6638;7365;7921;7952;8251</t>
  </si>
  <si>
    <t>777;778;779;780;781;782;22251;22252;33811;37023;39891;39892;39893;39894;39988;39989;41246</t>
  </si>
  <si>
    <t>858;859;860;861;862;863;27151;27152;40175;43891;47199;47200;47201;47202;47203;47300;47301;48706</t>
  </si>
  <si>
    <t>858;27151;40175;43891;47200;47301;48706</t>
  </si>
  <si>
    <t>sp|Q5SYH2|TM199_MOUSETransmembraneprotein199OS=MusmusculusOX=10090GN=Tmem199PE=1SV=1</t>
  </si>
  <si>
    <t>sp|Q5SYH2|TM199_MOUSE Transmembrane protein 199 OS=Mus musculus OX=10090 GN=Tmem199 PE=1 SV=1</t>
  </si>
  <si>
    <t>sp|Q5U4C3|SFR19_MOUSESplicingfactor,arginine/serine-rich19OS=MusmusculusOX=10090GN=Scaf1PE=1SV=1</t>
  </si>
  <si>
    <t>sp|Q5U4C3|SFR19_MOUSE Splicing factor, arginine/serine-rich 19 OS=Mus musculus OX=10090 GN=Scaf1 PE=1 SV=1</t>
  </si>
  <si>
    <t>sp|Q5XJY5|COPD_MOUSECoatomersubunitdeltaOS=MusmusculusOX=10090GN=Arcn1PE=1SV=2</t>
  </si>
  <si>
    <t>sp|Q5XJY5|COPD_MOUSE Coatomer subunit delta OS=Mus musculus OX=10090 GN=Arcn1 PE=1 SV=2</t>
  </si>
  <si>
    <t>1940;3007;5419;6896</t>
  </si>
  <si>
    <t>2035;3549;6082;7663</t>
  </si>
  <si>
    <t>9518;21442;31823;31824;38320</t>
  </si>
  <si>
    <t>10815;26173;26174;37883;37884;45368</t>
  </si>
  <si>
    <t>10815;26174;37884;45368</t>
  </si>
  <si>
    <t>sp|Q5XKE0|MYPC2_MOUSEMyosin-bindingproteinC,fast-typeOS=MusmusculusOX=10090GN=Mybpc2PE=1SV=1</t>
  </si>
  <si>
    <t>sp|Q5XKE0|MYPC2_MOUSE Myosin-binding protein C, fast-type OS=Mus musculus OX=10090 GN=Mybpc2 PE=1 SV=1</t>
  </si>
  <si>
    <t>21;284;2107;3207;3553;4520;4797;4852;5829;5876;5927;6656;6736;7497</t>
  </si>
  <si>
    <t>22;306;2248;3762;4119;5102;5390;5447;6524;6571;6623;7413;7495;8293</t>
  </si>
  <si>
    <t>72;1447;11037;22425;24083;28309;29538;29779;33216;33424;33652;37191;37525;41435;41436</t>
  </si>
  <si>
    <t>78;1674;12771;27343;27344;29199;33930;35311;35581;39493;39723;39985;44077;44460;48917;48918</t>
  </si>
  <si>
    <t>78;1674;12771;27344;29199;33930;35311;35581;39493;39723;39985;44077;44460;48917</t>
  </si>
  <si>
    <t>sp|Q5Y5T5|ZDHC8_MOUSEProbablepalmitoyltransferaseZDHHC8OS=MusmusculusOX=10090GN=Zdhhc8PE=1SV=1</t>
  </si>
  <si>
    <t>sp|Q5Y5T5|ZDHC8_MOUSE Probable palmitoyltransferase ZDHHC8 OS=Mus musculus OX=10090 GN=Zdhhc8 PE=1 SV=1</t>
  </si>
  <si>
    <t>1109;1110;1111;1112</t>
  </si>
  <si>
    <t>730;734;737;741</t>
  </si>
  <si>
    <t>sp|Q60597|ODO1_MOUSE2-oxoglutaratedehydrogenase,mitochondrialOS=MusmusculusOX=10090GN=OgdhPE=1SV=3</t>
  </si>
  <si>
    <t>sp|Q60597|ODO1_MOUSE 2-oxoglutarate dehydrogenase, mitochondrial OS=Mus musculus OX=10090 GN=Ogdh PE=1 SV=3</t>
  </si>
  <si>
    <t>1849;2397;6350;6745;7655</t>
  </si>
  <si>
    <t>1943;2704;7077;7504;8457</t>
  </si>
  <si>
    <t>9123;9124;9125;9126;9127;9128;14837;35508;37548;37549;37550;37551;37552;37553;42149;42150;42151;42152</t>
  </si>
  <si>
    <t>10366;10367;10368;10369;10370;10371;17652;42091;44485;44486;44487;44488;44489;44490;44491;49709;49710;49711;49712</t>
  </si>
  <si>
    <t>10368;17652;42091;44487;49711</t>
  </si>
  <si>
    <t>sp|Q60604|ADSV_MOUSEAdseverinOS=MusmusculusOX=10090GN=ScinPE=1SV=3</t>
  </si>
  <si>
    <t>sp|Q60604|ADSV_MOUSE Adseverin OS=Mus musculus OX=10090 GN=Scin PE=1 SV=3</t>
  </si>
  <si>
    <t>288;557;631;664;1573;2025;2075;2179;4303;4879;6074;6209;6376;6693;7819</t>
  </si>
  <si>
    <t>311;594;669;704;1662;2133;2205;2358;4884;5475;6784;6929;6930;7105;7451;8628</t>
  </si>
  <si>
    <t>1454;1455;2647;2648;2649;2650;2651;2652;2653;2966;2967;3120;3121;7849;7850;7851;7852;7853;7854;7855;10085;10628;10629;10630;10631;10632;10633;11877;11878;11879;11880;11881;11882;27402;29880;29881;34376;34377;34378;34379;34380;34381;34973;34974;34975;34976;34977;34978;34979;34980;34981;35710;35711;35712;35713;35714;35715;37361;37362;37363;37364;37365;37366;37367;42885;42886;42887</t>
  </si>
  <si>
    <t>1681;1682;3001;3002;3003;3004;3005;3006;3007;3008;3361;3362;3538;3539;8905;8906;8907;8908;8909;8910;8911;8912;8913;11466;12224;12225;12226;12227;12228;12229;13858;13859;13860;13861;13862;13863;13864;32913;35687;35688;40805;40806;40807;40808;40809;40810;41479;41480;41481;41482;41483;41484;41485;41486;41487;41488;41489;42339;42340;42341;42342;42343;42344;42345;44277;44278;44279;44280;44281;44282;44283;50542;50543;50544;50545</t>
  </si>
  <si>
    <t>1682;3006;3361;3539;8909;11466;12224;13864;32913;35688;40809;41485;42339;44283;50543</t>
  </si>
  <si>
    <t>sp|Q60605|MYL6_MOUSEMyosinlightpolypeptide6OS=MusmusculusOX=10090GN=Myl6PE=1SV=3;sp|Q8CI43|MYL6B_MOUSEMyosinlightchain6BOS=MusmusculusOX=10090GN=Myl6bPE=1SV=1</t>
  </si>
  <si>
    <t>sp|Q60605|MYL6_MOUSEMyosinlightpolypeptide6OS=MusmusculusOX=10090GN=Myl6PE=1SV=3</t>
  </si>
  <si>
    <t>sp|Q60605|MYL6_MOUSE Myosin light polypeptide 6 OS=Mus musculus OX=10090 GN=Myl6 PE=1 SV=3</t>
  </si>
  <si>
    <t>151;207</t>
  </si>
  <si>
    <t>422;1352;3181;5318;7197</t>
  </si>
  <si>
    <t>450;1429;3736;5975;7981;7982</t>
  </si>
  <si>
    <t>2058;2059;2060;2061;2062;2063;2064;2065;6754;6755;6756;6757;22335;22336;22337;22338;22339;31396;31397;31398;31399;31400;31401;31402;31403;31404;40067;40068</t>
  </si>
  <si>
    <t>2353;2354;2355;2356;2357;2358;2359;2360;2361;2362;7694;7695;7696;7697;27242;27243;27244;27245;27246;37383;37384;37385;37386;37387;37388;37389;37390;37391;47382;47383</t>
  </si>
  <si>
    <t>2358;7697;27245;37391;47383</t>
  </si>
  <si>
    <t>sp|Q60611|SATB1_MOUSEDNA-bindingproteinSATB1OS=MusmusculusOX=10090GN=Satb1PE=1SV=2</t>
  </si>
  <si>
    <t>sp|Q60611|SATB1_MOUSE DNA-binding protein SATB1 OS=Mus musculus OX=10090 GN=Satb1 PE=1 SV=2</t>
  </si>
  <si>
    <t>1799;1800</t>
  </si>
  <si>
    <t>198;207</t>
  </si>
  <si>
    <t>sp|Q60634|FLOT2_MOUSEFlotillin-2OS=MusmusculusOX=10090GN=Flot2PE=1SV=2</t>
  </si>
  <si>
    <t>sp|Q60634|FLOT2_MOUSE Flotillin-2 OS=Mus musculus OX=10090 GN=Flot2 PE=1 SV=2</t>
  </si>
  <si>
    <t>3824;5448;6375</t>
  </si>
  <si>
    <t>4395;6111;7104</t>
  </si>
  <si>
    <t>25290;31967;35708;35709</t>
  </si>
  <si>
    <t>30539;38064;42337;42338</t>
  </si>
  <si>
    <t>30539;38064;42337</t>
  </si>
  <si>
    <t>sp|Q60641|NR1H4_MOUSEBileacidreceptorOS=MusmusculusOX=10090GN=Nr1h4PE=1SV=3</t>
  </si>
  <si>
    <t>sp|Q60641|NR1H4_MOUSE Bile acid receptor OS=Mus musculus OX=10090 GN=Nr1h4 PE=1 SV=3</t>
  </si>
  <si>
    <t>408;409;410</t>
  </si>
  <si>
    <t>182;184;186</t>
  </si>
  <si>
    <t>sp|Q60665|SKIL_MOUSESki-likeproteinOS=MusmusculusOX=10090GN=SkilPE=1SV=2</t>
  </si>
  <si>
    <t>sp|Q60665|SKIL_MOUSE Ski-like protein OS=Mus musculus OX=10090 GN=Skil PE=1 SV=2</t>
  </si>
  <si>
    <t>4754;4755</t>
  </si>
  <si>
    <t>26734;26735;26736;26737;26738;26739;26740;26741;26742;26743</t>
  </si>
  <si>
    <t>32148;32149;32150;32151;32152;32153;32154;32155;32156;32157</t>
  </si>
  <si>
    <t>1802;1803;1804</t>
  </si>
  <si>
    <t>660;663;668</t>
  </si>
  <si>
    <t>sp|Q60668|HNRPD_MOUSEHeterogeneousnuclearribonucleoproteinD0OS=MusmusculusOX=10090GN=HnrnpdPE=1SV=2</t>
  </si>
  <si>
    <t>sp|Q60668|HNRPD_MOUSE Heterogeneous nuclear ribonucleoprotein D0 OS=Mus musculus OX=10090 GN=Hnrnpd PE=1 SV=2</t>
  </si>
  <si>
    <t>3337;3635</t>
  </si>
  <si>
    <t>3896;4202</t>
  </si>
  <si>
    <t>23013;23014;23015;23016;23017;23018;23019;24459;24460;24461;24462;24463</t>
  </si>
  <si>
    <t>27993;27994;27995;27996;27997;27998;27999;29621;29622;29623;29624;29625;29626</t>
  </si>
  <si>
    <t>27993;29622</t>
  </si>
  <si>
    <t>sp|Q60675|LAMA2_MOUSELamininsubunitalpha-2OS=MusmusculusOX=10090GN=Lama2PE=1SV=2</t>
  </si>
  <si>
    <t>sp|Q60675|LAMA2_MOUSE Laminin subunit alpha-2 OS=Mus musculus OX=10090 GN=Lama2 PE=1 SV=2</t>
  </si>
  <si>
    <t>190;869;1674;2613;3037;7017;7447</t>
  </si>
  <si>
    <t>195;914;1765;2985;3581;7788;8240</t>
  </si>
  <si>
    <t>793;794;4063;8331;16916;21627;39061;41197</t>
  </si>
  <si>
    <t>874;875;4597;9488;20268;26385;46222;48644;48645</t>
  </si>
  <si>
    <t>874;4597;9488;20268;26385;46222;48645</t>
  </si>
  <si>
    <t>sp|Q60710|SAMH1_MOUSEDeoxynucleosidetriphosphatetriphosphohydrolaseSAMHD1OS=MusmusculusOX=10090GN=Samhd1PE=1SV=3</t>
  </si>
  <si>
    <t>sp|Q60710|SAMH1_MOUSE Deoxynucleoside triphosphate triphosphohydrolase SAMHD1 OS=Mus musculus OX=10090 GN=Samhd1 PE=1 SV=3</t>
  </si>
  <si>
    <t>141;3410;3667</t>
  </si>
  <si>
    <t>145;3969;4235</t>
  </si>
  <si>
    <t>566;23344;24656;24657;24658;24659</t>
  </si>
  <si>
    <t>634;28356;29838;29839;29840;29841</t>
  </si>
  <si>
    <t>634;28356;29838</t>
  </si>
  <si>
    <t>sp|Q60714|S27A1_MOUSELong-chainfattyacidtransportprotein1OS=MusmusculusOX=10090GN=Slc27a1PE=1SV=1</t>
  </si>
  <si>
    <t>sp|Q60714|S27A1_MOUSE Long-chain fatty acid transport protein 1 OS=Mus musculus OX=10090 GN=Slc27a1 PE=1 SV=1</t>
  </si>
  <si>
    <t>42083;42084</t>
  </si>
  <si>
    <t>49642;49643</t>
  </si>
  <si>
    <t>sp|Q60715|P4HA1_MOUSEProlyl4-hydroxylasesubunitalpha-1OS=MusmusculusOX=10090GN=P4ha1PE=1SV=2</t>
  </si>
  <si>
    <t>sp|Q60715|P4HA1_MOUSE Prolyl 4-hydroxylase subunit alpha-1 OS=Mus musculus OX=10090 GN=P4ha1 PE=1 SV=2</t>
  </si>
  <si>
    <t>sp|Q60716|P4HA2_MOUSEProlyl4-hydroxylasesubunitalpha-2OS=MusmusculusOX=10090GN=P4ha2PE=1SV=1</t>
  </si>
  <si>
    <t>sp|Q60716|P4HA2_MOUSE Prolyl 4-hydroxylase subunit alpha-2 OS=Mus musculus OX=10090 GN=P4ha2 PE=1 SV=1</t>
  </si>
  <si>
    <t>sp|Q60749|KHDR1_MOUSEKHdomain-containing,RNA-binding,signaltransduction-associatedprotein1OS=MusmusculusOX=10090GN=Khdrbs1PE=1SV=2;sp|Q9WU01|KHDR2_MOUSEKHdomain-containing,RNA-binding,signaltransduction-associatedprotein2OS=MusmusculusOX=10090GN=Khdrbs2PE=1SV=1</t>
  </si>
  <si>
    <t>sp|Q60749|KHDR1_MOUSEKHdomain-containing,RNA-binding,signaltransduction-associatedprotein1OS=MusmusculusOX=10090GN=Khdrbs1PE=1SV=2</t>
  </si>
  <si>
    <t>sp|Q60749|KHDR1_MOUSE KH domain-containing, RNA-binding, signal transduction-associated protein 1 OS=Mus musculus OX=10090 GN=Khdrbs1 PE=1 SV=2</t>
  </si>
  <si>
    <t>443;349</t>
  </si>
  <si>
    <t>3015;3803;4597</t>
  </si>
  <si>
    <t>3558;4372;5185</t>
  </si>
  <si>
    <t>21483;25238;28673</t>
  </si>
  <si>
    <t>26219;30483;34344</t>
  </si>
  <si>
    <t>sp|Q60759|GCDH_MOUSEGlutaryl-CoAdehydrogenase,mitochondrialOS=MusmusculusOX=10090GN=GcdhPE=1SV=2</t>
  </si>
  <si>
    <t>sp|Q60759|GCDH_MOUSE Glutaryl-CoA dehydrogenase, mitochondrial OS=Mus musculus OX=10090 GN=Gcdh PE=1 SV=2</t>
  </si>
  <si>
    <t>41699;41700</t>
  </si>
  <si>
    <t>sp|Q60767|LY75_MOUSELymphocyteantigen75OS=MusmusculusOX=10090GN=Ly75PE=1SV=2</t>
  </si>
  <si>
    <t>sp|Q60767|LY75_MOUSE Lymphocyte antigen 75 OS=Mus musculus OX=10090 GN=Ly75 PE=1 SV=2</t>
  </si>
  <si>
    <t>1805;1806</t>
  </si>
  <si>
    <t>625;638</t>
  </si>
  <si>
    <t>sp|Q60793|KLF4_MOUSEKrueppel-likefactor4OS=MusmusculusOX=10090GN=Klf4PE=1SV=3</t>
  </si>
  <si>
    <t>sp|Q60793|KLF4_MOUSE Krueppel-like factor 4 OS=Mus musculus OX=10090 GN=Klf4 PE=1 SV=3</t>
  </si>
  <si>
    <t>3406;3407</t>
  </si>
  <si>
    <t>20380;20381</t>
  </si>
  <si>
    <t>24859;24860</t>
  </si>
  <si>
    <t>sp|Q60829|PPR1B_MOUSEProteinphosphatase1regulatorysubunit1BOS=MusmusculusOX=10090GN=Ppp1r1bPE=1SV=2</t>
  </si>
  <si>
    <t>sp|Q60829|PPR1B_MOUSE Protein phosphatase 1 regulatory subunit 1B OS=Mus musculus OX=10090 GN=Ppp1r1b PE=1 SV=2</t>
  </si>
  <si>
    <t>24339;24340;24341</t>
  </si>
  <si>
    <t>29490;29491;29492</t>
  </si>
  <si>
    <t>sp|Q60847|COCA1_MOUSECollagenalpha-1(XII)chainOS=MusmusculusOX=10090GN=Col12a1PE=2SV=3</t>
  </si>
  <si>
    <t>sp|Q60847|COCA1_MOUSE Collagen alpha-1(XII) chain OS=Mus musculus OX=10090 GN=Col12a1 PE=2 SV=3</t>
  </si>
  <si>
    <t>200;216;333;371;994;1068;1069;1102;1105;1301;1395;1424;1896;1959;2170;2247;2303;2379;2602;2697;2752;2836;2957;3177;3302;3303;3390;3406;3451;3452;3497;3672;3715;3725;3755;4129;4336;4360;4365;4374;4726;5043;5238;5271;5295;5308;5356;5384;5415;5482;5710;5741;5862;5897;6088;6122;6195;6197;6438;6458;6517;6638;6639;6739;6806;6878;6879;7033;7282;7292;7301;7345;7376;7405;7443;7446;7456;7507;7590;7609;7752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</si>
  <si>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</si>
  <si>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205;223;359;399;1060;1135;1136;1170;1173;1378;1473;1503;1991;2054;2348;2478;2479;2569;2679;2970;3099;3190;3338;3489;3732;3860;3861;3949;3965;4011;4012;4058;4240;4283;4293;4323;4706;4917;4941;4946;4955;5319;5672;5673;5894;5928;5952;5965;6015;6045;6078;6147;6400;6432;6557;6592;6798;6834;6915;6917;7167;7190;7269;7270;7271;7394;7395;7498;7569;7645;7646;7804;8068;8078;8087;8136;8168;8197;8236;8239;8250;8303;8390;8409;8557</t>
  </si>
  <si>
    <t>822;823;824;902;903;904;1679;1680;1818;1819;1820;1821;1822;1823;1824;5117;5118;5119;5120;5121;5122;5480;5481;5482;5483;5630;5631;5643;5644;5645;5646;5647;6574;6575;6576;6577;6578;6579;6580;6581;6923;7060;9332;9586;11844;12991;12992;13824;13825;13826;13827;13828;13829;13830;13831;14709;14710;14711;14712;16821;16822;17887;17888;17889;17890;17891;17892;17893;17894;17895;18621;18622;19832;19833;19834;21052;21053;21054;21055;21056;21057;21058;21059;21060;22318;22319;22320;22321;22322;22323;22324;22325;22899;22900;22901;22902;22903;22904;22905;23257;23258;23259;23260;23261;23262;23263;23264;23265;23266;23267;23317;23563;23564;23565;23566;23567;23568;23569;23570;23571;23572;23573;23574;23575;23576;23577;23578;23579;23580;23841;23842;23843;24705;24909;24910;24911;24912;24913;24914;24915;24916;24917;24918;24919;24920;24942;24943;24944;24945;24946;24947;24948;24949;25048;25049;25050;25051;25052;25053;26527;26528;26529;26530;26531;27508;27509;27510;27511;27512;27513;27615;27616;27617;27618;27619;27620;27621;27622;27623;27624;27625;27654;27655;27676;27677;27678;27679;27680;27681;27682;27683;27684;27685;29288;29289;29290;29291;29292;30450;30451;30452;30453;30454;30455;30456;30457;30458;30459;30460;30461;30462;30463;30464;30465;30466;30467;30468;30469;30470;30471;30472;31097;31098;31099;31100;31223;31293;31294;31295;31296;31345;31346;31347;31348;31349;31350;31351;31352;31574;31575;31576;31577;31578;31579;31683;31684;31685;31811;31812;31813;31814;31815;32055;32796;32890;32891;32892;32893;32894;32895;32896;32897;33357;33358;33359;33360;33361;33362;33363;33364;33365;33525;33526;33527;33528;34432;34433;34434;34435;34436;34579;34904;34914;34915;34916;35953;35954;35955;36037;36038;36039;36600;36601;36602;36603;37110;37111;37112;37113;37114;37115;37533;37862;38261;38262;38263;38264;39141;39142;39143;39144;39145;39146;40495;40496;40497;40498;40499;40548;40549;40550;40551;40552;40553;40554;40555;40556;40557;40558;40559;40588;40786;40787;40788;40789;40790;40903;40904;40905;41007;41008;41009;41180;41181;41182;41183;41184;41185;41186;41190;41191;41192;41193;41194;41195;41196;41243;41244;41245;41489;41856;41857;41858;41859;41860;41861;41862;41863;41920;41921;41922;41923;41924;41925;42545;42546;42547;42548;42549;42550;42551;42552</t>
  </si>
  <si>
    <t>905;906;907;1004;1005;1006;1935;1936;1937;2092;2093;2094;2095;2096;2097;2098;5902;5903;5904;5905;5906;5907;5908;5909;6298;6299;6300;6301;6302;6462;6463;6464;6477;6478;6479;6480;6481;7503;7504;7505;7506;7507;7508;7509;7510;7885;8038;10593;10895;13824;15262;15263;16365;16366;16367;16368;16369;16370;16371;16372;16373;17494;17495;17496;17497;17498;20129;20130;21566;21567;21568;21569;21570;21571;21572;21573;21574;21575;21576;21577;21578;22553;22554;24160;24161;24162;25721;25722;25723;25724;25725;25726;25727;25728;25729;25730;25731;25732;25733;25734;27224;27225;27226;27227;27228;27229;27230;27231;27232;27870;27871;27872;27873;27874;27875;27876;28260;28261;28262;28263;28264;28265;28266;28267;28268;28269;28270;28271;28272;28323;28324;28603;28604;28605;28606;28607;28608;28609;28610;28611;28612;28613;28614;28615;28616;28617;28618;28619;28620;28621;28622;28623;28624;28625;28626;28627;28628;28629;28928;28929;28930;29891;29892;30112;30113;30114;30115;30116;30117;30118;30119;30120;30121;30122;30123;30124;30149;30150;30151;30152;30153;30154;30155;30156;30157;30158;30267;30268;30269;30270;30271;30272;30273;30274;31922;31923;31924;31925;31926;33028;33029;33030;33031;33032;33033;33034;33035;33036;33037;33038;33039;33146;33147;33148;33149;33150;33151;33152;33153;33154;33155;33156;33189;33190;33191;33214;33215;33216;33217;33218;33219;33220;33221;33222;33223;33224;33225;35053;35054;35055;35056;35057;36312;36313;36314;36315;36316;36317;36318;36319;36320;36321;36322;36323;36324;36325;36326;36327;36328;36329;36330;36331;36332;36333;36334;36335;36336;36337;36338;36339;36340;36341;37040;37041;37042;37043;37179;37180;37261;37262;37263;37264;37324;37325;37326;37327;37328;37329;37330;37331;37332;37333;37334;37335;37597;37598;37599;37600;37601;37602;37729;37730;37731;37732;37870;37871;37872;37873;37874;37875;38166;39009;39121;39122;39123;39124;39125;39126;39127;39128;39129;39130;39131;39645;39646;39647;39648;39649;39650;39651;39652;39653;39654;39655;39656;39657;39658;39846;39847;39848;39849;40862;40863;40864;40865;40866;40867;41033;41407;41418;41419;41420;42613;42614;42615;42710;42711;42712;42713;43410;43411;43412;43413;43990;43991;43992;43993;43994;43995;44468;44469;44849;45297;45298;45299;45300;46307;46308;46309;46310;46311;46312;46313;46314;47866;47867;47868;47869;47870;47922;47923;47924;47925;47926;47927;47928;47929;47930;47931;47932;47933;47965;48192;48193;48194;48195;48196;48319;48320;48321;48429;48430;48431;48627;48628;48629;48630;48631;48632;48633;48637;48638;48639;48640;48641;48642;48643;48702;48703;48704;48705;48973;49375;49376;49377;49378;49379;49380;49381;49382;49450;49451;49452;49453;49454;49455;49456;49457;50162;50163;50164;50165;50166;50167;50168;50169</t>
  </si>
  <si>
    <t>907;1005;1937;2095;5904;6299;6301;6462;6481;7509;7885;8038;10593;10895;13824;15263;16369;17496;20129;21578;22554;24162;25723;27230;27875;27876;28263;28324;28612;28618;28929;29891;30114;30149;30272;31922;33036;33156;33191;33218;35053;36336;37043;37180;37263;37326;37598;37731;37870;38166;39009;39123;39648;39847;40865;41033;41407;41418;42613;42712;43410;43992;43994;44468;44849;45299;45300;46314;47868;47924;47965;48196;48319;48429;48633;48638;48703;48973;49376;49452;50166</t>
  </si>
  <si>
    <t>413;414;415</t>
  </si>
  <si>
    <t>1113;1114;1115;1116;1117;1118;1119;1120;1808;1809</t>
  </si>
  <si>
    <t>1345;2837;2975</t>
  </si>
  <si>
    <t>123;124;2828;2831;2833;2834;2839;2840;3002;3005</t>
  </si>
  <si>
    <t>sp|Q60854|SPB6_MOUSESerpinB6OS=MusmusculusOX=10090GN=Serpinb6PE=1SV=1</t>
  </si>
  <si>
    <t>sp|Q60854|SPB6_MOUSE Serpin B6 OS=Mus musculus OX=10090 GN=Serpinb6 PE=1 SV=1</t>
  </si>
  <si>
    <t>90;1992;2949;4108;4275;4947;5205;6518</t>
  </si>
  <si>
    <t>91;2088;3481;4685;4856;5553;5857;7272</t>
  </si>
  <si>
    <t>351;9750;9751;9752;9753;9754;9755;9756;9757;9758;21012;21013;21014;21015;21016;21017;26442;26443;26444;26445;26446;26447;26448;26449;27205;30093;30971;30972;30973;30974;30975;36604</t>
  </si>
  <si>
    <t>397;11084;11085;11086;11087;11088;11089;11090;11091;11092;25678;25679;25680;25681;25682;25683;31830;31831;31832;31833;31834;31835;31836;31837;32680;35921;36890;36891;36892;36893;36894;36895;43414</t>
  </si>
  <si>
    <t>397;11088;25683;31834;32680;35921;36891;43414</t>
  </si>
  <si>
    <t>sp|Q60855|RIPK1_MOUSEReceptor-interactingserine/threonine-proteinkinase1OS=MusmusculusOX=10090GN=Ripk1PE=1SV=1</t>
  </si>
  <si>
    <t>sp|Q60855|RIPK1_MOUSE Receptor-interacting serine/threonine-protein kinase 1 OS=Mus musculus OX=10090 GN=Ripk1 PE=1 SV=1</t>
  </si>
  <si>
    <t>416;417</t>
  </si>
  <si>
    <t>5;12</t>
  </si>
  <si>
    <t>sp|Q60870|REEP5_MOUSEReceptorexpression-enhancingprotein5OS=MusmusculusOX=10090GN=Reep5PE=1SV=1</t>
  </si>
  <si>
    <t>sp|Q60870|REEP5_MOUSE Receptor expression-enhancing protein 5 OS=Mus musculus OX=10090 GN=Reep5 PE=1 SV=1</t>
  </si>
  <si>
    <t>21950;21951;21952;21953</t>
  </si>
  <si>
    <t>26786;26787;26788;26789</t>
  </si>
  <si>
    <t>sp|Q60930|VDAC2_MOUSEVoltage-dependentanion-selectivechannelprotein2OS=MusmusculusOX=10090GN=Vdac2PE=1SV=2</t>
  </si>
  <si>
    <t>sp|Q60930|VDAC2_MOUSE Voltage-dependent anion-selective channel protein 2 OS=Mus musculus OX=10090 GN=Vdac2 PE=1 SV=2</t>
  </si>
  <si>
    <t>4738;4739;4754;6150;7802</t>
  </si>
  <si>
    <t>5331;5332;5347;6866;8609</t>
  </si>
  <si>
    <t>29328;29329;29330;29331;29332;29378;29379;29380;34720;42771;42772;42773;42774;42775;42776;42777;42778;42779</t>
  </si>
  <si>
    <t>35094;35095;35096;35097;35098;35099;35145;35146;35147;41204;50417;50418;50419;50420;50421;50422;50423;50424;50425;50426</t>
  </si>
  <si>
    <t>35095;35099;35147;41204;50420</t>
  </si>
  <si>
    <t>sp|Q60931|VDAC3_MOUSEVoltage-dependentanion-selectivechannelprotein3OS=MusmusculusOX=10090GN=Vdac3PE=1SV=1</t>
  </si>
  <si>
    <t>sp|Q60931|VDAC3_MOUSE Voltage-dependent anion-selective channel protein 3 OS=Mus musculus OX=10090 GN=Vdac3 PE=1 SV=1</t>
  </si>
  <si>
    <t>609;4746;4747;7632</t>
  </si>
  <si>
    <t>647;5339;5340;8434</t>
  </si>
  <si>
    <t>2875;2876;2877;29356;29357;29358;42048;42049;42050;42051;42052</t>
  </si>
  <si>
    <t>3254;3255;3256;3257;35123;35124;35125;49605;49606;49607;49608;49609</t>
  </si>
  <si>
    <t>3256;35124;35125;49606</t>
  </si>
  <si>
    <t>sp|Q60932|VDAC1_MOUSEVoltage-dependentanion-selectivechannelprotein1OS=MusmusculusOX=10090GN=Vdac1PE=1SV=3</t>
  </si>
  <si>
    <t>sp|Q60932|VDAC1_MOUSE Voltage-dependent anion-selective channel protein 1 OS=Mus musculus OX=10090 GN=Vdac1 PE=1 SV=3</t>
  </si>
  <si>
    <t>4737;4753;6411;7498;7633;7648</t>
  </si>
  <si>
    <t>5330;5346;7140;8294;8435;8450</t>
  </si>
  <si>
    <t>29323;29324;29325;29326;29327;29370;29371;29372;29373;29374;29375;29376;29377;35860;35861;35862;35863;35864;35865;35866;41437;41438;41439;41440;41441;41442;41443;42053;42054;42055;42056;42057;42058;42059;42060;42061;42062;42113;42114;42115;42116;42117;42118;42119;42120;42121;42122;42123</t>
  </si>
  <si>
    <t>35089;35090;35091;35092;35093;35137;35138;35139;35140;35141;35142;35143;35144;42511;42512;42513;42514;42515;42516;42517;48919;48920;48921;48922;48923;48924;48925;49610;49611;49612;49613;49614;49615;49616;49617;49618;49619;49620;49672;49673;49674;49675;49676;49677;49678;49679;49680;49681;49682</t>
  </si>
  <si>
    <t>35090;35137;42517;48923;49612;49681</t>
  </si>
  <si>
    <t>sp|Q60972|RBBP4_MOUSEHistone-bindingproteinRBBP4OS=MusmusculusOX=10090GN=Rbbp4PE=1SV=5;sp|Q60973|RBBP7_MOUSEHistone-bindingproteinRBBP7OS=MusmusculusOX=10090GN=Rbbp7PE=1SV=1</t>
  </si>
  <si>
    <t>4;2</t>
  </si>
  <si>
    <t>sp|Q60972|RBBP4_MOUSE Histone-binding protein RBBP4 OS=Mus musculus OX=10090 GN=Rbbp4 PE=1 SV=5;sp|Q60973|RBBP7_MOUSE Histone-binding protein RBBP7 OS=Mus musculus OX=10090 GN=Rbbp7 PE=1 SV=1</t>
  </si>
  <si>
    <t>425;425</t>
  </si>
  <si>
    <t>103;3350;6704;6794</t>
  </si>
  <si>
    <t>104;3909;7462;7557</t>
  </si>
  <si>
    <t>395;396;397;23068;23069;37400;37401;37800;37801;37802</t>
  </si>
  <si>
    <t>446;447;448;28052;28053;44321;44322;44782;44783;44784</t>
  </si>
  <si>
    <t>447;28052;44321;44782</t>
  </si>
  <si>
    <t>sp|Q60991|CP7B1_MOUSECytochromeP4507B1OS=MusmusculusOX=10090GN=Cyp7b1PE=1SV=2</t>
  </si>
  <si>
    <t>sp|Q60991|CP7B1_MOUSE Cytochrome P450 7B1 OS=Mus musculus OX=10090 GN=Cyp7b1 PE=1 SV=2</t>
  </si>
  <si>
    <t>1810;1811;1812</t>
  </si>
  <si>
    <t>432;434;446</t>
  </si>
  <si>
    <t>sp|Q61001|LAMA5_MOUSELamininsubunitalpha-5OS=MusmusculusOX=10090GN=Lama5PE=1SV=4</t>
  </si>
  <si>
    <t>sp|Q61001|LAMA5_MOUSE Laminin subunit alpha-5 OS=Mus musculus OX=10090 GN=Lama5 PE=1 SV=4</t>
  </si>
  <si>
    <t>669;1015;1048;1168;2846;4174;6788;6949;7109;7556;7638;7799</t>
  </si>
  <si>
    <t>709;1081;1115;1243;3348;4751;7551;7718;7888;8354;8440;8606</t>
  </si>
  <si>
    <t>3138;5203;5204;5205;5395;5945;19890;26725;37771;38709;39729;41735;42078;42758</t>
  </si>
  <si>
    <t>3556;5998;5999;6000;6001;6205;6813;6814;24223;32138;44748;45812;47015;49241;49637;50404</t>
  </si>
  <si>
    <t>3556;6001;6205;6813;24223;32138;44748;45812;47015;49241;49637;50404</t>
  </si>
  <si>
    <t>sp|Q61029|LAP2B_MOUSELamina-associatedpolypeptide2,isoformsbeta/delta/epsilon/gammaOS=MusmusculusOX=10090GN=TmpoPE=1SV=4;sp|Q61033|LAP2A_MOUSELamina-associatedpolypeptide2,isoformsalpha/zetaOS=MusmusculusOX=10090GN=TmpoPE=1SV=4</t>
  </si>
  <si>
    <t>sp|Q61029|LAP2B_MOUSELamina-associatedpolypeptide2,isoformsbeta/delta/epsilon/gammaOS=MusmusculusOX=10090GN=TmpoPE=1SV=4</t>
  </si>
  <si>
    <t>7;3</t>
  </si>
  <si>
    <t>sp|Q61029|LAP2B_MOUSE Lamina-associated polypeptide 2, isoforms beta/delta/epsilon/gamma OS=Mus musculus OX=10090 GN=Tmpo PE=1 SV=4</t>
  </si>
  <si>
    <t>452;693</t>
  </si>
  <si>
    <t>638;2719;3076;3250;4145;4978;5464</t>
  </si>
  <si>
    <t>676;3125;3626;3807;4722;5593;6128</t>
  </si>
  <si>
    <t>2990;18009;21895;21896;22654;22655;22656;22657;22658;22659;22660;26585;26586;26587;26588;26589;26590;26591;26592;26593;30233;31999;32000;32001;32002;32003</t>
  </si>
  <si>
    <t>3387;21704;26716;26717;27594;27595;27596;27597;27598;27599;27600;31983;31984;31985;31986;31987;31988;31989;31990;31991;31992;31993;31994;36081;38100;38101;38102;38103;38104;38105;38106;38107</t>
  </si>
  <si>
    <t>3387;21704;26716;27597;31991;36081;38107</t>
  </si>
  <si>
    <t>sp|Q61035|SYHC_MOUSEHistidine--tRNAligase,cytoplasmicOS=MusmusculusOX=10090GN=HarsPE=1SV=2</t>
  </si>
  <si>
    <t>sp|Q61035|SYHC_MOUSE Histidine--tRNA ligase, cytoplasmic OS=Mus musculus OX=10090 GN=Hars PE=1 SV=2</t>
  </si>
  <si>
    <t>23063;23064</t>
  </si>
  <si>
    <t>28046;28047</t>
  </si>
  <si>
    <t>sp|Q61166|MARE1_MOUSEMicrotubule-associatedproteinRP/EBfamilymember1OS=MusmusculusOX=10090GN=Mapre1PE=1SV=3</t>
  </si>
  <si>
    <t>sp|Q61166|MARE1_MOUSE Microtubule-associated protein RP/EB family member 1 OS=Mus musculus OX=10090 GN=Mapre1 PE=1 SV=3</t>
  </si>
  <si>
    <t>sp|Q61171|PRDX2_MOUSEPeroxiredoxin-2OS=MusmusculusOX=10090GN=Prdx2PE=1SV=3</t>
  </si>
  <si>
    <t>sp|Q61171|PRDX2_MOUSE Peroxiredoxin-2 OS=Mus musculus OX=10090 GN=Prdx2 PE=1 SV=3</t>
  </si>
  <si>
    <t>2510;3822;5779</t>
  </si>
  <si>
    <t>2840;4393;6473</t>
  </si>
  <si>
    <t>15760;25284;25285;25286;25287;33023</t>
  </si>
  <si>
    <t>18724;30533;30534;30535;30536;39275;39276</t>
  </si>
  <si>
    <t>18724;30534;39275</t>
  </si>
  <si>
    <t>sp|Q61194|P3C2A_MOUSEPhosphatidylinositol4-phosphate3-kinaseC2domain-containingsubunitalphaOS=MusmusculusOX=10090GN=Pik3c2aPE=1SV=2</t>
  </si>
  <si>
    <t>sp|Q61194|P3C2A_MOUSE Phosphatidylinositol 4-phosphate 3-kinase C2 domain-containing subunit alpha OS=Mus musculus OX=10090 GN=Pik3c2a PE=1 SV=2</t>
  </si>
  <si>
    <t>2679;2680;2681;2682</t>
  </si>
  <si>
    <t>3038;3039;3040;3041</t>
  </si>
  <si>
    <t>sp|Q61233|PLSL_MOUSEPlastin-2OS=MusmusculusOX=10090GN=Lcp1PE=1SV=4</t>
  </si>
  <si>
    <t>sp|Q61233|PLSL_MOUSE Plastin-2 OS=Mus musculus OX=10090 GN=Lcp1 PE=1 SV=4</t>
  </si>
  <si>
    <t>1930;4705;5049;7589</t>
  </si>
  <si>
    <t>2025;5297;5679;8389</t>
  </si>
  <si>
    <t>9478;29192;29193;29194;29195;30482;30483;30484;30485;41855</t>
  </si>
  <si>
    <t>10771;34945;34946;34947;34948;36352;36353;36354;36355;49374</t>
  </si>
  <si>
    <t>10771;34948;36352;49374</t>
  </si>
  <si>
    <t>sp|Q61235|SNTB2_MOUSEBeta-2-syntrophinOS=MusmusculusOX=10090GN=Sntb2PE=1SV=2</t>
  </si>
  <si>
    <t>sp|Q61235|SNTB2_MOUSE Beta-2-syntrophin OS=Mus musculus OX=10090 GN=Sntb2 PE=1 SV=2</t>
  </si>
  <si>
    <t>279;3327;3953;6185</t>
  </si>
  <si>
    <t>300;3886;4527;6905</t>
  </si>
  <si>
    <t>1428;22986;25741;34842</t>
  </si>
  <si>
    <t>1655;27964;31045;41337</t>
  </si>
  <si>
    <t>sp|Q61245|COBA1_MOUSECollagenalpha-1(XI)chainOS=MusmusculusOX=10090GN=Col11a1PE=1SV=2</t>
  </si>
  <si>
    <t>sp|Q61245|COBA1_MOUSE Collagen alpha-1(XI) chain OS=Mus musculus OX=10090 GN=Col11a1 PE=1 SV=2</t>
  </si>
  <si>
    <t>2201;2302;2310;2403;2449;2545;2723;2740;2769;2779;2782;2783;2784;2785;2812;3003;3004;3005;4295;5498;5509;5517;5684;6505;6511;6512;7463;7717</t>
  </si>
  <si>
    <t>True;True;True;False;True;True;True;True;False;True;True;True;True;True;True;False;True;True;False;True;True;True;True;True;True;True;True;True</t>
  </si>
  <si>
    <t>2391;2568;2576;2710;2711;2767;2768;2769;2770;2877;3131;3160;3226;3227;3241;3247;3248;3249;3250;3251;3252;3253;3254;3255;3296;3543;3544;3545;3546;4876;6167;6181;6190;6372;7243;7244;7261;7262;7263;8257;8522</t>
  </si>
  <si>
    <t>12177;12178;12179;12180;12181;12182;12183;13822;13823;13856;13857;13858;13859;14853;14854;14855;14856;14857;14858;14859;14860;14861;14862;14863;14864;14865;14866;14867;14868;14869;14870;14871;14872;14873;14874;14875;14876;14877;14878;14879;14880;14881;14882;14883;14884;14885;14886;14887;15279;15280;15281;15282;15283;15284;15285;15286;15287;15288;15289;15290;15291;15292;15293;15294;15295;15296;15297;15298;15299;15300;15912;15913;15914;15915;18068;18274;18951;18952;18953;18954;18955;18956;18957;19050;19051;19052;19053;19054;19055;19056;19057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19542;19543;19544;19545;19546;21420;21421;21422;21423;21424;21425;21426;21427;21428;21429;21430;27328;27329;27330;27331;27332;27333;27334;32126;32127;32128;32129;32130;32131;32168;32194;32649;32650;32651;32652;32653;32654;32655;32656;32657;32658;36374;36375;36376;36377;36378;36379;36380;36381;36382;36383;36384;36385;36386;36387;36388;36389;36554;36555;36556;36557;36558;36559;36560;36561;36562;36563;36564;36565;36566;36567;36568;36569;36570;36571;36572;36573;36574;41266;41267;41268;41269;41270;41271;41272;41273;42364</t>
  </si>
  <si>
    <t>14224;14225;14226;14227;14228;14229;14230;16363;16364;16400;16401;16402;16403;17670;17671;17672;17673;17674;17675;17676;17677;17678;17679;17680;17681;17682;17683;17684;17685;17686;17687;17688;17689;17690;17691;17692;17693;17694;17695;17696;17697;17698;17699;17700;17701;17702;17703;17704;17705;17706;17707;17708;17709;17710;17711;17712;17713;17714;17715;17716;18198;18199;18200;18201;18202;18203;18204;18205;18206;18207;18208;18209;18210;18211;18212;18213;18214;18215;18216;18217;18218;18219;18220;18221;18899;18900;18901;18902;21775;22074;22978;22979;22980;22981;22982;22983;22984;22985;22986;23099;23100;23101;23102;23103;23104;23105;23106;23107;23108;23109;23110;23148;23149;23150;23151;23152;23153;23154;23155;23156;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23792;23793;23794;23795;23796;23797;26149;26150;26151;26152;26153;26154;26155;26156;26157;26158;26159;32816;32817;32818;32819;32820;32821;32822;32823;38253;38254;38255;38256;38257;38258;38297;38327;38831;38832;38833;38834;38835;38836;38837;38838;38839;38840;38841;38842;38843;38844;43116;43117;43118;43119;43120;43121;43122;43123;43124;43125;43126;43127;43128;43129;43130;43131;43132;43133;43134;43135;43354;43355;43356;43357;43358;43359;43360;43361;43362;43363;43364;43365;43366;43367;43368;43369;43370;43371;43372;43373;43374;43375;43376;43377;43378;43379;48728;48729;48730;48731;48732;48733;48734;48735;48736;49947</t>
  </si>
  <si>
    <t>14226;16363;16403;17681;18202;18901;21775;22074;22986;23109;23148;23168;23220;23246;23792;26149;26152;26159;32819;38256;38297;38327;38831;43131;43355;43369;48732;49947</t>
  </si>
  <si>
    <t>111;112;420</t>
  </si>
  <si>
    <t>100;101;102;103;104;105;128;129;130;131;132;133;137;138;139;1121;1122;1123;1124;1125;1126;1127;1128;1129;1130;1131;1132;1133;1134;1135;1136;1137;1138;1139;1140;1141;1142;1143;1144;1145;1146;1147;1148;1149;1150;1151;1152;1153;1815;1816;1817;1818;1819;1820;1821;1822;1823;1824;1825;1826</t>
  </si>
  <si>
    <t>490;492;630</t>
  </si>
  <si>
    <t>471;472;475;478;484;487;503;567;568;573;574;576;610;621;622;625;639;717;718;724;729;730;733;735;838;841;844;901;910;928;930;931;933;934;936;939;960;961;963;985;987;988;990;991;997;1087;1363;1401;1402;1404;1411;1413;1420;1428;1429;1431;1434;1435;1438;1441</t>
  </si>
  <si>
    <t>sp|Q61282|PGCA_MOUSEAggrecancoreproteinOS=MusmusculusOX=10090GN=AcanPE=1SV=2</t>
  </si>
  <si>
    <t>sp|Q61282|PGCA_MOUSE Aggrecan core protein OS=Mus musculus OX=10090 GN=Acan PE=1 SV=2</t>
  </si>
  <si>
    <t>341;1190;1505;1627;1714;2467;2685;3093;4159;4188;5249;6484;6540;7333;7426;7430;7485;7642;7686;7793;7794;7795;7826</t>
  </si>
  <si>
    <t>367;1265;1592;1718;1805;2790;3087;3643;4736;4766;5906;7219;7294;8124;8219;8223;8280;8444;8488;8600;8601;8602;8635</t>
  </si>
  <si>
    <t>1708;1709;1710;1711;1712;1713;6037;6038;6039;6040;6041;6042;6043;6044;6045;7568;7569;7570;7571;7572;7573;7574;7575;7576;7577;7578;7579;7580;8094;8095;8096;8097;8098;8099;8100;8101;8102;8483;8484;8485;8486;8487;8488;8489;8490;8491;8492;8493;8494;8495;8496;15385;15386;15387;17816;17817;17818;17819;17820;17821;21954;26660;26661;26662;26663;26664;26665;26803;26804;26805;26806;26807;26808;26809;26810;26811;26812;26813;26814;31138;31139;31140;31141;31142;31143;31144;36180;36690;36691;36692;36693;36694;36695;36696;36697;40746;40747;40748;40749;41097;41098;41099;41100;41101;41115;41116;41117;41118;41119;41120;41121;41122;41123;41124;41125;41126;41127;41128;41129;41130;41131;41373;41374;41375;42086;42087;42088;42089;42090;42091;42092;42093;42094;42095;42096;42097;42098;42099;42100;42101;42102;42224;42225;42226;42227;42228;42229;42230;42736;42737;42738;42739;42740;42741;42742;42743;42744;42745;42746;42747;42899;42900;42901</t>
  </si>
  <si>
    <t>1967;1968;1969;1970;1971;1972;1973;6915;6916;6917;6918;6919;6920;6921;6922;6923;6924;8597;8598;8599;8600;8601;8602;8603;8604;8605;8606;8607;8608;8609;9214;9215;9216;9217;9218;9219;9220;9221;9222;9223;9224;9225;9656;9657;9658;9659;9660;9661;9662;9663;9664;9665;9666;9667;9668;9669;9670;9671;9672;9673;9674;18316;18317;18318;21476;21477;21478;21479;21480;21481;21482;21483;21484;21485;26790;32068;32069;32070;32071;32072;32073;32074;32221;32222;32223;32224;32225;32226;32227;32228;32229;32230;32231;32232;32233;37087;37088;37089;37090;37091;37092;37093;42865;43504;43505;43506;43507;43508;43509;43510;43511;43512;48145;48146;48147;48148;48149;48532;48533;48534;48535;48536;48537;48552;48553;48554;48555;48556;48557;48558;48559;48560;48561;48562;48563;48564;48565;48566;48567;48568;48569;48570;48854;48855;48856;49645;49646;49647;49648;49649;49650;49651;49652;49653;49654;49655;49656;49657;49658;49659;49660;49661;49791;49792;49793;49794;49795;49796;49797;49798;50379;50380;50381;50382;50383;50384;50385;50386;50387;50388;50389;50390;50391;50392;50557;50558;50559</t>
  </si>
  <si>
    <t>1967;6924;8602;9219;9674;18317;21478;26790;32070;32221;37090;42865;43508;48147;48536;48568;48856;49654;49791;50383;50389;50392;50559</t>
  </si>
  <si>
    <t>sp|Q61285|ABCD2_MOUSEATP-bindingcassettesub-familyDmember2OS=MusmusculusOX=10090GN=Abcd2PE=1SV=1</t>
  </si>
  <si>
    <t>sp|Q61285|ABCD2_MOUSE ATP-binding cassette sub-family D member 2 OS=Mus musculus OX=10090 GN=Abcd2 PE=1 SV=1</t>
  </si>
  <si>
    <t>2378;3066;3402;3484</t>
  </si>
  <si>
    <t>2678;3616;3961;4045</t>
  </si>
  <si>
    <t>14708;21832;23302;23728</t>
  </si>
  <si>
    <t>17493;26643;28308;28800</t>
  </si>
  <si>
    <t>sp|Q61292|LAMB2_MOUSELamininsubunitbeta-2OS=MusmusculusOX=10090GN=Lamb2PE=1SV=2</t>
  </si>
  <si>
    <t>sp|Q61292|LAMB2_MOUSE Laminin subunit beta-2 OS=Mus musculus OX=10090 GN=Lamb2 PE=1 SV=2</t>
  </si>
  <si>
    <t>55;186;195;476;561;915;1075;2854;4647;4764;6037;7198;7204;7569;7807</t>
  </si>
  <si>
    <t>56;191;200;504;598;973;1142;3361;5238;5357;6743;7983;7989;8368;8615</t>
  </si>
  <si>
    <t>196;197;783;803;2289;2290;2665;2666;2667;2668;2669;2670;2671;4638;4639;5501;5502;19965;19966;19967;19968;19969;19970;28942;28943;28944;28945;28946;28947;28948;29432;29433;34203;34204;34205;34206;34207;34208;34209;40069;40070;40071;40072;40073;40074;40075;40076;40088;40089;40090;40091;40092;41793;41794;41795;41796;42826;42827;42828;42829;42830;42831;42832</t>
  </si>
  <si>
    <t>225;226;864;885;2601;2602;3021;3022;3023;3024;3025;3026;3027;3028;3029;5365;5366;6321;6322;24314;24315;24316;24317;24318;24319;34647;34648;34649;34650;34651;34652;34653;35202;35203;40606;40607;40608;40609;40610;40611;40612;40613;47384;47385;47386;47387;47388;47389;47390;47391;47392;47393;47394;47407;47408;47409;47410;47411;49306;49307;49308;49309;50476;50477;50478;50479;50480;50481;50482</t>
  </si>
  <si>
    <t>226;864;885;2602;3026;5365;6321;24314;34648;35203;40613;47390;47408;49308;50479</t>
  </si>
  <si>
    <t>sp|Q61316|HSP74_MOUSEHeatshock70kDaprotein4OS=MusmusculusOX=10090GN=Hspa4PE=1SV=1</t>
  </si>
  <si>
    <t>sp|Q61316|HSP74_MOUSE Heat shock 70 kDa protein 4 OS=Mus musculus OX=10090 GN=Hspa4 PE=1 SV=1</t>
  </si>
  <si>
    <t>3968;7190</t>
  </si>
  <si>
    <t>4543;7974</t>
  </si>
  <si>
    <t>25832;25833;40047</t>
  </si>
  <si>
    <t>31152;31153;47361</t>
  </si>
  <si>
    <t>31153;47361</t>
  </si>
  <si>
    <t>1827;1828;1829</t>
  </si>
  <si>
    <t>562;570;571</t>
  </si>
  <si>
    <t>sp|Q61324|ARNT2_MOUSEArylhydrocarbonreceptornucleartranslocator2OS=MusmusculusOX=10090GN=Arnt2PE=1SV=2</t>
  </si>
  <si>
    <t>sp|Q61324|ARNT2_MOUSE Aryl hydrocarbon receptor nuclear translocator 2 OS=Mus musculus OX=10090 GN=Arnt2 PE=1 SV=2</t>
  </si>
  <si>
    <t>sp|Q61335|BAP31_MOUSEB-cellreceptor-associatedprotein31OS=MusmusculusOX=10090GN=Bcap31PE=1SV=4</t>
  </si>
  <si>
    <t>sp|Q61335|BAP31_MOUSE B-cell receptor-associated protein 31 OS=Mus musculus OX=10090 GN=Bcap31 PE=1 SV=4</t>
  </si>
  <si>
    <t>182;7327;7777</t>
  </si>
  <si>
    <t>187;8116;8583</t>
  </si>
  <si>
    <t>759;760;761;762;763;764;765;766;767;40692;40693;40694;40695;42659</t>
  </si>
  <si>
    <t>838;839;840;841;842;843;844;845;846;847;48076;48077;48078;48079;50288</t>
  </si>
  <si>
    <t>845;48079;50288</t>
  </si>
  <si>
    <t>sp|Q61419|CMAH_MOUSECytidinemonophosphate-N-acetylneuraminicacidhydroxylaseOS=MusmusculusOX=10090GN=CmahPE=1SV=1</t>
  </si>
  <si>
    <t>sp|Q61419|CMAH_MOUSE Cytidine monophosphate-N-acetylneuraminic acid hydroxylase OS=Mus musculus OX=10090 GN=Cmah PE=1 SV=1</t>
  </si>
  <si>
    <t>sp|Q61425|HCDH_MOUSEHydroxyacyl-coenzymeAdehydrogenase,mitochondrialOS=MusmusculusOX=10090GN=HadhPE=1SV=2</t>
  </si>
  <si>
    <t>sp|Q61425|HCDH_MOUSE Hydroxyacyl-coenzyme A dehydrogenase, mitochondrial OS=Mus musculus OX=10090 GN=Hadh PE=1 SV=2</t>
  </si>
  <si>
    <t>241;2101;4491</t>
  </si>
  <si>
    <t>250;2240;5073</t>
  </si>
  <si>
    <t>1052;1053;10990;10991;10992;10993;10994;28248</t>
  </si>
  <si>
    <t>1195;1196;12720;12721;12722;12723;12724;33865</t>
  </si>
  <si>
    <t>1196;12720;33865</t>
  </si>
  <si>
    <t>sp|Q61464|ZN638_MOUSEZincfingerprotein638OS=MusmusculusOX=10090GN=Znf638PE=1SV=2</t>
  </si>
  <si>
    <t>sp|Q61464|ZN638_MOUSE Zinc finger protein 638 OS=Mus musculus OX=10090 GN=Znf638 PE=1 SV=2</t>
  </si>
  <si>
    <t>562;563;564</t>
  </si>
  <si>
    <t>2481;2482;2483;2484;2485;2486;2487;2488;2489;2490;2491;2492;2493;2494;2495;2496;2497;2498;2499;2500;2501;2502</t>
  </si>
  <si>
    <t>2820;2821;2822;2823;2824;2825;2826;2827;2828;2829;2830;2831;2832;2833;2834;2835;2836;2837;2838;2839;2840;2841;2842;2843</t>
  </si>
  <si>
    <t>422;423</t>
  </si>
  <si>
    <t>1154;1155;1156;1157;1158;1159;1160</t>
  </si>
  <si>
    <t>25;37</t>
  </si>
  <si>
    <t>20;22;23;27;28;34;40</t>
  </si>
  <si>
    <t>sp|Q61503|5NTD_MOUSE5'-nucleotidaseOS=MusmusculusOX=10090GN=Nt5ePE=1SV=2</t>
  </si>
  <si>
    <t>sp|Q61503|5NTD_MOUSE 5-nucleotidase OS=Mus musculus OX=10090 GN=Nt5e PE=1 SV=2</t>
  </si>
  <si>
    <t>4194;7355</t>
  </si>
  <si>
    <t>4772;8147</t>
  </si>
  <si>
    <t>26832;26833;26834;40832;40833;40834;40835;40836</t>
  </si>
  <si>
    <t>32257;32258;32259;48245;48246;48247;48248;48249;48250</t>
  </si>
  <si>
    <t>32258;48248</t>
  </si>
  <si>
    <t>sp|Q61543|GSLG1_MOUSEGolgiapparatusprotein1OS=MusmusculusOX=10090GN=Glg1PE=1SV=1</t>
  </si>
  <si>
    <t>sp|Q61543|GSLG1_MOUSE Golgi apparatus protein 1 OS=Mus musculus OX=10090 GN=Glg1 PE=1 SV=1</t>
  </si>
  <si>
    <t>3428;6858</t>
  </si>
  <si>
    <t>3987;7624</t>
  </si>
  <si>
    <t>23428;23429;38154;38155;38156;38157;38158</t>
  </si>
  <si>
    <t>28451;28452;45180;45181;45182;45183;45184</t>
  </si>
  <si>
    <t>28452;45183</t>
  </si>
  <si>
    <t>sp|Q61550|RAD21_MOUSEDouble-strand-breakrepairproteinrad21homologOS=MusmusculusOX=10090GN=Rad21PE=1SV=3</t>
  </si>
  <si>
    <t>sp|Q61550|RAD21_MOUSE Double-strand-break repair protein rad21 homolog OS=Mus musculus OX=10090 GN=Rad21 PE=1 SV=3</t>
  </si>
  <si>
    <t>sp|Q61554|FBN1_MOUSEFibrillin-1OS=MusmusculusOX=10090GN=Fbn1PE=1SV=2</t>
  </si>
  <si>
    <t>sp|Q61554|FBN1_MOUSE Fibrillin-1 OS=Mus musculus OX=10090 GN=Fbn1 PE=1 SV=2</t>
  </si>
  <si>
    <t>306;2326;2346;2359;3053</t>
  </si>
  <si>
    <t>330;2594;2630;2655;3597</t>
  </si>
  <si>
    <t>1541;1542;1543;1544;1545;1546;1547;1548;1549;1550;1551;13971;13972;13973;13974;13975;14258;14259;14260;14261;14262;14263;14609;14610;14611;14612;14613;14614;21676;21677;21678;21679;21680;21681;21682;21683;21684;21685;21686;21687;21688;21689;21690</t>
  </si>
  <si>
    <t>1781;1782;1783;1784;1785;1786;1787;1788;1789;1790;1791;1792;16528;16529;16530;16531;16532;16876;16877;16878;16879;16880;16881;17371;17372;17373;17374;17375;17376;26437;26438;26439;26440;26441;26442;26443;26444;26445;26446;26447;26448;26449;26450;26451;26452;26453</t>
  </si>
  <si>
    <t>1788;16528;16879;17375;26449</t>
  </si>
  <si>
    <t>sp|Q61555|FBN2_MOUSEFibrillin-2OS=MusmusculusOX=10090GN=Fbn2PE=1SV=2</t>
  </si>
  <si>
    <t>sp|Q61555|FBN2_MOUSE Fibrillin-2 OS=Mus musculus OX=10090 GN=Fbn2 PE=1 SV=2</t>
  </si>
  <si>
    <t>2113;2326;2358;2849;3071</t>
  </si>
  <si>
    <t>True;False;True;True;True</t>
  </si>
  <si>
    <t>2258;2594;2654;3356;3621</t>
  </si>
  <si>
    <t>11165;11166;11167;11168;11169;11170;11171;11172;11173;11174;11175;11176;11177;13971;13972;13973;13974;13975;14594;14595;14596;14597;14598;14599;14600;14601;14602;14603;14604;14605;14606;14607;14608;19952;19953;19954;19955;21848;21849;21850;21851;21852;21853;21854;21855;21856;21857;21858;21859;21860;21861</t>
  </si>
  <si>
    <t>12929;12930;12931;12932;12933;12934;12935;12936;12937;12938;12939;12940;12941;16528;16529;16530;16531;16532;17356;17357;17358;17359;17360;17361;17362;17363;17364;17365;17366;17367;17368;17369;17370;24301;24302;24303;24304;26660;26661;26662;26663;26664;26665;26666;26667;26668;26669;26670;26671;26672;26673;26674</t>
  </si>
  <si>
    <t>12934;16528;17357;24303;26671</t>
  </si>
  <si>
    <t>sp|Q61559|FCGRN_MOUSEIgGreceptorFcRnlargesubunitp51OS=MusmusculusOX=10090GN=FcgrtPE=1SV=1</t>
  </si>
  <si>
    <t>sp|Q61559|FCGRN_MOUSE IgG receptor FcRn large subunit p51 OS=Mus musculus OX=10090 GN=Fcgrt PE=1 SV=1</t>
  </si>
  <si>
    <t>1623;6023</t>
  </si>
  <si>
    <t>1714;6729</t>
  </si>
  <si>
    <t>8083;34151;34152;34153</t>
  </si>
  <si>
    <t>9202;40553;40554;40555</t>
  </si>
  <si>
    <t>9202;40553</t>
  </si>
  <si>
    <t>sp|Q61576|FKB10_MOUSEPeptidyl-prolylcis-transisomeraseFKBP10OS=MusmusculusOX=10090GN=Fkbp10PE=1SV=2</t>
  </si>
  <si>
    <t>sp|Q61576|FKB10_MOUSE Peptidyl-prolyl cis-trans isomerase FKBP10 OS=Mus musculus OX=10090 GN=Fkbp10 PE=1 SV=2</t>
  </si>
  <si>
    <t>1704;2391;3427;4230;4347;4510;7136</t>
  </si>
  <si>
    <t>1795;2697;3986;4808;4928;5092;7915</t>
  </si>
  <si>
    <t>8428;8429;14822;23427;26994;26995;26996;27566;28284;39870</t>
  </si>
  <si>
    <t>9598;9599;17636;28450;32446;32447;32448;33094;33902;47178</t>
  </si>
  <si>
    <t>9598;17636;28450;32448;33094;33902;47178</t>
  </si>
  <si>
    <t>sp|Q61598|GDIB_MOUSERabGDPdissociationinhibitorbetaOS=MusmusculusOX=10090GN=Gdi2PE=1SV=1</t>
  </si>
  <si>
    <t>sp|Q61598|GDIB_MOUSE Rab GDP dissociation inhibitor beta OS=Mus musculus OX=10090 GN=Gdi2 PE=1 SV=1</t>
  </si>
  <si>
    <t>1060;1311;1773;1882;1981;2857;4882;5082;5200;7137;7236;7237</t>
  </si>
  <si>
    <t>1127;1388;1865;1977;2077;3364;5478;5715;5852;7916;8021;8022</t>
  </si>
  <si>
    <t>5425;5426;5427;5428;5429;5430;5431;5432;5433;5434;6611;6612;8824;9278;9279;9280;9281;9685;9686;9687;9688;9689;9690;19973;19974;19975;19976;29886;30602;30603;30958;30959;30960;30961;30962;39871;39872;39873;39874;40232;40233;40234;40235;40236;40237</t>
  </si>
  <si>
    <t>6239;6240;6241;6242;6243;6244;6245;6246;6247;6248;7541;7542;10043;10536;10537;10538;10539;11009;11010;11011;11012;11013;11014;24322;24323;24324;24325;35693;36487;36488;36874;36875;36876;36877;36878;47179;47180;47181;47182;47561;47562;47563;47564;47565;47566;47567;47568</t>
  </si>
  <si>
    <t>6246;7542;10043;10539;11011;24324;35693;36487;36874;47181;47562;47563</t>
  </si>
  <si>
    <t>sp|Q61627|GRID1_MOUSEGlutamatereceptorionotropic,delta-1OS=MusmusculusOX=10090GN=Grid1PE=1SV=2</t>
  </si>
  <si>
    <t>sp|Q61627|GRID1_MOUSE Glutamate receptor ionotropic, delta-1 OS=Mus musculus OX=10090 GN=Grid1 PE=1 SV=2</t>
  </si>
  <si>
    <t>1832;1833;1834</t>
  </si>
  <si>
    <t>546;547;551</t>
  </si>
  <si>
    <t>sp|Q61644|PACN1_MOUSEProteinkinaseCandcaseinkinasesubstrateinneuronsprotein1OS=MusmusculusOX=10090GN=Pacsin1PE=1SV=1</t>
  </si>
  <si>
    <t>sp|Q61644|PACN1_MOUSE Protein kinase C and casein kinase substrate in neurons protein 1 OS=Mus musculus OX=10090 GN=Pacsin1 PE=1 SV=1</t>
  </si>
  <si>
    <t>1835;1836;1837</t>
  </si>
  <si>
    <t>175;186;187</t>
  </si>
  <si>
    <t>sp|Q61656|DDX5_MOUSEProbableATP-dependentRNAhelicaseDDX5OS=MusmusculusOX=10090GN=Ddx5PE=1SV=2</t>
  </si>
  <si>
    <t>sp|Q61656|DDX5_MOUSE Probable ATP-dependent RNA helicase DDX5 OS=Mus musculus OX=10090 GN=Ddx5 PE=1 SV=2</t>
  </si>
  <si>
    <t>520;1313;1976;2502;4473;4500;5072;6565;6793</t>
  </si>
  <si>
    <t>553;1390;2072;2832;5055;5082;5703;7319;7556</t>
  </si>
  <si>
    <t>2438;2439;2440;2441;2442;2443;2444;2445;2446;2447;6615;6616;6617;6618;6619;9662;9663;9664;9665;15648;15649;15650;15651;15652;15653;28172;28173;28174;28271;28272;30563;30564;30565;30566;30567;30568;30569;30570;30571;36839;37791;37792;37793;37794;37795;37796;37797;37798;37799</t>
  </si>
  <si>
    <t>2774;2775;2776;2777;2778;2779;2780;2781;2782;2783;2784;7545;7546;7547;7548;7549;10983;10984;10985;10986;18605;18606;18607;18608;18609;18610;18611;33781;33782;33783;33889;33890;36443;36444;36445;36446;36447;36448;36449;36450;36451;36452;43673;44773;44774;44775;44776;44777;44778;44779;44780;44781</t>
  </si>
  <si>
    <t>2780;7546;10983;18607;33783;33889;36448;43673;44774</t>
  </si>
  <si>
    <t>sp|Q61703|ITIH2_MOUSEInter-alpha-trypsininhibitorheavychainH2OS=MusmusculusOX=10090GN=Itih2PE=1SV=1</t>
  </si>
  <si>
    <t>sp|Q61703|ITIH2_MOUSE Inter-alpha-trypsin inhibitor heavy chain H2 OS=Mus musculus OX=10090 GN=Itih2 PE=1 SV=1</t>
  </si>
  <si>
    <t>sp|Q61735|CD47_MOUSELeukocytesurfaceantigenCD47OS=MusmusculusOX=10090GN=Cd47PE=1SV=2</t>
  </si>
  <si>
    <t>sp|Q61735|CD47_MOUSE Leukocyte surface antigen CD47 OS=Mus musculus OX=10090 GN=Cd47 PE=1 SV=2</t>
  </si>
  <si>
    <t>31878;31879;31880;31881;31882;31883;31884;31885;31886;31887</t>
  </si>
  <si>
    <t>37945;37946;37947;37948;37949;37950;37951;37952;37953;37954;37955;37956</t>
  </si>
  <si>
    <t>sp|Q61738|ITA7_MOUSEIntegrinalpha-7OS=MusmusculusOX=10090GN=Itga7PE=1SV=3</t>
  </si>
  <si>
    <t>sp|Q61738|ITA7_MOUSE Integrin alpha-7 OS=Mus musculus OX=10090 GN=Itga7 PE=1 SV=3</t>
  </si>
  <si>
    <t>4337;4447;5835</t>
  </si>
  <si>
    <t>4918;5029;6530</t>
  </si>
  <si>
    <t>27514;28017;33235</t>
  </si>
  <si>
    <t>33040;33610;39513</t>
  </si>
  <si>
    <t>sp|Q61739|ITA6_MOUSEIntegrinalpha-6OS=MusmusculusOX=10090GN=Itga6PE=1SV=3</t>
  </si>
  <si>
    <t>sp|Q61739|ITA6_MOUSE Integrin alpha-6 OS=Mus musculus OX=10090 GN=Itga6 PE=1 SV=3</t>
  </si>
  <si>
    <t>sp|Q61753|SERA_MOUSED-3-phosphoglyceratedehydrogenaseOS=MusmusculusOX=10090GN=PhgdhPE=1SV=3</t>
  </si>
  <si>
    <t>sp|Q61753|SERA_MOUSE D-3-phosphoglycerate dehydrogenase OS=Mus musculus OX=10090 GN=Phgdh PE=1 SV=3</t>
  </si>
  <si>
    <t>2375;3504</t>
  </si>
  <si>
    <t>2675;4065</t>
  </si>
  <si>
    <t>14705;23865;23866</t>
  </si>
  <si>
    <t>17490;28955;28956</t>
  </si>
  <si>
    <t>17490;28955</t>
  </si>
  <si>
    <t>sp|Q61768|KINH_MOUSEKinesin-1heavychainOS=MusmusculusOX=10090GN=Kif5bPE=1SV=3</t>
  </si>
  <si>
    <t>sp|Q61768|KINH_MOUSE Kinesin-1 heavy chain OS=Mus musculus OX=10090 GN=Kif5b PE=1 SV=3</t>
  </si>
  <si>
    <t>113;3800</t>
  </si>
  <si>
    <t>116;117;4369</t>
  </si>
  <si>
    <t>443;444;445;446;447;448;25233;25234;25235</t>
  </si>
  <si>
    <t>496;497;498;499;500;501;30478;30479;30480</t>
  </si>
  <si>
    <t>498;30478</t>
  </si>
  <si>
    <t>sp|Q61771|KIF3B_MOUSEKinesin-likeproteinKIF3BOS=MusmusculusOX=10090GN=Kif3bPE=1SV=1</t>
  </si>
  <si>
    <t>sp|Q61771|KIF3B_MOUSE Kinesin-like protein KIF3B OS=Mus musculus OX=10090 GN=Kif3b PE=1 SV=1</t>
  </si>
  <si>
    <t>427;428</t>
  </si>
  <si>
    <t>625;626</t>
  </si>
  <si>
    <t>sp|Q61781|K1C14_MOUSEKeratin,typeIcytoskeletal14OS=MusmusculusOX=10090GN=Krt14PE=1SV=2</t>
  </si>
  <si>
    <t>sp|Q61781|K1C14_MOUSE Keratin, type I cytoskeletal 14 OS=Mus musculus OX=10090 GN=Krt14 PE=1 SV=2</t>
  </si>
  <si>
    <t>401;806;4009;4186;5851;6576;6731;7194;7296;7297</t>
  </si>
  <si>
    <t>False;True;False;False;False;True;False;False;True;True</t>
  </si>
  <si>
    <t>429;850;4585;4764;6546;7330;7331;7332;7490;7978;8082;8083</t>
  </si>
  <si>
    <t>1935;3711;26015;26016;26017;26018;26801;33309;36880;36881;36882;36883;37515;40059;40060;40576;40577;40578;40579;40580;40581</t>
  </si>
  <si>
    <t>2214;4198;31368;31369;31370;31371;32219;39593;43720;43721;43722;43723;44448;47374;47375;47951;47952;47953;47954;47955;47956;47957</t>
  </si>
  <si>
    <t>2214;4198;31369;32219;39593;43722;44448;47374;47952;47957</t>
  </si>
  <si>
    <t>sp|Q61792|LASP1_MOUSELIMandSH3domainprotein1OS=MusmusculusOX=10090GN=Lasp1PE=1SV=1</t>
  </si>
  <si>
    <t>sp|Q61792|LASP1_MOUSE LIM and SH3 domain protein 1 OS=Mus musculus OX=10090 GN=Lasp1 PE=1 SV=1</t>
  </si>
  <si>
    <t>2354;3754;5030;6482</t>
  </si>
  <si>
    <t>2646;4322;5659;7217</t>
  </si>
  <si>
    <t>14487;14488;25045;25046;25047;30410;36168;36169;36170</t>
  </si>
  <si>
    <t>17201;17202;30264;30265;30266;36267;42853;42854;42855</t>
  </si>
  <si>
    <t>17202;30266;36267;42855</t>
  </si>
  <si>
    <t>sp|Q61830|MRC1_MOUSEMacrophagemannosereceptor1OS=MusmusculusOX=10090GN=Mrc1PE=1SV=2</t>
  </si>
  <si>
    <t>sp|Q61830|MRC1_MOUSE Macrophage mannose receptor 1 OS=Mus musculus OX=10090 GN=Mrc1 PE=1 SV=2</t>
  </si>
  <si>
    <t>5224;7650</t>
  </si>
  <si>
    <t>5876;8452</t>
  </si>
  <si>
    <t>31019;42125</t>
  </si>
  <si>
    <t>36941;49684</t>
  </si>
  <si>
    <t>sp|Q61838|PZP_MOUSEPregnancyzoneproteinOS=MusmusculusOX=10090GN=PzpPE=1SV=3;CON__ENSEMBL:ENSBTAP00000024146</t>
  </si>
  <si>
    <t>sp|Q61838|PZP_MOUSEPregnancyzoneproteinOS=MusmusculusOX=10090GN=PzpPE=1SV=3</t>
  </si>
  <si>
    <t>sp|Q61838|PZP_MOUSE Pregnancy zone protein OS=Mus musculus OX=10090 GN=Pzp PE=1 SV=3</t>
  </si>
  <si>
    <t>1495;1477</t>
  </si>
  <si>
    <t>1103;2181;4461;4592;7707</t>
  </si>
  <si>
    <t>True;False;True;True;False</t>
  </si>
  <si>
    <t>1171;2360;5043;5178;8511</t>
  </si>
  <si>
    <t>5632;11887;11888;28094;28591;42331</t>
  </si>
  <si>
    <t>6465;13869;13870;33690;34244;49911</t>
  </si>
  <si>
    <t>6465;13869;33690;34244;49911</t>
  </si>
  <si>
    <t>sp|Q61878|PRG2_MOUSEBonemarrowproteoglycanOS=MusmusculusOX=10090GN=Prg2PE=1SV=1</t>
  </si>
  <si>
    <t>sp|Q61878|PRG2_MOUSE Bone marrow proteoglycan OS=Mus musculus OX=10090 GN=Prg2 PE=1 SV=1</t>
  </si>
  <si>
    <t>15156;15157;15158</t>
  </si>
  <si>
    <t>18036;18037;18038;18039</t>
  </si>
  <si>
    <t>sp|Q61879|MYH10_MOUSEMyosin-10OS=MusmusculusOX=10090GN=Myh10PE=1SV=2</t>
  </si>
  <si>
    <t>sp|Q61879|MYH10_MOUSE Myosin-10 OS=Mus musculus OX=10090 GN=Myh10 PE=1 SV=2</t>
  </si>
  <si>
    <t>89;299;300;394;396;397;407;413;632;679;794;1520;1567;1614;1776;1965;3077;3078;3097;3154;3225;3226;3380;3381;3727;3730;3818;3829;3883;3886;3956;3977;4123;4616;4617;4624;4628;4820;4985;5144;5375;5431;5802;6720;6721;6786;6970;7685</t>
  </si>
  <si>
    <t>False;False;False;True;False;True;False;True;True;True;True;True;True;True;False;True;True;True;True;True;True;True;True;True;False;True;True;False;True;True;True;True;False;True;True;True;False;True;True;True;True;False;True;False;False;True;False;True</t>
  </si>
  <si>
    <t>90;322;323;422;424;425;435;441;670;719;836;1608;1656;1705;1868;2060;3627;3628;3647;3708;3782;3783;3939;3940;4295;4298;4388;4400;4456;4459;4530;4553;4700;5204;5205;5214;5218;5413;5604;5783;6036;6094;6496;7478;7479;7549;7739;8487</t>
  </si>
  <si>
    <t>347;348;349;350;1495;1496;1913;1919;1920;1921;1922;1923;1969;1970;1971;1972;1973;1974;2000;2001;2002;2003;2004;2005;2006;2007;2968;3175;3614;3615;3616;3617;3618;3619;3620;3621;3622;7656;7823;7824;7825;7826;7827;7828;7829;7830;8055;8056;8057;8058;8059;8060;8842;8843;9603;21897;21898;21899;21900;21901;21902;21969;22249;22549;22550;22551;22552;22553;22554;23225;23226;23227;23228;23229;23230;23231;23232;23233;24952;24953;24954;24955;24956;24957;24958;24959;24966;24967;24968;24969;24970;24971;24972;25270;25317;25318;25319;25320;25321;25322;25323;25492;25493;25494;25495;25496;25497;25506;25507;25508;25747;25748;25749;25750;25751;25752;25873;25874;25875;26503;26504;26505;26506;26507;26508;26509;26510;28757;28758;28759;28760;28761;28762;28763;28764;28765;28766;28767;28768;28811;28812;28813;28814;28815;28816;28817;28818;28834;28835;28836;29634;29635;29636;30260;30751;30752;31657;31658;31659;31867;33098;37465;37466;37467;37468;37469;37470;37471;37472;37473;37474;37475;37476;37477;37478;37479;37480;37481;37482;37483;37484;37765;37766;38795;38796;38797;38798;42223</t>
  </si>
  <si>
    <t>393;394;395;396;1726;1727;2189;2195;2196;2197;2198;2199;2251;2252;2253;2254;2255;2256;2284;2285;2286;2287;2288;2289;2290;2291;3363;3597;4075;4076;4077;4078;4079;4080;4081;4082;4083;4084;4085;4086;8698;8875;8876;8877;8878;8879;8880;8881;8882;8883;8884;9172;9173;9174;9175;9176;9177;10061;10062;10915;26718;26719;26720;26721;26722;26723;26724;26806;27149;27480;27481;27482;27483;27484;27485;27486;27487;27488;27489;28223;28224;28225;28226;28227;28228;28229;28230;28231;28232;28233;28234;30162;30163;30164;30165;30166;30167;30168;30169;30176;30177;30178;30179;30180;30181;30182;30183;30519;30568;30569;30570;30571;30572;30573;30574;30773;30774;30775;30776;30777;30778;30787;30788;30789;30790;31051;31052;31053;31054;31055;31056;31057;31199;31200;31201;31895;31896;31897;31898;31899;31900;31901;31902;34441;34442;34443;34444;34445;34446;34447;34448;34449;34450;34451;34452;34453;34507;34508;34509;34510;34511;34512;34513;34514;34531;34532;34533;35411;35412;35413;36111;36643;36644;37700;37701;37702;37933;39360;44391;44392;44393;44394;44395;44396;44397;44398;44399;44400;44401;44402;44403;44404;44405;44406;44407;44408;44409;44410;44411;44412;44413;44414;44415;44741;44742;45903;45904;45905;45906;49790</t>
  </si>
  <si>
    <t>395;1726;1727;2189;2195;2199;2253;2291;3363;3597;4083;8698;8878;9174;10062;10915;26719;26723;26806;27149;27481;27489;28223;28234;30162;30179;30519;30569;30777;30787;31056;31200;31901;34441;34451;34513;34531;35412;36111;36643;37702;37933;39360;44413;44415;44741;45903;49790</t>
  </si>
  <si>
    <t>sp|Q61937|NPM_MOUSENucleophosminOS=MusmusculusOX=10090GN=Npm1PE=1SV=1</t>
  </si>
  <si>
    <t>sp|Q61937|NPM_MOUSE Nucleophosmin OS=Mus musculus OX=10090 GN=Npm1 PE=1 SV=1</t>
  </si>
  <si>
    <t>2806;5196;6819</t>
  </si>
  <si>
    <t>3289;5847;7583</t>
  </si>
  <si>
    <t>19514;19515;19516;30937;30938;30939;30940;30941;30942;30943;30944;30945;30946;30947;30948;30949;37921;37922;37923;37924;37925</t>
  </si>
  <si>
    <t>23755;23756;23757;36852;36853;36854;36855;36856;36857;36858;36859;36860;36861;36862;36863;36864;36865;44922;44923;44924;44925;44926;44927;44928</t>
  </si>
  <si>
    <t>23756;36865;44928</t>
  </si>
  <si>
    <t>sp|Q62000|MIME_MOUSEMimecanOS=MusmusculusOX=10090GN=OgnPE=1SV=1</t>
  </si>
  <si>
    <t>sp|Q62000|MIME_MOUSE Mimecan OS=Mus musculus OX=10090 GN=Ogn PE=1 SV=1</t>
  </si>
  <si>
    <t>871;1636;1641;3285;4100;4164;4549;4568;4680;4691;4750;5701</t>
  </si>
  <si>
    <t>916;1727;1732;3843;4677;4741;5132;5152;5272;5283;5343;6391</t>
  </si>
  <si>
    <t>4068;4069;4070;4071;4072;4073;4074;4075;4076;4077;8127;8128;8129;8142;8143;8144;8145;8146;8147;8148;22832;22833;22834;22835;22836;22837;22838;22839;22840;22841;26397;26398;26681;26682;26683;26684;26685;26686;26687;26688;26689;26690;28415;28471;28472;29091;29092;29093;29094;29095;29096;29162;29163;29164;29165;29166;29167;29168;29363;29364;29365;29366;29367;32727;32728;32729;32730;32731;32732;32733;32734;32735;32736;32737;32738;32739;32740;32741;32742;32743;32744;32745;32746;32747;32748;32749;32750;32751;32752;32753;32754;32755;32756;32757;32758;32759;32760;32761;32762;32763;32764;32765;32766;32767;32768</t>
  </si>
  <si>
    <t>4602;4603;4604;4605;4606;4607;4608;4609;4610;4611;9255;9256;9257;9271;9272;9273;9274;9275;9276;9277;27791;27792;27793;27794;27795;27796;27797;27798;27799;27800;31780;31781;31782;31783;32091;32092;32093;32094;32095;32096;32097;32098;32099;32100;32101;34050;34111;34112;34822;34823;34824;34825;34826;34827;34828;34829;34830;34831;34832;34908;34909;34910;34911;34912;34913;34914;34915;34916;34917;34918;35130;35131;35132;35133;35134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</t>
  </si>
  <si>
    <t>4611;9257;9272;27796;31780;32101;34050;34111;34832;34915;35133;38925</t>
  </si>
  <si>
    <t>sp|Q62009|POSTN_MOUSEPeriostinOS=MusmusculusOX=10090GN=PostnPE=1SV=2;CON__Q2KJC7</t>
  </si>
  <si>
    <t>sp|Q62009|POSTN_MOUSEPeriostinOS=MusmusculusOX=10090GN=PostnPE=1SV=2</t>
  </si>
  <si>
    <t>19;8</t>
  </si>
  <si>
    <t>sp|Q62009|POSTN_MOUSE Periostin OS=Mus musculus OX=10090 GN=Postn PE=1 SV=2</t>
  </si>
  <si>
    <t>838;779</t>
  </si>
  <si>
    <t>8;920;921;1437;1438;1486;1832;2312;2907;2908;3407;3530;3609;3669;4331;4496;6908;7159;7277</t>
  </si>
  <si>
    <t>8;978;979;1516;1517;1571;1926;2578;3435;3436;3966;4092;4176;4237;4912;5078;7675;7943;8063</t>
  </si>
  <si>
    <t>27;28;29;30;31;32;33;34;35;36;37;38;39;40;41;42;43;44;45;4655;4656;4657;4658;4659;4660;4661;4662;4663;4664;4665;4666;4667;4668;4669;4670;4671;4672;4673;4674;4675;4676;4677;4678;4679;4680;4681;4682;4683;4684;4685;4686;4687;4688;4689;4690;4691;4692;4693;4694;7114;7115;7116;7117;7118;7119;7120;7121;7122;7123;7124;7432;7433;7434;7435;7436;7437;7438;7439;7440;9071;9072;9073;9074;13864;13865;13866;13867;13868;13869;13870;13871;13872;13873;13874;13875;13876;13877;13878;20772;20773;20774;20775;20776;20777;20778;20779;20780;20781;20782;20783;20784;20785;20786;20787;20788;20789;20790;20791;20792;20793;20794;20795;20796;23318;23319;23320;23321;23322;23323;23324;23325;23326;23327;23328;23329;23330;23331;23986;23987;23988;24351;24352;24353;24354;24355;24356;24357;24358;24359;24360;24361;24666;24667;24668;24669;27499;28265;38400;38401;38402;38403;38404;38405;38406;38407;38408;38409;39962;39963;39964;40476;40477;40478;40479;40480</t>
  </si>
  <si>
    <t>29;30;31;32;33;34;35;36;37;38;39;40;41;42;43;44;45;46;47;48;49;50;5384;5385;5386;5387;5388;5389;5390;5391;5392;5393;5394;5395;5396;5397;5398;5399;5400;5401;5402;5403;5404;5405;5406;5407;5408;5409;5410;5411;5412;5413;5414;5415;5416;5417;5418;5419;5420;5421;5422;5423;5424;5425;5426;5427;8098;8099;8100;8101;8102;8103;8104;8105;8106;8107;8108;8109;8110;8442;8443;8444;8445;8446;8447;8448;8449;8450;10310;10311;10312;10313;10314;16408;16409;16410;16411;16412;16413;16414;16415;16416;16417;16418;16419;16420;16421;16422;16423;16424;25393;25394;25395;25396;25397;25398;25399;25400;25401;25402;25403;25404;25405;25406;25407;25408;25409;25410;25411;25412;25413;25414;25415;25416;25417;25418;25419;28325;28326;28327;28328;28329;28330;28331;28332;28333;28334;28335;28336;28337;28338;29086;29087;29088;29502;29503;29504;29505;29506;29507;29508;29509;29510;29511;29512;29850;29851;29852;29853;33019;33883;45460;45461;45462;45463;45464;45465;45466;45467;45468;45469;47274;47275;47276;47840;47841;47842;47843;47844;47845;47846;47847;47848;47849;47850</t>
  </si>
  <si>
    <t>50;5404;5413;8098;8105;8446;10312;16408;25394;25413;28333;29086;29510;29853;33019;33883;45464;47276;47849</t>
  </si>
  <si>
    <t>sp|Q62059|CSPG2_MOUSEVersicancoreproteinOS=MusmusculusOX=10090GN=VcanPE=1SV=2</t>
  </si>
  <si>
    <t>sp|Q62059|CSPG2_MOUSE Versican core protein OS=Mus musculus OX=10090 GN=Vcan PE=1 SV=2</t>
  </si>
  <si>
    <t>4604;7442</t>
  </si>
  <si>
    <t>5192;8235</t>
  </si>
  <si>
    <t>28700;41177;41178;41179</t>
  </si>
  <si>
    <t>34373;48623;48624;48625;48626</t>
  </si>
  <si>
    <t>34373;48626</t>
  </si>
  <si>
    <t>sp|Q62087|PON3_MOUSESerumparaoxonase/lactonase3OS=MusmusculusOX=10090GN=Pon3PE=1SV=2</t>
  </si>
  <si>
    <t>sp|Q62087|PON3_MOUSE Serum paraoxonase/lactonase 3 OS=Mus musculus OX=10090 GN=Pon3 PE=1 SV=2</t>
  </si>
  <si>
    <t>27995;27996;27997;27998;27999;28000;28001;28002;28003</t>
  </si>
  <si>
    <t>33584;33585;33586;33587;33588;33589;33590;33591;33592</t>
  </si>
  <si>
    <t>sp|Q62095|DDX3Y_MOUSEATP-dependentRNAhelicaseDDX3YOS=MusmusculusOX=10090GN=Ddx3yPE=1SV=2;sp|Q62167|DDX3X_MOUSEATP-dependentRNAhelicaseDDX3XOS=MusmusculusOX=10090GN=Ddx3xPE=1SV=3;sp|P16381|DDX3L_MOUSEPutativeATP-dependentRNAhelicasePl10OS=MusmusculusOX=10090GN=D1Pas1PE=1SV=1;sp|Q61496|DDX4_MOUSEATP-dependentRNAhelicaseDDX4OS=MusmusculusOX=10090GN=Ddx4PE=1SV=2</t>
  </si>
  <si>
    <t>sp|Q62095|DDX3Y_MOUSEATP-dependentRNAhelicaseDDX3YOS=MusmusculusOX=10090GN=Ddx3yPE=1SV=2;sp|Q62167|DDX3X_MOUSEATP-dependentRNAhelicaseDDX3XOS=MusmusculusOX=10090GN=Ddx3xPE=1SV=3;sp|P16381|DDX3L_MOUSEPutativeATP-dependentRNAhelicasePl10OS=MusmusculusOX=10090GN=D1Pas1PE=1SV=1</t>
  </si>
  <si>
    <t>8;8;7;1</t>
  </si>
  <si>
    <t>7;7;6;1</t>
  </si>
  <si>
    <t xml:space="preserve">sp|Q62095|DDX3Y_MOUSE ATP-dependent RNA helicase DDX3Y OS=Mus musculus OX=10090 GN=Ddx3y PE=1 SV=2;sp|Q62167|DDX3X_MOUSE ATP-dependent RNA helicase DDX3X OS=Mus musculus OX=10090 GN=Ddx3x PE=1 SV=3;sp|P16381|DDX3L_MOUSE Putative ATP-dependent RNA helicase </t>
  </si>
  <si>
    <t>658;662;660;702</t>
  </si>
  <si>
    <t>1203;1518;3179;4187;4783;5072;7108;7771</t>
  </si>
  <si>
    <t>True;True;True;True;True;False;True;True</t>
  </si>
  <si>
    <t>1279;1606;3734;4765;5376;5703;7887;8577</t>
  </si>
  <si>
    <t>6110;6111;6112;6113;6114;6115;7653;22328;22329;26802;29487;30563;30564;30565;30566;30567;30568;30569;30570;30571;39728;42641</t>
  </si>
  <si>
    <t>6999;7000;7001;7002;7003;7004;7005;8694;27235;27236;32220;35259;36443;36444;36445;36446;36447;36448;36449;36450;36451;36452;47014;50270</t>
  </si>
  <si>
    <t>7001;8694;27235;32220;35259;36448;47014;50270</t>
  </si>
  <si>
    <t>429;430</t>
  </si>
  <si>
    <t>sp|Q62137|JAK3_MOUSETyrosine-proteinkinaseJAK3OS=MusmusculusOX=10090GN=Jak3PE=1SV=2</t>
  </si>
  <si>
    <t>sp|Q62137|JAK3_MOUSE Tyrosine-protein kinase JAK3 OS=Mus musculus OX=10090 GN=Jak3 PE=1 SV=2</t>
  </si>
  <si>
    <t>sp|Q62165|DAG1_MOUSEDystroglycanOS=MusmusculusOX=10090GN=Dag1PE=1SV=4</t>
  </si>
  <si>
    <t>sp|Q62165|DAG1_MOUSE Dystroglycan OS=Mus musculus OX=10090 GN=Dag1 PE=1 SV=4</t>
  </si>
  <si>
    <t>sp|Q62186|SSRD_MOUSETranslocon-associatedproteinsubunitdeltaOS=MusmusculusOX=10090GN=Ssr4PE=1SV=1</t>
  </si>
  <si>
    <t>sp|Q62186|SSRD_MOUSE Translocon-associated protein subunit delta OS=Mus musculus OX=10090 GN=Ssr4 PE=1 SV=1</t>
  </si>
  <si>
    <t>1795;1796;5379;7381</t>
  </si>
  <si>
    <t>1888;1889;6040;8173</t>
  </si>
  <si>
    <t>8946;8947;8948;8949;8950;8951;8952;8953;8954;31668;31669;31670;31671;40915;40916;40917;40918;40919</t>
  </si>
  <si>
    <t>10171;10172;10173;10174;10175;10176;10177;10178;10179;37712;37713;37714;37715;37716;48331;48332;48333;48334;48335</t>
  </si>
  <si>
    <t>10172;10179;37713;48335</t>
  </si>
  <si>
    <t>sp|Q62188|DPYL3_MOUSEDihydropyrimidinase-relatedprotein3OS=MusmusculusOX=10090GN=Dpysl3PE=1SV=1</t>
  </si>
  <si>
    <t>sp|Q62188|DPYL3_MOUSE Dihydropyrimidinase-related protein 3 OS=Mus musculus OX=10090 GN=Dpysl3 PE=1 SV=1</t>
  </si>
  <si>
    <t>40;2631;2635;3241;3740;5194</t>
  </si>
  <si>
    <t>True;True;True;True;False;False</t>
  </si>
  <si>
    <t>41;3006;3010;3798;4308;5845</t>
  </si>
  <si>
    <t>139;140;141;17029;17037;17038;17039;17040;17041;22596;22597;25008;25009;25010;30935</t>
  </si>
  <si>
    <t>159;160;161;20390;20398;20399;20400;20401;20402;20403;20404;27535;27536;30226;30227;30228;36850</t>
  </si>
  <si>
    <t>161;20390;20404;27536;30227;36850</t>
  </si>
  <si>
    <t>sp|Q62189|SNRPA_MOUSEU1smallnuclearribonucleoproteinAOS=MusmusculusOX=10090GN=SnrpaPE=1SV=3</t>
  </si>
  <si>
    <t>sp|Q62189|SNRPA_MOUSE U1 small nuclear ribonucleoprotein A OS=Mus musculus OX=10090 GN=Snrpa PE=1 SV=3</t>
  </si>
  <si>
    <t>3165;3166;3167;3168;3169;3170;3171;3172</t>
  </si>
  <si>
    <t>3587;3588;3589;3590;3591;3592;3593;3594</t>
  </si>
  <si>
    <t>sp|Q62191|RO52_MOUSEE3ubiquitin-proteinligaseTRIM21OS=MusmusculusOX=10090GN=Trim21PE=1SV=1</t>
  </si>
  <si>
    <t>sp|Q62191|RO52_MOUSE E3 ubiquitin-protein ligase TRIM21 OS=Mus musculus OX=10090 GN=Trim21 PE=1 SV=1</t>
  </si>
  <si>
    <t>sp|Q62205|SCN9A_MOUSESodiumchannelproteintype9subunitalphaOS=MusmusculusOX=10090GN=Scn9aPE=1SV=2;sp|Q9R053|SCNBA_MOUSESodiumchannelproteintype11subunitalphaOS=MusmusculusOX=10090GN=Scn11aPE=2SV=2;sp|Q6QIY3|SCNAA_MOUSESodiumchannelproteintype10subunitalphaOS=MusmusculusOX=10090GN=Scn10aPE=1SV=2;sp|Q9JJV9|SCN5A_MOUSESodiumchannelproteintype5subunitalphaOS=MusmusculusOX=10090GN=Scn5aPE=1SV=2</t>
  </si>
  <si>
    <t>2;1;1;1</t>
  </si>
  <si>
    <t>1;0;0;0</t>
  </si>
  <si>
    <t>sp|Q62205|SCN9A_MOUSE Sodium channel protein type 9 subunit alpha OS=Mus musculus OX=10090 GN=Scn9a PE=1 SV=2;sp|Q9R053|SCNBA_MOUSE Sodium channel protein type 11 subunit alpha OS=Mus musculus OX=10090 GN=Scn11a PE=2 SV=2;sp|Q6QIY3|SCNAA_MOUSE Sodium chann</t>
  </si>
  <si>
    <t>1984;1765;1958;2019</t>
  </si>
  <si>
    <t>3904;4721</t>
  </si>
  <si>
    <t>29263;29264;29265</t>
  </si>
  <si>
    <t>35021;35022;35023</t>
  </si>
  <si>
    <t>sp|Q62234|MYOM1_MOUSEMyomesin-1OS=MusmusculusOX=10090GN=Myom1PE=1SV=2</t>
  </si>
  <si>
    <t>sp|Q62234|MYOM1_MOUSE Myomesin-1 OS=Mus musculus OX=10090 GN=Myom1 PE=1 SV=2</t>
  </si>
  <si>
    <t>1907;6797;7233</t>
  </si>
  <si>
    <t>2002;7560;8018</t>
  </si>
  <si>
    <t>9381;37809;40228</t>
  </si>
  <si>
    <t>10656;44791;47555;47556</t>
  </si>
  <si>
    <t>10656;44791;47555</t>
  </si>
  <si>
    <t>sp|Q62261|SPTB2_MOUSESpectrinbetachain,non-erythrocytic1OS=MusmusculusOX=10090GN=Sptbn1PE=1SV=2;sp|P15508|SPTB1_MOUSESpectrinbetachain,erythrocyticOS=MusmusculusOX=10090GN=SptbPE=1SV=4</t>
  </si>
  <si>
    <t>sp|Q62261|SPTB2_MOUSESpectrinbetachain,non-erythrocytic1OS=MusmusculusOX=10090GN=Sptbn1PE=1SV=2</t>
  </si>
  <si>
    <t>42;1</t>
  </si>
  <si>
    <t>sp|Q62261|SPTB2_MOUSE Spectrin beta chain, non-erythrocytic 1 OS=Mus musculus OX=10090 GN=Sptbn1 PE=1 SV=2</t>
  </si>
  <si>
    <t>2363;2128</t>
  </si>
  <si>
    <t>208;458;1022;1123;1178;1243;1280;1346;1631;1676;1884;1912;3124;3152;3157;3244;3510;3683;3684;3749;3860;4022;4033;4178;4328;4341;4398;4426;4579;4770;4839;5094;5229;5774;6212;6606;6717;6921;6959;7139;7202;7250</t>
  </si>
  <si>
    <t>True;True;True;True;True;True;True;True;True;True;True;True;True;True;True;True;True;True;True;True;True;True;True;True;True;True;True;True;True;True;True;True;True;True;True;True;True;True;True;True;True;True</t>
  </si>
  <si>
    <t>215;486;1088;1195;1253;1319;1357;1423;1722;1767;1979;2007;3675;3706;3711;3801;4071;4251;4252;4317;4432;4598;4609;4756;4909;4922;4979;5008;5163;5363;5432;5727;5885;6468;6933;7362;7475;7688;7728;7918;7987;8035</t>
  </si>
  <si>
    <t>880;881;2221;5231;5232;5233;5234;5235;5236;5237;5238;5239;5240;5756;5757;5758;5759;5760;5761;5762;5763;5997;6333;6485;6486;6487;6488;6489;6490;6491;6492;6493;6494;6740;8111;8112;8113;8114;8115;8116;8333;8334;8335;8336;8337;8338;8339;8340;8341;8342;9283;9284;9285;9286;9287;9288;9289;9290;9397;9398;9399;22106;22107;22108;22109;22110;22111;22237;22238;22239;22240;22241;22242;22243;22253;22254;22255;22256;22257;22614;22615;22616;22617;22618;22619;22620;22621;23878;23879;23880;23881;23882;24750;24751;24752;25035;25416;25417;25418;25419;25420;25421;25422;26063;26064;26065;26066;26067;26068;26069;26070;26071;26072;26111;26112;26744;26745;26746;26747;27496;27530;27776;27777;27778;27779;27780;27781;27782;27783;27784;27785;27786;27931;28505;28506;28507;28508;29448;29449;29450;29451;29452;29453;29454;29455;29456;29457;29458;29705;29706;29707;29708;29709;29710;29711;29712;29713;29714;29715;30624;30625;30626;30627;30628;31083;31084;31085;31086;31087;33010;33011;33012;34992;34993;34994;34995;34996;37001;37002;37003;37004;37005;37006;37007;37008;37009;37010;37011;37453;37454;37455;37456;37457;38583;38584;38585;38586;38767;39876;39877;39878;39879;39880;40082;40332;40333;40334;40335;40336;40337;40338</t>
  </si>
  <si>
    <t>978;979;2530;6028;6029;6030;6031;6032;6033;6034;6035;6036;6037;6599;6600;6601;6602;6603;6604;6605;6606;6875;7239;7407;7408;7409;7410;7411;7412;7413;7414;7415;7416;7417;7418;7678;9234;9235;9236;9237;9238;9239;9240;9241;9242;9490;9491;9492;9493;9494;9495;9496;9497;9498;9499;9500;10541;10542;10543;10544;10545;10546;10547;10548;10549;10672;10673;10674;26977;26978;26979;26980;26981;26982;27134;27135;27136;27137;27138;27139;27140;27141;27142;27143;27153;27154;27155;27156;27157;27553;27554;27555;27556;27557;27558;27559;27560;28969;28970;28971;28972;28973;29938;29939;29940;30254;30681;30682;30683;30684;30685;30686;30687;30688;30689;31418;31419;31420;31421;31422;31423;31424;31425;31426;31427;31428;31429;31471;31472;32158;32159;32160;32161;33016;33056;33327;33328;33329;33330;33331;33332;33333;33334;33335;33336;33337;33338;33339;33340;33341;33342;33343;33344;33510;34145;34146;34147;34148;35218;35219;35220;35221;35222;35223;35224;35225;35226;35227;35228;35490;35491;35492;35493;35494;35495;35496;35497;35498;35499;35500;35501;36509;36510;36511;36512;36513;36514;37023;37024;37025;37026;37027;37028;37029;39261;39262;39263;41500;41501;41502;41503;41504;41505;41506;43860;43861;43862;43863;43864;43865;43866;43867;43868;43869;43870;43871;43872;43873;43874;43875;43876;43877;43878;43879;44377;44378;44379;44380;44381;44382;44383;45656;45657;45658;45659;45873;47184;47185;47186;47187;47188;47400;47683;47684;47685;47686;47687;47688;47689</t>
  </si>
  <si>
    <t>978;2530;6037;6603;6875;7239;7408;7678;9240;9498;10546;10673;26978;27138;27155;27560;28973;29938;29939;30254;30689;31421;31471;32158;33016;33056;33340;33510;34148;35218;35499;36514;37028;39261;41501;43874;44381;45659;45873;47186;47400;47685</t>
  </si>
  <si>
    <t>sp|Q62315|JARD2_MOUSEProteinJumonjiOS=MusmusculusOX=10090GN=Jarid2PE=1SV=1</t>
  </si>
  <si>
    <t>sp|Q62315|JARD2_MOUSE Protein Jumonji OS=Mus musculus OX=10090 GN=Jarid2 PE=1 SV=1</t>
  </si>
  <si>
    <t>25672;25673</t>
  </si>
  <si>
    <t>30972;30973</t>
  </si>
  <si>
    <t>1842;1843</t>
  </si>
  <si>
    <t>453;455</t>
  </si>
  <si>
    <t>sp|Q62318|TIF1B_MOUSETranscriptionintermediaryfactor1-betaOS=MusmusculusOX=10090GN=Trim28PE=1SV=3</t>
  </si>
  <si>
    <t>sp|Q62318|TIF1B_MOUSE Transcription intermediary factor 1-beta OS=Mus musculus OX=10090 GN=Trim28 PE=1 SV=3</t>
  </si>
  <si>
    <t>4111;4733;4907;5055;5931</t>
  </si>
  <si>
    <t>4688;5326;5503;5686;6628</t>
  </si>
  <si>
    <t>26460;26461;26462;26463;26464;26465;29308;29309;29925;30522;33723</t>
  </si>
  <si>
    <t>31848;31849;31850;31851;31852;31853;31854;35073;35074;35732;36400;36401;40068</t>
  </si>
  <si>
    <t>31852;35073;35732;36401;40068</t>
  </si>
  <si>
    <t>sp|Q62348|TSN_MOUSETranslinOS=MusmusculusOX=10090GN=TsnPE=1SV=1</t>
  </si>
  <si>
    <t>sp|Q62348|TSN_MOUSE Translin OS=Mus musculus OX=10090 GN=Tsn PE=1 SV=1</t>
  </si>
  <si>
    <t>1387;3980;7571</t>
  </si>
  <si>
    <t>1465;4556;8370</t>
  </si>
  <si>
    <t>6888;6889;6890;6891;6892;6893;25886;25887;41799;41800</t>
  </si>
  <si>
    <t>7848;7849;7850;7851;7852;7853;7854;31215;31216;49312;49313</t>
  </si>
  <si>
    <t>7849;31216;49313</t>
  </si>
  <si>
    <t>sp|Q62381|TLL1_MOUSETolloid-likeprotein1OS=MusmusculusOX=10090GN=Tll1PE=1SV=1</t>
  </si>
  <si>
    <t>sp|Q62381|TLL1_MOUSE Tolloid-like protein 1 OS=Mus musculus OX=10090 GN=Tll1 PE=1 SV=1</t>
  </si>
  <si>
    <t>3396;4357</t>
  </si>
  <si>
    <t>3955;4938</t>
  </si>
  <si>
    <t>23283;27611;27612</t>
  </si>
  <si>
    <t>28288;33142;33143</t>
  </si>
  <si>
    <t>28288;33142</t>
  </si>
  <si>
    <t>1844;1845;1846</t>
  </si>
  <si>
    <t>793;798;896</t>
  </si>
  <si>
    <t>sp|Q62407|SPEG_MOUSEStriatedmuscle-specificserine/threonine-proteinkinaseOS=MusmusculusOX=10090GN=SpegPE=1SV=2</t>
  </si>
  <si>
    <t>sp|Q62407|SPEG_MOUSE Striated muscle-specific serine/threonine-protein kinase OS=Mus musculus OX=10090 GN=Speg PE=1 SV=2</t>
  </si>
  <si>
    <t>743;763</t>
  </si>
  <si>
    <t>783;805</t>
  </si>
  <si>
    <t>3427;3486</t>
  </si>
  <si>
    <t>3872;3938</t>
  </si>
  <si>
    <t>sp|Q62417|SRBS1_MOUSESorbinandSH3domain-containingprotein1OS=MusmusculusOX=10090GN=Sorbs1PE=1SV=2</t>
  </si>
  <si>
    <t>sp|Q62417|SRBS1_MOUSE Sorbin and SH3 domain-containing protein 1 OS=Mus musculus OX=10090 GN=Sorbs1 PE=1 SV=2</t>
  </si>
  <si>
    <t>3882;6323</t>
  </si>
  <si>
    <t>4455;7049</t>
  </si>
  <si>
    <t>25490;25491;35406;35407;35408;35409</t>
  </si>
  <si>
    <t>30770;30771;30772;41965;41966;41967;41968</t>
  </si>
  <si>
    <t>30772;41967</t>
  </si>
  <si>
    <t>sp|Q62425|NDUA4_MOUSECytochromecoxidasesubunitNDUFA4OS=MusmusculusOX=10090GN=Ndufa4PE=1SV=2</t>
  </si>
  <si>
    <t>sp|Q62425|NDUA4_MOUSE Cytochrome c oxidase subunit NDUFA4 OS=Mus musculus OX=10090 GN=Ndufa4 PE=1 SV=2</t>
  </si>
  <si>
    <t>4043;4044</t>
  </si>
  <si>
    <t>4620;4621</t>
  </si>
  <si>
    <t>26139;26140;26141;26142;26143;26144;26145;26146;26147;26148;26149;26150</t>
  </si>
  <si>
    <t>31501;31502;31503;31504;31505;31506;31507;31508;31509;31510;31511;31512;31513</t>
  </si>
  <si>
    <t>31511;31513</t>
  </si>
  <si>
    <t>sp|Q62446|FKBP3_MOUSEPeptidyl-prolylcis-transisomeraseFKBP3OS=MusmusculusOX=10090GN=Fkbp3PE=1SV=2</t>
  </si>
  <si>
    <t>sp|Q62446|FKBP3_MOUSE Peptidyl-prolyl cis-trans isomerase FKBP3 OS=Mus musculus OX=10090 GN=Fkbp3 PE=1 SV=2</t>
  </si>
  <si>
    <t>1871;3031</t>
  </si>
  <si>
    <t>1965;3575</t>
  </si>
  <si>
    <t>9223;21603;21604;21605;21606;21607;21608;21609</t>
  </si>
  <si>
    <t>10477;26357;26358;26359;26360;26361;26362;26363;26364;26365;26366</t>
  </si>
  <si>
    <t>10477;26361</t>
  </si>
  <si>
    <t>sp|Q62465|VAT1_MOUSESynapticvesiclemembraneproteinVAT-1homologOS=MusmusculusOX=10090GN=Vat1PE=1SV=3</t>
  </si>
  <si>
    <t>sp|Q62465|VAT1_MOUSE Synaptic vesicle membrane protein VAT-1 homolog OS=Mus musculus OX=10090 GN=Vat1 PE=1 SV=3</t>
  </si>
  <si>
    <t>2970;3260;7577</t>
  </si>
  <si>
    <t>3504;3505;3817;8377</t>
  </si>
  <si>
    <t>21208;21209;21210;21211;21212;21213;21214;21215;22717;22718;22719;22720;22721;22722;22723;22724;22725;22726;22727;41815</t>
  </si>
  <si>
    <t>25903;25904;25905;25906;25907;25908;25909;25910;25911;27663;27664;27665;27666;27667;27668;27669;27670;27671;27672;27673;27674;27675;27676;27677;49330</t>
  </si>
  <si>
    <t>25908;27677;49330</t>
  </si>
  <si>
    <t>sp|Q62504|MINT_MOUSEMsx2-interactingproteinOS=MusmusculusOX=10090GN=SpenPE=1SV=2</t>
  </si>
  <si>
    <t>sp|Q62504|MINT_MOUSE Msx2-interacting protein OS=Mus musculus OX=10090 GN=Spen PE=1 SV=2</t>
  </si>
  <si>
    <t>435;436</t>
  </si>
  <si>
    <t>1197;1199</t>
  </si>
  <si>
    <t>sp|Q62507|COCH_MOUSECochlinOS=MusmusculusOX=10090GN=CochPE=1SV=2</t>
  </si>
  <si>
    <t>sp|Q62507|COCH_MOUSE Cochlin OS=Mus musculus OX=10090 GN=Coch PE=1 SV=2</t>
  </si>
  <si>
    <t>1804;2982</t>
  </si>
  <si>
    <t>1897;3518</t>
  </si>
  <si>
    <t>8968;21275;21276</t>
  </si>
  <si>
    <t>10194;25978;25979</t>
  </si>
  <si>
    <t>10194;25979</t>
  </si>
  <si>
    <t>sp|Q62511|ZFP91_MOUSEE3ubiquitin-proteinligaseZFP91OS=MusmusculusOX=10090GN=Zfp91PE=1SV=3</t>
  </si>
  <si>
    <t>sp|Q62511|ZFP91_MOUSE E3 ubiquitin-protein ligase ZFP91 OS=Mus musculus OX=10090 GN=Zfp91 PE=1 SV=3</t>
  </si>
  <si>
    <t>6241;6242</t>
  </si>
  <si>
    <t>32270;32271</t>
  </si>
  <si>
    <t>38405;38406</t>
  </si>
  <si>
    <t>sp|Q63844|MK03_MOUSEMitogen-activatedproteinkinase3OS=MusmusculusOX=10090GN=Mapk3PE=1SV=5</t>
  </si>
  <si>
    <t>sp|Q63844|MK03_MOUSE Mitogen-activated protein kinase 3 OS=Mus musculus OX=10090 GN=Mapk3 PE=1 SV=5</t>
  </si>
  <si>
    <t>2;387;2911;3197</t>
  </si>
  <si>
    <t>2;415;3440;3752</t>
  </si>
  <si>
    <t>3;1889;1890;1891;20817;20818;20819;22389;22390;22391;22392;22393</t>
  </si>
  <si>
    <t>3;2165;2166;2167;25440;25441;25442;27305;27306;27307;27308;27309</t>
  </si>
  <si>
    <t>3;2165;25441;27309</t>
  </si>
  <si>
    <t>sp|Q63870|CO7A1_MOUSECollagenalpha-1(VII)chainOS=MusmusculusOX=10090GN=Col7a1PE=1SV=3</t>
  </si>
  <si>
    <t>1147;1499;2053;2729;2858;4782;5507;6199;6515;6876;7390</t>
  </si>
  <si>
    <t>1222;1586;2172;3139;3365;5375;6178;6919;7266;7643;8182</t>
  </si>
  <si>
    <t>5880;7513;10447;18123;19977;29486;32153;32154;34920;36579;38254;40961</t>
  </si>
  <si>
    <t>6735;8530;12010;21874;24326;35258;38281;38282;41424;43384;45289;48382</t>
  </si>
  <si>
    <t>6735;8530;12010;21874;24326;35258;38282;41424;43384;45289;48382</t>
  </si>
  <si>
    <t>1163;1164;1165;1166;1167;1850</t>
  </si>
  <si>
    <t>2356;2739;2747;2750;2753;2762</t>
  </si>
  <si>
    <t>sp|Q63871|RPAB4_MOUSEDNA-directedRNApolymerasesI,II,andIIIsubunitRPABC4OS=MusmusculusOX=10090GN=Polr2kPE=3SV=2</t>
  </si>
  <si>
    <t>sp|Q63871|RPAB4_MOUSE DNA-directed RNA polymerases I, II, and III subunit RPABC4 OS=Mus musculus OX=10090 GN=Polr2k PE=3 SV=2</t>
  </si>
  <si>
    <t>sp|Q63918|CAVN2_MOUSECaveolae-associatedprotein2OS=MusmusculusOX=10090GN=Cavin2PE=1SV=3</t>
  </si>
  <si>
    <t>sp|Q63918|CAVN2_MOUSE Caveolae-associated protein 2 OS=Mus musculus OX=10090 GN=Cavin2 PE=1 SV=3</t>
  </si>
  <si>
    <t>1599;1612;2200;4812;7240</t>
  </si>
  <si>
    <t>1690;1703;2390;5405;8025</t>
  </si>
  <si>
    <t>7998;8044;12172;12173;12174;12175;12176;29596;29597;29598;29599;29600;29601;29602;40243;40244;40245;40246;40247;40248;40249;40250;40251;40252;40253;40254;40255</t>
  </si>
  <si>
    <t>9105;9159;14219;14220;14221;14222;14223;35370;35371;35372;35373;35374;35375;35376;35377;35378;47574;47575;47576;47577;47578;47579;47580;47581;47582;47583;47584;47585;47586;47587;47588</t>
  </si>
  <si>
    <t>9105;9159;14220;35378;47587</t>
  </si>
  <si>
    <t>sp|Q63934|PO4F2_MOUSEPOUdomain,class4,transcriptionfactor2OS=MusmusculusOX=10090GN=Pou4f2PE=1SV=1</t>
  </si>
  <si>
    <t>sp|Q63934|PO4F2_MOUSE POU domain, class 4, transcription factor 2 OS=Mus musculus OX=10090 GN=Pou4f2 PE=1 SV=1</t>
  </si>
  <si>
    <t>437;438;439;440</t>
  </si>
  <si>
    <t>2;3;4;14</t>
  </si>
  <si>
    <t>sp|Q640M6|GDPD5_MOUSEGlycerophosphodiesterphosphodiesterasedomain-containingprotein5OS=MusmusculusOX=10090GN=Gdpd5PE=2SV=1</t>
  </si>
  <si>
    <t>sp|Q640M6|GDPD5_MOUSE Glycerophosphodiester phosphodiesterase domain-containing protein 5 OS=Mus musculus OX=10090 GN=Gdpd5 PE=2 SV=1</t>
  </si>
  <si>
    <t>sp|Q640N1|AEBP1_MOUSEAdipocyteenhancer-bindingprotein1OS=MusmusculusOX=10090GN=Aebp1PE=1SV=1</t>
  </si>
  <si>
    <t>sp|Q640N1|AEBP1_MOUSE Adipocyte enhancer-binding protein 1 OS=Mus musculus OX=10090 GN=Aebp1 PE=1 SV=1</t>
  </si>
  <si>
    <t>1250;3760;3837;6702;6703</t>
  </si>
  <si>
    <t>1326;4328;4408;7460;7461</t>
  </si>
  <si>
    <t>6352;25081;25082;25083;25084;25085;25086;25355;25356;37392;37393;37394;37395;37396;37397;37398;37399</t>
  </si>
  <si>
    <t>7261;30304;30305;30306;30307;30308;30309;30310;30311;30312;30612;30613;44308;44309;44310;44311;44312;44313;44314;44315;44316;44317;44318;44319;44320</t>
  </si>
  <si>
    <t>7261;30312;30613;44311;44320</t>
  </si>
  <si>
    <t>sp|Q640P2|ANGL1_MOUSEAngiopoietin-relatedprotein1OS=MusmusculusOX=10090GN=Angptl1PE=2SV=1</t>
  </si>
  <si>
    <t>sp|Q640P2|ANGL1_MOUSE Angiopoietin-related protein 1 OS=Mus musculus OX=10090 GN=Angptl1 PE=2 SV=1</t>
  </si>
  <si>
    <t>30123;30124</t>
  </si>
  <si>
    <t>35954;35955</t>
  </si>
  <si>
    <t>sp|Q64105|SPRE_MOUSESepiapterinreductaseOS=MusmusculusOX=10090GN=SprPE=1SV=1</t>
  </si>
  <si>
    <t>sp|Q64105|SPRE_MOUSE Sepiapterin reductase OS=Mus musculus OX=10090 GN=Spr PE=1 SV=1</t>
  </si>
  <si>
    <t>1124;7551</t>
  </si>
  <si>
    <t>1196;8349</t>
  </si>
  <si>
    <t>5764;5765;41715;41716;41717</t>
  </si>
  <si>
    <t>6607;6608;49220;49221;49222</t>
  </si>
  <si>
    <t>6608;49222</t>
  </si>
  <si>
    <t>sp|Q64133|AOFA_MOUSEAmineoxidase[flavin-containing]AOS=MusmusculusOX=10090GN=MaoaPE=1SV=3</t>
  </si>
  <si>
    <t>sp|Q64133|AOFA_MOUSE Amine oxidase [flavin-containing] A OS=Mus musculus OX=10090 GN=Maoa PE=1 SV=3</t>
  </si>
  <si>
    <t>1297;3765</t>
  </si>
  <si>
    <t>1374;4333</t>
  </si>
  <si>
    <t>6553;6554;6555;6556;6557;6558;25100;25101</t>
  </si>
  <si>
    <t>7480;7481;7482;7483;7484;7485;7486;7487;30326;30327</t>
  </si>
  <si>
    <t>7486;30327</t>
  </si>
  <si>
    <t>sp|Q64331|MYO6_MOUSEUnconventionalmyosin-VIOS=MusmusculusOX=10090GN=Myo6PE=1SV=1</t>
  </si>
  <si>
    <t>sp|Q64331|MYO6_MOUSE Unconventional myosin-VI OS=Mus musculus OX=10090 GN=Myo6 PE=1 SV=1</t>
  </si>
  <si>
    <t>1740;6238</t>
  </si>
  <si>
    <t>1831;6960</t>
  </si>
  <si>
    <t>8658;35069</t>
  </si>
  <si>
    <t>9861;41584</t>
  </si>
  <si>
    <t>sp|Q64433|CH10_MOUSE10kDaheatshockprotein,mitochondrialOS=MusmusculusOX=10090GN=Hspe1PE=1SV=2</t>
  </si>
  <si>
    <t>sp|Q64433|CH10_MOUSE 10 kDa heat shock protein, mitochondrial OS=Mus musculus OX=10090 GN=Hspe1 PE=1 SV=2</t>
  </si>
  <si>
    <t>286;1870;5746;5933;7553</t>
  </si>
  <si>
    <t>309;1964;6437;6630;8351</t>
  </si>
  <si>
    <t>1450;1451;9222;32912;33727;41724;41725;41726;41727;41728;41729;41730</t>
  </si>
  <si>
    <t>1677;1678;10476;39148;40072;49229;49230;49231;49232;49233;49234;49235;49236</t>
  </si>
  <si>
    <t>1678;10476;39148;40072;49236</t>
  </si>
  <si>
    <t>sp|Q64444|CAH4_MOUSECarbonicanhydrase4OS=MusmusculusOX=10090GN=Ca4PE=1SV=1</t>
  </si>
  <si>
    <t>sp|Q64444|CAH4_MOUSE Carbonic anhydrase 4 OS=Mus musculus OX=10090 GN=Ca4 PE=1 SV=1</t>
  </si>
  <si>
    <t>sp|Q64449|MRC2_MOUSEC-typemannosereceptor2OS=MusmusculusOX=10090GN=Mrc2PE=1SV=3</t>
  </si>
  <si>
    <t>sp|Q64449|MRC2_MOUSE C-type mannose receptor 2 OS=Mus musculus OX=10090 GN=Mrc2 PE=1 SV=3</t>
  </si>
  <si>
    <t>2583;2584;3320;4715;6244;6611;7626</t>
  </si>
  <si>
    <t>2942;2943;3879;5307;6967;7367;8428</t>
  </si>
  <si>
    <t>16448;16449;16450;16451;16452;22971;22972;29238;29239;35095;35096;35097;37025;37026;42027;42028</t>
  </si>
  <si>
    <t>19604;19605;19606;19607;19608;27948;27949;34994;34995;41612;41613;41614;43893;43894;49572;49573</t>
  </si>
  <si>
    <t>19604;19605;27949;34994;41614;43893;49573</t>
  </si>
  <si>
    <t>sp|Q64518|AT2A3_MOUSESarcoplasmic/endoplasmicreticulumcalciumATPase3OS=MusmusculusOX=10090GN=Atp2a3PE=1SV=3</t>
  </si>
  <si>
    <t>sp|Q64518|AT2A3_MOUSE Sarcoplasmic/endoplasmic reticulum calcium ATPase 3 OS=Mus musculus OX=10090 GN=Atp2a3 PE=1 SV=3</t>
  </si>
  <si>
    <t>164;589;1000;1431;4972</t>
  </si>
  <si>
    <t>False;True;True;False;True</t>
  </si>
  <si>
    <t>169;626;1066;1510;5585</t>
  </si>
  <si>
    <t>699;2773;2774;5140;5141;5142;5143;5144;7083;7084;30217;30218;30219</t>
  </si>
  <si>
    <t>777;3135;3136;5928;5929;5930;5931;5932;8065;8066;36064;36065;36066</t>
  </si>
  <si>
    <t>777;3135;5929;8065;36066</t>
  </si>
  <si>
    <t>sp|Q64521|GPDM_MOUSEGlycerol-3-phosphatedehydrogenase,mitochondrialOS=MusmusculusOX=10090GN=Gpd2PE=1SV=2</t>
  </si>
  <si>
    <t>sp|Q64521|GPDM_MOUSE Glycerol-3-phosphate dehydrogenase, mitochondrial OS=Mus musculus OX=10090 GN=Gpd2 PE=1 SV=2</t>
  </si>
  <si>
    <t>4030;4819;4828;5202;7706</t>
  </si>
  <si>
    <t>4606;5412;5421;5854;8510</t>
  </si>
  <si>
    <t>26094;26095;26096;26097;26098;29624;29625;29626;29627;29628;29629;29630;29631;29632;29633;29673;30964;30965;30966;30967;30968;42330</t>
  </si>
  <si>
    <t>31454;31455;31456;31457;31458;35400;35401;35402;35403;35404;35405;35406;35407;35408;35409;35410;35452;36880;36881;36882;36883;36884;36885;36886;36887;49910</t>
  </si>
  <si>
    <t>31454;35400;35452;36886;49910</t>
  </si>
  <si>
    <t>sp|Q64523|H2A2C_MOUSEHistoneH2Atype2-COS=MusmusculusOX=10090GN=Hist2h2acPE=1SV=3;sp|Q6GSS7|H2A2A_MOUSEHistoneH2Atype2-AOS=MusmusculusOX=10090GN=Hist2h2aa1PE=1SV=3</t>
  </si>
  <si>
    <t>sp|Q64523|H2A2C_MOUSE Histone H2A type 2-C OS=Mus musculus OX=10090 GN=Hist2h2ac PE=1 SV=3;sp|Q6GSS7|H2A2A_MOUSE Histone H2A type 2-A OS=Mus musculus OX=10090 GN=Hist2h2aa1 PE=1 SV=3</t>
  </si>
  <si>
    <t>129;130</t>
  </si>
  <si>
    <t>277;3130;5256;5257;7482</t>
  </si>
  <si>
    <t>False;False;False;True;False</t>
  </si>
  <si>
    <t>298;3681;5913;5914;8276</t>
  </si>
  <si>
    <t>1405;1406;1407;1408;1409;1410;1411;1412;1413;1414;1415;1416;1417;1418;1419;1420;1421;1422;1423;1424;1425;22125;22126;22127;22128;22129;22130;22131;22132;22133;22134;22135;22136;22137;22138;31161;31162;31163;31164;31165;31166;31167;31168;31169;31170;31171;31172;31173;31174;31175;31176;31177;31178;31179;41361;41362;41363;41364;41365</t>
  </si>
  <si>
    <t>1632;1633;1634;1635;1636;1637;1638;1639;1640;1641;1642;1643;1644;1645;1646;1647;1648;1649;1650;1651;1652;26999;27000;27001;27002;27003;27004;27005;27006;27007;27008;27009;27010;27011;27012;27013;27014;27015;27016;37116;37117;37118;37119;37120;37121;37122;37123;37124;37125;37126;37127;37128;37129;37130;37131;37132;37133;37134;37135;48837;48838;48839;48840;48841;48842;48843;48844</t>
  </si>
  <si>
    <t>1642;27000;37116;37128;48843</t>
  </si>
  <si>
    <t>sp|Q64700|RBL2_MOUSERetinoblastoma-likeprotein2OS=MusmusculusOX=10090GN=Rbl2PE=1SV=3</t>
  </si>
  <si>
    <t>sp|Q64700|RBL2_MOUSE Retinoblastoma-like protein 2 OS=Mus musculus OX=10090 GN=Rbl2 PE=1 SV=3</t>
  </si>
  <si>
    <t>sp|Q64727|VINC_MOUSEVinculinOS=MusmusculusOX=10090GN=VclPE=1SV=4</t>
  </si>
  <si>
    <t>sp|Q64727|VINC_MOUSE Vinculin OS=Mus musculus OX=10090 GN=Vcl PE=1 SV=4</t>
  </si>
  <si>
    <t>255;571;576;713;1551;2439;2980;3036;4389;4910;5170;5199;5416;6070;6083;6306;6666;7266</t>
  </si>
  <si>
    <t>270;608;613;753;1640;2752;3516;3580;4970;5508;5819;5851;6079;6780;6793;7030;7424;8052</t>
  </si>
  <si>
    <t>1268;2717;2718;2719;2720;2721;2722;2723;2734;2735;2736;2737;3262;3263;7778;7779;15140;15141;21270;21626;27731;27732;27733;27734;27735;27736;27737;29962;29963;29964;30890;30955;30956;30957;31816;34364;34411;35336;37237;37238;40412;40413;40414</t>
  </si>
  <si>
    <t>1475;3078;3079;3080;3081;3082;3083;3084;3085;3096;3097;3098;3099;3688;3689;3690;3691;8826;8827;18020;18021;25973;26384;33276;33277;33278;33279;33280;33281;33282;33283;33284;33285;33286;35775;35776;35777;36801;36871;36872;36873;37876;40791;40841;41878;44135;44136;44137;44138;47771;47772;47773;47774</t>
  </si>
  <si>
    <t>1475;3084;3099;3689;8826;18020;25973;26384;33276;35775;36801;36871;37876;40791;40841;41878;44135;47771</t>
  </si>
  <si>
    <t>sp|Q64739|COBA2_MOUSECollagenalpha-2(XI)chainOS=MusmusculusOX=10090GN=Col11a2PE=2SV=3</t>
  </si>
  <si>
    <t>sp|Q64739|COBA2_MOUSE Collagen alpha-2(XI) chain OS=Mus musculus OX=10090 GN=Col11a2 PE=2 SV=3</t>
  </si>
  <si>
    <t>276;892;1821;2168;2281;2298;2407;2482;2532;2550;2571;2573;2574;2575;2678;2701;2731;2781;2825;2864;3001;4295;4301;5475;5502;5917;6507;6509;6510;6907</t>
  </si>
  <si>
    <t>True;True;True;True;True;True;True;True;True;True;True;True;True;True;True;True;True;True;True;True;True;True;True;True;True;True;True;True;True;True</t>
  </si>
  <si>
    <t>293;294;295;296;297;937;1915;2346;2531;2564;2717;2718;2807;2808;2862;2863;2885;2886;2924;2926;2927;2928;2929;3080;3103;3141;3142;3143;3245;3246;3317;3373;3538;3539;4876;4882;6139;6171;6612;7251;7252;7253;7254;7258;7259;7260;7674</t>
  </si>
  <si>
    <t>1357;1358;1359;1360;1361;1362;1363;1364;1365;1366;1367;1368;1369;1370;1371;1372;1373;1374;1375;1376;1377;1378;1379;1380;1381;1382;1383;1384;1385;1386;1387;1388;1389;1390;1391;1392;1393;1394;1395;1396;1397;1398;1399;1400;1401;1402;1403;1404;4197;4198;4199;4200;4201;4202;9031;9032;9033;9034;9035;9036;11816;11817;11818;11819;11820;11821;11822;11823;11824;11825;11826;11827;11828;11829;11830;11831;11832;11833;13439;13440;13815;13816;13817;14907;14908;14909;14910;14911;14912;14913;14914;14915;14916;14917;14918;14919;14920;14921;14922;14923;14924;15443;15444;15445;15446;15447;15448;15449;15450;15451;15452;15453;15454;15455;15456;15457;15458;15459;15460;15461;15462;15463;15464;15465;15844;15845;15846;15847;15848;15849;15850;15851;16012;16013;16014;16015;16346;16367;16368;16369;16370;16371;16372;16373;16374;16375;16376;17790;17791;17899;17900;17901;18128;18129;18130;18131;18132;18133;18134;18135;18136;18137;18138;18139;18140;18141;18142;18143;19082;19083;19084;19085;19086;19087;19088;19089;19090;19680;20017;20018;20019;20020;21370;21371;21372;21373;21374;21375;27328;27329;27330;27331;27332;27333;27334;27399;27400;32032;32033;32034;32035;32136;33605;33606;33607;36422;36423;36424;36425;36426;36427;36428;36429;36430;36431;36432;36433;36434;36435;36436;36437;36438;36439;36440;36441;36442;36443;36444;36445;36526;36527;36528;36529;36530;36531;36532;36533;36534;36535;36536;36537;36538;36539;36540;36541;36542;36543;36544;36545;36546;36547;36548;36549;36550;36551;36552;36553;38398;38399</t>
  </si>
  <si>
    <t>1575;1576;1577;1578;1579;1580;1581;1582;1583;1584;1585;1586;1587;1588;1589;1590;1591;1592;1593;1594;1595;1596;1597;1598;1599;1600;1601;1602;1603;1604;1605;1606;1607;1608;1609;1610;1611;1612;1613;1614;1615;1616;1617;1618;1619;1620;1621;1622;1623;1624;1625;1626;1627;1628;1629;1630;1631;4741;4742;4743;4744;4745;4746;10265;10266;10267;10268;10269;10270;10271;10272;10273;10274;13787;13788;13789;13790;13791;13792;13793;13794;13795;13796;13797;13798;13799;13800;13801;13802;13803;13804;13805;13806;13807;13808;13809;13810;13811;13812;15862;15863;16356;16357;16358;17739;17740;17741;17742;17743;17744;17745;17746;17747;17748;17749;17750;17751;17752;17753;17754;17755;17756;17757;17758;17759;17760;17761;17762;17763;17764;17765;17766;17767;18377;18378;18379;18380;18381;18382;18383;18384;18385;18386;18387;18388;18389;18390;18391;18392;18393;18394;18395;18396;18397;18398;18399;18400;18401;18402;18403;18818;18819;18820;18821;18822;18823;18824;18825;18826;18827;19023;19024;19025;19026;19489;19514;19515;19516;19517;19518;19519;19520;19521;19522;19523;19524;19525;19526;19527;21446;21447;21448;21582;21583;21584;21881;21882;21883;21884;21885;21886;21887;21888;21889;21890;21891;21892;21893;21894;21895;21896;21897;21898;21899;21900;23139;23140;23141;23142;23143;23144;23145;23146;23147;23961;24380;24381;24382;24383;26085;26086;26087;26088;26089;26090;26091;26092;26093;26094;32816;32817;32818;32819;32820;32821;32822;32823;32910;32911;38141;38142;38143;38144;38145;38263;39935;39936;39937;39938;43175;43176;43177;43178;43179;43180;43181;43182;43183;43184;43185;43186;43187;43188;43189;43190;43191;43192;43193;43194;43195;43196;43197;43198;43199;43200;43201;43202;43203;43204;43205;43206;43207;43208;43209;43210;43211;43212;43324;43325;43326;43327;43328;43329;43330;43331;43332;43333;43334;43335;43336;43337;43338;43339;43340;43341;43342;43343;43344;43345;43346;43347;43348;43349;43350;43351;43352;43353;45458;45459</t>
  </si>
  <si>
    <t>1594;4745;10270;13812;15863;16357;17760;18385;18819;19026;19489;19514;19520;19524;21447;21583;21889;23139;23961;24380;26093;32819;32910;38141;38263;39936;43187;43325;43327;45459</t>
  </si>
  <si>
    <t>442;443;444</t>
  </si>
  <si>
    <t>137;138;139;1168;1169;1170;1171;1172;1173;1174;1175;1176;1177;1178;1179;1180;1181;1182;1183;1184;1185;1186;1187;1188;1189;1190;1191;1192;1193;1194;1195;1196;1197;1198;1199;1200;1201;1202;1203;1204;1205;1206;1207;1208;1209;1210;1211;1212;1213;1214;1215;1216;1217;1218;1219;1220;1221;1222;1223;1224;1855;1856;1857;1858;1859;1860;1861;1862;1863;1864</t>
  </si>
  <si>
    <t>451;683;939</t>
  </si>
  <si>
    <t>437;442;443;445;446;463;465;530;531;533;582;584;585;614;615;617;618;621;623;624;677;678;681;684;690;693;695;798;801;804;861;872;873;891;899;920;921;923;924;929;947;948;950;951;957;962;993;999;1002;1010;1011;1017;1326;1362;1371;1380;1388;1389;1391;1395;1398;1457;1460;1461;1464;1466;1491;1494;1496;1497</t>
  </si>
  <si>
    <t>sp|Q67E05|BPI_MOUSEBactericidalpermeability-increasingproteinOS=MusmusculusOX=10090GN=BpiPE=1SV=1</t>
  </si>
  <si>
    <t>sp|Q67E05|BPI_MOUSE Bactericidal permeability-increasing protein OS=Mus musculus OX=10090 GN=Bpi PE=1 SV=1</t>
  </si>
  <si>
    <t>1865;1866</t>
  </si>
  <si>
    <t>71;75</t>
  </si>
  <si>
    <t>sp|Q68FD5|CLH1_MOUSEClathrinheavychain1OS=MusmusculusOX=10090GN=CltcPE=1SV=3</t>
  </si>
  <si>
    <t>sp|Q68FD5|CLH1_MOUSE Clathrin heavy chain 1 OS=Mus musculus OX=10090 GN=Cltc PE=1 SV=3</t>
  </si>
  <si>
    <t>312;404;405;1475;1656;2837;2838;3090;3196;3648;3734;3766;3797;3814;4074;4172;4300;4460;5382;5697;5718;5719;6330;6636;6753;6894;6940;7070;7299;7434;7541;7542;7743</t>
  </si>
  <si>
    <t>True;True;True;True;True;True;True;True;True;True;True;True;True;True;True;True;True;True;True;True;True;True;True;True;True;True;True;True;True;True;True;True;True</t>
  </si>
  <si>
    <t>336;432;433;1559;1747;3339;3340;3640;3751;4216;4302;4334;4366;4384;4651;4749;4881;5042;6043;6387;6408;6409;7056;7392;7512;7661;7709;7843;8085;8227;8339;8340;8548</t>
  </si>
  <si>
    <t>1580;1581;1582;1583;1950;1951;1952;1953;1954;1955;1956;1957;1958;1959;1960;1961;1962;1963;1964;1965;7368;8211;8212;8213;8214;8215;8216;8217;8218;8219;19835;19836;19837;19838;19839;19840;19841;19842;19843;19844;19845;19846;19847;19848;21941;21942;21943;21944;21945;22388;24511;24512;24513;24514;24515;24516;24517;24518;24979;24980;24981;24982;24983;24984;24985;24986;25102;25103;25230;25254;25255;26280;26281;26282;26283;26284;26285;26286;26287;26288;26289;26290;26291;26292;26293;26714;27391;27392;27393;27394;27395;27396;27397;27398;28092;28093;31675;31676;31677;31678;31679;31680;31681;32713;32714;32813;32814;32815;32816;32817;35424;35425;35426;35427;35428;35429;35430;35431;37098;37099;37100;37101;37102;37103;37104;37581;38312;38313;38314;38315;38316;38317;38680;39415;39416;39417;39418;39419;39420;40583;40584;40585;40586;41139;41140;41141;41670;41671;41672;41673;41674;41675;41676;41677;41678;42502;42503;42504;42505</t>
  </si>
  <si>
    <t>1823;1824;1825;1826;2230;2231;2232;2233;2234;2235;2236;2237;2238;2239;2240;2241;2242;2243;2244;2245;2246;2247;8374;9347;9348;9349;9350;9351;9352;9353;9354;9355;9356;9357;24163;24164;24165;24166;24167;24168;24169;24170;24171;24172;24173;24174;24175;24176;24177;26777;26778;26779;26780;26781;27304;29676;29677;29678;29679;29680;29681;29682;29683;29684;30190;30191;30192;30193;30194;30195;30196;30197;30198;30199;30200;30328;30329;30475;30502;30503;31653;31654;31655;31656;31657;31658;31659;31660;31661;31662;31663;31664;31665;31666;32126;32900;32901;32902;32903;32904;32905;32906;32907;32908;32909;33688;33689;37721;37722;37723;37724;37725;37726;37727;38911;38912;39026;39027;39028;39029;39030;39031;41986;41987;41988;41989;41990;41991;41992;41993;41994;41995;41996;43978;43979;43980;43981;43982;43983;43984;44523;45360;45361;45362;45363;45364;45365;45776;46646;46647;46648;46649;46650;46651;46652;47959;47960;47961;47962;47963;48578;48579;48580;49172;49173;49174;49175;49176;49177;49178;49179;49180;50117;50118;50119;50120</t>
  </si>
  <si>
    <t>1824;2230;2243;8374;9353;24166;24174;26780;27304;29682;30197;30328;30475;30502;31655;32126;32902;33688;37727;38911;39026;39027;41988;43981;44523;45365;45776;46651;47961;48579;49178;49180;50120</t>
  </si>
  <si>
    <t>sp|Q80SW1|SAHH2_MOUSES-adenosylhomocysteinehydrolase-likeprotein1OS=MusmusculusOX=10090GN=Ahcyl1PE=1SV=1;sp|Q68FL4|SAHH3_MOUSEPutativeadenosylhomocysteinase3OS=MusmusculusOX=10090GN=Ahcyl2PE=1SV=1</t>
  </si>
  <si>
    <t>sp|Q80SW1|SAHH2_MOUSE S-adenosylhomocysteine hydrolase-like protein 1 OS=Mus musculus OX=10090 GN=Ahcyl1 PE=1 SV=1;sp|Q68FL4|SAHH3_MOUSE Putative adenosylhomocysteinase 3 OS=Mus musculus OX=10090 GN=Ahcyl2 PE=1 SV=1</t>
  </si>
  <si>
    <t>530;613</t>
  </si>
  <si>
    <t>15378;15379</t>
  </si>
  <si>
    <t>18309;18310</t>
  </si>
  <si>
    <t>sp|Q69Z23|DYH17_MOUSEDyneinheavychain17,axonemalOS=MusmusculusOX=10090GN=Dnah17PE=1SV=2</t>
  </si>
  <si>
    <t>sp|Q69Z23|DYH17_MOUSE Dynein heavy chain 17, axonemal OS=Mus musculus OX=10090 GN=Dnah17 PE=1 SV=2</t>
  </si>
  <si>
    <t>1867;1868;1869</t>
  </si>
  <si>
    <t>4368;4377;4378</t>
  </si>
  <si>
    <t>sp|Q69ZA1|CDK13_MOUSECyclin-dependentkinase13OS=MusmusculusOX=10090GN=Cdk13PE=1SV=3;sp|Q14AX6|CDK12_MOUSECyclin-dependentkinase12OS=MusmusculusOX=10090GN=Cdk12PE=1SV=2;sp|P49615|CDK5_MOUSECyclin-dependent-likekinase5OS=MusmusculusOX=10090GN=Cdk5PE=1SV=1;sp|P11440|CDK1_MOUSECyclin-dependentkinase1OS=MusmusculusOX=10090GN=Cdk1PE=1SV=3;sp|Q80YP0|CDK3_MOUSECyclin-dependentkinase3OS=MusmusculusOX=10090GN=Cdk3PE=1SV=2;sp|P30285|CDK4_MOUSECyclin-dependentkinase4OS=MusmusculusOX=10090GN=Cdk4PE=1SV=1;sp|Q64261|CDK6_MOUSECyclin-dependentkinase6OS=MusmusculusOX=10090GN=Cdk6PE=1SV=2;sp|P97377|CDK2_MOUSECyclin-dependentkinase2OS=MusmusculusOX=10090GN=Cdk2PE=1SV=2;sp|Q99J95|CDK9_MOUSECyclin-dependentkinase9OS=MusmusculusOX=10090GN=Cdk9PE=1SV=1;sp|Q04899|CDK18_MOUSECyclin-dependentkinase18OS=MusmusculusOX=10090GN=Cdk18PE=1SV=1;sp|O35495|CDK14_MOUSECyclin-dependentkinase14OS=MusmusculusOX=10090GN=Cdk14PE=1SV=2;sp|Q04735|CDK16_MOUSECyclin-dependentkinase16OS=MusmusculusOX=10090GN=Cdk16PE=1SV=1;sp|Q8K0D0|CDK17_MOUSECyclin-dependentkinase17OS=MusmusculusOX=10090GN=Cdk17PE=1SV=2</t>
  </si>
  <si>
    <t>sp|Q69ZA1|CDK13_MOUSECyclin-dependentkinase13OS=MusmusculusOX=10090GN=Cdk13PE=1SV=3;sp|Q14AX6|CDK12_MOUSECyclin-dependentkinase12OS=MusmusculusOX=10090GN=Cdk12PE=1SV=2</t>
  </si>
  <si>
    <t>3;2;1;1;1;1;1;1;1;1;1;1;1</t>
  </si>
  <si>
    <t>1;1;0;0;0;0;0;0;0;0;0;0;0</t>
  </si>
  <si>
    <t>sp|Q69ZA1|CDK13_MOUSE Cyclin-dependent kinase 13 OS=Mus musculus OX=10090 GN=Cdk13 PE=1 SV=3;sp|Q14AX6|CDK12_MOUSE Cyclin-dependent kinase 12 OS=Mus musculus OX=10090 GN=Cdk12 PE=1 SV=2</t>
  </si>
  <si>
    <t>1511;1484;292;297;303;303;326;346;372;451;469;496;523</t>
  </si>
  <si>
    <t>4017;4571;6249</t>
  </si>
  <si>
    <t>4593;5155</t>
  </si>
  <si>
    <t>26050;26051;28476</t>
  </si>
  <si>
    <t>31405;31406;34116</t>
  </si>
  <si>
    <t>31406;34116</t>
  </si>
  <si>
    <t>1870;1871</t>
  </si>
  <si>
    <t>951;953</t>
  </si>
  <si>
    <t>sp|Q69ZB8|ZCHC2_MOUSEZincfingerCCHCdomain-containingprotein2OS=MusmusculusOX=10090GN=Zcchc2PE=2SV=3</t>
  </si>
  <si>
    <t>sp|Q69ZB8|ZCHC2_MOUSE Zinc finger CCHC domain-containing protein 2 OS=Mus musculus OX=10090 GN=Zcchc2 PE=2 SV=3</t>
  </si>
  <si>
    <t>448;449</t>
  </si>
  <si>
    <t>1;4</t>
  </si>
  <si>
    <t>sp|Q69ZF8|MSL2_MOUSEE3ubiquitin-proteinligaseMSL2OS=MusmusculusOX=10090GN=Msl2PE=2SV=2</t>
  </si>
  <si>
    <t>sp|Q69ZF8|MSL2_MOUSE E3 ubiquitin-protein ligase MSL2 OS=Mus musculus OX=10090 GN=Msl2 PE=2 SV=2</t>
  </si>
  <si>
    <t>30731;30732;30733;30734;30735;30736;30737;30738;30739;30740;30741;30742</t>
  </si>
  <si>
    <t>36621;36622;36623;36624;36625;36626;36627;36628;36629;36630;36631;36632;36633;36634</t>
  </si>
  <si>
    <t>1225;1226;1873;1874</t>
  </si>
  <si>
    <t>439;448;450;454</t>
  </si>
  <si>
    <t>sp|Q69ZN7|MYOF_MOUSEMyoferlinOS=MusmusculusOX=10090GN=MyofPE=1SV=2;sp|Q9ESD7|DYSF_MOUSEDysferlinOS=MusmusculusOX=10090GN=DysfPE=1SV=3</t>
  </si>
  <si>
    <t>sp|Q69ZN7|MYOF_MOUSEMyoferlinOS=MusmusculusOX=10090GN=MyofPE=1SV=2</t>
  </si>
  <si>
    <t>22;1</t>
  </si>
  <si>
    <t>sp|Q69ZN7|MYOF_MOUSE Myoferlin OS=Mus musculus OX=10090 GN=Myof PE=1 SV=2</t>
  </si>
  <si>
    <t>2048;2090</t>
  </si>
  <si>
    <t>144;478;1176;1184;1418;2803;3034;3268;3567;3676;3897;4314;4315;4532;4671;4913;5366;6043;6076;6090;7007;7624</t>
  </si>
  <si>
    <t>148;506;1251;1259;1497;3286;3578;3825;4133;4244;4470;4895;4896;5114;5263;5511;6027;6749;6786;6800;7776;8426</t>
  </si>
  <si>
    <t>608;2296;2297;2298;2299;2300;2301;5994;5995;6016;6017;6018;6019;6020;6021;7046;7047;7048;7049;7050;7051;19509;19510;21613;21614;21615;22764;24120;24121;24122;24123;24124;24125;24126;24723;24724;24725;24726;25538;25539;25540;25541;25542;27435;27436;27437;27438;27439;27440;27441;27442;27443;27444;27445;27446;27447;28360;29059;29060;29061;29062;29063;29064;29967;31618;34222;34387;34388;34440;38959;42021;42022;42023;42024;42025</t>
  </si>
  <si>
    <t>681;2609;2610;2611;2612;2613;2614;6871;6872;6894;6895;6896;6897;6898;6899;8023;8024;8025;8026;8027;8028;23750;23751;26370;26371;26372;27719;29239;29240;29241;29242;29243;29244;29245;29910;29911;29912;29913;30823;30824;30825;30826;30827;30828;32950;32951;32952;32953;32954;32955;32956;32957;32958;32959;32960;32961;32962;33988;34788;34789;34790;34791;34792;34793;34794;35780;37651;40628;40817;40818;40871;46087;49565;49566;49567;49568;49569;49570</t>
  </si>
  <si>
    <t>681;2612;6872;6897;8028;23750;26372;27719;29245;29913;30824;32954;32961;33988;34791;35780;37651;40628;40818;40871;46087;49565</t>
  </si>
  <si>
    <t>sp|Q69ZT1|FAN1_MOUSEFanconi-associatednuclease1OS=MusmusculusOX=10090GN=Fan1PE=2SV=2</t>
  </si>
  <si>
    <t>sp|Q69ZT1|FAN1_MOUSE Fanconi-associated nuclease 1 OS=Mus musculus OX=10090 GN=Fan1 PE=2 SV=2</t>
  </si>
  <si>
    <t>3665;5138</t>
  </si>
  <si>
    <t>4233;5777</t>
  </si>
  <si>
    <t>24654;30744</t>
  </si>
  <si>
    <t>29836;36636</t>
  </si>
  <si>
    <t>sp|Q6A000|MOONR_MOUSEProteinmoonrakerOS=MusmusculusOX=10090GN=Kiaa0753PE=1SV=2</t>
  </si>
  <si>
    <t>sp|Q6A000|MOONR_MOUSE Protein moonraker OS=Mus musculus OX=10090 GN=Kiaa0753 PE=1 SV=2</t>
  </si>
  <si>
    <t>sp|Q6A078|CE290_MOUSECentrosomalproteinof290kDaOS=MusmusculusOX=10090GN=Cep290PE=1SV=2</t>
  </si>
  <si>
    <t>sp|Q6DID7|WLS_MOUSEProteinwntlesshomologOS=MusmusculusOX=10090GN=WlsPE=1SV=1</t>
  </si>
  <si>
    <t>sp|Q6DID7|WLS_MOUSE Protein wntless homolog OS=Mus musculus OX=10090 GN=Wls PE=1 SV=1</t>
  </si>
  <si>
    <t>sp|Q6DVA0|LEMD2_MOUSELEMdomain-containingprotein2OS=MusmusculusOX=10090GN=Lemd2PE=1SV=1</t>
  </si>
  <si>
    <t>sp|Q6DVA0|LEMD2_MOUSE LEM domain-containing protein 2 OS=Mus musculus OX=10090 GN=Lemd2 PE=1 SV=1</t>
  </si>
  <si>
    <t>278;6868</t>
  </si>
  <si>
    <t>299;7634</t>
  </si>
  <si>
    <t>1426;1427;38212;38213</t>
  </si>
  <si>
    <t>1653;1654;45242;45243</t>
  </si>
  <si>
    <t>1654;45242</t>
  </si>
  <si>
    <t>sp|Q6DYE8|ENPP3_MOUSEEctonucleotidepyrophosphatase/phosphodiesterasefamilymember3OS=MusmusculusOX=10090GN=Enpp3PE=1SV=2</t>
  </si>
  <si>
    <t>sp|Q6DYE8|ENPP3_MOUSE Ectonucleotide pyrophosphatase/phosphodiesterase family member 3 OS=Mus musculus OX=10090 GN=Enpp3 PE=1 SV=2</t>
  </si>
  <si>
    <t>6133;7391</t>
  </si>
  <si>
    <t>6846;8183</t>
  </si>
  <si>
    <t>34669;40962</t>
  </si>
  <si>
    <t>41142;48383</t>
  </si>
  <si>
    <t>sp|Q6GQT1|A2MG_MOUSEAlpha-2-macroglobulin-POS=MusmusculusOX=10090GN=A2mPE=2SV=2</t>
  </si>
  <si>
    <t>sp|Q6GQT1|A2MG_MOUSE Alpha-2-macroglobulin-P OS=Mus musculus OX=10090 GN=A2m PE=2 SV=2</t>
  </si>
  <si>
    <t>293;944;1397;1918;1929;1937;2181;3232;3564;3599;3600;4561;4682;5811;5913;6042;6950;7112;7113;7431;7491;7628;7707</t>
  </si>
  <si>
    <t>316;1008;1475;2013;2024;2032;2360;3789;4130;4166;4167;5144;5274;6506;6608;6748;7719;7891;7892;8224;8286;8430;8511</t>
  </si>
  <si>
    <t>1461;4871;6925;6926;6927;9423;9477;9509;9510;9511;11887;11888;22577;22578;22579;24111;24289;24290;24291;28446;28447;28448;29100;29101;33144;33145;33578;33579;33580;33581;34221;38710;39741;39742;39743;39744;39745;39746;41132;41404;42030;42031;42032;42331</t>
  </si>
  <si>
    <t>1689;5629;7887;7888;7889;10700;10770;10806;10807;10808;13869;13870;27515;27516;27517;29228;29434;29435;29436;29437;29438;29439;34083;34084;34085;34086;34836;34837;39411;39412;39905;39906;39907;39908;40626;40627;45813;45814;47027;47028;47029;47030;47031;47032;47033;47034;47035;48571;48885;49575;49576;49577;49911</t>
  </si>
  <si>
    <t>1689;5629;7887;10700;10770;10807;13869;27515;29228;29436;29439;34084;34836;39412;39906;40626;45814;47027;47033;48571;48885;49577;49911</t>
  </si>
  <si>
    <t>sp|Q6GQT9|NOMO1_MOUSENodalmodulator1OS=MusmusculusOX=10090GN=Nomo1PE=1SV=1</t>
  </si>
  <si>
    <t>sp|Q6GQT9|NOMO1_MOUSE Nodal modulator 1 OS=Mus musculus OX=10090 GN=Nomo1 PE=1 SV=1</t>
  </si>
  <si>
    <t>sp|Q6IQX8|ZN219_MOUSEZincfingerprotein219OS=MusmusculusOX=10090GN=Znf219PE=1SV=1</t>
  </si>
  <si>
    <t>sp|Q6IQX8|ZN219_MOUSE Zinc finger protein 219 OS=Mus musculus OX=10090 GN=Znf219 PE=1 SV=1</t>
  </si>
  <si>
    <t>sp|Q6IQY5|CEP70_MOUSECentrosomalproteinof70kDaOS=MusmusculusOX=10090GN=Cep70PE=2SV=1</t>
  </si>
  <si>
    <t>sp|Q6IQY5|CEP70_MOUSE Centrosomal protein of 70 kDa OS=Mus musculus OX=10090 GN=Cep70 PE=2 SV=1</t>
  </si>
  <si>
    <t>454;455</t>
  </si>
  <si>
    <t>174;177</t>
  </si>
  <si>
    <t>sp|Q6IR34|GPSM1_MOUSEG-protein-signalingmodulator1OS=MusmusculusOX=10090GN=Gpsm1PE=1SV=3</t>
  </si>
  <si>
    <t>sp|Q6IR34|GPSM1_MOUSE G-protein-signaling modulator 1 OS=Mus musculus OX=10090 GN=Gpsm1 PE=1 SV=3</t>
  </si>
  <si>
    <t>29989;29990;29991</t>
  </si>
  <si>
    <t>35804;35805;35806</t>
  </si>
  <si>
    <t>1227;1228</t>
  </si>
  <si>
    <t>7;13</t>
  </si>
  <si>
    <t>sp|Q6IRU2|TPM4_MOUSETropomyosinalpha-4chainOS=MusmusculusOX=10090GN=Tpm4PE=1SV=3</t>
  </si>
  <si>
    <t>sp|Q6IRU2|TPM4_MOUSE Tropomyosin alpha-4 chain OS=Mus musculus OX=10090 GN=Tpm4 PE=1 SV=3</t>
  </si>
  <si>
    <t>274;275;486;558;1393;3111;3593;3614;4804;6538</t>
  </si>
  <si>
    <t>True;True;True;True;False;True;True;True;True;True</t>
  </si>
  <si>
    <t>291;292;516;517;595;1471;3662;4160;4181;5397;7292</t>
  </si>
  <si>
    <t>1355;1356;2328;2329;2330;2331;2332;2654;2655;2656;6921;22048;24252;24253;24375;24376;24377;24378;29554;29555;29556;36686</t>
  </si>
  <si>
    <t>1572;1573;1574;2658;2659;2660;2661;2662;3009;3010;3011;7883;26904;29392;29393;29528;29529;29530;29531;35327;35328;35329;43500</t>
  </si>
  <si>
    <t>1572;1573;2659;3010;7883;26904;29392;29528;35328;43500</t>
  </si>
  <si>
    <t>456;457</t>
  </si>
  <si>
    <t>99;105</t>
  </si>
  <si>
    <t>sp|Q6IRU5|CLCB_MOUSEClathrinlightchainBOS=MusmusculusOX=10090GN=CltbPE=1SV=1</t>
  </si>
  <si>
    <t>sp|Q6IRU5|CLCB_MOUSE Clathrin light chain B OS=Mus musculus OX=10090 GN=Cltb PE=1 SV=1</t>
  </si>
  <si>
    <t>4599;4762;7465</t>
  </si>
  <si>
    <t>5187;5355;8259</t>
  </si>
  <si>
    <t>28682;28683;28684;28685;28686;28687;28688;29422;29423;29424;29425;29426;29427;29428;41277;41278;41279</t>
  </si>
  <si>
    <t>34355;34356;34357;34358;34359;34360;34361;35191;35192;35193;35194;35195;35196;35197;48741;48742;48743</t>
  </si>
  <si>
    <t>34360;35192;48741</t>
  </si>
  <si>
    <t>sp|Q6KCD5|NIPBL_MOUSENipped-B-likeproteinOS=MusmusculusOX=10090GN=NipblPE=1SV=1</t>
  </si>
  <si>
    <t>sp|Q6KCD5|NIPBL_MOUSE Nipped-B-like protein OS=Mus musculus OX=10090 GN=Nipbl PE=1 SV=1</t>
  </si>
  <si>
    <t>1880;1881</t>
  </si>
  <si>
    <t>905;910</t>
  </si>
  <si>
    <t>sp|Q6NV72|WDCP_MOUSEWDrepeatandcoiled-coil-containingproteinOS=MusmusculusOX=10090GN=WdcpPE=2SV=2</t>
  </si>
  <si>
    <t>sp|Q6NV72|WDCP_MOUSE WD repeat and coiled-coil-containing protein OS=Mus musculus OX=10090 GN=Wdcp PE=2 SV=2</t>
  </si>
  <si>
    <t>sp|Q6NXI6|RPRD2_MOUSERegulationofnuclearpre-mRNAdomain-containingprotein2OS=MusmusculusOX=10090GN=Rprd2PE=1SV=1</t>
  </si>
  <si>
    <t>sp|Q6NXI6|RPRD2_MOUSE Regulation of nuclear pre-mRNA domain-containing protein 2 OS=Mus musculus OX=10090 GN=Rprd2 PE=1 SV=1</t>
  </si>
  <si>
    <t>8041;8042;8043</t>
  </si>
  <si>
    <t>9156;9157;9158</t>
  </si>
  <si>
    <t>1229;1230;1231;1232;1233</t>
  </si>
  <si>
    <t>1227;1230;1234;1235;1237</t>
  </si>
  <si>
    <t>sp|Q6NZJ6|IF4G1_MOUSEEukaryotictranslationinitiationfactor4gamma1OS=MusmusculusOX=10090GN=Eif4g1PE=1SV=1</t>
  </si>
  <si>
    <t>sp|Q6NZJ6|IF4G1_MOUSE Eukaryotic translation initiation factor 4 gamma 1 OS=Mus musculus OX=10090 GN=Eif4g1 PE=1 SV=1</t>
  </si>
  <si>
    <t>1887;5110</t>
  </si>
  <si>
    <t>1982;5746</t>
  </si>
  <si>
    <t>9294;30666</t>
  </si>
  <si>
    <t>10553;36555</t>
  </si>
  <si>
    <t>sp|Q6P1B1|XPP1_MOUSEXaa-Proaminopeptidase1OS=MusmusculusOX=10090GN=Xpnpep1PE=1SV=1</t>
  </si>
  <si>
    <t>sp|Q6P1B1|XPP1_MOUSE Xaa-Pro aminopeptidase 1 OS=Mus musculus OX=10090 GN=Xpnpep1 PE=1 SV=1</t>
  </si>
  <si>
    <t>3300;7110</t>
  </si>
  <si>
    <t>3858;7889</t>
  </si>
  <si>
    <t>22896;22897;39730</t>
  </si>
  <si>
    <t>27866;27867;27868;47016</t>
  </si>
  <si>
    <t>27867;47016</t>
  </si>
  <si>
    <t>sp|Q6P4T1|SNX19_MOUSESortingnexin-19OS=MusmusculusOX=10090GN=Snx19PE=1SV=1</t>
  </si>
  <si>
    <t>sp|Q6P4T1|SNX19_MOUSE Sorting nexin-19 OS=Mus musculus OX=10090 GN=Snx19 PE=1 SV=1</t>
  </si>
  <si>
    <t>3618;3903</t>
  </si>
  <si>
    <t>4185;4477</t>
  </si>
  <si>
    <t>24387;25576;25577</t>
  </si>
  <si>
    <t>29540;30863;30864</t>
  </si>
  <si>
    <t>29540;30863</t>
  </si>
  <si>
    <t>1884;1885;1886</t>
  </si>
  <si>
    <t>616;790;797</t>
  </si>
  <si>
    <t>sp|Q6P5E6|GGA2_MOUSEADP-ribosylationfactor-bindingproteinGGA2OS=MusmusculusOX=10090GN=Gga2PE=1SV=1</t>
  </si>
  <si>
    <t>sp|Q6P5E6|GGA2_MOUSE ADP-ribosylation factor-binding protein GGA2 OS=Mus musculus OX=10090 GN=Gga2 PE=1 SV=1</t>
  </si>
  <si>
    <t>sp|Q6P5U7|NWD2_MOUSENACHTandWDrepeatdomain-containingprotein2OS=MusmusculusOX=10090GN=Nwd2PE=1SV=2</t>
  </si>
  <si>
    <t>sp|Q6P5U7|NWD2_MOUSE NACHT and WD repeat domain-containing protein 2 OS=Mus musculus OX=10090 GN=Nwd2 PE=1 SV=2</t>
  </si>
  <si>
    <t>sp|Q6P8J7|KCRS_MOUSECreatinekinaseS-type,mitochondrialOS=MusmusculusOX=10090GN=Ckmt2PE=1SV=1;sp|P30275|KCRU_MOUSECreatinekinaseU-type,mitochondrialOS=MusmusculusOX=10090GN=Ckmt1PE=1SV=1</t>
  </si>
  <si>
    <t>sp|Q6P8J7|KCRS_MOUSECreatinekinaseS-type,mitochondrialOS=MusmusculusOX=10090GN=Ckmt2PE=1SV=1</t>
  </si>
  <si>
    <t>sp|Q6P8J7|KCRS_MOUSE Creatine kinase S-type, mitochondrial OS=Mus musculus OX=10090 GN=Ckmt2 PE=1 SV=1</t>
  </si>
  <si>
    <t>419;418</t>
  </si>
  <si>
    <t>1683;1684;2922;3033;6468</t>
  </si>
  <si>
    <t>1774;1775;3452;3577;7201</t>
  </si>
  <si>
    <t>8362;8363;20848;21612;36084</t>
  </si>
  <si>
    <t>9524;9525;25477;26369;42761</t>
  </si>
  <si>
    <t>sp|Q6P8X1|SNX6_MOUSESortingnexin-6OS=MusmusculusOX=10090GN=Snx6PE=1SV=2</t>
  </si>
  <si>
    <t>sp|Q6P8X1|SNX6_MOUSE Sorting nexin-6 OS=Mus musculus OX=10090 GN=Snx6 PE=1 SV=2</t>
  </si>
  <si>
    <t>5367;5754;7397</t>
  </si>
  <si>
    <t>6028;6445;8189</t>
  </si>
  <si>
    <t>31619;31620;31621;32938;40983</t>
  </si>
  <si>
    <t>37652;37653;37654;39180;48405</t>
  </si>
  <si>
    <t>37654;39180;48405</t>
  </si>
  <si>
    <t>sp|Q6P9J9|ANO6_MOUSEAnoctamin-6OS=MusmusculusOX=10090GN=Ano6PE=1SV=1</t>
  </si>
  <si>
    <t>sp|Q6P9J9|ANO6_MOUSE Anoctamin-6 OS=Mus musculus OX=10090 GN=Ano6 PE=1 SV=1</t>
  </si>
  <si>
    <t>40649;40650;40651;40652</t>
  </si>
  <si>
    <t>48033;48034;48035;48036</t>
  </si>
  <si>
    <t>sp|Q6P9R1|DDX51_MOUSEATP-dependentRNAhelicaseDDX51OS=MusmusculusOX=10090GN=Ddx51PE=1SV=1</t>
  </si>
  <si>
    <t>sp|Q6P9R1|DDX51_MOUSE ATP-dependent RNA helicase DDX51 OS=Mus musculus OX=10090 GN=Ddx51 PE=1 SV=1</t>
  </si>
  <si>
    <t>37369;37370</t>
  </si>
  <si>
    <t>44285;44286</t>
  </si>
  <si>
    <t>1888;1889;1890</t>
  </si>
  <si>
    <t>145;156;161</t>
  </si>
  <si>
    <t>sp|Q6PAK3|ANM8_MOUSEProteinarginineN-methyltransferase8OS=MusmusculusOX=10090GN=Prmt8PE=1SV=2</t>
  </si>
  <si>
    <t>sp|Q6PAK3|ANM8_MOUSE Protein arginine N-methyltransferase 8 OS=Mus musculus OX=10090 GN=Prmt8 PE=1 SV=2</t>
  </si>
  <si>
    <t>sp|Q6PAQ4|REXO4_MOUSERNAexonuclease4OS=MusmusculusOX=10090GN=Rexo4PE=2SV=2</t>
  </si>
  <si>
    <t>sp|Q6PAQ4|REXO4_MOUSE RNA exonuclease 4 OS=Mus musculus OX=10090 GN=Rexo4 PE=2 SV=2</t>
  </si>
  <si>
    <t>1615;7425</t>
  </si>
  <si>
    <t>1706;8218</t>
  </si>
  <si>
    <t>8061;41096</t>
  </si>
  <si>
    <t>9178;48531</t>
  </si>
  <si>
    <t>sp|Q6PAR5|GAPD1_MOUSEGTPase-activatingproteinandVPS9domain-containingprotein1OS=MusmusculusOX=10090GN=Gapvd1PE=1SV=2</t>
  </si>
  <si>
    <t>sp|Q6PAR5|GAPD1_MOUSE GTPase-activating protein and VPS9 domain-containing protein 1 OS=Mus musculus OX=10090 GN=Gapvd1 PE=1 SV=2</t>
  </si>
  <si>
    <t>1218;5496</t>
  </si>
  <si>
    <t>1294;6165</t>
  </si>
  <si>
    <t>6184;32124</t>
  </si>
  <si>
    <t>7078;38251</t>
  </si>
  <si>
    <t>sp|Q6PB66|LPPRC_MOUSELeucine-richPPRmotif-containingprotein,mitochondrialOS=MusmusculusOX=10090GN=LrpprcPE=1SV=2</t>
  </si>
  <si>
    <t>sp|Q6PB66|LPPRC_MOUSE Leucine-rich PPR motif-containing protein, mitochondrial OS=Mus musculus OX=10090 GN=Lrpprc PE=1 SV=2</t>
  </si>
  <si>
    <t>1894;1895</t>
  </si>
  <si>
    <t>1297;1298</t>
  </si>
  <si>
    <t>sp|Q6PCM2|INT6_MOUSEIntegratorcomplexsubunit6OS=MusmusculusOX=10090GN=Ints6PE=1SV=1</t>
  </si>
  <si>
    <t>sp|Q6PCM2|INT6_MOUSE Integrator complex subunit 6 OS=Mus musculus OX=10090 GN=Ints6 PE=1 SV=1</t>
  </si>
  <si>
    <t>sp|Q6PD03|2A5A_MOUSESerine/threonine-proteinphosphatase2A56kDaregulatorysubunitalphaisoformOS=MusmusculusOX=10090GN=Ppp2r5aPE=1SV=1</t>
  </si>
  <si>
    <t>sp|Q6PD03|2A5A_MOUSE Serine/threonine-protein phosphatase 2A 56 kDa regulatory subunit alpha isoform OS=Mus musculus OX=10090 GN=Ppp2r5a PE=1 SV=1</t>
  </si>
  <si>
    <t>sp|Q6PDQ2|CHD4_MOUSEChromodomain-helicase-DNA-bindingprotein4OS=MusmusculusOX=10090GN=Chd4PE=1SV=1</t>
  </si>
  <si>
    <t>sp|Q6PDQ2|CHD4_MOUSE Chromodomain-helicase-DNA-binding protein 4 OS=Mus musculus OX=10090 GN=Chd4 PE=1 SV=1</t>
  </si>
  <si>
    <t>30561;30562</t>
  </si>
  <si>
    <t>36441;36442</t>
  </si>
  <si>
    <t>sp|Q6PGE7|SC6A7_MOUSESodium-dependentprolinetransporterOS=MusmusculusOX=10090GN=Slc6a7PE=1SV=1</t>
  </si>
  <si>
    <t>sp|Q6PGE7|SC6A7_MOUSE Sodium-dependent proline transporter OS=Mus musculus OX=10090 GN=Slc6a7 PE=1 SV=1</t>
  </si>
  <si>
    <t>32240;32241</t>
  </si>
  <si>
    <t>38375;38376</t>
  </si>
  <si>
    <t>sp|Q6PHZ2|KCC2D_MOUSECalcium/calmodulin-dependentproteinkinasetypeIIsubunitdeltaOS=MusmusculusOX=10090GN=Camk2dPE=1SV=1;sp|P11798|KCC2A_MOUSECalcium/calmodulin-dependentproteinkinasetypeIIsubunitalphaOS=MusmusculusOX=10090GN=Camk2aPE=1SV=2;sp|Q923T9|KCC2G_MOUSECalcium/calmodulin-dependentproteinkinasetypeIIsubunitgammaOS=MusmusculusOX=10090GN=Camk2gPE=1SV=1;sp|P28652|KCC2B_MOUSECalcium/calmodulin-dependentproteinkinasetypeIIsubunitbetaOS=MusmusculusOX=10090GN=Camk2bPE=1SV=2</t>
  </si>
  <si>
    <t>3;2;2;2</t>
  </si>
  <si>
    <t xml:space="preserve">sp|Q6PHZ2|KCC2D_MOUSE Calcium/calmodulin-dependent protein kinase type II subunit delta OS=Mus musculus OX=10090 GN=Camk2d PE=1 SV=1;sp|P11798|KCC2A_MOUSE Calcium/calmodulin-dependent protein kinase type II subunit alpha OS=Mus musculus OX=10090 GN=Camk2a </t>
  </si>
  <si>
    <t>499;478;529;542</t>
  </si>
  <si>
    <t>240;1067;1946</t>
  </si>
  <si>
    <t>249;1134;2041</t>
  </si>
  <si>
    <t>1048;1049;1050;1051;5473;5474;5475;5476;5477;5478;5479;9530;9531;9532;9533;9534;9535;9536;9537;9538;9539</t>
  </si>
  <si>
    <t>1191;1192;1193;1194;6290;6291;6292;6293;6294;6295;6296;6297;10828;10829;10830;10831;10832;10833;10834;10835;10836;10837;10838;10839;10840;10841;10842;10843</t>
  </si>
  <si>
    <t>1192;6297;10830</t>
  </si>
  <si>
    <t>sp|Q6PIU9|YJ005_MOUSEUncharacterizedproteinFLJ45252homologOS=MusmusculusOX=10090PE=1SV=2</t>
  </si>
  <si>
    <t>sp|Q6PIU9|YJ005_MOUSE Uncharacterized protein FLJ45252 homolog OS=Mus musculus OX=10090 PE=1 SV=2</t>
  </si>
  <si>
    <t>sp|Q6R2P8|NEIL2_MOUSEEndonuclease8-like2OS=MusmusculusOX=10090GN=Neil2PE=2SV=4</t>
  </si>
  <si>
    <t>sp|Q6R2P8|NEIL2_MOUSE Endonuclease 8-like 2 OS=Mus musculus OX=10090 GN=Neil2 PE=2 SV=4</t>
  </si>
  <si>
    <t>3394;5118</t>
  </si>
  <si>
    <t>3953;5755</t>
  </si>
  <si>
    <t>23280;23281;30693;30694</t>
  </si>
  <si>
    <t>28285;28286;36582;36583</t>
  </si>
  <si>
    <t>28286;36583</t>
  </si>
  <si>
    <t>sp|Q6URW6|MYH14_MOUSEMyosin-14OS=MusmusculusOX=10090GN=Myh14PE=1SV=1</t>
  </si>
  <si>
    <t>sp|Q6URW6|MYH14_MOUSE Myosin-14 OS=Mus musculus OX=10090 GN=Myh14 PE=1 SV=1</t>
  </si>
  <si>
    <t>1613;1776;3829;7685</t>
  </si>
  <si>
    <t>1704;1868;4400;8487</t>
  </si>
  <si>
    <t>8045;8046;8047;8048;8049;8050;8051;8052;8053;8054;8842;8843;25317;25318;25319;25320;25321;25322;25323;42223</t>
  </si>
  <si>
    <t>9160;9161;9162;9163;9164;9165;9166;9167;9168;9169;9170;9171;10061;10062;30568;30569;30570;30571;30572;30573;30574;49790</t>
  </si>
  <si>
    <t>9168;10062;30569;49790</t>
  </si>
  <si>
    <t>sp|Q6V4S5|SDK2_MOUSEProteinsidekick-2OS=MusmusculusOX=10090GN=Sdk2PE=1SV=1</t>
  </si>
  <si>
    <t>sp|Q6V4S5|SDK2_MOUSE Protein sidekick-2 OS=Mus musculus OX=10090 GN=Sdk2 PE=1 SV=1</t>
  </si>
  <si>
    <t>2852;2966;6325;7834</t>
  </si>
  <si>
    <t>3359;3500;7051;8643</t>
  </si>
  <si>
    <t>19963;21166;35416;35417;42934</t>
  </si>
  <si>
    <t>24312;25853;41977;41978;50598</t>
  </si>
  <si>
    <t>24312;25853;41977;50598</t>
  </si>
  <si>
    <t>sp|Q6WVG3|KCD12_MOUSEBTB/POZdomain-containingproteinKCTD12OS=MusmusculusOX=10090GN=Kctd12PE=1SV=1</t>
  </si>
  <si>
    <t>sp|Q6WVG3|KCD12_MOUSE BTB/POZ domain-containing protein KCTD12 OS=Mus musculus OX=10090 GN=Kctd12 PE=1 SV=1</t>
  </si>
  <si>
    <t>sp|Q6ZQ38|CAND1_MOUSECullin-associatedNEDD8-dissociatedprotein1OS=MusmusculusOX=10090GN=Cand1PE=1SV=2</t>
  </si>
  <si>
    <t>sp|Q6ZQ38|CAND1_MOUSE Cullin-associated NEDD8-dissociated protein 1 OS=Mus musculus OX=10090 GN=Cand1 PE=1 SV=2</t>
  </si>
  <si>
    <t>451;596;1448;1952;3705;4289;4749;6322;6820</t>
  </si>
  <si>
    <t>479;634;1529;2047;4273;4870;5342;7048;7584</t>
  </si>
  <si>
    <t>2174;2826;2827;2828;2829;7174;7175;7176;7177;7178;9550;9551;9552;9553;9554;9555;24867;24868;27280;29360;29361;29362;35400;35401;35402;35403;35404;35405;37926</t>
  </si>
  <si>
    <t>2478;3195;3196;3197;3198;3199;3200;8166;8167;8168;8169;8170;10854;10855;10856;10857;10858;10859;30065;30066;32761;35127;35128;35129;41957;41958;41959;41960;41961;41962;41963;41964;44929</t>
  </si>
  <si>
    <t>2478;3195;8167;10857;30066;32761;35129;41963;44929</t>
  </si>
  <si>
    <t>sp|Q6ZQA0|NBEL2_MOUSENeurobeachin-likeprotein2OS=MusmusculusOX=10090GN=Nbeal2PE=1SV=2</t>
  </si>
  <si>
    <t>sp|Q6ZQA0|NBEL2_MOUSE Neurobeachin-like protein 2 OS=Mus musculus OX=10090 GN=Nbeal2 PE=1 SV=2</t>
  </si>
  <si>
    <t>31990;31991;31992</t>
  </si>
  <si>
    <t>38090;38091;38092;38093</t>
  </si>
  <si>
    <t>sp|Q6ZQI3|MLEC_MOUSEMalectinOS=MusmusculusOX=10090GN=MlecPE=1SV=2</t>
  </si>
  <si>
    <t>sp|Q6ZQI3|MLEC_MOUSE Malectin OS=Mus musculus OX=10090 GN=Mlec PE=1 SV=2</t>
  </si>
  <si>
    <t>1023;1741;6297;7783</t>
  </si>
  <si>
    <t>1089;1832;7021;8589</t>
  </si>
  <si>
    <t>5241;5242;5243;5244;5245;8659;8660;35309;35310;42673;42674;42675</t>
  </si>
  <si>
    <t>6038;6039;6040;6041;6042;9862;9863;41847;41848;50302;50303;50304;50305</t>
  </si>
  <si>
    <t>6042;9863;41847;50304</t>
  </si>
  <si>
    <t>sp|Q6ZWN5|RS9_MOUSE40SribosomalproteinS9OS=MusmusculusOX=10090GN=Rps9PE=1SV=3</t>
  </si>
  <si>
    <t>sp|Q6ZWN5|RS9_MOUSE 40S ribosomal protein S9 OS=Mus musculus OX=10090 GN=Rps9 PE=1 SV=3</t>
  </si>
  <si>
    <t>3108;3277;3389;3849;4134;4214</t>
  </si>
  <si>
    <t>3659;3835;3948;4421;4711;4792</t>
  </si>
  <si>
    <t>22040;22041;22042;22796;22797;22798;22799;22800;22801;22802;22803;23255;23256;25388;25389;26545;26546;26547;26548;26549;26922;26923;26924;26925;26926</t>
  </si>
  <si>
    <t>26894;26895;26896;27752;27753;27754;27755;27756;27757;27758;27759;28258;28259;30651;30652;31940;31941;31942;31943;31944;32358;32359;32360;32361;32362;32363;32364</t>
  </si>
  <si>
    <t>26896;27756;28258;30652;31943;32364</t>
  </si>
  <si>
    <t>sp|Q6ZWR6|SYNE1_MOUSENesprin-1OS=MusmusculusOX=10090GN=Syne1PE=1SV=2</t>
  </si>
  <si>
    <t>sp|Q6ZWR6|SYNE1_MOUSE Nesprin-1 OS=Mus musculus OX=10090 GN=Syne1 PE=1 SV=2</t>
  </si>
  <si>
    <t>4975;5353;6449</t>
  </si>
  <si>
    <t>5588;6011;7180</t>
  </si>
  <si>
    <t>30222;30223;31556;35983</t>
  </si>
  <si>
    <t>36069;36070;37564;42651</t>
  </si>
  <si>
    <t>36070;37564;42651</t>
  </si>
  <si>
    <t>466;467;468</t>
  </si>
  <si>
    <t>1896;1897;1898;1899;1900;1901;1902</t>
  </si>
  <si>
    <t>5632;7396;7403</t>
  </si>
  <si>
    <t>2545;2551;5630;5633;5634;7400;7405</t>
  </si>
  <si>
    <t>sp|Q6ZWY3|RS27L_MOUSE40SribosomalproteinS27-likeOS=MusmusculusOX=10090GN=Rps27lPE=1SV=3;sp|Q6ZWU9|RS27_MOUSE40SribosomalproteinS27OS=MusmusculusOX=10090GN=Rps27PE=1SV=3</t>
  </si>
  <si>
    <t>sp|Q6ZWY3|RS27L_MOUSE 40S ribosomal protein S27-like OS=Mus musculus OX=10090 GN=Rps27l PE=1 SV=3;sp|Q6ZWU9|RS27_MOUSE 40S ribosomal protein S27 OS=Mus musculus OX=10090 GN=Rps27 PE=1 SV=3</t>
  </si>
  <si>
    <t>84;84</t>
  </si>
  <si>
    <t>29658;29659;29660</t>
  </si>
  <si>
    <t>35437;35438;35439</t>
  </si>
  <si>
    <t>sp|Q6ZWV3|RL10_MOUSE60SribosomalproteinL10OS=MusmusculusOX=10090GN=Rpl10PE=1SV=3;sp|P86048|RL10L_MOUSE60SribosomalproteinL10-likeOS=MusmusculusOX=10090GN=Rpl10lPE=2SV=1</t>
  </si>
  <si>
    <t>sp|Q6ZWV3|RL10_MOUSE60SribosomalproteinL10OS=MusmusculusOX=10090GN=Rpl10PE=1SV=3</t>
  </si>
  <si>
    <t>sp|Q6ZWV3|RL10_MOUSE 60S ribosomal protein L10 OS=Mus musculus OX=10090 GN=Rpl10 PE=1 SV=3</t>
  </si>
  <si>
    <t>214;214</t>
  </si>
  <si>
    <t>1890;1891;2026</t>
  </si>
  <si>
    <t>1985;1986;2134</t>
  </si>
  <si>
    <t>9297;9298;9299;9300;9301;9302;9303;9304;9305;9306;9307;9308;9309;9310;10086;10087;10088;10089;10090;10091;10092;10093</t>
  </si>
  <si>
    <t>10556;10557;10558;10559;10560;10561;10562;10563;10564;10565;10566;10567;10568;10569;11467;11468;11469;11470;11471;11472;11473;11474;11475</t>
  </si>
  <si>
    <t>10560;10567;11475</t>
  </si>
  <si>
    <t>sp|Q6ZWX6|IF2A_MOUSEEukaryotictranslationinitiationfactor2subunit1OS=MusmusculusOX=10090GN=Eif2s1PE=1SV=3</t>
  </si>
  <si>
    <t>sp|Q6ZWX6|IF2A_MOUSE Eukaryotic translation initiation factor 2 subunit 1 OS=Mus musculus OX=10090 GN=Eif2s1 PE=1 SV=3</t>
  </si>
  <si>
    <t>sp|Q717B4|TDPZ3_MOUSETDandPOZdomain-containingprotein3OS=MusmusculusOX=10090GN=Tdpoz3PE=2SV=2</t>
  </si>
  <si>
    <t>sp|Q717B4|TDPZ3_MOUSE TD and POZ domain-containing protein 3 OS=Mus musculus OX=10090 GN=Tdpoz3 PE=2 SV=2</t>
  </si>
  <si>
    <t>sp|Q71KU9|FGL1_MOUSEFibrinogen-likeprotein1OS=MusmusculusOX=10090GN=Fgl1PE=1SV=2</t>
  </si>
  <si>
    <t>sp|Q71KU9|FGL1_MOUSE Fibrinogen-like protein 1 OS=Mus musculus OX=10090 GN=Fgl1 PE=1 SV=2</t>
  </si>
  <si>
    <t>470;471</t>
  </si>
  <si>
    <t>15;16</t>
  </si>
  <si>
    <t>sp|Q71LX4|TLN2_MOUSETalin-2OS=MusmusculusOX=10090GN=Tln2PE=1SV=3</t>
  </si>
  <si>
    <t>sp|Q71LX4|TLN2_MOUSE Talin-2 OS=Mus musculus OX=10090 GN=Tln2 PE=1 SV=3</t>
  </si>
  <si>
    <t>sp|Q766D5|B4GN4_MOUSEN-acetyl-beta-glucosaminyl-glycoprotein4-beta-N-acetylgalactosaminyltransferase1OS=MusmusculusOX=10090GN=B4galnt4PE=2SV=1</t>
  </si>
  <si>
    <t>sp|Q766D5|B4GN4_MOUSE N-acetyl-beta-glucosaminyl-glycoprotein 4-beta-N-acetylgalactosaminyltransferase 1 OS=Mus musculus OX=10090 GN=B4galnt4 PE=2 SV=1</t>
  </si>
  <si>
    <t>sp|Q76HP3|T132D_MOUSETransmembraneprotein132DOS=MusmusculusOX=10090GN=Tmem132dPE=2SV=1</t>
  </si>
  <si>
    <t>sp|Q76HP3|T132D_MOUSE Transmembrane protein 132D OS=Mus musculus OX=10090 GN=Tmem132d PE=2 SV=1</t>
  </si>
  <si>
    <t>sp|Q76MZ3|2AAA_MOUSESerine/threonine-proteinphosphatase2A65kDaregulatorysubunitAalphaisoformOS=MusmusculusOX=10090GN=Ppp2r1aPE=1SV=3</t>
  </si>
  <si>
    <t>sp|Q76MZ3|2AAA_MOUSE Serine/threonine-protein phosphatase 2A 65 kDa regulatory subunit A alpha isoform OS=Mus musculus OX=10090 GN=Ppp2r1a PE=1 SV=3</t>
  </si>
  <si>
    <t>340;3375;4761;7188;7221;7781</t>
  </si>
  <si>
    <t>366;3934;5354;7972;8006;8587</t>
  </si>
  <si>
    <t>1707;23204;23205;23206;23207;29418;29419;29420;29421;40039;40040;40165;42669</t>
  </si>
  <si>
    <t>1966;28196;28197;28198;28199;35187;35188;35189;35190;47353;47354;47489;50298</t>
  </si>
  <si>
    <t>1966;28197;35188;47354;47489;50298</t>
  </si>
  <si>
    <t>sp|Q78IK2|ATPMD_MOUSEATPsynthasemembranesubunitDAPIT,mitochondrialOS=MusmusculusOX=10090GN=Atp5mdPE=1SV=1</t>
  </si>
  <si>
    <t>sp|Q78IK2|ATPMD_MOUSE ATP synthase membrane subunit DAPIT, mitochondrial OS=Mus musculus OX=10090 GN=Atp5md PE=1 SV=1</t>
  </si>
  <si>
    <t>231;232;4905</t>
  </si>
  <si>
    <t>240;241;5501</t>
  </si>
  <si>
    <t>958;959;960;961;962;963;964;965;966;967;968;969;970;971;972;973;974;975;976;29923</t>
  </si>
  <si>
    <t>1076;1077;1078;1079;1080;1081;1082;1083;1084;1085;1086;1087;1088;1089;1090;1091;1092;1093;1094;1095;1096;1097;35730</t>
  </si>
  <si>
    <t>1087;1094;35730</t>
  </si>
  <si>
    <t>sp|Q78PY7|SND1_MOUSEStaphylococcalnucleasedomain-containingprotein1OS=MusmusculusOX=10090GN=Snd1PE=1SV=1</t>
  </si>
  <si>
    <t>sp|Q78PY7|SND1_MOUSE Staphylococcal nuclease domain-containing protein 1 OS=Mus musculus OX=10090 GN=Snd1 PE=1 SV=1</t>
  </si>
  <si>
    <t>1724;5350;5787;5828;6245;6851;7259;7306</t>
  </si>
  <si>
    <t>1815;6008;6481;6523;6968;7617;8045;8093</t>
  </si>
  <si>
    <t>8535;31539;31540;31541;31542;31543;31544;31545;33044;33045;33046;33047;33048;33212;33213;33214;33215;35098;35099;38128;40387;40388;40389;40612</t>
  </si>
  <si>
    <t>9718;37544;37545;37546;37547;37548;37549;37550;39297;39298;39299;39300;39301;39302;39303;39304;39488;39489;39490;39491;39492;41615;41616;45151;47743;47744;47745;47746;47747;47989</t>
  </si>
  <si>
    <t>9718;37550;39300;39491;41615;45151;47744;47989</t>
  </si>
  <si>
    <t>sp|Q791V5|MTCH2_MOUSEMitochondrialcarrierhomolog2OS=MusmusculusOX=10090GN=Mtch2PE=1SV=1</t>
  </si>
  <si>
    <t>sp|Q791V5|MTCH2_MOUSE Mitochondrial carrier homolog 2 OS=Mus musculus OX=10090 GN=Mtch2 PE=1 SV=1</t>
  </si>
  <si>
    <t>2514;6145;7269</t>
  </si>
  <si>
    <t>2844;6860;8055</t>
  </si>
  <si>
    <t>15769;15770;15771;15772;15773;15774;34700;40429;40430;40431</t>
  </si>
  <si>
    <t>18733;18734;18735;18736;18737;18738;41178;47791;47792;47793;47794</t>
  </si>
  <si>
    <t>18735;41178;47792</t>
  </si>
  <si>
    <t>sp|Q7M6Y3|PICAL_MOUSEPhosphatidylinositol-bindingclathrinassemblyproteinOS=MusmusculusOX=10090GN=PicalmPE=1SV=1;sp|Q61548|AP180_MOUSEClathrincoatassemblyproteinAP180OS=MusmusculusOX=10090GN=Snap91PE=1SV=1</t>
  </si>
  <si>
    <t>sp|Q7M6Y3|PICAL_MOUSE Phosphatidylinositol-binding clathrin assembly protein OS=Mus musculus OX=10090 GN=Picalm PE=1 SV=1;sp|Q61548|AP180_MOUSE Clathrin coat assembly protein AP180 OS=Mus musculus OX=10090 GN=Snap91 PE=1 SV=1</t>
  </si>
  <si>
    <t>660;901</t>
  </si>
  <si>
    <t>4203;5429</t>
  </si>
  <si>
    <t>4781;6092</t>
  </si>
  <si>
    <t>26864;31864</t>
  </si>
  <si>
    <t>32291;37930</t>
  </si>
  <si>
    <t>sp|Q7TMB8|CYFP1_MOUSECytoplasmicFMR1-interactingprotein1OS=MusmusculusOX=10090GN=Cyfip1PE=1SV=1;sp|Q5SQX6|CYFP2_MOUSECytoplasmicFMR1-interactingprotein2OS=MusmusculusOX=10090GN=Cyfip2PE=1SV=2</t>
  </si>
  <si>
    <t>sp|Q7TMB8|CYFP1_MOUSE Cytoplasmic FMR1-interacting protein 1 OS=Mus musculus OX=10090 GN=Cyfip1 PE=1 SV=1;sp|Q5SQX6|CYFP2_MOUSE Cytoplasmic FMR1-interacting protein 2 OS=Mus musculus OX=10090 GN=Cyfip2 PE=1 SV=2</t>
  </si>
  <si>
    <t>1253;1253</t>
  </si>
  <si>
    <t>2585;6625;7744</t>
  </si>
  <si>
    <t>2944;7381;8549</t>
  </si>
  <si>
    <t>16453;16454;16455;16456;37065;42506</t>
  </si>
  <si>
    <t>19609;19610;19611;19612;43942;50121</t>
  </si>
  <si>
    <t>19610;43942;50121</t>
  </si>
  <si>
    <t>473;474</t>
  </si>
  <si>
    <t>953;956</t>
  </si>
  <si>
    <t>sp|Q7TMF3|NDUAC_MOUSENADHdehydrogenase[ubiquinone]1alphasubcomplexsubunit12OS=MusmusculusOX=10090GN=Ndufa12PE=1SV=2</t>
  </si>
  <si>
    <t>sp|Q7TMF3|NDUAC_MOUSE NADH dehydrogenase [ubiquinone] 1 alpha subcomplex subunit 12 OS=Mus musculus OX=10090 GN=Ndufa12 PE=1 SV=2</t>
  </si>
  <si>
    <t>3008;4990</t>
  </si>
  <si>
    <t>3550;5610</t>
  </si>
  <si>
    <t>21443;30278;30279;30280;30281;30282;30283;30284</t>
  </si>
  <si>
    <t>26175;36130;36131;36132;36133;36134;36135;36136</t>
  </si>
  <si>
    <t>26175;36133</t>
  </si>
  <si>
    <t>sp|Q7TMK9|HNRPQ_MOUSEHeterogeneousnuclearribonucleoproteinQOS=MusmusculusOX=10090GN=SyncripPE=1SV=2</t>
  </si>
  <si>
    <t>sp|Q7TMK9|HNRPQ_MOUSE Heterogeneous nuclear ribonucleoprotein Q OS=Mus musculus OX=10090 GN=Syncrip PE=1 SV=2</t>
  </si>
  <si>
    <t>4509;5324;7580</t>
  </si>
  <si>
    <t>5091;5981;8380</t>
  </si>
  <si>
    <t>28283;31420;41824</t>
  </si>
  <si>
    <t>33901;37408;49340</t>
  </si>
  <si>
    <t>sp|Q7TMM9|TBB2A_MOUSETubulinbeta-2AchainOS=MusmusculusOX=10090GN=Tubb2aPE=1SV=1;sp|Q9CWF2|TBB2B_MOUSETubulinbeta-2BchainOS=MusmusculusOX=10090GN=Tubb2bPE=1SV=1;sp|A2AQ07|TBB1_MOUSETubulinbeta-1chainOS=MusmusculusOX=10090GN=Tubb1PE=1SV=1;CON__ENSEMBL:ENSBTAP00000025008</t>
  </si>
  <si>
    <t>sp|Q7TMM9|TBB2A_MOUSETubulinbeta-2AchainOS=MusmusculusOX=10090GN=Tubb2aPE=1SV=1;sp|Q9CWF2|TBB2B_MOUSETubulinbeta-2BchainOS=MusmusculusOX=10090GN=Tubb2bPE=1SV=1</t>
  </si>
  <si>
    <t>15;14;3;3</t>
  </si>
  <si>
    <t>3;2;0;0</t>
  </si>
  <si>
    <t>sp|Q7TMM9|TBB2A_MOUSE Tubulin beta-2A chain OS=Mus musculus OX=10090 GN=Tubb2a PE=1 SV=1;sp|Q9CWF2|TBB2B_MOUSE Tubulin beta-2B chain OS=Mus musculus OX=10090 GN=Tubb2b PE=1 SV=1</t>
  </si>
  <si>
    <t>445;445;451;536</t>
  </si>
  <si>
    <t>331;456;1677;1903;1904;1986;2411;2412;3537;3562;3643;4085;5171;5178;5422</t>
  </si>
  <si>
    <t>355;356;357;484;1768;1998;1999;2082;2722;2723;4099;4100;4128;4210;4211;4662;5820;5828;6085</t>
  </si>
  <si>
    <t>1662;1663;1664;1665;1666;1667;1668;1669;1670;1671;1672;1673;1674;1675;1676;1677;2194;2195;2196;2197;2198;2199;2200;8343;8344;8345;8346;8347;8348;8349;9356;9357;9358;9359;9360;9361;9362;9363;9364;9704;9705;9706;9707;9708;9709;9710;9711;9712;9713;9714;9715;9716;9717;9718;9719;9720;9721;9722;9723;9724;9725;14938;14939;14940;14941;14942;14943;14944;14945;14946;14947;14948;14949;14950;14951;14952;14953;14954;14955;14956;14957;14958;14959;14960;14961;14962;14963;14964;14965;14966;14967;14968;14969;14970;14971;14972;14973;14974;14975;14976;14977;14978;14979;14980;14981;14982;14983;24002;24003;24004;24005;24006;24007;24008;24009;24010;24011;24102;24103;24104;24105;24488;24489;24490;24491;24492;24493;24494;24495;24496;24497;24498;24499;24500;24501;24502;26333;26334;26335;26336;26337;26338;26339;30891;30906;30907;30908;31849;31850</t>
  </si>
  <si>
    <t>1914;1915;1916;1917;1918;1919;1920;1921;1922;1923;1924;1925;1926;1927;1928;1929;1930;1931;1932;1933;2501;2502;2503;2504;2505;2506;2507;2508;2509;9501;9502;9503;9504;9505;9506;9507;9508;9509;9510;9511;10621;10622;10623;10624;10625;10626;10627;10628;10629;10630;10631;10632;10633;10634;10635;10636;11029;11030;11031;11032;11033;11034;11035;11036;11037;11038;11039;11040;11041;11042;11043;11044;11045;11046;11047;11048;11049;11050;11051;11052;11053;11054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29105;29106;29107;29108;29109;29110;29111;29112;29113;29114;29115;29116;29117;29219;29220;29221;29222;29652;29653;29654;29655;29656;29657;29658;29659;29660;29661;29662;29663;29664;29665;29666;31710;31711;31712;31713;31714;31715;31716;36802;36820;36821;36822;36823;37915;37916</t>
  </si>
  <si>
    <t>1921;2502;9501;10632;10634;11054;17808;17837;29115;29221;29659;31711;36802;36823;37915</t>
  </si>
  <si>
    <t>290;291;310;475</t>
  </si>
  <si>
    <t>sp|Q7TMQ7|WDR91_MOUSEWDrepeat-containingprotein91OS=MusmusculusOX=10090GN=Wdr91PE=1SV=1</t>
  </si>
  <si>
    <t>sp|Q7TMQ7|WDR91_MOUSE WD repeat-containing protein 91 OS=Mus musculus OX=10090 GN=Wdr91 PE=1 SV=1</t>
  </si>
  <si>
    <t>sp|Q7TMS5|ABCG2_MOUSEBroadsubstratespecificityATP-bindingcassettetransporterABCG2OS=MusmusculusOX=10090GN=Abcg2PE=1SV=1</t>
  </si>
  <si>
    <t>sp|Q7TMS5|ABCG2_MOUSE Broad substrate specificity ATP-binding cassette transporter ABCG2 OS=Mus musculus OX=10090 GN=Abcg2 PE=1 SV=1</t>
  </si>
  <si>
    <t>5842;5843</t>
  </si>
  <si>
    <t>30925;30926;30927;30928;30929;30930;30931;30932;30933</t>
  </si>
  <si>
    <t>36840;36841;36842;36843;36844;36845;36846;36847;36848</t>
  </si>
  <si>
    <t>1;12</t>
  </si>
  <si>
    <t>sp|Q7TMY8|HUWE1_MOUSEE3ubiquitin-proteinligaseHUWE1OS=MusmusculusOX=10090GN=Huwe1PE=1SV=5</t>
  </si>
  <si>
    <t>sp|Q7TMY8|HUWE1_MOUSE E3 ubiquitin-protein ligase HUWE1 OS=Mus musculus OX=10090 GN=Huwe1 PE=1 SV=5</t>
  </si>
  <si>
    <t>1097;5373;6279</t>
  </si>
  <si>
    <t>1165;6034;7003</t>
  </si>
  <si>
    <t>5619;31655;35226</t>
  </si>
  <si>
    <t>6451;37697;41754</t>
  </si>
  <si>
    <t>1906;1907</t>
  </si>
  <si>
    <t>190;1260</t>
  </si>
  <si>
    <t>sp|Q7TN02|MED26_MOUSEMediatorofRNApolymeraseIItranscriptionsubunit26OS=MusmusculusOX=10090GN=Med26PE=1SV=1</t>
  </si>
  <si>
    <t>sp|Q7TN02|MED26_MOUSE Mediator of RNA polymerase II transcription subunit 26 OS=Mus musculus OX=10090 GN=Med26 PE=1 SV=1</t>
  </si>
  <si>
    <t>28121;28122;28123</t>
  </si>
  <si>
    <t>33718;33719;33720</t>
  </si>
  <si>
    <t>sp|Q7TNG5|EMAL2_MOUSEEchinodermmicrotubule-associatedprotein-like2OS=MusmusculusOX=10090GN=Eml2PE=1SV=1</t>
  </si>
  <si>
    <t>sp|Q7TNG5|EMAL2_MOUSE Echinoderm microtubule-associated protein-like 2 OS=Mus musculus OX=10090 GN=Eml2 PE=1 SV=1</t>
  </si>
  <si>
    <t>sp|Q7TNS8|EPOP_MOUSEElonginBCandPolycombrepressivecomplex2-associatedproteinOS=MusmusculusOX=10090GN=EpopPE=1SV=1</t>
  </si>
  <si>
    <t>sp|Q7TNS8|EPOP_MOUSE Elongin BC and Polycomb repressive complex 2-associated protein OS=Mus musculus OX=10090 GN=Epop PE=1 SV=1</t>
  </si>
  <si>
    <t>sp|Q7TNU6|ZN250_MOUSEZincfingerprotein250OS=MusmusculusOX=10090GN=Znf250PE=2SV=1</t>
  </si>
  <si>
    <t>sp|Q7TNU6|ZN250_MOUSE Zinc finger protein 250 OS=Mus musculus OX=10090 GN=Znf250 PE=2 SV=1</t>
  </si>
  <si>
    <t>sp|Q7TNV0|DEK_MOUSEProteinDEKOS=MusmusculusOX=10090GN=DekPE=1SV=1</t>
  </si>
  <si>
    <t>sp|Q7TNV0|DEK_MOUSE Protein DEK OS=Mus musculus OX=10090 GN=Dek PE=1 SV=1</t>
  </si>
  <si>
    <t>sp|Q7TPR4|ACTN1_MOUSEAlpha-actinin-1OS=MusmusculusOX=10090GN=Actn1PE=1SV=1</t>
  </si>
  <si>
    <t>sp|Q7TPR4|ACTN1_MOUSE Alpha-actinin-1 OS=Mus musculus OX=10090 GN=Actn1 PE=1 SV=1</t>
  </si>
  <si>
    <t>296;380;615;852;1745;3045;3158;3859;4036;4066;4423;4700;4835;5067;5666;6552</t>
  </si>
  <si>
    <t>True;False;False;True;False;False;True;False;True;False;True;False;False;True;True;False</t>
  </si>
  <si>
    <t>319;408;653;897;1836;3589;3712;4431;4612;4643;5005;5292;5428;5698;6352;7306</t>
  </si>
  <si>
    <t>1471;1472;1473;1474;1475;1476;1477;1865;1866;1867;1868;1869;2903;2904;2905;4003;4004;8674;8675;8676;8677;21647;21648;21649;21650;21651;21652;21653;22258;22259;25415;26125;26126;26243;26244;26245;26246;26247;26248;26249;26250;27917;27918;27919;27920;27921;27922;29185;29684;29685;29686;29687;29688;30547;30548;30549;30550;30551;30552;30553;32561;36777;36778;36779;36780;36781;36782;36783;36784;36785</t>
  </si>
  <si>
    <t>1700;1701;1702;1703;1704;1705;1706;2139;2140;2141;2142;2143;3287;3288;3289;4530;4531;9878;9879;9880;9881;26407;26408;26409;26410;26411;26412;26413;27158;27159;30680;31487;31488;31614;31615;31616;31617;31618;31619;31620;31621;33495;33496;33497;33498;33499;33500;34938;35463;35464;35465;35466;35467;35468;36426;36427;36428;36429;36430;36431;36432;38731;38732;43601;43602;43603;43604;43605;43606;43607;43608;43609;43610</t>
  </si>
  <si>
    <t>1701;2140;3288;4530;9881;26412;27158;30680;31488;31620;33497;34938;35464;36430;38731;43609</t>
  </si>
  <si>
    <t>sp|Q7TPV4|MBB1A_MOUSEMyb-bindingprotein1AOS=MusmusculusOX=10090GN=Mybbp1aPE=1SV=2</t>
  </si>
  <si>
    <t>sp|Q7TPV4|MBB1A_MOUSE Myb-binding protein 1A OS=Mus musculus OX=10090 GN=Mybbp1a PE=1 SV=2</t>
  </si>
  <si>
    <t>1885;1886</t>
  </si>
  <si>
    <t>2161;2162</t>
  </si>
  <si>
    <t>sp|Q7TQ48|SRCA_MOUSESarcalumeninOS=MusmusculusOX=10090GN=SrlPE=1SV=1</t>
  </si>
  <si>
    <t>sp|Q7TQ48|SRCA_MOUSE Sarcalumenin OS=Mus musculus OX=10090 GN=Srl PE=1 SV=1</t>
  </si>
  <si>
    <t>1816;5908;6541;7472</t>
  </si>
  <si>
    <t>1910;6603;7295;8266</t>
  </si>
  <si>
    <t>9024;33562;36698;41303</t>
  </si>
  <si>
    <t>10255;39887;43513;48767</t>
  </si>
  <si>
    <t>sp|Q7TQG1|PKHA6_MOUSEPleckstrinhomologydomain-containingfamilyAmember6OS=MusmusculusOX=10090GN=Plekha6PE=1SV=1</t>
  </si>
  <si>
    <t>sp|Q7TQG1|PKHA6_MOUSE Pleckstrin homology domain-containing family A member 6 OS=Mus musculus OX=10090 GN=Plekha6 PE=1 SV=1</t>
  </si>
  <si>
    <t>sp|Q7TSC1|PRC2A_MOUSEProteinPRRC2AOS=MusmusculusOX=10090GN=Prrc2aPE=1SV=1</t>
  </si>
  <si>
    <t>sp|Q7TSC1|PRC2A_MOUSE Protein PRRC2A OS=Mus musculus OX=10090 GN=Prrc2a PE=1 SV=1</t>
  </si>
  <si>
    <t>917;5128</t>
  </si>
  <si>
    <t>975;5767</t>
  </si>
  <si>
    <t>4643;30717</t>
  </si>
  <si>
    <t>5371;36607</t>
  </si>
  <si>
    <t>sp|Q7TSF4|LR75A_MOUSELeucine-richrepeat-containingprotein75AOS=MusmusculusOX=10090GN=Lrrc75aPE=1SV=1</t>
  </si>
  <si>
    <t>sp|Q7TSF4|LR75A_MOUSE Leucine-rich repeat-containing protein 75A OS=Mus musculus OX=10090 GN=Lrrc75a PE=1 SV=1</t>
  </si>
  <si>
    <t>sp|Q7TSH4|CP110_MOUSECentriolarcoiled-coilproteinof110kDaOS=MusmusculusOX=10090GN=Ccp110PE=1SV=1</t>
  </si>
  <si>
    <t>sp|Q7TSH4|CP110_MOUSE Centriolar coiled-coil protein of 110 kDa OS=Mus musculus OX=10090 GN=Ccp110 PE=1 SV=1</t>
  </si>
  <si>
    <t>sp|Q80SX5|OTOP2_MOUSEProtonchannelOTOP2OS=MusmusculusOX=10090GN=Otop2PE=2SV=1</t>
  </si>
  <si>
    <t>sp|Q80SX5|OTOP2_MOUSE Proton channel OTOP2 OS=Mus musculus OX=10090 GN=Otop2 PE=2 SV=1</t>
  </si>
  <si>
    <t>sp|Q80SZ7|GBG5_MOUSEGuaninenucleotide-bindingproteinG(I)/G(S)/G(O)subunitgamma-5OS=MusmusculusOX=10090GN=Gng5PE=1SV=2</t>
  </si>
  <si>
    <t>sp|Q80SZ7|GBG5_MOUSE Guanine nucleotide-binding protein G(I)/G(S)/G(O) subunit gamma-5 OS=Mus musculus OX=10090 GN=Gng5 PE=1 SV=2</t>
  </si>
  <si>
    <t>4138;5955;7432</t>
  </si>
  <si>
    <t>4715;6660;8225</t>
  </si>
  <si>
    <t>26568;33894;33895;41133;41134;41135;41136</t>
  </si>
  <si>
    <t>31966;40268;40269;48572;48573;48574;48575</t>
  </si>
  <si>
    <t>31966;40269;48574</t>
  </si>
  <si>
    <t>sp|Q80T41|GABR2_MOUSEGamma-aminobutyricacidtypeBreceptorsubunit2OS=MusmusculusOX=10090GN=Gabbr2PE=1SV=2</t>
  </si>
  <si>
    <t>sp|Q80T41|GABR2_MOUSE Gamma-aminobutyric acid type B receptor subunit 2 OS=Mus musculus OX=10090 GN=Gabbr2 PE=1 SV=2</t>
  </si>
  <si>
    <t>10532;10533</t>
  </si>
  <si>
    <t>12119;12120</t>
  </si>
  <si>
    <t>484;485</t>
  </si>
  <si>
    <t>58;61</t>
  </si>
  <si>
    <t>sp|Q80T69|RSBN1_MOUSELysine-specificdemethylase9OS=MusmusculusOX=10090GN=Rsbn1PE=1SV=3</t>
  </si>
  <si>
    <t>sp|Q80T69|RSBN1_MOUSE Lysine-specific demethylase 9 OS=Mus musculus OX=10090 GN=Rsbn1 PE=1 SV=3</t>
  </si>
  <si>
    <t>1912;1913</t>
  </si>
  <si>
    <t>212;214</t>
  </si>
  <si>
    <t>sp|Q80TB8|VAT1L_MOUSESynapticvesiclemembraneproteinVAT-1homolog-likeOS=MusmusculusOX=10090GN=Vat1lPE=1SV=2</t>
  </si>
  <si>
    <t>sp|Q80TB8|VAT1L_MOUSE Synaptic vesicle membrane protein VAT-1 homolog-like OS=Mus musculus OX=10090 GN=Vat1l PE=1 SV=2</t>
  </si>
  <si>
    <t>sp|Q80TE0|RPAP1_MOUSERNApolymeraseII-associatedprotein1OS=MusmusculusOX=10090GN=Rpap1PE=1SV=2</t>
  </si>
  <si>
    <t>sp|Q80TE0|RPAP1_MOUSE RNA polymerase II-associated protein 1 OS=Mus musculus OX=10090 GN=Rpap1 PE=1 SV=2</t>
  </si>
  <si>
    <t>6587;6588;6589;6590;6591;6592;6593</t>
  </si>
  <si>
    <t>7516;7517;7518;7519;7520;7521;7522</t>
  </si>
  <si>
    <t>sp|Q80TJ7|PHF8_MOUSEHistonelysinedemethylasePHF8OS=MusmusculusOX=10090GN=Phf8PE=1SV=2</t>
  </si>
  <si>
    <t>sp|Q80TJ7|PHF8_MOUSE Histone lysine demethylase PHF8 OS=Mus musculus OX=10090 GN=Phf8 PE=1 SV=2</t>
  </si>
  <si>
    <t>sp|Q80TN7|NAV3_MOUSENeuronnavigator3OS=MusmusculusOX=10090GN=Nav3PE=1SV=2</t>
  </si>
  <si>
    <t>sp|Q80TN7|NAV3_MOUSE Neuron navigator 3 OS=Mus musculus OX=10090 GN=Nav3 PE=1 SV=2</t>
  </si>
  <si>
    <t>19163;19164</t>
  </si>
  <si>
    <t>23252;23253</t>
  </si>
  <si>
    <t>1236;1237;1238;1239;1240;1241;1242;1914</t>
  </si>
  <si>
    <t>299;311;312;319;324;326;330;331</t>
  </si>
  <si>
    <t>sp|Q80U19|DAAM2_MOUSEDisheveled-associatedactivatorofmorphogenesis2OS=MusmusculusOX=10090GN=Daam2PE=1SV=4;sp|Q8BPM0|DAAM1_MOUSEDisheveled-associatedactivatorofmorphogenesis1OS=MusmusculusOX=10090GN=Daam1PE=1SV=4</t>
  </si>
  <si>
    <t>sp|Q80U19|DAAM2_MOUSE Disheveled-associated activator of morphogenesis 2 OS=Mus musculus OX=10090 GN=Daam2 PE=1 SV=4;sp|Q8BPM0|DAAM1_MOUSE Disheveled-associated activator of morphogenesis 1 OS=Mus musculus OX=10090 GN=Daam1 PE=1 SV=4</t>
  </si>
  <si>
    <t>1115;1077</t>
  </si>
  <si>
    <t>5527;6915</t>
  </si>
  <si>
    <t>6200;7682</t>
  </si>
  <si>
    <t>32204;32205;32206;38560</t>
  </si>
  <si>
    <t>38337;38338;38339;45632</t>
  </si>
  <si>
    <t>38339;45632</t>
  </si>
  <si>
    <t>1243;1915</t>
  </si>
  <si>
    <t>230;234</t>
  </si>
  <si>
    <t>sp|Q80U49|C170B_MOUSECentrosomalproteinof170kDaproteinBOS=MusmusculusOX=10090GN=Cep170bPE=1SV=2</t>
  </si>
  <si>
    <t>sp|Q80U49|C170B_MOUSE Centrosomal protein of 170 kDa protein B OS=Mus musculus OX=10090 GN=Cep170b PE=1 SV=2</t>
  </si>
  <si>
    <t>5954;6697</t>
  </si>
  <si>
    <t>6659;7455</t>
  </si>
  <si>
    <t>33893;37372</t>
  </si>
  <si>
    <t>40267;44288</t>
  </si>
  <si>
    <t>sp|Q80VQ1|LRRC1_MOUSELeucine-richrepeat-containingprotein1OS=MusmusculusOX=10090GN=Lrrc1PE=1SV=2;sp|Q80U72|SCRIB_MOUSEProteinscribblehomologOS=MusmusculusOX=10090GN=ScribPE=1SV=2</t>
  </si>
  <si>
    <t>sp|Q80VQ1|LRRC1_MOUSE Leucine-rich repeat-containing protein 1 OS=Mus musculus OX=10090 GN=Lrrc1 PE=1 SV=2;sp|Q80U72|SCRIB_MOUSE Protein scribble homolog OS=Mus musculus OX=10090 GN=Scrib PE=1 SV=2</t>
  </si>
  <si>
    <t>524;1612</t>
  </si>
  <si>
    <t>34284;34285;34286</t>
  </si>
  <si>
    <t>40700;40701;40702</t>
  </si>
  <si>
    <t>sp|Q80U87|UBP8_MOUSEUbiquitincarboxyl-terminalhydrolase8OS=MusmusculusOX=10090GN=Usp8PE=1SV=2</t>
  </si>
  <si>
    <t>sp|Q80U87|UBP8_MOUSE Ubiquitin carboxyl-terminal hydrolase 8 OS=Mus musculus OX=10090 GN=Usp8 PE=1 SV=2</t>
  </si>
  <si>
    <t>30685;30686;30687;30688;30689;30690;30691;30692</t>
  </si>
  <si>
    <t>36574;36575;36576;36577;36578;36579;36580;36581</t>
  </si>
  <si>
    <t>sp|Q80UG2|PLXA4_MOUSEPlexin-A4OS=MusmusculusOX=10090GN=Plxna4PE=1SV=3</t>
  </si>
  <si>
    <t>sp|Q80UG2|PLXA4_MOUSE Plexin-A4 OS=Mus musculus OX=10090 GN=Plxna4 PE=1 SV=3</t>
  </si>
  <si>
    <t>sp|Q80UG5|SEPT9_MOUSESeptin-9OS=MusmusculusOX=10090GN=Septin9PE=1SV=1</t>
  </si>
  <si>
    <t>sp|Q80UG5|SEPT9_MOUSE Septin-9 OS=Mus musculus OX=10090 GN=Septin9 PE=1 SV=1</t>
  </si>
  <si>
    <t>123;996;3573;6012;7565;7768</t>
  </si>
  <si>
    <t>127;1062;4139;6718;8363;8574</t>
  </si>
  <si>
    <t>491;5125;24149;34101;41770;41771;41772;41773;41774;42635</t>
  </si>
  <si>
    <t>553;5912;29268;40494;49278;49279;49280;49281;49282;50264</t>
  </si>
  <si>
    <t>553;5912;29268;40494;49278;50264</t>
  </si>
  <si>
    <t>sp|Q80UU2|RPP38_MOUSERibonucleasePproteinsubunitp38OS=MusmusculusOX=10090GN=Rpp38PE=1SV=1</t>
  </si>
  <si>
    <t>sp|Q80UU2|RPP38_MOUSE Ribonuclease P protein subunit p38 OS=Mus musculus OX=10090 GN=Rpp38 PE=1 SV=1</t>
  </si>
  <si>
    <t>29899;29900</t>
  </si>
  <si>
    <t>35706;35707</t>
  </si>
  <si>
    <t>sp|Q80UW2|FBX2_MOUSEF-boxonlyprotein2OS=MusmusculusOX=10090GN=Fbxo2PE=1SV=1</t>
  </si>
  <si>
    <t>sp|Q80UW2|FBX2_MOUSE F-box only protein 2 OS=Mus musculus OX=10090 GN=Fbxo2 PE=1 SV=1</t>
  </si>
  <si>
    <t>1789;6406</t>
  </si>
  <si>
    <t>1881;7135</t>
  </si>
  <si>
    <t>8907;8908;35845;35846;35847;35848;35849;35850;35851</t>
  </si>
  <si>
    <t>10129;10130;42494;42495;42496;42497;42498;42499;42500;42501</t>
  </si>
  <si>
    <t>10130;42500</t>
  </si>
  <si>
    <t>sp|Q80UY1|CARME_MOUSECarnosineN-methyltransferaseOS=MusmusculusOX=10090GN=Carnmt1PE=1SV=1</t>
  </si>
  <si>
    <t>sp|Q80UY1|CARME_MOUSE Carnosine N-methyltransferase OS=Mus musculus OX=10090 GN=Carnmt1 PE=1 SV=1</t>
  </si>
  <si>
    <t>sp|Q80V26|IMPA3_MOUSEGolgi-residentadenosine3',5'-bisphosphate3'-phosphataseOS=MusmusculusOX=10090GN=Impad1PE=1SV=1</t>
  </si>
  <si>
    <t>sp|Q80V26|IMPA3_MOUSE Golgi-resident adenosine 3,5-bisphosphate 3-phosphatase OS=Mus musculus OX=10090 GN=Impad1 PE=1 SV=1</t>
  </si>
  <si>
    <t>40028;40029</t>
  </si>
  <si>
    <t>47341;47342</t>
  </si>
  <si>
    <t>sp|Q80V42|CBPM_MOUSECarboxypeptidaseMOS=MusmusculusOX=10090GN=CpmPE=1SV=2</t>
  </si>
  <si>
    <t>sp|Q80V42|CBPM_MOUSE Carboxypeptidase M OS=Mus musculus OX=10090 GN=Cpm PE=1 SV=2</t>
  </si>
  <si>
    <t>625;3813;6118</t>
  </si>
  <si>
    <t>663;4383;6830</t>
  </si>
  <si>
    <t>2949;2950;2951;25253;34569;34570;34571</t>
  </si>
  <si>
    <t>3344;3345;3346;30501;41023;41024;41025</t>
  </si>
  <si>
    <t>3346;30501;41023</t>
  </si>
  <si>
    <t>sp|Q80W54|FACE1_MOUSECAAXprenylprotease1homologOS=MusmusculusOX=10090GN=Zmpste24PE=1SV=2</t>
  </si>
  <si>
    <t>sp|Q80W54|FACE1_MOUSE CAAX prenyl protease 1 homolog OS=Mus musculus OX=10090 GN=Zmpste24 PE=1 SV=2</t>
  </si>
  <si>
    <t>3737;5969;7341</t>
  </si>
  <si>
    <t>4305;6674;8132</t>
  </si>
  <si>
    <t>24996;24997;24998;33951;33952;33953;33954;33955;33956;33957;33958;40765</t>
  </si>
  <si>
    <t>30214;30215;30216;40329;40330;40331;40332;40333;40334;40335;40336;48168</t>
  </si>
  <si>
    <t>30214;40330;48168</t>
  </si>
  <si>
    <t>sp|Q80WM4|HPLN4_MOUSEHyaluronanandproteoglycanlinkprotein4OS=MusmusculusOX=10090GN=Hapln4PE=2SV=2</t>
  </si>
  <si>
    <t>sp|Q80WM4|HPLN4_MOUSE Hyaluronan and proteoglycan link protein 4 OS=Mus musculus OX=10090 GN=Hapln4 PE=2 SV=2</t>
  </si>
  <si>
    <t>517;7099</t>
  </si>
  <si>
    <t>549;7878</t>
  </si>
  <si>
    <t>2428;39680;39681;39682;39683;39684;39685;39686</t>
  </si>
  <si>
    <t>2762;46960;46961;46962;46963;46964;46965;46966;46967</t>
  </si>
  <si>
    <t>2762;46960</t>
  </si>
  <si>
    <t>1245;1246;1247</t>
  </si>
  <si>
    <t>368;370;392</t>
  </si>
  <si>
    <t>sp|Q80WQ2|VAC14_MOUSEProteinVAC14homologOS=MusmusculusOX=10090GN=Vac14PE=1SV=1</t>
  </si>
  <si>
    <t>sp|Q80WQ2|VAC14_MOUSE Protein VAC14 homolog OS=Mus musculus OX=10090 GN=Vac14 PE=1 SV=1</t>
  </si>
  <si>
    <t>1918;1919</t>
  </si>
  <si>
    <t>318;330</t>
  </si>
  <si>
    <t>sp|Q80WQ4|TRM9B_MOUSEProbabletRNAmethyltransferase9BOS=MusmusculusOX=10090GN=Trmt9bPE=1SV=1</t>
  </si>
  <si>
    <t>sp|Q80WQ4|TRM9B_MOUSE Probable tRNA methyltransferase 9B OS=Mus musculus OX=10090 GN=Trmt9b PE=1 SV=1</t>
  </si>
  <si>
    <t>30144;30145</t>
  </si>
  <si>
    <t>35978;35979</t>
  </si>
  <si>
    <t>sp|Q80WR1|TSN18_MOUSETetraspanin-18OS=MusmusculusOX=10090GN=Tspan18PE=2SV=1</t>
  </si>
  <si>
    <t>sp|Q80WR1|TSN18_MOUSE Tetraspanin-18 OS=Mus musculus OX=10090 GN=Tspan18 PE=2 SV=1</t>
  </si>
  <si>
    <t>28228;28229;28230;28231</t>
  </si>
  <si>
    <t>33841;33842;33843;33844;33845</t>
  </si>
  <si>
    <t>sp|Q80WV7|SRRM3_MOUSESerine/argininerepetitivematrixprotein3OS=MusmusculusOX=10090GN=Srrm3PE=2SV=1</t>
  </si>
  <si>
    <t>sp|Q80WV7|SRRM3_MOUSE Serine/arginine repetitive matrix protein 3 OS=Mus musculus OX=10090 GN=Srrm3 PE=2 SV=1</t>
  </si>
  <si>
    <t>29196;29197</t>
  </si>
  <si>
    <t>34949;34950</t>
  </si>
  <si>
    <t>sp|Q80X19|COEA1_MOUSECollagenalpha-1(XIV)chainOS=MusmusculusOX=10090GN=Col14a1PE=1SV=2</t>
  </si>
  <si>
    <t>sp|Q80X19|COEA1_MOUSE Collagen alpha-1(XIV) chain OS=Mus musculus OX=10090 GN=Col14a1 PE=1 SV=2</t>
  </si>
  <si>
    <t>434;827;948;1645;1663;2124;2377;2651;2739;3174;3175;3340;3364;3368;3713;3736;3756;4488;4600;5105;5371;5526;7169;7412;7505;7508</t>
  </si>
  <si>
    <t>462;871;1014;1736;1754;2273;2677;3033;3159;3729;3730;3899;3923;3927;4281;4304;4324;5070;5188;5741;6032;6199;7953;8204;8301;8304</t>
  </si>
  <si>
    <t>2105;3838;3839;3840;4966;4967;4968;4969;4970;8155;8156;8157;8158;8159;8240;8241;8242;8243;11250;14707;17335;17336;18272;18273;22307;22308;22309;22310;22311;22312;23027;23163;23164;23165;23166;23167;23168;23169;23170;23175;23176;24894;24994;24995;25054;25055;25056;25057;25058;25059;28237;28689;28690;28691;28692;28693;28694;30654;30655;30656;31627;31628;31629;31630;31631;31632;32203;39990;41031;41032;41479;41480;41481;41482;41483;41484;41490;41491;41492</t>
  </si>
  <si>
    <t>2404;4340;4341;4342;5744;5745;5746;5747;5748;9285;9286;9287;9288;9289;9382;9383;9384;9385;13022;17492;20826;20827;22069;22070;22071;22072;22073;27212;27213;27214;27215;27216;27217;28007;28154;28155;28156;28157;28158;28159;28160;28161;28166;28167;30093;30212;30213;30275;30276;30277;30278;30279;30280;30281;30282;33852;34362;34363;34364;34365;34366;34367;36543;36544;36545;37661;37662;37663;37664;37665;37666;38336;47302;48460;48461;48962;48963;48964;48965;48966;48967;48968;48974;48975;48976</t>
  </si>
  <si>
    <t>2404;4340;5745;9286;9385;13022;17492;20827;22073;27213;27217;28007;28157;28167;30093;30213;30279;33852;34367;36543;37662;38336;47302;48460;48968;48976</t>
  </si>
  <si>
    <t>1248;1249;1250;1251;1252;1253;1254</t>
  </si>
  <si>
    <t>1716;1727;1730;1732;1733;1736;1738</t>
  </si>
  <si>
    <t>sp|Q80X60|EFCB3_MOUSEEF-handcalcium-bindingdomain-containingprotein3OS=MusmusculusOX=10090GN=Efcab3PE=2SV=1</t>
  </si>
  <si>
    <t>sp|Q80X60|EFCB3_MOUSE EF-hand calcium-binding domain-containing protein 3 OS=Mus musculus OX=10090 GN=Efcab3 PE=2 SV=1</t>
  </si>
  <si>
    <t>sp|Q80X90|FLNB_MOUSEFilamin-BOS=MusmusculusOX=10090GN=FlnbPE=1SV=3</t>
  </si>
  <si>
    <t>sp|Q80X90|FLNB_MOUSE Filamin-B OS=Mus musculus OX=10090 GN=Flnb PE=1 SV=3</t>
  </si>
  <si>
    <t>31;96;210;266;310;525;689;777;813;821;1024;1379;1686;1734;1892;1961;1980;2028;2187;2327;2506;2839;3372;3466;3591;3620;3838;4132;4182;4307;4437;4832;4838;5424;6155;6167;6168;6169;6172;6464;6485;6842;7001;7229;7310;7330;7367;7413;7514;7597;7654;7661;7718;7828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</si>
  <si>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</si>
  <si>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32;97;217;282;334;560;729;819;857;865;1090;1457;1777;1825;1987;2056;2076;2136;2369;2595;2836;3341;3931;4027;4158;4187;4409;4709;4760;4888;5019;5425;5431;6087;6872;6884;6885;6886;6887;6890;7196;7197;7220;7608;7770;8014;8097;8121;8159;8205;8310;8397;8456;8463;8523;8637</t>
  </si>
  <si>
    <t>102;103;369;370;884;1326;1327;1328;1570;1571;1572;2476;2477;2478;2479;3201;3202;3566;3567;3749;3750;3751;3752;3753;3754;3755;3808;3809;3810;5246;5247;5248;5249;5250;6870;6871;8365;8598;8599;8600;8601;8602;8603;8604;8605;9311;9312;9313;9314;9315;9316;9588;9589;9590;9591;9592;9593;9594;9682;9683;9684;10097;10098;10099;11957;11958;11959;13976;15734;15735;15736;15737;15738;15739;19849;19850;19851;23187;23188;23189;23190;23191;23192;23193;23194;23627;23628;23629;23630;23631;23632;23633;23634;24228;24389;25357;25358;26541;26542;26543;26783;26784;26785;26786;26787;26788;27409;27977;29679;29680;29695;29696;29697;29698;29699;29700;29701;29702;29703;29704;31852;31853;34734;34735;34736;34737;34781;34782;34783;34784;34785;34786;34787;34801;34802;34803;34804;36065;36066;36067;36068;36069;36070;36181;36182;36183;36184;36185;36186;36187;36188;36189;38095;38096;38097;38909;40198;40199;40200;40201;40202;40203;40204;40618;40740;40741;40742;40875;40876;41033;41504;41505;41506;41507;41508;41509;41891;42145;42146;42147;42148;42163;42164;42165;42365;42366;42367;42904</t>
  </si>
  <si>
    <t>116;117;419;420;982;1543;1544;1545;1812;1813;1814;2814;2815;2816;2817;2818;3624;3625;4024;4025;4026;4246;4247;4248;4249;4250;4251;4252;4253;4254;4309;4310;4311;6043;6044;6045;6046;6047;7830;7831;9527;9792;9793;9794;9795;9796;9797;9798;9799;9800;9801;10570;10571;10572;10573;10574;10575;10576;10577;10897;10898;10899;10900;10901;10902;10903;10904;10905;10906;11005;11006;11007;11008;11480;11481;11482;13963;13964;13965;16533;18697;18698;18699;18700;18701;18702;24178;24179;24180;28178;28179;28180;28181;28182;28183;28184;28185;28186;28683;28684;28685;28686;28687;28688;28689;28690;28691;28692;28693;29363;29542;30614;30615;30616;30617;31936;31937;31938;32199;32200;32201;32202;32203;32204;32921;33563;35458;35459;35480;35481;35482;35483;35484;35485;35486;35487;35488;35489;37918;37919;41220;41221;41222;41223;41270;41271;41272;41273;41274;41275;41276;41292;41293;41294;41295;41296;42742;42743;42744;42745;42746;42747;42866;42867;42868;42869;42870;42871;42872;42873;42874;45117;45118;45119;46032;47523;47524;47525;47526;47527;47528;47529;47530;47531;47995;48139;48140;48141;48289;48290;48462;48988;48989;48990;48991;48992;48993;48994;49417;49705;49706;49707;49708;49725;49726;49727;49728;49948;49949;49950;50562</t>
  </si>
  <si>
    <t>116;419;982;1545;1814;2818;3625;4025;4248;4309;6045;7831;9527;9800;10577;10901;11008;11482;13964;16533;18697;24178;28180;28691;29363;29542;30615;31938;32203;32921;33563;35459;35484;37918;41220;41272;41273;41274;41294;42746;42872;45118;46032;47525;47995;48139;48290;48462;48990;49417;49707;49725;49948;50562</t>
  </si>
  <si>
    <t>494;495</t>
  </si>
  <si>
    <t>549;2020</t>
  </si>
  <si>
    <t>sp|Q80X95|RRAGA_MOUSERas-relatedGTP-bindingproteinAOS=MusmusculusOX=10090GN=RragaPE=1SV=1</t>
  </si>
  <si>
    <t>sp|Q80X95|RRAGA_MOUSE Ras-related GTP-binding protein A OS=Mus musculus OX=10090 GN=Rraga PE=1 SV=1</t>
  </si>
  <si>
    <t>1923;1924</t>
  </si>
  <si>
    <t>7;8</t>
  </si>
  <si>
    <t>sp|Q80XI1|FBX34_MOUSEF-boxonlyprotein34OS=MusmusculusOX=10090GN=Fbxo34PE=2SV=2</t>
  </si>
  <si>
    <t>sp|Q80XI1|FBX34_MOUSE F-box only protein 34 OS=Mus musculus OX=10090 GN=Fbxo34 PE=2 SV=2</t>
  </si>
  <si>
    <t>sp|Q80XL1|CBLC_MOUSEE3ubiquitin-proteinligaseCBL-COS=MusmusculusOX=10090GN=CblcPE=1SV=2</t>
  </si>
  <si>
    <t>sp|Q80XL1|CBLC_MOUSE E3 ubiquitin-protein ligase CBL-C OS=Mus musculus OX=10090 GN=Cblc PE=1 SV=2</t>
  </si>
  <si>
    <t>sp|Q80XS6|SMAG2_MOUSEProteinSmaughomolog2OS=MusmusculusOX=10090GN=Samd4bPE=1SV=1</t>
  </si>
  <si>
    <t>sp|Q80XS6|SMAG2_MOUSE Protein Smaug homolog 2 OS=Mus musculus OX=10090 GN=Samd4b PE=1 SV=1</t>
  </si>
  <si>
    <t>sp|Q80XU3|NUCKS_MOUSENuclearubiquitouscaseinandcyclin-dependentkinasesubstrate1OS=MusmusculusOX=10090GN=Nucks1PE=1SV=1</t>
  </si>
  <si>
    <t>sp|Q80XU3|NUCKS_MOUSE Nuclear ubiquitous casein and cyclin-dependent kinase substrate 1 OS=Mus musculus OX=10090 GN=Nucks1 PE=1 SV=1</t>
  </si>
  <si>
    <t>3232;3233</t>
  </si>
  <si>
    <t>3656;3657</t>
  </si>
  <si>
    <t>sp|Q80Y44|DDX10_MOUSEProbableATP-dependentRNAhelicaseDDX10OS=MusmusculusOX=10090GN=Ddx10PE=1SV=2</t>
  </si>
  <si>
    <t>sp|Q80Y44|DDX10_MOUSE Probable ATP-dependent RNA helicase DDX10 OS=Mus musculus OX=10090 GN=Ddx10 PE=1 SV=2</t>
  </si>
  <si>
    <t>500;501</t>
  </si>
  <si>
    <t>1926;1927</t>
  </si>
  <si>
    <t>230;236</t>
  </si>
  <si>
    <t>245;246</t>
  </si>
  <si>
    <t>sp|Q80YX1|TENA_MOUSETenascinOS=MusmusculusOX=10090GN=TncPE=1SV=1</t>
  </si>
  <si>
    <t>sp|Q80YX1|TENA_MOUSE Tenascin OS=Mus musculus OX=10090 GN=Tnc PE=1 SV=1</t>
  </si>
  <si>
    <t>538;778;837;1429;1490;1660;1691;1960;2396;3681;3716;5672;6780;6912;6947;7353;7468</t>
  </si>
  <si>
    <t>575;820;882;1508;1575;1751;1782;2055;2703;4249;4284;6358;7543;7679;7716;8144;8262</t>
  </si>
  <si>
    <t>2554;2555;2556;3568;3887;3888;3889;3890;3891;3892;3893;7077;7078;7079;7080;7081;7454;7455;8226;8227;8228;8229;8230;8231;8232;8233;8388;8389;8390;8391;8392;8393;8394;9587;14836;24748;24921;32577;32578;37739;37740;37741;37742;38522;38523;38524;38525;38526;38527;38528;38529;38701;38702;38703;38704;38705;38706;40814;41293;41294;41295;41296</t>
  </si>
  <si>
    <t>2902;2903;2904;2905;4027;4392;4393;4394;4395;4396;4397;4398;4399;4400;8059;8060;8061;8062;8063;8464;8465;9366;9367;9368;9369;9370;9371;9372;9373;9374;9375;9551;9552;9553;9554;9555;9556;9557;9558;9559;9560;10896;17651;29936;30125;38751;38752;44710;44711;44712;44713;44714;44715;45589;45590;45591;45592;45593;45594;45595;45596;45797;45798;45799;45800;45801;45802;45803;45804;45805;45806;45807;45808;45809;48225;48757;48758;48759;48760</t>
  </si>
  <si>
    <t>2903;4027;4398;8062;8465;9371;9560;10896;17651;29936;30125;38751;44711;45593;45808;48225;48758</t>
  </si>
  <si>
    <t>sp|Q80Z38|SHAN2_MOUSESH3andmultipleankyrinrepeatdomainsprotein2OS=MusmusculusOX=10090GN=Shank2PE=1SV=2</t>
  </si>
  <si>
    <t>sp|Q80Z38|SHAN2_MOUSE SH3 and multiple ankyrin repeat domains protein 2 OS=Mus musculus OX=10090 GN=Shank2 PE=1 SV=2</t>
  </si>
  <si>
    <t>1255;1256;1928</t>
  </si>
  <si>
    <t>396;397;406</t>
  </si>
  <si>
    <t>sp|Q80Z71|TENN_MOUSETenascin-NOS=MusmusculusOX=10090GN=TnnPE=1SV=2</t>
  </si>
  <si>
    <t>sp|Q80Z71|TENN_MOUSE Tenascin-N OS=Mus musculus OX=10090 GN=Tnn PE=1 SV=2</t>
  </si>
  <si>
    <t>450;539;5369;5370;6308;6823;6966;7464;7727</t>
  </si>
  <si>
    <t>478;576;6030;6031;7032;7587;7735;8258;8532</t>
  </si>
  <si>
    <t>2171;2172;2173;2557;2558;2559;31625;31626;35338;35339;35340;35341;37937;37938;38780;38781;41274;41275;41276;42424</t>
  </si>
  <si>
    <t>2475;2476;2477;2906;2907;2908;37658;37659;37660;41880;41881;41882;41883;44942;44943;45887;45888;48737;48738;48739;48740;50029</t>
  </si>
  <si>
    <t>2477;2906;37658;37660;41883;44942;45888;48737;50029</t>
  </si>
  <si>
    <t>sp|Q80ZF8|AGRB3_MOUSEAdhesionGprotein-coupledreceptorB3OS=MusmusculusOX=10090GN=Adgrb3PE=1SV=2</t>
  </si>
  <si>
    <t>sp|Q80ZF8|AGRB3_MOUSE Adhesion G protein-coupled receptor B3 OS=Mus musculus OX=10090 GN=Adgrb3 PE=1 SV=2</t>
  </si>
  <si>
    <t>791;5690</t>
  </si>
  <si>
    <t>833;6380</t>
  </si>
  <si>
    <t>3611;32697</t>
  </si>
  <si>
    <t>4072;38894;38895</t>
  </si>
  <si>
    <t>4072;38894</t>
  </si>
  <si>
    <t>1929;1930</t>
  </si>
  <si>
    <t>525;1444</t>
  </si>
  <si>
    <t>sp|Q80ZJ6|ZER1_MOUSEProteinzer-1homologOS=MusmusculusOX=10090GN=Zer1PE=1SV=1</t>
  </si>
  <si>
    <t>sp|Q80ZJ6|ZER1_MOUSE Protein zer-1 homolog OS=Mus musculus OX=10090 GN=Zer1 PE=1 SV=1</t>
  </si>
  <si>
    <t>503;504</t>
  </si>
  <si>
    <t>534;540</t>
  </si>
  <si>
    <t>sp|Q810U5|CCD50_MOUSECoiled-coildomain-containingprotein50OS=MusmusculusOX=10090GN=Ccdc50PE=1SV=1</t>
  </si>
  <si>
    <t>sp|Q810U5|CCD50_MOUSE Coiled-coil domain-containing protein 50 OS=Mus musculus OX=10090 GN=Ccdc50 PE=1 SV=1</t>
  </si>
  <si>
    <t>29914;29915</t>
  </si>
  <si>
    <t>35721;35722</t>
  </si>
  <si>
    <t>sp|Q811L6|MAST4_MOUSEMicrotubule-associatedserine/threonine-proteinkinase4OS=MusmusculusOX=10090GN=Mast4PE=1SV=3</t>
  </si>
  <si>
    <t>sp|Q811L6|MAST4_MOUSE Microtubule-associated serine/threonine-protein kinase 4 OS=Mus musculus OX=10090 GN=Mast4 PE=1 SV=3</t>
  </si>
  <si>
    <t>sp|Q8BFR5|EFTU_MOUSEElongationfactorTu,mitochondrialOS=MusmusculusOX=10090GN=TufmPE=1SV=1</t>
  </si>
  <si>
    <t>sp|Q8BFR5|EFTU_MOUSE Elongation factor Tu, mitochondrial OS=Mus musculus OX=10090 GN=Tufm PE=1 SV=1</t>
  </si>
  <si>
    <t>140;1025;4393;6546;6831</t>
  </si>
  <si>
    <t>144;1091;4974;7300;7597</t>
  </si>
  <si>
    <t>561;562;563;564;565;5251;5252;5253;5254;5255;5256;5257;5258;27754;27755;27756;27757;27758;27759;27760;27761;27762;36753;36754;36755;36756;36757;36758;36759;38041;38042</t>
  </si>
  <si>
    <t>629;630;631;632;633;6048;6049;6050;6051;6052;6053;6054;6055;6056;6057;6058;33303;33304;33305;33306;33307;33308;33309;33310;33311;33312;33313;43575;43576;43577;43578;43579;43580;43581;45061;45062</t>
  </si>
  <si>
    <t>630;6056;33311;43576;45062</t>
  </si>
  <si>
    <t>sp|Q8BFY6|PEF1_MOUSEPeflinOS=MusmusculusOX=10090GN=Pef1PE=1SV=1</t>
  </si>
  <si>
    <t>sp|Q8BFY6|PEF1_MOUSE Peflin OS=Mus musculus OX=10090 GN=Pef1 PE=1 SV=1</t>
  </si>
  <si>
    <t>3266;4679</t>
  </si>
  <si>
    <t>3823;5271</t>
  </si>
  <si>
    <t>22761;29090</t>
  </si>
  <si>
    <t>27716;34821</t>
  </si>
  <si>
    <t>sp|Q8BFY9|TNPO1_MOUSETransportin-1OS=MusmusculusOX=10090GN=Tnpo1PE=1SV=2;sp|Q99LG2|TNPO2_MOUSETransportin-2OS=MusmusculusOX=10090GN=Tnpo2PE=1SV=1</t>
  </si>
  <si>
    <t>sp|Q8BFY9|TNPO1_MOUSE Transportin-1 OS=Mus musculus OX=10090 GN=Tnpo1 PE=1 SV=2;sp|Q99LG2|TNPO2_MOUSE Transportin-2 OS=Mus musculus OX=10090 GN=Tnpo2 PE=1 SV=1</t>
  </si>
  <si>
    <t>898;887</t>
  </si>
  <si>
    <t>6011;6620</t>
  </si>
  <si>
    <t>6717;7376</t>
  </si>
  <si>
    <t>34100;37060</t>
  </si>
  <si>
    <t>40493;43936</t>
  </si>
  <si>
    <t>sp|Q8BFZ3|ACTBL_MOUSEBeta-actin-likeprotein2OS=MusmusculusOX=10090GN=Actbl2PE=1SV=1</t>
  </si>
  <si>
    <t>sp|Q8BFZ3|ACTBL_MOUSE Beta-actin-like protein 2 OS=Mus musculus OX=10090 GN=Actbl2 PE=1 SV=1</t>
  </si>
  <si>
    <t>1106;3150;3403;4110;5152;6359;6776;6898</t>
  </si>
  <si>
    <t>False;False;False;False;True;False;False;True</t>
  </si>
  <si>
    <t>1174;1175;3702;3703;3962;4687;5797;7086;7537;7538;7539;7665</t>
  </si>
  <si>
    <t>5648;5649;5650;5651;5652;5653;5654;5655;5656;5657;5658;5659;5660;5661;5662;5663;5664;5665;5666;22211;22212;22213;22214;22215;22216;22217;22218;22219;22220;22221;22222;22223;22224;22225;22226;22227;22228;22229;22230;22231;22232;22233;22234;23303;23304;23305;23306;23307;26451;26452;26453;26454;26455;26456;26457;26458;26459;30797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38328;38329</t>
  </si>
  <si>
    <t>6482;6483;6484;6485;6486;6487;6488;6489;6490;6491;6492;6493;6494;6495;6496;6497;6498;6499;6500;27105;27106;27107;27108;27109;27110;27111;27112;27113;27114;27115;27116;27117;27118;27119;27120;27121;27122;27123;27124;27125;27126;27127;27128;27129;27130;27131;28309;28310;28311;28312;28313;31839;31840;31841;31842;31843;31844;31845;31846;31847;36697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44626;44627;44628;44629;44630;44631;44632;44633;44634;44635;44636;44637;44638;44639;44640;44641;44642;44643;44644;44645;44646;44647;44648;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45376;45377;45378</t>
  </si>
  <si>
    <t>6491;27115;28310;31844;36697;42171;44684;45376</t>
  </si>
  <si>
    <t>264;270;506;507;508</t>
  </si>
  <si>
    <t>45;154;191;314;326</t>
  </si>
  <si>
    <t>sp|Q8BFZ9|ERLN2_MOUSEErlin-2OS=MusmusculusOX=10090GN=Erlin2PE=1SV=1;sp|Q91X78|ERLN1_MOUSEErlin-1OS=MusmusculusOX=10090GN=Erlin1PE=1SV=2</t>
  </si>
  <si>
    <t>sp|Q8BFZ9|ERLN2_MOUSE Erlin-2 OS=Mus musculus OX=10090 GN=Erlin2 PE=1 SV=1;sp|Q91X78|ERLN1_MOUSE Erlin-1 OS=Mus musculus OX=10090 GN=Erlin1 PE=1 SV=2</t>
  </si>
  <si>
    <t>340;348</t>
  </si>
  <si>
    <t>987;3641;6337</t>
  </si>
  <si>
    <t>1053;4208;7064</t>
  </si>
  <si>
    <t>5108;24482;24483;24484;24485;24486;35469;35470</t>
  </si>
  <si>
    <t>5893;29646;29647;29648;29649;29650;42047;42048</t>
  </si>
  <si>
    <t>5893;29646;42047</t>
  </si>
  <si>
    <t>sp|Q8BG05|ROA3_MOUSEHeterogeneousnuclearribonucleoproteinA3OS=MusmusculusOX=10090GN=Hnrnpa3PE=1SV=1</t>
  </si>
  <si>
    <t>sp|Q8BG05|ROA3_MOUSE Heterogeneous nuclear ribonucleoprotein A3 OS=Mus musculus OX=10090 GN=Hnrnpa3 PE=1 SV=1</t>
  </si>
  <si>
    <t>1401;2304;2305;3307;3334;3335;4221;4222;7723</t>
  </si>
  <si>
    <t>1480;2570;2571;3865;3893;3894;4799;4800;8528</t>
  </si>
  <si>
    <t>6960;6961;6962;6963;6964;13832;13833;13834;13835;13836;13837;13838;22912;22913;22914;22915;22916;22917;22918;22919;22920;22998;22999;23000;23001;23002;23003;23004;23005;23006;23007;26953;26954;26955;26956;26957;26958;26959;26960;26961;26962;42413;42414;42415;42416;42417</t>
  </si>
  <si>
    <t>7928;7929;7930;7931;7932;7933;16374;16375;16376;16377;16378;16379;16380;27883;27884;27885;27886;27887;27888;27889;27890;27891;27892;27977;27978;27979;27980;27981;27982;27983;27984;27985;27986;32393;32394;32395;32396;32397;32398;32399;32400;32401;32402;32403;50017;50018;50019;50020;50021;50022</t>
  </si>
  <si>
    <t>7928;16374;16378;27886;27978;27985;32395;32399;50021</t>
  </si>
  <si>
    <t>sp|Q8BG32|PSD11_MOUSE26Sproteasomenon-ATPaseregulatorysubunit11OS=MusmusculusOX=10090GN=Psmd11PE=1SV=3</t>
  </si>
  <si>
    <t>sp|Q8BG32|PSD11_MOUSE 26S proteasome non-ATPase regulatory subunit 11 OS=Mus musculus OX=10090 GN=Psmd11 PE=1 SV=3</t>
  </si>
  <si>
    <t>5;1628;1825;3534;4870;6404;6513;7138;7377</t>
  </si>
  <si>
    <t>5;1719;1919;4096;5466;7133;7264;7917;8169</t>
  </si>
  <si>
    <t>6;7;8;9;10;11;12;13;14;15;8103;8104;8105;8106;8107;8108;9053;23998;29847;35826;35827;35828;35829;35830;35831;35832;35833;35834;35835;36575;36576;39875;40906</t>
  </si>
  <si>
    <t>6;7;8;9;10;11;12;13;14;15;9226;9227;9228;9229;9230;9231;10291;29100;35652;42474;42475;42476;42477;42478;42479;42480;42481;42482;42483;42484;43380;43381;47183;48322</t>
  </si>
  <si>
    <t>11;9228;10291;29100;35652;42477;43381;47183;48322</t>
  </si>
  <si>
    <t>sp|Q8BGH2|SAM50_MOUSESortingandassemblymachinerycomponent50homologOS=MusmusculusOX=10090GN=Samm50PE=1SV=1</t>
  </si>
  <si>
    <t>sp|Q8BGH2|SAM50_MOUSE Sorting and assembly machinery component 50 homolog OS=Mus musculus OX=10090 GN=Samm50 PE=1 SV=1</t>
  </si>
  <si>
    <t>34287;34288</t>
  </si>
  <si>
    <t>40703;40704</t>
  </si>
  <si>
    <t>sp|Q8BGQ7|SYAC_MOUSEAlanine--tRNAligase,cytoplasmicOS=MusmusculusOX=10090GN=AarsPE=1SV=1</t>
  </si>
  <si>
    <t>sp|Q8BGQ7|SYAC_MOUSE Alanine--tRNA ligase, cytoplasmic OS=Mus musculus OX=10090 GN=Aars PE=1 SV=1</t>
  </si>
  <si>
    <t>735;4942</t>
  </si>
  <si>
    <t>775;5546</t>
  </si>
  <si>
    <t>3365;30068;30069;30070</t>
  </si>
  <si>
    <t>3798;35895;35896;35897</t>
  </si>
  <si>
    <t>3798;35896</t>
  </si>
  <si>
    <t>sp|Q8BGR2|LRC8D_MOUSEVolume-regulatedanionchannelsubunitLRRC8DOS=MusmusculusOX=10090GN=Lrrc8dPE=1SV=1</t>
  </si>
  <si>
    <t>sp|Q8BGR2|LRC8D_MOUSE Volume-regulated anion channel subunit LRRC8D OS=Mus musculus OX=10090 GN=Lrrc8d PE=1 SV=1</t>
  </si>
  <si>
    <t>6008;6009;6010;6011</t>
  </si>
  <si>
    <t>6886;6887;6888;6889</t>
  </si>
  <si>
    <t>sp|Q8BGR9|UBCP1_MOUSEUbiquitin-likedomain-containingCTDphosphatase1OS=MusmusculusOX=10090GN=Ublcp1PE=1SV=1</t>
  </si>
  <si>
    <t>sp|Q8BGR9|UBCP1_MOUSE Ubiquitin-like domain-containing CTD phosphatase 1 OS=Mus musculus OX=10090 GN=Ublcp1 PE=1 SV=1</t>
  </si>
  <si>
    <t>437;7175</t>
  </si>
  <si>
    <t>465;7959</t>
  </si>
  <si>
    <t>2115;2116;2117;2118;40013</t>
  </si>
  <si>
    <t>2414;2415;2416;2417;47326</t>
  </si>
  <si>
    <t>2415;47326</t>
  </si>
  <si>
    <t>1934;1935</t>
  </si>
  <si>
    <t>51;53</t>
  </si>
  <si>
    <t>sp|Q8BGX3|LRTM2_MOUSELeucine-richrepeatandtransmembranedomain-containingprotein2OS=MusmusculusOX=10090GN=Lrtm2PE=2SV=1</t>
  </si>
  <si>
    <t>sp|Q8BGX3|LRTM2_MOUSE Leucine-rich repeat and transmembrane domain-containing protein 2 OS=Mus musculus OX=10090 GN=Lrtm2 PE=2 SV=1</t>
  </si>
  <si>
    <t>sp|Q8BH24|TM9S4_MOUSETransmembrane9superfamilymember4OS=MusmusculusOX=10090GN=Tm9sf4PE=1SV=1</t>
  </si>
  <si>
    <t>sp|Q8BH24|TM9S4_MOUSE Transmembrane 9 superfamily member 4 OS=Mus musculus OX=10090 GN=Tm9sf4 PE=1 SV=1</t>
  </si>
  <si>
    <t>24758;24759</t>
  </si>
  <si>
    <t>29947;29948</t>
  </si>
  <si>
    <t>sp|Q8BH43|WASF2_MOUSEWiskott-Aldrichsyndromeproteinfamilymember2OS=MusmusculusOX=10090GN=Wasf2PE=1SV=1</t>
  </si>
  <si>
    <t>sp|Q8BH43|WASF2_MOUSE Wiskott-Aldrich syndrome protein family member 2 OS=Mus musculus OX=10090 GN=Wasf2 PE=1 SV=1</t>
  </si>
  <si>
    <t>510;511</t>
  </si>
  <si>
    <t>164;172</t>
  </si>
  <si>
    <t>sp|Q8BH59|CMC1_MOUSECalcium-bindingmitochondrialcarrierproteinAralar1OS=MusmusculusOX=10090GN=Slc25a12PE=1SV=1</t>
  </si>
  <si>
    <t>sp|Q8BH59|CMC1_MOUSE Calcium-binding mitochondrial carrier protein Aralar1 OS=Mus musculus OX=10090 GN=Slc25a12 PE=1 SV=1</t>
  </si>
  <si>
    <t>968;3217;3746;4079;4745;5292;7681</t>
  </si>
  <si>
    <t>1034;3772;4314;4656;5338;5949;8483</t>
  </si>
  <si>
    <t>5031;22519;22520;22521;22522;22523;22524;22525;22526;22527;25030;25031;25032;26307;26308;26309;29355;31288;31289;31290;42218</t>
  </si>
  <si>
    <t>5813;27446;27447;27448;27449;27450;27451;27452;27453;27454;30249;30250;30251;31682;31683;31684;35122;37256;37257;37258;49784</t>
  </si>
  <si>
    <t>5813;27449;30250;31684;35122;37257;49784</t>
  </si>
  <si>
    <t>sp|Q8BH61|F13A_MOUSECoagulationfactorXIIIAchainOS=MusmusculusOX=10090GN=F13a1PE=1SV=3</t>
  </si>
  <si>
    <t>sp|Q8BH61|F13A_MOUSE Coagulation factor XIII A chain OS=Mus musculus OX=10090 GN=F13a1 PE=1 SV=3</t>
  </si>
  <si>
    <t>177;756;1328;1644;1909;1910;2958;3186;3551;3826;4041;4309;5812;5813;5816;5817;5978;6229;6631;7018;7102;7155</t>
  </si>
  <si>
    <t>182;798;1405;1735;2004;2005;3490;3741;4117;4397;4617;4618;4890;6507;6508;6511;6512;6683;6951;7387;7789;7881;7936</t>
  </si>
  <si>
    <t>746;747;748;749;750;3468;6672;6673;6674;8151;8152;8153;8154;9384;9385;9386;9387;9388;9389;9390;9391;9392;9393;21061;22358;22359;24076;25292;25293;25294;25295;25296;25297;25298;25299;26133;26134;26135;26136;26137;27415;27416;27417;27418;27419;27420;27421;33146;33147;33148;33149;33150;33151;33157;33158;33159;33160;33161;33162;33163;33164;33165;33990;33991;33992;33993;33994;35043;37079;37080;37081;37082;39062;39063;39064;39065;39066;39067;39068;39069;39070;39071;39702;39703;39704;39705;39706;39940</t>
  </si>
  <si>
    <t>825;826;827;828;829;3917;3918;7604;7605;7606;9280;9281;9282;9283;9284;10659;10660;10661;10662;10663;10664;10665;10666;10667;10668;25735;27272;27273;29192;30541;30542;30543;30544;30545;30546;30547;30548;30549;31495;31496;31497;31498;31499;32927;32928;32929;32930;32931;32932;32933;32934;39413;39414;39415;39416;39417;39418;39424;39425;39426;39427;39428;39429;39430;39431;39432;39433;39434;40374;40375;40376;40377;40378;41556;43958;43959;43960;43961;46223;46224;46225;46226;46227;46228;46229;46230;46231;46232;46988;46989;46990;46991;46992;47251</t>
  </si>
  <si>
    <t>825;3918;7605;9281;10659;10667;25735;27273;29192;30542;31496;32932;39417;39418;39426;39432;40375;41556;43959;46229;46992;47251</t>
  </si>
  <si>
    <t>sp|Q8BH64|EHD2_MOUSEEHdomain-containingprotein2OS=MusmusculusOX=10090GN=Ehd2PE=1SV=1</t>
  </si>
  <si>
    <t>sp|Q8BH64|EHD2_MOUSE EH domain-containing protein 2 OS=Mus musculus OX=10090 GN=Ehd2 PE=1 SV=1</t>
  </si>
  <si>
    <t>112;929;1819;2682;3040;4161;4170;4215;4404;4467;4511;4530;4557;4665;5026;5145;5709;6033;7544;7666</t>
  </si>
  <si>
    <t>113;114;115;987;1913;3084;3584;4738;4747;4793;4985;4986;5049;5093;5112;5140;5256;5257;5653;5784;6399;6739;8342;8468</t>
  </si>
  <si>
    <t>430;431;432;433;434;435;436;437;438;439;440;441;442;4708;9027;9028;9029;17795;17796;17797;21630;21631;21632;21633;21634;21635;21636;26667;26668;26669;26670;26671;26672;26673;26674;26675;26676;26704;26705;26706;26927;26928;26929;26930;26931;26932;26933;26934;26935;26936;26937;26938;26939;26940;26941;27800;27801;27802;27803;27804;27805;27806;27807;27808;27809;27810;27811;27812;27813;27814;27815;27816;27817;27818;27819;27820;27821;27822;27823;28107;28108;28109;28110;28111;28112;28113;28114;28115;28116;28285;28286;28358;28439;29017;29018;29019;29020;29021;29022;29023;29024;29025;29026;29027;29028;29029;29030;29031;29032;29033;29034;29035;29036;29037;29038;29039;30394;30395;30753;30754;30755;30756;30757;30758;30759;30760;30761;32793;32794;32795;34181;34182;34183;34184;34185;41685;41686;41687;41688;41689;41690;41691;41692;41693;41694;42181</t>
  </si>
  <si>
    <t>482;483;484;485;486;487;488;489;490;491;492;493;494;495;5441;10259;10260;10261;10262;10263;21452;21453;21454;21455;26389;26390;26391;26392;26393;26394;26395;32076;32077;32078;32079;32080;32081;32082;32083;32084;32085;32115;32116;32117;32118;32365;32366;32367;32368;32369;32370;32371;32372;32373;32374;32375;32376;32377;32378;32379;32380;32381;33362;33363;33364;33365;33366;33367;33368;33369;33370;33371;33372;33373;33374;33375;33376;33377;33378;33379;33380;33381;33382;33383;33384;33385;33386;33387;33388;33389;33390;33391;33392;33393;33703;33704;33705;33706;33707;33708;33709;33710;33711;33712;33903;33904;33986;34076;34736;34737;34738;34739;34740;34741;34742;34743;34744;34745;34746;34747;34748;34749;34750;34751;34752;34753;34754;34755;34756;34757;34758;34759;34760;34761;34762;36251;36252;36645;36646;36647;36648;36649;36650;36651;36652;36653;36654;39006;39007;39008;40584;40585;40586;40587;40588;49187;49188;49189;49190;49191;49192;49193;49194;49195;49196;49197;49198;49744</t>
  </si>
  <si>
    <t>490;5441;10260;21453;26391;32080;32115;32378;33378;33712;33903;33986;34076;34755;36251;36654;39007;40584;49190;49744</t>
  </si>
  <si>
    <t>513;514;515;516</t>
  </si>
  <si>
    <t>223;230;385;500</t>
  </si>
  <si>
    <t>sp|Q8BH79|ANO10_MOUSEAnoctamin-10OS=MusmusculusOX=10090GN=Ano10PE=1SV=1</t>
  </si>
  <si>
    <t>sp|Q8BH79|ANO10_MOUSE Anoctamin-10 OS=Mus musculus OX=10090 GN=Ano10 PE=1 SV=1</t>
  </si>
  <si>
    <t>3089;4157;5889</t>
  </si>
  <si>
    <t>3639;4734;6584</t>
  </si>
  <si>
    <t>21940;26658;33509</t>
  </si>
  <si>
    <t>26776;32066;39830</t>
  </si>
  <si>
    <t>sp|Q8BH83|ANKR9_MOUSEAnkyrinrepeatdomain-containingprotein9OS=MusmusculusOX=10090GN=Ankrd9PE=2SV=1</t>
  </si>
  <si>
    <t>sp|Q8BH83|ANKR9_MOUSE Ankyrin repeat domain-containing protein 9 OS=Mus musculus OX=10090 GN=Ankrd9 PE=2 SV=1</t>
  </si>
  <si>
    <t>5141;5608</t>
  </si>
  <si>
    <t>5780;6287</t>
  </si>
  <si>
    <t>30747;32354;32355</t>
  </si>
  <si>
    <t>36639;38492;38493</t>
  </si>
  <si>
    <t>36639;38492</t>
  </si>
  <si>
    <t>sp|Q8BH95|ECHM_MOUSEEnoyl-CoAhydratase,mitochondrialOS=MusmusculusOX=10090GN=Echs1PE=1SV=1</t>
  </si>
  <si>
    <t>sp|Q8BH95|ECHM_MOUSE Enoyl-CoA hydratase, mitochondrial OS=Mus musculus OX=10090 GN=Echs1 PE=1 SV=1</t>
  </si>
  <si>
    <t>560;6039</t>
  </si>
  <si>
    <t>597;6745</t>
  </si>
  <si>
    <t>2658;2659;2660;2661;2662;2663;2664;34211;34212;34213;34214;34215;34216</t>
  </si>
  <si>
    <t>3013;3014;3015;3016;3017;3018;3019;3020;40615;40616;40617;40618;40619;40620</t>
  </si>
  <si>
    <t>3013;40615</t>
  </si>
  <si>
    <t>sp|Q8BH97|RCN3_MOUSEReticulocalbin-3OS=MusmusculusOX=10090GN=Rcn3PE=1SV=1</t>
  </si>
  <si>
    <t>sp|Q8BH97|RCN3_MOUSE Reticulocalbin-3 OS=Mus musculus OX=10090 GN=Rcn3 PE=1 SV=1</t>
  </si>
  <si>
    <t>165;1002;1417;3718;4951;7118</t>
  </si>
  <si>
    <t>170;1068;1496;4286;5558;7897</t>
  </si>
  <si>
    <t>700;5152;5153;5154;5155;5156;5157;5158;7044;7045;24924;24925;24926;30119;30120;30121;30122;39795;39796</t>
  </si>
  <si>
    <t>778;5940;5941;5942;5943;5944;5945;5946;5947;8021;8022;30128;30129;30130;30131;30132;35950;35951;35952;35953;47096;47097</t>
  </si>
  <si>
    <t>778;5947;8021;30131;35950;47096</t>
  </si>
  <si>
    <t>sp|Q8BHB3|LAX1_MOUSELymphocytetransmembraneadapter1OS=MusmusculusOX=10090GN=Lax1PE=2SV=2</t>
  </si>
  <si>
    <t>sp|Q8BHB3|LAX1_MOUSE Lymphocyte transmembrane adapter 1 OS=Mus musculus OX=10090 GN=Lax1 PE=2 SV=2</t>
  </si>
  <si>
    <t>7820;7821</t>
  </si>
  <si>
    <t>8629;8630</t>
  </si>
  <si>
    <t>42888;42889;42890;42891;42892</t>
  </si>
  <si>
    <t>50546;50547;50548;50549;50550</t>
  </si>
  <si>
    <t>50546;50549</t>
  </si>
  <si>
    <t>sp|Q8BHJ6|SERC5_MOUSESerineincorporator5OS=MusmusculusOX=10090GN=Serinc5PE=2SV=1</t>
  </si>
  <si>
    <t>sp|Q8BHJ6|SERC5_MOUSE Serine incorporator 5 OS=Mus musculus OX=10090 GN=Serinc5 PE=2 SV=1</t>
  </si>
  <si>
    <t>3847;7709</t>
  </si>
  <si>
    <t>4419;8513</t>
  </si>
  <si>
    <t>25386;42333</t>
  </si>
  <si>
    <t>30649;49913</t>
  </si>
  <si>
    <t>sp|Q8BHM9|TM11F_MOUSETransmembraneproteaseserine11FOS=MusmusculusOX=10090GN=Tmprss11fPE=2SV=1</t>
  </si>
  <si>
    <t>sp|Q8BHM9|TM11F_MOUSE Transmembrane protease serine 11F OS=Mus musculus OX=10090 GN=Tmprss11f PE=2 SV=1</t>
  </si>
  <si>
    <t>sp|Q8BHN3|GANAB_MOUSENeutralalpha-glucosidaseABOS=MusmusculusOX=10090GN=GanabPE=1SV=1</t>
  </si>
  <si>
    <t>sp|Q8BHN3|GANAB_MOUSE Neutral alpha-glucosidase AB OS=Mus musculus OX=10090 GN=Ganab PE=1 SV=1</t>
  </si>
  <si>
    <t>1805;1925;3433;4112;4681;5942</t>
  </si>
  <si>
    <t>1898;2020;3992;4689;5273;6644</t>
  </si>
  <si>
    <t>8969;9465;23455;26466;29097;29098;29099;33821</t>
  </si>
  <si>
    <t>10195;10753;28481;31855;34833;34834;34835;40187</t>
  </si>
  <si>
    <t>10195;10753;28481;31855;34835;40187</t>
  </si>
  <si>
    <t>sp|Q8BHX1|HAUS1_MOUSEHAUSaugmin-likecomplexsubunit1OS=MusmusculusOX=10090GN=Haus1PE=1SV=2</t>
  </si>
  <si>
    <t>sp|Q8BHX1|HAUS1_MOUSE HAUS augmin-like complex subunit 1 OS=Mus musculus OX=10090 GN=Haus1 PE=1 SV=2</t>
  </si>
  <si>
    <t>1936;1937</t>
  </si>
  <si>
    <t>228;235</t>
  </si>
  <si>
    <t>sp|Q8BIG4|FBX28_MOUSEF-boxonlyprotein28OS=MusmusculusOX=10090GN=Fbxo28PE=1SV=1</t>
  </si>
  <si>
    <t>sp|Q8BIG4|FBX28_MOUSE F-box only protein 28 OS=Mus musculus OX=10090 GN=Fbxo28 PE=1 SV=1</t>
  </si>
  <si>
    <t>519;520</t>
  </si>
  <si>
    <t>155;158</t>
  </si>
  <si>
    <t>sp|Q8BIJ6|SYIM_MOUSEIsoleucine--tRNAligase,mitochondrialOS=MusmusculusOX=10090GN=Iars2PE=1SV=1</t>
  </si>
  <si>
    <t>sp|Q8BIJ6|SYIM_MOUSE Isoleucine--tRNA ligase, mitochondrial OS=Mus musculus OX=10090 GN=Iars2 PE=1 SV=1</t>
  </si>
  <si>
    <t>1869;6381</t>
  </si>
  <si>
    <t>1963;7110</t>
  </si>
  <si>
    <t>9221;35748</t>
  </si>
  <si>
    <t>10475;42387</t>
  </si>
  <si>
    <t>sp|Q8BIQ5|CSTF2_MOUSECleavagestimulationfactorsubunit2OS=MusmusculusOX=10090GN=Cstf2PE=1SV=2</t>
  </si>
  <si>
    <t>sp|Q8BIQ5|CSTF2_MOUSE Cleavage stimulation factor subunit 2 OS=Mus musculus OX=10090 GN=Cstf2 PE=1 SV=2</t>
  </si>
  <si>
    <t>sp|Q8BIV3|RNBP6_MOUSERan-bindingprotein6OS=MusmusculusOX=10090GN=Ranbp6PE=1SV=3</t>
  </si>
  <si>
    <t>sp|Q8BIV3|RNBP6_MOUSE Ran-binding protein 6 OS=Mus musculus OX=10090 GN=Ranbp6 PE=1 SV=3</t>
  </si>
  <si>
    <t>sp|Q8BJ64|CHDH_MOUSECholinedehydrogenase,mitochondrialOS=MusmusculusOX=10090GN=ChdhPE=1SV=1</t>
  </si>
  <si>
    <t>sp|Q8BJ64|CHDH_MOUSE Choline dehydrogenase, mitochondrial OS=Mus musculus OX=10090 GN=Chdh PE=1 SV=1</t>
  </si>
  <si>
    <t>199;744;7249;7517</t>
  </si>
  <si>
    <t>204;784;8034;8313</t>
  </si>
  <si>
    <t>819;820;821;3428;40325;40326;40327;40328;40329;40330;40331;41527</t>
  </si>
  <si>
    <t>901;902;903;904;3873;47676;47677;47678;47679;47680;47681;47682;49013</t>
  </si>
  <si>
    <t>904;3873;47680;49013</t>
  </si>
  <si>
    <t>sp|Q8BJS4|SUN2_MOUSESUNdomain-containingprotein2OS=MusmusculusOX=10090GN=Sun2PE=1SV=3</t>
  </si>
  <si>
    <t>sp|Q8BJS4|SUN2_MOUSE SUN domain-containing protein 2 OS=Mus musculus OX=10090 GN=Sun2 PE=1 SV=3</t>
  </si>
  <si>
    <t>125;1261;1332;3745;4143</t>
  </si>
  <si>
    <t>129;1337;1409;4313;4720</t>
  </si>
  <si>
    <t>493;494;6391;6392;6393;6394;6395;6396;6397;6398;6686;6687;6688;6689;6690;25027;25028;25029;26582</t>
  </si>
  <si>
    <t>555;556;7307;7308;7309;7310;7311;7312;7313;7314;7315;7316;7317;7620;7621;7622;7623;7624;30246;30247;30248;31980</t>
  </si>
  <si>
    <t>555;7311;7620;30246;31980</t>
  </si>
  <si>
    <t>sp|Q8BJY1|PSMD5_MOUSE26Sproteasomenon-ATPaseregulatorysubunit5OS=MusmusculusOX=10090GN=Psmd5PE=1SV=4</t>
  </si>
  <si>
    <t>sp|Q8BJY1|PSMD5_MOUSE 26S proteasome non-ATPase regulatory subunit 5 OS=Mus musculus OX=10090 GN=Psmd5 PE=1 SV=4</t>
  </si>
  <si>
    <t>51;4142</t>
  </si>
  <si>
    <t>52;4719</t>
  </si>
  <si>
    <t>183;184;185;26581</t>
  </si>
  <si>
    <t>211;212;213;31979</t>
  </si>
  <si>
    <t>211;31979</t>
  </si>
  <si>
    <t>sp|Q8BKE6|CP20A_MOUSECytochromeP45020A1OS=MusmusculusOX=10090GN=Cyp20a1PE=1SV=1</t>
  </si>
  <si>
    <t>sp|Q8BKE6|CP20A_MOUSE Cytochrome P450 20A1 OS=Mus musculus OX=10090 GN=Cyp20a1 PE=1 SV=1</t>
  </si>
  <si>
    <t>5219;6084;6738</t>
  </si>
  <si>
    <t>5871;6794;7497</t>
  </si>
  <si>
    <t>31010;31011;34412;37529;37530;37531;37532</t>
  </si>
  <si>
    <t>36932;36933;40842;44464;44465;44466;44467</t>
  </si>
  <si>
    <t>36933;40842;44467</t>
  </si>
  <si>
    <t>sp|Q8BKS9|PUM3_MOUSEPumiliohomolog3OS=MusmusculusOX=10090GN=Pum3PE=1SV=2</t>
  </si>
  <si>
    <t>sp|Q8BKS9|PUM3_MOUSE Pumilio homolog 3 OS=Mus musculus OX=10090 GN=Pum3 PE=1 SV=2</t>
  </si>
  <si>
    <t>sp|Q8BL66|EEA1_MOUSEEarlyendosomeantigen1OS=MusmusculusOX=10090GN=Eea1PE=1SV=2</t>
  </si>
  <si>
    <t>sp|Q8BL66|EEA1_MOUSE Early endosome antigen 1 OS=Mus musculus OX=10090 GN=Eea1 PE=1 SV=2</t>
  </si>
  <si>
    <t>54;823;1629</t>
  </si>
  <si>
    <t>55;867;1720</t>
  </si>
  <si>
    <t>195;3812;8109</t>
  </si>
  <si>
    <t>224;4313;9232</t>
  </si>
  <si>
    <t>sp|Q8BLB8|AN34C_MOUSEAnkyrinrepeatdomain-containingprotein34COS=MusmusculusOX=10090GN=Ankrd34cPE=1SV=1</t>
  </si>
  <si>
    <t>sp|Q8BLB8|AN34C_MOUSE Ankyrin repeat domain-containing protein 34C OS=Mus musculus OX=10090 GN=Ankrd34c PE=1 SV=1</t>
  </si>
  <si>
    <t>sp|Q8BLN5|ERG7_MOUSELanosterolsynthaseOS=MusmusculusOX=10090GN=LssPE=1SV=2</t>
  </si>
  <si>
    <t>sp|Q8BLN5|ERG7_MOUSE Lanosterol synthase OS=Mus musculus OX=10090 GN=Lss PE=1 SV=2</t>
  </si>
  <si>
    <t>3485;4656;6336;7646</t>
  </si>
  <si>
    <t>4046;5247;7063;8448</t>
  </si>
  <si>
    <t>23729;23730;28981;28982;35468;42108</t>
  </si>
  <si>
    <t>28801;28802;34696;34697;42046;49667</t>
  </si>
  <si>
    <t>28802;34697;42046;49667</t>
  </si>
  <si>
    <t>sp|Q8BLX7|COGA1_MOUSECollagenalpha-1(XVI)chainOS=MusmusculusOX=10090GN=Col16a1PE=1SV=2</t>
  </si>
  <si>
    <t>905;1254;2134;2135;2203;2404;2795;2896;3067;4937;5018;5147</t>
  </si>
  <si>
    <t>957;958;959;1330;2285;2286;2287;2288;2289;2290;2291;2292;2394;2395;2712;2713;3273;3274;3421;3617;5540;5642;5643;5644;5786;5787;5788;5789;5790;5791;5792</t>
  </si>
  <si>
    <t>4405;4406;4407;4408;4409;4410;4411;4412;4413;4414;4415;4416;4417;4418;4419;4420;4421;4422;4423;4424;4425;4426;4427;4428;6362;6363;6364;6365;11295;11296;11297;11298;11299;11300;11301;11302;11303;11304;11305;11306;11307;11308;11309;11310;11311;11312;11313;12188;12189;12190;14888;14889;14890;14891;14892;14893;14894;14895;14896;14897;14898;14899;19375;19376;19377;19378;19379;19380;19381;19382;20692;20693;20694;20695;21833;21834;30035;30036;30368;30369;30370;30371;30372;30373;30374;30763;30764;30765;30766;30767;30768;30769;30770;30771;30772;30773;30774;30775;30776;30777;30778;30779;30780;30781;30782;30783;30784;30785;30786;30787;30788;30789;30790;30791;30792</t>
  </si>
  <si>
    <t>5046;5047;5048;5049;5050;5051;5052;5053;5054;5055;5056;5057;5058;5059;5060;5061;5062;5063;5064;5065;5066;5067;5068;5069;5070;5071;5072;5073;5074;5075;5076;5077;5078;7274;7275;7276;7277;13071;13072;13073;13074;13075;13076;13077;13078;13079;13080;13081;13082;13083;13084;13085;13086;13087;13088;13089;13090;14235;14236;14237;17717;17718;17719;17720;17721;17722;17723;17724;17725;17726;17727;17728;17729;17730;23557;23558;23559;23560;23561;23562;23563;23564;23565;25292;25293;25294;25295;26644;26645;35858;35859;36223;36224;36225;36226;36227;36228;36229;36230;36231;36656;36657;36658;36659;36660;36661;36662;36663;36664;36665;36666;36667;36668;36669;36670;36671;36672;36673;36674;36675;36676;36677;36678;36679;36680;36681;36682;36683;36684;36685;36686;36687;36688;36689;36690;36691;36692</t>
  </si>
  <si>
    <t>5063;7276;13071;13083;14236;17719;23561;25294;26645;35858;36224;36667</t>
  </si>
  <si>
    <t>524;525;526;527;528;529;530</t>
  </si>
  <si>
    <t>1258;1259;1260;1261;1262;1263;1264;1265;1266;1267;1268;1269;1270;1271;1272;1273;1274;1275;1276;1277;1278;1279;1280;1281;1282;1283;1284;1285;1286;1287;1288;1289;1290;1291;1292;1293;1940;1941;1942;1943</t>
  </si>
  <si>
    <t>1218;1406;1409;1438;1442;1530;1545</t>
  </si>
  <si>
    <t>1038;1041;1091;1095;1107;1172;1176;1179;1181;1182;1185;1209;1214;1215;1220;1221;1224;1226;1388;1391;1393;1397;1400;1403;1441;1448;1451;1453;1454;1456;1460;1463;1466;1469;1472;1536;1539;1541;1542;1548</t>
  </si>
  <si>
    <t>sp|Q8BM54|MYLIP_MOUSEE3ubiquitin-proteinligaseMYLIPOS=MusmusculusOX=10090GN=MylipPE=1SV=1</t>
  </si>
  <si>
    <t>sp|Q8BM54|MYLIP_MOUSE E3 ubiquitin-protein ligase MYLIP OS=Mus musculus OX=10090 GN=Mylip PE=1 SV=1</t>
  </si>
  <si>
    <t>sp|Q8BM96|AGRG7_MOUSEAdhesionG-proteincoupledreceptorG7OS=MusmusculusOX=10090GN=Adgrg7PE=1SV=2</t>
  </si>
  <si>
    <t>sp|Q8BM96|AGRG7_MOUSE Adhesion G-protein coupled receptor G7 OS=Mus musculus OX=10090 GN=Adgrg7 PE=1 SV=2</t>
  </si>
  <si>
    <t>sp|Q8BMA6|SRP68_MOUSESignalrecognitionparticlesubunitSRP68OS=MusmusculusOX=10090GN=Srp68PE=1SV=2</t>
  </si>
  <si>
    <t>sp|Q8BMA6|SRP68_MOUSE Signal recognition particle subunit SRP68 OS=Mus musculus OX=10090 GN=Srp68 PE=1 SV=2</t>
  </si>
  <si>
    <t>27960;27961</t>
  </si>
  <si>
    <t>sp|Q8BMB0|EMSY_MOUSEBRCA2-interactingtranscriptionalrepressorEMSYOS=MusmusculusOX=10090GN=EmsyPE=1SV=2</t>
  </si>
  <si>
    <t>sp|Q8BMB0|EMSY_MOUSE BRCA2-interacting transcriptional repressor EMSY OS=Mus musculus OX=10090 GN=Emsy PE=1 SV=2</t>
  </si>
  <si>
    <t>1945;1946</t>
  </si>
  <si>
    <t>603;614</t>
  </si>
  <si>
    <t>sp|Q8BMF4|ODP2_MOUSEDihydrolipoyllysine-residueacetyltransferasecomponentofpyruvatedehydrogenasecomplex,mitochondrialOS=MusmusculusOX=10090GN=DlatPE=1SV=2</t>
  </si>
  <si>
    <t>sp|Q8BMF4|ODP2_MOUSE Dihydrolipoyllysine-residue acetyltransferase component of pyruvate dehydrogenase complex, mitochondrial OS=Mus musculus OX=10090 GN=Dlat PE=1 SV=2</t>
  </si>
  <si>
    <t>2421;2507;3674;6895;7358;7760</t>
  </si>
  <si>
    <t>2733;2837;4242;7662;8150;8565</t>
  </si>
  <si>
    <t>15033;15740;15741;15742;15743;15744;15745;15746;15747;15748;24717;24718;38318;38319;40839;40840;42573</t>
  </si>
  <si>
    <t>17898;18703;18704;18705;18706;18707;18708;18709;18710;18711;18712;29904;29905;45366;45367;48253;48254;50190</t>
  </si>
  <si>
    <t>17898;18712;29904;45367;48253;50190</t>
  </si>
  <si>
    <t>sp|Q8BMJ2|SYLC_MOUSELeucine--tRNAligase,cytoplasmicOS=MusmusculusOX=10090GN=LarsPE=1SV=2</t>
  </si>
  <si>
    <t>sp|Q8BMJ2|SYLC_MOUSE Leucine--tRNA ligase, cytoplasmic OS=Mus musculus OX=10090 GN=Lars PE=1 SV=2</t>
  </si>
  <si>
    <t>1947;1948</t>
  </si>
  <si>
    <t>916;923</t>
  </si>
  <si>
    <t>sp|Q8BMK4|CKAP4_MOUSECytoskeleton-associatedprotein4OS=MusmusculusOX=10090GN=Ckap4PE=1SV=2</t>
  </si>
  <si>
    <t>sp|Q8BMK4|CKAP4_MOUSE Cytoskeleton-associated protein 4 OS=Mus musculus OX=10090 GN=Ckap4 PE=1 SV=2</t>
  </si>
  <si>
    <t>402;896;1634;2034;2529;3167;4045;4047;4644;4717;5706;5838;5990;5991;6072;6073;6251;6274;6399;7050</t>
  </si>
  <si>
    <t>430;941;1725;2142;2859;3721;4622;4624;5235;5309;6396;6533;6695;6696;6782;6783;6973;6998;7128;7821</t>
  </si>
  <si>
    <t>1936;1937;1938;1939;1940;1941;1942;4227;4228;8119;10115;10116;15840;15841;22290;22291;22292;22293;22294;26151;26152;26153;26154;26155;26162;26163;26164;26165;26166;28911;28912;29243;29244;29245;32774;32775;32776;32777;32778;32779;33243;34024;34025;34367;34368;34369;34370;34371;34372;34373;34374;34375;35109;35110;35111;35112;35113;35197;35198;35807;35808;35809;35810;35811;39300;39301;39302;39303;39304</t>
  </si>
  <si>
    <t>2215;2216;2217;2218;2219;2220;2221;4775;4776;9245;9246;11499;11500;18814;18815;27195;27196;27197;27198;27199;31514;31515;31516;31517;31518;31525;31526;31527;31528;31529;34615;34616;34999;35000;35001;38977;38978;38979;38980;38981;38982;38983;39523;40410;40411;40795;40796;40797;40798;40799;40800;40801;40802;40803;40804;41626;41627;41628;41629;41630;41631;41632;41723;41724;41725;42454;42455;42456;42457;42458;46510;46511;46512;46513;46514</t>
  </si>
  <si>
    <t>2221;4775;9245;11500;18815;27199;31516;31527;34615;34999;38982;39523;40410;40411;40796;40803;41632;41725;42458;46513</t>
  </si>
  <si>
    <t>sp|Q8BMS1|ECHA_MOUSETrifunctionalenzymesubunitalpha,mitochondrialOS=MusmusculusOX=10090GN=HadhaPE=1SV=1</t>
  </si>
  <si>
    <t>sp|Q8BMS1|ECHA_MOUSE Trifunctional enzyme subunit alpha, mitochondrial OS=Mus musculus OX=10090 GN=Hadha PE=1 SV=1</t>
  </si>
  <si>
    <t>269;454;1259;1260;1807;1813;1968;2360;3506;3660;4542;5024;5153;5154;6101;6543;6621;7143</t>
  </si>
  <si>
    <t>285;482;1335;1336;1900;1907;2064;2656;4067;4228;5125;5650;5651;5798;5799;6811;7297;7377;7922</t>
  </si>
  <si>
    <t>1333;1334;1335;1336;1337;1338;1339;1340;1341;2177;2178;2179;2180;6376;6377;6378;6379;6380;6381;6382;6383;6384;6385;6386;6387;6388;6389;6390;8974;8975;8976;8977;8978;8979;8980;8981;9006;9007;9008;9009;9010;9011;9012;9013;9014;9015;9618;9619;14615;14616;14617;14618;23868;23869;23870;24620;28386;28387;28388;28389;28390;28391;28392;28393;28394;30380;30381;30382;30383;30384;30385;30386;30387;30388;30389;30390;30391;30392;30798;30799;30800;30801;30802;30803;34466;34467;34468;34469;34470;36700;36701;36702;36703;36704;36705;36706;36707;36708;36709;36710;36711;36712;36713;36714;37061;39895;39896;39897;39898;39899;39900;39901;39902</t>
  </si>
  <si>
    <t>1550;1551;1552;1553;1554;1555;1556;1557;1558;2481;2482;2483;2484;7291;7292;7293;7294;7295;7296;7297;7298;7299;7300;7301;7302;7303;7304;7305;7306;10201;10202;10203;10204;10205;10206;10207;10208;10235;10236;10237;10238;10239;10240;10241;10242;10243;10244;10245;10246;10936;10937;17377;17378;17379;17380;28958;28959;28960;29800;34018;34019;34020;34021;34022;34023;34024;34025;34026;34027;34028;36237;36238;36239;36240;36241;36242;36243;36244;36245;36246;36247;36248;36249;36698;36699;36700;36701;36702;36703;40897;40898;40899;40900;40901;40902;43515;43516;43517;43518;43519;43520;43521;43522;43523;43524;43525;43526;43527;43528;43529;43530;43531;43937;47204;47205;47206;47207;47208;47209;47210;47211</t>
  </si>
  <si>
    <t>1555;2483;7292;7300;10208;10242;10936;17379;28960;29800;34024;36247;36701;36703;40901;43526;43937;47205</t>
  </si>
  <si>
    <t>sp|Q8BP22|FA92A_MOUSEProteinFAM92AOS=MusmusculusOX=10090GN=Fam92aPE=1SV=1</t>
  </si>
  <si>
    <t>sp|Q8BP22|FA92A_MOUSE Protein FAM92A OS=Mus musculus OX=10090 GN=Fam92a PE=1 SV=1</t>
  </si>
  <si>
    <t>5132;5133</t>
  </si>
  <si>
    <t>5771;5772</t>
  </si>
  <si>
    <t>30722;30723</t>
  </si>
  <si>
    <t>36612;36613</t>
  </si>
  <si>
    <t>sp|Q8BP47|SYNC_MOUSEAsparagine--tRNAligase,cytoplasmicOS=MusmusculusOX=10090GN=NARS1PE=1SV=2</t>
  </si>
  <si>
    <t>sp|Q8BP47|SYNC_MOUSE Asparagine--tRNA ligase, cytoplasmic OS=Mus musculus OX=10090 GN=NARS1 PE=1 SV=2</t>
  </si>
  <si>
    <t>sp|Q8BP67|RL24_MOUSE60SribosomalproteinL24OS=MusmusculusOX=10090GN=Rpl24PE=1SV=2</t>
  </si>
  <si>
    <t>sp|Q8BP67|RL24_MOUSE 60S ribosomal protein L24 OS=Mus musculus OX=10090 GN=Rpl24 PE=1 SV=2</t>
  </si>
  <si>
    <t>345;7044</t>
  </si>
  <si>
    <t>373;7815</t>
  </si>
  <si>
    <t>1727;1728;1729;1730;1731;1732;1733;1734;39234</t>
  </si>
  <si>
    <t>1989;1990;1991;1992;1993;1994;1995;1996;1997;46412</t>
  </si>
  <si>
    <t>1997;46412</t>
  </si>
  <si>
    <t>sp|Q8BP92|RCN2_MOUSEReticulocalbin-2OS=MusmusculusOX=10090GN=Rcn2PE=1SV=1</t>
  </si>
  <si>
    <t>sp|Q8BP92|RCN2_MOUSE Reticulocalbin-2 OS=Mus musculus OX=10090 GN=Rcn2 PE=1 SV=1</t>
  </si>
  <si>
    <t>131;1162;3915;4667;5664;5665;7130</t>
  </si>
  <si>
    <t>135;1237;4488;5259;6350;6351;7909</t>
  </si>
  <si>
    <t>504;505;506;507;508;509;510;5935;25632;25633;25634;25635;25636;25637;25638;25639;29047;29048;29049;29050;29051;29052;29053;32553;32554;32555;32556;32557;32558;32559;32560;39828;39829;39830;39831;39832;39833;39834;39835;39836;39837;39838;39839;39840;39841;39842;39843</t>
  </si>
  <si>
    <t>567;568;569;570;571;572;573;6800;30931;30932;30933;30934;30935;30936;30937;30938;34770;34771;34772;34773;34774;34775;34776;34777;34778;34779;34780;34781;38722;38723;38724;38725;38726;38727;38728;38729;38730;47132;47133;47134;47135;47136;47137;47138;47139;47140;47141;47142;47143;47144;47145;47146;47147</t>
  </si>
  <si>
    <t>570;6800;30937;34775;38725;38730;47147</t>
  </si>
  <si>
    <t>sp|Q8BPB5|FBLN3_MOUSEEGF-containingfibulin-likeextracellularmatrixprotein1OS=MusmusculusOX=10090GN=Efemp1PE=1SV=1</t>
  </si>
  <si>
    <t>sp|Q8BPB5|FBLN3_MOUSE EGF-containing fibulin-like extracellular matrix protein 1 OS=Mus musculus OX=10090 GN=Efemp1 PE=1 SV=1</t>
  </si>
  <si>
    <t>1562;5715;6131</t>
  </si>
  <si>
    <t>1651;6405;6843</t>
  </si>
  <si>
    <t>7803;7804;7805;7806;7807;32803;34647</t>
  </si>
  <si>
    <t>8853;8854;8855;8856;8857;39016;41119</t>
  </si>
  <si>
    <t>8857;39016;41119</t>
  </si>
  <si>
    <t>sp|Q8BPM2|M4K5_MOUSEMitogen-activatedproteinkinasekinasekinasekinase5OS=MusmusculusOX=10090GN=Map4k5PE=1SV=2</t>
  </si>
  <si>
    <t>sp|Q8BPM2|M4K5_MOUSE Mitogen-activated protein kinase kinase kinase kinase 5 OS=Mus musculus OX=10090 GN=Map4k5 PE=1 SV=2</t>
  </si>
  <si>
    <t>sp|Q8BQZ4|RLGPB_MOUSERalGTPase-activatingproteinsubunitbetaOS=MusmusculusOX=10090GN=RalgapbPE=1SV=2</t>
  </si>
  <si>
    <t>sp|Q8BQZ4|RLGPB_MOUSE Ral GTPase-activating protein subunit beta OS=Mus musculus OX=10090 GN=Ralgapb PE=1 SV=2</t>
  </si>
  <si>
    <t>4653;6366</t>
  </si>
  <si>
    <t>5244;7095</t>
  </si>
  <si>
    <t>28962;35657;35658;35659;35660;35661;35662;35663;35664;35665;35666;35667;35668;35669;35670;35671</t>
  </si>
  <si>
    <t>34672;42280;42281;42282;42283;42284;42285;42286;42287;42288;42289;42290;42291;42292;42293;42294;42295;42296</t>
  </si>
  <si>
    <t>34672;42281</t>
  </si>
  <si>
    <t>540;541</t>
  </si>
  <si>
    <t>1055;1063</t>
  </si>
  <si>
    <t>sp|Q8BR65|SDS3_MOUSESin3histonedeacetylasecorepressorcomplexcomponentSDS3OS=MusmusculusOX=10090GN=Suds3PE=1SV=1</t>
  </si>
  <si>
    <t>sp|Q8BR65|SDS3_MOUSE Sin3 histone deacetylase corepressor complex component SDS3 OS=Mus musculus OX=10090 GN=Suds3 PE=1 SV=1</t>
  </si>
  <si>
    <t>4657;4756</t>
  </si>
  <si>
    <t>5248;5349</t>
  </si>
  <si>
    <t>28983;29392</t>
  </si>
  <si>
    <t>34698;35161</t>
  </si>
  <si>
    <t>542;543;544</t>
  </si>
  <si>
    <t>1950;1951</t>
  </si>
  <si>
    <t>168;175;181</t>
  </si>
  <si>
    <t>178;301</t>
  </si>
  <si>
    <t>sp|Q8BR70|YIPF6_MOUSEProteinYIPF6OS=MusmusculusOX=10090GN=Yipf6PE=1SV=1</t>
  </si>
  <si>
    <t>sp|Q8BR70|YIPF6_MOUSE Protein YIPF6 OS=Mus musculus OX=10090 GN=Yipf6 PE=1 SV=1</t>
  </si>
  <si>
    <t>sp|Q8BRH3|RHG19_MOUSERhoGTPase-activatingprotein19OS=MusmusculusOX=10090GN=Arhgap19PE=1SV=2</t>
  </si>
  <si>
    <t>sp|Q8BRH3|RHG19_MOUSE Rho GTPase-activating protein 19 OS=Mus musculus OX=10090 GN=Arhgap19 PE=1 SV=2</t>
  </si>
  <si>
    <t>546;547</t>
  </si>
  <si>
    <t>297;300</t>
  </si>
  <si>
    <t>sp|Q8BRM2|GORAB_MOUSERAB6-interactinggolginOS=MusmusculusOX=10090GN=GorabPE=1SV=1</t>
  </si>
  <si>
    <t>sp|Q8BRM2|GORAB_MOUSE RAB6-interacting golgin OS=Mus musculus OX=10090 GN=Gorab PE=1 SV=1</t>
  </si>
  <si>
    <t>1952;1953;1954</t>
  </si>
  <si>
    <t>132;135;136</t>
  </si>
  <si>
    <t>sp|Q8BS90|BORA_MOUSEProteinauroraborealisOS=MusmusculusOX=10090GN=BoraPE=1SV=1</t>
  </si>
  <si>
    <t>sp|Q8BS90|BORA_MOUSE Protein aurora borealis OS=Mus musculus OX=10090 GN=Bora PE=1 SV=1</t>
  </si>
  <si>
    <t>sp|Q8BSF5|KLH38_MOUSEKelch-likeprotein38OS=MusmusculusOX=10090GN=Klhl38PE=2SV=1</t>
  </si>
  <si>
    <t>sp|Q8BSF5|KLH38_MOUSE Kelch-like protein 38 OS=Mus musculus OX=10090 GN=Klhl38 PE=2 SV=1</t>
  </si>
  <si>
    <t>6597;6598;6599;6600;6601;6602</t>
  </si>
  <si>
    <t>7526;7527;7528;7529;7530;7531</t>
  </si>
  <si>
    <t>1294;1295</t>
  </si>
  <si>
    <t>418;424</t>
  </si>
  <si>
    <t>sp|Q8BSY0|ASPH_MOUSEAspartyl/asparaginylbeta-hydroxylaseOS=MusmusculusOX=10090GN=AsphPE=1SV=1</t>
  </si>
  <si>
    <t>sp|Q8BSY0|ASPH_MOUSE Aspartyl/asparaginyl beta-hydroxylase OS=Mus musculus OX=10090 GN=Asph PE=1 SV=1</t>
  </si>
  <si>
    <t>321;2178;2480;3645;4823;7239</t>
  </si>
  <si>
    <t>345;2357;2805;4213;5416;8024</t>
  </si>
  <si>
    <t>1617;1618;1619;1620;1621;1622;11876;15441;24507;29651;29652;29653;29654;29655;29656;29657;40239;40240;40241;40242</t>
  </si>
  <si>
    <t>1865;1866;1867;1868;1869;1870;1871;1872;1873;13857;18375;29672;35430;35431;35432;35433;35434;35435;35436;47570;47571;47572;47573</t>
  </si>
  <si>
    <t>1872;13857;18375;29672;35431;47571</t>
  </si>
  <si>
    <t>sp|Q8BT42|SMIM5_MOUSESmallintegralmembraneprotein5OS=MusmusculusOX=10090GN=Smim5PE=4SV=1</t>
  </si>
  <si>
    <t>sp|Q8BT42|SMIM5_MOUSE Small integral membrane protein 5 OS=Mus musculus OX=10090 GN=Smim5 PE=4 SV=1</t>
  </si>
  <si>
    <t>66;4894</t>
  </si>
  <si>
    <t>67;5490</t>
  </si>
  <si>
    <t>238;239;240;241;242;243;29907</t>
  </si>
  <si>
    <t>271;272;273;274;275;276;277;35714</t>
  </si>
  <si>
    <t>274;35714</t>
  </si>
  <si>
    <t>sp|Q8BT60|CPNE3_MOUSECopine-3OS=MusmusculusOX=10090GN=Cpne3PE=1SV=2;sp|P59108|CPNE2_MOUSECopine-2OS=MusmusculusOX=10090GN=Cpne2PE=1SV=1;sp|Q1RLL3|CPNE9_MOUSECopine-9OS=MusmusculusOX=10090GN=Cpne9PE=1SV=1;sp|Q9Z140|CPNE6_MOUSECopine-6OS=MusmusculusOX=10090GN=Cpne6PE=1SV=1;sp|Q8BLR2|CPNE4_MOUSECopine-4OS=MusmusculusOX=10090GN=Cpne4PE=1SV=1;sp|Q0VE82|CPNE7_MOUSECopine-7OS=MusmusculusOX=10090GN=Cpne7PE=1SV=1;sp|Q9DC53|CPNE8_MOUSECopine-8OS=MusmusculusOX=10090GN=Cpne8PE=2SV=3;sp|Q8JZW4|CPNE5_MOUSECopine-5OS=MusmusculusOX=10090GN=Cpne5PE=1SV=1</t>
  </si>
  <si>
    <t>2;1;1;1;1;1;1;1</t>
  </si>
  <si>
    <t xml:space="preserve">sp|Q8BT60|CPNE3_MOUSE Copine-3 OS=Mus musculus OX=10090 GN=Cpne3 PE=1 SV=2;sp|P59108|CPNE2_MOUSE Copine-2 OS=Mus musculus OX=10090 GN=Cpne2 PE=1 SV=1;sp|Q1RLL3|CPNE9_MOUSE Copine-9 OS=Mus musculus OX=10090 GN=Cpne9 PE=1 SV=1;sp|Q9Z140|CPNE6_MOUSE Copine-6 </t>
  </si>
  <si>
    <t>533;548;553;557;557;557;577;593</t>
  </si>
  <si>
    <t>1001;7557</t>
  </si>
  <si>
    <t>1067;8355</t>
  </si>
  <si>
    <t>5145;5146;5147;5148;5149;5150;5151;41736;41737;41738</t>
  </si>
  <si>
    <t>5933;5934;5935;5936;5937;5938;5939;49242;49243;49244</t>
  </si>
  <si>
    <t>5933;49244</t>
  </si>
  <si>
    <t>sp|Q8BT88|CP090_MOUSEUncharacterizedproteinC16orf90homologOS=MusmusculusOX=10090PE=2SV=2</t>
  </si>
  <si>
    <t>sp|Q8BT88|CP090_MOUSE Uncharacterized protein C16orf90 homolog OS=Mus musculus OX=10090 PE=2 SV=2</t>
  </si>
  <si>
    <t>21355;21356</t>
  </si>
  <si>
    <t>26069;26070</t>
  </si>
  <si>
    <t>sp|Q8BTM8|FLNA_MOUSEFilamin-AOS=MusmusculusOX=10090GN=FlnaPE=1SV=5</t>
  </si>
  <si>
    <t>sp|Q8BTM8|FLNA_MOUSE Filamin-A OS=Mus musculus OX=10090 GN=Flna PE=1 SV=5</t>
  </si>
  <si>
    <t>197;502;776;783;811;812;822;1005;1276;1356;1380;1738;1811;1893;2032;2605;2950;3216;3620;4307;4437;4777;4832;5767;6170;6171;6472;6521;6906;6910;7339;7420;7451;7715;7812</t>
  </si>
  <si>
    <t>True;True;True;True;True;True;True;True;True;True;True;True;True;True;True;True;True;True;False;False;False;True;False;True;True;True;True;True;True;True;True;True;True;True;True</t>
  </si>
  <si>
    <t>202;534;818;825;855;856;866;1071;1353;1433;1458;1829;1904;1988;2140;2973;3482;3771;4187;4888;5019;5370;5425;6458;6888;6889;7205;7275;7673;7677;8130;8212;8244;8520;8620</t>
  </si>
  <si>
    <t>805;806;807;808;809;810;811;812;2369;3560;3561;3562;3563;3564;3565;3577;3733;3734;3735;3736;3737;3738;3739;3740;3741;3742;3743;3744;3745;3746;3747;3748;3811;5166;6462;6463;6777;6778;6872;6873;6874;8650;8651;8995;8996;8997;8998;8999;9000;9317;10112;16830;21018;21019;21020;21021;21022;22509;22510;22511;22512;22513;22514;22515;22516;22517;22518;24389;27409;27977;29472;29679;29680;32974;32975;32976;32977;32978;34788;34789;34790;34791;34792;34793;34794;34795;34796;34797;34798;34799;34800;36091;36092;36093;36094;36095;36620;36621;36622;38397;38411;38412;38413;38414;38415;38416;40760;41064;41065;41066;41067;41068;41069;41070;41071;41222;41223;41224;41225;41226;42354;42355;42356;42845;42846;42847;42848;42849;42850;42851;42852</t>
  </si>
  <si>
    <t>887;888;889;890;891;892;893;894;2702;4018;4019;4020;4021;4022;4023;4037;4224;4225;4226;4227;4228;4229;4230;4231;4232;4233;4234;4235;4236;4237;4238;4239;4240;4241;4242;4243;4244;4245;4312;5955;7382;7383;7722;7723;7832;7833;7834;9853;9854;10222;10223;10224;10225;10226;10227;10228;10229;10578;11496;20138;25684;25685;25686;25687;25688;25689;27434;27435;27436;27437;27438;27439;27440;27441;27442;27443;27444;27445;29542;32921;33563;35242;35458;35459;39216;39217;39218;39219;39220;39221;39222;39223;39224;39225;41277;41278;41279;41280;41281;41282;41283;41284;41285;41286;41287;41288;41289;41290;41291;42769;42770;42771;42772;42773;43430;43431;43432;43433;45457;45471;45472;45473;45474;45475;45476;48163;48497;48498;48499;48500;48501;48502;48503;48504;48674;48675;48676;48677;48678;49934;49935;49936;49937;50495;50496;50497;50498;50499;50500;50501;50502</t>
  </si>
  <si>
    <t>893;2702;4020;4037;4227;4237;4312;5955;7383;7723;7833;9853;10229;10578;11496;20138;25685;27437;29542;32921;33563;35242;35459;39224;41277;41287;42770;43432;45457;45475;48163;48497;48674;49936;50502</t>
  </si>
  <si>
    <t>sp|Q8BTT6|DIEXF_MOUSEDigestiveorganexpansionfactorhomologOS=MusmusculusOX=10090GN=DiexfPE=2SV=2</t>
  </si>
  <si>
    <t>sp|Q8BTT6|DIEXF_MOUSE Digestive organ expansion factor homolog OS=Mus musculus OX=10090 GN=Diexf PE=2 SV=2</t>
  </si>
  <si>
    <t>549;550</t>
  </si>
  <si>
    <t>12;16</t>
  </si>
  <si>
    <t>sp|Q8BU04|UBR7_MOUSEPutativeE3ubiquitin-proteinligaseUBR7OS=MusmusculusOX=10090GN=Ubr7PE=1SV=1</t>
  </si>
  <si>
    <t>sp|Q8BU04|UBR7_MOUSE Putative E3 ubiquitin-protein ligase UBR7 OS=Mus musculus OX=10090 GN=Ubr7 PE=1 SV=1</t>
  </si>
  <si>
    <t>sp|Q8BUH8|SENP7_MOUSESentrin-specificprotease7OS=MusmusculusOX=10090GN=Senp7PE=1SV=1</t>
  </si>
  <si>
    <t>sp|Q8BUH8|SENP7_MOUSE Sentrin-specific protease 7 OS=Mus musculus OX=10090 GN=Senp7 PE=1 SV=1</t>
  </si>
  <si>
    <t>sp|Q8BUL6|PKHA1_MOUSEPleckstrinhomologydomain-containingfamilyAmember1OS=MusmusculusOX=10090GN=Plekha1PE=1SV=1</t>
  </si>
  <si>
    <t>sp|Q8BUL6|PKHA1_MOUSE Pleckstrin homology domain-containing family A member 1 OS=Mus musculus OX=10090 GN=Plekha1 PE=1 SV=1</t>
  </si>
  <si>
    <t>sp|Q8BVA4|LMOD1_MOUSELeiomodin-1OS=MusmusculusOX=10090GN=Lmod1PE=1SV=1</t>
  </si>
  <si>
    <t>sp|Q8BVA4|LMOD1_MOUSE Leiomodin-1 OS=Mus musculus OX=10090 GN=Lmod1 PE=1 SV=1</t>
  </si>
  <si>
    <t>sp|Q8BVC1|DFB22_MOUSEBeta-defensin22OS=MusmusculusOX=10090GN=Defb22PE=1SV=1</t>
  </si>
  <si>
    <t>sp|Q8BVC1|DFB22_MOUSE Beta-defensin 22 OS=Mus musculus OX=10090 GN=Defb22 PE=1 SV=1</t>
  </si>
  <si>
    <t>4516;4517;4518;4519;4520;4521</t>
  </si>
  <si>
    <t>5197;5198;5199;5200;5201;5202</t>
  </si>
  <si>
    <t>sp|Q8BVF4|CCD30_MOUSECoiled-coildomain-containingprotein30OS=MusmusculusOX=10090GN=Ccdc30PE=1SV=1</t>
  </si>
  <si>
    <t>sp|Q8BVF4|CCD30_MOUSE Coiled-coil domain-containing protein 30 OS=Mus musculus OX=10090 GN=Ccdc30 PE=1 SV=1</t>
  </si>
  <si>
    <t>sp|Q8BVN4|MTEF4_MOUSETranscriptionterminationfactor4,mitochondrialOS=MusmusculusOX=10090GN=Mterf4PE=2SV=1</t>
  </si>
  <si>
    <t>sp|Q8BVN4|MTEF4_MOUSE Transcription termination factor 4, mitochondrial OS=Mus musculus OX=10090 GN=Mterf4 PE=2 SV=1</t>
  </si>
  <si>
    <t>sp|Q8BVV7|CEP95_MOUSECentrosomalproteinof95kDaOS=MusmusculusOX=10090GN=Cep95PE=1SV=2</t>
  </si>
  <si>
    <t>sp|Q8BVV7|CEP95_MOUSE Centrosomal protein of 95 kDa OS=Mus musculus OX=10090 GN=Cep95 PE=1 SV=2</t>
  </si>
  <si>
    <t>sp|Q8BW75|AOFB_MOUSEAmineoxidase[flavin-containing]BOS=MusmusculusOX=10090GN=MaobPE=1SV=4</t>
  </si>
  <si>
    <t>sp|Q8BW75|AOFB_MOUSE Amine oxidase [flavin-containing] B OS=Mus musculus OX=10090 GN=Maob PE=1 SV=4</t>
  </si>
  <si>
    <t>523;1535;3318;3571;6629;6654;7357;7831</t>
  </si>
  <si>
    <t>556;557;558;1624;3876;3877;4137;7385;7411;8149;8640</t>
  </si>
  <si>
    <t>2457;2458;2459;2460;2461;2462;2463;2464;2465;2466;2467;7726;22959;22960;22961;22962;22963;22964;24138;24139;24140;24141;24142;24143;24144;24145;37076;37077;37181;37182;37183;37184;37185;37186;37187;40838;42911;42912;42913;42914;42915;42916;42917</t>
  </si>
  <si>
    <t>2794;2795;2796;2797;2798;2799;2800;2801;2802;2803;2804;2805;8772;27935;27936;27937;27938;27939;27940;27941;29257;29258;29259;29260;29261;29262;29263;29264;43955;43956;44065;44066;44067;44068;44069;44070;44071;44072;44073;48252;50571;50572;50573;50574;50575;50576;50577;50578</t>
  </si>
  <si>
    <t>2800;8772;27940;29261;43955;44065;48252;50577</t>
  </si>
  <si>
    <t>553;554</t>
  </si>
  <si>
    <t>146;436</t>
  </si>
  <si>
    <t>sp|Q8BWH0|S38A7_MOUSEPutativesodium-coupledneutralaminoacidtransporter7OS=MusmusculusOX=10090GN=Slc38a7PE=1SV=1</t>
  </si>
  <si>
    <t>sp|Q8BWH0|S38A7_MOUSE Putative sodium-coupled neutral amino acid transporter 7 OS=Mus musculus OX=10090 GN=Slc38a7 PE=1 SV=1</t>
  </si>
  <si>
    <t>sp|Q8BWT1|THIM_MOUSE3-ketoacyl-CoAthiolase,mitochondrialOS=MusmusculusOX=10090GN=Acaa2PE=1SV=3</t>
  </si>
  <si>
    <t>sp|Q8BWT1|THIM_MOUSE 3-ketoacyl-CoA thiolase, mitochondrial OS=Mus musculus OX=10090 GN=Acaa2 PE=1 SV=3</t>
  </si>
  <si>
    <t>50;382;891;947;4149;4556;6685;7111</t>
  </si>
  <si>
    <t>51;410;936;1013;4726;5139;7443;7890</t>
  </si>
  <si>
    <t>177;178;179;180;181;182;1875;1876;1877;1878;4186;4187;4188;4189;4190;4191;4192;4193;4194;4195;4196;4965;26617;26618;26619;26620;26621;26622;26623;26624;26625;28433;28434;28435;28436;28437;28438;37323;37324;37325;37326;37327;39731;39732;39733;39734;39735;39736;39737;39738;39739;39740</t>
  </si>
  <si>
    <t>203;204;205;206;207;208;209;210;2150;2151;2152;2153;4729;4730;4731;4732;4733;4734;4735;4736;4737;4738;4739;4740;5743;32019;32020;32021;32022;32023;32024;32025;32026;32027;32028;32029;32030;34070;34071;34072;34073;34074;34075;44236;44237;44238;44239;44240;47017;47018;47019;47020;47021;47022;47023;47024;47025;47026</t>
  </si>
  <si>
    <t>207;2150;4739;5743;32030;34071;44240;47024</t>
  </si>
  <si>
    <t>sp|Q8BWU3|F131A_MOUSEProteinFAM131AOS=MusmusculusOX=10090GN=Fam131aPE=2SV=1</t>
  </si>
  <si>
    <t>sp|Q8BWU3|F131A_MOUSE Protein FAM131A OS=Mus musculus OX=10090 GN=Fam131a PE=2 SV=1</t>
  </si>
  <si>
    <t>556;557</t>
  </si>
  <si>
    <t>1;3</t>
  </si>
  <si>
    <t>sp|Q8BXQ8|FA53C_MOUSEProteinFAM53COS=MusmusculusOX=10090GN=Fam53cPE=1SV=1</t>
  </si>
  <si>
    <t>sp|Q8BXQ8|FA53C_MOUSE Protein FAM53C OS=Mus musculus OX=10090 GN=Fam53c PE=1 SV=1</t>
  </si>
  <si>
    <t>sp|Q8BXZ1|TMX3_MOUSEProteindisulfide-isomeraseTMX3OS=MusmusculusOX=10090GN=Tmx3PE=1SV=2</t>
  </si>
  <si>
    <t>sp|Q8BXZ1|TMX3_MOUSE Protein disulfide-isomerase TMX3 OS=Mus musculus OX=10090 GN=Tmx3 PE=1 SV=2</t>
  </si>
  <si>
    <t>3804;4943</t>
  </si>
  <si>
    <t>4373;5547</t>
  </si>
  <si>
    <t>25239;30071</t>
  </si>
  <si>
    <t>30484;35898</t>
  </si>
  <si>
    <t>1963;1964</t>
  </si>
  <si>
    <t>43;60</t>
  </si>
  <si>
    <t>sp|Q8BY89|CTL2_MOUSECholinetransporter-likeprotein2OS=MusmusculusOX=10090GN=Slc44a2PE=1SV=2</t>
  </si>
  <si>
    <t>sp|Q8BY89|CTL2_MOUSE Choline transporter-like protein 2 OS=Mus musculus OX=10090 GN=Slc44a2 PE=1 SV=2</t>
  </si>
  <si>
    <t>2195;7170;7770</t>
  </si>
  <si>
    <t>2383;7954;8576</t>
  </si>
  <si>
    <t>12129;12130;12131;39991;39992;39993;39994;42637;42638;42639;42640</t>
  </si>
  <si>
    <t>14171;14172;14173;47303;47304;47305;47306;50266;50267;50268;50269</t>
  </si>
  <si>
    <t>14171;47306;50269</t>
  </si>
  <si>
    <t>sp|Q8BYG0|TTC24_MOUSETetratricopeptiderepeatprotein24OS=MusmusculusOX=10090GN=Ttc24PE=2SV=1</t>
  </si>
  <si>
    <t>sp|Q8BYG0|TTC24_MOUSE Tetratricopeptide repeat protein 24 OS=Mus musculus OX=10090 GN=Ttc24 PE=2 SV=1</t>
  </si>
  <si>
    <t>sp|Q8BZ05|ARAP2_MOUSEArf-GAPwithRho-GAPdomain,ANKrepeatandPHdomain-containingprotein2OS=MusmusculusOX=10090GN=Arap2PE=1SV=2</t>
  </si>
  <si>
    <t>sp|Q8BZ05|ARAP2_MOUSE Arf-GAP with Rho-GAP domain, ANK repeat and PH domain-containing protein 2 OS=Mus musculus OX=10090 GN=Arap2 PE=1 SV=2</t>
  </si>
  <si>
    <t>30351;30352</t>
  </si>
  <si>
    <t>36206;36207</t>
  </si>
  <si>
    <t>558;559</t>
  </si>
  <si>
    <t>1476;1482</t>
  </si>
  <si>
    <t>sp|Q8BZ33|TENS4_MOUSETensin-4OS=MusmusculusOX=10090GN=Tns4PE=2SV=2</t>
  </si>
  <si>
    <t>sp|Q8BZ33|TENS4_MOUSE Tensin-4 OS=Mus musculus OX=10090 GN=Tns4 PE=2 SV=2</t>
  </si>
  <si>
    <t>37083;37084</t>
  </si>
  <si>
    <t>43962;43963</t>
  </si>
  <si>
    <t>sp|Q8BZI0|AF1L1_MOUSEActinfilament-associatedprotein1-like1OS=MusmusculusOX=10090GN=Afap1l1PE=1SV=1</t>
  </si>
  <si>
    <t>sp|Q8BZI0|AF1L1_MOUSE Actin filament-associated protein 1-like 1 OS=Mus musculus OX=10090 GN=Afap1l1 PE=1 SV=1</t>
  </si>
  <si>
    <t>1935;3762</t>
  </si>
  <si>
    <t>2030;4330</t>
  </si>
  <si>
    <t>9507;25090;25091</t>
  </si>
  <si>
    <t>10804;30316;30317</t>
  </si>
  <si>
    <t>10804;30317</t>
  </si>
  <si>
    <t>sp|Q8C0C7|SYFA_MOUSEPhenylalanine--tRNAligasealphasubunitOS=MusmusculusOX=10090GN=FarsaPE=1SV=1</t>
  </si>
  <si>
    <t>sp|Q8C0C7|SYFA_MOUSE Phenylalanine--tRNA ligase alpha subunit OS=Mus musculus OX=10090 GN=Farsa PE=1 SV=1</t>
  </si>
  <si>
    <t>5994;6104</t>
  </si>
  <si>
    <t>6699;6814</t>
  </si>
  <si>
    <t>34042;34483;34484;34485</t>
  </si>
  <si>
    <t>40429;40920;40921;40922</t>
  </si>
  <si>
    <t>40429;40922</t>
  </si>
  <si>
    <t>sp|Q8C0D7|ING4_MOUSEInhibitorofgrowthprotein4OS=MusmusculusOX=10090GN=Ing4PE=1SV=2;sp|Q9D8Y8|ING5_MOUSEInhibitorofgrowthprotein5OS=MusmusculusOX=10090GN=Ing5PE=1SV=1</t>
  </si>
  <si>
    <t>sp|Q8C0D7|ING4_MOUSE Inhibitor of growth protein 4 OS=Mus musculus OX=10090 GN=Ing4 PE=1 SV=2;sp|Q9D8Y8|ING5_MOUSE Inhibitor of growth protein 5 OS=Mus musculus OX=10090 GN=Ing5 PE=1 SV=1</t>
  </si>
  <si>
    <t>249;240</t>
  </si>
  <si>
    <t>5703;7378</t>
  </si>
  <si>
    <t>6393;8170</t>
  </si>
  <si>
    <t>32771;40907</t>
  </si>
  <si>
    <t>38974;48323</t>
  </si>
  <si>
    <t>560;561</t>
  </si>
  <si>
    <t>87;92</t>
  </si>
  <si>
    <t>sp|Q8C0R0|UBP37_MOUSEUbiquitincarboxyl-terminalhydrolase37OS=MusmusculusOX=10090GN=Usp37PE=1SV=1</t>
  </si>
  <si>
    <t>sp|Q8C0R0|UBP37_MOUSE Ubiquitin carboxyl-terminal hydrolase 37 OS=Mus musculus OX=10090 GN=Usp37 PE=1 SV=1</t>
  </si>
  <si>
    <t>sp|Q8C0S1|DI3L1_MOUSEDIS3-likeexonuclease1OS=MusmusculusOX=10090GN=Dis3lPE=1SV=2</t>
  </si>
  <si>
    <t>sp|Q8C0S1|DI3L1_MOUSE DIS3-like exonuclease 1 OS=Mus musculus OX=10090 GN=Dis3l PE=1 SV=2</t>
  </si>
  <si>
    <t>sp|Q8C0Z1|F234A_MOUSEProteinFAM234AOS=MusmusculusOX=10090GN=Fam234aPE=1SV=1</t>
  </si>
  <si>
    <t>sp|Q8C0Z1|F234A_MOUSE Protein FAM234A OS=Mus musculus OX=10090 GN=Fam234a PE=1 SV=1</t>
  </si>
  <si>
    <t>4955;7649</t>
  </si>
  <si>
    <t>5563;8451</t>
  </si>
  <si>
    <t>30143;42124</t>
  </si>
  <si>
    <t>35977;49683</t>
  </si>
  <si>
    <t>sp|Q8C165|P20D1_MOUSEN-fatty-acyl-aminoacidsynthase/hydrolasePM20D1OS=MusmusculusOX=10090GN=Pm20d1PE=1SV=1</t>
  </si>
  <si>
    <t>sp|Q8C165|P20D1_MOUSE N-fatty-acyl-amino acid synthase/hydrolase PM20D1 OS=Mus musculus OX=10090 GN=Pm20d1 PE=1 SV=1</t>
  </si>
  <si>
    <t>564;565</t>
  </si>
  <si>
    <t>283;286</t>
  </si>
  <si>
    <t>sp|Q8C167|PPCEL_MOUSEProlylendopeptidase-likeOS=MusmusculusOX=10090GN=PreplPE=1SV=1</t>
  </si>
  <si>
    <t>sp|Q8C167|PPCEL_MOUSE Prolyl endopeptidase-like OS=Mus musculus OX=10090 GN=Prepl PE=1 SV=1</t>
  </si>
  <si>
    <t>38330;38331;38332;38333;38334</t>
  </si>
  <si>
    <t>45379;45380;45381;45382;45383</t>
  </si>
  <si>
    <t>1969;1970</t>
  </si>
  <si>
    <t>166;171</t>
  </si>
  <si>
    <t>sp|Q8C1A9|ABD18_MOUSEProteinABHD18OS=MusmusculusOX=10090GN=Abhd18PE=2SV=1</t>
  </si>
  <si>
    <t>sp|Q8C1A9|ABD18_MOUSE Protein ABHD18 OS=Mus musculus OX=10090 GN=Abhd18 PE=2 SV=1</t>
  </si>
  <si>
    <t>566;567</t>
  </si>
  <si>
    <t>128;132</t>
  </si>
  <si>
    <t>sp|Q8C1E7|T120A_MOUSETransmembraneprotein120AOS=MusmusculusOX=10090GN=Tmem120aPE=1SV=1</t>
  </si>
  <si>
    <t>sp|Q8C1E7|T120A_MOUSE Transmembrane protein 120A OS=Mus musculus OX=10090 GN=Tmem120a PE=1 SV=1</t>
  </si>
  <si>
    <t>31968;31969;31970</t>
  </si>
  <si>
    <t>38065;38066;38067</t>
  </si>
  <si>
    <t>sp|Q8C1Y8|CCZ1_MOUSEVacuolarfusionproteinCCZ1homologOS=MusmusculusOX=10090GN=Ccz1PE=1SV=1</t>
  </si>
  <si>
    <t>sp|Q8C1Y8|CCZ1_MOUSE Vacuolar fusion protein CCZ1 homolog OS=Mus musculus OX=10090 GN=Ccz1 PE=1 SV=1</t>
  </si>
  <si>
    <t>sp|Q8C3J5|DOCK2_MOUSEDedicatorofcytokinesisprotein2OS=MusmusculusOX=10090GN=Dock2PE=1SV=3</t>
  </si>
  <si>
    <t>sp|Q8C3J5|DOCK2_MOUSE Dedicator of cytokinesis protein 2 OS=Mus musculus OX=10090 GN=Dock2 PE=1 SV=3</t>
  </si>
  <si>
    <t>sp|Q8C570|RAE1L_MOUSEmRNAexportfactorOS=MusmusculusOX=10090GN=Rae1PE=1SV=1</t>
  </si>
  <si>
    <t>sp|Q8C570|RAE1L_MOUSE mRNA export factor OS=Mus musculus OX=10090 GN=Rae1 PE=1 SV=1</t>
  </si>
  <si>
    <t>569;570</t>
  </si>
  <si>
    <t>sp|Q8C6K9|CO6A6_MOUSECollagenalpha-6(VI)chainOS=MusmusculusOX=10090GN=Col6a6PE=1SV=2</t>
  </si>
  <si>
    <t>sp|Q8C6K9|CO6A6_MOUSE Collagen alpha-6(VI) chain OS=Mus musculus OX=10090 GN=Col6a6 PE=1 SV=2</t>
  </si>
  <si>
    <t>99;217;599;1173;1466;1866;2582;2589;2971;3234;3386;3445;3546;3597;5053;5337;5839;6196;6884;6888;7560;7561;7605</t>
  </si>
  <si>
    <t>100;224;637;1248;1550;1960;2941;2948;3506;3791;3945;4004;4112;4164;5684;5994;6534;6916;7651;7655;8358;8359;8405</t>
  </si>
  <si>
    <t>380;381;382;905;906;907;908;909;2832;5979;5980;5981;7339;9209;9210;16443;16444;16445;16446;16447;16466;16467;16468;16469;21216;22581;23242;23243;23244;23245;23246;23536;24061;24279;30515;31494;31495;31496;33244;33245;33246;33247;33248;33249;33250;33251;34905;34906;34907;34908;34909;34910;34911;34912;34913;38277;38278;38287;41742;41743;41744;41745;41746;41747;41748;41749;41750;41751;41752;41753;41754;41755;41756;41757;41758;41759;41909;41910;41911;41912;41913</t>
  </si>
  <si>
    <t>430;431;432;1007;1008;1009;1010;1011;1012;3203;6852;6853;6854;8343;8344;8345;10462;10463;10464;19599;19600;19601;19602;19603;19623;19624;19625;19626;19627;19628;25912;25913;27519;27520;28245;28246;28247;28248;28249;28571;29175;29422;36393;37492;37493;37494;39524;39525;39526;39527;39528;39529;39530;39531;39532;41408;41409;41410;41411;41412;41413;41414;41415;41416;41417;45316;45317;45327;45328;49248;49249;49250;49251;49252;49253;49254;49255;49256;49257;49258;49259;49260;49261;49262;49263;49264;49265;49266;49267;49437;49438;49439;49440;49441;49442;49443</t>
  </si>
  <si>
    <t>430;1012;3203;6853;8344;10463;19602;19626;25913;27519;28245;28571;29175;29422;36393;37492;39532;41414;45316;45327;49250;49257;49439</t>
  </si>
  <si>
    <t>1477;1652</t>
  </si>
  <si>
    <t>sp|Q8C7R4|UBA6_MOUSEUbiquitin-likemodifier-activatingenzyme6OS=MusmusculusOX=10090GN=Uba6PE=1SV=1</t>
  </si>
  <si>
    <t>sp|Q8C7R4|UBA6_MOUSE Ubiquitin-like modifier-activating enzyme 6 OS=Mus musculus OX=10090 GN=Uba6 PE=1 SV=1</t>
  </si>
  <si>
    <t>1972;1973;1974</t>
  </si>
  <si>
    <t>168;169;182</t>
  </si>
  <si>
    <t>sp|Q8C850|SCAR3_MOUSEScavengerreceptorclassAmember3OS=MusmusculusOX=10090GN=Scara3PE=2SV=1</t>
  </si>
  <si>
    <t>sp|Q8C850|SCAR3_MOUSE Scavenger receptor class A member 3 OS=Mus musculus OX=10090 GN=Scara3 PE=2 SV=1</t>
  </si>
  <si>
    <t>1792;3967;3993;4837;5077</t>
  </si>
  <si>
    <t>1885;4542;4569;5430;5709</t>
  </si>
  <si>
    <t>8938;8939;8940;25831;25987;29690;29691;29692;29693;29694;30579;30580;30581;30582;30583;30584;30585</t>
  </si>
  <si>
    <t>10163;10164;10165;31151;31335;35470;35471;35472;35473;35474;35475;35476;35477;35478;35479;36460;36461;36462;36463;36464;36465;36466;36467;36468;36469</t>
  </si>
  <si>
    <t>10165;31151;31335;35474;36465</t>
  </si>
  <si>
    <t>sp|Q8C9B9|DIDO1_MOUSEDeath-inducerobliterator1OS=MusmusculusOX=10090GN=Dido1PE=1SV=4</t>
  </si>
  <si>
    <t>sp|Q8C9B9|DIDO1_MOUSE Death-inducer obliterator 1 OS=Mus musculus OX=10090 GN=Dido1 PE=1 SV=4</t>
  </si>
  <si>
    <t>2680;4944</t>
  </si>
  <si>
    <t>3082;5548</t>
  </si>
  <si>
    <t>17793;30072</t>
  </si>
  <si>
    <t>21450;35899</t>
  </si>
  <si>
    <t>1975;1976;1977</t>
  </si>
  <si>
    <t>4;14;2012</t>
  </si>
  <si>
    <t>sp|Q8CA71|SHSA4_MOUSEProteinshisa-4OS=MusmusculusOX=10090GN=Shisa4PE=1SV=1</t>
  </si>
  <si>
    <t>sp|Q8CA71|SHSA4_MOUSE Protein shisa-4 OS=Mus musculus OX=10090 GN=Shisa4 PE=1 SV=1</t>
  </si>
  <si>
    <t>1109;5127</t>
  </si>
  <si>
    <t>1178;5764;5765;5766</t>
  </si>
  <si>
    <t>5669;30709;30710;30711;30712;30713;30714;30715;30716</t>
  </si>
  <si>
    <t>6503;36598;36599;36600;36601;36602;36603;36604;36605;36606</t>
  </si>
  <si>
    <t>6503;36599</t>
  </si>
  <si>
    <t>sp|Q8CAQ8|MIC60_MOUSEMICOScomplexsubunitMic60OS=MusmusculusOX=10090GN=ImmtPE=1SV=1</t>
  </si>
  <si>
    <t>sp|Q8CAQ8|MIC60_MOUSE MICOS complex subunit Mic60 OS=Mus musculus OX=10090 GN=Immt PE=1 SV=1</t>
  </si>
  <si>
    <t>720;1521;2426;4676;5850;6052;6201;6761;7374;7574;7679</t>
  </si>
  <si>
    <t>760;1609;2738;5268;6545;6759;6921;7520;8166;8374;8481</t>
  </si>
  <si>
    <t>3287;3288;3289;3290;3291;3292;3293;7657;7658;7659;15052;15053;15054;15055;15056;15057;15058;15059;29077;29078;29079;29080;29081;29082;29083;29084;29085;33307;33308;34270;34271;34272;34273;34925;34926;37596;37597;37598;37599;37600;37601;37602;37603;40899;40900;40901;41806;42214</t>
  </si>
  <si>
    <t>3716;3717;3718;3719;3720;3721;3722;8699;8700;8701;17917;17918;17919;17920;17921;17922;17923;17924;17925;34808;34809;34810;34811;34812;34813;34814;34815;34816;39591;39592;40683;40684;40685;40686;40687;41429;41430;44540;44541;44542;44543;44544;44545;44546;44547;48315;48316;48317;49320;49780</t>
  </si>
  <si>
    <t>3720;8700;17917;34809;39591;40684;41429;44545;48317;49320;49780</t>
  </si>
  <si>
    <t>sp|Q8CB19|PHTF2_MOUSEPutativehomeodomaintranscriptionfactor2OS=MusmusculusOX=10090GN=Phtf2PE=1SV=2;sp|Q9QZ09|PHTF1_MOUSEPutativehomeodomaintranscriptionfactor1OS=MusmusculusOX=10090GN=Phtf1PE=1SV=2</t>
  </si>
  <si>
    <t>sp|Q8CB19|PHTF2_MOUSE Putative homeodomain transcription factor 2 OS=Mus musculus OX=10090 GN=Phtf2 PE=1 SV=2;sp|Q9QZ09|PHTF1_MOUSE Putative homeodomain transcription factor 1 OS=Mus musculus OX=10090 GN=Phtf1 PE=1 SV=2</t>
  </si>
  <si>
    <t>747;761</t>
  </si>
  <si>
    <t>30261;30262</t>
  </si>
  <si>
    <t>36112;36113</t>
  </si>
  <si>
    <t>sp|Q8CB77|ELOA1_MOUSEElongin-AOS=MusmusculusOX=10090GN=EloaPE=1SV=3</t>
  </si>
  <si>
    <t>sp|Q8CB77|ELOA1_MOUSE Elongin-A OS=Mus musculus OX=10090 GN=Eloa PE=1 SV=3</t>
  </si>
  <si>
    <t>sp|Q8CBA2|SLFN5_MOUSESchlafenfamilymember5OS=MusmusculusOX=10090GN=Slfn5PE=1SV=2</t>
  </si>
  <si>
    <t>sp|Q8CBA2|SLFN5_MOUSE Schlafen family member 5 OS=Mus musculus OX=10090 GN=Slfn5 PE=1 SV=2</t>
  </si>
  <si>
    <t>34676;34677</t>
  </si>
  <si>
    <t>41150;41151</t>
  </si>
  <si>
    <t>1979;1980</t>
  </si>
  <si>
    <t>355;361</t>
  </si>
  <si>
    <t>sp|Q8CBD1|NRIP1_MOUSENuclearreceptor-interactingprotein1OS=MusmusculusOX=10090GN=Nrip1PE=1SV=1</t>
  </si>
  <si>
    <t>sp|Q8CBD1|NRIP1_MOUSE Nuclear receptor-interacting protein 1 OS=Mus musculus OX=10090 GN=Nrip1 PE=1 SV=1</t>
  </si>
  <si>
    <t>1981;1982;1983</t>
  </si>
  <si>
    <t>1045;1053;1058</t>
  </si>
  <si>
    <t>sp|Q8CC86|PNCB_MOUSENicotinatephosphoribosyltransferaseOS=MusmusculusOX=10090GN=NaprtPE=1SV=1</t>
  </si>
  <si>
    <t>sp|Q8CC86|PNCB_MOUSE Nicotinate phosphoribosyltransferase OS=Mus musculus OX=10090 GN=Naprt PE=1 SV=1</t>
  </si>
  <si>
    <t>29732;29733</t>
  </si>
  <si>
    <t>35521;35522</t>
  </si>
  <si>
    <t>sp|Q8CCG1|ZC21C_MOUSEZincfingerC2HCdomain-containingprotein1COS=MusmusculusOX=10090GN=Zc2hc1cPE=2SV=1</t>
  </si>
  <si>
    <t>sp|Q8CCG1|ZC21C_MOUSE Zinc finger C2HC domain-containing protein 1C OS=Mus musculus OX=10090 GN=Zc2hc1c PE=2 SV=1</t>
  </si>
  <si>
    <t>sp|Q8CCJ9|P20L1_MOUSEPHDfingerprotein20-likeprotein1OS=MusmusculusOX=10090GN=Phf20l1PE=1SV=2</t>
  </si>
  <si>
    <t>sp|Q8CCJ9|P20L1_MOUSE PHD finger protein 20-like protein 1 OS=Mus musculus OX=10090 GN=Phf20l1 PE=1 SV=2</t>
  </si>
  <si>
    <t>30422;30423;30424;30425</t>
  </si>
  <si>
    <t>36279;36280;36281;36282</t>
  </si>
  <si>
    <t>575;576</t>
  </si>
  <si>
    <t>1985;1986</t>
  </si>
  <si>
    <t>131;136</t>
  </si>
  <si>
    <t>134;145</t>
  </si>
  <si>
    <t>sp|Q8CCK0|H2AW_MOUSECorehistonemacro-H2A.2OS=MusmusculusOX=10090GN=H2afy2PE=1SV=3</t>
  </si>
  <si>
    <t>sp|Q8CCK0|H2AW_MOUSE Core histone macro-H2A.2 OS=Mus musculus OX=10090 GN=H2afy2 PE=1 SV=3</t>
  </si>
  <si>
    <t>260;298;3018;3109;4696;6204;6987</t>
  </si>
  <si>
    <t>276;321;3561;3660;5288;6924;7756</t>
  </si>
  <si>
    <t>1304;1305;1306;1307;1486;1487;1488;1489;1490;1491;1492;1493;1494;21487;21488;21489;21490;21491;21492;22043;22044;22045;22046;29179;34936;34937;34938;34939;38851;38852;38853;38854</t>
  </si>
  <si>
    <t>1518;1519;1520;1521;1717;1718;1719;1720;1721;1722;1723;1724;1725;26225;26226;26227;26228;26229;26230;26897;26898;26899;26900;26901;34932;41440;41441;41442;41443;45966;45967;45968;45969</t>
  </si>
  <si>
    <t>1521;1723;26226;26901;34932;41441;45969</t>
  </si>
  <si>
    <t>sp|Q8CCS6|PABP2_MOUSEPolyadenylate-bindingprotein2OS=MusmusculusOX=10090GN=Pabpn1PE=1SV=3</t>
  </si>
  <si>
    <t>sp|Q8CCS6|PABP2_MOUSE Polyadenylate-binding protein 2 OS=Mus musculus OX=10090 GN=Pabpn1 PE=1 SV=3</t>
  </si>
  <si>
    <t>0;6755</t>
  </si>
  <si>
    <t>0;7514</t>
  </si>
  <si>
    <t>0;37583</t>
  </si>
  <si>
    <t>0;44525</t>
  </si>
  <si>
    <t>sp|Q8CD91|SMOC2_MOUSESPARC-relatedmodularcalcium-bindingprotein2OS=MusmusculusOX=10090GN=Smoc2PE=1SV=1</t>
  </si>
  <si>
    <t>sp|Q8CD91|SMOC2_MOUSE SPARC-related modular calcium-binding protein 2 OS=Mus musculus OX=10090 GN=Smoc2 PE=1 SV=1</t>
  </si>
  <si>
    <t>29074;29075;29076</t>
  </si>
  <si>
    <t>34805;34806;34807</t>
  </si>
  <si>
    <t>sp|Q8CDF7|EXD1_MOUSEpiRNAbiogenesisproteinEXD1OS=MusmusculusOX=10090GN=Exd1PE=1SV=1</t>
  </si>
  <si>
    <t>sp|Q8CDF7|EXD1_MOUSE piRNA biogenesis protein EXD1 OS=Mus musculus OX=10090 GN=Exd1 PE=1 SV=1</t>
  </si>
  <si>
    <t>1987;1988</t>
  </si>
  <si>
    <t>395;404</t>
  </si>
  <si>
    <t>sp|Q8CFI0|NED4L_MOUSEE3ubiquitin-proteinligaseNEDD4-likeOS=MusmusculusOX=10090GN=Nedd4lPE=1SV=2</t>
  </si>
  <si>
    <t>sp|Q8CFI0|NED4L_MOUSE E3 ubiquitin-protein ligase NEDD4-like OS=Mus musculus OX=10090 GN=Nedd4l PE=1 SV=2</t>
  </si>
  <si>
    <t>752;4427</t>
  </si>
  <si>
    <t>792;5009</t>
  </si>
  <si>
    <t>3448;27932</t>
  </si>
  <si>
    <t>3894;33511</t>
  </si>
  <si>
    <t>sp|Q8CFN5|MEF2C_MOUSEMyocyte-specificenhancerfactor2COS=MusmusculusOX=10090GN=Mef2cPE=1SV=2</t>
  </si>
  <si>
    <t>sp|Q8CFN5|MEF2C_MOUSE Myocyte-specific enhancer factor 2C OS=Mus musculus OX=10090 GN=Mef2c PE=1 SV=2</t>
  </si>
  <si>
    <t>34836;34837;34838</t>
  </si>
  <si>
    <t>41331;41332;41333</t>
  </si>
  <si>
    <t>sp|Q8CFR0|C1QL2_MOUSEComplementC1q-likeprotein2OS=MusmusculusOX=10090GN=C1ql2PE=1SV=1</t>
  </si>
  <si>
    <t>sp|Q8CFR0|C1QL2_MOUSE Complement C1q-like protein 2 OS=Mus musculus OX=10090 GN=C1ql2 PE=1 SV=1</t>
  </si>
  <si>
    <t>2728;5520</t>
  </si>
  <si>
    <t>3138;6193</t>
  </si>
  <si>
    <t>18122;32197</t>
  </si>
  <si>
    <t>21873;38330</t>
  </si>
  <si>
    <t>1300;1991</t>
  </si>
  <si>
    <t>96;108</t>
  </si>
  <si>
    <t>sp|Q8CG03|PDE5A_MOUSEcGMP-specific3',5'-cyclicphosphodiesteraseOS=MusmusculusOX=10090GN=Pde5aPE=1SV=2</t>
  </si>
  <si>
    <t>sp|Q8CG03|PDE5A_MOUSE cGMP-specific 3,5-cyclic phosphodiesterase OS=Mus musculus OX=10090 GN=Pde5a PE=1 SV=2</t>
  </si>
  <si>
    <t>579;580</t>
  </si>
  <si>
    <t>789;795</t>
  </si>
  <si>
    <t>sp|Q8CG19|LTBP1_MOUSELatent-transforminggrowthfactorbeta-bindingprotein1OS=MusmusculusOX=10090GN=Ltbp1PE=1SV=2</t>
  </si>
  <si>
    <t>sp|Q8CG19|LTBP1_MOUSE Latent-transforming growth factor beta-binding protein 1 OS=Mus musculus OX=10090 GN=Ltbp1 PE=1 SV=2</t>
  </si>
  <si>
    <t>121;826;3141;4183</t>
  </si>
  <si>
    <t>125;870;3692;4761</t>
  </si>
  <si>
    <t>489;3831;3832;3833;3834;3835;3836;3837;22172;22173;22174;22175;22176;22177;22178;22179;26789</t>
  </si>
  <si>
    <t>551;4332;4333;4334;4335;4336;4337;4338;4339;27054;27055;27056;27057;27058;27059;27060;27061;27062;27063;32205</t>
  </si>
  <si>
    <t>551;4339;27059;32205</t>
  </si>
  <si>
    <t>sp|Q8CG47|SMC4_MOUSEStructuralmaintenanceofchromosomesprotein4OS=MusmusculusOX=10090GN=Smc4PE=1SV=1</t>
  </si>
  <si>
    <t>sp|Q8CG47|SMC4_MOUSE Structural maintenance of chromosomes protein 4 OS=Mus musculus OX=10090 GN=Smc4 PE=1 SV=1</t>
  </si>
  <si>
    <t>sp|Q8CG76|ARK72_MOUSEAflatoxinB1aldehydereductasemember2OS=MusmusculusOX=10090GN=Akr7a2PE=1SV=3</t>
  </si>
  <si>
    <t>sp|Q8CG76|ARK72_MOUSE Aflatoxin B1 aldehyde reductase member 2 OS=Mus musculus OX=10090 GN=Akr7a2 PE=1 SV=3</t>
  </si>
  <si>
    <t>sp|Q8CGB6|TNS2_MOUSETensin-2OS=MusmusculusOX=10090GN=Tns2PE=1SV=1</t>
  </si>
  <si>
    <t>sp|Q8CGB6|TNS2_MOUSE Tensin-2 OS=Mus musculus OX=10090 GN=Tns2 PE=1 SV=1</t>
  </si>
  <si>
    <t>3586;6909;7402</t>
  </si>
  <si>
    <t>True;True;False</t>
  </si>
  <si>
    <t>4153;7676;8194</t>
  </si>
  <si>
    <t>24221;38410;41001;41002;41003;41004</t>
  </si>
  <si>
    <t>29355;29356;45470;48423;48424;48425;48426</t>
  </si>
  <si>
    <t>29355;45470;48426</t>
  </si>
  <si>
    <t>sp|Q8CGC7|SYEP_MOUSEBifunctionalglutamate/proline--tRNAligaseOS=MusmusculusOX=10090GN=EprsPE=1SV=4</t>
  </si>
  <si>
    <t>sp|Q8CGC7|SYEP_MOUSE Bifunctional glutamate/proline--tRNA ligase OS=Mus musculus OX=10090 GN=Eprs PE=1 SV=4</t>
  </si>
  <si>
    <t>618;7591</t>
  </si>
  <si>
    <t>656;8391</t>
  </si>
  <si>
    <t>2910;41864;41865;41866;41867;41868;41869;41870;41871</t>
  </si>
  <si>
    <t>3294;49383;49384;49385;49386;49387;49388;49389;49390;49391;49392</t>
  </si>
  <si>
    <t>3294;49389</t>
  </si>
  <si>
    <t>sp|Q8CGD2|CRLD1_MOUSECysteine-richsecretoryproteinLCCLdomain-containing1OS=MusmusculusOX=10090GN=Crispld1PE=2SV=1</t>
  </si>
  <si>
    <t>sp|Q8CGD2|CRLD1_MOUSE Cysteine-rich secretory protein LCCL domain-containing 1 OS=Mus musculus OX=10090 GN=Crispld1 PE=2 SV=1</t>
  </si>
  <si>
    <t>137;138</t>
  </si>
  <si>
    <t>157;158</t>
  </si>
  <si>
    <t>sp|Q8CGF7|TCRG1_MOUSETranscriptionelongationregulator1OS=MusmusculusOX=10090GN=Tcerg1PE=1SV=2</t>
  </si>
  <si>
    <t>sp|Q8CGF7|TCRG1_MOUSE Transcription elongation regulator 1 OS=Mus musculus OX=10090 GN=Tcerg1 PE=1 SV=2</t>
  </si>
  <si>
    <t>3235;3236</t>
  </si>
  <si>
    <t>19022;19023;19024;19025;19026</t>
  </si>
  <si>
    <t>23066;23067;23068;23069;23070</t>
  </si>
  <si>
    <t>582;583;584</t>
  </si>
  <si>
    <t>47;55;56</t>
  </si>
  <si>
    <t>sp|Q8CGK3|LONM_MOUSELonproteasehomolog,mitochondrialOS=MusmusculusOX=10090GN=Lonp1PE=1SV=2</t>
  </si>
  <si>
    <t>sp|Q8CGK3|LONM_MOUSE Lon protease homolog, mitochondrial OS=Mus musculus OX=10090 GN=Lonp1 PE=1 SV=2</t>
  </si>
  <si>
    <t>971;7765</t>
  </si>
  <si>
    <t>1037;8571</t>
  </si>
  <si>
    <t>5037;42625</t>
  </si>
  <si>
    <t>5819;50253</t>
  </si>
  <si>
    <t>sp|Q8CGM2|RP1L1_MOUSERetinitispigmentosa1-like1proteinOS=MusmusculusOX=10090GN=Rp1l1PE=1SV=1</t>
  </si>
  <si>
    <t>sp|Q8CGM2|RP1L1_MOUSE Retinitis pigmentosa 1-like 1 protein OS=Mus musculus OX=10090 GN=Rp1l1 PE=1 SV=1</t>
  </si>
  <si>
    <t>38667;38668;38669;38670</t>
  </si>
  <si>
    <t>45763;45764;45765;45766</t>
  </si>
  <si>
    <t>sp|Q8CGN5|PLIN1_MOUSEPerilipin-1OS=MusmusculusOX=10090GN=Plin1PE=1SV=2</t>
  </si>
  <si>
    <t>sp|Q8CGN5|PLIN1_MOUSE Perilipin-1 OS=Mus musculus OX=10090 GN=Plin1 PE=1 SV=2</t>
  </si>
  <si>
    <t>491;964;1659;1710;2498;2499;2813;3000;3016;3490;3566;4068;4694;6138;7435;7529;7530</t>
  </si>
  <si>
    <t>522;523;1030;1750;1801;2828;2829;3297;3536;3537;3559;4051;4132;4645;5286;6851;6852;8228;8326;8327</t>
  </si>
  <si>
    <t>2347;2348;2349;2350;2351;2352;5019;5020;5021;8222;8223;8224;8225;8471;8472;15629;15630;15631;15632;19547;19548;19549;19550;19551;19552;19553;19554;19555;19556;19557;19558;19559;19560;19561;19562;19563;19564;19565;19566;19567;19568;19569;21357;21358;21359;21360;21361;21362;21363;21364;21365;21366;21367;21368;21369;21484;21485;23747;23748;23749;23750;23751;23752;23753;23754;24113;24114;24115;24116;24117;24118;24119;26252;26253;26254;26255;26256;26257;26258;26259;29171;29172;29173;29174;29175;29176;29177;34678;34679;34680;34681;34682;41142;41143;41144;41145;41146;41147;41148;41149;41603;41604;41605;41606;41607;41608;41609;41610;41611;41612;41613;41614</t>
  </si>
  <si>
    <t>2679;2680;2681;2682;2683;2684;5800;5801;5802;9362;9363;9364;9365;9644;9645;18582;18583;18584;18585;23798;23799;23800;23801;23802;23803;23804;23805;23806;23807;23808;23809;23810;23811;23812;23813;23814;23815;23816;23817;23818;23819;23820;23821;23822;23823;23824;23825;23826;23827;23828;23829;23830;26071;26072;26073;26074;26075;26076;26077;26078;26079;26080;26081;26082;26083;26084;26220;26221;26222;26223;28819;28820;28821;28822;28823;28824;28825;28826;28827;28828;29230;29231;29232;29233;29234;29235;29236;29237;29238;31623;31624;31625;31626;31627;31628;31629;31630;31631;31632;34921;34922;34923;34924;34925;34926;34927;34928;34929;34930;41152;41153;41154;41155;41156;48581;48582;48583;48584;48585;48586;48587;48588;49093;49094;49095;49096;49097;49098;49099;49100;49101;49102;49103;49104;49105;49106;49107</t>
  </si>
  <si>
    <t>2680;5800;9365;9644;18583;18585;23801;26080;26221;28819;29235;31628;34926;41154;48583;49093;49098</t>
  </si>
  <si>
    <t>585;586;587</t>
  </si>
  <si>
    <t>3;73;383</t>
  </si>
  <si>
    <t>sp|Q8CGV9|TSH3_MOUSETeashirthomolog3OS=MusmusculusOX=10090GN=Tshz3PE=1SV=2</t>
  </si>
  <si>
    <t>sp|Q8CGV9|TSH3_MOUSE Teashirt homolog 3 OS=Mus musculus OX=10090 GN=Tshz3 PE=1 SV=2</t>
  </si>
  <si>
    <t>35312;35313;35314;35315</t>
  </si>
  <si>
    <t>41850;41851;41852;41853;41854</t>
  </si>
  <si>
    <t>1301;1302;1303;1996</t>
  </si>
  <si>
    <t>572;575;585;587</t>
  </si>
  <si>
    <t>sp|Q8CGZ0|CHERP_MOUSECalciumhomeostasisendoplasmicreticulumproteinOS=MusmusculusOX=10090GN=CherpPE=1SV=1</t>
  </si>
  <si>
    <t>sp|Q8CGZ0|CHERP_MOUSE Calcium homeostasis endoplasmic reticulum protein OS=Mus musculus OX=10090 GN=Cherp PE=1 SV=1</t>
  </si>
  <si>
    <t>28443;28444;28445</t>
  </si>
  <si>
    <t>34080;34081;34082</t>
  </si>
  <si>
    <t>1304;1305;1306;1307;1308</t>
  </si>
  <si>
    <t>686;687;688;690;691</t>
  </si>
  <si>
    <t>sp|Q8CHE4|PHLP1_MOUSEPHdomainleucine-richrepeat-containingproteinphosphatase1OS=MusmusculusOX=10090GN=Phlpp1PE=1SV=2</t>
  </si>
  <si>
    <t>sp|Q8CHE4|PHLP1_MOUSE PH domain leucine-rich repeat-containing protein phosphatase 1 OS=Mus musculus OX=10090 GN=Phlpp1 PE=1 SV=2</t>
  </si>
  <si>
    <t>sp|Q8CHH9|SEPT8_MOUSESeptin-8OS=MusmusculusOX=10090GN=Septin8PE=1SV=4</t>
  </si>
  <si>
    <t>sp|Q8CHH9|SEPT8_MOUSE Septin-8 OS=Mus musculus OX=10090 GN=Septin8 PE=1 SV=4</t>
  </si>
  <si>
    <t>67;4650;6046</t>
  </si>
  <si>
    <t>68;5241;6752</t>
  </si>
  <si>
    <t>244;245;28954;34244;34245;34246;34247;34248;34249;34250;34251;34252</t>
  </si>
  <si>
    <t>278;279;34660;34661;40651;40652;40653;40654;40655;40656;40657;40658;40659</t>
  </si>
  <si>
    <t>279;34661;40658</t>
  </si>
  <si>
    <t>sp|Q8CI03|FWCH1_MOUSEFLYWCH-typezincfinger-containingprotein1OS=MusmusculusOX=10090GN=Flywch1PE=1SV=2</t>
  </si>
  <si>
    <t>sp|Q8CI03|FWCH1_MOUSE FLYWCH-type zinc finger-containing protein 1 OS=Mus musculus OX=10090 GN=Flywch1 PE=1 SV=2</t>
  </si>
  <si>
    <t>sp|Q8CI15|SPHK1_MOUSESphingosinekinase1OS=MusmusculusOX=10090GN=Sphk1PE=1SV=1</t>
  </si>
  <si>
    <t>sp|Q8CI15|SPHK1_MOUSE Sphingosine kinase 1 OS=Mus musculus OX=10090 GN=Sphk1 PE=1 SV=1</t>
  </si>
  <si>
    <t>sp|Q8CI51|PDLI5_MOUSEPDZandLIMdomainprotein5OS=MusmusculusOX=10090GN=Pdlim5PE=1SV=4</t>
  </si>
  <si>
    <t>sp|Q8CI51|PDLI5_MOUSE PDZ and LIM domain protein 5 OS=Mus musculus OX=10090 GN=Pdlim5 PE=1 SV=4</t>
  </si>
  <si>
    <t>sp|Q8CI59|STEA3_MOUSEMetalloreductaseSTEAP3OS=MusmusculusOX=10090GN=Steap3PE=1SV=1</t>
  </si>
  <si>
    <t>sp|Q8CI59|STEA3_MOUSE Metalloreductase STEAP3 OS=Mus musculus OX=10090 GN=Steap3 PE=1 SV=1</t>
  </si>
  <si>
    <t>481;7079</t>
  </si>
  <si>
    <t>509;7852</t>
  </si>
  <si>
    <t>2308;39457;39458;39459;39460;39461;39462</t>
  </si>
  <si>
    <t>2623;46693;46694;46695;46696;46697;46698</t>
  </si>
  <si>
    <t>2623;46693</t>
  </si>
  <si>
    <t>sp|Q8CI94|PYGB_MOUSEGlycogenphosphorylase,brainformOS=MusmusculusOX=10090GN=PygbPE=1SV=3</t>
  </si>
  <si>
    <t>sp|Q8CI94|PYGB_MOUSE Glycogen phosphorylase, brain form OS=Mus musculus OX=10090 GN=Pygb PE=1 SV=3</t>
  </si>
  <si>
    <t>364;901;1320;1501;2414;2415;3116;3351;3352;3518;3519;3520;3554;4361;4479;4480;4848;4849;5323;6881;6967;6979;6980;7141;7158;7293;7680;7726</t>
  </si>
  <si>
    <t>392;948;1397;1588;2725;2726;3667;3910;3911;4079;4080;4081;4120;4942;5061;5062;5443;5444;5980;7648;7736;7748;7749;7920;7940;7941;7942;8079;8482;8531</t>
  </si>
  <si>
    <t>1790;1791;4250;4251;4252;6647;6648;6649;6650;6651;6652;6653;7521;7522;7523;7524;7525;14988;14989;14990;14991;14992;14993;14994;14995;14996;14997;14998;14999;15000;15001;15002;15003;15004;22073;22074;22075;22076;22077;22078;22079;23070;23071;23072;23073;23074;23075;23076;23077;23078;23079;23080;23081;23082;23083;23084;23085;23086;23929;23930;23931;23932;23933;23934;23935;23936;23937;23938;23939;23940;23941;23942;24084;24085;24086;24087;24088;27626;27627;27628;27629;27630;27631;27632;28200;28201;28202;28203;28204;28205;28206;28207;28208;28209;28210;28211;28212;28213;28214;28215;28216;28217;28218;29755;29756;29757;29758;29759;29760;29761;29762;29763;29764;31413;31414;31415;31416;31417;31418;31419;38272;38273;38782;38783;38784;38825;38826;38827;38828;38829;38830;38831;38832;39889;39890;39952;39953;39954;39955;39956;39957;39958;39959;39960;39961;40560;40561;40562;40563;40564;40565;42215;42216;42217;42421;42422;42423</t>
  </si>
  <si>
    <t>2060;2061;4800;4801;4802;7578;7579;7580;7581;7582;7583;7584;8538;8539;8540;8541;8542;8543;8544;8545;8546;17843;17844;17845;17846;17847;17848;17849;17850;17851;17852;17853;17854;17855;17856;17857;17858;17859;17860;17861;17862;26937;26938;26939;26940;26941;26942;26943;26944;26945;26946;26947;28054;28055;28056;28057;28058;28059;28060;28061;28062;28063;28064;28065;28066;28067;28068;28069;28070;29023;29024;29025;29026;29027;29028;29029;29030;29031;29032;29033;29034;29035;29036;29037;29038;29200;29201;29202;29203;29204;33157;33158;33159;33160;33161;33162;33163;33164;33813;33814;33815;33816;33817;33818;33819;33820;33821;33822;33823;33824;33825;33826;33827;33828;33829;33830;33831;35546;35547;35548;35549;35550;35551;35552;35553;35554;35555;35556;35557;35558;35559;35560;35561;35562;35563;35564;37401;37402;37403;37404;37405;37406;37407;45311;45312;45889;45890;45891;45935;45936;45937;45938;45939;45940;45941;45942;45943;45944;47197;47198;47264;47265;47266;47267;47268;47269;47270;47271;47272;47273;47934;47935;47936;47937;47938;47939;49781;49782;49783;50026;50027;50028</t>
  </si>
  <si>
    <t>2060;4801;7580;8545;17846;17859;26943;28054;28069;29023;29033;29038;29203;33160;33813;33823;35556;35564;37406;45311;45891;45935;45944;47198;47264;47939;49781;50027</t>
  </si>
  <si>
    <t>sp|Q8CIB5|FERM2_MOUSEFermitinfamilyhomolog2OS=MusmusculusOX=10090GN=Fermt2PE=1SV=1</t>
  </si>
  <si>
    <t>sp|Q8CIB5|FERM2_MOUSE Fermitin family homolog 2 OS=Mus musculus OX=10090 GN=Fermt2 PE=1 SV=1</t>
  </si>
  <si>
    <t>3476;6097</t>
  </si>
  <si>
    <t>4037;6807</t>
  </si>
  <si>
    <t>23686;23687;23688;23689;34457;34458;34459;34460;34461;34462</t>
  </si>
  <si>
    <t>28751;28752;28753;28754;40888;40889;40890;40891;40892;40893</t>
  </si>
  <si>
    <t>28753;40891</t>
  </si>
  <si>
    <t>sp|Q8CIE6|COPA_MOUSECoatomersubunitalphaOS=MusmusculusOX=10090GN=CopaPE=1SV=2</t>
  </si>
  <si>
    <t>sp|Q8CIE6|COPA_MOUSE Coatomer subunit alpha OS=Mus musculus OX=10090 GN=Copa PE=1 SV=2</t>
  </si>
  <si>
    <t>800;801;2459;3658;4412;4438;5361;6041;6242;6589;7274;7502</t>
  </si>
  <si>
    <t>842;843;2782;4226;4994;5020;6020;6747;6965;7345;8060;8298</t>
  </si>
  <si>
    <t>3644;3645;3646;3647;3648;15345;15346;15347;15348;15349;15350;15351;15352;15353;15354;24613;27862;27863;27864;27978;31599;31600;31601;34219;34220;35090;35091;36923;36924;36925;36926;36927;36928;36929;40462;40463;40464;40465;41471;41472;41473;41474;41475;41476</t>
  </si>
  <si>
    <t>4108;4109;4110;4111;4112;18268;18269;18270;18271;18272;18273;18274;18275;18276;18277;18278;18279;18280;18281;29793;33438;33439;33440;33564;37629;37630;37631;40623;40624;40625;41607;41608;43767;43768;43769;43770;43771;43772;43773;47826;47827;47828;47829;48954;48955;48956;48957;48958;48959</t>
  </si>
  <si>
    <t>4110;4111;18277;29793;33440;33564;37631;40623;41607;43773;47827;48959</t>
  </si>
  <si>
    <t>sp|Q8CIT9|SBSN_MOUSESuprabasinOS=MusmusculusOX=10090GN=SbsnPE=2SV=1</t>
  </si>
  <si>
    <t>sp|Q8CIT9|SBSN_MOUSE Suprabasin OS=Mus musculus OX=10090 GN=Sbsn PE=2 SV=1</t>
  </si>
  <si>
    <t>38243;38244;38245</t>
  </si>
  <si>
    <t>45276;45277;45278</t>
  </si>
  <si>
    <t>1999;2000</t>
  </si>
  <si>
    <t>103;107</t>
  </si>
  <si>
    <t>sp|Q8CIX8|LGSN_MOUSELengsinOS=MusmusculusOX=10090GN=LgsnPE=1SV=1</t>
  </si>
  <si>
    <t>sp|Q8CIX8|LGSN_MOUSE Lengsin OS=Mus musculus OX=10090 GN=Lgsn PE=1 SV=1</t>
  </si>
  <si>
    <t>593;594</t>
  </si>
  <si>
    <t>173;181</t>
  </si>
  <si>
    <t>sp|Q8CJ69|BMPER_MOUSEBMP-bindingendothelialregulatorproteinOS=MusmusculusOX=10090GN=BmperPE=1SV=1</t>
  </si>
  <si>
    <t>sp|Q8CJ69|BMPER_MOUSE BMP-binding endothelial regulator protein OS=Mus musculus OX=10090 GN=Bmper PE=1 SV=1</t>
  </si>
  <si>
    <t>1778;5659</t>
  </si>
  <si>
    <t>1870;6345</t>
  </si>
  <si>
    <t>8845;8846;8847;8848;32540;32541</t>
  </si>
  <si>
    <t>10064;10065;10066;10067;10068;38709;38710</t>
  </si>
  <si>
    <t>10066;38709</t>
  </si>
  <si>
    <t>sp|Q8CJF8|AGO4_MOUSEProteinargonaute-4OS=MusmusculusOX=10090GN=Ago4PE=2SV=2</t>
  </si>
  <si>
    <t>sp|Q8CJF8|AGO4_MOUSE Protein argonaute-4 OS=Mus musculus OX=10090 GN=Ago4 PE=2 SV=2</t>
  </si>
  <si>
    <t>sp|Q8JZK9|HMCS1_MOUSEHydroxymethylglutaryl-CoAsynthase,cytoplasmicOS=MusmusculusOX=10090GN=Hmgcs1PE=1SV=1</t>
  </si>
  <si>
    <t>sp|Q8JZK9|HMCS1_MOUSE Hydroxymethylglutaryl-CoA synthase, cytoplasmic OS=Mus musculus OX=10090 GN=Hmgcs1 PE=1 SV=1</t>
  </si>
  <si>
    <t>sp|Q8JZN5|ACAD9_MOUSEComplexIassemblyfactorACAD9,mitochondrialOS=MusmusculusOX=10090GN=Acad9PE=1SV=2</t>
  </si>
  <si>
    <t>sp|Q8JZN5|ACAD9_MOUSE Complex I assembly factor ACAD9, mitochondrial OS=Mus musculus OX=10090 GN=Acad9 PE=1 SV=2</t>
  </si>
  <si>
    <t>40879;40880;40881;40882;40883;40884</t>
  </si>
  <si>
    <t>48293;48294;48295;48296;48297;48298</t>
  </si>
  <si>
    <t>sp|Q8JZU2|TXTP_MOUSETricarboxylatetransportprotein,mitochondrialOS=MusmusculusOX=10090GN=Slc25a1PE=1SV=1</t>
  </si>
  <si>
    <t>sp|Q8JZU2|TXTP_MOUSE Tricarboxylate transport protein, mitochondrial OS=Mus musculus OX=10090 GN=Slc25a1 PE=1 SV=1</t>
  </si>
  <si>
    <t>2592;2960;6722</t>
  </si>
  <si>
    <t>2951;3492;7480</t>
  </si>
  <si>
    <t>16473;21063;21064;21065;37485;37486;37487</t>
  </si>
  <si>
    <t>19632;25737;25738;25739;44416;44417;44418;44419</t>
  </si>
  <si>
    <t>19632;25739;44419</t>
  </si>
  <si>
    <t>sp|Q8JZV9|BDH2_MOUSE3-hydroxybutyratedehydrogenasetype2OS=MusmusculusOX=10090GN=Bdh2PE=1SV=1</t>
  </si>
  <si>
    <t>sp|Q8JZV9|BDH2_MOUSE 3-hydroxybutyrate dehydrogenase type 2 OS=Mus musculus OX=10090 GN=Bdh2 PE=1 SV=1</t>
  </si>
  <si>
    <t>sp|Q8K021|SCAM1_MOUSESecretorycarrier-associatedmembraneprotein1OS=MusmusculusOX=10090GN=Scamp1PE=1SV=1</t>
  </si>
  <si>
    <t>sp|Q8K021|SCAM1_MOUSE Secretory carrier-associated membrane protein 1 OS=Mus musculus OX=10090 GN=Scamp1 PE=1 SV=1</t>
  </si>
  <si>
    <t>sp|Q8K0B3|LRC66_MOUSELeucine-richrepeat-containingprotein66OS=MusmusculusOX=10090GN=Lrrc66PE=1SV=1</t>
  </si>
  <si>
    <t>sp|Q8K0B3|LRC66_MOUSE Leucine-rich repeat-containing protein 66 OS=Mus musculus OX=10090 GN=Lrrc66 PE=1 SV=1</t>
  </si>
  <si>
    <t>sp|Q8K0E8|FIBB_MOUSEFibrinogenbetachainOS=MusmusculusOX=10090GN=FgbPE=1SV=1</t>
  </si>
  <si>
    <t>sp|Q8K0E8|FIBB_MOUSE Fibrinogen beta chain OS=Mus musculus OX=10090 GN=Fgb PE=1 SV=1</t>
  </si>
  <si>
    <t>4876;5031;5032</t>
  </si>
  <si>
    <t>5472;5660;5661</t>
  </si>
  <si>
    <t>29874;30411;30412;30413;30414;30415</t>
  </si>
  <si>
    <t>35680;36268;36269;36270;36271;36272</t>
  </si>
  <si>
    <t>35680;36270;36272</t>
  </si>
  <si>
    <t>sp|Q8K194|SNR27_MOUSEU4/U6.U5smallnuclearribonucleoprotein27kDaproteinOS=MusmusculusOX=10090GN=Snrnp27PE=1SV=1</t>
  </si>
  <si>
    <t>sp|Q8K194|SNR27_MOUSE U4/U6.U5 small nuclear ribonucleoprotein 27 kDa protein OS=Mus musculus OX=10090 GN=Snrnp27 PE=1 SV=1</t>
  </si>
  <si>
    <t>sp|Q8K1A6|C2D1A_MOUSECoiled-coilandC2domain-containingprotein1AOS=MusmusculusOX=10090GN=Cc2d1aPE=1SV=2</t>
  </si>
  <si>
    <t>sp|Q8K1A6|C2D1A_MOUSE Coiled-coil and C2 domain-containing protein 1A OS=Mus musculus OX=10090 GN=Cc2d1a PE=1 SV=2</t>
  </si>
  <si>
    <t>sp|Q8K262|PLAC9_MOUSEPlacenta-specificprotein9OS=MusmusculusOX=10090GN=Plac9PE=2SV=1</t>
  </si>
  <si>
    <t>sp|Q8K262|PLAC9_MOUSE Placenta-specific protein 9 OS=Mus musculus OX=10090 GN=Plac9 PE=2 SV=1</t>
  </si>
  <si>
    <t>32769;32770</t>
  </si>
  <si>
    <t>38972;38973</t>
  </si>
  <si>
    <t>sp|Q8K285|FCHO1_MOUSEF-BARdomainonlyprotein1OS=MusmusculusOX=10090GN=Fcho1PE=1SV=2</t>
  </si>
  <si>
    <t>sp|Q8K285|FCHO1_MOUSE F-BAR domain only protein 1 OS=Mus musculus OX=10090 GN=Fcho1 PE=1 SV=2</t>
  </si>
  <si>
    <t>32169;32170;32171</t>
  </si>
  <si>
    <t>38298;38299;38300</t>
  </si>
  <si>
    <t>1309;2003</t>
  </si>
  <si>
    <t>265;281</t>
  </si>
  <si>
    <t>sp|Q8K2B0|SC65_MOUSEEndoplasmicreticulumproteinSC65OS=MusmusculusOX=10090GN=P3h4PE=1SV=1</t>
  </si>
  <si>
    <t>sp|Q8K2B0|SC65_MOUSE Endoplasmic reticulum protein SC65 OS=Mus musculus OX=10090 GN=P3h4 PE=1 SV=1</t>
  </si>
  <si>
    <t>1816;1817</t>
  </si>
  <si>
    <t>2090;2091</t>
  </si>
  <si>
    <t>sp|Q8K2B3|SDHA_MOUSESuccinatedehydrogenase[ubiquinone]flavoproteinsubunit,mitochondrialOS=MusmusculusOX=10090GN=SdhaPE=1SV=1</t>
  </si>
  <si>
    <t>sp|Q8K2B3|SDHA_MOUSE Succinate dehydrogenase [ubiquinone] flavoprotein subunit, mitochondrial OS=Mus musculus OX=10090 GN=Sdha PE=1 SV=1</t>
  </si>
  <si>
    <t>209;3662;7403;7490</t>
  </si>
  <si>
    <t>216;4230;8195;8285</t>
  </si>
  <si>
    <t>882;883;24629;24630;24631;24632;24633;24634;41005;41396;41397;41398;41399;41400;41401;41402;41403</t>
  </si>
  <si>
    <t>980;981;29809;29810;29811;29812;29813;29814;48427;48877;48878;48879;48880;48881;48882;48883;48884</t>
  </si>
  <si>
    <t>980;29810;48427;48882</t>
  </si>
  <si>
    <t>sp|Q8K2C9|HACD3_MOUSEVery-long-chain(3R)-3-hydroxyacyl-CoAdehydratase3OS=MusmusculusOX=10090GN=Hacd3PE=1SV=2</t>
  </si>
  <si>
    <t>sp|Q8K2C9|HACD3_MOUSE Very-long-chain (3R)-3-hydroxyacyl-CoA dehydratase 3 OS=Mus musculus OX=10090 GN=Hacd3 PE=1 SV=2</t>
  </si>
  <si>
    <t>38883;38884;38885;38886;38887</t>
  </si>
  <si>
    <t>46000;46001;46002;46003;46004</t>
  </si>
  <si>
    <t>sp|Q8K2J4|CCD14_MOUSECoiled-coildomain-containingprotein14OS=MusmusculusOX=10090GN=Ccdc14PE=2SV=3</t>
  </si>
  <si>
    <t>sp|Q8K2J4|CCD14_MOUSE Coiled-coil domain-containing protein 14 OS=Mus musculus OX=10090 GN=Ccdc14 PE=2 SV=3</t>
  </si>
  <si>
    <t>sp|Q8K2Q9|SHOT1_MOUSEShootin-1OS=MusmusculusOX=10090GN=Shtn1PE=1SV=1</t>
  </si>
  <si>
    <t>sp|Q8K2Q9|SHOT1_MOUSE Shootin-1 OS=Mus musculus OX=10090 GN=Shtn1 PE=1 SV=1</t>
  </si>
  <si>
    <t>5964;7331</t>
  </si>
  <si>
    <t>6669;8122</t>
  </si>
  <si>
    <t>33933;40743;40744</t>
  </si>
  <si>
    <t>40309;48142;48143</t>
  </si>
  <si>
    <t>40309;48143</t>
  </si>
  <si>
    <t>sp|Q8K310|MATR3_MOUSEMatrin-3OS=MusmusculusOX=10090GN=Matr3PE=1SV=1</t>
  </si>
  <si>
    <t>sp|Q8K310|MATR3_MOUSE Matrin-3 OS=Mus musculus OX=10090 GN=Matr3 PE=1 SV=1</t>
  </si>
  <si>
    <t>3377;4026;7546</t>
  </si>
  <si>
    <t>3936;4602;8344</t>
  </si>
  <si>
    <t>23214;26084;41699</t>
  </si>
  <si>
    <t>28206;31443;49203</t>
  </si>
  <si>
    <t>sp|Q8K396|MND1_MOUSEMeioticnucleardivisionprotein1homologOS=MusmusculusOX=10090GN=Mnd1PE=1SV=1</t>
  </si>
  <si>
    <t>sp|Q8K396|MND1_MOUSE Meiotic nuclear division protein 1 homolog OS=Mus musculus OX=10090 GN=Mnd1 PE=1 SV=1</t>
  </si>
  <si>
    <t>6497;6498;6499;6500;6501</t>
  </si>
  <si>
    <t>7421;7422;7423;7424;7425</t>
  </si>
  <si>
    <t>sp|Q8K3H5|MYO3A_MOUSEMyosin-IIIaOS=MusmusculusOX=10090GN=Myo3aPE=1SV=1</t>
  </si>
  <si>
    <t>sp|Q8K3H5|MYO3A_MOUSE Myosin-IIIa OS=Mus musculus OX=10090 GN=Myo3a PE=1 SV=1</t>
  </si>
  <si>
    <t>267;2294</t>
  </si>
  <si>
    <t>283;2559</t>
  </si>
  <si>
    <t>1329;13774</t>
  </si>
  <si>
    <t>1546;16303</t>
  </si>
  <si>
    <t>sp|Q8K3K7|PLCB_MOUSE1-acyl-sn-glycerol-3-phosphateacyltransferasebetaOS=MusmusculusOX=10090GN=Agpat2PE=1SV=1</t>
  </si>
  <si>
    <t>sp|Q8K3K7|PLCB_MOUSE 1-acyl-sn-glycerol-3-phosphate acyltransferase beta OS=Mus musculus OX=10090 GN=Agpat2 PE=1 SV=1</t>
  </si>
  <si>
    <t>666;6389</t>
  </si>
  <si>
    <t>706;7118</t>
  </si>
  <si>
    <t>3123;3124;35778</t>
  </si>
  <si>
    <t>3541;3542;42420</t>
  </si>
  <si>
    <t>3541;42420</t>
  </si>
  <si>
    <t>sp|Q8K448|ABCA5_MOUSEATP-bindingcassettesub-familyAmember5OS=MusmusculusOX=10090GN=Abca5PE=1SV=2</t>
  </si>
  <si>
    <t>sp|Q8K448|ABCA5_MOUSE ATP-binding cassette sub-family A member 5 OS=Mus musculus OX=10090 GN=Abca5 PE=1 SV=2</t>
  </si>
  <si>
    <t>sp|Q8K4G1|LTBP4_MOUSELatent-transforminggrowthfactorbeta-bindingprotein4OS=MusmusculusOX=10090GN=Ltbp4PE=1SV=2</t>
  </si>
  <si>
    <t>sp|Q8K4G1|LTBP4_MOUSE Latent-transforming growth factor beta-binding protein 4 OS=Mus musculus OX=10090 GN=Ltbp4 PE=1 SV=2</t>
  </si>
  <si>
    <t>132;3057;7419;7471;7788</t>
  </si>
  <si>
    <t>136;3602;8211;8265;8594</t>
  </si>
  <si>
    <t>511;512;513;514;515;516;517;518;519;520;521;522;523;524;21707;21708;21709;41058;41059;41060;41061;41062;41063;41301;41302;42696</t>
  </si>
  <si>
    <t>574;575;576;577;578;579;580;581;582;583;584;585;586;587;588;589;26470;26471;26472;48488;48489;48490;48491;48492;48493;48494;48495;48496;48765;48766;50327</t>
  </si>
  <si>
    <t>577;26471;48492;48765;50327</t>
  </si>
  <si>
    <t>sp|Q8K4G2|CONA1_MOUSECollagenalpha-1(XXIII)chainOS=MusmusculusOX=10090GN=Col23a1PE=2SV=2</t>
  </si>
  <si>
    <t>sp|Q8K4G2|CONA1_MOUSE Collagen alpha-1(XXIII) chain OS=Mus musculus OX=10090 GN=Col23a1 PE=2 SV=2</t>
  </si>
  <si>
    <t>1310;1311;1312</t>
  </si>
  <si>
    <t>186;195;201</t>
  </si>
  <si>
    <t>sp|Q8K4L0|DDX54_MOUSEATP-dependentRNAhelicaseDDX54OS=MusmusculusOX=10090GN=Ddx54PE=1SV=1</t>
  </si>
  <si>
    <t>sp|Q8K4L0|DDX54_MOUSE ATP-dependent RNA helicase DDX54 OS=Mus musculus OX=10090 GN=Ddx54 PE=1 SV=1</t>
  </si>
  <si>
    <t>601;602</t>
  </si>
  <si>
    <t>590;591</t>
  </si>
  <si>
    <t>sp|Q8K4L3|SVIL_MOUSESupervillinOS=MusmusculusOX=10090GN=SvilPE=1SV=1</t>
  </si>
  <si>
    <t>sp|Q8K4L3|SVIL_MOUSE Supervillin OS=Mus musculus OX=10090 GN=Svil PE=1 SV=1</t>
  </si>
  <si>
    <t>1313;2006;2007;2008</t>
  </si>
  <si>
    <t>1531;1538;1541;1548</t>
  </si>
  <si>
    <t>sp|Q8K4Q8|COL12_MOUSECollectin-12OS=MusmusculusOX=10090GN=Colec12PE=1SV=1</t>
  </si>
  <si>
    <t>sp|Q8K4Q8|COL12_MOUSE Collectin-12 OS=Mus musculus OX=10090 GN=Colec12 PE=1 SV=1</t>
  </si>
  <si>
    <t>2556;4128;5058;5342</t>
  </si>
  <si>
    <t>2898;4705;5689;5999</t>
  </si>
  <si>
    <t>16135;26526;30529;31504</t>
  </si>
  <si>
    <t>19209;31921;36408;37502</t>
  </si>
  <si>
    <t>sp|Q8K4Z6|GPC6A_MOUSEG-proteincoupledreceptorfamilyCgroup6memberAOS=MusmusculusOX=10090GN=Gprc6aPE=1SV=1</t>
  </si>
  <si>
    <t>sp|Q8K4Z6|GPC6A_MOUSE G-protein coupled receptor family C group 6 member A OS=Mus musculus OX=10090 GN=Gprc6a PE=1 SV=1</t>
  </si>
  <si>
    <t>sp|Q8QZS1|HIBCH_MOUSE3-hydroxyisobutyryl-CoAhydrolase,mitochondrialOS=MusmusculusOX=10090GN=HibchPE=1SV=1</t>
  </si>
  <si>
    <t>sp|Q8QZS1|HIBCH_MOUSE 3-hydroxyisobutyryl-CoA hydrolase, mitochondrial OS=Mus musculus OX=10090 GN=Hibch PE=1 SV=1</t>
  </si>
  <si>
    <t>6183;6635;7219</t>
  </si>
  <si>
    <t>6903;7391;8004</t>
  </si>
  <si>
    <t>34840;37094;37095;37096;37097;40148;40149;40150;40151;40152;40153;40154</t>
  </si>
  <si>
    <t>41335;43973;43974;43975;43976;43977;47472;47473;47474;47475;47476;47477;47478</t>
  </si>
  <si>
    <t>41335;43975;47473</t>
  </si>
  <si>
    <t>sp|Q8QZT1|THIL_MOUSEAcetyl-CoAacetyltransferase,mitochondrialOS=MusmusculusOX=10090GN=Acat1PE=1SV=1</t>
  </si>
  <si>
    <t>sp|Q8QZT1|THIL_MOUSE Acetyl-CoA acetyltransferase, mitochondrial OS=Mus musculus OX=10090 GN=Acat1 PE=1 SV=1</t>
  </si>
  <si>
    <t>264;1718;1758;2077;2078;4146;4286;6690</t>
  </si>
  <si>
    <t>280;1809;1849;2207;2208;4723;4867;7448</t>
  </si>
  <si>
    <t>1315;8512;8513;8752;8753;8754;8755;8756;8757;8758;10694;10695;26594;26595;26596;26597;26598;26599;26600;26601;26602;26603;27263;27264;27265;27266;27267;27268;37347;37348;37349;37350</t>
  </si>
  <si>
    <t>1530;9690;9691;9692;9963;9964;9965;9966;9967;9968;9969;9970;12317;12318;31995;31996;31997;31998;31999;32000;32001;32002;32003;32004;32743;32744;32745;32746;32747;32748;32749;44261;44262;44263;44264;44265</t>
  </si>
  <si>
    <t>1530;9691;9967;12317;12318;32001;32744;44261</t>
  </si>
  <si>
    <t>sp|Q8QZT2|CCSAP_MOUSECentriole,ciliaandspindle-associatedproteinOS=MusmusculusOX=10090GN=CcsapPE=1SV=1</t>
  </si>
  <si>
    <t>sp|Q8QZT2|CCSAP_MOUSE Centriole, cilia and spindle-associated protein OS=Mus musculus OX=10090 GN=Ccsap PE=1 SV=1</t>
  </si>
  <si>
    <t>2010;2011</t>
  </si>
  <si>
    <t>109;110</t>
  </si>
  <si>
    <t>sp|Q8QZY1|EIF3L_MOUSEEukaryotictranslationinitiationfactor3subunitLOS=MusmusculusOX=10090GN=Eif3lPE=1SV=1</t>
  </si>
  <si>
    <t>sp|Q8QZY1|EIF3L_MOUSE Eukaryotic translation initiation factor 3 subunit L OS=Mus musculus OX=10090 GN=Eif3l PE=1 SV=1</t>
  </si>
  <si>
    <t>26104;26105;26106;26107;26108;26109;26110</t>
  </si>
  <si>
    <t>31464;31465;31466;31467;31468;31469;31470</t>
  </si>
  <si>
    <t>sp|Q8QZY9|SF3B4_MOUSESplicingfactor3Bsubunit4OS=MusmusculusOX=10090GN=Sf3b4PE=1SV=1</t>
  </si>
  <si>
    <t>sp|Q8QZY9|SF3B4_MOUSE Splicing factor 3B subunit 4 OS=Mus musculus OX=10090 GN=Sf3b4 PE=1 SV=1</t>
  </si>
  <si>
    <t>sp|Q8R054|SRPX2_MOUSESushirepeat-containingproteinSRPX2OS=MusmusculusOX=10090GN=Srpx2PE=1SV=2</t>
  </si>
  <si>
    <t>sp|Q8R054|SRPX2_MOUSE Sushi repeat-containing protein SRPX2 OS=Mus musculus OX=10090 GN=Srpx2 PE=1 SV=2</t>
  </si>
  <si>
    <t>1191;1626;2694;3184;3560;3634;4442;6360</t>
  </si>
  <si>
    <t>1266;1717;3096;3739;4126;4201;5024;7087</t>
  </si>
  <si>
    <t>6046;6047;6048;6049;8090;8091;8092;8093;17867;17868;17869;17870;17871;17872;17873;17874;17875;22345;22346;22347;22348;22349;22350;22351;24098;24452;24453;24454;24455;24456;24457;24458;27986;27987;27988;35603;35604;35605</t>
  </si>
  <si>
    <t>6925;6926;6927;6928;9209;9210;9211;9212;9213;21545;21546;21547;21548;21549;21550;21551;21552;21553;27254;27255;27256;27257;27258;27259;27260;27261;27262;27263;27264;27265;29215;29614;29615;29616;29617;29618;29619;29620;33573;33574;33575;33576;33577;42205;42206;42207</t>
  </si>
  <si>
    <t>6925;9210;21549;27264;29215;29616;33573;42206</t>
  </si>
  <si>
    <t>sp|Q8R059|GALE_MOUSEUDP-glucose4-epimeraseOS=MusmusculusOX=10090GN=GalePE=1SV=1</t>
  </si>
  <si>
    <t>sp|Q8R059|GALE_MOUSE UDP-glucose 4-epimerase OS=Mus musculus OX=10090 GN=Gale PE=1 SV=1</t>
  </si>
  <si>
    <t>sp|Q8R081|HNRPL_MOUSEHeterogeneousnuclearribonucleoproteinLOS=MusmusculusOX=10090GN=HnrnplPE=1SV=2</t>
  </si>
  <si>
    <t>sp|Q8R081|HNRPL_MOUSE Heterogeneous nuclear ribonucleoprotein L OS=Mus musculus OX=10090 GN=Hnrnpl PE=1 SV=2</t>
  </si>
  <si>
    <t>sp|Q8R0A0|T2FB_MOUSEGeneraltranscriptionfactorIIFsubunit2OS=MusmusculusOX=10090GN=Gtf2f2PE=1SV=1</t>
  </si>
  <si>
    <t>sp|Q8R0A0|T2FB_MOUSE General transcription factor IIF subunit 2 OS=Mus musculus OX=10090 GN=Gtf2f2 PE=1 SV=1</t>
  </si>
  <si>
    <t>sp|Q8R0L1|STAP2_MOUSESignal-transducingadaptorprotein2OS=MusmusculusOX=10090GN=Stap2PE=1SV=1</t>
  </si>
  <si>
    <t>sp|Q8R0L1|STAP2_MOUSE Signal-transducing adaptor protein 2 OS=Mus musculus OX=10090 GN=Stap2 PE=1 SV=1</t>
  </si>
  <si>
    <t>4928;5551</t>
  </si>
  <si>
    <t>5530;6225</t>
  </si>
  <si>
    <t>30007;32244</t>
  </si>
  <si>
    <t>35823;38379</t>
  </si>
  <si>
    <t>1314;2013</t>
  </si>
  <si>
    <t>7;301</t>
  </si>
  <si>
    <t>sp|Q8R0Y6|AL1L1_MOUSECytosolic10-formyltetrahydrofolatedehydrogenaseOS=MusmusculusOX=10090GN=Aldh1l1PE=1SV=1</t>
  </si>
  <si>
    <t>sp|Q8R0Y6|AL1L1_MOUSE Cytosolic 10-formyltetrahydrofolate dehydrogenase OS=Mus musculus OX=10090 GN=Aldh1l1 PE=1 SV=1</t>
  </si>
  <si>
    <t>497;1052;1420;1735;2871;3500;6429</t>
  </si>
  <si>
    <t>529;1119;1499;1826;3382;4061;7158</t>
  </si>
  <si>
    <t>2358;5406;5407;5408;7053;8606;8607;20051;20052;20053;20054;20055;20056;20057;20058;23855;23856;23857;23858;35935;35936</t>
  </si>
  <si>
    <t>2690;6216;6217;6218;8030;9802;9803;24416;24417;24418;24419;24420;24421;24422;24423;28944;28945;28946;28947;42594;42595</t>
  </si>
  <si>
    <t>2690;6216;8030;9803;24420;28946;42595</t>
  </si>
  <si>
    <t>sp|Q8R164|BPHL_MOUSEValacyclovirhydrolaseOS=MusmusculusOX=10090GN=BphlPE=1SV=1</t>
  </si>
  <si>
    <t>sp|Q8R164|BPHL_MOUSE Valacyclovir hydrolase OS=Mus musculus OX=10090 GN=Bphl PE=1 SV=1</t>
  </si>
  <si>
    <t>1953;6413;7065</t>
  </si>
  <si>
    <t>2048;7142;7838</t>
  </si>
  <si>
    <t>9556;35871;35872;39387;39388;39389;39390;39391;39392</t>
  </si>
  <si>
    <t>10860;42523;42524;46617;46618;46619;46620;46621;46622</t>
  </si>
  <si>
    <t>10860;42523;46619</t>
  </si>
  <si>
    <t>sp|Q8R173|ZDHC3_MOUSEPalmitoyltransferaseZDHHC3OS=MusmusculusOX=10090GN=Zdhhc3PE=1SV=1</t>
  </si>
  <si>
    <t>sp|Q8R173|ZDHC3_MOUSE Palmitoyltransferase ZDHHC3 OS=Mus musculus OX=10090 GN=Zdhhc3 PE=1 SV=1</t>
  </si>
  <si>
    <t>sp|Q8R1B4|EIF3C_MOUSEEukaryotictranslationinitiationfactor3subunitCOS=MusmusculusOX=10090GN=Eif3cPE=1SV=1</t>
  </si>
  <si>
    <t>sp|Q8R1B4|EIF3C_MOUSE Eukaryotic translation initiation factor 3 subunit C OS=Mus musculus OX=10090 GN=Eif3c PE=1 SV=1</t>
  </si>
  <si>
    <t>30480;30481</t>
  </si>
  <si>
    <t>36349;36350;36351</t>
  </si>
  <si>
    <t>sp|Q8R1F1|NIBA2_MOUSEProteinNiban2OS=MusmusculusOX=10090GN=Niban2PE=1SV=2</t>
  </si>
  <si>
    <t>sp|Q8R1F1|NIBA2_MOUSE Protein Niban 2 OS=Mus musculus OX=10090 GN=Niban2 PE=1 SV=2</t>
  </si>
  <si>
    <t>1712;1781;1911;3086;3512;4790;6989</t>
  </si>
  <si>
    <t>1803;1873;2006;3636;4073;5383;7758</t>
  </si>
  <si>
    <t>8474;8864;9394;9395;9396;21934;21935;23891;23892;23893;23894;23895;23896;23897;29516;29517;38857;38858</t>
  </si>
  <si>
    <t>9647;10084;10669;10670;10671;26769;26770;26771;28983;28984;28985;28986;28987;28988;28989;35288;35289;45972;45973</t>
  </si>
  <si>
    <t>9647;10084;10669;26770;28987;35288;45972</t>
  </si>
  <si>
    <t>sp|Q8R1I1|QCR9_MOUSECytochromeb-c1complexsubunit9OS=MusmusculusOX=10090GN=Uqcr10PE=1SV=1</t>
  </si>
  <si>
    <t>sp|Q8R1I1|QCR9_MOUSE Cytochrome b-c1 complex subunit 9 OS=Mus musculus OX=10090 GN=Uqcr10 PE=1 SV=1</t>
  </si>
  <si>
    <t>862;863;864;865;866;867;868</t>
  </si>
  <si>
    <t>954;955;956;957;958;959;960;961;962</t>
  </si>
  <si>
    <t>sp|Q8R1Q3|ANGL7_MOUSEAngiopoietin-relatedprotein7OS=MusmusculusOX=10090GN=Angptl7PE=2SV=1</t>
  </si>
  <si>
    <t>sp|Q8R1Q3|ANGL7_MOUSE Angiopoietin-related protein 7 OS=Mus musculus OX=10090 GN=Angptl7 PE=2 SV=1</t>
  </si>
  <si>
    <t>2110;5947</t>
  </si>
  <si>
    <t>2251;6650</t>
  </si>
  <si>
    <t>11042;11043;33847;33848</t>
  </si>
  <si>
    <t>12776;12777;40215;40216</t>
  </si>
  <si>
    <t>12777;40215</t>
  </si>
  <si>
    <t>sp|Q8R2G6|CCD80_MOUSECoiled-coildomain-containingprotein80OS=MusmusculusOX=10090GN=Ccdc80PE=1SV=2</t>
  </si>
  <si>
    <t>sp|Q8R2G6|CCD80_MOUSE Coiled-coil domain-containing protein 80 OS=Mus musculus OX=10090 GN=Ccdc80 PE=1 SV=2</t>
  </si>
  <si>
    <t>2807;3110;3701;3966;4139;4455;5696;6310;6451;7518;7587</t>
  </si>
  <si>
    <t>3290;3661;4269;4541;4716;5037;6386;7034;7183;8314;8387</t>
  </si>
  <si>
    <t>19517;19518;19519;22047;24831;24832;24833;24834;24835;24836;25830;26569;26570;26571;26572;26573;26574;26575;26576;26577;28054;28055;32712;35343;35344;35345;35346;35347;35348;35349;35350;35995;41528;41529;41530;41531;41532;41846;41847</t>
  </si>
  <si>
    <t>23758;23759;23760;23761;26902;26903;30026;30027;30028;30029;30030;30031;31150;31967;31968;31969;31970;31971;31972;31973;31974;31975;33647;33648;38910;41885;41886;41887;41888;41889;41890;41891;41892;42663;49014;49015;49016;49017;49018;49364;49365;49366</t>
  </si>
  <si>
    <t>23760;26902;30028;31150;31971;33647;38910;41891;42663;49016;49365</t>
  </si>
  <si>
    <t>sp|Q8R2U0|SEH1_MOUSENucleoporinSEH1OS=MusmusculusOX=10090GN=Seh1lPE=2SV=1</t>
  </si>
  <si>
    <t>sp|Q8R2U0|SEH1_MOUSE Nucleoporin SEH1 OS=Mus musculus OX=10090 GN=Seh1l PE=2 SV=1</t>
  </si>
  <si>
    <t>sp|Q8R2Y2|MUC18_MOUSECellsurfaceglycoproteinMUC18OS=MusmusculusOX=10090GN=McamPE=1SV=1</t>
  </si>
  <si>
    <t>sp|Q8R2Y2|MUC18_MOUSE Cell surface glycoprotein MUC18 OS=Mus musculus OX=10090 GN=Mcam PE=1 SV=1</t>
  </si>
  <si>
    <t>4695;7586</t>
  </si>
  <si>
    <t>5287;8386</t>
  </si>
  <si>
    <t>29178;41843;41844;41845</t>
  </si>
  <si>
    <t>34931;49361;49362;49363</t>
  </si>
  <si>
    <t>34931;49363</t>
  </si>
  <si>
    <t>sp|Q8R310|TMCC3_MOUSETransmembraneandcoiled-coildomainprotein3OS=MusmusculusOX=10090GN=Tmcc3PE=1SV=2</t>
  </si>
  <si>
    <t>sp|Q8R310|TMCC3_MOUSE Transmembrane and coiled-coil domain protein 3 OS=Mus musculus OX=10090 GN=Tmcc3 PE=1 SV=2</t>
  </si>
  <si>
    <t>sp|Q8R3B1|PLCD1_MOUSE1-phosphatidylinositol4,5-bisphosphatephosphodiesterasedelta-1OS=MusmusculusOX=10090GN=Plcd1PE=1SV=2</t>
  </si>
  <si>
    <t>sp|Q8R3B1|PLCD1_MOUSE 1-phosphatidylinositol 4,5-bisphosphate phosphodiesterase delta-1 OS=Mus musculus OX=10090 GN=Plcd1 PE=1 SV=2</t>
  </si>
  <si>
    <t>202;330;452;6166</t>
  </si>
  <si>
    <t>207;354;480;6883</t>
  </si>
  <si>
    <t>827;828;829;830;831;832;833;1660;1661;2175;34766;34767;34768;34769;34770;34771;34772;34773;34774;34775;34776;34777;34778;34779;34780</t>
  </si>
  <si>
    <t>910;911;912;913;914;915;916;917;1912;1913;2479;41253;41254;41255;41256;41257;41258;41259;41260;41261;41262;41263;41264;41265;41266;41267;41268;41269</t>
  </si>
  <si>
    <t>910;1912;2479;41260</t>
  </si>
  <si>
    <t>sp|Q8R3G9|TSN8_MOUSETetraspanin-8OS=MusmusculusOX=10090GN=Tspan8PE=1SV=1</t>
  </si>
  <si>
    <t>sp|Q8R3G9|TSN8_MOUSE Tetraspanin-8 OS=Mus musculus OX=10090 GN=Tspan8 PE=1 SV=1</t>
  </si>
  <si>
    <t>485;4477</t>
  </si>
  <si>
    <t>515;5059</t>
  </si>
  <si>
    <t>2327;28185;28186;28187;28188;28189;28190;28191</t>
  </si>
  <si>
    <t>2657;33796;33797;33798;33799;33800;33801;33802;33803</t>
  </si>
  <si>
    <t>2657;33798</t>
  </si>
  <si>
    <t>sp|Q8R3S6|EXOC1_MOUSEExocystcomplexcomponent1OS=MusmusculusOX=10090GN=Exoc1PE=1SV=4</t>
  </si>
  <si>
    <t>sp|Q8R3S6|EXOC1_MOUSE Exocyst complex component 1 OS=Mus musculus OX=10090 GN=Exoc1 PE=1 SV=4</t>
  </si>
  <si>
    <t>sp|Q8R3V6|CUED1_MOUSECUEdomain-containingprotein1OS=MusmusculusOX=10090GN=Cuedc1PE=2SV=2</t>
  </si>
  <si>
    <t>sp|Q8R3V6|CUED1_MOUSE CUE domain-containing protein 1 OS=Mus musculus OX=10090 GN=Cuedc1 PE=2 SV=2</t>
  </si>
  <si>
    <t>sp|Q8R3Y8|I2BP1_MOUSEInterferonregulatoryfactor2-bindingprotein1OS=MusmusculusOX=10090GN=Irf2bp1PE=1SV=2</t>
  </si>
  <si>
    <t>sp|Q8R3Y8|I2BP1_MOUSE Interferon regulatory factor 2-binding protein 1 OS=Mus musculus OX=10090 GN=Irf2bp1 PE=1 SV=2</t>
  </si>
  <si>
    <t>30005;30006</t>
  </si>
  <si>
    <t>35821;35822</t>
  </si>
  <si>
    <t>sp|Q8R422|CD109_MOUSECD109antigenOS=MusmusculusOX=10090GN=Cd109PE=1SV=1</t>
  </si>
  <si>
    <t>sp|Q8R422|CD109_MOUSE CD109 antigen OS=Mus musculus OX=10090 GN=Cd109 PE=1 SV=1</t>
  </si>
  <si>
    <t>148;943;1853;3637;5854;5986;6156;6324;6471;7106</t>
  </si>
  <si>
    <t>152;1007;1947;4204;6549;6691;6873;7050;7204;7885</t>
  </si>
  <si>
    <t>620;621;622;623;624;625;626;627;4866;4867;4868;4869;4870;9152;9153;9154;9155;9156;9157;9158;9159;24467;24468;24469;24470;24471;24472;24473;24474;33314;33315;33316;33317;33318;34010;34011;34012;34013;34014;34015;34016;34738;34739;34740;35410;35411;35412;35413;35414;35415;36089;36090;39720;39721;39722;39723;39724;39725;39726</t>
  </si>
  <si>
    <t>694;695;696;697;698;699;700;701;5624;5625;5626;5627;5628;10398;10399;10400;10401;10402;10403;10404;10405;29631;29632;29633;29634;29635;29636;29637;29638;39598;39599;39600;39601;39602;40394;40395;40396;40397;40398;40399;40400;40401;41224;41225;41226;41969;41970;41971;41972;41973;41974;41975;41976;42766;42767;42768;47006;47007;47008;47009;47010;47011;47012</t>
  </si>
  <si>
    <t>698;5628;10400;29636;39599;40399;41226;41971;42766;47010</t>
  </si>
  <si>
    <t>sp|Q8R429|AT2A1_MOUSESarcoplasmic/endoplasmicreticulumcalciumATPase1OS=MusmusculusOX=10090GN=Atp2a1PE=1SV=1</t>
  </si>
  <si>
    <t>sp|Q8R429|AT2A1_MOUSE Sarcoplasmic/endoplasmic reticulum calcium ATPase 1 OS=Mus musculus OX=10090 GN=Atp2a1 PE=1 SV=1</t>
  </si>
  <si>
    <t>164;742;787;1422;1431;2044;3166;3362;3628;3726;4966;5115;5240;5376;5693;6393;6956;7064;7154;7359</t>
  </si>
  <si>
    <t>169;782;829;1501;1510;2152;3720;3921;4195;4294;5576;5751;5896;6037;6383;7122;7725;7837;7935;8151</t>
  </si>
  <si>
    <t>699;3426;3602;3603;7056;7057;7058;7083;7084;10139;22288;22289;23151;23152;23153;23154;24424;24425;24950;24951;30174;30679;30680;31104;31105;31660;31661;31662;32702;32703;35785;38736;38737;38738;38739;38740;38741;38742;38743;38744;38745;38746;38747;38748;39383;39384;39385;39386;39938;39939;40841;40842;40843</t>
  </si>
  <si>
    <t>777;3871;4063;4064;8033;8034;8035;8065;8066;11527;27193;27194;28141;28142;28143;28144;29580;29581;29582;30159;30160;30161;36009;36568;36569;37050;37051;37703;37704;37705;38900;38901;42428;42429;42430;45840;45841;45842;45843;45844;45845;45846;45847;45848;45849;45850;45851;45852;45853;45854;46612;46613;46614;46615;46616;47249;47250;48255;48256;48257</t>
  </si>
  <si>
    <t>777;3871;4063;8034;8065;11527;27193;28142;29580;30159;36009;36568;37050;37705;38900;42429;45841;46614;47249;48256</t>
  </si>
  <si>
    <t>sp|Q8R4W6|PCOC2_MOUSEProcollagenC-endopeptidaseenhancer2OS=MusmusculusOX=10090GN=Pcolce2PE=2SV=2</t>
  </si>
  <si>
    <t>sp|Q8R4W6|PCOC2_MOUSE Procollagen C-endopeptidase enhancer 2 OS=Mus musculus OX=10090 GN=Pcolce2 PE=2 SV=2</t>
  </si>
  <si>
    <t>1446;2539;2540</t>
  </si>
  <si>
    <t>1525;2870;2871</t>
  </si>
  <si>
    <t>7153;15888;15889;15890;15891</t>
  </si>
  <si>
    <t>8141;18867;18868;18869;18870</t>
  </si>
  <si>
    <t>8141;18867;18870</t>
  </si>
  <si>
    <t>sp|Q8R526|PK1L1_MOUSEPolycystickidneydiseaseprotein1-like1OS=MusmusculusOX=10090GN=Pkd1l1PE=1SV=2</t>
  </si>
  <si>
    <t>sp|Q8R526|PK1L1_MOUSE Polycystic kidney disease protein 1-like 1 OS=Mus musculus OX=10090 GN=Pkd1l1 PE=1 SV=2</t>
  </si>
  <si>
    <t>sp|Q8R555|CRAC1_MOUSECartilageacidicprotein1OS=MusmusculusOX=10090GN=Crtac1PE=2SV=1</t>
  </si>
  <si>
    <t>sp|Q8R555|CRAC1_MOUSE Cartilage acidic protein 1 OS=Mus musculus OX=10090 GN=Crtac1 PE=2 SV=1</t>
  </si>
  <si>
    <t>2542;2543;2544;2545</t>
  </si>
  <si>
    <t>2890;2891;2892;2893</t>
  </si>
  <si>
    <t>sp|Q8R5C5|ACTY_MOUSEBeta-centractinOS=MusmusculusOX=10090GN=Actr1bPE=1SV=1</t>
  </si>
  <si>
    <t>sp|Q8R5C5|ACTY_MOUSE Beta-centractin OS=Mus musculus OX=10090 GN=Actr1b PE=1 SV=1</t>
  </si>
  <si>
    <t>1175;7294</t>
  </si>
  <si>
    <t>1250;8080</t>
  </si>
  <si>
    <t>5990;5991;5992;5993;40566;40567;40568;40569;40570;40571;40572</t>
  </si>
  <si>
    <t>6864;6865;6866;6867;6868;6869;6870;47940;47941;47942;47943;47944;47945;47946;47947</t>
  </si>
  <si>
    <t>6864;47947</t>
  </si>
  <si>
    <t>sp|Q8R5F3|OARD1_MOUSEADP-riboseglycohydrolaseOARD1OS=MusmusculusOX=10090GN=Oard1PE=1SV=2</t>
  </si>
  <si>
    <t>sp|Q8R5F3|OARD1_MOUSE ADP-ribose glycohydrolase OARD1 OS=Mus musculus OX=10090 GN=Oard1 PE=1 SV=2</t>
  </si>
  <si>
    <t>sp|Q8R5J9|PRAF3_MOUSEPRA1familyprotein3OS=MusmusculusOX=10090GN=Arl6ip5PE=1SV=2</t>
  </si>
  <si>
    <t>sp|Q8R5J9|PRAF3_MOUSE PRA1 family protein 3 OS=Mus musculus OX=10090 GN=Arl6ip5 PE=1 SV=2</t>
  </si>
  <si>
    <t>775;3972;4964</t>
  </si>
  <si>
    <t>817;4547;5573;5574</t>
  </si>
  <si>
    <t>3550;3551;3552;3553;3554;3555;3556;3557;3558;3559;25844;25845;30163;30164;30165;30166;30167;30168;30169;30170;30171;30172</t>
  </si>
  <si>
    <t>4008;4009;4010;4011;4012;4013;4014;4015;4016;4017;31167;31168;31169;35997;35998;35999;36000;36001;36002;36003;36004;36005;36006;36007</t>
  </si>
  <si>
    <t>4008;31169;36005</t>
  </si>
  <si>
    <t>sp|Q8VBT0|TMX1_MOUSEThioredoxin-relatedtransmembraneprotein1OS=MusmusculusOX=10090GN=Tmx1PE=1SV=1</t>
  </si>
  <si>
    <t>sp|Q8VBT0|TMX1_MOUSE Thioredoxin-related transmembrane protein 1 OS=Mus musculus OX=10090 GN=Tmx1 PE=1 SV=1</t>
  </si>
  <si>
    <t>696;878;6965</t>
  </si>
  <si>
    <t>736;923;7734</t>
  </si>
  <si>
    <t>3224;4121;38777;38778;38779</t>
  </si>
  <si>
    <t>3647;4659;45884;45885;45886</t>
  </si>
  <si>
    <t>3647;4659;45885</t>
  </si>
  <si>
    <t>sp|Q8VBV7|CSN8_MOUSECOP9signalosomecomplexsubunit8OS=MusmusculusOX=10090GN=Cops8PE=1SV=1</t>
  </si>
  <si>
    <t>sp|Q8VBV7|CSN8_MOUSE COP9 signalosome complex subunit 8 OS=Mus musculus OX=10090 GN=Cops8 PE=1 SV=1</t>
  </si>
  <si>
    <t>2985;4731</t>
  </si>
  <si>
    <t>3521;5324</t>
  </si>
  <si>
    <t>21279;29306</t>
  </si>
  <si>
    <t>25982;25983;35071</t>
  </si>
  <si>
    <t>25982;35071</t>
  </si>
  <si>
    <t>sp|Q8VBX6|MPDZ_MOUSEMultiplePDZdomainproteinOS=MusmusculusOX=10090GN=MpdzPE=1SV=2</t>
  </si>
  <si>
    <t>sp|Q8VBX6|MPDZ_MOUSE Multiple PDZ domain protein OS=Mus musculus OX=10090 GN=Mpdz PE=1 SV=2</t>
  </si>
  <si>
    <t>sp|Q8VC98|PKHA4_MOUSEPleckstrinhomologydomain-containingfamilyAmember4OS=MusmusculusOX=10090GN=Plekha4PE=2SV=1</t>
  </si>
  <si>
    <t>sp|Q8VC98|PKHA4_MOUSE Pleckstrin homology domain-containing family A member 4 OS=Mus musculus OX=10090 GN=Plekha4 PE=2 SV=1</t>
  </si>
  <si>
    <t>6145;6146</t>
  </si>
  <si>
    <t>32047;32048;32049;32050;32051;32052;32053;32054</t>
  </si>
  <si>
    <t>38157;38158;38159;38160;38161;38162;38163;38164;38165</t>
  </si>
  <si>
    <t>1315;1316;1317</t>
  </si>
  <si>
    <t>170;177;181</t>
  </si>
  <si>
    <t>sp|Q8VCB2|MED25_MOUSEMediatorofRNApolymeraseIItranscriptionsubunit25OS=MusmusculusOX=10090GN=Med25PE=1SV=1</t>
  </si>
  <si>
    <t>sp|Q8VCB2|MED25_MOUSE Mediator of RNA polymerase II transcription subunit 25 OS=Mus musculus OX=10090 GN=Med25 PE=1 SV=1</t>
  </si>
  <si>
    <t>sp|Q8VCD7|KDM4C_MOUSELysine-specificdemethylase4COS=MusmusculusOX=10090GN=Kdm4cPE=1SV=1</t>
  </si>
  <si>
    <t>sp|Q8VCD7|KDM4C_MOUSE Lysine-specific demethylase 4C OS=Mus musculus OX=10090 GN=Kdm4c PE=1 SV=1</t>
  </si>
  <si>
    <t>5565;5575</t>
  </si>
  <si>
    <t>6240;6252</t>
  </si>
  <si>
    <t>32267;32268;32269;32282</t>
  </si>
  <si>
    <t>38402;38403;38404;38417</t>
  </si>
  <si>
    <t>38402;38417</t>
  </si>
  <si>
    <t>1318;1319;2017;2018;2019</t>
  </si>
  <si>
    <t>371;377;381;576;577</t>
  </si>
  <si>
    <t>sp|Q8VCE4|CI040_MOUSEUncharacterizedproteinC9orf40homologOS=MusmusculusOX=10090PE=1SV=1</t>
  </si>
  <si>
    <t>sp|Q8VCE4|CI040_MOUSE Uncharacterized protein C9orf40 homolog OS=Mus musculus OX=10090 PE=1 SV=1</t>
  </si>
  <si>
    <t>32236;32237</t>
  </si>
  <si>
    <t>38371;38372</t>
  </si>
  <si>
    <t>sp|Q8VCF0|MAVS_MOUSEMitochondrialantiviral-signalingproteinOS=MusmusculusOX=10090GN=MavsPE=1SV=1</t>
  </si>
  <si>
    <t>sp|Q8VCF0|MAVS_MOUSE Mitochondrial antiviral-signaling protein OS=Mus musculus OX=10090 GN=Mavs PE=1 SV=1</t>
  </si>
  <si>
    <t>2021;2022</t>
  </si>
  <si>
    <t>297;302</t>
  </si>
  <si>
    <t>sp|Q8VCM7|FIBG_MOUSEFibrinogengammachainOS=MusmusculusOX=10090GN=FggPE=1SV=1</t>
  </si>
  <si>
    <t>sp|Q8VCM7|FIBG_MOUSE Fibrinogen gamma chain OS=Mus musculus OX=10090 GN=Fgg PE=1 SV=1</t>
  </si>
  <si>
    <t>336;1441;6596</t>
  </si>
  <si>
    <t>362;1520;7352</t>
  </si>
  <si>
    <t>1686;7131;7132;36957</t>
  </si>
  <si>
    <t>1943;8117;8118;43810</t>
  </si>
  <si>
    <t>1943;8118;43810</t>
  </si>
  <si>
    <t>sp|Q8VCP8|KAD6_MOUSEAdenylatekinaseisoenzyme6OS=MusmusculusOX=10090GN=Ak6PE=1SV=1</t>
  </si>
  <si>
    <t>sp|Q8VCP8|KAD6_MOUSE Adenylate kinase isoenzyme 6 OS=Mus musculus OX=10090 GN=Ak6 PE=1 SV=1</t>
  </si>
  <si>
    <t>sp|Q8VCT4|CES1D_MOUSECarboxylesterase1DOS=MusmusculusOX=10090GN=Ces1dPE=1SV=1;sp|Q8VCC2|EST1_MOUSELivercarboxylesterase1OS=MusmusculusOX=10090GN=Ces1PE=1SV=1</t>
  </si>
  <si>
    <t>sp|Q8VCT4|CES1D_MOUSECarboxylesterase1DOS=MusmusculusOX=10090GN=Ces1dPE=1SV=1</t>
  </si>
  <si>
    <t>sp|Q8VCT4|CES1D_MOUSE Carboxylesterase 1D OS=Mus musculus OX=10090 GN=Ces1d PE=1 SV=1</t>
  </si>
  <si>
    <t>565;565</t>
  </si>
  <si>
    <t>514;745;1754;2660;3642;4113</t>
  </si>
  <si>
    <t>546;785;1845;3047;4209;4690</t>
  </si>
  <si>
    <t>2416;2417;2418;2419;3429;8734;8735;17399;24487;26467</t>
  </si>
  <si>
    <t>2750;2751;2752;2753;3874;9943;9944;20917;29651;31856</t>
  </si>
  <si>
    <t>2753;3874;9944;20917;29651;31856</t>
  </si>
  <si>
    <t>sp|Q8VCW8|ACSF2_MOUSEMedium-chainacyl-CoAligaseACSF2,mitochondrialOS=MusmusculusOX=10090GN=Acsf2PE=1SV=1</t>
  </si>
  <si>
    <t>sp|Q8VCW8|ACSF2_MOUSE Medium-chain acyl-CoA ligase ACSF2, mitochondrial OS=Mus musculus OX=10090 GN=Acsf2 PE=1 SV=1</t>
  </si>
  <si>
    <t>2393;4936</t>
  </si>
  <si>
    <t>2700;5539</t>
  </si>
  <si>
    <t>14825;14826;14827;14828;14829;14830;14831;14832;14833;30030;30031;30032;30033;30034</t>
  </si>
  <si>
    <t>17640;17641;17642;17643;17644;17645;17646;17647;17648;35852;35853;35854;35855;35856;35857</t>
  </si>
  <si>
    <t>17645;35853</t>
  </si>
  <si>
    <t>617;618</t>
  </si>
  <si>
    <t>1;7</t>
  </si>
  <si>
    <t>sp|Q8VD37|SGIP1_MOUSESH3-containingGRB2-likeprotein3-interactingprotein1OS=MusmusculusOX=10090GN=Sgip1PE=1SV=1</t>
  </si>
  <si>
    <t>sp|Q8VD37|SGIP1_MOUSE SH3-containing GRB2-like protein 3-interacting protein 1 OS=Mus musculus OX=10090 GN=Sgip1 PE=1 SV=1</t>
  </si>
  <si>
    <t>sp|Q8VDD5|MYH9_MOUSEMyosin-9OS=MusmusculusOX=10090GN=Myh9PE=1SV=4</t>
  </si>
  <si>
    <t>sp|Q8VDD5|MYH9_MOUSE Myosin-9 OS=Mus musculus OX=10090 GN=Myh9 PE=1 SV=4</t>
  </si>
  <si>
    <t>89;299;300;399;400;408;412;503;574;614;633;862;890;1039;1053;1522;1529;1776;2037;3084;3162;3224;3227;3424;3531;3633;3790;3817;3829;3978;4123;4199;4602;4623;4628;4639;4736;5157;5277;5351;5426;5431;5699;6132;6418;6447;6524;6720;6721;6857;6970;6976;6981;7423;7540;7570</t>
  </si>
  <si>
    <t>True;True;True;True;True;True;True;True;True;True;True;True;True;True;False;True;True;False;True;True;True;True;True;True;True;True;True;False;False;True;True;True;True;True;False;True;True;True;True;True;False;True;True;True;True;True;True;True;True;True;True;True;True;True;True;True</t>
  </si>
  <si>
    <t>90;322;323;427;428;436;440;535;611;652;671;907;935;1106;1120;1610;1618;1868;2145;3634;3716;3781;3784;3983;4093;4200;4358;4387;4400;4554;4700;4777;5190;5213;5218;5229;5329;5802;5803;5934;6009;6089;6094;6389;6844;6845;7147;7178;7278;7478;7479;7623;7739;7745;7750;8216;8338;8369</t>
  </si>
  <si>
    <t>347;348;349;350;1495;1496;1927;1928;1929;1930;1931;1932;1933;1934;1975;1976;1977;1978;1979;1980;1981;1982;1983;1984;1997;1998;1999;2370;2371;2372;2373;2374;2375;2728;2729;2730;2731;2901;2902;2969;4044;4179;4180;4181;4182;4183;4184;4185;5327;5328;5329;5330;5409;7660;7661;7691;7692;7693;8842;8843;10120;10121;10122;21929;21930;21931;21932;22272;22273;22274;22275;22276;22548;22555;23410;23411;23412;23413;23989;23990;23991;23992;23993;23994;23995;24443;24444;24445;24446;24447;24448;24449;24450;24451;25189;25190;25264;25265;25266;25267;25268;25269;25317;25318;25319;25320;25321;25322;25323;25876;25877;25878;25879;25880;26503;26504;26505;26506;26507;26508;26509;26510;26857;28698;28797;28798;28799;28800;28801;28802;28803;28804;28805;28806;28807;28808;28809;28810;28834;28835;28836;28891;28892;28893;28894;28895;28896;28897;29313;29314;29315;29316;29317;29318;29319;29320;29321;29322;30809;30810;30811;30812;30813;30814;30815;30816;30817;30818;30819;30820;31240;31546;31547;31548;31549;31550;31551;31552;31856;31857;31867;32716;32717;32718;34648;34649;34650;34651;34652;34653;34654;34655;34656;34657;34658;34659;34660;34661;34662;34663;34664;34665;34666;34667;34668;35904;35905;35906;35907;35908;35909;35910;35911;35912;35977;35978;35979;35980;35981;36625;36626;37465;37466;37467;37468;37469;37470;37471;37472;37473;37474;37475;37476;37477;37478;37479;37480;37481;37482;37483;37484;38153;38795;38796;38797;38798;38816;38817;38833;38834;38835;38836;38837;38838;38839;38840;38841;38842;41087;41088;41089;41090;41091;41663;41664;41665;41666;41667;41668;41669;41797;41798</t>
  </si>
  <si>
    <t>393;394;395;396;1726;1727;2206;2207;2208;2209;2210;2211;2212;2213;2257;2258;2259;2260;2261;2262;2263;2264;2265;2266;2267;2268;2281;2282;2283;2703;2704;2705;2706;2707;2708;3090;3091;3092;3093;3285;3286;3364;4577;4719;4720;4721;4722;4723;4724;4725;4726;4727;4728;6137;6138;6139;6140;6219;8702;8703;8737;8738;8739;10061;10062;11504;11505;11506;26763;26764;26765;26766;26767;27175;27176;27177;27178;27179;27479;27490;28431;28432;28433;28434;29089;29090;29091;29092;29093;29094;29095;29096;29097;29602;29603;29604;29605;29606;29607;29608;29609;29610;29611;29612;29613;30428;30429;30513;30514;30515;30516;30517;30518;30568;30569;30570;30571;30572;30573;30574;31202;31203;31204;31205;31206;31207;31208;31209;31895;31896;31897;31898;31899;31900;31901;31902;32282;34371;34492;34493;34494;34495;34496;34497;34498;34499;34500;34501;34502;34503;34504;34505;34506;34531;34532;34533;34594;34595;34596;34597;34598;34599;34600;34601;35078;35079;35080;35081;35082;35083;35084;35085;35086;35087;35088;36710;36711;36712;36713;36714;36715;36716;36717;36718;36719;36720;36721;36722;36723;37202;37551;37552;37553;37554;37555;37556;37557;37558;37559;37922;37923;37933;38914;38915;38916;41120;41121;41122;41123;41124;41125;41126;41127;41128;41129;41130;41131;41132;41133;41134;41135;41136;41137;41138;41139;41140;41141;42561;42562;42563;42564;42565;42566;42567;42568;42569;42570;42571;42644;42645;42646;42647;42648;42649;43436;43437;44391;44392;44393;44394;44395;44396;44397;44398;44399;44400;44401;44402;44403;44404;44405;44406;44407;44408;44409;44410;44411;44412;44413;44414;44415;45179;45903;45904;45905;45906;45926;45927;45945;45946;45947;45948;45949;45950;45951;45952;45953;45954;45955;45956;45957;48522;48523;48524;48525;48526;49165;49166;49167;49168;49169;49170;49171;49310;49311</t>
  </si>
  <si>
    <t>395;1726;1727;2207;2213;2268;2282;2708;3092;3285;3364;4577;4722;6138;6219;8702;8739;10062;11505;26767;27175;27479;27490;28433;29094;29613;30428;30516;30569;31203;31901;32282;34371;34494;34531;34598;35087;36719;37202;37551;37923;37933;38915;41137;42564;42645;43436;44413;44415;45179;45903;45927;45957;48526;49170;49310</t>
  </si>
  <si>
    <t>620;621</t>
  </si>
  <si>
    <t>941;1678</t>
  </si>
  <si>
    <t>sp|Q8VDJ3|VIGLN_MOUSEVigilinOS=MusmusculusOX=10090GN=HdlbpPE=1SV=1</t>
  </si>
  <si>
    <t>sp|Q8VDJ3|VIGLN_MOUSE Vigilin OS=Mus musculus OX=10090 GN=Hdlbp PE=1 SV=1</t>
  </si>
  <si>
    <t>642;1004;1019;1166;3293;3420;3421;3728;4965;6271;6445</t>
  </si>
  <si>
    <t>680;1070;1085;1241;3851;3979;3980;4296;5575;6995;7176</t>
  </si>
  <si>
    <t>2999;3000;3001;3002;3003;5165;5218;5219;5220;5221;5222;5943;22867;23365;23366;23367;23368;23369;23370;23371;24960;24961;24962;24963;24964;30173;35185;35186;35187;35188;35189;35190;35191;35192;35193;35973;35974</t>
  </si>
  <si>
    <t>3397;3398;3399;3400;3401;3402;5954;6014;6015;6016;6017;6018;6019;6811;27835;28378;28379;28380;28381;28382;28383;28384;30170;30171;30172;30173;30174;36008;41709;41710;41711;41712;41713;41714;41715;41716;41717;41718;42640;42641</t>
  </si>
  <si>
    <t>3400;5954;6019;6811;27835;28379;28384;30172;36008;41716;42640</t>
  </si>
  <si>
    <t>sp|Q8VDM1|ZGPAT_MOUSEZincfingerCCCH-typewithGpatchdomain-containingproteinOS=MusmusculusOX=10090GN=ZgpatPE=1SV=1</t>
  </si>
  <si>
    <t>sp|Q8VDM1|ZGPAT_MOUSE Zinc finger CCCH-type with G patch domain-containing protein OS=Mus musculus OX=10090 GN=Zgpat PE=1 SV=1</t>
  </si>
  <si>
    <t>sp|Q8VDM4|PSMD2_MOUSE26Sproteasomenon-ATPaseregulatorysubunit2OS=MusmusculusOX=10090GN=Psmd2PE=1SV=1</t>
  </si>
  <si>
    <t>sp|Q8VDM4|PSMD2_MOUSE 26S proteasome non-ATPase regulatory subunit 2 OS=Mus musculus OX=10090 GN=Psmd2 PE=1 SV=1</t>
  </si>
  <si>
    <t>1157;4523;4796;5100;7097</t>
  </si>
  <si>
    <t>1232;5105;5389;5734;7876</t>
  </si>
  <si>
    <t>5908;28316;29530;29531;29532;29533;29534;29535;29536;29537;30641;39673;39674;39675;39676;39677;39678</t>
  </si>
  <si>
    <t>6768;33937;35302;35303;35304;35305;35306;35307;35308;35309;35310;36528;46951;46952;46953;46954;46955;46956;46957;46958</t>
  </si>
  <si>
    <t>6768;33937;35306;36528;46955</t>
  </si>
  <si>
    <t>sp|Q8VDN2|AT1A1_MOUSESodium/potassium-transportingATPasesubunitalpha-1OS=MusmusculusOX=10090GN=Atp1a1PE=1SV=1;sp|Q6PIC6|AT1A3_MOUSESodium/potassium-transportingATPasesubunitalpha-3OS=MusmusculusOX=10090GN=Atp1a3PE=1SV=1;sp|Q6PIE5|AT1A2_MOUSESodium/potassium-transportingATPasesubunitalpha-2OS=MusmusculusOX=10090GN=Atp1a2PE=1SV=1;sp|Q9WV27|AT1A4_MOUSESodium/potassium-transportingATPasesubunitalpha-4OS=MusmusculusOX=10090GN=Atp1a4PE=1SV=3;sp|Q64436|ATP4A_MOUSEPotassium-transportingATPasealphachain1OS=MusmusculusOX=10090GN=Atp4aPE=1SV=3</t>
  </si>
  <si>
    <t>sp|Q8VDN2|AT1A1_MOUSESodium/potassium-transportingATPasesubunitalpha-1OS=MusmusculusOX=10090GN=Atp1a1PE=1SV=1</t>
  </si>
  <si>
    <t>16;5;5;2;2</t>
  </si>
  <si>
    <t>15;4;4;1;1</t>
  </si>
  <si>
    <t>sp|Q8VDN2|AT1A1_MOUSE Sodium/potassium-transporting ATPase subunit alpha-1 OS=Mus musculus OX=10090 GN=Atp1a1 PE=1 SV=1</t>
  </si>
  <si>
    <t>1023;1013;1020;1032;1033</t>
  </si>
  <si>
    <t>72;97;712;738;739;1126;2476;2979;3722;3781;4524;5176;5377;6951;7156;7735</t>
  </si>
  <si>
    <t>73;98;752;778;779;1198;1199;2801;3515;4290;4349;5106;5825;5826;6038;7720;7937;7938;8540</t>
  </si>
  <si>
    <t>264;265;371;372;373;374;375;376;377;3257;3258;3259;3260;3261;3379;3380;3381;3382;3383;3384;3385;3386;3387;5767;5768;5769;5770;5771;5772;5773;5774;5775;5776;5777;15430;15431;15432;15433;15434;15435;15436;21251;21252;21253;21254;21255;21256;21257;21258;21259;21260;21261;21262;21263;21264;21265;21266;21267;21268;21269;24932;24933;24934;25156;25157;25158;25159;25160;25161;25162;25163;28317;28318;28319;28320;28321;28322;28323;30896;30897;30898;30899;30900;30901;30902;30903;30904;31663;31664;31665;31666;38711;38712;38713;39941;39942;39943;39944;39945;39946;39947;39948;39949;39950;42462;42463;42464;42465;42466;42467;42468;42469</t>
  </si>
  <si>
    <t>303;304;421;422;423;424;425;426;427;3683;3684;3685;3686;3687;3814;3815;3816;3817;3818;3819;3820;3821;3822;6610;6611;6612;6613;6614;6615;6616;6617;6618;6619;6620;18364;18365;18366;18367;18368;18369;18370;25952;25953;25954;25955;25956;25957;25958;25959;25960;25961;25962;25963;25964;25965;25966;25967;25968;25969;25970;25971;25972;30138;30139;30140;30141;30385;30386;30387;30388;30389;30390;30391;30392;30393;30394;30395;30396;30397;30398;30399;33938;33939;33940;33941;33942;33943;33944;36807;36808;36809;36810;36811;36812;36813;36814;36815;36816;36817;36818;37706;37707;37708;37709;45815;45816;45817;47252;47253;47254;47255;47256;47257;47258;47259;47260;47261;47262;50070;50071;50072;50073;50074;50075;50076;50077</t>
  </si>
  <si>
    <t>304;421;3685;3818;3822;6617;18369;25966;30139;30389;33940;36814;37709;45816;47253;50075</t>
  </si>
  <si>
    <t>624;625;626</t>
  </si>
  <si>
    <t>178;615;673</t>
  </si>
  <si>
    <t>sp|Q8VDP6|CDIPT_MOUSECDP-diacylglycerol--inositol3-phosphatidyltransferaseOS=MusmusculusOX=10090GN=CdiptPE=1SV=1</t>
  </si>
  <si>
    <t>sp|Q8VDP6|CDIPT_MOUSE CDP-diacylglycerol--inositol 3-phosphatidyltransferase OS=Mus musculus OX=10090 GN=Cdipt PE=1 SV=1</t>
  </si>
  <si>
    <t>30473;30474</t>
  </si>
  <si>
    <t>36342;36343</t>
  </si>
  <si>
    <t>sp|Q8VDW0|DX39A_MOUSEATP-dependentRNAhelicaseDDX39AOS=MusmusculusOX=10090GN=Ddx39aPE=1SV=1</t>
  </si>
  <si>
    <t>sp|Q8VDW0|DX39A_MOUSE ATP-dependent RNA helicase DDX39A OS=Mus musculus OX=10090 GN=Ddx39a PE=1 SV=1</t>
  </si>
  <si>
    <t>sp|Q8VDY4|EFCB7_MOUSEEF-handcalcium-bindingdomain-containingprotein7OS=MusmusculusOX=10090GN=Efcab7PE=1SV=1</t>
  </si>
  <si>
    <t>sp|Q8VDY4|EFCB7_MOUSE EF-hand calcium-binding domain-containing protein 7 OS=Mus musculus OX=10090 GN=Efcab7 PE=1 SV=1</t>
  </si>
  <si>
    <t>sp|Q8VE19|MIO_MOUSEGATORcomplexproteinMIOSOS=MusmusculusOX=10090GN=MiosPE=1SV=2</t>
  </si>
  <si>
    <t>sp|Q8VE19|MIO_MOUSE GATOR complex protein MIOS OS=Mus musculus OX=10090 GN=Mios PE=1 SV=2</t>
  </si>
  <si>
    <t>38707;38708</t>
  </si>
  <si>
    <t>45810;45811</t>
  </si>
  <si>
    <t>2027;2028</t>
  </si>
  <si>
    <t>813;815</t>
  </si>
  <si>
    <t>sp|Q8VEE1|LMCD1_MOUSELIMandcysteine-richdomainsprotein1OS=MusmusculusOX=10090GN=Lmcd1PE=1SV=1</t>
  </si>
  <si>
    <t>sp|Q8VEE1|LMCD1_MOUSE LIM and cysteine-rich domains protein 1 OS=Mus musculus OX=10090 GN=Lmcd1 PE=1 SV=1</t>
  </si>
  <si>
    <t>2013;5825</t>
  </si>
  <si>
    <t>2120;6520</t>
  </si>
  <si>
    <t>10041;10042;10043;33206;33207;33208</t>
  </si>
  <si>
    <t>11421;11422;11423;39482;39483;39484</t>
  </si>
  <si>
    <t>11423;39483</t>
  </si>
  <si>
    <t>sp|Q8VEG0|CCD71_MOUSECoiled-coildomain-containingprotein71OS=MusmusculusOX=10090GN=Ccdc71PE=2SV=1</t>
  </si>
  <si>
    <t>sp|Q8VEG0|CCD71_MOUSE Coiled-coil domain-containing protein 71 OS=Mus musculus OX=10090 GN=Ccdc71 PE=2 SV=1</t>
  </si>
  <si>
    <t>sp|Q8VEK3|HNRPU_MOUSEHeterogeneousnuclearribonucleoproteinUOS=MusmusculusOX=10090GN=HnrnpuPE=1SV=1</t>
  </si>
  <si>
    <t>sp|Q8VEK3|HNRPU_MOUSE Heterogeneous nuclear ribonucleoprotein U OS=Mus musculus OX=10090 GN=Hnrnpu PE=1 SV=1</t>
  </si>
  <si>
    <t>963;1086;1833;3047;3048;4417;4418;5276;6243;7784</t>
  </si>
  <si>
    <t>1029;1154;1927;3591;3592;4999;5000;5933;6966;8590</t>
  </si>
  <si>
    <t>5018;5548;5549;9075;9076;9077;9078;21658;21659;21660;21661;27893;27894;27895;27896;27897;27898;27899;31235;31236;31237;31238;31239;35092;35093;35094;42676;42677;42678;42679;42680</t>
  </si>
  <si>
    <t>5799;6376;6377;10315;10316;10317;10318;26418;26419;26420;26421;33469;33470;33471;33472;33473;33474;33475;33476;37193;37194;37195;37196;37197;37198;37199;37200;37201;41609;41610;41611;50306;50307;50308;50309;50310;50311</t>
  </si>
  <si>
    <t>5799;6377;10315;26418;26421;33470;33472;37200;41609;50311</t>
  </si>
  <si>
    <t>sp|Q8VEM8|MPCP_MOUSEPhosphatecarrierprotein,mitochondrialOS=MusmusculusOX=10090GN=Slc25a3PE=1SV=1</t>
  </si>
  <si>
    <t>sp|Q8VEM8|MPCP_MOUSE Phosphate carrier protein, mitochondrial OS=Mus musculus OX=10090 GN=Slc25a3 PE=1 SV=1</t>
  </si>
  <si>
    <t>469;1809;2903;2964;3622;5163;5236;5578</t>
  </si>
  <si>
    <t>497;1902;3429;3498;4189;5812;5892;6255</t>
  </si>
  <si>
    <t>2258;2259;2260;2261;2262;2263;2264;8987;8988;20743;20744;20745;20746;20747;20748;20749;21147;21148;21149;21150;21151;21152;21153;21154;21155;24394;24395;24396;24397;24398;24399;30881;31095;32285</t>
  </si>
  <si>
    <t>2569;2570;2571;2572;2573;2574;2575;10214;10215;25356;25357;25358;25359;25360;25361;25362;25834;25835;25836;25837;25838;25839;25840;25841;25842;29547;29548;29549;29550;29551;29552;29553;36792;37038;38420</t>
  </si>
  <si>
    <t>2572;10214;25360;25842;29551;36792;37038;38420</t>
  </si>
  <si>
    <t>2029;2030</t>
  </si>
  <si>
    <t>350;351</t>
  </si>
  <si>
    <t>sp|Q8VHI5|VITRN_MOUSEVitrinOS=MusmusculusOX=10090GN=VitPE=1SV=2</t>
  </si>
  <si>
    <t>sp|Q8VHI5|VITRN_MOUSE Vitrin OS=Mus musculus OX=10090 GN=Vit PE=1 SV=2</t>
  </si>
  <si>
    <t>98;959;988;2367;3438;7054</t>
  </si>
  <si>
    <t>99;1025;1054;2667;3997;7826</t>
  </si>
  <si>
    <t>378;379;5001;5109;5110;14673;23512;39334</t>
  </si>
  <si>
    <t>428;429;5780;5894;5895;17451;28547;46552</t>
  </si>
  <si>
    <t>429;5780;5894;17451;28547;46552</t>
  </si>
  <si>
    <t>sp|Q8VHX6|FLNC_MOUSEFilamin-COS=MusmusculusOX=10090GN=FlncPE=1SV=3</t>
  </si>
  <si>
    <t>sp|Q8VHX6|FLNC_MOUSE Filamin-C OS=Mus musculus OX=10090 GN=Flnc PE=1 SV=3</t>
  </si>
  <si>
    <t>2587;3620;4307;4437;4832;7503;7716</t>
  </si>
  <si>
    <t>True;False;False;False;False;True;True</t>
  </si>
  <si>
    <t>2946;4187;4888;5019;5425;8299;8521</t>
  </si>
  <si>
    <t>16463;24389;27409;27977;29679;29680;41477;42357;42358;42359;42360;42361;42362;42363</t>
  </si>
  <si>
    <t>19620;29542;32921;33563;35458;35459;48960;49938;49939;49940;49941;49942;49943;49944;49945;49946</t>
  </si>
  <si>
    <t>19620;29542;32921;33563;35459;48960;49941</t>
  </si>
  <si>
    <t>sp|Q8VHY0|CSPG4_MOUSEChondroitinsulfateproteoglycan4OS=MusmusculusOX=10090GN=Cspg4PE=1SV=3</t>
  </si>
  <si>
    <t>sp|Q8VHY0|CSPG4_MOUSE Chondroitin sulfate proteoglycan 4 OS=Mus musculus OX=10090 GN=Cspg4 PE=1 SV=3</t>
  </si>
  <si>
    <t>311;524;570;705;939;1036;1071;1295;1410;1530;1957;1958;2380;2645;2843;2845;2887;2989;2998;3083;3095;3182;3183;3711;3774;3775;4171;4487;4660;4857;5015;5320;6100;6153;6216;6222;6364;6740;6883;7406;7477</t>
  </si>
  <si>
    <t>335;559;607;745;1003;1103;1138;1372;1489;1619;2052;2053;2680;3027;3345;3347;3404;3525;3534;3633;3645;3737;3738;4279;4342;4343;4748;5069;5251;5452;5639;5977;6810;6870;6938;6944;7093;7499;7650;8198;8271</t>
  </si>
  <si>
    <t>1573;1574;1575;1576;1577;1578;1579;2468;2469;2470;2471;2472;2473;2474;2475;2702;2703;2704;2705;2706;2707;2708;2709;2710;2711;2712;2713;2714;2715;2716;3235;4802;4803;4804;4805;5317;5318;5319;5320;5321;5322;5323;5324;5489;5490;5491;5492;5493;5494;6540;6541;6542;6543;6544;6545;7026;7027;7028;7029;7030;7031;7694;7695;7696;7697;7698;7699;7700;7701;7702;9583;9584;9585;14713;14714;14715;14716;14717;14718;14719;14720;17307;19865;19866;19867;19868;19869;19870;19871;19872;19873;19874;19875;19885;19886;19887;19888;19889;20371;20372;20373;20374;20375;20376;20377;21300;21301;21302;21303;21304;21305;21306;21307;21351;21352;21353;21354;21927;21928;21961;21962;21963;21964;21965;21966;22340;22341;22342;22343;22344;24885;24886;24887;24888;25128;25129;25130;25131;25132;25133;25134;25135;25136;26707;26708;26709;26710;26711;26712;26713;28232;28233;28234;28235;28236;28987;28988;28989;28990;28991;28992;28993;29791;29792;29793;29794;29795;29796;29797;29798;29799;29800;30354;30355;31406;34465;34731;34732;35001;35002;35003;35004;35005;35016;35640;35641;35642;35643;35644;35645;35646;35647;37534;37535;37536;37537;38275;38276;41010;41011;41308;41309;41310;41311;41312;41313;41314;41315</t>
  </si>
  <si>
    <t>1815;1816;1817;1818;1819;1820;1821;1822;2806;2807;2808;2809;2810;2811;2812;2813;3063;3064;3065;3066;3067;3068;3069;3070;3071;3072;3073;3074;3075;3076;3077;3659;5550;5551;5552;5553;6125;6126;6127;6128;6129;6130;6131;6132;6133;6134;6308;6309;6310;6311;6312;6313;6314;7466;7467;7468;7469;7470;7471;7472;8002;8003;8004;8005;8006;8007;8740;8741;8742;8743;8744;8745;8746;8747;8748;10892;10893;10894;17499;17500;17501;17502;17503;17504;17505;17506;20796;24196;24197;24198;24199;24200;24201;24202;24203;24204;24205;24206;24207;24218;24219;24220;24221;24222;24848;24849;24850;24851;24852;24853;24854;24855;24856;26011;26012;26013;26014;26015;26016;26017;26018;26064;26065;26066;26067;26068;26761;26762;26798;26799;26800;26801;26802;26803;27247;27248;27249;27250;27251;27252;27253;30084;30085;30086;30087;30354;30355;30356;30357;30358;30359;30360;30361;30362;32119;32120;32121;32122;32123;32124;32125;33846;33847;33848;33849;33850;33851;34702;34703;34704;34705;34706;34707;34708;35593;35594;35595;35596;35597;35598;35599;35600;35601;35602;35603;35604;36209;36210;37393;40896;41217;41218;41511;41512;41513;41514;41515;41516;41527;42257;42258;42259;42260;42261;42262;42263;42264;44470;44471;44472;44473;45314;45315;48432;48433;48772;48773;48774;48775;48776;48777;48778;48779</t>
  </si>
  <si>
    <t>1818;2812;3074;3659;5553;6130;6314;7468;8006;8744;10892;10893;17499;20796;24201;24222;24851;26014;26065;26762;26803;27252;27253;30084;30357;30362;32120;33848;34702;35599;36210;37393;40896;41218;41514;41527;42262;44472;45314;48433;48778</t>
  </si>
  <si>
    <t>sp|Q8VI59|PCX3_MOUSEPecanex-likeprotein3OS=MusmusculusOX=10090GN=Pcnx3PE=1SV=2</t>
  </si>
  <si>
    <t>sp|Q8VI59|PCX3_MOUSE Pecanex-like protein 3 OS=Mus musculus OX=10090 GN=Pcnx3 PE=1 SV=2</t>
  </si>
  <si>
    <t>1151;5576</t>
  </si>
  <si>
    <t>1226;6253</t>
  </si>
  <si>
    <t>5891;32283</t>
  </si>
  <si>
    <t>6751;38418</t>
  </si>
  <si>
    <t>1320;1321;1322</t>
  </si>
  <si>
    <t>396;397;403</t>
  </si>
  <si>
    <t>sp|Q8VIJ6|SFPQ_MOUSESplicingfactor,proline-andglutamine-richOS=MusmusculusOX=10090GN=SfpqPE=1SV=1</t>
  </si>
  <si>
    <t>sp|Q8VIJ6|SFPQ_MOUSE Splicing factor, proline- and glutamine-rich OS=Mus musculus OX=10090 GN=Sfpq PE=1 SV=1</t>
  </si>
  <si>
    <t>504;1006;1755;2465;3639;4233;4234;5605</t>
  </si>
  <si>
    <t>536;1072;1846;2788;4206;4811;4812;6284</t>
  </si>
  <si>
    <t>2376;5167;5168;5169;8736;8737;8738;15380;15381;15382;15383;24480;27000;27001;27002;27003;27004;27005;27006;27007;27008;27009;27010;32347;32348;32349;32350;32351</t>
  </si>
  <si>
    <t>2709;5956;5957;5958;9945;9946;9947;18311;18312;18313;18314;29644;32452;32453;32454;32455;32456;32457;32458;32459;32460;32461;32462;38484;38485;38486;38487;38488;38489</t>
  </si>
  <si>
    <t>2709;5957;9946;18313;29644;32453;32460;38488</t>
  </si>
  <si>
    <t>sp|Q8VIM5|MYCD_MOUSEMyocardinOS=MusmusculusOX=10090GN=MyocdPE=1SV=2</t>
  </si>
  <si>
    <t>sp|Q8VIM5|MYCD_MOUSE Myocardin OS=Mus musculus OX=10090 GN=Myocd PE=1 SV=2</t>
  </si>
  <si>
    <t>sp|Q91V01|MBOA5_MOUSELysophospholipidacyltransferase5OS=MusmusculusOX=10090GN=Lpcat3PE=1SV=1</t>
  </si>
  <si>
    <t>sp|Q91V01|MBOA5_MOUSE Lysophospholipid acyltransferase 5 OS=Mus musculus OX=10090 GN=Lpcat3 PE=1 SV=1</t>
  </si>
  <si>
    <t>2991;2992</t>
  </si>
  <si>
    <t>3388;3389;3390</t>
  </si>
  <si>
    <t>sp|Q91V12|BACH_MOUSECytosolicacylcoenzymeAthioesterhydrolaseOS=MusmusculusOX=10090GN=Acot7PE=1SV=2</t>
  </si>
  <si>
    <t>sp|Q91V12|BACH_MOUSE Cytosolic acyl coenzyme A thioester hydrolase OS=Mus musculus OX=10090 GN=Acot7 PE=1 SV=2</t>
  </si>
  <si>
    <t>3542;4497;5045;6667;7228</t>
  </si>
  <si>
    <t>4107;5079;5675;7425;8013</t>
  </si>
  <si>
    <t>24046;28266;28267;30475;30476;30477;37239;37240;40197</t>
  </si>
  <si>
    <t>29155;33884;33885;36344;36345;36346;44139;44140;47522</t>
  </si>
  <si>
    <t>29155;33885;36346;44140;47522</t>
  </si>
  <si>
    <t>sp|Q91V14|S12A5_MOUSESolutecarrierfamily12member5OS=MusmusculusOX=10090GN=Slc12a5PE=1SV=2</t>
  </si>
  <si>
    <t>sp|Q91V14|S12A5_MOUSE Solute carrier family 12 member 5 OS=Mus musculus OX=10090 GN=Slc12a5 PE=1 SV=2</t>
  </si>
  <si>
    <t>7405;7406</t>
  </si>
  <si>
    <t>37157;37158;37159;37160;37161;37162;37163;37164</t>
  </si>
  <si>
    <t>44041;44042;44043;44044;44045;44046;44047;44048</t>
  </si>
  <si>
    <t>630;631</t>
  </si>
  <si>
    <t>2032;2033</t>
  </si>
  <si>
    <t>932;942</t>
  </si>
  <si>
    <t>940;946</t>
  </si>
  <si>
    <t>sp|Q91V41|RAB14_MOUSERas-relatedproteinRab-14OS=MusmusculusOX=10090GN=Rab14PE=1SV=3</t>
  </si>
  <si>
    <t>sp|Q91V41|RAB14_MOUSE Ras-related protein Rab-14 OS=Mus musculus OX=10090 GN=Rab14 PE=1 SV=3</t>
  </si>
  <si>
    <t>2003;3417;6486;6487</t>
  </si>
  <si>
    <t>2100;3976;7221;7222</t>
  </si>
  <si>
    <t>9835;9836;9837;9838;9839;9840;9841;23361;36190;36191;36192;36193;36194;36195;36196;36197;36198;36199;36200;36201</t>
  </si>
  <si>
    <t>11177;11178;11179;11180;11181;11182;11183;28374;42875;42876;42877;42878;42879;42880;42881;42882;42883;42884;42885;42886;42887</t>
  </si>
  <si>
    <t>11183;28374;42877;42884</t>
  </si>
  <si>
    <t>sp|Q91V61|SFXN3_MOUSESideroflexin-3OS=MusmusculusOX=10090GN=Sfxn3PE=1SV=1</t>
  </si>
  <si>
    <t>sp|Q91V61|SFXN3_MOUSE Sideroflexin-3 OS=Mus musculus OX=10090 GN=Sfxn3 PE=1 SV=1</t>
  </si>
  <si>
    <t>297;1574;2123;5345;7610;7843</t>
  </si>
  <si>
    <t>320;1663;2272;6002;8410;8652</t>
  </si>
  <si>
    <t>1478;1479;1480;1481;1482;1483;1484;1485;7856;7857;7858;7859;7860;7861;7862;7863;11240;11241;11242;11243;11244;11245;11246;11247;11248;11249;31508;31509;31510;31511;31512;31513;31514;31515;31516;31517;41926;41927;41928;41929;42960;42961;42962</t>
  </si>
  <si>
    <t>1707;1708;1709;1710;1711;1712;1713;1714;1715;1716;8914;8915;8916;8917;8918;8919;8920;8921;13010;13011;13012;13013;13014;13015;13016;13017;13018;13019;13020;13021;37506;37507;37508;37509;37510;37511;37512;37513;37514;37515;37516;49458;49459;49460;49461;50624;50625;50626</t>
  </si>
  <si>
    <t>1707;8914;13021;37515;49458;50625</t>
  </si>
  <si>
    <t>sp|Q91V64|ISOC1_MOUSEIsochorismatasedomain-containingprotein1OS=MusmusculusOX=10090GN=Isoc1PE=1SV=1</t>
  </si>
  <si>
    <t>sp|Q91V64|ISOC1_MOUSE Isochorismatase domain-containing protein 1 OS=Mus musculus OX=10090 GN=Isoc1 PE=1 SV=1</t>
  </si>
  <si>
    <t>2520;3486</t>
  </si>
  <si>
    <t>2850;4047</t>
  </si>
  <si>
    <t>15789;15790;23731</t>
  </si>
  <si>
    <t>18755;18756;18757;28803</t>
  </si>
  <si>
    <t>18756;28803</t>
  </si>
  <si>
    <t>sp|Q91V92|ACLY_MOUSEATP-citratesynthaseOS=MusmusculusOX=10090GN=AclyPE=1SV=1</t>
  </si>
  <si>
    <t>sp|Q91V92|ACLY_MOUSE ATP-citrate synthase OS=Mus musculus OX=10090 GN=Acly PE=1 SV=1</t>
  </si>
  <si>
    <t>207;338;867;953;1330;1360;1388;1436;1488;1810;2036;3126;3143;3373;4751;5056;5788;5792;5943;6135;6530;6768;7614</t>
  </si>
  <si>
    <t>212;213;214;364;912;1019;1407;1437;1466;1515;1573;1903;2144;3677;3695;3932;5344;5687;6482;6486;6645;6848;7284;7527;8414</t>
  </si>
  <si>
    <t>869;870;871;872;873;874;875;876;877;878;879;1692;1693;1694;1695;4057;4058;4059;4060;4061;4986;4987;4988;4989;4990;6683;6785;6786;6787;6788;6789;6894;6895;6896;7112;7113;7450;8989;8990;8991;8992;8993;8994;10118;10119;22116;22187;22188;22189;22190;22191;23195;23196;23197;23198;23199;23200;23201;29368;30523;30524;30525;30526;30527;33049;33050;33051;33069;33070;33822;34672;36641;36642;36643;36644;36645;36646;36647;36648;36649;36650;36651;36652;36653;37623;37624;41945;41946</t>
  </si>
  <si>
    <t>963;964;965;966;967;968;969;970;971;972;973;974;975;976;977;1949;1950;1951;1952;4591;4592;4593;4594;4595;5765;5766;5767;5768;5769;7616;7617;7731;7732;7733;7734;7735;7855;7856;7857;7858;8095;8096;8097;8460;10216;10217;10218;10219;10220;10221;11502;11503;26988;27075;27076;27077;27078;27079;28187;28188;28189;28190;28191;28192;28193;35135;36402;36403;36404;36405;36406;39305;39306;39307;39329;39330;40188;41146;43453;43454;43455;43456;43457;43458;43459;43460;43461;43462;43463;43464;43465;43466;43467;44569;44570;49480;49481</t>
  </si>
  <si>
    <t>972;1951;4595;5765;7617;7733;7858;8097;8460;10221;11503;26988;27078;28190;35135;36406;39305;39330;40188;41146;43466;44569;49481</t>
  </si>
  <si>
    <t>sp|Q91VA0|ACSM1_MOUSEAcyl-coenzymeAsynthetaseACSM1,mitochondrialOS=MusmusculusOX=10090GN=Acsm1PE=1SV=1</t>
  </si>
  <si>
    <t>sp|Q91VA0|ACSM1_MOUSE Acyl-coenzyme A synthetase ACSM1, mitochondrial OS=Mus musculus OX=10090 GN=Acsm1 PE=1 SV=1</t>
  </si>
  <si>
    <t>30530;30531</t>
  </si>
  <si>
    <t>36409;36410</t>
  </si>
  <si>
    <t>633;634</t>
  </si>
  <si>
    <t>1323;1324;2034;2035</t>
  </si>
  <si>
    <t>213;217</t>
  </si>
  <si>
    <t>214;216;229;230</t>
  </si>
  <si>
    <t>sp|Q91VC3|IF4A3_MOUSEEukaryoticinitiationfactor4A-IIIOS=MusmusculusOX=10090GN=Eif4a3PE=1SV=3</t>
  </si>
  <si>
    <t>sp|Q91VC3|IF4A3_MOUSE Eukaryotic initiation factor 4A-III OS=Mus musculus OX=10090 GN=Eif4a3 PE=1 SV=3</t>
  </si>
  <si>
    <t>2477;5098</t>
  </si>
  <si>
    <t>2802;5732</t>
  </si>
  <si>
    <t>15437;30634;30635;30636;30637;30638;30639</t>
  </si>
  <si>
    <t>18371;36520;36521;36522;36523;36524;36525;36526</t>
  </si>
  <si>
    <t>18371;36520</t>
  </si>
  <si>
    <t>sp|Q91VD9|NDUS1_MOUSENADH-ubiquinoneoxidoreductase75kDasubunit,mitochondrialOS=MusmusculusOX=10090GN=Ndufs1PE=1SV=2</t>
  </si>
  <si>
    <t>sp|Q91VD9|NDUS1_MOUSE NADH-ubiquinone oxidoreductase 75 kDa subunit, mitochondrial OS=Mus musculus OX=10090 GN=Ndufs1 PE=1 SV=2</t>
  </si>
  <si>
    <t>445;1757;2537;3236;3505;4813;6886;6919;7086</t>
  </si>
  <si>
    <t>473;1848;2868;3793;4066;5406;7653;7686;7859</t>
  </si>
  <si>
    <t>2150;2151;8744;8745;8746;8747;8748;8749;8750;8751;15881;15882;15883;15884;15885;15886;22583;22584;22585;23867;29603;29604;29605;29606;38280;38281;38282;38283;38579;39495</t>
  </si>
  <si>
    <t>2452;2453;9953;9954;9955;9956;9957;9958;9959;9960;9961;9962;18858;18859;18860;18861;18862;18863;18864;18865;27522;27523;27524;28957;35379;35380;35381;35382;45319;45320;45321;45322;45652;46732</t>
  </si>
  <si>
    <t>2452;9960;18862;27522;28957;35380;45321;45652;46732</t>
  </si>
  <si>
    <t>sp|Q91VJ2|CAVN3_MOUSECaveolae-associatedprotein3OS=MusmusculusOX=10090GN=Cavin3PE=1SV=1</t>
  </si>
  <si>
    <t>sp|Q91VJ2|CAVN3_MOUSE Caveolae-associated protein 3 OS=Mus musculus OX=10090 GN=Cavin3 PE=1 SV=1</t>
  </si>
  <si>
    <t>2273;4082;4140;5963;7104</t>
  </si>
  <si>
    <t>2517;2518;4659;4717;6668;7883</t>
  </si>
  <si>
    <t>13326;13327;13328;13329;13330;13331;13332;13333;13334;13335;26319;26320;26321;26322;26323;26324;26578;26579;33927;33928;33929;33930;33931;33932;39708;39709;39710;39711;39712;39713;39714;39715;39716;39717;39718</t>
  </si>
  <si>
    <t>15707;15708;15709;15710;15711;15712;15713;15714;15715;15716;31694;31695;31696;31697;31698;31699;31700;31976;31977;40301;40302;40303;40304;40305;40306;40307;40308;46994;46995;46996;46997;46998;46999;47000;47001;47002;47003;47004</t>
  </si>
  <si>
    <t>15713;31694;31977;40305;46998</t>
  </si>
  <si>
    <t>sp|Q91VK4|ITM2C_MOUSEIntegralmembraneprotein2COS=MusmusculusOX=10090GN=Itm2cPE=1SV=2</t>
  </si>
  <si>
    <t>sp|Q91VK4|ITM2C_MOUSE Integral membrane protein 2C OS=Mus musculus OX=10090 GN=Itm2c PE=1 SV=2</t>
  </si>
  <si>
    <t>2959;3561</t>
  </si>
  <si>
    <t>3491;4127</t>
  </si>
  <si>
    <t>21062;24099;24100;24101</t>
  </si>
  <si>
    <t>25736;29216;29217;29218</t>
  </si>
  <si>
    <t>25736;29217</t>
  </si>
  <si>
    <t>sp|Q91VM5|RMXL1_MOUSERNAbindingmotifprotein,X-linked-like-1OS=MusmusculusOX=10090GN=Rbmxl1PE=2SV=1;sp|Q9WV02|RBMX_MOUSERNA-bindingmotifprotein,XchromosomeOS=MusmusculusOX=10090GN=RbmxPE=1SV=1</t>
  </si>
  <si>
    <t>sp|Q91VM5|RMXL1_MOUSE RNA binding motif protein, X-linked-like-1 OS=Mus musculus OX=10090 GN=Rbmxl1 PE=2 SV=1;sp|Q9WV02|RBMX_MOUSE RNA-binding motif protein, X chromosome OS=Mus musculus OX=10090 GN=Rbmx PE=1 SV=1</t>
  </si>
  <si>
    <t>388;391</t>
  </si>
  <si>
    <t>393;2306;3721;4219;6973</t>
  </si>
  <si>
    <t>421;2572;4289;4797;7742</t>
  </si>
  <si>
    <t>1910;1911;1912;13839;13840;24931;26949;26950;38808</t>
  </si>
  <si>
    <t>2186;2187;2188;16381;16382;30137;32389;32390;45917</t>
  </si>
  <si>
    <t>2186;16382;30137;32390;45917</t>
  </si>
  <si>
    <t>sp|Q91VR2|ATPG_MOUSEATPsynthasesubunitgamma,mitochondrialOS=MusmusculusOX=10090GN=Atp5f1cPE=1SV=1</t>
  </si>
  <si>
    <t>sp|Q91VR2|ATPG_MOUSE ATP synthase subunit gamma, mitochondrial OS=Mus musculus OX=10090 GN=Atp5f1c PE=1 SV=1</t>
  </si>
  <si>
    <t>1653;1694;5267;6136;6529;7598</t>
  </si>
  <si>
    <t>1744;1785;5924;6849;7283;8398</t>
  </si>
  <si>
    <t>8197;8403;8404;31218;34673;34674;34675;36636;36637;36638;36639;36640;41892</t>
  </si>
  <si>
    <t>9329;9569;9570;37174;41147;41148;41149;43448;43449;43450;43451;43452;49418</t>
  </si>
  <si>
    <t>9329;9569;37174;41148;43448;49418</t>
  </si>
  <si>
    <t>635;636</t>
  </si>
  <si>
    <t>2036;2037</t>
  </si>
  <si>
    <t>48;50</t>
  </si>
  <si>
    <t>49;55</t>
  </si>
  <si>
    <t>sp|Q91VR5|DDX1_MOUSEATP-dependentRNAhelicaseDDX1OS=MusmusculusOX=10090GN=Ddx1PE=1SV=1</t>
  </si>
  <si>
    <t>sp|Q91VR5|DDX1_MOUSE ATP-dependent RNA helicase DDX1 OS=Mus musculus OX=10090 GN=Ddx1 PE=1 SV=1</t>
  </si>
  <si>
    <t>1056;1549;2409;2420</t>
  </si>
  <si>
    <t>1123;1638;2720;2732</t>
  </si>
  <si>
    <t>5412;7769;14931;14932;14933;14934;14935;14936;15031;15032</t>
  </si>
  <si>
    <t>6225;8817;17778;17779;17780;17781;17782;17783;17784;17896;17897</t>
  </si>
  <si>
    <t>6225;8817;17784;17897</t>
  </si>
  <si>
    <t>sp|Q91VW3|SH3L3_MOUSESH3domain-bindingglutamicacid-rich-likeprotein3OS=MusmusculusOX=10090GN=Sh3bgrl3PE=1SV=1</t>
  </si>
  <si>
    <t>sp|Q91VW3|SH3L3_MOUSE SH3 domain-binding glutamic acid-rich-like protein 3 OS=Mus musculus OX=10090 GN=Sh3bgrl3 PE=1 SV=1</t>
  </si>
  <si>
    <t>3626;6217</t>
  </si>
  <si>
    <t>4193;6939</t>
  </si>
  <si>
    <t>24418;24419;24420;35006;35007</t>
  </si>
  <si>
    <t>29573;29574;29575;41517;41518</t>
  </si>
  <si>
    <t>29573;41518</t>
  </si>
  <si>
    <t>sp|Q91VW5|GOGA4_MOUSEGolginsubfamilyAmember4OS=MusmusculusOX=10090GN=Golga4PE=1SV=2</t>
  </si>
  <si>
    <t>sp|Q91VW5|GOGA4_MOUSE Golgin subfamily A member 4 OS=Mus musculus OX=10090 GN=Golga4 PE=1 SV=2</t>
  </si>
  <si>
    <t>3989;7458</t>
  </si>
  <si>
    <t>4565;8252</t>
  </si>
  <si>
    <t>25982;41247</t>
  </si>
  <si>
    <t>31330;48707</t>
  </si>
  <si>
    <t>637;638;639</t>
  </si>
  <si>
    <t>2192;2196;2197</t>
  </si>
  <si>
    <t>sp|Q91W43|GCSP_MOUSEGlycinedehydrogenase(decarboxylating),mitochondrialOS=MusmusculusOX=10090GN=GldcPE=1SV=1</t>
  </si>
  <si>
    <t>sp|Q91W43|GCSP_MOUSE Glycine dehydrogenase (decarboxylating), mitochondrial OS=Mus musculus OX=10090 GN=Gldc PE=1 SV=1</t>
  </si>
  <si>
    <t>640;641</t>
  </si>
  <si>
    <t>557;565</t>
  </si>
  <si>
    <t>sp|Q91W90|TXND5_MOUSEThioredoxindomain-containingprotein5OS=MusmusculusOX=10090GN=Txndc5PE=1SV=2</t>
  </si>
  <si>
    <t>sp|Q91W90|TXND5_MOUSE Thioredoxin domain-containing protein 5 OS=Mus musculus OX=10090 GN=Txndc5 PE=1 SV=2</t>
  </si>
  <si>
    <t>373;1027;1801;5129;5896</t>
  </si>
  <si>
    <t>401;1093;1894;5768;6591</t>
  </si>
  <si>
    <t>1834;1835;1836;1837;1838;1839;5263;8963;8964;30718;33519;33520;33521;33522;33523;33524</t>
  </si>
  <si>
    <t>2108;2109;2110;2111;2112;2113;6063;10189;10190;36608;39840;39841;39842;39843;39844;39845</t>
  </si>
  <si>
    <t>2111;6063;10190;36608;39843</t>
  </si>
  <si>
    <t>sp|Q91WP6|SPA3N_MOUSESerineproteaseinhibitorA3NOS=MusmusculusOX=10090GN=Serpina3nPE=1SV=1</t>
  </si>
  <si>
    <t>sp|Q91WP6|SPA3N_MOUSE Serine protease inhibitor A3N OS=Mus musculus OX=10090 GN=Serpina3n PE=1 SV=1</t>
  </si>
  <si>
    <t>750;5159;5160</t>
  </si>
  <si>
    <t>790;5806;5807;5808;5809</t>
  </si>
  <si>
    <t>3446;30865;30866;30867;30868;30869;30870</t>
  </si>
  <si>
    <t>3892;36776;36777;36778;36779;36780;36781</t>
  </si>
  <si>
    <t>3892;36776;36779</t>
  </si>
  <si>
    <t>sp|Q91WQ3|SYYC_MOUSETyrosine--tRNAligase,cytoplasmicOS=MusmusculusOX=10090GN=YarsPE=1SV=3</t>
  </si>
  <si>
    <t>sp|Q91WQ3|SYYC_MOUSE Tyrosine--tRNA ligase, cytoplasmic OS=Mus musculus OX=10090 GN=Yars PE=1 SV=3</t>
  </si>
  <si>
    <t>489;544</t>
  </si>
  <si>
    <t>520;581</t>
  </si>
  <si>
    <t>2337;2590</t>
  </si>
  <si>
    <t>2668;2941</t>
  </si>
  <si>
    <t>sp|Q91WS0|CISD1_MOUSECDGSHiron-sulfurdomain-containingprotein1OS=MusmusculusOX=10090GN=Cisd1PE=1SV=1</t>
  </si>
  <si>
    <t>sp|Q91WS0|CISD1_MOUSE CDGSH iron-sulfur domain-containing protein 1 OS=Mus musculus OX=10090 GN=Cisd1 PE=1 SV=1</t>
  </si>
  <si>
    <t>41695;41696;41697;41698</t>
  </si>
  <si>
    <t>49199;49200;49201;49202</t>
  </si>
  <si>
    <t>sp|Q91WU6|ZDHC7_MOUSEPalmitoyltransferaseZDHHC7OS=MusmusculusOX=10090GN=Zdhhc7PE=1SV=1</t>
  </si>
  <si>
    <t>sp|Q91WU6|ZDHC7_MOUSE Palmitoyltransferase ZDHHC7 OS=Mus musculus OX=10090 GN=Zdhhc7 PE=1 SV=1</t>
  </si>
  <si>
    <t>2038;2039</t>
  </si>
  <si>
    <t>131;134</t>
  </si>
  <si>
    <t>sp|Q91X44|GCKR_MOUSEGlucokinaseregulatoryproteinOS=MusmusculusOX=10090GN=GckrPE=1SV=3</t>
  </si>
  <si>
    <t>sp|Q91X44|GCKR_MOUSE Glucokinase regulatory protein OS=Mus musculus OX=10090 GN=Gckr PE=1 SV=3</t>
  </si>
  <si>
    <t>642;643</t>
  </si>
  <si>
    <t>233;236</t>
  </si>
  <si>
    <t>sp|Q91X46|ARHG3_MOUSERhoguaninenucleotideexchangefactor3OS=MusmusculusOX=10090GN=Arhgef3PE=1SV=1</t>
  </si>
  <si>
    <t>sp|Q91X46|ARHG3_MOUSE Rho guanine nucleotide exchange factor 3 OS=Mus musculus OX=10090 GN=Arhgef3 PE=1 SV=1</t>
  </si>
  <si>
    <t>30976;30977</t>
  </si>
  <si>
    <t>36896;36897</t>
  </si>
  <si>
    <t>sp|Q91X72|HEMO_MOUSEHemopexinOS=MusmusculusOX=10090GN=HpxPE=1SV=2</t>
  </si>
  <si>
    <t>sp|Q91X72|HEMO_MOUSE Hemopexin OS=Mus musculus OX=10090 GN=Hpx PE=1 SV=2</t>
  </si>
  <si>
    <t>2686;5923</t>
  </si>
  <si>
    <t>3088;6619</t>
  </si>
  <si>
    <t>17822;17823;33646;33647</t>
  </si>
  <si>
    <t>21486;21487;39979;39980</t>
  </si>
  <si>
    <t>21487;39979</t>
  </si>
  <si>
    <t>sp|Q91XQ0|DYH8_MOUSEDyneinheavychain8,axonemalOS=MusmusculusOX=10090GN=Dnah8PE=1SV=2</t>
  </si>
  <si>
    <t>sp|Q91XQ0|DYH8_MOUSE Dynein heavy chain 8, axonemal OS=Mus musculus OX=10090 GN=Dnah8 PE=1 SV=2</t>
  </si>
  <si>
    <t>1153;6559</t>
  </si>
  <si>
    <t>1228;7313</t>
  </si>
  <si>
    <t>5900;36800</t>
  </si>
  <si>
    <t>6760;43625</t>
  </si>
  <si>
    <t>645;646</t>
  </si>
  <si>
    <t>2041;2042;2043;2044</t>
  </si>
  <si>
    <t>244;245</t>
  </si>
  <si>
    <t>240;4687;4695;4696</t>
  </si>
  <si>
    <t>sp|Q91XU0|WRIP1_MOUSEATPaseWRNIP1OS=MusmusculusOX=10090GN=Wrnip1PE=1SV=2</t>
  </si>
  <si>
    <t>sp|Q91XU0|WRIP1_MOUSE ATPase WRNIP1 OS=Mus musculus OX=10090 GN=Wrnip1 PE=1 SV=2</t>
  </si>
  <si>
    <t>sp|Q91YE2|EGLN2_MOUSEEglninehomolog2OS=MusmusculusOX=10090GN=Egln2PE=2SV=2</t>
  </si>
  <si>
    <t>sp|Q91YE2|EGLN2_MOUSE Egl nine homolog 2 OS=Mus musculus OX=10090 GN=Egln2 PE=2 SV=2</t>
  </si>
  <si>
    <t>sp|Q91YE7|RBM5_MOUSERNA-bindingprotein5OS=MusmusculusOX=10090GN=Rbm5PE=1SV=1</t>
  </si>
  <si>
    <t>sp|Q91YE7|RBM5_MOUSE RNA-binding protein 5 OS=Mus musculus OX=10090 GN=Rbm5 PE=1 SV=1</t>
  </si>
  <si>
    <t>647;648</t>
  </si>
  <si>
    <t>117;118</t>
  </si>
  <si>
    <t>sp|Q91YH5|ATLA3_MOUSEAtlastin-3OS=MusmusculusOX=10090GN=Atl3PE=1SV=1;sp|Q8BH66|ATLA1_MOUSEAtlastin-1OS=MusmusculusOX=10090GN=Atl1PE=1SV=1</t>
  </si>
  <si>
    <t>sp|Q91YH5|ATLA3_MOUSEAtlastin-3OS=MusmusculusOX=10090GN=Atl3PE=1SV=1</t>
  </si>
  <si>
    <t>sp|Q91YH5|ATLA3_MOUSE Atlastin-3 OS=Mus musculus OX=10090 GN=Atl3 PE=1 SV=1</t>
  </si>
  <si>
    <t>541;558</t>
  </si>
  <si>
    <t>375;1442;1621;2530;3770</t>
  </si>
  <si>
    <t>403;1521;1712;2860;4338</t>
  </si>
  <si>
    <t>1847;7133;7134;7135;7136;7137;7138;7139;7140;8076;8077;8078;8079;8080;15842;25110;25111</t>
  </si>
  <si>
    <t>2121;8119;8120;8121;8122;8123;8124;8125;8126;8127;8128;9195;9196;9197;9198;9199;18816;30336;30337</t>
  </si>
  <si>
    <t>2121;8126;9196;18816;30336</t>
  </si>
  <si>
    <t>sp|Q91YM2|RHG35_MOUSERhoGTPase-activatingprotein35OS=MusmusculusOX=10090GN=Arhgap35PE=1SV=3</t>
  </si>
  <si>
    <t>sp|Q91YM2|RHG35_MOUSE Rho GTPase-activating protein 35 OS=Mus musculus OX=10090 GN=Arhgap35 PE=1 SV=3</t>
  </si>
  <si>
    <t>35222;35223;35224</t>
  </si>
  <si>
    <t>41750;41751;41752</t>
  </si>
  <si>
    <t>sp|Q91YQ5|RPN1_MOUSEDolichyl-diphosphooligosaccharide--proteinglycosyltransferasesubunit1OS=MusmusculusOX=10090GN=Rpn1PE=1SV=1</t>
  </si>
  <si>
    <t>sp|Q91YQ5|RPN1_MOUSE Dolichyl-diphosphooligosaccharide--protein glycosyltransferase subunit 1 OS=Mus musculus OX=10090 GN=Rpn1 PE=1 SV=1</t>
  </si>
  <si>
    <t>636;772;984;1967;4564;5306;5831;5832;7448</t>
  </si>
  <si>
    <t>674;814;1050;2063;5148;5963;6526;6527;8241</t>
  </si>
  <si>
    <t>2975;2976;2977;2978;2979;2980;2981;2982;2983;2984;2985;3528;3529;3530;3531;3532;3533;3534;3535;3536;3537;5095;9611;9612;9613;9614;9615;9616;9617;28461;28462;31334;31335;31336;31337;31338;31339;31340;31341;31342;33218;33219;33220;33221;33222;33223;33224;33225;33226;33227;33228;33229;41198;41199;41200;41201;41202</t>
  </si>
  <si>
    <t>3370;3371;3372;3373;3374;3375;3376;3377;3378;3379;3380;3381;3382;3985;3986;3987;3988;3989;3990;3991;3992;3993;3994;5879;10929;10930;10931;10932;10933;10934;10935;34101;34102;37313;37314;37315;37316;37317;37318;37319;37320;37321;39495;39496;39497;39498;39499;39500;39501;39502;39503;39504;39505;39506;39507;48646;48647;48648;48649;48650;48651</t>
  </si>
  <si>
    <t>3378;3985;5879;10932;34101;37314;39502;39507;48647</t>
  </si>
  <si>
    <t>sp|Q91YT0|NDUV1_MOUSENADHdehydrogenase[ubiquinone]flavoprotein1,mitochondrialOS=MusmusculusOX=10090GN=Ndufv1PE=1SV=1</t>
  </si>
  <si>
    <t>sp|Q91YT0|NDUV1_MOUSE NADH dehydrogenase [ubiquinone] flavoprotein 1, mitochondrial OS=Mus musculus OX=10090 GN=Ndufv1 PE=1 SV=1</t>
  </si>
  <si>
    <t>2208;2687</t>
  </si>
  <si>
    <t>2400;3089</t>
  </si>
  <si>
    <t>12225;17824;17825</t>
  </si>
  <si>
    <t>14277;21488;21489</t>
  </si>
  <si>
    <t>14277;21488</t>
  </si>
  <si>
    <t>sp|Q91Z67|SRGP2_MOUSESLIT-ROBORhoGTPase-activatingprotein2OS=MusmusculusOX=10090GN=Srgap2PE=1SV=2</t>
  </si>
  <si>
    <t>sp|Q91Z67|SRGP2_MOUSE SLIT-ROBO Rho GTPase-activating protein 2 OS=Mus musculus OX=10090 GN=Srgap2 PE=1 SV=2</t>
  </si>
  <si>
    <t>5594;6162</t>
  </si>
  <si>
    <t>6273;6879</t>
  </si>
  <si>
    <t>32321;34757</t>
  </si>
  <si>
    <t>38456;41244</t>
  </si>
  <si>
    <t>sp|Q91Z69|SRGP1_MOUSESLIT-ROBORhoGTPase-activatingprotein1OS=MusmusculusOX=10090GN=Srgap1PE=1SV=2</t>
  </si>
  <si>
    <t>sp|Q91Z69|SRGP1_MOUSE SLIT-ROBO Rho GTPase-activating protein 1 OS=Mus musculus OX=10090 GN=Srgap1 PE=1 SV=2</t>
  </si>
  <si>
    <t>sp|Q91Z83|MYH7_MOUSEMyosin-7OS=MusmusculusOX=10090GN=Myh7PE=2SV=1;sp|Q02566|MYH6_MOUSEMyosin-6OS=MusmusculusOX=10090GN=Myh6PE=1SV=2</t>
  </si>
  <si>
    <t>31;29</t>
  </si>
  <si>
    <t>sp|Q91Z83|MYH7_MOUSE Myosin-7 OS=Mus musculus OX=10090 GN=Myh7 PE=2 SV=1;sp|Q02566|MYH6_MOUSE Myosin-6 OS=Mus musculus OX=10090 GN=Myh6 PE=1 SV=2</t>
  </si>
  <si>
    <t>1935;1938</t>
  </si>
  <si>
    <t>94;223;271;342;343;344;506;961;962;1033;1034;1578;1600;3072;3286;3785;3857;4065;4190;4191;4587;5241;5317;5662;5803;6113;6436;6437;6577;6578;7694</t>
  </si>
  <si>
    <t>False;True;False;False;False;False;False;False;False;False;False;False;False;False;True;False;False;False;False;False;False;False;False;False;False;False;False;False;False;False;False</t>
  </si>
  <si>
    <t>95;230;287;368;369;370;371;372;538;1027;1028;1100;1101;1667;1691;3622;3844;4353;4429;4642;4768;4769;5173;5897;5974;6348;6497;6824;7165;7166;7333;7334;8496</t>
  </si>
  <si>
    <t>365;926;1344;1714;1715;1716;1717;1718;1719;1720;1721;1722;1723;1724;1725;1726;2378;2379;5010;5011;5012;5013;5014;5015;5016;5017;5305;5306;5307;5308;5309;5310;7869;7999;21862;21863;21864;21865;21866;21867;21868;21869;21870;21871;22842;22843;22844;22845;22846;22847;22848;22849;22850;22851;22852;25172;25173;25413;26236;26237;26238;26239;26240;26241;26242;26822;26823;26824;26825;28576;31106;31393;31394;31395;32550;32551;33099;34529;34530;34531;35949;35950;35951;35952;36884;36885;36886;42271;42272</t>
  </si>
  <si>
    <t>415;1030;1561;1974;1975;1976;1977;1978;1979;1980;1981;1982;1983;1984;1985;1986;1987;1988;2711;2712;5790;5791;5792;5793;5794;5795;5796;5797;5798;6107;6108;6109;6110;6111;6112;6113;6114;6115;8927;9106;26675;26676;26677;26678;26679;26680;26681;26682;26683;26684;26685;26686;26687;27801;27802;27803;27804;27805;27806;27807;27808;27809;27810;27811;27812;27813;27814;27815;27816;27817;30410;30411;30678;31605;31606;31607;31608;31609;31610;31611;31612;31613;32244;32245;32246;32247;32248;32249;34227;37052;37380;37381;37382;38719;38720;39361;40972;40973;40974;42609;42610;42611;42612;43724;43725;43726;43727;49843;49844</t>
  </si>
  <si>
    <t>415;1030;1561;1975;1979;1988;2711;5791;5798;6110;6115;8927;9106;26679;27802;30410;30678;31606;32245;32248;34227;37052;37381;38720;39361;40972;42610;42612;43724;43727;49843</t>
  </si>
  <si>
    <t>31;32;651;652</t>
  </si>
  <si>
    <t>822;830;1764;1765</t>
  </si>
  <si>
    <t>sp|Q91ZA3|PCCA_MOUSEPropionyl-CoAcarboxylasealphachain,mitochondrialOS=MusmusculusOX=10090GN=PccaPE=1SV=2</t>
  </si>
  <si>
    <t>sp|Q91ZA3|PCCA_MOUSE Propionyl-CoA carboxylase alpha chain, mitochondrial OS=Mus musculus OX=10090 GN=Pcca PE=1 SV=2</t>
  </si>
  <si>
    <t>41590;41591;41592;41593;41594;41595;41596</t>
  </si>
  <si>
    <t>49079;49080;49081;49082;49083;49084;49085;49086</t>
  </si>
  <si>
    <t>sp|Q91ZH7|ABHD3_MOUSEPhospholipaseABHD3OS=MusmusculusOX=10090GN=Abhd3PE=1SV=1</t>
  </si>
  <si>
    <t>sp|Q91ZH7|ABHD3_MOUSE Phospholipase ABHD3 OS=Mus musculus OX=10090 GN=Abhd3 PE=1 SV=1</t>
  </si>
  <si>
    <t>30871;30872;30873;30874;30875;30876</t>
  </si>
  <si>
    <t>36782;36783;36784;36785;36786;36787</t>
  </si>
  <si>
    <t>653;654</t>
  </si>
  <si>
    <t>1;6</t>
  </si>
  <si>
    <t>sp|Q91ZJ5|UGPA_MOUSEUTP--glucose-1-phosphateuridylyltransferaseOS=MusmusculusOX=10090GN=Ugp2PE=1SV=3</t>
  </si>
  <si>
    <t>sp|Q91ZJ5|UGPA_MOUSE UTP--glucose-1-phosphate uridylyltransferase OS=Mus musculus OX=10090 GN=Ugp2 PE=1 SV=3</t>
  </si>
  <si>
    <t>4786;5266</t>
  </si>
  <si>
    <t>5379;5923</t>
  </si>
  <si>
    <t>29497;29498;29499;29500;29501;29502;29503;29504;31212;31213;31214;31215;31216;31217</t>
  </si>
  <si>
    <t>35269;35270;35271;35272;35273;35274;35275;35276;37168;37169;37170;37171;37172;37173</t>
  </si>
  <si>
    <t>35271;37172</t>
  </si>
  <si>
    <t>sp|Q91ZX7|LRP1_MOUSEProlow-densitylipoproteinreceptor-relatedprotein1OS=MusmusculusOX=10090GN=Lrp1PE=1SV=1</t>
  </si>
  <si>
    <t>sp|Q91ZX7|LRP1_MOUSE Prolow-density lipoprotein receptor-related protein 1 OS=Mus musculus OX=10090 GN=Lrp1 PE=1 SV=1</t>
  </si>
  <si>
    <t>45;46;162;648;766;922;1404;1664;1721;2180;2418;2815;2961;3270;3271;3319;3521;3778;3938;4863;4874;5232;5793;5880;5938;5982;6494;6616;6671;6782;6784;6812;7031;7347;7604;7841</t>
  </si>
  <si>
    <t>46;47;167;686;808;980;1483;1755;1812;2359;2730;3299;3493;3827;3828;3878;4082;4346;4512;5458;5470;5888;6487;6575;6640;6687;7230;7372;7429;7545;7547;7575;7802;8138;8404;8650</t>
  </si>
  <si>
    <t>155;156;157;158;159;160;161;162;163;692;693;694;695;696;3043;3044;3491;3492;3493;3494;3495;3496;3497;3498;3499;3500;3501;3502;4695;4696;4697;4698;4699;4700;4701;6969;8244;8245;8246;8525;8526;8527;8528;8529;8530;8531;11883;11884;11885;11886;15025;15026;19571;19572;19573;19574;19575;19576;21066;22766;22767;22965;22966;22967;22968;22969;22970;23943;23944;23945;25148;25702;25703;25704;25705;29822;29823;29824;29825;29826;29827;29828;29859;29860;29861;29862;29863;29864;29865;31090;31091;33071;33438;33439;33813;34003;34004;36248;36249;37046;37047;37048;37049;37050;37051;37052;37053;37253;37254;37752;37753;37754;37755;37756;37757;37758;37759;37761;37762;37763;37886;39133;39134;39135;39136;39137;39138;39139;40794;40795;40796;40797;40798;41907;41908;42954;42955;42956;42957</t>
  </si>
  <si>
    <t>176;177;178;179;180;181;182;183;184;185;186;770;771;772;773;774;3447;3448;3943;3944;3945;3946;3947;3948;3949;3950;3951;3952;3953;3954;3955;3956;3957;5428;5429;5430;5431;5432;5433;5434;7938;9386;9387;9388;9389;9705;9706;9707;9708;9709;9710;9711;9712;9713;9714;13865;13866;13867;13868;17890;17891;23832;23833;23834;23835;23836;23837;25740;27721;27722;27942;27943;27944;27945;27946;27947;29039;29040;29041;30376;30377;31004;31005;31006;31007;35626;35627;35628;35629;35630;35631;35632;35664;35665;35666;35667;35668;35669;35670;37032;37033;39331;39738;39739;40177;40387;40388;42943;42944;43921;43922;43923;43924;43925;43926;43927;43928;43929;44154;44155;44156;44726;44727;44728;44729;44730;44731;44732;44733;44734;44735;44737;44738;44739;44878;46298;46299;46300;46301;46302;46303;46304;46305;48200;48201;48202;48203;48204;48205;48206;48207;48208;48209;49435;49436;50618;50619;50620;50621</t>
  </si>
  <si>
    <t>183;186;773;3448;3953;5434;7938;9389;9706;13868;17890;23833;25740;27721;27722;27944;29040;30376;31004;35629;35666;37033;39331;39739;40177;40388;42944;43928;44154;44726;44737;44878;46302;48206;49435;50619</t>
  </si>
  <si>
    <t>sp|Q920L1|FADS1_MOUSEAcyl-CoA(8-3)-desaturaseOS=MusmusculusOX=10090GN=Fads1PE=1SV=1</t>
  </si>
  <si>
    <t>sp|Q920L1|FADS1_MOUSE Acyl-CoA (8-3)-desaturase OS=Mus musculus OX=10090 GN=Fads1 PE=1 SV=1</t>
  </si>
  <si>
    <t>sp|Q920N1|ODF3A_MOUSEOuterdensefiberprotein3OS=MusmusculusOX=10090GN=Odf3PE=1SV=2</t>
  </si>
  <si>
    <t>sp|Q920N1|ODF3A_MOUSE Outer dense fiber protein 3 OS=Mus musculus OX=10090 GN=Odf3 PE=1 SV=2</t>
  </si>
  <si>
    <t>2704;5586</t>
  </si>
  <si>
    <t>3106;3107;6263</t>
  </si>
  <si>
    <t>17908;17909;17910;17911;17912;17913;17914;17915;17916;17917;17918;17919;17920;17921;17922;17923;17924;17925;17926;17927;17928;17929;17930;17931;17932;17933;17934;17935;17936;17937;17938;17939;17940;17941;17942;17943;17944;17945;17946;17947;17948;17949;17950;17951;17952;17953;17954;17955;17956;17957;17958;17959;17960;17961;17962;17963;17964;32296</t>
  </si>
  <si>
    <t>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38431</t>
  </si>
  <si>
    <t>21647;38431</t>
  </si>
  <si>
    <t>1325;1326;1327;2049</t>
  </si>
  <si>
    <t>18;26;28;29</t>
  </si>
  <si>
    <t>sp|Q920N7|SYT12_MOUSESynaptotagmin-12OS=MusmusculusOX=10090GN=Syt12PE=1SV=1</t>
  </si>
  <si>
    <t>sp|Q920N7|SYT12_MOUSE Synaptotagmin-12 OS=Mus musculus OX=10090 GN=Syt12 PE=1 SV=1</t>
  </si>
  <si>
    <t>sp|Q920Q6|MSI2H_MOUSERNA-bindingproteinMusashihomolog2OS=MusmusculusOX=10090GN=Msi2PE=1SV=1</t>
  </si>
  <si>
    <t>sp|Q920Q6|MSI2H_MOUSE RNA-binding protein Musashi homolog 2 OS=Mus musculus OX=10090 GN=Msi2 PE=1 SV=1</t>
  </si>
  <si>
    <t>38823;38824</t>
  </si>
  <si>
    <t>45933;45934</t>
  </si>
  <si>
    <t>658;659</t>
  </si>
  <si>
    <t>140;142</t>
  </si>
  <si>
    <t>sp|Q921F2|TADBP_MOUSETARDNA-bindingprotein43OS=MusmusculusOX=10090GN=TardbpPE=1SV=1</t>
  </si>
  <si>
    <t>sp|Q921F2|TADBP_MOUSE TAR DNA-binding protein 43 OS=Mus musculus OX=10090 GN=Tardbp PE=1 SV=1</t>
  </si>
  <si>
    <t>1948;6737</t>
  </si>
  <si>
    <t>2043;7496</t>
  </si>
  <si>
    <t>9541;37526;37527;37528</t>
  </si>
  <si>
    <t>10845;44461;44462;44463</t>
  </si>
  <si>
    <t>10845;44461</t>
  </si>
  <si>
    <t>sp|Q921I1|TRFE_MOUSESerotransferrinOS=MusmusculusOX=10090GN=TfPE=1SV=1</t>
  </si>
  <si>
    <t>sp|Q921I1|TRFE_MOUSE Serotransferrin OS=Mus musculus OX=10090 GN=Tf PE=1 SV=1</t>
  </si>
  <si>
    <t>597;916;1192;2917;3155;3854;6021;6811</t>
  </si>
  <si>
    <t>635;974;1267;3447;3709;4426;6727;7574</t>
  </si>
  <si>
    <t>2830;4640;4641;4642;6050;6051;20839;22250;25396;34147;37885</t>
  </si>
  <si>
    <t>3201;5367;5368;5369;5370;6929;6930;25464;25465;27150;30660;40549;44877</t>
  </si>
  <si>
    <t>3201;5369;6929;25464;27150;30660;40549;44877</t>
  </si>
  <si>
    <t>sp|Q921I9|EXOS4_MOUSEExosomecomplexcomponentRRP41OS=MusmusculusOX=10090GN=Exosc4PE=1SV=3</t>
  </si>
  <si>
    <t>sp|Q921I9|EXOS4_MOUSE Exosome complex component RRP41 OS=Mus musculus OX=10090 GN=Exosc4 PE=1 SV=3</t>
  </si>
  <si>
    <t>1330;1331;1332</t>
  </si>
  <si>
    <t>1547;1548;1549</t>
  </si>
  <si>
    <t>sp|Q921T2|TOIP1_MOUSETorsin-1A-interactingprotein1OS=MusmusculusOX=10090GN=Tor1aip1PE=1SV=3</t>
  </si>
  <si>
    <t>sp|Q921T2|TOIP1_MOUSE Torsin-1A-interacting protein 1 OS=Mus musculus OX=10090 GN=Tor1aip1 PE=1 SV=3</t>
  </si>
  <si>
    <t>1920;1924;6594;7634</t>
  </si>
  <si>
    <t>2015;2019;7350;8436</t>
  </si>
  <si>
    <t>9425;9426;9427;9463;9464;36943;42063;42064</t>
  </si>
  <si>
    <t>10702;10703;10704;10705;10751;10752;43791;49621;49622</t>
  </si>
  <si>
    <t>10705;10751;43791;49622</t>
  </si>
  <si>
    <t>sp|Q921U8|SMTN_MOUSESmoothelinOS=MusmusculusOX=10090GN=SmtnPE=1SV=2</t>
  </si>
  <si>
    <t>sp|Q921U8|SMTN_MOUSE Smoothelin OS=Mus musculus OX=10090 GN=Smtn PE=1 SV=2</t>
  </si>
  <si>
    <t>sp|Q922B2|SYDC_MOUSEAspartate--tRNAligase,cytoplasmicOS=MusmusculusOX=10090GN=DarsPE=1SV=2</t>
  </si>
  <si>
    <t>sp|Q922B2|SYDC_MOUSE Aspartate--tRNA ligase, cytoplasmic OS=Mus musculus OX=10090 GN=Dars PE=1 SV=2</t>
  </si>
  <si>
    <t>1646;1917;2357;5597</t>
  </si>
  <si>
    <t>1737;2012;2653;6276</t>
  </si>
  <si>
    <t>8160;9421;9422;14593;32324</t>
  </si>
  <si>
    <t>9290;10698;10699;17355;38459</t>
  </si>
  <si>
    <t>9290;10698;17355;38459</t>
  </si>
  <si>
    <t>sp|Q922D8|C1TC_MOUSEC-1-tetrahydrofolatesynthase,cytoplasmicOS=MusmusculusOX=10090GN=Mthfd1PE=1SV=4</t>
  </si>
  <si>
    <t>sp|Q922D8|C1TC_MOUSE C-1-tetrahydrofolate synthase, cytoplasmic OS=Mus musculus OX=10090 GN=Mthfd1 PE=1 SV=4</t>
  </si>
  <si>
    <t>1483;4103;4794;6427;7842</t>
  </si>
  <si>
    <t>1568;4680;5387;7156;8651</t>
  </si>
  <si>
    <t>7416;7417;7418;7419;7420;7421;26409;26410;26411;26412;26413;26414;26415;26416;29528;35931;35932;35933;42958;42959</t>
  </si>
  <si>
    <t>8426;8427;8428;8429;8430;8431;31794;31795;31796;31797;31798;31799;31800;31801;31802;31803;35300;42590;42591;42592;50622;50623</t>
  </si>
  <si>
    <t>8429;31801;35300;42592;50623</t>
  </si>
  <si>
    <t>sp|Q922F4|TBB6_MOUSETubulinbeta-6chainOS=MusmusculusOX=10090GN=Tubb6PE=1SV=1</t>
  </si>
  <si>
    <t>sp|Q922F4|TBB6_MOUSE Tubulin beta-6 chain OS=Mus musculus OX=10090 GN=Tubb6 PE=1 SV=1</t>
  </si>
  <si>
    <t>455;1903;1904;1989;2411;2412;3537;4085;5422</t>
  </si>
  <si>
    <t>False;False;False;True;False;False;False;False;False</t>
  </si>
  <si>
    <t>483;1998;1999;2085;2722;2723;4099;4100;4662;6085</t>
  </si>
  <si>
    <t>2181;2182;2183;2184;2185;2186;2187;2188;2189;2190;2191;2192;2193;9356;9357;9358;9359;9360;9361;9362;9363;9364;9746;14938;14939;14940;14941;14942;14943;14944;14945;14946;14947;14948;14949;14950;14951;14952;14953;14954;14955;14956;14957;14958;14959;14960;14961;14962;14963;14964;14965;14966;14967;14968;14969;14970;14971;14972;14973;14974;14975;14976;14977;14978;14979;14980;14981;14982;14983;24002;24003;24004;24005;24006;24007;24008;24009;24010;24011;26333;26334;26335;26336;26337;26338;26339;31849;31850</t>
  </si>
  <si>
    <t>2485;2486;2487;2488;2489;2490;2491;2492;2493;2494;2495;2496;2497;2498;2499;2500;10621;10622;10623;10624;10625;10626;10627;10628;10629;10630;10631;10632;10633;10634;10635;10636;11078;11079;11080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29105;29106;29107;29108;29109;29110;29111;29112;29113;29114;29115;29116;29117;31710;31711;31712;31713;31714;31715;31716;37915;37916</t>
  </si>
  <si>
    <t>2500;10632;10634;11079;17808;17837;29115;31711;37915</t>
  </si>
  <si>
    <t>sp|Q922Q1|MARC2_MOUSEMitochondrialamidoximereducingcomponent2OS=MusmusculusOX=10090GN=Marc2PE=1SV=1</t>
  </si>
  <si>
    <t>sp|Q922Q1|MARC2_MOUSE Mitochondrial amidoxime reducing component 2 OS=Mus musculus OX=10090 GN=Marc2 PE=1 SV=1</t>
  </si>
  <si>
    <t>4218;4822;7058</t>
  </si>
  <si>
    <t>4796;5415;7830</t>
  </si>
  <si>
    <t>26948;29649;29650;39358;39359;39360;39361</t>
  </si>
  <si>
    <t>32388;35428;35429;46578;46579;46580;46581</t>
  </si>
  <si>
    <t>32388;35429;46581</t>
  </si>
  <si>
    <t>sp|Q922Q4|P5CR2_MOUSEPyrroline-5-carboxylatereductase2OS=MusmusculusOX=10090GN=Pycr2PE=1SV=1;sp|Q922W5|P5CR1_MOUSEPyrroline-5-carboxylatereductase1,mitochondrialOS=MusmusculusOX=10090GN=Pycr1PE=1SV=1</t>
  </si>
  <si>
    <t>sp|Q922Q4|P5CR2_MOUSE Pyrroline-5-carboxylate reductase 2 OS=Mus musculus OX=10090 GN=Pycr2 PE=1 SV=1;sp|Q922W5|P5CR1_MOUSE Pyrroline-5-carboxylate reductase 1, mitochondrial OS=Mus musculus OX=10090 GN=Pycr1 PE=1 SV=1</t>
  </si>
  <si>
    <t>320;309</t>
  </si>
  <si>
    <t>3404;4240</t>
  </si>
  <si>
    <t>3963;4818</t>
  </si>
  <si>
    <t>23308;27023</t>
  </si>
  <si>
    <t>28314;32475</t>
  </si>
  <si>
    <t>sp|Q922Q8|LRC59_MOUSELeucine-richrepeat-containingprotein59OS=MusmusculusOX=10090GN=Lrrc59PE=1SV=1</t>
  </si>
  <si>
    <t>sp|Q922Q8|LRC59_MOUSE Leucine-rich repeat-containing protein 59 OS=Mus musculus OX=10090 GN=Lrrc59 PE=1 SV=1</t>
  </si>
  <si>
    <t>4629;4846;7623</t>
  </si>
  <si>
    <t>5219;5441;8425</t>
  </si>
  <si>
    <t>28837;28838;28839;28840;28841;28842;29744;42017;42018;42019;42020</t>
  </si>
  <si>
    <t>34534;34535;34536;34537;34538;34539;35533;49561;49562;49563;49564</t>
  </si>
  <si>
    <t>34537;35533;49563</t>
  </si>
  <si>
    <t>sp|Q922R8|PDIA6_MOUSEProteindisulfide-isomeraseA6OS=MusmusculusOX=10090GN=Pdia6PE=1SV=3</t>
  </si>
  <si>
    <t>sp|Q922R8|PDIA6_MOUSE Protein disulfide-isomerase A6 OS=Mus musculus OX=10090 GN=Pdia6 PE=1 SV=3</t>
  </si>
  <si>
    <t>64;2880;2902;3328;5331;5332;6483</t>
  </si>
  <si>
    <t>65;3397;3428;3887;5988;5989;7218</t>
  </si>
  <si>
    <t>230;20330;20331;20332;20333;20334;20335;20336;20337;20338;20735;20736;20737;20738;20739;20740;20741;20742;22987;31442;31443;31444;31445;31446;31447;31448;31449;31450;36171;36172;36173;36174;36175;36176;36177;36178;36179</t>
  </si>
  <si>
    <t>263;24798;24799;24800;24801;24802;24803;24804;24805;24806;24807;24808;25348;25349;25350;25351;25352;25353;25354;25355;27965;27966;37434;37435;37436;37437;37438;37439;37440;37441;37442;42856;42857;42858;42859;42860;42861;42862;42863;42864</t>
  </si>
  <si>
    <t>263;24806;25348;27965;37436;37442;42860</t>
  </si>
  <si>
    <t>sp|Q922Z1|TM159_MOUSEPromethinOS=MusmusculusOX=10090GN=Tmem159PE=2SV=1</t>
  </si>
  <si>
    <t>sp|Q922Z1|TM159_MOUSE Promethin OS=Mus musculus OX=10090 GN=Tmem159 PE=2 SV=1</t>
  </si>
  <si>
    <t>sp|Q923B6|STEA4_MOUSEMetalloreductaseSTEAP4OS=MusmusculusOX=10090GN=Steap4PE=1SV=1</t>
  </si>
  <si>
    <t>sp|Q923B6|STEA4_MOUSE Metalloreductase STEAP4 OS=Mus musculus OX=10090 GN=Steap4 PE=1 SV=1</t>
  </si>
  <si>
    <t>308;2024</t>
  </si>
  <si>
    <t>332;2132</t>
  </si>
  <si>
    <t>1562;1563;1564;10084</t>
  </si>
  <si>
    <t>1804;1805;1806;11465</t>
  </si>
  <si>
    <t>1804;11465</t>
  </si>
  <si>
    <t>sp|Q923D5|WBP11_MOUSEWWdomain-bindingprotein11OS=MusmusculusOX=10090GN=Wbp11PE=1SV=2</t>
  </si>
  <si>
    <t>sp|Q923D5|WBP11_MOUSE WW domain-binding protein 11 OS=Mus musculus OX=10090 GN=Wbp11 PE=1 SV=2</t>
  </si>
  <si>
    <t>1888;5572</t>
  </si>
  <si>
    <t>1983;6248</t>
  </si>
  <si>
    <t>9295;32277</t>
  </si>
  <si>
    <t>10554;38412</t>
  </si>
  <si>
    <t>sp|Q923J1|TRPM7_MOUSETransientreceptorpotentialcationchannelsubfamilyMmember7OS=MusmusculusOX=10090GN=Trpm7PE=1SV=1</t>
  </si>
  <si>
    <t>sp|Q923J1|TRPM7_MOUSE Transient receptor potential cation channel subfamily M member 7 OS=Mus musculus OX=10090 GN=Trpm7 PE=1 SV=1</t>
  </si>
  <si>
    <t>sp|Q924A2|CIC_MOUSEProteincapicuahomologOS=MusmusculusOX=10090GN=CicPE=1SV=2</t>
  </si>
  <si>
    <t>sp|Q924A2|CIC_MOUSE Protein capicua homolog OS=Mus musculus OX=10090 GN=Cic PE=1 SV=2</t>
  </si>
  <si>
    <t>662;663</t>
  </si>
  <si>
    <t>1111;1115</t>
  </si>
  <si>
    <t>sp|Q924C6|LOXL4_MOUSELysyloxidasehomolog4OS=MusmusculusOX=10090GN=Loxl4PE=2SV=2</t>
  </si>
  <si>
    <t>sp|Q924C6|LOXL4_MOUSE Lysyl oxidase homolog 4 OS=Mus musculus OX=10090 GN=Loxl4 PE=2 SV=2</t>
  </si>
  <si>
    <t>495;1268;1366;1715;1939;3161;4795;5691;5755;5756;5924;5925;7013;7729</t>
  </si>
  <si>
    <t>527;1345;1443;1806;2034;3715;5388;6381;6446;6447;6620;6621;7784;8534</t>
  </si>
  <si>
    <t>2356;6429;6430;6431;6432;6433;6434;6807;6808;6809;8497;8498;8499;9516;9517;22268;22269;22270;22271;29529;32698;32699;32700;32939;32940;32941;33648;33649;39031;39032;39033;42426;42427;42428;42429;42430;42431;42432;42433;42434;42435</t>
  </si>
  <si>
    <t>2688;7349;7350;7351;7352;7353;7354;7756;7757;7758;9675;9676;9677;10813;10814;27168;27169;27170;27171;27172;27173;27174;35301;38896;38897;38898;39181;39182;39183;39981;39982;46178;46179;46180;50031;50032;50033;50034;50035;50036;50037;50038;50039;50040;50041</t>
  </si>
  <si>
    <t>2688;7351;7758;9675;10813;27173;35301;38898;39181;39182;39981;39982;46178;50038</t>
  </si>
  <si>
    <t>sp|Q925J9|MED1_MOUSEMediatorofRNApolymeraseIItranscriptionsubunit1OS=MusmusculusOX=10090GN=Med1PE=1SV=2</t>
  </si>
  <si>
    <t>sp|Q925J9|MED1_MOUSE Mediator of RNA polymerase II transcription subunit 1 OS=Mus musculus OX=10090 GN=Med1 PE=1 SV=2</t>
  </si>
  <si>
    <t>sp|Q99020|ROAA_MOUSEHeterogeneousnuclearribonucleoproteinA/BOS=MusmusculusOX=10090GN=HnrnpabPE=1SV=1</t>
  </si>
  <si>
    <t>sp|Q99020|ROAA_MOUSE Heterogeneous nuclear ribonucleoprotein A/B OS=Mus musculus OX=10090 GN=Hnrnpab PE=1 SV=1</t>
  </si>
  <si>
    <t>23008;23009;23010;23011;23012</t>
  </si>
  <si>
    <t>27987;27988;27989;27990;27991;27992</t>
  </si>
  <si>
    <t>sp|Q99J31|OPHN1_MOUSEOligophrenin-1OS=MusmusculusOX=10090GN=Ophn1PE=1SV=1</t>
  </si>
  <si>
    <t>sp|Q99J31|OPHN1_MOUSE Oligophrenin-1 OS=Mus musculus OX=10090 GN=Ophn1 PE=1 SV=1</t>
  </si>
  <si>
    <t>665;666;667</t>
  </si>
  <si>
    <t>297;300;303</t>
  </si>
  <si>
    <t>sp|Q99J39|DCMC_MOUSEMalonyl-CoAdecarboxylase,mitochondrialOS=MusmusculusOX=10090GN=MlycdPE=1SV=1</t>
  </si>
  <si>
    <t>sp|Q99J39|DCMC_MOUSE Malonyl-CoA decarboxylase, mitochondrial OS=Mus musculus OX=10090 GN=Mlycd PE=1 SV=1</t>
  </si>
  <si>
    <t>sp|Q99J47|DRS7B_MOUSEDehydrogenase/reductaseSDRfamilymember7BOS=MusmusculusOX=10090GN=Dhrs7bPE=1SV=1</t>
  </si>
  <si>
    <t>sp|Q99J47|DRS7B_MOUSE Dehydrogenase/reductase SDR family member 7B OS=Mus musculus OX=10090 GN=Dhrs7b PE=1 SV=1</t>
  </si>
  <si>
    <t>32913;32914;32915</t>
  </si>
  <si>
    <t>39149;39150;39151</t>
  </si>
  <si>
    <t>sp|Q99J77|SIAS_MOUSESialicacidsynthaseOS=MusmusculusOX=10090GN=NansPE=1SV=1</t>
  </si>
  <si>
    <t>sp|Q99J77|SIAS_MOUSE Sialic acid synthase OS=Mus musculus OX=10090 GN=Nans PE=1 SV=1</t>
  </si>
  <si>
    <t>2876;5542</t>
  </si>
  <si>
    <t>3391;6216</t>
  </si>
  <si>
    <t>20218;20219;20220;32231;32232</t>
  </si>
  <si>
    <t>24648;24649;24650;38366;38367</t>
  </si>
  <si>
    <t>24648;38366</t>
  </si>
  <si>
    <t>sp|Q99J99|THTM_MOUSE3-mercaptopyruvatesulfurtransferaseOS=MusmusculusOX=10090GN=MpstPE=1SV=4</t>
  </si>
  <si>
    <t>sp|Q99J99|THTM_MOUSE 3-mercaptopyruvate sulfurtransferase OS=Mus musculus OX=10090 GN=Mpst PE=1 SV=4</t>
  </si>
  <si>
    <t>465;4392;5965</t>
  </si>
  <si>
    <t>493;4973;6670</t>
  </si>
  <si>
    <t>2237;27753;33934;33935</t>
  </si>
  <si>
    <t>2547;33302;40310;40311</t>
  </si>
  <si>
    <t>2547;33302;40311</t>
  </si>
  <si>
    <t>sp|Q99JI4|PSMD6_MOUSE26Sproteasomenon-ATPaseregulatorysubunit6OS=MusmusculusOX=10090GN=Psmd6PE=1SV=1</t>
  </si>
  <si>
    <t>sp|Q99JI4|PSMD6_MOUSE 26S proteasome non-ATPase regulatory subunit 6 OS=Mus musculus OX=10090 GN=Psmd6 PE=1 SV=1</t>
  </si>
  <si>
    <t>2022;3370;6048</t>
  </si>
  <si>
    <t>2130;3929;6754</t>
  </si>
  <si>
    <t>10080;10081;10082;23185;34254;34255;34256;34257;34258;34259;34260</t>
  </si>
  <si>
    <t>11461;11462;11463;28176;40661;40662;40663;40664;40665;40666;40667;40668;40669;40670</t>
  </si>
  <si>
    <t>11461;28176;40669</t>
  </si>
  <si>
    <t>sp|Q99JI6|RAP1B_MOUSERas-relatedproteinRap-1bOS=MusmusculusOX=10090GN=Rap1bPE=1SV=2</t>
  </si>
  <si>
    <t>sp|Q99JI6|RAP1B_MOUSE Ras-related protein Rap-1b OS=Mus musculus OX=10090 GN=Rap1b PE=1 SV=2</t>
  </si>
  <si>
    <t>4853;7173;7671</t>
  </si>
  <si>
    <t>5448;7957;8473</t>
  </si>
  <si>
    <t>29780;29781;29782;29783;40000;40001;40002;40003;40004;42192;42193;42194;42195;42196;42197;42198</t>
  </si>
  <si>
    <t>35582;35583;35584;35585;47313;47314;47315;47316;47317;49756;49757;49758;49759;49760;49761;49762;49763</t>
  </si>
  <si>
    <t>35585;47317;49759</t>
  </si>
  <si>
    <t>sp|Q99JR1|SFXN1_MOUSESideroflexin-1OS=MusmusculusOX=10090GN=Sfxn1PE=1SV=3</t>
  </si>
  <si>
    <t>sp|Q99JR1|SFXN1_MOUSE Sideroflexin-1 OS=Mus musculus OX=10090 GN=Sfxn1 PE=1 SV=3</t>
  </si>
  <si>
    <t>5175;6256</t>
  </si>
  <si>
    <t>5824;6979</t>
  </si>
  <si>
    <t>30895;35130;35131;35132;35133;35134;35135;35136</t>
  </si>
  <si>
    <t>36806;41649;41650;41651;41652;41653;41654;41655</t>
  </si>
  <si>
    <t>36806;41649</t>
  </si>
  <si>
    <t>sp|Q99JR5|TINAL_MOUSETubulointerstitialnephritisantigen-likeOS=MusmusculusOX=10090GN=Tinagl1PE=1SV=1</t>
  </si>
  <si>
    <t>sp|Q99JR5|TINAL_MOUSE Tubulointerstitial nephritis antigen-like OS=Mus musculus OX=10090 GN=Tinagl1 PE=1 SV=1</t>
  </si>
  <si>
    <t>24794;24795;24796;24797;24798;24799</t>
  </si>
  <si>
    <t>29987;29988;29989;29990;29991;29992</t>
  </si>
  <si>
    <t>sp|Q99JT2|STK26_MOUSESerine/threonine-proteinkinase26OS=MusmusculusOX=10090GN=Stk26PE=1SV=1;sp|Q99KH8|STK24_MOUSESerine/threonine-proteinkinase24OS=MusmusculusOX=10090GN=Stk24PE=1SV=1</t>
  </si>
  <si>
    <t>sp|Q99JT2|STK26_MOUSE Serine/threonine-protein kinase 26 OS=Mus musculus OX=10090 GN=Stk26 PE=1 SV=1;sp|Q99KH8|STK24_MOUSE Serine/threonine-protein kinase 24 OS=Mus musculus OX=10090 GN=Stk24 PE=1 SV=1</t>
  </si>
  <si>
    <t>416;431</t>
  </si>
  <si>
    <t>4018;6766</t>
  </si>
  <si>
    <t>4594;7525</t>
  </si>
  <si>
    <t>26052;37618;37619;37620</t>
  </si>
  <si>
    <t>31407;44564;44565;44566</t>
  </si>
  <si>
    <t>31407;44566</t>
  </si>
  <si>
    <t>sp|Q99JW4|LIMS1_MOUSELIMandsenescentcellantigen-like-containingdomainprotein1OS=MusmusculusOX=10090GN=Lims1PE=1SV=3</t>
  </si>
  <si>
    <t>sp|Q99JW4|LIMS1_MOUSE LIM and senescent cell antigen-like-containing domain protein 1 OS=Mus musculus OX=10090 GN=Lims1 PE=1 SV=3</t>
  </si>
  <si>
    <t>39863;39864;39865;39866;39867;39868;39869</t>
  </si>
  <si>
    <t>47171;47172;47173;47174;47175;47176;47177</t>
  </si>
  <si>
    <t>sp|Q99JY0|ECHB_MOUSETrifunctionalenzymesubunitbeta,mitochondrialOS=MusmusculusOX=10090GN=HadhbPE=1SV=1</t>
  </si>
  <si>
    <t>sp|Q99JY0|ECHB_MOUSE Trifunctional enzyme subunit beta, mitochondrial OS=Mus musculus OX=10090 GN=Hadhb PE=1 SV=1</t>
  </si>
  <si>
    <t>475;879;880;1172;3575;4521;5106</t>
  </si>
  <si>
    <t>503;924;925;1247;4141;5103;5742</t>
  </si>
  <si>
    <t>2282;2283;2284;2285;2286;2287;2288;4122;4123;4124;4125;4126;4127;4128;4129;4130;4131;5974;5975;5976;5977;5978;24157;24158;28310;28311;28312;28313;30657</t>
  </si>
  <si>
    <t>2593;2594;2595;2596;2597;2598;2599;2600;4660;4661;4662;4663;4664;4665;4666;4667;4668;4669;4670;6847;6848;6849;6850;6851;29276;29277;33931;33932;33933;33934;36546</t>
  </si>
  <si>
    <t>2594;4661;4670;6851;29277;33934;36546</t>
  </si>
  <si>
    <t>sp|Q99JY8|PLPP3_MOUSEPhospholipidphosphatase3OS=MusmusculusOX=10090GN=Plpp3PE=1SV=1</t>
  </si>
  <si>
    <t>sp|Q99JY8|PLPP3_MOUSE Phospholipid phosphatase 3 OS=Mus musculus OX=10090 GN=Plpp3 PE=1 SV=1</t>
  </si>
  <si>
    <t>1489;6756</t>
  </si>
  <si>
    <t>1574;7515</t>
  </si>
  <si>
    <t>7451;7452;7453;37584;37585</t>
  </si>
  <si>
    <t>8461;8462;8463;44526;44527</t>
  </si>
  <si>
    <t>8463;44526</t>
  </si>
  <si>
    <t>sp|Q99JY9|ARP3_MOUSEActin-relatedprotein3OS=MusmusculusOX=10090GN=Actr3PE=1SV=3;sp|Q641P0|ARP3B_MOUSEActin-relatedprotein3BOS=MusmusculusOX=10090GN=Actr3bPE=1SV=1</t>
  </si>
  <si>
    <t>sp|Q99JY9|ARP3_MOUSEActin-relatedprotein3OS=MusmusculusOX=10090GN=Actr3PE=1SV=3</t>
  </si>
  <si>
    <t>sp|Q99JY9|ARP3_MOUSE Actin-related protein 3 OS=Mus musculus OX=10090 GN=Actr3 PE=1 SV=3</t>
  </si>
  <si>
    <t>418;418</t>
  </si>
  <si>
    <t>184;1885;2965;3099;4668;7059</t>
  </si>
  <si>
    <t>189;1980;3499;3649;5260;7831</t>
  </si>
  <si>
    <t>772;773;774;775;776;9291;9292;21156;21157;21158;21159;21160;21161;21162;21163;21164;21165;21978;29054;39362;39363;39364;39365</t>
  </si>
  <si>
    <t>852;853;854;855;856;857;10550;10551;25843;25844;25845;25846;25847;25848;25849;25850;25851;25852;26818;34782;46582;46583;46584;46585;46586</t>
  </si>
  <si>
    <t>857;10551;25848;26818;34782;46584</t>
  </si>
  <si>
    <t>sp|Q99K30|ES8L2_MOUSEEpidermalgrowthfactorreceptorkinasesubstrate8-likeprotein2OS=MusmusculusOX=10090GN=Eps8l2PE=1SV=1</t>
  </si>
  <si>
    <t>sp|Q99K30|ES8L2_MOUSE Epidermal growth factor receptor kinase substrate 8-like protein 2 OS=Mus musculus OX=10090 GN=Eps8l2 PE=1 SV=1</t>
  </si>
  <si>
    <t>4402;5891;6345</t>
  </si>
  <si>
    <t>4983;6586;7072</t>
  </si>
  <si>
    <t>27794;33511;35480;35481</t>
  </si>
  <si>
    <t>33355;39832;42058;42059;42060</t>
  </si>
  <si>
    <t>33355;39832;42060</t>
  </si>
  <si>
    <t>sp|Q99K41|EMIL1_MOUSEEMILIN-1OS=MusmusculusOX=10090GN=Emilin1PE=1SV=1;sp|Q68G58|APEX2_MOUSEDNA-(apurinicorapyrimidinicsite)lyase2OS=MusmusculusOX=10090GN=Apex2PE=1SV=1</t>
  </si>
  <si>
    <t>sp|Q99K41|EMIL1_MOUSEEMILIN-1OS=MusmusculusOX=10090GN=Emilin1PE=1SV=1</t>
  </si>
  <si>
    <t>28;1</t>
  </si>
  <si>
    <t>sp|Q99K41|EMIL1_MOUSE EMILIN-1 OS=Mus musculus OX=10090 GN=Emilin1 PE=1 SV=1</t>
  </si>
  <si>
    <t>1017;516</t>
  </si>
  <si>
    <t>285;611;938;1199;1533;1638;2696;2879;3064;3088;4021;4130;4260;4432;4512;4612;4622;4940;4953;5587;5687;5877;5878;6977;7211;7251;7314;7315</t>
  </si>
  <si>
    <t>307;308;649;1002;1274;1622;1729;3098;3396;3614;3638;4597;4707;4842;5014;5094;5200;5212;5543;5544;5560;5561;6264;6375;6572;6573;7746;7996;8036;8101;8102</t>
  </si>
  <si>
    <t>1448;1449;2883;2884;2885;2886;2887;2888;4792;4793;4794;4795;4796;4797;4798;4799;4800;4801;6088;6089;6090;6091;6092;6093;6094;6095;7714;7715;7716;7717;7718;7719;8136;8137;8138;8139;17882;17883;17884;17885;17886;20323;20324;20325;20326;20327;20328;20329;21829;21830;21937;21938;21939;26062;26532;26533;26534;26535;26536;26537;26538;26539;27160;27161;27162;27163;27164;27165;27166;27951;27952;27953;27954;27955;27956;27957;27958;28287;28288;28289;28290;28291;28292;28293;28732;28733;28734;28785;28786;28787;28788;28789;28790;28791;28792;28793;28794;28795;28796;30040;30041;30042;30043;30044;30045;30046;30047;30048;30049;30050;30051;30052;30053;30054;30055;30056;30057;30058;30059;30060;30061;30062;30063;30125;30126;30127;30128;30129;30130;30131;30132;30133;30134;30135;30136;30137;30138;30139;30140;30141;32297;32665;32666;32667;33425;33426;33427;33428;33429;33430;33431;33432;33433;38818;38819;38820;38821;38822;40108;40339;40340;40341;40342;40343;40344;40345;40346;40347;40348;40349;40350;40351;40352;40353;40354;40355;40356;40357;40635;40636;40637;40638;40639;40640;40641;40642;40643;40644;40645;40646;40647;40648</t>
  </si>
  <si>
    <t>1675;1676;3263;3264;3265;3266;3267;3268;3269;3270;3271;5533;5534;5535;5536;5537;5538;5539;5540;5541;5542;5543;5544;5545;5546;5547;5548;5549;6971;6972;6973;6974;6975;6976;6977;6978;6979;8760;8761;8762;8763;8764;8765;9265;9266;9267;9268;21561;21562;21563;21564;21565;24790;24791;24792;24793;24794;24795;24796;24797;26640;26641;26773;26774;26775;31417;31927;31928;31929;31930;31931;31932;31933;31934;32634;32635;32636;32637;32638;32639;32640;33533;33534;33535;33536;33537;33538;33539;33540;33905;33906;33907;33908;33909;33910;33911;34413;34414;34415;34475;34476;34477;34478;34479;34480;34481;34482;34483;34484;34485;34486;34487;34488;34489;34490;34491;35863;35864;35865;35866;35867;35868;35869;35870;35871;35872;35873;35874;35875;35876;35877;35878;35879;35880;35881;35882;35883;35884;35885;35886;35887;35888;35889;35890;35956;35957;35958;35959;35960;35961;35962;35963;35964;35965;35966;35967;35968;35969;35970;35971;35972;35973;35974;35975;38432;38852;38853;38854;39724;39725;39726;39727;39728;39729;39730;39731;39732;39733;45928;45929;45930;45931;45932;47429;47690;47691;47692;47693;47694;47695;47696;47697;47698;47699;47700;47701;47702;47703;47704;47705;47706;47707;47708;47709;48017;48018;48019;48020;48021;48022;48023;48024;48025;48026;48027;48028;48029;48030;48031;48032</t>
  </si>
  <si>
    <t>1676;3268;5548;6979;8764;9266;21562;24797;26641;26774;31417;31933;32639;33539;33911;34413;34489;35873;35968;38432;38853;39724;39727;45932;47429;47704;48022;48032</t>
  </si>
  <si>
    <t>669;670</t>
  </si>
  <si>
    <t>1328;1329;1330;1331</t>
  </si>
  <si>
    <t>465;547</t>
  </si>
  <si>
    <t>838;852;853;855</t>
  </si>
  <si>
    <t>sp|Q99K48|NONO_MOUSENon-POUdomain-containingoctamer-bindingproteinOS=MusmusculusOX=10090GN=NonoPE=1SV=3</t>
  </si>
  <si>
    <t>sp|Q99K48|NONO_MOUSE Non-POU domain-containing octamer-binding protein OS=Mus musculus OX=10090 GN=Nono PE=1 SV=3</t>
  </si>
  <si>
    <t>254;1756;2466;3085;6994</t>
  </si>
  <si>
    <t>269;1847;2789;3635;7763</t>
  </si>
  <si>
    <t>1267;8739;8740;8741;8742;8743;15384;21933;38870;38871;38872</t>
  </si>
  <si>
    <t>1474;9948;9949;9950;9951;9952;18315;26768;45987;45988;45989</t>
  </si>
  <si>
    <t>1474;9952;18315;26768;45988</t>
  </si>
  <si>
    <t>sp|Q99K51|PLST_MOUSEPlastin-3OS=MusmusculusOX=10090GN=Pls3PE=1SV=3;sp|Q3V0K9|PLSI_MOUSEPlastin-1OS=MusmusculusOX=10090GN=Pls1PE=1SV=1</t>
  </si>
  <si>
    <t>sp|Q99K51|PLST_MOUSEPlastin-3OS=MusmusculusOX=10090GN=Pls3PE=1SV=3</t>
  </si>
  <si>
    <t>sp|Q99K51|PLST_MOUSE Plastin-3 OS=Mus musculus OX=10090 GN=Pls3 PE=1 SV=3</t>
  </si>
  <si>
    <t>630;630</t>
  </si>
  <si>
    <t>3254;4705;5049;7588</t>
  </si>
  <si>
    <t>3811;5297;5679;8388</t>
  </si>
  <si>
    <t>22667;22668;22669;22670;29192;29193;29194;29195;30482;30483;30484;30485;41848;41849;41850;41851;41852;41853;41854</t>
  </si>
  <si>
    <t>27607;27608;27609;27610;34945;34946;34947;34948;36352;36353;36354;36355;49367;49368;49369;49370;49371;49372;49373</t>
  </si>
  <si>
    <t>27610;34948;36352;49372</t>
  </si>
  <si>
    <t>sp|Q99KC8|VMA5A_MOUSEvonWillebrandfactorAdomain-containingprotein5AOS=MusmusculusOX=10090GN=Vwa5aPE=1SV=2</t>
  </si>
  <si>
    <t>sp|Q99KC8|VMA5A_MOUSE von Willebrand factor A domain-containing protein 5A OS=Mus musculus OX=10090 GN=Vwa5a PE=1 SV=2</t>
  </si>
  <si>
    <t>42937;42938;42939</t>
  </si>
  <si>
    <t>50601;50602;50603</t>
  </si>
  <si>
    <t>sp|Q99KE3|DOK4_MOUSEDockingprotein4OS=MusmusculusOX=10090GN=Dok4PE=1SV=1</t>
  </si>
  <si>
    <t>sp|Q99KE3|DOK4_MOUSE Docking protein 4 OS=Mus musculus OX=10090 GN=Dok4 PE=1 SV=1</t>
  </si>
  <si>
    <t>sp|Q99KI0|ACON_MOUSEAconitatehydratase,mitochondrialOS=MusmusculusOX=10090GN=Aco2PE=1SV=1</t>
  </si>
  <si>
    <t>sp|Q99KI0|ACON_MOUSE Aconitate hydratase, mitochondrial OS=Mus musculus OX=10090 GN=Aco2 PE=1 SV=1</t>
  </si>
  <si>
    <t>955;1031;1847;1895;3752;4531;4741;4743;6203;6891;6964;7653</t>
  </si>
  <si>
    <t>1021;1098;1941;1990;4320;5113;5334;5336;6923;7658;7733;8455</t>
  </si>
  <si>
    <t>4992;4993;4994;4995;4996;5297;9113;9114;9115;9116;9117;9118;9119;9120;9329;9330;9331;25038;25039;25040;25041;25042;25043;28359;29342;29343;29350;34929;34930;34931;34932;34933;34934;34935;38302;38303;38304;38305;38776;42137;42138;42139;42140;42141;42142;42143;42144</t>
  </si>
  <si>
    <t>5771;5772;5773;5774;5775;6099;10356;10357;10358;10359;10360;10361;10362;10363;10590;10591;10592;30257;30258;30259;30260;30261;30262;33987;35109;35110;35117;41433;41434;41435;41436;41437;41438;41439;45348;45349;45350;45351;45352;45883;49696;49697;49698;49699;49700;49701;49702;49703;49704</t>
  </si>
  <si>
    <t>5771;6099;10362;10592;30259;33987;35109;35117;41435;45352;45883;49701</t>
  </si>
  <si>
    <t>sp|Q99KJ8|DCTN2_MOUSEDynactinsubunit2OS=MusmusculusOX=10090GN=Dctn2PE=1SV=3</t>
  </si>
  <si>
    <t>sp|Q99KJ8|DCTN2_MOUSE Dynactin subunit 2 OS=Mus musculus OX=10090 GN=Dctn2 PE=1 SV=3</t>
  </si>
  <si>
    <t>40994;40995;40996;40997;40998;40999;41000</t>
  </si>
  <si>
    <t>48416;48417;48418;48419;48420;48421;48422</t>
  </si>
  <si>
    <t>sp|Q99KP3|CRYL1_MOUSELambda-crystallinhomologOS=MusmusculusOX=10090GN=Cryl1PE=1SV=3</t>
  </si>
  <si>
    <t>sp|Q99KP3|CRYL1_MOUSE Lambda-crystallin homolog OS=Mus musculus OX=10090 GN=Cryl1 PE=1 SV=3</t>
  </si>
  <si>
    <t>4643;4869</t>
  </si>
  <si>
    <t>5234;5465</t>
  </si>
  <si>
    <t>28910;29844;29845;29846</t>
  </si>
  <si>
    <t>34614;35649;35650;35651</t>
  </si>
  <si>
    <t>34614;35650</t>
  </si>
  <si>
    <t>sp|Q99KP6|PRP19_MOUSEPre-mRNA-processingfactor19OS=MusmusculusOX=10090GN=Prpf19PE=1SV=1</t>
  </si>
  <si>
    <t>sp|Q99KP6|PRP19_MOUSE Pre-mRNA-processing factor 19 OS=Mus musculus OX=10090 GN=Prpf19 PE=1 SV=1</t>
  </si>
  <si>
    <t>702;3514;6283;6816</t>
  </si>
  <si>
    <t>742;4075;7007;7580</t>
  </si>
  <si>
    <t>3231;23907;35255;35256;35257;37904</t>
  </si>
  <si>
    <t>3655;29000;41785;41786;41787;44900</t>
  </si>
  <si>
    <t>3655;29000;41785;44900</t>
  </si>
  <si>
    <t>sp|Q99KQ4|NAMPT_MOUSENicotinamidephosphoribosyltransferaseOS=MusmusculusOX=10090GN=NamptPE=1SV=1</t>
  </si>
  <si>
    <t>sp|Q99KQ4|NAMPT_MOUSE Nicotinamide phosphoribosyltransferase OS=Mus musculus OX=10090 GN=Nampt PE=1 SV=1</t>
  </si>
  <si>
    <t>35229;35230;35231</t>
  </si>
  <si>
    <t>41757;41758;41759</t>
  </si>
  <si>
    <t>sp|Q99KV1|DJB11_MOUSEDnaJhomologsubfamilyBmember11OS=MusmusculusOX=10090GN=Dnajb11PE=1SV=1</t>
  </si>
  <si>
    <t>sp|Q99KV1|DJB11_MOUSE DnaJ homolog subfamily B member 11 OS=Mus musculus OX=10090 GN=Dnajb11 PE=1 SV=1</t>
  </si>
  <si>
    <t>9382;9383</t>
  </si>
  <si>
    <t>10657;10658</t>
  </si>
  <si>
    <t>sp|Q99L20|GSTT3_MOUSEGlutathioneS-transferasetheta-3OS=MusmusculusOX=10090GN=Gstt3PE=1SV=1</t>
  </si>
  <si>
    <t>sp|Q99L20|GSTT3_MOUSE Glutathione S-transferase theta-3 OS=Mus musculus OX=10090 GN=Gstt3 PE=1 SV=1</t>
  </si>
  <si>
    <t>513;1125;2850;6932;6974</t>
  </si>
  <si>
    <t>545;1197;3357;7701;7743</t>
  </si>
  <si>
    <t>2415;5766;19956;19957;19958;19959;19960;38650;38809;38810;38811;38812;38813;38814</t>
  </si>
  <si>
    <t>2749;6609;24305;24306;24307;24308;24309;45740;45918;45919;45920;45921;45922;45923;45924</t>
  </si>
  <si>
    <t>2749;6609;24309;45740;45920</t>
  </si>
  <si>
    <t>sp|Q99L43|CDS2_MOUSEPhosphatidatecytidylyltransferase2OS=MusmusculusOX=10090GN=Cds2PE=1SV=1</t>
  </si>
  <si>
    <t>sp|Q99L43|CDS2_MOUSE Phosphatidate cytidylyltransferase 2 OS=Mus musculus OX=10090 GN=Cds2 PE=1 SV=1</t>
  </si>
  <si>
    <t>15142;15143;15144;15145;15146;15147;15148</t>
  </si>
  <si>
    <t>18022;18023;18024;18025;18026;18027;18028</t>
  </si>
  <si>
    <t>sp|Q99L45|IF2B_MOUSEEukaryotictranslationinitiationfactor2subunit2OS=MusmusculusOX=10090GN=Eif2s2PE=1SV=1</t>
  </si>
  <si>
    <t>sp|Q99L45|IF2B_MOUSE Eukaryotic translation initiation factor 2 subunit 2 OS=Mus musculus OX=10090 GN=Eif2s2 PE=1 SV=1</t>
  </si>
  <si>
    <t>22946;22947;22948;22949;22950;22951</t>
  </si>
  <si>
    <t>27921;27922;27923;27924;27925;27926</t>
  </si>
  <si>
    <t>sp|Q99L47|F10A1_MOUSEHsc70-interactingproteinOS=MusmusculusOX=10090GN=St13PE=1SV=1</t>
  </si>
  <si>
    <t>sp|Q99L47|F10A1_MOUSE Hsc70-interacting protein OS=Mus musculus OX=10090 GN=St13 PE=1 SV=1</t>
  </si>
  <si>
    <t>318;4133</t>
  </si>
  <si>
    <t>342;4710</t>
  </si>
  <si>
    <t>1611;1612;1613;26544</t>
  </si>
  <si>
    <t>1859;1860;1861;31939</t>
  </si>
  <si>
    <t>1861;31939</t>
  </si>
  <si>
    <t>sp|Q99L85|ELP5_MOUSEElongatorcomplexprotein5OS=MusmusculusOX=10090GN=Elp5PE=2SV=1</t>
  </si>
  <si>
    <t>sp|Q99L85|ELP5_MOUSE Elongator complex protein 5 OS=Mus musculus OX=10090 GN=Elp5 PE=2 SV=1</t>
  </si>
  <si>
    <t>sp|Q99L88|SNTB1_MOUSEBeta-1-syntrophinOS=MusmusculusOX=10090GN=Sntb1PE=1SV=4</t>
  </si>
  <si>
    <t>sp|Q99L88|SNTB1_MOUSE Beta-1-syntrophin OS=Mus musculus OX=10090 GN=Sntb1 PE=1 SV=4</t>
  </si>
  <si>
    <t>3242;3243;3244;3245</t>
  </si>
  <si>
    <t>3666;3667;3668;3669;3670;3671</t>
  </si>
  <si>
    <t>sp|Q99LC5|ETFA_MOUSEElectrontransferflavoproteinsubunitalpha,mitochondrialOS=MusmusculusOX=10090GN=EtfaPE=1SV=2</t>
  </si>
  <si>
    <t>sp|Q99LC5|ETFA_MOUSE Electron transfer flavoprotein subunit alpha, mitochondrial OS=Mus musculus OX=10090 GN=Etfa PE=1 SV=2</t>
  </si>
  <si>
    <t>70;1201;4495;4535;6163;7283;7566</t>
  </si>
  <si>
    <t>71;1276;5077;5117;6880;8069;8364</t>
  </si>
  <si>
    <t>256;257;258;259;260;261;6099;28264;28363;34758;34759;34760;34761;34762;40500;40501;40502;40503;41775</t>
  </si>
  <si>
    <t>294;295;296;297;298;299;300;6983;33882;33991;41245;41246;41247;41248;41249;47871;47872;47873;47874;47875;47876;49283</t>
  </si>
  <si>
    <t>300;6983;33882;33991;41248;47872;49283</t>
  </si>
  <si>
    <t>sp|Q99LD4|CSN1_MOUSECOP9signalosomecomplexsubunit1OS=MusmusculusOX=10090GN=Gps1PE=1SV=1</t>
  </si>
  <si>
    <t>sp|Q99LD4|CSN1_MOUSE COP9 signalosome complex subunit 1 OS=Mus musculus OX=10090 GN=Gps1 PE=1 SV=1</t>
  </si>
  <si>
    <t>26984;26985;26986;26987</t>
  </si>
  <si>
    <t>32436;32437;32438;32439</t>
  </si>
  <si>
    <t>sp|Q99LF4|RTCB_MOUSEtRNA-splicingligaseRtcBhomologOS=MusmusculusOX=10090GN=RtcbPE=1SV=1</t>
  </si>
  <si>
    <t>sp|Q99LF4|RTCB_MOUSE tRNA-splicing ligase RtcB homolog OS=Mus musculus OX=10090 GN=Rtcb PE=1 SV=1</t>
  </si>
  <si>
    <t>2517;5325</t>
  </si>
  <si>
    <t>2847;5982</t>
  </si>
  <si>
    <t>15778;15779;15780;31421;31422</t>
  </si>
  <si>
    <t>18744;18745;18746;37409;37410</t>
  </si>
  <si>
    <t>18746;37410</t>
  </si>
  <si>
    <t>sp|Q99LJ7|RCBT2_MOUSERCC1andBTBdomain-containingprotein2OS=MusmusculusOX=10090GN=Rcbtb2PE=1SV=1</t>
  </si>
  <si>
    <t>sp|Q99LJ7|RCBT2_MOUSE RCC1 and BTB domain-containing protein 2 OS=Mus musculus OX=10090 GN=Rcbtb2 PE=1 SV=1</t>
  </si>
  <si>
    <t>sp|Q99LX0|PARK7_MOUSEProtein/nucleicaciddeglycaseDJ-1OS=MusmusculusOX=10090GN=Park7PE=1SV=1</t>
  </si>
  <si>
    <t>sp|Q99LX0|PARK7_MOUSE Protein/nucleic acid deglycase DJ-1 OS=Mus musculus OX=10090 GN=Park7 PE=1 SV=1</t>
  </si>
  <si>
    <t>2021;6715</t>
  </si>
  <si>
    <t>2129;7473</t>
  </si>
  <si>
    <t>10077;10078;10079;37446</t>
  </si>
  <si>
    <t>11457;11458;11459;11460;44370</t>
  </si>
  <si>
    <t>11460;44370</t>
  </si>
  <si>
    <t>sp|Q99M28|RNPS1_MOUSERNA-bindingproteinwithserine-richdomain1OS=MusmusculusOX=10090GN=Rnps1PE=1SV=1</t>
  </si>
  <si>
    <t>sp|Q99M28|RNPS1_MOUSE RNA-binding protein with serine-rich domain 1 OS=Mus musculus OX=10090 GN=Rnps1 PE=1 SV=1</t>
  </si>
  <si>
    <t>3039;5086</t>
  </si>
  <si>
    <t>3583;5719</t>
  </si>
  <si>
    <t>21629;30610;30611;30612;30613</t>
  </si>
  <si>
    <t>26387;26388;36495;36496;36497;36498</t>
  </si>
  <si>
    <t>26388;36497</t>
  </si>
  <si>
    <t>672;673</t>
  </si>
  <si>
    <t>256;262</t>
  </si>
  <si>
    <t>sp|Q99ML9|RN111_MOUSEE3ubiquitin-proteinligaseArkadiaOS=MusmusculusOX=10090GN=Rnf111PE=1SV=1</t>
  </si>
  <si>
    <t>sp|Q99ML9|RN111_MOUSE E3 ubiquitin-protein ligase Arkadia OS=Mus musculus OX=10090 GN=Rnf111 PE=1 SV=1</t>
  </si>
  <si>
    <t>6421;6422</t>
  </si>
  <si>
    <t>32853;32854;32855</t>
  </si>
  <si>
    <t>39078;39079;39080</t>
  </si>
  <si>
    <t>sp|Q99MN9|PCCB_MOUSEPropionyl-CoAcarboxylasebetachain,mitochondrialOS=MusmusculusOX=10090GN=PccbPE=1SV=2</t>
  </si>
  <si>
    <t>sp|Q99MN9|PCCB_MOUSE Propionyl-CoA carboxylase beta chain, mitochondrial OS=Mus musculus OX=10090 GN=Pccb PE=1 SV=2</t>
  </si>
  <si>
    <t>sp|Q99MQ4|ASPN_MOUSEAsporinOS=MusmusculusOX=10090GN=AspnPE=1SV=1</t>
  </si>
  <si>
    <t>sp|Q99MQ4|ASPN_MOUSE Asporin OS=Mus musculus OX=10090 GN=Aspn PE=1 SV=1</t>
  </si>
  <si>
    <t>1484;2626;3585;3670;3671;3873;4878;5208;7846</t>
  </si>
  <si>
    <t>1569;3000;4152;4238;4239;4445;5474;5860;8655</t>
  </si>
  <si>
    <t>7422;16996;24214;24215;24216;24217;24218;24219;24220;24670;24671;24672;24673;24674;24675;24676;24677;24678;24679;24680;24681;24682;24683;24684;24685;24686;24687;24688;24689;24690;24691;24692;24693;24694;24695;24696;24697;24698;24699;24700;24701;24702;24703;24704;25460;25461;25462;25463;29878;29879;30981;30982;30983;42972;42973;42974;42975;42976;42977;42978</t>
  </si>
  <si>
    <t>8432;20356;29348;29349;29350;29351;29352;29353;29354;29854;29855;29856;29857;29858;29859;29860;29861;29862;29863;29864;29865;29866;29867;29868;29869;29870;29871;29872;29873;29874;29875;29876;29877;29878;29879;29880;29881;29882;29883;29884;29885;29886;29887;29888;29889;29890;30736;30737;30738;30739;35685;35686;36901;36902;36903;36904;50636;50637;50638;50639;50640;50641;50642</t>
  </si>
  <si>
    <t>8432;20356;29352;29862;29866;30739;35685;36901;50641</t>
  </si>
  <si>
    <t>sp|Q99MQ5|COPA1_MOUSECollagenalpha-1(XXV)chainOS=MusmusculusOX=10090GN=Col25a1PE=2SV=2</t>
  </si>
  <si>
    <t>sp|Q99MQ5|COPA1_MOUSE Collagen alpha-1(XXV) chain OS=Mus musculus OX=10090 GN=Col25a1 PE=2 SV=2</t>
  </si>
  <si>
    <t>sp|Q99MR8|MCCA_MOUSEMethylcrotonoyl-CoAcarboxylasesubunitalpha,mitochondrialOS=MusmusculusOX=10090GN=Mccc1PE=1SV=2</t>
  </si>
  <si>
    <t>sp|Q99MR8|MCCA_MOUSE Methylcrotonoyl-CoA carboxylase subunit alpha, mitochondrial OS=Mus musculus OX=10090 GN=Mccc1 PE=1 SV=2</t>
  </si>
  <si>
    <t>3412;4638</t>
  </si>
  <si>
    <t>3971;5228</t>
  </si>
  <si>
    <t>23349;23350;28888;28889;28890</t>
  </si>
  <si>
    <t>28361;28362;28363;34591;34592;34593</t>
  </si>
  <si>
    <t>28363;34593</t>
  </si>
  <si>
    <t>sp|Q99MS7|EH1L1_MOUSEEHdomain-bindingprotein1-likeprotein1OS=MusmusculusOX=10090GN=Ehbp1l1PE=1SV=1</t>
  </si>
  <si>
    <t>sp|Q99MS7|EH1L1_MOUSE EH domain-binding protein 1-like protein 1 OS=Mus musculus OX=10090 GN=Ehbp1l1 PE=1 SV=1</t>
  </si>
  <si>
    <t>sp|Q99MV5|M10L1_MOUSERNAhelicaseMov10l1OS=MusmusculusOX=10090GN=Mov10l1PE=1SV=1</t>
  </si>
  <si>
    <t>sp|Q99MV5|M10L1_MOUSE RNA helicase Mov10l1 OS=Mus musculus OX=10090 GN=Mov10l1 PE=1 SV=1</t>
  </si>
  <si>
    <t>2058;2059</t>
  </si>
  <si>
    <t>336;350</t>
  </si>
  <si>
    <t>sp|Q99NB5|GSDMC_MOUSEGasdermin-COS=MusmusculusOX=10090GN=GsdmcPE=2SV=1</t>
  </si>
  <si>
    <t>sp|Q99NB5|GSDMC_MOUSE Gasdermin-C OS=Mus musculus OX=10090 GN=Gsdmc PE=2 SV=1</t>
  </si>
  <si>
    <t>676;677</t>
  </si>
  <si>
    <t>233;237</t>
  </si>
  <si>
    <t>sp|Q99NB9|SF3B1_MOUSESplicingfactor3Bsubunit1OS=MusmusculusOX=10090GN=Sf3b1PE=1SV=1</t>
  </si>
  <si>
    <t>sp|Q99NB9|SF3B1_MOUSE Splicing factor 3B subunit 1 OS=Mus musculus OX=10090 GN=Sf3b1 PE=1 SV=1</t>
  </si>
  <si>
    <t>34572;34573;34574</t>
  </si>
  <si>
    <t>41026;41027;41028</t>
  </si>
  <si>
    <t>sp|Q99P72|RTN4_MOUSEReticulon-4OS=MusmusculusOX=10090GN=Rtn4PE=1SV=2</t>
  </si>
  <si>
    <t>sp|Q99P72|RTN4_MOUSE Reticulon-4 OS=Mus musculus OX=10090 GN=Rtn4 PE=1 SV=2</t>
  </si>
  <si>
    <t>784;2713;3147;3935;4970;5564</t>
  </si>
  <si>
    <t>826;3118;3699;4508;5580;5581;6239</t>
  </si>
  <si>
    <t>3578;3579;3580;3581;3582;3583;3584;3585;3586;3587;3588;3589;3590;3591;3592;3593;3594;17980;17981;17982;17983;17984;17985;17986;22201;25689;25690;25691;25692;30178;30179;30180;32265;32266</t>
  </si>
  <si>
    <t>4038;4039;4040;4041;4042;4043;4044;4045;4046;4047;4048;4049;4050;4051;4052;4053;4054;4055;21670;21671;21672;21673;21674;21675;21676;21677;27090;30990;30991;30992;30993;30994;36013;36014;36015;36016;38400;38401</t>
  </si>
  <si>
    <t>4049;21671;27090;30993;36013;38400</t>
  </si>
  <si>
    <t>sp|Q99PL5|RRBP1_MOUSERibosome-bindingprotein1OS=MusmusculusOX=10090GN=Rrbp1PE=1SV=2</t>
  </si>
  <si>
    <t>sp|Q99PL5|RRBP1_MOUSE Ribosome-binding protein 1 OS=Mus musculus OX=10090 GN=Rrbp1 PE=1 SV=2</t>
  </si>
  <si>
    <t>30;81;477;825;3117;3950;4322;4388;4634;4729;5970;6317;6433;6549;6550;6650</t>
  </si>
  <si>
    <t>31;82;505;869;3668;4524;4903;4969;5224;5322;6675;7041;7162;7303;7304;7407</t>
  </si>
  <si>
    <t>97;98;99;100;101;318;319;2291;2292;2293;2294;2295;3824;3825;3826;3827;3828;3829;3830;22080;22081;22082;22083;22084;22085;22086;25730;25731;25732;25733;25734;25735;27476;27477;27478;27479;27727;27728;27729;27730;28854;28855;28856;28857;28858;28859;29297;29298;29299;33959;33960;33961;33962;35364;35365;35945;35946;36771;36772;36773;36774;36775;37165;37166;37167;37168;37169;37170;37171</t>
  </si>
  <si>
    <t>110;111;112;113;114;115;364;365;2603;2604;2605;2606;2607;2608;4325;4326;4327;4328;4329;4330;4331;26948;26949;26950;26951;26952;26953;26954;31034;31035;31036;31037;31038;31039;32992;32993;32994;32995;33272;33273;33274;33275;34553;34554;34555;34556;34557;34558;35062;35063;35064;40337;40338;40339;40340;40341;40342;40343;40344;40345;41907;41908;42604;42605;43595;43596;43597;43598;43599;44049;44050;44051;44052;44053;44054;44055</t>
  </si>
  <si>
    <t>111;365;2608;4331;26954;31039;32994;33272;34558;35064;40345;41907;42605;43595;43596;44050</t>
  </si>
  <si>
    <t>sp|Q99PP6|TR34A_MOUSETripartitemotif-containingprotein34AOS=MusmusculusOX=10090GN=Trim34aPE=2SV=2</t>
  </si>
  <si>
    <t>sp|Q99PP6|TR34A_MOUSE Tripartite motif-containing protein 34A OS=Mus musculus OX=10090 GN=Trim34a PE=2 SV=2</t>
  </si>
  <si>
    <t>27122;27123</t>
  </si>
  <si>
    <t>32593;32594</t>
  </si>
  <si>
    <t>1332;2060</t>
  </si>
  <si>
    <t>86;87</t>
  </si>
  <si>
    <t>sp|Q99PT1|GDIR1_MOUSERhoGDP-dissociationinhibitor1OS=MusmusculusOX=10090GN=ArhgdiaPE=1SV=3</t>
  </si>
  <si>
    <t>sp|Q99PT1|GDIR1_MOUSE Rho GDP-dissociation inhibitor 1 OS=Mus musculus OX=10090 GN=Arhgdia PE=1 SV=3</t>
  </si>
  <si>
    <t>157;5999;6918</t>
  </si>
  <si>
    <t>161;6704;7685</t>
  </si>
  <si>
    <t>651;652;653;654;655;656;657;658;659;660;661;34062;34063;34064;34065;38572;38573;38574;38575;38576;38577;38578</t>
  </si>
  <si>
    <t>726;727;728;729;730;731;732;733;734;735;736;737;738;40452;40453;40454;40455;45645;45646;45647;45648;45649;45650;45651</t>
  </si>
  <si>
    <t>728;40454;45646</t>
  </si>
  <si>
    <t>sp|Q99PV0|PRP8_MOUSEPre-mRNA-processing-splicingfactor8OS=MusmusculusOX=10090GN=Prpf8PE=1SV=2</t>
  </si>
  <si>
    <t>sp|Q99PV0|PRP8_MOUSE Pre-mRNA-processing-splicing factor 8 OS=Mus musculus OX=10090 GN=Prpf8 PE=1 SV=2</t>
  </si>
  <si>
    <t>3255;5536</t>
  </si>
  <si>
    <t>3812;6210</t>
  </si>
  <si>
    <t>22671;22672;22673;32224</t>
  </si>
  <si>
    <t>27611;27612;27613;38359</t>
  </si>
  <si>
    <t>27612;38359</t>
  </si>
  <si>
    <t>sp|Q9CPP6|NDUA5_MOUSENADHdehydrogenase[ubiquinone]1alphasubcomplexsubunit5OS=MusmusculusOX=10090GN=Ndufa5PE=1SV=3</t>
  </si>
  <si>
    <t>sp|Q9CPP6|NDUA5_MOUSE NADH dehydrogenase [ubiquinone] 1 alpha subcomplex subunit 5 OS=Mus musculus OX=10090 GN=Ndufa5 PE=1 SV=3</t>
  </si>
  <si>
    <t>3890;7621</t>
  </si>
  <si>
    <t>4463;8423</t>
  </si>
  <si>
    <t>25521;25522;25523;25524;42015</t>
  </si>
  <si>
    <t>30804;30805;30806;30807;49559</t>
  </si>
  <si>
    <t>30805;49559</t>
  </si>
  <si>
    <t>sp|Q9CPQ1|COX6C_MOUSECytochromecoxidasesubunit6COS=MusmusculusOX=10090GN=Cox6cPE=1SV=3</t>
  </si>
  <si>
    <t>sp|Q9CPQ1|COX6C_MOUSE Cytochrome c oxidase subunit 6C OS=Mus musculus OX=10090 GN=Cox6c PE=1 SV=3</t>
  </si>
  <si>
    <t>262;6240</t>
  </si>
  <si>
    <t>278;6962;6963</t>
  </si>
  <si>
    <t>1313;35081;35082;35083;35084;35085;35086;35087</t>
  </si>
  <si>
    <t>1528;41597;41598;41599;41600;41601;41602;41603;41604</t>
  </si>
  <si>
    <t>1528;41603</t>
  </si>
  <si>
    <t>sp|Q9CPQ8|ATP5L_MOUSEATPsynthasesubunitg,mitochondrialOS=MusmusculusOX=10090GN=Atp5mgPE=1SV=1</t>
  </si>
  <si>
    <t>sp|Q9CPQ8|ATP5L_MOUSE ATP synthase subunit g, mitochondrial OS=Mus musculus OX=10090 GN=Atp5mg PE=1 SV=1</t>
  </si>
  <si>
    <t>2473;6998;6999</t>
  </si>
  <si>
    <t>2798;7767;7768</t>
  </si>
  <si>
    <t>15416;15417;15418;15419;38888;38889;38890;38891;38892;38893;38894;38895;38896;38897;38898;38899;38900;38901;38902;38903;38904;38905;38906;38907</t>
  </si>
  <si>
    <t>18348;18349;18350;18351;46005;46006;46007;46008;46009;46010;46011;46012;46013;46014;46015;46016;46017;46018;46019;46020;46021;46022;46023;46024;46025;46026;46027;46028;46029</t>
  </si>
  <si>
    <t>18350;46011;46027</t>
  </si>
  <si>
    <t>sp|Q9CPR4|RL17_MOUSE60SribosomalproteinL17OS=MusmusculusOX=10090GN=Rpl17PE=1SV=3</t>
  </si>
  <si>
    <t>sp|Q9CPR4|RL17_MOUSE 60S ribosomal protein L17 OS=Mus musculus OX=10090 GN=Rpl17 PE=1 SV=3</t>
  </si>
  <si>
    <t>2501;5760;7811</t>
  </si>
  <si>
    <t>2831;6451;8619</t>
  </si>
  <si>
    <t>15634;15635;15636;15637;15638;15639;15640;15641;15642;15643;15644;15645;15646;15647;32958;42838;42839;42840;42841;42842;42843;42844</t>
  </si>
  <si>
    <t>18587;18588;18589;18590;18591;18592;18593;18594;18595;18596;18597;18598;18599;18600;18601;18602;18603;18604;39200;50488;50489;50490;50491;50492;50493;50494</t>
  </si>
  <si>
    <t>18601;39200;50493</t>
  </si>
  <si>
    <t>sp|Q9CPW4|ARPC5_MOUSEActin-relatedprotein2/3complexsubunit5OS=MusmusculusOX=10090GN=Arpc5PE=1SV=3</t>
  </si>
  <si>
    <t>sp|Q9CPW4|ARPC5_MOUSE Actin-related protein 2/3 complex subunit 5 OS=Mus musculus OX=10090 GN=Arpc5 PE=1 SV=3</t>
  </si>
  <si>
    <t>13879;13880;13881;13882;13883;13884</t>
  </si>
  <si>
    <t>16425;16426;16427;16428;16429;16430</t>
  </si>
  <si>
    <t>sp|Q9CPY7|AMPL_MOUSECytosolaminopeptidaseOS=MusmusculusOX=10090GN=Lap3PE=1SV=3</t>
  </si>
  <si>
    <t>sp|Q9CPY7|AMPL_MOUSE Cytosol aminopeptidase OS=Mus musculus OX=10090 GN=Lap3 PE=1 SV=3</t>
  </si>
  <si>
    <t>35513;35514;35515</t>
  </si>
  <si>
    <t>42096;42097;42098;42099</t>
  </si>
  <si>
    <t>sp|Q9CQ19|MYL9_MOUSEMyosinregulatorylightpolypeptide9OS=MusmusculusOX=10090GN=Myl9PE=1SV=3</t>
  </si>
  <si>
    <t>sp|Q9CQ19|MYL9_MOUSE Myosin regulatory light polypeptide 9 OS=Mus musculus OX=10090 GN=Myl9 PE=1 SV=3</t>
  </si>
  <si>
    <t>695;1351;1554;1945;2647</t>
  </si>
  <si>
    <t>False;False;True;True;True</t>
  </si>
  <si>
    <t>735;1428;1643;2040;3029</t>
  </si>
  <si>
    <t>3209;3210;3211;3212;3213;3214;3215;3216;3217;3218;3219;3220;3221;3222;3223;6753;7789;9529;17315</t>
  </si>
  <si>
    <t>3632;3633;3634;3635;3636;3637;3638;3639;3640;3641;3642;3643;3644;3645;3646;7693;8838;10827;20804</t>
  </si>
  <si>
    <t>3640;7693;8838;10827;20804</t>
  </si>
  <si>
    <t>sp|Q9CQ22|LTOR1_MOUSERagulatorcomplexproteinLAMTOR1OS=MusmusculusOX=10090GN=Lamtor1PE=1SV=1</t>
  </si>
  <si>
    <t>sp|Q9CQ22|LTOR1_MOUSE Ragulator complex protein LAMTOR1 OS=Mus musculus OX=10090 GN=Lamtor1 PE=1 SV=1</t>
  </si>
  <si>
    <t>35867;35868;35869;35870</t>
  </si>
  <si>
    <t>42518;42519;42520;42521;42522</t>
  </si>
  <si>
    <t>sp|Q9CQ62|DECR_MOUSE2,4-dienoyl-CoAreductase,mitochondrialOS=MusmusculusOX=10090GN=Decr1PE=1SV=1</t>
  </si>
  <si>
    <t>sp|Q9CQ62|DECR_MOUSE 2,4-dienoyl-CoA reductase, mitochondrial OS=Mus musculus OX=10090 GN=Decr1 PE=1 SV=1</t>
  </si>
  <si>
    <t>645;1771;1894;6866;6869;7487;7488</t>
  </si>
  <si>
    <t>683;1863;1989;7632;7635;8282;8283</t>
  </si>
  <si>
    <t>3030;3031;3032;3033;3034;8821;8822;9318;9319;9320;9321;9322;9323;9324;9325;9326;9327;9328;38189;38190;38191;38192;38193;38194;38195;38196;38214;38215;38216;38217;38218;41377;41378;41379;41380;41381;41382;41383;41384</t>
  </si>
  <si>
    <t>3434;3435;3436;3437;3438;10040;10041;10579;10580;10581;10582;10583;10584;10585;10586;10587;10588;10589;45216;45217;45218;45219;45220;45221;45222;45223;45224;45244;45245;45246;45247;45248;45249;45250;48858;48859;48860;48861;48862;48863;48864;48865</t>
  </si>
  <si>
    <t>3434;10040;10580;45218;45250;48859;48865</t>
  </si>
  <si>
    <t>sp|Q9CQ65|MTAP_MOUSES-methyl-5'-thioadenosinephosphorylaseOS=MusmusculusOX=10090GN=MtapPE=1SV=1</t>
  </si>
  <si>
    <t>sp|Q9CQ65|MTAP_MOUSE S-methyl-5-thioadenosine phosphorylase OS=Mus musculus OX=10090 GN=Mtap PE=1 SV=1</t>
  </si>
  <si>
    <t>191;2931;3363;6832;7833</t>
  </si>
  <si>
    <t>196;3461;3922;7598;8642</t>
  </si>
  <si>
    <t>795;796;797;798;20881;23155;23156;23157;23158;23159;23160;23161;23162;38043;42932;42933</t>
  </si>
  <si>
    <t>876;877;878;879;880;25511;28145;28146;28147;28148;28149;28150;28151;28152;28153;45063;45064;50596;50597</t>
  </si>
  <si>
    <t>879;25511;28150;45064;50596</t>
  </si>
  <si>
    <t>sp|Q9CQA3|SDHB_MOUSESuccinatedehydrogenase[ubiquinone]iron-sulfursubunit,mitochondrialOS=MusmusculusOX=10090GN=SdhbPE=1SV=1</t>
  </si>
  <si>
    <t>sp|Q9CQA3|SDHB_MOUSE Succinate dehydrogenase [ubiquinone] iron-sulfur subunit, mitochondrial OS=Mus musculus OX=10090 GN=Sdhb PE=1 SV=1</t>
  </si>
  <si>
    <t>1114;4591;5162</t>
  </si>
  <si>
    <t>1183;5177;5811</t>
  </si>
  <si>
    <t>5693;5694;28585;28586;28587;28588;28589;28590;30877;30878;30879;30880</t>
  </si>
  <si>
    <t>6527;6528;34237;34238;34239;34240;34241;34242;34243;36788;36789;36790;36791</t>
  </si>
  <si>
    <t>6528;34238;36791</t>
  </si>
  <si>
    <t>sp|Q9CQA9|NTPCR_MOUSECancer-relatednucleoside-triphosphatasehomologOS=MusmusculusOX=10090GN=NtpcrPE=1SV=1</t>
  </si>
  <si>
    <t>sp|Q9CQA9|NTPCR_MOUSE Cancer-related nucleoside-triphosphatase homolog OS=Mus musculus OX=10090 GN=Ntpcr PE=1 SV=1</t>
  </si>
  <si>
    <t>sp|Q9CQC7|NDUB4_MOUSENADHdehydrogenase[ubiquinone]1betasubcomplexsubunit4OS=MusmusculusOX=10090GN=Ndufb4PE=1SV=3</t>
  </si>
  <si>
    <t>sp|Q9CQC7|NDUB4_MOUSE NADH dehydrogenase [ubiquinone] 1 beta subcomplex subunit 4 OS=Mus musculus OX=10090 GN=Ndufb4 PE=1 SV=3</t>
  </si>
  <si>
    <t>42532;42533;42534;42535;42536;42537</t>
  </si>
  <si>
    <t>50147;50148;50149;50150;50151;50152;50153</t>
  </si>
  <si>
    <t>sp|Q9CQC9|SAR1B_MOUSEGTP-bindingproteinSAR1bOS=MusmusculusOX=10090GN=Sar1bPE=1SV=1;sp|P36536|SAR1A_MOUSEGTP-bindingproteinSAR1aOS=MusmusculusOX=10090GN=Sar1aPE=1SV=1</t>
  </si>
  <si>
    <t>sp|Q9CQC9|SAR1B_MOUSE GTP-binding protein SAR1b OS=Mus musculus OX=10090 GN=Sar1b PE=1 SV=1;sp|P36536|SAR1A_MOUSE GTP-binding protein SAR1a OS=Mus musculus OX=10090 GN=Sar1a PE=1 SV=1</t>
  </si>
  <si>
    <t>198;198</t>
  </si>
  <si>
    <t>4792;6785</t>
  </si>
  <si>
    <t>5385;7548</t>
  </si>
  <si>
    <t>29519;29520;29521;29522;29523;29524;29525;29526;37764</t>
  </si>
  <si>
    <t>35291;35292;35293;35294;35295;35296;35297;35298;44740</t>
  </si>
  <si>
    <t>35296;44740</t>
  </si>
  <si>
    <t>sp|Q9CQD1|RAB5A_MOUSERas-relatedproteinRab-5AOS=MusmusculusOX=10090GN=Rab5aPE=1SV=1</t>
  </si>
  <si>
    <t>sp|Q9CQD1|RAB5A_MOUSE Ras-related protein Rab-5A OS=Mus musculus OX=10090 GN=Rab5a PE=1 SV=1</t>
  </si>
  <si>
    <t>722;1790;2063;4806;6757</t>
  </si>
  <si>
    <t>True;False;True;False;True</t>
  </si>
  <si>
    <t>762;1882;2188;5399;7516</t>
  </si>
  <si>
    <t>3298;3299;3300;8909;8910;8911;8912;8913;8914;10534;10535;10536;10537;10538;10539;10540;10541;29573;29574;37586</t>
  </si>
  <si>
    <t>3727;3728;3729;10131;10132;10133;10134;10135;10136;10137;12121;12122;12123;12124;12125;12126;12127;12128;12129;35347;35348;44528</t>
  </si>
  <si>
    <t>3727;10135;12126;35348;44528</t>
  </si>
  <si>
    <t>sp|Q9CQE8|RTRAF_MOUSERNAtranscription,translationandtransportfactorproteinOS=MusmusculusOX=10090GN=RTRAFPE=1SV=1</t>
  </si>
  <si>
    <t>sp|Q9CQE8|RTRAF_MOUSE RNA transcription, translation and transport factor protein OS=Mus musculus OX=10090 GN=RTRAF PE=1 SV=1</t>
  </si>
  <si>
    <t>3549;5278</t>
  </si>
  <si>
    <t>4115;5935</t>
  </si>
  <si>
    <t>24071;24072;24073;24074;31241;31242</t>
  </si>
  <si>
    <t>29186;29187;29188;29189;29190;37203;37204</t>
  </si>
  <si>
    <t>29186;37203</t>
  </si>
  <si>
    <t>sp|Q9CQF9|PCYOX_MOUSEPrenylcysteineoxidaseOS=MusmusculusOX=10090GN=Pcyox1PE=1SV=1</t>
  </si>
  <si>
    <t>sp|Q9CQF9|PCYOX_MOUSE Prenylcysteine oxidase OS=Mus musculus OX=10090 GN=Pcyox1 PE=1 SV=1</t>
  </si>
  <si>
    <t>3267;4504;5235</t>
  </si>
  <si>
    <t>3824;5086;5891</t>
  </si>
  <si>
    <t>22762;22763;28276;31094</t>
  </si>
  <si>
    <t>27717;27718;33894;37036;37037</t>
  </si>
  <si>
    <t>27717;33894;37037</t>
  </si>
  <si>
    <t>sp|Q9CQH3|NDUB5_MOUSENADHdehydrogenase[ubiquinone]1betasubcomplexsubunit5,mitochondrialOS=MusmusculusOX=10090GN=Ndufb5PE=1SV=1</t>
  </si>
  <si>
    <t>sp|Q9CQH3|NDUB5_MOUSE NADH dehydrogenase [ubiquinone] 1 beta subcomplex subunit 5, mitochondrial OS=Mus musculus OX=10090 GN=Ndufb5 PE=1 SV=1</t>
  </si>
  <si>
    <t>36903;36904;36905;36906;36907</t>
  </si>
  <si>
    <t>43746;43747;43748;43749;43750</t>
  </si>
  <si>
    <t>sp|Q9CQM0|NICN1_MOUSENicolin-1OS=MusmusculusOX=10090GN=Nicn1PE=1SV=1</t>
  </si>
  <si>
    <t>sp|Q9CQM0|NICN1_MOUSE Nicolin-1 OS=Mus musculus OX=10090 GN=Nicn1 PE=1 SV=1</t>
  </si>
  <si>
    <t>sp|Q9CQQ7|AT5F1_MOUSEATPsynthaseF(0)complexsubunitB1,mitochondrialOS=MusmusculusOX=10090GN=Atp5pbPE=1SV=1</t>
  </si>
  <si>
    <t>sp|Q9CQQ7|AT5F1_MOUSE ATP synthase F(0) complex subunit B1, mitochondrial OS=Mus musculus OX=10090 GN=Atp5pb PE=1 SV=1</t>
  </si>
  <si>
    <t>3230;5698;6008;6009;7710</t>
  </si>
  <si>
    <t>3787;6388;6714;6715;8514</t>
  </si>
  <si>
    <t>22561;22562;22563;32715;34089;34090;34091;34092;34093;34094;34095;34096;34097;34098;42334;42335;42336;42337;42338</t>
  </si>
  <si>
    <t>27496;27497;27498;38913;40482;40483;40484;40485;40486;40487;40488;40489;40490;40491;49914;49915;49916;49917;49918</t>
  </si>
  <si>
    <t>27496;38913;40483;40486;49918</t>
  </si>
  <si>
    <t>sp|Q9CQS3|FIBIN_MOUSEFinbudinitiationfactorhomologOS=MusmusculusOX=10090GN=FibinPE=2SV=1</t>
  </si>
  <si>
    <t>sp|Q9CQS3|FIBIN_MOUSE Fin bud initiation factor homolog OS=Mus musculus OX=10090 GN=Fibin PE=2 SV=1</t>
  </si>
  <si>
    <t>1013;4516;6010</t>
  </si>
  <si>
    <t>1079;5098;6716</t>
  </si>
  <si>
    <t>5197;28298;34099</t>
  </si>
  <si>
    <t>5990;33916;40492</t>
  </si>
  <si>
    <t>sp|Q9CQS8|SC61B_MOUSEProteintransportproteinSec61subunitbetaOS=MusmusculusOX=10090GN=Sec61bPE=1SV=3</t>
  </si>
  <si>
    <t>sp|Q9CQS8|SC61B_MOUSE Protein transport protein Sec61 subunit beta OS=Mus musculus OX=10090 GN=Sec61b PE=1 SV=3</t>
  </si>
  <si>
    <t>sp|Q9CQU3|RER1_MOUSEProteinRER1OS=MusmusculusOX=10090GN=Rer1PE=1SV=1</t>
  </si>
  <si>
    <t>sp|Q9CQU3|RER1_MOUSE Protein RER1 OS=Mus musculus OX=10090 GN=Rer1 PE=1 SV=1</t>
  </si>
  <si>
    <t>5840;6952</t>
  </si>
  <si>
    <t>6535;7721</t>
  </si>
  <si>
    <t>33252;33253;38714;38715;38716;38717</t>
  </si>
  <si>
    <t>39533;39534;39535;39536;45818;45819;45820;45821</t>
  </si>
  <si>
    <t>39534;45821</t>
  </si>
  <si>
    <t>sp|Q9CQW2|ARL8B_MOUSEADP-ribosylationfactor-likeprotein8BOS=MusmusculusOX=10090GN=Arl8bPE=1SV=1;sp|Q8VEH3|ARL8A_MOUSEADP-ribosylationfactor-likeprotein8AOS=MusmusculusOX=10090GN=Arl8aPE=1SV=1</t>
  </si>
  <si>
    <t>sp|Q9CQW2|ARL8B_MOUSE ADP-ribosylation factor-like protein 8B OS=Mus musculus OX=10090 GN=Arl8b PE=1 SV=1;sp|Q8VEH3|ARL8A_MOUSE ADP-ribosylation factor-like protein 8A OS=Mus musculus OX=10090 GN=Arl8a PE=1 SV=1</t>
  </si>
  <si>
    <t>186;186</t>
  </si>
  <si>
    <t>2993;5111</t>
  </si>
  <si>
    <t>3529;5747</t>
  </si>
  <si>
    <t>21332;30667</t>
  </si>
  <si>
    <t>26045;36556</t>
  </si>
  <si>
    <t>sp|Q9CQX2|CYB5B_MOUSECytochromeb5typeBOS=MusmusculusOX=10090GN=Cyb5bPE=1SV=1</t>
  </si>
  <si>
    <t>sp|Q9CQX2|CYB5B_MOUSE Cytochrome b5 type B OS=Mus musculus OX=10090 GN=Cyb5b PE=1 SV=1</t>
  </si>
  <si>
    <t>688;1873;5412;6990</t>
  </si>
  <si>
    <t>728;1967;6075;7759</t>
  </si>
  <si>
    <t>3196;3197;3198;3199;3200;9227;9228;9229;9230;9231;9232;9233;9234;9235;9236;9237;9238;9239;31808;38859</t>
  </si>
  <si>
    <t>3619;3620;3621;3622;3623;10481;10482;10483;10484;10485;10486;10487;10488;10489;10490;10491;10492;10493;10494;10495;10496;37867;45974</t>
  </si>
  <si>
    <t>3620;10481;37867;45974</t>
  </si>
  <si>
    <t>sp|Q9CQZ5|NDUA6_MOUSENADHdehydrogenase[ubiquinone]1alphasubcomplexsubunit6OS=MusmusculusOX=10090GN=Ndufa6PE=1SV=1</t>
  </si>
  <si>
    <t>sp|Q9CQZ5|NDUA6_MOUSE NADH dehydrogenase [ubiquinone] 1 alpha subcomplex subunit 6 OS=Mus musculus OX=10090 GN=Ndufa6 PE=1 SV=1</t>
  </si>
  <si>
    <t>4;7522</t>
  </si>
  <si>
    <t>4;8318</t>
  </si>
  <si>
    <t>5;41553;41554;41555</t>
  </si>
  <si>
    <t>5;49040;49041;49042</t>
  </si>
  <si>
    <t>5;49041</t>
  </si>
  <si>
    <t>sp|Q9CR02|TMA16_MOUSETranslationmachinery-associatedprotein16OS=MusmusculusOX=10090GN=Tma16PE=1SV=1</t>
  </si>
  <si>
    <t>sp|Q9CR02|TMA16_MOUSE Translation machinery-associated protein 16 OS=Mus musculus OX=10090 GN=Tma16 PE=1 SV=1</t>
  </si>
  <si>
    <t>sp|Q9CR20|IR3IP_MOUSEImmediateearlyresponse3-interactingprotein1OS=MusmusculusOX=10090GN=Ier3ip1PE=3SV=1</t>
  </si>
  <si>
    <t>sp|Q9CR20|IR3IP_MOUSE Immediate early response 3-interacting protein 1 OS=Mus musculus OX=10090 GN=Ier3ip1 PE=3 SV=1</t>
  </si>
  <si>
    <t>31297;31298;31299;31300;31301;31302</t>
  </si>
  <si>
    <t>37265;37266;37267;37268;37269;37270</t>
  </si>
  <si>
    <t>sp|Q9CR57|RL14_MOUSE60SribosomalproteinL14OS=MusmusculusOX=10090GN=Rpl14PE=1SV=3</t>
  </si>
  <si>
    <t>sp|Q9CR57|RL14_MOUSE 60S ribosomal protein L14 OS=Mus musculus OX=10090 GN=Rpl14 PE=1 SV=3</t>
  </si>
  <si>
    <t>37;4779</t>
  </si>
  <si>
    <t>38;5372</t>
  </si>
  <si>
    <t>132;133;134;29474;29475;29476;29477;29478;29479</t>
  </si>
  <si>
    <t>152;153;154;35244;35245;35246;35247;35248;35249;35250;35251</t>
  </si>
  <si>
    <t>154;35250</t>
  </si>
  <si>
    <t>sp|Q9CR62|M2OM_MOUSEMitochondrial2-oxoglutarate/malatecarrierproteinOS=MusmusculusOX=10090GN=Slc25a11PE=1SV=3</t>
  </si>
  <si>
    <t>sp|Q9CR62|M2OM_MOUSE Mitochondrial 2-oxoglutarate/malate carrier protein OS=Mus musculus OX=10090 GN=Slc25a11 PE=1 SV=3</t>
  </si>
  <si>
    <t>65;5155;7682</t>
  </si>
  <si>
    <t>66;5800;8484</t>
  </si>
  <si>
    <t>231;232;233;234;235;236;237;30804;30805;30806;30807;42219;42220</t>
  </si>
  <si>
    <t>264;265;266;267;268;269;270;36704;36705;36706;36707;36708;49785;49786</t>
  </si>
  <si>
    <t>266;36706;49785</t>
  </si>
  <si>
    <t>sp|Q9CR68|UCRI_MOUSECytochromeb-c1complexsubunitRieske,mitochondrialOS=MusmusculusOX=10090GN=Uqcrfs1PE=1SV=1</t>
  </si>
  <si>
    <t>sp|Q9CR68|UCRI_MOUSE Cytochrome b-c1 complex subunit Rieske, mitochondrial OS=Mus musculus OX=10090 GN=Uqcrfs1 PE=1 SV=1</t>
  </si>
  <si>
    <t>198;1481;3846;5093;5950</t>
  </si>
  <si>
    <t>203;1566;4418;5726;6653</t>
  </si>
  <si>
    <t>813;814;815;816;817;818;7412;25385;30623;33857</t>
  </si>
  <si>
    <t>895;896;897;898;899;900;8422;30648;36508;40225</t>
  </si>
  <si>
    <t>896;8422;30648;36508;40225</t>
  </si>
  <si>
    <t>sp|Q9CR96|TM208_MOUSETransmembraneprotein208OS=MusmusculusOX=10090GN=Tmem208PE=2SV=1</t>
  </si>
  <si>
    <t>sp|Q9CR96|TM208_MOUSE Transmembrane protein 208 OS=Mus musculus OX=10090 GN=Tmem208 PE=2 SV=1</t>
  </si>
  <si>
    <t>32437;32438;32439;32440;32441;32442</t>
  </si>
  <si>
    <t>38592;38593;38594;38595;38596;38597</t>
  </si>
  <si>
    <t>sp|Q9CRB6|TPPP3_MOUSETubulinpolymerization-promotingproteinfamilymember3OS=MusmusculusOX=10090GN=Tppp3PE=1SV=1</t>
  </si>
  <si>
    <t>sp|Q9CRB6|TPPP3_MOUSE Tubulin polymerization-promoting protein family member 3 OS=Mus musculus OX=10090 GN=Tppp3 PE=1 SV=1</t>
  </si>
  <si>
    <t>61;62;768</t>
  </si>
  <si>
    <t>62;63;810</t>
  </si>
  <si>
    <t>215;216;217;218;219;220;221;222;223;224;225;226;227;228;3509</t>
  </si>
  <si>
    <t>246;247;248;249;250;251;252;253;254;255;256;257;258;259;260;261;3964;3965</t>
  </si>
  <si>
    <t>250;261;3965</t>
  </si>
  <si>
    <t>sp|Q9CRB9|MIC19_MOUSEMICOScomplexsubunitMic19OS=MusmusculusOX=10090GN=Chchd3PE=1SV=1</t>
  </si>
  <si>
    <t>sp|Q9CRB9|MIC19_MOUSE MICOS complex subunit Mic19 OS=Mus musculus OX=10090 GN=Chchd3 PE=1 SV=1</t>
  </si>
  <si>
    <t>18;4674;6855;6856;7816</t>
  </si>
  <si>
    <t>19;5266;7621;7622;8625</t>
  </si>
  <si>
    <t>64;65;29073;38150;38151;38152;42881</t>
  </si>
  <si>
    <t>70;71;34804;45176;45177;45178;50537</t>
  </si>
  <si>
    <t>71;34804;45177;45178;50537</t>
  </si>
  <si>
    <t>sp|Q9CRC9|GNPI2_MOUSEGlucosamine-6-phosphateisomerase2OS=MusmusculusOX=10090GN=Gnpda2PE=1SV=1</t>
  </si>
  <si>
    <t>sp|Q9CRC9|GNPI2_MOUSE Glucosamine-6-phosphate isomerase 2 OS=Mus musculus OX=10090 GN=Gnpda2 PE=1 SV=1</t>
  </si>
  <si>
    <t>sp|Q9CVB6|ARPC2_MOUSEActin-relatedprotein2/3complexsubunit2OS=MusmusculusOX=10090GN=Arpc2PE=1SV=3</t>
  </si>
  <si>
    <t>sp|Q9CVB6|ARPC2_MOUSE Actin-related protein 2/3 complex subunit 2 OS=Mus musculus OX=10090 GN=Arpc2 PE=1 SV=3</t>
  </si>
  <si>
    <t>1140;3413;7701</t>
  </si>
  <si>
    <t>1214;3972;8504</t>
  </si>
  <si>
    <t>5866;23351;23352;42295;42296</t>
  </si>
  <si>
    <t>6721;28364;28365;49868;49869</t>
  </si>
  <si>
    <t>6721;28364;49868</t>
  </si>
  <si>
    <t>sp|Q9CWJ9|PUR9_MOUSEBifunctionalpurinebiosynthesisproteinPURHOS=MusmusculusOX=10090GN=AticPE=1SV=2</t>
  </si>
  <si>
    <t>sp|Q9CWJ9|PUR9_MOUSE Bifunctional purine biosynthesis protein PURH OS=Mus musculus OX=10090 GN=Atic PE=1 SV=2</t>
  </si>
  <si>
    <t>227;536;1299;4099</t>
  </si>
  <si>
    <t>234;573;1376;4676</t>
  </si>
  <si>
    <t>933;2546;2547;2548;2549;6565;6566;6567;6568;26390;26391;26392;26393;26394;26395;26396</t>
  </si>
  <si>
    <t>1038;1039;2894;2895;2896;2897;7494;7495;7496;7497;31773;31774;31775;31776;31777;31778;31779</t>
  </si>
  <si>
    <t>1039;2895;7494;31777</t>
  </si>
  <si>
    <t>sp|Q9CWK8|SNX2_MOUSESortingnexin-2OS=MusmusculusOX=10090GN=Snx2PE=1SV=2</t>
  </si>
  <si>
    <t>sp|Q9CWK8|SNX2_MOUSE Sorting nexin-2 OS=Mus musculus OX=10090 GN=Snx2 PE=1 SV=2</t>
  </si>
  <si>
    <t>1542;7844</t>
  </si>
  <si>
    <t>1631;8653</t>
  </si>
  <si>
    <t>7748;42963;42964;42965;42966</t>
  </si>
  <si>
    <t>8796;50627;50628;50629;50630</t>
  </si>
  <si>
    <t>8796;50628</t>
  </si>
  <si>
    <t>sp|Q9CWR2|SMYD3_MOUSEHistone-lysineN-methyltransferaseSMYD3OS=MusmusculusOX=10090GN=Smyd3PE=2SV=1</t>
  </si>
  <si>
    <t>sp|Q9CWR2|SMYD3_MOUSE Histone-lysine N-methyltransferase SMYD3 OS=Mus musculus OX=10090 GN=Smyd3 PE=2 SV=1</t>
  </si>
  <si>
    <t>682;683</t>
  </si>
  <si>
    <t>385;390</t>
  </si>
  <si>
    <t>sp|Q9CX48|ZCH10_MOUSEZincfingerCCHCdomain-containingprotein10OS=MusmusculusOX=10090GN=Zcchc10PE=2SV=1</t>
  </si>
  <si>
    <t>sp|Q9CX48|ZCH10_MOUSE Zinc finger CCHC domain-containing protein 10 OS=Mus musculus OX=10090 GN=Zcchc10 PE=2 SV=1</t>
  </si>
  <si>
    <t>sp|Q9CX86|ROA0_MOUSEHeterogeneousnuclearribonucleoproteinA0OS=MusmusculusOX=10090GN=Hnrnpa0PE=1SV=1</t>
  </si>
  <si>
    <t>sp|Q9CX86|ROA0_MOUSE Heterogeneous nuclear ribonucleoprotein A0 OS=Mus musculus OX=10090 GN=Hnrnpa0 PE=1 SV=1</t>
  </si>
  <si>
    <t>2172;2321;4220</t>
  </si>
  <si>
    <t>2350;2587;4798</t>
  </si>
  <si>
    <t>11847;11848;11849;11850;11851;11852;11853;11854;13925;13926;26951;26952</t>
  </si>
  <si>
    <t>13827;13828;13829;13830;13831;13832;13833;13834;16476;16477;32391;32392</t>
  </si>
  <si>
    <t>13832;16477;32391</t>
  </si>
  <si>
    <t>sp|Q9CXD9|LRC17_MOUSELeucine-richrepeat-containingprotein17OS=MusmusculusOX=10090GN=Lrrc17PE=2SV=1</t>
  </si>
  <si>
    <t>sp|Q9CXD9|LRC17_MOUSE Leucine-rich repeat-containing protein 17 OS=Mus musculus OX=10090 GN=Lrrc17 PE=2 SV=1</t>
  </si>
  <si>
    <t>sp|Q9CXI5|MANF_MOUSEMesencephalicastrocyte-derivedneurotrophicfactorOS=MusmusculusOX=10090GN=ManfPE=1SV=1</t>
  </si>
  <si>
    <t>sp|Q9CXI5|MANF_MOUSE Mesencephalic astrocyte-derived neurotrophic factor OS=Mus musculus OX=10090 GN=Manf PE=1 SV=1</t>
  </si>
  <si>
    <t>sp|Q9CXJ1|SYEM_MOUSEProbableglutamate--tRNAligase,mitochondrialOS=MusmusculusOX=10090GN=Ears2PE=1SV=1</t>
  </si>
  <si>
    <t>sp|Q9CXJ1|SYEM_MOUSE Probable glutamate--tRNA ligase, mitochondrial OS=Mus musculus OX=10090 GN=Ears2 PE=1 SV=1</t>
  </si>
  <si>
    <t>28004;28005;28006;28007;28008;28009;28010;28011;28012;28013;28014;28015</t>
  </si>
  <si>
    <t>33593;33594;33595;33596;33597;33598;33599;33600;33601;33602;33603;33604;33605;33606;33607;33608</t>
  </si>
  <si>
    <t>sp|Q9CXR1|DHRS7_MOUSEDehydrogenase/reductaseSDRfamilymember7OS=MusmusculusOX=10090GN=Dhrs7PE=1SV=2</t>
  </si>
  <si>
    <t>sp|Q9CXR1|DHRS7_MOUSE Dehydrogenase/reductase SDR family member 7 OS=Mus musculus OX=10090 GN=Dhrs7 PE=1 SV=2</t>
  </si>
  <si>
    <t>982;1504</t>
  </si>
  <si>
    <t>1048;1591</t>
  </si>
  <si>
    <t>5085;5086;5087;5088;5089;5090;5091;5092;5093;7566;7567</t>
  </si>
  <si>
    <t>5869;5870;5871;5872;5873;5874;5875;5876;5877;8595;8596</t>
  </si>
  <si>
    <t>5877;8596</t>
  </si>
  <si>
    <t>sp|Q9CXS4|CENPV_MOUSECentromereproteinVOS=MusmusculusOX=10090GN=CenpvPE=1SV=2</t>
  </si>
  <si>
    <t>sp|Q9CXS4|CENPV_MOUSE Centromere protein V OS=Mus musculus OX=10090 GN=Cenpv PE=1 SV=2</t>
  </si>
  <si>
    <t>556;4448;5926</t>
  </si>
  <si>
    <t>593;5030;6622</t>
  </si>
  <si>
    <t>2643;2644;2645;2646;28018;28019;28020;28021;28022;28023;33650;33651</t>
  </si>
  <si>
    <t>2996;2997;2998;2999;3000;33611;33612;33613;33614;33615;33616;39983;39984</t>
  </si>
  <si>
    <t>2996;33614;39983</t>
  </si>
  <si>
    <t>sp|Q9CXW4|RL11_MOUSE60SribosomalproteinL11OS=MusmusculusOX=10090GN=Rpl11PE=1SV=4</t>
  </si>
  <si>
    <t>sp|Q9CXW4|RL11_MOUSE 60S ribosomal protein L11 OS=Mus musculus OX=10090 GN=Rpl11 PE=1 SV=4</t>
  </si>
  <si>
    <t>151;4917;7225;7669</t>
  </si>
  <si>
    <t>155;5515;8010;8471</t>
  </si>
  <si>
    <t>630;631;632;633;634;635;29974;29975;40173;40174;40175;40176;40177;40178;40179;40180;40181;40182;42186;42187;42188;42189;42190</t>
  </si>
  <si>
    <t>704;705;706;707;708;709;35789;35790;47497;47498;47499;47500;47501;47502;47503;47504;47505;47506;47507;49750;49751;49752;49753;49754</t>
  </si>
  <si>
    <t>707;35790;47504;49751</t>
  </si>
  <si>
    <t>sp|Q9CXX9|CUED2_MOUSECUEdomain-containingprotein2OS=MusmusculusOX=10090GN=Cuedc2PE=1SV=1</t>
  </si>
  <si>
    <t>sp|Q9CXX9|CUED2_MOUSE CUE domain-containing protein 2 OS=Mus musculus OX=10090 GN=Cuedc2 PE=1 SV=1</t>
  </si>
  <si>
    <t>2064;2065</t>
  </si>
  <si>
    <t>235;239</t>
  </si>
  <si>
    <t>sp|Q9CY27|TECR_MOUSEVery-long-chainenoyl-CoAreductaseOS=MusmusculusOX=10090GN=TecrPE=1SV=1</t>
  </si>
  <si>
    <t>sp|Q9CY27|TECR_MOUSE Very-long-chain enoyl-CoA reductase OS=Mus musculus OX=10090 GN=Tecr PE=1 SV=1</t>
  </si>
  <si>
    <t>3190;4424;5061;6081</t>
  </si>
  <si>
    <t>3745;5006;5692;6791</t>
  </si>
  <si>
    <t>22368;27923;30541;34403;34404;34405;34406;34407;34408</t>
  </si>
  <si>
    <t>27282;33501;36420;40833;40834;40835;40836;40837;40838</t>
  </si>
  <si>
    <t>27282;33501;36420;40835</t>
  </si>
  <si>
    <t>sp|Q9CY50|SSRA_MOUSETranslocon-associatedproteinsubunitalphaOS=MusmusculusOX=10090GN=Ssr1PE=1SV=1</t>
  </si>
  <si>
    <t>sp|Q9CY50|SSRA_MOUSE Translocon-associated protein subunit alpha OS=Mus musculus OX=10090 GN=Ssr1 PE=1 SV=1</t>
  </si>
  <si>
    <t>1877;2919</t>
  </si>
  <si>
    <t>1972;3449</t>
  </si>
  <si>
    <t>9249;9250;9251;9252;9253;20841</t>
  </si>
  <si>
    <t>10506;10507;10508;10509;10510;25467</t>
  </si>
  <si>
    <t>10510;25467</t>
  </si>
  <si>
    <t>sp|Q9CY64|BIEA_MOUSEBiliverdinreductaseAOS=MusmusculusOX=10090GN=BlvraPE=1SV=1</t>
  </si>
  <si>
    <t>sp|Q9CY64|BIEA_MOUSE Biliverdin reductase A OS=Mus musculus OX=10090 GN=Blvra PE=1 SV=1</t>
  </si>
  <si>
    <t>4434;7235</t>
  </si>
  <si>
    <t>5016;8020</t>
  </si>
  <si>
    <t>27960;40231</t>
  </si>
  <si>
    <t>33542;47560</t>
  </si>
  <si>
    <t>sp|Q9CYB0|TRI13_MOUSEE3ubiquitin-proteinligaseTRIM13OS=MusmusculusOX=10090GN=Trim13PE=2SV=1</t>
  </si>
  <si>
    <t>sp|Q9CYB0|TRI13_MOUSE E3 ubiquitin-protein ligase TRIM13 OS=Mus musculus OX=10090 GN=Trim13 PE=2 SV=1</t>
  </si>
  <si>
    <t>sp|Q9CYH2|PXL2A_MOUSEPeroxiredoxin-like2AOS=MusmusculusOX=10090GN=Prxl2aPE=1SV=2</t>
  </si>
  <si>
    <t>sp|Q9CYH2|PXL2A_MOUSE Peroxiredoxin-like 2A OS=Mus musculus OX=10090 GN=Prxl2a PE=1 SV=2</t>
  </si>
  <si>
    <t>43;1681;3780;4095</t>
  </si>
  <si>
    <t>44;1772;4348;4672</t>
  </si>
  <si>
    <t>145;8359;8360;25153;25154;25155;26379;26380;26381;26382;26383</t>
  </si>
  <si>
    <t>166;9521;9522;30382;30383;30384;31761;31762;31763;31764;31765</t>
  </si>
  <si>
    <t>166;9521;30382;31763</t>
  </si>
  <si>
    <t>sp|Q9CYN2|SPCS2_MOUSESignalpeptidasecomplexsubunit2OS=MusmusculusOX=10090GN=Spcs2PE=1SV=1</t>
  </si>
  <si>
    <t>sp|Q9CYN2|SPCS2_MOUSE Signal peptidase complex subunit 2 OS=Mus musculus OX=10090 GN=Spcs2 PE=1 SV=1</t>
  </si>
  <si>
    <t>56;1163;1797</t>
  </si>
  <si>
    <t>57;1238;1890</t>
  </si>
  <si>
    <t>198;5936;8955;8956;8957;8958</t>
  </si>
  <si>
    <t>227;6801;10180;10181;10182;10183;10184</t>
  </si>
  <si>
    <t>227;6801;10181</t>
  </si>
  <si>
    <t>sp|Q9CYZ2|TPD54_MOUSETumorproteinD54OS=MusmusculusOX=10090GN=Tpd52l2PE=1SV=1</t>
  </si>
  <si>
    <t>sp|Q9CYZ2|TPD54_MOUSE Tumor protein D54 OS=Mus musculus OX=10090 GN=Tpd52l2 PE=1 SV=1</t>
  </si>
  <si>
    <t>2988;4273;6709;6710;6714;6982</t>
  </si>
  <si>
    <t>3524;4854;7467;7468;7472;7751</t>
  </si>
  <si>
    <t>21294;21295;21296;21297;21298;21299;27201;27202;27203;37418;37419;37420;37421;37422;37423;37445;38843</t>
  </si>
  <si>
    <t>26002;26003;26004;26005;26006;26007;26008;26009;26010;32676;32677;32678;44340;44341;44342;44343;44344;44345;44369;45958</t>
  </si>
  <si>
    <t>26008;32677;44344;44345;44369;45958</t>
  </si>
  <si>
    <t>sp|Q9CZ04|CSN7A_MOUSECOP9signalosomecomplexsubunit7aOS=MusmusculusOX=10090GN=Cops7aPE=1SV=2</t>
  </si>
  <si>
    <t>sp|Q9CZ04|CSN7A_MOUSE COP9 signalosome complex subunit 7a OS=Mus musculus OX=10090 GN=Cops7a PE=1 SV=2</t>
  </si>
  <si>
    <t>sp|Q9CZ13|QCR1_MOUSECytochromeb-c1complexsubunit1,mitochondrialOS=MusmusculusOX=10090GN=Uqcrc1PE=1SV=2;sp|Q9CXT8|MPPB_MOUSEMitochondrial-processingpeptidasesubunitbetaOS=MusmusculusOX=10090GN=PmpcbPE=1SV=1</t>
  </si>
  <si>
    <t>sp|Q9CZ13|QCR1_MOUSECytochromeb-c1complexsubunit1,mitochondrialOS=MusmusculusOX=10090GN=Uqcrc1PE=1SV=2</t>
  </si>
  <si>
    <t>sp|Q9CZ13|QCR1_MOUSE Cytochrome b-c1 complex subunit 1, mitochondrial OS=Mus musculus OX=10090 GN=Uqcrc1 PE=1 SV=2</t>
  </si>
  <si>
    <t>480;489</t>
  </si>
  <si>
    <t>1950;3577;3604;5217;6091;6420;7533;7534</t>
  </si>
  <si>
    <t>2045;4143;4171;5869;6801;7149;8330;8331</t>
  </si>
  <si>
    <t>9547;24166;24167;24168;24169;24317;24318;24319;24320;24321;24322;24323;31006;31007;31008;34441;35915;35916;35917;35918;35919;35920;41625;41626;41627;41628;41629;41630;41631</t>
  </si>
  <si>
    <t>10851;29285;29286;29287;29288;29468;29469;29470;29471;29472;29473;29474;36928;36929;36930;40872;42574;42575;42576;42577;42578;42579;49121;49122;49123;49124;49125;49126;49127;49128;49129</t>
  </si>
  <si>
    <t>10851;29285;29471;36930;40872;42575;49121;49128</t>
  </si>
  <si>
    <t>sp|Q9CZC8|SCRN1_MOUSESecernin-1OS=MusmusculusOX=10090GN=Scrn1PE=1SV=1</t>
  </si>
  <si>
    <t>sp|Q9CZC8|SCRN1_MOUSE Secernin-1 OS=Mus musculus OX=10090 GN=Scrn1 PE=1 SV=1</t>
  </si>
  <si>
    <t>33636;33637;33638</t>
  </si>
  <si>
    <t>39967;39968;39969;39970</t>
  </si>
  <si>
    <t>1335;1336;2066</t>
  </si>
  <si>
    <t>14;15;18</t>
  </si>
  <si>
    <t>sp|Q9CZD0|MMAC_MOUSEMethylmalonicaciduriaandhomocystinuriatypeCproteinhomologOS=MusmusculusOX=10090GN=MmachcPE=1SV=2</t>
  </si>
  <si>
    <t>sp|Q9CZD0|MMAC_MOUSE Methylmalonic aciduria and homocystinuria type C protein homolog OS=Mus musculus OX=10090 GN=Mmachc PE=1 SV=2</t>
  </si>
  <si>
    <t>sp|Q9CZJ1|UTP11_MOUSEProbableU3smallnucleolarRNA-associatedprotein11OS=MusmusculusOX=10090GN=Utp11PE=2SV=1</t>
  </si>
  <si>
    <t>sp|Q9CZJ1|UTP11_MOUSE Probable U3 small nucleolar RNA-associated protein 11 OS=Mus musculus OX=10090 GN=Utp11 PE=2 SV=1</t>
  </si>
  <si>
    <t>2067;2068;2069</t>
  </si>
  <si>
    <t>228;231;233</t>
  </si>
  <si>
    <t>sp|Q9CZM2|RL15_MOUSE60SribosomalproteinL15OS=MusmusculusOX=10090GN=Rpl15PE=1SV=4</t>
  </si>
  <si>
    <t>sp|Q9CZM2|RL15_MOUSE 60S ribosomal protein L15 OS=Mus musculus OX=10090 GN=Rpl15 PE=1 SV=4</t>
  </si>
  <si>
    <t>1799;6110;7257;7745</t>
  </si>
  <si>
    <t>1892;6821;8043;8550</t>
  </si>
  <si>
    <t>8961;34522;34523;34524;40375;40376;40377;40378;42507;42508</t>
  </si>
  <si>
    <t>10187;40965;40966;40967;47730;47731;47732;47733;47734;50122;50123</t>
  </si>
  <si>
    <t>10187;40967;47734;50122</t>
  </si>
  <si>
    <t>sp|Q9CZR2|NALD2_MOUSEN-acetylated-alpha-linkedacidicdipeptidase2OS=MusmusculusOX=10090GN=Naalad2PE=1SV=2</t>
  </si>
  <si>
    <t>sp|Q9CZR2|NALD2_MOUSE N-acetylated-alpha-linked acidic dipeptidase 2 OS=Mus musculus OX=10090 GN=Naalad2 PE=1 SV=2</t>
  </si>
  <si>
    <t>sp|Q9CZU6|CISY_MOUSECitratesynthase,mitochondrialOS=MusmusculusOX=10090GN=CsPE=1SV=1</t>
  </si>
  <si>
    <t>sp|Q9CZU6|CISY_MOUSE Citrate synthase, mitochondrial OS=Mus musculus OX=10090 GN=Cs PE=1 SV=1</t>
  </si>
  <si>
    <t>421;1289;1461;2617;3743;7567</t>
  </si>
  <si>
    <t>449;1366;1545;2989;4311;8365</t>
  </si>
  <si>
    <t>2057;6513;7327;16933;16934;16935;16936;16937;16938;16939;16940;16941;16942;16943;16944;25013;25014;25015;25016;25017;41776;41777</t>
  </si>
  <si>
    <t>2352;7439;8331;20286;20287;20288;20289;20290;20291;20292;20293;20294;20295;20296;20297;20298;20299;20300;20301;20302;30231;30232;30233;30234;30235;49284;49285</t>
  </si>
  <si>
    <t>2352;7439;8331;20301;30234;49285</t>
  </si>
  <si>
    <t>sp|Q9CZX8|RS19_MOUSE40SribosomalproteinS19OS=MusmusculusOX=10090GN=Rps19PE=1SV=3</t>
  </si>
  <si>
    <t>sp|Q9CZX8|RS19_MOUSE 40S ribosomal protein S19 OS=Mus musculus OX=10090 GN=Rps19 PE=1 SV=3</t>
  </si>
  <si>
    <t>1296;2366;3112;3209;4379;5213;5740;7264;7349</t>
  </si>
  <si>
    <t>1373;2666;3663;3764;4960;5865;6431;8050;8140</t>
  </si>
  <si>
    <t>6546;6547;6548;6549;6550;6551;6552;14671;14672;22049;22434;22435;22436;22437;22438;22439;22440;27693;27694;27695;27696;30996;32889;40398;40399;40400;40401;40402;40403;40404;40405;40406;40800;40801;40802</t>
  </si>
  <si>
    <t>7473;7474;7475;7476;7477;7478;7479;17449;17450;26905;27355;27356;27357;27358;27359;27360;27361;33234;33235;33236;33237;36918;39120;47757;47758;47759;47760;47761;47762;47763;47764;47765;48211;48212;48213</t>
  </si>
  <si>
    <t>7474;17449;26905;27360;33235;36918;39120;47761;48213</t>
  </si>
  <si>
    <t>sp|Q9D023|MPC2_MOUSEMitochondrialpyruvatecarrier2OS=MusmusculusOX=10090GN=Mpc2PE=1SV=1;sp|Q80Z10|ASTN2_MOUSEAstrotactin-2OS=MusmusculusOX=10090GN=Astn2PE=1SV=2;sp|E9Q3L2|PI4KA_MOUSEPhosphatidylinositol4-kinasealphaOS=MusmusculusOX=10090GN=Pi4kaPE=1SV=2</t>
  </si>
  <si>
    <t>2;1;1</t>
  </si>
  <si>
    <t>sp|Q9D023|MPC2_MOUSE Mitochondrial pyruvate carrier 2 OS=Mus musculus OX=10090 GN=Mpc2 PE=1 SV=1;sp|Q80Z10|ASTN2_MOUSE Astrotactin-2 OS=Mus musculus OX=10090 GN=Astn2 PE=1 SV=2;sp|E9Q3L2|PI4KA_MOUSE Phosphatidylinositol 4-kinase alpha OS=Mus musculus OX=10</t>
  </si>
  <si>
    <t>127;1352;2105</t>
  </si>
  <si>
    <t>4498;4887</t>
  </si>
  <si>
    <t>5080;5483</t>
  </si>
  <si>
    <t>28268;28269;29896</t>
  </si>
  <si>
    <t>33886;33887;35703</t>
  </si>
  <si>
    <t>33887;35703</t>
  </si>
  <si>
    <t>sp|Q9D051|ODPB_MOUSEPyruvatedehydrogenaseE1componentsubunitbeta,mitochondrialOS=MusmusculusOX=10090GN=PdhbPE=1SV=1</t>
  </si>
  <si>
    <t>sp|Q9D051|ODPB_MOUSE Pyruvate dehydrogenase E1 component subunit beta, mitochondrial OS=Mus musculus OX=10090 GN=Pdhb PE=1 SV=1</t>
  </si>
  <si>
    <t>3527;6557;7041;7573</t>
  </si>
  <si>
    <t>4089;7311;7812;8373</t>
  </si>
  <si>
    <t>23972;23973;23974;23975;23976;23977;23978;23979;36793;36794;36795;36796;36797;36798;39205;39206;39207;39208;39209;39210;39211;39212;39213;39214;39215;39216;39217;39218;39219;39220;39221;39222;39223;41805</t>
  </si>
  <si>
    <t>29072;29073;29074;29075;29076;29077;29078;29079;43618;43619;43620;43621;43622;43623;46380;46381;46382;46383;46384;46385;46386;46387;46388;46389;46390;46391;46392;46393;46394;46395;46396;46397;46398;46399;46400;49319</t>
  </si>
  <si>
    <t>29073;43620;46384;49319</t>
  </si>
  <si>
    <t>sp|Q9D0E1|HNRPM_MOUSEHeterogeneousnuclearribonucleoproteinMOS=MusmusculusOX=10090GN=HnrnpmPE=1SV=3</t>
  </si>
  <si>
    <t>sp|Q9D0E1|HNRPM_MOUSE Heterogeneous nuclear ribonucleoprotein M OS=Mus musculus OX=10090 GN=Hnrnpm PE=1 SV=3</t>
  </si>
  <si>
    <t>34;213;1514;2429;3358;5029;5349;7075;7103</t>
  </si>
  <si>
    <t>35;220;1602;2742;3917;5657;5658;6007;7848;7882</t>
  </si>
  <si>
    <t>118;119;120;121;122;123;124;125;126;127;128;890;891;892;7636;15075;23126;23127;30406;30407;30408;30409;31538;39436;39437;39707</t>
  </si>
  <si>
    <t>134;135;136;137;138;139;140;141;142;143;144;145;146;147;148;988;989;990;8673;17941;28115;28116;36263;36264;36265;36266;37543;46668;46669;46670;46993</t>
  </si>
  <si>
    <t>134;989;8673;17941;28115;36264;37543;46670;46993</t>
  </si>
  <si>
    <t>sp|Q9D0F3|LMAN1_MOUSEProteinERGIC-53OS=MusmusculusOX=10090GN=Lman1PE=1SV=1</t>
  </si>
  <si>
    <t>sp|Q9D0F3|LMAN1_MOUSE Protein ERGIC-53 OS=Mus musculus OX=10090 GN=Lman1 PE=1 SV=1</t>
  </si>
  <si>
    <t>2400;7840</t>
  </si>
  <si>
    <t>2707;8649</t>
  </si>
  <si>
    <t>14846;42950;42951;42952;42953</t>
  </si>
  <si>
    <t>17661;50614;50615;50616;50617</t>
  </si>
  <si>
    <t>17661;50617</t>
  </si>
  <si>
    <t>sp|Q9D0I9|SYRC_MOUSEArginine--tRNAligase,cytoplasmicOS=MusmusculusOX=10090GN=RarsPE=1SV=2</t>
  </si>
  <si>
    <t>sp|Q9D0I9|SYRC_MOUSE Arginine--tRNA ligase, cytoplasmic OS=Mus musculus OX=10090 GN=Rars PE=1 SV=2</t>
  </si>
  <si>
    <t>3761;4048;4213;4499</t>
  </si>
  <si>
    <t>4329;4625;4791;5081</t>
  </si>
  <si>
    <t>25087;25088;25089;26167;26919;26920;26921;28270</t>
  </si>
  <si>
    <t>30313;30314;30315;31530;32355;32356;32357;33888</t>
  </si>
  <si>
    <t>30314;31530;32356;33888</t>
  </si>
  <si>
    <t>sp|Q9D0J4|ARL2_MOUSEADP-ribosylationfactor-likeprotein2OS=MusmusculusOX=10090GN=Arl2PE=1SV=1</t>
  </si>
  <si>
    <t>sp|Q9D0J4|ARL2_MOUSE ADP-ribosylation factor-like protein 2 OS=Mus musculus OX=10090 GN=Arl2 PE=1 SV=1</t>
  </si>
  <si>
    <t>sp|Q9D0K2|SCOT1_MOUSESuccinyl-CoA:3-ketoacidcoenzymeAtransferase1,mitochondrialOS=MusmusculusOX=10090GN=Oxct1PE=1SV=1</t>
  </si>
  <si>
    <t>sp|Q9D0K2|SCOT1_MOUSE Succinyl-CoA:3-ketoacid coenzyme A transferase 1, mitochondrial OS=Mus musculus OX=10090 GN=Oxct1 PE=1 SV=1</t>
  </si>
  <si>
    <t>2621;5054;7711</t>
  </si>
  <si>
    <t>2994;5685;8515</t>
  </si>
  <si>
    <t>16958;30516;30517;30518;30519;30520;30521;42339;42340;42341</t>
  </si>
  <si>
    <t>20316;36394;36395;36396;36397;36398;36399;49919;49920;49921</t>
  </si>
  <si>
    <t>20316;36399;49919</t>
  </si>
  <si>
    <t>sp|Q9D0M3|CY1_MOUSECytochromec1,hemeprotein,mitochondrialOS=MusmusculusOX=10090GN=Cyc1PE=1SV=1</t>
  </si>
  <si>
    <t>sp|Q9D0M3|CY1_MOUSE Cytochrome c1, heme protein, mitochondrial OS=Mus musculus OX=10090 GN=Cyc1 PE=1 SV=1</t>
  </si>
  <si>
    <t>369;1270;2536;4666</t>
  </si>
  <si>
    <t>397;1347;2867;5258</t>
  </si>
  <si>
    <t>1813;1814;1815;6439;6440;6441;15875;15876;15877;15878;15879;15880;29040;29041;29042;29043;29044;29045;29046</t>
  </si>
  <si>
    <t>2086;2087;2088;2089;7359;7360;7361;18852;18853;18854;18855;18856;18857;34763;34764;34765;34766;34767;34768;34769</t>
  </si>
  <si>
    <t>2086;7360;18856;34764</t>
  </si>
  <si>
    <t>sp|Q9D0N8|TMM88_MOUSETransmembraneprotein88OS=MusmusculusOX=10090GN=Tmem88PE=1SV=1</t>
  </si>
  <si>
    <t>sp|Q9D0N8|TMM88_MOUSE Transmembrane protein 88 OS=Mus musculus OX=10090 GN=Tmem88 PE=1 SV=1</t>
  </si>
  <si>
    <t>29920;29921</t>
  </si>
  <si>
    <t>35727;35728</t>
  </si>
  <si>
    <t>sp|Q9D0R2|SYTC_MOUSEThreonine--tRNAligase1,cytoplasmicOS=MusmusculusOX=10090GN=Tars1PE=1SV=2</t>
  </si>
  <si>
    <t>sp|Q9D0R2|SYTC_MOUSE Threonine--tRNA ligase 1, cytoplasmic OS=Mus musculus OX=10090 GN=Tars1 PE=1 SV=2</t>
  </si>
  <si>
    <t>1863;6617</t>
  </si>
  <si>
    <t>1957;7373</t>
  </si>
  <si>
    <t>9200;9201;9202;9203;9204;9205;37054</t>
  </si>
  <si>
    <t>10453;10454;10455;10456;10457;10458;43930</t>
  </si>
  <si>
    <t>10456;43930</t>
  </si>
  <si>
    <t>2070;2071;2072</t>
  </si>
  <si>
    <t>275;278;287</t>
  </si>
  <si>
    <t>sp|Q9D0S9|HINT2_MOUSEHistidinetriadnucleotide-bindingprotein2,mitochondrialOS=MusmusculusOX=10090GN=Hint2PE=1SV=1</t>
  </si>
  <si>
    <t>sp|Q9D0S9|HINT2_MOUSE Histidine triad nucleotide-binding protein 2, mitochondrial OS=Mus musculus OX=10090 GN=Hint2 PE=1 SV=1</t>
  </si>
  <si>
    <t>24614;24615;24616;24617;24618;24619</t>
  </si>
  <si>
    <t>29794;29795;29796;29797;29798;29799</t>
  </si>
  <si>
    <t>sp|Q9D172|GAL3A_MOUSEGlutamineamidotransferase-likeclass1domain-containingprotein3A,mitochondrialOS=MusmusculusOX=10090GN=Gatd3aPE=1SV=1</t>
  </si>
  <si>
    <t>sp|Q9D172|GAL3A_MOUSE Glutamine amidotransferase-like class 1 domain-containing protein 3A, mitochondrial OS=Mus musculus OX=10090 GN=Gatd3a PE=1 SV=1</t>
  </si>
  <si>
    <t>2976;3707;5441</t>
  </si>
  <si>
    <t>3511;4275;6104</t>
  </si>
  <si>
    <t>21234;21235;24871;31921;31922</t>
  </si>
  <si>
    <t>25934;25935;30070;38001;38002</t>
  </si>
  <si>
    <t>25934;30070;38002</t>
  </si>
  <si>
    <t>sp|Q9D1D4|TMEDA_MOUSETransmembraneemp24domain-containingprotein10OS=MusmusculusOX=10090GN=Tmed10PE=1SV=1</t>
  </si>
  <si>
    <t>sp|Q9D1D4|TMEDA_MOUSE Transmembrane emp24 domain-containing protein 10 OS=Mus musculus OX=10090 GN=Tmed10 PE=1 SV=1</t>
  </si>
  <si>
    <t>1079;3568;3685;5451;5705</t>
  </si>
  <si>
    <t>1146;4134;4253;6114;6395</t>
  </si>
  <si>
    <t>5521;5522;5523;5524;5525;5526;24127;24128;24129;24130;24131;24132;24133;24134;24135;24753;24754;24755;24756;24757;31977;32773</t>
  </si>
  <si>
    <t>6348;6349;6350;6351;6352;6353;29246;29247;29248;29249;29250;29251;29252;29253;29254;29941;29942;29943;29944;29945;29946;38076;38976</t>
  </si>
  <si>
    <t>6352;29254;29945;38076;38976</t>
  </si>
  <si>
    <t>sp|Q9D1G1|RAB1B_MOUSERas-relatedproteinRab-1BOS=MusmusculusOX=10090GN=Rab1bPE=1SV=1</t>
  </si>
  <si>
    <t>sp|Q9D1G1|RAB1B_MOUSE Ras-related protein Rab-1B OS=Mus musculus OX=10090 GN=Rab1b PE=1 SV=1</t>
  </si>
  <si>
    <t>1421;1733;2033;3998;4454;5027;5113;5250;6542;6563</t>
  </si>
  <si>
    <t>1500;1824;2141;4574;5036;5654;5749;5907;7296;7317</t>
  </si>
  <si>
    <t>7054;7055;8584;8585;8586;8587;8588;8589;8590;8591;8592;8593;8594;8595;8596;8597;10113;10114;25992;28038;28039;28040;28041;28042;28043;28044;28045;28046;28047;28048;28049;28050;28051;28052;28053;30396;30669;30670;30671;30672;30673;30674;30675;30676;31145;36699;36835;36836</t>
  </si>
  <si>
    <t>8031;8032;9775;9776;9777;9778;9779;9780;9781;9782;9783;9784;9785;9786;9787;9788;9789;9790;9791;11497;11498;31340;33631;33632;33633;33634;33635;33636;33637;33638;33639;33640;33641;33642;33643;33644;33645;33646;36253;36558;36559;36560;36561;36562;36563;36564;36565;37094;43514;43668;43669</t>
  </si>
  <si>
    <t>8032;9788;11497;31340;33633;36253;36560;37094;43514;43669</t>
  </si>
  <si>
    <t>692;693</t>
  </si>
  <si>
    <t>1;163</t>
  </si>
  <si>
    <t>sp|Q9D1H9|MFAP4_MOUSEMicrofibril-associatedglycoprotein4OS=MusmusculusOX=10090GN=Mfap4PE=1SV=1</t>
  </si>
  <si>
    <t>sp|Q9D1H9|MFAP4_MOUSE Microfibril-associated glycoprotein 4 OS=Mus musculus OX=10090 GN=Mfap4 PE=1 SV=1</t>
  </si>
  <si>
    <t>92;2361</t>
  </si>
  <si>
    <t>93;2657</t>
  </si>
  <si>
    <t>361;362;363;14619;14620;14621;14622;14623</t>
  </si>
  <si>
    <t>411;412;413;17381;17382;17383;17384;17385</t>
  </si>
  <si>
    <t>411;17382</t>
  </si>
  <si>
    <t>sp|Q9D1J3|SARNP_MOUSESAPdomain-containingribonucleoproteinOS=MusmusculusOX=10090GN=SarnpPE=1SV=3</t>
  </si>
  <si>
    <t>sp|Q9D1J3|SARNP_MOUSE SAP domain-containing ribonucleoprotein OS=Mus musculus OX=10090 GN=Sarnp PE=1 SV=3</t>
  </si>
  <si>
    <t>23;726</t>
  </si>
  <si>
    <t>24;766</t>
  </si>
  <si>
    <t>79;80;3319</t>
  </si>
  <si>
    <t>89;90;3748</t>
  </si>
  <si>
    <t>90;3748</t>
  </si>
  <si>
    <t>2073;2074</t>
  </si>
  <si>
    <t>88;89</t>
  </si>
  <si>
    <t>sp|Q9D1L9|LTOR5_MOUSERagulatorcomplexproteinLAMTOR5OS=MusmusculusOX=10090GN=Lamtor5PE=1SV=1</t>
  </si>
  <si>
    <t>sp|Q9D1L9|LTOR5_MOUSE Ragulator complex protein LAMTOR5 OS=Mus musculus OX=10090 GN=Lamtor5 PE=1 SV=1</t>
  </si>
  <si>
    <t>20888;20889;20890</t>
  </si>
  <si>
    <t>25518;25519;25520</t>
  </si>
  <si>
    <t>sp|Q9D1M0|SEC13_MOUSEProteinSEC13homologOS=MusmusculusOX=10090GN=Sec13PE=1SV=3</t>
  </si>
  <si>
    <t>sp|Q9D1M0|SEC13_MOUSE Protein SEC13 homolog OS=Mus musculus OX=10090 GN=Sec13 PE=1 SV=3</t>
  </si>
  <si>
    <t>41169;41170;41171;41172;41173</t>
  </si>
  <si>
    <t>48610;48611;48612;48613;48614;48615;48616;48617</t>
  </si>
  <si>
    <t>sp|Q9D1R9|RL34_MOUSE60SribosomalproteinL34OS=MusmusculusOX=10090GN=Rpl34PE=1SV=2</t>
  </si>
  <si>
    <t>sp|Q9D1R9|RL34_MOUSE 60S ribosomal protein L34 OS=Mus musculus OX=10090 GN=Rpl34 PE=1 SV=2</t>
  </si>
  <si>
    <t>218;3753</t>
  </si>
  <si>
    <t>225;4321</t>
  </si>
  <si>
    <t>910;911;912;913;914;25044</t>
  </si>
  <si>
    <t>1013;1014;1015;1016;1017;30263</t>
  </si>
  <si>
    <t>1014;30263</t>
  </si>
  <si>
    <t>sp|Q9D2G2|ODO2_MOUSEDihydrolipoyllysine-residuesuccinyltransferasecomponentof2-oxoglutaratedehydrogenasecomplex,mitochondrialOS=MusmusculusOX=10090GN=DlstPE=1SV=1</t>
  </si>
  <si>
    <t>sp|Q9D2G2|ODO2_MOUSE Dihydrolipoyllysine-residue succinyltransferase component of 2-oxoglutarate dehydrogenase complex, mitochondrial OS=Mus musculus OX=10090 GN=Dlst PE=1 SV=1</t>
  </si>
  <si>
    <t>2616;5436;6986</t>
  </si>
  <si>
    <t>2988;6099;7755</t>
  </si>
  <si>
    <t>16930;16931;16932;31895;31896;38850</t>
  </si>
  <si>
    <t>20283;20284;20285;37968;37969;45965</t>
  </si>
  <si>
    <t>20285;37968;45965</t>
  </si>
  <si>
    <t>sp|Q9D2P8|MOBP_MOUSEMyelin-associatedoligodendrocytebasicproteinOS=MusmusculusOX=10090GN=MobpPE=1SV=1</t>
  </si>
  <si>
    <t>sp|Q9D2P8|MOBP_MOUSE Myelin-associated oligodendrocyte basic protein OS=Mus musculus OX=10090 GN=Mobp PE=1 SV=1</t>
  </si>
  <si>
    <t>sp|Q9D2R0|AACS_MOUSEAcetoacetyl-CoAsynthetaseOS=MusmusculusOX=10090GN=AacsPE=1SV=1</t>
  </si>
  <si>
    <t>sp|Q9D2R0|AACS_MOUSE Acetoacetyl-CoA synthetase OS=Mus musculus OX=10090 GN=Aacs PE=1 SV=1</t>
  </si>
  <si>
    <t>1936;2027;2413;4539;4921;4922;5233;5335;6491;7470;7559;7627</t>
  </si>
  <si>
    <t>2031;2135;2724;5122;5521;5522;5889;5992;7227;8264;8357;8429</t>
  </si>
  <si>
    <t>9508;10094;10095;10096;14984;14985;14986;14987;28375;29986;29987;31092;31489;36239;41299;41300;41741;42029</t>
  </si>
  <si>
    <t>10805;11476;11477;11478;11479;17838;17839;17840;17841;17842;34006;35801;35802;37034;37487;42934;48763;48764;49247;49574</t>
  </si>
  <si>
    <t>10805;11479;17839;34006;35801;35802;37034;37487;42934;48764;49247;49574</t>
  </si>
  <si>
    <t>sp|Q9D2V8|MFS10_MOUSEMajorfacilitatorsuperfamilydomain-containingprotein10OS=MusmusculusOX=10090GN=Mfsd10PE=1SV=1</t>
  </si>
  <si>
    <t>sp|Q9D2V8|MFS10_MOUSE Major facilitator superfamily domain-containing protein 10 OS=Mus musculus OX=10090 GN=Mfsd10 PE=1 SV=1</t>
  </si>
  <si>
    <t>21228;21229;21230;21231</t>
  </si>
  <si>
    <t>25928;25929;25930;25931</t>
  </si>
  <si>
    <t>sp|Q9D379|HYEP_MOUSEEpoxidehydrolase1OS=MusmusculusOX=10090GN=Ephx1PE=1SV=2</t>
  </si>
  <si>
    <t>sp|Q9D379|HYEP_MOUSE Epoxide hydrolase 1 OS=Mus musculus OX=10090 GN=Ephx1 PE=1 SV=2</t>
  </si>
  <si>
    <t>1041;1042;1864;1982;2374;3440;4345;4387;5314;5894;7010</t>
  </si>
  <si>
    <t>1108;1109;1958;2078;2674;3999;4926;4968;5971;6589;7780</t>
  </si>
  <si>
    <t>5339;5340;5341;5342;5343;5344;9206;9207;9691;9692;14697;14698;14699;14700;14701;14702;14703;14704;23516;23517;27554;27725;27726;31385;31386;31387;31388;31389;31390;33514;33515;33516;38967</t>
  </si>
  <si>
    <t>6149;6150;6151;6152;6153;6154;10459;10460;11015;11016;17481;17482;17483;17484;17485;17486;17487;17488;17489;28551;28552;33082;33269;33270;33271;37372;37373;37374;37375;37376;37377;39835;39836;39837;46095</t>
  </si>
  <si>
    <t>6149;6154;10459;11016;17483;28551;33082;33270;37374;39835;46095</t>
  </si>
  <si>
    <t>sp|Q9D3B1|HACD2_MOUSEVery-long-chain(3R)-3-hydroxyacyl-CoAdehydratase2OS=MusmusculusOX=10090GN=Hacd2PE=1SV=1</t>
  </si>
  <si>
    <t>sp|Q9D3B1|HACD2_MOUSE Very-long-chain (3R)-3-hydroxyacyl-CoA dehydratase 2 OS=Mus musculus OX=10090 GN=Hacd2 PE=1 SV=1</t>
  </si>
  <si>
    <t>sp|Q9D3D9|ATPD_MOUSEATPsynthasesubunitdelta,mitochondrialOS=MusmusculusOX=10090GN=Atp5f1dPE=1SV=1</t>
  </si>
  <si>
    <t>sp|Q9D3D9|ATPD_MOUSE ATP synthase subunit delta, mitochondrial OS=Mus musculus OX=10090 GN=Atp5f1d PE=1 SV=1</t>
  </si>
  <si>
    <t>577;3273;5085</t>
  </si>
  <si>
    <t>614;3830;5718</t>
  </si>
  <si>
    <t>2738;2739;2740;2741;2742;2743;22769;22770;22771;22772;22773;22774;22775;22776;22777;22778;30609</t>
  </si>
  <si>
    <t>3100;3101;3102;3103;3104;3105;27724;27725;27726;27727;27728;27729;27730;27731;27732;27733;36494</t>
  </si>
  <si>
    <t>3101;27726;36494</t>
  </si>
  <si>
    <t>sp|Q9D3L0|F174A_MOUSEMembraneproteinFAM174AOS=MusmusculusOX=10090GN=Fam174aPE=2SV=2</t>
  </si>
  <si>
    <t>sp|Q9D3L0|F174A_MOUSE Membrane protein FAM174A OS=Mus musculus OX=10090 GN=Fam174a PE=2 SV=2</t>
  </si>
  <si>
    <t>6892;6893;6894</t>
  </si>
  <si>
    <t>34806;34807;34808;34809;34810;34811;34812;34813;34814;34815;34816;34817;34818;34819;34820;34821;34822;34823;34824;34825;34826;34827;34828;34829</t>
  </si>
  <si>
    <t>41298;41299;41300;41301;41302;41303;41304;41305;41306;41307;41308;41309;41310;41311;41312;41313;41314;41315;41316;41317;41318;41319;41320;41321;41322;41323;41324</t>
  </si>
  <si>
    <t>1338;1339;1340;1341;1342;1343;1344;1345;2075</t>
  </si>
  <si>
    <t>46;47;48;50;55;57;58;60;65</t>
  </si>
  <si>
    <t>sp|Q9D3W1|RSP14_MOUSERadialspokehead14homologOS=MusmusculusOX=10090GN=Rsph14PE=2SV=1</t>
  </si>
  <si>
    <t>sp|Q9D3W1|RSP14_MOUSE Radial spoke head 14 homolog OS=Mus musculus OX=10090 GN=Rsph14 PE=2 SV=1</t>
  </si>
  <si>
    <t>sp|Q9D3X5|PACRL_MOUSEPACRG-likeproteinOS=MusmusculusOX=10090GN=PacrglPE=1SV=1</t>
  </si>
  <si>
    <t>sp|Q9D3X5|PACRL_MOUSE PACRG-like protein OS=Mus musculus OX=10090 GN=Pacrgl PE=1 SV=1</t>
  </si>
  <si>
    <t>sp|Q9D4D4|TKTL2_MOUSETransketolase-likeprotein2OS=MusmusculusOX=10090GN=Tktl2PE=1SV=1</t>
  </si>
  <si>
    <t>sp|Q9D4D4|TKTL2_MOUSE Transketolase-like protein 2 OS=Mus musculus OX=10090 GN=Tktl2 PE=1 SV=1</t>
  </si>
  <si>
    <t>sp|Q9D4H2|GCC1_MOUSEGRIPandcoiled-coildomain-containingprotein1OS=MusmusculusOX=10090GN=Gcc1PE=1SV=2</t>
  </si>
  <si>
    <t>sp|Q9D4H2|GCC1_MOUSE GRIP and coiled-coil domain-containing protein 1 OS=Mus musculus OX=10090 GN=Gcc1 PE=1 SV=2</t>
  </si>
  <si>
    <t>7581;7582</t>
  </si>
  <si>
    <t>8610;8611</t>
  </si>
  <si>
    <t>sp|Q9D659|VISTA_MOUSEV-typeimmunoglobulindomain-containingsuppressorofT-cellactivationOS=MusmusculusOX=10090GN=VsirPE=1SV=2</t>
  </si>
  <si>
    <t>sp|Q9D659|VISTA_MOUSE V-type immunoglobulin domain-containing suppressor of T-cell activation OS=Mus musculus OX=10090 GN=Vsir PE=1 SV=2</t>
  </si>
  <si>
    <t>2996;5037</t>
  </si>
  <si>
    <t>3532;5666</t>
  </si>
  <si>
    <t>21348;30421</t>
  </si>
  <si>
    <t>26061;36278</t>
  </si>
  <si>
    <t>sp|Q9D666|SUN1_MOUSESUNdomain-containingprotein1OS=MusmusculusOX=10090GN=Sun1PE=1SV=2</t>
  </si>
  <si>
    <t>sp|Q9D666|SUN1_MOUSE SUN domain-containing protein 1 OS=Mus musculus OX=10090 GN=Sun1 PE=1 SV=2</t>
  </si>
  <si>
    <t>874;4699</t>
  </si>
  <si>
    <t>919;5291</t>
  </si>
  <si>
    <t>4083;4084;4085;29184</t>
  </si>
  <si>
    <t>4617;4618;4619;4620;34937</t>
  </si>
  <si>
    <t>4618;34937</t>
  </si>
  <si>
    <t>sp|Q9D684|RIN2_MOUSERasandRabinteractor2OS=MusmusculusOX=10090GN=Rin2PE=1SV=3</t>
  </si>
  <si>
    <t>sp|Q9D684|RIN2_MOUSE Ras and Rab interactor 2 OS=Mus musculus OX=10090 GN=Rin2 PE=1 SV=3</t>
  </si>
  <si>
    <t>32325;32326</t>
  </si>
  <si>
    <t>38460;38461;38462</t>
  </si>
  <si>
    <t>sp|Q9D6J5|NDUB8_MOUSENADHdehydrogenase[ubiquinone]1betasubcomplexsubunit8,mitochondrialOS=MusmusculusOX=10090GN=Ndufb8PE=1SV=1</t>
  </si>
  <si>
    <t>sp|Q9D6J5|NDUB8_MOUSE NADH dehydrogenase [ubiquinone] 1 beta subcomplex subunit 8, mitochondrial OS=Mus musculus OX=10090 GN=Ndufb8 PE=1 SV=1</t>
  </si>
  <si>
    <t>14687;14688;14689;14690</t>
  </si>
  <si>
    <t>17468;17469;17470;17471</t>
  </si>
  <si>
    <t>sp|Q9D6J6|NDUV2_MOUSENADHdehydrogenase[ubiquinone]flavoprotein2,mitochondrialOS=MusmusculusOX=10090GN=Ndufv2PE=1SV=2</t>
  </si>
  <si>
    <t>sp|Q9D6J6|NDUV2_MOUSE NADH dehydrogenase [ubiquinone] flavoprotein 2, mitochondrial OS=Mus musculus OX=10090 GN=Ndufv2 PE=1 SV=2</t>
  </si>
  <si>
    <t>1194;1249;5453</t>
  </si>
  <si>
    <t>1269;1325;6116</t>
  </si>
  <si>
    <t>6056;6057;6058;6059;6060;6349;6350;6351;31983;31984</t>
  </si>
  <si>
    <t>6935;6936;6937;6938;6939;6940;7258;7259;7260;38082;38083</t>
  </si>
  <si>
    <t>6935;7259;38083</t>
  </si>
  <si>
    <t>sp|Q9D6R2|IDH3A_MOUSEIsocitratedehydrogenase[NAD]subunitalpha,mitochondrialOS=MusmusculusOX=10090GN=Idh3aPE=1SV=1</t>
  </si>
  <si>
    <t>sp|Q9D6R2|IDH3A_MOUSE Isocitrate dehydrogenase [NAD] subunit alpha, mitochondrial OS=Mus musculus OX=10090 GN=Idh3a PE=1 SV=1</t>
  </si>
  <si>
    <t>1601;3200;5445;6711</t>
  </si>
  <si>
    <t>1692;3755;6108;7469</t>
  </si>
  <si>
    <t>8000;8001;22400;31958;31959;37424;37425;37426;37427;37428;37429</t>
  </si>
  <si>
    <t>9107;9108;9109;27317;38054;38055;38056;44346;44347;44348;44349;44350;44351</t>
  </si>
  <si>
    <t>9107;27317;38055;44350</t>
  </si>
  <si>
    <t>sp|Q9D6Z1|NOP56_MOUSENucleolarprotein56OS=MusmusculusOX=10090GN=Nop56PE=1SV=2</t>
  </si>
  <si>
    <t>sp|Q9D6Z1|NOP56_MOUSE Nucleolar protein 56 OS=Mus musculus OX=10090 GN=Nop56 PE=1 SV=2</t>
  </si>
  <si>
    <t>sp|Q9D799|FMT_MOUSEMethionyl-tRNAformyltransferase,mitochondrialOS=MusmusculusOX=10090GN=MtfmtPE=2SV=3</t>
  </si>
  <si>
    <t>sp|Q9D799|FMT_MOUSE Methionyl-tRNA formyltransferase, mitochondrial OS=Mus musculus OX=10090 GN=Mtfmt PE=2 SV=3</t>
  </si>
  <si>
    <t>2077;2078</t>
  </si>
  <si>
    <t>238;247</t>
  </si>
  <si>
    <t>sp|Q9D7B1|DUS2L_MOUSEtRNA-dihydrouridine(20)synthase[NAD(P)+]-likeOS=MusmusculusOX=10090GN=Dus2PE=1SV=1</t>
  </si>
  <si>
    <t>sp|Q9D7B1|DUS2L_MOUSE tRNA-dihydrouridine(20) synthase [NAD(P)+]-like OS=Mus musculus OX=10090 GN=Dus2 PE=1 SV=1</t>
  </si>
  <si>
    <t>sp|Q9D7B7|GPX8_MOUSEProbableglutathioneperoxidase8OS=MusmusculusOX=10090GN=Gpx8PE=1SV=1</t>
  </si>
  <si>
    <t>sp|Q9D7B7|GPX8_MOUSE Probable glutathione peroxidase 8 OS=Mus musculus OX=10090 GN=Gpx8 PE=1 SV=1</t>
  </si>
  <si>
    <t>sp|Q9D7N9|APMAP_MOUSEAdipocyteplasmamembrane-associatedproteinOS=MusmusculusOX=10090GN=ApmapPE=1SV=1</t>
  </si>
  <si>
    <t>sp|Q9D7N9|APMAP_MOUSE Adipocyte plasma membrane-associated protein OS=Mus musculus OX=10090 GN=Apmap PE=1 SV=1</t>
  </si>
  <si>
    <t>28096;28097;28098;28099</t>
  </si>
  <si>
    <t>33692;33693;33694;33695</t>
  </si>
  <si>
    <t>sp|Q9D819|IPYR_MOUSEInorganicpyrophosphataseOS=MusmusculusOX=10090GN=Ppa1PE=1SV=1</t>
  </si>
  <si>
    <t>sp|Q9D819|IPYR_MOUSE Inorganic pyrophosphatase OS=Mus musculus OX=10090 GN=Ppa1 PE=1 SV=1</t>
  </si>
  <si>
    <t>39822;39823;39824</t>
  </si>
  <si>
    <t>47126;47127;47128</t>
  </si>
  <si>
    <t>sp|Q9D855|QCR7_MOUSECytochromeb-c1complexsubunit7OS=MusmusculusOX=10090GN=UqcrbPE=1SV=3</t>
  </si>
  <si>
    <t>sp|Q9D855|QCR7_MOUSE Cytochrome b-c1 complex subunit 7 OS=Mus musculus OX=10090 GN=Uqcrb PE=1 SV=3</t>
  </si>
  <si>
    <t>388;853;1182;7675</t>
  </si>
  <si>
    <t>416;898;1257;8477</t>
  </si>
  <si>
    <t>1892;1893;1894;1895;1896;4005;4006;4007;4008;6012;6013;6014;42203;42204;42205;42206;42207;42208</t>
  </si>
  <si>
    <t>2168;2169;2170;2171;2172;4532;4533;4534;4535;6890;6891;6892;49768;49769;49770;49771;49772;49773</t>
  </si>
  <si>
    <t>2168;4532;6890;49772</t>
  </si>
  <si>
    <t>sp|Q9D880|TIM50_MOUSEMitochondrialimportinnermembranetranslocasesubunitTIM50OS=MusmusculusOX=10090GN=Timm50PE=1SV=1</t>
  </si>
  <si>
    <t>sp|Q9D880|TIM50_MOUSE Mitochondrial import inner membrane translocase subunit TIM50 OS=Mus musculus OX=10090 GN=Timm50 PE=1 SV=1</t>
  </si>
  <si>
    <t>37882;37883;37884</t>
  </si>
  <si>
    <t>44874;44875;44876</t>
  </si>
  <si>
    <t>sp|Q9D8B4|NDUAB_MOUSENADHdehydrogenase[ubiquinone]1alphasubcomplexsubunit11OS=MusmusculusOX=10090GN=Ndufa11PE=1SV=2</t>
  </si>
  <si>
    <t>sp|Q9D8B4|NDUAB_MOUSE NADH dehydrogenase [ubiquinone] 1 alpha subcomplex subunit 11 OS=Mus musculus OX=10090 GN=Ndufa11 PE=1 SV=2</t>
  </si>
  <si>
    <t>3366;4167</t>
  </si>
  <si>
    <t>3925;4744</t>
  </si>
  <si>
    <t>23172;26700;26701</t>
  </si>
  <si>
    <t>28163;32111;32112</t>
  </si>
  <si>
    <t>28163;32111</t>
  </si>
  <si>
    <t>sp|Q9D8E6|RL4_MOUSE60SribosomalproteinL4OS=MusmusculusOX=10090GN=Rpl4PE=1SV=3</t>
  </si>
  <si>
    <t>sp|Q9D8E6|RL4_MOUSE 60S ribosomal protein L4 OS=Mus musculus OX=10090 GN=Rpl4 PE=1 SV=3</t>
  </si>
  <si>
    <t>3288;3289;3885;3888;4096;5545</t>
  </si>
  <si>
    <t>3846;3847;4458;4461;4673;6219</t>
  </si>
  <si>
    <t>22854;22855;22856;22857;22858;22859;22860;25501;25502;25503;25504;25505;25510;25511;25512;25513;25514;26384;32235</t>
  </si>
  <si>
    <t>27820;27821;27822;27823;27824;27825;27826;30782;30783;30784;30785;30786;30792;30793;30794;30795;30796;30797;31766;38370</t>
  </si>
  <si>
    <t>27821;27822;30783;30792;31766;38370</t>
  </si>
  <si>
    <t>sp|Q9D8N0|EF1G_MOUSEElongationfactor1-gammaOS=MusmusculusOX=10090GN=Eef1gPE=1SV=3</t>
  </si>
  <si>
    <t>sp|Q9D8N0|EF1G_MOUSE Elongation factor 1-gamma OS=Mus musculus OX=10090 GN=Eef1g PE=1 SV=3</t>
  </si>
  <si>
    <t>33;1723;3887;4918;6285;6286;6469</t>
  </si>
  <si>
    <t>34;1814;4460;5516;7009;7010;7202</t>
  </si>
  <si>
    <t>105;106;107;108;109;110;111;112;113;114;115;116;117;8533;8534;25509;29976;29977;35268;35269;35270;35271;35272;35273;36085;36086</t>
  </si>
  <si>
    <t>119;120;121;122;123;124;125;126;127;128;129;130;131;132;133;9716;9717;30791;35791;35792;41799;41800;41801;41802;41803;41804;42762;42763</t>
  </si>
  <si>
    <t>130;9716;30791;35791;41799;41802;42762</t>
  </si>
  <si>
    <t>sp|Q9D8U8|SNX5_MOUSESortingnexin-5OS=MusmusculusOX=10090GN=Snx5PE=1SV=1</t>
  </si>
  <si>
    <t>sp|Q9D8U8|SNX5_MOUSE Sorting nexin-5 OS=Mus musculus OX=10090 GN=Snx5 PE=1 SV=1</t>
  </si>
  <si>
    <t>5340;5753</t>
  </si>
  <si>
    <t>5997;6444</t>
  </si>
  <si>
    <t>31502;32937</t>
  </si>
  <si>
    <t>37500;39179</t>
  </si>
  <si>
    <t>sp|Q9D8W5|PSD12_MOUSE26Sproteasomenon-ATPaseregulatorysubunit12OS=MusmusculusOX=10090GN=Psmd12PE=1SV=4</t>
  </si>
  <si>
    <t>sp|Q9D8W5|PSD12_MOUSE 26S proteasome non-ATPase regulatory subunit 12 OS=Mus musculus OX=10090 GN=Psmd12 PE=1 SV=4</t>
  </si>
  <si>
    <t>5002;7645</t>
  </si>
  <si>
    <t>5623;8447</t>
  </si>
  <si>
    <t>30308;42105;42106;42107</t>
  </si>
  <si>
    <t>36160;49664;49665;49666</t>
  </si>
  <si>
    <t>36160;49665</t>
  </si>
  <si>
    <t>sp|Q9D8Y0|EFHD2_MOUSEEF-handdomain-containingproteinD2OS=MusmusculusOX=10090GN=Efhd2PE=1SV=1</t>
  </si>
  <si>
    <t>sp|Q9D8Y0|EFHD2_MOUSE EF-hand domain-containing protein D2 OS=Mus musculus OX=10090 GN=Efhd2 PE=1 SV=1</t>
  </si>
  <si>
    <t>sp|Q9D9W0|SPC1L_MOUSESperiolin-likeproteinOS=MusmusculusOX=10090GN=Spatc1lPE=1SV=1</t>
  </si>
  <si>
    <t>sp|Q9D9W0|SPC1L_MOUSE Speriolin-like protein OS=Mus musculus OX=10090 GN=Spatc1l PE=1 SV=1</t>
  </si>
  <si>
    <t>2081;2082;2083</t>
  </si>
  <si>
    <t>238;247;248</t>
  </si>
  <si>
    <t>sp|Q9DAC0|CLF2B_MOUSECKLF-likeMARVELtransmembranedomain-containingprotein2BOS=MusmusculusOX=10090GN=Cmtm2bPE=2SV=1</t>
  </si>
  <si>
    <t>sp|Q9DAC0|CLF2B_MOUSE CKLF-like MARVEL transmembrane domain-containing protein 2B OS=Mus musculus OX=10090 GN=Cmtm2b PE=2 SV=1</t>
  </si>
  <si>
    <t>sp|Q9DAJ4|WDR83_MOUSEWDrepeatdomain-containingprotein83OS=MusmusculusOX=10090GN=Wdr83PE=1SV=1</t>
  </si>
  <si>
    <t>sp|Q9DAJ4|WDR83_MOUSE WD repeat domain-containing protein 83 OS=Mus musculus OX=10090 GN=Wdr83 PE=1 SV=1</t>
  </si>
  <si>
    <t>sp|Q9DAS9|GBG12_MOUSEGuaninenucleotide-bindingproteinG(I)/G(S)/G(O)subunitgamma-12OS=MusmusculusOX=10090GN=Gng12PE=1SV=3</t>
  </si>
  <si>
    <t>sp|Q9DAS9|GBG12_MOUSE Guanine nucleotide-binding protein G(I)/G(S)/G(O) subunit gamma-12 OS=Mus musculus OX=10090 GN=Gng12 PE=1 SV=3</t>
  </si>
  <si>
    <t>4144;5807;5808</t>
  </si>
  <si>
    <t>4721;6502;6503</t>
  </si>
  <si>
    <t>26583;26584;33129;33130;33131;33132;33133;33134;33135;33136;33137</t>
  </si>
  <si>
    <t>31981;31982;39392;39393;39394;39395;39396;39397;39398;39399;39400;39401;39402;39403;39404</t>
  </si>
  <si>
    <t>31981;39400;39404</t>
  </si>
  <si>
    <t>sp|Q9DB05|SNAA_MOUSEAlpha-solubleNSFattachmentproteinOS=MusmusculusOX=10090GN=NapaPE=1SV=1</t>
  </si>
  <si>
    <t>sp|Q9DB05|SNAA_MOUSE Alpha-soluble NSF attachment protein OS=Mus musculus OX=10090 GN=Napa PE=1 SV=1</t>
  </si>
  <si>
    <t>1607;1608;1609;1610</t>
  </si>
  <si>
    <t>1855;1856;1857;1858</t>
  </si>
  <si>
    <t>sp|Q9DB20|ATPO_MOUSEATPsynthasesubunitO,mitochondrialOS=MusmusculusOX=10090GN=Atp5poPE=1SV=1</t>
  </si>
  <si>
    <t>sp|Q9DB20|ATPO_MOUSE ATP synthase subunit O, mitochondrial OS=Mus musculus OX=10090 GN=Atp5po PE=1 SV=1</t>
  </si>
  <si>
    <t>4825;5904;6422;6423;7427;7663</t>
  </si>
  <si>
    <t>5418;6599;7151;7152;8220;8465</t>
  </si>
  <si>
    <t>29661;29662;29663;33554;35922;35923;35924;35925;35926;35927;41102;42171</t>
  </si>
  <si>
    <t>35440;35441;35442;39878;42581;42582;42583;42584;42585;42586;48538;49734</t>
  </si>
  <si>
    <t>35440;39878;42585;42586;48538;49734</t>
  </si>
  <si>
    <t>705;706</t>
  </si>
  <si>
    <t>182;185</t>
  </si>
  <si>
    <t>sp|Q9DB38|ZN580_MOUSEZincfingerprotein580OS=MusmusculusOX=10090GN=Znf580PE=2SV=1</t>
  </si>
  <si>
    <t>sp|Q9DB38|ZN580_MOUSE Zinc finger protein 580 OS=Mus musculus OX=10090 GN=Znf580 PE=2 SV=1</t>
  </si>
  <si>
    <t>sp|Q9DB77|QCR2_MOUSECytochromeb-c1complexsubunit2,mitochondrialOS=MusmusculusOX=10090GN=Uqcrc2PE=1SV=1</t>
  </si>
  <si>
    <t>sp|Q9DB77|QCR2_MOUSE Cytochrome b-c1 complex subunit 2, mitochondrial OS=Mus musculus OX=10090 GN=Uqcrc2 PE=1 SV=1</t>
  </si>
  <si>
    <t>711;717;3414;4073;6130;6733</t>
  </si>
  <si>
    <t>751;757;3973;4650;6842;7492</t>
  </si>
  <si>
    <t>3256;3274;3275;3276;3277;3278;23353;23354;26275;26276;26277;26278;26279;34641;34642;34643;34644;34645;34646;37518;37519;37520</t>
  </si>
  <si>
    <t>3682;3703;3704;3705;3706;3707;28366;28367;31648;31649;31650;31651;31652;41113;41114;41115;41116;41117;41118;44451;44452;44453;44454</t>
  </si>
  <si>
    <t>3682;3706;28366;31649;41117;44454</t>
  </si>
  <si>
    <t>sp|Q9DBC7|KAP0_MOUSEcAMP-dependentproteinkinasetypeI-alpharegulatorysubunitOS=MusmusculusOX=10090GN=Prkar1aPE=1SV=3</t>
  </si>
  <si>
    <t>sp|Q9DBC7|KAP0_MOUSE cAMP-dependent protein kinase type I-alpha regulatory subunit OS=Mus musculus OX=10090 GN=Prkar1a PE=1 SV=3</t>
  </si>
  <si>
    <t>4771;7424</t>
  </si>
  <si>
    <t>5364;8217</t>
  </si>
  <si>
    <t>29459;29460;41092;41093;41094;41095</t>
  </si>
  <si>
    <t>35229;35230;48527;48528;48529;48530</t>
  </si>
  <si>
    <t>35229;48529</t>
  </si>
  <si>
    <t>sp|Q9DBE0|CSAD_MOUSECysteinesulfinicaciddecarboxylaseOS=MusmusculusOX=10090GN=CsadPE=1SV=1</t>
  </si>
  <si>
    <t>sp|Q9DBE0|CSAD_MOUSE Cysteine sulfinic acid decarboxylase OS=Mus musculus OX=10090 GN=Csad PE=1 SV=1</t>
  </si>
  <si>
    <t>2000;4714</t>
  </si>
  <si>
    <t>2097;5306</t>
  </si>
  <si>
    <t>9829;29237</t>
  </si>
  <si>
    <t>11171;34993</t>
  </si>
  <si>
    <t>sp|Q9DBF1|AL7A1_MOUSEAlpha-aminoadipicsemialdehydedehydrogenaseOS=MusmusculusOX=10090GN=Aldh7a1PE=1SV=4</t>
  </si>
  <si>
    <t>sp|Q9DBF1|AL7A1_MOUSE Alpha-aminoadipic semialdehyde dehydrogenase OS=Mus musculus OX=10090 GN=Aldh7a1 PE=1 SV=4</t>
  </si>
  <si>
    <t>4836;7088</t>
  </si>
  <si>
    <t>5429;7861</t>
  </si>
  <si>
    <t>29689;39499</t>
  </si>
  <si>
    <t>35469;46736</t>
  </si>
  <si>
    <t>sp|Q9DBG3|AP2B1_MOUSEAP-2complexsubunitbetaOS=MusmusculusOX=10090GN=Ap2b1PE=1SV=1</t>
  </si>
  <si>
    <t>sp|Q9DBG3|AP2B1_MOUSE AP-2 complex subunit beta OS=Mus musculus OX=10090 GN=Ap2b1 PE=1 SV=1</t>
  </si>
  <si>
    <t>48;986;1195;1854;3952;4072;4481;5435;7002;7127</t>
  </si>
  <si>
    <t>49;1052;1270;1948;4526;4649;5063;6098;7771;7906</t>
  </si>
  <si>
    <t>165;166;167;168;5103;5104;5105;5106;5107;6061;9160;9161;9162;25737;25738;25739;25740;26269;26270;26271;26272;26273;26274;28219;28220;28221;31888;31889;31890;31891;31892;31893;31894;38910;38911;38912;38913;39821</t>
  </si>
  <si>
    <t>188;189;190;191;5888;5889;5890;5891;5892;6941;10406;10407;10408;31041;31042;31043;31044;31642;31643;31644;31645;31646;31647;33832;33833;33834;37957;37958;37959;37960;37961;37962;37963;37964;37965;37966;37967;46033;46034;46035;46036;47125</t>
  </si>
  <si>
    <t>190;5890;6941;10408;31042;31646;33832;37966;46034;47125</t>
  </si>
  <si>
    <t>sp|Q9DBG6|RPN2_MOUSEDolichyl-diphosphooligosaccharide--proteinglycosyltransferasesubunit2OS=MusmusculusOX=10090GN=Rpn2PE=1SV=1</t>
  </si>
  <si>
    <t>sp|Q9DBG6|RPN2_MOUSE Dolichyl-diphosphooligosaccharide--protein glycosyltransferase subunit 2 OS=Mus musculus OX=10090 GN=Rpn2 PE=1 SV=1</t>
  </si>
  <si>
    <t>3668;3929;4263;4640;4716;5311;5393;6514;7737;7739</t>
  </si>
  <si>
    <t>4236;4502;4844;5230;5308;5968;6056;7265;8542;8544</t>
  </si>
  <si>
    <t>24660;24661;24662;24663;24664;24665;25677;27168;27169;28898;29240;29241;29242;31368;31718;36577;36578;42478;42479;42480;42481;42482;42483;42484;42485;42486;42490</t>
  </si>
  <si>
    <t>29842;29843;29844;29845;29846;29847;29848;29849;30977;32642;32643;32644;34602;34996;34997;34998;37353;37771;43382;43383;50090;50091;50092;50093;50094;50095;50096;50097;50098;50099;50100;50105</t>
  </si>
  <si>
    <t>29847;30977;32643;34602;34997;37353;37771;43383;50091;50105</t>
  </si>
  <si>
    <t>sp|Q9DBG7|SRPRA_MOUSESignalrecognitionparticlereceptorsubunitalphaOS=MusmusculusOX=10090GN=SrpraPE=1SV=1</t>
  </si>
  <si>
    <t>sp|Q9DBG7|SRPRA_MOUSE Signal recognition particle receptor subunit alpha OS=Mus musculus OX=10090 GN=Srpra PE=1 SV=1</t>
  </si>
  <si>
    <t>sp|Q9DBH5|LMAN2_MOUSEVesicularintegral-membraneproteinVIP36OS=MusmusculusOX=10090GN=Lman2PE=1SV=2</t>
  </si>
  <si>
    <t>sp|Q9DBH5|LMAN2_MOUSE Vesicular integral-membrane protein VIP36 OS=Mus musculus OX=10090 GN=Lman2 PE=1 SV=2</t>
  </si>
  <si>
    <t>5783;5784</t>
  </si>
  <si>
    <t>6626;6627;6628</t>
  </si>
  <si>
    <t>sp|Q9DBJ1|PGAM1_MOUSEPhosphoglyceratemutase1OS=MusmusculusOX=10090GN=Pgam1PE=1SV=3;sp|O70250|PGAM2_MOUSEPhosphoglyceratemutase2OS=MusmusculusOX=10090GN=Pgam2PE=1SV=3</t>
  </si>
  <si>
    <t>sp|Q9DBJ1|PGAM1_MOUSEPhosphoglyceratemutase1OS=MusmusculusOX=10090GN=Pgam1PE=1SV=3</t>
  </si>
  <si>
    <t>sp|Q9DBJ1|PGAM1_MOUSE Phosphoglycerate mutase 1 OS=Mus musculus OX=10090 GN=Pgam1 PE=1 SV=3</t>
  </si>
  <si>
    <t>254;253</t>
  </si>
  <si>
    <t>436;1927;1928;3096;3191;6355;7238</t>
  </si>
  <si>
    <t>464;2022;2023;3646;3746;7082;8023</t>
  </si>
  <si>
    <t>2109;2110;2111;2112;2113;2114;9467;9468;9469;9470;9471;9472;9473;9474;9475;9476;21967;21968;22369;35522;35523;35524;40238</t>
  </si>
  <si>
    <t>2408;2409;2410;2411;2412;2413;10756;10757;10758;10759;10760;10761;10762;10763;10764;10765;10766;10767;10768;10769;26804;26805;27283;42107;42108;42109;47569</t>
  </si>
  <si>
    <t>2412;10761;10769;26804;27283;42108;47569</t>
  </si>
  <si>
    <t>sp|Q9DBL9|ABHD5_MOUSE1-acylglycerol-3-phosphateO-acyltransferaseABHD5OS=MusmusculusOX=10090GN=Abhd5PE=1SV=1</t>
  </si>
  <si>
    <t>sp|Q9DBL9|ABHD5_MOUSE 1-acylglycerol-3-phosphate O-acyltransferase ABHD5 OS=Mus musculus OX=10090 GN=Abhd5 PE=1 SV=1</t>
  </si>
  <si>
    <t>sp|Q9DBP5|KCY_MOUSEUMP-CMPkinaseOS=MusmusculusOX=10090GN=Cmpk1PE=1SV=1</t>
  </si>
  <si>
    <t>sp|Q9DBP5|KCY_MOUSE UMP-CMP kinase OS=Mus musculus OX=10090 GN=Cmpk1 PE=1 SV=1</t>
  </si>
  <si>
    <t>1865;3623;3930;6316</t>
  </si>
  <si>
    <t>1959;4190;4503;7040</t>
  </si>
  <si>
    <t>9208;24400;25678;35361;35362;35363</t>
  </si>
  <si>
    <t>10461;29554;30978;41904;41905;41906</t>
  </si>
  <si>
    <t>10461;29554;30978;41904</t>
  </si>
  <si>
    <t>sp|Q9DBS1|TMM43_MOUSETransmembraneprotein43OS=MusmusculusOX=10090GN=Tmem43PE=1SV=1</t>
  </si>
  <si>
    <t>sp|Q9DBS1|TMM43_MOUSE Transmembrane protein 43 OS=Mus musculus OX=10090 GN=Tmem43 PE=1 SV=1</t>
  </si>
  <si>
    <t>3172;4147;4478;5929;6397;7416;7499</t>
  </si>
  <si>
    <t>3727;4724;5060;6626;7126;8208;8295</t>
  </si>
  <si>
    <t>22301;22302;22303;22304;22305;26604;26605;26606;26607;26608;26609;26610;26611;28192;28193;28194;28195;28196;28197;28198;28199;33708;33709;33710;33711;33712;33713;33714;33715;33716;33717;33718;33719;33720;35792;35793;35794;35795;35796;35797;35798;35799;35800;41052;41053;41054;41055;41444;41445;41446;41447;41448;41449;41450</t>
  </si>
  <si>
    <t>27206;27207;27208;27209;27210;32005;32006;32007;32008;32009;32010;32011;32012;33804;33805;33806;33807;33808;33809;33810;33811;33812;40051;40052;40053;40054;40055;40056;40057;40058;40059;40060;40061;40062;40063;40064;40065;42437;42438;42439;42440;42441;42442;42443;42444;42445;42446;42447;48482;48483;48484;48485;48926;48927;48928;48929;48930;48931;48932</t>
  </si>
  <si>
    <t>27210;32006;33808;40061;42447;48483;48930</t>
  </si>
  <si>
    <t>sp|Q9DBV4|MXRA8_MOUSEMatrixremodeling-associatedprotein8OS=MusmusculusOX=10090GN=Mxra8PE=1SV=1</t>
  </si>
  <si>
    <t>sp|Q9DBV4|MXRA8_MOUSE Matrix remodeling-associated protein 8 OS=Mus musculus OX=10090 GN=Mxra8 PE=1 SV=1</t>
  </si>
  <si>
    <t>26860;26861;26862;26863</t>
  </si>
  <si>
    <t>32285;32286;32287;32288;32289;32290</t>
  </si>
  <si>
    <t>sp|Q9DBZ1|IKIP_MOUSEInhibitorofnuclearfactorkappa-Bkinase-interactingproteinOS=MusmusculusOX=10090GN=IkbipPE=1SV=2</t>
  </si>
  <si>
    <t>sp|Q9DBZ1|IKIP_MOUSE Inhibitor of nuclear factor kappa-B kinase-interacting protein OS=Mus musculus OX=10090 GN=Ikbip PE=1 SV=2</t>
  </si>
  <si>
    <t>3894;3923;4475;5890;6580;6602;7433</t>
  </si>
  <si>
    <t>4467;4496;5057;6585;7336;7358;8226</t>
  </si>
  <si>
    <t>25533;25534;25667;25668;25669;25670;28176;28177;28178;28179;33510;36894;36895;36992;41137;41138</t>
  </si>
  <si>
    <t>30817;30818;30967;30968;30969;30970;33785;33786;33787;33788;39831;43736;43737;43849;43850;48576;48577</t>
  </si>
  <si>
    <t>30817;30970;33785;39831;43736;43850;48576</t>
  </si>
  <si>
    <t>sp|Q9DC11|PXDC2_MOUSEPlexindomain-containingprotein2OS=MusmusculusOX=10090GN=Plxdc2PE=1SV=1</t>
  </si>
  <si>
    <t>sp|Q9DC11|PXDC2_MOUSE Plexin domain-containing protein 2 OS=Mus musculus OX=10090 GN=Plxdc2 PE=1 SV=1</t>
  </si>
  <si>
    <t>3619;7083</t>
  </si>
  <si>
    <t>4186;7856</t>
  </si>
  <si>
    <t>24388;39484;39485;39486</t>
  </si>
  <si>
    <t>29541;46721;46722;46723</t>
  </si>
  <si>
    <t>29541;46723</t>
  </si>
  <si>
    <t>sp|Q9DC16|ERGI1_MOUSEEndoplasmicreticulum-Golgiintermediatecompartmentprotein1OS=MusmusculusOX=10090GN=Ergic1PE=1SV=1</t>
  </si>
  <si>
    <t>sp|Q9DC16|ERGI1_MOUSE Endoplasmic reticulum-Golgi intermediate compartment protein 1 OS=Mus musculus OX=10090 GN=Ergic1 PE=1 SV=1</t>
  </si>
  <si>
    <t>sp|Q9DC70|NDUS7_MOUSENADHdehydrogenase[ubiquinone]iron-sulfurprotein7,mitochondrialOS=MusmusculusOX=10090GN=Ndufs7PE=1SV=1</t>
  </si>
  <si>
    <t>sp|Q9DC70|NDUS7_MOUSE NADH dehydrogenase [ubiquinone] iron-sulfur protein 7, mitochondrial OS=Mus musculus OX=10090 GN=Ndufs7 PE=1 SV=1</t>
  </si>
  <si>
    <t>237;4090</t>
  </si>
  <si>
    <t>246;4667</t>
  </si>
  <si>
    <t>1045;26357;26358;26359;26360;26361;26362;26363;26364;26365</t>
  </si>
  <si>
    <t>1188;31739;31740;31741;31742;31743;31744;31745;31746;31747</t>
  </si>
  <si>
    <t>1188;31744</t>
  </si>
  <si>
    <t>sp|Q9DCC4|P5CR3_MOUSEPyrroline-5-carboxylatereductase3OS=MusmusculusOX=10090GN=Pycr3PE=1SV=2</t>
  </si>
  <si>
    <t>sp|Q9DCC4|P5CR3_MOUSE Pyrroline-5-carboxylate reductase 3 OS=Mus musculus OX=10090 GN=Pycr3 PE=1 SV=2</t>
  </si>
  <si>
    <t>sp|Q9DCD0|6PGD_MOUSE6-phosphogluconatedehydrogenase,decarboxylatingOS=MusmusculusOX=10090GN=PgdPE=1SV=3</t>
  </si>
  <si>
    <t>sp|Q9DCD0|6PGD_MOUSE 6-phosphogluconate dehydrogenase, decarboxylating OS=Mus musculus OX=10090 GN=Pgd PE=1 SV=3</t>
  </si>
  <si>
    <t>287;323;2438</t>
  </si>
  <si>
    <t>310;347;2751</t>
  </si>
  <si>
    <t>1452;1453;1633;1634;15129;15130;15131;15132;15133;15134;15135;15136;15137;15138;15139</t>
  </si>
  <si>
    <t>1679;1680;1885;1886;18005;18006;18007;18008;18009;18010;18011;18012;18013;18014;18015;18016;18017;18018;18019</t>
  </si>
  <si>
    <t>1680;1886;18015</t>
  </si>
  <si>
    <t>sp|Q9DCJ5|NDUA8_MOUSENADHdehydrogenase[ubiquinone]1alphasubcomplexsubunit8OS=MusmusculusOX=10090GN=Ndufa8PE=1SV=3</t>
  </si>
  <si>
    <t>sp|Q9DCJ5|NDUA8_MOUSE NADH dehydrogenase [ubiquinone] 1 alpha subcomplex subunit 8 OS=Mus musculus OX=10090 GN=Ndufa8 PE=1 SV=3</t>
  </si>
  <si>
    <t>32117;32118;32119;32120;32121;32122;32123</t>
  </si>
  <si>
    <t>38244;38245;38246;38247;38248;38249;38250</t>
  </si>
  <si>
    <t>sp|Q9DCL9|PUR6_MOUSEMultifunctionalproteinADE2OS=MusmusculusOX=10090GN=PaicsPE=1SV=4</t>
  </si>
  <si>
    <t>sp|Q9DCL9|PUR6_MOUSE Multifunctional protein ADE2 OS=Mus musculus OX=10090 GN=Paics PE=1 SV=4</t>
  </si>
  <si>
    <t>1167;1500;5273;6568;7000</t>
  </si>
  <si>
    <t>1242;1587;5930;7322;7769</t>
  </si>
  <si>
    <t>5944;7514;7515;7516;7517;7518;7519;7520;31225;36849;38908</t>
  </si>
  <si>
    <t>6812;8531;8532;8533;8534;8535;8536;8537;37182;43683;46030;46031</t>
  </si>
  <si>
    <t>6812;8535;37182;43683;46030</t>
  </si>
  <si>
    <t>sp|Q9DCM2|GSTK1_MOUSEGlutathioneS-transferasekappa1OS=MusmusculusOX=10090GN=Gstk1PE=1SV=3</t>
  </si>
  <si>
    <t>sp|Q9DCM2|GSTK1_MOUSE Glutathione S-transferase kappa 1 OS=Mus musculus OX=10090 GN=Gstk1 PE=1 SV=3</t>
  </si>
  <si>
    <t>1197;1876;7583</t>
  </si>
  <si>
    <t>1272;1971;8383</t>
  </si>
  <si>
    <t>6071;9248;41833</t>
  </si>
  <si>
    <t>6951;10505;49351</t>
  </si>
  <si>
    <t>sp|Q9DCN2|NB5R3_MOUSENADH-cytochromeb5reductase3OS=MusmusculusOX=10090GN=Cyb5r3PE=1SV=3</t>
  </si>
  <si>
    <t>sp|Q9DCN2|NB5R3_MOUSE NADH-cytochrome b5 reductase 3 OS=Mus musculus OX=10090 GN=Cyb5r3 PE=1 SV=3</t>
  </si>
  <si>
    <t>981;3251;3344;4317;4318;4864;4865;5188;6296;6321</t>
  </si>
  <si>
    <t>1047;3808;3903;4898;4899;5459;5460;5461;5838;7020;7046;7047</t>
  </si>
  <si>
    <t>5081;5082;5083;5084;22661;22662;22663;22664;23043;23044;23045;23046;23047;23048;23049;23050;23051;23052;23053;23054;27452;27453;27454;27455;27456;27457;27458;27459;27460;27461;27462;27463;27464;29829;29830;29831;29832;29833;29834;29835;29836;30919;30920;30921;35303;35304;35305;35306;35307;35308;35396;35397;35398;35399</t>
  </si>
  <si>
    <t>5865;5866;5867;5868;27601;27602;27603;27604;28024;28025;28026;28027;28028;28029;28030;28031;28032;28033;28034;28035;32967;32968;32969;32970;32971;32972;32973;32974;32975;32976;32977;32978;32979;35633;35634;35635;35636;35637;35638;35639;35640;35641;36834;36835;36836;41837;41838;41839;41840;41841;41842;41843;41844;41845;41846;41953;41954;41955;41956</t>
  </si>
  <si>
    <t>5867;27603;28025;32977;32979;35633;35635;36836;41840;41955</t>
  </si>
  <si>
    <t>710;711;712</t>
  </si>
  <si>
    <t>177;187;257</t>
  </si>
  <si>
    <t>sp|Q9DCS3|MECR_MOUSEEnoyl-[acyl-carrier-protein]reductase,mitochondrialOS=MusmusculusOX=10090GN=MecrPE=1SV=2</t>
  </si>
  <si>
    <t>sp|Q9DCS3|MECR_MOUSE Enoyl-[acyl-carrier-protein] reductase, mitochondrial OS=Mus musculus OX=10090 GN=Mecr PE=1 SV=2</t>
  </si>
  <si>
    <t>1047;6434</t>
  </si>
  <si>
    <t>1114;7163</t>
  </si>
  <si>
    <t>5394;35947</t>
  </si>
  <si>
    <t>6204;42606;42607</t>
  </si>
  <si>
    <t>6204;42607</t>
  </si>
  <si>
    <t>sp|Q9DCS9|NDUBA_MOUSENADHdehydrogenase[ubiquinone]1betasubcomplexsubunit10OS=MusmusculusOX=10090GN=Ndufb10PE=1SV=3</t>
  </si>
  <si>
    <t>sp|Q9DCS9|NDUBA_MOUSE NADH dehydrogenase [ubiquinone] 1 beta subcomplex subunit 10 OS=Mus musculus OX=10090 GN=Ndufb10 PE=1 SV=3</t>
  </si>
  <si>
    <t>881;6954;7758</t>
  </si>
  <si>
    <t>926;7723;8563</t>
  </si>
  <si>
    <t>4132;4133;4134;4135;4136;38726;38727;42569</t>
  </si>
  <si>
    <t>4671;4672;4673;4674;4675;45830;45831;50186</t>
  </si>
  <si>
    <t>4671;45830;50186</t>
  </si>
  <si>
    <t>sp|Q9DCT2|NDUS3_MOUSENADHdehydrogenase[ubiquinone]iron-sulfurprotein3,mitochondrialOS=MusmusculusOX=10090GN=Ndufs3PE=1SV=2</t>
  </si>
  <si>
    <t>sp|Q9DCT2|NDUS3_MOUSE NADH dehydrogenase [ubiquinone] iron-sulfur protein 3, mitochondrial OS=Mus musculus OX=10090 GN=Ndufs3 PE=1 SV=2</t>
  </si>
  <si>
    <t>887;3828;6036;7511</t>
  </si>
  <si>
    <t>932;4399;6742;8307</t>
  </si>
  <si>
    <t>4163;4164;4165;4166;25316;34194;34195;34196;34197;34198;34199;34200;34201;34202;41495;41496;41497;41498;41499</t>
  </si>
  <si>
    <t>4702;4703;4704;4705;30567;40597;40598;40599;40600;40601;40602;40603;40604;40605;48979;48980;48981;48982;48983</t>
  </si>
  <si>
    <t>4703;30567;40598;48980</t>
  </si>
  <si>
    <t>sp|Q9DCT5|SDF2_MOUSEStromalcell-derivedfactor2OS=MusmusculusOX=10090GN=Sdf2PE=1SV=1</t>
  </si>
  <si>
    <t>sp|Q9DCT5|SDF2_MOUSE Stromal cell-derived factor 2 OS=Mus musculus OX=10090 GN=Sdf2 PE=1 SV=1</t>
  </si>
  <si>
    <t>8380;8381</t>
  </si>
  <si>
    <t>9543;9544</t>
  </si>
  <si>
    <t>sp|Q9DCU2|PLLP_MOUSEPlasmolipinOS=MusmusculusOX=10090GN=PllpPE=1SV=1</t>
  </si>
  <si>
    <t>sp|Q9DCU2|PLLP_MOUSE Plasmolipin OS=Mus musculus OX=10090 GN=Pllp PE=1 SV=1</t>
  </si>
  <si>
    <t>sp|Q9DCW4|ETFB_MOUSEElectrontransferflavoproteinsubunitbetaOS=MusmusculusOX=10090GN=EtfbPE=1SV=3</t>
  </si>
  <si>
    <t>sp|Q9DCW4|ETFB_MOUSE Electron transfer flavoprotein subunit beta OS=Mus musculus OX=10090 GN=Etfb PE=1 SV=3</t>
  </si>
  <si>
    <t>242;1479;2433;5768;6944;7011;7129;7438</t>
  </si>
  <si>
    <t>251;1564;2746;6459;7713;7781;7908;8231</t>
  </si>
  <si>
    <t>1054;1055;1056;1057;1058;1059;1060;1061;7404;7405;7406;7407;15103;15104;15105;15106;15107;15108;32979;38693;38694;38695;38968;38969;38970;39825;39826;39827;41159;41160;41161;41162;41163;41164;41165;41166;41167</t>
  </si>
  <si>
    <t>1197;1198;1199;1200;1201;1202;1203;1204;8414;8415;8416;8417;17978;17979;17980;17981;17982;17983;39226;45789;45790;45791;46096;46097;46098;47129;47130;47131;48600;48601;48602;48603;48604;48605;48606;48607;48608</t>
  </si>
  <si>
    <t>1197;8417;17982;39226;45790;46096;47131;48601</t>
  </si>
  <si>
    <t>sp|Q9DCX2|ATP5H_MOUSEATPsynthasesubunitd,mitochondrialOS=MusmusculusOX=10090GN=Atp5pdPE=1SV=3</t>
  </si>
  <si>
    <t>sp|Q9DCX2|ATP5H_MOUSE ATP synthase subunit d, mitochondrial OS=Mus musculus OX=10090 GN=Atp5pd PE=1 SV=3</t>
  </si>
  <si>
    <t>508;509;3589;3590;4070;6353;7798;7823</t>
  </si>
  <si>
    <t>540;541;4156;4157;4647;7080;8605;8632</t>
  </si>
  <si>
    <t>2386;2387;2388;2389;2390;2391;2392;2393;24226;24227;26262;26263;26264;26265;26266;26267;35516;35517;42750;42751;42752;42753;42754;42755;42756;42757;42896</t>
  </si>
  <si>
    <t>2719;2720;2721;2722;2723;2724;2725;2726;2727;29361;29362;31635;31636;31637;31638;31639;31640;42100;42101;50395;50396;50397;50398;50399;50400;50401;50402;50403;50554</t>
  </si>
  <si>
    <t>2726;2727;29361;29362;31637;42100;50395;50554</t>
  </si>
  <si>
    <t>sp|Q9EP53|TSC1_MOUSEHamartinOS=MusmusculusOX=10090GN=Tsc1PE=1SV=1</t>
  </si>
  <si>
    <t>sp|Q9EP53|TSC1_MOUSE Hamartin OS=Mus musculus OX=10090 GN=Tsc1 PE=1 SV=1</t>
  </si>
  <si>
    <t>515;539</t>
  </si>
  <si>
    <t>sp|Q9EP69|SAC1_MOUSEPhosphatidylinositidephosphataseSAC1OS=MusmusculusOX=10090GN=Sacm1lPE=1SV=1</t>
  </si>
  <si>
    <t>sp|Q9EP69|SAC1_MOUSE Phosphatidylinositide phosphatase SAC1 OS=Mus musculus OX=10090 GN=Sacm1l PE=1 SV=1</t>
  </si>
  <si>
    <t>6;4701;6672</t>
  </si>
  <si>
    <t>6;5293;7430</t>
  </si>
  <si>
    <t>16;17;18;19;20;21;22;23;24;25;29186;37255</t>
  </si>
  <si>
    <t>16;17;18;19;20;21;22;23;24;25;26;27;34939;44157</t>
  </si>
  <si>
    <t>18;34939;44157</t>
  </si>
  <si>
    <t>sp|Q9EP82|WDR4_MOUSEtRNA(guanine-N(7)-)-methyltransferasenon-catalyticsubunitWDR4OS=MusmusculusOX=10090GN=Wdr4PE=1SV=2</t>
  </si>
  <si>
    <t>sp|Q9EP82|WDR4_MOUSE tRNA (guanine-N(7)-)-methyltransferase non-catalytic subunit WDR4 OS=Mus musculus OX=10090 GN=Wdr4 PE=1 SV=2</t>
  </si>
  <si>
    <t>sp|Q9EPK8|TRPV4_MOUSETransientreceptorpotentialcationchannelsubfamilyVmember4OS=MusmusculusOX=10090GN=Trpv4PE=1SV=1</t>
  </si>
  <si>
    <t>sp|Q9EPK8|TRPV4_MOUSE Transient receptor potential cation channel subfamily V member 4 OS=Mus musculus OX=10090 GN=Trpv4 PE=1 SV=1</t>
  </si>
  <si>
    <t>4641;5234</t>
  </si>
  <si>
    <t>5231;5890</t>
  </si>
  <si>
    <t>28899;31093</t>
  </si>
  <si>
    <t>34603;37035</t>
  </si>
  <si>
    <t>sp|Q9EPW4|CLC3A_MOUSEC-typelectindomainfamily3memberAOS=MusmusculusOX=10090GN=Clec3aPE=3SV=1</t>
  </si>
  <si>
    <t>sp|Q9EPW4|CLC3A_MOUSE C-type lectin domain family 3 member A OS=Mus musculus OX=10090 GN=Clec3a PE=3 SV=1</t>
  </si>
  <si>
    <t>2390;5413</t>
  </si>
  <si>
    <t>2696;6076</t>
  </si>
  <si>
    <t>14821;31809</t>
  </si>
  <si>
    <t>17635;37868</t>
  </si>
  <si>
    <t>sp|Q9EQ06|DHB11_MOUSEEstradiol17-beta-dehydrogenase11OS=MusmusculusOX=10090GN=Hsd17b11PE=1SV=1;sp|Q8VCR2|DHB13_MOUSE17-beta-hydroxysteroiddehydrogenase13OS=MusmusculusOX=10090GN=Hsd17b13PE=1SV=2</t>
  </si>
  <si>
    <t>sp|Q9EQ06|DHB11_MOUSEEstradiol17-beta-dehydrogenase11OS=MusmusculusOX=10090GN=Hsd17b11PE=1SV=1</t>
  </si>
  <si>
    <t>sp|Q9EQ06|DHB11_MOUSE Estradiol 17-beta-dehydrogenase 11 OS=Mus musculus OX=10090 GN=Hsd17b11 PE=1 SV=1</t>
  </si>
  <si>
    <t>298;304</t>
  </si>
  <si>
    <t>219;449;1732;1764;1765;4810;5396;6312</t>
  </si>
  <si>
    <t>226;477;1823;1856;1857;5403;6059;7036</t>
  </si>
  <si>
    <t>915;2158;2159;2160;2161;2162;2163;2164;2165;2166;2167;2168;2169;2170;8582;8583;8799;8800;8801;29584;29585;29586;29587;29588;29589;31729;35353;35354;35355;35356;35357</t>
  </si>
  <si>
    <t>1018;2461;2462;2463;2464;2465;2466;2467;2468;2469;2470;2471;2472;2473;2474;9773;9774;10015;10016;10017;10018;35358;35359;35360;35361;35362;35363;37782;41895;41896;41897;41898;41899</t>
  </si>
  <si>
    <t>1018;2461;9774;10015;10016;35358;37782;41898</t>
  </si>
  <si>
    <t>sp|Q9EQ20|MMSA_MOUSEMethylmalonate-semialdehydedehydrogenase[acylating],mitochondrialOS=MusmusculusOX=10090GN=Aldh6a1PE=1SV=1</t>
  </si>
  <si>
    <t>sp|Q9EQ20|MMSA_MOUSE Methylmalonate-semialdehyde dehydrogenase [acylating], mitochondrial OS=Mus musculus OX=10090 GN=Aldh6a1 PE=1 SV=1</t>
  </si>
  <si>
    <t>339;1121;4349;5800;6562;6579;7311;7352</t>
  </si>
  <si>
    <t>365;1193;4930;6494;7316;7335;8098;8143</t>
  </si>
  <si>
    <t>1696;1697;1698;1699;1700;1701;1702;1703;1704;1705;1706;5747;5748;5749;5750;27575;27576;27577;27578;27579;27580;27581;27582;27583;27584;27585;33095;36831;36832;36833;36834;36887;36888;36889;36890;36891;36892;36893;40619;40620;40621;40622;40623;40624;40625;40626;40627;40628;40811;40812;40813</t>
  </si>
  <si>
    <t>1953;1954;1955;1956;1957;1958;1959;1960;1961;1962;1963;1964;1965;6589;6590;6591;6592;33103;33104;33105;33106;33107;33108;33109;33110;33111;33112;33113;39357;43664;43665;43666;43667;43728;43729;43730;43731;43732;43733;43734;43735;47996;47997;47998;47999;48000;48001;48002;48003;48004;48005;48006;48007;48008;48009;48010;48222;48223;48224</t>
  </si>
  <si>
    <t>1960;6591;33109;39357;43665;43735;48005;48222</t>
  </si>
  <si>
    <t>sp|Q9EQ61|PESC_MOUSEPescadillohomologOS=MusmusculusOX=10090GN=Pes1PE=1SV=1</t>
  </si>
  <si>
    <t>sp|Q9EQ61|PESC_MOUSE Pescadillo homolog OS=Mus musculus OX=10090 GN=Pes1 PE=1 SV=1</t>
  </si>
  <si>
    <t>716;717;718</t>
  </si>
  <si>
    <t>2092;2093</t>
  </si>
  <si>
    <t>534;535;536</t>
  </si>
  <si>
    <t>537;538</t>
  </si>
  <si>
    <t>sp|Q9EQF4|JUNO_MOUSESperm-eggfusionproteinJunoOS=MusmusculusOX=10090GN=Izumo1rPE=1SV=1</t>
  </si>
  <si>
    <t>sp|Q9EQF4|JUNO_MOUSE Sperm-egg fusion protein Juno OS=Mus musculus OX=10090 GN=Izumo1r PE=1 SV=1</t>
  </si>
  <si>
    <t>sp|Q9EQH3|VPS35_MOUSEVacuolarproteinsorting-associatedprotein35OS=MusmusculusOX=10090GN=Vps35PE=1SV=1</t>
  </si>
  <si>
    <t>sp|Q9EQH3|VPS35_MOUSE Vacuolar protein sorting-associated protein 35 OS=Mus musculus OX=10090 GN=Vps35 PE=1 SV=1</t>
  </si>
  <si>
    <t>167;3629;5603;5794</t>
  </si>
  <si>
    <t>172;4196;6282;6488</t>
  </si>
  <si>
    <t>702;703;24426;24427;32335;32336;32337;32338;32339;33072;33073</t>
  </si>
  <si>
    <t>780;781;29583;29584;38471;38472;38473;38474;38475;38476;39332;39333</t>
  </si>
  <si>
    <t>780;29583;38474;39333</t>
  </si>
  <si>
    <t>sp|Q9EQJ9|MAGI3_MOUSEMembrane-associatedguanylatekinase,WWandPDZdomain-containingprotein3OS=MusmusculusOX=10090GN=Magi3PE=1SV=2</t>
  </si>
  <si>
    <t>sp|Q9EQJ9|MAGI3_MOUSE Membrane-associated guanylate kinase, WW and PDZ domain-containing protein 3 OS=Mus musculus OX=10090 GN=Magi3 PE=1 SV=2</t>
  </si>
  <si>
    <t>sp|Q9EQK5|MVP_MOUSEMajorvaultproteinOS=MusmusculusOX=10090GN=MvpPE=1SV=4</t>
  </si>
  <si>
    <t>sp|Q9EQK5|MVP_MOUSE Major vault protein OS=Mus musculus OX=10090 GN=Mvp PE=1 SV=4</t>
  </si>
  <si>
    <t>550;658;746;833;1564;1585;2453;3294;4056</t>
  </si>
  <si>
    <t>587;696;786;878;1653;1676;2775;3852;4633</t>
  </si>
  <si>
    <t>2620;3074;3430;3431;3865;7813;7965;15319;15320;15321;15322;15323;22868;26209</t>
  </si>
  <si>
    <t>2971;3480;3875;3876;4368;8863;9069;18242;18243;18244;18245;18246;27836;31574</t>
  </si>
  <si>
    <t>2971;3480;3876;4368;8863;9069;18242;27836;31574</t>
  </si>
  <si>
    <t>sp|Q9EQP2|EHD4_MOUSEEHdomain-containingprotein4OS=MusmusculusOX=10090GN=Ehd4PE=1SV=1</t>
  </si>
  <si>
    <t>sp|Q9EQP2|EHD4_MOUSE EH domain-containing protein 4 OS=Mus musculus OX=10090 GN=Ehd4 PE=1 SV=1</t>
  </si>
  <si>
    <t>4209;6004;7763</t>
  </si>
  <si>
    <t>4787;6709;8569</t>
  </si>
  <si>
    <t>26905;26906;26907;26908;26909;26910;34082;34083;34084;42621;42622;42623</t>
  </si>
  <si>
    <t>32340;32341;32342;32343;32344;32345;40475;40476;40477;50249;50250;50251</t>
  </si>
  <si>
    <t>32343;40477;50250</t>
  </si>
  <si>
    <t>sp|Q9EQU5|SET_MOUSEProteinSETOS=MusmusculusOX=10090GN=SetPE=1SV=1</t>
  </si>
  <si>
    <t>sp|Q9EQU5|SET_MOUSE Protein SET OS=Mus musculus OX=10090 GN=Set PE=1 SV=1</t>
  </si>
  <si>
    <t>3249;7015</t>
  </si>
  <si>
    <t>3806;7786</t>
  </si>
  <si>
    <t>22649;22650;22651;22652;22653;39049;39050;39051;39052</t>
  </si>
  <si>
    <t>27589;27590;27591;27592;27593;46200;46201;46202;46203;46204</t>
  </si>
  <si>
    <t>27592;46203</t>
  </si>
  <si>
    <t>sp|Q9ER60|SCN4A_MOUSESodiumchannelproteintype4subunitalphaOS=MusmusculusOX=10090GN=Scn4aPE=1SV=1</t>
  </si>
  <si>
    <t>sp|Q9ER60|SCN4A_MOUSE Sodium channel protein type 4 subunit alpha OS=Mus musculus OX=10090 GN=Scn4a PE=1 SV=1</t>
  </si>
  <si>
    <t>32458;32459;32460</t>
  </si>
  <si>
    <t>38616;38617;38618</t>
  </si>
  <si>
    <t>sp|Q9ERS2|NDUAD_MOUSENADHdehydrogenase[ubiquinone]1alphasubcomplexsubunit13OS=MusmusculusOX=10090GN=Ndufa13PE=1SV=3</t>
  </si>
  <si>
    <t>sp|Q9ERS2|NDUAD_MOUSE NADH dehydrogenase [ubiquinone] 1 alpha subcomplex subunit 13 OS=Mus musculus OX=10090 GN=Ndufa13 PE=1 SV=3</t>
  </si>
  <si>
    <t>1596;4440;7072</t>
  </si>
  <si>
    <t>1687;5022;7845</t>
  </si>
  <si>
    <t>7987;27980;27981;27982;27983;27984;39422;39423;39424</t>
  </si>
  <si>
    <t>9094;33566;33567;33568;33569;33570;46654;46655;46656</t>
  </si>
  <si>
    <t>9094;33567;46654</t>
  </si>
  <si>
    <t>sp|Q9ERS4|PKHA3_MOUSEPleckstrinhomologydomain-containingfamilyAmember3OS=MusmusculusOX=10090GN=Plekha3PE=2SV=1</t>
  </si>
  <si>
    <t>sp|Q9ERS4|PKHA3_MOUSE Pleckstrin homology domain-containing family A member 3 OS=Mus musculus OX=10090 GN=Plekha3 PE=2 SV=1</t>
  </si>
  <si>
    <t>sp|Q9ES97|RTN3_MOUSEReticulon-3OS=MusmusculusOX=10090GN=Rtn3PE=1SV=2</t>
  </si>
  <si>
    <t>sp|Q9ES97|RTN3_MOUSE Reticulon-3 OS=Mus musculus OX=10090 GN=Rtn3 PE=1 SV=2</t>
  </si>
  <si>
    <t>37447;37448;37449;37450;37451;37452</t>
  </si>
  <si>
    <t>44371;44372;44373;44374;44375;44376</t>
  </si>
  <si>
    <t>sp|Q9ESS0|DUS10_MOUSEDualspecificityproteinphosphatase10OS=MusmusculusOX=10090GN=Dusp10PE=2SV=2</t>
  </si>
  <si>
    <t>sp|Q9ESS0|DUS10_MOUSE Dual specificity protein phosphatase 10 OS=Mus musculus OX=10090 GN=Dusp10 PE=2 SV=2</t>
  </si>
  <si>
    <t>sp|Q9ESX5|DKC1_MOUSEH/ACAribonucleoproteincomplexsubunitDKC1OS=MusmusculusOX=10090GN=Dkc1PE=1SV=4</t>
  </si>
  <si>
    <t>sp|Q9ESX5|DKC1_MOUSE H/ACA ribonucleoprotein complex subunit DKC1 OS=Mus musculus OX=10090 GN=Dkc1 PE=1 SV=4</t>
  </si>
  <si>
    <t>83;84</t>
  </si>
  <si>
    <t>320;321;322;323;324;325;326;327;328</t>
  </si>
  <si>
    <t>366;367;368;369;370;371;372;373;374</t>
  </si>
  <si>
    <t>368;374</t>
  </si>
  <si>
    <t>sp|Q9ET01|PYGL_MOUSEGlycogenphosphorylase,liverformOS=MusmusculusOX=10090GN=PyglPE=1SV=4</t>
  </si>
  <si>
    <t>sp|Q9ET01|PYGL_MOUSE Glycogen phosphorylase, liver form OS=Mus musculus OX=10090 GN=Pygl PE=1 SV=4</t>
  </si>
  <si>
    <t>363;1003;1470;1730;2471;2472;3331;3631;4302;5323;7141;7293</t>
  </si>
  <si>
    <t>True;True;True;True;True;True;True;True;True;False;False;False</t>
  </si>
  <si>
    <t>391;1069;1554;1821;2796;2797;3890;4198;4883;5980;7920;8079</t>
  </si>
  <si>
    <t>1789;5159;5160;5161;5162;5163;5164;7345;7346;7347;8575;15412;15413;15414;15415;22994;24438;27401;31413;31414;31415;31416;31417;31418;31419;39889;39890;40560;40561;40562;40563;40564;40565</t>
  </si>
  <si>
    <t>2059;5948;5949;5950;5951;5952;5953;8351;8352;8353;9766;18344;18345;18346;18347;27973;29597;32912;37401;37402;37403;37404;37405;37406;37407;47197;47198;47934;47935;47936;47937;47938;47939</t>
  </si>
  <si>
    <t>2059;5953;8352;9766;18345;18347;27973;29597;32912;37406;47198;47939</t>
  </si>
  <si>
    <t>sp|Q9ET30|TM9S3_MOUSETransmembrane9superfamilymember3OS=MusmusculusOX=10090GN=Tm9sf3PE=1SV=1</t>
  </si>
  <si>
    <t>sp|Q9ET30|TM9S3_MOUSE Transmembrane 9 superfamily member 3 OS=Mus musculus OX=10090 GN=Tm9sf3 PE=1 SV=1</t>
  </si>
  <si>
    <t>810;6003</t>
  </si>
  <si>
    <t>854;6708</t>
  </si>
  <si>
    <t>3732;34081</t>
  </si>
  <si>
    <t>4223;40474</t>
  </si>
  <si>
    <t>sp|Q9ET39|SLAF6_MOUSESLAMfamilymember6OS=MusmusculusOX=10090GN=Slamf6PE=1SV=1</t>
  </si>
  <si>
    <t>sp|Q9ET39|SLAF6_MOUSE SLAM family member 6 OS=Mus musculus OX=10090 GN=Slamf6 PE=1 SV=1</t>
  </si>
  <si>
    <t>722;723</t>
  </si>
  <si>
    <t>302;305</t>
  </si>
  <si>
    <t>sp|Q9JHB2|OLF19_MOUSEOlfactoryreceptor19OS=MusmusculusOX=10090GN=Olfr19PE=3SV=1</t>
  </si>
  <si>
    <t>sp|Q9JHB2|OLF19_MOUSE Olfactory receptor 19 OS=Mus musculus OX=10090 GN=Olfr19 PE=3 SV=1</t>
  </si>
  <si>
    <t>sp|Q9JHJ0|TMOD3_MOUSETropomodulin-3OS=MusmusculusOX=10090GN=Tmod3PE=1SV=1</t>
  </si>
  <si>
    <t>sp|Q9JHJ0|TMOD3_MOUSE Tropomodulin-3 OS=Mus musculus OX=10090 GN=Tmod3 PE=1 SV=1</t>
  </si>
  <si>
    <t>1051;3503;6148</t>
  </si>
  <si>
    <t>1118;4064;6863</t>
  </si>
  <si>
    <t>5404;5405;23861;23862;23863;23864;34704;34705;34706;34707</t>
  </si>
  <si>
    <t>6214;6215;28950;28951;28952;28953;28954;41182;41183;41184;41185</t>
  </si>
  <si>
    <t>6215;28954;41184</t>
  </si>
  <si>
    <t>sp|Q9JHK5|PLEK_MOUSEPleckstrinOS=MusmusculusOX=10090GN=PlekPE=1SV=1</t>
  </si>
  <si>
    <t>sp|Q9JHK5|PLEK_MOUSE Pleckstrin OS=Mus musculus OX=10090 GN=Plek PE=1 SV=1</t>
  </si>
  <si>
    <t>sp|Q9JHR7|IDE_MOUSEInsulin-degradingenzymeOS=MusmusculusOX=10090GN=IdePE=1SV=1</t>
  </si>
  <si>
    <t>sp|Q9JHR7|IDE_MOUSE Insulin-degrading enzyme OS=Mus musculus OX=10090 GN=Ide PE=1 SV=1</t>
  </si>
  <si>
    <t>sp|Q9JHU4|DYHC1_MOUSECytoplasmicdynein1heavychain1OS=MusmusculusOX=10090GN=Dync1h1PE=1SV=2</t>
  </si>
  <si>
    <t>sp|Q9JHU4|DYHC1_MOUSE Cytoplasmic dynein 1 heavy chain 1 OS=Mus musculus OX=10090 GN=Dync1h1 PE=1 SV=2</t>
  </si>
  <si>
    <t>353;1045;1324;1365;1901;3333;3471;3529;3552;3608;3922;4385;4534;5899;6087;6179;6770;6803;6847;6929;7028;7253;7308;7356;7364;7387;7647</t>
  </si>
  <si>
    <t>381;1112;1401;1442;1996;3892;4032;4091;4118;4175;4495;4966;5116;6594;6797;6899;7529;7566;7613;7698;7799;8038;8095;8148;8156;8179;8449</t>
  </si>
  <si>
    <t>1760;1761;5370;5371;5372;5373;5374;5375;5376;6664;6665;6806;9353;9354;22996;22997;23659;23660;23661;23662;23663;23664;23984;23985;24077;24078;24079;24080;24081;24082;24342;24343;24344;24345;24346;24347;24348;24349;24350;25661;25662;25663;25664;25665;25666;27708;27709;27710;27711;27712;27713;27714;28362;33530;34426;34427;34428;34429;34430;34431;34834;37627;37628;37629;37630;37631;37632;37838;38106;38107;38108;38109;38639;38640;38641;39118;39119;40359;40360;40361;40362;40363;40614;40615;40837;40871;40872;40938;40939;40940;40941;40942;40943;40944;40945;40946;40947;40948;42109;42110;42111;42112</t>
  </si>
  <si>
    <t>2025;2026;6180;6181;6182;6183;6184;6185;6186;7596;7597;7755;10618;10619;27975;27976;28719;28720;28721;28722;28723;28724;29084;29085;29193;29194;29195;29196;29197;29198;29493;29494;29495;29496;29497;29498;29499;29500;29501;30961;30962;30963;30964;30965;30966;33252;33253;33254;33255;33256;33257;33258;33990;39851;40856;40857;40858;40859;40860;40861;41329;44573;44574;44575;44576;44577;44578;44822;45128;45129;45130;45131;45729;45730;45731;46282;46283;47711;47712;47713;47714;47715;47716;47991;47992;48251;48285;48286;48357;48358;48359;48360;48361;48362;48363;48364;48365;48366;48367;48368;49668;49669;49670;49671</t>
  </si>
  <si>
    <t>2025;6184;7597;7755;10618;27975;28721;29085;29193;29493;30966;33256;33990;39851;40859;41329;44577;44822;45128;45730;46282;47716;47992;48251;48286;48364;49671</t>
  </si>
  <si>
    <t>sp|Q9JHX2|SP5_MOUSETranscriptionfactorSp5OS=MusmusculusOX=10090GN=Sp5PE=2SV=1</t>
  </si>
  <si>
    <t>sp|Q9JHX2|SP5_MOUSE Transcription factor Sp5 OS=Mus musculus OX=10090 GN=Sp5 PE=2 SV=1</t>
  </si>
  <si>
    <t>29909;29910;29911;29912</t>
  </si>
  <si>
    <t>35716;35717;35718;35719</t>
  </si>
  <si>
    <t>sp|Q9JI91|ACTN2_MOUSEAlpha-actinin-2OS=MusmusculusOX=10090GN=Actn2PE=1SV=2</t>
  </si>
  <si>
    <t>sp|Q9JI91|ACTN2_MOUSE Alpha-actinin-2 OS=Mus musculus OX=10090 GN=Actn2 PE=1 SV=2</t>
  </si>
  <si>
    <t>1316;1657;1745;3045;3169;3469;3859;4067;4185;4421;4501;4525;4835;5070;5223;6247;6554;7160;7193</t>
  </si>
  <si>
    <t>True;True;False;False;False;True;False;True;True;True;True;True;True;True;True;True;True;True;True</t>
  </si>
  <si>
    <t>1393;1748;1836;3589;3723;4030;4431;4644;4763;5003;5083;5107;5428;5701;5875;6970;7308;7944;7977</t>
  </si>
  <si>
    <t>6632;8220;8674;8675;8676;8677;21647;21648;21649;21650;21651;21652;21653;22296;23637;25415;26251;26800;27915;28273;28324;29684;29685;29686;29687;29688;30560;31018;35105;35106;36787;39965;40058</t>
  </si>
  <si>
    <t>7562;9358;9359;9878;9879;9880;9881;26407;26408;26409;26410;26411;26412;26413;27201;28696;30680;31622;32218;33493;33891;33945;35463;35464;35465;35466;35467;35468;36440;36940;41622;41623;43612;47277;47373</t>
  </si>
  <si>
    <t>7562;9359;9881;26412;27201;28696;30680;31622;32218;33493;33891;33945;35464;36440;36940;41623;43612;47277;47373</t>
  </si>
  <si>
    <t>sp|Q9JIF3|GTR8_MOUSESolutecarrierfamily2,facilitatedglucosetransportermember8OS=MusmusculusOX=10090GN=Slc2a8PE=1SV=2</t>
  </si>
  <si>
    <t>sp|Q9JIF3|GTR8_MOUSE Solute carrier family 2, facilitated glucose transporter member 8 OS=Mus musculus OX=10090 GN=Slc2a8 PE=1 SV=2</t>
  </si>
  <si>
    <t>sp|Q9JIF7|COPB_MOUSECoatomersubunitbetaOS=MusmusculusOX=10090GN=Copb1PE=1SV=1</t>
  </si>
  <si>
    <t>sp|Q9JIF7|COPB_MOUSE Coatomer subunit beta OS=Mus musculus OX=10090 GN=Copb1 PE=1 SV=1</t>
  </si>
  <si>
    <t>1357;4787;5447;6071</t>
  </si>
  <si>
    <t>1434;5380;6110;6781</t>
  </si>
  <si>
    <t>6779;29505;31962;31963;31964;31965;31966;34365;34366</t>
  </si>
  <si>
    <t>7724;35277;38059;38060;38061;38062;38063;40792;40793;40794</t>
  </si>
  <si>
    <t>7724;35277;38062;40793</t>
  </si>
  <si>
    <t>sp|Q9JIG8|PRAF2_MOUSEPRA1familyprotein2OS=MusmusculusOX=10090GN=Praf2PE=1SV=1</t>
  </si>
  <si>
    <t>sp|Q9JIG8|PRAF2_MOUSE PRA1 family protein 2 OS=Mus musculus OX=10090 GN=Praf2 PE=1 SV=1</t>
  </si>
  <si>
    <t>1851;1852;1853;1854;1855;1856</t>
  </si>
  <si>
    <t>2125;2126;2127;2128;2129;2130</t>
  </si>
  <si>
    <t>sp|Q9JII1|INP5E_MOUSEPhosphatidylinositolpolyphosphate5-phosphatasetypeIVOS=MusmusculusOX=10090GN=Inpp5ePE=1SV=1</t>
  </si>
  <si>
    <t>sp|Q9JII1|INP5E_MOUSE Phosphatidylinositol polyphosphate 5-phosphatase type IV OS=Mus musculus OX=10090 GN=Inpp5e PE=1 SV=1</t>
  </si>
  <si>
    <t>sp|Q9JII6|AK1A1_MOUSEAldo-ketoreductasefamily1memberA1OS=MusmusculusOX=10090GN=Akr1a1PE=1SV=3</t>
  </si>
  <si>
    <t>sp|Q9JII6|AK1A1_MOUSE Aldo-keto reductase family 1 member A1 OS=Mus musculus OX=10090 GN=Akr1a1 PE=1 SV=3</t>
  </si>
  <si>
    <t>814;2508;3139;5125;6158;6395</t>
  </si>
  <si>
    <t>858;2838;3690;5762;6875;7124</t>
  </si>
  <si>
    <t>3756;3757;3758;15749;15750;15751;15752;15753;15754;15755;15756;22165;22166;22167;22168;22169;22170;30707;34745;34746;34747;34748;34749;34750;35787;35788;35789</t>
  </si>
  <si>
    <t>4255;4256;4257;18713;18714;18715;18716;18717;18718;18719;18720;27046;27047;27048;27049;27050;27051;27052;36596;41232;41233;41234;41235;41236;41237;42432;42433;42434</t>
  </si>
  <si>
    <t>4255;18714;27051;36596;41233;42433</t>
  </si>
  <si>
    <t>sp|Q9JIK5|DDX21_MOUSENucleolarRNAhelicase2OS=MusmusculusOX=10090GN=Ddx21PE=1SV=3</t>
  </si>
  <si>
    <t>sp|Q9JIK5|DDX21_MOUSE Nucleolar RNA helicase 2 OS=Mus musculus OX=10090 GN=Ddx21 PE=1 SV=3</t>
  </si>
  <si>
    <t>2102;2103</t>
  </si>
  <si>
    <t>61;72</t>
  </si>
  <si>
    <t>sp|Q9JIM3|ER6L2_MOUSEDNAexcisionrepairproteinERCC-6-like2OS=MusmusculusOX=10090GN=Ercc6l2PE=1SV=3</t>
  </si>
  <si>
    <t>sp|Q9JIM3|ER6L2_MOUSE DNA excision repair protein ERCC-6-like 2 OS=Mus musculus OX=10090 GN=Ercc6l2 PE=1 SV=3</t>
  </si>
  <si>
    <t>7504;7697</t>
  </si>
  <si>
    <t>8300;8500</t>
  </si>
  <si>
    <t>41478;42290</t>
  </si>
  <si>
    <t>48961;49863</t>
  </si>
  <si>
    <t>2104;2105</t>
  </si>
  <si>
    <t>229;230</t>
  </si>
  <si>
    <t>sp|Q9JJ26|MEFV_MOUSEPyrinOS=MusmusculusOX=10090GN=MefvPE=2SV=2</t>
  </si>
  <si>
    <t>sp|Q9JJ26|MEFV_MOUSE Pyrin OS=Mus musculus OX=10090 GN=Mefv PE=2 SV=2</t>
  </si>
  <si>
    <t>729;730</t>
  </si>
  <si>
    <t>45;47</t>
  </si>
  <si>
    <t>sp|Q9JJ48|ZC3H8_MOUSEZincfingerCCCHdomain-containingprotein8OS=MusmusculusOX=10090GN=Zc3h8PE=1SV=2</t>
  </si>
  <si>
    <t>sp|Q9JJ48|ZC3H8_MOUSE Zinc finger CCCH domain-containing protein 8 OS=Mus musculus OX=10090 GN=Zc3h8 PE=1 SV=2</t>
  </si>
  <si>
    <t>1348;2106</t>
  </si>
  <si>
    <t>9;10</t>
  </si>
  <si>
    <t>sp|Q9JJG9|NOA1_MOUSENitricoxide-associatedprotein1OS=MusmusculusOX=10090GN=Noa1PE=1SV=1</t>
  </si>
  <si>
    <t>sp|Q9JJG9|NOA1_MOUSE Nitric oxide-associated protein 1 OS=Mus musculus OX=10090 GN=Noa1 PE=1 SV=1</t>
  </si>
  <si>
    <t>sp|Q9JJH1|RNAS4_MOUSERibonuclease4OS=MusmusculusOX=10090GN=Rnase4PE=1SV=1</t>
  </si>
  <si>
    <t>sp|Q9JJH1|RNAS4_MOUSE Ribonuclease 4 OS=Mus musculus OX=10090 GN=Rnase4 PE=1 SV=1</t>
  </si>
  <si>
    <t>9336;9337;9338;9339;9340;9341;9342;9343;9344</t>
  </si>
  <si>
    <t>10597;10598;10599;10600;10601;10602;10603;10604;10605;10606;10607;10608;10609</t>
  </si>
  <si>
    <t>sp|Q9JJI8|RL38_MOUSE60SribosomalproteinL38OS=MusmusculusOX=10090GN=Rpl38PE=1SV=3</t>
  </si>
  <si>
    <t>sp|Q9JJI8|RL38_MOUSE 60S ribosomal protein L38 OS=Mus musculus OX=10090 GN=Rpl38 PE=1 SV=3</t>
  </si>
  <si>
    <t>3284;3866</t>
  </si>
  <si>
    <t>3842;4438</t>
  </si>
  <si>
    <t>22827;22828;22829;22830;22831;25441;25442;25443</t>
  </si>
  <si>
    <t>27786;27787;27788;27789;27790;30713;30714;30715</t>
  </si>
  <si>
    <t>27787;30714</t>
  </si>
  <si>
    <t>sp|Q9JJL9|LT4R2_MOUSELeukotrieneB4receptor2OS=MusmusculusOX=10090GN=Ltb4r2PE=2SV=1</t>
  </si>
  <si>
    <t>sp|Q9JJL9|LT4R2_MOUSE Leukotriene B4 receptor 2 OS=Mus musculus OX=10090 GN=Ltb4r2 PE=2 SV=1</t>
  </si>
  <si>
    <t>sp|Q9JJZ9|CNGB3_MOUSECyclicnucleotide-gatedcationchannelbeta-3OS=MusmusculusOX=10090GN=Cngb3PE=1SV=1</t>
  </si>
  <si>
    <t>sp|Q9JJZ9|CNGB3_MOUSE Cyclic nucleotide-gated cation channel beta-3 OS=Mus musculus OX=10090 GN=Cngb3 PE=1 SV=1</t>
  </si>
  <si>
    <t>sp|Q9JK30|ORC3_MOUSEOriginrecognitioncomplexsubunit3OS=MusmusculusOX=10090GN=Orc3PE=1SV=1</t>
  </si>
  <si>
    <t>sp|Q9JK30|ORC3_MOUSE Origin recognition complex subunit 3 OS=Mus musculus OX=10090 GN=Orc3 PE=1 SV=1</t>
  </si>
  <si>
    <t>sp|Q9JK37|MYOZ1_MOUSEMyozenin-1OS=MusmusculusOX=10090GN=Myoz1PE=1SV=1</t>
  </si>
  <si>
    <t>sp|Q9JK37|MYOZ1_MOUSE Myozenin-1 OS=Mus musculus OX=10090 GN=Myoz1 PE=1 SV=1</t>
  </si>
  <si>
    <t>1843;4333;6995</t>
  </si>
  <si>
    <t>1937;4914;7764</t>
  </si>
  <si>
    <t>9109;27502;38873</t>
  </si>
  <si>
    <t>10351;33022;45990</t>
  </si>
  <si>
    <t>sp|Q9JK53|PRELP_MOUSEProlarginOS=MusmusculusOX=10090GN=PrelpPE=1SV=2</t>
  </si>
  <si>
    <t>sp|Q9JK53|PRELP_MOUSE Prolargin OS=Mus musculus OX=10090 GN=Prelp PE=1 SV=2</t>
  </si>
  <si>
    <t>119;888;3581;3656;4168;4180;4562;4661;4662;4712;5346;5401;7371;7652</t>
  </si>
  <si>
    <t>123;933;4147;4224;4745;4758;5145;5146;5252;5253;5304;6003;6004;6064;8163;8454</t>
  </si>
  <si>
    <t>478;479;480;481;482;483;484;485;486;487;4167;4168;4169;4170;4171;4172;4173;4174;4175;4176;4177;24173;24588;24589;24590;24591;24592;24593;24594;24595;24596;26702;26749;26750;26751;26752;26753;26754;26755;26756;26757;26758;26759;26760;26761;26762;26763;26764;26765;26766;26767;26768;26769;26770;26771;26772;26773;26774;26775;26776;26777;26778;26779;26780;26781;28449;28450;28451;28452;28453;28454;28455;28994;28995;28996;28997;28998;28999;29000;29001;29002;29003;29004;29005;29208;29209;29210;29211;29212;29213;29214;29215;29216;29217;29218;29219;29220;29221;29222;29223;29224;29225;29226;29227;29228;29229;31518;31519;31520;31521;31522;31742;31743;31744;31745;31746;31747;31748;31749;31750;31751;31752;31753;31754;31755;31756;31757;31758;31759;31760;31761;31762;31763;31764;31765;31766;31767;31768;31769;31770;40892;40893;42130;42131;42132;42133;42134;42135;42136</t>
  </si>
  <si>
    <t>540;541;542;543;544;545;546;547;548;549;4706;4707;4708;4709;4710;4711;4712;4713;4714;4715;4716;4717;29292;29767;29768;29769;29770;29771;29772;29773;29774;29775;32113;32163;32164;32165;32166;32167;32168;32169;32170;32171;32172;32173;32174;32175;32176;32177;32178;32179;32180;32181;32182;32183;32184;32185;32186;32187;32188;32189;32190;32191;32192;32193;32194;32195;32196;32197;34087;34088;34089;34090;34091;34092;34093;34094;34095;34709;34710;34711;34712;34713;34714;34715;34716;34717;34718;34719;34720;34721;34722;34723;34724;34961;34962;34963;34964;34965;34966;34967;34968;34969;34970;34971;34972;34973;34974;34975;34976;34977;34978;34979;34980;34981;34982;34983;37517;37518;37519;37520;37521;37796;37797;37798;37799;37800;37801;37802;37803;37804;37805;37806;37807;37808;37809;37810;37811;37812;37813;37814;37815;37816;37817;37818;37819;37820;37821;37822;37823;37824;37825;37826;37827;48308;48309;49689;49690;49691;49692;49693;49694;49695</t>
  </si>
  <si>
    <t>548;4713;29292;29771;32113;32183;34092;34709;34719;34966;37517;37817;48309;49695</t>
  </si>
  <si>
    <t>731;732</t>
  </si>
  <si>
    <t>153;220</t>
  </si>
  <si>
    <t>sp|Q9JKD3|SCAM5_MOUSESecretorycarrier-associatedmembraneprotein5OS=MusmusculusOX=10090GN=Scamp5PE=1SV=1</t>
  </si>
  <si>
    <t>sp|Q9JKD3|SCAM5_MOUSE Secretory carrier-associated membrane protein 5 OS=Mus musculus OX=10090 GN=Scamp5 PE=1 SV=1</t>
  </si>
  <si>
    <t>sp|Q9JKF1|IQGA1_MOUSERasGTPase-activating-likeproteinIQGAP1OS=MusmusculusOX=10090GN=Iqgap1PE=1SV=2;sp|Q3UQ44|IQGA2_MOUSERasGTPase-activating-likeproteinIQGAP2OS=MusmusculusOX=10090GN=Iqgap2PE=1SV=2</t>
  </si>
  <si>
    <t>sp|Q9JKF1|IQGA1_MOUSERasGTPase-activating-likeproteinIQGAP1OS=MusmusculusOX=10090GN=Iqgap1PE=1SV=2</t>
  </si>
  <si>
    <t>30;2</t>
  </si>
  <si>
    <t>sp|Q9JKF1|IQGA1_MOUSE Ras GTPase-activating-like protein IQGAP1 OS=Mus musculus OX=10090 GN=Iqgap1 PE=1 SV=2</t>
  </si>
  <si>
    <t>1657;1575</t>
  </si>
  <si>
    <t>414;443;559;668;1310;1624;1749;1915;1975;2986;3339;3465;3699;3833;4166;4264;4324;4353;4728;4735;5164;5439;5745;6031;6354;6614;6633;6846;6955;7721</t>
  </si>
  <si>
    <t>442;471;596;708;1387;1715;1840;2010;2071;3522;3898;4026;4267;4404;4743;4845;4905;4934;5321;5328;5813;6102;6436;6737;7081;7370;7389;7612;7724;8526</t>
  </si>
  <si>
    <t>2008;2009;2010;2142;2143;2657;3135;3136;3137;6605;6606;6607;6608;6609;6610;8084;8691;8692;8693;8694;8695;8696;8697;8698;8699;8700;8701;8702;8703;8704;8705;8706;9411;9412;9413;9414;9415;9416;9417;9418;9419;9655;9656;9657;9658;9659;9660;9661;21280;21281;21282;21283;21284;21285;21286;21287;21288;21289;21290;23023;23024;23025;23026;23612;23613;23614;23615;23616;23617;23618;23619;23620;23621;23622;23623;23624;23625;23626;24819;24820;24821;25340;26692;26693;26694;26695;26696;26697;26698;26699;27170;27171;27172;27173;27174;27482;27483;27484;27485;27604;27605;27606;27607;29295;29296;29311;29312;30882;30883;31899;31900;31901;31902;31903;31904;31905;31906;31907;31908;31909;32906;32907;32908;32909;32910;32911;34177;34178;35518;35519;35520;35521;37038;37039;37040;37041;37042;37043;37044;37085;37086;37087;37088;37089;37090;37091;37092;38105;38728;38729;38730;38731;38732;38733;38734;38735;42411</t>
  </si>
  <si>
    <t>2292;2293;2294;2444;2445;3012;3553;3554;3555;7534;7535;7536;7537;7538;7539;7540;9203;9896;9897;9898;9899;9900;9901;9902;9903;9904;9905;9906;9907;9908;9909;9910;9911;9912;9913;10687;10688;10689;10690;10691;10692;10693;10694;10695;10696;10976;10977;10978;10979;10980;10981;10982;25984;25985;25986;25987;25988;25989;25990;25991;25992;25993;25994;25995;25996;25997;25998;28003;28004;28005;28006;28664;28665;28666;28667;28668;28669;28670;28671;28672;28673;28674;28675;28676;28677;28678;28679;28680;28681;28682;30014;30015;30016;30597;32103;32104;32105;32106;32107;32108;32109;32110;32645;32646;32647;32648;32649;32999;33000;33001;33002;33135;33136;33137;33138;35060;35061;35076;35077;36793;36794;37972;37973;37974;37975;37976;37977;37978;37979;37980;37981;37982;37983;37984;37985;37986;37987;39142;39143;39144;39145;39146;39147;40580;40581;42102;42103;42104;42105;42106;43906;43907;43908;43909;43910;43911;43912;43913;43914;43915;43916;43917;43918;43919;43964;43965;43966;43967;43968;43969;43970;43971;45127;45832;45833;45834;45835;45836;45837;45838;45839;50015</t>
  </si>
  <si>
    <t>2293;2444;3012;3555;7538;9203;9909;10692;10980;25992;28004;28675;30016;30597;32109;32647;32999;33136;35061;35077;36793;37986;39143;40581;42104;43915;43968;45127;45833;50015</t>
  </si>
  <si>
    <t>sp|Q9JKK8|ATR_MOUSESerine/threonine-proteinkinaseATROS=MusmusculusOX=10090GN=AtrPE=1SV=2</t>
  </si>
  <si>
    <t>sp|Q9JKK8|ATR_MOUSE Serine/threonine-protein kinase ATR OS=Mus musculus OX=10090 GN=Atr PE=1 SV=2</t>
  </si>
  <si>
    <t>733;734</t>
  </si>
  <si>
    <t>694;705</t>
  </si>
  <si>
    <t>sp|Q9JKP5|MBNL1_MOUSEMuscleblind-likeprotein1OS=MusmusculusOX=10090GN=Mbnl1PE=1SV=1</t>
  </si>
  <si>
    <t>sp|Q9JKP5|MBNL1_MOUSE Muscleblind-like protein 1 OS=Mus musculus OX=10090 GN=Mbnl1 PE=1 SV=1</t>
  </si>
  <si>
    <t>3488;3489;3490</t>
  </si>
  <si>
    <t>3940;3941;3942</t>
  </si>
  <si>
    <t>sp|Q9JKS4|LDB3_MOUSELIMdomain-bindingprotein3OS=MusmusculusOX=10090GN=Ldb3PE=1SV=1</t>
  </si>
  <si>
    <t>sp|Q9JKS4|LDB3_MOUSE LIM domain-binding protein 3 OS=Mus musculus OX=10090 GN=Ldb3 PE=1 SV=1</t>
  </si>
  <si>
    <t>886;1021;3467</t>
  </si>
  <si>
    <t>931;1087;4028</t>
  </si>
  <si>
    <t>4162;5230;23635</t>
  </si>
  <si>
    <t>4701;6027;28694</t>
  </si>
  <si>
    <t>sp|Q9JL19|NCOA6_MOUSENuclearreceptorcoactivator6OS=MusmusculusOX=10090GN=Ncoa6PE=1SV=1</t>
  </si>
  <si>
    <t>sp|Q9JL19|NCOA6_MOUSE Nuclear receptor coactivator 6 OS=Mus musculus OX=10090 GN=Ncoa6 PE=1 SV=1</t>
  </si>
  <si>
    <t>sp|Q9JLI8|SART3_MOUSESquamouscellcarcinomaantigenrecognizedbyT-cells3OS=MusmusculusOX=10090GN=Sart3PE=1SV=1</t>
  </si>
  <si>
    <t>sp|Q9JLI8|SART3_MOUSE Squamous cell carcinoma antigen recognized by T-cells 3 OS=Mus musculus OX=10090 GN=Sart3 PE=1 SV=1</t>
  </si>
  <si>
    <t>735;736</t>
  </si>
  <si>
    <t>sp|Q9JLN6|ADA28_MOUSEDisintegrinandmetalloproteinasedomain-containingprotein28OS=MusmusculusOX=10090GN=Adam28PE=1SV=3</t>
  </si>
  <si>
    <t>sp|Q9JLN6|ADA28_MOUSE Disintegrin and metalloproteinase domain-containing protein 28 OS=Mus musculus OX=10090 GN=Adam28 PE=1 SV=3</t>
  </si>
  <si>
    <t>sp|Q9JM76|ARPC3_MOUSEActin-relatedprotein2/3complexsubunit3OS=MusmusculusOX=10090GN=Arpc3PE=1SV=3</t>
  </si>
  <si>
    <t>sp|Q9JM76|ARPC3_MOUSE Actin-related protein 2/3 complex subunit 3 OS=Mus musculus OX=10090 GN=Arpc3 PE=1 SV=3</t>
  </si>
  <si>
    <t>1662;7026</t>
  </si>
  <si>
    <t>1753;7797</t>
  </si>
  <si>
    <t>8235;8236;8237;8238;8239;39110</t>
  </si>
  <si>
    <t>9377;9378;9379;9380;9381;46273</t>
  </si>
  <si>
    <t>9381;46273</t>
  </si>
  <si>
    <t>sp|Q9JMC3|DNJA4_MOUSEDnaJhomologsubfamilyAmember4OS=MusmusculusOX=10090GN=Dnaja4PE=1SV=1</t>
  </si>
  <si>
    <t>sp|Q9JMC3|DNJA4_MOUSE DnaJ homolog subfamily A member 4 OS=Mus musculus OX=10090 GN=Dnaja4 PE=1 SV=1</t>
  </si>
  <si>
    <t>sp|Q9JMG1|EDF1_MOUSEEndothelialdifferentiation-relatedfactor1OS=MusmusculusOX=10090GN=Edf1PE=1SV=1</t>
  </si>
  <si>
    <t>sp|Q9JMG1|EDF1_MOUSE Endothelial differentiation-related factor 1 OS=Mus musculus OX=10090 GN=Edf1 PE=1 SV=1</t>
  </si>
  <si>
    <t>787;788;789;790;791;792</t>
  </si>
  <si>
    <t>868;869;870;871;872;873</t>
  </si>
  <si>
    <t>sp|Q9JMG7|HDGR3_MOUSEHepatoma-derivedgrowthfactor-relatedprotein3OS=MusmusculusOX=10090GN=Hdgfl3PE=1SV=2</t>
  </si>
  <si>
    <t>sp|Q9JMG7|HDGR3_MOUSE Hepatoma-derived growth factor-related protein 3 OS=Mus musculus OX=10090 GN=Hdgfl3 PE=1 SV=2</t>
  </si>
  <si>
    <t>13977;13978;13979;13980</t>
  </si>
  <si>
    <t>16534;16535;16536;16537</t>
  </si>
  <si>
    <t>sp|Q9QUM9|PSA6_MOUSEProteasomesubunitalphatype-6OS=MusmusculusOX=10090GN=Psma6PE=1SV=1</t>
  </si>
  <si>
    <t>sp|Q9QUM9|PSA6_MOUSE Proteasome subunit alpha type-6 OS=Mus musculus OX=10090 GN=Psma6 PE=1 SV=1</t>
  </si>
  <si>
    <t>332;3511;4401</t>
  </si>
  <si>
    <t>358;4072;4982</t>
  </si>
  <si>
    <t>1678;23883;23884;23885;23886;23887;23888;23889;23890;27793</t>
  </si>
  <si>
    <t>1934;28974;28975;28976;28977;28978;28979;28980;28981;28982;33354</t>
  </si>
  <si>
    <t>1934;28980;33354</t>
  </si>
  <si>
    <t>sp|Q9QUN5|PR3C1_MOUSEProlactin-3C1OS=MusmusculusOX=10090GN=Prl3c1PE=2SV=1</t>
  </si>
  <si>
    <t>sp|Q9QUN5|PR3C1_MOUSE Prolactin-3C1 OS=Mus musculus OX=10090 GN=Prl3c1 PE=2 SV=1</t>
  </si>
  <si>
    <t>sp|Q9QUP5|HPLN1_MOUSEHyaluronanandproteoglycanlinkprotein1OS=MusmusculusOX=10090GN=Hapln1PE=1SV=1</t>
  </si>
  <si>
    <t>sp|Q9QUP5|HPLN1_MOUSE Hyaluronan and proteoglycan link protein 1 OS=Mus musculus OX=10090 GN=Hapln1 PE=1 SV=1</t>
  </si>
  <si>
    <t>1161;1680;1973;1974;1996;1998;2387;4489;4490;4769;5452;6837;7040;7786</t>
  </si>
  <si>
    <t>1236;1771;2069;2070;2093;2095;2693;5071;5072;5362;6115;7603;7811;8592</t>
  </si>
  <si>
    <t>5920;5921;5922;5923;5924;5925;5926;5927;5928;5929;5930;5931;5932;5933;5934;8355;8356;8357;8358;9643;9644;9645;9646;9647;9648;9649;9650;9651;9652;9653;9654;9803;9804;9805;9806;9807;9808;9809;9810;9813;9814;9815;9816;9817;9818;9819;9820;9821;9822;9823;14800;14801;14802;14803;14804;14805;14806;14807;14808;14809;14810;14811;14812;14813;14814;14815;14816;28238;28239;28240;28241;28242;28243;28244;28245;28246;28247;29445;29446;29447;31978;31979;31980;31981;31982;38068;39196;39197;39198;39199;39200;39201;39202;39203;39204;42685;42686;42687;42688;42689;42690;42691;42692;42693</t>
  </si>
  <si>
    <t>6784;6785;6786;6787;6788;6789;6790;6791;6792;6793;6794;6795;6796;6797;6798;6799;9517;9518;9519;9520;10963;10964;10965;10966;10967;10968;10969;10970;10971;10972;10973;10974;10975;11139;11140;11141;11142;11143;11144;11145;11146;11147;11148;11149;11152;11153;11154;11155;11156;11157;11158;11159;11160;11161;11162;17613;17614;17615;17616;17617;17618;17619;17620;17621;17622;17623;17624;17625;17626;17627;17628;17629;17630;33853;33854;33855;33856;33857;33858;33859;33860;33861;33862;33863;33864;35215;35216;35217;38077;38078;38079;38080;38081;45090;46368;46369;46370;46371;46372;46373;46374;46375;46376;46377;46378;46379;50316;50317;50318;50319;50320;50321;50322;50323;50324</t>
  </si>
  <si>
    <t>6795;9518;10963;10971;11140;11154;17622;33857;33863;35216;38077;45090;46378;50322</t>
  </si>
  <si>
    <t>sp|Q9QWH1|PHC2_MOUSEPolyhomeotic-likeprotein2OS=MusmusculusOX=10090GN=Phc2PE=1SV=1</t>
  </si>
  <si>
    <t>sp|Q9QWH1|PHC2_MOUSE Polyhomeotic-like protein 2 OS=Mus musculus OX=10090 GN=Phc2 PE=1 SV=1</t>
  </si>
  <si>
    <t>sp|Q9QX47|SON_MOUSEProteinSONOS=MusmusculusOX=10090GN=SonPE=1SV=2</t>
  </si>
  <si>
    <t>sp|Q9QX47|SON_MOUSE Protein SON OS=Mus musculus OX=10090 GN=Son PE=1 SV=2</t>
  </si>
  <si>
    <t>12;5620</t>
  </si>
  <si>
    <t>13;6305</t>
  </si>
  <si>
    <t>58;32436</t>
  </si>
  <si>
    <t>64;38591</t>
  </si>
  <si>
    <t>sp|Q9QXS1|PLEC_MOUSEPlectinOS=MusmusculusOX=10090GN=PlecPE=1SV=3;sp|Q8R0W0|EPIPL_MOUSEEpiplakinOS=MusmusculusOX=10090GN=Eppk1PE=1SV=2</t>
  </si>
  <si>
    <t>sp|Q9QXS1|PLEC_MOUSEPlectinOS=MusmusculusOX=10090GN=PlecPE=1SV=3</t>
  </si>
  <si>
    <t>77;2</t>
  </si>
  <si>
    <t>76;2</t>
  </si>
  <si>
    <t>sp|Q9QXS1|PLEC_MOUSE Plectin OS=Mus musculus OX=10090 GN=Plec PE=1 SV=3</t>
  </si>
  <si>
    <t>4691;6548</t>
  </si>
  <si>
    <t>16;17;41;149;169;179;280;362;428;439;463;498;542;546;547;548;583;829;1076;1164;1468;1492;1692;1861;1919;2066;2314;2604;2940;3192;3257;3507;3733;4010;4012;4029;4062;4390;4391;4399;4403;4566;4574;4593;4621;4722;4727;4773;5212;5365;5660;5670;5713;5765;5809;5836;5864;5985;5998;6022;6035;6060;6082;6112;6218;6455;6634;6719;7187;7346;7386;7428;7486;7549;7599;7635;7808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</si>
  <si>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</si>
  <si>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17;18;42;153;174;184;301;390;456;467;491;530;579;583;584;585;620;874;1143;1239;1552;1577;1783;1955;2014;2191;2580;2972;3470;3747;3814;4068;4301;4586;4588;4605;4639;4971;4972;4980;4984;5150;5158;5179;5211;5315;5320;5366;5864;6026;6346;6356;6403;6456;6504;6531;6559;6690;6703;6728;6741;6767;6792;6823;6940;7187;7390;7477;7971;8137;8178;8221;8281;8347;8399;8437;8616</t>
  </si>
  <si>
    <t>62;63;142;628;710;711;753;754;755;756;1429;1430;1431;1432;1788;2083;2084;2085;2086;2087;2120;2121;2122;2123;2232;2233;2234;2235;2359;2567;2598;2599;2600;2601;2602;2603;2604;2605;2606;2607;2608;2609;2610;2611;2612;2613;2614;2615;2616;2617;2759;2760;2761;2762;3854;3855;3856;3857;3858;3859;5503;5504;5505;5506;5937;5938;5939;7342;7467;8395;9195;9196;9197;9198;9424;10551;13885;13886;13887;13888;13889;13890;13891;13892;16828;16829;20905;20906;20907;20908;20909;20910;20911;20912;22370;22371;22372;22373;22680;22681;22682;22683;22684;23871;23872;24978;26019;26020;26021;26022;26023;26024;26025;26026;26028;26089;26090;26091;26092;26093;26224;26225;27738;27739;27740;27741;27742;27743;27744;27745;27746;27747;27748;27749;27750;27751;27752;27787;27788;27789;27790;27791;27795;27796;27797;27798;27799;28464;28465;28466;28467;28468;28469;28482;28483;28484;28485;28486;28487;28488;28592;28784;29266;29267;29268;29269;29270;29271;29293;29294;29462;29463;29464;29465;30994;30995;31617;32542;32543;32544;32545;32546;32547;32548;32575;32800;32801;32969;32970;32971;33138;33139;33140;33141;33236;33237;33238;33239;33368;33369;33370;34007;34008;34009;34057;34058;34059;34060;34061;34148;34149;34150;34190;34191;34192;34193;34291;34409;34410;34527;34528;35008;35009;35010;35011;35012;36016;36017;36018;36019;36020;37093;37460;37461;37462;37463;37464;40030;40031;40032;40033;40034;40035;40036;40037;40038;40791;40792;40793;40930;40931;40932;40933;40934;40935;40936;40937;41103;41104;41105;41106;41107;41376;41708;41709;41710;41711;41712;41713;41893;41894;41895;41896;41897;42065;42066;42067;42068;42069;42070;42071;42833</t>
  </si>
  <si>
    <t>68;69;162;163;702;788;789;832;833;834;835;1656;1657;1658;1659;2058;2381;2382;2383;2384;2385;2419;2420;2421;2422;2423;2542;2543;2544;2545;2691;2916;2949;2950;2951;2952;2953;2954;2955;2956;2957;2958;2959;2960;2961;2962;2963;2964;2965;2966;2967;2968;3121;3122;3123;3124;4357;4358;4359;4360;4361;4362;6323;6324;6325;6326;6802;6803;6804;8348;8478;9561;10448;10449;10450;10451;10701;12139;16431;16432;16433;16434;16435;16436;16437;16438;16439;16440;16441;16442;20136;20137;25535;25536;25537;25538;25539;25540;25541;25542;25543;25544;25545;25546;25547;25548;27284;27285;27286;27287;27288;27625;27626;27627;27628;27629;28961;28962;28963;30189;31372;31373;31374;31375;31376;31377;31378;31379;31380;31382;31449;31450;31451;31452;31453;31593;31594;33287;33288;33289;33290;33291;33292;33293;33294;33295;33296;33297;33298;33299;33300;33301;33345;33346;33347;33348;33349;33350;33351;33352;33356;33357;33358;33359;33360;33361;34104;34105;34106;34107;34108;34109;34122;34123;34124;34125;34126;34127;34128;34245;34246;34474;35024;35025;35026;35027;35028;35029;35058;35059;35232;35233;35234;35235;36916;36917;37650;38711;38712;38713;38714;38715;38716;38717;38749;39013;39014;39211;39212;39213;39405;39406;39407;39408;39514;39515;39516;39517;39518;39519;39661;39662;39663;39664;40391;40392;40393;40447;40448;40449;40450;40451;40550;40551;40552;40593;40594;40595;40596;40707;40839;40840;40970;40971;41519;41520;41521;41522;41523;42685;42686;42687;42688;42689;43972;44386;44387;44388;44389;44390;47343;47344;47345;47346;47347;47348;47349;47350;47351;47352;48197;48198;48199;48346;48347;48348;48349;48350;48351;48352;48353;48354;48355;48356;48539;48540;48541;48542;48543;48857;49212;49213;49214;49215;49216;49217;49218;49419;49420;49421;49422;49423;49424;49623;49624;49625;49626;49627;49628;49629;50483</t>
  </si>
  <si>
    <t>68;69;163;702;788;834;1659;2058;2383;2423;2542;2691;2916;2953;2954;2968;3124;4359;6323;6804;8348;8478;9561;10449;10701;12139;16438;20137;25543;27286;27628;28963;30189;31375;31382;31453;31594;33291;33298;33350;33357;34107;34123;34245;34474;35026;35058;35235;36917;37650;38715;38749;39014;39211;39406;39519;39664;40393;40450;40550;40594;40707;40840;40971;41521;42686;43972;44389;47352;48197;48352;48542;48857;49217;49424;49627;50483</t>
  </si>
  <si>
    <t>sp|Q9QXT0|CNPY2_MOUSEProteincanopyhomolog2OS=MusmusculusOX=10090GN=Cnpy2PE=1SV=1</t>
  </si>
  <si>
    <t>sp|Q9QXT0|CNPY2_MOUSE Protein canopy homolog 2 OS=Mus musculus OX=10090 GN=Cnpy2 PE=1 SV=1</t>
  </si>
  <si>
    <t>2224;2225;2226;2227;2228;2229</t>
  </si>
  <si>
    <t>2533;2534;2535;2536;2537;2538;2539</t>
  </si>
  <si>
    <t>sp|Q9QXY6|EHD3_MOUSEEHdomain-containingprotein3OS=MusmusculusOX=10090GN=Ehd3PE=1SV=2</t>
  </si>
  <si>
    <t>sp|Q9QXY6|EHD3_MOUSE EH domain-containing protein 3 OS=Mus musculus OX=10090 GN=Ehd3 PE=1 SV=2</t>
  </si>
  <si>
    <t>1009;2363;3431;3742;4106;4212;7763</t>
  </si>
  <si>
    <t>True;True;False;True;False;True;True</t>
  </si>
  <si>
    <t>1075;2659;3990;4310;4683;4790;8569</t>
  </si>
  <si>
    <t>5177;14628;23444;23445;23446;25012;26437;26438;26918;42621;42622;42623</t>
  </si>
  <si>
    <t>5967;17391;28467;28468;28469;30230;31825;31826;32353;32354;50249;50250;50251</t>
  </si>
  <si>
    <t>5967;17391;28467;30230;31825;32353;50250</t>
  </si>
  <si>
    <t>sp|Q9QXZ0|MACF1_MOUSEMicrotubule-actincross-linkingfactor1OS=MusmusculusOX=10090GN=Macf1PE=1SV=2</t>
  </si>
  <si>
    <t>sp|Q9QXZ0|MACF1_MOUSE Microtubule-actin cross-linking factor 1 OS=Mus musculus OX=10090 GN=Macf1 PE=1 SV=2</t>
  </si>
  <si>
    <t>1605;2204;4773</t>
  </si>
  <si>
    <t>1696;2396;5366</t>
  </si>
  <si>
    <t>8032;8033;12191;29462;29463;29464;29465</t>
  </si>
  <si>
    <t>9147;9148;14238;35232;35233;35234;35235</t>
  </si>
  <si>
    <t>9147;14238;35235</t>
  </si>
  <si>
    <t>sp|Q9QY76|VAPB_MOUSEVesicle-associatedmembraneprotein-associatedproteinBOS=MusmusculusOX=10090GN=VapbPE=1SV=3</t>
  </si>
  <si>
    <t>sp|Q9QY76|VAPB_MOUSE Vesicle-associated membrane protein-associated protein B OS=Mus musculus OX=10090 GN=Vapb PE=1 SV=3</t>
  </si>
  <si>
    <t>2695;7003</t>
  </si>
  <si>
    <t>3097;7772</t>
  </si>
  <si>
    <t>17876;17877;17878;17879;17880;17881;38914;38915;38916</t>
  </si>
  <si>
    <t>21554;21555;21556;21557;21558;21559;21560;46037;46038;46039</t>
  </si>
  <si>
    <t>21557;46039</t>
  </si>
  <si>
    <t>sp|Q9QYB5|ADDG_MOUSEGamma-adducinOS=MusmusculusOX=10090GN=Add3PE=1SV=2</t>
  </si>
  <si>
    <t>sp|Q9QYB5|ADDG_MOUSE Gamma-adducin OS=Mus musculus OX=10090 GN=Add3 PE=1 SV=2</t>
  </si>
  <si>
    <t>2588;7066;7319</t>
  </si>
  <si>
    <t>2947;7839;8106</t>
  </si>
  <si>
    <t>16464;16465;39393;40659;40660</t>
  </si>
  <si>
    <t>19621;19622;46623;48043;48044</t>
  </si>
  <si>
    <t>19622;46623;48043</t>
  </si>
  <si>
    <t>sp|Q9QYC0|ADDA_MOUSEAlpha-adducinOS=MusmusculusOX=10090GN=Add1PE=1SV=2</t>
  </si>
  <si>
    <t>sp|Q9QYC0|ADDA_MOUSE Alpha-adducin OS=Mus musculus OX=10090 GN=Add1 PE=1 SV=2</t>
  </si>
  <si>
    <t>6585;7636</t>
  </si>
  <si>
    <t>7341;8438</t>
  </si>
  <si>
    <t>36908;36909;36910;36911;36912;42072;42073;42074;42075;42076</t>
  </si>
  <si>
    <t>43751;43752;43753;43754;43755;49630;49631;49632;49633;49634;49635</t>
  </si>
  <si>
    <t>43753;49634</t>
  </si>
  <si>
    <t>sp|Q9QYG0|NDRG2_MOUSEProteinNDRG2OS=MusmusculusOX=10090GN=Ndrg2PE=1SV=1</t>
  </si>
  <si>
    <t>sp|Q9QYG0|NDRG2_MOUSE Protein NDRG2 OS=Mus musculus OX=10090 GN=Ndrg2 PE=1 SV=1</t>
  </si>
  <si>
    <t>175;7656</t>
  </si>
  <si>
    <t>180;8458</t>
  </si>
  <si>
    <t>730;731;732;733;734;735;42153</t>
  </si>
  <si>
    <t>808;809;810;811;812;813;49713</t>
  </si>
  <si>
    <t>811;49713</t>
  </si>
  <si>
    <t>sp|Q9QYJ0|DNJA2_MOUSEDnaJhomologsubfamilyAmember2OS=MusmusculusOX=10090GN=Dnaja2PE=1SV=1</t>
  </si>
  <si>
    <t>sp|Q9QYJ0|DNJA2_MOUSE DnaJ homolog subfamily A member 2 OS=Mus musculus OX=10090 GN=Dnaja2 PE=1 SV=1</t>
  </si>
  <si>
    <t>24784;24785;24786</t>
  </si>
  <si>
    <t>29975;29976;29977;29978</t>
  </si>
  <si>
    <t>sp|Q9QYK5|H6ST1_MOUSEHeparan-sulfate6-O-sulfotransferase1OS=MusmusculusOX=10090GN=Hs6st1PE=1SV=4</t>
  </si>
  <si>
    <t>sp|Q9QYK5|H6ST1_MOUSE Heparan-sulfate 6-O-sulfotransferase 1 OS=Mus musculus OX=10090 GN=Hs6st1 PE=1 SV=4</t>
  </si>
  <si>
    <t>sp|Q9QYR6|MAP1A_MOUSEMicrotubule-associatedprotein1AOS=MusmusculusOX=10090GN=Map1aPE=1SV=2;sp|P14873|MAP1B_MOUSEMicrotubule-associatedprotein1BOS=MusmusculusOX=10090GN=Map1bPE=1SV=2</t>
  </si>
  <si>
    <t>sp|Q9QYR6|MAP1A_MOUSE Microtubule-associated protein 1A OS=Mus musculus OX=10090 GN=Map1a PE=1 SV=2;sp|P14873|MAP1B_MOUSE Microtubule-associated protein 1B OS=Mus musculus OX=10090 GN=Map1b PE=1 SV=2</t>
  </si>
  <si>
    <t>2776;2464</t>
  </si>
  <si>
    <t>747;7622</t>
  </si>
  <si>
    <t>787;8424</t>
  </si>
  <si>
    <t>3432;3433;42016</t>
  </si>
  <si>
    <t>3877;3878;49560</t>
  </si>
  <si>
    <t>3877;49560</t>
  </si>
  <si>
    <t>sp|Q9QYR9|ACOT2_MOUSEAcyl-coenzymeAthioesterase2,mitochondrialOS=MusmusculusOX=10090GN=Acot2PE=1SV=2</t>
  </si>
  <si>
    <t>sp|Q9QYR9|ACOT2_MOUSE Acyl-coenzyme A thioesterase 2, mitochondrial OS=Mus musculus OX=10090 GN=Acot2 PE=1 SV=2</t>
  </si>
  <si>
    <t>2495;2698;5814;6663</t>
  </si>
  <si>
    <t>2825;3100;6509;7421</t>
  </si>
  <si>
    <t>15614;15615;17896;33152;33153;37215</t>
  </si>
  <si>
    <t>18564;18565;21579;39419;39420;44107</t>
  </si>
  <si>
    <t>18565;21579;39419;44107</t>
  </si>
  <si>
    <t>sp|Q9QZ03|S39A1_MOUSEZinctransporterZIP1OS=MusmusculusOX=10090GN=Slc39a1PE=2SV=3</t>
  </si>
  <si>
    <t>sp|Q9QZ03|S39A1_MOUSE Zinc transporter ZIP1 OS=Mus musculus OX=10090 GN=Slc39a1 PE=2 SV=3</t>
  </si>
  <si>
    <t>sp|Q9QZ04|MAGL2_MOUSEMAGE-likeprotein2OS=MusmusculusOX=10090GN=Magel2PE=1SV=2</t>
  </si>
  <si>
    <t>sp|Q9QZ04|MAGL2_MOUSE MAGE-like protein 2 OS=Mus musculus OX=10090 GN=Magel2 PE=1 SV=2</t>
  </si>
  <si>
    <t>sp|Q9QZ05|E2AK4_MOUSEeIF-2-alphakinaseGCN2OS=MusmusculusOX=10090GN=Eif2ak4PE=1SV=2</t>
  </si>
  <si>
    <t>sp|Q9QZ05|E2AK4_MOUSE eIF-2-alpha kinase GCN2 OS=Mus musculus OX=10090 GN=Eif2ak4 PE=1 SV=2</t>
  </si>
  <si>
    <t>sp|Q9QZ47|TNNT3_MOUSETroponinT,fastskeletalmuscleOS=MusmusculusOX=10090GN=Tnnt3PE=1SV=3;sp|O88346|TNNT1_MOUSETroponinT,slowskeletalmuscleOS=MusmusculusOX=10090GN=Tnnt1PE=2SV=3</t>
  </si>
  <si>
    <t>sp|Q9QZ47|TNNT3_MOUSETroponinT,fastskeletalmuscleOS=MusmusculusOX=10090GN=Tnnt3PE=1SV=3</t>
  </si>
  <si>
    <t>sp|Q9QZ47|TNNT3_MOUSE Troponin T, fast skeletal muscle OS=Mus musculus OX=10090 GN=Tnnt3 PE=1 SV=3</t>
  </si>
  <si>
    <t>272;262</t>
  </si>
  <si>
    <t>356;447;1082;1580;3572;3876;3946;7670</t>
  </si>
  <si>
    <t>384;475;1149;1150;1669;4138;4448;4520;8472</t>
  </si>
  <si>
    <t>1766;1767;1768;2154;2155;5536;5537;5538;5539;7871;24146;24147;24148;25469;25470;25471;25715;42191</t>
  </si>
  <si>
    <t>2033;2034;2035;2457;2458;6363;6364;6365;6366;8929;29265;29266;29267;30747;30748;30749;31018;49755</t>
  </si>
  <si>
    <t>2033;2457;6363;8929;29265;30747;31018;49755</t>
  </si>
  <si>
    <t>sp|Q9QZD8|DIC_MOUSEMitochondrialdicarboxylatecarrierOS=MusmusculusOX=10090GN=Slc25a10PE=1SV=2</t>
  </si>
  <si>
    <t>sp|Q9QZD8|DIC_MOUSE Mitochondrial dicarboxylate carrier OS=Mus musculus OX=10090 GN=Slc25a10 PE=1 SV=2</t>
  </si>
  <si>
    <t>2513;4229;4281;7124</t>
  </si>
  <si>
    <t>2843;4807;4862;7903</t>
  </si>
  <si>
    <t>15766;15767;15768;26993;27234;39813;39814</t>
  </si>
  <si>
    <t>18730;18731;18732;32445;32714;47115;47116</t>
  </si>
  <si>
    <t>18732;32445;32714;47115</t>
  </si>
  <si>
    <t>sp|Q9QZE5|COPG1_MOUSECoatomersubunitgamma-1OS=MusmusculusOX=10090GN=Copg1PE=1SV=1</t>
  </si>
  <si>
    <t>sp|Q9QZE5|COPG1_MOUSE Coatomer subunit gamma-1 OS=Mus musculus OX=10090 GN=Copg1 PE=1 SV=1</t>
  </si>
  <si>
    <t>442;3489;3524;6259;6599</t>
  </si>
  <si>
    <t>470;4050;4085;6982;7355</t>
  </si>
  <si>
    <t>2139;2140;2141;23745;23746;23950;35140;35141;35142;35143;35144;35145;35146;35147;36961;36962</t>
  </si>
  <si>
    <t>2441;2442;2443;28817;28818;29046;41660;41661;41662;41663;41664;41665;41666;41667;43814;43815</t>
  </si>
  <si>
    <t>2441;28818;29046;41661;43814</t>
  </si>
  <si>
    <t>sp|Q9QZF2|GPC1_MOUSEGlypican-1OS=MusmusculusOX=10090GN=Gpc1PE=1SV=1</t>
  </si>
  <si>
    <t>sp|Q9QZF2|GPC1_MOUSE Glypican-1 OS=Mus musculus OX=10090 GN=Gpc1 PE=1 SV=1</t>
  </si>
  <si>
    <t>2042;2353;5915</t>
  </si>
  <si>
    <t>2150;2645;6610</t>
  </si>
  <si>
    <t>10136;10137;14485;14486;33590;33591</t>
  </si>
  <si>
    <t>11524;11525;17199;17200;39917;39918</t>
  </si>
  <si>
    <t>11524;17200;39917</t>
  </si>
  <si>
    <t>sp|Q9QZH3|PPIE_MOUSEPeptidyl-prolylcis-transisomeraseEOS=MusmusculusOX=10090GN=PpiePE=1SV=2</t>
  </si>
  <si>
    <t>sp|Q9QZH3|PPIE_MOUSE Peptidyl-prolyl cis-trans isomerase E OS=Mus musculus OX=10090 GN=Ppie PE=1 SV=2</t>
  </si>
  <si>
    <t>743;744</t>
  </si>
  <si>
    <t>293;301</t>
  </si>
  <si>
    <t>sp|Q9QZM9|FBX16_MOUSEF-boxonlyprotein16OS=MusmusculusOX=10090GN=Fbxo16PE=2SV=1</t>
  </si>
  <si>
    <t>sp|Q9QZM9|FBX16_MOUSE F-box only protein 16 OS=Mus musculus OX=10090 GN=Fbxo16 PE=2 SV=1</t>
  </si>
  <si>
    <t>5736;5737</t>
  </si>
  <si>
    <t>30643;30644</t>
  </si>
  <si>
    <t>36530;36531</t>
  </si>
  <si>
    <t>745;746</t>
  </si>
  <si>
    <t>2122;2123</t>
  </si>
  <si>
    <t>1;2</t>
  </si>
  <si>
    <t>8;14</t>
  </si>
  <si>
    <t>sp|Q9QZQ8|H2AY_MOUSECorehistonemacro-H2A.1OS=MusmusculusOX=10090GN=H2afyPE=1SV=3</t>
  </si>
  <si>
    <t>sp|Q9QZQ8|H2AY_MOUSE Core histone macro-H2A.1 OS=Mus musculus OX=10090 GN=H2afy PE=1 SV=3</t>
  </si>
  <si>
    <t>298;1432;3017;3109;6067</t>
  </si>
  <si>
    <t>321;1511;3560;3660;6777</t>
  </si>
  <si>
    <t>1486;1487;1488;1489;1490;1491;1492;1493;1494;7085;7086;7087;7088;7089;7090;7091;7092;21486;22043;22044;22045;22046;34355;34356;34357</t>
  </si>
  <si>
    <t>1717;1718;1719;1720;1721;1722;1723;1724;1725;8067;8068;8069;8070;8071;8072;8073;8074;26224;26897;26898;26899;26900;26901;40779;40780;40781</t>
  </si>
  <si>
    <t>1723;8068;26224;26901;40780</t>
  </si>
  <si>
    <t>sp|Q9QZR9|CO4A4_MOUSECollagenalpha-4(IV)chainOS=MusmusculusOX=10090GN=Col4a4PE=1SV=1</t>
  </si>
  <si>
    <t>sp|Q9QZR9|CO4A4_MOUSE Collagen alpha-4(IV) chain OS=Mus musculus OX=10090 GN=Col4a4 PE=1 SV=1</t>
  </si>
  <si>
    <t>2811;5525;5686;6500</t>
  </si>
  <si>
    <t>3295;6198;6374;7236</t>
  </si>
  <si>
    <t>19541;32202;32662;32663;32664;36275;36276</t>
  </si>
  <si>
    <t>23791;38335;38849;38850;38851;42992;42993</t>
  </si>
  <si>
    <t>23791;38335;38851;42993</t>
  </si>
  <si>
    <t>1350;1351;1352;1353;2124</t>
  </si>
  <si>
    <t>127;1111;1114;1120;1123</t>
  </si>
  <si>
    <t>sp|Q9QZS0|CO4A3_MOUSECollagenalpha-3(IV)chainOS=MusmusculusOX=10090GN=Col4a3PE=1SV=2</t>
  </si>
  <si>
    <t>sp|Q9QZS0|CO4A3_MOUSE Collagen alpha-3(IV) chain OS=Mus musculus OX=10090 GN=Col4a3 PE=1 SV=2</t>
  </si>
  <si>
    <t>2050;2258;2272</t>
  </si>
  <si>
    <t>2167;2495;2516</t>
  </si>
  <si>
    <t>10401;10402;13206;13207;13325</t>
  </si>
  <si>
    <t>11936;11937;15530;15531;15706</t>
  </si>
  <si>
    <t>11937;15531;15706</t>
  </si>
  <si>
    <t>1354;1355;2125</t>
  </si>
  <si>
    <t>1054;1064;1112</t>
  </si>
  <si>
    <t>sp|Q9QZZ6|DERM_MOUSEDermatopontinOS=MusmusculusOX=10090GN=DptPE=1SV=1</t>
  </si>
  <si>
    <t>sp|Q9QZZ6|DERM_MOUSE Dermatopontin OS=Mus musculus OX=10090 GN=Dpt PE=1 SV=1</t>
  </si>
  <si>
    <t>281;2081;7698</t>
  </si>
  <si>
    <t>302;303;2211;8501</t>
  </si>
  <si>
    <t>1433;1434;1435;1436;1437;1438;1439;1440;1441;1442;10703;10704;10705;10706;10707;10708;10709;10710;10711;10712;10713;42291</t>
  </si>
  <si>
    <t>1660;1661;1662;1663;1664;1665;1666;1667;1668;1669;12326;12327;12328;12329;12330;12331;12332;12333;12334;12335;12336;12337;12338;49864</t>
  </si>
  <si>
    <t>1663;12332;49864</t>
  </si>
  <si>
    <t>sp|Q9R045|ANGL2_MOUSEAngiopoietin-relatedprotein2OS=MusmusculusOX=10090GN=Angptl2PE=2SV=2</t>
  </si>
  <si>
    <t>sp|Q9R045|ANGL2_MOUSE Angiopoietin-related protein 2 OS=Mus musculus OX=10090 GN=Angptl2 PE=2 SV=2</t>
  </si>
  <si>
    <t>1127;4493</t>
  </si>
  <si>
    <t>1200;5075</t>
  </si>
  <si>
    <t>5778;5779;5780;5781;5782;28259;28260</t>
  </si>
  <si>
    <t>6621;6622;6623;6624;6625;33877;33878</t>
  </si>
  <si>
    <t>6622;33877</t>
  </si>
  <si>
    <t>sp|Q9R087|GPC6_MOUSEGlypican-6OS=MusmusculusOX=10090GN=Gpc6PE=1SV=1</t>
  </si>
  <si>
    <t>sp|Q9R087|GPC6_MOUSE Glypican-6 OS=Mus musculus OX=10090 GN=Gpc6 PE=1 SV=1</t>
  </si>
  <si>
    <t>2351;4156</t>
  </si>
  <si>
    <t>2643;4733</t>
  </si>
  <si>
    <t>14476;26653;26654;26655;26656;26657</t>
  </si>
  <si>
    <t>17190;32060;32061;32062;32063;32064;32065</t>
  </si>
  <si>
    <t>17190;32062</t>
  </si>
  <si>
    <t>sp|Q9R0G6|COMP_MOUSECartilageoligomericmatrixproteinOS=MusmusculusOX=10090GN=CompPE=1SV=2;CON__ENSEMBL:ENSBTAP00000006074</t>
  </si>
  <si>
    <t>9;6</t>
  </si>
  <si>
    <t>8;5</t>
  </si>
  <si>
    <t>sp|Q9R0G6|COMP_MOUSE Cartilage oligomeric matrix protein OS=Mus musculus OX=10090 GN=Comp PE=1 SV=2;</t>
  </si>
  <si>
    <t>755;747</t>
  </si>
  <si>
    <t>709;1231;1232;1571;1572;1993;5244;6270;7394</t>
  </si>
  <si>
    <t>749;1307;1308;1660;1661;2089;2090;5900;6994;8186</t>
  </si>
  <si>
    <t>3246;3247;3248;3249;3250;3251;3252;3253;6274;6275;6276;6277;6278;6279;6280;6281;6282;6283;6284;6285;6286;6287;6288;6289;6290;6291;6292;6293;6294;6295;6296;6297;6298;7846;7847;7848;9759;9760;9761;9762;9763;9764;9765;9766;9767;9768;9769;9770;9771;9772;9773;9774;9775;9776;9777;9778;9779;9780;9781;9782;9783;9784;9785;9786;9787;9788;9789;9790;9791;9792;9793;9794;31111;31112;31113;31114;31115;31116;31117;31118;35183;35184;40966;40967</t>
  </si>
  <si>
    <t>3672;3673;3674;3675;3676;3677;3678;3679;7170;7171;7172;7173;7174;7175;7176;7177;7178;7179;7180;7181;7182;7183;7184;7185;7186;7187;7188;7189;7190;7191;7192;7193;7194;7195;7196;7197;7198;7199;7200;8902;8903;8904;11093;11094;11095;11096;11097;11098;11099;11100;11101;11102;11103;11104;11105;11106;11107;11108;11109;11110;11111;11112;11113;11114;11115;11116;11117;11118;11119;11120;11121;11122;11123;11124;11125;11126;11127;11128;11129;11130;37057;37058;37059;37060;37061;37062;37063;37064;37065;41707;41708;48387;48388</t>
  </si>
  <si>
    <t>3677;7179;7200;8902;8903;11107;37059;41708;48387</t>
  </si>
  <si>
    <t>sp|Q9R0M3|SRPX_MOUSESushi-repeat-containingproteinSRPXOS=MusmusculusOX=10090GN=SrpxPE=2SV=1</t>
  </si>
  <si>
    <t>sp|Q9R0M3|SRPX_MOUSE Sushi-repeat-containing protein SRPX OS=Mus musculus OX=10090 GN=Srpx PE=2 SV=1</t>
  </si>
  <si>
    <t>1230;4443;6370;7444</t>
  </si>
  <si>
    <t>1306;5025;7099;8237</t>
  </si>
  <si>
    <t>6258;6259;6260;6261;6262;6263;6264;6265;6266;6267;6268;6269;6270;6271;6272;6273;27989;27990;27991;27992;27993;27994;35687;35688;35689;35690;35691;35692;35693;35694;41187;41188</t>
  </si>
  <si>
    <t>7153;7154;7155;7156;7157;7158;7159;7160;7161;7162;7163;7164;7165;7166;7167;7168;7169;33578;33579;33580;33581;33582;33583;42312;42313;42314;42315;42316;42317;42318;42319;48634;48635</t>
  </si>
  <si>
    <t>7156;33578;42317;48634</t>
  </si>
  <si>
    <t>sp|Q9R0M8|S35A2_MOUSEUDP-galactosetranslocatorOS=MusmusculusOX=10090GN=Slc35a2PE=1SV=1</t>
  </si>
  <si>
    <t>sp|Q9R0M8|S35A2_MOUSE UDP-galactose translocator OS=Mus musculus OX=10090 GN=Slc35a2 PE=1 SV=1</t>
  </si>
  <si>
    <t>sp|Q9R0N0|GALK1_MOUSEGalactokinaseOS=MusmusculusOX=10090GN=Galk1PE=1SV=2</t>
  </si>
  <si>
    <t>sp|Q9R0N0|GALK1_MOUSE Galactokinase OS=Mus musculus OX=10090 GN=Galk1 PE=1 SV=2</t>
  </si>
  <si>
    <t>34335;34336</t>
  </si>
  <si>
    <t>40756;40757</t>
  </si>
  <si>
    <t>sp|Q9R0P5|DEST_MOUSEDestrinOS=MusmusculusOX=10090GN=DstnPE=1SV=3</t>
  </si>
  <si>
    <t>sp|Q9R0P5|DEST_MOUSE Destrin OS=Mus musculus OX=10090 GN=Dstn PE=1 SV=3</t>
  </si>
  <si>
    <t>3819;7657</t>
  </si>
  <si>
    <t>4389;4390;8459</t>
  </si>
  <si>
    <t>25271;25272;25273;25274;25275;25276;25277;25278;25279;25280;42154;42155;42156</t>
  </si>
  <si>
    <t>30520;30521;30522;30523;30524;30525;30526;30527;30528;30529;49714;49715;49716;49717</t>
  </si>
  <si>
    <t>30521;49715</t>
  </si>
  <si>
    <t>sp|Q9R0P6|SC11A_MOUSESignalpeptidasecomplexcatalyticsubunitSEC11AOS=MusmusculusOX=10090GN=Sec11aPE=1SV=1</t>
  </si>
  <si>
    <t>sp|Q9R0P6|SC11A_MOUSE Signal peptidase complex catalytic subunit SEC11A OS=Mus musculus OX=10090 GN=Sec11a PE=1 SV=1</t>
  </si>
  <si>
    <t>2122;5091;7067</t>
  </si>
  <si>
    <t>2271;5724;7840</t>
  </si>
  <si>
    <t>11238;11239;30619;39394;39395;39396;39397;39398;39399;39400;39401</t>
  </si>
  <si>
    <t>13008;13009;36504;46624;46625;46626;46627;46628;46629;46630;46631</t>
  </si>
  <si>
    <t>13008;36504;46631</t>
  </si>
  <si>
    <t>sp|Q9R0Q3|TMED2_MOUSETransmembraneemp24domain-containingprotein2OS=MusmusculusOX=10090GN=Tmed2PE=1SV=1</t>
  </si>
  <si>
    <t>sp|Q9R0Q3|TMED2_MOUSE Transmembrane emp24 domain-containing protein 2 OS=Mus musculus OX=10090 GN=Tmed2 PE=1 SV=1</t>
  </si>
  <si>
    <t>21946;21947;21948;21949</t>
  </si>
  <si>
    <t>26782;26783;26784;26785</t>
  </si>
  <si>
    <t>sp|Q9R0R1|TRFM_MOUSEMelanotransferrinOS=MusmusculusOX=10090GN=MeltfPE=2SV=1</t>
  </si>
  <si>
    <t>sp|Q9R0R1|TRFM_MOUSE Melanotransferrin OS=Mus musculus OX=10090 GN=Meltf PE=2 SV=1</t>
  </si>
  <si>
    <t>84;101;554;1219;1220;3164;5667;7595;7596;7734;7847</t>
  </si>
  <si>
    <t>85;102;591;1295;1296;3718;6353;8395;8396;8539;8656</t>
  </si>
  <si>
    <t>329;330;387;388;2630;2631;2632;6185;6186;6187;6188;6189;6190;6191;6192;6193;6194;6195;6196;6197;6198;6199;6200;22278;22279;22280;22281;22282;22283;32562;32563;32564;32565;32566;32567;32568;32569;32570;32571;32572;41879;41880;41881;41882;41883;41884;41885;41886;41887;41888;41889;41890;42448;42449;42450;42451;42452;42453;42454;42455;42456;42457;42458;42459;42460;42461;42979;42980;42981;42982;42983;42984;42985</t>
  </si>
  <si>
    <t>375;376;437;438;2981;2982;2983;2984;7079;7080;7081;7082;7083;7084;7085;7086;7087;7088;7089;7090;7091;7092;7093;7094;7095;27181;27182;27183;27184;27185;27186;27187;38733;38734;38735;38736;38737;38738;38739;38740;38741;38742;38743;38744;38745;38746;49402;49403;49404;49405;49406;49407;49408;49409;49410;49411;49412;49413;49414;49415;49416;50055;50056;50057;50058;50059;50060;50061;50062;50063;50064;50065;50066;50067;50068;50069;50643;50644;50645;50646;50647;50648;50649;50650</t>
  </si>
  <si>
    <t>376;438;2984;7089;7095;27186;38742;49409;49415;50067;50648</t>
  </si>
  <si>
    <t>sp|Q9R0X4|ACOT9_MOUSEAcyl-coenzymeAthioesterase9,mitochondrialOS=MusmusculusOX=10090GN=Acot9PE=1SV=1</t>
  </si>
  <si>
    <t>sp|Q9R0X4|ACOT9_MOUSE Acyl-coenzyme A thioesterase 9, mitochondrial OS=Mus musculus OX=10090 GN=Acot9 PE=1 SV=1</t>
  </si>
  <si>
    <t>sp|Q9R0Y5|KAD1_MOUSEAdenylatekinaseisoenzyme1OS=MusmusculusOX=10090GN=Ak1PE=1SV=1</t>
  </si>
  <si>
    <t>sp|Q9R0Y5|KAD1_MOUSE Adenylate kinase isoenzyme 1 OS=Mus musculus OX=10090 GN=Ak1 PE=1 SV=1</t>
  </si>
  <si>
    <t>3422;4974</t>
  </si>
  <si>
    <t>3981;5587</t>
  </si>
  <si>
    <t>23372;30221</t>
  </si>
  <si>
    <t>28385;36068</t>
  </si>
  <si>
    <t>sp|Q9R1J0|NSDHL_MOUSESterol-4-alpha-carboxylate3-dehydrogenase,decarboxylatingOS=MusmusculusOX=10090GN=NsdhlPE=1SV=1</t>
  </si>
  <si>
    <t>sp|Q9R1J0|NSDHL_MOUSE Sterol-4-alpha-carboxylate 3-dehydrogenase, decarboxylating OS=Mus musculus OX=10090 GN=Nsdhl PE=1 SV=1</t>
  </si>
  <si>
    <t>1158;3070;4998</t>
  </si>
  <si>
    <t>1233;3620;5619</t>
  </si>
  <si>
    <t>5909;21847;30298</t>
  </si>
  <si>
    <t>6769;26658;26659;36150</t>
  </si>
  <si>
    <t>6769;26658;36150</t>
  </si>
  <si>
    <t>sp|Q9R1N9|CODA1_MOUSECollagenalpha-1(XIII)chainOS=MusmusculusOX=10090GN=Col13a1PE=2SV=1</t>
  </si>
  <si>
    <t>sp|Q9R1N9|CODA1_MOUSE Collagen alpha-1(XIII) chain OS=Mus musculus OX=10090 GN=Col13a1 PE=2 SV=1</t>
  </si>
  <si>
    <t>3258;3259</t>
  </si>
  <si>
    <t>19165;19166</t>
  </si>
  <si>
    <t>23254;23255</t>
  </si>
  <si>
    <t>sp|Q9R1P0|PSA4_MOUSEProteasomesubunitalphatype-4OS=MusmusculusOX=10090GN=Psma4PE=1SV=1</t>
  </si>
  <si>
    <t>sp|Q9R1P0|PSA4_MOUSE Proteasome subunit alpha type-4 OS=Mus musculus OX=10090 GN=Psma4 PE=1 SV=1</t>
  </si>
  <si>
    <t>4396;5189</t>
  </si>
  <si>
    <t>4977;5839</t>
  </si>
  <si>
    <t>27766;27767;27768;27769;27770;27771;27772;30922</t>
  </si>
  <si>
    <t>33317;33318;33319;33320;33321;33322;33323;36837</t>
  </si>
  <si>
    <t>33323;36837</t>
  </si>
  <si>
    <t>sp|Q9R1P1|PSB3_MOUSEProteasomesubunitbetatype-3OS=MusmusculusOX=10090GN=Psmb3PE=1SV=1</t>
  </si>
  <si>
    <t>sp|Q9R1P1|PSB3_MOUSE Proteasome subunit beta type-3 OS=Mus musculus OX=10090 GN=Psmb3 PE=1 SV=1</t>
  </si>
  <si>
    <t>1814;1815;4527;5989</t>
  </si>
  <si>
    <t>1908;1909;5109;6694</t>
  </si>
  <si>
    <t>9016;9017;9018;9019;9020;9021;9022;9023;28326;34023</t>
  </si>
  <si>
    <t>10247;10248;10249;10250;10251;10252;10253;10254;33947;40409</t>
  </si>
  <si>
    <t>10247;10251;33947;40409</t>
  </si>
  <si>
    <t>753;754;755</t>
  </si>
  <si>
    <t>4;12;14</t>
  </si>
  <si>
    <t>sp|Q9R1P4|PSA1_MOUSEProteasomesubunitalphatype-1OS=MusmusculusOX=10090GN=Psma1PE=1SV=1</t>
  </si>
  <si>
    <t>sp|Q9R1P4|PSA1_MOUSE Proteasome subunit alpha type-1 OS=Mus musculus OX=10090 GN=Psma1 PE=1 SV=1</t>
  </si>
  <si>
    <t>1038;3395</t>
  </si>
  <si>
    <t>1105;3954</t>
  </si>
  <si>
    <t>5326;23282</t>
  </si>
  <si>
    <t>6136;28287</t>
  </si>
  <si>
    <t>sp|Q9R1Q7|PLP2_MOUSEProteolipidprotein2OS=MusmusculusOX=10090GN=Plp2PE=1SV=1</t>
  </si>
  <si>
    <t>sp|Q9R1Q7|PLP2_MOUSE Proteolipid protein 2 OS=Mus musculus OX=10090 GN=Plp2 PE=1 SV=1</t>
  </si>
  <si>
    <t>22284;22285;22286;22287</t>
  </si>
  <si>
    <t>27188;27189;27190;27191;27192</t>
  </si>
  <si>
    <t>sp|Q9R1T4|SEPT6_MOUSESeptin-6OS=MusmusculusOX=10090GN=Septin6PE=1SV=4;sp|Q8C1B7|SEP11_MOUSESeptin-11OS=MusmusculusOX=10090GN=Septin11PE=1SV=4</t>
  </si>
  <si>
    <t>sp|Q9R1T4|SEPT6_MOUSE Septin-6 OS=Mus musculus OX=10090 GN=Septin6 PE=1 SV=4;sp|Q8C1B7|SEP11_MOUSE Septin-11 OS=Mus musculus OX=10090 GN=Septin11 PE=1 SV=4</t>
  </si>
  <si>
    <t>434;431</t>
  </si>
  <si>
    <t>6046;6293;7321</t>
  </si>
  <si>
    <t>6752;7017;8108</t>
  </si>
  <si>
    <t>34244;34245;34246;34247;34248;34249;34250;34251;34252;35292;40668</t>
  </si>
  <si>
    <t>40651;40652;40653;40654;40655;40656;40657;40658;40659;41826;48052</t>
  </si>
  <si>
    <t>40658;41826;48052</t>
  </si>
  <si>
    <t>sp|Q9WTI7|MYO1C_MOUSEUnconventionalmyosin-IcOS=MusmusculusOX=10090GN=Myo1cPE=1SV=2</t>
  </si>
  <si>
    <t>sp|Q9WTI7|MYO1C_MOUSE Unconventional myosin-Ic OS=Mus musculus OX=10090 GN=Myo1c PE=1 SV=2</t>
  </si>
  <si>
    <t>718;1095;1770;2177;2205;3011;3122;4287;4436;4474;5275;5395;5440;6607;6608;7268;7493;7673;7775</t>
  </si>
  <si>
    <t>758;1163;1862;2356;2397;3553;3673;4868;5018;5056;5932;6058;6103;7363;7364;8054;8288;8475;8581</t>
  </si>
  <si>
    <t>3279;3280;5617;8815;8816;8817;8818;8819;8820;11872;11873;11874;11875;12192;12193;12194;12195;12196;12197;12198;12199;12200;12201;12202;12203;12204;12205;12206;12207;12208;12209;12210;12211;12212;21446;21447;22103;22104;27269;27270;27271;27272;27273;27274;27966;27967;27968;27969;27970;27971;27972;27973;27974;27975;27976;28175;31233;31234;31722;31723;31724;31725;31726;31727;31728;31910;31911;31912;31913;31914;31915;31916;31917;31918;31919;31920;37012;37013;37014;37015;37016;37017;37018;37019;37020;37021;37022;40419;40420;40421;40422;40423;40424;40425;40426;40427;40428;41413;41414;41415;41416;42200;42652;42653;42654;42655;42656;42657</t>
  </si>
  <si>
    <t>3708;3709;6449;10034;10035;10036;10037;10038;10039;13853;13854;13855;13856;14239;14240;14241;14242;14243;14244;14245;14246;14247;14248;14249;14250;14251;14252;14253;14254;14255;14256;14257;14258;14259;14260;14261;14262;14263;14264;26178;26179;26974;26975;32750;32751;32752;32753;32754;32755;33551;33552;33553;33554;33555;33556;33557;33558;33559;33560;33561;33562;33784;37191;37192;37775;37776;37777;37778;37779;37780;37781;37988;37989;37990;37991;37992;37993;37994;37995;37996;37997;37998;37999;38000;43880;43881;43882;43883;43884;43885;43886;43887;43888;43889;43890;47780;47781;47782;47783;47784;47785;47786;47787;47788;47789;47790;48895;48896;48897;48898;49765;50281;50282;50283;50284;50285;50286</t>
  </si>
  <si>
    <t>3709;6449;10039;13853;14253;26178;26975;32750;33557;33784;37191;37775;37999;43889;43890;47786;48895;49765;50281</t>
  </si>
  <si>
    <t>sp|Q9WTM5|RUVB2_MOUSERuvB-like2OS=MusmusculusOX=10090GN=Ruvbl2PE=1SV=3</t>
  </si>
  <si>
    <t>sp|Q9WTM5|RUVB2_MOUSE RuvB-like 2 OS=Mus musculus OX=10090 GN=Ruvbl2 PE=1 SV=3</t>
  </si>
  <si>
    <t>15781;15782;15783;15784;15785;15786;15787</t>
  </si>
  <si>
    <t>18747;18748;18749;18750;18751;18752;18753</t>
  </si>
  <si>
    <t>sp|Q9WTP6|KAD2_MOUSEAdenylatekinase2,mitochondrialOS=MusmusculusOX=10090GN=Ak2PE=1SV=5</t>
  </si>
  <si>
    <t>sp|Q9WTP6|KAD2_MOUSE Adenylate kinase 2, mitochondrial OS=Mus musculus OX=10090 GN=Ak2 PE=1 SV=5</t>
  </si>
  <si>
    <t>751;4826</t>
  </si>
  <si>
    <t>791;5419</t>
  </si>
  <si>
    <t>3447;29664;29665;29666;29667;29668;29669;29670;29671</t>
  </si>
  <si>
    <t>3893;35443;35444;35445;35446;35447;35448;35449;35450</t>
  </si>
  <si>
    <t>3893;35444</t>
  </si>
  <si>
    <t>sp|Q9WTR5|CAD13_MOUSECadherin-13OS=MusmusculusOX=10090GN=Cdh13PE=1SV=2</t>
  </si>
  <si>
    <t>sp|Q9WTR5|CAD13_MOUSE Cadherin-13 OS=Mus musculus OX=10090 GN=Cdh13 PE=1 SV=2</t>
  </si>
  <si>
    <t>6015;6603</t>
  </si>
  <si>
    <t>6721;7359</t>
  </si>
  <si>
    <t>34114;34115;34116;34117;34118;36993</t>
  </si>
  <si>
    <t>40513;40514;40515;40516;40517;40518;43851</t>
  </si>
  <si>
    <t>40516;43851</t>
  </si>
  <si>
    <t>sp|Q9WTX2|PRKRA_MOUSEInterferon-inducibledouble-strandedRNA-dependentproteinkinaseactivatorAOS=MusmusculusOX=10090GN=PrkraPE=1SV=1</t>
  </si>
  <si>
    <t>sp|Q9WTX2|PRKRA_MOUSE Interferon-inducible double-stranded RNA-dependent protein kinase activator A OS=Mus musculus OX=10090 GN=Prkra PE=1 SV=1</t>
  </si>
  <si>
    <t>sp|Q9WTX5|SKP1_MOUSES-phasekinase-associatedprotein1OS=MusmusculusOX=10090GN=Skp1PE=1SV=3</t>
  </si>
  <si>
    <t>sp|Q9WTX5|SKP1_MOUSE S-phase kinase-associated protein 1 OS=Mus musculus OX=10090 GN=Skp1 PE=1 SV=3</t>
  </si>
  <si>
    <t>4633;5732;6409;6657</t>
  </si>
  <si>
    <t>5223;6423;7138;7414</t>
  </si>
  <si>
    <t>28848;28849;28850;28851;28852;28853;32856;32857;35857;35858;37192</t>
  </si>
  <si>
    <t>34546;34547;34548;34549;34550;34551;34552;39081;39082;42508;42509;44078;44079</t>
  </si>
  <si>
    <t>34550;39082;42509;44079</t>
  </si>
  <si>
    <t>sp|Q9WU38|SCNNB_MOUSEAmiloride-sensitivesodiumchannelsubunitbetaOS=MusmusculusOX=10090GN=Scnn1bPE=1SV=1</t>
  </si>
  <si>
    <t>sp|Q9WU38|SCNNB_MOUSE Amiloride-sensitive sodium channel subunit beta OS=Mus musculus OX=10090 GN=Scnn1b PE=1 SV=1</t>
  </si>
  <si>
    <t>2130;2131</t>
  </si>
  <si>
    <t>4;5</t>
  </si>
  <si>
    <t>sp|Q9WU78|PDC6I_MOUSEProgrammedcelldeath6-interactingproteinOS=MusmusculusOX=10090GN=Pdcd6ipPE=1SV=3</t>
  </si>
  <si>
    <t>sp|Q9WU78|PDC6I_MOUSE Programmed cell death 6-interacting protein OS=Mus musculus OX=10090 GN=Pdcd6ip PE=1 SV=3</t>
  </si>
  <si>
    <t>686;1263;1561;1875;1947;1995;4039;4050;5307;6089;6301;6744</t>
  </si>
  <si>
    <t>726;1339;1650;1970;2042;2092;4615;4627;5964;6799;7025;7503</t>
  </si>
  <si>
    <t>3188;3189;6402;7802;9244;9245;9246;9247;9540;9797;9798;9799;9800;9801;9802;26129;26130;26131;26174;26175;31343;31344;34437;34438;34439;35319;35320;35321;37545;37546;37547</t>
  </si>
  <si>
    <t>3610;3611;7321;8852;10501;10502;10503;10504;10844;11133;11134;11135;11136;11137;11138;31491;31492;31493;31537;31538;37322;37323;40868;40869;40870;41859;41860;41861;44482;44483;44484</t>
  </si>
  <si>
    <t>3611;7321;8852;10501;10844;11135;31491;31537;37322;40868;41861;44482</t>
  </si>
  <si>
    <t>sp|Q9WUA3|PFKAP_MOUSEATP-dependent6-phosphofructokinase,platelettypeOS=MusmusculusOX=10090GN=PfkpPE=1SV=1</t>
  </si>
  <si>
    <t>sp|Q9WUA3|PFKAP_MOUSE ATP-dependent 6-phosphofructokinase, platelet type OS=Mus musculus OX=10090 GN=Pfkp PE=1 SV=1</t>
  </si>
  <si>
    <t>326;1072;1720;3418;6474</t>
  </si>
  <si>
    <t>False;True;True;True;False</t>
  </si>
  <si>
    <t>350;1139;1811;3977;7207</t>
  </si>
  <si>
    <t>1647;5495;5496;5497;5498;8524;23362;36098;36099;36100</t>
  </si>
  <si>
    <t>1899;6315;6316;6317;6318;9704;28375;42776;42777;42778</t>
  </si>
  <si>
    <t>1899;6318;9704;28375;42776</t>
  </si>
  <si>
    <t>sp|Q9WUB3|PYGM_MOUSEGlycogenphosphorylase,muscleformOS=MusmusculusOX=10090GN=PygmPE=1SV=3</t>
  </si>
  <si>
    <t>sp|Q9WUB3|PYGM_MOUSE Glycogen phosphorylase, muscle form OS=Mus musculus OX=10090 GN=Pygm PE=1 SV=3</t>
  </si>
  <si>
    <t>2490;3348;3349;4483;4484;5323;6882;7019;7141;7293;7680;7726</t>
  </si>
  <si>
    <t>True;True;True;True;True;False;True;True;False;False;False;False</t>
  </si>
  <si>
    <t>2820;3907;3908;5065;5066;5980;7649;7790;7920;8079;8482;8531</t>
  </si>
  <si>
    <t>15599;15600;23065;23066;23067;28223;28224;28225;28226;31413;31414;31415;31416;31417;31418;31419;38274;39072;39889;39890;40560;40561;40562;40563;40564;40565;42215;42216;42217;42421;42422;42423</t>
  </si>
  <si>
    <t>18547;18548;28048;28049;28050;28051;33836;33837;33838;33839;37401;37402;37403;37404;37405;37406;37407;45313;46233;47197;47198;47934;47935;47936;47937;47938;47939;49781;49782;49783;50026;50027;50028</t>
  </si>
  <si>
    <t>18547;28048;28049;33836;33838;37406;45313;46233;47198;47939;49781;50027</t>
  </si>
  <si>
    <t>sp|Q9WUC3|LY6H_MOUSELymphocyteantigen6HOS=MusmusculusOX=10090GN=Ly6hPE=1SV=2</t>
  </si>
  <si>
    <t>sp|Q9WUC3|LY6H_MOUSE Lymphocyte antigen 6H OS=Mus musculus OX=10090 GN=Ly6h PE=1 SV=2</t>
  </si>
  <si>
    <t>30606;30607;30608</t>
  </si>
  <si>
    <t>36491;36492;36493</t>
  </si>
  <si>
    <t>757;758</t>
  </si>
  <si>
    <t>sp|Q9WV32|ARC1B_MOUSEActin-relatedprotein2/3complexsubunit1BOS=MusmusculusOX=10090GN=Arpc1bPE=1SV=4</t>
  </si>
  <si>
    <t>sp|Q9WV32|ARC1B_MOUSE Actin-related protein 2/3 complex subunit 1B OS=Mus musculus OX=10090 GN=Arpc1b PE=1 SV=4</t>
  </si>
  <si>
    <t>2971;2972;2973;2974</t>
  </si>
  <si>
    <t>3366;3367;3368;3369</t>
  </si>
  <si>
    <t>sp|Q9WV80|SNX1_MOUSESortingnexin-1OS=MusmusculusOX=10090GN=Snx1PE=1SV=1</t>
  </si>
  <si>
    <t>sp|Q9WV80|SNX1_MOUSE Sorting nexin-1 OS=Mus musculus OX=10090 GN=Snx1 PE=1 SV=1</t>
  </si>
  <si>
    <t>1922;7844</t>
  </si>
  <si>
    <t>2017;8653</t>
  </si>
  <si>
    <t>9461;42963;42964;42965;42966</t>
  </si>
  <si>
    <t>10749;50627;50628;50629;50630</t>
  </si>
  <si>
    <t>10749;50628</t>
  </si>
  <si>
    <t>sp|Q9WV89|STXB4_MOUSESyntaxin-bindingprotein4OS=MusmusculusOX=10090GN=Stxbp4PE=1SV=1</t>
  </si>
  <si>
    <t>sp|Q9WV89|STXB4_MOUSE Syntaxin-binding protein 4 OS=Mus musculus OX=10090 GN=Stxbp4 PE=1 SV=1</t>
  </si>
  <si>
    <t>sp|Q9WV91|FPRP_MOUSEProstaglandinF2receptornegativeregulatorOS=MusmusculusOX=10090GN=PtgfrnPE=1SV=2</t>
  </si>
  <si>
    <t>sp|Q9WV91|FPRP_MOUSE Prostaglandin F2 receptor negative regulator OS=Mus musculus OX=10090 GN=Ptgfrn PE=1 SV=2</t>
  </si>
  <si>
    <t>541;1828;4131;6682</t>
  </si>
  <si>
    <t>578;1922;4708;7440</t>
  </si>
  <si>
    <t>2566;9061;26540;37303</t>
  </si>
  <si>
    <t>2915;10299;31935;44211</t>
  </si>
  <si>
    <t>sp|Q9WVG9|MS3L1_MOUSEMale-specificlethal3homologOS=MusmusculusOX=10090GN=Msl3PE=1SV=3</t>
  </si>
  <si>
    <t>sp|Q9WVG9|MS3L1_MOUSE Male-specific lethal 3 homolog OS=Mus musculus OX=10090 GN=Msl3 PE=1 SV=3</t>
  </si>
  <si>
    <t>sp|Q9WVH9|FBLN5_MOUSEFibulin-5OS=MusmusculusOX=10090GN=Fbln5PE=1SV=1</t>
  </si>
  <si>
    <t>sp|Q9WVH9|FBLN5_MOUSE Fibulin-5 OS=Mus musculus OX=10090 GN=Fbln5 PE=1 SV=1</t>
  </si>
  <si>
    <t>1122;1179;3776;5948;6332</t>
  </si>
  <si>
    <t>1194;1254;4344;6651;7058;7059</t>
  </si>
  <si>
    <t>5751;5752;5753;5754;5755;5998;5999;6000;6001;6002;6003;6004;6005;25137;25138;25139;25140;25141;25142;25143;25144;25145;33849;33850;33851;33852;33853;35433;35434;35435;35436;35437;35438;35439;35440;35441;35442;35443;35444;35445;35446;35447;35448;35449;35450;35451;35452;35453;35454;35455;35456</t>
  </si>
  <si>
    <t>6593;6594;6595;6596;6597;6598;6876;6877;6878;6879;6880;6881;6882;6883;30363;30364;30365;30366;30367;30368;30369;30370;30371;40217;40218;40219;40220;40221;41998;41999;42000;42001;42002;42003;42004;42005;42006;42007;42008;42009;42010;42011;42012;42013;42014;42015;42016;42017;42018;42019;42020;42021;42022;42023;42024;42025;42026;42027;42028;42029;42030;42031;42032;42033;42034</t>
  </si>
  <si>
    <t>6598;6880;30367;40220;42010</t>
  </si>
  <si>
    <t>sp|Q9WVJ2|PSD13_MOUSE26Sproteasomenon-ATPaseregulatorysubunit13OS=MusmusculusOX=10090GN=Psmd13PE=1SV=1</t>
  </si>
  <si>
    <t>sp|Q9WVJ2|PSD13_MOUSE 26S proteasome non-ATPase regulatory subunit 13 OS=Mus musculus OX=10090 GN=Psmd13 PE=1 SV=1</t>
  </si>
  <si>
    <t>4871;6134;7201</t>
  </si>
  <si>
    <t>5467;6847;7986</t>
  </si>
  <si>
    <t>29848;29849;29850;34670;34671;40080;40081</t>
  </si>
  <si>
    <t>35653;35654;35655;41143;41144;41145;47398;47399</t>
  </si>
  <si>
    <t>35655;41143;47398</t>
  </si>
  <si>
    <t>sp|Q9WVJ9|FBLN4_MOUSEEGF-containingfibulin-likeextracellularmatrixprotein2OS=MusmusculusOX=10090GN=Efemp2PE=1SV=1</t>
  </si>
  <si>
    <t>sp|Q9WVJ9|FBLN4_MOUSE EGF-containing fibulin-like extracellular matrix protein 2 OS=Mus musculus OX=10090 GN=Efemp2 PE=1 SV=1</t>
  </si>
  <si>
    <t>5949;7779</t>
  </si>
  <si>
    <t>6652;8585</t>
  </si>
  <si>
    <t>33854;33855;33856;42661;42662</t>
  </si>
  <si>
    <t>40222;40223;40224;50290;50291</t>
  </si>
  <si>
    <t>40224;50291</t>
  </si>
  <si>
    <t>sp|Q9WVK4|EHD1_MOUSEEHdomain-containingprotein1OS=MusmusculusOX=10090GN=Ehd1PE=1SV=1</t>
  </si>
  <si>
    <t>sp|Q9WVK4|EHD1_MOUSE EH domain-containing protein 1 OS=Mus musculus OX=10090 GN=Ehd1 PE=1 SV=1</t>
  </si>
  <si>
    <t>3123;3431;3439;4020;4106;4210;4211;4467;5146</t>
  </si>
  <si>
    <t>True;True;True;True;True;True;True;False;True</t>
  </si>
  <si>
    <t>3674;3990;3998;4596;4683;4788;4789;5049;5785</t>
  </si>
  <si>
    <t>22105;23444;23445;23446;23513;23514;23515;26061;26437;26438;26911;26912;26913;26914;26915;26916;26917;28107;28108;28109;28110;28111;28112;28113;28114;28115;28116;30762</t>
  </si>
  <si>
    <t>26976;28467;28468;28469;28548;28549;28550;31416;31825;31826;32346;32347;32348;32349;32350;32351;32352;33703;33704;33705;33706;33707;33708;33709;33710;33711;33712;36655</t>
  </si>
  <si>
    <t>26976;28467;28550;31416;31825;32349;32352;33712;36655</t>
  </si>
  <si>
    <t>sp|Q9WVK8|CP46A_MOUSECholesterol24-hydroxylaseOS=MusmusculusOX=10090GN=Cyp46a1PE=1SV=1</t>
  </si>
  <si>
    <t>sp|Q9WVK8|CP46A_MOUSE Cholesterol 24-hydroxylase OS=Mus musculus OX=10090 GN=Cyp46a1 PE=1 SV=1</t>
  </si>
  <si>
    <t>760;761</t>
  </si>
  <si>
    <t>199;203</t>
  </si>
  <si>
    <t>sp|Q9WVL0|MAAI_MOUSEMaleylacetoacetateisomeraseOS=MusmusculusOX=10090GN=Gstz1PE=1SV=1</t>
  </si>
  <si>
    <t>sp|Q9WVL0|MAAI_MOUSE Maleylacetoacetate isomerase OS=Mus musculus OX=10090 GN=Gstz1 PE=1 SV=1</t>
  </si>
  <si>
    <t>918;1547;2423;7167</t>
  </si>
  <si>
    <t>976;1636;2735;7951</t>
  </si>
  <si>
    <t>4644;4645;4646;4647;4648;7765;7766;15042;15043;15044;15045;15046;15047;39986;39987</t>
  </si>
  <si>
    <t>5372;5373;5374;5375;5376;5377;8813;8814;17907;17908;17909;17910;17911;17912;47298;47299</t>
  </si>
  <si>
    <t>5373;8813;17910;47299</t>
  </si>
  <si>
    <t>sp|Q9WVL6|EXTL3_MOUSEExostosin-like3OS=MusmusculusOX=10090GN=Extl3PE=1SV=2</t>
  </si>
  <si>
    <t>sp|Q9WVL6|EXTL3_MOUSE Exostosin-like 3 OS=Mus musculus OX=10090 GN=Extl3 PE=1 SV=2</t>
  </si>
  <si>
    <t>sp|Q9WVP1|AP1M2_MOUSEAP-1complexsubunitmu-2OS=MusmusculusOX=10090GN=Ap1m2PE=1SV=3</t>
  </si>
  <si>
    <t>sp|Q9WVP1|AP1M2_MOUSE AP-1 complex subunit mu-2 OS=Mus musculus OX=10090 GN=Ap1m2 PE=1 SV=3</t>
  </si>
  <si>
    <t>sp|Q9Z0E1|M1AP_MOUSEMeiosis1arrestproteinOS=MusmusculusOX=10090GN=M1apPE=1SV=2</t>
  </si>
  <si>
    <t>sp|Q9Z0E1|M1AP_MOUSE Meiosis 1 arrest protein OS=Mus musculus OX=10090 GN=M1ap PE=1 SV=2</t>
  </si>
  <si>
    <t>sp|Q9Z0E3|AIRE_MOUSEAutoimmuneregulatorOS=MusmusculusOX=10090GN=AirePE=1SV=1</t>
  </si>
  <si>
    <t>sp|Q9Z0E3|AIRE_MOUSE Autoimmune regulator OS=Mus musculus OX=10090 GN=Aire PE=1 SV=1</t>
  </si>
  <si>
    <t>sp|Q9Z0F7|SYUG_MOUSEGamma-synucleinOS=MusmusculusOX=10090GN=SncgPE=1SV=1</t>
  </si>
  <si>
    <t>sp|Q9Z0F7|SYUG_MOUSE Gamma-synuclein OS=Mus musculus OX=10090 GN=Sncg PE=1 SV=1</t>
  </si>
  <si>
    <t>1465;1467;6567;6800</t>
  </si>
  <si>
    <t>1549;1551;7321;7563</t>
  </si>
  <si>
    <t>7338;7340;7341;36847;36848;37824;37825;37826;37827;37828;37829;37830;37831;37832</t>
  </si>
  <si>
    <t>8342;8346;8347;43681;43682;44807;44808;44809;44810;44811;44812;44813;44814;44815;44816</t>
  </si>
  <si>
    <t>8342;8347;43682;44816</t>
  </si>
  <si>
    <t>sp|Q9Z0H8|CLIP2_MOUSECAP-Glydomain-containinglinkerprotein2OS=MusmusculusOX=10090GN=Clip2PE=1SV=2</t>
  </si>
  <si>
    <t>sp|Q9Z0H8|CLIP2_MOUSE CAP-Gly domain-containing linker protein 2 OS=Mus musculus OX=10090 GN=Clip2 PE=1 SV=2</t>
  </si>
  <si>
    <t>765;766</t>
  </si>
  <si>
    <t>764;769</t>
  </si>
  <si>
    <t>sp|Q9Z0L0|TPBG_MOUSETrophoblastglycoproteinOS=MusmusculusOX=10090GN=TpbgPE=1SV=3</t>
  </si>
  <si>
    <t>sp|Q9Z0L0|TPBG_MOUSE Trophoblast glycoprotein OS=Mus musculus OX=10090 GN=Tpbg PE=1 SV=3</t>
  </si>
  <si>
    <t>1070;5343</t>
  </si>
  <si>
    <t>1137;6000</t>
  </si>
  <si>
    <t>5484;5485;5486;5487;5488;31505;31506</t>
  </si>
  <si>
    <t>6303;6304;6305;6306;6307;37503;37504</t>
  </si>
  <si>
    <t>6307;37503</t>
  </si>
  <si>
    <t>sp|Q9Z0N2|IF2H_MOUSEEukaryotictranslationinitiationfactor2subunit3,Y-linkedOS=MusmusculusOX=10090GN=Eif2s3yPE=1SV=2;sp|Q9Z0N1|IF2G_MOUSEEukaryotictranslationinitiationfactor2subunit3,X-linkedOS=MusmusculusOX=10090GN=Eif2s3xPE=1SV=2</t>
  </si>
  <si>
    <t>sp|Q9Z0N2|IF2H_MOUSE Eukaryotic translation initiation factor 2 subunit 3, Y-linked OS=Mus musculus OX=10090 GN=Eif2s3y PE=1 SV=2;sp|Q9Z0N1|IF2G_MOUSE Eukaryotic translation initiation factor 2 subunit 3, X-linked OS=Mus musculus OX=10090 GN=Eif2s3x PE=1 S</t>
  </si>
  <si>
    <t>sp|Q9Z0P4|PALM_MOUSEParalemmin-1OS=MusmusculusOX=10090GN=PalmPE=1SV=1</t>
  </si>
  <si>
    <t>sp|Q9Z0P4|PALM_MOUSE Paralemmin-1 OS=Mus musculus OX=10090 GN=Palm PE=1 SV=1</t>
  </si>
  <si>
    <t>36175;36176</t>
  </si>
  <si>
    <t>sp|Q9Z0P5|TWF2_MOUSETwinfilin-2OS=MusmusculusOX=10090GN=Twf2PE=1SV=1</t>
  </si>
  <si>
    <t>sp|Q9Z0P5|TWF2_MOUSE Twinfilin-2 OS=Mus musculus OX=10090 GN=Twf2 PE=1 SV=1</t>
  </si>
  <si>
    <t>sp|Q9Z0X1|AIFM1_MOUSEApoptosis-inducingfactor1,mitochondrialOS=MusmusculusOX=10090GN=Aifm1PE=1SV=1</t>
  </si>
  <si>
    <t>sp|Q9Z0X1|AIFM1_MOUSE Apoptosis-inducing factor 1, mitochondrial OS=Mus musculus OX=10090 GN=Aifm1 PE=1 SV=1</t>
  </si>
  <si>
    <t>3985;6492;7243</t>
  </si>
  <si>
    <t>4561;7228;8028</t>
  </si>
  <si>
    <t>25976;25977;36240;36241;36242;36243;36244;36245;36246;40270</t>
  </si>
  <si>
    <t>31323;31324;42935;42936;42937;42938;42939;42940;42941;47603</t>
  </si>
  <si>
    <t>31323;42938;47603</t>
  </si>
  <si>
    <t>sp|Q9Z103|ADNP_MOUSEActivity-dependentneuroprotectorhomeoboxproteinOS=MusmusculusOX=10090GN=AdnpPE=1SV=2</t>
  </si>
  <si>
    <t>sp|Q9Z103|ADNP_MOUSE Activity-dependent neuroprotector homeobox protein OS=Mus musculus OX=10090 GN=Adnp PE=1 SV=2</t>
  </si>
  <si>
    <t>sp|Q9Z110|P5CS_MOUSEDelta-1-pyrroline-5-carboxylatesynthaseOS=MusmusculusOX=10090GN=Aldh18a1PE=1SV=2</t>
  </si>
  <si>
    <t>sp|Q9Z110|P5CS_MOUSE Delta-1-pyrroline-5-carboxylate synthase OS=Mus musculus OX=10090 GN=Aldh18a1 PE=1 SV=2</t>
  </si>
  <si>
    <t>2816;3408</t>
  </si>
  <si>
    <t>3300;3967</t>
  </si>
  <si>
    <t>19577;23332</t>
  </si>
  <si>
    <t>23838;28339</t>
  </si>
  <si>
    <t>sp|Q9Z127|LAT1_MOUSELargeneutralaminoacidstransportersmallsubunit1OS=MusmusculusOX=10090GN=Slc7a5PE=1SV=2</t>
  </si>
  <si>
    <t>sp|Q9Z127|LAT1_MOUSE Large neutral amino acids transporter small subunit 1 OS=Mus musculus OX=10090 GN=Slc7a5 PE=1 SV=2</t>
  </si>
  <si>
    <t>sp|Q9Z139|ROR1_MOUSEInactivetyrosine-proteinkinasetransmembranereceptorROR1OS=MusmusculusOX=10090GN=Ror1PE=2SV=2</t>
  </si>
  <si>
    <t>sp|Q9Z139|ROR1_MOUSE Inactive tyrosine-protein kinase transmembrane receptor ROR1 OS=Mus musculus OX=10090 GN=Ror1 PE=2 SV=2</t>
  </si>
  <si>
    <t>2137;2138</t>
  </si>
  <si>
    <t>309;312</t>
  </si>
  <si>
    <t>sp|Q9Z175|LOXL3_MOUSELysyloxidasehomolog3OS=MusmusculusOX=10090GN=Loxl3PE=1SV=2</t>
  </si>
  <si>
    <t>sp|Q9Z175|LOXL3_MOUSE Lysyl oxidase homolog 3 OS=Mus musculus OX=10090 GN=Loxl3 PE=1 SV=2</t>
  </si>
  <si>
    <t>sp|Q9Z1B3|PLCB1_MOUSE1-phosphatidylinositol4,5-bisphosphatephosphodiesterasebeta-1OS=MusmusculusOX=10090GN=Plcb1PE=1SV=2</t>
  </si>
  <si>
    <t>sp|Q9Z1B3|PLCB1_MOUSE 1-phosphatidylinositol 4,5-bisphosphate phosphodiesterase beta-1 OS=Mus musculus OX=10090 GN=Plcb1 PE=1 SV=2</t>
  </si>
  <si>
    <t>sp|Q9Z1N5|DX39B_MOUSESpliceosomeRNAhelicaseDdx39bOS=MusmusculusOX=10090GN=Ddx39bPE=1SV=1</t>
  </si>
  <si>
    <t>sp|Q9Z1N5|DX39B_MOUSE Spliceosome RNA helicase Ddx39b OS=Mus musculus OX=10090 GN=Ddx39b PE=1 SV=1</t>
  </si>
  <si>
    <t>2491;7318</t>
  </si>
  <si>
    <t>2821;8105</t>
  </si>
  <si>
    <t>15601;40658</t>
  </si>
  <si>
    <t>18549;48042</t>
  </si>
  <si>
    <t>sp|Q9Z1Q5|CLIC1_MOUSEChlorideintracellularchannelprotein1OS=MusmusculusOX=10090GN=Clic1PE=1SV=3</t>
  </si>
  <si>
    <t>sp|Q9Z1Q5|CLIC1_MOUSE Chloride intracellular channel protein 1 OS=Mus musculus OX=10090 GN=Clic1 PE=1 SV=3</t>
  </si>
  <si>
    <t>153;2356;4013;7203</t>
  </si>
  <si>
    <t>157;2652;4589;7988</t>
  </si>
  <si>
    <t>646;14592;26029;26030;40083;40084;40085;40086;40087</t>
  </si>
  <si>
    <t>721;17354;31383;31384;47401;47402;47403;47404;47405;47406</t>
  </si>
  <si>
    <t>721;17354;31383;47406</t>
  </si>
  <si>
    <t>sp|Q9Z1Q9|SYVC_MOUSEValine--tRNAligaseOS=MusmusculusOX=10090GN=VarsPE=1SV=1</t>
  </si>
  <si>
    <t>sp|Q9Z1Q9|SYVC_MOUSE Valine--tRNA ligase OS=Mus musculus OX=10090 GN=Vars PE=1 SV=1</t>
  </si>
  <si>
    <t>435;2699;5988;6694</t>
  </si>
  <si>
    <t>463;3101;6693;7452</t>
  </si>
  <si>
    <t>2106;2107;2108;17897;34022;37368</t>
  </si>
  <si>
    <t>2405;2406;2407;21580;40407;40408;44284</t>
  </si>
  <si>
    <t>2406;21580;40408;44284</t>
  </si>
  <si>
    <t>sp|Q9Z1S0|BUB1B_MOUSEMitoticcheckpointserine/threonine-proteinkinaseBUB1betaOS=MusmusculusOX=10090GN=Bub1bPE=1SV=2</t>
  </si>
  <si>
    <t>sp|Q9Z1S0|BUB1B_MOUSE Mitotic checkpoint serine/threonine-protein kinase BUB1 beta OS=Mus musculus OX=10090 GN=Bub1b PE=1 SV=2</t>
  </si>
  <si>
    <t>sp|Q9Z1T2|TSP4_MOUSEThrombospondin-4OS=MusmusculusOX=10090GN=Thbs4PE=1SV=1</t>
  </si>
  <si>
    <t>sp|Q9Z1T2|TSP4_MOUSE Thrombospondin-4 OS=Mus musculus OX=10090 GN=Thbs4 PE=1 SV=1</t>
  </si>
  <si>
    <t>226;709;5418</t>
  </si>
  <si>
    <t>233;749;6081</t>
  </si>
  <si>
    <t>929;930;931;932;3246;3247;3248;3249;3250;3251;3252;3253;31822</t>
  </si>
  <si>
    <t>1033;1034;1035;1036;1037;3672;3673;3674;3675;3676;3677;3678;3679;37882</t>
  </si>
  <si>
    <t>1036;3677;37882</t>
  </si>
  <si>
    <t>sp|Q9Z1W8|AT12A_MOUSEPotassium-transportingATPasealphachain2OS=MusmusculusOX=10090GN=Atp12aPE=1SV=3</t>
  </si>
  <si>
    <t>sp|Q9Z1W8|AT12A_MOUSE Potassium-transporting ATPase alpha chain 2 OS=Mus musculus OX=10090 GN=Atp12a PE=1 SV=3</t>
  </si>
  <si>
    <t>4793;7156</t>
  </si>
  <si>
    <t>5386;7937;7938</t>
  </si>
  <si>
    <t>29527;39941;39942;39943;39944;39945;39946;39947;39948;39949;39950</t>
  </si>
  <si>
    <t>35299;47252;47253;47254;47255;47256;47257;47258;47259;47260;47261;47262</t>
  </si>
  <si>
    <t>35299;47253</t>
  </si>
  <si>
    <t>sp|Q9Z1X4|ILF3_MOUSEInterleukinenhancer-bindingfactor3OS=MusmusculusOX=10090GN=Ilf3PE=1SV=2</t>
  </si>
  <si>
    <t>sp|Q9Z1X4|ILF3_MOUSE Interleukin enhancer-binding factor 3 OS=Mus musculus OX=10090 GN=Ilf3 PE=1 SV=2</t>
  </si>
  <si>
    <t>sp|Q9Z204|HNRPC_MOUSEHeterogeneousnuclearribonucleoproteinsC1/C2OS=MusmusculusOX=10090GN=HnrnpcPE=1SV=1</t>
  </si>
  <si>
    <t>sp|Q9Z204|HNRPC_MOUSE Heterogeneous nuclear ribonucleoproteins C1/C2 OS=Mus musculus OX=10090 GN=Hnrnpc PE=1 SV=1</t>
  </si>
  <si>
    <t>4369;5042;5264;5815;7035</t>
  </si>
  <si>
    <t>4950;5671;5921;6510;7806</t>
  </si>
  <si>
    <t>27662;27663;27664;30434;30435;30436;30437;30438;30439;30440;30441;30442;30443;30444;30445;30446;30447;30448;30449;31204;33154;33155;33156;39148</t>
  </si>
  <si>
    <t>33198;33199;33200;36294;36295;36296;36297;36298;36299;36300;36301;36302;36303;36304;36305;36306;36307;36308;36309;36310;36311;37160;39421;39422;39423;46316</t>
  </si>
  <si>
    <t>33199;36302;37160;39421;46316</t>
  </si>
  <si>
    <t>sp|Q9Z277|BAZ1B_MOUSETyrosine-proteinkinaseBAZ1BOS=MusmusculusOX=10090GN=Baz1bPE=1SV=2</t>
  </si>
  <si>
    <t>sp|Q9Z277|BAZ1B_MOUSE Tyrosine-protein kinase BAZ1B OS=Mus musculus OX=10090 GN=Baz1b PE=1 SV=2</t>
  </si>
  <si>
    <t>2142;2143;2144</t>
  </si>
  <si>
    <t>352;354;357</t>
  </si>
  <si>
    <t>sp|Q9Z2A7|DGAT1_MOUSEDiacylglycerolO-acyltransferase1OS=MusmusculusOX=10090GN=Dgat1PE=1SV=1</t>
  </si>
  <si>
    <t>sp|Q9Z2A7|DGAT1_MOUSE Diacylglycerol O-acyltransferase 1 OS=Mus musculus OX=10090 GN=Dgat1 PE=1 SV=1</t>
  </si>
  <si>
    <t>3637;3638</t>
  </si>
  <si>
    <t>4101;4102</t>
  </si>
  <si>
    <t>sp|Q9Z2B5|E2AK3_MOUSEEukaryotictranslationinitiationfactor2-alphakinase3OS=MusmusculusOX=10090GN=Eif2ak3PE=1SV=1</t>
  </si>
  <si>
    <t>sp|Q9Z2B5|E2AK3_MOUSE Eukaryotic translation initiation factor 2-alpha kinase 3 OS=Mus musculus OX=10090 GN=Eif2ak3 PE=1 SV=1</t>
  </si>
  <si>
    <t>2145;2146</t>
  </si>
  <si>
    <t>661;672</t>
  </si>
  <si>
    <t>sp|Q9Z2D6|MECP2_MOUSEMethyl-CpG-bindingprotein2OS=MusmusculusOX=10090GN=Mecp2PE=1SV=1</t>
  </si>
  <si>
    <t>sp|Q9Z2D6|MECP2_MOUSE Methyl-CpG-binding protein 2 OS=Mus musculus OX=10090 GN=Mecp2 PE=1 SV=1</t>
  </si>
  <si>
    <t>1185;7062</t>
  </si>
  <si>
    <t>1260;7835</t>
  </si>
  <si>
    <t>6022;39381</t>
  </si>
  <si>
    <t>6900;46610</t>
  </si>
  <si>
    <t>sp|Q9Z2H7|GIPC2_MOUSEPDZdomain-containingproteinGIPC2OS=MusmusculusOX=10090GN=Gipc2PE=1SV=1</t>
  </si>
  <si>
    <t>sp|Q9Z2H7|GIPC2_MOUSE PDZ domain-containing protein GIPC2 OS=Mus musculus OX=10090 GN=Gipc2 PE=1 SV=1</t>
  </si>
  <si>
    <t>sp|Q9Z2I0|LETM1_MOUSEMitochondrialproton/calciumexchangerproteinOS=MusmusculusOX=10090GN=Letm1PE=1SV=1</t>
  </si>
  <si>
    <t>sp|Q9Z2I0|LETM1_MOUSE Mitochondrial proton/calcium exchanger protein OS=Mus musculus OX=10090 GN=Letm1 PE=1 SV=1</t>
  </si>
  <si>
    <t>494;889;1872;4343;6295;6864</t>
  </si>
  <si>
    <t>526;934;1966;4924;7019;7630</t>
  </si>
  <si>
    <t>2355;4178;9224;9225;9226;27540;35299;35300;35301;35302;38178</t>
  </si>
  <si>
    <t>2687;4718;10478;10479;10480;33066;33067;41833;41834;41835;41836;45204</t>
  </si>
  <si>
    <t>2687;4718;10479;33066;41835;45204</t>
  </si>
  <si>
    <t>sp|Q9Z2I8|SUCB2_MOUSESuccinate--CoAligase[GDP-forming]subunitbeta,mitochondrialOS=MusmusculusOX=10090GN=Suclg2PE=1SV=3</t>
  </si>
  <si>
    <t>sp|Q9Z2I8|SUCB2_MOUSE Succinate--CoA ligase [GDP-forming] subunit beta, mitochondrial OS=Mus musculus OX=10090 GN=Suclg2 PE=1 SV=3</t>
  </si>
  <si>
    <t>4165;6241;7309</t>
  </si>
  <si>
    <t>4742;6964;8096</t>
  </si>
  <si>
    <t>26691;35088;35089;40616;40617</t>
  </si>
  <si>
    <t>32102;41605;41606;47993;47994</t>
  </si>
  <si>
    <t>32102;41605;47993</t>
  </si>
  <si>
    <t>sp|Q9Z2I9|SUCB1_MOUSESuccinate--CoAligase[ADP-forming]subunitbeta,mitochondrialOS=MusmusculusOX=10090GN=Sucla2PE=1SV=2</t>
  </si>
  <si>
    <t>sp|Q9Z2I9|SUCB1_MOUSE Succinate--CoA ligase [ADP-forming] subunit beta, mitochondrial OS=Mus musculus OX=10090 GN=Sucla2 PE=1 SV=2</t>
  </si>
  <si>
    <t>29056;29057;29058</t>
  </si>
  <si>
    <t>34784;34785;34786;34787</t>
  </si>
  <si>
    <t>sp|Q9Z2Q6|SEPT5_MOUSESeptin-5OS=MusmusculusOX=10090GN=Septin5PE=1SV=2</t>
  </si>
  <si>
    <t>sp|Q9Z2Q6|SEPT5_MOUSE Septin-5 OS=Mus musculus OX=10090 GN=Septin5 PE=1 SV=2</t>
  </si>
  <si>
    <t>3557;5000;7322</t>
  </si>
  <si>
    <t>4123;5621;8109</t>
  </si>
  <si>
    <t>24092;24093;30301;30302;30303;40669;40670;40671;40672</t>
  </si>
  <si>
    <t>29209;29210;36153;36154;36155;48053;48054;48055;48056</t>
  </si>
  <si>
    <t>29210;36155;48053</t>
  </si>
  <si>
    <t>sp|Q9Z2U0|PSA7_MOUSEProteasomesubunitalphatype-7OS=MusmusculusOX=10090GN=Psma7PE=1SV=1;sp|Q9CWH6|PSMA8_MOUSEProteasomesubunitalpha-type7-likeOS=MusmusculusOX=10090GN=Psma8PE=1SV=1</t>
  </si>
  <si>
    <t>sp|Q9Z2U0|PSA7_MOUSE Proteasome subunit alpha type-7 OS=Mus musculus OX=10090 GN=Psma7 PE=1 SV=1;sp|Q9CWH6|PSMA8_MOUSE Proteasome subunit alpha-type 7-like OS=Mus musculus OX=10090 GN=Psma8 PE=1 SV=1</t>
  </si>
  <si>
    <t>248;250</t>
  </si>
  <si>
    <t>347;429;3499;4772;4880</t>
  </si>
  <si>
    <t>375;457;4060;5365;5476</t>
  </si>
  <si>
    <t>1737;1738;1739;2088;2089;2090;2091;2092;2093;2094;2095;23854;29461;29882</t>
  </si>
  <si>
    <t>2000;2001;2002;2386;2387;2388;2389;2390;2391;2392;2393;2394;28943;35231;35689</t>
  </si>
  <si>
    <t>2002;2391;28943;35231;35689</t>
  </si>
  <si>
    <t>sp|Q9Z2U1|PSA5_MOUSEProteasomesubunitalphatype-5OS=MusmusculusOX=10090GN=Psma5PE=1SV=1</t>
  </si>
  <si>
    <t>sp|Q9Z2U1|PSA5_MOUSE Proteasome subunit alpha type-5 OS=Mus musculus OX=10090 GN=Psma5 PE=1 SV=1</t>
  </si>
  <si>
    <t>325;3709;4228</t>
  </si>
  <si>
    <t>349;4277;4806</t>
  </si>
  <si>
    <t>1645;1646;24880;24881;26990;26991;26992</t>
  </si>
  <si>
    <t>1897;1898;30079;30080;32442;32443;32444</t>
  </si>
  <si>
    <t>1897;30079;32442</t>
  </si>
  <si>
    <t>sp|Q9Z2W1|STK25_MOUSESerine/threonine-proteinkinase25OS=MusmusculusOX=10090GN=Stk25PE=1SV=2</t>
  </si>
  <si>
    <t>sp|Q9Z2W1|STK25_MOUSE Serine/threonine-protein kinase 25 OS=Mus musculus OX=10090 GN=Stk25 PE=1 SV=2</t>
  </si>
  <si>
    <t>4018;5458</t>
  </si>
  <si>
    <t>4594;6121</t>
  </si>
  <si>
    <t>26052;31989</t>
  </si>
  <si>
    <t>31407;38089</t>
  </si>
  <si>
    <t>sp|Q9Z2X1|HNRPF_MOUSEHeterogeneousnuclearribonucleoproteinFOS=MusmusculusOX=10090GN=HnrnpfPE=1SV=3</t>
  </si>
  <si>
    <t>sp|Q9Z2X1|HNRPF_MOUSE Heterogeneous nuclear ribonucleoprotein F OS=Mus musculus OX=10090 GN=Hnrnpf PE=1 SV=3</t>
  </si>
  <si>
    <t>3692;5074</t>
  </si>
  <si>
    <t>4260;5705;5706</t>
  </si>
  <si>
    <t>24787;24788;24789;24790;24791;24792;30573;30574;30575;30576</t>
  </si>
  <si>
    <t>29979;29980;29981;29982;29983;29984;29985;36454;36455;36456;36457</t>
  </si>
  <si>
    <t>29982;36455</t>
  </si>
  <si>
    <t>sp|Q9Z351|KCNQ2_MOUSEPotassiumvoltage-gatedchannelsubfamilyKQTmember2OS=MusmusculusOX=10090GN=Kcnq2PE=1SV=1</t>
  </si>
  <si>
    <t>sp|Q9Z351|KCNQ2_MOUSE Potassium voltage-gated channel subfamily KQT member 2 OS=Mus musculus OX=10090 GN=Kcnq2 PE=1 SV=1</t>
  </si>
  <si>
    <t>773;774</t>
  </si>
  <si>
    <t>628;629</t>
  </si>
  <si>
    <t>LFQ Intensities</t>
  </si>
  <si>
    <t>iBAQ Intensities</t>
  </si>
  <si>
    <t>AX_01</t>
  </si>
  <si>
    <t>AX_03</t>
  </si>
  <si>
    <t>A_01</t>
  </si>
  <si>
    <t>A_02</t>
  </si>
  <si>
    <t>A_03</t>
  </si>
  <si>
    <t>E_01</t>
  </si>
  <si>
    <t>E_02</t>
  </si>
  <si>
    <t>E_03</t>
  </si>
  <si>
    <t>PX_01</t>
  </si>
  <si>
    <t>PX_02</t>
  </si>
  <si>
    <t>PX_03</t>
  </si>
  <si>
    <t>Accession</t>
  </si>
  <si>
    <t>A2A3V1</t>
  </si>
  <si>
    <t>A2A863</t>
  </si>
  <si>
    <t>A2A8L1</t>
  </si>
  <si>
    <t>A2A8L5</t>
  </si>
  <si>
    <t>A2AAE1</t>
  </si>
  <si>
    <t>A2AAJ9</t>
  </si>
  <si>
    <t>A2ABU4</t>
  </si>
  <si>
    <t>A2AGB2</t>
  </si>
  <si>
    <t>A2AKG8</t>
  </si>
  <si>
    <t>A2AKX3</t>
  </si>
  <si>
    <t>A2AL36</t>
  </si>
  <si>
    <t>A2ALU4</t>
  </si>
  <si>
    <t>A2APB8</t>
  </si>
  <si>
    <t>A2AQ25</t>
  </si>
  <si>
    <t>A2AQP0</t>
  </si>
  <si>
    <t>A2ARZ3</t>
  </si>
  <si>
    <t>A2ASQ1</t>
  </si>
  <si>
    <t>A2ASS6</t>
  </si>
  <si>
    <t>A3FIN4</t>
  </si>
  <si>
    <t>A3KGF7</t>
  </si>
  <si>
    <t>A6H584</t>
  </si>
  <si>
    <t>A6H603</t>
  </si>
  <si>
    <t>A7MCT6</t>
  </si>
  <si>
    <t>B1ARD6</t>
  </si>
  <si>
    <t>B1AT66</t>
  </si>
  <si>
    <t>B2RPV6</t>
  </si>
  <si>
    <t>B2RR83</t>
  </si>
  <si>
    <t>B2RXC5</t>
  </si>
  <si>
    <t>C0LLJ0</t>
  </si>
  <si>
    <t>D3YY23</t>
  </si>
  <si>
    <t>D3Z1D3</t>
  </si>
  <si>
    <t>D3Z7H8</t>
  </si>
  <si>
    <t>E0CZ16</t>
  </si>
  <si>
    <t>E9PV24</t>
  </si>
  <si>
    <t>E9PVA8</t>
  </si>
  <si>
    <t>E9PYH6</t>
  </si>
  <si>
    <t>E9Q0N2</t>
  </si>
  <si>
    <t>E9Q2M9</t>
  </si>
  <si>
    <t>E9Q2Z1</t>
  </si>
  <si>
    <t>E9Q309</t>
  </si>
  <si>
    <t>E9Q414</t>
  </si>
  <si>
    <t>E9Q4N7</t>
  </si>
  <si>
    <t>E9Q555</t>
  </si>
  <si>
    <t>E9Q557</t>
  </si>
  <si>
    <t>E9Q6X9</t>
  </si>
  <si>
    <t>E9Q7G0</t>
  </si>
  <si>
    <t>E9Q7T7</t>
  </si>
  <si>
    <t>E9QAT4</t>
  </si>
  <si>
    <t>F6ZDS4</t>
  </si>
  <si>
    <t>F8VPU2</t>
  </si>
  <si>
    <t>G5E829</t>
  </si>
  <si>
    <t>L0N7N1</t>
  </si>
  <si>
    <t>O08529</t>
  </si>
  <si>
    <t>O08539</t>
  </si>
  <si>
    <t>O08547</t>
  </si>
  <si>
    <t>O08550</t>
  </si>
  <si>
    <t>O08553</t>
  </si>
  <si>
    <t>O08585</t>
  </si>
  <si>
    <t>O08586</t>
  </si>
  <si>
    <t>O08605</t>
  </si>
  <si>
    <t>O08638</t>
  </si>
  <si>
    <t>O08648</t>
  </si>
  <si>
    <t>O08709</t>
  </si>
  <si>
    <t>O08734</t>
  </si>
  <si>
    <t>O08738</t>
  </si>
  <si>
    <t>O08746</t>
  </si>
  <si>
    <t>O08749</t>
  </si>
  <si>
    <t>O08756</t>
  </si>
  <si>
    <t>O08784</t>
  </si>
  <si>
    <t>O08788</t>
  </si>
  <si>
    <t>O08795</t>
  </si>
  <si>
    <t>O08807</t>
  </si>
  <si>
    <t>O08810</t>
  </si>
  <si>
    <t>O08848</t>
  </si>
  <si>
    <t>O08912</t>
  </si>
  <si>
    <t>O08915</t>
  </si>
  <si>
    <t>O08917</t>
  </si>
  <si>
    <t>O08970</t>
  </si>
  <si>
    <t>O08989</t>
  </si>
  <si>
    <t>O08992</t>
  </si>
  <si>
    <t>O08999</t>
  </si>
  <si>
    <t>O09061</t>
  </si>
  <si>
    <t>O09100</t>
  </si>
  <si>
    <t>O09106</t>
  </si>
  <si>
    <t>O09110</t>
  </si>
  <si>
    <t>O09158</t>
  </si>
  <si>
    <t>O09165</t>
  </si>
  <si>
    <t>O09167</t>
  </si>
  <si>
    <t>O09174</t>
  </si>
  <si>
    <t>O35074</t>
  </si>
  <si>
    <t>O35098</t>
  </si>
  <si>
    <t>O35129</t>
  </si>
  <si>
    <t>O35188</t>
  </si>
  <si>
    <t>O35206</t>
  </si>
  <si>
    <t>O35226</t>
  </si>
  <si>
    <t>O35290</t>
  </si>
  <si>
    <t>O35292</t>
  </si>
  <si>
    <t>O35326</t>
  </si>
  <si>
    <t>O35348</t>
  </si>
  <si>
    <t>O35367</t>
  </si>
  <si>
    <t>O35385</t>
  </si>
  <si>
    <t>O35474</t>
  </si>
  <si>
    <t>O35593</t>
  </si>
  <si>
    <t>O35622</t>
  </si>
  <si>
    <t>O35639</t>
  </si>
  <si>
    <t>O35640</t>
  </si>
  <si>
    <t>O35646</t>
  </si>
  <si>
    <t>O35658</t>
  </si>
  <si>
    <t>O35678</t>
  </si>
  <si>
    <t>O35701</t>
  </si>
  <si>
    <t>O35887</t>
  </si>
  <si>
    <t>O54692</t>
  </si>
  <si>
    <t>O54724</t>
  </si>
  <si>
    <t>O54734</t>
  </si>
  <si>
    <t>O54754</t>
  </si>
  <si>
    <t>O54879</t>
  </si>
  <si>
    <t>O54901</t>
  </si>
  <si>
    <t>O54940</t>
  </si>
  <si>
    <t>O54941</t>
  </si>
  <si>
    <t>O54962</t>
  </si>
  <si>
    <t>O54984</t>
  </si>
  <si>
    <t>O55022</t>
  </si>
  <si>
    <t>O55026</t>
  </si>
  <si>
    <t>O55029</t>
  </si>
  <si>
    <t>O55074</t>
  </si>
  <si>
    <t>O55103</t>
  </si>
  <si>
    <t>O55126</t>
  </si>
  <si>
    <t>O55131</t>
  </si>
  <si>
    <t>O55143</t>
  </si>
  <si>
    <t>O55201</t>
  </si>
  <si>
    <t>O55222</t>
  </si>
  <si>
    <t>O55226</t>
  </si>
  <si>
    <t>O70133</t>
  </si>
  <si>
    <t>O70194</t>
  </si>
  <si>
    <t>O70251</t>
  </si>
  <si>
    <t>O70302</t>
  </si>
  <si>
    <t>O70318</t>
  </si>
  <si>
    <t>O70325</t>
  </si>
  <si>
    <t>O70326</t>
  </si>
  <si>
    <t>O70423</t>
  </si>
  <si>
    <t>O70435</t>
  </si>
  <si>
    <t>O70458</t>
  </si>
  <si>
    <t>O70475</t>
  </si>
  <si>
    <t>O70503</t>
  </si>
  <si>
    <t>O70507</t>
  </si>
  <si>
    <t>O70585</t>
  </si>
  <si>
    <t>O70624</t>
  </si>
  <si>
    <t>O88196</t>
  </si>
  <si>
    <t>O88200</t>
  </si>
  <si>
    <t>O88207</t>
  </si>
  <si>
    <t>O88322</t>
  </si>
  <si>
    <t>O88327</t>
  </si>
  <si>
    <t>O88342</t>
  </si>
  <si>
    <t>O88351</t>
  </si>
  <si>
    <t>O88428</t>
  </si>
  <si>
    <t>O88456</t>
  </si>
  <si>
    <t>O88491</t>
  </si>
  <si>
    <t>O88492</t>
  </si>
  <si>
    <t>O88544</t>
  </si>
  <si>
    <t>O88545</t>
  </si>
  <si>
    <t>O88559</t>
  </si>
  <si>
    <t>O88569</t>
  </si>
  <si>
    <t>O88573</t>
  </si>
  <si>
    <t>O88685</t>
  </si>
  <si>
    <t>O88696</t>
  </si>
  <si>
    <t>O88737</t>
  </si>
  <si>
    <t>O88803</t>
  </si>
  <si>
    <t>O88844</t>
  </si>
  <si>
    <t>O88848</t>
  </si>
  <si>
    <t>O88874</t>
  </si>
  <si>
    <t>O88990</t>
  </si>
  <si>
    <t>O88992</t>
  </si>
  <si>
    <t>O89026</t>
  </si>
  <si>
    <t>O89029</t>
  </si>
  <si>
    <t>O89033</t>
  </si>
  <si>
    <t>O89079</t>
  </si>
  <si>
    <t>O89084</t>
  </si>
  <si>
    <t>O89086</t>
  </si>
  <si>
    <t>O89094</t>
  </si>
  <si>
    <t>P00329</t>
  </si>
  <si>
    <t>P00405</t>
  </si>
  <si>
    <t>P00755</t>
  </si>
  <si>
    <t>P01027</t>
  </si>
  <si>
    <t>P01029</t>
  </si>
  <si>
    <t>P01592</t>
  </si>
  <si>
    <t>P01631</t>
  </si>
  <si>
    <t>P01647</t>
  </si>
  <si>
    <t>P01757</t>
  </si>
  <si>
    <t>P01837</t>
  </si>
  <si>
    <t>P01863</t>
  </si>
  <si>
    <t>P01864</t>
  </si>
  <si>
    <t>P01867</t>
  </si>
  <si>
    <t>P01868</t>
  </si>
  <si>
    <t>P01872</t>
  </si>
  <si>
    <t>P01878</t>
  </si>
  <si>
    <t>P01899</t>
  </si>
  <si>
    <t>P01901</t>
  </si>
  <si>
    <t>P01942</t>
  </si>
  <si>
    <t>P02088</t>
  </si>
  <si>
    <t>P02104</t>
  </si>
  <si>
    <t>P02463</t>
  </si>
  <si>
    <t>P02468</t>
  </si>
  <si>
    <t>P02469</t>
  </si>
  <si>
    <t>P03930</t>
  </si>
  <si>
    <t>P04117</t>
  </si>
  <si>
    <t>P05063</t>
  </si>
  <si>
    <t>P05064</t>
  </si>
  <si>
    <t>P05202</t>
  </si>
  <si>
    <t>P05622</t>
  </si>
  <si>
    <t>P05977</t>
  </si>
  <si>
    <t>P06151</t>
  </si>
  <si>
    <t>P06321</t>
  </si>
  <si>
    <t>P06728</t>
  </si>
  <si>
    <t>P06745</t>
  </si>
  <si>
    <t>P06801</t>
  </si>
  <si>
    <t>P06802</t>
  </si>
  <si>
    <t>P07091</t>
  </si>
  <si>
    <t>P07214</t>
  </si>
  <si>
    <t>P07310</t>
  </si>
  <si>
    <t>P07356</t>
  </si>
  <si>
    <t>P07724</t>
  </si>
  <si>
    <t>P07759</t>
  </si>
  <si>
    <t>P07901</t>
  </si>
  <si>
    <t>P08003</t>
  </si>
  <si>
    <t>P08071</t>
  </si>
  <si>
    <t>P08074</t>
  </si>
  <si>
    <t>P08113</t>
  </si>
  <si>
    <t>P08121</t>
  </si>
  <si>
    <t>P08122</t>
  </si>
  <si>
    <t>P08207</t>
  </si>
  <si>
    <t>P08226</t>
  </si>
  <si>
    <t>P08228</t>
  </si>
  <si>
    <t>P08249</t>
  </si>
  <si>
    <t>P08752</t>
  </si>
  <si>
    <t>P09055</t>
  </si>
  <si>
    <t>P09103</t>
  </si>
  <si>
    <t>P09405</t>
  </si>
  <si>
    <t>P09411</t>
  </si>
  <si>
    <t>P09470</t>
  </si>
  <si>
    <t>P09528</t>
  </si>
  <si>
    <t>P09671</t>
  </si>
  <si>
    <t>P0CG14</t>
  </si>
  <si>
    <t>P0DM40</t>
  </si>
  <si>
    <t>P0DN91</t>
  </si>
  <si>
    <t>P0DP28</t>
  </si>
  <si>
    <t>P10107</t>
  </si>
  <si>
    <t>P10126</t>
  </si>
  <si>
    <t>P10493</t>
  </si>
  <si>
    <t>P10598</t>
  </si>
  <si>
    <t>P10649</t>
  </si>
  <si>
    <t>P10833</t>
  </si>
  <si>
    <t>P10922</t>
  </si>
  <si>
    <t>P11087</t>
  </si>
  <si>
    <t>P11103</t>
  </si>
  <si>
    <t>P11152</t>
  </si>
  <si>
    <t>P11276</t>
  </si>
  <si>
    <t>P11352</t>
  </si>
  <si>
    <t>P11499</t>
  </si>
  <si>
    <t>P11679</t>
  </si>
  <si>
    <t>P11688</t>
  </si>
  <si>
    <t>P11983</t>
  </si>
  <si>
    <t>P12382</t>
  </si>
  <si>
    <t>P12710</t>
  </si>
  <si>
    <t>P12787</t>
  </si>
  <si>
    <t>P12815</t>
  </si>
  <si>
    <t>P12968</t>
  </si>
  <si>
    <t>P12970</t>
  </si>
  <si>
    <t>P13020</t>
  </si>
  <si>
    <t>P13412</t>
  </si>
  <si>
    <t>P13516</t>
  </si>
  <si>
    <t>P13541</t>
  </si>
  <si>
    <t>P13542</t>
  </si>
  <si>
    <t>P13707</t>
  </si>
  <si>
    <t>P14094</t>
  </si>
  <si>
    <t>P14106</t>
  </si>
  <si>
    <t>P14131</t>
  </si>
  <si>
    <t>P14148</t>
  </si>
  <si>
    <t>P14152</t>
  </si>
  <si>
    <t>P14206</t>
  </si>
  <si>
    <t>P14211</t>
  </si>
  <si>
    <t>P14576</t>
  </si>
  <si>
    <t>P14602</t>
  </si>
  <si>
    <t>P14685</t>
  </si>
  <si>
    <t>P14733</t>
  </si>
  <si>
    <t>P14824</t>
  </si>
  <si>
    <t>P14869</t>
  </si>
  <si>
    <t>P15089</t>
  </si>
  <si>
    <t>P15105</t>
  </si>
  <si>
    <t>P15379</t>
  </si>
  <si>
    <t>P15532</t>
  </si>
  <si>
    <t>P15626</t>
  </si>
  <si>
    <t>P15864</t>
  </si>
  <si>
    <t>P16015</t>
  </si>
  <si>
    <t>P16045</t>
  </si>
  <si>
    <t>P16110</t>
  </si>
  <si>
    <t>P16125</t>
  </si>
  <si>
    <t>P16254</t>
  </si>
  <si>
    <t>P16332</t>
  </si>
  <si>
    <t>P16546</t>
  </si>
  <si>
    <t>P16858</t>
  </si>
  <si>
    <t>P17156</t>
  </si>
  <si>
    <t>P17182</t>
  </si>
  <si>
    <t>P17225</t>
  </si>
  <si>
    <t>P17426</t>
  </si>
  <si>
    <t>P17427</t>
  </si>
  <si>
    <t>P17710</t>
  </si>
  <si>
    <t>P17742</t>
  </si>
  <si>
    <t>P17751</t>
  </si>
  <si>
    <t>P17809</t>
  </si>
  <si>
    <t>P17897</t>
  </si>
  <si>
    <t>P18052</t>
  </si>
  <si>
    <t>P18165</t>
  </si>
  <si>
    <t>P18572</t>
  </si>
  <si>
    <t>P18760</t>
  </si>
  <si>
    <t>P19001</t>
  </si>
  <si>
    <t>P19096</t>
  </si>
  <si>
    <t>P19253</t>
  </si>
  <si>
    <t>P19324</t>
  </si>
  <si>
    <t>P19473</t>
  </si>
  <si>
    <t>P19783</t>
  </si>
  <si>
    <t>P19785</t>
  </si>
  <si>
    <t>P19788</t>
  </si>
  <si>
    <t>P20029</t>
  </si>
  <si>
    <t>P20108</t>
  </si>
  <si>
    <t>P20152</t>
  </si>
  <si>
    <t>P20357</t>
  </si>
  <si>
    <t>P20444</t>
  </si>
  <si>
    <t>P20801</t>
  </si>
  <si>
    <t>P21107</t>
  </si>
  <si>
    <t>P21278</t>
  </si>
  <si>
    <t>P21279</t>
  </si>
  <si>
    <t>P21440</t>
  </si>
  <si>
    <t>P21619</t>
  </si>
  <si>
    <t>P21729</t>
  </si>
  <si>
    <t>P21765</t>
  </si>
  <si>
    <t>P21812</t>
  </si>
  <si>
    <t>P21844</t>
  </si>
  <si>
    <t>P21956</t>
  </si>
  <si>
    <t>P21981</t>
  </si>
  <si>
    <t>P21995</t>
  </si>
  <si>
    <t>P22315</t>
  </si>
  <si>
    <t>P22599</t>
  </si>
  <si>
    <t>P23116</t>
  </si>
  <si>
    <t>P23492</t>
  </si>
  <si>
    <t>P23927</t>
  </si>
  <si>
    <t>P24270</t>
  </si>
  <si>
    <t>P24369</t>
  </si>
  <si>
    <t>P24452</t>
  </si>
  <si>
    <t>P24527</t>
  </si>
  <si>
    <t>P24549</t>
  </si>
  <si>
    <t>P25318</t>
  </si>
  <si>
    <t>P25444</t>
  </si>
  <si>
    <t>P26039</t>
  </si>
  <si>
    <t>P26040</t>
  </si>
  <si>
    <t>P26041</t>
  </si>
  <si>
    <t>P26043</t>
  </si>
  <si>
    <t>P26369</t>
  </si>
  <si>
    <t>P26443</t>
  </si>
  <si>
    <t>P26516</t>
  </si>
  <si>
    <t>P26618</t>
  </si>
  <si>
    <t>P26638</t>
  </si>
  <si>
    <t>P26645</t>
  </si>
  <si>
    <t>P26883</t>
  </si>
  <si>
    <t>P27005</t>
  </si>
  <si>
    <t>P27090</t>
  </si>
  <si>
    <t>P27546</t>
  </si>
  <si>
    <t>P27659</t>
  </si>
  <si>
    <t>P27773</t>
  </si>
  <si>
    <t>P27870</t>
  </si>
  <si>
    <t>P28301</t>
  </si>
  <si>
    <t>P28474</t>
  </si>
  <si>
    <t>P28481</t>
  </si>
  <si>
    <t>P28653</t>
  </si>
  <si>
    <t>P28654</t>
  </si>
  <si>
    <t>P28656</t>
  </si>
  <si>
    <t>P28660</t>
  </si>
  <si>
    <t>P28663</t>
  </si>
  <si>
    <t>P28862</t>
  </si>
  <si>
    <t>P29268</t>
  </si>
  <si>
    <t>P29341</t>
  </si>
  <si>
    <t>P29391</t>
  </si>
  <si>
    <t>P29758</t>
  </si>
  <si>
    <t>P29788</t>
  </si>
  <si>
    <t>P30051</t>
  </si>
  <si>
    <t>P30412</t>
  </si>
  <si>
    <t>P30999</t>
  </si>
  <si>
    <t>P31001</t>
  </si>
  <si>
    <t>P31230</t>
  </si>
  <si>
    <t>P31362</t>
  </si>
  <si>
    <t>P31428</t>
  </si>
  <si>
    <t>P31786</t>
  </si>
  <si>
    <t>P32020</t>
  </si>
  <si>
    <t>P32067</t>
  </si>
  <si>
    <t>P32848</t>
  </si>
  <si>
    <t>P32921</t>
  </si>
  <si>
    <t>P32958</t>
  </si>
  <si>
    <t>P33434</t>
  </si>
  <si>
    <t>P34884</t>
  </si>
  <si>
    <t>P34914</t>
  </si>
  <si>
    <t>P35173</t>
  </si>
  <si>
    <t>P35242</t>
  </si>
  <si>
    <t>P35276</t>
  </si>
  <si>
    <t>P35278</t>
  </si>
  <si>
    <t>P35279</t>
  </si>
  <si>
    <t>P35293</t>
  </si>
  <si>
    <t>P35374</t>
  </si>
  <si>
    <t>P35441</t>
  </si>
  <si>
    <t>P35486</t>
  </si>
  <si>
    <t>P35564</t>
  </si>
  <si>
    <t>P35585</t>
  </si>
  <si>
    <t>P35700</t>
  </si>
  <si>
    <t>P35761</t>
  </si>
  <si>
    <t>P35922</t>
  </si>
  <si>
    <t>P35979</t>
  </si>
  <si>
    <t>P35980</t>
  </si>
  <si>
    <t>P37040</t>
  </si>
  <si>
    <t>P37804</t>
  </si>
  <si>
    <t>P37889</t>
  </si>
  <si>
    <t>P38647</t>
  </si>
  <si>
    <t>P39053</t>
  </si>
  <si>
    <t>P39061</t>
  </si>
  <si>
    <t>P39876</t>
  </si>
  <si>
    <t>P40124</t>
  </si>
  <si>
    <t>P40142</t>
  </si>
  <si>
    <t>P40237</t>
  </si>
  <si>
    <t>P40240</t>
  </si>
  <si>
    <t>P41105</t>
  </si>
  <si>
    <t>P41216</t>
  </si>
  <si>
    <t>P41731</t>
  </si>
  <si>
    <t>P42125</t>
  </si>
  <si>
    <t>P42208</t>
  </si>
  <si>
    <t>P42669</t>
  </si>
  <si>
    <t>P42932</t>
  </si>
  <si>
    <t>P43025</t>
  </si>
  <si>
    <t>P43274</t>
  </si>
  <si>
    <t>P43275</t>
  </si>
  <si>
    <t>P43276</t>
  </si>
  <si>
    <t>P43277</t>
  </si>
  <si>
    <t>P43406</t>
  </si>
  <si>
    <t>P43883</t>
  </si>
  <si>
    <t>P45376</t>
  </si>
  <si>
    <t>P45952</t>
  </si>
  <si>
    <t>P46412</t>
  </si>
  <si>
    <t>P46425</t>
  </si>
  <si>
    <t>P46471</t>
  </si>
  <si>
    <t>P46935</t>
  </si>
  <si>
    <t>P46978</t>
  </si>
  <si>
    <t>P47738</t>
  </si>
  <si>
    <t>P47754</t>
  </si>
  <si>
    <t>P47757</t>
  </si>
  <si>
    <t>P47856</t>
  </si>
  <si>
    <t>P47857</t>
  </si>
  <si>
    <t>P47911</t>
  </si>
  <si>
    <t>P47915</t>
  </si>
  <si>
    <t>P47955</t>
  </si>
  <si>
    <t>P47962</t>
  </si>
  <si>
    <t>P47963</t>
  </si>
  <si>
    <t>P48024</t>
  </si>
  <si>
    <t>P48036</t>
  </si>
  <si>
    <t>P48441</t>
  </si>
  <si>
    <t>P48678</t>
  </si>
  <si>
    <t>P48754</t>
  </si>
  <si>
    <t>P48758</t>
  </si>
  <si>
    <t>P48771</t>
  </si>
  <si>
    <t>P48774</t>
  </si>
  <si>
    <t>P48962</t>
  </si>
  <si>
    <t>P49182</t>
  </si>
  <si>
    <t>P49282</t>
  </si>
  <si>
    <t>P49300</t>
  </si>
  <si>
    <t>P49312</t>
  </si>
  <si>
    <t>P49817</t>
  </si>
  <si>
    <t>P50114</t>
  </si>
  <si>
    <t>P50247</t>
  </si>
  <si>
    <t>P50396</t>
  </si>
  <si>
    <t>P50404</t>
  </si>
  <si>
    <t>P50427</t>
  </si>
  <si>
    <t>P50516</t>
  </si>
  <si>
    <t>P50518</t>
  </si>
  <si>
    <t>P50544</t>
  </si>
  <si>
    <t>P50580</t>
  </si>
  <si>
    <t>P50608</t>
  </si>
  <si>
    <t>P51125</t>
  </si>
  <si>
    <t>P51150</t>
  </si>
  <si>
    <t>P51174</t>
  </si>
  <si>
    <t>P51660</t>
  </si>
  <si>
    <t>P51859</t>
  </si>
  <si>
    <t>P51881</t>
  </si>
  <si>
    <t>P51885</t>
  </si>
  <si>
    <t>P51942</t>
  </si>
  <si>
    <t>P52480</t>
  </si>
  <si>
    <t>P52825</t>
  </si>
  <si>
    <t>P53026</t>
  </si>
  <si>
    <t>P53690</t>
  </si>
  <si>
    <t>P53810</t>
  </si>
  <si>
    <t>P53994</t>
  </si>
  <si>
    <t>P53995</t>
  </si>
  <si>
    <t>P54071</t>
  </si>
  <si>
    <t>P54265</t>
  </si>
  <si>
    <t>P54310</t>
  </si>
  <si>
    <t>P54320</t>
  </si>
  <si>
    <t>P54775</t>
  </si>
  <si>
    <t>P54823</t>
  </si>
  <si>
    <t>P55012</t>
  </si>
  <si>
    <t>P55302</t>
  </si>
  <si>
    <t>P55937</t>
  </si>
  <si>
    <t>P56135</t>
  </si>
  <si>
    <t>P56213</t>
  </si>
  <si>
    <t>P56391</t>
  </si>
  <si>
    <t>P56395</t>
  </si>
  <si>
    <t>P56399</t>
  </si>
  <si>
    <t>P56480</t>
  </si>
  <si>
    <t>P56959</t>
  </si>
  <si>
    <t>P57776</t>
  </si>
  <si>
    <t>P57780</t>
  </si>
  <si>
    <t>P58021</t>
  </si>
  <si>
    <t>P58242</t>
  </si>
  <si>
    <t>P58252</t>
  </si>
  <si>
    <t>P58269</t>
  </si>
  <si>
    <t>P58389</t>
  </si>
  <si>
    <t>P58771</t>
  </si>
  <si>
    <t>P58774</t>
  </si>
  <si>
    <t>P58802</t>
  </si>
  <si>
    <t>P59708</t>
  </si>
  <si>
    <t>P59900</t>
  </si>
  <si>
    <t>P59997</t>
  </si>
  <si>
    <t>P59999</t>
  </si>
  <si>
    <t>P60122</t>
  </si>
  <si>
    <t>P60469</t>
  </si>
  <si>
    <t>P60766</t>
  </si>
  <si>
    <t>P60843</t>
  </si>
  <si>
    <t>P60867</t>
  </si>
  <si>
    <t>P61021</t>
  </si>
  <si>
    <t>P61022</t>
  </si>
  <si>
    <t>P61027</t>
  </si>
  <si>
    <t>P61089</t>
  </si>
  <si>
    <t>P61161</t>
  </si>
  <si>
    <t>P61164</t>
  </si>
  <si>
    <t>P61166</t>
  </si>
  <si>
    <t>P61202</t>
  </si>
  <si>
    <t>P61211</t>
  </si>
  <si>
    <t>P61255</t>
  </si>
  <si>
    <t>P61358</t>
  </si>
  <si>
    <t>P61750</t>
  </si>
  <si>
    <t>P61804</t>
  </si>
  <si>
    <t>P61957</t>
  </si>
  <si>
    <t>P61979</t>
  </si>
  <si>
    <t>P61982</t>
  </si>
  <si>
    <t>P62082</t>
  </si>
  <si>
    <t>P62137</t>
  </si>
  <si>
    <t>P62141</t>
  </si>
  <si>
    <t>P62192</t>
  </si>
  <si>
    <t>P62196</t>
  </si>
  <si>
    <t>P62242</t>
  </si>
  <si>
    <t>P62245</t>
  </si>
  <si>
    <t>P62259</t>
  </si>
  <si>
    <t>P62264</t>
  </si>
  <si>
    <t>P62270</t>
  </si>
  <si>
    <t>P62281</t>
  </si>
  <si>
    <t>P62301</t>
  </si>
  <si>
    <t>P62305</t>
  </si>
  <si>
    <t>P62315</t>
  </si>
  <si>
    <t>P62317</t>
  </si>
  <si>
    <t>P62320</t>
  </si>
  <si>
    <t>P62334</t>
  </si>
  <si>
    <t>P62484</t>
  </si>
  <si>
    <t>P62492</t>
  </si>
  <si>
    <t>P62702</t>
  </si>
  <si>
    <t>P62743</t>
  </si>
  <si>
    <t>P62748</t>
  </si>
  <si>
    <t>P62751</t>
  </si>
  <si>
    <t>P62754</t>
  </si>
  <si>
    <t>P62806</t>
  </si>
  <si>
    <t>P62821</t>
  </si>
  <si>
    <t>P62827</t>
  </si>
  <si>
    <t>P62830</t>
  </si>
  <si>
    <t>P62849</t>
  </si>
  <si>
    <t>P62852</t>
  </si>
  <si>
    <t>P62855</t>
  </si>
  <si>
    <t>P62858</t>
  </si>
  <si>
    <t>P62874</t>
  </si>
  <si>
    <t>P62880</t>
  </si>
  <si>
    <t>P62889</t>
  </si>
  <si>
    <t>P62897</t>
  </si>
  <si>
    <t>P62908</t>
  </si>
  <si>
    <t>P62918</t>
  </si>
  <si>
    <t>P62962</t>
  </si>
  <si>
    <t>P62984</t>
  </si>
  <si>
    <t>P62996</t>
  </si>
  <si>
    <t>P63001</t>
  </si>
  <si>
    <t>P63017</t>
  </si>
  <si>
    <t>P63024</t>
  </si>
  <si>
    <t>P63028</t>
  </si>
  <si>
    <t>P63038</t>
  </si>
  <si>
    <t>P63085</t>
  </si>
  <si>
    <t>P63087</t>
  </si>
  <si>
    <t>P63094</t>
  </si>
  <si>
    <t>P63101</t>
  </si>
  <si>
    <t>P63158</t>
  </si>
  <si>
    <t>P63260</t>
  </si>
  <si>
    <t>P63276</t>
  </si>
  <si>
    <t>P63325</t>
  </si>
  <si>
    <t>P63330</t>
  </si>
  <si>
    <t>P67778</t>
  </si>
  <si>
    <t>P67984</t>
  </si>
  <si>
    <t>P68033</t>
  </si>
  <si>
    <t>P68037</t>
  </si>
  <si>
    <t>P68040</t>
  </si>
  <si>
    <t>P68134</t>
  </si>
  <si>
    <t>P68254</t>
  </si>
  <si>
    <t>P68368</t>
  </si>
  <si>
    <t>P68369</t>
  </si>
  <si>
    <t>P68372</t>
  </si>
  <si>
    <t>P69525</t>
  </si>
  <si>
    <t>P70168</t>
  </si>
  <si>
    <t>P70169</t>
  </si>
  <si>
    <t>P70175</t>
  </si>
  <si>
    <t>P70188</t>
  </si>
  <si>
    <t>P70217</t>
  </si>
  <si>
    <t>P70218</t>
  </si>
  <si>
    <t>P70227</t>
  </si>
  <si>
    <t>P70296</t>
  </si>
  <si>
    <t>P70333</t>
  </si>
  <si>
    <t>P70349</t>
  </si>
  <si>
    <t>P70399</t>
  </si>
  <si>
    <t>P70441</t>
  </si>
  <si>
    <t>P70670</t>
  </si>
  <si>
    <t>P70699</t>
  </si>
  <si>
    <t>P79621</t>
  </si>
  <si>
    <t>P80313</t>
  </si>
  <si>
    <t>P80314</t>
  </si>
  <si>
    <t>P80315</t>
  </si>
  <si>
    <t>P80316</t>
  </si>
  <si>
    <t>P80317</t>
  </si>
  <si>
    <t>P80318</t>
  </si>
  <si>
    <t>P81117</t>
  </si>
  <si>
    <t>P82198</t>
  </si>
  <si>
    <t>P82347</t>
  </si>
  <si>
    <t>P84078</t>
  </si>
  <si>
    <t>P84089</t>
  </si>
  <si>
    <t>P84091</t>
  </si>
  <si>
    <t>P84096</t>
  </si>
  <si>
    <t>P84099</t>
  </si>
  <si>
    <t>P84104</t>
  </si>
  <si>
    <t>P84228</t>
  </si>
  <si>
    <t>P97298</t>
  </si>
  <si>
    <t>P97313</t>
  </si>
  <si>
    <t>P97315</t>
  </si>
  <si>
    <t>P97351</t>
  </si>
  <si>
    <t>P97352</t>
  </si>
  <si>
    <t>P97360</t>
  </si>
  <si>
    <t>P97370</t>
  </si>
  <si>
    <t>P97384</t>
  </si>
  <si>
    <t>P97401</t>
  </si>
  <si>
    <t>P97429</t>
  </si>
  <si>
    <t>P97434</t>
  </si>
  <si>
    <t>P97447</t>
  </si>
  <si>
    <t>P97449</t>
  </si>
  <si>
    <t>P97450</t>
  </si>
  <si>
    <t>P97457</t>
  </si>
  <si>
    <t>P97461</t>
  </si>
  <si>
    <t>P97464</t>
  </si>
  <si>
    <t>P97467</t>
  </si>
  <si>
    <t>P97478</t>
  </si>
  <si>
    <t>P97500</t>
  </si>
  <si>
    <t>P97742</t>
  </si>
  <si>
    <t>P97807</t>
  </si>
  <si>
    <t>P97863</t>
  </si>
  <si>
    <t>P97873</t>
  </si>
  <si>
    <t>P97927</t>
  </si>
  <si>
    <t>P97931</t>
  </si>
  <si>
    <t>P99024</t>
  </si>
  <si>
    <t>P99027</t>
  </si>
  <si>
    <t>P99029</t>
  </si>
  <si>
    <t>Q00175</t>
  </si>
  <si>
    <t>Q00547</t>
  </si>
  <si>
    <t>Q00612</t>
  </si>
  <si>
    <t>Q00623</t>
  </si>
  <si>
    <t>Q00780</t>
  </si>
  <si>
    <t>Q00896</t>
  </si>
  <si>
    <t>Q00897</t>
  </si>
  <si>
    <t>Q00898</t>
  </si>
  <si>
    <t>Q00PI9</t>
  </si>
  <si>
    <t>Q01149</t>
  </si>
  <si>
    <t>Q01337</t>
  </si>
  <si>
    <t>Q01405</t>
  </si>
  <si>
    <t>Q01730</t>
  </si>
  <si>
    <t>Q01768</t>
  </si>
  <si>
    <t>Q01853</t>
  </si>
  <si>
    <t>Q02013</t>
  </si>
  <si>
    <t>Q02053</t>
  </si>
  <si>
    <t>Q02105</t>
  </si>
  <si>
    <t>Q02788</t>
  </si>
  <si>
    <t>Q02819</t>
  </si>
  <si>
    <t>Q02862</t>
  </si>
  <si>
    <t>Q03265</t>
  </si>
  <si>
    <t>Q03366</t>
  </si>
  <si>
    <t>Q04447</t>
  </si>
  <si>
    <t>Q04750</t>
  </si>
  <si>
    <t>Q04857</t>
  </si>
  <si>
    <t>Q05306</t>
  </si>
  <si>
    <t>Q05722</t>
  </si>
  <si>
    <t>Q05793</t>
  </si>
  <si>
    <t>Q05816</t>
  </si>
  <si>
    <t>Q05895</t>
  </si>
  <si>
    <t>Q05920</t>
  </si>
  <si>
    <t>Q06185</t>
  </si>
  <si>
    <t>Q06194</t>
  </si>
  <si>
    <t>Q06890</t>
  </si>
  <si>
    <t>Q07076</t>
  </si>
  <si>
    <t>Q07235</t>
  </si>
  <si>
    <t>Q07417</t>
  </si>
  <si>
    <t>Q07563</t>
  </si>
  <si>
    <t>Q07643</t>
  </si>
  <si>
    <t>Q07797</t>
  </si>
  <si>
    <t>Q08460</t>
  </si>
  <si>
    <t>Q08501</t>
  </si>
  <si>
    <t>Q08857</t>
  </si>
  <si>
    <t>Q0GGX2</t>
  </si>
  <si>
    <t>Q0II04</t>
  </si>
  <si>
    <t>Q0KK55</t>
  </si>
  <si>
    <t>Q0KK56</t>
  </si>
  <si>
    <t>Q0VBD2</t>
  </si>
  <si>
    <t>Q0VF58</t>
  </si>
  <si>
    <t>Q0VGY8</t>
  </si>
  <si>
    <t>Q11204</t>
  </si>
  <si>
    <t>Q14AI0</t>
  </si>
  <si>
    <t>Q14BK3</t>
  </si>
  <si>
    <t>Q19LI2</t>
  </si>
  <si>
    <t>Q2LKU9</t>
  </si>
  <si>
    <t>Q2TV84</t>
  </si>
  <si>
    <t>Q2UY11</t>
  </si>
  <si>
    <t>Q2VPD4</t>
  </si>
  <si>
    <t>Q3TEA8</t>
  </si>
  <si>
    <t>Q3THE2</t>
  </si>
  <si>
    <t>Q3THW5</t>
  </si>
  <si>
    <t>Q3TJD7</t>
  </si>
  <si>
    <t>Q3TLH4</t>
  </si>
  <si>
    <t>Q3TUF7</t>
  </si>
  <si>
    <t>Q3TXS7</t>
  </si>
  <si>
    <t>Q3TYD6</t>
  </si>
  <si>
    <t>Q3TYQ9</t>
  </si>
  <si>
    <t>Q3TZZ7</t>
  </si>
  <si>
    <t>Q3U0D9</t>
  </si>
  <si>
    <t>Q3U0K8</t>
  </si>
  <si>
    <t>Q3U0L2</t>
  </si>
  <si>
    <t>Q3U0V1</t>
  </si>
  <si>
    <t>Q3U1J4</t>
  </si>
  <si>
    <t>Q3U3V8</t>
  </si>
  <si>
    <t>Q3U481</t>
  </si>
  <si>
    <t>Q3U5C7</t>
  </si>
  <si>
    <t>Q3U7R1</t>
  </si>
  <si>
    <t>Q3U962</t>
  </si>
  <si>
    <t>Q3UBX0</t>
  </si>
  <si>
    <t>Q3UCQ1</t>
  </si>
  <si>
    <t>Q3UH53</t>
  </si>
  <si>
    <t>Q3UH68</t>
  </si>
  <si>
    <t>Q3UH93</t>
  </si>
  <si>
    <t>Q3UHR0</t>
  </si>
  <si>
    <t>Q3ULD5</t>
  </si>
  <si>
    <t>Q3UMF0</t>
  </si>
  <si>
    <t>Q3UPL0</t>
  </si>
  <si>
    <t>Q3UQ28</t>
  </si>
  <si>
    <t>Q3UQN2</t>
  </si>
  <si>
    <t>Q3US16</t>
  </si>
  <si>
    <t>Q3USZ8</t>
  </si>
  <si>
    <t>Q3UTY6</t>
  </si>
  <si>
    <t>Q3UUJ4</t>
  </si>
  <si>
    <t>Q3UV17</t>
  </si>
  <si>
    <t>Q3UW53</t>
  </si>
  <si>
    <t>Q45HK4</t>
  </si>
  <si>
    <t>Q4KML4</t>
  </si>
  <si>
    <t>Q4KMM3</t>
  </si>
  <si>
    <t>Q4VAE3</t>
  </si>
  <si>
    <t>Q4ZJN1</t>
  </si>
  <si>
    <t>Q501J6</t>
  </si>
  <si>
    <t>Q504P2</t>
  </si>
  <si>
    <t>Q505F5</t>
  </si>
  <si>
    <t>Q52KI8</t>
  </si>
  <si>
    <t>Q569Z6</t>
  </si>
  <si>
    <t>Q56A08</t>
  </si>
  <si>
    <t>Q571C7</t>
  </si>
  <si>
    <t>Q571H0</t>
  </si>
  <si>
    <t>Q5DTH5</t>
  </si>
  <si>
    <t>Q5DU09</t>
  </si>
  <si>
    <t>Q5DU28</t>
  </si>
  <si>
    <t>Q5F259</t>
  </si>
  <si>
    <t>Q5F293</t>
  </si>
  <si>
    <t>Q5FWH6</t>
  </si>
  <si>
    <t>Q5HZI1</t>
  </si>
  <si>
    <t>Q5HZI2</t>
  </si>
  <si>
    <t>Q5PSV9</t>
  </si>
  <si>
    <t>Q5QNQ9</t>
  </si>
  <si>
    <t>Q5RKR3</t>
  </si>
  <si>
    <t>Q5S003</t>
  </si>
  <si>
    <t>Q5SDA5</t>
  </si>
  <si>
    <t>Q5SRX1</t>
  </si>
  <si>
    <t>Q5SSZ5</t>
  </si>
  <si>
    <t>Q5SWU9</t>
  </si>
  <si>
    <t>Q5SX19</t>
  </si>
  <si>
    <t>Q5SX39</t>
  </si>
  <si>
    <t>Q5SX40</t>
  </si>
  <si>
    <t>Q5SYD0</t>
  </si>
  <si>
    <t>Q5SYH2</t>
  </si>
  <si>
    <t>Q5U4C3</t>
  </si>
  <si>
    <t>Q5XJY5</t>
  </si>
  <si>
    <t>Q5XKE0</t>
  </si>
  <si>
    <t>Q5Y5T5</t>
  </si>
  <si>
    <t>Q60597</t>
  </si>
  <si>
    <t>Q60604</t>
  </si>
  <si>
    <t>Q60605</t>
  </si>
  <si>
    <t>Q60611</t>
  </si>
  <si>
    <t>Q60634</t>
  </si>
  <si>
    <t>Q60641</t>
  </si>
  <si>
    <t>Q60665</t>
  </si>
  <si>
    <t>Q60668</t>
  </si>
  <si>
    <t>Q60675</t>
  </si>
  <si>
    <t>Q60710</t>
  </si>
  <si>
    <t>Q60714</t>
  </si>
  <si>
    <t>Q60715</t>
  </si>
  <si>
    <t>Q60716</t>
  </si>
  <si>
    <t>Q60749</t>
  </si>
  <si>
    <t>Q60759</t>
  </si>
  <si>
    <t>Q60767</t>
  </si>
  <si>
    <t>Q60793</t>
  </si>
  <si>
    <t>Q60829</t>
  </si>
  <si>
    <t>Q60847</t>
  </si>
  <si>
    <t>Q60854</t>
  </si>
  <si>
    <t>Q60855</t>
  </si>
  <si>
    <t>Q60870</t>
  </si>
  <si>
    <t>Q60930</t>
  </si>
  <si>
    <t>Q60931</t>
  </si>
  <si>
    <t>Q60932</t>
  </si>
  <si>
    <t>Q60972</t>
  </si>
  <si>
    <t>Q60991</t>
  </si>
  <si>
    <t>Q61001</t>
  </si>
  <si>
    <t>Q61029</t>
  </si>
  <si>
    <t>Q61035</t>
  </si>
  <si>
    <t>Q61166</t>
  </si>
  <si>
    <t>Q61171</t>
  </si>
  <si>
    <t>Q61194</t>
  </si>
  <si>
    <t>Q61233</t>
  </si>
  <si>
    <t>Q61235</t>
  </si>
  <si>
    <t>Q61245</t>
  </si>
  <si>
    <t>Q61282</t>
  </si>
  <si>
    <t>Q61285</t>
  </si>
  <si>
    <t>Q61292</t>
  </si>
  <si>
    <t>Q61316</t>
  </si>
  <si>
    <t>Q61324</t>
  </si>
  <si>
    <t>Q61335</t>
  </si>
  <si>
    <t>Q61419</t>
  </si>
  <si>
    <t>Q61425</t>
  </si>
  <si>
    <t>Q61464</t>
  </si>
  <si>
    <t>Q61503</t>
  </si>
  <si>
    <t>Q61543</t>
  </si>
  <si>
    <t>Q61550</t>
  </si>
  <si>
    <t>Q61554</t>
  </si>
  <si>
    <t>Q61555</t>
  </si>
  <si>
    <t>Q61559</t>
  </si>
  <si>
    <t>Q61576</t>
  </si>
  <si>
    <t>Q61598</t>
  </si>
  <si>
    <t>Q61627</t>
  </si>
  <si>
    <t>Q61644</t>
  </si>
  <si>
    <t>Q61656</t>
  </si>
  <si>
    <t>Q61696</t>
  </si>
  <si>
    <t>Q61703</t>
  </si>
  <si>
    <t>Q61735</t>
  </si>
  <si>
    <t>Q61738</t>
  </si>
  <si>
    <t>Q61739</t>
  </si>
  <si>
    <t>Q61753</t>
  </si>
  <si>
    <t>Q61768</t>
  </si>
  <si>
    <t>Q61771</t>
  </si>
  <si>
    <t>Q61781</t>
  </si>
  <si>
    <t>Q61792</t>
  </si>
  <si>
    <t>Q61830</t>
  </si>
  <si>
    <t>Q61838</t>
  </si>
  <si>
    <t>Q61878</t>
  </si>
  <si>
    <t>Q61879</t>
  </si>
  <si>
    <t>Q61937</t>
  </si>
  <si>
    <t>Q62000</t>
  </si>
  <si>
    <t>Q62009</t>
  </si>
  <si>
    <t>Q62059</t>
  </si>
  <si>
    <t>Q62087</t>
  </si>
  <si>
    <t>Q62095</t>
  </si>
  <si>
    <t>Q62137</t>
  </si>
  <si>
    <t>Q62165</t>
  </si>
  <si>
    <t>Q62186</t>
  </si>
  <si>
    <t>Q62188</t>
  </si>
  <si>
    <t>Q62189</t>
  </si>
  <si>
    <t>Q62191</t>
  </si>
  <si>
    <t>Q62205</t>
  </si>
  <si>
    <t>Q62234</t>
  </si>
  <si>
    <t>Q62261</t>
  </si>
  <si>
    <t>Q62315</t>
  </si>
  <si>
    <t>Q62318</t>
  </si>
  <si>
    <t>Q62348</t>
  </si>
  <si>
    <t>Q62381</t>
  </si>
  <si>
    <t>Q62407</t>
  </si>
  <si>
    <t>Q62417</t>
  </si>
  <si>
    <t>Q62425</t>
  </si>
  <si>
    <t>Q62446</t>
  </si>
  <si>
    <t>Q62465</t>
  </si>
  <si>
    <t>Q62504</t>
  </si>
  <si>
    <t>Q62507</t>
  </si>
  <si>
    <t>Q62511</t>
  </si>
  <si>
    <t>Q63836</t>
  </si>
  <si>
    <t>Q63844</t>
  </si>
  <si>
    <t>Q63870</t>
  </si>
  <si>
    <t>Q63871</t>
  </si>
  <si>
    <t>Q63918</t>
  </si>
  <si>
    <t>Q63934</t>
  </si>
  <si>
    <t>Q640M6</t>
  </si>
  <si>
    <t>Q640N1</t>
  </si>
  <si>
    <t>Q640P2</t>
  </si>
  <si>
    <t>Q64105</t>
  </si>
  <si>
    <t>Q64133</t>
  </si>
  <si>
    <t>Q64331</t>
  </si>
  <si>
    <t>Q64433</t>
  </si>
  <si>
    <t>Q64444</t>
  </si>
  <si>
    <t>Q64449</t>
  </si>
  <si>
    <t>Q64518</t>
  </si>
  <si>
    <t>Q64521</t>
  </si>
  <si>
    <t>Q64523</t>
  </si>
  <si>
    <t>Q64700</t>
  </si>
  <si>
    <t>Q64727</t>
  </si>
  <si>
    <t>Q64739</t>
  </si>
  <si>
    <t>Q67E05</t>
  </si>
  <si>
    <t>Q68FD5</t>
  </si>
  <si>
    <t>Q69Z23</t>
  </si>
  <si>
    <t>Q69ZA1</t>
  </si>
  <si>
    <t>Q69ZB8</t>
  </si>
  <si>
    <t>Q69ZF8</t>
  </si>
  <si>
    <t>Q69ZN7</t>
  </si>
  <si>
    <t>Q69ZT1</t>
  </si>
  <si>
    <t>Q6A000</t>
  </si>
  <si>
    <t>Q6A078</t>
  </si>
  <si>
    <t>Q6DID7</t>
  </si>
  <si>
    <t>Q6DVA0</t>
  </si>
  <si>
    <t>Q6DYE8</t>
  </si>
  <si>
    <t>Q6GQT1</t>
  </si>
  <si>
    <t>Q6GQT9</t>
  </si>
  <si>
    <t>Q6IQX8</t>
  </si>
  <si>
    <t>Q6IQY5</t>
  </si>
  <si>
    <t>Q6IR34</t>
  </si>
  <si>
    <t>Q6IRU2</t>
  </si>
  <si>
    <t>Q6IRU5</t>
  </si>
  <si>
    <t>Q6KCD5</t>
  </si>
  <si>
    <t>Q6NV72</t>
  </si>
  <si>
    <t>Q6NXH9</t>
  </si>
  <si>
    <t>Q6NXI6</t>
  </si>
  <si>
    <t>Q6NZJ6</t>
  </si>
  <si>
    <t>Q6P1B1</t>
  </si>
  <si>
    <t>Q6P4T1</t>
  </si>
  <si>
    <t>Q6P5E6</t>
  </si>
  <si>
    <t>Q6P5U7</t>
  </si>
  <si>
    <t>Q6P8J7</t>
  </si>
  <si>
    <t>Q6P8X1</t>
  </si>
  <si>
    <t>Q6P9J9</t>
  </si>
  <si>
    <t>Q6P9R1</t>
  </si>
  <si>
    <t>Q6PAK3</t>
  </si>
  <si>
    <t>Q6PAQ4</t>
  </si>
  <si>
    <t>Q6PAR5</t>
  </si>
  <si>
    <t>Q6PB66</t>
  </si>
  <si>
    <t>Q6PCM2</t>
  </si>
  <si>
    <t>Q6PD03</t>
  </si>
  <si>
    <t>Q6PDQ2</t>
  </si>
  <si>
    <t>Q6PGE7</t>
  </si>
  <si>
    <t>Q6PHZ2</t>
  </si>
  <si>
    <t>Q6PIU9</t>
  </si>
  <si>
    <t>Q6R2P8</t>
  </si>
  <si>
    <t>Q6URW6</t>
  </si>
  <si>
    <t>Q6V4S5</t>
  </si>
  <si>
    <t>Q6WVG3</t>
  </si>
  <si>
    <t>Q6ZQ38</t>
  </si>
  <si>
    <t>Q6ZQA0</t>
  </si>
  <si>
    <t>Q6ZQI3</t>
  </si>
  <si>
    <t>Q6ZWN5</t>
  </si>
  <si>
    <t>Q6ZWR6</t>
  </si>
  <si>
    <t>Q6ZWV3</t>
  </si>
  <si>
    <t>Q6ZWX6</t>
  </si>
  <si>
    <t>Q6ZWY3</t>
  </si>
  <si>
    <t>Q717B4</t>
  </si>
  <si>
    <t>Q71KU9</t>
  </si>
  <si>
    <t>Q71LX4</t>
  </si>
  <si>
    <t>Q766D5</t>
  </si>
  <si>
    <t>Q76HP3</t>
  </si>
  <si>
    <t>Q76MZ3</t>
  </si>
  <si>
    <t>Q78IK2</t>
  </si>
  <si>
    <t>Q78PY7</t>
  </si>
  <si>
    <t>Q791V5</t>
  </si>
  <si>
    <t>Q7M6Y3</t>
  </si>
  <si>
    <t>Q7TMB8</t>
  </si>
  <si>
    <t>Q7TMF3</t>
  </si>
  <si>
    <t>Q7TMK9</t>
  </si>
  <si>
    <t>Q7TMM9</t>
  </si>
  <si>
    <t>Q7TMQ7</t>
  </si>
  <si>
    <t>Q7TMS5</t>
  </si>
  <si>
    <t>Q7TMY8</t>
  </si>
  <si>
    <t>Q7TN02</t>
  </si>
  <si>
    <t>Q7TNG5</t>
  </si>
  <si>
    <t>Q7TNS8</t>
  </si>
  <si>
    <t>Q7TNU6</t>
  </si>
  <si>
    <t>Q7TNV0</t>
  </si>
  <si>
    <t>Q7TPR4</t>
  </si>
  <si>
    <t>Q7TPV4</t>
  </si>
  <si>
    <t>Q7TQ48</t>
  </si>
  <si>
    <t>Q7TQG1</t>
  </si>
  <si>
    <t>Q7TSC1</t>
  </si>
  <si>
    <t>Q7TSF4</t>
  </si>
  <si>
    <t>Q7TSH4</t>
  </si>
  <si>
    <t>Q80SW1</t>
  </si>
  <si>
    <t>Q80SX5</t>
  </si>
  <si>
    <t>Q80SZ7</t>
  </si>
  <si>
    <t>Q80T41</t>
  </si>
  <si>
    <t>Q80T69</t>
  </si>
  <si>
    <t>Q80TB8</t>
  </si>
  <si>
    <t>Q80TE0</t>
  </si>
  <si>
    <t>Q80TJ7</t>
  </si>
  <si>
    <t>Q80TN7</t>
  </si>
  <si>
    <t>Q80U19</t>
  </si>
  <si>
    <t>Q80U49</t>
  </si>
  <si>
    <t>Q80U87</t>
  </si>
  <si>
    <t>Q80UG2</t>
  </si>
  <si>
    <t>Q80UG5</t>
  </si>
  <si>
    <t>Q80UU2</t>
  </si>
  <si>
    <t>Q80UW2</t>
  </si>
  <si>
    <t>Q80UY1</t>
  </si>
  <si>
    <t>Q80V26</t>
  </si>
  <si>
    <t>Q80V42</t>
  </si>
  <si>
    <t>Q80VQ1</t>
  </si>
  <si>
    <t>Q80W54</t>
  </si>
  <si>
    <t>Q80WM4</t>
  </si>
  <si>
    <t>Q80WQ2</t>
  </si>
  <si>
    <t>Q80WQ4</t>
  </si>
  <si>
    <t>Q80WR1</t>
  </si>
  <si>
    <t>Q80WV7</t>
  </si>
  <si>
    <t>Q80X19</t>
  </si>
  <si>
    <t>Q80X60</t>
  </si>
  <si>
    <t>Q80X90</t>
  </si>
  <si>
    <t>Q80X95</t>
  </si>
  <si>
    <t>Q80XI1</t>
  </si>
  <si>
    <t>Q80XL1</t>
  </si>
  <si>
    <t>Q80XS6</t>
  </si>
  <si>
    <t>Q80XU3</t>
  </si>
  <si>
    <t>Q80Y44</t>
  </si>
  <si>
    <t>Q80YX1</t>
  </si>
  <si>
    <t>Q80Z38</t>
  </si>
  <si>
    <t>Q80Z71</t>
  </si>
  <si>
    <t>Q80ZF8</t>
  </si>
  <si>
    <t>Q80ZJ6</t>
  </si>
  <si>
    <t>Q810U5</t>
  </si>
  <si>
    <t>Q811L6</t>
  </si>
  <si>
    <t>Q8BFR5</t>
  </si>
  <si>
    <t>Q8BFY6</t>
  </si>
  <si>
    <t>Q8BFY9</t>
  </si>
  <si>
    <t>Q8BFZ3</t>
  </si>
  <si>
    <t>Q8BFZ9</t>
  </si>
  <si>
    <t>Q8BG05</t>
  </si>
  <si>
    <t>Q8BG32</t>
  </si>
  <si>
    <t>Q8BGH2</t>
  </si>
  <si>
    <t>Q8BGQ7</t>
  </si>
  <si>
    <t>Q8BGR2</t>
  </si>
  <si>
    <t>Q8BGR9</t>
  </si>
  <si>
    <t>Q8BGX3</t>
  </si>
  <si>
    <t>Q8BH24</t>
  </si>
  <si>
    <t>Q8BH43</t>
  </si>
  <si>
    <t>Q8BH59</t>
  </si>
  <si>
    <t>Q8BH61</t>
  </si>
  <si>
    <t>Q8BH64</t>
  </si>
  <si>
    <t>Q8BH79</t>
  </si>
  <si>
    <t>Q8BH83</t>
  </si>
  <si>
    <t>Q8BH95</t>
  </si>
  <si>
    <t>Q8BH97</t>
  </si>
  <si>
    <t>Q8BHB3</t>
  </si>
  <si>
    <t>Q8BHJ6</t>
  </si>
  <si>
    <t>Q8BHM9</t>
  </si>
  <si>
    <t>Q8BHN3</t>
  </si>
  <si>
    <t>Q8BHX1</t>
  </si>
  <si>
    <t>Q8BIG4</t>
  </si>
  <si>
    <t>Q8BIJ6</t>
  </si>
  <si>
    <t>Q8BIQ5</t>
  </si>
  <si>
    <t>Q8BIV3</t>
  </si>
  <si>
    <t>Q8BJ64</t>
  </si>
  <si>
    <t>Q8BJS4</t>
  </si>
  <si>
    <t>Q8BJY1</t>
  </si>
  <si>
    <t>Q8BKE6</t>
  </si>
  <si>
    <t>Q8BKS9</t>
  </si>
  <si>
    <t>Q8BL66</t>
  </si>
  <si>
    <t>Q8BLB8</t>
  </si>
  <si>
    <t>Q8BLN5</t>
  </si>
  <si>
    <t>Q8BLX7</t>
  </si>
  <si>
    <t>Q8BM54</t>
  </si>
  <si>
    <t>Q8BM96</t>
  </si>
  <si>
    <t>Q8BMA6</t>
  </si>
  <si>
    <t>Q8BMB0</t>
  </si>
  <si>
    <t>Q8BMF4</t>
  </si>
  <si>
    <t>Q8BMJ2</t>
  </si>
  <si>
    <t>Q8BMK4</t>
  </si>
  <si>
    <t>Q8BMS1</t>
  </si>
  <si>
    <t>Q8BP22</t>
  </si>
  <si>
    <t>Q8BP47</t>
  </si>
  <si>
    <t>Q8BP67</t>
  </si>
  <si>
    <t>Q8BP92</t>
  </si>
  <si>
    <t>Q8BPB5</t>
  </si>
  <si>
    <t>Q8BPM2</t>
  </si>
  <si>
    <t>Q8BQZ4</t>
  </si>
  <si>
    <t>Q8BR65</t>
  </si>
  <si>
    <t>Q8BR70</t>
  </si>
  <si>
    <t>Q8BRH3</t>
  </si>
  <si>
    <t>Q8BRM2</t>
  </si>
  <si>
    <t>Q8BS90</t>
  </si>
  <si>
    <t>Q8BSF5</t>
  </si>
  <si>
    <t>Q8BSY0</t>
  </si>
  <si>
    <t>Q8BT42</t>
  </si>
  <si>
    <t>Q8BT60</t>
  </si>
  <si>
    <t>Q8BT88</t>
  </si>
  <si>
    <t>Q8BTM8</t>
  </si>
  <si>
    <t>Q8BTT6</t>
  </si>
  <si>
    <t>Q8BU04</t>
  </si>
  <si>
    <t>Q8BUH8</t>
  </si>
  <si>
    <t>Q8BUL6</t>
  </si>
  <si>
    <t>Q8BVA4</t>
  </si>
  <si>
    <t>Q8BVC1</t>
  </si>
  <si>
    <t>Q8BVF4</t>
  </si>
  <si>
    <t>Q8BVN4</t>
  </si>
  <si>
    <t>Q8BVV7</t>
  </si>
  <si>
    <t>Q8BW75</t>
  </si>
  <si>
    <t>Q8BWH0</t>
  </si>
  <si>
    <t>Q8BWT1</t>
  </si>
  <si>
    <t>Q8BWU3</t>
  </si>
  <si>
    <t>Q8BXQ8</t>
  </si>
  <si>
    <t>Q8BXZ1</t>
  </si>
  <si>
    <t>Q8BY89</t>
  </si>
  <si>
    <t>Q8BYG0</t>
  </si>
  <si>
    <t>Q8BZ05</t>
  </si>
  <si>
    <t>Q8BZ33</t>
  </si>
  <si>
    <t>Q8BZI0</t>
  </si>
  <si>
    <t>Q8C0C7</t>
  </si>
  <si>
    <t>Q8C0D7</t>
  </si>
  <si>
    <t>Q8C0R0</t>
  </si>
  <si>
    <t>Q8C0S1</t>
  </si>
  <si>
    <t>Q8C0Z1</t>
  </si>
  <si>
    <t>Q8C165</t>
  </si>
  <si>
    <t>Q8C167</t>
  </si>
  <si>
    <t>Q8C1A9</t>
  </si>
  <si>
    <t>Q8C1E7</t>
  </si>
  <si>
    <t>Q8C1Y8</t>
  </si>
  <si>
    <t>Q8C3J5</t>
  </si>
  <si>
    <t>Q8C570</t>
  </si>
  <si>
    <t>Q8C6K9</t>
  </si>
  <si>
    <t>Q8C7R4</t>
  </si>
  <si>
    <t>Q8C850</t>
  </si>
  <si>
    <t>Q8C9B9</t>
  </si>
  <si>
    <t>Q8CA71</t>
  </si>
  <si>
    <t>Q8CAQ8</t>
  </si>
  <si>
    <t>Q8CB19</t>
  </si>
  <si>
    <t>Q8CB77</t>
  </si>
  <si>
    <t>Q8CBA2</t>
  </si>
  <si>
    <t>Q8CBD1</t>
  </si>
  <si>
    <t>Q8CC86</t>
  </si>
  <si>
    <t>Q8CCG1</t>
  </si>
  <si>
    <t>Q8CCJ9</t>
  </si>
  <si>
    <t>Q8CCK0</t>
  </si>
  <si>
    <t>Q8CCS6</t>
  </si>
  <si>
    <t>Q8CD91</t>
  </si>
  <si>
    <t>Q8CDF7</t>
  </si>
  <si>
    <t>Q8CFI0</t>
  </si>
  <si>
    <t>Q8CFN5</t>
  </si>
  <si>
    <t>Q8CFR0</t>
  </si>
  <si>
    <t>Q8CG03</t>
  </si>
  <si>
    <t>Q8CG19</t>
  </si>
  <si>
    <t>Q8CG47</t>
  </si>
  <si>
    <t>Q8CG76</t>
  </si>
  <si>
    <t>Q8CGB6</t>
  </si>
  <si>
    <t>Q8CGC7</t>
  </si>
  <si>
    <t>Q8CGD2</t>
  </si>
  <si>
    <t>Q8CGE8</t>
  </si>
  <si>
    <t>Q8CGF7</t>
  </si>
  <si>
    <t>Q8CGK3</t>
  </si>
  <si>
    <t>Q8CGM2</t>
  </si>
  <si>
    <t>Q8CGN5</t>
  </si>
  <si>
    <t>Q8CGP2</t>
  </si>
  <si>
    <t>Q8CGP6</t>
  </si>
  <si>
    <t>Q8CGV9</t>
  </si>
  <si>
    <t>Q8CGZ0</t>
  </si>
  <si>
    <t>Q8CHE4</t>
  </si>
  <si>
    <t>Q8CHH9</t>
  </si>
  <si>
    <t>Q8CI03</t>
  </si>
  <si>
    <t>Q8CI15</t>
  </si>
  <si>
    <t>Q8CI51</t>
  </si>
  <si>
    <t>Q8CI59</t>
  </si>
  <si>
    <t>Q8CI94</t>
  </si>
  <si>
    <t>Q8CIB5</t>
  </si>
  <si>
    <t>Q8CIE6</t>
  </si>
  <si>
    <t>Q8CIT9</t>
  </si>
  <si>
    <t>Q8CIX8</t>
  </si>
  <si>
    <t>Q8CJ69</t>
  </si>
  <si>
    <t>Q8CJF8</t>
  </si>
  <si>
    <t>Q8JZK9</t>
  </si>
  <si>
    <t>Q8JZN5</t>
  </si>
  <si>
    <t>Q8JZU2</t>
  </si>
  <si>
    <t>Q8JZV9</t>
  </si>
  <si>
    <t>Q8K021</t>
  </si>
  <si>
    <t>Q8K0B3</t>
  </si>
  <si>
    <t>Q8K0E8</t>
  </si>
  <si>
    <t>Q8K194</t>
  </si>
  <si>
    <t>Q8K1A6</t>
  </si>
  <si>
    <t>Q8K262</t>
  </si>
  <si>
    <t>Q8K285</t>
  </si>
  <si>
    <t>Q8K2B0</t>
  </si>
  <si>
    <t>Q8K2B3</t>
  </si>
  <si>
    <t>Q8K2C9</t>
  </si>
  <si>
    <t>Q8K2J4</t>
  </si>
  <si>
    <t>Q8K2Q9</t>
  </si>
  <si>
    <t>Q8K310</t>
  </si>
  <si>
    <t>Q8K396</t>
  </si>
  <si>
    <t>Q8K3H5</t>
  </si>
  <si>
    <t>Q8K3K7</t>
  </si>
  <si>
    <t>Q8K448</t>
  </si>
  <si>
    <t>Q8K4G1</t>
  </si>
  <si>
    <t>Q8K4G2</t>
  </si>
  <si>
    <t>Q8K4L0</t>
  </si>
  <si>
    <t>Q8K4L3</t>
  </si>
  <si>
    <t>Q8K4Q8</t>
  </si>
  <si>
    <t>Q8K4Z6</t>
  </si>
  <si>
    <t>Q8QZS1</t>
  </si>
  <si>
    <t>Q8QZT1</t>
  </si>
  <si>
    <t>Q8QZT2</t>
  </si>
  <si>
    <t>Q8QZY1</t>
  </si>
  <si>
    <t>Q8QZY9</t>
  </si>
  <si>
    <t>Q8R054</t>
  </si>
  <si>
    <t>Q8R059</t>
  </si>
  <si>
    <t>Q8R081</t>
  </si>
  <si>
    <t>Q8R0A0</t>
  </si>
  <si>
    <t>Q8R0L1</t>
  </si>
  <si>
    <t>Q8R0Y6</t>
  </si>
  <si>
    <t>Q8R164</t>
  </si>
  <si>
    <t>Q8R173</t>
  </si>
  <si>
    <t>Q8R1B4</t>
  </si>
  <si>
    <t>Q8R1F1</t>
  </si>
  <si>
    <t>Q8R1I1</t>
  </si>
  <si>
    <t>Q8R1Q3</t>
  </si>
  <si>
    <t>Q8R2G6</t>
  </si>
  <si>
    <t>Q8R2U0</t>
  </si>
  <si>
    <t>Q8R2Y2</t>
  </si>
  <si>
    <t>Q8R310</t>
  </si>
  <si>
    <t>Q8R3B1</t>
  </si>
  <si>
    <t>Q8R3G9</t>
  </si>
  <si>
    <t>Q8R3S6</t>
  </si>
  <si>
    <t>Q8R3V6</t>
  </si>
  <si>
    <t>Q8R3Y8</t>
  </si>
  <si>
    <t>Q8R422</t>
  </si>
  <si>
    <t>Q8R429</t>
  </si>
  <si>
    <t>Q8R4W6</t>
  </si>
  <si>
    <t>Q8R526</t>
  </si>
  <si>
    <t>Q8R555</t>
  </si>
  <si>
    <t>Q8R5C5</t>
  </si>
  <si>
    <t>Q8R5F3</t>
  </si>
  <si>
    <t>Q8R5J9</t>
  </si>
  <si>
    <t>Q8VBT0</t>
  </si>
  <si>
    <t>Q8VBV7</t>
  </si>
  <si>
    <t>Q8VBX6</t>
  </si>
  <si>
    <t>Q8VC98</t>
  </si>
  <si>
    <t>Q8VCB2</t>
  </si>
  <si>
    <t>Q8VCD7</t>
  </si>
  <si>
    <t>Q8VCE4</t>
  </si>
  <si>
    <t>Q8VCF0</t>
  </si>
  <si>
    <t>Q8VCM7</t>
  </si>
  <si>
    <t>Q8VCP8</t>
  </si>
  <si>
    <t>Q8VCT4</t>
  </si>
  <si>
    <t>Q8VCW8</t>
  </si>
  <si>
    <t>Q8VD37</t>
  </si>
  <si>
    <t>Q8VDD5</t>
  </si>
  <si>
    <t>Q8VDJ3</t>
  </si>
  <si>
    <t>Q8VDM1</t>
  </si>
  <si>
    <t>Q8VDM4</t>
  </si>
  <si>
    <t>Q8VDN2</t>
  </si>
  <si>
    <t>Q8VDP6</t>
  </si>
  <si>
    <t>Q8VDW0</t>
  </si>
  <si>
    <t>Q8VDY4</t>
  </si>
  <si>
    <t>Q8VE19</t>
  </si>
  <si>
    <t>Q8VEE1</t>
  </si>
  <si>
    <t>Q8VEG0</t>
  </si>
  <si>
    <t>Q8VEK3</t>
  </si>
  <si>
    <t>Q8VEM8</t>
  </si>
  <si>
    <t>Q8VHI5</t>
  </si>
  <si>
    <t>Q8VHX6</t>
  </si>
  <si>
    <t>Q8VHY0</t>
  </si>
  <si>
    <t>Q8VI59</t>
  </si>
  <si>
    <t>Q8VIJ6</t>
  </si>
  <si>
    <t>Q8VIM5</t>
  </si>
  <si>
    <t>Q91V01</t>
  </si>
  <si>
    <t>Q91V12</t>
  </si>
  <si>
    <t>Q91V14</t>
  </si>
  <si>
    <t>Q91V41</t>
  </si>
  <si>
    <t>Q91V61</t>
  </si>
  <si>
    <t>Q91V64</t>
  </si>
  <si>
    <t>Q91V92</t>
  </si>
  <si>
    <t>Q91VA0</t>
  </si>
  <si>
    <t>Q91VC3</t>
  </si>
  <si>
    <t>Q91VD9</t>
  </si>
  <si>
    <t>Q91VJ2</t>
  </si>
  <si>
    <t>Q91VK4</t>
  </si>
  <si>
    <t>Q91VM5</t>
  </si>
  <si>
    <t>Q91VR2</t>
  </si>
  <si>
    <t>Q91VR5</t>
  </si>
  <si>
    <t>Q91VW3</t>
  </si>
  <si>
    <t>Q91VW5</t>
  </si>
  <si>
    <t>Q91W43</t>
  </si>
  <si>
    <t>Q91W90</t>
  </si>
  <si>
    <t>Q91WP6</t>
  </si>
  <si>
    <t>Q91WQ3</t>
  </si>
  <si>
    <t>Q91WS0</t>
  </si>
  <si>
    <t>Q91WU6</t>
  </si>
  <si>
    <t>Q91X44</t>
  </si>
  <si>
    <t>Q91X46</t>
  </si>
  <si>
    <t>Q91X72</t>
  </si>
  <si>
    <t>Q91XQ0</t>
  </si>
  <si>
    <t>Q91XU0</t>
  </si>
  <si>
    <t>Q91YE2</t>
  </si>
  <si>
    <t>Q91YE7</t>
  </si>
  <si>
    <t>Q91YH5</t>
  </si>
  <si>
    <t>Q91YM2</t>
  </si>
  <si>
    <t>Q91YQ5</t>
  </si>
  <si>
    <t>Q91YT0</t>
  </si>
  <si>
    <t>Q91Z67</t>
  </si>
  <si>
    <t>Q91Z69</t>
  </si>
  <si>
    <t>Q91Z83</t>
  </si>
  <si>
    <t>Q91ZA3</t>
  </si>
  <si>
    <t>Q91ZH7</t>
  </si>
  <si>
    <t>Q91ZJ5</t>
  </si>
  <si>
    <t>Q91ZX7</t>
  </si>
  <si>
    <t>Q920L1</t>
  </si>
  <si>
    <t>Q920N1</t>
  </si>
  <si>
    <t>Q920N7</t>
  </si>
  <si>
    <t>Q920Q6</t>
  </si>
  <si>
    <t>Q921F2</t>
  </si>
  <si>
    <t>Q921I1</t>
  </si>
  <si>
    <t>Q921I9</t>
  </si>
  <si>
    <t>Q921T2</t>
  </si>
  <si>
    <t>Q921U8</t>
  </si>
  <si>
    <t>Q922B2</t>
  </si>
  <si>
    <t>Q922D8</t>
  </si>
  <si>
    <t>Q922F4</t>
  </si>
  <si>
    <t>Q922Q1</t>
  </si>
  <si>
    <t>Q922Q4</t>
  </si>
  <si>
    <t>Q922Q8</t>
  </si>
  <si>
    <t>Q922R8</t>
  </si>
  <si>
    <t>Q922U2</t>
  </si>
  <si>
    <t>Q922Z1</t>
  </si>
  <si>
    <t>Q923B6</t>
  </si>
  <si>
    <t>Q923D5</t>
  </si>
  <si>
    <t>Q923J1</t>
  </si>
  <si>
    <t>Q924A2</t>
  </si>
  <si>
    <t>Q924C6</t>
  </si>
  <si>
    <t>Q925J9</t>
  </si>
  <si>
    <t>Q99020</t>
  </si>
  <si>
    <t>Q99J31</t>
  </si>
  <si>
    <t>Q99J39</t>
  </si>
  <si>
    <t>Q99J47</t>
  </si>
  <si>
    <t>Q99J77</t>
  </si>
  <si>
    <t>Q99J99</t>
  </si>
  <si>
    <t>Q99JI4</t>
  </si>
  <si>
    <t>Q99JI6</t>
  </si>
  <si>
    <t>Q99JR1</t>
  </si>
  <si>
    <t>Q99JR5</t>
  </si>
  <si>
    <t>Q99JT2</t>
  </si>
  <si>
    <t>Q99JW4</t>
  </si>
  <si>
    <t>Q99JY0</t>
  </si>
  <si>
    <t>Q99JY8</t>
  </si>
  <si>
    <t>Q99JY9</t>
  </si>
  <si>
    <t>Q99K30</t>
  </si>
  <si>
    <t>Q99K41</t>
  </si>
  <si>
    <t>Q99K48</t>
  </si>
  <si>
    <t>Q99K51</t>
  </si>
  <si>
    <t>Q99KC8</t>
  </si>
  <si>
    <t>Q99KE3</t>
  </si>
  <si>
    <t>Q99KI0</t>
  </si>
  <si>
    <t>Q99KJ8</t>
  </si>
  <si>
    <t>Q99KP3</t>
  </si>
  <si>
    <t>Q99KP6</t>
  </si>
  <si>
    <t>Q99KQ4</t>
  </si>
  <si>
    <t>Q99KV1</t>
  </si>
  <si>
    <t>Q99L20</t>
  </si>
  <si>
    <t>Q99L43</t>
  </si>
  <si>
    <t>Q99L45</t>
  </si>
  <si>
    <t>Q99L47</t>
  </si>
  <si>
    <t>Q99L85</t>
  </si>
  <si>
    <t>Q99L88</t>
  </si>
  <si>
    <t>Q99LC5</t>
  </si>
  <si>
    <t>Q99LD4</t>
  </si>
  <si>
    <t>Q99LF4</t>
  </si>
  <si>
    <t>Q99LJ7</t>
  </si>
  <si>
    <t>Q99LX0</t>
  </si>
  <si>
    <t>Q99M28</t>
  </si>
  <si>
    <t>Q99ML9</t>
  </si>
  <si>
    <t>Q99MN9</t>
  </si>
  <si>
    <t>Q99MQ4</t>
  </si>
  <si>
    <t>Q99MQ5</t>
  </si>
  <si>
    <t>Q99MR8</t>
  </si>
  <si>
    <t>Q99MS7</t>
  </si>
  <si>
    <t>Q99MV5</t>
  </si>
  <si>
    <t>Q99NB5</t>
  </si>
  <si>
    <t>Q99NB9</t>
  </si>
  <si>
    <t>Q99P72</t>
  </si>
  <si>
    <t>Q99PL5</t>
  </si>
  <si>
    <t>Q99PP6</t>
  </si>
  <si>
    <t>Q99PT1</t>
  </si>
  <si>
    <t>Q99PV0</t>
  </si>
  <si>
    <t>Q9CPP6</t>
  </si>
  <si>
    <t>Q9CPQ1</t>
  </si>
  <si>
    <t>Q9CPQ8</t>
  </si>
  <si>
    <t>Q9CPR4</t>
  </si>
  <si>
    <t>Q9CPW4</t>
  </si>
  <si>
    <t>Q9CPY7</t>
  </si>
  <si>
    <t>Q9CQ19</t>
  </si>
  <si>
    <t>Q9CQ22</t>
  </si>
  <si>
    <t>Q9CQ62</t>
  </si>
  <si>
    <t>Q9CQ65</t>
  </si>
  <si>
    <t>Q9CQA3</t>
  </si>
  <si>
    <t>Q9CQA9</t>
  </si>
  <si>
    <t>Q9CQC7</t>
  </si>
  <si>
    <t>Q9CQC9</t>
  </si>
  <si>
    <t>Q9CQD1</t>
  </si>
  <si>
    <t>Q9CQE8</t>
  </si>
  <si>
    <t>Q9CQF9</t>
  </si>
  <si>
    <t>Q9CQH3</t>
  </si>
  <si>
    <t>Q9CQM0</t>
  </si>
  <si>
    <t>Q9CQQ7</t>
  </si>
  <si>
    <t>Q9CQS3</t>
  </si>
  <si>
    <t>Q9CQS8</t>
  </si>
  <si>
    <t>Q9CQU3</t>
  </si>
  <si>
    <t>Q9CQW2</t>
  </si>
  <si>
    <t>Q9CQX2</t>
  </si>
  <si>
    <t>Q9CQZ5</t>
  </si>
  <si>
    <t>Q9CR02</t>
  </si>
  <si>
    <t>Q9CR20</t>
  </si>
  <si>
    <t>Q9CR57</t>
  </si>
  <si>
    <t>Q9CR62</t>
  </si>
  <si>
    <t>Q9CR68</t>
  </si>
  <si>
    <t>Q9CR96</t>
  </si>
  <si>
    <t>Q9CRB6</t>
  </si>
  <si>
    <t>Q9CRB9</t>
  </si>
  <si>
    <t>Q9CRC9</t>
  </si>
  <si>
    <t>Q9CVB6</t>
  </si>
  <si>
    <t>Q9CWJ9</t>
  </si>
  <si>
    <t>Q9CWK8</t>
  </si>
  <si>
    <t>Q9CWR2</t>
  </si>
  <si>
    <t>Q9CX48</t>
  </si>
  <si>
    <t>Q9CX86</t>
  </si>
  <si>
    <t>Q9CXD9</t>
  </si>
  <si>
    <t>Q9CXI5</t>
  </si>
  <si>
    <t>Q9CXJ1</t>
  </si>
  <si>
    <t>Q9CXR1</t>
  </si>
  <si>
    <t>Q9CXS4</t>
  </si>
  <si>
    <t>Q9CXW4</t>
  </si>
  <si>
    <t>Q9CXX9</t>
  </si>
  <si>
    <t>Q9CY27</t>
  </si>
  <si>
    <t>Q9CY50</t>
  </si>
  <si>
    <t>Q9CY64</t>
  </si>
  <si>
    <t>Q9CYB0</t>
  </si>
  <si>
    <t>Q9CYH2</t>
  </si>
  <si>
    <t>Q9CYN2</t>
  </si>
  <si>
    <t>Q9CYZ2</t>
  </si>
  <si>
    <t>Q9CZ04</t>
  </si>
  <si>
    <t>Q9CZ13</t>
  </si>
  <si>
    <t>Q9CZC8</t>
  </si>
  <si>
    <t>Q9CZD0</t>
  </si>
  <si>
    <t>Q9CZJ1</t>
  </si>
  <si>
    <t>Q9CZM2</t>
  </si>
  <si>
    <t>Q9CZR2</t>
  </si>
  <si>
    <t>Q9CZU6</t>
  </si>
  <si>
    <t>Q9CZX8</t>
  </si>
  <si>
    <t>Q9D023</t>
  </si>
  <si>
    <t>Q9D051</t>
  </si>
  <si>
    <t>Q9D0E1</t>
  </si>
  <si>
    <t>Q9D0F3</t>
  </si>
  <si>
    <t>Q9D0I9</t>
  </si>
  <si>
    <t>Q9D0J4</t>
  </si>
  <si>
    <t>Q9D0K2</t>
  </si>
  <si>
    <t>Q9D0M3</t>
  </si>
  <si>
    <t>Q9D0N8</t>
  </si>
  <si>
    <t>Q9D0R2</t>
  </si>
  <si>
    <t>Q9D0S9</t>
  </si>
  <si>
    <t>Q9D172</t>
  </si>
  <si>
    <t>Q9D1D4</t>
  </si>
  <si>
    <t>Q9D1G1</t>
  </si>
  <si>
    <t>Q9D1H9</t>
  </si>
  <si>
    <t>Q9D1J3</t>
  </si>
  <si>
    <t>Q9D1L9</t>
  </si>
  <si>
    <t>Q9D1M0</t>
  </si>
  <si>
    <t>Q9D1R9</t>
  </si>
  <si>
    <t>Q9D2G2</t>
  </si>
  <si>
    <t>Q9D2P8</t>
  </si>
  <si>
    <t>Q9D2R0</t>
  </si>
  <si>
    <t>Q9D2V8</t>
  </si>
  <si>
    <t>Q9D379</t>
  </si>
  <si>
    <t>Q9D3B1</t>
  </si>
  <si>
    <t>Q9D3D9</t>
  </si>
  <si>
    <t>Q9D3L0</t>
  </si>
  <si>
    <t>Q9D3R6</t>
  </si>
  <si>
    <t>Q9D3W1</t>
  </si>
  <si>
    <t>Q9D3X5</t>
  </si>
  <si>
    <t>Q9D4D4</t>
  </si>
  <si>
    <t>Q9D4H2</t>
  </si>
  <si>
    <t>Q9D659</t>
  </si>
  <si>
    <t>Q9D666</t>
  </si>
  <si>
    <t>Q9D684</t>
  </si>
  <si>
    <t>Q9D6J5</t>
  </si>
  <si>
    <t>Q9D6J6</t>
  </si>
  <si>
    <t>Q9D6R2</t>
  </si>
  <si>
    <t>Q9D6Z1</t>
  </si>
  <si>
    <t>Q9D799</t>
  </si>
  <si>
    <t>Q9D7B1</t>
  </si>
  <si>
    <t>Q9D7B7</t>
  </si>
  <si>
    <t>Q9D7N9</t>
  </si>
  <si>
    <t>Q9D819</t>
  </si>
  <si>
    <t>Q9D855</t>
  </si>
  <si>
    <t>Q9D880</t>
  </si>
  <si>
    <t>Q9D8B4</t>
  </si>
  <si>
    <t>Q9D8E6</t>
  </si>
  <si>
    <t>Q9D8N0</t>
  </si>
  <si>
    <t>Q9D8U8</t>
  </si>
  <si>
    <t>Q9D8W5</t>
  </si>
  <si>
    <t>Q9D8Y0</t>
  </si>
  <si>
    <t>Q9D9W0</t>
  </si>
  <si>
    <t>Q9DAC0</t>
  </si>
  <si>
    <t>Q9DAJ4</t>
  </si>
  <si>
    <t>Q9DAS9</t>
  </si>
  <si>
    <t>Q9DB05</t>
  </si>
  <si>
    <t>Q9DB20</t>
  </si>
  <si>
    <t>Q9DB38</t>
  </si>
  <si>
    <t>Q9DB77</t>
  </si>
  <si>
    <t>Q9DBC7</t>
  </si>
  <si>
    <t>Q9DBE0</t>
  </si>
  <si>
    <t>Q9DBF1</t>
  </si>
  <si>
    <t>Q9DBG3</t>
  </si>
  <si>
    <t>Q9DBG6</t>
  </si>
  <si>
    <t>Q9DBG7</t>
  </si>
  <si>
    <t>Q9DBH5</t>
  </si>
  <si>
    <t>Q9DBJ1</t>
  </si>
  <si>
    <t>Q9DBL9</t>
  </si>
  <si>
    <t>Q9DBP5</t>
  </si>
  <si>
    <t>Q9DBS1</t>
  </si>
  <si>
    <t>Q9DBV4</t>
  </si>
  <si>
    <t>Q9DBZ1</t>
  </si>
  <si>
    <t>Q9DC11</t>
  </si>
  <si>
    <t>Q9DC16</t>
  </si>
  <si>
    <t>Q9DC70</t>
  </si>
  <si>
    <t>Q9DCC4</t>
  </si>
  <si>
    <t>Q9DCD0</t>
  </si>
  <si>
    <t>Q9DCJ5</t>
  </si>
  <si>
    <t>Q9DCL9</t>
  </si>
  <si>
    <t>Q9DCM2</t>
  </si>
  <si>
    <t>Q9DCN2</t>
  </si>
  <si>
    <t>Q9DCS3</t>
  </si>
  <si>
    <t>Q9DCS9</t>
  </si>
  <si>
    <t>Q9DCT2</t>
  </si>
  <si>
    <t>Q9DCT5</t>
  </si>
  <si>
    <t>Q9DCU2</t>
  </si>
  <si>
    <t>Q9DCV7</t>
  </si>
  <si>
    <t>Q9DCW4</t>
  </si>
  <si>
    <t>Q9DCX2</t>
  </si>
  <si>
    <t>Q9EP53</t>
  </si>
  <si>
    <t>Q9EP69</t>
  </si>
  <si>
    <t>Q9EP82</t>
  </si>
  <si>
    <t>Q9EPK8</t>
  </si>
  <si>
    <t>Q9EPW4</t>
  </si>
  <si>
    <t>Q9EQ06</t>
  </si>
  <si>
    <t>Q9EQ20</t>
  </si>
  <si>
    <t>Q9EQ61</t>
  </si>
  <si>
    <t>Q9EQF4</t>
  </si>
  <si>
    <t>Q9EQH3</t>
  </si>
  <si>
    <t>Q9EQJ9</t>
  </si>
  <si>
    <t>Q9EQK5</t>
  </si>
  <si>
    <t>Q9EQP2</t>
  </si>
  <si>
    <t>Q9EQU5</t>
  </si>
  <si>
    <t>Q9ER60</t>
  </si>
  <si>
    <t>Q9ERS2</t>
  </si>
  <si>
    <t>Q9ERS4</t>
  </si>
  <si>
    <t>Q9ES97</t>
  </si>
  <si>
    <t>Q9ESS0</t>
  </si>
  <si>
    <t>Q9ESX5</t>
  </si>
  <si>
    <t>Q9ET01</t>
  </si>
  <si>
    <t>Q9ET30</t>
  </si>
  <si>
    <t>Q9ET39</t>
  </si>
  <si>
    <t>Q9JHB2</t>
  </si>
  <si>
    <t>Q9JHJ0</t>
  </si>
  <si>
    <t>Q9JHK5</t>
  </si>
  <si>
    <t>Q9JHR7</t>
  </si>
  <si>
    <t>Q9JHU4</t>
  </si>
  <si>
    <t>Q9JHX2</t>
  </si>
  <si>
    <t>Q9JI91</t>
  </si>
  <si>
    <t>Q9JIF3</t>
  </si>
  <si>
    <t>Q9JIF7</t>
  </si>
  <si>
    <t>Q9JIG8</t>
  </si>
  <si>
    <t>Q9JII1</t>
  </si>
  <si>
    <t>Q9JII6</t>
  </si>
  <si>
    <t>Q9JIK5</t>
  </si>
  <si>
    <t>Q9JIM3</t>
  </si>
  <si>
    <t>Q9JJ26</t>
  </si>
  <si>
    <t>Q9JJ48</t>
  </si>
  <si>
    <t>Q9JJG9</t>
  </si>
  <si>
    <t>Q9JJH1</t>
  </si>
  <si>
    <t>Q9JJI8</t>
  </si>
  <si>
    <t>Q9JJL9</t>
  </si>
  <si>
    <t>Q9JJW6</t>
  </si>
  <si>
    <t>Q9JJZ9</t>
  </si>
  <si>
    <t>Q9JK30</t>
  </si>
  <si>
    <t>Q9JK37</t>
  </si>
  <si>
    <t>Q9JK53</t>
  </si>
  <si>
    <t>Q9JKD3</t>
  </si>
  <si>
    <t>Q9JKF1</t>
  </si>
  <si>
    <t>Q9JKK8</t>
  </si>
  <si>
    <t>Q9JKP5</t>
  </si>
  <si>
    <t>Q9JKS4</t>
  </si>
  <si>
    <t>Q9JL19</t>
  </si>
  <si>
    <t>Q9JLI8</t>
  </si>
  <si>
    <t>Q9JLN6</t>
  </si>
  <si>
    <t>Q9JLR1</t>
  </si>
  <si>
    <t>Q9JM76</t>
  </si>
  <si>
    <t>Q9JMC3</t>
  </si>
  <si>
    <t>Q9JMG1</t>
  </si>
  <si>
    <t>Q9JMG7</t>
  </si>
  <si>
    <t>Q9QUM9</t>
  </si>
  <si>
    <t>Q9QUN5</t>
  </si>
  <si>
    <t>Q9QUP5</t>
  </si>
  <si>
    <t>Q9QWH1</t>
  </si>
  <si>
    <t>Q9QWL7</t>
  </si>
  <si>
    <t>Q9QX47</t>
  </si>
  <si>
    <t>Q9QXS1</t>
  </si>
  <si>
    <t>Q9QXT0</t>
  </si>
  <si>
    <t>Q9QXY6</t>
  </si>
  <si>
    <t>Q9QXZ0</t>
  </si>
  <si>
    <t>Q9QY76</t>
  </si>
  <si>
    <t>Q9QYB5</t>
  </si>
  <si>
    <t>Q9QYC0</t>
  </si>
  <si>
    <t>Q9QYG0</t>
  </si>
  <si>
    <t>Q9QYJ0</t>
  </si>
  <si>
    <t>Q9QYK5</t>
  </si>
  <si>
    <t>Q9QYR6</t>
  </si>
  <si>
    <t>Q9QYR9</t>
  </si>
  <si>
    <t>Q9QZ03</t>
  </si>
  <si>
    <t>Q9QZ04</t>
  </si>
  <si>
    <t>Q9QZ05</t>
  </si>
  <si>
    <t>Q9QZ47</t>
  </si>
  <si>
    <t>Q9QZD8</t>
  </si>
  <si>
    <t>Q9QZE5</t>
  </si>
  <si>
    <t>Q9QZF2</t>
  </si>
  <si>
    <t>Q9QZH3</t>
  </si>
  <si>
    <t>Q9QZM9</t>
  </si>
  <si>
    <t>Q9QZQ8</t>
  </si>
  <si>
    <t>Q9QZR9</t>
  </si>
  <si>
    <t>Q9QZS0</t>
  </si>
  <si>
    <t>Q9QZZ6</t>
  </si>
  <si>
    <t>Q9R045</t>
  </si>
  <si>
    <t>Q9R087</t>
  </si>
  <si>
    <t>Q9R0G6</t>
  </si>
  <si>
    <t>Q9R0M3</t>
  </si>
  <si>
    <t>Q9R0M8</t>
  </si>
  <si>
    <t>Q9R0N0</t>
  </si>
  <si>
    <t>Q9R0P5</t>
  </si>
  <si>
    <t>Q9R0P6</t>
  </si>
  <si>
    <t>Q9R0Q3</t>
  </si>
  <si>
    <t>Q9R0R1</t>
  </si>
  <si>
    <t>Q9R0X4</t>
  </si>
  <si>
    <t>Q9R0Y5</t>
  </si>
  <si>
    <t>Q9R1J0</t>
  </si>
  <si>
    <t>Q9R1N9</t>
  </si>
  <si>
    <t>Q9R1P0</t>
  </si>
  <si>
    <t>Q9R1P1</t>
  </si>
  <si>
    <t>Q9R1P4</t>
  </si>
  <si>
    <t>Q9R1Q7</t>
  </si>
  <si>
    <t>Q9R1T4</t>
  </si>
  <si>
    <t>Q9WTI7</t>
  </si>
  <si>
    <t>Q9WTM5</t>
  </si>
  <si>
    <t>Q9WTP6</t>
  </si>
  <si>
    <t>Q9WTR5</t>
  </si>
  <si>
    <t>Q9WTX2</t>
  </si>
  <si>
    <t>Q9WTX5</t>
  </si>
  <si>
    <t>Q9WU38</t>
  </si>
  <si>
    <t>Q9WU78</t>
  </si>
  <si>
    <t>Q9WUA3</t>
  </si>
  <si>
    <t>Q9WUB3</t>
  </si>
  <si>
    <t>Q9WUC3</t>
  </si>
  <si>
    <t>Q9WV32</t>
  </si>
  <si>
    <t>Q9WV80</t>
  </si>
  <si>
    <t>Q9WV89</t>
  </si>
  <si>
    <t>Q9WV91</t>
  </si>
  <si>
    <t>Q9WVG9</t>
  </si>
  <si>
    <t>Q9WVH9</t>
  </si>
  <si>
    <t>Q9WVJ2</t>
  </si>
  <si>
    <t>Q9WVJ9</t>
  </si>
  <si>
    <t>Q9WVK4</t>
  </si>
  <si>
    <t>Q9WVK8</t>
  </si>
  <si>
    <t>Q9WVL0</t>
  </si>
  <si>
    <t>Q9WVL6</t>
  </si>
  <si>
    <t>Q9WVP1</t>
  </si>
  <si>
    <t>Q9Z0E1</t>
  </si>
  <si>
    <t>Q9Z0E3</t>
  </si>
  <si>
    <t>Q9Z0F7</t>
  </si>
  <si>
    <t>Q9Z0H8</t>
  </si>
  <si>
    <t>Q9Z0L0</t>
  </si>
  <si>
    <t>Q9Z0N2</t>
  </si>
  <si>
    <t>Q9Z0P4</t>
  </si>
  <si>
    <t>Q9Z0P5</t>
  </si>
  <si>
    <t>Q9Z0X1</t>
  </si>
  <si>
    <t>Q9Z103</t>
  </si>
  <si>
    <t>Q9Z110</t>
  </si>
  <si>
    <t>Q9Z127</t>
  </si>
  <si>
    <t>Q9Z139</t>
  </si>
  <si>
    <t>Q9Z175</t>
  </si>
  <si>
    <t>Q9Z1B3</t>
  </si>
  <si>
    <t>Q9Z1N5</t>
  </si>
  <si>
    <t>Q9Z1Q5</t>
  </si>
  <si>
    <t>Q9Z1Q9</t>
  </si>
  <si>
    <t>Q9Z1S0</t>
  </si>
  <si>
    <t>Q9Z1T2</t>
  </si>
  <si>
    <t>Q9Z1W8</t>
  </si>
  <si>
    <t>Q9Z1X4</t>
  </si>
  <si>
    <t>Q9Z204</t>
  </si>
  <si>
    <t>Q9Z277</t>
  </si>
  <si>
    <t>Q9Z2A7</t>
  </si>
  <si>
    <t>Q9Z2B5</t>
  </si>
  <si>
    <t>Q9Z2D6</t>
  </si>
  <si>
    <t>Q9Z2H7</t>
  </si>
  <si>
    <t>Q9Z2I0</t>
  </si>
  <si>
    <t>Q9Z2I8</t>
  </si>
  <si>
    <t>Q9Z2I9</t>
  </si>
  <si>
    <t>Q9Z2Q6</t>
  </si>
  <si>
    <t>Q9Z2U0</t>
  </si>
  <si>
    <t>Q9Z2U1</t>
  </si>
  <si>
    <t>Q9Z2W1</t>
  </si>
  <si>
    <t>Q9Z2X1</t>
  </si>
  <si>
    <t>Q9Z351</t>
  </si>
  <si>
    <t>AK17B</t>
  </si>
  <si>
    <t>ITB4</t>
  </si>
  <si>
    <t>CHD5</t>
  </si>
  <si>
    <t>PTPRF</t>
  </si>
  <si>
    <t>K1109</t>
  </si>
  <si>
    <t>OBSCN</t>
  </si>
  <si>
    <t>MYOM3</t>
  </si>
  <si>
    <t>CA087</t>
  </si>
  <si>
    <t>FOCAD</t>
  </si>
  <si>
    <t>SETX</t>
  </si>
  <si>
    <t>CNTRL</t>
  </si>
  <si>
    <t>SHRM2</t>
  </si>
  <si>
    <t>TPX2</t>
  </si>
  <si>
    <t>SKT</t>
  </si>
  <si>
    <t>MYH7B</t>
  </si>
  <si>
    <t>FSIP2</t>
  </si>
  <si>
    <t>AGRIN</t>
  </si>
  <si>
    <t>TITIN</t>
  </si>
  <si>
    <t>AT8B5</t>
  </si>
  <si>
    <t>PLCB2</t>
  </si>
  <si>
    <t>CO6A5</t>
  </si>
  <si>
    <t>NWD1</t>
  </si>
  <si>
    <t>EKI2</t>
  </si>
  <si>
    <t>SLFN9</t>
  </si>
  <si>
    <t>MOT7</t>
  </si>
  <si>
    <t>MMRN1</t>
  </si>
  <si>
    <t>YTDC2</t>
  </si>
  <si>
    <t>ZN382</t>
  </si>
  <si>
    <t>IMA8</t>
  </si>
  <si>
    <t>LONF1</t>
  </si>
  <si>
    <t>CEFIP</t>
  </si>
  <si>
    <t>CILP2</t>
  </si>
  <si>
    <t>KLHL3</t>
  </si>
  <si>
    <t>FIBA</t>
  </si>
  <si>
    <t>GCN1</t>
  </si>
  <si>
    <t>SET1A</t>
  </si>
  <si>
    <t>PTPRH</t>
  </si>
  <si>
    <t>WDFY4</t>
  </si>
  <si>
    <t>CECR2</t>
  </si>
  <si>
    <t>CE350</t>
  </si>
  <si>
    <t>APOB</t>
  </si>
  <si>
    <t>ARI1B</t>
  </si>
  <si>
    <t>RN213</t>
  </si>
  <si>
    <t>DESP</t>
  </si>
  <si>
    <t>RHG40</t>
  </si>
  <si>
    <t>NUMA1</t>
  </si>
  <si>
    <t>CHADL</t>
  </si>
  <si>
    <t>SC16A</t>
  </si>
  <si>
    <t>TPR</t>
  </si>
  <si>
    <t>FARP1</t>
  </si>
  <si>
    <t>AT2B1</t>
  </si>
  <si>
    <t>KIF14</t>
  </si>
  <si>
    <t>CAN2</t>
  </si>
  <si>
    <t>BIN1</t>
  </si>
  <si>
    <t>SC22B</t>
  </si>
  <si>
    <t>KMT2B</t>
  </si>
  <si>
    <t>DPYL2</t>
  </si>
  <si>
    <t>CLCA</t>
  </si>
  <si>
    <t>PTEN</t>
  </si>
  <si>
    <t>MKNK1</t>
  </si>
  <si>
    <t>MYH11</t>
  </si>
  <si>
    <t>M3K4</t>
  </si>
  <si>
    <t>PRDX6</t>
  </si>
  <si>
    <t>BAK</t>
  </si>
  <si>
    <t>CASP6</t>
  </si>
  <si>
    <t>MATN2</t>
  </si>
  <si>
    <t>DLDH</t>
  </si>
  <si>
    <t>HCD2</t>
  </si>
  <si>
    <t>TCOF</t>
  </si>
  <si>
    <t>DCTN1</t>
  </si>
  <si>
    <t>GLU2B</t>
  </si>
  <si>
    <t>PRDX4</t>
  </si>
  <si>
    <t>U5S1</t>
  </si>
  <si>
    <t>RO60</t>
  </si>
  <si>
    <t>GALT1</t>
  </si>
  <si>
    <t>AIP</t>
  </si>
  <si>
    <t>FLOT1</t>
  </si>
  <si>
    <t>TUFT1</t>
  </si>
  <si>
    <t>RASM</t>
  </si>
  <si>
    <t>SDCB1</t>
  </si>
  <si>
    <t>LTBP2</t>
  </si>
  <si>
    <t>PSB1</t>
  </si>
  <si>
    <t>GATA2</t>
  </si>
  <si>
    <t>HDAC1</t>
  </si>
  <si>
    <t>MP2K3</t>
  </si>
  <si>
    <t>CP3AP</t>
  </si>
  <si>
    <t>CASQ1</t>
  </si>
  <si>
    <t>RL21</t>
  </si>
  <si>
    <t>AMACR</t>
  </si>
  <si>
    <t>PTGIS</t>
  </si>
  <si>
    <t>DPYL4</t>
  </si>
  <si>
    <t>PHB2</t>
  </si>
  <si>
    <t>X3CL1</t>
  </si>
  <si>
    <t>COFA1</t>
  </si>
  <si>
    <t>PSMD4</t>
  </si>
  <si>
    <t>ECP3</t>
  </si>
  <si>
    <t>RNS2B</t>
  </si>
  <si>
    <t>SRSF5</t>
  </si>
  <si>
    <t>COLQ</t>
  </si>
  <si>
    <t>KERA</t>
  </si>
  <si>
    <t>PPE2</t>
  </si>
  <si>
    <t>EDIL3</t>
  </si>
  <si>
    <t>PSDE</t>
  </si>
  <si>
    <t>FGF15</t>
  </si>
  <si>
    <t>ANXA3</t>
  </si>
  <si>
    <t>ANXA8</t>
  </si>
  <si>
    <t>CAN6</t>
  </si>
  <si>
    <t>C1QBP</t>
  </si>
  <si>
    <t>MGLL</t>
  </si>
  <si>
    <t>MATN3</t>
  </si>
  <si>
    <t>CALU</t>
  </si>
  <si>
    <t>ZW10</t>
  </si>
  <si>
    <t>CAVN1</t>
  </si>
  <si>
    <t>OST48</t>
  </si>
  <si>
    <t>AOXA</t>
  </si>
  <si>
    <t>HMGB3</t>
  </si>
  <si>
    <t>OX2G</t>
  </si>
  <si>
    <t>BNIP2</t>
  </si>
  <si>
    <t>SMCE1</t>
  </si>
  <si>
    <t>BAF</t>
  </si>
  <si>
    <t>ASNA</t>
  </si>
  <si>
    <t>PGRC1</t>
  </si>
  <si>
    <t>ENTP2</t>
  </si>
  <si>
    <t>COPB2</t>
  </si>
  <si>
    <t>AKA7A</t>
  </si>
  <si>
    <t>PRAX</t>
  </si>
  <si>
    <t>NIPS2</t>
  </si>
  <si>
    <t>SEPT7</t>
  </si>
  <si>
    <t>AT2A2</t>
  </si>
  <si>
    <t>SPT5H</t>
  </si>
  <si>
    <t>ILK</t>
  </si>
  <si>
    <t>CHAD</t>
  </si>
  <si>
    <t>DHX9</t>
  </si>
  <si>
    <t>EIF3D</t>
  </si>
  <si>
    <t>EF1B</t>
  </si>
  <si>
    <t>CIDEA</t>
  </si>
  <si>
    <t>E41L2</t>
  </si>
  <si>
    <t>GPX4</t>
  </si>
  <si>
    <t>GREM1</t>
  </si>
  <si>
    <t>AOC3</t>
  </si>
  <si>
    <t>PSA3</t>
  </si>
  <si>
    <t>OSMR</t>
  </si>
  <si>
    <t>UGDH</t>
  </si>
  <si>
    <t>DHB12</t>
  </si>
  <si>
    <t>HCN4</t>
  </si>
  <si>
    <t>DTNB</t>
  </si>
  <si>
    <t>MYOC</t>
  </si>
  <si>
    <t>TTC3</t>
  </si>
  <si>
    <t>CLC11</t>
  </si>
  <si>
    <t>CO5A1</t>
  </si>
  <si>
    <t>NID2</t>
  </si>
  <si>
    <t>CTNL1</t>
  </si>
  <si>
    <t>WDR1</t>
  </si>
  <si>
    <t>IKKB</t>
  </si>
  <si>
    <t>PAPS2</t>
  </si>
  <si>
    <t>CPNS1</t>
  </si>
  <si>
    <t>NSD1</t>
  </si>
  <si>
    <t>PLIN4</t>
  </si>
  <si>
    <t>CSN4</t>
  </si>
  <si>
    <t>CSN6</t>
  </si>
  <si>
    <t>MEN1</t>
  </si>
  <si>
    <t>ROA2</t>
  </si>
  <si>
    <t>AFF1</t>
  </si>
  <si>
    <t>PRS6A</t>
  </si>
  <si>
    <t>CLPP</t>
  </si>
  <si>
    <t>BSN</t>
  </si>
  <si>
    <t>LECT2</t>
  </si>
  <si>
    <t>IDHC</t>
  </si>
  <si>
    <t>ARL6</t>
  </si>
  <si>
    <t>CCNK</t>
  </si>
  <si>
    <t>ACTN3</t>
  </si>
  <si>
    <t>C1QRF</t>
  </si>
  <si>
    <t>ROBO1</t>
  </si>
  <si>
    <t>MATN4</t>
  </si>
  <si>
    <t>CDC6</t>
  </si>
  <si>
    <t>COPE</t>
  </si>
  <si>
    <t>PDE4A</t>
  </si>
  <si>
    <t>RBM3</t>
  </si>
  <si>
    <t>CASPE</t>
  </si>
  <si>
    <t>ADH1</t>
  </si>
  <si>
    <t>COX2</t>
  </si>
  <si>
    <t>K1KB1</t>
  </si>
  <si>
    <t>CO3</t>
  </si>
  <si>
    <t>CO4B</t>
  </si>
  <si>
    <t>IGJ</t>
  </si>
  <si>
    <t>KV2A7</t>
  </si>
  <si>
    <t>KV5AE</t>
  </si>
  <si>
    <t>HVM13</t>
  </si>
  <si>
    <t>IGKC</t>
  </si>
  <si>
    <t>GCAA</t>
  </si>
  <si>
    <t>GCAB</t>
  </si>
  <si>
    <t>IGG2B</t>
  </si>
  <si>
    <t>IGHG1</t>
  </si>
  <si>
    <t>IGHM</t>
  </si>
  <si>
    <t>IGHA</t>
  </si>
  <si>
    <t>HA11</t>
  </si>
  <si>
    <t>HA1B</t>
  </si>
  <si>
    <t>HBA</t>
  </si>
  <si>
    <t>HBB1</t>
  </si>
  <si>
    <t>HBE</t>
  </si>
  <si>
    <t>CO4A1</t>
  </si>
  <si>
    <t>LAMC1</t>
  </si>
  <si>
    <t>LAMB1</t>
  </si>
  <si>
    <t>ATP8</t>
  </si>
  <si>
    <t>FABP4</t>
  </si>
  <si>
    <t>ALDOC</t>
  </si>
  <si>
    <t>ALDOA</t>
  </si>
  <si>
    <t>AATM</t>
  </si>
  <si>
    <t>PGFRB</t>
  </si>
  <si>
    <t>MYL1</t>
  </si>
  <si>
    <t>LDHA</t>
  </si>
  <si>
    <t>TVB8</t>
  </si>
  <si>
    <t>APOA4</t>
  </si>
  <si>
    <t>G6PI</t>
  </si>
  <si>
    <t>MAOX</t>
  </si>
  <si>
    <t>ENPP1</t>
  </si>
  <si>
    <t>S10A4</t>
  </si>
  <si>
    <t>SPRC</t>
  </si>
  <si>
    <t>KCRM</t>
  </si>
  <si>
    <t>ANXA2</t>
  </si>
  <si>
    <t>ALBU</t>
  </si>
  <si>
    <t>SPA3K</t>
  </si>
  <si>
    <t>HS90A</t>
  </si>
  <si>
    <t>PDIA4</t>
  </si>
  <si>
    <t>TRFL</t>
  </si>
  <si>
    <t>CBR2</t>
  </si>
  <si>
    <t>ENPL</t>
  </si>
  <si>
    <t>CO3A1</t>
  </si>
  <si>
    <t>CO4A2</t>
  </si>
  <si>
    <t>S10AA</t>
  </si>
  <si>
    <t>APOE</t>
  </si>
  <si>
    <t>SODC</t>
  </si>
  <si>
    <t>MDHM</t>
  </si>
  <si>
    <t>GNAI2</t>
  </si>
  <si>
    <t>ITB1</t>
  </si>
  <si>
    <t>PDIA1</t>
  </si>
  <si>
    <t>NUCL</t>
  </si>
  <si>
    <t>PGK1</t>
  </si>
  <si>
    <t>ACE</t>
  </si>
  <si>
    <t>FRIH</t>
  </si>
  <si>
    <t>SODM</t>
  </si>
  <si>
    <t>DERPC</t>
  </si>
  <si>
    <t>FR1L5</t>
  </si>
  <si>
    <t>T254C</t>
  </si>
  <si>
    <t>CALM3</t>
  </si>
  <si>
    <t>ANXA1</t>
  </si>
  <si>
    <t>EF1A1</t>
  </si>
  <si>
    <t>NID1</t>
  </si>
  <si>
    <t>CASB</t>
  </si>
  <si>
    <t>GSTM1</t>
  </si>
  <si>
    <t>RRAS</t>
  </si>
  <si>
    <t>H10</t>
  </si>
  <si>
    <t>CO1A1</t>
  </si>
  <si>
    <t>PARP1</t>
  </si>
  <si>
    <t>LIPL</t>
  </si>
  <si>
    <t>FINC</t>
  </si>
  <si>
    <t>GPX1</t>
  </si>
  <si>
    <t>HS90B</t>
  </si>
  <si>
    <t>K2C8</t>
  </si>
  <si>
    <t>ITA5</t>
  </si>
  <si>
    <t>TCPA</t>
  </si>
  <si>
    <t>PFKAL</t>
  </si>
  <si>
    <t>FABPL</t>
  </si>
  <si>
    <t>COX5A</t>
  </si>
  <si>
    <t>PDCD6</t>
  </si>
  <si>
    <t>IAPP</t>
  </si>
  <si>
    <t>RL7A</t>
  </si>
  <si>
    <t>GELS</t>
  </si>
  <si>
    <t>TNNI2</t>
  </si>
  <si>
    <t>ACOD1</t>
  </si>
  <si>
    <t>MYH3</t>
  </si>
  <si>
    <t>MYH8</t>
  </si>
  <si>
    <t>GPDA</t>
  </si>
  <si>
    <t>AT1B1</t>
  </si>
  <si>
    <t>C1QB</t>
  </si>
  <si>
    <t>RS16</t>
  </si>
  <si>
    <t>RL7</t>
  </si>
  <si>
    <t>MDHC</t>
  </si>
  <si>
    <t>RSSA</t>
  </si>
  <si>
    <t>CALR</t>
  </si>
  <si>
    <t>SRP54</t>
  </si>
  <si>
    <t>HSPB1</t>
  </si>
  <si>
    <t>PSMD3</t>
  </si>
  <si>
    <t>LMNB1</t>
  </si>
  <si>
    <t>ANXA6</t>
  </si>
  <si>
    <t>RLA0</t>
  </si>
  <si>
    <t>CBPA3</t>
  </si>
  <si>
    <t>GLNA</t>
  </si>
  <si>
    <t>CD44</t>
  </si>
  <si>
    <t>NDKA</t>
  </si>
  <si>
    <t>GSTM2</t>
  </si>
  <si>
    <t>H12</t>
  </si>
  <si>
    <t>CAH3</t>
  </si>
  <si>
    <t>LEG1</t>
  </si>
  <si>
    <t>LEG3</t>
  </si>
  <si>
    <t>LDHB</t>
  </si>
  <si>
    <t>SRP14</t>
  </si>
  <si>
    <t>MUTA</t>
  </si>
  <si>
    <t>SPTN1</t>
  </si>
  <si>
    <t>G3P</t>
  </si>
  <si>
    <t>HSP72</t>
  </si>
  <si>
    <t>ENOA</t>
  </si>
  <si>
    <t>PTBP1</t>
  </si>
  <si>
    <t>AP2A1</t>
  </si>
  <si>
    <t>AP2A2</t>
  </si>
  <si>
    <t>HXK1</t>
  </si>
  <si>
    <t>PPIA</t>
  </si>
  <si>
    <t>TPIS</t>
  </si>
  <si>
    <t>GTR1</t>
  </si>
  <si>
    <t>LYZ1</t>
  </si>
  <si>
    <t>PTPRA</t>
  </si>
  <si>
    <t>LORI</t>
  </si>
  <si>
    <t>BASI</t>
  </si>
  <si>
    <t>COF1</t>
  </si>
  <si>
    <t>K1C19</t>
  </si>
  <si>
    <t>FAS</t>
  </si>
  <si>
    <t>RL13A</t>
  </si>
  <si>
    <t>SERPH</t>
  </si>
  <si>
    <t>TUR8</t>
  </si>
  <si>
    <t>COX41</t>
  </si>
  <si>
    <t>ESR1</t>
  </si>
  <si>
    <t>MGP</t>
  </si>
  <si>
    <t>BIP</t>
  </si>
  <si>
    <t>PRDX3</t>
  </si>
  <si>
    <t>VIME</t>
  </si>
  <si>
    <t>MTAP2</t>
  </si>
  <si>
    <t>KPCA</t>
  </si>
  <si>
    <t>TNNC2</t>
  </si>
  <si>
    <t>TPM3</t>
  </si>
  <si>
    <t>GNA11</t>
  </si>
  <si>
    <t>GNAQ</t>
  </si>
  <si>
    <t>MDR3</t>
  </si>
  <si>
    <t>LMNB2</t>
  </si>
  <si>
    <t>GRPR</t>
  </si>
  <si>
    <t>GPX5</t>
  </si>
  <si>
    <t>MCPT4</t>
  </si>
  <si>
    <t>CMA1</t>
  </si>
  <si>
    <t>MFGM</t>
  </si>
  <si>
    <t>TGM2</t>
  </si>
  <si>
    <t>EMB</t>
  </si>
  <si>
    <t>HEMH</t>
  </si>
  <si>
    <t>A1AT2</t>
  </si>
  <si>
    <t>EIF3A</t>
  </si>
  <si>
    <t>PNPH</t>
  </si>
  <si>
    <t>CRYAB</t>
  </si>
  <si>
    <t>CATA</t>
  </si>
  <si>
    <t>PPIB</t>
  </si>
  <si>
    <t>CAPG</t>
  </si>
  <si>
    <t>LKHA4</t>
  </si>
  <si>
    <t>AL1A1</t>
  </si>
  <si>
    <t>CO8A2</t>
  </si>
  <si>
    <t>RS2</t>
  </si>
  <si>
    <t>TLN1</t>
  </si>
  <si>
    <t>EZRI</t>
  </si>
  <si>
    <t>MOES</t>
  </si>
  <si>
    <t>RADI</t>
  </si>
  <si>
    <t>U2AF2</t>
  </si>
  <si>
    <t>DHE3</t>
  </si>
  <si>
    <t>PSMD7</t>
  </si>
  <si>
    <t>PGFRA</t>
  </si>
  <si>
    <t>SYSC</t>
  </si>
  <si>
    <t>MARCS</t>
  </si>
  <si>
    <t>FKB1A</t>
  </si>
  <si>
    <t>S10A8</t>
  </si>
  <si>
    <t>TGFB2</t>
  </si>
  <si>
    <t>MAP4</t>
  </si>
  <si>
    <t>RL3</t>
  </si>
  <si>
    <t>PDIA3</t>
  </si>
  <si>
    <t>VAV</t>
  </si>
  <si>
    <t>LYOX</t>
  </si>
  <si>
    <t>ADHX</t>
  </si>
  <si>
    <t>CO2A1</t>
  </si>
  <si>
    <t>PGS1</t>
  </si>
  <si>
    <t>PGS2</t>
  </si>
  <si>
    <t>NP1L1</t>
  </si>
  <si>
    <t>NCKP1</t>
  </si>
  <si>
    <t>SNAB</t>
  </si>
  <si>
    <t>MMP3</t>
  </si>
  <si>
    <t>CCN2</t>
  </si>
  <si>
    <t>PABP1</t>
  </si>
  <si>
    <t>FRIL1</t>
  </si>
  <si>
    <t>OAT</t>
  </si>
  <si>
    <t>VTNC</t>
  </si>
  <si>
    <t>TEAD1</t>
  </si>
  <si>
    <t>PPIC</t>
  </si>
  <si>
    <t>CTND1</t>
  </si>
  <si>
    <t>DESM</t>
  </si>
  <si>
    <t>AIMP1</t>
  </si>
  <si>
    <t>PO2F3</t>
  </si>
  <si>
    <t>DPEP1</t>
  </si>
  <si>
    <t>ACBP</t>
  </si>
  <si>
    <t>NLTP</t>
  </si>
  <si>
    <t>LA</t>
  </si>
  <si>
    <t>PRVA</t>
  </si>
  <si>
    <t>SYWC</t>
  </si>
  <si>
    <t>ROM1</t>
  </si>
  <si>
    <t>MMP2</t>
  </si>
  <si>
    <t>MIF</t>
  </si>
  <si>
    <t>HYES</t>
  </si>
  <si>
    <t>CYT3</t>
  </si>
  <si>
    <t>SFTPA</t>
  </si>
  <si>
    <t>RAB3D</t>
  </si>
  <si>
    <t>RAB5C</t>
  </si>
  <si>
    <t>RAB6A</t>
  </si>
  <si>
    <t>RAB18</t>
  </si>
  <si>
    <t>AGTR2</t>
  </si>
  <si>
    <t>TSP1</t>
  </si>
  <si>
    <t>ODPA</t>
  </si>
  <si>
    <t>CALX</t>
  </si>
  <si>
    <t>AP1M1</t>
  </si>
  <si>
    <t>PRDX1</t>
  </si>
  <si>
    <t>TTK</t>
  </si>
  <si>
    <t>FMR1</t>
  </si>
  <si>
    <t>RL12</t>
  </si>
  <si>
    <t>RL18</t>
  </si>
  <si>
    <t>NCPR</t>
  </si>
  <si>
    <t>TAGL</t>
  </si>
  <si>
    <t>FBLN2</t>
  </si>
  <si>
    <t>GRP75</t>
  </si>
  <si>
    <t>DYN1</t>
  </si>
  <si>
    <t>COIA1</t>
  </si>
  <si>
    <t>TIMP3</t>
  </si>
  <si>
    <t>CAP1</t>
  </si>
  <si>
    <t>TKT</t>
  </si>
  <si>
    <t>CD82</t>
  </si>
  <si>
    <t>CD9</t>
  </si>
  <si>
    <t>RL28</t>
  </si>
  <si>
    <t>ACSL1</t>
  </si>
  <si>
    <t>CD63</t>
  </si>
  <si>
    <t>ECI1</t>
  </si>
  <si>
    <t>SEPT2</t>
  </si>
  <si>
    <t>PURA</t>
  </si>
  <si>
    <t>TCPQ</t>
  </si>
  <si>
    <t>TETN</t>
  </si>
  <si>
    <t>H14</t>
  </si>
  <si>
    <t>H11</t>
  </si>
  <si>
    <t>H15</t>
  </si>
  <si>
    <t>H13</t>
  </si>
  <si>
    <t>ITAV</t>
  </si>
  <si>
    <t>PLIN2</t>
  </si>
  <si>
    <t>ALDR</t>
  </si>
  <si>
    <t>ACADM</t>
  </si>
  <si>
    <t>GPX3</t>
  </si>
  <si>
    <t>GSTP2</t>
  </si>
  <si>
    <t>PRS7</t>
  </si>
  <si>
    <t>NEDD4</t>
  </si>
  <si>
    <t>STT3A</t>
  </si>
  <si>
    <t>ALDH2</t>
  </si>
  <si>
    <t>CAZA2</t>
  </si>
  <si>
    <t>CAPZB</t>
  </si>
  <si>
    <t>GFPT1</t>
  </si>
  <si>
    <t>PFKAM</t>
  </si>
  <si>
    <t>RL6</t>
  </si>
  <si>
    <t>RL29</t>
  </si>
  <si>
    <t>RLA1</t>
  </si>
  <si>
    <t>RL5</t>
  </si>
  <si>
    <t>RL13</t>
  </si>
  <si>
    <t>EIF1</t>
  </si>
  <si>
    <t>ANXA5</t>
  </si>
  <si>
    <t>IDUA</t>
  </si>
  <si>
    <t>LMNA</t>
  </si>
  <si>
    <t>BRCA1</t>
  </si>
  <si>
    <t>CBR1</t>
  </si>
  <si>
    <t>CX7A2</t>
  </si>
  <si>
    <t>GSTM5</t>
  </si>
  <si>
    <t>ADT1</t>
  </si>
  <si>
    <t>HEP2</t>
  </si>
  <si>
    <t>NRAM2</t>
  </si>
  <si>
    <t>CLC10</t>
  </si>
  <si>
    <t>ROA1</t>
  </si>
  <si>
    <t>CAV1</t>
  </si>
  <si>
    <t>S100B</t>
  </si>
  <si>
    <t>SAHH</t>
  </si>
  <si>
    <t>GDIA</t>
  </si>
  <si>
    <t>SFTPD</t>
  </si>
  <si>
    <t>STS</t>
  </si>
  <si>
    <t>VATA</t>
  </si>
  <si>
    <t>VATE1</t>
  </si>
  <si>
    <t>ACADV</t>
  </si>
  <si>
    <t>PA2G4</t>
  </si>
  <si>
    <t>FMOD</t>
  </si>
  <si>
    <t>ICAL</t>
  </si>
  <si>
    <t>RAB7A</t>
  </si>
  <si>
    <t>ACADL</t>
  </si>
  <si>
    <t>DHB4</t>
  </si>
  <si>
    <t>HDGF</t>
  </si>
  <si>
    <t>ADT2</t>
  </si>
  <si>
    <t>LUM</t>
  </si>
  <si>
    <t>MATN1</t>
  </si>
  <si>
    <t>KPYM</t>
  </si>
  <si>
    <t>CPT2</t>
  </si>
  <si>
    <t>RL10A</t>
  </si>
  <si>
    <t>MMP14</t>
  </si>
  <si>
    <t>PIPNA</t>
  </si>
  <si>
    <t>RAB2A</t>
  </si>
  <si>
    <t>APC1</t>
  </si>
  <si>
    <t>IDHP</t>
  </si>
  <si>
    <t>DMPK</t>
  </si>
  <si>
    <t>LIPS</t>
  </si>
  <si>
    <t>ELN</t>
  </si>
  <si>
    <t>PRS6B</t>
  </si>
  <si>
    <t>DDX6</t>
  </si>
  <si>
    <t>S12A2</t>
  </si>
  <si>
    <t>AMRP</t>
  </si>
  <si>
    <t>GOGA3</t>
  </si>
  <si>
    <t>ATPK</t>
  </si>
  <si>
    <t>ALR</t>
  </si>
  <si>
    <t>CX6B1</t>
  </si>
  <si>
    <t>CYB5</t>
  </si>
  <si>
    <t>UBP5</t>
  </si>
  <si>
    <t>ATPB</t>
  </si>
  <si>
    <t>FUS</t>
  </si>
  <si>
    <t>EF1D</t>
  </si>
  <si>
    <t>ACTN4</t>
  </si>
  <si>
    <t>TM9S2</t>
  </si>
  <si>
    <t>ASM3B</t>
  </si>
  <si>
    <t>EF2</t>
  </si>
  <si>
    <t>DPF3</t>
  </si>
  <si>
    <t>PTPA</t>
  </si>
  <si>
    <t>TPM1</t>
  </si>
  <si>
    <t>TPM2</t>
  </si>
  <si>
    <t>TB10A</t>
  </si>
  <si>
    <t>SF3B6</t>
  </si>
  <si>
    <t>EMIL3</t>
  </si>
  <si>
    <t>KDM2A</t>
  </si>
  <si>
    <t>ARPC4</t>
  </si>
  <si>
    <t>RUVB1</t>
  </si>
  <si>
    <t>LIPA3</t>
  </si>
  <si>
    <t>CDC42</t>
  </si>
  <si>
    <t>IF4A1</t>
  </si>
  <si>
    <t>RS20</t>
  </si>
  <si>
    <t>RAB5B</t>
  </si>
  <si>
    <t>CHP1</t>
  </si>
  <si>
    <t>RAB10</t>
  </si>
  <si>
    <t>UBE2N</t>
  </si>
  <si>
    <t>ARP2</t>
  </si>
  <si>
    <t>ACTZ</t>
  </si>
  <si>
    <t>TM258</t>
  </si>
  <si>
    <t>CSN2</t>
  </si>
  <si>
    <t>ARL1</t>
  </si>
  <si>
    <t>RL26</t>
  </si>
  <si>
    <t>RL27</t>
  </si>
  <si>
    <t>ARF4</t>
  </si>
  <si>
    <t>DAD1</t>
  </si>
  <si>
    <t>SUMO2</t>
  </si>
  <si>
    <t>HNRPK</t>
  </si>
  <si>
    <t>1433G</t>
  </si>
  <si>
    <t>RS7</t>
  </si>
  <si>
    <t>PP1A</t>
  </si>
  <si>
    <t>PP1B</t>
  </si>
  <si>
    <t>PRS4</t>
  </si>
  <si>
    <t>PRS8</t>
  </si>
  <si>
    <t>RS8</t>
  </si>
  <si>
    <t>RS15A</t>
  </si>
  <si>
    <t>1433E</t>
  </si>
  <si>
    <t>RS14</t>
  </si>
  <si>
    <t>RS18</t>
  </si>
  <si>
    <t>RS11</t>
  </si>
  <si>
    <t>RS13</t>
  </si>
  <si>
    <t>RUXE</t>
  </si>
  <si>
    <t>SMD1</t>
  </si>
  <si>
    <t>SMD2</t>
  </si>
  <si>
    <t>SMD3</t>
  </si>
  <si>
    <t>PRS10</t>
  </si>
  <si>
    <t>ABI2</t>
  </si>
  <si>
    <t>RB11A</t>
  </si>
  <si>
    <t>RS4X</t>
  </si>
  <si>
    <t>AP2S1</t>
  </si>
  <si>
    <t>HPCL1</t>
  </si>
  <si>
    <t>RL23A</t>
  </si>
  <si>
    <t>RS6</t>
  </si>
  <si>
    <t>H4</t>
  </si>
  <si>
    <t>RAB1A</t>
  </si>
  <si>
    <t>RAN</t>
  </si>
  <si>
    <t>RL23</t>
  </si>
  <si>
    <t>RS24</t>
  </si>
  <si>
    <t>RS25</t>
  </si>
  <si>
    <t>RS26</t>
  </si>
  <si>
    <t>RS28</t>
  </si>
  <si>
    <t>GBB1</t>
  </si>
  <si>
    <t>GBB2</t>
  </si>
  <si>
    <t>RL30</t>
  </si>
  <si>
    <t>CYC</t>
  </si>
  <si>
    <t>RS3</t>
  </si>
  <si>
    <t>RL8</t>
  </si>
  <si>
    <t>PROF1</t>
  </si>
  <si>
    <t>RL40</t>
  </si>
  <si>
    <t>TRA2B</t>
  </si>
  <si>
    <t>RAC1</t>
  </si>
  <si>
    <t>HSP7C</t>
  </si>
  <si>
    <t>VAMP3</t>
  </si>
  <si>
    <t>TCTP</t>
  </si>
  <si>
    <t>CH60</t>
  </si>
  <si>
    <t>MK01</t>
  </si>
  <si>
    <t>PP1G</t>
  </si>
  <si>
    <t>GNAS2</t>
  </si>
  <si>
    <t>1433Z</t>
  </si>
  <si>
    <t>HMGB1</t>
  </si>
  <si>
    <t>ACTG</t>
  </si>
  <si>
    <t>RS17</t>
  </si>
  <si>
    <t>RS10</t>
  </si>
  <si>
    <t>PP2AA</t>
  </si>
  <si>
    <t>PHB</t>
  </si>
  <si>
    <t>RL22</t>
  </si>
  <si>
    <t>ACTC</t>
  </si>
  <si>
    <t>UB2L3</t>
  </si>
  <si>
    <t>RACK1</t>
  </si>
  <si>
    <t>ACTS</t>
  </si>
  <si>
    <t>1433T</t>
  </si>
  <si>
    <t>TBA4A</t>
  </si>
  <si>
    <t>TBA1A</t>
  </si>
  <si>
    <t>TBB4B</t>
  </si>
  <si>
    <t>TMPS9</t>
  </si>
  <si>
    <t>IMB1</t>
  </si>
  <si>
    <t>DOC2B</t>
  </si>
  <si>
    <t>DLG3</t>
  </si>
  <si>
    <t>KIFA3</t>
  </si>
  <si>
    <t>HXD13</t>
  </si>
  <si>
    <t>M4K1</t>
  </si>
  <si>
    <t>ITPR3</t>
  </si>
  <si>
    <t>PEBP1</t>
  </si>
  <si>
    <t>HNRH2</t>
  </si>
  <si>
    <t>HINT1</t>
  </si>
  <si>
    <t>TP53B</t>
  </si>
  <si>
    <t>NHRF1</t>
  </si>
  <si>
    <t>NACAM</t>
  </si>
  <si>
    <t>LYAG</t>
  </si>
  <si>
    <t>C2TA</t>
  </si>
  <si>
    <t>TCPH</t>
  </si>
  <si>
    <t>TCPB</t>
  </si>
  <si>
    <t>TCPD</t>
  </si>
  <si>
    <t>TCPE</t>
  </si>
  <si>
    <t>TCPZ</t>
  </si>
  <si>
    <t>TCPG</t>
  </si>
  <si>
    <t>NUCB2</t>
  </si>
  <si>
    <t>BGH3</t>
  </si>
  <si>
    <t>SGCD</t>
  </si>
  <si>
    <t>ARF1</t>
  </si>
  <si>
    <t>ERH</t>
  </si>
  <si>
    <t>AP2M1</t>
  </si>
  <si>
    <t>RHOG</t>
  </si>
  <si>
    <t>RL19</t>
  </si>
  <si>
    <t>SRSF3</t>
  </si>
  <si>
    <t>H32</t>
  </si>
  <si>
    <t>PEDF</t>
  </si>
  <si>
    <t>PRKDC</t>
  </si>
  <si>
    <t>CSRP1</t>
  </si>
  <si>
    <t>RS3A</t>
  </si>
  <si>
    <t>S10AD</t>
  </si>
  <si>
    <t>ETV6</t>
  </si>
  <si>
    <t>AT1B3</t>
  </si>
  <si>
    <t>ANX11</t>
  </si>
  <si>
    <t>SFRP3</t>
  </si>
  <si>
    <t>ANXA4</t>
  </si>
  <si>
    <t>MPRIP</t>
  </si>
  <si>
    <t>FHL1</t>
  </si>
  <si>
    <t>AMPN</t>
  </si>
  <si>
    <t>ATP5J</t>
  </si>
  <si>
    <t>MLRS</t>
  </si>
  <si>
    <t>RS5</t>
  </si>
  <si>
    <t>EXT1</t>
  </si>
  <si>
    <t>AMD</t>
  </si>
  <si>
    <t>COQ7</t>
  </si>
  <si>
    <t>MYT1L</t>
  </si>
  <si>
    <t>CPT1A</t>
  </si>
  <si>
    <t>FUMH</t>
  </si>
  <si>
    <t>NFIB</t>
  </si>
  <si>
    <t>LOXL1</t>
  </si>
  <si>
    <t>LAMA4</t>
  </si>
  <si>
    <t>UNG</t>
  </si>
  <si>
    <t>TBB5</t>
  </si>
  <si>
    <t>RLA2</t>
  </si>
  <si>
    <t>PRDX5</t>
  </si>
  <si>
    <t>PRGR</t>
  </si>
  <si>
    <t>HMMR</t>
  </si>
  <si>
    <t>G6PD1</t>
  </si>
  <si>
    <t>APOA1</t>
  </si>
  <si>
    <t>CO8A1</t>
  </si>
  <si>
    <t>A1AT3</t>
  </si>
  <si>
    <t>A1AT4</t>
  </si>
  <si>
    <t>A1AT5</t>
  </si>
  <si>
    <t>HNRL2</t>
  </si>
  <si>
    <t>CO1A2</t>
  </si>
  <si>
    <t>ADA2C</t>
  </si>
  <si>
    <t>SC23A</t>
  </si>
  <si>
    <t>RSU1</t>
  </si>
  <si>
    <t>NDKB</t>
  </si>
  <si>
    <t>TERA</t>
  </si>
  <si>
    <t>AQP1</t>
  </si>
  <si>
    <t>UBA1</t>
  </si>
  <si>
    <t>C1QC</t>
  </si>
  <si>
    <t>CO6A2</t>
  </si>
  <si>
    <t>NUCB1</t>
  </si>
  <si>
    <t>CS2LA</t>
  </si>
  <si>
    <t>ATPA</t>
  </si>
  <si>
    <t>CCL7</t>
  </si>
  <si>
    <t>KCRB</t>
  </si>
  <si>
    <t>TOP1</t>
  </si>
  <si>
    <t>CO6A1</t>
  </si>
  <si>
    <t>COAA1</t>
  </si>
  <si>
    <t>CO9A1</t>
  </si>
  <si>
    <t>PGBM</t>
  </si>
  <si>
    <t>FABP5</t>
  </si>
  <si>
    <t>TSP3</t>
  </si>
  <si>
    <t>PYC</t>
  </si>
  <si>
    <t>ATP5I</t>
  </si>
  <si>
    <t>FA8</t>
  </si>
  <si>
    <t>CLUS</t>
  </si>
  <si>
    <t>ANXA7</t>
  </si>
  <si>
    <t>GDN</t>
  </si>
  <si>
    <t>ACADS</t>
  </si>
  <si>
    <t>COHA1</t>
  </si>
  <si>
    <t>CO9A2</t>
  </si>
  <si>
    <t>LG3BP</t>
  </si>
  <si>
    <t>KCMA1</t>
  </si>
  <si>
    <t>PRLR</t>
  </si>
  <si>
    <t>CD36</t>
  </si>
  <si>
    <t>ZN541</t>
  </si>
  <si>
    <t>NEBL</t>
  </si>
  <si>
    <t>KNDC1</t>
  </si>
  <si>
    <t>F184B</t>
  </si>
  <si>
    <t>MCM10</t>
  </si>
  <si>
    <t>COJA1</t>
  </si>
  <si>
    <t>TANC1</t>
  </si>
  <si>
    <t>SIA4B</t>
  </si>
  <si>
    <t>DCC1</t>
  </si>
  <si>
    <t>TEX35</t>
  </si>
  <si>
    <t>A1BG</t>
  </si>
  <si>
    <t>NLR1A</t>
  </si>
  <si>
    <t>TRPM1</t>
  </si>
  <si>
    <t>COSA1</t>
  </si>
  <si>
    <t>BMAL2</t>
  </si>
  <si>
    <t>HP1B3</t>
  </si>
  <si>
    <t>ML12B</t>
  </si>
  <si>
    <t>H2AV</t>
  </si>
  <si>
    <t>PDLI7</t>
  </si>
  <si>
    <t>PRC2C</t>
  </si>
  <si>
    <t>YETS2</t>
  </si>
  <si>
    <t>PSMD1</t>
  </si>
  <si>
    <t>LMTK2</t>
  </si>
  <si>
    <t>AOXD</t>
  </si>
  <si>
    <t>ESYT2</t>
  </si>
  <si>
    <t>HACE1</t>
  </si>
  <si>
    <t>OGFD1</t>
  </si>
  <si>
    <t>AN33B</t>
  </si>
  <si>
    <t>FUBP2</t>
  </si>
  <si>
    <t>DDB1</t>
  </si>
  <si>
    <t>XRRA1</t>
  </si>
  <si>
    <t>MFS12</t>
  </si>
  <si>
    <t>PRIC1</t>
  </si>
  <si>
    <t>ESYT1</t>
  </si>
  <si>
    <t>CO5A2</t>
  </si>
  <si>
    <t>TM109</t>
  </si>
  <si>
    <t>FOXK2</t>
  </si>
  <si>
    <t>SDK1</t>
  </si>
  <si>
    <t>LIMC1</t>
  </si>
  <si>
    <t>PLXD1</t>
  </si>
  <si>
    <t>BAHC1</t>
  </si>
  <si>
    <t>MCCB</t>
  </si>
  <si>
    <t>COBL1</t>
  </si>
  <si>
    <t>SC31A</t>
  </si>
  <si>
    <t>PXDN</t>
  </si>
  <si>
    <t>FCHO2</t>
  </si>
  <si>
    <t>TEANC</t>
  </si>
  <si>
    <t>DIK2A</t>
  </si>
  <si>
    <t>THSD4</t>
  </si>
  <si>
    <t>STRAA</t>
  </si>
  <si>
    <t>K22O</t>
  </si>
  <si>
    <t>NIBA1</t>
  </si>
  <si>
    <t>SH21C</t>
  </si>
  <si>
    <t>ABRAL</t>
  </si>
  <si>
    <t>OXR1</t>
  </si>
  <si>
    <t>TMM65</t>
  </si>
  <si>
    <t>C1QT9</t>
  </si>
  <si>
    <t>DDX17</t>
  </si>
  <si>
    <t>CL12A</t>
  </si>
  <si>
    <t>LRC47</t>
  </si>
  <si>
    <t>SRRM1</t>
  </si>
  <si>
    <t>TR150</t>
  </si>
  <si>
    <t>GPKOW</t>
  </si>
  <si>
    <t>BDP1</t>
  </si>
  <si>
    <t>NPA1P</t>
  </si>
  <si>
    <t>TSH1</t>
  </si>
  <si>
    <t>ZN652</t>
  </si>
  <si>
    <t>PCX2</t>
  </si>
  <si>
    <t>AN13B</t>
  </si>
  <si>
    <t>ZBTB4</t>
  </si>
  <si>
    <t>ARHGF</t>
  </si>
  <si>
    <t>MTUS1</t>
  </si>
  <si>
    <t>C2C4C</t>
  </si>
  <si>
    <t>MDC1</t>
  </si>
  <si>
    <t>CORA1</t>
  </si>
  <si>
    <t>ISLR2</t>
  </si>
  <si>
    <t>SPG17</t>
  </si>
  <si>
    <t>GUC2F</t>
  </si>
  <si>
    <t>TM1L2</t>
  </si>
  <si>
    <t>TENS3</t>
  </si>
  <si>
    <t>ACACA</t>
  </si>
  <si>
    <t>PIGL</t>
  </si>
  <si>
    <t>MYH4</t>
  </si>
  <si>
    <t>MYH1</t>
  </si>
  <si>
    <t>MYO1D</t>
  </si>
  <si>
    <t>TM199</t>
  </si>
  <si>
    <t>SFR19</t>
  </si>
  <si>
    <t>COPD</t>
  </si>
  <si>
    <t>MYPC2</t>
  </si>
  <si>
    <t>ZDHC8</t>
  </si>
  <si>
    <t>ODO1</t>
  </si>
  <si>
    <t>ADSV</t>
  </si>
  <si>
    <t>MYL6</t>
  </si>
  <si>
    <t>SATB1</t>
  </si>
  <si>
    <t>FLOT2</t>
  </si>
  <si>
    <t>NR1H4</t>
  </si>
  <si>
    <t>SKIL</t>
  </si>
  <si>
    <t>HNRPD</t>
  </si>
  <si>
    <t>LAMA2</t>
  </si>
  <si>
    <t>SAMH1</t>
  </si>
  <si>
    <t>S27A1</t>
  </si>
  <si>
    <t>P4HA1</t>
  </si>
  <si>
    <t>P4HA2</t>
  </si>
  <si>
    <t>KHDR1</t>
  </si>
  <si>
    <t>GCDH</t>
  </si>
  <si>
    <t>LY75</t>
  </si>
  <si>
    <t>KLF4</t>
  </si>
  <si>
    <t>PPR1B</t>
  </si>
  <si>
    <t>COCA1</t>
  </si>
  <si>
    <t>SPB6</t>
  </si>
  <si>
    <t>RIPK1</t>
  </si>
  <si>
    <t>REEP5</t>
  </si>
  <si>
    <t>VDAC2</t>
  </si>
  <si>
    <t>VDAC3</t>
  </si>
  <si>
    <t>VDAC1</t>
  </si>
  <si>
    <t>RBBP4</t>
  </si>
  <si>
    <t>CP7B1</t>
  </si>
  <si>
    <t>LAMA5</t>
  </si>
  <si>
    <t>LAP2B</t>
  </si>
  <si>
    <t>SYHC</t>
  </si>
  <si>
    <t>MARE1</t>
  </si>
  <si>
    <t>PRDX2</t>
  </si>
  <si>
    <t>P3C2A</t>
  </si>
  <si>
    <t>PLSL</t>
  </si>
  <si>
    <t>SNTB2</t>
  </si>
  <si>
    <t>COBA1</t>
  </si>
  <si>
    <t>PGCA</t>
  </si>
  <si>
    <t>ABCD2</t>
  </si>
  <si>
    <t>LAMB2</t>
  </si>
  <si>
    <t>HSP74</t>
  </si>
  <si>
    <t>ARNT2</t>
  </si>
  <si>
    <t>BAP31</t>
  </si>
  <si>
    <t>CMAH</t>
  </si>
  <si>
    <t>HCDH</t>
  </si>
  <si>
    <t>ZN638</t>
  </si>
  <si>
    <t>5NTD</t>
  </si>
  <si>
    <t>GSLG1</t>
  </si>
  <si>
    <t>RAD21</t>
  </si>
  <si>
    <t>FBN1</t>
  </si>
  <si>
    <t>FBN2</t>
  </si>
  <si>
    <t>FCGRN</t>
  </si>
  <si>
    <t>FKB10</t>
  </si>
  <si>
    <t>GDIB</t>
  </si>
  <si>
    <t>GRID1</t>
  </si>
  <si>
    <t>PACN1</t>
  </si>
  <si>
    <t>DDX5</t>
  </si>
  <si>
    <t>HS71A</t>
  </si>
  <si>
    <t>ITIH2</t>
  </si>
  <si>
    <t>CD47</t>
  </si>
  <si>
    <t>ITA7</t>
  </si>
  <si>
    <t>ITA6</t>
  </si>
  <si>
    <t>SERA</t>
  </si>
  <si>
    <t>KINH</t>
  </si>
  <si>
    <t>KIF3B</t>
  </si>
  <si>
    <t>K1C14</t>
  </si>
  <si>
    <t>LASP1</t>
  </si>
  <si>
    <t>MRC1</t>
  </si>
  <si>
    <t>PZP</t>
  </si>
  <si>
    <t>PRG2</t>
  </si>
  <si>
    <t>MYH10</t>
  </si>
  <si>
    <t>NPM</t>
  </si>
  <si>
    <t>MIME</t>
  </si>
  <si>
    <t>POSTN</t>
  </si>
  <si>
    <t>CSPG2</t>
  </si>
  <si>
    <t>PON3</t>
  </si>
  <si>
    <t>DDX3Y</t>
  </si>
  <si>
    <t>JAK3</t>
  </si>
  <si>
    <t>DAG1</t>
  </si>
  <si>
    <t>SSRD</t>
  </si>
  <si>
    <t>DPYL3</t>
  </si>
  <si>
    <t>SNRPA</t>
  </si>
  <si>
    <t>RO52</t>
  </si>
  <si>
    <t>SCN9A</t>
  </si>
  <si>
    <t>MYOM1</t>
  </si>
  <si>
    <t>SPTB2</t>
  </si>
  <si>
    <t>JARD2</t>
  </si>
  <si>
    <t>TIF1B</t>
  </si>
  <si>
    <t>TSN</t>
  </si>
  <si>
    <t>TLL1</t>
  </si>
  <si>
    <t>SPEG</t>
  </si>
  <si>
    <t>SRBS1</t>
  </si>
  <si>
    <t>NDUA4</t>
  </si>
  <si>
    <t>FKBP3</t>
  </si>
  <si>
    <t>VAT1</t>
  </si>
  <si>
    <t>MINT</t>
  </si>
  <si>
    <t>COCH</t>
  </si>
  <si>
    <t>ZFP91</t>
  </si>
  <si>
    <t>SBP2</t>
  </si>
  <si>
    <t>MK03</t>
  </si>
  <si>
    <t>CO7A1</t>
  </si>
  <si>
    <t>RPAB4</t>
  </si>
  <si>
    <t>CAVN2</t>
  </si>
  <si>
    <t>PO4F2</t>
  </si>
  <si>
    <t>GDPD5</t>
  </si>
  <si>
    <t>AEBP1</t>
  </si>
  <si>
    <t>ANGL1</t>
  </si>
  <si>
    <t>SPRE</t>
  </si>
  <si>
    <t>AOFA</t>
  </si>
  <si>
    <t>MYO6</t>
  </si>
  <si>
    <t>CH10</t>
  </si>
  <si>
    <t>CAH4</t>
  </si>
  <si>
    <t>MRC2</t>
  </si>
  <si>
    <t>AT2A3</t>
  </si>
  <si>
    <t>GPDM</t>
  </si>
  <si>
    <t>H2A2C</t>
  </si>
  <si>
    <t>RBL2</t>
  </si>
  <si>
    <t>VINC</t>
  </si>
  <si>
    <t>COBA2</t>
  </si>
  <si>
    <t>BPI</t>
  </si>
  <si>
    <t>CLH1</t>
  </si>
  <si>
    <t>DYH17</t>
  </si>
  <si>
    <t>CDK13</t>
  </si>
  <si>
    <t>ZCHC2</t>
  </si>
  <si>
    <t>MSL2</t>
  </si>
  <si>
    <t>MYOF</t>
  </si>
  <si>
    <t>FAN1</t>
  </si>
  <si>
    <t>MOONR</t>
  </si>
  <si>
    <t>CE290</t>
  </si>
  <si>
    <t>WLS</t>
  </si>
  <si>
    <t>LEMD2</t>
  </si>
  <si>
    <t>ENPP3</t>
  </si>
  <si>
    <t>A2MG</t>
  </si>
  <si>
    <t>NOMO1</t>
  </si>
  <si>
    <t>ZN219</t>
  </si>
  <si>
    <t>CEP70</t>
  </si>
  <si>
    <t>GPSM1</t>
  </si>
  <si>
    <t>TPM4</t>
  </si>
  <si>
    <t>CLCB</t>
  </si>
  <si>
    <t>NIPBL</t>
  </si>
  <si>
    <t>WDCP</t>
  </si>
  <si>
    <t>K2C73</t>
  </si>
  <si>
    <t>RPRD2</t>
  </si>
  <si>
    <t>IF4G1</t>
  </si>
  <si>
    <t>XPP1</t>
  </si>
  <si>
    <t>SNX19</t>
  </si>
  <si>
    <t>GGA2</t>
  </si>
  <si>
    <t>NWD2</t>
  </si>
  <si>
    <t>KCRS</t>
  </si>
  <si>
    <t>SNX6</t>
  </si>
  <si>
    <t>ANO6</t>
  </si>
  <si>
    <t>DDX51</t>
  </si>
  <si>
    <t>ANM8</t>
  </si>
  <si>
    <t>REXO4</t>
  </si>
  <si>
    <t>GAPD1</t>
  </si>
  <si>
    <t>LPPRC</t>
  </si>
  <si>
    <t>INT6</t>
  </si>
  <si>
    <t>2A5A</t>
  </si>
  <si>
    <t>CHD4</t>
  </si>
  <si>
    <t>SC6A7</t>
  </si>
  <si>
    <t>KCC2D</t>
  </si>
  <si>
    <t>YJ005</t>
  </si>
  <si>
    <t>NEIL2</t>
  </si>
  <si>
    <t>MYH14</t>
  </si>
  <si>
    <t>SDK2</t>
  </si>
  <si>
    <t>KCD12</t>
  </si>
  <si>
    <t>CAND1</t>
  </si>
  <si>
    <t>NBEL2</t>
  </si>
  <si>
    <t>MLEC</t>
  </si>
  <si>
    <t>RS9</t>
  </si>
  <si>
    <t>SYNE1</t>
  </si>
  <si>
    <t>RL10</t>
  </si>
  <si>
    <t>IF2A</t>
  </si>
  <si>
    <t>RS27L</t>
  </si>
  <si>
    <t>TDPZ3</t>
  </si>
  <si>
    <t>FGL1</t>
  </si>
  <si>
    <t>TLN2</t>
  </si>
  <si>
    <t>B4GN4</t>
  </si>
  <si>
    <t>T132D</t>
  </si>
  <si>
    <t>2AAA</t>
  </si>
  <si>
    <t>ATPMD</t>
  </si>
  <si>
    <t>SND1</t>
  </si>
  <si>
    <t>MTCH2</t>
  </si>
  <si>
    <t>PICAL</t>
  </si>
  <si>
    <t>CYFP1</t>
  </si>
  <si>
    <t>NDUAC</t>
  </si>
  <si>
    <t>HNRPQ</t>
  </si>
  <si>
    <t>TBB2A</t>
  </si>
  <si>
    <t>WDR91</t>
  </si>
  <si>
    <t>ABCG2</t>
  </si>
  <si>
    <t>HUWE1</t>
  </si>
  <si>
    <t>MED26</t>
  </si>
  <si>
    <t>EMAL2</t>
  </si>
  <si>
    <t>EPOP</t>
  </si>
  <si>
    <t>ZN250</t>
  </si>
  <si>
    <t>DEK</t>
  </si>
  <si>
    <t>ACTN1</t>
  </si>
  <si>
    <t>MBB1A</t>
  </si>
  <si>
    <t>SRCA</t>
  </si>
  <si>
    <t>PKHA6</t>
  </si>
  <si>
    <t>PRC2A</t>
  </si>
  <si>
    <t>LR75A</t>
  </si>
  <si>
    <t>CP110</t>
  </si>
  <si>
    <t>SAHH2</t>
  </si>
  <si>
    <t>OTOP2</t>
  </si>
  <si>
    <t>GBG5</t>
  </si>
  <si>
    <t>GABR2</t>
  </si>
  <si>
    <t>RSBN1</t>
  </si>
  <si>
    <t>VAT1L</t>
  </si>
  <si>
    <t>RPAP1</t>
  </si>
  <si>
    <t>PHF8</t>
  </si>
  <si>
    <t>NAV3</t>
  </si>
  <si>
    <t>DAAM2</t>
  </si>
  <si>
    <t>C170B</t>
  </si>
  <si>
    <t>UBP8</t>
  </si>
  <si>
    <t>PLXA4</t>
  </si>
  <si>
    <t>SEPT9</t>
  </si>
  <si>
    <t>RPP38</t>
  </si>
  <si>
    <t>FBX2</t>
  </si>
  <si>
    <t>CARME</t>
  </si>
  <si>
    <t>IMPA3</t>
  </si>
  <si>
    <t>CBPM</t>
  </si>
  <si>
    <t>LRRC1</t>
  </si>
  <si>
    <t>FACE1</t>
  </si>
  <si>
    <t>HPLN4</t>
  </si>
  <si>
    <t>VAC14</t>
  </si>
  <si>
    <t>TRM9B</t>
  </si>
  <si>
    <t>TSN18</t>
  </si>
  <si>
    <t>SRRM3</t>
  </si>
  <si>
    <t>COEA1</t>
  </si>
  <si>
    <t>EFCB3</t>
  </si>
  <si>
    <t>FLNB</t>
  </si>
  <si>
    <t>RRAGA</t>
  </si>
  <si>
    <t>FBX34</t>
  </si>
  <si>
    <t>CBLC</t>
  </si>
  <si>
    <t>SMAG2</t>
  </si>
  <si>
    <t>NUCKS</t>
  </si>
  <si>
    <t>DDX10</t>
  </si>
  <si>
    <t>TENA</t>
  </si>
  <si>
    <t>SHAN2</t>
  </si>
  <si>
    <t>TENN</t>
  </si>
  <si>
    <t>AGRB3</t>
  </si>
  <si>
    <t>ZER1</t>
  </si>
  <si>
    <t>CCD50</t>
  </si>
  <si>
    <t>MAST4</t>
  </si>
  <si>
    <t>EFTU</t>
  </si>
  <si>
    <t>PEF1</t>
  </si>
  <si>
    <t>TNPO1</t>
  </si>
  <si>
    <t>ACTBL</t>
  </si>
  <si>
    <t>ERLN2</t>
  </si>
  <si>
    <t>ROA3</t>
  </si>
  <si>
    <t>PSD11</t>
  </si>
  <si>
    <t>SAM50</t>
  </si>
  <si>
    <t>SYAC</t>
  </si>
  <si>
    <t>LRC8D</t>
  </si>
  <si>
    <t>UBCP1</t>
  </si>
  <si>
    <t>LRTM2</t>
  </si>
  <si>
    <t>TM9S4</t>
  </si>
  <si>
    <t>WASF2</t>
  </si>
  <si>
    <t>CMC1</t>
  </si>
  <si>
    <t>F13A</t>
  </si>
  <si>
    <t>EHD2</t>
  </si>
  <si>
    <t>ANO10</t>
  </si>
  <si>
    <t>ANKR9</t>
  </si>
  <si>
    <t>ECHM</t>
  </si>
  <si>
    <t>RCN3</t>
  </si>
  <si>
    <t>LAX1</t>
  </si>
  <si>
    <t>SERC5</t>
  </si>
  <si>
    <t>TM11F</t>
  </si>
  <si>
    <t>GANAB</t>
  </si>
  <si>
    <t>HAUS1</t>
  </si>
  <si>
    <t>FBX28</t>
  </si>
  <si>
    <t>SYIM</t>
  </si>
  <si>
    <t>CSTF2</t>
  </si>
  <si>
    <t>RNBP6</t>
  </si>
  <si>
    <t>CHDH</t>
  </si>
  <si>
    <t>SUN2</t>
  </si>
  <si>
    <t>PSMD5</t>
  </si>
  <si>
    <t>CP20A</t>
  </si>
  <si>
    <t>PUM3</t>
  </si>
  <si>
    <t>EEA1</t>
  </si>
  <si>
    <t>AN34C</t>
  </si>
  <si>
    <t>ERG7</t>
  </si>
  <si>
    <t>COGA1</t>
  </si>
  <si>
    <t>MYLIP</t>
  </si>
  <si>
    <t>AGRG7</t>
  </si>
  <si>
    <t>SRP68</t>
  </si>
  <si>
    <t>EMSY</t>
  </si>
  <si>
    <t>ODP2</t>
  </si>
  <si>
    <t>SYLC</t>
  </si>
  <si>
    <t>CKAP4</t>
  </si>
  <si>
    <t>ECHA</t>
  </si>
  <si>
    <t>FA92A</t>
  </si>
  <si>
    <t>SYNC</t>
  </si>
  <si>
    <t>RL24</t>
  </si>
  <si>
    <t>RCN2</t>
  </si>
  <si>
    <t>FBLN3</t>
  </si>
  <si>
    <t>M4K5</t>
  </si>
  <si>
    <t>RLGPB</t>
  </si>
  <si>
    <t>SDS3</t>
  </si>
  <si>
    <t>YIPF6</t>
  </si>
  <si>
    <t>RHG19</t>
  </si>
  <si>
    <t>GORAB</t>
  </si>
  <si>
    <t>BORA</t>
  </si>
  <si>
    <t>KLH38</t>
  </si>
  <si>
    <t>ASPH</t>
  </si>
  <si>
    <t>SMIM5</t>
  </si>
  <si>
    <t>CPNE3</t>
  </si>
  <si>
    <t>CP090</t>
  </si>
  <si>
    <t>FLNA</t>
  </si>
  <si>
    <t>DIEXF</t>
  </si>
  <si>
    <t>UBR7</t>
  </si>
  <si>
    <t>SENP7</t>
  </si>
  <si>
    <t>PKHA1</t>
  </si>
  <si>
    <t>LMOD1</t>
  </si>
  <si>
    <t>DFB22</t>
  </si>
  <si>
    <t>CCD30</t>
  </si>
  <si>
    <t>MTEF4</t>
  </si>
  <si>
    <t>CEP95</t>
  </si>
  <si>
    <t>AOFB</t>
  </si>
  <si>
    <t>S38A7</t>
  </si>
  <si>
    <t>THIM</t>
  </si>
  <si>
    <t>F131A</t>
  </si>
  <si>
    <t>FA53C</t>
  </si>
  <si>
    <t>TMX3</t>
  </si>
  <si>
    <t>CTL2</t>
  </si>
  <si>
    <t>TTC24</t>
  </si>
  <si>
    <t>ARAP2</t>
  </si>
  <si>
    <t>TENS4</t>
  </si>
  <si>
    <t>AF1L1</t>
  </si>
  <si>
    <t>SYFA</t>
  </si>
  <si>
    <t>ING4</t>
  </si>
  <si>
    <t>UBP37</t>
  </si>
  <si>
    <t>DI3L1</t>
  </si>
  <si>
    <t>F234A</t>
  </si>
  <si>
    <t>P20D1</t>
  </si>
  <si>
    <t>PPCEL</t>
  </si>
  <si>
    <t>ABD18</t>
  </si>
  <si>
    <t>T120A</t>
  </si>
  <si>
    <t>CCZ1</t>
  </si>
  <si>
    <t>DOCK2</t>
  </si>
  <si>
    <t>RAE1L</t>
  </si>
  <si>
    <t>CO6A6</t>
  </si>
  <si>
    <t>UBA6</t>
  </si>
  <si>
    <t>SCAR3</t>
  </si>
  <si>
    <t>DIDO1</t>
  </si>
  <si>
    <t>SHSA4</t>
  </si>
  <si>
    <t>MIC60</t>
  </si>
  <si>
    <t>PHTF2</t>
  </si>
  <si>
    <t>ELOA1</t>
  </si>
  <si>
    <t>SLFN5</t>
  </si>
  <si>
    <t>NRIP1</t>
  </si>
  <si>
    <t>PNCB</t>
  </si>
  <si>
    <t>ZC21C</t>
  </si>
  <si>
    <t>P20L1</t>
  </si>
  <si>
    <t>H2AW</t>
  </si>
  <si>
    <t>PABP2</t>
  </si>
  <si>
    <t>SMOC2</t>
  </si>
  <si>
    <t>EXD1</t>
  </si>
  <si>
    <t>NED4L</t>
  </si>
  <si>
    <t>MEF2C</t>
  </si>
  <si>
    <t>C1QL2</t>
  </si>
  <si>
    <t>PDE5A</t>
  </si>
  <si>
    <t>LTBP1</t>
  </si>
  <si>
    <t>SMC4</t>
  </si>
  <si>
    <t>ARK72</t>
  </si>
  <si>
    <t>TNS2</t>
  </si>
  <si>
    <t>SYEP</t>
  </si>
  <si>
    <t>CRLD1</t>
  </si>
  <si>
    <t>IFI5A</t>
  </si>
  <si>
    <t>TCRG1</t>
  </si>
  <si>
    <t>LONM</t>
  </si>
  <si>
    <t>RP1L1</t>
  </si>
  <si>
    <t>PLIN1</t>
  </si>
  <si>
    <t>H2B1P</t>
  </si>
  <si>
    <t>H2A1H</t>
  </si>
  <si>
    <t>TSH3</t>
  </si>
  <si>
    <t>CHERP</t>
  </si>
  <si>
    <t>PHLP1</t>
  </si>
  <si>
    <t>SEPT8</t>
  </si>
  <si>
    <t>FWCH1</t>
  </si>
  <si>
    <t>SPHK1</t>
  </si>
  <si>
    <t>PDLI5</t>
  </si>
  <si>
    <t>STEA3</t>
  </si>
  <si>
    <t>PYGB</t>
  </si>
  <si>
    <t>FERM2</t>
  </si>
  <si>
    <t>COPA</t>
  </si>
  <si>
    <t>SBSN</t>
  </si>
  <si>
    <t>LGSN</t>
  </si>
  <si>
    <t>BMPER</t>
  </si>
  <si>
    <t>AGO4</t>
  </si>
  <si>
    <t>HMCS1</t>
  </si>
  <si>
    <t>ACAD9</t>
  </si>
  <si>
    <t>TXTP</t>
  </si>
  <si>
    <t>BDH2</t>
  </si>
  <si>
    <t>SCAM1</t>
  </si>
  <si>
    <t>LRC66</t>
  </si>
  <si>
    <t>FIBB</t>
  </si>
  <si>
    <t>SNR27</t>
  </si>
  <si>
    <t>C2D1A</t>
  </si>
  <si>
    <t>PLAC9</t>
  </si>
  <si>
    <t>FCHO1</t>
  </si>
  <si>
    <t>SC65</t>
  </si>
  <si>
    <t>SDHA</t>
  </si>
  <si>
    <t>HACD3</t>
  </si>
  <si>
    <t>CCD14</t>
  </si>
  <si>
    <t>SHOT1</t>
  </si>
  <si>
    <t>MATR3</t>
  </si>
  <si>
    <t>MND1</t>
  </si>
  <si>
    <t>MYO3A</t>
  </si>
  <si>
    <t>PLCB</t>
  </si>
  <si>
    <t>ABCA5</t>
  </si>
  <si>
    <t>LTBP4</t>
  </si>
  <si>
    <t>CONA1</t>
  </si>
  <si>
    <t>DDX54</t>
  </si>
  <si>
    <t>SVIL</t>
  </si>
  <si>
    <t>COL12</t>
  </si>
  <si>
    <t>GPC6A</t>
  </si>
  <si>
    <t>HIBCH</t>
  </si>
  <si>
    <t>THIL</t>
  </si>
  <si>
    <t>CCSAP</t>
  </si>
  <si>
    <t>EIF3L</t>
  </si>
  <si>
    <t>SF3B4</t>
  </si>
  <si>
    <t>SRPX2</t>
  </si>
  <si>
    <t>GALE</t>
  </si>
  <si>
    <t>HNRPL</t>
  </si>
  <si>
    <t>T2FB</t>
  </si>
  <si>
    <t>STAP2</t>
  </si>
  <si>
    <t>AL1L1</t>
  </si>
  <si>
    <t>BPHL</t>
  </si>
  <si>
    <t>ZDHC3</t>
  </si>
  <si>
    <t>EIF3C</t>
  </si>
  <si>
    <t>NIBA2</t>
  </si>
  <si>
    <t>QCR9</t>
  </si>
  <si>
    <t>ANGL7</t>
  </si>
  <si>
    <t>CCD80</t>
  </si>
  <si>
    <t>SEH1</t>
  </si>
  <si>
    <t>MUC18</t>
  </si>
  <si>
    <t>TMCC3</t>
  </si>
  <si>
    <t>PLCD1</t>
  </si>
  <si>
    <t>TSN8</t>
  </si>
  <si>
    <t>EXOC1</t>
  </si>
  <si>
    <t>CUED1</t>
  </si>
  <si>
    <t>I2BP1</t>
  </si>
  <si>
    <t>CD109</t>
  </si>
  <si>
    <t>AT2A1</t>
  </si>
  <si>
    <t>PCOC2</t>
  </si>
  <si>
    <t>PK1L1</t>
  </si>
  <si>
    <t>CRAC1</t>
  </si>
  <si>
    <t>ACTY</t>
  </si>
  <si>
    <t>OARD1</t>
  </si>
  <si>
    <t>PRAF3</t>
  </si>
  <si>
    <t>TMX1</t>
  </si>
  <si>
    <t>CSN8</t>
  </si>
  <si>
    <t>MPDZ</t>
  </si>
  <si>
    <t>PKHA4</t>
  </si>
  <si>
    <t>MED25</t>
  </si>
  <si>
    <t>KDM4C</t>
  </si>
  <si>
    <t>CI040</t>
  </si>
  <si>
    <t>MAVS</t>
  </si>
  <si>
    <t>FIBG</t>
  </si>
  <si>
    <t>KAD6</t>
  </si>
  <si>
    <t>CES1D</t>
  </si>
  <si>
    <t>ACSF2</t>
  </si>
  <si>
    <t>SGIP1</t>
  </si>
  <si>
    <t>MYH9</t>
  </si>
  <si>
    <t>VIGLN</t>
  </si>
  <si>
    <t>ZGPAT</t>
  </si>
  <si>
    <t>PSMD2</t>
  </si>
  <si>
    <t>AT1A1</t>
  </si>
  <si>
    <t>CDIPT</t>
  </si>
  <si>
    <t>DX39A</t>
  </si>
  <si>
    <t>EFCB7</t>
  </si>
  <si>
    <t>MIO</t>
  </si>
  <si>
    <t>LMCD1</t>
  </si>
  <si>
    <t>CCD71</t>
  </si>
  <si>
    <t>HNRPU</t>
  </si>
  <si>
    <t>MPCP</t>
  </si>
  <si>
    <t>VITRN</t>
  </si>
  <si>
    <t>FLNC</t>
  </si>
  <si>
    <t>CSPG4</t>
  </si>
  <si>
    <t>PCX3</t>
  </si>
  <si>
    <t>SFPQ</t>
  </si>
  <si>
    <t>MYCD</t>
  </si>
  <si>
    <t>MBOA5</t>
  </si>
  <si>
    <t>BACH</t>
  </si>
  <si>
    <t>S12A5</t>
  </si>
  <si>
    <t>RAB14</t>
  </si>
  <si>
    <t>SFXN3</t>
  </si>
  <si>
    <t>ISOC1</t>
  </si>
  <si>
    <t>ACLY</t>
  </si>
  <si>
    <t>ACSM1</t>
  </si>
  <si>
    <t>IF4A3</t>
  </si>
  <si>
    <t>NDUS1</t>
  </si>
  <si>
    <t>CAVN3</t>
  </si>
  <si>
    <t>ITM2C</t>
  </si>
  <si>
    <t>RMXL1</t>
  </si>
  <si>
    <t>ATPG</t>
  </si>
  <si>
    <t>DDX1</t>
  </si>
  <si>
    <t>SH3L3</t>
  </si>
  <si>
    <t>GOGA4</t>
  </si>
  <si>
    <t>GCSP</t>
  </si>
  <si>
    <t>TXND5</t>
  </si>
  <si>
    <t>SPA3N</t>
  </si>
  <si>
    <t>SYYC</t>
  </si>
  <si>
    <t>CISD1</t>
  </si>
  <si>
    <t>ZDHC7</t>
  </si>
  <si>
    <t>GCKR</t>
  </si>
  <si>
    <t>ARHG3</t>
  </si>
  <si>
    <t>HEMO</t>
  </si>
  <si>
    <t>DYH8</t>
  </si>
  <si>
    <t>WRIP1</t>
  </si>
  <si>
    <t>EGLN2</t>
  </si>
  <si>
    <t>RBM5</t>
  </si>
  <si>
    <t>ATLA3</t>
  </si>
  <si>
    <t>RHG35</t>
  </si>
  <si>
    <t>RPN1</t>
  </si>
  <si>
    <t>NDUV1</t>
  </si>
  <si>
    <t>SRGP2</t>
  </si>
  <si>
    <t>SRGP1</t>
  </si>
  <si>
    <t>MYH7</t>
  </si>
  <si>
    <t>PCCA</t>
  </si>
  <si>
    <t>ABHD3</t>
  </si>
  <si>
    <t>UGPA</t>
  </si>
  <si>
    <t>LRP1</t>
  </si>
  <si>
    <t>FADS1</t>
  </si>
  <si>
    <t>ODF3A</t>
  </si>
  <si>
    <t>SYT12</t>
  </si>
  <si>
    <t>MSI2H</t>
  </si>
  <si>
    <t>TADBP</t>
  </si>
  <si>
    <t>TRFE</t>
  </si>
  <si>
    <t>EXOS4</t>
  </si>
  <si>
    <t>TOIP1</t>
  </si>
  <si>
    <t>SMTN</t>
  </si>
  <si>
    <t>SYDC</t>
  </si>
  <si>
    <t>C1TC</t>
  </si>
  <si>
    <t>TBB6</t>
  </si>
  <si>
    <t>MARC2</t>
  </si>
  <si>
    <t>P5CR2</t>
  </si>
  <si>
    <t>LRC59</t>
  </si>
  <si>
    <t>PDIA6</t>
  </si>
  <si>
    <t>K2C5</t>
  </si>
  <si>
    <t>TM159</t>
  </si>
  <si>
    <t>STEA4</t>
  </si>
  <si>
    <t>WBP11</t>
  </si>
  <si>
    <t>TRPM7</t>
  </si>
  <si>
    <t>CIC</t>
  </si>
  <si>
    <t>LOXL4</t>
  </si>
  <si>
    <t>MED1</t>
  </si>
  <si>
    <t>ROAA</t>
  </si>
  <si>
    <t>OPHN1</t>
  </si>
  <si>
    <t>DCMC</t>
  </si>
  <si>
    <t>DRS7B</t>
  </si>
  <si>
    <t>SIAS</t>
  </si>
  <si>
    <t>THTM</t>
  </si>
  <si>
    <t>PSMD6</t>
  </si>
  <si>
    <t>RAP1B</t>
  </si>
  <si>
    <t>SFXN1</t>
  </si>
  <si>
    <t>TINAL</t>
  </si>
  <si>
    <t>STK26</t>
  </si>
  <si>
    <t>LIMS1</t>
  </si>
  <si>
    <t>ECHB</t>
  </si>
  <si>
    <t>PLPP3</t>
  </si>
  <si>
    <t>ARP3</t>
  </si>
  <si>
    <t>ES8L2</t>
  </si>
  <si>
    <t>EMIL1</t>
  </si>
  <si>
    <t>NONO</t>
  </si>
  <si>
    <t>PLST</t>
  </si>
  <si>
    <t>VMA5A</t>
  </si>
  <si>
    <t>DOK4</t>
  </si>
  <si>
    <t>ACON</t>
  </si>
  <si>
    <t>DCTN2</t>
  </si>
  <si>
    <t>CRYL1</t>
  </si>
  <si>
    <t>PRP19</t>
  </si>
  <si>
    <t>NAMPT</t>
  </si>
  <si>
    <t>DJB11</t>
  </si>
  <si>
    <t>GSTT3</t>
  </si>
  <si>
    <t>CDS2</t>
  </si>
  <si>
    <t>IF2B</t>
  </si>
  <si>
    <t>F10A1</t>
  </si>
  <si>
    <t>ELP5</t>
  </si>
  <si>
    <t>SNTB1</t>
  </si>
  <si>
    <t>ETFA</t>
  </si>
  <si>
    <t>CSN1</t>
  </si>
  <si>
    <t>RTCB</t>
  </si>
  <si>
    <t>RCBT2</t>
  </si>
  <si>
    <t>PARK7</t>
  </si>
  <si>
    <t>RNPS1</t>
  </si>
  <si>
    <t>RN111</t>
  </si>
  <si>
    <t>PCCB</t>
  </si>
  <si>
    <t>ASPN</t>
  </si>
  <si>
    <t>COPA1</t>
  </si>
  <si>
    <t>MCCA</t>
  </si>
  <si>
    <t>EH1L1</t>
  </si>
  <si>
    <t>M10L1</t>
  </si>
  <si>
    <t>GSDMC</t>
  </si>
  <si>
    <t>SF3B1</t>
  </si>
  <si>
    <t>RTN4</t>
  </si>
  <si>
    <t>RRBP1</t>
  </si>
  <si>
    <t>TR34A</t>
  </si>
  <si>
    <t>GDIR1</t>
  </si>
  <si>
    <t>PRP8</t>
  </si>
  <si>
    <t>NDUA5</t>
  </si>
  <si>
    <t>COX6C</t>
  </si>
  <si>
    <t>ATP5L</t>
  </si>
  <si>
    <t>RL17</t>
  </si>
  <si>
    <t>ARPC5</t>
  </si>
  <si>
    <t>AMPL</t>
  </si>
  <si>
    <t>MYL9</t>
  </si>
  <si>
    <t>LTOR1</t>
  </si>
  <si>
    <t>DECR</t>
  </si>
  <si>
    <t>MTAP</t>
  </si>
  <si>
    <t>SDHB</t>
  </si>
  <si>
    <t>NTPCR</t>
  </si>
  <si>
    <t>NDUB4</t>
  </si>
  <si>
    <t>SAR1B</t>
  </si>
  <si>
    <t>RAB5A</t>
  </si>
  <si>
    <t>RTRAF</t>
  </si>
  <si>
    <t>PCYOX</t>
  </si>
  <si>
    <t>NDUB5</t>
  </si>
  <si>
    <t>NICN1</t>
  </si>
  <si>
    <t>AT5F1</t>
  </si>
  <si>
    <t>FIBIN</t>
  </si>
  <si>
    <t>SC61B</t>
  </si>
  <si>
    <t>RER1</t>
  </si>
  <si>
    <t>ARL8B</t>
  </si>
  <si>
    <t>CYB5B</t>
  </si>
  <si>
    <t>NDUA6</t>
  </si>
  <si>
    <t>TMA16</t>
  </si>
  <si>
    <t>IR3IP</t>
  </si>
  <si>
    <t>RL14</t>
  </si>
  <si>
    <t>M2OM</t>
  </si>
  <si>
    <t>UCRI</t>
  </si>
  <si>
    <t>TM208</t>
  </si>
  <si>
    <t>TPPP3</t>
  </si>
  <si>
    <t>MIC19</t>
  </si>
  <si>
    <t>GNPI2</t>
  </si>
  <si>
    <t>ARPC2</t>
  </si>
  <si>
    <t>PUR9</t>
  </si>
  <si>
    <t>SNX2</t>
  </si>
  <si>
    <t>SMYD3</t>
  </si>
  <si>
    <t>ZCH10</t>
  </si>
  <si>
    <t>ROA0</t>
  </si>
  <si>
    <t>LRC17</t>
  </si>
  <si>
    <t>MANF</t>
  </si>
  <si>
    <t>SYEM</t>
  </si>
  <si>
    <t>DHRS7</t>
  </si>
  <si>
    <t>CENPV</t>
  </si>
  <si>
    <t>RL11</t>
  </si>
  <si>
    <t>CUED2</t>
  </si>
  <si>
    <t>TECR</t>
  </si>
  <si>
    <t>SSRA</t>
  </si>
  <si>
    <t>BIEA</t>
  </si>
  <si>
    <t>TRI13</t>
  </si>
  <si>
    <t>PXL2A</t>
  </si>
  <si>
    <t>SPCS2</t>
  </si>
  <si>
    <t>TPD54</t>
  </si>
  <si>
    <t>CSN7A</t>
  </si>
  <si>
    <t>QCR1</t>
  </si>
  <si>
    <t>SCRN1</t>
  </si>
  <si>
    <t>MMAC</t>
  </si>
  <si>
    <t>UTP11</t>
  </si>
  <si>
    <t>RL15</t>
  </si>
  <si>
    <t>NALD2</t>
  </si>
  <si>
    <t>CISY</t>
  </si>
  <si>
    <t>RS19</t>
  </si>
  <si>
    <t>MPC2</t>
  </si>
  <si>
    <t>ODPB</t>
  </si>
  <si>
    <t>HNRPM</t>
  </si>
  <si>
    <t>LMAN1</t>
  </si>
  <si>
    <t>SYRC</t>
  </si>
  <si>
    <t>ARL2</t>
  </si>
  <si>
    <t>SCOT1</t>
  </si>
  <si>
    <t>CY1</t>
  </si>
  <si>
    <t>TMM88</t>
  </si>
  <si>
    <t>SYTC</t>
  </si>
  <si>
    <t>HINT2</t>
  </si>
  <si>
    <t>GAL3A</t>
  </si>
  <si>
    <t>TMEDA</t>
  </si>
  <si>
    <t>RAB1B</t>
  </si>
  <si>
    <t>MFAP4</t>
  </si>
  <si>
    <t>SARNP</t>
  </si>
  <si>
    <t>LTOR5</t>
  </si>
  <si>
    <t>SEC13</t>
  </si>
  <si>
    <t>RL34</t>
  </si>
  <si>
    <t>ODO2</t>
  </si>
  <si>
    <t>MOBP</t>
  </si>
  <si>
    <t>AACS</t>
  </si>
  <si>
    <t>MFS10</t>
  </si>
  <si>
    <t>HYEP</t>
  </si>
  <si>
    <t>HACD2</t>
  </si>
  <si>
    <t>ATPD</t>
  </si>
  <si>
    <t>F174A</t>
  </si>
  <si>
    <t>KATL2</t>
  </si>
  <si>
    <t>RSP14</t>
  </si>
  <si>
    <t>PACRL</t>
  </si>
  <si>
    <t>TKTL2</t>
  </si>
  <si>
    <t>GCC1</t>
  </si>
  <si>
    <t>VISTA</t>
  </si>
  <si>
    <t>SUN1</t>
  </si>
  <si>
    <t>RIN2</t>
  </si>
  <si>
    <t>NDUB8</t>
  </si>
  <si>
    <t>NDUV2</t>
  </si>
  <si>
    <t>IDH3A</t>
  </si>
  <si>
    <t>NOP56</t>
  </si>
  <si>
    <t>FMT</t>
  </si>
  <si>
    <t>DUS2L</t>
  </si>
  <si>
    <t>GPX8</t>
  </si>
  <si>
    <t>APMAP</t>
  </si>
  <si>
    <t>IPYR</t>
  </si>
  <si>
    <t>QCR7</t>
  </si>
  <si>
    <t>TIM50</t>
  </si>
  <si>
    <t>NDUAB</t>
  </si>
  <si>
    <t>RL4</t>
  </si>
  <si>
    <t>EF1G</t>
  </si>
  <si>
    <t>SNX5</t>
  </si>
  <si>
    <t>PSD12</t>
  </si>
  <si>
    <t>EFHD2</t>
  </si>
  <si>
    <t>SPC1L</t>
  </si>
  <si>
    <t>CLF2B</t>
  </si>
  <si>
    <t>WDR83</t>
  </si>
  <si>
    <t>GBG12</t>
  </si>
  <si>
    <t>SNAA</t>
  </si>
  <si>
    <t>ATPO</t>
  </si>
  <si>
    <t>ZN580</t>
  </si>
  <si>
    <t>QCR2</t>
  </si>
  <si>
    <t>KAP0</t>
  </si>
  <si>
    <t>CSAD</t>
  </si>
  <si>
    <t>AL7A1</t>
  </si>
  <si>
    <t>AP2B1</t>
  </si>
  <si>
    <t>RPN2</t>
  </si>
  <si>
    <t>SRPRA</t>
  </si>
  <si>
    <t>LMAN2</t>
  </si>
  <si>
    <t>PGAM1</t>
  </si>
  <si>
    <t>ABHD5</t>
  </si>
  <si>
    <t>KCY</t>
  </si>
  <si>
    <t>TMM43</t>
  </si>
  <si>
    <t>MXRA8</t>
  </si>
  <si>
    <t>IKIP</t>
  </si>
  <si>
    <t>PXDC2</t>
  </si>
  <si>
    <t>ERGI1</t>
  </si>
  <si>
    <t>NDUS7</t>
  </si>
  <si>
    <t>P5CR3</t>
  </si>
  <si>
    <t>6PGD</t>
  </si>
  <si>
    <t>NDUA8</t>
  </si>
  <si>
    <t>PUR6</t>
  </si>
  <si>
    <t>GSTK1</t>
  </si>
  <si>
    <t>NB5R3</t>
  </si>
  <si>
    <t>MECR</t>
  </si>
  <si>
    <t>NDUBA</t>
  </si>
  <si>
    <t>NDUS3</t>
  </si>
  <si>
    <t>SDF2</t>
  </si>
  <si>
    <t>PLLP</t>
  </si>
  <si>
    <t>K2C7</t>
  </si>
  <si>
    <t>ETFB</t>
  </si>
  <si>
    <t>ATP5H</t>
  </si>
  <si>
    <t>TSC1</t>
  </si>
  <si>
    <t>SAC1</t>
  </si>
  <si>
    <t>WDR4</t>
  </si>
  <si>
    <t>TRPV4</t>
  </si>
  <si>
    <t>CLC3A</t>
  </si>
  <si>
    <t>DHB11</t>
  </si>
  <si>
    <t>MMSA</t>
  </si>
  <si>
    <t>PESC</t>
  </si>
  <si>
    <t>JUNO</t>
  </si>
  <si>
    <t>VPS35</t>
  </si>
  <si>
    <t>MAGI3</t>
  </si>
  <si>
    <t>MVP</t>
  </si>
  <si>
    <t>EHD4</t>
  </si>
  <si>
    <t>SET</t>
  </si>
  <si>
    <t>SCN4A</t>
  </si>
  <si>
    <t>NDUAD</t>
  </si>
  <si>
    <t>PKHA3</t>
  </si>
  <si>
    <t>RTN3</t>
  </si>
  <si>
    <t>DUS10</t>
  </si>
  <si>
    <t>DKC1</t>
  </si>
  <si>
    <t>PYGL</t>
  </si>
  <si>
    <t>TM9S3</t>
  </si>
  <si>
    <t>SLAF6</t>
  </si>
  <si>
    <t>OLF19</t>
  </si>
  <si>
    <t>TMOD3</t>
  </si>
  <si>
    <t>PLEK</t>
  </si>
  <si>
    <t>IDE</t>
  </si>
  <si>
    <t>DYHC1</t>
  </si>
  <si>
    <t>SP5</t>
  </si>
  <si>
    <t>ACTN2</t>
  </si>
  <si>
    <t>GTR8</t>
  </si>
  <si>
    <t>COPB</t>
  </si>
  <si>
    <t>PRAF2</t>
  </si>
  <si>
    <t>INP5E</t>
  </si>
  <si>
    <t>AK1A1</t>
  </si>
  <si>
    <t>DDX21</t>
  </si>
  <si>
    <t>ER6L2</t>
  </si>
  <si>
    <t>MEFV</t>
  </si>
  <si>
    <t>ZC3H8</t>
  </si>
  <si>
    <t>NOA1</t>
  </si>
  <si>
    <t>RNAS4</t>
  </si>
  <si>
    <t>RL38</t>
  </si>
  <si>
    <t>LT4R2</t>
  </si>
  <si>
    <t>ALRF2</t>
  </si>
  <si>
    <t>CNGB3</t>
  </si>
  <si>
    <t>ORC3</t>
  </si>
  <si>
    <t>MYOZ1</t>
  </si>
  <si>
    <t>PRELP</t>
  </si>
  <si>
    <t>SCAM5</t>
  </si>
  <si>
    <t>IQGA1</t>
  </si>
  <si>
    <t>ATR</t>
  </si>
  <si>
    <t>MBNL1</t>
  </si>
  <si>
    <t>LDB3</t>
  </si>
  <si>
    <t>NCOA6</t>
  </si>
  <si>
    <t>SART3</t>
  </si>
  <si>
    <t>ADA28</t>
  </si>
  <si>
    <t>S61A2</t>
  </si>
  <si>
    <t>ARPC3</t>
  </si>
  <si>
    <t>DNJA4</t>
  </si>
  <si>
    <t>EDF1</t>
  </si>
  <si>
    <t>HDGR3</t>
  </si>
  <si>
    <t>PSA6</t>
  </si>
  <si>
    <t>PR3C1</t>
  </si>
  <si>
    <t>HPLN1</t>
  </si>
  <si>
    <t>PHC2</t>
  </si>
  <si>
    <t>K1C17</t>
  </si>
  <si>
    <t>SON</t>
  </si>
  <si>
    <t>PLEC</t>
  </si>
  <si>
    <t>CNPY2</t>
  </si>
  <si>
    <t>EHD3</t>
  </si>
  <si>
    <t>MACF1</t>
  </si>
  <si>
    <t>VAPB</t>
  </si>
  <si>
    <t>ADDG</t>
  </si>
  <si>
    <t>ADDA</t>
  </si>
  <si>
    <t>NDRG2</t>
  </si>
  <si>
    <t>DNJA2</t>
  </si>
  <si>
    <t>H6ST1</t>
  </si>
  <si>
    <t>MAP1A</t>
  </si>
  <si>
    <t>ACOT2</t>
  </si>
  <si>
    <t>S39A1</t>
  </si>
  <si>
    <t>MAGL2</t>
  </si>
  <si>
    <t>E2AK4</t>
  </si>
  <si>
    <t>TNNT3</t>
  </si>
  <si>
    <t>DIC</t>
  </si>
  <si>
    <t>COPG1</t>
  </si>
  <si>
    <t>GPC1</t>
  </si>
  <si>
    <t>PPIE</t>
  </si>
  <si>
    <t>FBX16</t>
  </si>
  <si>
    <t>H2AY</t>
  </si>
  <si>
    <t>CO4A4</t>
  </si>
  <si>
    <t>CO4A3</t>
  </si>
  <si>
    <t>DERM</t>
  </si>
  <si>
    <t>ANGL2</t>
  </si>
  <si>
    <t>GPC6</t>
  </si>
  <si>
    <t>COMP</t>
  </si>
  <si>
    <t>SRPX</t>
  </si>
  <si>
    <t>S35A2</t>
  </si>
  <si>
    <t>GALK1</t>
  </si>
  <si>
    <t>DEST</t>
  </si>
  <si>
    <t>SC11A</t>
  </si>
  <si>
    <t>TMED2</t>
  </si>
  <si>
    <t>TRFM</t>
  </si>
  <si>
    <t>ACOT9</t>
  </si>
  <si>
    <t>KAD1</t>
  </si>
  <si>
    <t>NSDHL</t>
  </si>
  <si>
    <t>CODA1</t>
  </si>
  <si>
    <t>PSA4</t>
  </si>
  <si>
    <t>PSB3</t>
  </si>
  <si>
    <t>PSA1</t>
  </si>
  <si>
    <t>PLP2</t>
  </si>
  <si>
    <t>SEPT6</t>
  </si>
  <si>
    <t>MYO1C</t>
  </si>
  <si>
    <t>RUVB2</t>
  </si>
  <si>
    <t>KAD2</t>
  </si>
  <si>
    <t>CAD13</t>
  </si>
  <si>
    <t>PRKRA</t>
  </si>
  <si>
    <t>SKP1</t>
  </si>
  <si>
    <t>SCNNB</t>
  </si>
  <si>
    <t>PDC6I</t>
  </si>
  <si>
    <t>PFKAP</t>
  </si>
  <si>
    <t>PYGM</t>
  </si>
  <si>
    <t>LY6H</t>
  </si>
  <si>
    <t>ARC1B</t>
  </si>
  <si>
    <t>SNX1</t>
  </si>
  <si>
    <t>STXB4</t>
  </si>
  <si>
    <t>FPRP</t>
  </si>
  <si>
    <t>MS3L1</t>
  </si>
  <si>
    <t>FBLN5</t>
  </si>
  <si>
    <t>PSD13</t>
  </si>
  <si>
    <t>FBLN4</t>
  </si>
  <si>
    <t>EHD1</t>
  </si>
  <si>
    <t>CP46A</t>
  </si>
  <si>
    <t>MAAI</t>
  </si>
  <si>
    <t>EXTL3</t>
  </si>
  <si>
    <t>AP1M2</t>
  </si>
  <si>
    <t>M1AP</t>
  </si>
  <si>
    <t>AIRE</t>
  </si>
  <si>
    <t>SYUG</t>
  </si>
  <si>
    <t>CLIP2</t>
  </si>
  <si>
    <t>TPBG</t>
  </si>
  <si>
    <t>IF2H</t>
  </si>
  <si>
    <t>PALM</t>
  </si>
  <si>
    <t>TWF2</t>
  </si>
  <si>
    <t>AIFM1</t>
  </si>
  <si>
    <t>ADNP</t>
  </si>
  <si>
    <t>P5CS</t>
  </si>
  <si>
    <t>LAT1</t>
  </si>
  <si>
    <t>ROR1</t>
  </si>
  <si>
    <t>LOXL3</t>
  </si>
  <si>
    <t>PLCB1</t>
  </si>
  <si>
    <t>DX39B</t>
  </si>
  <si>
    <t>CLIC1</t>
  </si>
  <si>
    <t>SYVC</t>
  </si>
  <si>
    <t>BUB1B</t>
  </si>
  <si>
    <t>TSP4</t>
  </si>
  <si>
    <t>AT12A</t>
  </si>
  <si>
    <t>ILF3</t>
  </si>
  <si>
    <t>HNRPC</t>
  </si>
  <si>
    <t>BAZ1B</t>
  </si>
  <si>
    <t>DGAT1</t>
  </si>
  <si>
    <t>E2AK3</t>
  </si>
  <si>
    <t>MECP2</t>
  </si>
  <si>
    <t>GIPC2</t>
  </si>
  <si>
    <t>LETM1</t>
  </si>
  <si>
    <t>SUCB2</t>
  </si>
  <si>
    <t>SUCB1</t>
  </si>
  <si>
    <t>SEPT5</t>
  </si>
  <si>
    <t>PSA7</t>
  </si>
  <si>
    <t>PSA5</t>
  </si>
  <si>
    <t>STK25</t>
  </si>
  <si>
    <t>HNRPF</t>
  </si>
  <si>
    <t>KCNQ2</t>
  </si>
  <si>
    <t>A-kinase anchor protein 17B</t>
  </si>
  <si>
    <t>Integrin beta-4</t>
  </si>
  <si>
    <t>Chromodomain-helicase-DNA-binding protein 5</t>
  </si>
  <si>
    <t>Receptor-type tyrosine-protein phosphatase F</t>
  </si>
  <si>
    <t>Transmembrane protein KIAA1109</t>
  </si>
  <si>
    <t>Obscurin</t>
  </si>
  <si>
    <t>Myomesin-3</t>
  </si>
  <si>
    <t>Uncharacterized protein C1orf87 homolog</t>
  </si>
  <si>
    <t>Focadhesin</t>
  </si>
  <si>
    <t>Probable helicase senataxin</t>
  </si>
  <si>
    <t>Centriolin</t>
  </si>
  <si>
    <t>Protein Shroom2</t>
  </si>
  <si>
    <t>Targeting protein for Xklp2</t>
  </si>
  <si>
    <t>Sickle tail protein</t>
  </si>
  <si>
    <t>Myosin-7B</t>
  </si>
  <si>
    <t>Fibrous sheath-interacting protein 2</t>
  </si>
  <si>
    <t>Agrin</t>
  </si>
  <si>
    <t>Titin</t>
  </si>
  <si>
    <t>Phospholipid-transporting ATPase FetA</t>
  </si>
  <si>
    <t>1-phosphatidylinositol 4,5-bisphosphate phosphodiesterase beta-2</t>
  </si>
  <si>
    <t>Collagen alpha-5(VI) chain</t>
  </si>
  <si>
    <t>NACHT domain- and WD repeat-containing protein 1</t>
  </si>
  <si>
    <t>Ethanolamine kinase 2</t>
  </si>
  <si>
    <t>Schlafen family member 9</t>
  </si>
  <si>
    <t>Monocarboxylate transporter 7</t>
  </si>
  <si>
    <t>Multimerin-1</t>
  </si>
  <si>
    <t>3-5 RNA helicase YTHDC2</t>
  </si>
  <si>
    <t>Zinc finger protein 382</t>
  </si>
  <si>
    <t>Importin subunit alpha-8</t>
  </si>
  <si>
    <t>LON peptidase N-terminal domain and RING finger protein 1</t>
  </si>
  <si>
    <t>Cardiac-enriched FHL2-interacting protein</t>
  </si>
  <si>
    <t>Cartilage intermediate layer protein 2</t>
  </si>
  <si>
    <t>Kelch-like protein 3</t>
  </si>
  <si>
    <t>Fibrinogen alpha chain</t>
  </si>
  <si>
    <t>eIF-2-alpha kinase activator GCN1</t>
  </si>
  <si>
    <t>Histone-lysine N-methyltransferase SETD1A</t>
  </si>
  <si>
    <t>Receptor-type tyrosine-protein phosphatase H</t>
  </si>
  <si>
    <t>WD repeat- and FYVE domain-containing protein 4</t>
  </si>
  <si>
    <t>Cat eye syndrome critical region protein 2 homolog</t>
  </si>
  <si>
    <t>Centrosome-associated protein 350</t>
  </si>
  <si>
    <t>Apolipoprotein B-100</t>
  </si>
  <si>
    <t>AT-rich interactive domain-containing protein 1B</t>
  </si>
  <si>
    <t>E3 ubiquitin-protein ligase RNF213</t>
  </si>
  <si>
    <t>Desmoplakin</t>
  </si>
  <si>
    <t>Rho GTPase-activating protein 40</t>
  </si>
  <si>
    <t>Nuclear mitotic apparatus protein 1</t>
  </si>
  <si>
    <t>Chondroadherin-like protein</t>
  </si>
  <si>
    <t>Protein transport protein Sec16A</t>
  </si>
  <si>
    <t>Nucleoprotein TPR</t>
  </si>
  <si>
    <t>FERM, ARHGEF and pleckstrin domain-containing protein 1</t>
  </si>
  <si>
    <t>Plasma membrane calcium-transporting ATPase 1</t>
  </si>
  <si>
    <t>Kinesin-like protein KIF14</t>
  </si>
  <si>
    <t>Calpain-2 catalytic subunit</t>
  </si>
  <si>
    <t>Myc box-dependent-interacting protein 1</t>
  </si>
  <si>
    <t>Vesicle-trafficking protein SEC22b</t>
  </si>
  <si>
    <t>Histone-lysine N-methyltransferase 2B</t>
  </si>
  <si>
    <t>Dihydropyrimidinase-related protein 2</t>
  </si>
  <si>
    <t>Clathrin light chain A</t>
  </si>
  <si>
    <t>Phosphatidylinositol 3,4,5-trisphosphate 3-phosphatase and dual-specificity protein phosphatase PTEN</t>
  </si>
  <si>
    <t>MAP kinase-interacting serine/threonine-protein kinase 1</t>
  </si>
  <si>
    <t>Myosin-11</t>
  </si>
  <si>
    <t>Mitogen-activated protein kinase kinase kinase 4</t>
  </si>
  <si>
    <t>Peroxiredoxin-6</t>
  </si>
  <si>
    <t>Bcl-2 homologous antagonist/killer</t>
  </si>
  <si>
    <t>Caspase-6</t>
  </si>
  <si>
    <t>Matrilin-2</t>
  </si>
  <si>
    <t>Dihydrolipoyl dehydrogenase, mitochondrial</t>
  </si>
  <si>
    <t>3-hydroxyacyl-CoA dehydrogenase type-2</t>
  </si>
  <si>
    <t>Treacle protein</t>
  </si>
  <si>
    <t>Dynactin subunit 1</t>
  </si>
  <si>
    <t>Glucosidase 2 subunit beta</t>
  </si>
  <si>
    <t>Peroxiredoxin-4</t>
  </si>
  <si>
    <t>116 kDa U5 small nuclear ribonucleoprotein component</t>
  </si>
  <si>
    <t>60 kDa SS-A/Ro ribonucleoprotein</t>
  </si>
  <si>
    <t>Polypeptide N-acetylgalactosaminyltransferase 1</t>
  </si>
  <si>
    <t>AH receptor-interacting protein</t>
  </si>
  <si>
    <t>Flotillin-1</t>
  </si>
  <si>
    <t>Tuftelin</t>
  </si>
  <si>
    <t>Ras-related protein M-Ras</t>
  </si>
  <si>
    <t>Syntenin-1</t>
  </si>
  <si>
    <t>Latent-transforming growth factor beta-binding protein 2</t>
  </si>
  <si>
    <t>Proteasome subunit beta type-1</t>
  </si>
  <si>
    <t>Endothelial transcription factor GATA-2</t>
  </si>
  <si>
    <t>Histone deacetylase 1</t>
  </si>
  <si>
    <t>Dual specificity mitogen-activated protein kinase kinase 3</t>
  </si>
  <si>
    <t>Cytochrome P450 3A25</t>
  </si>
  <si>
    <t>Calsequestrin-1</t>
  </si>
  <si>
    <t>60S ribosomal protein L21</t>
  </si>
  <si>
    <t>Alpha-methylacyl-CoA racemase</t>
  </si>
  <si>
    <t>Prostacyclin synthase</t>
  </si>
  <si>
    <t>Dihydropyrimidinase-related protein 4</t>
  </si>
  <si>
    <t>Prohibitin-2</t>
  </si>
  <si>
    <t>Fractalkine</t>
  </si>
  <si>
    <t>Collagen alpha-1(XV) chain</t>
  </si>
  <si>
    <t>26S proteasome non-ATPase regulatory subunit 4</t>
  </si>
  <si>
    <t>Eosinophil cationic-type ribonuclease 3</t>
  </si>
  <si>
    <t>Ribonuclease 2B</t>
  </si>
  <si>
    <t>Serine/arginine-rich splicing factor 5</t>
  </si>
  <si>
    <t>Acetylcholinesterase collagenic tail peptide</t>
  </si>
  <si>
    <t>Keratocan</t>
  </si>
  <si>
    <t>Serine/threonine-protein phosphatase with EF-hands 2</t>
  </si>
  <si>
    <t>EGF-like repeat and discoidin I-like domain-containing protein 3</t>
  </si>
  <si>
    <t>26S proteasome non-ATPase regulatory subunit 14</t>
  </si>
  <si>
    <t>Fibroblast growth factor 15</t>
  </si>
  <si>
    <t>Annexin A3</t>
  </si>
  <si>
    <t>Annexin A8</t>
  </si>
  <si>
    <t>Calpain-6</t>
  </si>
  <si>
    <t>Complement component 1 Q subcomponent-binding protein, mitochondrial</t>
  </si>
  <si>
    <t>Monoglyceride lipase</t>
  </si>
  <si>
    <t>Matrilin-3</t>
  </si>
  <si>
    <t>Calumenin</t>
  </si>
  <si>
    <t>Centromere/kinetochore protein zw10 homolog</t>
  </si>
  <si>
    <t>Caveolae-associated protein 1</t>
  </si>
  <si>
    <t>Dolichyl-diphosphooligosaccharide--protein glycosyltransferase 48 kDa subunit</t>
  </si>
  <si>
    <t>Aldehyde oxidase 1</t>
  </si>
  <si>
    <t>High mobility group protein B3</t>
  </si>
  <si>
    <t>OX-2 membrane glycoprotein</t>
  </si>
  <si>
    <t>BCL2/adenovirus E1B 19 kDa protein-interacting protein 2</t>
  </si>
  <si>
    <t>SWI/SNF-related matrix-associated actin-dependent regulator of chromatin subfamily E member 1</t>
  </si>
  <si>
    <t>Barrier-to-autointegration factor</t>
  </si>
  <si>
    <t>ATPase Asna1</t>
  </si>
  <si>
    <t>Membrane-associated progesterone receptor component 1</t>
  </si>
  <si>
    <t>Ectonucleoside triphosphate diphosphohydrolase 2</t>
  </si>
  <si>
    <t>Coatomer subunit beta</t>
  </si>
  <si>
    <t>A-kinase anchor protein 7 isoform alpha</t>
  </si>
  <si>
    <t>Periaxin</t>
  </si>
  <si>
    <t>Protein NipSnap homolog 2</t>
  </si>
  <si>
    <t>Septin-7</t>
  </si>
  <si>
    <t>Sarcoplasmic/endoplasmic reticulum calcium ATPase 2</t>
  </si>
  <si>
    <t>Transcription elongation factor SPT5</t>
  </si>
  <si>
    <t>Integrin-linked protein kinase</t>
  </si>
  <si>
    <t>Chondroadherin</t>
  </si>
  <si>
    <t>ATP-dependent RNA helicase A</t>
  </si>
  <si>
    <t>Eukaryotic translation initiation factor 3 subunit D</t>
  </si>
  <si>
    <t>Elongation factor 1-beta</t>
  </si>
  <si>
    <t>Cell death activator CIDE-A</t>
  </si>
  <si>
    <t>Band 4.1-like protein 2</t>
  </si>
  <si>
    <t>Phospholipid hydroperoxide glutathione peroxidase</t>
  </si>
  <si>
    <t>Gremlin-1</t>
  </si>
  <si>
    <t>Membrane primary amine oxidase</t>
  </si>
  <si>
    <t>Proteasome subunit alpha type-3</t>
  </si>
  <si>
    <t>Oncostatin-M-specific receptor subunit beta</t>
  </si>
  <si>
    <t>UDP-glucose 6-dehydrogenase</t>
  </si>
  <si>
    <t>Very-long-chain 3-oxoacyl-CoA reductase</t>
  </si>
  <si>
    <t>Potassium/sodium hyperpolarization-activated cyclic nucleotide-gated channel 4</t>
  </si>
  <si>
    <t>Dystrobrevin beta</t>
  </si>
  <si>
    <t>Myocilin</t>
  </si>
  <si>
    <t>E3 ubiquitin-protein ligase TTC3</t>
  </si>
  <si>
    <t>C-type lectin domain family 11 member A</t>
  </si>
  <si>
    <t>Collagen alpha-1(V) chain</t>
  </si>
  <si>
    <t>Nidogen-2</t>
  </si>
  <si>
    <t>Alpha-catulin</t>
  </si>
  <si>
    <t>WD repeat-containing protein 1</t>
  </si>
  <si>
    <t>Inhibitor of nuclear factor kappa-B kinase subunit beta</t>
  </si>
  <si>
    <t>Bifunctional 3-phosphoadenosine 5-phosphosulfate synthase 2</t>
  </si>
  <si>
    <t>Calpain small subunit 1</t>
  </si>
  <si>
    <t>Histone-lysine N-methyltransferase, H3 lysine-36 and H4 lysine-20 specific</t>
  </si>
  <si>
    <t>Perilipin-4</t>
  </si>
  <si>
    <t>COP9 signalosome complex subunit 4</t>
  </si>
  <si>
    <t>COP9 signalosome complex subunit 6</t>
  </si>
  <si>
    <t>Menin</t>
  </si>
  <si>
    <t>Heterogeneous nuclear ribonucleoproteins A2/B1</t>
  </si>
  <si>
    <t>AF4/FMR2 family member 1</t>
  </si>
  <si>
    <t>26S proteasome regulatory subunit 6A</t>
  </si>
  <si>
    <t>ATP-dependent Clp protease proteolytic subunit, mitochondrial</t>
  </si>
  <si>
    <t>Protein bassoon</t>
  </si>
  <si>
    <t>Leukocyte cell-derived chemotaxin-2</t>
  </si>
  <si>
    <t>Isocitrate dehydrogenase [NADP] cytoplasmic</t>
  </si>
  <si>
    <t>ADP-ribosylation factor-like protein 6</t>
  </si>
  <si>
    <t>Cyclin-K</t>
  </si>
  <si>
    <t>Alpha-actinin-3</t>
  </si>
  <si>
    <t>C1q-related factor</t>
  </si>
  <si>
    <t>Roundabout homolog 1</t>
  </si>
  <si>
    <t>Matrilin-4</t>
  </si>
  <si>
    <t>Cell division control protein 6 homolog</t>
  </si>
  <si>
    <t>Coatomer subunit epsilon</t>
  </si>
  <si>
    <t>cAMP-specific 3,5-cyclic phosphodiesterase 4A</t>
  </si>
  <si>
    <t>RNA-binding protein 3</t>
  </si>
  <si>
    <t>Caspase-14</t>
  </si>
  <si>
    <t>Alcohol dehydrogenase 1</t>
  </si>
  <si>
    <t>Cytochrome c oxidase subunit 2</t>
  </si>
  <si>
    <t>Kallikrein 1-related peptidase b1</t>
  </si>
  <si>
    <t>Complement C3</t>
  </si>
  <si>
    <t>Complement C4-B</t>
  </si>
  <si>
    <t>Immunoglobulin J chain</t>
  </si>
  <si>
    <t>Ig kappa chain V-II region 26-10</t>
  </si>
  <si>
    <t>Ig kappa chain V-V region HP 124E1</t>
  </si>
  <si>
    <t>Ig heavy chain V region J558</t>
  </si>
  <si>
    <t>Immunoglobulin kappa constant</t>
  </si>
  <si>
    <t>Ig gamma-2A chain C region, A allele</t>
  </si>
  <si>
    <t>Ig gamma-2A chain C region secreted form</t>
  </si>
  <si>
    <t>Ig gamma-2B chain C region</t>
  </si>
  <si>
    <t>Ig gamma-1 chain C region secreted form</t>
  </si>
  <si>
    <t>Immunoglobulin heavy constant mu</t>
  </si>
  <si>
    <t>Ig alpha chain C region</t>
  </si>
  <si>
    <t>H-2 class I histocompatibility antigen, D-B alpha chain</t>
  </si>
  <si>
    <t>H-2 class I histocompatibility antigen, K-B alpha chain</t>
  </si>
  <si>
    <t>Hemoglobin subunit alpha</t>
  </si>
  <si>
    <t>Hemoglobin subunit beta-1</t>
  </si>
  <si>
    <t>Hemoglobin subunit epsilon-Y2</t>
  </si>
  <si>
    <t>Collagen alpha-1(IV) chain</t>
  </si>
  <si>
    <t>Laminin subunit gamma-1</t>
  </si>
  <si>
    <t>Laminin subunit beta-1</t>
  </si>
  <si>
    <t>ATP synthase protein 8</t>
  </si>
  <si>
    <t>Fatty acid-binding protein, adipocyte</t>
  </si>
  <si>
    <t>Fructose-bisphosphate aldolase C</t>
  </si>
  <si>
    <t>Fructose-bisphosphate aldolase A</t>
  </si>
  <si>
    <t>Aspartate aminotransferase, mitochondrial</t>
  </si>
  <si>
    <t>Platelet-derived growth factor receptor beta</t>
  </si>
  <si>
    <t>Myosin light chain 1/3, skeletal muscle isoform</t>
  </si>
  <si>
    <t>L-lactate dehydrogenase A chain</t>
  </si>
  <si>
    <t>T-cell receptor beta chain V region A20.2.25</t>
  </si>
  <si>
    <t>Apolipoprotein A-IV</t>
  </si>
  <si>
    <t>Glucose-6-phosphate isomerase</t>
  </si>
  <si>
    <t>NADP-dependent malic enzyme</t>
  </si>
  <si>
    <t>Ectonucleotide pyrophosphatase/phosphodiesterase family member 1</t>
  </si>
  <si>
    <t>Protein S100-A4</t>
  </si>
  <si>
    <t>SPARC</t>
  </si>
  <si>
    <t>Creatine kinase M-type</t>
  </si>
  <si>
    <t>Annexin A2</t>
  </si>
  <si>
    <t>Serum albumin</t>
  </si>
  <si>
    <t>Serine protease inhibitor A3K</t>
  </si>
  <si>
    <t>Heat shock protein HSP 90-alpha</t>
  </si>
  <si>
    <t>Protein disulfide-isomerase A4</t>
  </si>
  <si>
    <t>Lactotransferrin</t>
  </si>
  <si>
    <t>Carbonyl reductase [NADPH] 2</t>
  </si>
  <si>
    <t>Endoplasmin</t>
  </si>
  <si>
    <t>Collagen alpha-1(III) chain</t>
  </si>
  <si>
    <t>Collagen alpha-2(IV) chain</t>
  </si>
  <si>
    <t>Protein S100-A10</t>
  </si>
  <si>
    <t>Apolipoprotein E</t>
  </si>
  <si>
    <t>Superoxide dismutase [Cu-Zn]</t>
  </si>
  <si>
    <t>Malate dehydrogenase, mitochondrial</t>
  </si>
  <si>
    <t>Guanine nucleotide-binding protein G(i) subunit alpha-2</t>
  </si>
  <si>
    <t>Integrin beta-1</t>
  </si>
  <si>
    <t>Protein disulfide-isomerase</t>
  </si>
  <si>
    <t>Nucleolin</t>
  </si>
  <si>
    <t>Phosphoglycerate kinase 1</t>
  </si>
  <si>
    <t>Angiotensin-converting enzyme</t>
  </si>
  <si>
    <t>Ferritin heavy chain</t>
  </si>
  <si>
    <t>Superoxide dismutase [Mn], mitochondrial</t>
  </si>
  <si>
    <t>Decreased expression in renal and prostate cancer protein</t>
  </si>
  <si>
    <t>Fer-1-like protein 5</t>
  </si>
  <si>
    <t>Transmembrane protein 254c</t>
  </si>
  <si>
    <t>Calmodulin-3</t>
  </si>
  <si>
    <t>Annexin A1</t>
  </si>
  <si>
    <t>Elongation factor 1-alpha 1</t>
  </si>
  <si>
    <t>Nidogen-1</t>
  </si>
  <si>
    <t>Beta-casein</t>
  </si>
  <si>
    <t>Glutathione S-transferase Mu 1</t>
  </si>
  <si>
    <t>Ras-related protein R-Ras</t>
  </si>
  <si>
    <t>Histone H1.0</t>
  </si>
  <si>
    <t>Collagen alpha-1(I) chain</t>
  </si>
  <si>
    <t>Poly [ADP-ribose] polymerase 1</t>
  </si>
  <si>
    <t>Lipoprotein lipase</t>
  </si>
  <si>
    <t>Fibronectin</t>
  </si>
  <si>
    <t>Glutathione peroxidase 1</t>
  </si>
  <si>
    <t>Heat shock protein HSP 90-beta</t>
  </si>
  <si>
    <t>Keratin, type II cytoskeletal 8</t>
  </si>
  <si>
    <t>Integrin alpha-5</t>
  </si>
  <si>
    <t>T-complex protein 1 subunit alpha</t>
  </si>
  <si>
    <t>ATP-dependent 6-phosphofructokinase, liver type</t>
  </si>
  <si>
    <t>Fatty acid-binding protein, liver</t>
  </si>
  <si>
    <t>Cytochrome c oxidase subunit 5A, mitochondrial</t>
  </si>
  <si>
    <t>Programmed cell death protein 6</t>
  </si>
  <si>
    <t>Islet amyloid polypeptide</t>
  </si>
  <si>
    <t>60S ribosomal protein L7a</t>
  </si>
  <si>
    <t>Gelsolin</t>
  </si>
  <si>
    <t>Troponin I, fast skeletal muscle</t>
  </si>
  <si>
    <t>Acyl-CoA desaturase 1</t>
  </si>
  <si>
    <t>Myosin-3</t>
  </si>
  <si>
    <t>Myosin-8</t>
  </si>
  <si>
    <t>Glycerol-3-phosphate dehydrogenase [NAD(+)], cytoplasmic</t>
  </si>
  <si>
    <t>Sodium/potassium-transporting ATPase subunit beta-1</t>
  </si>
  <si>
    <t>Complement C1q subcomponent subunit B</t>
  </si>
  <si>
    <t>40S ribosomal protein S16</t>
  </si>
  <si>
    <t>60S ribosomal protein L7</t>
  </si>
  <si>
    <t>Malate dehydrogenase, cytoplasmic</t>
  </si>
  <si>
    <t>40S ribosomal protein SA</t>
  </si>
  <si>
    <t>Calreticulin</t>
  </si>
  <si>
    <t>Signal recognition particle 54 kDa protein</t>
  </si>
  <si>
    <t>Heat shock protein beta-1</t>
  </si>
  <si>
    <t>26S proteasome non-ATPase regulatory subunit 3</t>
  </si>
  <si>
    <t>Lamin-B1</t>
  </si>
  <si>
    <t>Annexin A6</t>
  </si>
  <si>
    <t>60S acidic ribosomal protein P0</t>
  </si>
  <si>
    <t>Mast cell carboxypeptidase A</t>
  </si>
  <si>
    <t>Glutamine synthetase</t>
  </si>
  <si>
    <t>CD44 antigen</t>
  </si>
  <si>
    <t>Nucleoside diphosphate kinase A</t>
  </si>
  <si>
    <t>Glutathione S-transferase Mu 2</t>
  </si>
  <si>
    <t>Histone H1.2</t>
  </si>
  <si>
    <t>Carbonic anhydrase 3</t>
  </si>
  <si>
    <t>Galectin-1</t>
  </si>
  <si>
    <t>Galectin-3</t>
  </si>
  <si>
    <t>L-lactate dehydrogenase B chain</t>
  </si>
  <si>
    <t>Signal recognition particle 14 kDa protein</t>
  </si>
  <si>
    <t>Methylmalonyl-CoA mutase, mitochondrial</t>
  </si>
  <si>
    <t>Spectrin alpha chain, non-erythrocytic 1</t>
  </si>
  <si>
    <t>Glyceraldehyde-3-phosphate dehydrogenase</t>
  </si>
  <si>
    <t>Heat shock-related 70 kDa protein 2</t>
  </si>
  <si>
    <t>Alpha-enolase</t>
  </si>
  <si>
    <t>Polypyrimidine tract-binding protein 1</t>
  </si>
  <si>
    <t>AP-2 complex subunit alpha-1</t>
  </si>
  <si>
    <t>AP-2 complex subunit alpha-2</t>
  </si>
  <si>
    <t>Hexokinase-1</t>
  </si>
  <si>
    <t>Peptidyl-prolyl cis-trans isomerase A</t>
  </si>
  <si>
    <t>Triosephosphate isomerase</t>
  </si>
  <si>
    <t>Solute carrier family 2, facilitated glucose transporter member 1</t>
  </si>
  <si>
    <t>Lysozyme C-1</t>
  </si>
  <si>
    <t>Receptor-type tyrosine-protein phosphatase alpha</t>
  </si>
  <si>
    <t>Loricrin</t>
  </si>
  <si>
    <t>Basigin</t>
  </si>
  <si>
    <t>Cofilin-1</t>
  </si>
  <si>
    <t>Keratin, type I cytoskeletal 19</t>
  </si>
  <si>
    <t>Fatty acid synthase</t>
  </si>
  <si>
    <t>60S ribosomal protein L13a</t>
  </si>
  <si>
    <t>Serpin H1</t>
  </si>
  <si>
    <t>Tumor rejection antigen P815A</t>
  </si>
  <si>
    <t>Cytochrome c oxidase subunit 4 isoform 1, mitochondrial</t>
  </si>
  <si>
    <t>Estrogen receptor</t>
  </si>
  <si>
    <t>Matrix Gla protein</t>
  </si>
  <si>
    <t>Endoplasmic reticulum chaperone BiP</t>
  </si>
  <si>
    <t>Thioredoxin-dependent peroxide reductase, mitochondrial</t>
  </si>
  <si>
    <t>Vimentin</t>
  </si>
  <si>
    <t>Microtubule-associated protein 2</t>
  </si>
  <si>
    <t>Protein kinase C alpha type</t>
  </si>
  <si>
    <t>Troponin C, skeletal muscle</t>
  </si>
  <si>
    <t>Tropomyosin alpha-3 chain</t>
  </si>
  <si>
    <t>Guanine nucleotide-binding protein subunit alpha-11</t>
  </si>
  <si>
    <t>Guanine nucleotide-binding protein G(q) subunit alpha</t>
  </si>
  <si>
    <t>Phosphatidylcholine translocator ABCB4</t>
  </si>
  <si>
    <t>Lamin-B2</t>
  </si>
  <si>
    <t>Gastrin-releasing peptide receptor</t>
  </si>
  <si>
    <t>Epididymal secretory glutathione peroxidase</t>
  </si>
  <si>
    <t>Mast cell protease 4</t>
  </si>
  <si>
    <t>Chymase</t>
  </si>
  <si>
    <t>Lactadherin</t>
  </si>
  <si>
    <t>Protein-glutamine gamma-glutamyltransferase 2</t>
  </si>
  <si>
    <t>Embigin</t>
  </si>
  <si>
    <t>Ferrochelatase, mitochondrial</t>
  </si>
  <si>
    <t>Alpha-1-antitrypsin 1-2</t>
  </si>
  <si>
    <t>Eukaryotic translation initiation factor 3 subunit A</t>
  </si>
  <si>
    <t>Purine nucleoside phosphorylase</t>
  </si>
  <si>
    <t>Alpha-crystallin B chain</t>
  </si>
  <si>
    <t>Catalase</t>
  </si>
  <si>
    <t>Peptidyl-prolyl cis-trans isomerase B</t>
  </si>
  <si>
    <t>Macrophage-capping protein</t>
  </si>
  <si>
    <t>Leukotriene A-4 hydrolase</t>
  </si>
  <si>
    <t>Retinal dehydrogenase 1</t>
  </si>
  <si>
    <t>Collagen alpha-2(VIII) chain</t>
  </si>
  <si>
    <t>40S ribosomal protein S2</t>
  </si>
  <si>
    <t>Talin-1</t>
  </si>
  <si>
    <t>Ezrin</t>
  </si>
  <si>
    <t>Moesin</t>
  </si>
  <si>
    <t>Radixin</t>
  </si>
  <si>
    <t>Splicing factor U2AF 65 kDa subunit</t>
  </si>
  <si>
    <t>Glutamate dehydrogenase 1, mitochondrial</t>
  </si>
  <si>
    <t>26S proteasome non-ATPase regulatory subunit 7</t>
  </si>
  <si>
    <t>Platelet-derived growth factor receptor alpha</t>
  </si>
  <si>
    <t>Serine--tRNA ligase, cytoplasmic</t>
  </si>
  <si>
    <t>Myristoylated alanine-rich C-kinase substrate</t>
  </si>
  <si>
    <t>Peptidyl-prolyl cis-trans isomerase FKBP1A</t>
  </si>
  <si>
    <t>Protein S100-A8</t>
  </si>
  <si>
    <t>Transforming growth factor beta-2 proprotein</t>
  </si>
  <si>
    <t>Microtubule-associated protein 4</t>
  </si>
  <si>
    <t>60S ribosomal protein L3</t>
  </si>
  <si>
    <t>Protein disulfide-isomerase A3</t>
  </si>
  <si>
    <t>Proto-oncogene vav</t>
  </si>
  <si>
    <t>Protein-lysine 6-oxidase</t>
  </si>
  <si>
    <t>Alcohol dehydrogenase class-3</t>
  </si>
  <si>
    <t>Collagen alpha-1(II) chain</t>
  </si>
  <si>
    <t>Biglycan</t>
  </si>
  <si>
    <t>Decorin</t>
  </si>
  <si>
    <t>Nucleosome assembly protein 1-like 1</t>
  </si>
  <si>
    <t>Nck-associated protein 1</t>
  </si>
  <si>
    <t>Beta-soluble NSF attachment protein</t>
  </si>
  <si>
    <t>Stromelysin-1</t>
  </si>
  <si>
    <t>CCN family member 2</t>
  </si>
  <si>
    <t>Polyadenylate-binding protein 1</t>
  </si>
  <si>
    <t>Ferritin light chain 1</t>
  </si>
  <si>
    <t>Ornithine aminotransferase, mitochondrial</t>
  </si>
  <si>
    <t>Vitronectin</t>
  </si>
  <si>
    <t>Transcriptional enhancer factor TEF-1</t>
  </si>
  <si>
    <t>Peptidyl-prolyl cis-trans isomerase C</t>
  </si>
  <si>
    <t>Catenin delta-1</t>
  </si>
  <si>
    <t>Desmin</t>
  </si>
  <si>
    <t>Aminoacyl tRNA synthase complex-interacting multifunctional protein 1</t>
  </si>
  <si>
    <t>POU domain, class 2, transcription factor 3</t>
  </si>
  <si>
    <t>Dipeptidase 1</t>
  </si>
  <si>
    <t>Acyl-CoA-binding protein</t>
  </si>
  <si>
    <t>Non-specific lipid-transfer protein</t>
  </si>
  <si>
    <t>Lupus La protein homolog</t>
  </si>
  <si>
    <t>Parvalbumin alpha</t>
  </si>
  <si>
    <t>Tryptophan--tRNA ligase, cytoplasmic</t>
  </si>
  <si>
    <t>Rod outer segment membrane protein 1</t>
  </si>
  <si>
    <t>72 kDa type IV collagenase</t>
  </si>
  <si>
    <t>Macrophage migration inhibitory factor</t>
  </si>
  <si>
    <t>Bifunctional epoxide hydrolase 2</t>
  </si>
  <si>
    <t>Stefin-3</t>
  </si>
  <si>
    <t>Pulmonary surfactant-associated protein A</t>
  </si>
  <si>
    <t>Ras-related protein Rab-3D</t>
  </si>
  <si>
    <t>Ras-related protein Rab-5C</t>
  </si>
  <si>
    <t>Ras-related protein Rab-6A</t>
  </si>
  <si>
    <t>Ras-related protein Rab-18</t>
  </si>
  <si>
    <t>Type-2 angiotensin II receptor</t>
  </si>
  <si>
    <t>Thrombospondin-1</t>
  </si>
  <si>
    <t>Pyruvate dehydrogenase E1 component subunit alpha, somatic form, mitochondrial</t>
  </si>
  <si>
    <t>Calnexin</t>
  </si>
  <si>
    <t>AP-1 complex subunit mu-1</t>
  </si>
  <si>
    <t>Peroxiredoxin-1</t>
  </si>
  <si>
    <t>Dual specificity protein kinase TTK</t>
  </si>
  <si>
    <t>Synaptic functional regulator FMR1</t>
  </si>
  <si>
    <t>60S ribosomal protein L12</t>
  </si>
  <si>
    <t>60S ribosomal protein L18</t>
  </si>
  <si>
    <t>NADPH--cytochrome P450 reductase</t>
  </si>
  <si>
    <t>Transgelin</t>
  </si>
  <si>
    <t>Fibulin-2</t>
  </si>
  <si>
    <t>Stress-70 protein, mitochondrial</t>
  </si>
  <si>
    <t>Dynamin-1</t>
  </si>
  <si>
    <t>Collagen alpha-1(XVIII) chain</t>
  </si>
  <si>
    <t>Metalloproteinase inhibitor 3</t>
  </si>
  <si>
    <t>Adenylyl cyclase-associated protein 1</t>
  </si>
  <si>
    <t>Transketolase</t>
  </si>
  <si>
    <t>CD82 antigen</t>
  </si>
  <si>
    <t>CD9 antigen</t>
  </si>
  <si>
    <t>60S ribosomal protein L28</t>
  </si>
  <si>
    <t>Long-chain-fatty-acid--CoA ligase 1</t>
  </si>
  <si>
    <t>CD63 antigen</t>
  </si>
  <si>
    <t>Enoyl-CoA delta isomerase 1, mitochondrial</t>
  </si>
  <si>
    <t>Septin-2</t>
  </si>
  <si>
    <t>Transcriptional activator protein Pur-alpha</t>
  </si>
  <si>
    <t>T-complex protein 1 subunit theta</t>
  </si>
  <si>
    <t>Tetranectin</t>
  </si>
  <si>
    <t>Histone H1.4</t>
  </si>
  <si>
    <t>Histone H1.1</t>
  </si>
  <si>
    <t>Histone H1.5</t>
  </si>
  <si>
    <t>Histone H1.3</t>
  </si>
  <si>
    <t>Integrin alpha-V</t>
  </si>
  <si>
    <t>Perilipin-2</t>
  </si>
  <si>
    <t>Aldo-keto reductase family 1 member B1</t>
  </si>
  <si>
    <t>Medium-chain specific acyl-CoA dehydrogenase, mitochondrial</t>
  </si>
  <si>
    <t>Glutathione peroxidase 3</t>
  </si>
  <si>
    <t>Glutathione S-transferase P 2</t>
  </si>
  <si>
    <t>26S proteasome regulatory subunit 7</t>
  </si>
  <si>
    <t>E3 ubiquitin-protein ligase NEDD4</t>
  </si>
  <si>
    <t>Dolichyl-diphosphooligosaccharide--protein glycosyltransferase subunit STT3A</t>
  </si>
  <si>
    <t>Aldehyde dehydrogenase, mitochondrial</t>
  </si>
  <si>
    <t>F-actin-capping protein subunit alpha-2</t>
  </si>
  <si>
    <t>F-actin-capping protein subunit beta</t>
  </si>
  <si>
    <t>Glutamine--fructose-6-phosphate aminotransferase [isomerizing] 1</t>
  </si>
  <si>
    <t>ATP-dependent 6-phosphofructokinase, muscle type</t>
  </si>
  <si>
    <t>60S ribosomal protein L6</t>
  </si>
  <si>
    <t>60S ribosomal protein L29</t>
  </si>
  <si>
    <t>60S acidic ribosomal protein P1</t>
  </si>
  <si>
    <t>60S ribosomal protein L5</t>
  </si>
  <si>
    <t>60S ribosomal protein L13</t>
  </si>
  <si>
    <t>Eukaryotic translation initiation factor 1</t>
  </si>
  <si>
    <t>Annexin A5</t>
  </si>
  <si>
    <t>Alpha-L-iduronidase</t>
  </si>
  <si>
    <t>Prelamin-A/C</t>
  </si>
  <si>
    <t>Breast cancer type 1 susceptibility protein homolog</t>
  </si>
  <si>
    <t>Carbonyl reductase [NADPH] 1</t>
  </si>
  <si>
    <t>Cytochrome c oxidase subunit 7A2, mitochondrial</t>
  </si>
  <si>
    <t>Glutathione S-transferase Mu 5</t>
  </si>
  <si>
    <t>ADP/ATP translocase 1</t>
  </si>
  <si>
    <t>Heparin cofactor 2</t>
  </si>
  <si>
    <t>Natural resistance-associated macrophage protein 2</t>
  </si>
  <si>
    <t>C-type lectin domain family 10 member A</t>
  </si>
  <si>
    <t>Heterogeneous nuclear ribonucleoprotein A1</t>
  </si>
  <si>
    <t>Caveolin-1</t>
  </si>
  <si>
    <t>Protein S100-B</t>
  </si>
  <si>
    <t>Adenosylhomocysteinase</t>
  </si>
  <si>
    <t>Rab GDP dissociation inhibitor alpha</t>
  </si>
  <si>
    <t>Pulmonary surfactant-associated protein D</t>
  </si>
  <si>
    <t>Steryl-sulfatase</t>
  </si>
  <si>
    <t>V-type proton ATPase catalytic subunit A</t>
  </si>
  <si>
    <t>V-type proton ATPase subunit E 1</t>
  </si>
  <si>
    <t>Very long-chain specific acyl-CoA dehydrogenase, mitochondrial</t>
  </si>
  <si>
    <t>Proliferation-associated protein 2G4</t>
  </si>
  <si>
    <t>Fibromodulin</t>
  </si>
  <si>
    <t>Calpastatin</t>
  </si>
  <si>
    <t>Ras-related protein Rab-7a</t>
  </si>
  <si>
    <t>Long-chain specific acyl-CoA dehydrogenase, mitochondrial</t>
  </si>
  <si>
    <t>Peroxisomal multifunctional enzyme type 2</t>
  </si>
  <si>
    <t>Hepatoma-derived growth factor</t>
  </si>
  <si>
    <t>ADP/ATP translocase 2</t>
  </si>
  <si>
    <t>Lumican</t>
  </si>
  <si>
    <t>Cartilage matrix protein</t>
  </si>
  <si>
    <t>Pyruvate kinase PKM</t>
  </si>
  <si>
    <t>Carnitine O-palmitoyltransferase 2, mitochondrial</t>
  </si>
  <si>
    <t>60S ribosomal protein L10a</t>
  </si>
  <si>
    <t>Matrix metalloproteinase-14</t>
  </si>
  <si>
    <t>Phosphatidylinositol transfer protein alpha isoform</t>
  </si>
  <si>
    <t>Ras-related protein Rab-2A</t>
  </si>
  <si>
    <t>Anaphase-promoting complex subunit 1</t>
  </si>
  <si>
    <t>Isocitrate dehydrogenase [NADP], mitochondrial</t>
  </si>
  <si>
    <t>Myotonin-protein kinase</t>
  </si>
  <si>
    <t>Hormone-sensitive lipase</t>
  </si>
  <si>
    <t>Elastin</t>
  </si>
  <si>
    <t>26S proteasome regulatory subunit 6B</t>
  </si>
  <si>
    <t>Probable ATP-dependent RNA helicase DDX6</t>
  </si>
  <si>
    <t>Solute carrier family 12 member 2</t>
  </si>
  <si>
    <t>Alpha-2-macroglobulin receptor-associated protein</t>
  </si>
  <si>
    <t>Golgin subfamily A member 3</t>
  </si>
  <si>
    <t>ATP synthase subunit f, mitochondrial</t>
  </si>
  <si>
    <t>FAD-linked sulfhydryl oxidase ALR</t>
  </si>
  <si>
    <t>Cytochrome c oxidase subunit 6B1</t>
  </si>
  <si>
    <t>Cytochrome b5</t>
  </si>
  <si>
    <t>Ubiquitin carboxyl-terminal hydrolase 5</t>
  </si>
  <si>
    <t>ATP synthase subunit beta, mitochondrial</t>
  </si>
  <si>
    <t>RNA-binding protein FUS</t>
  </si>
  <si>
    <t>Elongation factor 1-delta</t>
  </si>
  <si>
    <t>Alpha-actinin-4</t>
  </si>
  <si>
    <t>Transmembrane 9 superfamily member 2</t>
  </si>
  <si>
    <t>Acid sphingomyelinase-like phosphodiesterase 3b</t>
  </si>
  <si>
    <t>Elongation factor 2</t>
  </si>
  <si>
    <t>Zinc finger protein DPF3</t>
  </si>
  <si>
    <t>Serine/threonine-protein phosphatase 2A activator</t>
  </si>
  <si>
    <t>Tropomyosin alpha-1 chain</t>
  </si>
  <si>
    <t>Tropomyosin beta chain</t>
  </si>
  <si>
    <t>TBC1 domain family member 10A</t>
  </si>
  <si>
    <t>Splicing factor 3B subunit 6</t>
  </si>
  <si>
    <t>EMILIN-3</t>
  </si>
  <si>
    <t>Lysine-specific demethylase 2A</t>
  </si>
  <si>
    <t>Actin-related protein 2/3 complex subunit 4</t>
  </si>
  <si>
    <t>RuvB-like 1</t>
  </si>
  <si>
    <t>Liprin-alpha-3</t>
  </si>
  <si>
    <t>Cell division control protein 42 homolog</t>
  </si>
  <si>
    <t>Eukaryotic initiation factor 4A-I</t>
  </si>
  <si>
    <t>40S ribosomal protein S20</t>
  </si>
  <si>
    <t>Ras-related protein Rab-5B</t>
  </si>
  <si>
    <t>Calcineurin B homologous protein 1</t>
  </si>
  <si>
    <t>Ras-related protein Rab-10</t>
  </si>
  <si>
    <t>Ubiquitin-conjugating enzyme E2 N</t>
  </si>
  <si>
    <t>Actin-related protein 2</t>
  </si>
  <si>
    <t>Alpha-centractin</t>
  </si>
  <si>
    <t>Transmembrane protein 258</t>
  </si>
  <si>
    <t>COP9 signalosome complex subunit 2</t>
  </si>
  <si>
    <t>ADP-ribosylation factor-like protein 1</t>
  </si>
  <si>
    <t>60S ribosomal protein L26</t>
  </si>
  <si>
    <t>60S ribosomal protein L27</t>
  </si>
  <si>
    <t>ADP-ribosylation factor 4</t>
  </si>
  <si>
    <t>Dolichyl-diphosphooligosaccharide--protein glycosyltransferase subunit DAD1</t>
  </si>
  <si>
    <t>Small ubiquitin-related modifier 2</t>
  </si>
  <si>
    <t>Heterogeneous nuclear ribonucleoprotein K</t>
  </si>
  <si>
    <t>14-3-3 protein gamma</t>
  </si>
  <si>
    <t>40S ribosomal protein S7</t>
  </si>
  <si>
    <t>Serine/threonine-protein phosphatase PP1-alpha catalytic subunit</t>
  </si>
  <si>
    <t>Serine/threonine-protein phosphatase PP1-beta catalytic subunit</t>
  </si>
  <si>
    <t>26S proteasome regulatory subunit 4</t>
  </si>
  <si>
    <t>26S proteasome regulatory subunit 8</t>
  </si>
  <si>
    <t>40S ribosomal protein S8</t>
  </si>
  <si>
    <t>40S ribosomal protein S15a</t>
  </si>
  <si>
    <t>14-3-3 protein epsilon</t>
  </si>
  <si>
    <t>40S ribosomal protein S14</t>
  </si>
  <si>
    <t>40S ribosomal protein S18</t>
  </si>
  <si>
    <t>40S ribosomal protein S11</t>
  </si>
  <si>
    <t>40S ribosomal protein S13</t>
  </si>
  <si>
    <t>Small nuclear ribonucleoprotein E</t>
  </si>
  <si>
    <t>Small nuclear ribonucleoprotein Sm D1</t>
  </si>
  <si>
    <t>Small nuclear ribonucleoprotein Sm D2</t>
  </si>
  <si>
    <t>Small nuclear ribonucleoprotein Sm D3</t>
  </si>
  <si>
    <t>26S proteasome regulatory subunit 10B</t>
  </si>
  <si>
    <t>Abl interactor 2</t>
  </si>
  <si>
    <t>Ras-related protein Rab-11A</t>
  </si>
  <si>
    <t>40S ribosomal protein S4, X isoform</t>
  </si>
  <si>
    <t>AP-2 complex subunit sigma</t>
  </si>
  <si>
    <t>Hippocalcin-like protein 1</t>
  </si>
  <si>
    <t>60S ribosomal protein L23a</t>
  </si>
  <si>
    <t>40S ribosomal protein S6</t>
  </si>
  <si>
    <t>Histone H4</t>
  </si>
  <si>
    <t>Ras-related protein Rab-1A</t>
  </si>
  <si>
    <t>GTP-binding nuclear protein Ran</t>
  </si>
  <si>
    <t>60S ribosomal protein L23</t>
  </si>
  <si>
    <t>40S ribosomal protein S24</t>
  </si>
  <si>
    <t>40S ribosomal protein S25</t>
  </si>
  <si>
    <t>40S ribosomal protein S26</t>
  </si>
  <si>
    <t>40S ribosomal protein S28</t>
  </si>
  <si>
    <t>Guanine nucleotide-binding protein G(I)/G(S)/G(T) subunit beta-1</t>
  </si>
  <si>
    <t>Guanine nucleotide-binding protein G(I)/G(S)/G(T) subunit beta-2</t>
  </si>
  <si>
    <t>60S ribosomal protein L30</t>
  </si>
  <si>
    <t>Cytochrome c, somatic</t>
  </si>
  <si>
    <t>40S ribosomal protein S3</t>
  </si>
  <si>
    <t>60S ribosomal protein L8</t>
  </si>
  <si>
    <t>Profilin-1</t>
  </si>
  <si>
    <t>Ubiquitin-60S ribosomal protein L40</t>
  </si>
  <si>
    <t>Transformer-2 protein homolog beta</t>
  </si>
  <si>
    <t>Ras-related C3 botulinum toxin substrate 1</t>
  </si>
  <si>
    <t>Heat shock cognate 71 kDa protein</t>
  </si>
  <si>
    <t>Vesicle-associated membrane protein 3</t>
  </si>
  <si>
    <t>Translationally-controlled tumor protein</t>
  </si>
  <si>
    <t>60 kDa heat shock protein, mitochondrial</t>
  </si>
  <si>
    <t>Mitogen-activated protein kinase 1</t>
  </si>
  <si>
    <t>Serine/threonine-protein phosphatase PP1-gamma catalytic subunit</t>
  </si>
  <si>
    <t>Guanine nucleotide-binding protein G(s) subunit alpha isoforms short</t>
  </si>
  <si>
    <t>14-3-3 protein zeta/delta</t>
  </si>
  <si>
    <t>High mobility group protein B1</t>
  </si>
  <si>
    <t>Actin, cytoplasmic 2</t>
  </si>
  <si>
    <t>40S ribosomal protein S17</t>
  </si>
  <si>
    <t>40S ribosomal protein S10</t>
  </si>
  <si>
    <t>Serine/threonine-protein phosphatase 2A catalytic subunit alpha isoform</t>
  </si>
  <si>
    <t>Prohibitin</t>
  </si>
  <si>
    <t>60S ribosomal protein L22</t>
  </si>
  <si>
    <t>Actin, alpha cardiac muscle 1</t>
  </si>
  <si>
    <t>Ubiquitin-conjugating enzyme E2 L3</t>
  </si>
  <si>
    <t>Receptor of activated protein C kinase 1</t>
  </si>
  <si>
    <t>Actin, alpha skeletal muscle</t>
  </si>
  <si>
    <t>14-3-3 protein theta</t>
  </si>
  <si>
    <t>Tubulin alpha-4A chain</t>
  </si>
  <si>
    <t>Tubulin alpha-1A chain</t>
  </si>
  <si>
    <t>Tubulin beta-4B chain</t>
  </si>
  <si>
    <t>Transmembrane protease serine 9</t>
  </si>
  <si>
    <t>Importin subunit beta-1</t>
  </si>
  <si>
    <t>Double C2-like domain-containing protein beta</t>
  </si>
  <si>
    <t>Disks large homolog 3</t>
  </si>
  <si>
    <t>Kinesin-associated protein 3</t>
  </si>
  <si>
    <t>Homeobox protein Hox-D13</t>
  </si>
  <si>
    <t>Mitogen-activated protein kinase kinase kinase kinase 1</t>
  </si>
  <si>
    <t>Inositol 1,4,5-trisphosphate receptor type 3</t>
  </si>
  <si>
    <t>Phosphatidylethanolamine-binding protein 1</t>
  </si>
  <si>
    <t>Heterogeneous nuclear ribonucleoprotein H2</t>
  </si>
  <si>
    <t>Histidine triad nucleotide-binding protein 1</t>
  </si>
  <si>
    <t>TP53-binding protein 1</t>
  </si>
  <si>
    <t>Na(+)/H(+) exchange regulatory cofactor NHE-RF1</t>
  </si>
  <si>
    <t>Nascent polypeptide-associated complex subunit alpha, muscle-specific form</t>
  </si>
  <si>
    <t>Lysosomal alpha-glucosidase</t>
  </si>
  <si>
    <t>MHC class II transactivator</t>
  </si>
  <si>
    <t>T-complex protein 1 subunit eta</t>
  </si>
  <si>
    <t>T-complex protein 1 subunit beta</t>
  </si>
  <si>
    <t>T-complex protein 1 subunit delta</t>
  </si>
  <si>
    <t>T-complex protein 1 subunit epsilon</t>
  </si>
  <si>
    <t>T-complex protein 1 subunit zeta</t>
  </si>
  <si>
    <t>T-complex protein 1 subunit gamma</t>
  </si>
  <si>
    <t>Nucleobindin-2</t>
  </si>
  <si>
    <t>Transforming growth factor-beta-induced protein ig-h3</t>
  </si>
  <si>
    <t>Delta-sarcoglycan</t>
  </si>
  <si>
    <t>ADP-ribosylation factor 1</t>
  </si>
  <si>
    <t>Enhancer of rudimentary homolog</t>
  </si>
  <si>
    <t>AP-2 complex subunit mu</t>
  </si>
  <si>
    <t>Rho-related GTP-binding protein RhoG</t>
  </si>
  <si>
    <t>60S ribosomal protein L19</t>
  </si>
  <si>
    <t>Serine/arginine-rich splicing factor 3</t>
  </si>
  <si>
    <t>Histone H3.2</t>
  </si>
  <si>
    <t>Pigment epithelium-derived factor</t>
  </si>
  <si>
    <t>DNA-dependent protein kinase catalytic subunit</t>
  </si>
  <si>
    <t>Cysteine and glycine-rich protein 1</t>
  </si>
  <si>
    <t>40S ribosomal protein S3a</t>
  </si>
  <si>
    <t>Protein S100-A13</t>
  </si>
  <si>
    <t>Transcription factor ETV6</t>
  </si>
  <si>
    <t>Sodium/potassium-transporting ATPase subunit beta-3</t>
  </si>
  <si>
    <t>Annexin A11</t>
  </si>
  <si>
    <t>Secreted frizzled-related protein 3</t>
  </si>
  <si>
    <t>Annexin A4</t>
  </si>
  <si>
    <t>Myosin phosphatase Rho-interacting protein</t>
  </si>
  <si>
    <t>Four and a half LIM domains protein 1</t>
  </si>
  <si>
    <t>Aminopeptidase N</t>
  </si>
  <si>
    <t>ATP synthase-coupling factor 6, mitochondrial</t>
  </si>
  <si>
    <t>Myosin regulatory light chain 2, skeletal muscle isoform</t>
  </si>
  <si>
    <t>40S ribosomal protein S5</t>
  </si>
  <si>
    <t>Exostosin-1</t>
  </si>
  <si>
    <t>Peptidyl-glycine alpha-amidating monooxygenase</t>
  </si>
  <si>
    <t>5-demethoxyubiquinone hydroxylase, mitochondrial</t>
  </si>
  <si>
    <t>Myelin transcription factor 1-like protein</t>
  </si>
  <si>
    <t>Carnitine O-palmitoyltransferase 1, liver isoform</t>
  </si>
  <si>
    <t>Fumarate hydratase, mitochondrial</t>
  </si>
  <si>
    <t>Nuclear factor 1 B-type</t>
  </si>
  <si>
    <t>Lysyl oxidase homolog 1</t>
  </si>
  <si>
    <t>Laminin subunit alpha-4</t>
  </si>
  <si>
    <t>Uracil-DNA glycosylase</t>
  </si>
  <si>
    <t>Tubulin beta-5 chain</t>
  </si>
  <si>
    <t>60S acidic ribosomal protein P2</t>
  </si>
  <si>
    <t>Peroxiredoxin-5, mitochondrial</t>
  </si>
  <si>
    <t>Progesterone receptor</t>
  </si>
  <si>
    <t>Hyaluronan mediated motility receptor</t>
  </si>
  <si>
    <t>Glucose-6-phosphate 1-dehydrogenase X</t>
  </si>
  <si>
    <t>Apolipoprotein A-I</t>
  </si>
  <si>
    <t>Collagen alpha-1(VIII) chain</t>
  </si>
  <si>
    <t>Alpha-1-antitrypsin 1-3</t>
  </si>
  <si>
    <t>Alpha-1-antitrypsin 1-4</t>
  </si>
  <si>
    <t>Alpha-1-antitrypsin 1-5</t>
  </si>
  <si>
    <t>Heterogeneous nuclear ribonucleoprotein U-like protein 2</t>
  </si>
  <si>
    <t>Collagen alpha-2(I) chain</t>
  </si>
  <si>
    <t>Alpha-2C adrenergic receptor</t>
  </si>
  <si>
    <t>Protein transport protein Sec23A</t>
  </si>
  <si>
    <t>Ras suppressor protein 1</t>
  </si>
  <si>
    <t>Nucleoside diphosphate kinase B</t>
  </si>
  <si>
    <t>Transitional endoplasmic reticulum ATPase</t>
  </si>
  <si>
    <t>Aquaporin-1</t>
  </si>
  <si>
    <t>Ubiquitin-like modifier-activating enzyme 1</t>
  </si>
  <si>
    <t>Complement C1q subcomponent subunit C</t>
  </si>
  <si>
    <t>Collagen alpha-2(VI) chain</t>
  </si>
  <si>
    <t>Nucleobindin-1</t>
  </si>
  <si>
    <t>Alpha-S2-casein-like A</t>
  </si>
  <si>
    <t>ATP synthase subunit alpha, mitochondrial</t>
  </si>
  <si>
    <t>C-C motif chemokine 7</t>
  </si>
  <si>
    <t>Creatine kinase B-type</t>
  </si>
  <si>
    <t>DNA topoisomerase 1</t>
  </si>
  <si>
    <t>Collagen alpha-1(VI) chain</t>
  </si>
  <si>
    <t>Collagen alpha-1(X) chain</t>
  </si>
  <si>
    <t>Collagen alpha-1(IX) chain</t>
  </si>
  <si>
    <t>Basement membrane-specific heparan sulfate proteoglycan core protein</t>
  </si>
  <si>
    <t>Fatty acid-binding protein 5</t>
  </si>
  <si>
    <t>Thrombospondin-3</t>
  </si>
  <si>
    <t>Pyruvate carboxylase, mitochondrial</t>
  </si>
  <si>
    <t>ATP synthase subunit e, mitochondrial</t>
  </si>
  <si>
    <t>Coagulation factor VIII</t>
  </si>
  <si>
    <t>Clusterin</t>
  </si>
  <si>
    <t>Annexin A7</t>
  </si>
  <si>
    <t>Glia-derived nexin</t>
  </si>
  <si>
    <t>Short-chain specific acyl-CoA dehydrogenase, mitochondrial</t>
  </si>
  <si>
    <t>Collagen alpha-1(XVII) chain</t>
  </si>
  <si>
    <t>Collagen alpha-2(IX) chain</t>
  </si>
  <si>
    <t>Galectin-3-binding protein</t>
  </si>
  <si>
    <t>Calcium-activated potassium channel subunit alpha-1</t>
  </si>
  <si>
    <t>Prolactin receptor</t>
  </si>
  <si>
    <t>Platelet glycoprotein 4</t>
  </si>
  <si>
    <t>Zinc finger protein 541</t>
  </si>
  <si>
    <t>Nebulette</t>
  </si>
  <si>
    <t>Kinase non-catalytic C-lobe domain-containing protein 1</t>
  </si>
  <si>
    <t>Protein FAM184B</t>
  </si>
  <si>
    <t>Protein MCM10 homolog</t>
  </si>
  <si>
    <t>Collagen alpha-1(XIX) chain</t>
  </si>
  <si>
    <t>Protein TANC1</t>
  </si>
  <si>
    <t>CMP-N-acetylneuraminate-beta-galactosamide-alpha-2,3-sialyltransferase 2</t>
  </si>
  <si>
    <t>Sister chromatid cohesion protein DCC1</t>
  </si>
  <si>
    <t>Testis-expressed protein 35</t>
  </si>
  <si>
    <t>Alpha-1B-glycoprotein</t>
  </si>
  <si>
    <t>NACHT, LRR and PYD domains-containing protein 1a</t>
  </si>
  <si>
    <t>Transient receptor potential cation channel subfamily M member 1</t>
  </si>
  <si>
    <t>Collagen alpha-1(XXVIII) chain</t>
  </si>
  <si>
    <t>Aryl hydrocarbon receptor nuclear translocator-like protein 2</t>
  </si>
  <si>
    <t>Heterochromatin protein 1-binding protein 3</t>
  </si>
  <si>
    <t>Myosin regulatory light chain 12B</t>
  </si>
  <si>
    <t>Histone H2A.V</t>
  </si>
  <si>
    <t>PDZ and LIM domain protein 7</t>
  </si>
  <si>
    <t>Protein PRRC2C</t>
  </si>
  <si>
    <t>YEATS domain-containing protein 2</t>
  </si>
  <si>
    <t>26S proteasome non-ATPase regulatory subunit 1</t>
  </si>
  <si>
    <t>Serine/threonine-protein kinase LMTK2</t>
  </si>
  <si>
    <t>Aldehyde oxidase 4</t>
  </si>
  <si>
    <t>Extended synaptotagmin-2</t>
  </si>
  <si>
    <t>E3 ubiquitin-protein ligase HACE1</t>
  </si>
  <si>
    <t>Prolyl 3-hydroxylase OGFOD1</t>
  </si>
  <si>
    <t>Ankyrin repeat domain-containing protein 33B</t>
  </si>
  <si>
    <t>Far upstream element-binding protein 2</t>
  </si>
  <si>
    <t>DNA damage-binding protein 1</t>
  </si>
  <si>
    <t>X-ray radiation resistance-associated protein 1</t>
  </si>
  <si>
    <t>Major facilitator superfamily domain-containing protein 12</t>
  </si>
  <si>
    <t>Prickle-like protein 1</t>
  </si>
  <si>
    <t>Extended synaptotagmin-1</t>
  </si>
  <si>
    <t>Collagen alpha-2(V) chain</t>
  </si>
  <si>
    <t>Transmembrane protein 109</t>
  </si>
  <si>
    <t>Forkhead box protein K2</t>
  </si>
  <si>
    <t>Protein sidekick-1</t>
  </si>
  <si>
    <t>LIM and calponin homology domains-containing protein 1</t>
  </si>
  <si>
    <t>Plexin-D1</t>
  </si>
  <si>
    <t>BAH and coiled-coil domain-containing protein 1</t>
  </si>
  <si>
    <t>Methylcrotonoyl-CoA carboxylase beta chain, mitochondrial</t>
  </si>
  <si>
    <t>Cordon-bleu protein-like 1</t>
  </si>
  <si>
    <t>Protein transport protein Sec31A</t>
  </si>
  <si>
    <t>Peroxidasin homolog</t>
  </si>
  <si>
    <t>F-BAR domain only protein 2</t>
  </si>
  <si>
    <t>Transcription elongation factor A N-terminal and central domain-containing protein</t>
  </si>
  <si>
    <t>Divergent protein kinase domain 2A</t>
  </si>
  <si>
    <t>Thrombospondin type-1 domain-containing protein 4</t>
  </si>
  <si>
    <t>STE20-related kinase adapter protein alpha</t>
  </si>
  <si>
    <t>Keratin, type II cytoskeletal 2 oral</t>
  </si>
  <si>
    <t>Protein Niban 1</t>
  </si>
  <si>
    <t>SH2 domain-containing protein 1B2</t>
  </si>
  <si>
    <t>Costars family protein ABRACL</t>
  </si>
  <si>
    <t>Oxidation resistance protein 1</t>
  </si>
  <si>
    <t>Transmembrane protein 65</t>
  </si>
  <si>
    <t>Complement C1q and tumor necrosis factor-related protein 9</t>
  </si>
  <si>
    <t>Probable ATP-dependent RNA helicase DDX17</t>
  </si>
  <si>
    <t>C-type lectin domain family 12 member A</t>
  </si>
  <si>
    <t>Leucine-rich repeat-containing protein 47</t>
  </si>
  <si>
    <t>Serine/arginine repetitive matrix protein 1</t>
  </si>
  <si>
    <t>Thyroid hormone receptor-associated protein 3</t>
  </si>
  <si>
    <t>G-patch domain and KOW motifs-containing protein</t>
  </si>
  <si>
    <t>Transcription factor TFIIIB component B homolog</t>
  </si>
  <si>
    <t>Nucleolar pre-ribosomal-associated protein 1</t>
  </si>
  <si>
    <t>Teashirt homolog 1</t>
  </si>
  <si>
    <t>Zinc finger protein 652</t>
  </si>
  <si>
    <t>Pecanex-like protein 2</t>
  </si>
  <si>
    <t>Ankyrin repeat domain-containing protein 13B</t>
  </si>
  <si>
    <t>Zinc finger and BTB domain-containing protein 4</t>
  </si>
  <si>
    <t>Rho guanine nucleotide exchange factor 15</t>
  </si>
  <si>
    <t>Microtubule-associated tumor suppressor 1 homolog</t>
  </si>
  <si>
    <t>C2 calcium-dependent domain-containing protein 4C</t>
  </si>
  <si>
    <t>Mediator of DNA damage checkpoint protein 1</t>
  </si>
  <si>
    <t>Collagen alpha-1(XXVII) chain</t>
  </si>
  <si>
    <t>Immunoglobulin superfamily containing leucine-rich repeat protein 2</t>
  </si>
  <si>
    <t>Sperm-associated antigen 17</t>
  </si>
  <si>
    <t>Retinal guanylyl cyclase 2</t>
  </si>
  <si>
    <t>TOM1-like protein 2</t>
  </si>
  <si>
    <t>Tensin-3</t>
  </si>
  <si>
    <t>Acetyl-CoA carboxylase 1</t>
  </si>
  <si>
    <t>N-acetylglucosaminyl-phosphatidylinositol de-N-acetylase</t>
  </si>
  <si>
    <t>Myosin-4</t>
  </si>
  <si>
    <t>Myosin-1</t>
  </si>
  <si>
    <t>Unconventional myosin-Id</t>
  </si>
  <si>
    <t>Transmembrane protein 199</t>
  </si>
  <si>
    <t>Splicing factor, arginine/serine-rich 19</t>
  </si>
  <si>
    <t>Coatomer subunit delta</t>
  </si>
  <si>
    <t>Myosin-binding protein C, fast-type</t>
  </si>
  <si>
    <t>Probable palmitoyltransferase ZDHHC8</t>
  </si>
  <si>
    <t>2-oxoglutarate dehydrogenase, mitochondrial</t>
  </si>
  <si>
    <t>Adseverin</t>
  </si>
  <si>
    <t>Myosin light polypeptide 6</t>
  </si>
  <si>
    <t>DNA-binding protein SATB1</t>
  </si>
  <si>
    <t>Flotillin-2</t>
  </si>
  <si>
    <t>Bile acid receptor</t>
  </si>
  <si>
    <t>Ski-like protein</t>
  </si>
  <si>
    <t>Heterogeneous nuclear ribonucleoprotein D0</t>
  </si>
  <si>
    <t>Laminin subunit alpha-2</t>
  </si>
  <si>
    <t>Deoxynucleoside triphosphate triphosphohydrolase SAMHD1</t>
  </si>
  <si>
    <t>Long-chain fatty acid transport protein 1</t>
  </si>
  <si>
    <t>Prolyl 4-hydroxylase subunit alpha-1</t>
  </si>
  <si>
    <t>Prolyl 4-hydroxylase subunit alpha-2</t>
  </si>
  <si>
    <t>KH domain-containing, RNA-binding, signal transduction-associated protein 1</t>
  </si>
  <si>
    <t>Glutaryl-CoA dehydrogenase, mitochondrial</t>
  </si>
  <si>
    <t>Lymphocyte antigen 75</t>
  </si>
  <si>
    <t>Krueppel-like factor 4</t>
  </si>
  <si>
    <t>Protein phosphatase 1 regulatory subunit 1B</t>
  </si>
  <si>
    <t>Collagen alpha-1(XII) chain</t>
  </si>
  <si>
    <t>Serpin B6</t>
  </si>
  <si>
    <t>Receptor-interacting serine/threonine-protein kinase 1</t>
  </si>
  <si>
    <t>Receptor expression-enhancing protein 5</t>
  </si>
  <si>
    <t>Voltage-dependent anion-selective channel protein 2</t>
  </si>
  <si>
    <t>Voltage-dependent anion-selective channel protein 3</t>
  </si>
  <si>
    <t>Voltage-dependent anion-selective channel protein 1</t>
  </si>
  <si>
    <t>Histone-binding protein RBBP4</t>
  </si>
  <si>
    <t>Cytochrome P450 7B1</t>
  </si>
  <si>
    <t>Laminin subunit alpha-5</t>
  </si>
  <si>
    <t>Lamina-associated polypeptide 2, isoforms beta/delta/epsilon/gamma</t>
  </si>
  <si>
    <t>Histidine--tRNA ligase, cytoplasmic</t>
  </si>
  <si>
    <t>Microtubule-associated protein RP/EB family member 1</t>
  </si>
  <si>
    <t>Peroxiredoxin-2</t>
  </si>
  <si>
    <t>Phosphatidylinositol 4-phosphate 3-kinase C2 domain-containing subunit alpha</t>
  </si>
  <si>
    <t>Plastin-2</t>
  </si>
  <si>
    <t>Beta-2-syntrophin</t>
  </si>
  <si>
    <t>Collagen alpha-1(XI) chain</t>
  </si>
  <si>
    <t>Aggrecan core protein</t>
  </si>
  <si>
    <t>ATP-binding cassette sub-family D member 2</t>
  </si>
  <si>
    <t>Laminin subunit beta-2</t>
  </si>
  <si>
    <t>Heat shock 70 kDa protein 4</t>
  </si>
  <si>
    <t>Aryl hydrocarbon receptor nuclear translocator 2</t>
  </si>
  <si>
    <t>B-cell receptor-associated protein 31</t>
  </si>
  <si>
    <t>Cytidine monophosphate-N-acetylneuraminic acid hydroxylase</t>
  </si>
  <si>
    <t>Hydroxyacyl-coenzyme A dehydrogenase, mitochondrial</t>
  </si>
  <si>
    <t>Zinc finger protein 638</t>
  </si>
  <si>
    <t>5-nucleotidase</t>
  </si>
  <si>
    <t>Golgi apparatus protein 1</t>
  </si>
  <si>
    <t>Double-strand-break repair protein rad21 homolog</t>
  </si>
  <si>
    <t>Fibrillin-1</t>
  </si>
  <si>
    <t>Fibrillin-2</t>
  </si>
  <si>
    <t>IgG receptor FcRn large subunit p51</t>
  </si>
  <si>
    <t>Peptidyl-prolyl cis-trans isomerase FKBP10</t>
  </si>
  <si>
    <t>Rab GDP dissociation inhibitor beta</t>
  </si>
  <si>
    <t>Glutamate receptor ionotropic, delta-1</t>
  </si>
  <si>
    <t>Protein kinase C and casein kinase substrate in neurons protein 1</t>
  </si>
  <si>
    <t>Probable ATP-dependent RNA helicase DDX5</t>
  </si>
  <si>
    <t>Heat shock 70 kDa protein 1A</t>
  </si>
  <si>
    <t>Inter-alpha-trypsin inhibitor heavy chain H2</t>
  </si>
  <si>
    <t>Leukocyte surface antigen CD47</t>
  </si>
  <si>
    <t>Integrin alpha-7</t>
  </si>
  <si>
    <t>Integrin alpha-6</t>
  </si>
  <si>
    <t>D-3-phosphoglycerate dehydrogenase</t>
  </si>
  <si>
    <t>Kinesin-1 heavy chain</t>
  </si>
  <si>
    <t>Kinesin-like protein KIF3B</t>
  </si>
  <si>
    <t>Keratin, type I cytoskeletal 14</t>
  </si>
  <si>
    <t>LIM and SH3 domain protein 1</t>
  </si>
  <si>
    <t>Macrophage mannose receptor 1</t>
  </si>
  <si>
    <t>Pregnancy zone protein</t>
  </si>
  <si>
    <t>Bone marrow proteoglycan</t>
  </si>
  <si>
    <t>Myosin-10</t>
  </si>
  <si>
    <t>Nucleophosmin</t>
  </si>
  <si>
    <t>Mimecan</t>
  </si>
  <si>
    <t>Periostin</t>
  </si>
  <si>
    <t>Versican core protein</t>
  </si>
  <si>
    <t>Serum paraoxonase/lactonase 3</t>
  </si>
  <si>
    <t>ATP-dependent RNA helicase DDX3Y</t>
  </si>
  <si>
    <t>Tyrosine-protein kinase JAK3</t>
  </si>
  <si>
    <t>Dystroglycan</t>
  </si>
  <si>
    <t>Translocon-associated protein subunit delta</t>
  </si>
  <si>
    <t>Dihydropyrimidinase-related protein 3</t>
  </si>
  <si>
    <t>U1 small nuclear ribonucleoprotein A</t>
  </si>
  <si>
    <t>E3 ubiquitin-protein ligase TRIM21</t>
  </si>
  <si>
    <t>Sodium channel protein type 9 subunit alpha</t>
  </si>
  <si>
    <t>Myomesin-1</t>
  </si>
  <si>
    <t>Spectrin beta chain, non-erythrocytic 1</t>
  </si>
  <si>
    <t>Protein Jumonji</t>
  </si>
  <si>
    <t>Transcription intermediary factor 1-beta</t>
  </si>
  <si>
    <t>Translin</t>
  </si>
  <si>
    <t>Tolloid-like protein 1</t>
  </si>
  <si>
    <t>Striated muscle-specific serine/threonine-protein kinase</t>
  </si>
  <si>
    <t>Sorbin and SH3 domain-containing protein 1</t>
  </si>
  <si>
    <t>Cytochrome c oxidase subunit NDUFA4</t>
  </si>
  <si>
    <t>Peptidyl-prolyl cis-trans isomerase FKBP3</t>
  </si>
  <si>
    <t>Synaptic vesicle membrane protein VAT-1 homolog</t>
  </si>
  <si>
    <t>Msx2-interacting protein</t>
  </si>
  <si>
    <t>Cochlin</t>
  </si>
  <si>
    <t>E3 ubiquitin-protein ligase ZFP91</t>
  </si>
  <si>
    <t>Selenium-binding protein 2</t>
  </si>
  <si>
    <t>Mitogen-activated protein kinase 3</t>
  </si>
  <si>
    <t>Collagen alpha-1(VII) chain</t>
  </si>
  <si>
    <t>DNA-directed RNA polymerases I, II, and III subunit RPABC4</t>
  </si>
  <si>
    <t>Caveolae-associated protein 2</t>
  </si>
  <si>
    <t>POU domain, class 4, transcription factor 2</t>
  </si>
  <si>
    <t>Glycerophosphodiester phosphodiesterase domain-containing protein 5</t>
  </si>
  <si>
    <t>Adipocyte enhancer-binding protein 1</t>
  </si>
  <si>
    <t>Angiopoietin-related protein 1</t>
  </si>
  <si>
    <t>Sepiapterin reductase</t>
  </si>
  <si>
    <t>Amine oxidase [flavin-containing] A</t>
  </si>
  <si>
    <t>Unconventional myosin-VI</t>
  </si>
  <si>
    <t>10 kDa heat shock protein, mitochondrial</t>
  </si>
  <si>
    <t>Carbonic anhydrase 4</t>
  </si>
  <si>
    <t>C-type mannose receptor 2</t>
  </si>
  <si>
    <t>Sarcoplasmic/endoplasmic reticulum calcium ATPase 3</t>
  </si>
  <si>
    <t>Glycerol-3-phosphate dehydrogenase, mitochondrial</t>
  </si>
  <si>
    <t>Histone H2A type 2-C</t>
  </si>
  <si>
    <t>Retinoblastoma-like protein 2</t>
  </si>
  <si>
    <t>Vinculin</t>
  </si>
  <si>
    <t>Collagen alpha-2(XI) chain</t>
  </si>
  <si>
    <t>Bactericidal permeability-increasing protein</t>
  </si>
  <si>
    <t>Clathrin heavy chain 1</t>
  </si>
  <si>
    <t>Dynein heavy chain 17, axonemal</t>
  </si>
  <si>
    <t>Cyclin-dependent kinase 13</t>
  </si>
  <si>
    <t>Zinc finger CCHC domain-containing protein 2</t>
  </si>
  <si>
    <t>E3 ubiquitin-protein ligase MSL2</t>
  </si>
  <si>
    <t>Myoferlin</t>
  </si>
  <si>
    <t>Fanconi-associated nuclease 1</t>
  </si>
  <si>
    <t>Protein moonraker</t>
  </si>
  <si>
    <t>Centrosomal protein of 290 kDa</t>
  </si>
  <si>
    <t>Protein wntless homolog</t>
  </si>
  <si>
    <t>LEM domain-containing protein 2</t>
  </si>
  <si>
    <t>Ectonucleotide pyrophosphatase/phosphodiesterase family member 3</t>
  </si>
  <si>
    <t>Alpha-2-macroglobulin-P</t>
  </si>
  <si>
    <t>Nodal modulator 1</t>
  </si>
  <si>
    <t>Zinc finger protein 219</t>
  </si>
  <si>
    <t>Centrosomal protein of 70 kDa</t>
  </si>
  <si>
    <t>G-protein-signaling modulator 1</t>
  </si>
  <si>
    <t>Tropomyosin alpha-4 chain</t>
  </si>
  <si>
    <t>Clathrin light chain B</t>
  </si>
  <si>
    <t>Nipped-B-like protein</t>
  </si>
  <si>
    <t>WD repeat and coiled-coil-containing protein</t>
  </si>
  <si>
    <t>Keratin, type II cytoskeletal 73</t>
  </si>
  <si>
    <t>Regulation of nuclear pre-mRNA domain-containing protein 2</t>
  </si>
  <si>
    <t>Eukaryotic translation initiation factor 4 gamma 1</t>
  </si>
  <si>
    <t>Xaa-Pro aminopeptidase 1</t>
  </si>
  <si>
    <t>Sorting nexin-19</t>
  </si>
  <si>
    <t>ADP-ribosylation factor-binding protein GGA2</t>
  </si>
  <si>
    <t>NACHT and WD repeat domain-containing protein 2</t>
  </si>
  <si>
    <t>Creatine kinase S-type, mitochondrial</t>
  </si>
  <si>
    <t>Sorting nexin-6</t>
  </si>
  <si>
    <t>Anoctamin-6</t>
  </si>
  <si>
    <t>ATP-dependent RNA helicase DDX51</t>
  </si>
  <si>
    <t>Protein arginine N-methyltransferase 8</t>
  </si>
  <si>
    <t>RNA exonuclease 4</t>
  </si>
  <si>
    <t>GTPase-activating protein and VPS9 domain-containing protein 1</t>
  </si>
  <si>
    <t>Leucine-rich PPR motif-containing protein, mitochondrial</t>
  </si>
  <si>
    <t>Integrator complex subunit 6</t>
  </si>
  <si>
    <t>Serine/threonine-protein phosphatase 2A 56 kDa regulatory subunit alpha isoform</t>
  </si>
  <si>
    <t>Chromodomain-helicase-DNA-binding protein 4</t>
  </si>
  <si>
    <t>Sodium-dependent proline transporter</t>
  </si>
  <si>
    <t>Calcium/calmodulin-dependent protein kinase type II subunit delta</t>
  </si>
  <si>
    <t>Uncharacterized protein FLJ45252 homolog</t>
  </si>
  <si>
    <t>Endonuclease 8-like 2</t>
  </si>
  <si>
    <t>Myosin-14</t>
  </si>
  <si>
    <t>Protein sidekick-2</t>
  </si>
  <si>
    <t>BTB/POZ domain-containing protein KCTD12</t>
  </si>
  <si>
    <t>Cullin-associated NEDD8-dissociated protein 1</t>
  </si>
  <si>
    <t>Neurobeachin-like protein 2</t>
  </si>
  <si>
    <t>Malectin</t>
  </si>
  <si>
    <t>40S ribosomal protein S9</t>
  </si>
  <si>
    <t>Nesprin-1</t>
  </si>
  <si>
    <t>60S ribosomal protein L10</t>
  </si>
  <si>
    <t>Eukaryotic translation initiation factor 2 subunit 1</t>
  </si>
  <si>
    <t>40S ribosomal protein S27-like</t>
  </si>
  <si>
    <t>TD and POZ domain-containing protein 3</t>
  </si>
  <si>
    <t>Fibrinogen-like protein 1</t>
  </si>
  <si>
    <t>Talin-2</t>
  </si>
  <si>
    <t>N-acetyl-beta-glucosaminyl-glycoprotein 4-beta-N-acetylgalactosaminyltransferase 1</t>
  </si>
  <si>
    <t>Transmembrane protein 132D</t>
  </si>
  <si>
    <t>Serine/threonine-protein phosphatase 2A 65 kDa regulatory subunit A alpha isoform</t>
  </si>
  <si>
    <t>ATP synthase membrane subunit DAPIT, mitochondrial</t>
  </si>
  <si>
    <t>Staphylococcal nuclease domain-containing protein 1</t>
  </si>
  <si>
    <t>Mitochondrial carrier homolog 2</t>
  </si>
  <si>
    <t>Phosphatidylinositol-binding clathrin assembly protein</t>
  </si>
  <si>
    <t>Cytoplasmic FMR1-interacting protein 1</t>
  </si>
  <si>
    <t>NADH dehydrogenase [ubiquinone] 1 alpha subcomplex subunit 12</t>
  </si>
  <si>
    <t>Heterogeneous nuclear ribonucleoprotein Q</t>
  </si>
  <si>
    <t>Tubulin beta-2A chain</t>
  </si>
  <si>
    <t>WD repeat-containing protein 91</t>
  </si>
  <si>
    <t>Broad substrate specificity ATP-binding cassette transporter ABCG2</t>
  </si>
  <si>
    <t>E3 ubiquitin-protein ligase HUWE1</t>
  </si>
  <si>
    <t>Mediator of RNA polymerase II transcription subunit 26</t>
  </si>
  <si>
    <t>Echinoderm microtubule-associated protein-like 2</t>
  </si>
  <si>
    <t>Elongin BC and Polycomb repressive complex 2-associated protein</t>
  </si>
  <si>
    <t>Zinc finger protein 250</t>
  </si>
  <si>
    <t>Protein DEK</t>
  </si>
  <si>
    <t>Alpha-actinin-1</t>
  </si>
  <si>
    <t>Myb-binding protein 1A</t>
  </si>
  <si>
    <t>Sarcalumenin</t>
  </si>
  <si>
    <t>Pleckstrin homology domain-containing family A member 6</t>
  </si>
  <si>
    <t>Protein PRRC2A</t>
  </si>
  <si>
    <t>Leucine-rich repeat-containing protein 75A</t>
  </si>
  <si>
    <t>Centriolar coiled-coil protein of 110 kDa</t>
  </si>
  <si>
    <t>S-adenosylhomocysteine hydrolase-like protein 1</t>
  </si>
  <si>
    <t>Proton channel OTOP2</t>
  </si>
  <si>
    <t>Guanine nucleotide-binding protein G(I)/G(S)/G(O) subunit gamma-5</t>
  </si>
  <si>
    <t>Gamma-aminobutyric acid type B receptor subunit 2</t>
  </si>
  <si>
    <t>Lysine-specific demethylase 9</t>
  </si>
  <si>
    <t>Synaptic vesicle membrane protein VAT-1 homolog-like</t>
  </si>
  <si>
    <t>RNA polymerase II-associated protein 1</t>
  </si>
  <si>
    <t>Histone lysine demethylase PHF8</t>
  </si>
  <si>
    <t>Neuron navigator 3</t>
  </si>
  <si>
    <t>Disheveled-associated activator of morphogenesis 2</t>
  </si>
  <si>
    <t>Centrosomal protein of 170 kDa protein B</t>
  </si>
  <si>
    <t>Ubiquitin carboxyl-terminal hydrolase 8</t>
  </si>
  <si>
    <t>Plexin-A4</t>
  </si>
  <si>
    <t>Septin-9</t>
  </si>
  <si>
    <t>Ribonuclease P protein subunit p38</t>
  </si>
  <si>
    <t>F-box only protein 2</t>
  </si>
  <si>
    <t>Carnosine N-methyltransferase</t>
  </si>
  <si>
    <t>Golgi-resident adenosine 3,5-bisphosphate 3-phosphatase</t>
  </si>
  <si>
    <t>Carboxypeptidase M</t>
  </si>
  <si>
    <t>Leucine-rich repeat-containing protein 1</t>
  </si>
  <si>
    <t>CAAX prenyl protease 1 homolog</t>
  </si>
  <si>
    <t>Hyaluronan and proteoglycan link protein 4</t>
  </si>
  <si>
    <t>Protein VAC14 homolog</t>
  </si>
  <si>
    <t>Probable tRNA methyltransferase 9B</t>
  </si>
  <si>
    <t>Tetraspanin-18</t>
  </si>
  <si>
    <t>Serine/arginine repetitive matrix protein 3</t>
  </si>
  <si>
    <t>Collagen alpha-1(XIV) chain</t>
  </si>
  <si>
    <t>EF-hand calcium-binding domain-containing protein 3</t>
  </si>
  <si>
    <t>Filamin-B</t>
  </si>
  <si>
    <t>Ras-related GTP-binding protein A</t>
  </si>
  <si>
    <t>F-box only protein 34</t>
  </si>
  <si>
    <t>E3 ubiquitin-protein ligase CBL-C</t>
  </si>
  <si>
    <t>Protein Smaug homolog 2</t>
  </si>
  <si>
    <t>Nuclear ubiquitous casein and cyclin-dependent kinase substrate 1</t>
  </si>
  <si>
    <t>Probable ATP-dependent RNA helicase DDX10</t>
  </si>
  <si>
    <t>Tenascin</t>
  </si>
  <si>
    <t>SH3 and multiple ankyrin repeat domains protein 2</t>
  </si>
  <si>
    <t>Tenascin-N</t>
  </si>
  <si>
    <t>Adhesion G protein-coupled receptor B3</t>
  </si>
  <si>
    <t>Protein zer-1 homolog</t>
  </si>
  <si>
    <t>Coiled-coil domain-containing protein 50</t>
  </si>
  <si>
    <t>Microtubule-associated serine/threonine-protein kinase 4</t>
  </si>
  <si>
    <t>Elongation factor Tu, mitochondrial</t>
  </si>
  <si>
    <t>Peflin</t>
  </si>
  <si>
    <t>Transportin-1</t>
  </si>
  <si>
    <t>Beta-actin-like protein 2</t>
  </si>
  <si>
    <t>Erlin-2</t>
  </si>
  <si>
    <t>Heterogeneous nuclear ribonucleoprotein A3</t>
  </si>
  <si>
    <t>26S proteasome non-ATPase regulatory subunit 11</t>
  </si>
  <si>
    <t>Sorting and assembly machinery component 50 homolog</t>
  </si>
  <si>
    <t>Alanine--tRNA ligase, cytoplasmic</t>
  </si>
  <si>
    <t>Volume-regulated anion channel subunit LRRC8D</t>
  </si>
  <si>
    <t>Ubiquitin-like domain-containing CTD phosphatase 1</t>
  </si>
  <si>
    <t>Leucine-rich repeat and transmembrane domain-containing protein 2</t>
  </si>
  <si>
    <t>Transmembrane 9 superfamily member 4</t>
  </si>
  <si>
    <t>Wiskott-Aldrich syndrome protein family member 2</t>
  </si>
  <si>
    <t>Calcium-binding mitochondrial carrier protein Aralar1</t>
  </si>
  <si>
    <t>Coagulation factor XIII A chain</t>
  </si>
  <si>
    <t>EH domain-containing protein 2</t>
  </si>
  <si>
    <t>Anoctamin-10</t>
  </si>
  <si>
    <t>Ankyrin repeat domain-containing protein 9</t>
  </si>
  <si>
    <t>Enoyl-CoA hydratase, mitochondrial</t>
  </si>
  <si>
    <t>Reticulocalbin-3</t>
  </si>
  <si>
    <t>Lymphocyte transmembrane adapter 1</t>
  </si>
  <si>
    <t>Serine incorporator 5</t>
  </si>
  <si>
    <t>Transmembrane protease serine 11F</t>
  </si>
  <si>
    <t>Neutral alpha-glucosidase AB</t>
  </si>
  <si>
    <t>HAUS augmin-like complex subunit 1</t>
  </si>
  <si>
    <t>F-box only protein 28</t>
  </si>
  <si>
    <t>Isoleucine--tRNA ligase, mitochondrial</t>
  </si>
  <si>
    <t>Cleavage stimulation factor subunit 2</t>
  </si>
  <si>
    <t>Ran-binding protein 6</t>
  </si>
  <si>
    <t>Choline dehydrogenase, mitochondrial</t>
  </si>
  <si>
    <t>SUN domain-containing protein 2</t>
  </si>
  <si>
    <t>26S proteasome non-ATPase regulatory subunit 5</t>
  </si>
  <si>
    <t>Cytochrome P450 20A1</t>
  </si>
  <si>
    <t>Pumilio homolog 3</t>
  </si>
  <si>
    <t>Early endosome antigen 1</t>
  </si>
  <si>
    <t>Ankyrin repeat domain-containing protein 34C</t>
  </si>
  <si>
    <t>Lanosterol synthase</t>
  </si>
  <si>
    <t>Collagen alpha-1(XVI) chain</t>
  </si>
  <si>
    <t>E3 ubiquitin-protein ligase MYLIP</t>
  </si>
  <si>
    <t>Adhesion G-protein coupled receptor G7</t>
  </si>
  <si>
    <t>Signal recognition particle subunit SRP68</t>
  </si>
  <si>
    <t>BRCA2-interacting transcriptional repressor EMSY</t>
  </si>
  <si>
    <t>Dihydrolipoyllysine-residue acetyltransferase component of pyruvate dehydrogenase complex, mitochondrial</t>
  </si>
  <si>
    <t>Leucine--tRNA ligase, cytoplasmic</t>
  </si>
  <si>
    <t>Cytoskeleton-associated protein 4</t>
  </si>
  <si>
    <t>Trifunctional enzyme subunit alpha, mitochondrial</t>
  </si>
  <si>
    <t>Protein FAM92A</t>
  </si>
  <si>
    <t>Asparagine--tRNA ligase, cytoplasmic</t>
  </si>
  <si>
    <t>60S ribosomal protein L24</t>
  </si>
  <si>
    <t>Reticulocalbin-2</t>
  </si>
  <si>
    <t>EGF-containing fibulin-like extracellular matrix protein 1</t>
  </si>
  <si>
    <t>Mitogen-activated protein kinase kinase kinase kinase 5</t>
  </si>
  <si>
    <t>Ral GTPase-activating protein subunit beta</t>
  </si>
  <si>
    <t>Sin3 histone deacetylase corepressor complex component SDS3</t>
  </si>
  <si>
    <t>Protein YIPF6</t>
  </si>
  <si>
    <t>Rho GTPase-activating protein 19</t>
  </si>
  <si>
    <t>RAB6-interacting golgin</t>
  </si>
  <si>
    <t>Protein aurora borealis</t>
  </si>
  <si>
    <t>Kelch-like protein 38</t>
  </si>
  <si>
    <t>Aspartyl/asparaginyl beta-hydroxylase</t>
  </si>
  <si>
    <t>Small integral membrane protein 5</t>
  </si>
  <si>
    <t>Copine-3</t>
  </si>
  <si>
    <t>Uncharacterized protein C16orf90 homolog</t>
  </si>
  <si>
    <t>Filamin-A</t>
  </si>
  <si>
    <t>Digestive organ expansion factor homolog</t>
  </si>
  <si>
    <t>Putative E3 ubiquitin-protein ligase UBR7</t>
  </si>
  <si>
    <t>Sentrin-specific protease 7</t>
  </si>
  <si>
    <t>Pleckstrin homology domain-containing family A member 1</t>
  </si>
  <si>
    <t>Leiomodin-1</t>
  </si>
  <si>
    <t>Beta-defensin 22</t>
  </si>
  <si>
    <t>Coiled-coil domain-containing protein 30</t>
  </si>
  <si>
    <t>Transcription termination factor 4, mitochondrial</t>
  </si>
  <si>
    <t>Centrosomal protein of 95 kDa</t>
  </si>
  <si>
    <t>Amine oxidase [flavin-containing] B</t>
  </si>
  <si>
    <t>Putative sodium-coupled neutral amino acid transporter 7</t>
  </si>
  <si>
    <t>3-ketoacyl-CoA thiolase, mitochondrial</t>
  </si>
  <si>
    <t>Protein FAM131A</t>
  </si>
  <si>
    <t>Protein FAM53C</t>
  </si>
  <si>
    <t>Protein disulfide-isomerase TMX3</t>
  </si>
  <si>
    <t>Choline transporter-like protein 2</t>
  </si>
  <si>
    <t>Tetratricopeptide repeat protein 24</t>
  </si>
  <si>
    <t>Arf-GAP with Rho-GAP domain, ANK repeat and PH domain-containing protein 2</t>
  </si>
  <si>
    <t>Tensin-4</t>
  </si>
  <si>
    <t>Actin filament-associated protein 1-like 1</t>
  </si>
  <si>
    <t>Phenylalanine--tRNA ligase alpha subunit</t>
  </si>
  <si>
    <t>Inhibitor of growth protein 4</t>
  </si>
  <si>
    <t>Ubiquitin carboxyl-terminal hydrolase 37</t>
  </si>
  <si>
    <t>DIS3-like exonuclease 1</t>
  </si>
  <si>
    <t>Protein FAM234A</t>
  </si>
  <si>
    <t>N-fatty-acyl-amino acid synthase/hydrolase PM20D1</t>
  </si>
  <si>
    <t>Prolyl endopeptidase-like</t>
  </si>
  <si>
    <t>Protein ABHD18</t>
  </si>
  <si>
    <t>Transmembrane protein 120A</t>
  </si>
  <si>
    <t>Vacuolar fusion protein CCZ1 homolog</t>
  </si>
  <si>
    <t>Dedicator of cytokinesis protein 2</t>
  </si>
  <si>
    <t>mRNA export factor</t>
  </si>
  <si>
    <t>Collagen alpha-6(VI) chain</t>
  </si>
  <si>
    <t>Ubiquitin-like modifier-activating enzyme 6</t>
  </si>
  <si>
    <t>Scavenger receptor class A member 3</t>
  </si>
  <si>
    <t>Death-inducer obliterator 1</t>
  </si>
  <si>
    <t>Protein shisa-4</t>
  </si>
  <si>
    <t>MICOS complex subunit Mic60</t>
  </si>
  <si>
    <t>Putative homeodomain transcription factor 2</t>
  </si>
  <si>
    <t>Elongin-A</t>
  </si>
  <si>
    <t>Schlafen family member 5</t>
  </si>
  <si>
    <t>Nuclear receptor-interacting protein 1</t>
  </si>
  <si>
    <t>Nicotinate phosphoribosyltransferase</t>
  </si>
  <si>
    <t>Zinc finger C2HC domain-containing protein 1C</t>
  </si>
  <si>
    <t>PHD finger protein 20-like protein 1</t>
  </si>
  <si>
    <t>Core histone macro-H2A.2</t>
  </si>
  <si>
    <t>Polyadenylate-binding protein 2</t>
  </si>
  <si>
    <t>SPARC-related modular calcium-binding protein 2</t>
  </si>
  <si>
    <t>piRNA biogenesis protein EXD1</t>
  </si>
  <si>
    <t>E3 ubiquitin-protein ligase NEDD4-like</t>
  </si>
  <si>
    <t>Myocyte-specific enhancer factor 2C</t>
  </si>
  <si>
    <t>Complement C1q-like protein 2</t>
  </si>
  <si>
    <t>cGMP-specific 3,5-cyclic phosphodiesterase</t>
  </si>
  <si>
    <t>Latent-transforming growth factor beta-binding protein 1</t>
  </si>
  <si>
    <t>Structural maintenance of chromosomes protein 4</t>
  </si>
  <si>
    <t>Aflatoxin B1 aldehyde reductase member 2</t>
  </si>
  <si>
    <t>Tensin-2</t>
  </si>
  <si>
    <t>Bifunctional glutamate/proline--tRNA ligase</t>
  </si>
  <si>
    <t>Cysteine-rich secretory protein LCCL domain-containing 1</t>
  </si>
  <si>
    <t>Interferon-activable protein 205-A</t>
  </si>
  <si>
    <t>Transcription elongation regulator 1</t>
  </si>
  <si>
    <t>Lon protease homolog, mitochondrial</t>
  </si>
  <si>
    <t>Retinitis pigmentosa 1-like 1 protein</t>
  </si>
  <si>
    <t>Perilipin-1</t>
  </si>
  <si>
    <t>Histone H2B type 1-P</t>
  </si>
  <si>
    <t>Histone H2A type 1-H</t>
  </si>
  <si>
    <t>Teashirt homolog 3</t>
  </si>
  <si>
    <t>Calcium homeostasis endoplasmic reticulum protein</t>
  </si>
  <si>
    <t>PH domain leucine-rich repeat-containing protein phosphatase 1</t>
  </si>
  <si>
    <t>Septin-8</t>
  </si>
  <si>
    <t>FLYWCH-type zinc finger-containing protein 1</t>
  </si>
  <si>
    <t>Sphingosine kinase 1</t>
  </si>
  <si>
    <t>PDZ and LIM domain protein 5</t>
  </si>
  <si>
    <t>Metalloreductase STEAP3</t>
  </si>
  <si>
    <t>Glycogen phosphorylase, brain form</t>
  </si>
  <si>
    <t>Fermitin family homolog 2</t>
  </si>
  <si>
    <t>Coatomer subunit alpha</t>
  </si>
  <si>
    <t>Suprabasin</t>
  </si>
  <si>
    <t>Lengsin</t>
  </si>
  <si>
    <t>BMP-binding endothelial regulator protein</t>
  </si>
  <si>
    <t>Protein argonaute-4</t>
  </si>
  <si>
    <t>Hydroxymethylglutaryl-CoA synthase, cytoplasmic</t>
  </si>
  <si>
    <t>Complex I assembly factor ACAD9, mitochondrial</t>
  </si>
  <si>
    <t>Tricarboxylate transport protein, mitochondrial</t>
  </si>
  <si>
    <t>3-hydroxybutyrate dehydrogenase type 2</t>
  </si>
  <si>
    <t>Secretory carrier-associated membrane protein 1</t>
  </si>
  <si>
    <t>Leucine-rich repeat-containing protein 66</t>
  </si>
  <si>
    <t>Fibrinogen beta chain</t>
  </si>
  <si>
    <t>U4/U6.U5 small nuclear ribonucleoprotein 27 kDa protein</t>
  </si>
  <si>
    <t>Coiled-coil and C2 domain-containing protein 1A</t>
  </si>
  <si>
    <t>Placenta-specific protein 9</t>
  </si>
  <si>
    <t>F-BAR domain only protein 1</t>
  </si>
  <si>
    <t>Endoplasmic reticulum protein SC65</t>
  </si>
  <si>
    <t>Succinate dehydrogenase [ubiquinone] flavoprotein subunit, mitochondrial</t>
  </si>
  <si>
    <t>Very-long-chain (3R)-3-hydroxyacyl-CoA dehydratase 3</t>
  </si>
  <si>
    <t>Coiled-coil domain-containing protein 14</t>
  </si>
  <si>
    <t>Shootin-1</t>
  </si>
  <si>
    <t>Matrin-3</t>
  </si>
  <si>
    <t>Meiotic nuclear division protein 1 homolog</t>
  </si>
  <si>
    <t>Myosin-IIIa</t>
  </si>
  <si>
    <t>1-acyl-sn-glycerol-3-phosphate acyltransferase beta</t>
  </si>
  <si>
    <t>ATP-binding cassette sub-family A member 5</t>
  </si>
  <si>
    <t>Latent-transforming growth factor beta-binding protein 4</t>
  </si>
  <si>
    <t>Collagen alpha-1(XXIII) chain</t>
  </si>
  <si>
    <t>ATP-dependent RNA helicase DDX54</t>
  </si>
  <si>
    <t>Supervillin</t>
  </si>
  <si>
    <t>Collectin-12</t>
  </si>
  <si>
    <t>G-protein coupled receptor family C group 6 member A</t>
  </si>
  <si>
    <t>3-hydroxyisobutyryl-CoA hydrolase, mitochondrial</t>
  </si>
  <si>
    <t>Acetyl-CoA acetyltransferase, mitochondrial</t>
  </si>
  <si>
    <t>Centriole, cilia and spindle-associated protein</t>
  </si>
  <si>
    <t>Eukaryotic translation initiation factor 3 subunit L</t>
  </si>
  <si>
    <t>Splicing factor 3B subunit 4</t>
  </si>
  <si>
    <t>Sushi repeat-containing protein SRPX2</t>
  </si>
  <si>
    <t>UDP-glucose 4-epimerase</t>
  </si>
  <si>
    <t>Heterogeneous nuclear ribonucleoprotein L</t>
  </si>
  <si>
    <t>General transcription factor IIF subunit 2</t>
  </si>
  <si>
    <t>Signal-transducing adaptor protein 2</t>
  </si>
  <si>
    <t>Cytosolic 10-formyltetrahydrofolate dehydrogenase</t>
  </si>
  <si>
    <t>Valacyclovir hydrolase</t>
  </si>
  <si>
    <t>Palmitoyltransferase ZDHHC3</t>
  </si>
  <si>
    <t>Eukaryotic translation initiation factor 3 subunit C</t>
  </si>
  <si>
    <t>Protein Niban 2</t>
  </si>
  <si>
    <t>Cytochrome b-c1 complex subunit 9</t>
  </si>
  <si>
    <t>Angiopoietin-related protein 7</t>
  </si>
  <si>
    <t>Coiled-coil domain-containing protein 80</t>
  </si>
  <si>
    <t>Nucleoporin SEH1</t>
  </si>
  <si>
    <t>Cell surface glycoprotein MUC18</t>
  </si>
  <si>
    <t>Transmembrane and coiled-coil domain protein 3</t>
  </si>
  <si>
    <t>1-phosphatidylinositol 4,5-bisphosphate phosphodiesterase delta-1</t>
  </si>
  <si>
    <t>Tetraspanin-8</t>
  </si>
  <si>
    <t>Exocyst complex component 1</t>
  </si>
  <si>
    <t>CUE domain-containing protein 1</t>
  </si>
  <si>
    <t>Interferon regulatory factor 2-binding protein 1</t>
  </si>
  <si>
    <t>CD109 antigen</t>
  </si>
  <si>
    <t>Sarcoplasmic/endoplasmic reticulum calcium ATPase 1</t>
  </si>
  <si>
    <t>Procollagen C-endopeptidase enhancer 2</t>
  </si>
  <si>
    <t>Polycystic kidney disease protein 1-like 1</t>
  </si>
  <si>
    <t>Cartilage acidic protein 1</t>
  </si>
  <si>
    <t>Beta-centractin</t>
  </si>
  <si>
    <t>ADP-ribose glycohydrolase OARD1</t>
  </si>
  <si>
    <t>PRA1 family protein 3</t>
  </si>
  <si>
    <t>Thioredoxin-related transmembrane protein 1</t>
  </si>
  <si>
    <t>COP9 signalosome complex subunit 8</t>
  </si>
  <si>
    <t>Multiple PDZ domain protein</t>
  </si>
  <si>
    <t>Pleckstrin homology domain-containing family A member 4</t>
  </si>
  <si>
    <t>Mediator of RNA polymerase II transcription subunit 25</t>
  </si>
  <si>
    <t>Lysine-specific demethylase 4C</t>
  </si>
  <si>
    <t>Uncharacterized protein C9orf40 homolog</t>
  </si>
  <si>
    <t>Mitochondrial antiviral-signaling protein</t>
  </si>
  <si>
    <t>Fibrinogen gamma chain</t>
  </si>
  <si>
    <t>Adenylate kinase isoenzyme 6</t>
  </si>
  <si>
    <t>Carboxylesterase 1D</t>
  </si>
  <si>
    <t>Medium-chain acyl-CoA ligase ACSF2, mitochondrial</t>
  </si>
  <si>
    <t>SH3-containing GRB2-like protein 3-interacting protein 1</t>
  </si>
  <si>
    <t>Myosin-9</t>
  </si>
  <si>
    <t>Vigilin</t>
  </si>
  <si>
    <t>Zinc finger CCCH-type with G patch domain-containing protein</t>
  </si>
  <si>
    <t>26S proteasome non-ATPase regulatory subunit 2</t>
  </si>
  <si>
    <t>Sodium/potassium-transporting ATPase subunit alpha-1</t>
  </si>
  <si>
    <t>CDP-diacylglycerol--inositol 3-phosphatidyltransferase</t>
  </si>
  <si>
    <t>ATP-dependent RNA helicase DDX39A</t>
  </si>
  <si>
    <t>EF-hand calcium-binding domain-containing protein 7</t>
  </si>
  <si>
    <t>GATOR complex protein MIOS</t>
  </si>
  <si>
    <t>LIM and cysteine-rich domains protein 1</t>
  </si>
  <si>
    <t>Coiled-coil domain-containing protein 71</t>
  </si>
  <si>
    <t>Heterogeneous nuclear ribonucleoprotein U</t>
  </si>
  <si>
    <t>Phosphate carrier protein, mitochondrial</t>
  </si>
  <si>
    <t>Vitrin</t>
  </si>
  <si>
    <t>Filamin-C</t>
  </si>
  <si>
    <t>Chondroitin sulfate proteoglycan 4</t>
  </si>
  <si>
    <t>Pecanex-like protein 3</t>
  </si>
  <si>
    <t>Splicing factor, proline- and glutamine-rich</t>
  </si>
  <si>
    <t>Myocardin</t>
  </si>
  <si>
    <t>Lysophospholipid acyltransferase 5</t>
  </si>
  <si>
    <t>Cytosolic acyl coenzyme A thioester hydrolase</t>
  </si>
  <si>
    <t>Solute carrier family 12 member 5</t>
  </si>
  <si>
    <t>Ras-related protein Rab-14</t>
  </si>
  <si>
    <t>Sideroflexin-3</t>
  </si>
  <si>
    <t>Isochorismatase domain-containing protein 1</t>
  </si>
  <si>
    <t>ATP-citrate synthase</t>
  </si>
  <si>
    <t>Acyl-coenzyme A synthetase ACSM1, mitochondrial</t>
  </si>
  <si>
    <t>Eukaryotic initiation factor 4A-III</t>
  </si>
  <si>
    <t>NADH-ubiquinone oxidoreductase 75 kDa subunit, mitochondrial</t>
  </si>
  <si>
    <t>Caveolae-associated protein 3</t>
  </si>
  <si>
    <t>Integral membrane protein 2C</t>
  </si>
  <si>
    <t>RNA binding motif protein, X-linked-like-1</t>
  </si>
  <si>
    <t>ATP synthase subunit gamma, mitochondrial</t>
  </si>
  <si>
    <t>ATP-dependent RNA helicase DDX1</t>
  </si>
  <si>
    <t>SH3 domain-binding glutamic acid-rich-like protein 3</t>
  </si>
  <si>
    <t>Golgin subfamily A member 4</t>
  </si>
  <si>
    <t>Glycine dehydrogenase (decarboxylating), mitochondrial</t>
  </si>
  <si>
    <t>Thioredoxin domain-containing protein 5</t>
  </si>
  <si>
    <t>Serine protease inhibitor A3N</t>
  </si>
  <si>
    <t>Tyrosine--tRNA ligase, cytoplasmic</t>
  </si>
  <si>
    <t>CDGSH iron-sulfur domain-containing protein 1</t>
  </si>
  <si>
    <t>Palmitoyltransferase ZDHHC7</t>
  </si>
  <si>
    <t>Glucokinase regulatory protein</t>
  </si>
  <si>
    <t>Rho guanine nucleotide exchange factor 3</t>
  </si>
  <si>
    <t>Hemopexin</t>
  </si>
  <si>
    <t>Dynein heavy chain 8, axonemal</t>
  </si>
  <si>
    <t>ATPase WRNIP1</t>
  </si>
  <si>
    <t>Egl nine homolog 2</t>
  </si>
  <si>
    <t>RNA-binding protein 5</t>
  </si>
  <si>
    <t>Atlastin-3</t>
  </si>
  <si>
    <t>Rho GTPase-activating protein 35</t>
  </si>
  <si>
    <t>Dolichyl-diphosphooligosaccharide--protein glycosyltransferase subunit 1</t>
  </si>
  <si>
    <t>NADH dehydrogenase [ubiquinone] flavoprotein 1, mitochondrial</t>
  </si>
  <si>
    <t>SLIT-ROBO Rho GTPase-activating protein 2</t>
  </si>
  <si>
    <t>SLIT-ROBO Rho GTPase-activating protein 1</t>
  </si>
  <si>
    <t>Myosin-7</t>
  </si>
  <si>
    <t>Propionyl-CoA carboxylase alpha chain, mitochondrial</t>
  </si>
  <si>
    <t>Phospholipase ABHD3</t>
  </si>
  <si>
    <t>UTP--glucose-1-phosphate uridylyltransferase</t>
  </si>
  <si>
    <t>Prolow-density lipoprotein receptor-related protein 1</t>
  </si>
  <si>
    <t>Acyl-CoA (8-3)-desaturase</t>
  </si>
  <si>
    <t>Outer dense fiber protein 3</t>
  </si>
  <si>
    <t>Synaptotagmin-12</t>
  </si>
  <si>
    <t>RNA-binding protein Musashi homolog 2</t>
  </si>
  <si>
    <t>TAR DNA-binding protein 43</t>
  </si>
  <si>
    <t>Serotransferrin</t>
  </si>
  <si>
    <t>Exosome complex component RRP41</t>
  </si>
  <si>
    <t>Torsin-1A-interacting protein 1</t>
  </si>
  <si>
    <t>Smoothelin</t>
  </si>
  <si>
    <t>Aspartate--tRNA ligase, cytoplasmic</t>
  </si>
  <si>
    <t>C-1-tetrahydrofolate synthase, cytoplasmic</t>
  </si>
  <si>
    <t>Tubulin beta-6 chain</t>
  </si>
  <si>
    <t>Mitochondrial amidoxime reducing component 2</t>
  </si>
  <si>
    <t>Pyrroline-5-carboxylate reductase 2</t>
  </si>
  <si>
    <t>Leucine-rich repeat-containing protein 59</t>
  </si>
  <si>
    <t>Protein disulfide-isomerase A6</t>
  </si>
  <si>
    <t>Keratin, type II cytoskeletal 5</t>
  </si>
  <si>
    <t>Promethin</t>
  </si>
  <si>
    <t>Metalloreductase STEAP4</t>
  </si>
  <si>
    <t>WW domain-binding protein 11</t>
  </si>
  <si>
    <t>Transient receptor potential cation channel subfamily M member 7</t>
  </si>
  <si>
    <t>Protein capicua homolog</t>
  </si>
  <si>
    <t>Lysyl oxidase homolog 4</t>
  </si>
  <si>
    <t>Mediator of RNA polymerase II transcription subunit 1</t>
  </si>
  <si>
    <t>Heterogeneous nuclear ribonucleoprotein A/B</t>
  </si>
  <si>
    <t>Oligophrenin-1</t>
  </si>
  <si>
    <t>Malonyl-CoA decarboxylase, mitochondrial</t>
  </si>
  <si>
    <t>Dehydrogenase/reductase SDR family member 7B</t>
  </si>
  <si>
    <t>Sialic acid synthase</t>
  </si>
  <si>
    <t>3-mercaptopyruvate sulfurtransferase</t>
  </si>
  <si>
    <t>26S proteasome non-ATPase regulatory subunit 6</t>
  </si>
  <si>
    <t>Ras-related protein Rap-1b</t>
  </si>
  <si>
    <t>Sideroflexin-1</t>
  </si>
  <si>
    <t>Tubulointerstitial nephritis antigen-like</t>
  </si>
  <si>
    <t>Serine/threonine-protein kinase 26</t>
  </si>
  <si>
    <t>LIM and senescent cell antigen-like-containing domain protein 1</t>
  </si>
  <si>
    <t>Trifunctional enzyme subunit beta, mitochondrial</t>
  </si>
  <si>
    <t>Phospholipid phosphatase 3</t>
  </si>
  <si>
    <t>Actin-related protein 3</t>
  </si>
  <si>
    <t>Epidermal growth factor receptor kinase substrate 8-like protein 2</t>
  </si>
  <si>
    <t>EMILIN-1</t>
  </si>
  <si>
    <t>Non-POU domain-containing octamer-binding protein</t>
  </si>
  <si>
    <t>Plastin-3</t>
  </si>
  <si>
    <t>von Willebrand factor A domain-containing protein 5A</t>
  </si>
  <si>
    <t>Docking protein 4</t>
  </si>
  <si>
    <t>Aconitate hydratase, mitochondrial</t>
  </si>
  <si>
    <t>Dynactin subunit 2</t>
  </si>
  <si>
    <t>Lambda-crystallin homolog</t>
  </si>
  <si>
    <t>Pre-mRNA-processing factor 19</t>
  </si>
  <si>
    <t>Nicotinamide phosphoribosyltransferase</t>
  </si>
  <si>
    <t>DnaJ homolog subfamily B member 11</t>
  </si>
  <si>
    <t>Glutathione S-transferase theta-3</t>
  </si>
  <si>
    <t>Phosphatidate cytidylyltransferase 2</t>
  </si>
  <si>
    <t>Eukaryotic translation initiation factor 2 subunit 2</t>
  </si>
  <si>
    <t>Hsc70-interacting protein</t>
  </si>
  <si>
    <t>Elongator complex protein 5</t>
  </si>
  <si>
    <t>Beta-1-syntrophin</t>
  </si>
  <si>
    <t>Electron transfer flavoprotein subunit alpha, mitochondrial</t>
  </si>
  <si>
    <t>COP9 signalosome complex subunit 1</t>
  </si>
  <si>
    <t>tRNA-splicing ligase RtcB homolog</t>
  </si>
  <si>
    <t>RCC1 and BTB domain-containing protein 2</t>
  </si>
  <si>
    <t>Protein/nucleic acid deglycase DJ-1</t>
  </si>
  <si>
    <t>RNA-binding protein with serine-rich domain 1</t>
  </si>
  <si>
    <t>E3 ubiquitin-protein ligase Arkadia</t>
  </si>
  <si>
    <t>Propionyl-CoA carboxylase beta chain, mitochondrial</t>
  </si>
  <si>
    <t>Asporin</t>
  </si>
  <si>
    <t>Collagen alpha-1(XXV) chain</t>
  </si>
  <si>
    <t>Methylcrotonoyl-CoA carboxylase subunit alpha, mitochondrial</t>
  </si>
  <si>
    <t>EH domain-binding protein 1-like protein 1</t>
  </si>
  <si>
    <t>RNA helicase Mov10l1</t>
  </si>
  <si>
    <t>Gasdermin-C</t>
  </si>
  <si>
    <t>Splicing factor 3B subunit 1</t>
  </si>
  <si>
    <t>Reticulon-4</t>
  </si>
  <si>
    <t>Ribosome-binding protein 1</t>
  </si>
  <si>
    <t>Tripartite motif-containing protein 34A</t>
  </si>
  <si>
    <t>Rho GDP-dissociation inhibitor 1</t>
  </si>
  <si>
    <t>Pre-mRNA-processing-splicing factor 8</t>
  </si>
  <si>
    <t>NADH dehydrogenase [ubiquinone] 1 alpha subcomplex subunit 5</t>
  </si>
  <si>
    <t>Cytochrome c oxidase subunit 6C</t>
  </si>
  <si>
    <t>ATP synthase subunit g, mitochondrial</t>
  </si>
  <si>
    <t>60S ribosomal protein L17</t>
  </si>
  <si>
    <t>Actin-related protein 2/3 complex subunit 5</t>
  </si>
  <si>
    <t>Cytosol aminopeptidase</t>
  </si>
  <si>
    <t>Myosin regulatory light polypeptide 9</t>
  </si>
  <si>
    <t>Ragulator complex protein LAMTOR1</t>
  </si>
  <si>
    <t>2,4-dienoyl-CoA reductase, mitochondrial</t>
  </si>
  <si>
    <t>S-methyl-5-thioadenosine phosphorylase</t>
  </si>
  <si>
    <t>Succinate dehydrogenase [ubiquinone] iron-sulfur subunit, mitochondrial</t>
  </si>
  <si>
    <t>Cancer-related nucleoside-triphosphatase homolog</t>
  </si>
  <si>
    <t>NADH dehydrogenase [ubiquinone] 1 beta subcomplex subunit 4</t>
  </si>
  <si>
    <t>GTP-binding protein SAR1b</t>
  </si>
  <si>
    <t>Ras-related protein Rab-5A</t>
  </si>
  <si>
    <t>RNA transcription, translation and transport factor protein</t>
  </si>
  <si>
    <t>Prenylcysteine oxidase</t>
  </si>
  <si>
    <t>NADH dehydrogenase [ubiquinone] 1 beta subcomplex subunit 5, mitochondrial</t>
  </si>
  <si>
    <t>Nicolin-1</t>
  </si>
  <si>
    <t>ATP synthase F(0) complex subunit B1, mitochondrial</t>
  </si>
  <si>
    <t>Fin bud initiation factor homolog</t>
  </si>
  <si>
    <t>Protein transport protein Sec61 subunit beta</t>
  </si>
  <si>
    <t>Protein RER1</t>
  </si>
  <si>
    <t>ADP-ribosylation factor-like protein 8B</t>
  </si>
  <si>
    <t>Cytochrome b5 type B</t>
  </si>
  <si>
    <t>NADH dehydrogenase [ubiquinone] 1 alpha subcomplex subunit 6</t>
  </si>
  <si>
    <t>Translation machinery-associated protein 16</t>
  </si>
  <si>
    <t>Immediate early response 3-interacting protein 1</t>
  </si>
  <si>
    <t>60S ribosomal protein L14</t>
  </si>
  <si>
    <t>Mitochondrial 2-oxoglutarate/malate carrier protein</t>
  </si>
  <si>
    <t>Cytochrome b-c1 complex subunit Rieske, mitochondrial</t>
  </si>
  <si>
    <t>Transmembrane protein 208</t>
  </si>
  <si>
    <t>Tubulin polymerization-promoting protein family member 3</t>
  </si>
  <si>
    <t>MICOS complex subunit Mic19</t>
  </si>
  <si>
    <t>Glucosamine-6-phosphate isomerase 2</t>
  </si>
  <si>
    <t>Actin-related protein 2/3 complex subunit 2</t>
  </si>
  <si>
    <t>Bifunctional purine biosynthesis protein PURH</t>
  </si>
  <si>
    <t>Sorting nexin-2</t>
  </si>
  <si>
    <t>Histone-lysine N-methyltransferase SMYD3</t>
  </si>
  <si>
    <t>Zinc finger CCHC domain-containing protein 10</t>
  </si>
  <si>
    <t>Heterogeneous nuclear ribonucleoprotein A0</t>
  </si>
  <si>
    <t>Leucine-rich repeat-containing protein 17</t>
  </si>
  <si>
    <t>Mesencephalic astrocyte-derived neurotrophic factor</t>
  </si>
  <si>
    <t>Probable glutamate--tRNA ligase, mitochondrial</t>
  </si>
  <si>
    <t>Dehydrogenase/reductase SDR family member 7</t>
  </si>
  <si>
    <t>Centromere protein V</t>
  </si>
  <si>
    <t>60S ribosomal protein L11</t>
  </si>
  <si>
    <t>CUE domain-containing protein 2</t>
  </si>
  <si>
    <t>Very-long-chain enoyl-CoA reductase</t>
  </si>
  <si>
    <t>Translocon-associated protein subunit alpha</t>
  </si>
  <si>
    <t>Biliverdin reductase A</t>
  </si>
  <si>
    <t>E3 ubiquitin-protein ligase TRIM13</t>
  </si>
  <si>
    <t>Peroxiredoxin-like 2A</t>
  </si>
  <si>
    <t>Signal peptidase complex subunit 2</t>
  </si>
  <si>
    <t>Tumor protein D54</t>
  </si>
  <si>
    <t>COP9 signalosome complex subunit 7a</t>
  </si>
  <si>
    <t>Cytochrome b-c1 complex subunit 1, mitochondrial</t>
  </si>
  <si>
    <t>Secernin-1</t>
  </si>
  <si>
    <t>Methylmalonic aciduria and homocystinuria type C protein homolog</t>
  </si>
  <si>
    <t>Probable U3 small nucleolar RNA-associated protein 11</t>
  </si>
  <si>
    <t>60S ribosomal protein L15</t>
  </si>
  <si>
    <t>N-acetylated-alpha-linked acidic dipeptidase 2</t>
  </si>
  <si>
    <t>Citrate synthase, mitochondrial</t>
  </si>
  <si>
    <t>40S ribosomal protein S19</t>
  </si>
  <si>
    <t>Mitochondrial pyruvate carrier 2</t>
  </si>
  <si>
    <t>Pyruvate dehydrogenase E1 component subunit beta, mitochondrial</t>
  </si>
  <si>
    <t>Heterogeneous nuclear ribonucleoprotein M</t>
  </si>
  <si>
    <t>Protein ERGIC-53</t>
  </si>
  <si>
    <t>Arginine--tRNA ligase, cytoplasmic</t>
  </si>
  <si>
    <t>ADP-ribosylation factor-like protein 2</t>
  </si>
  <si>
    <t>Succinyl-CoA:3-ketoacid coenzyme A transferase 1, mitochondrial</t>
  </si>
  <si>
    <t>Cytochrome c1, heme protein, mitochondrial</t>
  </si>
  <si>
    <t>Transmembrane protein 88</t>
  </si>
  <si>
    <t>Threonine--tRNA ligase 1, cytoplasmic</t>
  </si>
  <si>
    <t>Histidine triad nucleotide-binding protein 2, mitochondrial</t>
  </si>
  <si>
    <t>Glutamine amidotransferase-like class 1 domain-containing protein 3A, mitochondrial</t>
  </si>
  <si>
    <t>Transmembrane emp24 domain-containing protein 10</t>
  </si>
  <si>
    <t>Ras-related protein Rab-1B</t>
  </si>
  <si>
    <t>Microfibril-associated glycoprotein 4</t>
  </si>
  <si>
    <t>SAP domain-containing ribonucleoprotein</t>
  </si>
  <si>
    <t>Ragulator complex protein LAMTOR5</t>
  </si>
  <si>
    <t>Protein SEC13 homolog</t>
  </si>
  <si>
    <t>60S ribosomal protein L34</t>
  </si>
  <si>
    <t>Dihydrolipoyllysine-residue succinyltransferase component of 2-oxoglutarate dehydrogenase complex, mitochondrial</t>
  </si>
  <si>
    <t>Myelin-associated oligodendrocyte basic protein</t>
  </si>
  <si>
    <t>Acetoacetyl-CoA synthetase</t>
  </si>
  <si>
    <t>Major facilitator superfamily domain-containing protein 10</t>
  </si>
  <si>
    <t>Epoxide hydrolase 1</t>
  </si>
  <si>
    <t>Very-long-chain (3R)-3-hydroxyacyl-CoA dehydratase 2</t>
  </si>
  <si>
    <t>ATP synthase subunit delta, mitochondrial</t>
  </si>
  <si>
    <t>Membrane protein FAM174A</t>
  </si>
  <si>
    <t>Katanin p60 ATPase-containing subunit A-like 2</t>
  </si>
  <si>
    <t>Radial spoke head 14 homolog</t>
  </si>
  <si>
    <t>PACRG-like protein</t>
  </si>
  <si>
    <t>Transketolase-like protein 2</t>
  </si>
  <si>
    <t>GRIP and coiled-coil domain-containing protein 1</t>
  </si>
  <si>
    <t>V-type immunoglobulin domain-containing suppressor of T-cell activation</t>
  </si>
  <si>
    <t>SUN domain-containing protein 1</t>
  </si>
  <si>
    <t>Ras and Rab interactor 2</t>
  </si>
  <si>
    <t>NADH dehydrogenase [ubiquinone] 1 beta subcomplex subunit 8, mitochondrial</t>
  </si>
  <si>
    <t>NADH dehydrogenase [ubiquinone] flavoprotein 2, mitochondrial</t>
  </si>
  <si>
    <t>Isocitrate dehydrogenase [NAD] subunit alpha, mitochondrial</t>
  </si>
  <si>
    <t>Nucleolar protein 56</t>
  </si>
  <si>
    <t>Methionyl-tRNA formyltransferase, mitochondrial</t>
  </si>
  <si>
    <t>tRNA-dihydrouridine(20) synthase [NAD(P)+]-like</t>
  </si>
  <si>
    <t>Probable glutathione peroxidase 8</t>
  </si>
  <si>
    <t>Adipocyte plasma membrane-associated protein</t>
  </si>
  <si>
    <t>Inorganic pyrophosphatase</t>
  </si>
  <si>
    <t>Cytochrome b-c1 complex subunit 7</t>
  </si>
  <si>
    <t>Mitochondrial import inner membrane translocase subunit TIM50</t>
  </si>
  <si>
    <t>NADH dehydrogenase [ubiquinone] 1 alpha subcomplex subunit 11</t>
  </si>
  <si>
    <t>60S ribosomal protein L4</t>
  </si>
  <si>
    <t>Elongation factor 1-gamma</t>
  </si>
  <si>
    <t>Sorting nexin-5</t>
  </si>
  <si>
    <t>26S proteasome non-ATPase regulatory subunit 12</t>
  </si>
  <si>
    <t>EF-hand domain-containing protein D2</t>
  </si>
  <si>
    <t>Speriolin-like protein</t>
  </si>
  <si>
    <t>CKLF-like MARVEL transmembrane domain-containing protein 2B</t>
  </si>
  <si>
    <t>WD repeat domain-containing protein 83</t>
  </si>
  <si>
    <t>Guanine nucleotide-binding protein G(I)/G(S)/G(O) subunit gamma-12</t>
  </si>
  <si>
    <t>Alpha-soluble NSF attachment protein</t>
  </si>
  <si>
    <t>ATP synthase subunit O, mitochondrial</t>
  </si>
  <si>
    <t>Zinc finger protein 580</t>
  </si>
  <si>
    <t>Cytochrome b-c1 complex subunit 2, mitochondrial</t>
  </si>
  <si>
    <t>cAMP-dependent protein kinase type I-alpha regulatory subunit</t>
  </si>
  <si>
    <t>Cysteine sulfinic acid decarboxylase</t>
  </si>
  <si>
    <t>Alpha-aminoadipic semialdehyde dehydrogenase</t>
  </si>
  <si>
    <t>AP-2 complex subunit beta</t>
  </si>
  <si>
    <t>Dolichyl-diphosphooligosaccharide--protein glycosyltransferase subunit 2</t>
  </si>
  <si>
    <t>Signal recognition particle receptor subunit alpha</t>
  </si>
  <si>
    <t>Vesicular integral-membrane protein VIP36</t>
  </si>
  <si>
    <t>Phosphoglycerate mutase 1</t>
  </si>
  <si>
    <t>1-acylglycerol-3-phosphate O-acyltransferase ABHD5</t>
  </si>
  <si>
    <t>UMP-CMP kinase</t>
  </si>
  <si>
    <t>Transmembrane protein 43</t>
  </si>
  <si>
    <t>Matrix remodeling-associated protein 8</t>
  </si>
  <si>
    <t>Inhibitor of nuclear factor kappa-B kinase-interacting protein</t>
  </si>
  <si>
    <t>Plexin domain-containing protein 2</t>
  </si>
  <si>
    <t>Endoplasmic reticulum-Golgi intermediate compartment protein 1</t>
  </si>
  <si>
    <t>NADH dehydrogenase [ubiquinone] iron-sulfur protein 7, mitochondrial</t>
  </si>
  <si>
    <t>Pyrroline-5-carboxylate reductase 3</t>
  </si>
  <si>
    <t>6-phosphogluconate dehydrogenase, decarboxylating</t>
  </si>
  <si>
    <t>NADH dehydrogenase [ubiquinone] 1 alpha subcomplex subunit 8</t>
  </si>
  <si>
    <t>Multifunctional protein ADE2</t>
  </si>
  <si>
    <t>Glutathione S-transferase kappa 1</t>
  </si>
  <si>
    <t>NADH-cytochrome b5 reductase 3</t>
  </si>
  <si>
    <t>Enoyl-[acyl-carrier-protein] reductase, mitochondrial</t>
  </si>
  <si>
    <t>NADH dehydrogenase [ubiquinone] 1 beta subcomplex subunit 10</t>
  </si>
  <si>
    <t>NADH dehydrogenase [ubiquinone] iron-sulfur protein 3, mitochondrial</t>
  </si>
  <si>
    <t>Stromal cell-derived factor 2</t>
  </si>
  <si>
    <t>Plasmolipin</t>
  </si>
  <si>
    <t>Keratin, type II cytoskeletal 7</t>
  </si>
  <si>
    <t>Electron transfer flavoprotein subunit beta</t>
  </si>
  <si>
    <t>ATP synthase subunit d, mitochondrial</t>
  </si>
  <si>
    <t>Hamartin</t>
  </si>
  <si>
    <t>Phosphatidylinositide phosphatase SAC1</t>
  </si>
  <si>
    <t>tRNA (guanine-N(7)-)-methyltransferase non-catalytic subunit WDR4</t>
  </si>
  <si>
    <t>Transient receptor potential cation channel subfamily V member 4</t>
  </si>
  <si>
    <t>C-type lectin domain family 3 member A</t>
  </si>
  <si>
    <t>Estradiol 17-beta-dehydrogenase 11</t>
  </si>
  <si>
    <t>Methylmalonate-semialdehyde dehydrogenase [acylating], mitochondrial</t>
  </si>
  <si>
    <t>Pescadillo homolog</t>
  </si>
  <si>
    <t>Sperm-egg fusion protein Juno</t>
  </si>
  <si>
    <t>Vacuolar protein sorting-associated protein 35</t>
  </si>
  <si>
    <t>Membrane-associated guanylate kinase, WW and PDZ domain-containing protein 3</t>
  </si>
  <si>
    <t>Major vault protein</t>
  </si>
  <si>
    <t>EH domain-containing protein 4</t>
  </si>
  <si>
    <t>Protein SET</t>
  </si>
  <si>
    <t>Sodium channel protein type 4 subunit alpha</t>
  </si>
  <si>
    <t>NADH dehydrogenase [ubiquinone] 1 alpha subcomplex subunit 13</t>
  </si>
  <si>
    <t>Pleckstrin homology domain-containing family A member 3</t>
  </si>
  <si>
    <t>Reticulon-3</t>
  </si>
  <si>
    <t>Dual specificity protein phosphatase 10</t>
  </si>
  <si>
    <t>H/ACA ribonucleoprotein complex subunit DKC1</t>
  </si>
  <si>
    <t>Glycogen phosphorylase, liver form</t>
  </si>
  <si>
    <t>Transmembrane 9 superfamily member 3</t>
  </si>
  <si>
    <t>SLAM family member 6</t>
  </si>
  <si>
    <t>Olfactory receptor 19</t>
  </si>
  <si>
    <t>Tropomodulin-3</t>
  </si>
  <si>
    <t>Pleckstrin</t>
  </si>
  <si>
    <t>Insulin-degrading enzyme</t>
  </si>
  <si>
    <t>Cytoplasmic dynein 1 heavy chain 1</t>
  </si>
  <si>
    <t>Transcription factor Sp5</t>
  </si>
  <si>
    <t>Alpha-actinin-2</t>
  </si>
  <si>
    <t>Solute carrier family 2, facilitated glucose transporter member 8</t>
  </si>
  <si>
    <t>PRA1 family protein 2</t>
  </si>
  <si>
    <t>Phosphatidylinositol polyphosphate 5-phosphatase type IV</t>
  </si>
  <si>
    <t>Aldo-keto reductase family 1 member A1</t>
  </si>
  <si>
    <t>Nucleolar RNA helicase 2</t>
  </si>
  <si>
    <t>DNA excision repair protein ERCC-6-like 2</t>
  </si>
  <si>
    <t>Pyrin</t>
  </si>
  <si>
    <t>Zinc finger CCCH domain-containing protein 8</t>
  </si>
  <si>
    <t>Nitric oxide-associated protein 1</t>
  </si>
  <si>
    <t>Ribonuclease 4</t>
  </si>
  <si>
    <t>60S ribosomal protein L38</t>
  </si>
  <si>
    <t>Leukotriene B4 receptor 2</t>
  </si>
  <si>
    <t>Aly/REF export factor 2</t>
  </si>
  <si>
    <t>Cyclic nucleotide-gated cation channel beta-3</t>
  </si>
  <si>
    <t>Origin recognition complex subunit 3</t>
  </si>
  <si>
    <t>Myozenin-1</t>
  </si>
  <si>
    <t>Prolargin</t>
  </si>
  <si>
    <t>Secretory carrier-associated membrane protein 5</t>
  </si>
  <si>
    <t>Ras GTPase-activating-like protein IQGAP1</t>
  </si>
  <si>
    <t>Serine/threonine-protein kinase ATR</t>
  </si>
  <si>
    <t>Muscleblind-like protein 1</t>
  </si>
  <si>
    <t>LIM domain-binding protein 3</t>
  </si>
  <si>
    <t>Nuclear receptor coactivator 6</t>
  </si>
  <si>
    <t>Squamous cell carcinoma antigen recognized by T-cells 3</t>
  </si>
  <si>
    <t>Disintegrin and metalloproteinase domain-containing protein 28</t>
  </si>
  <si>
    <t>Protein transport protein Sec61 subunit alpha isoform 2</t>
  </si>
  <si>
    <t>Actin-related protein 2/3 complex subunit 3</t>
  </si>
  <si>
    <t>DnaJ homolog subfamily A member 4</t>
  </si>
  <si>
    <t>Endothelial differentiation-related factor 1</t>
  </si>
  <si>
    <t>Hepatoma-derived growth factor-related protein 3</t>
  </si>
  <si>
    <t>Proteasome subunit alpha type-6</t>
  </si>
  <si>
    <t>Prolactin-3C1</t>
  </si>
  <si>
    <t>Hyaluronan and proteoglycan link protein 1</t>
  </si>
  <si>
    <t>Polyhomeotic-like protein 2</t>
  </si>
  <si>
    <t>Keratin, type I cytoskeletal 17</t>
  </si>
  <si>
    <t>Protein SON</t>
  </si>
  <si>
    <t>Plectin</t>
  </si>
  <si>
    <t>Protein canopy homolog 2</t>
  </si>
  <si>
    <t>EH domain-containing protein 3</t>
  </si>
  <si>
    <t>Microtubule-actin cross-linking factor 1</t>
  </si>
  <si>
    <t>Vesicle-associated membrane protein-associated protein B</t>
  </si>
  <si>
    <t>Gamma-adducin</t>
  </si>
  <si>
    <t>Alpha-adducin</t>
  </si>
  <si>
    <t>Protein NDRG2</t>
  </si>
  <si>
    <t>DnaJ homolog subfamily A member 2</t>
  </si>
  <si>
    <t>Heparan-sulfate 6-O-sulfotransferase 1</t>
  </si>
  <si>
    <t>Microtubule-associated protein 1A</t>
  </si>
  <si>
    <t>Acyl-coenzyme A thioesterase 2, mitochondrial</t>
  </si>
  <si>
    <t>Zinc transporter ZIP1</t>
  </si>
  <si>
    <t>MAGE-like protein 2</t>
  </si>
  <si>
    <t>eIF-2-alpha kinase GCN2</t>
  </si>
  <si>
    <t>Troponin T, fast skeletal muscle</t>
  </si>
  <si>
    <t>Mitochondrial dicarboxylate carrier</t>
  </si>
  <si>
    <t>Coatomer subunit gamma-1</t>
  </si>
  <si>
    <t>Glypican-1</t>
  </si>
  <si>
    <t>Peptidyl-prolyl cis-trans isomerase E</t>
  </si>
  <si>
    <t>F-box only protein 16</t>
  </si>
  <si>
    <t>Core histone macro-H2A.1</t>
  </si>
  <si>
    <t>Collagen alpha-4(IV) chain</t>
  </si>
  <si>
    <t>Collagen alpha-3(IV) chain</t>
  </si>
  <si>
    <t>Dermatopontin</t>
  </si>
  <si>
    <t>Angiopoietin-related protein 2</t>
  </si>
  <si>
    <t>Glypican-6</t>
  </si>
  <si>
    <t>Cartilage oligomeric matrix protein</t>
  </si>
  <si>
    <t>Sushi-repeat-containing protein SRPX</t>
  </si>
  <si>
    <t>UDP-galactose translocator</t>
  </si>
  <si>
    <t>Galactokinase</t>
  </si>
  <si>
    <t>Destrin</t>
  </si>
  <si>
    <t>Signal peptidase complex catalytic subunit SEC11A</t>
  </si>
  <si>
    <t>Transmembrane emp24 domain-containing protein 2</t>
  </si>
  <si>
    <t>Melanotransferrin</t>
  </si>
  <si>
    <t>Acyl-coenzyme A thioesterase 9, mitochondrial</t>
  </si>
  <si>
    <t>Adenylate kinase isoenzyme 1</t>
  </si>
  <si>
    <t>Sterol-4-alpha-carboxylate 3-dehydrogenase, decarboxylating</t>
  </si>
  <si>
    <t>Collagen alpha-1(XIII) chain</t>
  </si>
  <si>
    <t>Proteasome subunit alpha type-4</t>
  </si>
  <si>
    <t>Proteasome subunit beta type-3</t>
  </si>
  <si>
    <t>Proteasome subunit alpha type-1</t>
  </si>
  <si>
    <t>Proteolipid protein 2</t>
  </si>
  <si>
    <t>Septin-6</t>
  </si>
  <si>
    <t>Unconventional myosin-Ic</t>
  </si>
  <si>
    <t>RuvB-like 2</t>
  </si>
  <si>
    <t>Adenylate kinase 2, mitochondrial</t>
  </si>
  <si>
    <t>Cadherin-13</t>
  </si>
  <si>
    <t>Interferon-inducible double-stranded RNA-dependent protein kinase activator A</t>
  </si>
  <si>
    <t>S-phase kinase-associated protein 1</t>
  </si>
  <si>
    <t>Amiloride-sensitive sodium channel subunit beta</t>
  </si>
  <si>
    <t>Programmed cell death 6-interacting protein</t>
  </si>
  <si>
    <t>ATP-dependent 6-phosphofructokinase, platelet type</t>
  </si>
  <si>
    <t>Glycogen phosphorylase, muscle form</t>
  </si>
  <si>
    <t>Lymphocyte antigen 6H</t>
  </si>
  <si>
    <t>Actin-related protein 2/3 complex subunit 1B</t>
  </si>
  <si>
    <t>Sorting nexin-1</t>
  </si>
  <si>
    <t>Syntaxin-binding protein 4</t>
  </si>
  <si>
    <t>Prostaglandin F2 receptor negative regulator</t>
  </si>
  <si>
    <t>Male-specific lethal 3 homolog</t>
  </si>
  <si>
    <t>Fibulin-5</t>
  </si>
  <si>
    <t>26S proteasome non-ATPase regulatory subunit 13</t>
  </si>
  <si>
    <t>EGF-containing fibulin-like extracellular matrix protein 2</t>
  </si>
  <si>
    <t>EH domain-containing protein 1</t>
  </si>
  <si>
    <t>Cholesterol 24-hydroxylase</t>
  </si>
  <si>
    <t>Maleylacetoacetate isomerase</t>
  </si>
  <si>
    <t>Exostosin-like 3</t>
  </si>
  <si>
    <t>AP-1 complex subunit mu-2</t>
  </si>
  <si>
    <t>Meiosis 1 arrest protein</t>
  </si>
  <si>
    <t>Autoimmune regulator</t>
  </si>
  <si>
    <t>Gamma-synuclein</t>
  </si>
  <si>
    <t>CAP-Gly domain-containing linker protein 2</t>
  </si>
  <si>
    <t>Trophoblast glycoprotein</t>
  </si>
  <si>
    <t>Eukaryotic translation initiation factor 2 subunit 3, Y-linked</t>
  </si>
  <si>
    <t>Paralemmin-1</t>
  </si>
  <si>
    <t>Twinfilin-2</t>
  </si>
  <si>
    <t>Apoptosis-inducing factor 1, mitochondrial</t>
  </si>
  <si>
    <t>Activity-dependent neuroprotector homeobox protein</t>
  </si>
  <si>
    <t>Delta-1-pyrroline-5-carboxylate synthase</t>
  </si>
  <si>
    <t>Large neutral amino acids transporter small subunit 1</t>
  </si>
  <si>
    <t>Inactive tyrosine-protein kinase transmembrane receptor ROR1</t>
  </si>
  <si>
    <t>Lysyl oxidase homolog 3</t>
  </si>
  <si>
    <t>1-phosphatidylinositol 4,5-bisphosphate phosphodiesterase beta-1</t>
  </si>
  <si>
    <t>Spliceosome RNA helicase Ddx39b</t>
  </si>
  <si>
    <t>Chloride intracellular channel protein 1</t>
  </si>
  <si>
    <t>Valine--tRNA ligase</t>
  </si>
  <si>
    <t>Mitotic checkpoint serine/threonine-protein kinase BUB1 beta</t>
  </si>
  <si>
    <t>Thrombospondin-4</t>
  </si>
  <si>
    <t>Potassium-transporting ATPase alpha chain 2</t>
  </si>
  <si>
    <t>Interleukin enhancer-binding factor 3</t>
  </si>
  <si>
    <t>Heterogeneous nuclear ribonucleoproteins C1/C2</t>
  </si>
  <si>
    <t>Tyrosine-protein kinase BAZ1B</t>
  </si>
  <si>
    <t>Diacylglycerol O-acyltransferase 1</t>
  </si>
  <si>
    <t>Eukaryotic translation initiation factor 2-alpha kinase 3</t>
  </si>
  <si>
    <t>Methyl-CpG-binding protein 2</t>
  </si>
  <si>
    <t>PDZ domain-containing protein GIPC2</t>
  </si>
  <si>
    <t>Mitochondrial proton/calcium exchanger protein</t>
  </si>
  <si>
    <t>Succinate--CoA ligase [GDP-forming] subunit beta, mitochondrial</t>
  </si>
  <si>
    <t>Succinate--CoA ligase [ADP-forming] subunit beta, mitochondrial</t>
  </si>
  <si>
    <t>Septin-5</t>
  </si>
  <si>
    <t>Proteasome subunit alpha type-7</t>
  </si>
  <si>
    <t>Proteasome subunit alpha type-5</t>
  </si>
  <si>
    <t>Serine/threonine-protein kinase 25</t>
  </si>
  <si>
    <t>Heterogeneous nuclear ribonucleoprotein F</t>
  </si>
  <si>
    <t>Potassium voltage-gated channel subfamily KQT member 2</t>
  </si>
  <si>
    <t>Gene</t>
  </si>
  <si>
    <t>Protein Description</t>
  </si>
  <si>
    <t>CFL1</t>
  </si>
  <si>
    <t>HPX</t>
  </si>
  <si>
    <t>ATP5O</t>
  </si>
  <si>
    <t>ACTR2</t>
  </si>
  <si>
    <t>TMEM258</t>
  </si>
  <si>
    <t>RAB11A</t>
  </si>
  <si>
    <t>Uqcrc2</t>
  </si>
  <si>
    <t>Hist2h3c1</t>
  </si>
  <si>
    <t>GNG12</t>
  </si>
  <si>
    <t>MFGE8</t>
  </si>
  <si>
    <t>NME2</t>
  </si>
  <si>
    <t>MAOB</t>
  </si>
  <si>
    <t>RPS2</t>
  </si>
  <si>
    <t>GNB1</t>
  </si>
  <si>
    <t>hspe1</t>
  </si>
  <si>
    <t>GNB2</t>
  </si>
  <si>
    <t>RPL30</t>
  </si>
  <si>
    <t>HNRNPA0</t>
  </si>
  <si>
    <t>SCARA3</t>
  </si>
  <si>
    <t>CYCS</t>
  </si>
  <si>
    <t>FN1</t>
  </si>
  <si>
    <t>HNRNPM</t>
  </si>
  <si>
    <t>Atp5k</t>
  </si>
  <si>
    <t>ACTA1</t>
  </si>
  <si>
    <t>ETNK2</t>
  </si>
  <si>
    <t>YWHAG</t>
  </si>
  <si>
    <t>RPS24</t>
  </si>
  <si>
    <t>SPTAN1</t>
  </si>
  <si>
    <t>c4b</t>
  </si>
  <si>
    <t>C3</t>
  </si>
  <si>
    <t>CLTB</t>
  </si>
  <si>
    <t>ACAT1</t>
  </si>
  <si>
    <t>SPTBN1</t>
  </si>
  <si>
    <t>SNCG</t>
  </si>
  <si>
    <t>RPS28</t>
  </si>
  <si>
    <t>RPS25</t>
  </si>
  <si>
    <t>GSN</t>
  </si>
  <si>
    <t>RPL3</t>
  </si>
  <si>
    <t>cenpv</t>
  </si>
  <si>
    <t>TMEM109</t>
  </si>
  <si>
    <t>CYFIP1</t>
  </si>
  <si>
    <t>COL9A1</t>
  </si>
  <si>
    <t>HIST1H1E</t>
  </si>
  <si>
    <t>VIM</t>
  </si>
  <si>
    <t>HIST1H1B</t>
  </si>
  <si>
    <t>Hist1h1d</t>
  </si>
  <si>
    <t>SLC25A4</t>
  </si>
  <si>
    <t>OGDH</t>
  </si>
  <si>
    <t>PRKAR1A</t>
  </si>
  <si>
    <t>Hist1h4h</t>
  </si>
  <si>
    <t>ATP1A1</t>
  </si>
  <si>
    <t>MYL12B</t>
  </si>
  <si>
    <t>Ighg1</t>
  </si>
  <si>
    <t>EMILIN1</t>
  </si>
  <si>
    <t>COL6A1</t>
  </si>
  <si>
    <t>H2-D1</t>
  </si>
  <si>
    <t>HNRNPK</t>
  </si>
  <si>
    <t>RPL11</t>
  </si>
  <si>
    <t>TUFM</t>
  </si>
  <si>
    <t>HADHB</t>
  </si>
  <si>
    <t>PSMD11</t>
  </si>
  <si>
    <t>Olfr19</t>
  </si>
  <si>
    <t>DLD</t>
  </si>
  <si>
    <t>NDUFA12</t>
  </si>
  <si>
    <t>ACTR3</t>
  </si>
  <si>
    <t>ACAA2</t>
  </si>
  <si>
    <t>ATP2A3</t>
  </si>
  <si>
    <t>MIOS</t>
  </si>
  <si>
    <t>Zfp638</t>
  </si>
  <si>
    <t>Cbr2</t>
  </si>
  <si>
    <t>HNRNPA3</t>
  </si>
  <si>
    <t>ATP2A1</t>
  </si>
  <si>
    <t>GSTZ1</t>
  </si>
  <si>
    <t>ODF3</t>
  </si>
  <si>
    <t>EARS2</t>
  </si>
  <si>
    <t>idh1</t>
  </si>
  <si>
    <t>HSPG2</t>
  </si>
  <si>
    <t>COL10A1</t>
  </si>
  <si>
    <t>RPL7A</t>
  </si>
  <si>
    <t>COL13A1</t>
  </si>
  <si>
    <t>igkc</t>
  </si>
  <si>
    <t>HDLBP</t>
  </si>
  <si>
    <t>ACTG1</t>
  </si>
  <si>
    <t>LIPE</t>
  </si>
  <si>
    <t>EFEMP2</t>
  </si>
  <si>
    <t>CCDC80</t>
  </si>
  <si>
    <t>Serpina3k</t>
  </si>
  <si>
    <t>H1F0</t>
  </si>
  <si>
    <t>TNC</t>
  </si>
  <si>
    <t>TGFBI</t>
  </si>
  <si>
    <t>ALB</t>
  </si>
  <si>
    <t>SSR4</t>
  </si>
  <si>
    <t>TTN</t>
  </si>
  <si>
    <t>ATP5C1</t>
  </si>
  <si>
    <t>COL28A1</t>
  </si>
  <si>
    <t>PLEKHA4</t>
  </si>
  <si>
    <t>COL5A2</t>
  </si>
  <si>
    <t>TNN</t>
  </si>
  <si>
    <t>RPS9</t>
  </si>
  <si>
    <t>LGALS3BP</t>
  </si>
  <si>
    <t>ALDH6A1</t>
  </si>
  <si>
    <t>TXNDC5</t>
  </si>
  <si>
    <t>CKM</t>
  </si>
  <si>
    <t>Hbb-b1</t>
  </si>
  <si>
    <t>Cox4I1</t>
  </si>
  <si>
    <t>MSN</t>
  </si>
  <si>
    <t>EZR</t>
  </si>
  <si>
    <t>RDX</t>
  </si>
  <si>
    <t>HSD17B11</t>
  </si>
  <si>
    <t>FAM129A</t>
  </si>
  <si>
    <t>Skp1a</t>
  </si>
  <si>
    <t>ACAN</t>
  </si>
  <si>
    <t>RPL38</t>
  </si>
  <si>
    <t>ACADVL</t>
  </si>
  <si>
    <t>SLC25A5</t>
  </si>
  <si>
    <t>H2AFY2</t>
  </si>
  <si>
    <t>PRKCDBP</t>
  </si>
  <si>
    <t>COL8A1</t>
  </si>
  <si>
    <t>COL4A1</t>
  </si>
  <si>
    <t>FAM174A</t>
  </si>
  <si>
    <t>ME1</t>
  </si>
  <si>
    <t>Uqcrb</t>
  </si>
  <si>
    <t>SLC16A6</t>
  </si>
  <si>
    <t>KATNAL2</t>
  </si>
  <si>
    <t>BGN</t>
  </si>
  <si>
    <t>COL27A1</t>
  </si>
  <si>
    <t>DCN</t>
  </si>
  <si>
    <t>PFN1</t>
  </si>
  <si>
    <t>GLUD1</t>
  </si>
  <si>
    <t>PDCD6IP</t>
  </si>
  <si>
    <t>SHANK2</t>
  </si>
  <si>
    <t>UBA52</t>
  </si>
  <si>
    <t>Scd1</t>
  </si>
  <si>
    <t>HNRNPA2B1</t>
  </si>
  <si>
    <t>IDH2</t>
  </si>
  <si>
    <t>PSMC2</t>
  </si>
  <si>
    <t>ITGB1</t>
  </si>
  <si>
    <t>NANS</t>
  </si>
  <si>
    <t>BCAP31</t>
  </si>
  <si>
    <t>iqgap1</t>
  </si>
  <si>
    <t>CCT4</t>
  </si>
  <si>
    <t>CCT2</t>
  </si>
  <si>
    <t>RPS3</t>
  </si>
  <si>
    <t>CCT7</t>
  </si>
  <si>
    <t>RPLP0</t>
  </si>
  <si>
    <t>MTERF4</t>
  </si>
  <si>
    <t>CCT3</t>
  </si>
  <si>
    <t>CCT5</t>
  </si>
  <si>
    <t>NCL</t>
  </si>
  <si>
    <t>PTRF</t>
  </si>
  <si>
    <t>DDOST</t>
  </si>
  <si>
    <t>HADHA</t>
  </si>
  <si>
    <t>FBXO2</t>
  </si>
  <si>
    <t>RPL10</t>
  </si>
  <si>
    <t>mfi2</t>
  </si>
  <si>
    <t>COL12A1</t>
  </si>
  <si>
    <t>RALGAPB</t>
  </si>
  <si>
    <t>Serpinb6a</t>
  </si>
  <si>
    <t>PDHB</t>
  </si>
  <si>
    <t>DBI</t>
  </si>
  <si>
    <t>RPL4</t>
  </si>
  <si>
    <t>RPL28</t>
  </si>
  <si>
    <t>RPL13A</t>
  </si>
  <si>
    <t>COL3A1</t>
  </si>
  <si>
    <t>COL4A2</t>
  </si>
  <si>
    <t>Hba-a1</t>
  </si>
  <si>
    <t>CLEC3A</t>
  </si>
  <si>
    <t>ATIC</t>
  </si>
  <si>
    <t>SDPR</t>
  </si>
  <si>
    <t>D030056L22Rik</t>
  </si>
  <si>
    <t>HSP90B1</t>
  </si>
  <si>
    <t>Trim34a</t>
  </si>
  <si>
    <t>Rps3a1</t>
  </si>
  <si>
    <t>S100A13</t>
  </si>
  <si>
    <t>RPL14</t>
  </si>
  <si>
    <t>RPS8</t>
  </si>
  <si>
    <t>rps15a</t>
  </si>
  <si>
    <t>LOX</t>
  </si>
  <si>
    <t>YWHAZ</t>
  </si>
  <si>
    <t>ACOT7</t>
  </si>
  <si>
    <t>YWHAE</t>
  </si>
  <si>
    <t>ARL6IP5</t>
  </si>
  <si>
    <t>RPS18</t>
  </si>
  <si>
    <t>RPS14</t>
  </si>
  <si>
    <t>MDH1</t>
  </si>
  <si>
    <t>GOT2</t>
  </si>
  <si>
    <t>DPT</t>
  </si>
  <si>
    <t>COL15A1</t>
  </si>
  <si>
    <t>LSS</t>
  </si>
  <si>
    <t>Uqcr10</t>
  </si>
  <si>
    <t>KRT76</t>
  </si>
  <si>
    <t>ARHGDIA</t>
  </si>
  <si>
    <t>TMEM208</t>
  </si>
  <si>
    <t>TSHZ1</t>
  </si>
  <si>
    <t>S100A8</t>
  </si>
  <si>
    <t>FAM129B</t>
  </si>
  <si>
    <t>EPHX1</t>
  </si>
  <si>
    <t>COL9A2</t>
  </si>
  <si>
    <t>Gm4737</t>
  </si>
  <si>
    <t>OGN</t>
  </si>
  <si>
    <t>cyb5r3</t>
  </si>
  <si>
    <t>CAPN6</t>
  </si>
  <si>
    <t>ANKRD9</t>
  </si>
  <si>
    <t>c1ql2</t>
  </si>
  <si>
    <t>PDHA1</t>
  </si>
  <si>
    <t>PPFIA3</t>
  </si>
  <si>
    <t>HIST1H1C</t>
  </si>
  <si>
    <t>ACTR1B</t>
  </si>
  <si>
    <t>ALDH1L1</t>
  </si>
  <si>
    <t>F13A1</t>
  </si>
  <si>
    <t>ATP5F1</t>
  </si>
  <si>
    <t>IER3IP1</t>
  </si>
  <si>
    <t>COL4A4</t>
  </si>
  <si>
    <t>SRGAP2</t>
  </si>
  <si>
    <t>MAP4K1</t>
  </si>
  <si>
    <t>RPS16</t>
  </si>
  <si>
    <t>PDGFRB</t>
  </si>
  <si>
    <t>MTHFD1</t>
  </si>
  <si>
    <t>cpt2</t>
  </si>
  <si>
    <t>AKR1A1</t>
  </si>
  <si>
    <t>COL1A1</t>
  </si>
  <si>
    <t>COL6A6</t>
  </si>
  <si>
    <t>SEC22B</t>
  </si>
  <si>
    <t>DPYSL2</t>
  </si>
  <si>
    <t>Cox5a</t>
  </si>
  <si>
    <t>EEF1A1</t>
  </si>
  <si>
    <t>COL5A1</t>
  </si>
  <si>
    <t>PSMC3</t>
  </si>
  <si>
    <t>CS</t>
  </si>
  <si>
    <t>CLEC3B</t>
  </si>
  <si>
    <t>RPS20</t>
  </si>
  <si>
    <t>CLEC11A</t>
  </si>
  <si>
    <t>USMG5</t>
  </si>
  <si>
    <t>UGP2</t>
  </si>
  <si>
    <t>ATP5D</t>
  </si>
  <si>
    <t>COL16A1</t>
  </si>
  <si>
    <t>TUBB4B</t>
  </si>
  <si>
    <t>TUBA1A</t>
  </si>
  <si>
    <t>CYB5A</t>
  </si>
  <si>
    <t>COX7A2</t>
  </si>
  <si>
    <t>Pcx</t>
  </si>
  <si>
    <t>SDCBP</t>
  </si>
  <si>
    <t>Hist1h2bp</t>
  </si>
  <si>
    <t>angptl2</t>
  </si>
  <si>
    <t>HSP90AB1</t>
  </si>
  <si>
    <t>COL11A1</t>
  </si>
  <si>
    <t>hist1h2ah</t>
  </si>
  <si>
    <t>TUBB5</t>
  </si>
  <si>
    <t>RPLP2</t>
  </si>
  <si>
    <t>VCL</t>
  </si>
  <si>
    <t>COL7A1</t>
  </si>
  <si>
    <t>HSPA1A</t>
  </si>
  <si>
    <t>THBS1</t>
  </si>
  <si>
    <t>RPS19</t>
  </si>
  <si>
    <t>COL11A2</t>
  </si>
  <si>
    <t>NDUFS1</t>
  </si>
  <si>
    <t>EIF4A1</t>
  </si>
  <si>
    <t>HSPA2</t>
  </si>
  <si>
    <t>S100A10</t>
  </si>
  <si>
    <t>CLU</t>
  </si>
  <si>
    <t>SERPINH1</t>
  </si>
  <si>
    <t>MDH2</t>
  </si>
  <si>
    <t>P4HB</t>
  </si>
  <si>
    <t>HSPA8</t>
  </si>
  <si>
    <t>FABP1</t>
  </si>
  <si>
    <t>COL1A2</t>
  </si>
  <si>
    <t>TPT1</t>
  </si>
  <si>
    <t>ENO1</t>
  </si>
  <si>
    <t>HSPD1</t>
  </si>
  <si>
    <t>RPS5</t>
  </si>
  <si>
    <t>IMMT</t>
  </si>
  <si>
    <t>H2AFV</t>
  </si>
  <si>
    <t>RPL34</t>
  </si>
  <si>
    <t>RPL17</t>
  </si>
  <si>
    <t>1700037C18Rik</t>
  </si>
  <si>
    <t>TMEM43</t>
  </si>
  <si>
    <t>FGA</t>
  </si>
  <si>
    <t>MYLPF</t>
  </si>
  <si>
    <t>COL17A1</t>
  </si>
  <si>
    <t>WRNIP1</t>
  </si>
  <si>
    <t>COL2A1</t>
  </si>
  <si>
    <t>HAPLN1</t>
  </si>
  <si>
    <t>HNRNPC</t>
  </si>
  <si>
    <t>ACO2</t>
  </si>
  <si>
    <t>FRZB</t>
  </si>
  <si>
    <t>NDUFA13</t>
  </si>
  <si>
    <t>DECR1</t>
  </si>
  <si>
    <t>NDUFS7</t>
  </si>
  <si>
    <t>ADH5</t>
  </si>
  <si>
    <t>Car3</t>
  </si>
  <si>
    <t>GAPDH</t>
  </si>
  <si>
    <t>HAPLN4</t>
  </si>
  <si>
    <t>RPL23A</t>
  </si>
  <si>
    <t>RPS6</t>
  </si>
  <si>
    <t>A2M</t>
  </si>
  <si>
    <t>RPSA</t>
  </si>
  <si>
    <t>HK1</t>
  </si>
  <si>
    <t>GPD2</t>
  </si>
  <si>
    <t>HIST2H2AC</t>
  </si>
  <si>
    <t>TMPO</t>
  </si>
  <si>
    <t>VCP</t>
  </si>
  <si>
    <t>COL8A2</t>
  </si>
  <si>
    <t>RPS13</t>
  </si>
  <si>
    <t>ACTBL2</t>
  </si>
  <si>
    <t>TPI1</t>
  </si>
  <si>
    <t>HNRNPH2</t>
  </si>
  <si>
    <t>TUBB2A</t>
  </si>
  <si>
    <t>COL14A1</t>
  </si>
  <si>
    <t>LAMTOR5</t>
  </si>
  <si>
    <t>EEF2</t>
  </si>
  <si>
    <t>ABHD18</t>
  </si>
  <si>
    <t>ATP5B</t>
  </si>
  <si>
    <t>PGD</t>
  </si>
  <si>
    <t>ATL3</t>
  </si>
  <si>
    <t>NDUFV2</t>
  </si>
  <si>
    <t>GLG1</t>
  </si>
  <si>
    <t>GNG5</t>
  </si>
  <si>
    <t>HP1BP3</t>
  </si>
  <si>
    <t>COL6A2</t>
  </si>
  <si>
    <t>HSPA5</t>
  </si>
  <si>
    <t>SLC25A3</t>
  </si>
  <si>
    <t>RPL13</t>
  </si>
  <si>
    <t>h2afy</t>
  </si>
  <si>
    <t>GDI2</t>
  </si>
  <si>
    <t>FASN</t>
  </si>
  <si>
    <t>tmem120a</t>
  </si>
  <si>
    <t>SLC25A12</t>
  </si>
  <si>
    <t>CANX</t>
  </si>
  <si>
    <t>EEF1D</t>
  </si>
  <si>
    <t>LRRC8D</t>
  </si>
  <si>
    <t>NDUFA4</t>
  </si>
  <si>
    <t>CLTC</t>
  </si>
  <si>
    <t>EFEMP1</t>
  </si>
  <si>
    <t>CALM1</t>
  </si>
  <si>
    <t>EMILIN3</t>
  </si>
  <si>
    <t>RPL29</t>
  </si>
  <si>
    <t>BANF1</t>
  </si>
  <si>
    <t>COL18A1</t>
  </si>
  <si>
    <t>RPL6</t>
  </si>
  <si>
    <t>CTGF</t>
  </si>
  <si>
    <t>ATP5A1</t>
  </si>
  <si>
    <t>COL23A1</t>
  </si>
  <si>
    <t>DNM1</t>
  </si>
  <si>
    <t>DYNC1H1</t>
  </si>
  <si>
    <t>SCIN</t>
  </si>
  <si>
    <t>NPM1</t>
  </si>
  <si>
    <t>PREPL</t>
  </si>
  <si>
    <t>ANXA11</t>
  </si>
  <si>
    <t>RPL12</t>
  </si>
  <si>
    <t>GPD1</t>
  </si>
  <si>
    <t>HNRNPD</t>
  </si>
  <si>
    <t>ST13</t>
  </si>
  <si>
    <t>LOR</t>
  </si>
  <si>
    <t>RPS11</t>
  </si>
  <si>
    <t>RPL18</t>
  </si>
  <si>
    <t>TOR1AIP1</t>
  </si>
  <si>
    <t>PKM</t>
  </si>
  <si>
    <t>UQCRC1</t>
  </si>
  <si>
    <t>Rab7</t>
  </si>
  <si>
    <t>HNRNPU</t>
  </si>
  <si>
    <t>GstT3</t>
  </si>
  <si>
    <t>RPL22</t>
  </si>
  <si>
    <t>CD200</t>
  </si>
  <si>
    <t>Adipose average</t>
  </si>
  <si>
    <t>Ear average</t>
  </si>
  <si>
    <t>Functional Annotation Term</t>
  </si>
  <si>
    <t>GO:0030199~collagen fibril organization</t>
  </si>
  <si>
    <t>GO:0006412~translation</t>
  </si>
  <si>
    <t>GO:0007155~cell adhesion</t>
  </si>
  <si>
    <t>GO:0098609~cell-cell adhesion</t>
  </si>
  <si>
    <t>GO:0030198~extracellular matrix organization</t>
  </si>
  <si>
    <t>GO:0001525~angiogenesis</t>
  </si>
  <si>
    <t>GO:0055114~oxidation-reduction process</t>
  </si>
  <si>
    <t>GO:0070527~platelet aggregation</t>
  </si>
  <si>
    <t>GO:0006457~protein folding</t>
  </si>
  <si>
    <t>GO:0001649~osteoblast differentiation</t>
  </si>
  <si>
    <t>GO:0042060~wound healing</t>
  </si>
  <si>
    <t>GO:0034976~response to endoplasmic reticulum stress</t>
  </si>
  <si>
    <t>GO:0006099~tricarboxylic acid cycle</t>
  </si>
  <si>
    <t>GO:0051693~actin filament capping</t>
  </si>
  <si>
    <t>GO:0006936~muscle contraction</t>
  </si>
  <si>
    <t>GO:0006096~glycolytic process</t>
  </si>
  <si>
    <t>GO:0006107~oxaloacetate metabolic process</t>
  </si>
  <si>
    <t>GO:0071353~cellular response to interleukin-4</t>
  </si>
  <si>
    <t>GO:0035987~endodermal cell differentiation</t>
  </si>
  <si>
    <t>GO:0045454~cell redox homeostasis</t>
  </si>
  <si>
    <t>GO:0044794~positive regulation by host of viral process</t>
  </si>
  <si>
    <t>GO:0070208~protein heterotrimerization</t>
  </si>
  <si>
    <t>GO:0006334~nucleosome assembly</t>
  </si>
  <si>
    <t>GO:0051894~positive regulation of focal adhesion assembly</t>
  </si>
  <si>
    <t>GO:0000028~ribosomal small subunit assembly</t>
  </si>
  <si>
    <t>GO:0046034~ATP metabolic process</t>
  </si>
  <si>
    <t>GO:0006754~ATP biosynthetic process</t>
  </si>
  <si>
    <t>GO:0042493~response to drug</t>
  </si>
  <si>
    <t>GO:0001894~tissue homeostasis</t>
  </si>
  <si>
    <t>GO:0009612~response to mechanical stimulus</t>
  </si>
  <si>
    <t>GO:0006629~lipid metabolic process</t>
  </si>
  <si>
    <t>GO:0045471~response to ethanol</t>
  </si>
  <si>
    <t>GO:0006094~gluconeogenesis</t>
  </si>
  <si>
    <t>GO:0061077~chaperone-mediated protein folding</t>
  </si>
  <si>
    <t>GO:0008152~metabolic process</t>
  </si>
  <si>
    <t>GO:0001501~skeletal system development</t>
  </si>
  <si>
    <t>GO:0030335~positive regulation of cell migration</t>
  </si>
  <si>
    <t>GO:0008360~regulation of cell shape</t>
  </si>
  <si>
    <t>GO:0018149~peptide cross-linking</t>
  </si>
  <si>
    <t>GO:0007568~aging</t>
  </si>
  <si>
    <t>GO:0030241~skeletal muscle myosin thick filament assembly</t>
  </si>
  <si>
    <t>GO:0007519~skeletal muscle tissue development</t>
  </si>
  <si>
    <t>GO:0043277~apoptotic cell clearance</t>
  </si>
  <si>
    <t>GO:0019752~carboxylic acid metabolic process</t>
  </si>
  <si>
    <t>GO:0006605~protein targeting</t>
  </si>
  <si>
    <t>GO:0008283~cell proliferation</t>
  </si>
  <si>
    <t>GO:0006641~triglyceride metabolic process</t>
  </si>
  <si>
    <t>GO:0032964~collagen biosynthetic process</t>
  </si>
  <si>
    <t>GO:0001502~cartilage condensation</t>
  </si>
  <si>
    <t>GO:0010811~positive regulation of cell-substrate adhesion</t>
  </si>
  <si>
    <t>GO:0051592~response to calcium ion</t>
  </si>
  <si>
    <t>GO:0006084~acetyl-CoA metabolic process</t>
  </si>
  <si>
    <t>GO:0071229~cellular response to acid chemical</t>
  </si>
  <si>
    <t>GO:0048251~elastic fiber assembly</t>
  </si>
  <si>
    <t>GO:0046426~negative regulation of JAK-STAT cascade</t>
  </si>
  <si>
    <t>GO:0050821~protein stabilization</t>
  </si>
  <si>
    <t>GO:0051496~positive regulation of stress fiber assembly</t>
  </si>
  <si>
    <t>GO:0015986~ATP synthesis coupled proton transport</t>
  </si>
  <si>
    <t>GO:0006911~phagocytosis, engulfment</t>
  </si>
  <si>
    <t>GO:0001568~blood vessel development</t>
  </si>
  <si>
    <t>GO:0043066~negative regulation of apoptotic process</t>
  </si>
  <si>
    <t>GO:0038063~collagen-activated tyrosine kinase receptor signaling pathway</t>
  </si>
  <si>
    <t>GO:0051099~positive regulation of binding</t>
  </si>
  <si>
    <t>GO:0071456~cellular response to hypoxia</t>
  </si>
  <si>
    <t>GO:0006414~translational elongation</t>
  </si>
  <si>
    <t>GO:0001895~retina homeostasis</t>
  </si>
  <si>
    <t>GO:0043627~response to estrogen</t>
  </si>
  <si>
    <t>GO:0006749~glutathione metabolic process</t>
  </si>
  <si>
    <t>GO:0000027~ribosomal large subunit assembly</t>
  </si>
  <si>
    <t>GO:0060351~cartilage development involved in endochondral bone morphogenesis</t>
  </si>
  <si>
    <t>GO:0003417~growth plate cartilage development</t>
  </si>
  <si>
    <t>GO:0030036~actin cytoskeleton organization</t>
  </si>
  <si>
    <t>GO:0014070~response to organic cyclic compound</t>
  </si>
  <si>
    <t>GO:0000462~maturation of SSU-rRNA from tricistronic rRNA transcript (SSU-rRNA, 5.8S rRNA, LSU-rRNA)</t>
  </si>
  <si>
    <t>GO:0010269~response to selenium ion</t>
  </si>
  <si>
    <t>GO:0051216~cartilage development</t>
  </si>
  <si>
    <t>GO:0048705~skeletal system morphogenesis</t>
  </si>
  <si>
    <t>GO:0030512~negative regulation of transforming growth factor beta receptor signaling pathway</t>
  </si>
  <si>
    <t>GO:0001937~negative regulation of endothelial cell proliferation</t>
  </si>
  <si>
    <t>GO:2001244~positive regulation of intrinsic apoptotic signaling pathway</t>
  </si>
  <si>
    <t>GO:0001958~endochondral ossification</t>
  </si>
  <si>
    <t>GO:0000281~mitotic cytokinesis</t>
  </si>
  <si>
    <t>GO:0051901~positive regulation of mitochondrial depolarization</t>
  </si>
  <si>
    <t>GO:0009408~response to heat</t>
  </si>
  <si>
    <t>GO:0006631~fatty acid metabolic process</t>
  </si>
  <si>
    <t>GO:0042542~response to hydrogen peroxide</t>
  </si>
  <si>
    <t>GO:0043588~skin development</t>
  </si>
  <si>
    <t>GO:0055003~cardiac myofibril assembly</t>
  </si>
  <si>
    <t>GO:0021670~lateral ventricle development</t>
  </si>
  <si>
    <t>GO:0006734~NADH metabolic process</t>
  </si>
  <si>
    <t>GO:1900025~negative regulation of substrate adhesion-dependent cell spreading</t>
  </si>
  <si>
    <t>GO:1900026~positive regulation of substrate adhesion-dependent cell spreading</t>
  </si>
  <si>
    <t>GO:0006898~receptor-mediated endocytosis</t>
  </si>
  <si>
    <t>GO:0002181~cytoplasmic translation</t>
  </si>
  <si>
    <t>GO:0061024~membrane organization</t>
  </si>
  <si>
    <t>GO:0071364~cellular response to epidermal growth factor stimulus</t>
  </si>
  <si>
    <t>GO:0003007~heart morphogenesis</t>
  </si>
  <si>
    <t>GO:0010977~negative regulation of neuron projection development</t>
  </si>
  <si>
    <t>GO:0042744~hydrogen peroxide catabolic process</t>
  </si>
  <si>
    <t>GO:0032516~positive regulation of phosphoprotein phosphatase activity</t>
  </si>
  <si>
    <t>GO:0048146~positive regulation of fibroblast proliferation</t>
  </si>
  <si>
    <t>GO:0007528~neuromuscular junction development</t>
  </si>
  <si>
    <t>GO:0021762~substantia nigra development</t>
  </si>
  <si>
    <t>GO:0050921~positive regulation of chemotaxis</t>
  </si>
  <si>
    <t>GO:0006006~glucose metabolic process</t>
  </si>
  <si>
    <t>GO:0032355~response to estradiol</t>
  </si>
  <si>
    <t>GO:0071230~cellular response to amino acid stimulus</t>
  </si>
  <si>
    <t>GO:0001953~negative regulation of cell-matrix adhesion</t>
  </si>
  <si>
    <t>GO:1903543~positive regulation of exosomal secretion</t>
  </si>
  <si>
    <t>GO:0031623~receptor internalization</t>
  </si>
  <si>
    <t>GO:0007017~microtubule-based process</t>
  </si>
  <si>
    <t>GO:0014002~astrocyte development</t>
  </si>
  <si>
    <t>GO:1903225~negative regulation of endodermal cell differentiation</t>
  </si>
  <si>
    <t>GO:0051659~maintenance of mitochondrion location</t>
  </si>
  <si>
    <t>GO:1903923~positive regulation of protein processing in phagocytic vesicle</t>
  </si>
  <si>
    <t>GO:0046166~glyceraldehyde-3-phosphate biosynthetic process</t>
  </si>
  <si>
    <t>GO:0035583~sequestering of TGFbeta in extracellular matrix</t>
  </si>
  <si>
    <t>GO:1900221~regulation of beta-amyloid clearance</t>
  </si>
  <si>
    <t>GO:1903334~positive regulation of protein folding</t>
  </si>
  <si>
    <t>GO:0043434~response to peptide hormone</t>
  </si>
  <si>
    <t>GO:0010628~positive regulation of gene expression</t>
  </si>
  <si>
    <t>GO:0030334~regulation of cell migration</t>
  </si>
  <si>
    <t>GO:0002062~chondrocyte differentiation</t>
  </si>
  <si>
    <t>GO:0071260~cellular response to mechanical stimulus</t>
  </si>
  <si>
    <t>GO:0051290~protein heterotetramerization</t>
  </si>
  <si>
    <t>GO:0007264~small GTPase mediated signal transduction</t>
  </si>
  <si>
    <t>GO:0051412~response to corticosterone</t>
  </si>
  <si>
    <t>GO:0048870~cell motility</t>
  </si>
  <si>
    <t>GO:0000302~response to reactive oxygen species</t>
  </si>
  <si>
    <t>GO:0014823~response to activity</t>
  </si>
  <si>
    <t>GO:0032374~regulation of cholesterol transport</t>
  </si>
  <si>
    <t>GO:1902109~negative regulation of mitochondrial membrane permeability involved in apoptotic process</t>
  </si>
  <si>
    <t>GO:0035989~tendon development</t>
  </si>
  <si>
    <t>GO:0070062~extracellular exosome</t>
  </si>
  <si>
    <t>GO:0031012~extracellular matrix</t>
  </si>
  <si>
    <t>GO:0043209~myelin sheath</t>
  </si>
  <si>
    <t>GO:0005578~proteinaceous extracellular matrix</t>
  </si>
  <si>
    <t>GO:0005925~focal adhesion</t>
  </si>
  <si>
    <t>GO:0005913~cell-cell adherens junction</t>
  </si>
  <si>
    <t>GO:1903561~extracellular vesicle</t>
  </si>
  <si>
    <t>GO:0005581~collagen trimer</t>
  </si>
  <si>
    <t>GO:0042470~melanosome</t>
  </si>
  <si>
    <t>GO:0005576~extracellular region</t>
  </si>
  <si>
    <t>GO:0030529~intracellular ribonucleoprotein complex</t>
  </si>
  <si>
    <t>GO:0005615~extracellular space</t>
  </si>
  <si>
    <t>GO:0005840~ribosome</t>
  </si>
  <si>
    <t>GO:0043234~protein complex</t>
  </si>
  <si>
    <t>GO:0005739~mitochondrion</t>
  </si>
  <si>
    <t>GO:0005604~basement membrane</t>
  </si>
  <si>
    <t>GO:0005737~cytoplasm</t>
  </si>
  <si>
    <t>GO:0005829~cytosol</t>
  </si>
  <si>
    <t>GO:0022627~cytosolic small ribosomal subunit</t>
  </si>
  <si>
    <t>GO:0005743~mitochondrial inner membrane</t>
  </si>
  <si>
    <t>GO:0005903~brush border</t>
  </si>
  <si>
    <t>GO:0072562~blood microparticle</t>
  </si>
  <si>
    <t>GO:0001725~stress fiber</t>
  </si>
  <si>
    <t>GO:0036464~cytoplasmic ribonucleoprotein granule</t>
  </si>
  <si>
    <t>GO:0015935~small ribosomal subunit</t>
  </si>
  <si>
    <t>GO:0016020~membrane</t>
  </si>
  <si>
    <t>GO:0009986~cell surface</t>
  </si>
  <si>
    <t>GO:0016459~myosin complex</t>
  </si>
  <si>
    <t>GO:0022625~cytosolic large ribosomal subunit</t>
  </si>
  <si>
    <t>GO:0034663~endoplasmic reticulum chaperone complex</t>
  </si>
  <si>
    <t>GO:0005634~nucleus</t>
  </si>
  <si>
    <t>GO:0005811~lipid particle</t>
  </si>
  <si>
    <t>GO:0000786~nucleosome</t>
  </si>
  <si>
    <t>GO:0042383~sarcolemma</t>
  </si>
  <si>
    <t>GO:0015629~actin cytoskeleton</t>
  </si>
  <si>
    <t>GO:0045121~membrane raft</t>
  </si>
  <si>
    <t>GO:0005783~endoplasmic reticulum</t>
  </si>
  <si>
    <t>GO:0005790~smooth endoplasmic reticulum</t>
  </si>
  <si>
    <t>GO:0005788~endoplasmic reticulum lumen</t>
  </si>
  <si>
    <t>GO:0048471~perinuclear region of cytoplasm</t>
  </si>
  <si>
    <t>GO:0031982~vesicle</t>
  </si>
  <si>
    <t>GO:0005938~cell cortex</t>
  </si>
  <si>
    <t>GO:0030863~cortical cytoskeleton</t>
  </si>
  <si>
    <t>GO:0030018~Z disc</t>
  </si>
  <si>
    <t>GO:0005730~nucleolus</t>
  </si>
  <si>
    <t>GO:0005759~mitochondrial matrix</t>
  </si>
  <si>
    <t>GO:0044297~cell body</t>
  </si>
  <si>
    <t>GO:0016324~apical plasma membrane</t>
  </si>
  <si>
    <t>GO:0030017~sarcomere</t>
  </si>
  <si>
    <t>GO:0043231~intracellular membrane-bounded organelle</t>
  </si>
  <si>
    <t>GO:0043005~neuron projection</t>
  </si>
  <si>
    <t>GO:0030016~myofibril</t>
  </si>
  <si>
    <t>GO:0005622~intracellular</t>
  </si>
  <si>
    <t>GO:0005793~endoplasmic reticulum-Golgi intermediate compartment</t>
  </si>
  <si>
    <t>GO:0042645~mitochondrial nucleoid</t>
  </si>
  <si>
    <t>GO:0005791~rough endoplasmic reticulum</t>
  </si>
  <si>
    <t>GO:0030496~midbody</t>
  </si>
  <si>
    <t>GO:0032587~ruffle membrane</t>
  </si>
  <si>
    <t>GO:0031252~cell leading edge</t>
  </si>
  <si>
    <t>GO:0019897~extrinsic component of plasma membrane</t>
  </si>
  <si>
    <t>GO:0005901~caveola</t>
  </si>
  <si>
    <t>GO:0005638~lamin filament</t>
  </si>
  <si>
    <t>GO:0005753~mitochondrial proton-transporting ATP synthase complex</t>
  </si>
  <si>
    <t>GO:0005856~cytoskeleton</t>
  </si>
  <si>
    <t>GO:0043292~contractile fiber</t>
  </si>
  <si>
    <t>GO:0005859~muscle myosin complex</t>
  </si>
  <si>
    <t>GO:0005765~lysosomal membrane</t>
  </si>
  <si>
    <t>GO:0009925~basal plasma membrane</t>
  </si>
  <si>
    <t>GO:0031430~M band</t>
  </si>
  <si>
    <t>GO:0016460~myosin II complex</t>
  </si>
  <si>
    <t>GO:0031672~A band</t>
  </si>
  <si>
    <t>GO:0042788~polysomal ribosome</t>
  </si>
  <si>
    <t>GO:0014704~intercalated disc</t>
  </si>
  <si>
    <t>GO:0008250~oligosaccharyltransferase complex</t>
  </si>
  <si>
    <t>GO:0005741~mitochondrial outer membrane</t>
  </si>
  <si>
    <t>GO:0005635~nuclear envelope</t>
  </si>
  <si>
    <t>GO:0000785~chromatin</t>
  </si>
  <si>
    <t>GO:0008180~COP9 signalosome</t>
  </si>
  <si>
    <t>GO:0005916~fascia adherens</t>
  </si>
  <si>
    <t>GO:0032982~myosin filament</t>
  </si>
  <si>
    <t>GO:0001726~ruffle</t>
  </si>
  <si>
    <t>GO:0005789~endoplasmic reticulum membrane</t>
  </si>
  <si>
    <t>GO:0016363~nuclear matrix</t>
  </si>
  <si>
    <t>GO:0035686~sperm fibrous sheath</t>
  </si>
  <si>
    <t>GO:0031941~filamentous actin</t>
  </si>
  <si>
    <t>GO:0005694~chromosome</t>
  </si>
  <si>
    <t>GO:0005884~actin filament</t>
  </si>
  <si>
    <t>GO:0046930~pore complex</t>
  </si>
  <si>
    <t>GO:0005637~nuclear inner membrane</t>
  </si>
  <si>
    <t>GO:0005844~polysome</t>
  </si>
  <si>
    <t>GO:0030864~cortical actin cytoskeleton</t>
  </si>
  <si>
    <t>GO:0005592~collagen type XI trimer</t>
  </si>
  <si>
    <t>GO:0005584~collagen type I trimer</t>
  </si>
  <si>
    <t>GO:0030424~axon</t>
  </si>
  <si>
    <t>GO:0005605~basal lamina</t>
  </si>
  <si>
    <t>GO:0001891~phagocytic cup</t>
  </si>
  <si>
    <t>GO:0030426~growth cone</t>
  </si>
  <si>
    <t>GO:0005911~cell-cell junction</t>
  </si>
  <si>
    <t>GO:0032154~cleavage furrow</t>
  </si>
  <si>
    <t>GO:0016323~basolateral plasma membrane</t>
  </si>
  <si>
    <t>GO:0043025~neuronal cell body</t>
  </si>
  <si>
    <t>GO:0005802~trans-Golgi network</t>
  </si>
  <si>
    <t>GO:0019013~viral nucleocapsid</t>
  </si>
  <si>
    <t>GO:0032127~dense core granule membrane</t>
  </si>
  <si>
    <t>GO:0005594~collagen type IX trimer</t>
  </si>
  <si>
    <t>GO:0005583~fibrillar collagen trimer</t>
  </si>
  <si>
    <t>GO:0005588~collagen type V trimer</t>
  </si>
  <si>
    <t>GO:0031523~Myb complex</t>
  </si>
  <si>
    <t>GO:0097513~myosin II filament</t>
  </si>
  <si>
    <t>GO:0008021~synaptic vesicle</t>
  </si>
  <si>
    <t>GO:0044822~poly(A) RNA binding</t>
  </si>
  <si>
    <t>GO:0098641~cadherin binding involved in cell-cell adhesion</t>
  </si>
  <si>
    <t>GO:0005201~extracellular matrix structural constituent</t>
  </si>
  <si>
    <t>GO:0003735~structural constituent of ribosome</t>
  </si>
  <si>
    <t>GO:0005515~protein binding</t>
  </si>
  <si>
    <t>GO:0048407~platelet-derived growth factor binding</t>
  </si>
  <si>
    <t>GO:0032403~protein complex binding</t>
  </si>
  <si>
    <t>GO:0005509~calcium ion binding</t>
  </si>
  <si>
    <t>GO:0005178~integrin binding</t>
  </si>
  <si>
    <t>GO:0043531~ADP binding</t>
  </si>
  <si>
    <t>GO:0019899~enzyme binding</t>
  </si>
  <si>
    <t>GO:0005525~GTP binding</t>
  </si>
  <si>
    <t>GO:0005200~structural constituent of cytoskeleton</t>
  </si>
  <si>
    <t>GO:0003779~actin binding</t>
  </si>
  <si>
    <t>GO:0016491~oxidoreductase activity</t>
  </si>
  <si>
    <t>GO:0019904~protein domain specific binding</t>
  </si>
  <si>
    <t>GO:0051015~actin filament binding</t>
  </si>
  <si>
    <t>GO:0002020~protease binding</t>
  </si>
  <si>
    <t>GO:0019901~protein kinase binding</t>
  </si>
  <si>
    <t>GO:0008201~heparin binding</t>
  </si>
  <si>
    <t>GO:0003924~GTPase activity</t>
  </si>
  <si>
    <t>GO:0000166~nucleotide binding</t>
  </si>
  <si>
    <t>GO:0048306~calcium-dependent protein binding</t>
  </si>
  <si>
    <t>GO:0003725~double-stranded RNA binding</t>
  </si>
  <si>
    <t>GO:0001968~fibronectin binding</t>
  </si>
  <si>
    <t>GO:0031625~ubiquitin protein ligase binding</t>
  </si>
  <si>
    <t>GO:0042288~MHC class I protein binding</t>
  </si>
  <si>
    <t>GO:0016853~isomerase activity</t>
  </si>
  <si>
    <t>GO:0042802~identical protein binding</t>
  </si>
  <si>
    <t>GO:0042803~protein homodimerization activity</t>
  </si>
  <si>
    <t>GO:0051082~unfolded protein binding</t>
  </si>
  <si>
    <t>GO:0003756~protein disulfide isomerase activity</t>
  </si>
  <si>
    <t>GO:0030506~ankyrin binding</t>
  </si>
  <si>
    <t>GO:0003774~motor activity</t>
  </si>
  <si>
    <t>GO:0001948~glycoprotein binding</t>
  </si>
  <si>
    <t>GO:0005518~collagen binding</t>
  </si>
  <si>
    <t>GO:0003824~catalytic activity</t>
  </si>
  <si>
    <t>GO:0047485~protein N-terminus binding</t>
  </si>
  <si>
    <t>GO:0008022~protein C-terminus binding</t>
  </si>
  <si>
    <t>GO:0019900~kinase binding</t>
  </si>
  <si>
    <t>GO:0044325~ion channel binding</t>
  </si>
  <si>
    <t>GO:0005516~calmodulin binding</t>
  </si>
  <si>
    <t>GO:0030898~actin-dependent ATPase activity</t>
  </si>
  <si>
    <t>GO:0050840~extracellular matrix binding</t>
  </si>
  <si>
    <t>GO:0046933~proton-transporting ATP synthase activity, rotational mechanism</t>
  </si>
  <si>
    <t>GO:0023026~MHC class II protein complex binding</t>
  </si>
  <si>
    <t>GO:0016616~oxidoreductase activity, acting on the CH-OH group of donors, NAD or NADP as acceptor</t>
  </si>
  <si>
    <t>GO:0003723~RNA binding</t>
  </si>
  <si>
    <t>GO:0008307~structural constituent of muscle</t>
  </si>
  <si>
    <t>GO:0000146~microfilament motor activity</t>
  </si>
  <si>
    <t>GO:0016887~ATPase activity</t>
  </si>
  <si>
    <t>GO:0051287~NAD binding</t>
  </si>
  <si>
    <t>GO:0016641~oxidoreductase activity, acting on the CH-NH2 group of donors, oxygen as acceptor</t>
  </si>
  <si>
    <t>GO:1990932~5.8S rRNA binding</t>
  </si>
  <si>
    <t>GO:0070181~small ribosomal subunit rRNA binding</t>
  </si>
  <si>
    <t>GO:0016209~antioxidant activity</t>
  </si>
  <si>
    <t>GO:0005544~calcium-dependent phospholipid binding</t>
  </si>
  <si>
    <t>GO:0004579~dolichyl-diphosphooligosaccharide-protein glycotransferase activity</t>
  </si>
  <si>
    <t>GO:0003746~translation elongation factor activity</t>
  </si>
  <si>
    <t>GO:0003729~mRNA binding</t>
  </si>
  <si>
    <t>GO:0051020~GTPase binding</t>
  </si>
  <si>
    <t>GO:0005080~protein kinase C binding</t>
  </si>
  <si>
    <t>GO:0004601~peroxidase activity</t>
  </si>
  <si>
    <t>GO:0015288~porin activity</t>
  </si>
  <si>
    <t>GO:0019903~protein phosphatase binding</t>
  </si>
  <si>
    <t>GO:0043621~protein self-association</t>
  </si>
  <si>
    <t>GO:0019003~GDP binding</t>
  </si>
  <si>
    <t>GO:0051787~misfolded protein binding</t>
  </si>
  <si>
    <t>GO:0070180~large ribosomal subunit rRNA binding</t>
  </si>
  <si>
    <t>GO:0001664~G-protein coupled receptor binding</t>
  </si>
  <si>
    <t>GO:0031490~chromatin DNA binding</t>
  </si>
  <si>
    <t>GO:0005524~ATP binding</t>
  </si>
  <si>
    <t>GO:0048365~Rac GTPase binding</t>
  </si>
  <si>
    <t>GO:0004457~lactate dehydrogenase activity</t>
  </si>
  <si>
    <t>GO:0051538~3 iron, 4 sulfur cluster binding</t>
  </si>
  <si>
    <t>GO:0050431~transforming growth factor beta binding</t>
  </si>
  <si>
    <t>GO:0042826~histone deacetylase binding</t>
  </si>
  <si>
    <t>GO:0008144~drug binding</t>
  </si>
  <si>
    <t>GO:0050750~low-density lipoprotein particle receptor binding</t>
  </si>
  <si>
    <t>GO:0019843~rRNA binding</t>
  </si>
  <si>
    <t>GO:0005539~glycosaminoglycan binding</t>
  </si>
  <si>
    <t>genes</t>
  </si>
  <si>
    <t>GO:0006635~fatty acid beta-oxidation</t>
  </si>
  <si>
    <t>GO:0050766~positive regulation of phagocytosis</t>
  </si>
  <si>
    <t>GO:0031532~actin cytoskeleton reorganization</t>
  </si>
  <si>
    <t>GO:0071560~cellular response to transforming growth factor beta stimulus</t>
  </si>
  <si>
    <t>GO:0051260~protein homooligomerization</t>
  </si>
  <si>
    <t>GO:0019915~lipid storage</t>
  </si>
  <si>
    <t>GO:0007160~cell-matrix adhesion</t>
  </si>
  <si>
    <t>GO:0050873~brown fat cell differentiation</t>
  </si>
  <si>
    <t>GO:0006910~phagocytosis, recognition</t>
  </si>
  <si>
    <t>GO:0006469~negative regulation of protein kinase activity</t>
  </si>
  <si>
    <t>GO:0034446~substrate adhesion-dependent cell spreading</t>
  </si>
  <si>
    <t>GO:0048592~eye morphogenesis</t>
  </si>
  <si>
    <t>GO:0072378~blood coagulation, fibrin clot formation</t>
  </si>
  <si>
    <t>GO:0001974~blood vessel remodeling</t>
  </si>
  <si>
    <t>GO:1990000~amyloid fibril formation</t>
  </si>
  <si>
    <t>GO:0070508~cholesterol import</t>
  </si>
  <si>
    <t>GO:1901029~negative regulation of mitochondrial outer membrane permeabilization involved in apoptotic signaling pathway</t>
  </si>
  <si>
    <t>GO:0007599~hemostasis</t>
  </si>
  <si>
    <t>GO:0071356~cellular response to tumor necrosis factor</t>
  </si>
  <si>
    <t>GO:0044539~long-chain fatty acid import</t>
  </si>
  <si>
    <t>GO:0030049~muscle filament sliding</t>
  </si>
  <si>
    <t>GO:0019800~peptide cross-linking via chondroitin 4-sulfate glycosaminoglycan</t>
  </si>
  <si>
    <t>GO:0045069~regulation of viral genome replication</t>
  </si>
  <si>
    <t>GO:0010873~positive regulation of cholesterol esterification</t>
  </si>
  <si>
    <t>GO:0031340~positive regulation of vesicle fusion</t>
  </si>
  <si>
    <t>GO:0015992~proton transport</t>
  </si>
  <si>
    <t>GO:0043534~blood vessel endothelial cell migration</t>
  </si>
  <si>
    <t>GO:0007601~visual perception</t>
  </si>
  <si>
    <t>GO:0050727~regulation of inflammatory response</t>
  </si>
  <si>
    <t>GO:0050729~positive regulation of inflammatory response</t>
  </si>
  <si>
    <t>GO:0042632~cholesterol homeostasis</t>
  </si>
  <si>
    <t>GO:0043589~skin morphogenesis</t>
  </si>
  <si>
    <t>GO:0000904~cell morphogenesis involved in differentiation</t>
  </si>
  <si>
    <t>GO:0043206~extracellular fibril organization</t>
  </si>
  <si>
    <t>GO:0010033~response to organic substance</t>
  </si>
  <si>
    <t>GO:0060546~negative regulation of necroptotic process</t>
  </si>
  <si>
    <t>GO:0051560~mitochondrial calcium ion homeostasis</t>
  </si>
  <si>
    <t>GO:0002523~leukocyte migration involved in inflammatory response</t>
  </si>
  <si>
    <t>GO:0016525~negative regulation of angiogenesis</t>
  </si>
  <si>
    <t>GO:0008610~lipid biosynthetic process</t>
  </si>
  <si>
    <t>GO:0000275~mitochondrial proton-transporting ATP synthase complex, catalytic core F(1)</t>
  </si>
  <si>
    <t>GO:0045261~proton-transporting ATP synthase complex, catalytic core F(1)</t>
  </si>
  <si>
    <t>GO:0043259~laminin-10 complex</t>
  </si>
  <si>
    <t>GO:0005606~laminin-1 complex</t>
  </si>
  <si>
    <t>GO:0043256~laminin complex</t>
  </si>
  <si>
    <t>GO:0045298~tubulin complex</t>
  </si>
  <si>
    <t>GO:0032437~cuticular plate</t>
  </si>
  <si>
    <t>GO:0005587~collagen type IV trimer</t>
  </si>
  <si>
    <t>GO:0005882~intermediate filament</t>
  </si>
  <si>
    <t>GO:0005577~fibrinogen complex</t>
  </si>
  <si>
    <t>GO:0016328~lateral plasma membrane</t>
  </si>
  <si>
    <t>GO:0009897~external side of plasma membrane</t>
  </si>
  <si>
    <t>GO:0005874~microtubule</t>
  </si>
  <si>
    <t>GO:0005833~hemoglobin complex</t>
  </si>
  <si>
    <t>GO:0046332~SMAD binding</t>
  </si>
  <si>
    <t>GO:0030674~protein binding, bridging</t>
  </si>
  <si>
    <t>GO:0046961~proton-transporting ATPase activity, rotational mechanism</t>
  </si>
  <si>
    <t>GO:0008289~lipid binding</t>
  </si>
  <si>
    <t>GO:0019825~oxygen binding</t>
  </si>
  <si>
    <t>GO:0005543~phospholipid binding</t>
  </si>
  <si>
    <t>GO:0019834~phospholipase A2 inhibitor activity</t>
  </si>
  <si>
    <t>GO:0005198~structural molecule activity</t>
  </si>
  <si>
    <t>GO:0001786~phosphatidylserine binding</t>
  </si>
  <si>
    <t>GO:0020037~heme binding</t>
  </si>
  <si>
    <t>GO:0043208~glycosphingolipid binding</t>
  </si>
  <si>
    <t>GO:0071813~lipoprotein particle binding</t>
  </si>
  <si>
    <t>GO:0004859~phospholipase inhibitor activity</t>
  </si>
  <si>
    <t>GO:0004768~stearoyl-CoA 9-desaturase activity</t>
  </si>
  <si>
    <t>GO:0003988~acetyl-CoA C-acyltransferase activity</t>
  </si>
  <si>
    <t>GO:0008035~high-density lipoprotein particle binding</t>
  </si>
  <si>
    <t>GO:0003810~protein-glutamine gamma-glutamyltransferase activity</t>
  </si>
  <si>
    <t>GO:0004860~protein kinase inhibitor activity</t>
  </si>
  <si>
    <t>GO:0016829~lyase activity</t>
  </si>
  <si>
    <t>GO:0016504~peptidase activator activity</t>
  </si>
  <si>
    <t>GO:0017160~Ral GTPase binding</t>
  </si>
  <si>
    <t>GO:0070402~NADPH binding</t>
  </si>
  <si>
    <t>ANXA2, LUM, COL11A1, COL11A2, COL1A1, ACAN, COL3A1, COL1A2, COL2A1, LOX, COL5A1, COL5A2, SERPINH1, FMOD</t>
  </si>
  <si>
    <t>SLC25A3, RPL3, RPL10, RPL11, RRBP1, RPL6, RPS14, RPL7A, RPS16, RPS19, RPS18, RACK1, RPS3, RPL13, RPS2, RPL18, RPL17, RPS13, RPS9, RPS8, RPSA, EEF2, TUFM, EEF1A1, EEF1D, RPS3A1, RPS20, SLC25A5, RPL29, SLC25A4, UBA52</t>
  </si>
  <si>
    <t>COL16A1, COL12A1, TNC, THBS1, NID2, FBLN5, HAPLN1, CTGF, COMP, ACAN, SRPX2, EMILIN1, RAC1, MYH10, POSTN, LAMB2, FN1, COL5A1, COL6A2, COL6A1, COL8A2, MYH9, COL8A1, CD9, COL6A6, TGFBI, TLN1, MFGE8, VCL</t>
  </si>
  <si>
    <t>IDH1, HDLBP, ENO1, YWHAZ, PRDX6, FAM129B, RPL7A, LDHA, EEF1D, PRDX1, HIST2H3C1, FLNB, RPS2, TLN1, ALDOA, HSPA1A, PLEC, TMPO</t>
  </si>
  <si>
    <t>POSTN, COL27A1, LAMB2, ELN, FN1, HSPG2, NID2, FBLN5, COMP, CCDC80, COL4A2, COL4A1, EMILIN1, TGFBI</t>
  </si>
  <si>
    <t>ANXA2, CAV1, FN1, HSPG2, RTN4, CTGF, ATP5B, SRPX2, CCDC80, COL4A2, COL4A1, NCL, COL8A2, COL8A1, FLNA, MYH9, CSPG4, TGFBI, MFGE8</t>
  </si>
  <si>
    <t>MAOB, GDI2, LOXL4, ETFB, HSD17B11, LOXL1, LDHB, LDHA, CYB5R3, ALDH2, PRDX1, SCD1, DECR1, CBR2, CYB5A, CBR1, PTGIS, PDHA1, GPX1, MDH1, MDH2, IDH1, AKR1A1, SDHA, SDHB, PRDX6, GLUD1, HADHA, ALDH6A1, LOX, FASN, CHDH, UQCRC1</t>
  </si>
  <si>
    <t>CSRP1, FLNA, HSPB1, MYH9, TLN1, PDIA6, VCL, MYL12B, ACTG1</t>
  </si>
  <si>
    <t>PDIA3, CCT3, HSPA8, HSP90AB1, PDIA6, HSP90B1, PDIA4, HSPD1, TUBB5, CANX, P4HB, PPIB, PPIA, TXNDC5</t>
  </si>
  <si>
    <t>COL1A1, ATP5B, MYOC, FASN, COL6A1, CLTC, PSMC2, TNC, RACK1, HNRNPU, RRBP1, PHB</t>
  </si>
  <si>
    <t>PDGFRB, COL1A1, COL3A1, LOX, CAV1, TPM1, TNC, FN1, S100A8, DCN, AQP1</t>
  </si>
  <si>
    <t>PDIA3, SRPX, HSPA5, ATP2A1, P4HB, EEF2, THBS1, PDIA6, PDIA4, TXNDC5</t>
  </si>
  <si>
    <t>PDHA1, MDH1, MDH2, IDH1, ACO2, SDHA, SDHB</t>
  </si>
  <si>
    <t>SCIN, GSN, TPM1, MYH9, SPTAN1, SPTBN1</t>
  </si>
  <si>
    <t>MYH1, MYL6, ANXA1, ANXA2, MYL1, ANXA6, MYH4, TTN</t>
  </si>
  <si>
    <t>TPI1, PKM, PGAM1, PGK1, ENO1, ALDOA, GAPDH</t>
  </si>
  <si>
    <t>ACLY, PCX, MDH1, MDH2, GOT2</t>
  </si>
  <si>
    <t>RPL3, HSP90AB1, HSPA5, FASN, RPLP0, RPS2</t>
  </si>
  <si>
    <t>COL4A2, COL11A1, COL12A1, COL6A1, FN1, COL8A1</t>
  </si>
  <si>
    <t>PDIA3, GPX1, PRDX1, P4HB, PDIA6, PRDX6, PDIA4, TXNDC5</t>
  </si>
  <si>
    <t>PCX, CFL1, APOE, PPIB</t>
  </si>
  <si>
    <t>COL1A1, COL1A2, COL6A2, GNB1, COL6A1</t>
  </si>
  <si>
    <t>HIST1H2BP, H1F0, H2AFY2, HP1BP3, HIST1H1E, HIST1H4H, HIST2H3C1, HIST1H1B, HIST1H1C</t>
  </si>
  <si>
    <t>COL16A1, MYOC, IQGAP1, RAC1, S100A10</t>
  </si>
  <si>
    <t>RPS25, RPS14, RPS19, RPSA, RPS2</t>
  </si>
  <si>
    <t>HSPA8, ATP5B, VCP, ATP5A1, ATP5H, ATP5O</t>
  </si>
  <si>
    <t>ATP5B, PKM, ATP5A1, ATP5O, ALDOA</t>
  </si>
  <si>
    <t>ANXA1, MAOB, RPN2, PEBP1, PHB, ATP1A1, THBS1, YWHAZ, AACS, AQP1, HSPD1, COL1A1, HADHA, LOX, DPYSL2, PLIN2</t>
  </si>
  <si>
    <t>PDGFRB, COL2A1, COL11A2, COL9A1, CTGF</t>
  </si>
  <si>
    <t>ACTA1, POSTN, COL3A1, CAV1, TNC, THBS1, DCN</t>
  </si>
  <si>
    <t>RAB7, PTGIS, GPX1, ACAA2, PCX, ATP5A1, CIDEA, HDLBP, HSD17B11, PRDX6, AACS, ATP5B, ACLY, HADHA, CYB5R3, FASN, APOE, SCD1, DECR1</t>
  </si>
  <si>
    <t>GSN, MAOB, GOT2, TNC, PEBP1, PHB, EEF2, S100A8, AACS</t>
  </si>
  <si>
    <t>TPI1, PCX, PGAM1, PGK1, GAPDH</t>
  </si>
  <si>
    <t>HSPA8, CANX, PPIB, CLU, PDIA4</t>
  </si>
  <si>
    <t>PYGB, PDHA1, TPI1, GSTM1, ACAA2, PCX, PGAM1, PRDX6, AACS, ACLY, HADHA, ALDH6A1, PKM, ALDH2, FASN, ACO2, TKT, GSTM5</t>
  </si>
  <si>
    <t>COL1A1, COL3A1, COL2A1, COL1A2, COL5A2, COL11A2, HAPLN1, FBN1</t>
  </si>
  <si>
    <t>PDGFRB, COL1A1, SDCBP, MYO1C, MYOC, HSPA5, RACK1, FN1, ACTN4, THBS1, AQP1</t>
  </si>
  <si>
    <t>ANXA1, TPM1, FN1, MSN, ANXA7, MYH9, ALDOA, MYH10, MYL12B</t>
  </si>
  <si>
    <t>COL3A1, ANXA1, FN1, F13A1, THBS1, TGM2</t>
  </si>
  <si>
    <t>COL3A1, GSN, LRP1, RPN2, CANX, PEBP1, APOE, EEF2, DCN, CTGF</t>
  </si>
  <si>
    <t>MYH11, MYH4, TTN</t>
  </si>
  <si>
    <t>MYLPF, MYL6, CAV1, ELN, FLNB, DCN</t>
  </si>
  <si>
    <t>LRP1, PDIA6, TGM2, TXNDC5</t>
  </si>
  <si>
    <t>LDHB, LDHA, MDH1, MDH2</t>
  </si>
  <si>
    <t>YWHAE, MYO1C, RPL11, YWHAZ, YWHAG</t>
  </si>
  <si>
    <t>GPX1, LRP1, PRDX1, GNB1, ANXA7, CSPG4, TGFBI, RAC1, RPL29, MYH10, GNAI2</t>
  </si>
  <si>
    <t>GPX1, CAV1, DBI, APOE, SCD1</t>
  </si>
  <si>
    <t>COL1A1, COL5A1, SERPINH1</t>
  </si>
  <si>
    <t>ACAN, COL2A1, COL11A1, CTGF</t>
  </si>
  <si>
    <t>CCDC80, COL8A1, EMILIN1, RAC1, THBS1</t>
  </si>
  <si>
    <t>CAV1, ANXA5, ANXA7, PEBP1, THBS1, TTN</t>
  </si>
  <si>
    <t>ACLY, ACAA2, FASN</t>
  </si>
  <si>
    <t>ANXA2, ENO1, S100A10</t>
  </si>
  <si>
    <t>LOX, MYH11, FBLN5</t>
  </si>
  <si>
    <t>CAV1, CHAD, BGN, ASPN, DCN</t>
  </si>
  <si>
    <t>CCT3, FLNA, PHB, PPIB, GAPDH, PHB2, CLU, HSPD1</t>
  </si>
  <si>
    <t>MYOC, TPM1, RAC1, S100A10, CTGF</t>
  </si>
  <si>
    <t>ATP5B, ATP5A1, ATP5H, ATP5O</t>
  </si>
  <si>
    <t>IGHG1, GSN, MYH9, RAC1, MFGE8</t>
  </si>
  <si>
    <t>PDGFRB, COL1A1, COL3A1, COL1A2, LOX, COL5A1</t>
  </si>
  <si>
    <t>PDGFRB, GPX1, HSP90AB1, HSPA5, FN1, PHB, THBS1, PHB2, CLU, HSP90B1, AQP1, HSPD1, FAM129B, COMP, ALDH2, RPS3A1, NCL, ALB, FLNA</t>
  </si>
  <si>
    <t>COL1A1, COL4A2, COL4A1</t>
  </si>
  <si>
    <t>PTGIS, ACAA2, GNB1, HP1BP3, LMNA, P4HB, AQP1</t>
  </si>
  <si>
    <t>EEF1A1, EEF1D, RPLP2, EEF2, TUFM</t>
  </si>
  <si>
    <t>PRDX1, ALB, HSPB1, ACTG1</t>
  </si>
  <si>
    <t>PDGFRB, CAV1, ALDOA, GSTM5, AQP1, HSPD1</t>
  </si>
  <si>
    <t>GPX1, GSTM1, IDH1, GSTT3, GSTM5</t>
  </si>
  <si>
    <t>RPL3, RPL10, RPL11, RPL6</t>
  </si>
  <si>
    <t>COL1A1, COL2A1, HSPG2</t>
  </si>
  <si>
    <t>COMP, COL9A1, THBS1</t>
  </si>
  <si>
    <t>SDCBP, EHD2, CSRP1, FLNA, FLNB, RAC1, MYH10, RAN</t>
  </si>
  <si>
    <t>LUM, IDH1, EPHX1, ANXA7, PLIN2, AACS</t>
  </si>
  <si>
    <t>RPS14, RPS16, RPS19, RPS8</t>
  </si>
  <si>
    <t>GPX1, MAOB, RPLP0</t>
  </si>
  <si>
    <t>COL2A1, LUM, COL11A1, COL11A2, COL9A1, COL10A1</t>
  </si>
  <si>
    <t>PDGFRB, COL1A1, COL2A1, COL11A1, COL11A2</t>
  </si>
  <si>
    <t>HSPA5, CD109, CAV1, CIDEA, ASPN</t>
  </si>
  <si>
    <t>CAV1, ATP5A1, APOE, THBS1</t>
  </si>
  <si>
    <t>CAV1, RACK1, CLU, S100A8</t>
  </si>
  <si>
    <t>COL1A1, COL2A1, COL10A1, HSPG2</t>
  </si>
  <si>
    <t>SEPT7, CFL1, MYH10, SPTBN1</t>
  </si>
  <si>
    <t>MYOC, RACK1, DCN</t>
  </si>
  <si>
    <t>CKM, PEBP1, ALDOA, HSPD1, HSPA1A</t>
  </si>
  <si>
    <t>CYB5A, HADHA, PTGIS, ACAA2, FASN, SCD1, AACS, DECR1</t>
  </si>
  <si>
    <t>PDGFRB, COL1A1, GPX1, EEF2, HSPD1</t>
  </si>
  <si>
    <t>COL1A1, COL3A1, COL5A1, COL5A2, DBI</t>
  </si>
  <si>
    <t>PDGFRB, MYH10, TTN</t>
  </si>
  <si>
    <t>DBI, MYH10, AQP1</t>
  </si>
  <si>
    <t>VCP, MDH1, MDH2</t>
  </si>
  <si>
    <t>POSTN, MFI2, ACTN4</t>
  </si>
  <si>
    <t>MYOC, FLNA, RAC1, S100A10</t>
  </si>
  <si>
    <t>ATP5B, LRP1, CLTC, APOE, HSP90B1</t>
  </si>
  <si>
    <t>RPLP0, RPLP2, RPL29, RPL6</t>
  </si>
  <si>
    <t>MYO1C, MYH9, CALM1, MYH4, ACTG1</t>
  </si>
  <si>
    <t>COL1A1, EEF1A1, NCL, IQGAP1</t>
  </si>
  <si>
    <t>COL2A1, COL5A1, COL11A1, FLNA, TTN</t>
  </si>
  <si>
    <t>LRP1, FLNA, CSPG4, VIM, RTN4</t>
  </si>
  <si>
    <t>GPX1, PRDX1, PRDX6</t>
  </si>
  <si>
    <t>PDGFRB, HSP90AB1, CALM1</t>
  </si>
  <si>
    <t>PDGFRB, ANXA2, RPS3A1, FN1, AQP1</t>
  </si>
  <si>
    <t>COL4A1, LAMB2, NEDD4, TNC</t>
  </si>
  <si>
    <t>YWHAE, MAOB, HSPA5, CALM1</t>
  </si>
  <si>
    <t>PDGFRB, FN1, THBS1</t>
  </si>
  <si>
    <t>PDHA1, TPI1, PKM, GAPDH, FBN1</t>
  </si>
  <si>
    <t>PDGFRB, COL1A1, POSTN, ANXA1, EEF2, CTGF</t>
  </si>
  <si>
    <t>COL1A1, COL3A1, COL1A2, COL16A1, COL4A1, COL5A2, COL6A1</t>
  </si>
  <si>
    <t>POSTN, MYOC, THBS1</t>
  </si>
  <si>
    <t>SDCBP, RAB7, PDCD6IP</t>
  </si>
  <si>
    <t>CAV1, NEDD4, CLTC, CD9</t>
  </si>
  <si>
    <t>TUBB2A, TUBB5, TUBA1A, TUBB4B</t>
  </si>
  <si>
    <t>LAMB2, VIM, S100A8</t>
  </si>
  <si>
    <t>COL5A1, COL5A2</t>
  </si>
  <si>
    <t>ALB, ATP2A1</t>
  </si>
  <si>
    <t>GSN, MYH9</t>
  </si>
  <si>
    <t>TPI1, TKT</t>
  </si>
  <si>
    <t>FBN2, FBN1</t>
  </si>
  <si>
    <t>APOE, CLU</t>
  </si>
  <si>
    <t>PDIA3, PDIA4</t>
  </si>
  <si>
    <t>COL1A1, ANXA1, ATP2A1, PHB, CTGF</t>
  </si>
  <si>
    <t>HSPA8, GSN, CAV1, TNC, FN1, HNRNPU, MSN, PHB, CTGF, ACTA1, LMNA, RPS3, VIM</t>
  </si>
  <si>
    <t>LMNA, FLNA, RAC1, RTN4, VCL</t>
  </si>
  <si>
    <t>COL2A1, COL11A2, TGFBI, HSPG2</t>
  </si>
  <si>
    <t>COL1A1, CAV1, ATP1A1, RAC1, AQP1</t>
  </si>
  <si>
    <t>ANXA2, HIST1H4H, HIST2H3C1, S100A10</t>
  </si>
  <si>
    <t>ARF1, RAB7, RAB14, RAB1B, GDI2, RAB18, RAC1, RAN, RAB11A</t>
  </si>
  <si>
    <t>MAOB, PEBP1, CALM1</t>
  </si>
  <si>
    <t>SRPX2, CCDC80, RAC1</t>
  </si>
  <si>
    <t>UQCRC1, PEBP1, MYH4, HSPD1</t>
  </si>
  <si>
    <t>LRP1, APOE</t>
  </si>
  <si>
    <t>ACAA2, SLC25A4</t>
  </si>
  <si>
    <t>COL5A1, COL11A1</t>
  </si>
  <si>
    <t>RPL3, COL12A1, ENO1, PHB2, AQP1, C4B, RPS14, RPS16, RPS19, RPS18, DPYSL2, PSMD2, RPS13, ACOT7, ACTN1, FBXO2, ACTN4, HSPG2, MYL6, COL8A1, VDAC2, VDAC1, TLN1, MAOB, MFI2, IQGAP1, ATP5H, ATP5O, MYL12B, ATP5B, LDHB, LDHA, CYB5R3, PRDX1, SERPINH1, APOE, A2M, SPTBN1, S100A10, DECR1, FN1, PRDX6, HNRNPM, EHD2, RPS25, ALDH6A1, COL1A2, H2AFY2, FASN, HIST1H4H, RPS20, CALM1, GSTM5, PYGB, ARF1, RAB7, RPLP0, CLTC, GDI2, HIST2H2AC, TUBA1A, CSRP1, RACK1, ANXA6, RPLP2, TIMP3, ANXA7, HIST2H3C1, RAC1, SPTAN1, CCT3, CBR1, ANXA1, TPI1, MYOC, ANXA2, PGAM1, ANXA5, BGN, AKR1A1, TUBB2A, CANX, TKT, MFGE8, ALDOA, ATP5A1, RPL11, COX5A, GNAI2, FAM129B, RPS3, FLNA, CILP2, FLNB, RPS2, DYNC1H1, GSN, MDH1, MDH2, TUBB4B, RAB11A, NEDD4, HNRNPA2B1, ACAA2, PEBP1, LOXL4, CLU, ACTG1, COMP, EFEMP2, TUBB5, CFL1, AP2M1, TGM2, PDGFRB, PDIA3, RPS9, RPS8, HIST1H2AH, RPSA, SDHB, PDIA6, TUFM, EEF1A1, ACLY, COL4A2, NCL, PPIB, PPIA, S100A8, VCL, COPA, VCP, DDX5, LTBP4, PHB, NID2, FBLN5, RTN4, HSP90B1, SDCBP, SCIN, PGK1, MYH11, MYH10, TXNDC5, HSPA8, HSPA5, IDH1, GOT2, MSN, EEF2, GM4737, COL5A1, SERPINB6A, GNB1, OGN, ALB, UBA1, CSPG4, TGFBI, FBN1, YWHAE, SLC25A3, HSP90AB1, COX4I1, HSPB1, DBI, ETFB, HBA-A1, RPL7A, SEPT7, ALDH2, HIST1H1E, EMILIN1, YWHAG, PDCD6IP, GPX1, H2AFV, YWHAZ, CKAP4, ACTA1, PKM, COL6A2, COL6A1, MYH9, SLC25A5, GAPDH, PLEC, RAB1B, PRELP, ATP1A1, THBS1, TTN, HSPD1, CAND1, CYB5A, LUM, LAMB2, MYO1C, RAB14, RPS3A1, RAB18, CD9, P4HB, VIM, RAN</t>
  </si>
  <si>
    <t>COL12A1, CLTC, TNC, HSPB1, HNRNPU, CLU, HAPLN1, LOXL1, ACTG1, COMP, RPS14, TUBB5, RPS16, RPS19, RPS18, CFL1, EMILIN3, TIMP3, EMILIN1, RAC1, RPS13, TGM2, POSTN, MYOC, BGN, RPSA, HSPG2, ASPN, CKAP4, DCN, HADHA, SFPQ, MYL6, COL2A1, PKM, COL4A2, COL4A1, COL6A2, COL6A1, CANX, COL8A2, COL8A1, MYH9, MFGE8, SLC25A5, GAPDH, PLEC, FBN2, DDX5, COL11A1, RPN1, ATP5A1, RPL11, LTBP4, PRELP, ATP5O, NID2, THBS1, FBLN5, HSP90B1, HSPD1, ATP5B, PRDX1, LMNA, RPS3, FLNA, FLNB, APOE, DYNC1H1, HSPA8, HSPA5, LAMB2, LUM, FN1, TUBB4B, EEF2, COL1A1, HNRNPM, RPS25, COL3A1, COL1A2, COL5A1, COL5A2, OGN, HIST1H4H, RPS20, P4HB, TGFBI, VIM, FMOD, RAN, FBN1</t>
  </si>
  <si>
    <t>SLC25A3, CLTC, GDI2, HBB-B1, PEBP1, HBA-A1, ENO1, ACTG1, SEPT7, TUBA1A, DPYSL2, SPTAN1, YWHAG, CCT3, PDIA3, PDCD6IP, PGAM1, SDHA, TUFM, EEF1A1, PKM, CANX, UQCRC1, VDAC2, VDAC1, ALDOA, SLC25A5, TKT, UBA52, PPIA, SLC25A4, GAPDH, VCP, ATP5A1, ATP1A1, PHB, ATP5H, ATP5O, COX5A, RTN4, HSPD1, ATP5B, LDHB, PRDX1, HSPA8, GSTM1, PDHA1, GSN, MDH1, HSPA5, MDH2, GOT2, MSN, IMMT, TUBB4B, ALB, GNB1, ACO2</t>
  </si>
  <si>
    <t>COL16A1, ELN, COL12A1, TNC, HAPLN1, LOXL1, CTGF, COMP, EFEMP2, EMILIN3, COL10A1, TIMP3, EMILIN1, TGM2, POSTN, COL27A1, MYOC, ANXA2, BGN, HSPG2, ASPN, DCN, COL2A1, CCDC80, COL4A2, LOX, COL4A1, COL6A2, COL6A1, COL8A2, COL8A1, COL6A6, FBN2, COL11A1, COL11A2, LTBP4, PRELP, NID2, FBLN5, ACAN, CHAD, CILP2, LAMB2, LUM, FN1, COL1A1, COL3A1, COL1A2, COL5A1, COL5A2, OGN, COL9A1, COL9A2, TGFBI, FMOD, FBN1</t>
  </si>
  <si>
    <t>YWHAE, ARF1, RPL3, RPLP0, CLTC, GDI2, TNC, HSPB1, RPL6, ACTG1, RPL7A, RPS14, RPS16, CSRP1, RPS19, RPS18, CFL1, ANXA6, RPLP2, RAC1, RPS13, YWHAG, TGM2, PDGFRB, PDIA3, RPS9, PDCD6IP, ANXA1, RPS8, ACTN1, ANXA5, ACTN4, HSPG2, YWHAZ, MYH9, TLN1, PPIB, PPIA, VCL, PLEC, LRP1, IQGAP1, HSP90B1, SDCBP, RPS3, FLNA, FLNB, RPS2, RPL18, HSPA8, GSN, HSPA5, CAV1, MSN, RPS3A1, CD9, CSPG4, P4HB, VIM, HSPA1A</t>
  </si>
  <si>
    <t>YWHAE, HSP90AB1, HDLBP, ENO1, IQGAP1, RPL6, RTN4, FAM129B, SDCBP, RPL7A, LDHA, SEPT7, PRDX1, RACK1, FLNA, FLNB, HIST2H3C1, RPS2, SPTAN1, SPTBN1, TMPO, HSPA8, ANXA1, ANXA2, HSPA5, IDH1, EEF2, YWHAZ, PRDX6, PKM, EEF1D, FASN, MYH9, TLN1, ALDOA, RAN, VCL, HSPA1A, PLEC</t>
  </si>
  <si>
    <t>CBR1, PDCD6IP, CLTC, COL12A1, PRELP, ATP1A1, TUBB4B, GNAI2, SDCBP, EFEMP2, TUBB2A, PKM, COL6A2, GNB1, OGN, CD9, APOE, MFGE8, SPTAN1, VCL</t>
  </si>
  <si>
    <t>COL27A1, COL16A1, COL11A1, COL11A2, COL12A1, COL1A1, COL3A1, COL1A2, COL2A1, LOX, COL4A2, COL5A1, COL4A1, COL6A2, COL5A2, COL6A1, COL9A1, COL8A2, COL8A1, COL10A1, COL6A6, EMILIN1, COL9A2</t>
  </si>
  <si>
    <t>YWHAE, PDIA3, HSPA8, PDCD6IP, HSP90AB1, HSPA5, ANXA2, CLTC, RPN1, YWHAZ, PDIA6, HSP90B1, PDIA4, GM4737, SDCBP, PRDX1, FASN, CANX, ANXA6, MYH11, P4HB, RAC1, PPIB, RAN</t>
  </si>
  <si>
    <t>COL16A1, ELN, COL12A1, TNC, F13A1, LOXL4, CLU, HAPLN1, LOXL1, CTGF, COMP, C4B, EFEMP2, CFL1, EMILIN3, COL10A1, TIMP3, EMILIN1, PDIA3, POSTN, PDCD6IP, ANXA1, COL27A1, MYOC, ANXA2, BGN, HSPG2, ASPN, DCN, COL2A1, CCDC80, COL4A2, LOX, COL4A1, COL6A2, CD109, COL6A1, COL8A2, COL8A1, COL6A6, MFGE8, MATN4, PPIA, S100A8, FBN2, COPA, COL11A1, MFI2, COL11A2, LTBP4, PRELP, HSD17B11, NID2, THBS1, FBLN5, HSP90B1, SDCBP, ACAN, SRPX2, CHAD, CILP2, APOE, A2M, GSTM1, GSN, HSPA5, LAMB2, LUM, FN1, COL1A1, COL3A1, COL1A2, COL5A1, HNRNPA2B1, ALB, COL5A2, OGN, COL9A1, CD9, COL9A2, TGFBI, FMOD, FBN1</t>
  </si>
  <si>
    <t>DDX5, RPL3, RPL11, RPLP0, HNRNPU, IQGAP1, RPL6, RPS14, RPL7A, RPS16, RPS19, RPS18, RPS3, RPL13, RPLP2, RPS2, RPL18, RPL17, RPS13, HSPA8, HNRNPA3, RPS9, RPS8, RPSA, ACTN4, EEF2, HNRNPM, RPS25, RPS3A1, NCL, HNRNPA2B1, HNRNPH2, RPS20, GAPDH</t>
  </si>
  <si>
    <t>COL12A1, TNC, HSPB1, PEBP1, LOXL4, DBI, ENO1, CLU, LOXL1, CTGF, ACTG1, COMP, C4B, IGHG1, CFL1, TIMP3, PDIA3, POSTN, PTGIS, ANXA1, TPI1, MYOC, ANXA2, ACTN1, ANXA5, AKR1A1, ACTN4, HSPG2, YWHAZ, DCN, EEF1A1, ACTA1, COL2A1, LOX, COL6A2, CD109, MFGE8, ALDOA, PPIA, S100A8, COPA, MFI2, LTBP4, PRELP, THBS1, FBLN5, HSPD1, SDCBP, SRPX2, PRDX1, SERPINH1, APOE, A2M, HSPA8, GSN, MDH1, CKM, LUM, FN1, MSN, PRDX6, COL1A1, COL3A1, COL1A2, DLG3, SERPINB6A, ALB, OGN, CD9, TGFBI, FMOD, FBN1</t>
  </si>
  <si>
    <t>RPL3, RPL10, RPL11, RPLP0, RRBP1, RPL6, RPS14, RPL7A, RPS16, RPS19, RPS18, RPS3, RPL13, RPLP2, RPS2, RPL18, RPL17, RPS13, RPS9, RPS8, RPSA, RPS25, RPS3A1, CANX, RPS20, RPL29, UBA52</t>
  </si>
  <si>
    <t>VCP, CLTC, ATP1A1, IQGAP1, PHB2, CLU, RTN4, HSPD1, MYL12B, SEPT7, TUBB5, SCIN, DPYSL2, ANXA6, PRKCDBP, FLNA, HIST2H3C1, SPTAN1, PTRF, SPTBN1, HSPA8, GSTM1, GSN, ANXA1, ANXA2, CAV1, TPM1, GOT2, ACTN4, YWHAZ, DDOST, RAB11A, ACTA1, SERPINB6A, COL6A2, ALB, COL6A1, CANX, HIST1H4H, MYH9, VDAC1, ALDOA, RAN, VCL, HSPA1A</t>
  </si>
  <si>
    <t>YWHAE, SLC25A3, HSP90AB1, ACAA2, ELN, COX4I1, CLTC, PEBP1, ATP2A1, DBI, ETFB, PHB2, CLU, RPS14, ALDH2, DPYSL2, ANXA6, RACK1, PTRF, AP2M1, TGM2, PDIA3, CBR2, GPX1, MYOC, SDHA, SDHB, YWHAZ, TUFM, ACLY, HADHA, PKM, CHDH, UQCRC1, VDAC2, VDAC1, ALDOA, SLC25A5, SLC25A4, GAPDH, PCX, MAOB, RAB1B, ATP5A1, PHB, ATP5H, ATP5O, COX5A, HSPD1, ATP5B, LDHB, LDHA, CYB5R3, PRDX1, RPS3, MYH10, DECR1, CYB5A, PDHA1, MDH1, HSPA5, MDH2, IDH1, CAV1, GOT2, CIDEA, IMMT, PRDX6, RAB11A, GLUD1, ALDH6A1, FASN, SFXN3, UBA1, ACO2, HSPA1A</t>
  </si>
  <si>
    <t>ANXA2, LAMB2, TNC, FN1, RPSA, HSPG2, NID2, LOXL1, ACAN, COL2A1, CCDC80, COL4A2, COL5A1, COL4A1, ALB, COL8A2, TIMP3, COL8A1, TGFBI, FBN1</t>
  </si>
  <si>
    <t>RPL3, HDLBP, HNRNPU, F13A1, PEBP1, ENO1, PHB2, CLU, RPL6, LOXL1, AQP1, ACTG1, RPS14, TUBB5, RPS19, RPS18, DPYSL2, CFL1, PTRF, TGM2, PDGFRB, PDIA3, POSTN, RPS9, ACOT7, RPS8, ACTN1, FBXO2, TPM1, RPSA, ACTN4, EEF1A1, ACLY, NCL, TLN1, PPIA, UBA52, VCL, S100A8, COPA, VCP, GSTT3, IQGAP1, PHB, ATP5H, RTN4, SDCBP, LDHB, LDHA, SCIN, CYB5R3, PRDX1, CHAD, SERPINH1, PGK1, PRKCDBP, MYH11, APOE, MYH10, SPTBN1, DECR1, HSPA8, GSTM1, HSPA5, IDH1, CAV1, CIDEA, MSN, EEF2, PRDX6, COL1A1, GM4737, GLUD1, RPS25, EHD2, DLG3, SERPINB6A, FASN, ALB, RPS20, UBA1, CALM1, GSTM5, YWHAE, PYGB, ARF1, RAB7, HSP90AB1, RPLP0, GDI2, HSPB1, DBI, AACS, LMNB1, RPL7A, SEPT7, TUBA1A, EMILIN3, RACK1, ANXA6, TIMP3, RAC1, SPTAN1, YWHAG, CCT3, CBR1, PTGIS, ANXA1, PDCD6IP, GPX1, MYOC, ANXA2, MIOS, PGAM1, ANXA5, BGN, YWHAZ, TSN, DCN, ASPN, CKAP4, ACTA1, MYH1, SFPQ, COL2A1, PKM, TUBB2A, EEF1D, CANX, MYH9, PLIN2, HNRNPH2, ALDOA, MYH4, GAPDH, PLEC, HIST1H2BP, LRP1, RPL10, PCX, RAB1B, RPL11, HSD17B11, THBS1, GNAI2, HSPD1, FAM129B, SRPX2, CAND1, LMNA, RPS3, FLNA, FLNB, RPS2, RPL18, CYB5A, DYNC1H1, HNRNPA3, GSN, MDH1, CKM, TUBB4B, RAB11A, MYO1C, RPS3A1, NEDD4, HNRNPA2B1, PSMC2, VIM, RAN, HSPA1A</t>
  </si>
  <si>
    <t>YWHAE, RAB7, ARF1, HSP90AB1, CLTC, CLU, AACS, CTGF, ACTG1, TUBB5, RPS19, RPS18, DPYSL2, CFL1, ANXA6, RACK1, ANXA7, RAC1, PTRF, YWHAG, TGM2, ACOT7, PDCD6IP, GPX1, ANXA1, TPI1, ANXA2, PGAM1, FBXO2, ANXA5, AKR1A1, RPSA, YWHAZ, EEF1A1, ACLY, MYH9, PLIN2, MYH4, UBA52, PPIA, GAPDH, VCP, HSP90B1, HSPD1, FAM129B, GNAI2, SDCBP, LDHA, PRDX1, RPS3, PGK1, FLNA, APOE, MYH10, HSPA8, GSN, MDH1, IDH1, CAV1, EEF2, PRDX6, GM4737, EHD2, MYO1C, RAB14, RPS3A1, NEDD4, UBA1, VIM, CALM1, HSPA1A</t>
  </si>
  <si>
    <t>RPS9, RPS8, RPSA, HBA-A1, RPS25, RPS14, RPS16, RPS19, RPS18, RPS3A1, RPS3, RPS20, RPS2, RPS13</t>
  </si>
  <si>
    <t>SLC25A3, ACAA2, PCX, MAOB, COX4I1, ATP5A1, PHB, ATP5H, ATP5O, PHB2, COX5A, HSPD1, ATP5B, CYB5R3, RPS3, MYOC, MDH2, GOT2, IMMT, SDHA, SDHB, TUFM, GLUD1, HADHA, CHDH, UQCRC1, VDAC2, VDAC1, SLC25A5, SLC25A4</t>
  </si>
  <si>
    <t>ACTN1, ACTN4, MYL12B, AQP1, MYL6, SCIN, MYO1C, FLNA, MYH9, FLNB, MYH11, MYH10, VCL, PLEC</t>
  </si>
  <si>
    <t>HSPA8, GSN, FN1, F13A1, MSN, HBA-A1, YWHAZ, CLU, ACTG1, C4B, SDCBP, ACTA1, IGHG1, ALB, APOE, A2M, HSPA1A</t>
  </si>
  <si>
    <t>ACTA1, SEPT7, ANXA2, ACTN1, TPM1, MYH9, FLNB, MYH11, ACTN4, MYH10, VCL, MYL12B</t>
  </si>
  <si>
    <t>MYH1, TUBB5, TUBA1A, NCL, RPLP0, HNRNPU, IQGAP1, RAC1, RPL6</t>
  </si>
  <si>
    <t>RPS25, RPS9, RPS16, RPS18, RACK1, RPS3, RPSA, RPS20, RPS2</t>
  </si>
  <si>
    <t>TNC, HNRNPU, LOXL4, ENO1, PHB2, CLU, RPL6, AQP1, ACTG1, RPS14, RPS16, RPS19, RPS18, PSMD2, DPYSL2, CFL1, PTRF, RPS13, AP2M1, TGM2, TMPO, PDGFRB, RPS9, RPS8, ACTN1, FBXO2, RPSA, SDHA, SDHB, PDIA6, TUFM, EEF1A1, ACLY, MYL6, NCL, CD109, UQCRC1, VDAC2, VDAC1, PPIB, TLN1, PPIA, VCL, S100A8, COPA, DDX5, SMIM5, RPN2, MAOB, MFI2, RPN1, IQGAP1, PHB, ATP5H, ATP5O, RTN4, HSP90B1, SDCBP, ATP5B, LDHB, LDHA, CYB5R3, PGK1, APOE, SPTBN1, HSPA8, HSPA5, CAV1, EPHX1, GOT2, MSN, EEF2, PRDX6, HNRNPM, EHD2, FASN, SFXN3, HIST1H4H, RPS20, CSPG4, YWHAE, PYGB, ARF1, RAB7, SLC25A3, HSP90AB1, COX4I1, RPLP0, CLTC, GDI2, ATP2A1, HBA-A1, LMNB2, LMNB1, RPL7A, SEPT7, TMEM43, RACK1, ANXA6, RPLP2, ANXA7, HIST2H3C1, SCD1, RAC1, SPTAN1, YWHAG, PTGIS, ANXA1, PDCD6IP, MYOC, ANXA2, PGAM1, ANXA5, CKAP4, DDOST, COL6A2, CHDH, COL6A1, CANX, MYH9, PLIN2, HNRNPH2, MFGE8, ALDOA, SLC25A5, GAPDH, SLC25A4, LRP1, RPL10, ATL3, RAB1B, ATP5A1, RPL11, RRBP1, ATP1A1, COX5A, GNAI2, HSPD1, FAM129B, CAND1, RPS3, RPL13, FLNA, RPS2, RPL18, CYB5A, DYNC1H1, MDH2, IMMT, RAB11A, MYO1C, RAB14, NEDD4, HNRNPA2B1, PSMC2, RAB18, CD9, P4HB, RAN</t>
  </si>
  <si>
    <t>HSP90AB1, MFI2, HNRNPU, PEBP1, PHB, THBS1, PHB2, CLU, NID2, HSPD1, ATP5B, SRPX2, APOE, PDGFRB, PDIA3, HSPA8, ANXA1, ANXA2, HSPA5, CAV1, GOT2, BGN, MSN, CKAP4, PDIA4, HNRNPM, CD109, NCL, CD9, CSPG4, TLN1</t>
  </si>
  <si>
    <t>MYLPF, MYH1, MYL6, MYO1C, MYL1, MYH9, MYH11, MYH4, MYH10, MYL12B</t>
  </si>
  <si>
    <t>RPL7A, RPL3, RPL10, RPL11, RPLP0, RPLP2, RPL13, RPL29, RPL18, UBA52, RPL17, RPL6</t>
  </si>
  <si>
    <t>HSPA5, P4HB, PPIB, PDIA6, PDIA4, HSP90B1</t>
  </si>
  <si>
    <t>RPL3, HDLBP, HNRNPU, PEBP1, ENO1, PHB2, CLU, RPL6, AQP1, ACTG1, TUBB5, RPS18, PSMD2, CFL1, PTRF, RPS13, TMPO, PDGFRB, PDIA3, RPS9, RPS8, HIST1H2AH, ACTN1, RPSA, ACTN4, EEF1A1, LOX, NCL, VDAC2, VDAC1, PPIB, PPIA, UBA52, S100A8, DDX5, VCP, RPN2, IQGAP1, PHB, ATP5O, HSP90B1, SDCBP, ATP5B, LDHA, PRDX1, APOE, MYH10, SPTBN1, DECR1, HSPA8, PDHA1, HSPA5, CIDEA, MSN, EEF2, RPS25, HNRNPM, H1F0, H2AFY2, ALB, HIST1H4H, UBA1, ACO2, CALM1, GSTM5, SLC25A3, COX4I1, RPLP0, HP1BP3, HSPB1, DBI, LMNB2, LMNB1, HIST2H2AC, RPL7A, SEPT7, TUBA1A, TMEM43, CSRP1, RACK1, ANXA6, HIST1H1E, TIMP3, ANXA7, HIST2H3C1, RAC1, HIST1H1B, HIST1H1C, CBR1, PTGIS, ANXA1, GPX1, TPI1, ANXA2, MIOS, PGAM1, ANXA5, H2AFV, YWHAZ, TSN, SFPQ, PKM, TUBB2A, EEF1D, MYH9, PLIN2, HNRNPH2, TKT, ALDOA, SLC25A5, GAPDH, SLC25A4, HIST1H2BP, LRP1, RPL11, GNAI2, FAM129B, CAND1, LMNA, RPS3, RPL13, FLNA, RPS2, RPL18, RPL17, HNRNPA3, GSN, MDH2, TUBB4B, MYO1C, RPS3A1, NEDD4, HNRNPA2B1, PSMC2, RAN, HSPA1A</t>
  </si>
  <si>
    <t>RAB7, VCP, CYB5R3, ANXA2, CAV1, CIDEA, PLIN2, HSD17B11, GAPDH, CKAP4</t>
  </si>
  <si>
    <t>HIST1H2BP, H1F0, H2AFY2, HIST1H2AH, HP1BP3, H2AFV, HIST1H1E, HIST1H4H, HIST2H3C1, HIST1H1B, HIST1H1C, HIST2H2AC</t>
  </si>
  <si>
    <t>ANXA1, ANXA2, COL6A2, COL6A1, ANXA5, CLTC, ANXA6, BGN, ATP1A1, VCL, AQP1, PLEC</t>
  </si>
  <si>
    <t>GSN, IQGAP1, ACTN4, ACTG1, FAM129B, ACTA1, H1F0, SEPT7, CSRP1, CFL1, FLNA, MYH9, ALDOA, MYH10, VCL</t>
  </si>
  <si>
    <t>HSPA8, ANXA2, CAV1, IQGAP1, ATP1A1, EEF2, HSPD1, GNAI2, LDHB, SDCBP, MYO1C, NEDD4, SERPINH1, PGK1, VDAC1, PTRF, S100A10</t>
  </si>
  <si>
    <t>SRPX, VCP, RPL10, RPN2, ATL3, RPN1, ATP2A1, DBI, RRBP1, ATP1A1, THBS1, CLU, RTN4, HSP90B1, SDCBP, CYB5R3, TMEM43, SERPINH1, SCD1, APOE, PTRF, TXNDC5, S100A10, TGM2, PDIA3, CYB5A, PTGIS, MYOC, HSPA5, CAV1, FBXO2, EPHX1, ANXA5, PDIA6, CKAP4, DDOST, PDIA4, COL1A1, RCN2, EEF1D, ALB, CANX, P4HB, PPIB</t>
  </si>
  <si>
    <t>PDIA3, HSPA5, CANX, PPIB, PDIA6, PDIA4, HSP90B1</t>
  </si>
  <si>
    <t>PDIA3, RCN2, TMEM43, HSPA5, SERPINH1, P4HB, PPIB, PDIA6, PDIA4, HSP90B1, TXNDC5</t>
  </si>
  <si>
    <t>ARF1, VCP, LRP1, ATP2A1, CLU, HSP90B1, CTGF, LMNA, ANXA6, RACK1, FLNA, HSPA8, GSN, ANXA2, CAV1, MSN, ACTN4, YWHAZ, CKAP4, RAB11A, EHD2, RAB14, NEDD4, VIM, PPIB, HSPA1A, PLEC</t>
  </si>
  <si>
    <t>MYL6, ANXA1, PKM, ANXA2, CFL1, GDI2, MSN, ANXA7, TKT, GAPDH, YWHAG, RAB11A</t>
  </si>
  <si>
    <t>SEPT7, ANXA2, CAV1, NCL, NEDD4, FLNA, COL10A1, MYH9, FLNB, MYH10, CTGF</t>
  </si>
  <si>
    <t>ACTN1, FLNA, MYH9, ACTN4, SPTAN1, SPTBN1</t>
  </si>
  <si>
    <t>ACTN1, ANXA5, HSPB1, FLNB, ACTN4, ALDOA, SPTAN1, VCL, MYL12B, TTN</t>
  </si>
  <si>
    <t>DDX5, SLC25A3, RPL3, LRP1, RPL11, RPL6, FAM129B, RPS14, RPL7A, SEPT7, RPS19, PRDX1, RPS3, HIST1H1E, FLNA, RPL18, SPTBN1, RPS13, HSPA8, RPS9, EEF1A1, RPS25, H1F0, RCN2, MYO1C, EEF1D, RPS3A1, NCL, RAN</t>
  </si>
  <si>
    <t>CBR2, GLUD1, PDHA1, ACAA2, PCX, ALDH2, MDH2, PRDX1, GOT2, RPS3, ETFB, HSPD1</t>
  </si>
  <si>
    <t>CCT3, ACTA1, SEPT7, ACOT7, TUBB5, GNB1, RACK1, VIM, GNAI2</t>
  </si>
  <si>
    <t>PDGFRB, PDIA3, ANXA1, HSP90AB1, AKR1A1, FN1, MSN, ATP1A1, AQP1, RAB14, RAB18, ANXA6, CD9, CSPG4, HSPA1A, PLEC</t>
  </si>
  <si>
    <t>ACTA1, ARF1, ACTN1, CALM1, MYH4, TTN</t>
  </si>
  <si>
    <t>RAB7, VCP, CLTC, ATP2A1, ATP1A1, ETFB, HSD17B11, CLU, CTGF, HSPD1, SCD1, SPTAN1, PTRF, CYB5A, CBR1, PDHA1, FBXO2, EPHX1, DDOST, RAB14, COL4A2, PSMC2, COL8A1, PLIN2, TKT, GAPDH</t>
  </si>
  <si>
    <t>HSPA8, ARF1, HNRNPA3, ACOT7, PEBP1, ENO1, IQGAP1, ACTN4, CLU, RTN4, AQP1, SEPT7, DPYSL2, HNRNPA2B1, RACK1, VIM, CALM1, MYH10</t>
  </si>
  <si>
    <t>MYL1, TPM1, MYH11, MYH4, ACTG1, TTN</t>
  </si>
  <si>
    <t>ARF1, RAB7, HSP90AB1, RPL3, RAB1B, RPL11, CLTC, GDI2, RPLP0, HSPB1, RPL6, RTN4, SDCBP, RPS19, RPS18, CFL1, RPL13, RPLP2, RAC1, RPL18, RPL17, RPS13, HSPA8, RPS9, RPS8, ACTN1, CAV1, ANXA5, CIDEA, BGN, RPSA, ACTN4, RAB11A, TUFM, COL1A2, RAB14, SERPINB6A, RPS3A1, RAB18, RPS20, CSPG4, FMOD, UBA52, FBN1</t>
  </si>
  <si>
    <t>HSPA5, RAB1B, SERPINH1, FN1, ATP2A1, P4HB, PDIA6</t>
  </si>
  <si>
    <t>ATP5B, HADHA, VDAC2, VDAC1, SLC25A5, TUFM</t>
  </si>
  <si>
    <t>MYOC, RAB14, RPN2, RPN1, CANX, PEBP1, HSPD1</t>
  </si>
  <si>
    <t>SEPT7, ANXA2, HSPA5, RACK1, IQGAP1, MYH10, RAN, GNAI2, HSP90B1</t>
  </si>
  <si>
    <t>EEF1A1, MYO1C, TPM1, CFL1, RPS3, RAC1, TLN1</t>
  </si>
  <si>
    <t>ARF1, CFL1, MYH9, VIM, IQGAP1, YWHAZ</t>
  </si>
  <si>
    <t>ANXA2, RAC1, ENO1, MFGE8, S100A10</t>
  </si>
  <si>
    <t>EHD2, PTGIS, CAV1, PRKCDBP, ATP1A1, PTRF, AQP1</t>
  </si>
  <si>
    <t>LMNA, LMNB2, LMNB1</t>
  </si>
  <si>
    <t>HSPB1, ACTG1, GNAI2, SDCBP, SEPT7, TUBB5, SCIN, TUBA1A, DPYSL2, CFL1, RPS3, FLNA, FLNB, SPTAN1, SPTBN1, DYNC1H1, PDCD6IP, GSN, ACTN1, TPM1, MSN, TUBB4B, CKAP4, ACTA1, TUBB2A, MYH9, VIM, TLN1, S100A8, VCL, PLEC</t>
  </si>
  <si>
    <t>MYL1, HSPB1, DBI, PLEC</t>
  </si>
  <si>
    <t>MYH1, MYH11, TTN</t>
  </si>
  <si>
    <t>MYLPF, HSPA8, HSP90AB1, ANXA2, MIOS, LRP1, RAB14, GNB1, COL6A1, ANXA6, UBA1</t>
  </si>
  <si>
    <t>MYO1C, CAV1, RAB18, AQP1, PLEC</t>
  </si>
  <si>
    <t>HSPB1, ALDOA, SPTBN1, TTN</t>
  </si>
  <si>
    <t>MYH9, MYH10, MYL12B</t>
  </si>
  <si>
    <t>MYH1, RPL17, RPL6, TTN</t>
  </si>
  <si>
    <t>RPL7A, RPL29, EEF2</t>
  </si>
  <si>
    <t>MYH1, ANXA5, ANXA6, ATP1A1, VCL</t>
  </si>
  <si>
    <t>RPN2, RPN1, DDOST</t>
  </si>
  <si>
    <t>CYB5R3, MAOB, MYOC, PEBP1, VDAC2, VDAC1, PHB2, SLC25A4</t>
  </si>
  <si>
    <t>LMNA, ANXA7, APOE, RAN, RTN4, LMNB2, LMNB1, TMPO</t>
  </si>
  <si>
    <t>SFPQ, H2AFY2, NEDD4, HNRNPA2B1, HIST2H3C1, RAN, TMPO</t>
  </si>
  <si>
    <t>HSP90AB1, HSPA5, ATP5A1, MYH9</t>
  </si>
  <si>
    <t>ACTN1, SPTAN1, VCL</t>
  </si>
  <si>
    <t>MYH1, MYH11, MYH4</t>
  </si>
  <si>
    <t>GSN, ANXA2, ACTN1, MYH9, IQGAP1, TLN1</t>
  </si>
  <si>
    <t>CYB5A, VCP, PTGIS, HSPA5, ATL3, RAB1B, EPHX1, RPN1, ATP2A1, CKAP4, RTN4, DDOST, HSP90B1, SDCBP, CYB5R3, CANX, ANXA7, SCD1, TKT, TMPO</t>
  </si>
  <si>
    <t>HNRNPM, SFPQ, CFL1, LMNA, PHB2, LMNB1</t>
  </si>
  <si>
    <t>LDHA, ALDOA, GSTM5</t>
  </si>
  <si>
    <t>MYO1C, TPM1, FLNA, ACTG1</t>
  </si>
  <si>
    <t>HIST1H2BP, H1F0, SEPT7, H2AFY2, HIST1H2AH, HP1BP3, H2AFV, HIST1H1E, HIST1H1B, HIST1H1C, HIST2H2AC, TMPO</t>
  </si>
  <si>
    <t>ACTA1, ACTN1, FLNA, RAC1, VCL</t>
  </si>
  <si>
    <t>VDAC2, VDAC1, ASPN</t>
  </si>
  <si>
    <t>TMEM43, LMNB2, LMNB1, TMPO</t>
  </si>
  <si>
    <t>RPS25, RPS3, EEF2, RPL17</t>
  </si>
  <si>
    <t>EEF1A1, GSN, ACTN1, CFL1</t>
  </si>
  <si>
    <t>COL11A1, COL11A2</t>
  </si>
  <si>
    <t>COL1A1, COL1A2</t>
  </si>
  <si>
    <t>YWHAE, C4B, HSPA8, PYGB, DPYSL2, CANX, HSPB1, VIM, IQGAP1, MYH10, RAB11A, AQP1</t>
  </si>
  <si>
    <t>LAMB2, FN1, HSPG2</t>
  </si>
  <si>
    <t>ANXA1, RACK1, RAC1</t>
  </si>
  <si>
    <t>DLG3, DPYSL2, FLNA, IQGAP1, CALM1, CLU, MYH10</t>
  </si>
  <si>
    <t>ANXA2, DLG3, ACTN1, CFL1, FLNA, IQGAP1, ACTN4, VCL</t>
  </si>
  <si>
    <t>SEPT7, MYH9, MYH10, RAB11A</t>
  </si>
  <si>
    <t>ANXA1, HSP90AB1, ANXA2, DLG3, MSN, ATP1A1, AQP1, HSPA1A</t>
  </si>
  <si>
    <t>HSPA8, LRP1, ANXA5, PEBP1, RPSA, RTN4, C4B, DLG3, DPYSL2, HNRNPA2B1, CANX, RACK1, FLNA, APOE, MYH10</t>
  </si>
  <si>
    <t>ARF1, POSTN, RAB14, FLNA, TGFBI, RAC1, RAB11A</t>
  </si>
  <si>
    <t>HNRNPA3, HNRNPA2B1, HNRNPU</t>
  </si>
  <si>
    <t>ACTN1, AQP1</t>
  </si>
  <si>
    <t>COL9A1, COL9A2</t>
  </si>
  <si>
    <t>COL27A1, LUM</t>
  </si>
  <si>
    <t>CLTC, FLNA</t>
  </si>
  <si>
    <t>MYH9, MYH10</t>
  </si>
  <si>
    <t>HSPA8, ANXA5, PEBP1, VDAC2, VDAC1, DBI</t>
  </si>
  <si>
    <t>YWHAE, ARF1, HSP90AB1, ACAA2, RPL3, RPLP0, CLTC, GDI2, HDLBP, HSPB1, PEBP1, HNRNPU, ENO1, RPL6, RPL7A, RPS14, RPS16, CSRP1, RPS19, RPS18, RACK1, HIST1H1E, ANXA7, PTRF, RPS13, YWHAG, HIST1H1C, CCT3, PDIA3, RPS9, ANXA2, RPS8, RPSA, ACTN4, YWHAZ, CKAP4, DCN, TUFM, PDIA4, EEF1A1, SFPQ, PKM, NCL, CANX, MYH9, HNRNPH2, ALDOA, PPIB, SLC25A5, PPIA, PLEC, DDX5, VCP, LRP1, RPL10, RPN1, ATP5A1, RPL11, RRBP1, RTN4, HSPD1, PRDX1, RPS3, SERPINH1, RPL13, FLNA, FLNB, RPS2, RPL17, SPTBN1, DYNC1H1, HSPA8, MDH2, GOT2, IMMT, EEF2, HNRNPM, RPS25, ALDH6A1, H1F0, RPS3A1, FASN, HNRNPA2B1, HIST1H4H, UBA1, RPS20, P4HB, RAN</t>
  </si>
  <si>
    <t>FBN2, COL27A1, COL11A1, ELN, COL11A2, PRELP, HAPLN1, COL1A1, COMP, ACAN, COL3A1, COL1A2, COL2A1, COL4A2, COL5A1, COL4A1, COL5A2, FBN1</t>
  </si>
  <si>
    <t>SLC25A3, RPL3, RPL10, RPL11, RPLP0, RPL6, RPS14, RPS16, RPS19, RPS18, RPS3, RPL13, RPLP2, RPS2, RPL18, RPL17, RPS13, RPS9, RPS8, RPSA, RPS25, RPS3A1, RPS20, SLC25A5, RPL29, SLC25A4, UBA52</t>
  </si>
  <si>
    <t>HNRNPU, PHB2, CLU, LOXL1, PSMD2, DPYSL2, TMPO, PDGFRB, PDIA3, ACTN1, FBXO2, ACTN4, HSPG2, EEF1A1, MYL6, LOX, NCL, UQCRC1, VDAC1, TLN1, PPIA, VCL, FBN2, DDX5, VCP, IQGAP1, NID2, RTN4, HSP90B1, SDCBP, ATP5B, CYB5R3, SERPINH1, APOE, A2M, MYH10, SPTBN1, HSPA8, GSTM1, HSPA5, CAV1, CIDEA, FN1, EEF2, COL1A1, GLUD1, EHD2, COL1A2, COL5A1, DLG3, SERPINB6A, UBA1, CSPG4, GSTM5, FBN1, YWHAE, SRPX, ARF1, RAB7, HSP90AB1, ELN, CLTC, ATP2A1, RPL7A, SEPT7, CSRP1, RACK1, HIST1H1E, ANXA7, RAC1, SPTAN1, YWHAG, HIST1H1B, HIST1H1C, CBR2, CCT3, ANXA1, PDCD6IP, GPX1, MYOC, ANXA2, ANXA5, YWHAZ, TSN, ASPN, ACTA1, SFPQ, PKM, RCN2, CANX, MYH9, PLIN2, SLC25A4, PLEC, LRP1, ATP5A1, RPL11, RRBP1, ATP1A1, THBS1, GNAI2, TTN, ACAN, CAND1, LMNA, RPS3, FLNA, FLNB, RPL17, GSN, IMMT, RAB11A, MYO1C, RAB14, RPS3A1, NEDD4, PSMC2, CD9, P4HB, VIM, RAN, HSPA1A</t>
  </si>
  <si>
    <t>PDGFRB, COL1A1, COL3A1, COL2A1, COL1A2, COL5A1, COL4A1, COL6A1</t>
  </si>
  <si>
    <t>YWHAE, VCP, SLC25A3, LRP1, IQGAP1, ATP5O, RTN4, HSPD1, TUBB5, RPS19, ANXA6, FLNA, RPS2, SPTAN1, SPTBN1, ACTN4, YWHAZ, TSN, HADHA, RPS3A1, GNB1, UQCRC1, VDAC1, TLN1, PPIB, RAN, FBN1</t>
  </si>
  <si>
    <t>FBN2, LRP1, LTBP4, ATP2A1, THBS1, NID2, FBLN5, MYL12B, TTN, COMP, ACAN, ATP5B, EFEMP2, SCIN, ANXA6, ANXA7, SPTAN1, S100A10, TGM2, GSN, ANXA1, ANXA2, ACTN1, ANXA5, ACTN4, HSPG2, ASPN, MYLPF, EHD2, MYL6, RCN2, MYL1, NCL, CANX, CALM1, MATN4, S100A8, FBN1</t>
  </si>
  <si>
    <t>COL16A1, LAMB2, ACTN1, FN1, THBS1, FBLN5, CTGF, COL3A1, ANXA7, CD9, TGFBI, P4HB, TLN1, MFGE8, FBN1</t>
  </si>
  <si>
    <t>GLUD1, HSPA8, VCP, PKM, CYB5R3, ATP5A1, PGK1, MYH9, ATP1A1, MYH10</t>
  </si>
  <si>
    <t>YWHAE, PDGFRB, CYB5A, HSPA8, DDX5, HSPA5, CAV1, EPHX1, GOT2, PEBP1, PHB, TTN, GLUD1, ALB, RACK1, RPS3, RPS2, P4HB, RAC1, A2M, GAPDH, SLC25A4, HSPA1A, GSTM5</t>
  </si>
  <si>
    <t>ARF1, RAB7, HSP90AB1, ATL3, RAB1B, EEF2, TUBB4B, RAB11A, TUFM, GNAI2, EEF1A1, GLUD1, EHD2, SEPT7, TUBB2A, TUBB5, TUBA1A, RAB14, RAB18, ANXA6, RAC1, RAN, TGM2</t>
  </si>
  <si>
    <t>TUBB2A, TUBB5, TUBA1A, TPM1, VIM, TLN1, TUBB4B, SPTBN1, ACTG1, TTN, PLEC</t>
  </si>
  <si>
    <t>GSN, ACTN1, TPM1, MSN, ACTN4, MYH1, SCIN, MYO1C, CFL1, FLNA, MYH9, FLNB, MYH11, TLN1, MYH4, SPTAN1, MYH10, YWHAG, SPTBN1, VCL, PLEC</t>
  </si>
  <si>
    <t>MAOB, GDI2, LOXL4, HSD17B11, LOXL1, LDHB, LDHA, CYB5R3, ALDH2, PRDX1, SCD1, DECR1, CBR2, CBR1, PDHA1, GPX1, MDH1, MDH2, IDH1, AKR1A1, SDHA, SDHB, PRDX6, GLUD1, HADHA, ALDH6A1, LOX, FASN, CHDH</t>
  </si>
  <si>
    <t>YWHAE, VCP, GSN, HSPA5, ACTN1, IQGAP1, ATP1A1, YWHAZ, EHD2, HNRNPM, TUBB5, TUBA1A, DLG3, HIST1H4H, MYH9, CALM1, YWHAG, RAN, TGM2</t>
  </si>
  <si>
    <t>ACTN1, TPM1, ACTN4, EEF2, TTN, SCIN, MYO1C, CFL1, FLNA, MYH9, TLN1, MYH10, VCL</t>
  </si>
  <si>
    <t>COMP, ANXA2, LRP1, SERPINB6A, FN1, TIMP3, A2M, ALDOA, HSPG2, HSPD1, TTN, HSPA1A</t>
  </si>
  <si>
    <t>PDGFRB, GSTM1, HSP90AB1, CAV1, PGAM1, CLTC, MSN, PEBP1, HSPB1, IQGAP1, ATP1A1, EEF2, YWHAZ, TTN, EEF1A1, RPS19, RPS18, DPYSL2, RPS3, CSPG4, VDAC1, VIM, RAC1</t>
  </si>
  <si>
    <t>POSTN, FN1, PRELP, THBS1, CTGF, COMP, CCDC80, COL5A1, OGN, APOE, RPL29, FMOD, FBN1</t>
  </si>
  <si>
    <t>RAB7, ATL3, EEF2, TUBB4B, RAB11A, TUFM, GNAI2, EEF1A1, TUBB2A, TUBB5, TUBA1A, RAB14, GNB1, RAC1, RAN</t>
  </si>
  <si>
    <t>RAB7, ARF1, HSP90AB1, PEBP1, HNRNPU, ATP2A1, AACS, ACTG1, TUBB5, SEPT7, TUBA1A, RAC1, PDGFRB, CCT3, TUFM, EEF1A1, ACLY, ACTA1, MYH1, SFPQ, TUBB2A, PKM, NCL, VDAC2, MYH9, VDAC1, HNRNPH2, MYH4, DDX5, VCP, PCX, ATL3, RAB1B, ATP5A1, ATP1A1, HSP90B1, HSPD1, GNAI2, ATP5B, MYH11, MYH10, DYNC1H1, HSPA8, HNRNPA3, CKM, HSPA5, TUBB4B, EEF2, RAB11A, HNRNPM, GLUD1, EHD2, MYO1C, RAB14, HNRNPA2B1, PSMC2, RAB18, UBA1, RAN</t>
  </si>
  <si>
    <t>HNRNPM, DDX5, ANXA1, PDCD6IP, ANXA2, ANXA6, ANXA7, CALM1, A2M</t>
  </si>
  <si>
    <t>HSP90AB1, ACTN1, CLTC, MSN, VIM, MYH4, TUBB4B, HSPD1, HSPA1A</t>
  </si>
  <si>
    <t>COMP, CCDC80, MYOC, TNC, THBS1, CTGF</t>
  </si>
  <si>
    <t>YWHAE, HSPA8, VCP, TPI1, HSPA5, YWHAZ, PRDX6, CLU, ACTG1, HSPD1, TUBB5, DLG3, UQCRC1, SLC25A5, VCL, HSPA1A</t>
  </si>
  <si>
    <t>PDIA3, ATP5B, VCP, TUBB5, ATP5A1</t>
  </si>
  <si>
    <t>PDIA3, PTGIS, TPI1, PGAM1, P4HB, PPIB, PPIA, PDIA6, PDIA4, TXNDC5</t>
  </si>
  <si>
    <t>VCP, ATL3, HSPB1, ACTG1, TTN, LDHB, SDCBP, SEPT7, SRPX2, ALDH2, FLNB, EMILIN1, APOE, CAV1, GOT2, FN1, YWHAZ, COL1A1, COL1A2, FASN, NCL, ALB, VIM, GAPDH, GSTM5</t>
  </si>
  <si>
    <t>PYGB, ARF1, MAOB, ATP2A1, ENO1, FBLN5, SDCBP, RPS19, PRDX1, ANXA6, RACK1, FLNA, APOE, A2M, S100A10, ACOT7, PDCD6IP, GSTM1, ANXA1, ACTN1, IDH1, TPM1, GOT2, CIDEA, ACTN4, FASN, MYH9, TKT, GSTM5</t>
  </si>
  <si>
    <t>CCT3, HSPA8, HSP90AB1, HSPA5, CANX, SERPINH1, HSP90B1, HSPA1A</t>
  </si>
  <si>
    <t>PDIA3, P4HB, PDIA6, PDIA4, TXNDC5</t>
  </si>
  <si>
    <t>CLTC, ATP1A1, SPTBN1, TTN, PLEC</t>
  </si>
  <si>
    <t>DYNC1H1, MYH1, MYL6, MYO1C, MYH9, MYH11, MYH4, MYH10</t>
  </si>
  <si>
    <t>SDCBP, HSP90AB1, RAB14, HSPA5, FBXO2, CANX, FLNA, VIM</t>
  </si>
  <si>
    <t>COMP, LUM, SERPINH1, CSPG4, TGFBI, ASPN, DCN</t>
  </si>
  <si>
    <t>PYGB, TPI1, ACAA2, PCX, MDH1, CKM, MDH2, PGAM1, EPHX1, GOT2, PRDX6, AACS, LDHB, ACLY, HADHA, LDHA, PKM, FASN, UQCRC1, TKT</t>
  </si>
  <si>
    <t>SDCBP, TPM1, ACTN4, CALM1, PHB2, SPTAN1, CLU, DCN, PLEC</t>
  </si>
  <si>
    <t>SDCBP, MYO1C, DLG3, NCL, NEDD4, CLTC, VIM, PHB, PHB2, HSPG2, FBLN5, CTGF</t>
  </si>
  <si>
    <t>LDHB, HSP90AB1, DLG3, CAV1, RPS3, FLNA, PEBP1, VIM</t>
  </si>
  <si>
    <t>YWHAE, HSP90AB1, CAV1, ACTN1, VDAC1, ACTN4, CALM1, AP2M1, S100A10</t>
  </si>
  <si>
    <t>MYH1, DDX5, MYO1C, MYH9, MYH11, IQGAP1, MYH4, SPTAN1, MYH10, SPTBN1, TTN</t>
  </si>
  <si>
    <t>MYL6, MYO1C, MYH9, MYH10</t>
  </si>
  <si>
    <t>ELN, BGN, TGFBI, THBS1, DCN</t>
  </si>
  <si>
    <t>YWHAE, HSPA8, PKM, HSP90AB1</t>
  </si>
  <si>
    <t>LDHB, LDHA, MDH1, MDH2, IDH1</t>
  </si>
  <si>
    <t>DDX5, RPL11, HDLBP, HNRNPU, ENO1, HSP90B1, RPS14, RPL7A, RPS16, RPS18, RPS3, RPL13, RPS2, RPL18, PTRF, HSPA8, HNRNPA3, RPS9, EEF2, TSN, HNRNPM, SFPQ, NCL, HNRNPA2B1, HNRNPH2, RPS20</t>
  </si>
  <si>
    <t>MYLPF, MYL6, MYH11, TTN</t>
  </si>
  <si>
    <t>MYO1C, MYH9, MYH4, MYH10</t>
  </si>
  <si>
    <t>DYNC1H1, HSPA8, ATP5B, VCP, HSPA5, ATP5A1, PSMC2, MYH9, ATP5H, ATP5O, HSPA1A</t>
  </si>
  <si>
    <t>LDHB, HADHA, CYB5R3, MDH1, IDH1, GAPDH</t>
  </si>
  <si>
    <t>LOX, LOXL4, LOXL1</t>
  </si>
  <si>
    <t>RPS9, RPL6, RPS13</t>
  </si>
  <si>
    <t>RPS14, RPS3, RPS13</t>
  </si>
  <si>
    <t>PRDX1, APOE, PRDX6, S100A8</t>
  </si>
  <si>
    <t>ANXA1, ANXA2, ANXA5, ANXA6, ANXA7</t>
  </si>
  <si>
    <t>EEF1A1, EEF1D, EEF2, TUFM</t>
  </si>
  <si>
    <t>EEF1A1, HNRNPA3, RPS3A1, RPS3, RPS2, TSN, RPL6, RPS13</t>
  </si>
  <si>
    <t>GNB1, FLNA, ENO1, SPTBN1</t>
  </si>
  <si>
    <t>PRKCDBP, RACK1, FLNA, HSPB1, YWHAG</t>
  </si>
  <si>
    <t>GPX1, PRDX1, HBA-A1, PRDX6</t>
  </si>
  <si>
    <t>YWHAE, VCP, DLG3, RACK1, IQGAP1, HSP90B1</t>
  </si>
  <si>
    <t>CBR2, GM4737, TMEM43, MDH2, TTN</t>
  </si>
  <si>
    <t>ARF1, RAB7, RAB14, RAB18, RAN</t>
  </si>
  <si>
    <t>HSPA5, CLU, HSPD1</t>
  </si>
  <si>
    <t>RPLP0, RPLP2, RPL17</t>
  </si>
  <si>
    <t>HSPA8, GNB1, FLNA, GNAI2, HSPA1A</t>
  </si>
  <si>
    <t>H1F0, H2AFY2, HIST1H1E, ACTN4, HIST1H1C</t>
  </si>
  <si>
    <t>VCP, DDX5, HSP90AB1, PCX, ATP5A1, F13A1, HNRNPU, PEBP1, ATP2A1, ATP1A1, AACS, ACTG1, HSP90B1, HSPD1, TTN, ATP5B, PGK1, MYH11, MYH10, PDGFRB, CCT3, DYNC1H1, HSPA8, CKM, HSPA5, ACTA1, GLUD1, MYH1, EHD2, ACLY, MYO1C, PKM, PSMC2, MYH9, UBA1, MYH4, HSPA1A</t>
  </si>
  <si>
    <t>RAB7, CAV1, FLNA, IQGAP1</t>
  </si>
  <si>
    <t>LDHB, LDHA</t>
  </si>
  <si>
    <t>ACO2, SDHB</t>
  </si>
  <si>
    <t>CD109, LTBP4, THBS1</t>
  </si>
  <si>
    <t>YWHAE, SFPQ, HSP90AB1, PHB, RAC1, HSPA1A</t>
  </si>
  <si>
    <t>EEF1A1, PYGB, HSP90AB1, FASN, ALB, ATP5O</t>
  </si>
  <si>
    <t>APOE, AP2M1, HSP90B1</t>
  </si>
  <si>
    <t>RPS9, RPS18, RPL11, PTRF</t>
  </si>
  <si>
    <t>CCDC80, BGN, DCN</t>
  </si>
  <si>
    <t>COL1A1, COL3A1, COL2A1, COL1A2, ANXA2, COL5A1, COL14A1, LUM, COL5A2, SERPINH1, DPT</t>
  </si>
  <si>
    <t>AOC3, POSTN, LAMB2, COL14A1, LAMA4, FN1, DPT, LAMB1, LAMC1, NID2, COL5A1, COL6A2, COL7A1, COL6A1, MYH9, COL6A6, CD36, MFGE8</t>
  </si>
  <si>
    <t>POSTN, COL4A2, COL4A1, LAMB2, LAMA4, FN1, LAMB1, LAMC1, NID2, HSPG2</t>
  </si>
  <si>
    <t>GSN, TPM1, MYH9, SPTAN1, SPTBN1</t>
  </si>
  <si>
    <t>CYB5A, HADHA, ACAA2, FABP4, ACSL1, FASN, SCD1, CD36, DECR1</t>
  </si>
  <si>
    <t>ATP5B, PKM, ATP5A1, ATP5D, ALDOA</t>
  </si>
  <si>
    <t>MYH1, MYL6, ANXA1, ANXA2, ANXA6, MYH4</t>
  </si>
  <si>
    <t>COL4A2, COL7A1, COL6A1, FN1, LAMB1</t>
  </si>
  <si>
    <t>ATP5B, ANXA2, COL4A2, COL4A1, CAV1, FN1, FLNA, MYH9, MFGE8, HSPG2</t>
  </si>
  <si>
    <t>COL1A1, COL3A1, CAV1, TPM1, FN1, S100A8, DCN</t>
  </si>
  <si>
    <t>ACTA1, POSTN, COL3A1, CAV1, CD36, DCN</t>
  </si>
  <si>
    <t>ACSL1, CAV1, DBI, SCD1, CD36</t>
  </si>
  <si>
    <t>ATP5B, HADHA, ACAA2, CYB5R3, PCX, ACSL1, FASN, ATP5A1, APOA1, PLIN1, SCD1, DECR1</t>
  </si>
  <si>
    <t>COL3A1, ANXA1, FN1, F13A1, TGM2</t>
  </si>
  <si>
    <t>HIST1H2BP, H1F0, HIST1H1E, HIST1H4H, HIST2H3C1, HIST1H1B</t>
  </si>
  <si>
    <t>COL1A1, COL3A1, COL2A1, COL1A2, COL5A2, FBN1</t>
  </si>
  <si>
    <t>COL1A1, COL3A1, COL1A2, COL5A1, LAMA4</t>
  </si>
  <si>
    <t>PKM, ENO1, ALDOA, GAPDH</t>
  </si>
  <si>
    <t>FGA, FLNA, MYH9, ACTG1</t>
  </si>
  <si>
    <t>HSPA8, ATP5B, ATP5A1, ATP5D</t>
  </si>
  <si>
    <t>COL1A1, COL3A1, COL1A2, COL4A1, COL5A2, COL6A1</t>
  </si>
  <si>
    <t>AOC3, CYB5B, CYB5A, MDH1, HADHA, LDHA, CYB5R3, ALDH2, PRDX1, FASN, GPD1, SCD1, DECR1</t>
  </si>
  <si>
    <t>CAV1, BGN, ASPN, DCN</t>
  </si>
  <si>
    <t>HADHA, ACAA2, DECR1, ACAT1</t>
  </si>
  <si>
    <t>IGHG1, GSN, MYH9, MFGE8</t>
  </si>
  <si>
    <t>HSPA8, IGHG1, CD36, MFGE8</t>
  </si>
  <si>
    <t>ANXA1, FLNA, MYH9, SPTAN1</t>
  </si>
  <si>
    <t>COL1A1, POSTN, COL4A2, CAV1</t>
  </si>
  <si>
    <t>MYO1C, MYH9, MYH4, ACTG1</t>
  </si>
  <si>
    <t>ATP5B, ATP5A1, ATP5D</t>
  </si>
  <si>
    <t>LDHA, PRDX1, HIST2H3C1, ENO1, ALDOA, YWHAZ</t>
  </si>
  <si>
    <t>PRDX1, ALB, ACTG1</t>
  </si>
  <si>
    <t>EEF1A1, CAV1, ANXA5, ANXA6, TGM2, ACAT1</t>
  </si>
  <si>
    <t>PCX, GPD1, GAPDH</t>
  </si>
  <si>
    <t>CAV1, APOA1, CD36</t>
  </si>
  <si>
    <t>HSP90AB1, HSPA5, FASN</t>
  </si>
  <si>
    <t>ANXA1, TPM1, FN1, MYH9, ALDOA</t>
  </si>
  <si>
    <t>FGA, COL3A1, FN1, NID2</t>
  </si>
  <si>
    <t>HADHA, PKM, ACAA2, PCX, ALDH2, ACSL1, FASN, TKT, ACAT1</t>
  </si>
  <si>
    <t>FABP4, LAMA4, SCD1</t>
  </si>
  <si>
    <t>ACTA1, HSPA8, GSN, CAV1, LMNA, RPS3, FN1, VIM</t>
  </si>
  <si>
    <t>IGHG1, CD36, MFGE8</t>
  </si>
  <si>
    <t>MYO1C, YWHAZ, YWHAG</t>
  </si>
  <si>
    <t>FABP4, BGN, ASPN, DCN</t>
  </si>
  <si>
    <t>FN1, LAMB1, LAMC1</t>
  </si>
  <si>
    <t>MYH11, MYH4</t>
  </si>
  <si>
    <t>FGA, F13A1</t>
  </si>
  <si>
    <t>COL1A1, HADHA, ANXA1, RPN2, ACSL1, APOA1, YWHAZ</t>
  </si>
  <si>
    <t>BGN, FLNA, TGM2</t>
  </si>
  <si>
    <t>GSN, CD36</t>
  </si>
  <si>
    <t>APOA1, CD36</t>
  </si>
  <si>
    <t>ACAA2, SLC25A5</t>
  </si>
  <si>
    <t>FGA, ANXA5, F13A1</t>
  </si>
  <si>
    <t>ANXA2, HIST1H4H, HIST2H3C1</t>
  </si>
  <si>
    <t>COL1A1, POSTN, FABP4, GPD1</t>
  </si>
  <si>
    <t>COL1A1, ATP5B, FASN, COL6A1</t>
  </si>
  <si>
    <t>ACAA2, FASN</t>
  </si>
  <si>
    <t>ACSL1, CD36</t>
  </si>
  <si>
    <t>ANXA2, ENO1</t>
  </si>
  <si>
    <t>MYL6, TPM1</t>
  </si>
  <si>
    <t>BGN, DCN</t>
  </si>
  <si>
    <t>DDX5, PPIA</t>
  </si>
  <si>
    <t>HSPA5, CAV1, ASPN</t>
  </si>
  <si>
    <t>COL1A1, MYO1C, HSPA5, FN1, LAMB1</t>
  </si>
  <si>
    <t>APOA1, SCD1</t>
  </si>
  <si>
    <t>ANXA1, ANXA2</t>
  </si>
  <si>
    <t>HSPA8, TUBB5, HSP90AB1, PPIA</t>
  </si>
  <si>
    <t>MYL6, CAV1, DCN</t>
  </si>
  <si>
    <t>ATP5B, APOA1, CD36</t>
  </si>
  <si>
    <t>APOA1, MYH9</t>
  </si>
  <si>
    <t>COL1A1, COL2A1, LAMB2, LUM</t>
  </si>
  <si>
    <t>ANXA1, FABP4, S100A8</t>
  </si>
  <si>
    <t>FABP4, S100A8, TGM2</t>
  </si>
  <si>
    <t>FABP4, CAV1, APOA1</t>
  </si>
  <si>
    <t>LAMB2, MYH9</t>
  </si>
  <si>
    <t>COL3A1, COL5A1</t>
  </si>
  <si>
    <t>COL2A1, COL5A1, FLNA</t>
  </si>
  <si>
    <t>FLNA, VIM, H2-D1</t>
  </si>
  <si>
    <t>HSP90AB1, ACSL1, ANXA5</t>
  </si>
  <si>
    <t>MDH1, GPD1</t>
  </si>
  <si>
    <t>CAV1, SLC25A4</t>
  </si>
  <si>
    <t>PKM, GAPDH, FBN1</t>
  </si>
  <si>
    <t>FGA, CAV1, ANXA5</t>
  </si>
  <si>
    <t>ANXA6, IMMT</t>
  </si>
  <si>
    <t>AOC3, S100A8</t>
  </si>
  <si>
    <t>COL4A2, CD36, DCN</t>
  </si>
  <si>
    <t>PCX, MDH1</t>
  </si>
  <si>
    <t>ACSL1, SCD1</t>
  </si>
  <si>
    <t>COL1A1, ANXA1, SERPINA3K</t>
  </si>
  <si>
    <t>COL14A1, LAMC1, ACTG1, TUBB5, TGM2, POSTN, BGN, HSPG2, ASPN, DCN, HADHA, MYL6, COL2A1, PKM, COL4A2, COL4A1, COL6A2, COL6A1, MYH9, MFGE8, SLC25A5, GAPDH, DDX5, RPN1, ATP5A1, DPT, PRELP, NID2, ATP5B, PRDX1, LMNA, RPS3, FLNA, DYNC1H1, HSPA8, HSPA5, LAMB2, LUM, FN1, LAMB1, TUBB4B, COL1A1, COL3A1, COL1A2, COL5A1, COL5A2, OGN, HIST1H4H, VIM, FBN1</t>
  </si>
  <si>
    <t>HSP90AB1, ACAA2, COL14A1, DBI, HBA-A1, LAMC1, ENO1, ACTG1, TUBB5, TUBA1A, ALDH2, ANXA6, HIST1H1E, RPLP2, HIST2H3C1, SPTAN1, YWHAG, TGM2, FGA, ANXA1, ANXA2, RPS8, HIST1H2AH, ANXA5, BGN, APOA1, USMG5, HSPG2, YWHAZ, EEF1A1, ACTA1, MYL6, TUBB2A, PKM, COL4A2, COL6A2, COL6A1, GPD1, MYH9, MFGE8, ALDOA, SLC25A5, TKT, PPIA, GAPDH, S100A8, H2-D1, DDX5, LAMA4, ATP5A1, DPT, PRELP, NID2, GNAI2, ACAT1, ATP5B, LDHA, CYB5R3, PRDX1, RPS3, SERPINH1, SNCG, FLNA, MYH11, SPTBN1, DECR1, CYB5A, DYNC1H1, HSPA8, GSN, MDH1, HSPA5, LAMB2, LUM, FN1, SERPINA3K, LAMB1, TUBB4B, EHD2, COL1A2, MYO1C, FABP4, COL5A1, FASN, HNRNPA2B1, ALB, GNB1, OGN, HIST1H4H, VIM, FBN1</t>
  </si>
  <si>
    <t>COL14A1, LAMA4, DPT, PRELP, LAMC1, NID2, TGM2, POSTN, ANXA2, LAMB2, LUM, BGN, FN1, LAMB1, HSPG2, ASPN, DCN, COL1A1, COL3A1, COL2A1, COL1A2, COL4A2, COL5A1, COL4A1, COL6A2, COL7A1, COL5A2, COL6A1, OGN, COL6A6, FBN1</t>
  </si>
  <si>
    <t>ATP5A1, HBB-B1, HBA-A1, ENO1, ACTG1, ATP5B, TUBA1A, PRDX1, SPTAN1, YWHAG, HSPA8, GSN, MDH1, HSPA5, IMMT, TUBB4B, EEF1A1, PKM, ALB, GNB1, ALDOA, SLC25A5, TKT, PPIA, SLC25A4, GAPDH</t>
  </si>
  <si>
    <t>COL14A1, DPT, PRELP, DBI, ENO1, ACTG1, IGHG1, PRDX1, SERPINH1, CD36, AOC3, FGA, HSPA8, POSTN, GSN, ANXA1, ANXA2, MDH1, LUM, ANXA5, SERPINA3K, FN1, APOA1, LAMB1, YWHAZ, HSPG2, DCN, COL1A1, EEF1A1, ACTA1, COL3A1, COL2A1, COL1A2, COL6A2, COL7A1, ALB, OGN, MFGE8, ALDOA, PPIA, S100A8, FBN1</t>
  </si>
  <si>
    <t>ANXA2, LAMB2, LAMA4, FN1, LAMB1, LAMC1, HSPG2, NID2, COL2A1, COL4A2, COL5A1, COL4A1, COL7A1, ALB, FBN1</t>
  </si>
  <si>
    <t>FGA, TUBB2A, PKM, COL6A2, GNB1, OGN, APOA1, PRELP, MFGE8, TUBB4B, SPTAN1, GNAI2</t>
  </si>
  <si>
    <t>COL14A1, COL1A1, COL3A1, COL1A2, COL2A1, COL4A2, COL5A1, COL4A1, COL6A2, COL7A1, COL5A2, COL6A1, COL6A6</t>
  </si>
  <si>
    <t>COL14A1, LAMA4, F13A1, DPT, PRELP, LAMC1, NID2, FGA, POSTN, GSN, ANXA1, ANXA2, HSPA5, LAMB2, LUM, BGN, SERPINA3K, FN1, APOA1, LAMB1, HSPG2, ASPN, DCN, COL1A1, COL3A1, COL2A1, COL1A2, COL4A2, COL5A1, COL4A1, COL6A2, COL7A1, HNRNPA2B1, ALB, COL5A2, COL6A1, OGN, COL6A6, MFGE8, PPIA, S100A8, FBN1</t>
  </si>
  <si>
    <t>FGA, HSPA8, GSN, SERPINA3K, FN1, F13A1, APOA1, HBA-A1, YWHAZ, ACTG1, ACTA1, IGHG1, ALB</t>
  </si>
  <si>
    <t>HSPA8, GSN, ANXA1, HSPA5, RPS8, CAV1, ANXA5, YWHAZ, HSPG2, ACTG1, ANXA6, RPS3, FLNA, RPLP2, MYH9, VIM, PPIA, YWHAG, TGM2</t>
  </si>
  <si>
    <t>HSPA8, GSN, ANXA1, ANXA2, CAV1, TPM1, YWHAZ, ACTA1, TUBB5, COL6A2, COL6A1, ALB, ANXA6, PRKCDBP, HIST1H4H, FLNA, MYH9, HIST2H3C1, CD36, ALDOA, SPTAN1, PTRF, SPTBN1</t>
  </si>
  <si>
    <t>HSPA8, ANXA1, HSP90AB1, HSPA5, ANXA2, ENO1, YWHAZ, LDHA, PKM, PRDX1, FASN, FLNA, MYH9, HIST2H3C1, ALDOA, SPTAN1, SPTBN1</t>
  </si>
  <si>
    <t>HSP90AB1, ACAA2, PCX, ATP5A1, DBI, ACAT1, ATP5B, LDHA, CYB5R3, ALDH2, PRDX1, ATP5D, ANXA6, RPS3, CD36, PTRF, DECR1, TGM2, CYB5B, CYB5A, MDH1, HSPA5, ACSL1, CAV1, IMMT, USMG5, YWHAZ, HADHA, PKM, FASN, GPD1, ALDOA, SLC25A5, SLC25A4, GAPDH</t>
  </si>
  <si>
    <t>HSPA8, HSP90AB1, ANXA2, HSPA5, FASN, PRDX1, RPN1, ANXA6, MYH11, YWHAZ</t>
  </si>
  <si>
    <t>HSP90AB1, ACTG1, GNAI2, LDHA, TUBB5, PRDX1, ANXA6, RPS3, FLNA, PTRF, YWHAG, TGM2, CAR3, HSPA8, GSN, ANXA1, ANXA2, MDH1, CAV1, ANXA5, APOA1, YWHAZ, EEF1A1, EHD2, MYO1C, FABP4, SDPR, GPD1, MYH9, VIM, PLIN1, MYH4, PPIA, GAPDH</t>
  </si>
  <si>
    <t>LAMB2, LAMA4, FN1, LAMB1, LAMC1, HSPG2</t>
  </si>
  <si>
    <t>HSP90AB1, F13A1, DBI, ENO1, LMNB1, ACTG1, TUBB5, TUBA1A, ANXA6, SPTAN1, PTRF, YWHAG, TGM2, FGA, POSTN, ANXA1, ANXA2, RPS8, ANXA5, TPM1, BGN, YWHAZ, ASPN, DCN, EEF1A1, ACTA1, MYH1, TUBB2A, COL2A1, PKM, SDPR, GPD1, PLIN4, MYH9, ALDOA, MYH4, PPIA, GAPDH, S100A8, HIST1H2BP, PCX, GNAI2, LDHA, CYB5R3, PRDX1, LMNA, RPS3, PRKCDBP, SERPINH1, SNCG, FLNA, MYH11, SPTBN1, DECR1, CAR3, AOC3, CYB5A, DYNC1H1, HSPA8, GSN, MDH1, HSPA5, CAV1, TUBB4B, COL1A1, EHD2, MYO1C, FABP4, FASN, HNRNPA2B1, ALB, VIM</t>
  </si>
  <si>
    <t>CYB5B, ACAA2, PCX, ATP5A1, IMMT, USMG5, ACAT1, ATP5B, HADHA, CYB5R3, ATP5D, RPS3, SLC25A5, SLC25A4</t>
  </si>
  <si>
    <t>ANXA1, ANXA2, COL6A2, COL6A1, ANXA5, ANXA6, BGN, CD36</t>
  </si>
  <si>
    <t>MYH1, MYL6, MYO1C, MYH9, MYH11, MYH4</t>
  </si>
  <si>
    <t>HSPA8, MYO1C, ANXA2, SDPR, CAV1, SERPINH1, CD36, PTRF, H2-D1, GNAI2</t>
  </si>
  <si>
    <t>CYB5R3, ANXA2, CAV1, PLIN4, PLIN1, GAPDH</t>
  </si>
  <si>
    <t>HIST1H2BP, H1F0, HIST1H2AH, HIST1H1E, HIST1H4H, HIST2H3C1, HIST1H1B</t>
  </si>
  <si>
    <t>ATP5B, ATP5A1, ATP5D, USMG5</t>
  </si>
  <si>
    <t>EHD2, SDPR, CAV1, PRKCDBP, CD36, PTRF</t>
  </si>
  <si>
    <t>AOC3, FGA, HSPA8, ANXA1, HSP90AB1, HSPA5, ANXA2, CAV1, BGN, APOA1, NID2, ATP5B, CD36, H2-D1</t>
  </si>
  <si>
    <t>MYL6, ANXA1, PKM, ANXA2, TKT, GAPDH, YWHAG</t>
  </si>
  <si>
    <t>ACTA1, ANXA2, TPM1, MYH9, MYH11</t>
  </si>
  <si>
    <t>FLNA, MYH9, SPTAN1, SPTBN1</t>
  </si>
  <si>
    <t>DYNC1H1, GSN, TPM1, TUBB4B, ACTG1, GNAI2, ACTA1, TUBB2A, TUBB5, TUBA1A, RPS3, SNCG, FLNA, MYH9, VIM, SPTAN1, SPTBN1, S100A8</t>
  </si>
  <si>
    <t>AOC3, CYB5A, HSPA5, RPN2, ACSL1, CAV1, ANXA5, RPN1, DBI, COL1A1, CYB5R3, TMEM43, ALB, SERPINH1, PLIN1, CD36, SCD1, PTRF, H2-D1, TGM2</t>
  </si>
  <si>
    <t>MYL6, MYO1C, FLNA, MYH9, MYH11</t>
  </si>
  <si>
    <t>ACTA1, H1F0, GSN, FLNA, MYH9, ALDOA, ACTG1</t>
  </si>
  <si>
    <t>TPM1, MYH11, MYH4, ACTG1</t>
  </si>
  <si>
    <t>ACTA1, TUBB5, GNB1, VIM, GNAI2</t>
  </si>
  <si>
    <t>HSPA8, DDX5, RPS8, HNRNPA2B1, RPS3, RPLP2, RPL13, GAPDH</t>
  </si>
  <si>
    <t>EHD2, HSPA8, GSN, ANXA2, CAV1, LMNA, ANXA6, FLNA, SNCG, LAMB1, VIM, YWHAZ</t>
  </si>
  <si>
    <t>HSP90AB1, HBA-A1, ENO1, LMNB1, ACTG1, TMEM43, ANXA6, RPLP2, HIST2H3C1, SCD1, CD36, SPTAN1, PTRF, YWHAG, TGM2, ANXA1, ANXA2, ACSL1, RPS8, ANXA5, USMG5, EEF1A1, MYL6, SDPR, COL6A2, COL6A1, PLIN4, MYH9, MFGE8, ALDOA, SLC25A5, PPIA, SLC25A4, GAPDH, S100A8, H2-D1, DDX5, RPN2, RPN1, ATP5A1, GNAI2, ATP5B, LDHA, CYB5R3, ATP5D, RPS3, RPL13, FLNA, SPTBN1, AOC3, CYB5B, CYB5A, DYNC1H1, HSPA8, HSPA5, CAV1, IMMT, EHD2, MYO1C, FASN, HNRNPA2B1, HIST1H4H</t>
  </si>
  <si>
    <t>ACAA2, PCX, ALDH2, PRDX1, RPS3, ACAT1</t>
  </si>
  <si>
    <t>DBI, ENO1, LMNB1, ACTG1, TUBB5, TUBA1A, TMEM43, ANXA6, HIST1H1E, HIST2H3C1, PTRF, HIST1H1B, ANXA1, ANXA2, RPS8, HIST1H2AH, ANXA5, APOA1, YWHAZ, EEF1A1, TUBB2A, PKM, MYH9, ALDOA, SLC25A5, TKT, PPIA, SLC25A4, GAPDH, S100A8, DDX5, HIST1H2BP, RPN2, GNAI2, ATP5B, LDHA, PRDX1, LMNA, RPS3, RPL13, FLNA, SPTBN1, DECR1, HSPA8, GSN, HSPA5, LAMB1, TUBB4B, H1F0, MYO1C, FABP4, HNRNPA2B1, ALB, HIST1H4H</t>
  </si>
  <si>
    <t>CYB5B, AOC3, CYB5A, COL4A2, ACSL1, PLIN4, SCD1, CD36, TKT, GAPDH, SPTAN1, PTRF</t>
  </si>
  <si>
    <t>MYH1, TUBB5, TUBA1A</t>
  </si>
  <si>
    <t>EEF1A1, MYO1C, TPM1, RPS3</t>
  </si>
  <si>
    <t>FGA, ANXA2, CAV1, FLNA, MYH9</t>
  </si>
  <si>
    <t>LAMB1, LAMC1</t>
  </si>
  <si>
    <t>LAMB2, LAMB1</t>
  </si>
  <si>
    <t>HSPA8, HSP90AB1, ANXA2, GNB1, COL6A1, ANXA6</t>
  </si>
  <si>
    <t>ANXA2, ENO1, MFGE8</t>
  </si>
  <si>
    <t>TUBB5, TUBB4B</t>
  </si>
  <si>
    <t>SPTAN1, SPTBN1</t>
  </si>
  <si>
    <t>LMNA, LMNB1</t>
  </si>
  <si>
    <t>ATP5B, HADHA, SLC25A5</t>
  </si>
  <si>
    <t>COL4A2, COL4A1</t>
  </si>
  <si>
    <t>MYH1, MYH11</t>
  </si>
  <si>
    <t>HSPA8, LMNA, VIM, LMNB1</t>
  </si>
  <si>
    <t>MYH1, ANXA5, ANXA6</t>
  </si>
  <si>
    <t>FGA, FN1</t>
  </si>
  <si>
    <t>RPS8, RPS3, HBA-A1</t>
  </si>
  <si>
    <t>ANXA1, MYO1C, SPTAN1</t>
  </si>
  <si>
    <t>MYH9, VIM, YWHAZ</t>
  </si>
  <si>
    <t>FGA, IGHG1, ANXA5, CD36, MFGE8, H2-D1</t>
  </si>
  <si>
    <t>RPN2, RPN1</t>
  </si>
  <si>
    <t>DYNC1H1, HSPA8, TUBB2A, TUBB5, TUBA1A, TUBB4B</t>
  </si>
  <si>
    <t>HSPA5, SERPINH1, FN1</t>
  </si>
  <si>
    <t>FGA, RPN2, RPN1</t>
  </si>
  <si>
    <t>HBB-B1, HBA-A1</t>
  </si>
  <si>
    <t>CYB5B, CYB5R3, ACSL1, SLC25A4</t>
  </si>
  <si>
    <t>LDHA, ALDOA</t>
  </si>
  <si>
    <t>COL1A1, COL3A1, COL2A1, COL1A2, COL4A2, COL5A1, COL4A1, COL5A2, LAMB1, PRELP, LAMC1, FBN1</t>
  </si>
  <si>
    <t>DDX5, HSP90AB1, ACAA2, COL14A1, RPN1, ATP5A1, ENO1, PRDX1, RPS3, SERPINH1, HIST1H1E, RPL13, FLNA, PTRF, SPTBN1, YWHAG, DYNC1H1, HSPA8, ANXA2, RPS8, IMMT, YWHAZ, DCN, EEF1A1, H1F0, PKM, FASN, HNRNPA2B1, HIST1H4H, MYH9, ALDOA, SLC25A5, PPIA, H2-D1</t>
  </si>
  <si>
    <t>COL1A1, COL3A1, COL2A1, COL1A2, COL5A1, COL4A1, COL6A1</t>
  </si>
  <si>
    <t>TUBB2A, TUBB5, TUBA1A, TPM1, VIM, TUBB4B, SPTBN1, ACTG1</t>
  </si>
  <si>
    <t>DYNC1H1, MYH1, MYL6, MYO1C, MYH9, MYH11, MYH4</t>
  </si>
  <si>
    <t>HSP90AB1, LAMC1, HIST1H1E, CD36, SPTAN1, YWHAG, HIST1H1B, ANXA1, ANXA2, ANXA5, APOA1, HSPG2, YWHAZ, ASPN, EEF1A1, ACTA1, MYL6, PKM, MYH9, PLIN1, PPIA, SLC25A4, H2-D1, DDX5, ATP5A1, NID2, GNAI2, ATP5B, CYB5R3, LMNA, RPS3, SERPINH1, SNCG, FLNA, SPTBN1, HSPA8, GSN, HSPA5, CAV1, FN1, SERPINA3K, IMMT, LAMB1, COL1A1, EHD2, COL1A2, MYO1C, COL5A1, VIM, FBN1</t>
  </si>
  <si>
    <t>CYB5A, HSPA8, DDX5, HSPA5, CAV1, ALB, RPS3, APOA1, LAMB1, GAPDH, SLC25A4, ACAT1</t>
  </si>
  <si>
    <t>HSPA8, PKM, CYB5R3, ATP5A1, MYH9</t>
  </si>
  <si>
    <t>AOC3, GSN, ANXA1, ANXA2, ANXA5, HSPG2, NID2, ASPN, EHD2, ATP5B, MYL6, ANXA6, SPTAN1, S100A8, FBN1, TGM2</t>
  </si>
  <si>
    <t>MYH1, MYO1C, GSN, TPM1, FLNA, MYH9, MYH11, MYH4, SPTAN1, YWHAG, SPTBN1</t>
  </si>
  <si>
    <t>EHD2, TUBB5, GSN, TUBA1A, HSPA5, HIST1H4H, MYH9, YWHAZ, YWHAG, TGM2</t>
  </si>
  <si>
    <t>MYH1, DDX5, MYO1C, MYH9, MYH11, MYH4, SPTAN1, SPTBN1</t>
  </si>
  <si>
    <t>HADHA, CYB5R3, MDH1, GPD1, GAPDH</t>
  </si>
  <si>
    <t>COL3A1, LAMB2, FN1, LAMB1, MFGE8, FBN1</t>
  </si>
  <si>
    <t>HADHA, TUBB5, GNB1, ATP5D, ANXA6, FLNA, SPTAN1, YWHAZ, SPTBN1, FBN1</t>
  </si>
  <si>
    <t>EEF1A1, EHD2, TUBB2A, TUBB5, HSP90AB1, TUBA1A, ANXA6, TUBB4B, GNAI2, TGM2</t>
  </si>
  <si>
    <t>DYNC1H1, HSPA8, ATP5B, HSPA5, ATP5A1, ATP5D, MYH9</t>
  </si>
  <si>
    <t>MYL6, MYO1C, MYH9</t>
  </si>
  <si>
    <t>EEF1A1, TUBB2A, TUBB5, TUBA1A, GNB1, TUBB4B, GNAI2</t>
  </si>
  <si>
    <t>HSP90AB1, CAV1, RPS3, FLNA, VIM</t>
  </si>
  <si>
    <t>ANXA1, ANXA2, ANXA5, ANXA6</t>
  </si>
  <si>
    <t>POSTN, COL5A1, OGN, FN1, PRELP, FBN1</t>
  </si>
  <si>
    <t>HSPA8, PKM, HSP90AB1</t>
  </si>
  <si>
    <t>MYO1C, MYH9, MYH4</t>
  </si>
  <si>
    <t>ATP5B, TUBB5, ATP5A1</t>
  </si>
  <si>
    <t>COL1A1, COL1A2, ALDH2, CAV1, FASN, ALB, FN1, APOA1, VIM, GAPDH, YWHAZ, ACTG1</t>
  </si>
  <si>
    <t>DDX5, HSP90AB1, PCX, ATP5A1, ACTG1, GNAI2, ATP5B, TUBB5, TUBA1A, MYH11, DYNC1H1, HSPA8, HSPA5, ACSL1, TUBB4B, EEF1A1, ACTA1, MYH1, EHD2, TUBB2A, MYO1C, PKM, HNRNPA2B1, MYH9, MYH4</t>
  </si>
  <si>
    <t>COL3A1, COL1A2, COL5A2, FLNA</t>
  </si>
  <si>
    <t>SDPR, PRKCDBP, FLNA, YWHAG</t>
  </si>
  <si>
    <t>HADHA, LDHA, PKM, ACAA2, PCX, MDH1, ACSL1, FASN, TKT, ACAT1</t>
  </si>
  <si>
    <t>LUM, SERPINH1, ASPN, DCN</t>
  </si>
  <si>
    <t>FGA, ANXA1, COL1A2, CAV1</t>
  </si>
  <si>
    <t>HSPA8, GNB1, FLNA, GNAI2</t>
  </si>
  <si>
    <t>AOC3, HADHA, LDHA, CYB5R3, ALDH2, MDH1, FASN, PRDX1, GPD1, SCD1, DECR1</t>
  </si>
  <si>
    <t>DDX5, ANXA1, ANXA2, ANXA6</t>
  </si>
  <si>
    <t>FABP4, SDPR, ALB, ANXA6, APOA1, DBI, CD36</t>
  </si>
  <si>
    <t>HSP90AB1, VIM, MYH4, TUBB4B</t>
  </si>
  <si>
    <t>ALB, HBB-B1, HBA-A1</t>
  </si>
  <si>
    <t>HSPA8, HSP90AB1, HSPA5, SERPINH1</t>
  </si>
  <si>
    <t>HSP90AB1, HSPA5, FLNA, VIM</t>
  </si>
  <si>
    <t>LDHA, MDH1, GPD1</t>
  </si>
  <si>
    <t>DYNC1H1, HSPA8, DDX5, HSP90AB1, PCX, HSPA5, ACSL1, ATP5A1, F13A1, ACTG1, ACTA1, EHD2, ATP5B, MYH1, MYO1C, PKM, MYH9, MYH11, MYH4</t>
  </si>
  <si>
    <t>ANXA1, MYO1C, APOA1, SPTBN1</t>
  </si>
  <si>
    <t>FGA, ANXA1, CAV1, LMNA, VIM, LMNB1</t>
  </si>
  <si>
    <t>AOC3, ANXA1, FASN, PRDX1, TPM1, GPD1, ANXA6, FLNA, MYH9, ENO1, TKT, ACAT1</t>
  </si>
  <si>
    <t>HSPA8, SDPR, MFGE8</t>
  </si>
  <si>
    <t>CYB5B, CYB5A, PRDX1, HBB-B1, HBA-A1</t>
  </si>
  <si>
    <t>CYB5A, SCD1</t>
  </si>
  <si>
    <t>HADHA, ACAA2</t>
  </si>
  <si>
    <t>RPS8, RPS3, RPLP2, RPL13, SLC25A5, SLC25A4</t>
  </si>
  <si>
    <t>EEF1A1, HSP90AB1, FASN, ALB</t>
  </si>
  <si>
    <t>ANXA2, FN1, ALDOA, HSPG2</t>
  </si>
  <si>
    <t>HSPA8, TUBB5, HSPA5, SLC25A5, YWHAZ, ACTG1</t>
  </si>
  <si>
    <t>F13A1, TGM2</t>
  </si>
  <si>
    <t>BGN, ASPN, DCN</t>
  </si>
  <si>
    <t>MYO1C, TPM1, FLNA, MYH9</t>
  </si>
  <si>
    <t>CAR3, HADHA, FASN, RPS3</t>
  </si>
  <si>
    <t>CAV1, FN1</t>
  </si>
  <si>
    <t>MYO1C, FLNA</t>
  </si>
  <si>
    <t>FASN, DECR1</t>
  </si>
  <si>
    <t>All_Terms</t>
  </si>
  <si>
    <t>Genes</t>
  </si>
  <si>
    <t>Ear (149)</t>
  </si>
  <si>
    <t>Adipose (76)</t>
  </si>
  <si>
    <t>Shared (175)</t>
  </si>
  <si>
    <t>%</t>
  </si>
  <si>
    <t>Adipose Genes</t>
  </si>
  <si>
    <t>Ear Cartilage Genes</t>
  </si>
  <si>
    <t>Shared genes</t>
  </si>
  <si>
    <t>CYB5R3</t>
  </si>
  <si>
    <t>PCX</t>
  </si>
  <si>
    <t>SCD1</t>
  </si>
  <si>
    <t>RAB7</t>
  </si>
  <si>
    <t>MFI2</t>
  </si>
  <si>
    <t>Extracellular Matrix</t>
  </si>
  <si>
    <t>Lipid Metabolism</t>
  </si>
  <si>
    <t>General Category</t>
  </si>
  <si>
    <t>Ecm gene list</t>
  </si>
  <si>
    <t>protein desc</t>
  </si>
  <si>
    <t>IBAQ</t>
  </si>
  <si>
    <t>Lipid genes</t>
  </si>
  <si>
    <t>Average LFQ Intensities</t>
  </si>
  <si>
    <t>ECM gene list</t>
  </si>
  <si>
    <t>Adipose</t>
  </si>
  <si>
    <t>Ear Cartilage</t>
  </si>
  <si>
    <t>% Adipose</t>
  </si>
  <si>
    <t>% Ear cartilage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</si>
</sst>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E+00"/>
    <numFmt numFmtId="165" formatCode="0.0%"/>
    <numFmt numFmtId="166" formatCode="0.0000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/>
    <xf numFmtId="165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0" xfId="0" applyNumberFormat="1"/>
    <xf numFmtId="165" fontId="1" fillId="0" borderId="3" xfId="0" applyNumberFormat="1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5" fontId="1" fillId="0" borderId="5" xfId="0" applyNumberFormat="1" applyFont="1" applyBorder="1" applyAlignment="1">
      <alignment horizontal="center"/>
    </xf>
    <xf numFmtId="49" fontId="0" fillId="0" borderId="0" xfId="0" applyNumberFormat="1"/>
    <xf numFmtId="49" fontId="1" fillId="0" borderId="0" xfId="0" applyNumberFormat="1" applyFont="1"/>
    <xf numFmtId="166" fontId="0" fillId="0" borderId="0" xfId="0" applyNumberFormat="1"/>
    <xf numFmtId="166" fontId="1" fillId="0" borderId="0" xfId="0" applyNumberFormat="1" applyFont="1"/>
    <xf numFmtId="49" fontId="0" fillId="2" borderId="0" xfId="0" applyNumberFormat="1" applyFill="1"/>
    <xf numFmtId="0" fontId="0" fillId="0" borderId="0" xfId="0" applyBorder="1"/>
    <xf numFmtId="0" fontId="0" fillId="0" borderId="6" xfId="0" applyBorder="1"/>
    <xf numFmtId="0" fontId="0" fillId="0" borderId="0" xfId="0" applyBorder="1" applyAlignment="1">
      <alignment vertical="top"/>
    </xf>
    <xf numFmtId="0" fontId="0" fillId="0" borderId="0" xfId="0" applyAlignment="1"/>
    <xf numFmtId="0" fontId="0" fillId="3" borderId="6" xfId="0" applyFill="1" applyBorder="1"/>
    <xf numFmtId="0" fontId="0" fillId="2" borderId="6" xfId="0" applyFill="1" applyBorder="1"/>
    <xf numFmtId="0" fontId="0" fillId="4" borderId="6" xfId="0" applyFill="1" applyBorder="1"/>
    <xf numFmtId="0" fontId="1" fillId="3" borderId="6" xfId="0" applyFont="1" applyFill="1" applyBorder="1"/>
    <xf numFmtId="0" fontId="1" fillId="2" borderId="6" xfId="0" applyFont="1" applyFill="1" applyBorder="1" applyAlignment="1"/>
    <xf numFmtId="0" fontId="1" fillId="2" borderId="6" xfId="0" applyFont="1" applyFill="1" applyBorder="1"/>
    <xf numFmtId="0" fontId="1" fillId="4" borderId="6" xfId="0" applyFont="1" applyFill="1" applyBorder="1"/>
    <xf numFmtId="0" fontId="1" fillId="0" borderId="6" xfId="0" applyFont="1" applyBorder="1"/>
    <xf numFmtId="49" fontId="0" fillId="0" borderId="6" xfId="0" applyNumberFormat="1" applyBorder="1"/>
    <xf numFmtId="0" fontId="1" fillId="3" borderId="7" xfId="0" applyFont="1" applyFill="1" applyBorder="1"/>
    <xf numFmtId="0" fontId="0" fillId="3" borderId="7" xfId="0" applyFill="1" applyBorder="1"/>
    <xf numFmtId="0" fontId="1" fillId="2" borderId="7" xfId="0" applyFont="1" applyFill="1" applyBorder="1"/>
    <xf numFmtId="0" fontId="0" fillId="2" borderId="7" xfId="0" applyFill="1" applyBorder="1"/>
    <xf numFmtId="0" fontId="0" fillId="5" borderId="6" xfId="0" applyFill="1" applyBorder="1"/>
    <xf numFmtId="16" fontId="0" fillId="0" borderId="0" xfId="0" applyNumberFormat="1"/>
    <xf numFmtId="49" fontId="0" fillId="0" borderId="0" xfId="0" applyNumberFormat="1" applyAlignment="1">
      <alignment vertical="top" wrapText="1"/>
    </xf>
    <xf numFmtId="0" fontId="0" fillId="6" borderId="6" xfId="0" applyFill="1" applyBorder="1"/>
    <xf numFmtId="0" fontId="3" fillId="0" borderId="0" xfId="0" applyFont="1" applyAlignment="1"/>
    <xf numFmtId="0" fontId="2" fillId="4" borderId="6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6" xfId="0" applyFont="1" applyBorder="1" applyAlignment="1"/>
    <xf numFmtId="0" fontId="3" fillId="0" borderId="6" xfId="0" applyFont="1" applyBorder="1" applyAlignment="1"/>
    <xf numFmtId="49" fontId="3" fillId="0" borderId="0" xfId="0" applyNumberFormat="1" applyFont="1" applyAlignment="1"/>
    <xf numFmtId="0" fontId="4" fillId="7" borderId="6" xfId="0" applyFont="1" applyFill="1" applyBorder="1" applyAlignment="1">
      <alignment horizontal="left"/>
    </xf>
    <xf numFmtId="0" fontId="3" fillId="0" borderId="0" xfId="0" applyFont="1" applyBorder="1" applyAlignment="1"/>
    <xf numFmtId="0" fontId="3" fillId="0" borderId="0" xfId="0" applyFont="1" applyAlignment="1">
      <alignment horizontal="center"/>
    </xf>
    <xf numFmtId="0" fontId="1" fillId="0" borderId="0" xfId="0" applyFont="1" applyAlignment="1"/>
    <xf numFmtId="0" fontId="1" fillId="0" borderId="6" xfId="0" applyFont="1" applyBorder="1" applyAlignment="1">
      <alignment horizontal="center"/>
    </xf>
    <xf numFmtId="166" fontId="2" fillId="4" borderId="8" xfId="0" applyNumberFormat="1" applyFont="1" applyFill="1" applyBorder="1" applyAlignment="1">
      <alignment horizontal="left"/>
    </xf>
    <xf numFmtId="166" fontId="4" fillId="0" borderId="6" xfId="0" applyNumberFormat="1" applyFont="1" applyBorder="1" applyAlignment="1">
      <alignment horizontal="left"/>
    </xf>
    <xf numFmtId="166" fontId="3" fillId="0" borderId="0" xfId="0" applyNumberFormat="1" applyFont="1" applyAlignment="1"/>
    <xf numFmtId="0" fontId="4" fillId="5" borderId="6" xfId="0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3" borderId="6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1" fillId="4" borderId="6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3" fillId="2" borderId="6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left" vertical="top"/>
    </xf>
  </cellXfs>
  <cellStyles count="1">
    <cellStyle name="Normal" xfId="0" builtinId="0"/>
  </cellStyles>
  <dxfs count="2">
    <dxf>
      <fill>
        <patternFill patternType="solid">
          <fgColor rgb="FFFFD966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A600"/>
      <color rgb="FF7EBA56"/>
      <color rgb="FFB685DB"/>
      <color rgb="FF6C68C0"/>
      <color rgb="FF7182B7"/>
      <color rgb="FF54D4A3"/>
      <color rgb="FF84E0BD"/>
      <color rgb="FFC7A1E3"/>
      <color rgb="FFFFC819"/>
      <color rgb="FF76B5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'General Categories'!$D$1</c:f>
              <c:strCache>
                <c:ptCount val="1"/>
                <c:pt idx="0">
                  <c:v>% Adipose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7C9CD6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chemeClr val="accent1"/>
              </a:solidFill>
            </c:spPr>
          </c:dPt>
          <c:dPt>
            <c:idx val="4"/>
            <c:bubble3D val="0"/>
            <c:spPr>
              <a:solidFill>
                <a:srgbClr val="C7A1E3"/>
              </a:solidFill>
            </c:spPr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7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9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1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2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3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4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5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8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1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2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3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4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5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6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8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2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3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31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dPt>
          <c:dPt>
            <c:idx val="32"/>
            <c:bubble3D val="0"/>
            <c:spPr>
              <a:solidFill>
                <a:schemeClr val="bg1">
                  <a:lumMod val="50000"/>
                  <a:alpha val="50000"/>
                </a:schemeClr>
              </a:solidFill>
              <a:ln>
                <a:noFill/>
              </a:ln>
            </c:spPr>
          </c:dPt>
          <c:dPt>
            <c:idx val="33"/>
            <c:bubble3D val="0"/>
            <c:spPr>
              <a:solidFill>
                <a:schemeClr val="bg1">
                  <a:lumMod val="50000"/>
                  <a:alpha val="30000"/>
                </a:schemeClr>
              </a:solidFill>
              <a:ln>
                <a:noFill/>
              </a:ln>
            </c:spPr>
          </c:dPt>
          <c:dLbls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'General Categories'!$C$2:$C$33</c:f>
              <c:strCache>
                <c:ptCount val="32"/>
                <c:pt idx="0">
                  <c:v>COL1A1</c:v>
                </c:pt>
                <c:pt idx="1">
                  <c:v>COL1A2</c:v>
                </c:pt>
                <c:pt idx="2">
                  <c:v>COL3A1</c:v>
                </c:pt>
                <c:pt idx="3">
                  <c:v>COL2A1</c:v>
                </c:pt>
                <c:pt idx="4">
                  <c:v>COL5A2</c:v>
                </c:pt>
                <c:pt idx="5">
                  <c:v>COL5A1</c:v>
                </c:pt>
                <c:pt idx="6">
                  <c:v>COL6A1</c:v>
                </c:pt>
                <c:pt idx="7">
                  <c:v>COL6A2</c:v>
                </c:pt>
                <c:pt idx="8">
                  <c:v>LMNA</c:v>
                </c:pt>
                <c:pt idx="9">
                  <c:v>POSTN</c:v>
                </c:pt>
                <c:pt idx="10">
                  <c:v>AOC3</c:v>
                </c:pt>
                <c:pt idx="11">
                  <c:v>COL4A2</c:v>
                </c:pt>
                <c:pt idx="12">
                  <c:v>COL4A1</c:v>
                </c:pt>
                <c:pt idx="13">
                  <c:v>DCN</c:v>
                </c:pt>
                <c:pt idx="14">
                  <c:v>HSPG2</c:v>
                </c:pt>
                <c:pt idx="15">
                  <c:v>LAMC1</c:v>
                </c:pt>
                <c:pt idx="16">
                  <c:v>LUM</c:v>
                </c:pt>
                <c:pt idx="17">
                  <c:v>OGN</c:v>
                </c:pt>
                <c:pt idx="18">
                  <c:v>ASPN</c:v>
                </c:pt>
                <c:pt idx="19">
                  <c:v>COL14A1</c:v>
                </c:pt>
                <c:pt idx="20">
                  <c:v>PRELP</c:v>
                </c:pt>
                <c:pt idx="21">
                  <c:v>FBN1</c:v>
                </c:pt>
                <c:pt idx="22">
                  <c:v>DPT</c:v>
                </c:pt>
                <c:pt idx="23">
                  <c:v>LAMB1</c:v>
                </c:pt>
                <c:pt idx="24">
                  <c:v>FLNA</c:v>
                </c:pt>
                <c:pt idx="25">
                  <c:v>LAMB2</c:v>
                </c:pt>
                <c:pt idx="26">
                  <c:v>NID2</c:v>
                </c:pt>
                <c:pt idx="27">
                  <c:v>LAMA4</c:v>
                </c:pt>
                <c:pt idx="28">
                  <c:v>BGN</c:v>
                </c:pt>
                <c:pt idx="29">
                  <c:v>FN1</c:v>
                </c:pt>
                <c:pt idx="30">
                  <c:v>COL7A1</c:v>
                </c:pt>
                <c:pt idx="31">
                  <c:v>FGA</c:v>
                </c:pt>
              </c:strCache>
            </c:strRef>
          </c:cat>
          <c:val>
            <c:numRef>
              <c:f>'General Categories'!$D$2:$D$33</c:f>
              <c:numCache>
                <c:formatCode>0.00000%</c:formatCode>
                <c:ptCount val="32"/>
                <c:pt idx="0">
                  <c:v>0.4360024014135464</c:v>
                </c:pt>
                <c:pt idx="1">
                  <c:v>0.25456581259058114</c:v>
                </c:pt>
                <c:pt idx="2">
                  <c:v>0.27945257250782618</c:v>
                </c:pt>
                <c:pt idx="3">
                  <c:v>6.4917548291238839E-3</c:v>
                </c:pt>
                <c:pt idx="4">
                  <c:v>4.9499582161783443E-3</c:v>
                </c:pt>
                <c:pt idx="5">
                  <c:v>3.8976347794037053E-3</c:v>
                </c:pt>
                <c:pt idx="6">
                  <c:v>1.6325497627630694E-3</c:v>
                </c:pt>
                <c:pt idx="7">
                  <c:v>1.7010858185783273E-3</c:v>
                </c:pt>
                <c:pt idx="8">
                  <c:v>1.311696713517716E-3</c:v>
                </c:pt>
                <c:pt idx="9">
                  <c:v>1.0643472609197378E-3</c:v>
                </c:pt>
                <c:pt idx="10">
                  <c:v>8.2577878876356379E-4</c:v>
                </c:pt>
                <c:pt idx="11">
                  <c:v>7.8333523172656905E-4</c:v>
                </c:pt>
                <c:pt idx="12">
                  <c:v>7.7477629313069118E-4</c:v>
                </c:pt>
                <c:pt idx="13">
                  <c:v>7.5556192781228292E-4</c:v>
                </c:pt>
                <c:pt idx="14">
                  <c:v>7.1837766426542497E-4</c:v>
                </c:pt>
                <c:pt idx="15">
                  <c:v>6.6057707351250823E-4</c:v>
                </c:pt>
                <c:pt idx="16">
                  <c:v>4.6581539205203885E-4</c:v>
                </c:pt>
                <c:pt idx="17">
                  <c:v>4.563915230098203E-4</c:v>
                </c:pt>
                <c:pt idx="18">
                  <c:v>4.5272008690624917E-4</c:v>
                </c:pt>
                <c:pt idx="19">
                  <c:v>4.4482211008429117E-4</c:v>
                </c:pt>
                <c:pt idx="20">
                  <c:v>4.3747407411329008E-4</c:v>
                </c:pt>
                <c:pt idx="21">
                  <c:v>3.7619310651957586E-4</c:v>
                </c:pt>
                <c:pt idx="22">
                  <c:v>2.7372079462461381E-4</c:v>
                </c:pt>
                <c:pt idx="23">
                  <c:v>2.623734235450109E-4</c:v>
                </c:pt>
                <c:pt idx="24">
                  <c:v>2.2427001003129553E-4</c:v>
                </c:pt>
                <c:pt idx="25">
                  <c:v>2.0270871403908541E-4</c:v>
                </c:pt>
                <c:pt idx="26">
                  <c:v>1.8116549122038089E-4</c:v>
                </c:pt>
                <c:pt idx="27">
                  <c:v>1.7278986624148858E-4</c:v>
                </c:pt>
                <c:pt idx="28">
                  <c:v>1.4594862170370671E-4</c:v>
                </c:pt>
                <c:pt idx="29">
                  <c:v>1.1885177085491669E-4</c:v>
                </c:pt>
                <c:pt idx="30">
                  <c:v>8.255567469176376E-5</c:v>
                </c:pt>
                <c:pt idx="31">
                  <c:v>6.5362922924056015E-5</c:v>
                </c:pt>
              </c:numCache>
            </c:numRef>
          </c:val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gapWidth val="100"/>
        <c:splitType val="percent"/>
        <c:splitPos val="1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tx>
            <c:strRef>
              <c:f>'General Categories'!$F$1</c:f>
              <c:strCache>
                <c:ptCount val="1"/>
                <c:pt idx="0">
                  <c:v>% Ear cartilage</c:v>
                </c:pt>
              </c:strCache>
            </c:strRef>
          </c:tx>
          <c:dPt>
            <c:idx val="0"/>
            <c:bubble3D val="0"/>
            <c:spPr>
              <a:solidFill>
                <a:srgbClr val="7C9CD6"/>
              </a:solidFill>
            </c:spPr>
          </c:dPt>
          <c:dPt>
            <c:idx val="1"/>
            <c:bubble3D val="0"/>
            <c:spPr>
              <a:solidFill>
                <a:schemeClr val="accent2"/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rgbClr val="FF5D5D"/>
              </a:solidFill>
            </c:spPr>
          </c:dPt>
          <c:dPt>
            <c:idx val="4"/>
            <c:bubble3D val="0"/>
            <c:spPr>
              <a:solidFill>
                <a:schemeClr val="accent1"/>
              </a:solidFill>
            </c:spPr>
          </c:dPt>
          <c:dPt>
            <c:idx val="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7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rgbClr val="C00000"/>
              </a:solidFill>
            </c:spPr>
          </c:dPt>
          <c:dPt>
            <c:idx val="9"/>
            <c:bubble3D val="0"/>
            <c:spPr>
              <a:solidFill>
                <a:srgbClr val="D6BBEB"/>
              </a:solidFill>
            </c:spPr>
          </c:dPt>
          <c:dPt>
            <c:idx val="10"/>
            <c:bubble3D val="0"/>
            <c:spPr>
              <a:solidFill>
                <a:srgbClr val="8A9BB4"/>
              </a:solidFill>
            </c:spPr>
          </c:dPt>
          <c:dPt>
            <c:idx val="11"/>
            <c:bubble3D val="0"/>
            <c:spPr>
              <a:solidFill>
                <a:srgbClr val="7AB850"/>
              </a:solidFill>
            </c:spPr>
          </c:dPt>
          <c:dPt>
            <c:idx val="12"/>
            <c:bubble3D val="0"/>
            <c:spPr>
              <a:solidFill>
                <a:srgbClr val="6C68C0"/>
              </a:solidFill>
            </c:spPr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8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1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2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3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4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5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8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29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1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2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3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4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5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8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39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1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2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3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4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5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8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49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1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2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3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4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5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6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7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dPt>
            <c:idx val="58"/>
            <c:bubble3D val="0"/>
            <c:spPr>
              <a:solidFill>
                <a:schemeClr val="bg1">
                  <a:lumMod val="50000"/>
                  <a:alpha val="50000"/>
                </a:schemeClr>
              </a:solidFill>
            </c:spPr>
          </c:dPt>
          <c:dPt>
            <c:idx val="59"/>
            <c:bubble3D val="0"/>
            <c:spPr>
              <a:solidFill>
                <a:schemeClr val="bg1">
                  <a:lumMod val="50000"/>
                  <a:alpha val="30000"/>
                </a:schemeClr>
              </a:solidFill>
            </c:spPr>
          </c:dPt>
          <c:dLbls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'General Categories'!$E$2:$E$59</c:f>
              <c:strCache>
                <c:ptCount val="58"/>
                <c:pt idx="0">
                  <c:v>COL1A1</c:v>
                </c:pt>
                <c:pt idx="1">
                  <c:v>COL1A2</c:v>
                </c:pt>
                <c:pt idx="2">
                  <c:v>COL3A1</c:v>
                </c:pt>
                <c:pt idx="3">
                  <c:v>MYOC</c:v>
                </c:pt>
                <c:pt idx="4">
                  <c:v>COL2A1</c:v>
                </c:pt>
                <c:pt idx="5">
                  <c:v>COL6A1</c:v>
                </c:pt>
                <c:pt idx="6">
                  <c:v>ELN</c:v>
                </c:pt>
                <c:pt idx="7">
                  <c:v>COL6A2</c:v>
                </c:pt>
                <c:pt idx="8">
                  <c:v>COL8A1</c:v>
                </c:pt>
                <c:pt idx="9">
                  <c:v>HSPG2</c:v>
                </c:pt>
                <c:pt idx="10">
                  <c:v>LMNA</c:v>
                </c:pt>
                <c:pt idx="11">
                  <c:v>NID2</c:v>
                </c:pt>
                <c:pt idx="12">
                  <c:v>ACAN</c:v>
                </c:pt>
                <c:pt idx="13">
                  <c:v>COL5A2</c:v>
                </c:pt>
                <c:pt idx="14">
                  <c:v>PRELP</c:v>
                </c:pt>
                <c:pt idx="15">
                  <c:v>FN1</c:v>
                </c:pt>
                <c:pt idx="16">
                  <c:v>EMILIN1</c:v>
                </c:pt>
                <c:pt idx="17">
                  <c:v>COL11A1</c:v>
                </c:pt>
                <c:pt idx="18">
                  <c:v>FBN1</c:v>
                </c:pt>
                <c:pt idx="19">
                  <c:v>HAPLN1</c:v>
                </c:pt>
                <c:pt idx="20">
                  <c:v>COL11A2</c:v>
                </c:pt>
                <c:pt idx="21">
                  <c:v>CILP2</c:v>
                </c:pt>
                <c:pt idx="22">
                  <c:v>COL5A1</c:v>
                </c:pt>
                <c:pt idx="23">
                  <c:v>BGN</c:v>
                </c:pt>
                <c:pt idx="24">
                  <c:v>LOXL4</c:v>
                </c:pt>
                <c:pt idx="25">
                  <c:v>COL12A1</c:v>
                </c:pt>
                <c:pt idx="26">
                  <c:v>POSTN</c:v>
                </c:pt>
                <c:pt idx="27">
                  <c:v>FMOD</c:v>
                </c:pt>
                <c:pt idx="28">
                  <c:v>DCN</c:v>
                </c:pt>
                <c:pt idx="29">
                  <c:v>PLEC</c:v>
                </c:pt>
                <c:pt idx="30">
                  <c:v>EMILIN3</c:v>
                </c:pt>
                <c:pt idx="31">
                  <c:v>FBN2</c:v>
                </c:pt>
                <c:pt idx="32">
                  <c:v>ASPN</c:v>
                </c:pt>
                <c:pt idx="33">
                  <c:v>OGN</c:v>
                </c:pt>
                <c:pt idx="34">
                  <c:v>SCIN</c:v>
                </c:pt>
                <c:pt idx="35">
                  <c:v>FBLN5</c:v>
                </c:pt>
                <c:pt idx="36">
                  <c:v>TNC</c:v>
                </c:pt>
                <c:pt idx="37">
                  <c:v>COL8A2</c:v>
                </c:pt>
                <c:pt idx="38">
                  <c:v>CD9</c:v>
                </c:pt>
                <c:pt idx="39">
                  <c:v>FLNA</c:v>
                </c:pt>
                <c:pt idx="40">
                  <c:v>MFI2</c:v>
                </c:pt>
                <c:pt idx="41">
                  <c:v>LOX</c:v>
                </c:pt>
                <c:pt idx="42">
                  <c:v>COL27A1</c:v>
                </c:pt>
                <c:pt idx="43">
                  <c:v>TTN</c:v>
                </c:pt>
                <c:pt idx="44">
                  <c:v>EFEMP2</c:v>
                </c:pt>
                <c:pt idx="45">
                  <c:v>TIMP3</c:v>
                </c:pt>
                <c:pt idx="46">
                  <c:v>THBS1</c:v>
                </c:pt>
                <c:pt idx="47">
                  <c:v>COMP</c:v>
                </c:pt>
                <c:pt idx="48">
                  <c:v>VCL</c:v>
                </c:pt>
                <c:pt idx="49">
                  <c:v>LUM</c:v>
                </c:pt>
                <c:pt idx="50">
                  <c:v>CCDC80</c:v>
                </c:pt>
                <c:pt idx="51">
                  <c:v>CD109</c:v>
                </c:pt>
                <c:pt idx="52">
                  <c:v>LOXL1</c:v>
                </c:pt>
                <c:pt idx="53">
                  <c:v>TLN1</c:v>
                </c:pt>
                <c:pt idx="54">
                  <c:v>COL4A2</c:v>
                </c:pt>
                <c:pt idx="55">
                  <c:v>CTGF</c:v>
                </c:pt>
                <c:pt idx="56">
                  <c:v>COL4A1</c:v>
                </c:pt>
                <c:pt idx="57">
                  <c:v>LAMB2</c:v>
                </c:pt>
              </c:strCache>
            </c:strRef>
          </c:cat>
          <c:val>
            <c:numRef>
              <c:f>'General Categories'!$F$2:$F$59</c:f>
              <c:numCache>
                <c:formatCode>0.00000%</c:formatCode>
                <c:ptCount val="58"/>
                <c:pt idx="0">
                  <c:v>0.33760303094705207</c:v>
                </c:pt>
                <c:pt idx="1">
                  <c:v>0.18786114386092076</c:v>
                </c:pt>
                <c:pt idx="2">
                  <c:v>9.6250018857806374E-2</c:v>
                </c:pt>
                <c:pt idx="3">
                  <c:v>8.3668776433717465E-2</c:v>
                </c:pt>
                <c:pt idx="4">
                  <c:v>6.1864770409170357E-2</c:v>
                </c:pt>
                <c:pt idx="5">
                  <c:v>5.0841071739929557E-2</c:v>
                </c:pt>
                <c:pt idx="6">
                  <c:v>3.5290937248837785E-2</c:v>
                </c:pt>
                <c:pt idx="7">
                  <c:v>3.0729960745471348E-2</c:v>
                </c:pt>
                <c:pt idx="8">
                  <c:v>2.0349281042582226E-2</c:v>
                </c:pt>
                <c:pt idx="9">
                  <c:v>1.6307218033610776E-2</c:v>
                </c:pt>
                <c:pt idx="10">
                  <c:v>1.0839066677465743E-2</c:v>
                </c:pt>
                <c:pt idx="11">
                  <c:v>9.785897199909608E-3</c:v>
                </c:pt>
                <c:pt idx="12">
                  <c:v>6.7811390531470773E-3</c:v>
                </c:pt>
                <c:pt idx="13">
                  <c:v>4.7004244640892973E-3</c:v>
                </c:pt>
                <c:pt idx="14">
                  <c:v>3.5051963929050617E-3</c:v>
                </c:pt>
                <c:pt idx="15">
                  <c:v>3.3030129152901741E-3</c:v>
                </c:pt>
                <c:pt idx="16">
                  <c:v>3.1428003820748811E-3</c:v>
                </c:pt>
                <c:pt idx="17">
                  <c:v>3.0361660687917014E-3</c:v>
                </c:pt>
                <c:pt idx="18">
                  <c:v>2.9262785052727638E-3</c:v>
                </c:pt>
                <c:pt idx="19">
                  <c:v>2.8141016175138481E-3</c:v>
                </c:pt>
                <c:pt idx="20">
                  <c:v>2.6410769012713102E-3</c:v>
                </c:pt>
                <c:pt idx="21">
                  <c:v>2.1620860085348882E-3</c:v>
                </c:pt>
                <c:pt idx="22">
                  <c:v>2.1605196287917453E-3</c:v>
                </c:pt>
                <c:pt idx="23">
                  <c:v>2.0228549311610759E-3</c:v>
                </c:pt>
                <c:pt idx="24">
                  <c:v>1.9231126887477245E-3</c:v>
                </c:pt>
                <c:pt idx="25">
                  <c:v>1.588738809886536E-3</c:v>
                </c:pt>
                <c:pt idx="26">
                  <c:v>1.280933141284038E-3</c:v>
                </c:pt>
                <c:pt idx="27">
                  <c:v>1.1370631700555339E-3</c:v>
                </c:pt>
                <c:pt idx="28">
                  <c:v>1.1187043961942379E-3</c:v>
                </c:pt>
                <c:pt idx="29">
                  <c:v>1.0010130484677966E-3</c:v>
                </c:pt>
                <c:pt idx="30">
                  <c:v>9.2254143969466048E-4</c:v>
                </c:pt>
                <c:pt idx="31">
                  <c:v>8.4209378263017511E-4</c:v>
                </c:pt>
                <c:pt idx="32">
                  <c:v>8.179635018691452E-4</c:v>
                </c:pt>
                <c:pt idx="33">
                  <c:v>7.8127005229644726E-4</c:v>
                </c:pt>
                <c:pt idx="34">
                  <c:v>7.7571542874576411E-4</c:v>
                </c:pt>
                <c:pt idx="35">
                  <c:v>7.7281160168347636E-4</c:v>
                </c:pt>
                <c:pt idx="36">
                  <c:v>4.8906793575064042E-4</c:v>
                </c:pt>
                <c:pt idx="37">
                  <c:v>4.8438486195447522E-4</c:v>
                </c:pt>
                <c:pt idx="38">
                  <c:v>4.7960941191704771E-4</c:v>
                </c:pt>
                <c:pt idx="39">
                  <c:v>4.5779255354589022E-4</c:v>
                </c:pt>
                <c:pt idx="40">
                  <c:v>4.2742486832049952E-4</c:v>
                </c:pt>
                <c:pt idx="41">
                  <c:v>4.0664824675312148E-4</c:v>
                </c:pt>
                <c:pt idx="42">
                  <c:v>3.6467328599521149E-4</c:v>
                </c:pt>
                <c:pt idx="43">
                  <c:v>3.6166503361671423E-4</c:v>
                </c:pt>
                <c:pt idx="44">
                  <c:v>3.5392551114226274E-4</c:v>
                </c:pt>
                <c:pt idx="45">
                  <c:v>3.4401313881899016E-4</c:v>
                </c:pt>
                <c:pt idx="46">
                  <c:v>3.2608009893916352E-4</c:v>
                </c:pt>
                <c:pt idx="47">
                  <c:v>2.9844755372679903E-4</c:v>
                </c:pt>
                <c:pt idx="48">
                  <c:v>2.770122493956378E-4</c:v>
                </c:pt>
                <c:pt idx="49">
                  <c:v>2.5674570533436005E-4</c:v>
                </c:pt>
                <c:pt idx="50">
                  <c:v>1.8089035236810392E-4</c:v>
                </c:pt>
                <c:pt idx="51">
                  <c:v>1.7095227535161053E-4</c:v>
                </c:pt>
                <c:pt idx="52">
                  <c:v>1.6203194353232834E-4</c:v>
                </c:pt>
                <c:pt idx="53">
                  <c:v>1.5658455674867573E-4</c:v>
                </c:pt>
                <c:pt idx="54">
                  <c:v>1.4225539518557216E-4</c:v>
                </c:pt>
                <c:pt idx="55">
                  <c:v>8.8610102069585484E-5</c:v>
                </c:pt>
                <c:pt idx="56">
                  <c:v>8.1552557237148454E-5</c:v>
                </c:pt>
                <c:pt idx="57">
                  <c:v>7.1522907251055949E-5</c:v>
                </c:pt>
              </c:numCache>
            </c:numRef>
          </c:val>
        </c:ser>
        <c:dLbls>
          <c:dLblPos val="bestFit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gapWidth val="100"/>
        <c:splitType val="percent"/>
        <c:splitPos val="1"/>
        <c:secondPieSize val="75"/>
        <c:serLines/>
      </c:of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tx>
            <c:strRef>
              <c:f>'General Categories'!$K$1</c:f>
              <c:strCache>
                <c:ptCount val="1"/>
                <c:pt idx="0">
                  <c:v>% Adipose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Pt>
            <c:idx val="3"/>
            <c:bubble3D val="0"/>
            <c:spPr>
              <a:solidFill>
                <a:srgbClr val="EF8B47"/>
              </a:solidFill>
            </c:spPr>
          </c:dPt>
          <c:dPt>
            <c:idx val="4"/>
            <c:bubble3D val="0"/>
            <c:spPr>
              <a:solidFill>
                <a:srgbClr val="627898"/>
              </a:solidFill>
            </c:spPr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8"/>
            <c:bubble3D val="0"/>
            <c:spPr>
              <a:solidFill>
                <a:srgbClr val="92D050"/>
              </a:solidFill>
            </c:spPr>
          </c:dPt>
          <c:dPt>
            <c:idx val="1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13"/>
            <c:bubble3D val="0"/>
            <c:spPr>
              <a:solidFill>
                <a:srgbClr val="7EBA56"/>
              </a:solidFill>
            </c:spPr>
          </c:dPt>
          <c:dPt>
            <c:idx val="20"/>
            <c:bubble3D val="0"/>
            <c:spPr>
              <a:solidFill>
                <a:schemeClr val="bg1">
                  <a:lumMod val="50000"/>
                  <a:alpha val="50000"/>
                </a:schemeClr>
              </a:solidFill>
            </c:spPr>
          </c:dPt>
          <c:cat>
            <c:strRef>
              <c:f>'General Categories'!$J$2:$J$21</c:f>
              <c:strCache>
                <c:ptCount val="20"/>
                <c:pt idx="0">
                  <c:v>FASN</c:v>
                </c:pt>
                <c:pt idx="1">
                  <c:v>FABP4</c:v>
                </c:pt>
                <c:pt idx="2">
                  <c:v>PLIN4</c:v>
                </c:pt>
                <c:pt idx="3">
                  <c:v>CD36</c:v>
                </c:pt>
                <c:pt idx="4">
                  <c:v>APOA1</c:v>
                </c:pt>
                <c:pt idx="5">
                  <c:v>ATP5A1</c:v>
                </c:pt>
                <c:pt idx="6">
                  <c:v>PLIN1</c:v>
                </c:pt>
                <c:pt idx="7">
                  <c:v>ACSL1</c:v>
                </c:pt>
                <c:pt idx="8">
                  <c:v>ANXA2</c:v>
                </c:pt>
                <c:pt idx="9">
                  <c:v>CAV1</c:v>
                </c:pt>
                <c:pt idx="10">
                  <c:v>CYB5A</c:v>
                </c:pt>
                <c:pt idx="11">
                  <c:v>PCX</c:v>
                </c:pt>
                <c:pt idx="12">
                  <c:v>ATP5B</c:v>
                </c:pt>
                <c:pt idx="13">
                  <c:v>HADHA</c:v>
                </c:pt>
                <c:pt idx="14">
                  <c:v>CYB5R3</c:v>
                </c:pt>
                <c:pt idx="15">
                  <c:v>SCD1</c:v>
                </c:pt>
                <c:pt idx="16">
                  <c:v>GAPDH</c:v>
                </c:pt>
                <c:pt idx="17">
                  <c:v>ACAA2</c:v>
                </c:pt>
                <c:pt idx="18">
                  <c:v>DBI</c:v>
                </c:pt>
                <c:pt idx="19">
                  <c:v>DECR1</c:v>
                </c:pt>
              </c:strCache>
            </c:strRef>
          </c:cat>
          <c:val>
            <c:numRef>
              <c:f>'General Categories'!$K$2:$K$21</c:f>
              <c:numCache>
                <c:formatCode>0.00000%</c:formatCode>
                <c:ptCount val="20"/>
                <c:pt idx="0">
                  <c:v>0.15456683719722022</c:v>
                </c:pt>
                <c:pt idx="1">
                  <c:v>0.14299030232637081</c:v>
                </c:pt>
                <c:pt idx="2">
                  <c:v>9.8076443193101173E-2</c:v>
                </c:pt>
                <c:pt idx="3">
                  <c:v>8.2160447563523586E-2</c:v>
                </c:pt>
                <c:pt idx="4">
                  <c:v>6.8090079104191223E-2</c:v>
                </c:pt>
                <c:pt idx="5">
                  <c:v>6.700642113505148E-2</c:v>
                </c:pt>
                <c:pt idx="6">
                  <c:v>6.5515432752347794E-2</c:v>
                </c:pt>
                <c:pt idx="7">
                  <c:v>6.4655891726235898E-2</c:v>
                </c:pt>
                <c:pt idx="8">
                  <c:v>5.5963903821733579E-2</c:v>
                </c:pt>
                <c:pt idx="9">
                  <c:v>4.5480542658416091E-2</c:v>
                </c:pt>
                <c:pt idx="10">
                  <c:v>3.8325417517224548E-2</c:v>
                </c:pt>
                <c:pt idx="11">
                  <c:v>3.4323268380607376E-2</c:v>
                </c:pt>
                <c:pt idx="12">
                  <c:v>3.2658866317652108E-2</c:v>
                </c:pt>
                <c:pt idx="13">
                  <c:v>1.0962144830390484E-2</c:v>
                </c:pt>
                <c:pt idx="14">
                  <c:v>8.4886067496126611E-3</c:v>
                </c:pt>
                <c:pt idx="15">
                  <c:v>6.6657037307517562E-3</c:v>
                </c:pt>
                <c:pt idx="16">
                  <c:v>5.4136597998541963E-3</c:v>
                </c:pt>
                <c:pt idx="17">
                  <c:v>5.0115275359194269E-3</c:v>
                </c:pt>
                <c:pt idx="18">
                  <c:v>4.0697534869855228E-3</c:v>
                </c:pt>
                <c:pt idx="19">
                  <c:v>3.5009679778359986E-3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ercent"/>
        <c:splitPos val="3"/>
        <c:secondPieSize val="50"/>
        <c:serLines/>
      </c:of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ofPieChart>
        <c:ofPieType val="pie"/>
        <c:varyColors val="1"/>
        <c:ser>
          <c:idx val="0"/>
          <c:order val="0"/>
          <c:tx>
            <c:strRef>
              <c:f>'General Categories'!$M$1</c:f>
              <c:strCache>
                <c:ptCount val="1"/>
                <c:pt idx="0">
                  <c:v>% Ear cartilage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rgbClr val="FF5D5D"/>
              </a:solidFill>
            </c:spPr>
          </c:dPt>
          <c:dPt>
            <c:idx val="2"/>
            <c:bubble3D val="0"/>
            <c:spPr>
              <a:solidFill>
                <a:srgbClr val="7EBA56"/>
              </a:solidFill>
            </c:spPr>
          </c:dPt>
          <c:dPt>
            <c:idx val="3"/>
            <c:bubble3D val="0"/>
            <c:spPr>
              <a:solidFill>
                <a:srgbClr val="FFC819"/>
              </a:solidFill>
            </c:spPr>
          </c:dPt>
          <c:dPt>
            <c:idx val="4"/>
            <c:bubble3D val="0"/>
            <c:spPr>
              <a:solidFill>
                <a:srgbClr val="C7A1E3"/>
              </a:solidFill>
            </c:spPr>
          </c:dPt>
          <c:dPt>
            <c:idx val="9"/>
            <c:bubble3D val="0"/>
            <c:spPr>
              <a:solidFill>
                <a:srgbClr val="7EBA56"/>
              </a:solidFill>
            </c:spPr>
          </c:dPt>
          <c:dPt>
            <c:idx val="18"/>
            <c:bubble3D val="0"/>
            <c:spPr>
              <a:solidFill>
                <a:schemeClr val="bg1">
                  <a:lumMod val="50000"/>
                  <a:alpha val="50000"/>
                </a:schemeClr>
              </a:solidFill>
            </c:spPr>
          </c:dPt>
          <c:dLbls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'General Categories'!$L$2:$L$19</c:f>
              <c:strCache>
                <c:ptCount val="18"/>
                <c:pt idx="0">
                  <c:v>ATP5A1</c:v>
                </c:pt>
                <c:pt idx="1">
                  <c:v>APOE</c:v>
                </c:pt>
                <c:pt idx="2">
                  <c:v>ANXA2</c:v>
                </c:pt>
                <c:pt idx="3">
                  <c:v>ATP5B</c:v>
                </c:pt>
                <c:pt idx="4">
                  <c:v>GAPDH</c:v>
                </c:pt>
                <c:pt idx="5">
                  <c:v>FASN</c:v>
                </c:pt>
                <c:pt idx="6">
                  <c:v>CYB5R3</c:v>
                </c:pt>
                <c:pt idx="7">
                  <c:v>HSD17B11</c:v>
                </c:pt>
                <c:pt idx="8">
                  <c:v>PLIN2</c:v>
                </c:pt>
                <c:pt idx="9">
                  <c:v>HADHA</c:v>
                </c:pt>
                <c:pt idx="10">
                  <c:v>CYB5A</c:v>
                </c:pt>
                <c:pt idx="11">
                  <c:v>VCP</c:v>
                </c:pt>
                <c:pt idx="12">
                  <c:v>AACS</c:v>
                </c:pt>
                <c:pt idx="13">
                  <c:v>GPX1</c:v>
                </c:pt>
                <c:pt idx="14">
                  <c:v>ACLY</c:v>
                </c:pt>
                <c:pt idx="15">
                  <c:v>PTGIS</c:v>
                </c:pt>
                <c:pt idx="16">
                  <c:v>DBI</c:v>
                </c:pt>
                <c:pt idx="17">
                  <c:v>DECR1</c:v>
                </c:pt>
              </c:strCache>
            </c:strRef>
          </c:cat>
          <c:val>
            <c:numRef>
              <c:f>'General Categories'!$M$2:$M$19</c:f>
              <c:numCache>
                <c:formatCode>0.00000%</c:formatCode>
                <c:ptCount val="18"/>
                <c:pt idx="0">
                  <c:v>0.16417484663681772</c:v>
                </c:pt>
                <c:pt idx="1">
                  <c:v>0.14493593544833885</c:v>
                </c:pt>
                <c:pt idx="2">
                  <c:v>0.13768803104952032</c:v>
                </c:pt>
                <c:pt idx="3">
                  <c:v>0.1153721560936939</c:v>
                </c:pt>
                <c:pt idx="4">
                  <c:v>5.7809371409933891E-2</c:v>
                </c:pt>
                <c:pt idx="5">
                  <c:v>5.3523864168843076E-2</c:v>
                </c:pt>
                <c:pt idx="6">
                  <c:v>5.0004073603765874E-2</c:v>
                </c:pt>
                <c:pt idx="7">
                  <c:v>3.9701357965631762E-2</c:v>
                </c:pt>
                <c:pt idx="8">
                  <c:v>2.448838904332383E-2</c:v>
                </c:pt>
                <c:pt idx="9">
                  <c:v>2.3593113642759695E-2</c:v>
                </c:pt>
                <c:pt idx="10">
                  <c:v>1.9664732005093111E-2</c:v>
                </c:pt>
                <c:pt idx="11">
                  <c:v>1.8655113757818583E-2</c:v>
                </c:pt>
                <c:pt idx="12">
                  <c:v>1.6787140990033173E-2</c:v>
                </c:pt>
                <c:pt idx="13">
                  <c:v>1.67663310394577E-2</c:v>
                </c:pt>
                <c:pt idx="14">
                  <c:v>1.5958770699383725E-2</c:v>
                </c:pt>
                <c:pt idx="15">
                  <c:v>1.3241170164554571E-2</c:v>
                </c:pt>
                <c:pt idx="16">
                  <c:v>1.3163971960806852E-2</c:v>
                </c:pt>
                <c:pt idx="17">
                  <c:v>1.1235359444570336E-2</c:v>
                </c:pt>
              </c:numCache>
            </c:numRef>
          </c:val>
        </c:ser>
        <c:dLbls>
          <c:dLblPos val="bestFit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gapWidth val="100"/>
        <c:splitType val="percent"/>
        <c:splitPos val="2"/>
        <c:secondPieSize val="75"/>
        <c:serLines/>
      </c:ofPieChart>
      <c:spPr>
        <a:ln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2374900</xdr:colOff>
      <xdr:row>75</xdr:row>
      <xdr:rowOff>0</xdr:rowOff>
    </xdr:from>
    <xdr:to>
      <xdr:col>6</xdr:col>
      <xdr:colOff>2171700</xdr:colOff>
      <xdr:row>107</xdr:row>
      <xdr:rowOff>25400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C1DFA64-2F9B-5345-A240-F1067A8D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14287500"/>
          <a:ext cx="6121400" cy="6121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713712</xdr:colOff>
      <xdr:row>10</xdr:row>
      <xdr:rowOff>159457</xdr:rowOff>
    </xdr:from>
    <xdr:to>
      <xdr:col>12</xdr:col>
      <xdr:colOff>198030</xdr:colOff>
      <xdr:row>49</xdr:row>
      <xdr:rowOff>40272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876828</xdr:colOff>
      <xdr:row>46</xdr:row>
      <xdr:rowOff>58397</xdr:rowOff>
    </xdr:from>
    <xdr:to>
      <xdr:col>8</xdr:col>
      <xdr:colOff>1131652</xdr:colOff>
      <xdr:row>84</xdr:row>
      <xdr:rowOff>129712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170973</xdr:colOff>
      <xdr:row>5</xdr:row>
      <xdr:rowOff>84581</xdr:rowOff>
    </xdr:from>
    <xdr:to>
      <xdr:col>29</xdr:col>
      <xdr:colOff>594538</xdr:colOff>
      <xdr:row>43</xdr:row>
      <xdr:rowOff>160781</xdr:rowOff>
    </xdr:to>
    <xdr:graphicFrame macro="">
      <xdr:nvGraphicFramePr>
        <xdr:cNvPr id="5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390878</xdr:colOff>
      <xdr:row>16</xdr:row>
      <xdr:rowOff>13322</xdr:rowOff>
    </xdr:from>
    <xdr:to>
      <xdr:col>47</xdr:col>
      <xdr:colOff>221267</xdr:colOff>
      <xdr:row>54</xdr:row>
      <xdr:rowOff>89522</xdr:rowOff>
    </xdr:to>
    <xdr:graphicFrame macro="">
      <xdr:nvGraphicFramePr>
        <xdr:cNvPr id="6" name="Chart 5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1781"/>
  <sheetViews>
    <sheetView topLeftCell="A70" zoomScale="85" zoomScaleNormal="85" workbookViewId="0"/>
  </sheetViews>
  <sheetFormatPr defaultColWidth="8.85546875" defaultRowHeight="15" x14ac:dyDescent="0.25"/>
  <sheetData>
    <row r="1" spans="1:12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</row>
    <row r="2" spans="1:123" x14ac:dyDescent="0.25">
      <c r="A2" t="s">
        <v>123</v>
      </c>
      <c r="B2" t="s">
        <v>123</v>
      </c>
      <c r="C2" t="s">
        <v>124</v>
      </c>
      <c r="D2" t="s">
        <v>124</v>
      </c>
      <c r="E2" t="s">
        <v>124</v>
      </c>
      <c r="F2" t="s">
        <v>125</v>
      </c>
      <c r="G2">
        <v>2</v>
      </c>
      <c r="H2">
        <v>2</v>
      </c>
      <c r="I2">
        <v>2</v>
      </c>
      <c r="J2">
        <v>2</v>
      </c>
      <c r="K2">
        <v>0</v>
      </c>
      <c r="L2">
        <v>0</v>
      </c>
      <c r="M2">
        <v>0</v>
      </c>
      <c r="N2">
        <v>0</v>
      </c>
      <c r="O2">
        <v>2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2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2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5.3</v>
      </c>
      <c r="AS2">
        <v>5.3</v>
      </c>
      <c r="AT2">
        <v>5.3</v>
      </c>
      <c r="AU2">
        <v>47.082000000000001</v>
      </c>
      <c r="AV2">
        <v>476</v>
      </c>
      <c r="AW2" t="s">
        <v>126</v>
      </c>
      <c r="AX2">
        <v>1.9645999999999999E-3</v>
      </c>
      <c r="AY2">
        <v>2.3517999999999999</v>
      </c>
      <c r="AZ2">
        <v>0</v>
      </c>
      <c r="BA2">
        <v>0</v>
      </c>
      <c r="BB2">
        <v>0</v>
      </c>
      <c r="BC2">
        <v>0</v>
      </c>
      <c r="BD2">
        <v>5.3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6520400</v>
      </c>
      <c r="BL2">
        <v>0</v>
      </c>
      <c r="BM2">
        <v>0</v>
      </c>
      <c r="BN2">
        <v>0</v>
      </c>
      <c r="BO2">
        <v>0</v>
      </c>
      <c r="BP2">
        <v>6520400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383550</v>
      </c>
      <c r="BX2">
        <v>0</v>
      </c>
      <c r="BY2">
        <v>0</v>
      </c>
      <c r="BZ2">
        <v>0</v>
      </c>
      <c r="CA2">
        <v>0</v>
      </c>
      <c r="CB2">
        <v>383550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34650000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2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2</v>
      </c>
      <c r="DH2" t="s">
        <v>127</v>
      </c>
      <c r="DI2">
        <v>0</v>
      </c>
      <c r="DJ2" t="s">
        <v>128</v>
      </c>
      <c r="DK2" t="s">
        <v>129</v>
      </c>
      <c r="DL2" t="s">
        <v>130</v>
      </c>
      <c r="DM2" t="s">
        <v>131</v>
      </c>
      <c r="DN2" t="s">
        <v>132</v>
      </c>
      <c r="DO2" t="s">
        <v>132</v>
      </c>
    </row>
    <row r="3" spans="1:123" x14ac:dyDescent="0.25">
      <c r="A3" t="s">
        <v>133</v>
      </c>
      <c r="B3" t="s">
        <v>133</v>
      </c>
      <c r="C3">
        <v>5</v>
      </c>
      <c r="D3">
        <v>5</v>
      </c>
      <c r="E3">
        <v>5</v>
      </c>
      <c r="G3">
        <v>1</v>
      </c>
      <c r="H3">
        <v>5</v>
      </c>
      <c r="I3">
        <v>5</v>
      </c>
      <c r="J3">
        <v>5</v>
      </c>
      <c r="K3">
        <v>4</v>
      </c>
      <c r="L3">
        <v>4</v>
      </c>
      <c r="M3">
        <v>4</v>
      </c>
      <c r="N3">
        <v>3</v>
      </c>
      <c r="O3">
        <v>2</v>
      </c>
      <c r="P3">
        <v>4</v>
      </c>
      <c r="Q3">
        <v>3</v>
      </c>
      <c r="R3">
        <v>3</v>
      </c>
      <c r="S3">
        <v>4</v>
      </c>
      <c r="T3">
        <v>3</v>
      </c>
      <c r="U3">
        <v>2</v>
      </c>
      <c r="V3">
        <v>4</v>
      </c>
      <c r="W3">
        <v>4</v>
      </c>
      <c r="X3">
        <v>4</v>
      </c>
      <c r="Y3">
        <v>3</v>
      </c>
      <c r="Z3">
        <v>2</v>
      </c>
      <c r="AA3">
        <v>4</v>
      </c>
      <c r="AB3">
        <v>3</v>
      </c>
      <c r="AC3">
        <v>3</v>
      </c>
      <c r="AD3">
        <v>4</v>
      </c>
      <c r="AE3">
        <v>3</v>
      </c>
      <c r="AF3">
        <v>2</v>
      </c>
      <c r="AG3">
        <v>4</v>
      </c>
      <c r="AH3">
        <v>4</v>
      </c>
      <c r="AI3">
        <v>4</v>
      </c>
      <c r="AJ3">
        <v>3</v>
      </c>
      <c r="AK3">
        <v>2</v>
      </c>
      <c r="AL3">
        <v>4</v>
      </c>
      <c r="AM3">
        <v>3</v>
      </c>
      <c r="AN3">
        <v>3</v>
      </c>
      <c r="AO3">
        <v>4</v>
      </c>
      <c r="AP3">
        <v>3</v>
      </c>
      <c r="AQ3">
        <v>2</v>
      </c>
      <c r="AR3">
        <v>25.1</v>
      </c>
      <c r="AS3">
        <v>25.1</v>
      </c>
      <c r="AT3">
        <v>25.1</v>
      </c>
      <c r="AU3">
        <v>24.408999999999999</v>
      </c>
      <c r="AV3">
        <v>231</v>
      </c>
      <c r="AW3">
        <v>231</v>
      </c>
      <c r="AX3">
        <v>0</v>
      </c>
      <c r="AY3">
        <v>82.046999999999997</v>
      </c>
      <c r="AZ3">
        <v>25.1</v>
      </c>
      <c r="BA3">
        <v>25.1</v>
      </c>
      <c r="BB3">
        <v>25.1</v>
      </c>
      <c r="BC3">
        <v>16.5</v>
      </c>
      <c r="BD3">
        <v>12.1</v>
      </c>
      <c r="BE3">
        <v>25.1</v>
      </c>
      <c r="BF3">
        <v>16.5</v>
      </c>
      <c r="BG3">
        <v>20.8</v>
      </c>
      <c r="BH3">
        <v>25.1</v>
      </c>
      <c r="BI3">
        <v>20.8</v>
      </c>
      <c r="BJ3">
        <v>12.1</v>
      </c>
      <c r="BK3">
        <v>40320000000</v>
      </c>
      <c r="BL3">
        <v>10364000000</v>
      </c>
      <c r="BM3">
        <v>6239600000</v>
      </c>
      <c r="BN3">
        <v>300620000</v>
      </c>
      <c r="BO3">
        <v>159210000</v>
      </c>
      <c r="BP3">
        <v>229190000</v>
      </c>
      <c r="BQ3">
        <v>403940000</v>
      </c>
      <c r="BR3">
        <v>178810000</v>
      </c>
      <c r="BS3">
        <v>11621000000</v>
      </c>
      <c r="BT3">
        <v>4668300000</v>
      </c>
      <c r="BU3">
        <v>567900000</v>
      </c>
      <c r="BV3">
        <v>5586800000</v>
      </c>
      <c r="BW3">
        <v>3665400000</v>
      </c>
      <c r="BX3">
        <v>942200000</v>
      </c>
      <c r="BY3">
        <v>567240000</v>
      </c>
      <c r="BZ3">
        <v>27329000</v>
      </c>
      <c r="CA3">
        <v>14474000</v>
      </c>
      <c r="CB3">
        <v>20835000</v>
      </c>
      <c r="CC3">
        <v>36722000</v>
      </c>
      <c r="CD3">
        <v>16255000</v>
      </c>
      <c r="CE3">
        <v>1056400000</v>
      </c>
      <c r="CF3">
        <v>424390000</v>
      </c>
      <c r="CG3">
        <v>51627000</v>
      </c>
      <c r="CH3">
        <v>507890000</v>
      </c>
      <c r="CI3">
        <v>9249700000</v>
      </c>
      <c r="CJ3">
        <v>5092300000</v>
      </c>
      <c r="CK3">
        <v>4775200000</v>
      </c>
      <c r="CL3">
        <v>1686600000</v>
      </c>
      <c r="CM3">
        <v>1778000000</v>
      </c>
      <c r="CN3">
        <v>2101900000</v>
      </c>
      <c r="CO3">
        <v>1436500000</v>
      </c>
      <c r="CP3">
        <v>1213200000</v>
      </c>
      <c r="CQ3">
        <v>8649200000</v>
      </c>
      <c r="CR3">
        <v>993050000</v>
      </c>
      <c r="CS3">
        <v>2670100000</v>
      </c>
      <c r="CT3">
        <v>10</v>
      </c>
      <c r="CU3">
        <v>9</v>
      </c>
      <c r="CV3">
        <v>15</v>
      </c>
      <c r="CW3">
        <v>12</v>
      </c>
      <c r="CX3">
        <v>11</v>
      </c>
      <c r="CY3">
        <v>15</v>
      </c>
      <c r="CZ3">
        <v>21</v>
      </c>
      <c r="DA3">
        <v>15</v>
      </c>
      <c r="DB3">
        <v>13</v>
      </c>
      <c r="DC3">
        <v>9</v>
      </c>
      <c r="DD3">
        <v>8</v>
      </c>
      <c r="DE3">
        <v>138</v>
      </c>
      <c r="DH3" t="s">
        <v>127</v>
      </c>
      <c r="DI3">
        <v>1</v>
      </c>
      <c r="DJ3" t="s">
        <v>134</v>
      </c>
      <c r="DK3" t="s">
        <v>135</v>
      </c>
      <c r="DL3" t="s">
        <v>136</v>
      </c>
      <c r="DM3" t="s">
        <v>137</v>
      </c>
      <c r="DN3" t="s">
        <v>138</v>
      </c>
      <c r="DO3" t="s">
        <v>139</v>
      </c>
      <c r="DP3">
        <v>0</v>
      </c>
      <c r="DQ3" t="s">
        <v>140</v>
      </c>
      <c r="DR3">
        <v>94</v>
      </c>
      <c r="DS3" t="s">
        <v>141</v>
      </c>
    </row>
    <row r="4" spans="1:123" x14ac:dyDescent="0.25">
      <c r="A4" t="s">
        <v>142</v>
      </c>
      <c r="B4" t="s">
        <v>142</v>
      </c>
      <c r="C4" t="s">
        <v>124</v>
      </c>
      <c r="D4" t="s">
        <v>143</v>
      </c>
      <c r="E4" t="s">
        <v>143</v>
      </c>
      <c r="F4" t="s">
        <v>144</v>
      </c>
      <c r="G4">
        <v>2</v>
      </c>
      <c r="H4">
        <v>2</v>
      </c>
      <c r="I4">
        <v>1</v>
      </c>
      <c r="J4">
        <v>1</v>
      </c>
      <c r="K4">
        <v>2</v>
      </c>
      <c r="L4">
        <v>0</v>
      </c>
      <c r="M4">
        <v>2</v>
      </c>
      <c r="N4">
        <v>1</v>
      </c>
      <c r="O4">
        <v>2</v>
      </c>
      <c r="P4">
        <v>1</v>
      </c>
      <c r="Q4">
        <v>0</v>
      </c>
      <c r="R4">
        <v>1</v>
      </c>
      <c r="S4">
        <v>1</v>
      </c>
      <c r="T4">
        <v>1</v>
      </c>
      <c r="U4">
        <v>2</v>
      </c>
      <c r="V4">
        <v>1</v>
      </c>
      <c r="W4">
        <v>0</v>
      </c>
      <c r="X4">
        <v>1</v>
      </c>
      <c r="Y4">
        <v>0</v>
      </c>
      <c r="Z4">
        <v>1</v>
      </c>
      <c r="AA4">
        <v>1</v>
      </c>
      <c r="AB4">
        <v>0</v>
      </c>
      <c r="AC4">
        <v>0</v>
      </c>
      <c r="AD4">
        <v>1</v>
      </c>
      <c r="AE4">
        <v>0</v>
      </c>
      <c r="AF4">
        <v>1</v>
      </c>
      <c r="AG4">
        <v>1</v>
      </c>
      <c r="AH4">
        <v>0</v>
      </c>
      <c r="AI4">
        <v>1</v>
      </c>
      <c r="AJ4">
        <v>0</v>
      </c>
      <c r="AK4">
        <v>1</v>
      </c>
      <c r="AL4">
        <v>1</v>
      </c>
      <c r="AM4">
        <v>0</v>
      </c>
      <c r="AN4">
        <v>0</v>
      </c>
      <c r="AO4">
        <v>1</v>
      </c>
      <c r="AP4">
        <v>0</v>
      </c>
      <c r="AQ4">
        <v>1</v>
      </c>
      <c r="AR4">
        <v>15.5</v>
      </c>
      <c r="AS4">
        <v>10.6</v>
      </c>
      <c r="AT4">
        <v>10.6</v>
      </c>
      <c r="AU4">
        <v>15.183999999999999</v>
      </c>
      <c r="AV4">
        <v>142</v>
      </c>
      <c r="AW4" t="s">
        <v>145</v>
      </c>
      <c r="AX4">
        <v>0</v>
      </c>
      <c r="AY4">
        <v>7.3944999999999999</v>
      </c>
      <c r="AZ4">
        <v>15.5</v>
      </c>
      <c r="BA4">
        <v>0</v>
      </c>
      <c r="BB4">
        <v>15.5</v>
      </c>
      <c r="BC4">
        <v>4.9000000000000004</v>
      </c>
      <c r="BD4">
        <v>15.5</v>
      </c>
      <c r="BE4">
        <v>10.6</v>
      </c>
      <c r="BF4">
        <v>0</v>
      </c>
      <c r="BG4">
        <v>4.9000000000000004</v>
      </c>
      <c r="BH4">
        <v>10.6</v>
      </c>
      <c r="BI4">
        <v>4.9000000000000004</v>
      </c>
      <c r="BJ4">
        <v>15.5</v>
      </c>
      <c r="BK4">
        <v>123440000</v>
      </c>
      <c r="BL4">
        <v>27081000</v>
      </c>
      <c r="BM4">
        <v>0</v>
      </c>
      <c r="BN4">
        <v>22946000</v>
      </c>
      <c r="BO4">
        <v>0</v>
      </c>
      <c r="BP4">
        <v>872230</v>
      </c>
      <c r="BQ4">
        <v>2481000</v>
      </c>
      <c r="BR4">
        <v>0</v>
      </c>
      <c r="BS4">
        <v>0</v>
      </c>
      <c r="BT4">
        <v>39082000</v>
      </c>
      <c r="BU4">
        <v>0</v>
      </c>
      <c r="BV4">
        <v>30975000</v>
      </c>
      <c r="BW4">
        <v>13715000</v>
      </c>
      <c r="BX4">
        <v>3009000</v>
      </c>
      <c r="BY4">
        <v>0</v>
      </c>
      <c r="BZ4">
        <v>2549600</v>
      </c>
      <c r="CA4">
        <v>0</v>
      </c>
      <c r="CB4">
        <v>96914</v>
      </c>
      <c r="CC4">
        <v>275660</v>
      </c>
      <c r="CD4">
        <v>0</v>
      </c>
      <c r="CE4">
        <v>0</v>
      </c>
      <c r="CF4">
        <v>4342500</v>
      </c>
      <c r="CG4">
        <v>0</v>
      </c>
      <c r="CH4">
        <v>3441700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32931000</v>
      </c>
      <c r="CT4">
        <v>3</v>
      </c>
      <c r="CU4">
        <v>0</v>
      </c>
      <c r="CV4">
        <v>1</v>
      </c>
      <c r="CW4">
        <v>0</v>
      </c>
      <c r="CX4">
        <v>1</v>
      </c>
      <c r="CY4">
        <v>1</v>
      </c>
      <c r="CZ4">
        <v>0</v>
      </c>
      <c r="DA4">
        <v>0</v>
      </c>
      <c r="DB4">
        <v>1</v>
      </c>
      <c r="DC4">
        <v>0</v>
      </c>
      <c r="DD4">
        <v>1</v>
      </c>
      <c r="DE4">
        <v>8</v>
      </c>
      <c r="DH4" t="s">
        <v>127</v>
      </c>
      <c r="DI4">
        <v>2</v>
      </c>
      <c r="DJ4" t="s">
        <v>146</v>
      </c>
      <c r="DK4" t="s">
        <v>147</v>
      </c>
      <c r="DL4" t="s">
        <v>148</v>
      </c>
      <c r="DM4" t="s">
        <v>149</v>
      </c>
      <c r="DN4" t="s">
        <v>150</v>
      </c>
      <c r="DO4" t="s">
        <v>151</v>
      </c>
    </row>
    <row r="5" spans="1:123" x14ac:dyDescent="0.25">
      <c r="A5" t="s">
        <v>152</v>
      </c>
      <c r="B5" t="s">
        <v>153</v>
      </c>
      <c r="C5" t="s">
        <v>154</v>
      </c>
      <c r="D5" t="s">
        <v>155</v>
      </c>
      <c r="E5" t="s">
        <v>155</v>
      </c>
      <c r="F5" t="s">
        <v>156</v>
      </c>
      <c r="G5">
        <v>41</v>
      </c>
      <c r="H5">
        <v>10</v>
      </c>
      <c r="I5">
        <v>1</v>
      </c>
      <c r="J5">
        <v>1</v>
      </c>
      <c r="K5">
        <v>1</v>
      </c>
      <c r="L5">
        <v>0</v>
      </c>
      <c r="M5">
        <v>1</v>
      </c>
      <c r="N5">
        <v>5</v>
      </c>
      <c r="O5">
        <v>4</v>
      </c>
      <c r="P5">
        <v>1</v>
      </c>
      <c r="Q5">
        <v>0</v>
      </c>
      <c r="R5">
        <v>0</v>
      </c>
      <c r="S5">
        <v>0</v>
      </c>
      <c r="T5">
        <v>1</v>
      </c>
      <c r="U5">
        <v>1</v>
      </c>
      <c r="V5">
        <v>0</v>
      </c>
      <c r="W5">
        <v>0</v>
      </c>
      <c r="X5">
        <v>0</v>
      </c>
      <c r="Y5">
        <v>0</v>
      </c>
      <c r="Z5">
        <v>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14.8</v>
      </c>
      <c r="AS5">
        <v>1.5</v>
      </c>
      <c r="AT5">
        <v>1.5</v>
      </c>
      <c r="AU5">
        <v>51.621000000000002</v>
      </c>
      <c r="AV5">
        <v>472</v>
      </c>
      <c r="AW5" t="s">
        <v>157</v>
      </c>
      <c r="AX5">
        <v>1</v>
      </c>
      <c r="AY5">
        <v>-2</v>
      </c>
      <c r="AZ5">
        <v>1.5</v>
      </c>
      <c r="BA5">
        <v>0</v>
      </c>
      <c r="BB5">
        <v>1.5</v>
      </c>
      <c r="BC5">
        <v>7.2</v>
      </c>
      <c r="BD5">
        <v>6.1</v>
      </c>
      <c r="BE5">
        <v>1.5</v>
      </c>
      <c r="BF5">
        <v>0</v>
      </c>
      <c r="BG5">
        <v>0</v>
      </c>
      <c r="BH5">
        <v>0</v>
      </c>
      <c r="BI5">
        <v>1.9</v>
      </c>
      <c r="BJ5">
        <v>1.5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1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1</v>
      </c>
      <c r="DF5" t="s">
        <v>127</v>
      </c>
      <c r="DH5" t="s">
        <v>127</v>
      </c>
      <c r="DI5">
        <v>3</v>
      </c>
      <c r="DJ5" t="s">
        <v>158</v>
      </c>
      <c r="DK5" t="s">
        <v>159</v>
      </c>
      <c r="DL5" t="s">
        <v>160</v>
      </c>
      <c r="DM5" t="s">
        <v>161</v>
      </c>
      <c r="DN5" t="s">
        <v>162</v>
      </c>
      <c r="DO5" t="s">
        <v>163</v>
      </c>
      <c r="DP5">
        <v>1</v>
      </c>
      <c r="DQ5">
        <v>1358</v>
      </c>
      <c r="DR5">
        <v>453</v>
      </c>
      <c r="DS5">
        <v>459</v>
      </c>
    </row>
    <row r="6" spans="1:123" x14ac:dyDescent="0.25">
      <c r="A6" t="s">
        <v>164</v>
      </c>
      <c r="B6" t="s">
        <v>164</v>
      </c>
      <c r="C6">
        <v>10</v>
      </c>
      <c r="D6">
        <v>1</v>
      </c>
      <c r="E6">
        <v>1</v>
      </c>
      <c r="G6">
        <v>1</v>
      </c>
      <c r="H6">
        <v>10</v>
      </c>
      <c r="I6">
        <v>1</v>
      </c>
      <c r="J6">
        <v>1</v>
      </c>
      <c r="K6">
        <v>2</v>
      </c>
      <c r="L6">
        <v>2</v>
      </c>
      <c r="M6">
        <v>2</v>
      </c>
      <c r="N6">
        <v>1</v>
      </c>
      <c r="O6">
        <v>8</v>
      </c>
      <c r="P6">
        <v>0</v>
      </c>
      <c r="Q6">
        <v>2</v>
      </c>
      <c r="R6">
        <v>2</v>
      </c>
      <c r="S6">
        <v>1</v>
      </c>
      <c r="T6">
        <v>2</v>
      </c>
      <c r="U6">
        <v>3</v>
      </c>
      <c r="V6">
        <v>0</v>
      </c>
      <c r="W6">
        <v>0</v>
      </c>
      <c r="X6">
        <v>0</v>
      </c>
      <c r="Y6">
        <v>0</v>
      </c>
      <c r="Z6">
        <v>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18.399999999999999</v>
      </c>
      <c r="AS6">
        <v>1.8</v>
      </c>
      <c r="AT6">
        <v>1.8</v>
      </c>
      <c r="AU6">
        <v>60.043999999999997</v>
      </c>
      <c r="AV6">
        <v>564</v>
      </c>
      <c r="AW6">
        <v>564</v>
      </c>
      <c r="AX6">
        <v>2.0121000000000002E-3</v>
      </c>
      <c r="AY6">
        <v>2.4300000000000002</v>
      </c>
      <c r="AZ6">
        <v>3.4</v>
      </c>
      <c r="BA6">
        <v>3.4</v>
      </c>
      <c r="BB6">
        <v>2.8</v>
      </c>
      <c r="BC6">
        <v>1.2</v>
      </c>
      <c r="BD6">
        <v>15.1</v>
      </c>
      <c r="BE6">
        <v>0</v>
      </c>
      <c r="BF6">
        <v>3.4</v>
      </c>
      <c r="BG6">
        <v>3.4</v>
      </c>
      <c r="BH6">
        <v>1.2</v>
      </c>
      <c r="BI6">
        <v>3.4</v>
      </c>
      <c r="BJ6">
        <v>5.5</v>
      </c>
      <c r="BK6">
        <v>48779000</v>
      </c>
      <c r="BL6">
        <v>0</v>
      </c>
      <c r="BM6">
        <v>0</v>
      </c>
      <c r="BN6">
        <v>0</v>
      </c>
      <c r="BO6">
        <v>0</v>
      </c>
      <c r="BP6">
        <v>48779000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1626000</v>
      </c>
      <c r="BX6">
        <v>0</v>
      </c>
      <c r="BY6">
        <v>0</v>
      </c>
      <c r="BZ6">
        <v>0</v>
      </c>
      <c r="CA6">
        <v>0</v>
      </c>
      <c r="CB6">
        <v>1626000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259210000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1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1</v>
      </c>
      <c r="DH6" t="s">
        <v>127</v>
      </c>
      <c r="DI6">
        <v>4</v>
      </c>
      <c r="DJ6" t="s">
        <v>165</v>
      </c>
      <c r="DK6" t="s">
        <v>166</v>
      </c>
      <c r="DL6" t="s">
        <v>167</v>
      </c>
      <c r="DM6" t="s">
        <v>168</v>
      </c>
      <c r="DN6" t="s">
        <v>169</v>
      </c>
      <c r="DO6" t="s">
        <v>170</v>
      </c>
    </row>
    <row r="7" spans="1:123" x14ac:dyDescent="0.25">
      <c r="A7" t="s">
        <v>171</v>
      </c>
      <c r="B7" t="s">
        <v>172</v>
      </c>
      <c r="C7" t="s">
        <v>173</v>
      </c>
      <c r="D7" t="s">
        <v>173</v>
      </c>
      <c r="E7" t="s">
        <v>173</v>
      </c>
      <c r="G7">
        <v>2</v>
      </c>
      <c r="H7">
        <v>13</v>
      </c>
      <c r="I7">
        <v>13</v>
      </c>
      <c r="J7">
        <v>13</v>
      </c>
      <c r="K7">
        <v>8</v>
      </c>
      <c r="L7">
        <v>7</v>
      </c>
      <c r="M7">
        <v>7</v>
      </c>
      <c r="N7">
        <v>7</v>
      </c>
      <c r="O7">
        <v>2</v>
      </c>
      <c r="P7">
        <v>7</v>
      </c>
      <c r="Q7">
        <v>7</v>
      </c>
      <c r="R7">
        <v>1</v>
      </c>
      <c r="S7">
        <v>6</v>
      </c>
      <c r="T7">
        <v>3</v>
      </c>
      <c r="U7">
        <v>5</v>
      </c>
      <c r="V7">
        <v>8</v>
      </c>
      <c r="W7">
        <v>7</v>
      </c>
      <c r="X7">
        <v>7</v>
      </c>
      <c r="Y7">
        <v>7</v>
      </c>
      <c r="Z7">
        <v>2</v>
      </c>
      <c r="AA7">
        <v>7</v>
      </c>
      <c r="AB7">
        <v>7</v>
      </c>
      <c r="AC7">
        <v>1</v>
      </c>
      <c r="AD7">
        <v>6</v>
      </c>
      <c r="AE7">
        <v>3</v>
      </c>
      <c r="AF7">
        <v>5</v>
      </c>
      <c r="AG7">
        <v>8</v>
      </c>
      <c r="AH7">
        <v>7</v>
      </c>
      <c r="AI7">
        <v>7</v>
      </c>
      <c r="AJ7">
        <v>7</v>
      </c>
      <c r="AK7">
        <v>2</v>
      </c>
      <c r="AL7">
        <v>7</v>
      </c>
      <c r="AM7">
        <v>7</v>
      </c>
      <c r="AN7">
        <v>1</v>
      </c>
      <c r="AO7">
        <v>6</v>
      </c>
      <c r="AP7">
        <v>3</v>
      </c>
      <c r="AQ7">
        <v>5</v>
      </c>
      <c r="AR7">
        <v>24.4</v>
      </c>
      <c r="AS7">
        <v>24.4</v>
      </c>
      <c r="AT7">
        <v>24.4</v>
      </c>
      <c r="AU7">
        <v>69.293000000000006</v>
      </c>
      <c r="AV7">
        <v>607</v>
      </c>
      <c r="AW7" t="s">
        <v>174</v>
      </c>
      <c r="AX7">
        <v>0</v>
      </c>
      <c r="AY7">
        <v>88.555999999999997</v>
      </c>
      <c r="AZ7">
        <v>15.7</v>
      </c>
      <c r="BA7">
        <v>13.3</v>
      </c>
      <c r="BB7">
        <v>14.7</v>
      </c>
      <c r="BC7">
        <v>12.5</v>
      </c>
      <c r="BD7">
        <v>3.5</v>
      </c>
      <c r="BE7">
        <v>13.5</v>
      </c>
      <c r="BF7">
        <v>12.9</v>
      </c>
      <c r="BG7">
        <v>2.1</v>
      </c>
      <c r="BH7">
        <v>12.5</v>
      </c>
      <c r="BI7">
        <v>5.8</v>
      </c>
      <c r="BJ7">
        <v>9.1</v>
      </c>
      <c r="BK7">
        <v>327320000</v>
      </c>
      <c r="BL7">
        <v>64073000</v>
      </c>
      <c r="BM7">
        <v>38480000</v>
      </c>
      <c r="BN7">
        <v>28638000</v>
      </c>
      <c r="BO7">
        <v>20392000</v>
      </c>
      <c r="BP7">
        <v>5150300</v>
      </c>
      <c r="BQ7">
        <v>29091000</v>
      </c>
      <c r="BR7">
        <v>15435000</v>
      </c>
      <c r="BS7">
        <v>2589500</v>
      </c>
      <c r="BT7">
        <v>92510000</v>
      </c>
      <c r="BU7">
        <v>8864600</v>
      </c>
      <c r="BV7">
        <v>22099000</v>
      </c>
      <c r="BW7">
        <v>8183000</v>
      </c>
      <c r="BX7">
        <v>1601800</v>
      </c>
      <c r="BY7">
        <v>962000</v>
      </c>
      <c r="BZ7">
        <v>715940</v>
      </c>
      <c r="CA7">
        <v>509800</v>
      </c>
      <c r="CB7">
        <v>128760</v>
      </c>
      <c r="CC7">
        <v>727260</v>
      </c>
      <c r="CD7">
        <v>385890</v>
      </c>
      <c r="CE7">
        <v>64738</v>
      </c>
      <c r="CF7">
        <v>2312700</v>
      </c>
      <c r="CG7">
        <v>221610</v>
      </c>
      <c r="CH7">
        <v>552470</v>
      </c>
      <c r="CI7">
        <v>52831000</v>
      </c>
      <c r="CJ7">
        <v>45145000</v>
      </c>
      <c r="CK7">
        <v>199230000</v>
      </c>
      <c r="CL7">
        <v>79053000</v>
      </c>
      <c r="CM7">
        <v>41563000</v>
      </c>
      <c r="CN7">
        <v>50487000</v>
      </c>
      <c r="CO7">
        <v>38513000</v>
      </c>
      <c r="CP7">
        <v>0</v>
      </c>
      <c r="CQ7">
        <v>66803000</v>
      </c>
      <c r="CR7">
        <v>27672000</v>
      </c>
      <c r="CS7">
        <v>24625000</v>
      </c>
      <c r="CT7">
        <v>13</v>
      </c>
      <c r="CU7">
        <v>8</v>
      </c>
      <c r="CV7">
        <v>9</v>
      </c>
      <c r="CW7">
        <v>9</v>
      </c>
      <c r="CX7">
        <v>2</v>
      </c>
      <c r="CY7">
        <v>8</v>
      </c>
      <c r="CZ7">
        <v>8</v>
      </c>
      <c r="DA7">
        <v>2</v>
      </c>
      <c r="DB7">
        <v>12</v>
      </c>
      <c r="DC7">
        <v>3</v>
      </c>
      <c r="DD7">
        <v>5</v>
      </c>
      <c r="DE7">
        <v>79</v>
      </c>
      <c r="DH7" t="s">
        <v>127</v>
      </c>
      <c r="DI7">
        <v>5</v>
      </c>
      <c r="DJ7" t="s">
        <v>175</v>
      </c>
      <c r="DK7" t="s">
        <v>176</v>
      </c>
      <c r="DL7" t="s">
        <v>177</v>
      </c>
      <c r="DM7" t="s">
        <v>178</v>
      </c>
      <c r="DN7" t="s">
        <v>179</v>
      </c>
      <c r="DO7" t="s">
        <v>180</v>
      </c>
      <c r="DP7">
        <v>2</v>
      </c>
      <c r="DR7">
        <v>571</v>
      </c>
    </row>
    <row r="8" spans="1:123" x14ac:dyDescent="0.25">
      <c r="A8" t="s">
        <v>181</v>
      </c>
      <c r="B8" t="s">
        <v>181</v>
      </c>
      <c r="C8">
        <v>23</v>
      </c>
      <c r="D8">
        <v>8</v>
      </c>
      <c r="E8">
        <v>8</v>
      </c>
      <c r="G8">
        <v>1</v>
      </c>
      <c r="H8">
        <v>23</v>
      </c>
      <c r="I8">
        <v>8</v>
      </c>
      <c r="J8">
        <v>8</v>
      </c>
      <c r="K8">
        <v>13</v>
      </c>
      <c r="L8">
        <v>7</v>
      </c>
      <c r="M8">
        <v>9</v>
      </c>
      <c r="N8">
        <v>10</v>
      </c>
      <c r="O8">
        <v>11</v>
      </c>
      <c r="P8">
        <v>12</v>
      </c>
      <c r="Q8">
        <v>8</v>
      </c>
      <c r="R8">
        <v>12</v>
      </c>
      <c r="S8">
        <v>10</v>
      </c>
      <c r="T8">
        <v>9</v>
      </c>
      <c r="U8">
        <v>15</v>
      </c>
      <c r="V8">
        <v>2</v>
      </c>
      <c r="W8">
        <v>1</v>
      </c>
      <c r="X8">
        <v>0</v>
      </c>
      <c r="Y8">
        <v>1</v>
      </c>
      <c r="Z8">
        <v>0</v>
      </c>
      <c r="AA8">
        <v>2</v>
      </c>
      <c r="AB8">
        <v>1</v>
      </c>
      <c r="AC8">
        <v>1</v>
      </c>
      <c r="AD8">
        <v>0</v>
      </c>
      <c r="AE8">
        <v>1</v>
      </c>
      <c r="AF8">
        <v>3</v>
      </c>
      <c r="AG8">
        <v>2</v>
      </c>
      <c r="AH8">
        <v>1</v>
      </c>
      <c r="AI8">
        <v>0</v>
      </c>
      <c r="AJ8">
        <v>1</v>
      </c>
      <c r="AK8">
        <v>0</v>
      </c>
      <c r="AL8">
        <v>2</v>
      </c>
      <c r="AM8">
        <v>1</v>
      </c>
      <c r="AN8">
        <v>1</v>
      </c>
      <c r="AO8">
        <v>0</v>
      </c>
      <c r="AP8">
        <v>1</v>
      </c>
      <c r="AQ8">
        <v>3</v>
      </c>
      <c r="AR8">
        <v>22.4</v>
      </c>
      <c r="AS8">
        <v>11.9</v>
      </c>
      <c r="AT8">
        <v>11.9</v>
      </c>
      <c r="AU8">
        <v>138.44</v>
      </c>
      <c r="AV8">
        <v>1466</v>
      </c>
      <c r="AW8">
        <v>1466</v>
      </c>
      <c r="AX8">
        <v>0</v>
      </c>
      <c r="AY8">
        <v>15.741</v>
      </c>
      <c r="AZ8">
        <v>12.6</v>
      </c>
      <c r="BA8">
        <v>6.9</v>
      </c>
      <c r="BB8">
        <v>7.9</v>
      </c>
      <c r="BC8">
        <v>9.3000000000000007</v>
      </c>
      <c r="BD8">
        <v>9.1</v>
      </c>
      <c r="BE8">
        <v>11.6</v>
      </c>
      <c r="BF8">
        <v>8.5</v>
      </c>
      <c r="BG8">
        <v>11.1</v>
      </c>
      <c r="BH8">
        <v>8.3000000000000007</v>
      </c>
      <c r="BI8">
        <v>8.3000000000000007</v>
      </c>
      <c r="BJ8">
        <v>13.5</v>
      </c>
      <c r="BK8">
        <v>405940000</v>
      </c>
      <c r="BL8">
        <v>181950000</v>
      </c>
      <c r="BM8">
        <v>2513800</v>
      </c>
      <c r="BN8">
        <v>0</v>
      </c>
      <c r="BO8">
        <v>5090400</v>
      </c>
      <c r="BP8">
        <v>0</v>
      </c>
      <c r="BQ8">
        <v>65061000</v>
      </c>
      <c r="BR8">
        <v>1305900</v>
      </c>
      <c r="BS8">
        <v>4878200</v>
      </c>
      <c r="BT8">
        <v>0</v>
      </c>
      <c r="BU8">
        <v>1706100</v>
      </c>
      <c r="BV8">
        <v>143440000</v>
      </c>
      <c r="BW8">
        <v>5799200</v>
      </c>
      <c r="BX8">
        <v>2599300</v>
      </c>
      <c r="BY8">
        <v>35912</v>
      </c>
      <c r="BZ8">
        <v>0</v>
      </c>
      <c r="CA8">
        <v>72719</v>
      </c>
      <c r="CB8">
        <v>0</v>
      </c>
      <c r="CC8">
        <v>929440</v>
      </c>
      <c r="CD8">
        <v>18656</v>
      </c>
      <c r="CE8">
        <v>69688</v>
      </c>
      <c r="CF8">
        <v>0</v>
      </c>
      <c r="CG8">
        <v>24373</v>
      </c>
      <c r="CH8">
        <v>2049100</v>
      </c>
      <c r="CI8">
        <v>0</v>
      </c>
      <c r="CJ8">
        <v>0</v>
      </c>
      <c r="CK8">
        <v>0</v>
      </c>
      <c r="CL8">
        <v>0</v>
      </c>
      <c r="CM8">
        <v>0</v>
      </c>
      <c r="CN8">
        <v>145090000</v>
      </c>
      <c r="CO8">
        <v>0</v>
      </c>
      <c r="CP8">
        <v>0</v>
      </c>
      <c r="CQ8">
        <v>0</v>
      </c>
      <c r="CR8">
        <v>0</v>
      </c>
      <c r="CS8">
        <v>0</v>
      </c>
      <c r="CT8">
        <v>1</v>
      </c>
      <c r="CU8">
        <v>1</v>
      </c>
      <c r="CV8">
        <v>0</v>
      </c>
      <c r="CW8">
        <v>1</v>
      </c>
      <c r="CX8">
        <v>0</v>
      </c>
      <c r="CY8">
        <v>3</v>
      </c>
      <c r="CZ8">
        <v>1</v>
      </c>
      <c r="DA8">
        <v>1</v>
      </c>
      <c r="DB8">
        <v>0</v>
      </c>
      <c r="DC8">
        <v>3</v>
      </c>
      <c r="DD8">
        <v>4</v>
      </c>
      <c r="DE8">
        <v>15</v>
      </c>
      <c r="DH8" t="s">
        <v>127</v>
      </c>
      <c r="DI8">
        <v>6</v>
      </c>
      <c r="DJ8" t="s">
        <v>182</v>
      </c>
      <c r="DK8" t="s">
        <v>183</v>
      </c>
      <c r="DL8" t="s">
        <v>184</v>
      </c>
      <c r="DM8" t="s">
        <v>185</v>
      </c>
      <c r="DN8" t="s">
        <v>186</v>
      </c>
      <c r="DO8" t="s">
        <v>187</v>
      </c>
      <c r="DP8" t="s">
        <v>188</v>
      </c>
      <c r="DQ8" t="s">
        <v>189</v>
      </c>
      <c r="DR8" t="s">
        <v>190</v>
      </c>
      <c r="DS8" t="s">
        <v>191</v>
      </c>
    </row>
    <row r="9" spans="1:123" x14ac:dyDescent="0.25">
      <c r="A9" t="s">
        <v>192</v>
      </c>
      <c r="B9" t="s">
        <v>192</v>
      </c>
      <c r="C9">
        <v>10</v>
      </c>
      <c r="D9">
        <v>1</v>
      </c>
      <c r="E9">
        <v>1</v>
      </c>
      <c r="G9">
        <v>1</v>
      </c>
      <c r="H9">
        <v>10</v>
      </c>
      <c r="I9">
        <v>1</v>
      </c>
      <c r="J9">
        <v>1</v>
      </c>
      <c r="K9">
        <v>2</v>
      </c>
      <c r="L9">
        <v>2</v>
      </c>
      <c r="M9">
        <v>2</v>
      </c>
      <c r="N9">
        <v>1</v>
      </c>
      <c r="O9">
        <v>8</v>
      </c>
      <c r="P9">
        <v>0</v>
      </c>
      <c r="Q9">
        <v>2</v>
      </c>
      <c r="R9">
        <v>2</v>
      </c>
      <c r="S9">
        <v>1</v>
      </c>
      <c r="T9">
        <v>2</v>
      </c>
      <c r="U9">
        <v>3</v>
      </c>
      <c r="V9">
        <v>0</v>
      </c>
      <c r="W9">
        <v>0</v>
      </c>
      <c r="X9">
        <v>0</v>
      </c>
      <c r="Y9">
        <v>0</v>
      </c>
      <c r="Z9">
        <v>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18.399999999999999</v>
      </c>
      <c r="AS9">
        <v>3</v>
      </c>
      <c r="AT9">
        <v>3</v>
      </c>
      <c r="AU9">
        <v>59.997999999999998</v>
      </c>
      <c r="AV9">
        <v>564</v>
      </c>
      <c r="AW9">
        <v>564</v>
      </c>
      <c r="AX9">
        <v>0</v>
      </c>
      <c r="AY9">
        <v>45.686</v>
      </c>
      <c r="AZ9">
        <v>3.4</v>
      </c>
      <c r="BA9">
        <v>3.4</v>
      </c>
      <c r="BB9">
        <v>2.8</v>
      </c>
      <c r="BC9">
        <v>1.2</v>
      </c>
      <c r="BD9">
        <v>15.1</v>
      </c>
      <c r="BE9">
        <v>0</v>
      </c>
      <c r="BF9">
        <v>3.4</v>
      </c>
      <c r="BG9">
        <v>3.4</v>
      </c>
      <c r="BH9">
        <v>1.2</v>
      </c>
      <c r="BI9">
        <v>3.4</v>
      </c>
      <c r="BJ9">
        <v>5.5</v>
      </c>
      <c r="BK9">
        <v>119680000</v>
      </c>
      <c r="BL9">
        <v>0</v>
      </c>
      <c r="BM9">
        <v>0</v>
      </c>
      <c r="BN9">
        <v>0</v>
      </c>
      <c r="BO9">
        <v>0</v>
      </c>
      <c r="BP9">
        <v>119680000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3989400</v>
      </c>
      <c r="BX9">
        <v>0</v>
      </c>
      <c r="BY9">
        <v>0</v>
      </c>
      <c r="BZ9">
        <v>0</v>
      </c>
      <c r="CA9">
        <v>0</v>
      </c>
      <c r="CB9">
        <v>3989400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636000000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2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2</v>
      </c>
      <c r="DH9" t="s">
        <v>127</v>
      </c>
      <c r="DI9">
        <v>7</v>
      </c>
      <c r="DJ9" t="s">
        <v>193</v>
      </c>
      <c r="DK9" t="s">
        <v>194</v>
      </c>
      <c r="DL9" t="s">
        <v>195</v>
      </c>
      <c r="DM9" t="s">
        <v>196</v>
      </c>
      <c r="DN9" t="s">
        <v>197</v>
      </c>
      <c r="DO9" t="s">
        <v>198</v>
      </c>
    </row>
    <row r="10" spans="1:123" x14ac:dyDescent="0.25">
      <c r="A10" t="s">
        <v>199</v>
      </c>
      <c r="B10" t="s">
        <v>200</v>
      </c>
      <c r="C10" t="s">
        <v>201</v>
      </c>
      <c r="D10" t="s">
        <v>201</v>
      </c>
      <c r="E10" t="s">
        <v>202</v>
      </c>
      <c r="G10">
        <v>6</v>
      </c>
      <c r="H10">
        <v>15</v>
      </c>
      <c r="I10">
        <v>15</v>
      </c>
      <c r="J10">
        <v>10</v>
      </c>
      <c r="K10">
        <v>3</v>
      </c>
      <c r="L10">
        <v>3</v>
      </c>
      <c r="M10">
        <v>4</v>
      </c>
      <c r="N10">
        <v>3</v>
      </c>
      <c r="O10">
        <v>14</v>
      </c>
      <c r="P10">
        <v>6</v>
      </c>
      <c r="Q10">
        <v>5</v>
      </c>
      <c r="R10">
        <v>3</v>
      </c>
      <c r="S10">
        <v>2</v>
      </c>
      <c r="T10">
        <v>6</v>
      </c>
      <c r="U10">
        <v>3</v>
      </c>
      <c r="V10">
        <v>3</v>
      </c>
      <c r="W10">
        <v>3</v>
      </c>
      <c r="X10">
        <v>4</v>
      </c>
      <c r="Y10">
        <v>3</v>
      </c>
      <c r="Z10">
        <v>14</v>
      </c>
      <c r="AA10">
        <v>6</v>
      </c>
      <c r="AB10">
        <v>5</v>
      </c>
      <c r="AC10">
        <v>3</v>
      </c>
      <c r="AD10">
        <v>2</v>
      </c>
      <c r="AE10">
        <v>6</v>
      </c>
      <c r="AF10">
        <v>3</v>
      </c>
      <c r="AG10">
        <v>1</v>
      </c>
      <c r="AH10">
        <v>2</v>
      </c>
      <c r="AI10">
        <v>2</v>
      </c>
      <c r="AJ10">
        <v>1</v>
      </c>
      <c r="AK10">
        <v>9</v>
      </c>
      <c r="AL10">
        <v>3</v>
      </c>
      <c r="AM10">
        <v>3</v>
      </c>
      <c r="AN10">
        <v>2</v>
      </c>
      <c r="AO10">
        <v>1</v>
      </c>
      <c r="AP10">
        <v>2</v>
      </c>
      <c r="AQ10">
        <v>1</v>
      </c>
      <c r="AR10">
        <v>21.9</v>
      </c>
      <c r="AS10">
        <v>21.9</v>
      </c>
      <c r="AT10">
        <v>14.4</v>
      </c>
      <c r="AU10">
        <v>66.016999999999996</v>
      </c>
      <c r="AV10">
        <v>644</v>
      </c>
      <c r="AW10" t="s">
        <v>203</v>
      </c>
      <c r="AX10">
        <v>0</v>
      </c>
      <c r="AY10">
        <v>62.43</v>
      </c>
      <c r="AZ10">
        <v>5</v>
      </c>
      <c r="BA10">
        <v>5.9</v>
      </c>
      <c r="BB10">
        <v>6.8</v>
      </c>
      <c r="BC10">
        <v>5.6</v>
      </c>
      <c r="BD10">
        <v>19.7</v>
      </c>
      <c r="BE10">
        <v>10.9</v>
      </c>
      <c r="BF10">
        <v>9</v>
      </c>
      <c r="BG10">
        <v>5.9</v>
      </c>
      <c r="BH10">
        <v>4</v>
      </c>
      <c r="BI10">
        <v>10.4</v>
      </c>
      <c r="BJ10">
        <v>5.6</v>
      </c>
      <c r="BK10">
        <v>119280000</v>
      </c>
      <c r="BL10">
        <v>6859300</v>
      </c>
      <c r="BM10">
        <v>3621100</v>
      </c>
      <c r="BN10">
        <v>5844400</v>
      </c>
      <c r="BO10">
        <v>7191900</v>
      </c>
      <c r="BP10">
        <v>31003000</v>
      </c>
      <c r="BQ10">
        <v>9925900</v>
      </c>
      <c r="BR10">
        <v>13749000</v>
      </c>
      <c r="BS10">
        <v>6142400</v>
      </c>
      <c r="BT10">
        <v>1747700</v>
      </c>
      <c r="BU10">
        <v>22077000</v>
      </c>
      <c r="BV10">
        <v>11116000</v>
      </c>
      <c r="BW10">
        <v>3847700</v>
      </c>
      <c r="BX10">
        <v>221270</v>
      </c>
      <c r="BY10">
        <v>116810</v>
      </c>
      <c r="BZ10">
        <v>188530</v>
      </c>
      <c r="CA10">
        <v>232000</v>
      </c>
      <c r="CB10">
        <v>1000100</v>
      </c>
      <c r="CC10">
        <v>320190</v>
      </c>
      <c r="CD10">
        <v>443520</v>
      </c>
      <c r="CE10">
        <v>198140</v>
      </c>
      <c r="CF10">
        <v>56378</v>
      </c>
      <c r="CG10">
        <v>712150</v>
      </c>
      <c r="CH10">
        <v>358570</v>
      </c>
      <c r="CI10">
        <v>14402000</v>
      </c>
      <c r="CJ10">
        <v>7908200</v>
      </c>
      <c r="CK10">
        <v>25756000</v>
      </c>
      <c r="CL10">
        <v>16410000</v>
      </c>
      <c r="CM10">
        <v>135090000</v>
      </c>
      <c r="CN10">
        <v>26877000</v>
      </c>
      <c r="CO10">
        <v>41483000</v>
      </c>
      <c r="CP10">
        <v>8719000</v>
      </c>
      <c r="CQ10">
        <v>6901000</v>
      </c>
      <c r="CR10">
        <v>26585000</v>
      </c>
      <c r="CS10">
        <v>16616000</v>
      </c>
      <c r="CT10">
        <v>3</v>
      </c>
      <c r="CU10">
        <v>4</v>
      </c>
      <c r="CV10">
        <v>4</v>
      </c>
      <c r="CW10">
        <v>5</v>
      </c>
      <c r="CX10">
        <v>15</v>
      </c>
      <c r="CY10">
        <v>6</v>
      </c>
      <c r="CZ10">
        <v>11</v>
      </c>
      <c r="DA10">
        <v>4</v>
      </c>
      <c r="DB10">
        <v>3</v>
      </c>
      <c r="DC10">
        <v>8</v>
      </c>
      <c r="DD10">
        <v>4</v>
      </c>
      <c r="DE10">
        <v>67</v>
      </c>
      <c r="DH10" t="s">
        <v>127</v>
      </c>
      <c r="DI10">
        <v>8</v>
      </c>
      <c r="DJ10" t="s">
        <v>204</v>
      </c>
      <c r="DK10" t="s">
        <v>205</v>
      </c>
      <c r="DL10" t="s">
        <v>206</v>
      </c>
      <c r="DM10" t="s">
        <v>207</v>
      </c>
      <c r="DN10" t="s">
        <v>208</v>
      </c>
      <c r="DO10" t="s">
        <v>209</v>
      </c>
    </row>
    <row r="11" spans="1:123" x14ac:dyDescent="0.25">
      <c r="A11" t="s">
        <v>210</v>
      </c>
      <c r="B11" t="s">
        <v>210</v>
      </c>
      <c r="C11">
        <v>10</v>
      </c>
      <c r="D11">
        <v>5</v>
      </c>
      <c r="E11">
        <v>5</v>
      </c>
      <c r="G11">
        <v>1</v>
      </c>
      <c r="H11">
        <v>10</v>
      </c>
      <c r="I11">
        <v>5</v>
      </c>
      <c r="J11">
        <v>5</v>
      </c>
      <c r="K11">
        <v>1</v>
      </c>
      <c r="L11">
        <v>0</v>
      </c>
      <c r="M11">
        <v>1</v>
      </c>
      <c r="N11">
        <v>4</v>
      </c>
      <c r="O11">
        <v>4</v>
      </c>
      <c r="P11">
        <v>1</v>
      </c>
      <c r="Q11">
        <v>0</v>
      </c>
      <c r="R11">
        <v>0</v>
      </c>
      <c r="S11">
        <v>0</v>
      </c>
      <c r="T11">
        <v>1</v>
      </c>
      <c r="U11">
        <v>2</v>
      </c>
      <c r="V11">
        <v>0</v>
      </c>
      <c r="W11">
        <v>0</v>
      </c>
      <c r="X11">
        <v>0</v>
      </c>
      <c r="Y11">
        <v>0</v>
      </c>
      <c r="Z11">
        <v>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</v>
      </c>
      <c r="AG11">
        <v>0</v>
      </c>
      <c r="AH11">
        <v>0</v>
      </c>
      <c r="AI11">
        <v>0</v>
      </c>
      <c r="AJ11">
        <v>0</v>
      </c>
      <c r="AK11">
        <v>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</v>
      </c>
      <c r="AR11">
        <v>19.899999999999999</v>
      </c>
      <c r="AS11">
        <v>12.7</v>
      </c>
      <c r="AT11">
        <v>12.7</v>
      </c>
      <c r="AU11">
        <v>51.267000000000003</v>
      </c>
      <c r="AV11">
        <v>473</v>
      </c>
      <c r="AW11">
        <v>473</v>
      </c>
      <c r="AX11">
        <v>0</v>
      </c>
      <c r="AY11">
        <v>27.693000000000001</v>
      </c>
      <c r="AZ11">
        <v>1.5</v>
      </c>
      <c r="BA11">
        <v>0</v>
      </c>
      <c r="BB11">
        <v>1.5</v>
      </c>
      <c r="BC11">
        <v>5.7</v>
      </c>
      <c r="BD11">
        <v>6.8</v>
      </c>
      <c r="BE11">
        <v>1.5</v>
      </c>
      <c r="BF11">
        <v>0</v>
      </c>
      <c r="BG11">
        <v>0</v>
      </c>
      <c r="BH11">
        <v>0</v>
      </c>
      <c r="BI11">
        <v>1.9</v>
      </c>
      <c r="BJ11">
        <v>7.4</v>
      </c>
      <c r="BK11">
        <v>634060000</v>
      </c>
      <c r="BL11">
        <v>0</v>
      </c>
      <c r="BM11">
        <v>0</v>
      </c>
      <c r="BN11">
        <v>0</v>
      </c>
      <c r="BO11">
        <v>0</v>
      </c>
      <c r="BP11">
        <v>633700000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354690</v>
      </c>
      <c r="BW11">
        <v>21864000</v>
      </c>
      <c r="BX11">
        <v>0</v>
      </c>
      <c r="BY11">
        <v>0</v>
      </c>
      <c r="BZ11">
        <v>0</v>
      </c>
      <c r="CA11">
        <v>0</v>
      </c>
      <c r="CB11">
        <v>21852000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12231</v>
      </c>
      <c r="CI11">
        <v>0</v>
      </c>
      <c r="CJ11">
        <v>0</v>
      </c>
      <c r="CK11">
        <v>0</v>
      </c>
      <c r="CL11">
        <v>0</v>
      </c>
      <c r="CM11">
        <v>3367500000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6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1</v>
      </c>
      <c r="DE11">
        <v>7</v>
      </c>
      <c r="DH11" t="s">
        <v>127</v>
      </c>
      <c r="DI11">
        <v>9</v>
      </c>
      <c r="DJ11" t="s">
        <v>211</v>
      </c>
      <c r="DK11" t="s">
        <v>212</v>
      </c>
      <c r="DL11" t="s">
        <v>213</v>
      </c>
      <c r="DM11" t="s">
        <v>214</v>
      </c>
      <c r="DN11" t="s">
        <v>215</v>
      </c>
      <c r="DO11" t="s">
        <v>216</v>
      </c>
    </row>
    <row r="12" spans="1:123" x14ac:dyDescent="0.25">
      <c r="A12" t="s">
        <v>217</v>
      </c>
      <c r="B12" t="s">
        <v>218</v>
      </c>
      <c r="C12" t="s">
        <v>219</v>
      </c>
      <c r="D12" t="s">
        <v>219</v>
      </c>
      <c r="E12" t="s">
        <v>220</v>
      </c>
      <c r="G12">
        <v>5</v>
      </c>
      <c r="H12">
        <v>11</v>
      </c>
      <c r="I12">
        <v>11</v>
      </c>
      <c r="J12">
        <v>8</v>
      </c>
      <c r="K12">
        <v>3</v>
      </c>
      <c r="L12">
        <v>0</v>
      </c>
      <c r="M12">
        <v>4</v>
      </c>
      <c r="N12">
        <v>2</v>
      </c>
      <c r="O12">
        <v>9</v>
      </c>
      <c r="P12">
        <v>4</v>
      </c>
      <c r="Q12">
        <v>2</v>
      </c>
      <c r="R12">
        <v>0</v>
      </c>
      <c r="S12">
        <v>0</v>
      </c>
      <c r="T12">
        <v>0</v>
      </c>
      <c r="U12">
        <v>2</v>
      </c>
      <c r="V12">
        <v>3</v>
      </c>
      <c r="W12">
        <v>0</v>
      </c>
      <c r="X12">
        <v>4</v>
      </c>
      <c r="Y12">
        <v>2</v>
      </c>
      <c r="Z12">
        <v>9</v>
      </c>
      <c r="AA12">
        <v>4</v>
      </c>
      <c r="AB12">
        <v>2</v>
      </c>
      <c r="AC12">
        <v>0</v>
      </c>
      <c r="AD12">
        <v>0</v>
      </c>
      <c r="AE12">
        <v>0</v>
      </c>
      <c r="AF12">
        <v>2</v>
      </c>
      <c r="AG12">
        <v>2</v>
      </c>
      <c r="AH12">
        <v>0</v>
      </c>
      <c r="AI12">
        <v>2</v>
      </c>
      <c r="AJ12">
        <v>1</v>
      </c>
      <c r="AK12">
        <v>8</v>
      </c>
      <c r="AL12">
        <v>2</v>
      </c>
      <c r="AM12">
        <v>2</v>
      </c>
      <c r="AN12">
        <v>0</v>
      </c>
      <c r="AO12">
        <v>0</v>
      </c>
      <c r="AP12">
        <v>0</v>
      </c>
      <c r="AQ12">
        <v>1</v>
      </c>
      <c r="AR12">
        <v>16</v>
      </c>
      <c r="AS12">
        <v>16</v>
      </c>
      <c r="AT12">
        <v>12.1</v>
      </c>
      <c r="AU12">
        <v>59.51</v>
      </c>
      <c r="AV12">
        <v>593</v>
      </c>
      <c r="AW12" t="s">
        <v>221</v>
      </c>
      <c r="AX12">
        <v>0</v>
      </c>
      <c r="AY12">
        <v>14.58</v>
      </c>
      <c r="AZ12">
        <v>4.7</v>
      </c>
      <c r="BA12">
        <v>0</v>
      </c>
      <c r="BB12">
        <v>6.2</v>
      </c>
      <c r="BC12">
        <v>3.2</v>
      </c>
      <c r="BD12">
        <v>13.7</v>
      </c>
      <c r="BE12">
        <v>6.2</v>
      </c>
      <c r="BF12">
        <v>3.5</v>
      </c>
      <c r="BG12">
        <v>0</v>
      </c>
      <c r="BH12">
        <v>0</v>
      </c>
      <c r="BI12">
        <v>0</v>
      </c>
      <c r="BJ12">
        <v>3.2</v>
      </c>
      <c r="BK12">
        <v>59706000</v>
      </c>
      <c r="BL12">
        <v>8688800</v>
      </c>
      <c r="BM12">
        <v>0</v>
      </c>
      <c r="BN12">
        <v>4502200</v>
      </c>
      <c r="BO12">
        <v>6377600</v>
      </c>
      <c r="BP12">
        <v>17328000</v>
      </c>
      <c r="BQ12">
        <v>5922500</v>
      </c>
      <c r="BR12">
        <v>5005100</v>
      </c>
      <c r="BS12">
        <v>0</v>
      </c>
      <c r="BT12">
        <v>0</v>
      </c>
      <c r="BU12">
        <v>0</v>
      </c>
      <c r="BV12">
        <v>11882000</v>
      </c>
      <c r="BW12">
        <v>2296400</v>
      </c>
      <c r="BX12">
        <v>334180</v>
      </c>
      <c r="BY12">
        <v>0</v>
      </c>
      <c r="BZ12">
        <v>173160</v>
      </c>
      <c r="CA12">
        <v>245290</v>
      </c>
      <c r="CB12">
        <v>666480</v>
      </c>
      <c r="CC12">
        <v>227790</v>
      </c>
      <c r="CD12">
        <v>192500</v>
      </c>
      <c r="CE12">
        <v>0</v>
      </c>
      <c r="CF12">
        <v>0</v>
      </c>
      <c r="CG12">
        <v>0</v>
      </c>
      <c r="CH12">
        <v>456990</v>
      </c>
      <c r="CI12">
        <v>7846400</v>
      </c>
      <c r="CJ12">
        <v>0</v>
      </c>
      <c r="CK12">
        <v>26560000</v>
      </c>
      <c r="CL12">
        <v>0</v>
      </c>
      <c r="CM12">
        <v>76743000</v>
      </c>
      <c r="CN12">
        <v>15651000</v>
      </c>
      <c r="CO12">
        <v>24752000</v>
      </c>
      <c r="CP12">
        <v>0</v>
      </c>
      <c r="CQ12">
        <v>0</v>
      </c>
      <c r="CR12">
        <v>0</v>
      </c>
      <c r="CS12">
        <v>22323000</v>
      </c>
      <c r="CT12">
        <v>3</v>
      </c>
      <c r="CU12">
        <v>0</v>
      </c>
      <c r="CV12">
        <v>4</v>
      </c>
      <c r="CW12">
        <v>2</v>
      </c>
      <c r="CX12">
        <v>10</v>
      </c>
      <c r="CY12">
        <v>4</v>
      </c>
      <c r="CZ12">
        <v>2</v>
      </c>
      <c r="DA12">
        <v>0</v>
      </c>
      <c r="DB12">
        <v>0</v>
      </c>
      <c r="DC12">
        <v>0</v>
      </c>
      <c r="DD12">
        <v>2</v>
      </c>
      <c r="DE12">
        <v>27</v>
      </c>
      <c r="DH12" t="s">
        <v>127</v>
      </c>
      <c r="DI12">
        <v>10</v>
      </c>
      <c r="DJ12" t="s">
        <v>222</v>
      </c>
      <c r="DK12" t="s">
        <v>223</v>
      </c>
      <c r="DL12" t="s">
        <v>224</v>
      </c>
      <c r="DM12" t="s">
        <v>225</v>
      </c>
      <c r="DN12" t="s">
        <v>226</v>
      </c>
      <c r="DO12" t="s">
        <v>227</v>
      </c>
    </row>
    <row r="13" spans="1:123" x14ac:dyDescent="0.25">
      <c r="A13" t="s">
        <v>228</v>
      </c>
      <c r="B13" t="s">
        <v>228</v>
      </c>
      <c r="C13">
        <v>10</v>
      </c>
      <c r="D13">
        <v>5</v>
      </c>
      <c r="E13">
        <v>3</v>
      </c>
      <c r="G13">
        <v>1</v>
      </c>
      <c r="H13">
        <v>10</v>
      </c>
      <c r="I13">
        <v>5</v>
      </c>
      <c r="J13">
        <v>3</v>
      </c>
      <c r="K13">
        <v>2</v>
      </c>
      <c r="L13">
        <v>2</v>
      </c>
      <c r="M13">
        <v>1</v>
      </c>
      <c r="N13">
        <v>2</v>
      </c>
      <c r="O13">
        <v>8</v>
      </c>
      <c r="P13">
        <v>0</v>
      </c>
      <c r="Q13">
        <v>2</v>
      </c>
      <c r="R13">
        <v>2</v>
      </c>
      <c r="S13">
        <v>1</v>
      </c>
      <c r="T13">
        <v>2</v>
      </c>
      <c r="U13">
        <v>2</v>
      </c>
      <c r="V13">
        <v>0</v>
      </c>
      <c r="W13">
        <v>0</v>
      </c>
      <c r="X13">
        <v>0</v>
      </c>
      <c r="Y13">
        <v>0</v>
      </c>
      <c r="Z13">
        <v>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20.5</v>
      </c>
      <c r="AS13">
        <v>12</v>
      </c>
      <c r="AT13">
        <v>8.3000000000000007</v>
      </c>
      <c r="AU13">
        <v>62.378</v>
      </c>
      <c r="AV13">
        <v>590</v>
      </c>
      <c r="AW13">
        <v>590</v>
      </c>
      <c r="AX13">
        <v>0</v>
      </c>
      <c r="AY13">
        <v>30.565999999999999</v>
      </c>
      <c r="AZ13">
        <v>3.2</v>
      </c>
      <c r="BA13">
        <v>3.2</v>
      </c>
      <c r="BB13">
        <v>1.2</v>
      </c>
      <c r="BC13">
        <v>3.2</v>
      </c>
      <c r="BD13">
        <v>17.3</v>
      </c>
      <c r="BE13">
        <v>0</v>
      </c>
      <c r="BF13">
        <v>3.2</v>
      </c>
      <c r="BG13">
        <v>3.2</v>
      </c>
      <c r="BH13">
        <v>1.2</v>
      </c>
      <c r="BI13">
        <v>3.2</v>
      </c>
      <c r="BJ13">
        <v>3.2</v>
      </c>
      <c r="BK13">
        <v>144730000</v>
      </c>
      <c r="BL13">
        <v>0</v>
      </c>
      <c r="BM13">
        <v>0</v>
      </c>
      <c r="BN13">
        <v>0</v>
      </c>
      <c r="BO13">
        <v>0</v>
      </c>
      <c r="BP13">
        <v>144730000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4668700</v>
      </c>
      <c r="BX13">
        <v>0</v>
      </c>
      <c r="BY13">
        <v>0</v>
      </c>
      <c r="BZ13">
        <v>0</v>
      </c>
      <c r="CA13">
        <v>0</v>
      </c>
      <c r="CB13">
        <v>4668700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621840000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9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9</v>
      </c>
      <c r="DH13" t="s">
        <v>127</v>
      </c>
      <c r="DI13">
        <v>11</v>
      </c>
      <c r="DJ13" t="s">
        <v>229</v>
      </c>
      <c r="DK13" t="s">
        <v>230</v>
      </c>
      <c r="DL13" t="s">
        <v>231</v>
      </c>
      <c r="DM13" t="s">
        <v>232</v>
      </c>
      <c r="DN13" t="s">
        <v>233</v>
      </c>
      <c r="DO13" t="s">
        <v>234</v>
      </c>
      <c r="DP13">
        <v>7</v>
      </c>
      <c r="DQ13">
        <v>1366</v>
      </c>
      <c r="DR13">
        <v>303</v>
      </c>
      <c r="DS13">
        <v>304</v>
      </c>
    </row>
    <row r="14" spans="1:123" x14ac:dyDescent="0.25">
      <c r="A14" t="s">
        <v>235</v>
      </c>
      <c r="B14" t="s">
        <v>235</v>
      </c>
      <c r="C14" t="s">
        <v>236</v>
      </c>
      <c r="D14" t="s">
        <v>237</v>
      </c>
      <c r="E14" t="s">
        <v>238</v>
      </c>
      <c r="F14" t="s">
        <v>239</v>
      </c>
      <c r="G14">
        <v>2</v>
      </c>
      <c r="H14">
        <v>10</v>
      </c>
      <c r="I14">
        <v>6</v>
      </c>
      <c r="J14">
        <v>4</v>
      </c>
      <c r="K14">
        <v>1</v>
      </c>
      <c r="L14">
        <v>0</v>
      </c>
      <c r="M14">
        <v>1</v>
      </c>
      <c r="N14">
        <v>9</v>
      </c>
      <c r="O14">
        <v>0</v>
      </c>
      <c r="P14">
        <v>1</v>
      </c>
      <c r="Q14">
        <v>0</v>
      </c>
      <c r="R14">
        <v>0</v>
      </c>
      <c r="S14">
        <v>1</v>
      </c>
      <c r="T14">
        <v>1</v>
      </c>
      <c r="U14">
        <v>1</v>
      </c>
      <c r="V14">
        <v>0</v>
      </c>
      <c r="W14">
        <v>0</v>
      </c>
      <c r="X14">
        <v>0</v>
      </c>
      <c r="Y14">
        <v>6</v>
      </c>
      <c r="Z14">
        <v>0</v>
      </c>
      <c r="AA14">
        <v>0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4</v>
      </c>
      <c r="AK14">
        <v>0</v>
      </c>
      <c r="AL14">
        <v>0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23.6</v>
      </c>
      <c r="AS14">
        <v>17.899999999999999</v>
      </c>
      <c r="AT14">
        <v>12.9</v>
      </c>
      <c r="AU14">
        <v>44.540999999999997</v>
      </c>
      <c r="AV14">
        <v>403</v>
      </c>
      <c r="AW14" t="s">
        <v>240</v>
      </c>
      <c r="AX14">
        <v>0</v>
      </c>
      <c r="AY14">
        <v>16.413</v>
      </c>
      <c r="AZ14">
        <v>1.7</v>
      </c>
      <c r="BA14">
        <v>0</v>
      </c>
      <c r="BB14">
        <v>1.7</v>
      </c>
      <c r="BC14">
        <v>21.8</v>
      </c>
      <c r="BD14">
        <v>0</v>
      </c>
      <c r="BE14">
        <v>1.7</v>
      </c>
      <c r="BF14">
        <v>0</v>
      </c>
      <c r="BG14">
        <v>0</v>
      </c>
      <c r="BH14">
        <v>3.2</v>
      </c>
      <c r="BI14">
        <v>2.2000000000000002</v>
      </c>
      <c r="BJ14">
        <v>1.7</v>
      </c>
      <c r="BK14">
        <v>16227000</v>
      </c>
      <c r="BL14">
        <v>0</v>
      </c>
      <c r="BM14">
        <v>0</v>
      </c>
      <c r="BN14">
        <v>0</v>
      </c>
      <c r="BO14">
        <v>14588000</v>
      </c>
      <c r="BP14">
        <v>0</v>
      </c>
      <c r="BQ14">
        <v>0</v>
      </c>
      <c r="BR14">
        <v>0</v>
      </c>
      <c r="BS14">
        <v>0</v>
      </c>
      <c r="BT14">
        <v>1639300</v>
      </c>
      <c r="BU14">
        <v>0</v>
      </c>
      <c r="BV14">
        <v>0</v>
      </c>
      <c r="BW14">
        <v>523460</v>
      </c>
      <c r="BX14">
        <v>0</v>
      </c>
      <c r="BY14">
        <v>0</v>
      </c>
      <c r="BZ14">
        <v>0</v>
      </c>
      <c r="CA14">
        <v>470570</v>
      </c>
      <c r="CB14">
        <v>0</v>
      </c>
      <c r="CC14">
        <v>0</v>
      </c>
      <c r="CD14">
        <v>0</v>
      </c>
      <c r="CE14">
        <v>0</v>
      </c>
      <c r="CF14">
        <v>52882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47570000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7</v>
      </c>
      <c r="CX14">
        <v>0</v>
      </c>
      <c r="CY14">
        <v>0</v>
      </c>
      <c r="CZ14">
        <v>0</v>
      </c>
      <c r="DA14">
        <v>0</v>
      </c>
      <c r="DB14">
        <v>1</v>
      </c>
      <c r="DC14">
        <v>0</v>
      </c>
      <c r="DD14">
        <v>0</v>
      </c>
      <c r="DE14">
        <v>8</v>
      </c>
      <c r="DH14" t="s">
        <v>127</v>
      </c>
      <c r="DI14">
        <v>12</v>
      </c>
      <c r="DJ14" t="s">
        <v>241</v>
      </c>
      <c r="DK14" t="s">
        <v>242</v>
      </c>
      <c r="DL14" t="s">
        <v>243</v>
      </c>
      <c r="DM14" t="s">
        <v>244</v>
      </c>
      <c r="DN14" t="s">
        <v>245</v>
      </c>
      <c r="DO14" t="s">
        <v>246</v>
      </c>
    </row>
    <row r="15" spans="1:123" x14ac:dyDescent="0.25">
      <c r="A15" t="s">
        <v>247</v>
      </c>
      <c r="B15" t="s">
        <v>247</v>
      </c>
      <c r="C15">
        <v>7</v>
      </c>
      <c r="D15">
        <v>6</v>
      </c>
      <c r="E15">
        <v>6</v>
      </c>
      <c r="G15">
        <v>1</v>
      </c>
      <c r="H15">
        <v>7</v>
      </c>
      <c r="I15">
        <v>6</v>
      </c>
      <c r="J15">
        <v>6</v>
      </c>
      <c r="K15">
        <v>0</v>
      </c>
      <c r="L15">
        <v>0</v>
      </c>
      <c r="M15">
        <v>3</v>
      </c>
      <c r="N15">
        <v>0</v>
      </c>
      <c r="O15">
        <v>6</v>
      </c>
      <c r="P15">
        <v>2</v>
      </c>
      <c r="Q15">
        <v>3</v>
      </c>
      <c r="R15">
        <v>0</v>
      </c>
      <c r="S15">
        <v>0</v>
      </c>
      <c r="T15">
        <v>3</v>
      </c>
      <c r="U15">
        <v>4</v>
      </c>
      <c r="V15">
        <v>0</v>
      </c>
      <c r="W15">
        <v>0</v>
      </c>
      <c r="X15">
        <v>3</v>
      </c>
      <c r="Y15">
        <v>0</v>
      </c>
      <c r="Z15">
        <v>6</v>
      </c>
      <c r="AA15">
        <v>1</v>
      </c>
      <c r="AB15">
        <v>3</v>
      </c>
      <c r="AC15">
        <v>0</v>
      </c>
      <c r="AD15">
        <v>0</v>
      </c>
      <c r="AE15">
        <v>3</v>
      </c>
      <c r="AF15">
        <v>4</v>
      </c>
      <c r="AG15">
        <v>0</v>
      </c>
      <c r="AH15">
        <v>0</v>
      </c>
      <c r="AI15">
        <v>3</v>
      </c>
      <c r="AJ15">
        <v>0</v>
      </c>
      <c r="AK15">
        <v>6</v>
      </c>
      <c r="AL15">
        <v>1</v>
      </c>
      <c r="AM15">
        <v>3</v>
      </c>
      <c r="AN15">
        <v>0</v>
      </c>
      <c r="AO15">
        <v>0</v>
      </c>
      <c r="AP15">
        <v>3</v>
      </c>
      <c r="AQ15">
        <v>4</v>
      </c>
      <c r="AR15">
        <v>19.100000000000001</v>
      </c>
      <c r="AS15">
        <v>18</v>
      </c>
      <c r="AT15">
        <v>18</v>
      </c>
      <c r="AU15">
        <v>62.128999999999998</v>
      </c>
      <c r="AV15">
        <v>623</v>
      </c>
      <c r="AW15">
        <v>623</v>
      </c>
      <c r="AX15">
        <v>0</v>
      </c>
      <c r="AY15">
        <v>23.225000000000001</v>
      </c>
      <c r="AZ15">
        <v>0</v>
      </c>
      <c r="BA15">
        <v>0</v>
      </c>
      <c r="BB15">
        <v>8.6999999999999993</v>
      </c>
      <c r="BC15">
        <v>0</v>
      </c>
      <c r="BD15">
        <v>18</v>
      </c>
      <c r="BE15">
        <v>3.7</v>
      </c>
      <c r="BF15">
        <v>10.3</v>
      </c>
      <c r="BG15">
        <v>0</v>
      </c>
      <c r="BH15">
        <v>0</v>
      </c>
      <c r="BI15">
        <v>9.8000000000000007</v>
      </c>
      <c r="BJ15">
        <v>13.5</v>
      </c>
      <c r="BK15">
        <v>112670000</v>
      </c>
      <c r="BL15">
        <v>0</v>
      </c>
      <c r="BM15">
        <v>0</v>
      </c>
      <c r="BN15">
        <v>2010500</v>
      </c>
      <c r="BO15">
        <v>0</v>
      </c>
      <c r="BP15">
        <v>96923000</v>
      </c>
      <c r="BQ15">
        <v>909650</v>
      </c>
      <c r="BR15">
        <v>2246300</v>
      </c>
      <c r="BS15">
        <v>0</v>
      </c>
      <c r="BT15">
        <v>0</v>
      </c>
      <c r="BU15">
        <v>6432200</v>
      </c>
      <c r="BV15">
        <v>4147000</v>
      </c>
      <c r="BW15">
        <v>4333400</v>
      </c>
      <c r="BX15">
        <v>0</v>
      </c>
      <c r="BY15">
        <v>0</v>
      </c>
      <c r="BZ15">
        <v>77327</v>
      </c>
      <c r="CA15">
        <v>0</v>
      </c>
      <c r="CB15">
        <v>3727800</v>
      </c>
      <c r="CC15">
        <v>34986</v>
      </c>
      <c r="CD15">
        <v>86397</v>
      </c>
      <c r="CE15">
        <v>0</v>
      </c>
      <c r="CF15">
        <v>0</v>
      </c>
      <c r="CG15">
        <v>247390</v>
      </c>
      <c r="CH15">
        <v>159500</v>
      </c>
      <c r="CI15">
        <v>0</v>
      </c>
      <c r="CJ15">
        <v>0</v>
      </c>
      <c r="CK15">
        <v>89431000</v>
      </c>
      <c r="CL15">
        <v>0</v>
      </c>
      <c r="CM15">
        <v>259640000</v>
      </c>
      <c r="CN15">
        <v>0</v>
      </c>
      <c r="CO15">
        <v>66127000</v>
      </c>
      <c r="CP15">
        <v>0</v>
      </c>
      <c r="CQ15">
        <v>0</v>
      </c>
      <c r="CR15">
        <v>75689000</v>
      </c>
      <c r="CS15">
        <v>54996000</v>
      </c>
      <c r="CT15">
        <v>0</v>
      </c>
      <c r="CU15">
        <v>0</v>
      </c>
      <c r="CV15">
        <v>3</v>
      </c>
      <c r="CW15">
        <v>0</v>
      </c>
      <c r="CX15">
        <v>7</v>
      </c>
      <c r="CY15">
        <v>1</v>
      </c>
      <c r="CZ15">
        <v>3</v>
      </c>
      <c r="DA15">
        <v>0</v>
      </c>
      <c r="DB15">
        <v>0</v>
      </c>
      <c r="DC15">
        <v>4</v>
      </c>
      <c r="DD15">
        <v>4</v>
      </c>
      <c r="DE15">
        <v>22</v>
      </c>
      <c r="DH15" t="s">
        <v>127</v>
      </c>
      <c r="DI15">
        <v>13</v>
      </c>
      <c r="DJ15" t="s">
        <v>248</v>
      </c>
      <c r="DK15" t="s">
        <v>249</v>
      </c>
      <c r="DL15" t="s">
        <v>250</v>
      </c>
      <c r="DM15" t="s">
        <v>251</v>
      </c>
      <c r="DN15" t="s">
        <v>252</v>
      </c>
      <c r="DO15" t="s">
        <v>253</v>
      </c>
      <c r="DP15" t="s">
        <v>254</v>
      </c>
      <c r="DR15" t="s">
        <v>255</v>
      </c>
    </row>
    <row r="16" spans="1:123" x14ac:dyDescent="0.25">
      <c r="A16" t="s">
        <v>256</v>
      </c>
      <c r="B16" t="s">
        <v>256</v>
      </c>
      <c r="C16">
        <v>7</v>
      </c>
      <c r="D16">
        <v>2</v>
      </c>
      <c r="E16">
        <v>2</v>
      </c>
      <c r="G16">
        <v>1</v>
      </c>
      <c r="H16">
        <v>7</v>
      </c>
      <c r="I16">
        <v>2</v>
      </c>
      <c r="J16">
        <v>2</v>
      </c>
      <c r="K16">
        <v>2</v>
      </c>
      <c r="L16">
        <v>1</v>
      </c>
      <c r="M16">
        <v>3</v>
      </c>
      <c r="N16">
        <v>1</v>
      </c>
      <c r="O16">
        <v>7</v>
      </c>
      <c r="P16">
        <v>3</v>
      </c>
      <c r="Q16">
        <v>2</v>
      </c>
      <c r="R16">
        <v>1</v>
      </c>
      <c r="S16">
        <v>0</v>
      </c>
      <c r="T16">
        <v>3</v>
      </c>
      <c r="U16">
        <v>3</v>
      </c>
      <c r="V16">
        <v>0</v>
      </c>
      <c r="W16">
        <v>0</v>
      </c>
      <c r="X16">
        <v>1</v>
      </c>
      <c r="Y16">
        <v>0</v>
      </c>
      <c r="Z16">
        <v>2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1</v>
      </c>
      <c r="AJ16">
        <v>0</v>
      </c>
      <c r="AK16">
        <v>2</v>
      </c>
      <c r="AL16">
        <v>1</v>
      </c>
      <c r="AM16">
        <v>0</v>
      </c>
      <c r="AN16">
        <v>0</v>
      </c>
      <c r="AO16">
        <v>0</v>
      </c>
      <c r="AP16">
        <v>0</v>
      </c>
      <c r="AQ16">
        <v>1</v>
      </c>
      <c r="AR16">
        <v>9.8000000000000007</v>
      </c>
      <c r="AS16">
        <v>3.4</v>
      </c>
      <c r="AT16">
        <v>3.4</v>
      </c>
      <c r="AU16">
        <v>65.864999999999995</v>
      </c>
      <c r="AV16">
        <v>645</v>
      </c>
      <c r="AW16">
        <v>645</v>
      </c>
      <c r="AX16">
        <v>0</v>
      </c>
      <c r="AY16">
        <v>3.6825999999999999</v>
      </c>
      <c r="AZ16">
        <v>3.1</v>
      </c>
      <c r="BA16">
        <v>1.9</v>
      </c>
      <c r="BB16">
        <v>5.0999999999999996</v>
      </c>
      <c r="BC16">
        <v>1.9</v>
      </c>
      <c r="BD16">
        <v>9.8000000000000007</v>
      </c>
      <c r="BE16">
        <v>5</v>
      </c>
      <c r="BF16">
        <v>3.7</v>
      </c>
      <c r="BG16">
        <v>1.9</v>
      </c>
      <c r="BH16">
        <v>0</v>
      </c>
      <c r="BI16">
        <v>5</v>
      </c>
      <c r="BJ16">
        <v>5.6</v>
      </c>
      <c r="BK16">
        <v>3809100</v>
      </c>
      <c r="BL16">
        <v>0</v>
      </c>
      <c r="BM16">
        <v>0</v>
      </c>
      <c r="BN16">
        <v>782800</v>
      </c>
      <c r="BO16">
        <v>0</v>
      </c>
      <c r="BP16">
        <v>2034700</v>
      </c>
      <c r="BQ16">
        <v>514610</v>
      </c>
      <c r="BR16">
        <v>0</v>
      </c>
      <c r="BS16">
        <v>0</v>
      </c>
      <c r="BT16">
        <v>0</v>
      </c>
      <c r="BU16">
        <v>0</v>
      </c>
      <c r="BV16">
        <v>476900</v>
      </c>
      <c r="BW16">
        <v>97668</v>
      </c>
      <c r="BX16">
        <v>0</v>
      </c>
      <c r="BY16">
        <v>0</v>
      </c>
      <c r="BZ16">
        <v>20072</v>
      </c>
      <c r="CA16">
        <v>0</v>
      </c>
      <c r="CB16">
        <v>52173</v>
      </c>
      <c r="CC16">
        <v>13195</v>
      </c>
      <c r="CD16">
        <v>0</v>
      </c>
      <c r="CE16">
        <v>0</v>
      </c>
      <c r="CF16">
        <v>0</v>
      </c>
      <c r="CG16">
        <v>0</v>
      </c>
      <c r="CH16">
        <v>12228</v>
      </c>
      <c r="CI16">
        <v>0</v>
      </c>
      <c r="CJ16">
        <v>0</v>
      </c>
      <c r="CK16">
        <v>0</v>
      </c>
      <c r="CL16">
        <v>0</v>
      </c>
      <c r="CM16">
        <v>10813000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3</v>
      </c>
      <c r="CY16">
        <v>1</v>
      </c>
      <c r="CZ16">
        <v>0</v>
      </c>
      <c r="DA16">
        <v>0</v>
      </c>
      <c r="DB16">
        <v>0</v>
      </c>
      <c r="DC16">
        <v>0</v>
      </c>
      <c r="DD16">
        <v>1</v>
      </c>
      <c r="DE16">
        <v>5</v>
      </c>
      <c r="DH16" t="s">
        <v>127</v>
      </c>
      <c r="DI16">
        <v>14</v>
      </c>
      <c r="DJ16" t="s">
        <v>257</v>
      </c>
      <c r="DK16" t="s">
        <v>258</v>
      </c>
      <c r="DL16" t="s">
        <v>259</v>
      </c>
      <c r="DM16" t="s">
        <v>260</v>
      </c>
      <c r="DN16" t="s">
        <v>261</v>
      </c>
      <c r="DO16" t="s">
        <v>262</v>
      </c>
    </row>
    <row r="17" spans="1:123" x14ac:dyDescent="0.25">
      <c r="A17" t="s">
        <v>263</v>
      </c>
      <c r="B17" t="s">
        <v>263</v>
      </c>
      <c r="C17">
        <v>10</v>
      </c>
      <c r="D17">
        <v>9</v>
      </c>
      <c r="E17">
        <v>0</v>
      </c>
      <c r="G17">
        <v>1</v>
      </c>
      <c r="H17">
        <v>10</v>
      </c>
      <c r="I17">
        <v>9</v>
      </c>
      <c r="J17">
        <v>0</v>
      </c>
      <c r="K17">
        <v>2</v>
      </c>
      <c r="L17">
        <v>2</v>
      </c>
      <c r="M17">
        <v>2</v>
      </c>
      <c r="N17">
        <v>1</v>
      </c>
      <c r="O17">
        <v>8</v>
      </c>
      <c r="P17">
        <v>0</v>
      </c>
      <c r="Q17">
        <v>2</v>
      </c>
      <c r="R17">
        <v>2</v>
      </c>
      <c r="S17">
        <v>1</v>
      </c>
      <c r="T17">
        <v>2</v>
      </c>
      <c r="U17">
        <v>3</v>
      </c>
      <c r="V17">
        <v>1</v>
      </c>
      <c r="W17">
        <v>1</v>
      </c>
      <c r="X17">
        <v>1</v>
      </c>
      <c r="Y17">
        <v>0</v>
      </c>
      <c r="Z17">
        <v>8</v>
      </c>
      <c r="AA17">
        <v>0</v>
      </c>
      <c r="AB17">
        <v>1</v>
      </c>
      <c r="AC17">
        <v>1</v>
      </c>
      <c r="AD17">
        <v>0</v>
      </c>
      <c r="AE17">
        <v>1</v>
      </c>
      <c r="AF17">
        <v>2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18.399999999999999</v>
      </c>
      <c r="AS17">
        <v>17.2</v>
      </c>
      <c r="AT17">
        <v>0</v>
      </c>
      <c r="AU17">
        <v>60.024000000000001</v>
      </c>
      <c r="AV17">
        <v>564</v>
      </c>
      <c r="AW17">
        <v>564</v>
      </c>
      <c r="AX17">
        <v>0</v>
      </c>
      <c r="AY17">
        <v>323.31</v>
      </c>
      <c r="AZ17">
        <v>3.4</v>
      </c>
      <c r="BA17">
        <v>3.4</v>
      </c>
      <c r="BB17">
        <v>2.8</v>
      </c>
      <c r="BC17">
        <v>1.2</v>
      </c>
      <c r="BD17">
        <v>15.1</v>
      </c>
      <c r="BE17">
        <v>0</v>
      </c>
      <c r="BF17">
        <v>3.4</v>
      </c>
      <c r="BG17">
        <v>3.4</v>
      </c>
      <c r="BH17">
        <v>1.2</v>
      </c>
      <c r="BI17">
        <v>3.4</v>
      </c>
      <c r="BJ17">
        <v>5.5</v>
      </c>
      <c r="BK17">
        <v>2638400000</v>
      </c>
      <c r="BL17">
        <v>959150</v>
      </c>
      <c r="BM17">
        <v>281290</v>
      </c>
      <c r="BN17">
        <v>877210</v>
      </c>
      <c r="BO17">
        <v>0</v>
      </c>
      <c r="BP17">
        <v>2632300000</v>
      </c>
      <c r="BQ17">
        <v>0</v>
      </c>
      <c r="BR17">
        <v>297900</v>
      </c>
      <c r="BS17">
        <v>738030</v>
      </c>
      <c r="BT17">
        <v>0</v>
      </c>
      <c r="BU17">
        <v>1446300</v>
      </c>
      <c r="BV17">
        <v>1415600</v>
      </c>
      <c r="BW17">
        <v>87945000</v>
      </c>
      <c r="BX17">
        <v>31972</v>
      </c>
      <c r="BY17">
        <v>9376.4</v>
      </c>
      <c r="BZ17">
        <v>29240</v>
      </c>
      <c r="CA17">
        <v>0</v>
      </c>
      <c r="CB17">
        <v>87745000</v>
      </c>
      <c r="CC17">
        <v>0</v>
      </c>
      <c r="CD17">
        <v>9930.1</v>
      </c>
      <c r="CE17">
        <v>24601</v>
      </c>
      <c r="CF17">
        <v>0</v>
      </c>
      <c r="CG17">
        <v>48209</v>
      </c>
      <c r="CH17">
        <v>47187</v>
      </c>
      <c r="CI17">
        <v>0</v>
      </c>
      <c r="CJ17">
        <v>0</v>
      </c>
      <c r="CK17">
        <v>0</v>
      </c>
      <c r="CL17">
        <v>0</v>
      </c>
      <c r="CM17">
        <v>13886000000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1</v>
      </c>
      <c r="CU17">
        <v>1</v>
      </c>
      <c r="CV17">
        <v>1</v>
      </c>
      <c r="CW17">
        <v>0</v>
      </c>
      <c r="CX17">
        <v>26</v>
      </c>
      <c r="CY17">
        <v>0</v>
      </c>
      <c r="CZ17">
        <v>1</v>
      </c>
      <c r="DA17">
        <v>1</v>
      </c>
      <c r="DB17">
        <v>0</v>
      </c>
      <c r="DC17">
        <v>1</v>
      </c>
      <c r="DD17">
        <v>2</v>
      </c>
      <c r="DE17">
        <v>34</v>
      </c>
      <c r="DH17" t="s">
        <v>127</v>
      </c>
      <c r="DI17">
        <v>15</v>
      </c>
      <c r="DJ17" t="s">
        <v>264</v>
      </c>
      <c r="DK17" t="s">
        <v>265</v>
      </c>
      <c r="DL17" t="s">
        <v>266</v>
      </c>
      <c r="DM17" t="s">
        <v>267</v>
      </c>
      <c r="DN17" t="s">
        <v>268</v>
      </c>
      <c r="DO17" t="s">
        <v>269</v>
      </c>
    </row>
    <row r="18" spans="1:123" x14ac:dyDescent="0.25">
      <c r="A18" t="s">
        <v>270</v>
      </c>
      <c r="B18" t="s">
        <v>270</v>
      </c>
      <c r="C18">
        <v>2</v>
      </c>
      <c r="D18">
        <v>2</v>
      </c>
      <c r="E18">
        <v>2</v>
      </c>
      <c r="G18">
        <v>1</v>
      </c>
      <c r="H18">
        <v>2</v>
      </c>
      <c r="I18">
        <v>2</v>
      </c>
      <c r="J18">
        <v>2</v>
      </c>
      <c r="K18">
        <v>1</v>
      </c>
      <c r="L18">
        <v>0</v>
      </c>
      <c r="M18">
        <v>0</v>
      </c>
      <c r="N18">
        <v>0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1</v>
      </c>
      <c r="W18">
        <v>0</v>
      </c>
      <c r="X18">
        <v>0</v>
      </c>
      <c r="Y18">
        <v>0</v>
      </c>
      <c r="Z18">
        <v>0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</v>
      </c>
      <c r="AH18">
        <v>0</v>
      </c>
      <c r="AI18">
        <v>0</v>
      </c>
      <c r="AJ18">
        <v>0</v>
      </c>
      <c r="AK18">
        <v>0</v>
      </c>
      <c r="AL18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1.8</v>
      </c>
      <c r="AS18">
        <v>1.8</v>
      </c>
      <c r="AT18">
        <v>1.8</v>
      </c>
      <c r="AU18">
        <v>188.74</v>
      </c>
      <c r="AV18">
        <v>1677</v>
      </c>
      <c r="AW18">
        <v>1677</v>
      </c>
      <c r="AX18">
        <v>1</v>
      </c>
      <c r="AY18">
        <v>-2</v>
      </c>
      <c r="AZ18">
        <v>0.9</v>
      </c>
      <c r="BA18">
        <v>0</v>
      </c>
      <c r="BB18">
        <v>0</v>
      </c>
      <c r="BC18">
        <v>0</v>
      </c>
      <c r="BD18">
        <v>0</v>
      </c>
      <c r="BE18">
        <v>1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1</v>
      </c>
      <c r="CU18">
        <v>0</v>
      </c>
      <c r="CV18">
        <v>0</v>
      </c>
      <c r="CW18">
        <v>0</v>
      </c>
      <c r="CX18">
        <v>0</v>
      </c>
      <c r="CY18">
        <v>1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2</v>
      </c>
      <c r="DF18" t="s">
        <v>127</v>
      </c>
      <c r="DH18" t="s">
        <v>127</v>
      </c>
      <c r="DI18">
        <v>16</v>
      </c>
      <c r="DJ18" t="s">
        <v>271</v>
      </c>
      <c r="DK18" t="s">
        <v>129</v>
      </c>
      <c r="DL18" t="s">
        <v>272</v>
      </c>
      <c r="DM18" t="s">
        <v>273</v>
      </c>
      <c r="DN18" t="s">
        <v>274</v>
      </c>
      <c r="DO18" t="s">
        <v>274</v>
      </c>
      <c r="DP18">
        <v>10</v>
      </c>
      <c r="DQ18" t="s">
        <v>275</v>
      </c>
      <c r="DR18">
        <v>967</v>
      </c>
      <c r="DS18" t="s">
        <v>276</v>
      </c>
    </row>
    <row r="19" spans="1:123" x14ac:dyDescent="0.25">
      <c r="A19" t="s">
        <v>277</v>
      </c>
      <c r="B19" t="s">
        <v>277</v>
      </c>
      <c r="C19" t="s">
        <v>278</v>
      </c>
      <c r="D19" t="s">
        <v>279</v>
      </c>
      <c r="E19" t="s">
        <v>279</v>
      </c>
      <c r="F19" t="s">
        <v>280</v>
      </c>
      <c r="G19">
        <v>6</v>
      </c>
      <c r="H19">
        <v>2</v>
      </c>
      <c r="I19">
        <v>1</v>
      </c>
      <c r="J19">
        <v>1</v>
      </c>
      <c r="K19">
        <v>0</v>
      </c>
      <c r="L19">
        <v>0</v>
      </c>
      <c r="M19">
        <v>0</v>
      </c>
      <c r="N19">
        <v>0</v>
      </c>
      <c r="O19">
        <v>1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0</v>
      </c>
      <c r="Z19">
        <v>1</v>
      </c>
      <c r="AA19">
        <v>0</v>
      </c>
      <c r="AB19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0</v>
      </c>
      <c r="AM19">
        <v>1</v>
      </c>
      <c r="AN19">
        <v>0</v>
      </c>
      <c r="AO19">
        <v>0</v>
      </c>
      <c r="AP19">
        <v>0</v>
      </c>
      <c r="AQ19">
        <v>0</v>
      </c>
      <c r="AR19">
        <v>4.2</v>
      </c>
      <c r="AS19">
        <v>2.2999999999999998</v>
      </c>
      <c r="AT19">
        <v>2.2999999999999998</v>
      </c>
      <c r="AU19">
        <v>57.249000000000002</v>
      </c>
      <c r="AV19">
        <v>523</v>
      </c>
      <c r="AW19" t="s">
        <v>281</v>
      </c>
      <c r="AX19">
        <v>2.8598999999999999E-3</v>
      </c>
      <c r="AY19">
        <v>2.2311999999999999</v>
      </c>
      <c r="AZ19">
        <v>0</v>
      </c>
      <c r="BA19">
        <v>0</v>
      </c>
      <c r="BB19">
        <v>0</v>
      </c>
      <c r="BC19">
        <v>0</v>
      </c>
      <c r="BD19">
        <v>2.2999999999999998</v>
      </c>
      <c r="BE19">
        <v>0</v>
      </c>
      <c r="BF19">
        <v>2.2999999999999998</v>
      </c>
      <c r="BG19">
        <v>0</v>
      </c>
      <c r="BH19">
        <v>0</v>
      </c>
      <c r="BI19">
        <v>1.9</v>
      </c>
      <c r="BJ19">
        <v>0</v>
      </c>
      <c r="BK19">
        <v>2736800</v>
      </c>
      <c r="BL19">
        <v>0</v>
      </c>
      <c r="BM19">
        <v>0</v>
      </c>
      <c r="BN19">
        <v>0</v>
      </c>
      <c r="BO19">
        <v>0</v>
      </c>
      <c r="BP19">
        <v>1394700</v>
      </c>
      <c r="BQ19">
        <v>0</v>
      </c>
      <c r="BR19">
        <v>1342100</v>
      </c>
      <c r="BS19">
        <v>0</v>
      </c>
      <c r="BT19">
        <v>0</v>
      </c>
      <c r="BU19">
        <v>0</v>
      </c>
      <c r="BV19">
        <v>0</v>
      </c>
      <c r="BW19">
        <v>88285</v>
      </c>
      <c r="BX19">
        <v>0</v>
      </c>
      <c r="BY19">
        <v>0</v>
      </c>
      <c r="BZ19">
        <v>0</v>
      </c>
      <c r="CA19">
        <v>0</v>
      </c>
      <c r="CB19">
        <v>44990</v>
      </c>
      <c r="CC19">
        <v>0</v>
      </c>
      <c r="CD19">
        <v>43295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4157800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2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3</v>
      </c>
      <c r="DH19" t="s">
        <v>127</v>
      </c>
      <c r="DI19">
        <v>17</v>
      </c>
      <c r="DJ19" t="s">
        <v>282</v>
      </c>
      <c r="DK19" t="s">
        <v>147</v>
      </c>
      <c r="DL19" t="s">
        <v>283</v>
      </c>
      <c r="DM19" t="s">
        <v>284</v>
      </c>
      <c r="DN19" t="s">
        <v>285</v>
      </c>
      <c r="DO19" t="s">
        <v>286</v>
      </c>
    </row>
    <row r="20" spans="1:123" x14ac:dyDescent="0.25">
      <c r="A20" t="s">
        <v>287</v>
      </c>
      <c r="B20" t="s">
        <v>287</v>
      </c>
      <c r="C20" t="s">
        <v>288</v>
      </c>
      <c r="D20" t="s">
        <v>289</v>
      </c>
      <c r="E20" t="s">
        <v>289</v>
      </c>
      <c r="F20" t="s">
        <v>290</v>
      </c>
      <c r="G20">
        <v>2</v>
      </c>
      <c r="H20">
        <v>2</v>
      </c>
      <c r="I20">
        <v>1</v>
      </c>
      <c r="J20">
        <v>1</v>
      </c>
      <c r="K20">
        <v>0</v>
      </c>
      <c r="L20">
        <v>0</v>
      </c>
      <c r="M20">
        <v>1</v>
      </c>
      <c r="N20">
        <v>1</v>
      </c>
      <c r="O20">
        <v>2</v>
      </c>
      <c r="P20">
        <v>1</v>
      </c>
      <c r="Q20">
        <v>1</v>
      </c>
      <c r="R20">
        <v>0</v>
      </c>
      <c r="S20">
        <v>0</v>
      </c>
      <c r="T20">
        <v>1</v>
      </c>
      <c r="U20">
        <v>1</v>
      </c>
      <c r="V20">
        <v>0</v>
      </c>
      <c r="W20">
        <v>0</v>
      </c>
      <c r="X20">
        <v>0</v>
      </c>
      <c r="Y20">
        <v>0</v>
      </c>
      <c r="Z20">
        <v>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6.1</v>
      </c>
      <c r="AS20">
        <v>3.9</v>
      </c>
      <c r="AT20">
        <v>3.9</v>
      </c>
      <c r="AU20">
        <v>58.911000000000001</v>
      </c>
      <c r="AV20">
        <v>539</v>
      </c>
      <c r="AW20" t="s">
        <v>291</v>
      </c>
      <c r="AX20">
        <v>1</v>
      </c>
      <c r="AY20">
        <v>-2</v>
      </c>
      <c r="AZ20">
        <v>0</v>
      </c>
      <c r="BA20">
        <v>0</v>
      </c>
      <c r="BB20">
        <v>2.2000000000000002</v>
      </c>
      <c r="BC20">
        <v>2.2000000000000002</v>
      </c>
      <c r="BD20">
        <v>6.1</v>
      </c>
      <c r="BE20">
        <v>2.2000000000000002</v>
      </c>
      <c r="BF20">
        <v>2.2000000000000002</v>
      </c>
      <c r="BG20">
        <v>0</v>
      </c>
      <c r="BH20">
        <v>0</v>
      </c>
      <c r="BI20">
        <v>2.2000000000000002</v>
      </c>
      <c r="BJ20">
        <v>2.2000000000000002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1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1</v>
      </c>
      <c r="DF20" t="s">
        <v>127</v>
      </c>
      <c r="DH20" t="s">
        <v>127</v>
      </c>
      <c r="DI20">
        <v>18</v>
      </c>
      <c r="DJ20" t="s">
        <v>292</v>
      </c>
      <c r="DK20" t="s">
        <v>147</v>
      </c>
      <c r="DL20" t="s">
        <v>293</v>
      </c>
      <c r="DM20" t="s">
        <v>294</v>
      </c>
      <c r="DN20" t="s">
        <v>295</v>
      </c>
      <c r="DO20" t="s">
        <v>296</v>
      </c>
      <c r="DQ20">
        <v>1370</v>
      </c>
      <c r="DS20">
        <v>315</v>
      </c>
    </row>
    <row r="21" spans="1:123" x14ac:dyDescent="0.25">
      <c r="A21" t="s">
        <v>297</v>
      </c>
      <c r="B21" t="s">
        <v>297</v>
      </c>
      <c r="C21" t="s">
        <v>236</v>
      </c>
      <c r="D21" t="s">
        <v>237</v>
      </c>
      <c r="E21" t="s">
        <v>298</v>
      </c>
      <c r="F21" t="s">
        <v>299</v>
      </c>
      <c r="G21">
        <v>2</v>
      </c>
      <c r="H21">
        <v>10</v>
      </c>
      <c r="I21">
        <v>6</v>
      </c>
      <c r="J21">
        <v>3</v>
      </c>
      <c r="K21">
        <v>2</v>
      </c>
      <c r="L21">
        <v>2</v>
      </c>
      <c r="M21">
        <v>2</v>
      </c>
      <c r="N21">
        <v>7</v>
      </c>
      <c r="O21">
        <v>4</v>
      </c>
      <c r="P21">
        <v>1</v>
      </c>
      <c r="Q21">
        <v>2</v>
      </c>
      <c r="R21">
        <v>2</v>
      </c>
      <c r="S21">
        <v>2</v>
      </c>
      <c r="T21">
        <v>2</v>
      </c>
      <c r="U21">
        <v>2</v>
      </c>
      <c r="V21">
        <v>0</v>
      </c>
      <c r="W21">
        <v>0</v>
      </c>
      <c r="X21">
        <v>0</v>
      </c>
      <c r="Y21">
        <v>4</v>
      </c>
      <c r="Z21">
        <v>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3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17.899999999999999</v>
      </c>
      <c r="AS21">
        <v>11.9</v>
      </c>
      <c r="AT21">
        <v>4.5</v>
      </c>
      <c r="AU21">
        <v>61.765999999999998</v>
      </c>
      <c r="AV21">
        <v>580</v>
      </c>
      <c r="AW21" t="s">
        <v>300</v>
      </c>
      <c r="AX21">
        <v>0</v>
      </c>
      <c r="AY21">
        <v>20.74</v>
      </c>
      <c r="AZ21">
        <v>3.3</v>
      </c>
      <c r="BA21">
        <v>3.3</v>
      </c>
      <c r="BB21">
        <v>3.3</v>
      </c>
      <c r="BC21">
        <v>11.4</v>
      </c>
      <c r="BD21">
        <v>8.6</v>
      </c>
      <c r="BE21">
        <v>2.1</v>
      </c>
      <c r="BF21">
        <v>3.3</v>
      </c>
      <c r="BG21">
        <v>3.3</v>
      </c>
      <c r="BH21">
        <v>3.3</v>
      </c>
      <c r="BI21">
        <v>3.3</v>
      </c>
      <c r="BJ21">
        <v>3.3</v>
      </c>
      <c r="BK21">
        <v>68973000</v>
      </c>
      <c r="BL21">
        <v>0</v>
      </c>
      <c r="BM21">
        <v>0</v>
      </c>
      <c r="BN21">
        <v>0</v>
      </c>
      <c r="BO21">
        <v>6438600</v>
      </c>
      <c r="BP21">
        <v>62535000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2299100</v>
      </c>
      <c r="BX21">
        <v>0</v>
      </c>
      <c r="BY21">
        <v>0</v>
      </c>
      <c r="BZ21">
        <v>0</v>
      </c>
      <c r="CA21">
        <v>214620</v>
      </c>
      <c r="CB21">
        <v>2084500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17106000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6</v>
      </c>
      <c r="CX21">
        <v>3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9</v>
      </c>
      <c r="DH21" t="s">
        <v>127</v>
      </c>
      <c r="DI21">
        <v>19</v>
      </c>
      <c r="DJ21" t="s">
        <v>301</v>
      </c>
      <c r="DK21" t="s">
        <v>302</v>
      </c>
      <c r="DL21" t="s">
        <v>303</v>
      </c>
      <c r="DM21" t="s">
        <v>304</v>
      </c>
      <c r="DN21" t="s">
        <v>305</v>
      </c>
      <c r="DO21" t="s">
        <v>306</v>
      </c>
      <c r="DP21">
        <v>7</v>
      </c>
      <c r="DQ21">
        <v>1366</v>
      </c>
      <c r="DR21">
        <v>297</v>
      </c>
      <c r="DS21">
        <v>298</v>
      </c>
    </row>
    <row r="22" spans="1:123" x14ac:dyDescent="0.25">
      <c r="A22" t="s">
        <v>307</v>
      </c>
      <c r="B22" t="s">
        <v>307</v>
      </c>
      <c r="C22" t="s">
        <v>238</v>
      </c>
      <c r="D22" t="s">
        <v>289</v>
      </c>
      <c r="E22" t="s">
        <v>289</v>
      </c>
      <c r="F22" t="s">
        <v>308</v>
      </c>
      <c r="G22">
        <v>2</v>
      </c>
      <c r="H22">
        <v>4</v>
      </c>
      <c r="I22">
        <v>1</v>
      </c>
      <c r="J22">
        <v>1</v>
      </c>
      <c r="K22">
        <v>2</v>
      </c>
      <c r="L22">
        <v>2</v>
      </c>
      <c r="M22">
        <v>2</v>
      </c>
      <c r="N22">
        <v>2</v>
      </c>
      <c r="O22">
        <v>1</v>
      </c>
      <c r="P22">
        <v>1</v>
      </c>
      <c r="Q22">
        <v>2</v>
      </c>
      <c r="R22">
        <v>3</v>
      </c>
      <c r="S22">
        <v>2</v>
      </c>
      <c r="T22">
        <v>2</v>
      </c>
      <c r="U22">
        <v>3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6.1</v>
      </c>
      <c r="AS22">
        <v>2.6</v>
      </c>
      <c r="AT22">
        <v>2.6</v>
      </c>
      <c r="AU22">
        <v>50.707999999999998</v>
      </c>
      <c r="AV22">
        <v>457</v>
      </c>
      <c r="AW22" t="s">
        <v>309</v>
      </c>
      <c r="AX22">
        <v>5.8091000000000002E-3</v>
      </c>
      <c r="AY22">
        <v>1.7451000000000001</v>
      </c>
      <c r="AZ22">
        <v>3.5</v>
      </c>
      <c r="BA22">
        <v>3.3</v>
      </c>
      <c r="BB22">
        <v>3.3</v>
      </c>
      <c r="BC22">
        <v>4.2</v>
      </c>
      <c r="BD22">
        <v>1.8</v>
      </c>
      <c r="BE22">
        <v>1.8</v>
      </c>
      <c r="BF22">
        <v>3.3</v>
      </c>
      <c r="BG22">
        <v>3.5</v>
      </c>
      <c r="BH22">
        <v>3.3</v>
      </c>
      <c r="BI22">
        <v>3.3</v>
      </c>
      <c r="BJ22">
        <v>3.5</v>
      </c>
      <c r="BK22">
        <v>1031200</v>
      </c>
      <c r="BL22">
        <v>0</v>
      </c>
      <c r="BM22">
        <v>0</v>
      </c>
      <c r="BN22">
        <v>0</v>
      </c>
      <c r="BO22">
        <v>1031200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35559</v>
      </c>
      <c r="BX22">
        <v>0</v>
      </c>
      <c r="BY22">
        <v>0</v>
      </c>
      <c r="BZ22">
        <v>0</v>
      </c>
      <c r="CA22">
        <v>35559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3362700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1</v>
      </c>
      <c r="DH22" t="s">
        <v>127</v>
      </c>
      <c r="DI22">
        <v>20</v>
      </c>
      <c r="DJ22" t="s">
        <v>310</v>
      </c>
      <c r="DK22" t="s">
        <v>311</v>
      </c>
      <c r="DL22" t="s">
        <v>312</v>
      </c>
      <c r="DM22" t="s">
        <v>313</v>
      </c>
      <c r="DN22" t="s">
        <v>314</v>
      </c>
      <c r="DO22" t="s">
        <v>315</v>
      </c>
    </row>
    <row r="23" spans="1:123" x14ac:dyDescent="0.25">
      <c r="A23" t="s">
        <v>316</v>
      </c>
      <c r="B23" t="s">
        <v>316</v>
      </c>
      <c r="C23" t="s">
        <v>317</v>
      </c>
      <c r="D23" t="s">
        <v>318</v>
      </c>
      <c r="E23" t="s">
        <v>319</v>
      </c>
      <c r="F23" t="s">
        <v>320</v>
      </c>
      <c r="G23">
        <v>3</v>
      </c>
      <c r="H23">
        <v>11</v>
      </c>
      <c r="I23">
        <v>9</v>
      </c>
      <c r="J23">
        <v>3</v>
      </c>
      <c r="K23">
        <v>1</v>
      </c>
      <c r="L23">
        <v>0</v>
      </c>
      <c r="M23">
        <v>1</v>
      </c>
      <c r="N23">
        <v>8</v>
      </c>
      <c r="O23">
        <v>2</v>
      </c>
      <c r="P23">
        <v>1</v>
      </c>
      <c r="Q23">
        <v>0</v>
      </c>
      <c r="R23">
        <v>0</v>
      </c>
      <c r="S23">
        <v>0</v>
      </c>
      <c r="T23">
        <v>1</v>
      </c>
      <c r="U23">
        <v>1</v>
      </c>
      <c r="V23">
        <v>0</v>
      </c>
      <c r="W23">
        <v>0</v>
      </c>
      <c r="X23">
        <v>0</v>
      </c>
      <c r="Y23">
        <v>7</v>
      </c>
      <c r="Z23">
        <v>2</v>
      </c>
      <c r="AA23">
        <v>0</v>
      </c>
      <c r="AB23">
        <v>0</v>
      </c>
      <c r="AC23">
        <v>0</v>
      </c>
      <c r="AD23">
        <v>0</v>
      </c>
      <c r="AE23">
        <v>1</v>
      </c>
      <c r="AF23">
        <v>0</v>
      </c>
      <c r="AG23">
        <v>0</v>
      </c>
      <c r="AH23">
        <v>0</v>
      </c>
      <c r="AI23">
        <v>0</v>
      </c>
      <c r="AJ23">
        <v>1</v>
      </c>
      <c r="AK23">
        <v>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23.6</v>
      </c>
      <c r="AS23">
        <v>20.3</v>
      </c>
      <c r="AT23">
        <v>9</v>
      </c>
      <c r="AU23">
        <v>48.161000000000001</v>
      </c>
      <c r="AV23">
        <v>433</v>
      </c>
      <c r="AW23" t="s">
        <v>321</v>
      </c>
      <c r="AX23">
        <v>0</v>
      </c>
      <c r="AY23">
        <v>43.131999999999998</v>
      </c>
      <c r="AZ23">
        <v>1.6</v>
      </c>
      <c r="BA23">
        <v>0</v>
      </c>
      <c r="BB23">
        <v>1.6</v>
      </c>
      <c r="BC23">
        <v>15.9</v>
      </c>
      <c r="BD23">
        <v>6</v>
      </c>
      <c r="BE23">
        <v>1.6</v>
      </c>
      <c r="BF23">
        <v>0</v>
      </c>
      <c r="BG23">
        <v>0</v>
      </c>
      <c r="BH23">
        <v>0</v>
      </c>
      <c r="BI23">
        <v>2.1</v>
      </c>
      <c r="BJ23">
        <v>1.6</v>
      </c>
      <c r="BK23">
        <v>78135000</v>
      </c>
      <c r="BL23">
        <v>0</v>
      </c>
      <c r="BM23">
        <v>0</v>
      </c>
      <c r="BN23">
        <v>0</v>
      </c>
      <c r="BO23">
        <v>19671000</v>
      </c>
      <c r="BP23">
        <v>56367000</v>
      </c>
      <c r="BQ23">
        <v>0</v>
      </c>
      <c r="BR23">
        <v>0</v>
      </c>
      <c r="BS23">
        <v>0</v>
      </c>
      <c r="BT23">
        <v>0</v>
      </c>
      <c r="BU23">
        <v>2097400</v>
      </c>
      <c r="BV23">
        <v>0</v>
      </c>
      <c r="BW23">
        <v>2790500</v>
      </c>
      <c r="BX23">
        <v>0</v>
      </c>
      <c r="BY23">
        <v>0</v>
      </c>
      <c r="BZ23">
        <v>0</v>
      </c>
      <c r="CA23">
        <v>702550</v>
      </c>
      <c r="CB23">
        <v>2013100</v>
      </c>
      <c r="CC23">
        <v>0</v>
      </c>
      <c r="CD23">
        <v>0</v>
      </c>
      <c r="CE23">
        <v>0</v>
      </c>
      <c r="CF23">
        <v>0</v>
      </c>
      <c r="CG23">
        <v>74907</v>
      </c>
      <c r="CH23">
        <v>0</v>
      </c>
      <c r="CI23">
        <v>0</v>
      </c>
      <c r="CJ23">
        <v>0</v>
      </c>
      <c r="CK23">
        <v>0</v>
      </c>
      <c r="CL23">
        <v>64146000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7</v>
      </c>
      <c r="CX23">
        <v>5</v>
      </c>
      <c r="CY23">
        <v>0</v>
      </c>
      <c r="CZ23">
        <v>0</v>
      </c>
      <c r="DA23">
        <v>0</v>
      </c>
      <c r="DB23">
        <v>0</v>
      </c>
      <c r="DC23">
        <v>1</v>
      </c>
      <c r="DD23">
        <v>0</v>
      </c>
      <c r="DE23">
        <v>13</v>
      </c>
      <c r="DH23" t="s">
        <v>127</v>
      </c>
      <c r="DI23">
        <v>21</v>
      </c>
      <c r="DJ23" t="s">
        <v>322</v>
      </c>
      <c r="DK23" t="s">
        <v>323</v>
      </c>
      <c r="DL23" t="s">
        <v>324</v>
      </c>
      <c r="DM23" t="s">
        <v>325</v>
      </c>
      <c r="DN23" t="s">
        <v>326</v>
      </c>
      <c r="DO23" t="s">
        <v>327</v>
      </c>
    </row>
    <row r="24" spans="1:123" x14ac:dyDescent="0.25">
      <c r="A24" t="s">
        <v>328</v>
      </c>
      <c r="B24" t="s">
        <v>328</v>
      </c>
      <c r="C24">
        <v>2</v>
      </c>
      <c r="D24">
        <v>2</v>
      </c>
      <c r="E24">
        <v>2</v>
      </c>
      <c r="F24" t="s">
        <v>329</v>
      </c>
      <c r="G24">
        <v>1</v>
      </c>
      <c r="H24">
        <v>2</v>
      </c>
      <c r="I24">
        <v>2</v>
      </c>
      <c r="J24">
        <v>2</v>
      </c>
      <c r="K24">
        <v>1</v>
      </c>
      <c r="L24">
        <v>0</v>
      </c>
      <c r="M24">
        <v>0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1</v>
      </c>
      <c r="W24">
        <v>0</v>
      </c>
      <c r="X24">
        <v>0</v>
      </c>
      <c r="Y24">
        <v>1</v>
      </c>
      <c r="Z24">
        <v>1</v>
      </c>
      <c r="AA24">
        <v>1</v>
      </c>
      <c r="AB24">
        <v>0</v>
      </c>
      <c r="AC24">
        <v>0</v>
      </c>
      <c r="AD24">
        <v>1</v>
      </c>
      <c r="AE24">
        <v>1</v>
      </c>
      <c r="AF24">
        <v>1</v>
      </c>
      <c r="AG24">
        <v>1</v>
      </c>
      <c r="AH24">
        <v>0</v>
      </c>
      <c r="AI24">
        <v>0</v>
      </c>
      <c r="AJ24">
        <v>1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1</v>
      </c>
      <c r="AQ24">
        <v>1</v>
      </c>
      <c r="AR24">
        <v>0</v>
      </c>
      <c r="AS24">
        <v>0</v>
      </c>
      <c r="AT24">
        <v>0</v>
      </c>
      <c r="AU24">
        <v>221.49</v>
      </c>
      <c r="AV24">
        <v>1941</v>
      </c>
      <c r="AW24">
        <v>1941</v>
      </c>
      <c r="AX24">
        <v>6.1674E-3</v>
      </c>
      <c r="AY24">
        <v>1.9169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59633000</v>
      </c>
      <c r="BL24">
        <v>7749200</v>
      </c>
      <c r="BM24">
        <v>0</v>
      </c>
      <c r="BN24">
        <v>0</v>
      </c>
      <c r="BO24">
        <v>2350600</v>
      </c>
      <c r="BP24">
        <v>960510</v>
      </c>
      <c r="BQ24">
        <v>120530</v>
      </c>
      <c r="BR24">
        <v>0</v>
      </c>
      <c r="BS24">
        <v>0</v>
      </c>
      <c r="BT24">
        <v>11939000</v>
      </c>
      <c r="BU24">
        <v>12211000</v>
      </c>
      <c r="BV24">
        <v>24302000</v>
      </c>
      <c r="BW24" t="s">
        <v>330</v>
      </c>
      <c r="BX24" t="s">
        <v>330</v>
      </c>
      <c r="BY24" t="s">
        <v>330</v>
      </c>
      <c r="BZ24" t="s">
        <v>330</v>
      </c>
      <c r="CA24" t="s">
        <v>330</v>
      </c>
      <c r="CB24" t="s">
        <v>330</v>
      </c>
      <c r="CC24" t="s">
        <v>330</v>
      </c>
      <c r="CD24" t="s">
        <v>330</v>
      </c>
      <c r="CE24" t="s">
        <v>330</v>
      </c>
      <c r="CF24" t="s">
        <v>330</v>
      </c>
      <c r="CG24" t="s">
        <v>330</v>
      </c>
      <c r="CH24" t="s">
        <v>330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270370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1</v>
      </c>
      <c r="CU24">
        <v>0</v>
      </c>
      <c r="CV24">
        <v>0</v>
      </c>
      <c r="CW24">
        <v>1</v>
      </c>
      <c r="CX24">
        <v>1</v>
      </c>
      <c r="CY24">
        <v>1</v>
      </c>
      <c r="CZ24">
        <v>0</v>
      </c>
      <c r="DA24">
        <v>0</v>
      </c>
      <c r="DB24">
        <v>1</v>
      </c>
      <c r="DC24">
        <v>1</v>
      </c>
      <c r="DD24">
        <v>1</v>
      </c>
      <c r="DE24">
        <v>7</v>
      </c>
      <c r="DG24" t="s">
        <v>127</v>
      </c>
      <c r="DI24">
        <v>22</v>
      </c>
      <c r="DJ24" t="s">
        <v>331</v>
      </c>
      <c r="DK24" t="s">
        <v>129</v>
      </c>
      <c r="DL24" t="s">
        <v>332</v>
      </c>
      <c r="DM24" t="s">
        <v>333</v>
      </c>
      <c r="DN24" t="s">
        <v>334</v>
      </c>
      <c r="DO24" t="s">
        <v>335</v>
      </c>
    </row>
    <row r="25" spans="1:123" x14ac:dyDescent="0.25">
      <c r="A25" t="s">
        <v>336</v>
      </c>
      <c r="B25" t="s">
        <v>336</v>
      </c>
      <c r="C25">
        <v>3</v>
      </c>
      <c r="D25">
        <v>3</v>
      </c>
      <c r="E25">
        <v>3</v>
      </c>
      <c r="F25" t="s">
        <v>337</v>
      </c>
      <c r="G25">
        <v>1</v>
      </c>
      <c r="H25">
        <v>3</v>
      </c>
      <c r="I25">
        <v>3</v>
      </c>
      <c r="J25">
        <v>3</v>
      </c>
      <c r="K25">
        <v>1</v>
      </c>
      <c r="L25">
        <v>0</v>
      </c>
      <c r="M25">
        <v>0</v>
      </c>
      <c r="N25">
        <v>0</v>
      </c>
      <c r="O25">
        <v>1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1</v>
      </c>
      <c r="W25">
        <v>0</v>
      </c>
      <c r="X25">
        <v>0</v>
      </c>
      <c r="Y25">
        <v>0</v>
      </c>
      <c r="Z25">
        <v>1</v>
      </c>
      <c r="AA25">
        <v>1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</v>
      </c>
      <c r="AH25">
        <v>0</v>
      </c>
      <c r="AI25">
        <v>0</v>
      </c>
      <c r="AJ25">
        <v>0</v>
      </c>
      <c r="AK25">
        <v>1</v>
      </c>
      <c r="AL25">
        <v>1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3906.4</v>
      </c>
      <c r="AV25">
        <v>35213</v>
      </c>
      <c r="AW25">
        <v>35213</v>
      </c>
      <c r="AX25">
        <v>1.1574000000000001E-3</v>
      </c>
      <c r="AY25">
        <v>3.19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5036700</v>
      </c>
      <c r="BL25">
        <v>3421600</v>
      </c>
      <c r="BM25">
        <v>0</v>
      </c>
      <c r="BN25">
        <v>0</v>
      </c>
      <c r="BO25">
        <v>0</v>
      </c>
      <c r="BP25">
        <v>213750</v>
      </c>
      <c r="BQ25">
        <v>1401300</v>
      </c>
      <c r="BR25">
        <v>0</v>
      </c>
      <c r="BS25">
        <v>0</v>
      </c>
      <c r="BT25">
        <v>0</v>
      </c>
      <c r="BU25">
        <v>0</v>
      </c>
      <c r="BV25">
        <v>0</v>
      </c>
      <c r="BW25" t="s">
        <v>330</v>
      </c>
      <c r="BX25" t="s">
        <v>330</v>
      </c>
      <c r="BY25" t="s">
        <v>330</v>
      </c>
      <c r="BZ25" t="s">
        <v>330</v>
      </c>
      <c r="CA25" t="s">
        <v>330</v>
      </c>
      <c r="CB25" t="s">
        <v>330</v>
      </c>
      <c r="CC25" t="s">
        <v>330</v>
      </c>
      <c r="CD25" t="s">
        <v>330</v>
      </c>
      <c r="CE25" t="s">
        <v>330</v>
      </c>
      <c r="CF25" t="s">
        <v>330</v>
      </c>
      <c r="CG25" t="s">
        <v>330</v>
      </c>
      <c r="CH25" t="s">
        <v>330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3143500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1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1</v>
      </c>
      <c r="DG25" t="s">
        <v>127</v>
      </c>
      <c r="DI25">
        <v>23</v>
      </c>
      <c r="DJ25" t="s">
        <v>338</v>
      </c>
      <c r="DK25" t="s">
        <v>339</v>
      </c>
      <c r="DL25" t="s">
        <v>340</v>
      </c>
      <c r="DM25" t="s">
        <v>341</v>
      </c>
      <c r="DN25" t="s">
        <v>342</v>
      </c>
      <c r="DO25" t="s">
        <v>342</v>
      </c>
      <c r="DQ25" t="s">
        <v>343</v>
      </c>
      <c r="DS25" t="s">
        <v>344</v>
      </c>
    </row>
    <row r="26" spans="1:123" x14ac:dyDescent="0.25">
      <c r="A26" t="s">
        <v>345</v>
      </c>
      <c r="B26" t="s">
        <v>345</v>
      </c>
      <c r="C26">
        <v>1</v>
      </c>
      <c r="D26">
        <v>1</v>
      </c>
      <c r="E26">
        <v>1</v>
      </c>
      <c r="F26" t="s">
        <v>346</v>
      </c>
      <c r="G26">
        <v>1</v>
      </c>
      <c r="H26">
        <v>1</v>
      </c>
      <c r="I26">
        <v>1</v>
      </c>
      <c r="J26">
        <v>1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1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157.19999999999999</v>
      </c>
      <c r="AV26">
        <v>1401</v>
      </c>
      <c r="AW26">
        <v>1401</v>
      </c>
      <c r="AX26">
        <v>1</v>
      </c>
      <c r="AY26">
        <v>-2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41217000</v>
      </c>
      <c r="BL26">
        <v>35283000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5934000</v>
      </c>
      <c r="BU26">
        <v>0</v>
      </c>
      <c r="BV26">
        <v>0</v>
      </c>
      <c r="BW26" t="s">
        <v>330</v>
      </c>
      <c r="BX26" t="s">
        <v>330</v>
      </c>
      <c r="BY26" t="s">
        <v>330</v>
      </c>
      <c r="BZ26" t="s">
        <v>330</v>
      </c>
      <c r="CA26" t="s">
        <v>330</v>
      </c>
      <c r="CB26" t="s">
        <v>330</v>
      </c>
      <c r="CC26" t="s">
        <v>330</v>
      </c>
      <c r="CD26" t="s">
        <v>330</v>
      </c>
      <c r="CE26" t="s">
        <v>330</v>
      </c>
      <c r="CF26" t="s">
        <v>330</v>
      </c>
      <c r="CG26" t="s">
        <v>330</v>
      </c>
      <c r="CH26" t="s">
        <v>330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5544200</v>
      </c>
      <c r="CR26">
        <v>0</v>
      </c>
      <c r="CS26">
        <v>0</v>
      </c>
      <c r="CT26">
        <v>2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1</v>
      </c>
      <c r="DC26">
        <v>0</v>
      </c>
      <c r="DD26">
        <v>0</v>
      </c>
      <c r="DE26">
        <v>3</v>
      </c>
      <c r="DF26" t="s">
        <v>127</v>
      </c>
      <c r="DG26" t="s">
        <v>127</v>
      </c>
      <c r="DI26">
        <v>24</v>
      </c>
      <c r="DJ26">
        <v>5462</v>
      </c>
      <c r="DK26" t="b">
        <v>1</v>
      </c>
      <c r="DL26" t="s">
        <v>347</v>
      </c>
      <c r="DM26" t="s">
        <v>348</v>
      </c>
      <c r="DN26" t="s">
        <v>349</v>
      </c>
      <c r="DO26">
        <v>38097</v>
      </c>
      <c r="DQ26">
        <v>1371</v>
      </c>
      <c r="DS26">
        <v>716</v>
      </c>
    </row>
    <row r="27" spans="1:123" x14ac:dyDescent="0.25">
      <c r="A27" t="s">
        <v>350</v>
      </c>
      <c r="B27" t="s">
        <v>350</v>
      </c>
      <c r="C27" t="s">
        <v>124</v>
      </c>
      <c r="D27" t="s">
        <v>124</v>
      </c>
      <c r="E27" t="s">
        <v>124</v>
      </c>
      <c r="F27" t="s">
        <v>351</v>
      </c>
      <c r="G27">
        <v>2</v>
      </c>
      <c r="H27">
        <v>2</v>
      </c>
      <c r="I27">
        <v>2</v>
      </c>
      <c r="J27">
        <v>2</v>
      </c>
      <c r="K27">
        <v>0</v>
      </c>
      <c r="L27">
        <v>1</v>
      </c>
      <c r="M27">
        <v>0</v>
      </c>
      <c r="N27">
        <v>0</v>
      </c>
      <c r="O27">
        <v>0</v>
      </c>
      <c r="P27">
        <v>1</v>
      </c>
      <c r="Q27">
        <v>0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0</v>
      </c>
      <c r="AA27">
        <v>1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1</v>
      </c>
      <c r="AI27">
        <v>0</v>
      </c>
      <c r="AJ27">
        <v>0</v>
      </c>
      <c r="AK27">
        <v>0</v>
      </c>
      <c r="AL27">
        <v>1</v>
      </c>
      <c r="AM27">
        <v>0</v>
      </c>
      <c r="AN27">
        <v>0</v>
      </c>
      <c r="AO27">
        <v>0</v>
      </c>
      <c r="AP27">
        <v>0</v>
      </c>
      <c r="AQ27">
        <v>1</v>
      </c>
      <c r="AR27">
        <v>0</v>
      </c>
      <c r="AS27">
        <v>0</v>
      </c>
      <c r="AT27">
        <v>0</v>
      </c>
      <c r="AU27">
        <v>53.91</v>
      </c>
      <c r="AV27">
        <v>476</v>
      </c>
      <c r="AW27" t="s">
        <v>352</v>
      </c>
      <c r="AX27">
        <v>2.1413000000000001E-3</v>
      </c>
      <c r="AY27">
        <v>2.6953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34457000</v>
      </c>
      <c r="BL27">
        <v>0</v>
      </c>
      <c r="BM27">
        <v>4467100</v>
      </c>
      <c r="BN27">
        <v>0</v>
      </c>
      <c r="BO27">
        <v>0</v>
      </c>
      <c r="BP27">
        <v>0</v>
      </c>
      <c r="BQ27">
        <v>11910000</v>
      </c>
      <c r="BR27">
        <v>0</v>
      </c>
      <c r="BS27">
        <v>0</v>
      </c>
      <c r="BT27">
        <v>0</v>
      </c>
      <c r="BU27">
        <v>0</v>
      </c>
      <c r="BV27">
        <v>18080000</v>
      </c>
      <c r="BW27" t="s">
        <v>330</v>
      </c>
      <c r="BX27" t="s">
        <v>330</v>
      </c>
      <c r="BY27" t="s">
        <v>330</v>
      </c>
      <c r="BZ27" t="s">
        <v>330</v>
      </c>
      <c r="CA27" t="s">
        <v>330</v>
      </c>
      <c r="CB27" t="s">
        <v>330</v>
      </c>
      <c r="CC27" t="s">
        <v>330</v>
      </c>
      <c r="CD27" t="s">
        <v>330</v>
      </c>
      <c r="CE27" t="s">
        <v>330</v>
      </c>
      <c r="CF27" t="s">
        <v>330</v>
      </c>
      <c r="CG27" t="s">
        <v>330</v>
      </c>
      <c r="CH27" t="s">
        <v>330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19222000</v>
      </c>
      <c r="CT27">
        <v>0</v>
      </c>
      <c r="CU27">
        <v>1</v>
      </c>
      <c r="CV27">
        <v>0</v>
      </c>
      <c r="CW27">
        <v>0</v>
      </c>
      <c r="CX27">
        <v>0</v>
      </c>
      <c r="CY27">
        <v>1</v>
      </c>
      <c r="CZ27">
        <v>0</v>
      </c>
      <c r="DA27">
        <v>0</v>
      </c>
      <c r="DB27">
        <v>0</v>
      </c>
      <c r="DC27">
        <v>0</v>
      </c>
      <c r="DD27">
        <v>1</v>
      </c>
      <c r="DE27">
        <v>3</v>
      </c>
      <c r="DG27" t="s">
        <v>127</v>
      </c>
      <c r="DI27">
        <v>25</v>
      </c>
      <c r="DJ27" t="s">
        <v>353</v>
      </c>
      <c r="DK27" t="s">
        <v>129</v>
      </c>
      <c r="DL27" t="s">
        <v>354</v>
      </c>
      <c r="DM27" t="s">
        <v>355</v>
      </c>
      <c r="DN27" t="s">
        <v>356</v>
      </c>
      <c r="DO27" t="s">
        <v>357</v>
      </c>
    </row>
    <row r="28" spans="1:123" x14ac:dyDescent="0.25">
      <c r="A28" t="s">
        <v>358</v>
      </c>
      <c r="B28" t="s">
        <v>358</v>
      </c>
      <c r="C28">
        <v>1</v>
      </c>
      <c r="D28">
        <v>1</v>
      </c>
      <c r="E28">
        <v>1</v>
      </c>
      <c r="F28" t="s">
        <v>359</v>
      </c>
      <c r="G28">
        <v>1</v>
      </c>
      <c r="H28">
        <v>1</v>
      </c>
      <c r="I28">
        <v>1</v>
      </c>
      <c r="J28">
        <v>1</v>
      </c>
      <c r="K28">
        <v>0</v>
      </c>
      <c r="L28">
        <v>1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1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1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50.454000000000001</v>
      </c>
      <c r="AV28">
        <v>460</v>
      </c>
      <c r="AW28">
        <v>460</v>
      </c>
      <c r="AX28">
        <v>1</v>
      </c>
      <c r="AY28">
        <v>-2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1687100</v>
      </c>
      <c r="BL28">
        <v>0</v>
      </c>
      <c r="BM28">
        <v>1687100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 t="s">
        <v>330</v>
      </c>
      <c r="BX28" t="s">
        <v>330</v>
      </c>
      <c r="BY28" t="s">
        <v>330</v>
      </c>
      <c r="BZ28" t="s">
        <v>330</v>
      </c>
      <c r="CA28" t="s">
        <v>330</v>
      </c>
      <c r="CB28" t="s">
        <v>330</v>
      </c>
      <c r="CC28" t="s">
        <v>330</v>
      </c>
      <c r="CD28" t="s">
        <v>330</v>
      </c>
      <c r="CE28" t="s">
        <v>330</v>
      </c>
      <c r="CF28" t="s">
        <v>330</v>
      </c>
      <c r="CG28" t="s">
        <v>330</v>
      </c>
      <c r="CH28" t="s">
        <v>330</v>
      </c>
      <c r="CI28">
        <v>0</v>
      </c>
      <c r="CJ28">
        <v>2003800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1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1</v>
      </c>
      <c r="DF28" t="s">
        <v>127</v>
      </c>
      <c r="DG28" t="s">
        <v>127</v>
      </c>
      <c r="DI28">
        <v>26</v>
      </c>
      <c r="DJ28">
        <v>7641</v>
      </c>
      <c r="DK28" t="b">
        <v>1</v>
      </c>
      <c r="DL28">
        <v>8443</v>
      </c>
      <c r="DM28">
        <v>42085</v>
      </c>
      <c r="DN28">
        <v>49644</v>
      </c>
      <c r="DO28">
        <v>49644</v>
      </c>
      <c r="DQ28">
        <v>1372</v>
      </c>
      <c r="DS28">
        <v>251</v>
      </c>
    </row>
    <row r="29" spans="1:123" x14ac:dyDescent="0.25">
      <c r="A29" t="s">
        <v>360</v>
      </c>
      <c r="B29" t="s">
        <v>360</v>
      </c>
      <c r="C29">
        <v>1</v>
      </c>
      <c r="D29">
        <v>1</v>
      </c>
      <c r="E29">
        <v>1</v>
      </c>
      <c r="F29" t="s">
        <v>361</v>
      </c>
      <c r="G29">
        <v>1</v>
      </c>
      <c r="H29">
        <v>1</v>
      </c>
      <c r="I29">
        <v>1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1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12.454000000000001</v>
      </c>
      <c r="AV29">
        <v>109</v>
      </c>
      <c r="AW29">
        <v>109</v>
      </c>
      <c r="AX29">
        <v>1</v>
      </c>
      <c r="AY29">
        <v>-2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 t="s">
        <v>330</v>
      </c>
      <c r="BX29" t="s">
        <v>330</v>
      </c>
      <c r="BY29" t="s">
        <v>330</v>
      </c>
      <c r="BZ29" t="s">
        <v>330</v>
      </c>
      <c r="CA29" t="s">
        <v>330</v>
      </c>
      <c r="CB29" t="s">
        <v>330</v>
      </c>
      <c r="CC29" t="s">
        <v>330</v>
      </c>
      <c r="CD29" t="s">
        <v>330</v>
      </c>
      <c r="CE29" t="s">
        <v>330</v>
      </c>
      <c r="CF29" t="s">
        <v>330</v>
      </c>
      <c r="CG29" t="s">
        <v>330</v>
      </c>
      <c r="CH29" t="s">
        <v>330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 t="s">
        <v>127</v>
      </c>
      <c r="DG29" t="s">
        <v>127</v>
      </c>
      <c r="DI29">
        <v>27</v>
      </c>
      <c r="DJ29">
        <v>634</v>
      </c>
      <c r="DK29" t="b">
        <v>1</v>
      </c>
      <c r="DL29">
        <v>672</v>
      </c>
      <c r="DM29">
        <v>2970</v>
      </c>
      <c r="DN29">
        <v>3365</v>
      </c>
      <c r="DO29">
        <v>3365</v>
      </c>
      <c r="DP29">
        <v>11</v>
      </c>
      <c r="DR29">
        <v>7</v>
      </c>
    </row>
    <row r="30" spans="1:123" x14ac:dyDescent="0.25">
      <c r="A30" t="s">
        <v>362</v>
      </c>
      <c r="B30" t="s">
        <v>362</v>
      </c>
      <c r="C30" t="s">
        <v>289</v>
      </c>
      <c r="D30" t="s">
        <v>289</v>
      </c>
      <c r="E30" t="s">
        <v>289</v>
      </c>
      <c r="F30" t="s">
        <v>363</v>
      </c>
      <c r="G30">
        <v>2</v>
      </c>
      <c r="H30">
        <v>1</v>
      </c>
      <c r="I30">
        <v>1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24.893000000000001</v>
      </c>
      <c r="AV30">
        <v>215</v>
      </c>
      <c r="AW30" t="s">
        <v>364</v>
      </c>
      <c r="AX30">
        <v>1</v>
      </c>
      <c r="AY30">
        <v>-2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3900100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3900100</v>
      </c>
      <c r="BT30">
        <v>0</v>
      </c>
      <c r="BU30">
        <v>0</v>
      </c>
      <c r="BV30">
        <v>0</v>
      </c>
      <c r="BW30" t="s">
        <v>330</v>
      </c>
      <c r="BX30" t="s">
        <v>330</v>
      </c>
      <c r="BY30" t="s">
        <v>330</v>
      </c>
      <c r="BZ30" t="s">
        <v>330</v>
      </c>
      <c r="CA30" t="s">
        <v>330</v>
      </c>
      <c r="CB30" t="s">
        <v>330</v>
      </c>
      <c r="CC30" t="s">
        <v>330</v>
      </c>
      <c r="CD30" t="s">
        <v>330</v>
      </c>
      <c r="CE30" t="s">
        <v>330</v>
      </c>
      <c r="CF30" t="s">
        <v>330</v>
      </c>
      <c r="CG30" t="s">
        <v>330</v>
      </c>
      <c r="CH30" t="s">
        <v>330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2874300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1</v>
      </c>
      <c r="DB30">
        <v>0</v>
      </c>
      <c r="DC30">
        <v>0</v>
      </c>
      <c r="DD30">
        <v>0</v>
      </c>
      <c r="DE30">
        <v>1</v>
      </c>
      <c r="DF30" t="s">
        <v>127</v>
      </c>
      <c r="DG30" t="s">
        <v>127</v>
      </c>
      <c r="DI30">
        <v>28</v>
      </c>
      <c r="DJ30">
        <v>5563</v>
      </c>
      <c r="DK30" t="b">
        <v>1</v>
      </c>
      <c r="DL30">
        <v>6238</v>
      </c>
      <c r="DM30">
        <v>32264</v>
      </c>
      <c r="DN30">
        <v>38399</v>
      </c>
      <c r="DO30">
        <v>38399</v>
      </c>
      <c r="DQ30">
        <v>1373</v>
      </c>
      <c r="DS30">
        <v>125</v>
      </c>
    </row>
    <row r="31" spans="1:123" x14ac:dyDescent="0.25">
      <c r="A31" t="s">
        <v>365</v>
      </c>
      <c r="B31" t="s">
        <v>365</v>
      </c>
      <c r="C31">
        <v>1</v>
      </c>
      <c r="D31">
        <v>1</v>
      </c>
      <c r="E31">
        <v>1</v>
      </c>
      <c r="F31" t="s">
        <v>366</v>
      </c>
      <c r="G31">
        <v>1</v>
      </c>
      <c r="H31">
        <v>1</v>
      </c>
      <c r="I31">
        <v>1</v>
      </c>
      <c r="J31">
        <v>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</v>
      </c>
      <c r="AR31">
        <v>0</v>
      </c>
      <c r="AS31">
        <v>0</v>
      </c>
      <c r="AT31">
        <v>0</v>
      </c>
      <c r="AU31">
        <v>150.37</v>
      </c>
      <c r="AV31">
        <v>1323</v>
      </c>
      <c r="AW31">
        <v>1323</v>
      </c>
      <c r="AX31">
        <v>6.5735000000000003E-3</v>
      </c>
      <c r="AY31">
        <v>1.6958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2368700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2368700</v>
      </c>
      <c r="BW31" t="s">
        <v>330</v>
      </c>
      <c r="BX31" t="s">
        <v>330</v>
      </c>
      <c r="BY31" t="s">
        <v>330</v>
      </c>
      <c r="BZ31" t="s">
        <v>330</v>
      </c>
      <c r="CA31" t="s">
        <v>330</v>
      </c>
      <c r="CB31" t="s">
        <v>330</v>
      </c>
      <c r="CC31" t="s">
        <v>330</v>
      </c>
      <c r="CD31" t="s">
        <v>330</v>
      </c>
      <c r="CE31" t="s">
        <v>330</v>
      </c>
      <c r="CF31" t="s">
        <v>330</v>
      </c>
      <c r="CG31" t="s">
        <v>330</v>
      </c>
      <c r="CH31" t="s">
        <v>330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2518300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1</v>
      </c>
      <c r="DE31">
        <v>1</v>
      </c>
      <c r="DG31" t="s">
        <v>127</v>
      </c>
      <c r="DI31">
        <v>29</v>
      </c>
      <c r="DJ31">
        <v>5548</v>
      </c>
      <c r="DK31" t="b">
        <v>1</v>
      </c>
      <c r="DL31">
        <v>6222</v>
      </c>
      <c r="DM31">
        <v>32239</v>
      </c>
      <c r="DN31">
        <v>38374</v>
      </c>
      <c r="DO31">
        <v>38374</v>
      </c>
      <c r="DQ31" t="s">
        <v>367</v>
      </c>
      <c r="DS31" t="s">
        <v>368</v>
      </c>
    </row>
    <row r="32" spans="1:123" x14ac:dyDescent="0.25">
      <c r="A32" t="s">
        <v>369</v>
      </c>
      <c r="B32" t="s">
        <v>369</v>
      </c>
      <c r="C32">
        <v>2</v>
      </c>
      <c r="D32">
        <v>2</v>
      </c>
      <c r="E32">
        <v>2</v>
      </c>
      <c r="F32" t="s">
        <v>370</v>
      </c>
      <c r="G32">
        <v>1</v>
      </c>
      <c r="H32">
        <v>2</v>
      </c>
      <c r="I32">
        <v>2</v>
      </c>
      <c r="J32">
        <v>2</v>
      </c>
      <c r="K32">
        <v>1</v>
      </c>
      <c r="L32">
        <v>0</v>
      </c>
      <c r="M32">
        <v>0</v>
      </c>
      <c r="N32">
        <v>0</v>
      </c>
      <c r="O32">
        <v>0</v>
      </c>
      <c r="P32">
        <v>0</v>
      </c>
      <c r="Q32">
        <v>1</v>
      </c>
      <c r="R32">
        <v>0</v>
      </c>
      <c r="S32">
        <v>0</v>
      </c>
      <c r="T32">
        <v>0</v>
      </c>
      <c r="U32">
        <v>0</v>
      </c>
      <c r="V32">
        <v>1</v>
      </c>
      <c r="W32">
        <v>0</v>
      </c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1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73.605999999999995</v>
      </c>
      <c r="AV32">
        <v>744</v>
      </c>
      <c r="AW32">
        <v>744</v>
      </c>
      <c r="AX32">
        <v>8.7370999999999994E-3</v>
      </c>
      <c r="AY32">
        <v>1.5919000000000001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 t="s">
        <v>330</v>
      </c>
      <c r="BX32" t="s">
        <v>330</v>
      </c>
      <c r="BY32" t="s">
        <v>330</v>
      </c>
      <c r="BZ32" t="s">
        <v>330</v>
      </c>
      <c r="CA32" t="s">
        <v>330</v>
      </c>
      <c r="CB32" t="s">
        <v>330</v>
      </c>
      <c r="CC32" t="s">
        <v>330</v>
      </c>
      <c r="CD32" t="s">
        <v>330</v>
      </c>
      <c r="CE32" t="s">
        <v>330</v>
      </c>
      <c r="CF32" t="s">
        <v>330</v>
      </c>
      <c r="CG32" t="s">
        <v>330</v>
      </c>
      <c r="CH32" t="s">
        <v>330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1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1</v>
      </c>
      <c r="DA32">
        <v>0</v>
      </c>
      <c r="DB32">
        <v>0</v>
      </c>
      <c r="DC32">
        <v>0</v>
      </c>
      <c r="DD32">
        <v>0</v>
      </c>
      <c r="DE32">
        <v>2</v>
      </c>
      <c r="DG32" t="s">
        <v>127</v>
      </c>
      <c r="DI32">
        <v>30</v>
      </c>
      <c r="DJ32" t="s">
        <v>371</v>
      </c>
      <c r="DK32" t="s">
        <v>129</v>
      </c>
      <c r="DL32" t="s">
        <v>372</v>
      </c>
      <c r="DM32" t="s">
        <v>373</v>
      </c>
      <c r="DN32" t="s">
        <v>374</v>
      </c>
      <c r="DO32" t="s">
        <v>374</v>
      </c>
    </row>
    <row r="33" spans="1:123" x14ac:dyDescent="0.25">
      <c r="A33" t="s">
        <v>375</v>
      </c>
      <c r="B33" t="s">
        <v>375</v>
      </c>
      <c r="C33">
        <v>1</v>
      </c>
      <c r="D33">
        <v>1</v>
      </c>
      <c r="E33">
        <v>1</v>
      </c>
      <c r="F33" t="s">
        <v>376</v>
      </c>
      <c r="G33">
        <v>1</v>
      </c>
      <c r="H33">
        <v>1</v>
      </c>
      <c r="I33">
        <v>1</v>
      </c>
      <c r="J33">
        <v>1</v>
      </c>
      <c r="K33">
        <v>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1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1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114.2</v>
      </c>
      <c r="AV33">
        <v>1136</v>
      </c>
      <c r="AW33">
        <v>1136</v>
      </c>
      <c r="AX33">
        <v>1</v>
      </c>
      <c r="AY33">
        <v>-2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6405200</v>
      </c>
      <c r="BL33">
        <v>6405200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 t="s">
        <v>330</v>
      </c>
      <c r="BX33" t="s">
        <v>330</v>
      </c>
      <c r="BY33" t="s">
        <v>330</v>
      </c>
      <c r="BZ33" t="s">
        <v>330</v>
      </c>
      <c r="CA33" t="s">
        <v>330</v>
      </c>
      <c r="CB33" t="s">
        <v>330</v>
      </c>
      <c r="CC33" t="s">
        <v>330</v>
      </c>
      <c r="CD33" t="s">
        <v>330</v>
      </c>
      <c r="CE33" t="s">
        <v>330</v>
      </c>
      <c r="CF33" t="s">
        <v>330</v>
      </c>
      <c r="CG33" t="s">
        <v>330</v>
      </c>
      <c r="CH33" t="s">
        <v>330</v>
      </c>
      <c r="CI33">
        <v>6405200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1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1</v>
      </c>
      <c r="DF33" t="s">
        <v>127</v>
      </c>
      <c r="DG33" t="s">
        <v>127</v>
      </c>
      <c r="DI33">
        <v>31</v>
      </c>
      <c r="DJ33">
        <v>6114</v>
      </c>
      <c r="DK33" t="b">
        <v>1</v>
      </c>
      <c r="DL33">
        <v>6825</v>
      </c>
      <c r="DM33">
        <v>34532</v>
      </c>
      <c r="DN33">
        <v>40975</v>
      </c>
      <c r="DO33">
        <v>40975</v>
      </c>
      <c r="DQ33">
        <v>1374</v>
      </c>
      <c r="DS33">
        <v>857</v>
      </c>
    </row>
    <row r="34" spans="1:123" x14ac:dyDescent="0.25">
      <c r="A34" t="s">
        <v>377</v>
      </c>
      <c r="B34" t="s">
        <v>377</v>
      </c>
      <c r="C34">
        <v>1</v>
      </c>
      <c r="D34">
        <v>1</v>
      </c>
      <c r="E34">
        <v>1</v>
      </c>
      <c r="F34" t="s">
        <v>378</v>
      </c>
      <c r="G34">
        <v>1</v>
      </c>
      <c r="H34">
        <v>1</v>
      </c>
      <c r="I34">
        <v>1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1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17.986999999999998</v>
      </c>
      <c r="AV34">
        <v>157</v>
      </c>
      <c r="AW34">
        <v>157</v>
      </c>
      <c r="AX34">
        <v>8.1235000000000005E-3</v>
      </c>
      <c r="AY34">
        <v>1.6609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589690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589690</v>
      </c>
      <c r="BT34">
        <v>0</v>
      </c>
      <c r="BU34">
        <v>0</v>
      </c>
      <c r="BV34">
        <v>0</v>
      </c>
      <c r="BW34" t="s">
        <v>330</v>
      </c>
      <c r="BX34" t="s">
        <v>330</v>
      </c>
      <c r="BY34" t="s">
        <v>330</v>
      </c>
      <c r="BZ34" t="s">
        <v>330</v>
      </c>
      <c r="CA34" t="s">
        <v>330</v>
      </c>
      <c r="CB34" t="s">
        <v>330</v>
      </c>
      <c r="CC34" t="s">
        <v>330</v>
      </c>
      <c r="CD34" t="s">
        <v>330</v>
      </c>
      <c r="CE34" t="s">
        <v>330</v>
      </c>
      <c r="CF34" t="s">
        <v>330</v>
      </c>
      <c r="CG34" t="s">
        <v>330</v>
      </c>
      <c r="CH34" t="s">
        <v>330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434580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1</v>
      </c>
      <c r="DB34">
        <v>0</v>
      </c>
      <c r="DC34">
        <v>0</v>
      </c>
      <c r="DD34">
        <v>0</v>
      </c>
      <c r="DE34">
        <v>1</v>
      </c>
      <c r="DG34" t="s">
        <v>127</v>
      </c>
      <c r="DI34">
        <v>32</v>
      </c>
      <c r="DJ34">
        <v>1777</v>
      </c>
      <c r="DK34" t="b">
        <v>1</v>
      </c>
      <c r="DL34">
        <v>1869</v>
      </c>
      <c r="DM34">
        <v>8844</v>
      </c>
      <c r="DN34">
        <v>10063</v>
      </c>
      <c r="DO34">
        <v>10063</v>
      </c>
    </row>
    <row r="35" spans="1:123" x14ac:dyDescent="0.25">
      <c r="A35" t="s">
        <v>379</v>
      </c>
      <c r="B35" t="s">
        <v>379</v>
      </c>
      <c r="C35">
        <v>1</v>
      </c>
      <c r="D35">
        <v>1</v>
      </c>
      <c r="E35">
        <v>1</v>
      </c>
      <c r="F35" t="s">
        <v>380</v>
      </c>
      <c r="G35">
        <v>1</v>
      </c>
      <c r="H35">
        <v>1</v>
      </c>
      <c r="I35">
        <v>1</v>
      </c>
      <c r="J35">
        <v>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116.18</v>
      </c>
      <c r="AV35">
        <v>1035</v>
      </c>
      <c r="AW35">
        <v>1035</v>
      </c>
      <c r="AX35">
        <v>1</v>
      </c>
      <c r="AY35">
        <v>-2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 t="s">
        <v>330</v>
      </c>
      <c r="BX35" t="s">
        <v>330</v>
      </c>
      <c r="BY35" t="s">
        <v>330</v>
      </c>
      <c r="BZ35" t="s">
        <v>330</v>
      </c>
      <c r="CA35" t="s">
        <v>330</v>
      </c>
      <c r="CB35" t="s">
        <v>330</v>
      </c>
      <c r="CC35" t="s">
        <v>330</v>
      </c>
      <c r="CD35" t="s">
        <v>330</v>
      </c>
      <c r="CE35" t="s">
        <v>330</v>
      </c>
      <c r="CF35" t="s">
        <v>330</v>
      </c>
      <c r="CG35" t="s">
        <v>330</v>
      </c>
      <c r="CH35" t="s">
        <v>330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1</v>
      </c>
      <c r="DD35">
        <v>0</v>
      </c>
      <c r="DE35">
        <v>1</v>
      </c>
      <c r="DF35" t="s">
        <v>127</v>
      </c>
      <c r="DG35" t="s">
        <v>127</v>
      </c>
      <c r="DI35">
        <v>33</v>
      </c>
      <c r="DJ35">
        <v>7123</v>
      </c>
      <c r="DK35" t="b">
        <v>1</v>
      </c>
      <c r="DL35">
        <v>7902</v>
      </c>
      <c r="DM35">
        <v>39812</v>
      </c>
      <c r="DN35">
        <v>47114</v>
      </c>
      <c r="DO35">
        <v>47114</v>
      </c>
      <c r="DP35">
        <v>12</v>
      </c>
      <c r="DR35">
        <v>10</v>
      </c>
    </row>
    <row r="36" spans="1:123" x14ac:dyDescent="0.25">
      <c r="A36" t="s">
        <v>381</v>
      </c>
      <c r="B36" t="s">
        <v>381</v>
      </c>
      <c r="C36">
        <v>2</v>
      </c>
      <c r="D36">
        <v>2</v>
      </c>
      <c r="E36">
        <v>2</v>
      </c>
      <c r="F36" t="s">
        <v>382</v>
      </c>
      <c r="G36">
        <v>1</v>
      </c>
      <c r="H36">
        <v>2</v>
      </c>
      <c r="I36">
        <v>2</v>
      </c>
      <c r="J36">
        <v>2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1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1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</v>
      </c>
      <c r="AQ36">
        <v>1</v>
      </c>
      <c r="AR36">
        <v>0</v>
      </c>
      <c r="AS36">
        <v>0</v>
      </c>
      <c r="AT36">
        <v>0</v>
      </c>
      <c r="AU36">
        <v>295.23</v>
      </c>
      <c r="AV36">
        <v>2944</v>
      </c>
      <c r="AW36">
        <v>2944</v>
      </c>
      <c r="AX36">
        <v>2.9126E-3</v>
      </c>
      <c r="AY36">
        <v>2.2940999999999998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12555000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9625400</v>
      </c>
      <c r="BV36">
        <v>2929600</v>
      </c>
      <c r="BW36" t="s">
        <v>330</v>
      </c>
      <c r="BX36" t="s">
        <v>330</v>
      </c>
      <c r="BY36" t="s">
        <v>330</v>
      </c>
      <c r="BZ36" t="s">
        <v>330</v>
      </c>
      <c r="CA36" t="s">
        <v>330</v>
      </c>
      <c r="CB36" t="s">
        <v>330</v>
      </c>
      <c r="CC36" t="s">
        <v>330</v>
      </c>
      <c r="CD36" t="s">
        <v>330</v>
      </c>
      <c r="CE36" t="s">
        <v>330</v>
      </c>
      <c r="CF36" t="s">
        <v>330</v>
      </c>
      <c r="CG36" t="s">
        <v>330</v>
      </c>
      <c r="CH36" t="s">
        <v>330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3114600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1</v>
      </c>
      <c r="DD36">
        <v>1</v>
      </c>
      <c r="DE36">
        <v>2</v>
      </c>
      <c r="DG36" t="s">
        <v>127</v>
      </c>
      <c r="DI36">
        <v>34</v>
      </c>
      <c r="DJ36" t="s">
        <v>383</v>
      </c>
      <c r="DK36" t="s">
        <v>129</v>
      </c>
      <c r="DL36" t="s">
        <v>384</v>
      </c>
      <c r="DM36" t="s">
        <v>385</v>
      </c>
      <c r="DN36" t="s">
        <v>386</v>
      </c>
      <c r="DO36" t="s">
        <v>386</v>
      </c>
      <c r="DQ36">
        <v>41</v>
      </c>
      <c r="DS36">
        <v>353</v>
      </c>
    </row>
    <row r="37" spans="1:123" x14ac:dyDescent="0.25">
      <c r="A37" t="s">
        <v>387</v>
      </c>
      <c r="B37" t="s">
        <v>387</v>
      </c>
      <c r="C37">
        <v>1</v>
      </c>
      <c r="D37">
        <v>1</v>
      </c>
      <c r="E37">
        <v>1</v>
      </c>
      <c r="F37" t="s">
        <v>388</v>
      </c>
      <c r="G37">
        <v>1</v>
      </c>
      <c r="H37">
        <v>1</v>
      </c>
      <c r="I37">
        <v>1</v>
      </c>
      <c r="J37">
        <v>1</v>
      </c>
      <c r="K37">
        <v>0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289.07</v>
      </c>
      <c r="AV37">
        <v>2472</v>
      </c>
      <c r="AW37">
        <v>2472</v>
      </c>
      <c r="AX37">
        <v>7.3769999999999999E-3</v>
      </c>
      <c r="AY37">
        <v>1.6891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925070</v>
      </c>
      <c r="BL37">
        <v>0</v>
      </c>
      <c r="BM37">
        <v>0</v>
      </c>
      <c r="BN37">
        <v>0</v>
      </c>
      <c r="BO37">
        <v>925070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 t="s">
        <v>330</v>
      </c>
      <c r="BX37" t="s">
        <v>330</v>
      </c>
      <c r="BY37" t="s">
        <v>330</v>
      </c>
      <c r="BZ37" t="s">
        <v>330</v>
      </c>
      <c r="CA37" t="s">
        <v>330</v>
      </c>
      <c r="CB37" t="s">
        <v>330</v>
      </c>
      <c r="CC37" t="s">
        <v>330</v>
      </c>
      <c r="CD37" t="s">
        <v>330</v>
      </c>
      <c r="CE37" t="s">
        <v>330</v>
      </c>
      <c r="CF37" t="s">
        <v>330</v>
      </c>
      <c r="CG37" t="s">
        <v>330</v>
      </c>
      <c r="CH37" t="s">
        <v>330</v>
      </c>
      <c r="CI37">
        <v>0</v>
      </c>
      <c r="CJ37">
        <v>0</v>
      </c>
      <c r="CK37">
        <v>0</v>
      </c>
      <c r="CL37">
        <v>3016600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1</v>
      </c>
      <c r="DG37" t="s">
        <v>127</v>
      </c>
      <c r="DI37">
        <v>35</v>
      </c>
      <c r="DJ37">
        <v>196</v>
      </c>
      <c r="DK37" t="b">
        <v>1</v>
      </c>
      <c r="DL37">
        <v>201</v>
      </c>
      <c r="DM37">
        <v>804</v>
      </c>
      <c r="DN37">
        <v>886</v>
      </c>
      <c r="DO37">
        <v>886</v>
      </c>
    </row>
    <row r="38" spans="1:123" x14ac:dyDescent="0.25">
      <c r="A38" t="s">
        <v>389</v>
      </c>
      <c r="B38" t="s">
        <v>389</v>
      </c>
      <c r="C38">
        <v>1</v>
      </c>
      <c r="D38">
        <v>1</v>
      </c>
      <c r="E38">
        <v>1</v>
      </c>
      <c r="F38" t="s">
        <v>390</v>
      </c>
      <c r="G38">
        <v>1</v>
      </c>
      <c r="H38">
        <v>1</v>
      </c>
      <c r="I38">
        <v>1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68.075000000000003</v>
      </c>
      <c r="AV38">
        <v>605</v>
      </c>
      <c r="AW38">
        <v>605</v>
      </c>
      <c r="AX38">
        <v>1</v>
      </c>
      <c r="AY38">
        <v>-2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2591800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2591800</v>
      </c>
      <c r="BT38">
        <v>0</v>
      </c>
      <c r="BU38">
        <v>0</v>
      </c>
      <c r="BV38">
        <v>0</v>
      </c>
      <c r="BW38" t="s">
        <v>330</v>
      </c>
      <c r="BX38" t="s">
        <v>330</v>
      </c>
      <c r="BY38" t="s">
        <v>330</v>
      </c>
      <c r="BZ38" t="s">
        <v>330</v>
      </c>
      <c r="CA38" t="s">
        <v>330</v>
      </c>
      <c r="CB38" t="s">
        <v>330</v>
      </c>
      <c r="CC38" t="s">
        <v>330</v>
      </c>
      <c r="CD38" t="s">
        <v>330</v>
      </c>
      <c r="CE38" t="s">
        <v>330</v>
      </c>
      <c r="CF38" t="s">
        <v>330</v>
      </c>
      <c r="CG38" t="s">
        <v>330</v>
      </c>
      <c r="CH38" t="s">
        <v>330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1910100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1</v>
      </c>
      <c r="DB38">
        <v>0</v>
      </c>
      <c r="DC38">
        <v>0</v>
      </c>
      <c r="DD38">
        <v>0</v>
      </c>
      <c r="DE38">
        <v>1</v>
      </c>
      <c r="DF38" t="s">
        <v>127</v>
      </c>
      <c r="DG38" t="s">
        <v>127</v>
      </c>
      <c r="DI38">
        <v>36</v>
      </c>
      <c r="DJ38">
        <v>2856</v>
      </c>
      <c r="DK38" t="b">
        <v>1</v>
      </c>
      <c r="DL38">
        <v>3363</v>
      </c>
      <c r="DM38">
        <v>19972</v>
      </c>
      <c r="DN38">
        <v>24321</v>
      </c>
      <c r="DO38">
        <v>24321</v>
      </c>
      <c r="DP38">
        <v>13</v>
      </c>
      <c r="DR38">
        <v>440</v>
      </c>
    </row>
    <row r="39" spans="1:123" x14ac:dyDescent="0.25">
      <c r="A39" t="s">
        <v>391</v>
      </c>
      <c r="B39" t="s">
        <v>391</v>
      </c>
      <c r="C39" t="s">
        <v>289</v>
      </c>
      <c r="D39" t="s">
        <v>289</v>
      </c>
      <c r="E39" t="s">
        <v>289</v>
      </c>
      <c r="F39" t="s">
        <v>392</v>
      </c>
      <c r="G39">
        <v>2</v>
      </c>
      <c r="H39">
        <v>1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1</v>
      </c>
      <c r="Q39">
        <v>0</v>
      </c>
      <c r="R39">
        <v>0</v>
      </c>
      <c r="S39">
        <v>1</v>
      </c>
      <c r="T39">
        <v>0</v>
      </c>
      <c r="U39">
        <v>1</v>
      </c>
      <c r="V39">
        <v>0</v>
      </c>
      <c r="W39">
        <v>0</v>
      </c>
      <c r="X39">
        <v>0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1</v>
      </c>
      <c r="AP39">
        <v>0</v>
      </c>
      <c r="AQ39">
        <v>1</v>
      </c>
      <c r="AR39">
        <v>0.4</v>
      </c>
      <c r="AS39">
        <v>0.4</v>
      </c>
      <c r="AT39">
        <v>0.4</v>
      </c>
      <c r="AU39">
        <v>46.572000000000003</v>
      </c>
      <c r="AV39">
        <v>421</v>
      </c>
      <c r="AW39" t="s">
        <v>393</v>
      </c>
      <c r="AX39">
        <v>1</v>
      </c>
      <c r="AY39">
        <v>-2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0.4</v>
      </c>
      <c r="BF39">
        <v>0</v>
      </c>
      <c r="BG39">
        <v>0</v>
      </c>
      <c r="BH39">
        <v>0.4</v>
      </c>
      <c r="BI39">
        <v>0</v>
      </c>
      <c r="BJ39">
        <v>0.4</v>
      </c>
      <c r="BK39">
        <v>225210000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43671000</v>
      </c>
      <c r="BR39">
        <v>0</v>
      </c>
      <c r="BS39">
        <v>0</v>
      </c>
      <c r="BT39">
        <v>102710000</v>
      </c>
      <c r="BU39">
        <v>0</v>
      </c>
      <c r="BV39">
        <v>78828000</v>
      </c>
      <c r="BW39">
        <v>2746400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532570</v>
      </c>
      <c r="CD39">
        <v>0</v>
      </c>
      <c r="CE39">
        <v>0</v>
      </c>
      <c r="CF39">
        <v>1252600</v>
      </c>
      <c r="CG39">
        <v>0</v>
      </c>
      <c r="CH39">
        <v>961310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83804000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1</v>
      </c>
      <c r="DF39" t="s">
        <v>127</v>
      </c>
      <c r="DI39">
        <v>37</v>
      </c>
      <c r="DJ39">
        <v>3881</v>
      </c>
      <c r="DK39" t="b">
        <v>1</v>
      </c>
      <c r="DL39">
        <v>4454</v>
      </c>
      <c r="DM39" t="s">
        <v>394</v>
      </c>
      <c r="DN39" t="s">
        <v>395</v>
      </c>
      <c r="DO39">
        <v>30767</v>
      </c>
      <c r="DQ39">
        <v>1375</v>
      </c>
      <c r="DS39">
        <v>1</v>
      </c>
    </row>
    <row r="40" spans="1:123" x14ac:dyDescent="0.25">
      <c r="A40" t="s">
        <v>396</v>
      </c>
      <c r="B40" t="s">
        <v>396</v>
      </c>
      <c r="C40">
        <v>1</v>
      </c>
      <c r="D40">
        <v>1</v>
      </c>
      <c r="E40">
        <v>1</v>
      </c>
      <c r="F40" t="s">
        <v>397</v>
      </c>
      <c r="G40">
        <v>1</v>
      </c>
      <c r="H40">
        <v>1</v>
      </c>
      <c r="I40">
        <v>1</v>
      </c>
      <c r="J40">
        <v>1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99.944000000000003</v>
      </c>
      <c r="AV40">
        <v>906</v>
      </c>
      <c r="AW40">
        <v>906</v>
      </c>
      <c r="AX40">
        <v>1</v>
      </c>
      <c r="AY40">
        <v>-2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21503000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21503000</v>
      </c>
      <c r="BT40">
        <v>0</v>
      </c>
      <c r="BU40">
        <v>0</v>
      </c>
      <c r="BV40">
        <v>0</v>
      </c>
      <c r="BW40" t="s">
        <v>330</v>
      </c>
      <c r="BX40" t="s">
        <v>330</v>
      </c>
      <c r="BY40" t="s">
        <v>330</v>
      </c>
      <c r="BZ40" t="s">
        <v>330</v>
      </c>
      <c r="CA40" t="s">
        <v>330</v>
      </c>
      <c r="CB40" t="s">
        <v>330</v>
      </c>
      <c r="CC40" t="s">
        <v>330</v>
      </c>
      <c r="CD40" t="s">
        <v>330</v>
      </c>
      <c r="CE40" t="s">
        <v>330</v>
      </c>
      <c r="CF40" t="s">
        <v>330</v>
      </c>
      <c r="CG40" t="s">
        <v>330</v>
      </c>
      <c r="CH40" t="s">
        <v>330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15847000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1</v>
      </c>
      <c r="DB40">
        <v>0</v>
      </c>
      <c r="DC40">
        <v>0</v>
      </c>
      <c r="DD40">
        <v>0</v>
      </c>
      <c r="DE40">
        <v>1</v>
      </c>
      <c r="DF40" t="s">
        <v>127</v>
      </c>
      <c r="DG40" t="s">
        <v>127</v>
      </c>
      <c r="DI40">
        <v>38</v>
      </c>
      <c r="DJ40">
        <v>4555</v>
      </c>
      <c r="DK40" t="b">
        <v>1</v>
      </c>
      <c r="DL40">
        <v>5138</v>
      </c>
      <c r="DM40">
        <v>28432</v>
      </c>
      <c r="DN40">
        <v>34069</v>
      </c>
      <c r="DO40">
        <v>34069</v>
      </c>
      <c r="DP40">
        <v>14</v>
      </c>
      <c r="DR40">
        <v>592</v>
      </c>
    </row>
    <row r="41" spans="1:123" x14ac:dyDescent="0.25">
      <c r="A41" t="s">
        <v>398</v>
      </c>
      <c r="B41" t="s">
        <v>398</v>
      </c>
      <c r="C41">
        <v>1</v>
      </c>
      <c r="D41">
        <v>1</v>
      </c>
      <c r="E41">
        <v>1</v>
      </c>
      <c r="F41" t="s">
        <v>399</v>
      </c>
      <c r="G41">
        <v>1</v>
      </c>
      <c r="H41">
        <v>1</v>
      </c>
      <c r="I41">
        <v>1</v>
      </c>
      <c r="J41">
        <v>1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</v>
      </c>
      <c r="AQ41">
        <v>0</v>
      </c>
      <c r="AR41">
        <v>0</v>
      </c>
      <c r="AS41">
        <v>0</v>
      </c>
      <c r="AT41">
        <v>0</v>
      </c>
      <c r="AU41">
        <v>158.94999999999999</v>
      </c>
      <c r="AV41">
        <v>1394</v>
      </c>
      <c r="AW41">
        <v>1394</v>
      </c>
      <c r="AX41">
        <v>1</v>
      </c>
      <c r="AY41">
        <v>-2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1764100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1764100</v>
      </c>
      <c r="BV41">
        <v>0</v>
      </c>
      <c r="BW41" t="s">
        <v>330</v>
      </c>
      <c r="BX41" t="s">
        <v>330</v>
      </c>
      <c r="BY41" t="s">
        <v>330</v>
      </c>
      <c r="BZ41" t="s">
        <v>330</v>
      </c>
      <c r="CA41" t="s">
        <v>330</v>
      </c>
      <c r="CB41" t="s">
        <v>330</v>
      </c>
      <c r="CC41" t="s">
        <v>330</v>
      </c>
      <c r="CD41" t="s">
        <v>330</v>
      </c>
      <c r="CE41" t="s">
        <v>330</v>
      </c>
      <c r="CF41" t="s">
        <v>330</v>
      </c>
      <c r="CG41" t="s">
        <v>330</v>
      </c>
      <c r="CH41" t="s">
        <v>330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1456900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1</v>
      </c>
      <c r="DD41">
        <v>0</v>
      </c>
      <c r="DE41">
        <v>1</v>
      </c>
      <c r="DF41" t="s">
        <v>127</v>
      </c>
      <c r="DG41" t="s">
        <v>127</v>
      </c>
      <c r="DI41">
        <v>39</v>
      </c>
      <c r="DJ41">
        <v>5780</v>
      </c>
      <c r="DK41" t="b">
        <v>1</v>
      </c>
      <c r="DL41">
        <v>6474</v>
      </c>
      <c r="DM41">
        <v>33024</v>
      </c>
      <c r="DN41">
        <v>39277</v>
      </c>
      <c r="DO41">
        <v>39277</v>
      </c>
      <c r="DQ41" t="s">
        <v>400</v>
      </c>
      <c r="DS41" t="s">
        <v>401</v>
      </c>
    </row>
    <row r="42" spans="1:123" x14ac:dyDescent="0.25">
      <c r="A42" t="s">
        <v>402</v>
      </c>
      <c r="B42" t="s">
        <v>402</v>
      </c>
      <c r="C42">
        <v>2</v>
      </c>
      <c r="D42">
        <v>2</v>
      </c>
      <c r="E42">
        <v>2</v>
      </c>
      <c r="F42" t="s">
        <v>403</v>
      </c>
      <c r="G42">
        <v>1</v>
      </c>
      <c r="H42">
        <v>2</v>
      </c>
      <c r="I42">
        <v>2</v>
      </c>
      <c r="J42">
        <v>2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</v>
      </c>
      <c r="AN42">
        <v>0</v>
      </c>
      <c r="AO42">
        <v>0</v>
      </c>
      <c r="AP42">
        <v>1</v>
      </c>
      <c r="AQ42">
        <v>0</v>
      </c>
      <c r="AR42">
        <v>0</v>
      </c>
      <c r="AS42">
        <v>0</v>
      </c>
      <c r="AT42">
        <v>0</v>
      </c>
      <c r="AU42">
        <v>161.13999999999999</v>
      </c>
      <c r="AV42">
        <v>1514</v>
      </c>
      <c r="AW42">
        <v>1514</v>
      </c>
      <c r="AX42">
        <v>5.3667000000000003E-3</v>
      </c>
      <c r="AY42">
        <v>1.9634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280390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280390</v>
      </c>
      <c r="BS42">
        <v>0</v>
      </c>
      <c r="BT42">
        <v>0</v>
      </c>
      <c r="BU42">
        <v>0</v>
      </c>
      <c r="BV42">
        <v>0</v>
      </c>
      <c r="BW42" t="s">
        <v>330</v>
      </c>
      <c r="BX42" t="s">
        <v>330</v>
      </c>
      <c r="BY42" t="s">
        <v>330</v>
      </c>
      <c r="BZ42" t="s">
        <v>330</v>
      </c>
      <c r="CA42" t="s">
        <v>330</v>
      </c>
      <c r="CB42" t="s">
        <v>330</v>
      </c>
      <c r="CC42" t="s">
        <v>330</v>
      </c>
      <c r="CD42" t="s">
        <v>330</v>
      </c>
      <c r="CE42" t="s">
        <v>330</v>
      </c>
      <c r="CF42" t="s">
        <v>330</v>
      </c>
      <c r="CG42" t="s">
        <v>330</v>
      </c>
      <c r="CH42" t="s">
        <v>330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868630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1</v>
      </c>
      <c r="DA42">
        <v>0</v>
      </c>
      <c r="DB42">
        <v>0</v>
      </c>
      <c r="DC42">
        <v>1</v>
      </c>
      <c r="DD42">
        <v>0</v>
      </c>
      <c r="DE42">
        <v>2</v>
      </c>
      <c r="DG42" t="s">
        <v>127</v>
      </c>
      <c r="DI42">
        <v>40</v>
      </c>
      <c r="DJ42" t="s">
        <v>404</v>
      </c>
      <c r="DK42" t="s">
        <v>129</v>
      </c>
      <c r="DL42" t="s">
        <v>405</v>
      </c>
      <c r="DM42" t="s">
        <v>406</v>
      </c>
      <c r="DN42" t="s">
        <v>407</v>
      </c>
      <c r="DO42" t="s">
        <v>407</v>
      </c>
    </row>
    <row r="43" spans="1:123" x14ac:dyDescent="0.25">
      <c r="A43" t="s">
        <v>408</v>
      </c>
      <c r="B43" t="s">
        <v>408</v>
      </c>
      <c r="C43">
        <v>1</v>
      </c>
      <c r="D43">
        <v>1</v>
      </c>
      <c r="E43">
        <v>1</v>
      </c>
      <c r="F43" t="s">
        <v>409</v>
      </c>
      <c r="G43">
        <v>1</v>
      </c>
      <c r="H43">
        <v>1</v>
      </c>
      <c r="I43">
        <v>1</v>
      </c>
      <c r="J43">
        <v>1</v>
      </c>
      <c r="K43">
        <v>0</v>
      </c>
      <c r="L43">
        <v>1</v>
      </c>
      <c r="M43">
        <v>0</v>
      </c>
      <c r="N43">
        <v>0</v>
      </c>
      <c r="O43">
        <v>0</v>
      </c>
      <c r="P43">
        <v>0</v>
      </c>
      <c r="Q43">
        <v>0</v>
      </c>
      <c r="R43">
        <v>1</v>
      </c>
      <c r="S43">
        <v>1</v>
      </c>
      <c r="T43">
        <v>1</v>
      </c>
      <c r="U43">
        <v>0</v>
      </c>
      <c r="V43">
        <v>0</v>
      </c>
      <c r="W43">
        <v>1</v>
      </c>
      <c r="X43">
        <v>0</v>
      </c>
      <c r="Y43">
        <v>0</v>
      </c>
      <c r="Z43">
        <v>0</v>
      </c>
      <c r="AA43">
        <v>0</v>
      </c>
      <c r="AB43">
        <v>0</v>
      </c>
      <c r="AC43">
        <v>1</v>
      </c>
      <c r="AD43">
        <v>1</v>
      </c>
      <c r="AE43">
        <v>1</v>
      </c>
      <c r="AF43">
        <v>0</v>
      </c>
      <c r="AG43">
        <v>0</v>
      </c>
      <c r="AH43">
        <v>1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1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134.72</v>
      </c>
      <c r="AV43">
        <v>1219</v>
      </c>
      <c r="AW43">
        <v>1219</v>
      </c>
      <c r="AX43">
        <v>9.4937000000000007E-3</v>
      </c>
      <c r="AY43">
        <v>1.5693999999999999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22113000</v>
      </c>
      <c r="BL43">
        <v>0</v>
      </c>
      <c r="BM43">
        <v>1568800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8909300</v>
      </c>
      <c r="BT43">
        <v>2308300</v>
      </c>
      <c r="BU43">
        <v>9326400</v>
      </c>
      <c r="BV43">
        <v>0</v>
      </c>
      <c r="BW43" t="s">
        <v>330</v>
      </c>
      <c r="BX43" t="s">
        <v>330</v>
      </c>
      <c r="BY43" t="s">
        <v>330</v>
      </c>
      <c r="BZ43" t="s">
        <v>330</v>
      </c>
      <c r="CA43" t="s">
        <v>330</v>
      </c>
      <c r="CB43" t="s">
        <v>330</v>
      </c>
      <c r="CC43" t="s">
        <v>330</v>
      </c>
      <c r="CD43" t="s">
        <v>330</v>
      </c>
      <c r="CE43" t="s">
        <v>330</v>
      </c>
      <c r="CF43" t="s">
        <v>330</v>
      </c>
      <c r="CG43" t="s">
        <v>330</v>
      </c>
      <c r="CH43" t="s">
        <v>330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7702400</v>
      </c>
      <c r="CS43">
        <v>0</v>
      </c>
      <c r="CT43">
        <v>0</v>
      </c>
      <c r="CU43">
        <v>1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1</v>
      </c>
      <c r="DC43">
        <v>2</v>
      </c>
      <c r="DD43">
        <v>0</v>
      </c>
      <c r="DE43">
        <v>5</v>
      </c>
      <c r="DG43" t="s">
        <v>127</v>
      </c>
      <c r="DI43">
        <v>41</v>
      </c>
      <c r="DJ43">
        <v>4563</v>
      </c>
      <c r="DK43" t="b">
        <v>1</v>
      </c>
      <c r="DL43">
        <v>5147</v>
      </c>
      <c r="DM43" t="s">
        <v>410</v>
      </c>
      <c r="DN43" t="s">
        <v>411</v>
      </c>
      <c r="DO43">
        <v>34100</v>
      </c>
      <c r="DQ43">
        <v>46</v>
      </c>
      <c r="DS43">
        <v>452</v>
      </c>
    </row>
    <row r="44" spans="1:123" x14ac:dyDescent="0.25">
      <c r="A44" t="s">
        <v>412</v>
      </c>
      <c r="B44" t="s">
        <v>412</v>
      </c>
      <c r="C44">
        <v>1</v>
      </c>
      <c r="D44">
        <v>1</v>
      </c>
      <c r="E44">
        <v>1</v>
      </c>
      <c r="F44" t="s">
        <v>413</v>
      </c>
      <c r="G44">
        <v>1</v>
      </c>
      <c r="H44">
        <v>1</v>
      </c>
      <c r="I44">
        <v>1</v>
      </c>
      <c r="J44">
        <v>1</v>
      </c>
      <c r="K44">
        <v>0</v>
      </c>
      <c r="L44">
        <v>0</v>
      </c>
      <c r="M44">
        <v>0</v>
      </c>
      <c r="N44">
        <v>1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38.591000000000001</v>
      </c>
      <c r="AV44">
        <v>334</v>
      </c>
      <c r="AW44">
        <v>334</v>
      </c>
      <c r="AX44">
        <v>1</v>
      </c>
      <c r="AY44">
        <v>-2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691240</v>
      </c>
      <c r="BL44">
        <v>0</v>
      </c>
      <c r="BM44">
        <v>0</v>
      </c>
      <c r="BN44">
        <v>0</v>
      </c>
      <c r="BO44">
        <v>691240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 t="s">
        <v>330</v>
      </c>
      <c r="BX44" t="s">
        <v>330</v>
      </c>
      <c r="BY44" t="s">
        <v>330</v>
      </c>
      <c r="BZ44" t="s">
        <v>330</v>
      </c>
      <c r="CA44" t="s">
        <v>330</v>
      </c>
      <c r="CB44" t="s">
        <v>330</v>
      </c>
      <c r="CC44" t="s">
        <v>330</v>
      </c>
      <c r="CD44" t="s">
        <v>330</v>
      </c>
      <c r="CE44" t="s">
        <v>330</v>
      </c>
      <c r="CF44" t="s">
        <v>330</v>
      </c>
      <c r="CG44" t="s">
        <v>330</v>
      </c>
      <c r="CH44" t="s">
        <v>330</v>
      </c>
      <c r="CI44">
        <v>0</v>
      </c>
      <c r="CJ44">
        <v>0</v>
      </c>
      <c r="CK44">
        <v>0</v>
      </c>
      <c r="CL44">
        <v>2254100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1</v>
      </c>
      <c r="DF44" t="s">
        <v>127</v>
      </c>
      <c r="DG44" t="s">
        <v>127</v>
      </c>
      <c r="DI44">
        <v>42</v>
      </c>
      <c r="DJ44">
        <v>1651</v>
      </c>
      <c r="DK44" t="b">
        <v>1</v>
      </c>
      <c r="DL44">
        <v>1742</v>
      </c>
      <c r="DM44">
        <v>8191</v>
      </c>
      <c r="DN44">
        <v>9322</v>
      </c>
      <c r="DO44">
        <v>9322</v>
      </c>
      <c r="DP44">
        <v>15</v>
      </c>
      <c r="DR44">
        <v>43</v>
      </c>
    </row>
    <row r="45" spans="1:123" x14ac:dyDescent="0.25">
      <c r="A45" t="s">
        <v>414</v>
      </c>
      <c r="B45" t="s">
        <v>414</v>
      </c>
      <c r="C45">
        <v>2</v>
      </c>
      <c r="D45">
        <v>2</v>
      </c>
      <c r="E45">
        <v>2</v>
      </c>
      <c r="F45" t="s">
        <v>415</v>
      </c>
      <c r="G45">
        <v>1</v>
      </c>
      <c r="H45">
        <v>2</v>
      </c>
      <c r="I45">
        <v>2</v>
      </c>
      <c r="J45">
        <v>2</v>
      </c>
      <c r="K45">
        <v>0</v>
      </c>
      <c r="L45">
        <v>0</v>
      </c>
      <c r="M45">
        <v>2</v>
      </c>
      <c r="N45">
        <v>1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2</v>
      </c>
      <c r="Y45">
        <v>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128.5</v>
      </c>
      <c r="AV45">
        <v>1102</v>
      </c>
      <c r="AW45">
        <v>1102</v>
      </c>
      <c r="AX45">
        <v>3.6364000000000001E-3</v>
      </c>
      <c r="AY45">
        <v>2.0390000000000001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10435000</v>
      </c>
      <c r="BL45">
        <v>0</v>
      </c>
      <c r="BM45">
        <v>0</v>
      </c>
      <c r="BN45">
        <v>4080800</v>
      </c>
      <c r="BO45">
        <v>6354500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 t="s">
        <v>330</v>
      </c>
      <c r="BX45" t="s">
        <v>330</v>
      </c>
      <c r="BY45" t="s">
        <v>330</v>
      </c>
      <c r="BZ45" t="s">
        <v>330</v>
      </c>
      <c r="CA45" t="s">
        <v>330</v>
      </c>
      <c r="CB45" t="s">
        <v>330</v>
      </c>
      <c r="CC45" t="s">
        <v>330</v>
      </c>
      <c r="CD45" t="s">
        <v>330</v>
      </c>
      <c r="CE45" t="s">
        <v>330</v>
      </c>
      <c r="CF45" t="s">
        <v>330</v>
      </c>
      <c r="CG45" t="s">
        <v>330</v>
      </c>
      <c r="CH45" t="s">
        <v>330</v>
      </c>
      <c r="CI45">
        <v>0</v>
      </c>
      <c r="CJ45">
        <v>0</v>
      </c>
      <c r="CK45">
        <v>28714000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2</v>
      </c>
      <c r="CW45">
        <v>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3</v>
      </c>
      <c r="DG45" t="s">
        <v>127</v>
      </c>
      <c r="DI45">
        <v>43</v>
      </c>
      <c r="DJ45" t="s">
        <v>416</v>
      </c>
      <c r="DK45" t="s">
        <v>129</v>
      </c>
      <c r="DL45" t="s">
        <v>417</v>
      </c>
      <c r="DM45" t="s">
        <v>418</v>
      </c>
      <c r="DN45" t="s">
        <v>419</v>
      </c>
      <c r="DO45" t="s">
        <v>420</v>
      </c>
    </row>
    <row r="46" spans="1:123" x14ac:dyDescent="0.25">
      <c r="A46" t="s">
        <v>421</v>
      </c>
      <c r="B46" t="s">
        <v>421</v>
      </c>
      <c r="C46">
        <v>1</v>
      </c>
      <c r="D46">
        <v>1</v>
      </c>
      <c r="E46">
        <v>1</v>
      </c>
      <c r="F46" t="s">
        <v>422</v>
      </c>
      <c r="G46">
        <v>1</v>
      </c>
      <c r="H46">
        <v>1</v>
      </c>
      <c r="I46">
        <v>1</v>
      </c>
      <c r="J46">
        <v>1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155.80000000000001</v>
      </c>
      <c r="AV46">
        <v>1580</v>
      </c>
      <c r="AW46">
        <v>1580</v>
      </c>
      <c r="AX46">
        <v>1</v>
      </c>
      <c r="AY46">
        <v>-2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3388400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3388400</v>
      </c>
      <c r="BS46">
        <v>0</v>
      </c>
      <c r="BT46">
        <v>0</v>
      </c>
      <c r="BU46">
        <v>0</v>
      </c>
      <c r="BV46">
        <v>0</v>
      </c>
      <c r="BW46" t="s">
        <v>330</v>
      </c>
      <c r="BX46" t="s">
        <v>330</v>
      </c>
      <c r="BY46" t="s">
        <v>330</v>
      </c>
      <c r="BZ46" t="s">
        <v>330</v>
      </c>
      <c r="CA46" t="s">
        <v>330</v>
      </c>
      <c r="CB46" t="s">
        <v>330</v>
      </c>
      <c r="CC46" t="s">
        <v>330</v>
      </c>
      <c r="CD46" t="s">
        <v>330</v>
      </c>
      <c r="CE46" t="s">
        <v>330</v>
      </c>
      <c r="CF46" t="s">
        <v>330</v>
      </c>
      <c r="CG46" t="s">
        <v>330</v>
      </c>
      <c r="CH46" t="s">
        <v>330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10497000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1</v>
      </c>
      <c r="DA46">
        <v>0</v>
      </c>
      <c r="DB46">
        <v>0</v>
      </c>
      <c r="DC46">
        <v>0</v>
      </c>
      <c r="DD46">
        <v>0</v>
      </c>
      <c r="DE46">
        <v>1</v>
      </c>
      <c r="DF46" t="s">
        <v>127</v>
      </c>
      <c r="DG46" t="s">
        <v>127</v>
      </c>
      <c r="DI46">
        <v>44</v>
      </c>
      <c r="DJ46">
        <v>1444</v>
      </c>
      <c r="DK46" t="b">
        <v>1</v>
      </c>
      <c r="DL46">
        <v>1523</v>
      </c>
      <c r="DM46">
        <v>7146</v>
      </c>
      <c r="DN46">
        <v>8134</v>
      </c>
      <c r="DO46">
        <v>8134</v>
      </c>
      <c r="DQ46">
        <v>1376</v>
      </c>
      <c r="DS46">
        <v>124</v>
      </c>
    </row>
    <row r="47" spans="1:123" x14ac:dyDescent="0.25">
      <c r="A47" t="s">
        <v>423</v>
      </c>
      <c r="B47" t="s">
        <v>423</v>
      </c>
      <c r="C47">
        <v>1</v>
      </c>
      <c r="D47">
        <v>1</v>
      </c>
      <c r="E47">
        <v>1</v>
      </c>
      <c r="F47" t="s">
        <v>424</v>
      </c>
      <c r="G47">
        <v>1</v>
      </c>
      <c r="H47">
        <v>1</v>
      </c>
      <c r="I47">
        <v>1</v>
      </c>
      <c r="J47">
        <v>1</v>
      </c>
      <c r="K47">
        <v>0</v>
      </c>
      <c r="L47">
        <v>0</v>
      </c>
      <c r="M47">
        <v>0</v>
      </c>
      <c r="N47">
        <v>1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0</v>
      </c>
      <c r="AA47">
        <v>0</v>
      </c>
      <c r="AB47">
        <v>0</v>
      </c>
      <c r="AC47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0</v>
      </c>
      <c r="AL47">
        <v>0</v>
      </c>
      <c r="AM47">
        <v>0</v>
      </c>
      <c r="AN47">
        <v>1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8.8322000000000003</v>
      </c>
      <c r="AV47">
        <v>80</v>
      </c>
      <c r="AW47">
        <v>80</v>
      </c>
      <c r="AX47">
        <v>1</v>
      </c>
      <c r="AY47">
        <v>-2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11313000</v>
      </c>
      <c r="BL47">
        <v>0</v>
      </c>
      <c r="BM47">
        <v>0</v>
      </c>
      <c r="BN47">
        <v>0</v>
      </c>
      <c r="BO47">
        <v>1219700</v>
      </c>
      <c r="BP47">
        <v>0</v>
      </c>
      <c r="BQ47">
        <v>0</v>
      </c>
      <c r="BR47">
        <v>0</v>
      </c>
      <c r="BS47">
        <v>10093000</v>
      </c>
      <c r="BT47">
        <v>0</v>
      </c>
      <c r="BU47">
        <v>0</v>
      </c>
      <c r="BV47">
        <v>0</v>
      </c>
      <c r="BW47" t="s">
        <v>330</v>
      </c>
      <c r="BX47" t="s">
        <v>330</v>
      </c>
      <c r="BY47" t="s">
        <v>330</v>
      </c>
      <c r="BZ47" t="s">
        <v>330</v>
      </c>
      <c r="CA47" t="s">
        <v>330</v>
      </c>
      <c r="CB47" t="s">
        <v>330</v>
      </c>
      <c r="CC47" t="s">
        <v>330</v>
      </c>
      <c r="CD47" t="s">
        <v>330</v>
      </c>
      <c r="CE47" t="s">
        <v>330</v>
      </c>
      <c r="CF47" t="s">
        <v>330</v>
      </c>
      <c r="CG47" t="s">
        <v>330</v>
      </c>
      <c r="CH47" t="s">
        <v>330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7438300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1</v>
      </c>
      <c r="CX47">
        <v>0</v>
      </c>
      <c r="CY47">
        <v>0</v>
      </c>
      <c r="CZ47">
        <v>0</v>
      </c>
      <c r="DA47">
        <v>1</v>
      </c>
      <c r="DB47">
        <v>0</v>
      </c>
      <c r="DC47">
        <v>0</v>
      </c>
      <c r="DD47">
        <v>0</v>
      </c>
      <c r="DE47">
        <v>2</v>
      </c>
      <c r="DF47" t="s">
        <v>127</v>
      </c>
      <c r="DG47" t="s">
        <v>127</v>
      </c>
      <c r="DI47">
        <v>45</v>
      </c>
      <c r="DJ47">
        <v>2225</v>
      </c>
      <c r="DK47" t="b">
        <v>1</v>
      </c>
      <c r="DL47">
        <v>2427</v>
      </c>
      <c r="DM47" t="s">
        <v>425</v>
      </c>
      <c r="DN47" t="s">
        <v>426</v>
      </c>
      <c r="DO47">
        <v>14495</v>
      </c>
      <c r="DP47">
        <v>16</v>
      </c>
      <c r="DR47">
        <v>23</v>
      </c>
    </row>
    <row r="48" spans="1:123" x14ac:dyDescent="0.25">
      <c r="A48" t="s">
        <v>427</v>
      </c>
      <c r="B48" t="s">
        <v>427</v>
      </c>
      <c r="C48">
        <v>1</v>
      </c>
      <c r="D48">
        <v>1</v>
      </c>
      <c r="E48">
        <v>1</v>
      </c>
      <c r="F48" t="s">
        <v>428</v>
      </c>
      <c r="G48">
        <v>1</v>
      </c>
      <c r="H48">
        <v>1</v>
      </c>
      <c r="I48">
        <v>1</v>
      </c>
      <c r="J48">
        <v>1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</v>
      </c>
      <c r="AR48">
        <v>0</v>
      </c>
      <c r="AS48">
        <v>0</v>
      </c>
      <c r="AT48">
        <v>0</v>
      </c>
      <c r="AU48">
        <v>78</v>
      </c>
      <c r="AV48">
        <v>711</v>
      </c>
      <c r="AW48">
        <v>711</v>
      </c>
      <c r="AX48">
        <v>1</v>
      </c>
      <c r="AY48">
        <v>-2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532760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532760</v>
      </c>
      <c r="BW48" t="s">
        <v>330</v>
      </c>
      <c r="BX48" t="s">
        <v>330</v>
      </c>
      <c r="BY48" t="s">
        <v>330</v>
      </c>
      <c r="BZ48" t="s">
        <v>330</v>
      </c>
      <c r="CA48" t="s">
        <v>330</v>
      </c>
      <c r="CB48" t="s">
        <v>330</v>
      </c>
      <c r="CC48" t="s">
        <v>330</v>
      </c>
      <c r="CD48" t="s">
        <v>330</v>
      </c>
      <c r="CE48" t="s">
        <v>330</v>
      </c>
      <c r="CF48" t="s">
        <v>330</v>
      </c>
      <c r="CG48" t="s">
        <v>330</v>
      </c>
      <c r="CH48" t="s">
        <v>330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566400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</v>
      </c>
      <c r="DE48">
        <v>1</v>
      </c>
      <c r="DF48" t="s">
        <v>127</v>
      </c>
      <c r="DG48" t="s">
        <v>127</v>
      </c>
      <c r="DI48">
        <v>46</v>
      </c>
      <c r="DJ48">
        <v>5543</v>
      </c>
      <c r="DK48" t="b">
        <v>1</v>
      </c>
      <c r="DL48">
        <v>6217</v>
      </c>
      <c r="DM48">
        <v>32233</v>
      </c>
      <c r="DN48">
        <v>38368</v>
      </c>
      <c r="DO48">
        <v>38368</v>
      </c>
      <c r="DP48">
        <v>17</v>
      </c>
      <c r="DR48">
        <v>474</v>
      </c>
    </row>
    <row r="49" spans="1:123" x14ac:dyDescent="0.25">
      <c r="A49" t="s">
        <v>429</v>
      </c>
      <c r="B49" t="s">
        <v>429</v>
      </c>
      <c r="C49">
        <v>1</v>
      </c>
      <c r="D49">
        <v>1</v>
      </c>
      <c r="E49">
        <v>1</v>
      </c>
      <c r="F49" t="s">
        <v>430</v>
      </c>
      <c r="G49">
        <v>1</v>
      </c>
      <c r="H49">
        <v>1</v>
      </c>
      <c r="I49">
        <v>1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0</v>
      </c>
      <c r="R49">
        <v>1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1</v>
      </c>
      <c r="AB49">
        <v>0</v>
      </c>
      <c r="AC49">
        <v>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</v>
      </c>
      <c r="AM49">
        <v>0</v>
      </c>
      <c r="AN49">
        <v>1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27.631</v>
      </c>
      <c r="AV49">
        <v>247</v>
      </c>
      <c r="AW49">
        <v>247</v>
      </c>
      <c r="AX49">
        <v>1</v>
      </c>
      <c r="AY49">
        <v>-2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7596300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2319900</v>
      </c>
      <c r="BR49">
        <v>0</v>
      </c>
      <c r="BS49">
        <v>5276300</v>
      </c>
      <c r="BT49">
        <v>0</v>
      </c>
      <c r="BU49">
        <v>0</v>
      </c>
      <c r="BV49">
        <v>0</v>
      </c>
      <c r="BW49" t="s">
        <v>330</v>
      </c>
      <c r="BX49" t="s">
        <v>330</v>
      </c>
      <c r="BY49" t="s">
        <v>330</v>
      </c>
      <c r="BZ49" t="s">
        <v>330</v>
      </c>
      <c r="CA49" t="s">
        <v>330</v>
      </c>
      <c r="CB49" t="s">
        <v>330</v>
      </c>
      <c r="CC49" t="s">
        <v>330</v>
      </c>
      <c r="CD49" t="s">
        <v>330</v>
      </c>
      <c r="CE49" t="s">
        <v>330</v>
      </c>
      <c r="CF49" t="s">
        <v>330</v>
      </c>
      <c r="CG49" t="s">
        <v>330</v>
      </c>
      <c r="CH49" t="s">
        <v>330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3888500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1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2</v>
      </c>
      <c r="DF49" t="s">
        <v>127</v>
      </c>
      <c r="DG49" t="s">
        <v>127</v>
      </c>
      <c r="DI49">
        <v>47</v>
      </c>
      <c r="DJ49">
        <v>2804</v>
      </c>
      <c r="DK49" t="b">
        <v>1</v>
      </c>
      <c r="DL49">
        <v>3287</v>
      </c>
      <c r="DM49" t="s">
        <v>431</v>
      </c>
      <c r="DN49" t="s">
        <v>432</v>
      </c>
      <c r="DO49">
        <v>23752</v>
      </c>
      <c r="DQ49">
        <v>1377</v>
      </c>
      <c r="DS49">
        <v>61</v>
      </c>
    </row>
    <row r="50" spans="1:123" x14ac:dyDescent="0.25">
      <c r="A50" t="s">
        <v>433</v>
      </c>
      <c r="B50" t="s">
        <v>433</v>
      </c>
      <c r="C50">
        <v>1</v>
      </c>
      <c r="D50">
        <v>1</v>
      </c>
      <c r="E50">
        <v>1</v>
      </c>
      <c r="F50" t="s">
        <v>434</v>
      </c>
      <c r="G50">
        <v>1</v>
      </c>
      <c r="H50">
        <v>1</v>
      </c>
      <c r="I50">
        <v>1</v>
      </c>
      <c r="J50">
        <v>1</v>
      </c>
      <c r="K50">
        <v>1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57.186999999999998</v>
      </c>
      <c r="AV50">
        <v>514</v>
      </c>
      <c r="AW50">
        <v>514</v>
      </c>
      <c r="AX50">
        <v>4.5126000000000003E-3</v>
      </c>
      <c r="AY50">
        <v>2.0097999999999998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3734300</v>
      </c>
      <c r="BL50">
        <v>3734300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 t="s">
        <v>330</v>
      </c>
      <c r="BX50" t="s">
        <v>330</v>
      </c>
      <c r="BY50" t="s">
        <v>330</v>
      </c>
      <c r="BZ50" t="s">
        <v>330</v>
      </c>
      <c r="CA50" t="s">
        <v>330</v>
      </c>
      <c r="CB50" t="s">
        <v>330</v>
      </c>
      <c r="CC50" t="s">
        <v>330</v>
      </c>
      <c r="CD50" t="s">
        <v>330</v>
      </c>
      <c r="CE50" t="s">
        <v>330</v>
      </c>
      <c r="CF50" t="s">
        <v>330</v>
      </c>
      <c r="CG50" t="s">
        <v>330</v>
      </c>
      <c r="CH50" t="s">
        <v>330</v>
      </c>
      <c r="CI50">
        <v>3734300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1</v>
      </c>
      <c r="DG50" t="s">
        <v>127</v>
      </c>
      <c r="DI50">
        <v>48</v>
      </c>
      <c r="DJ50">
        <v>7769</v>
      </c>
      <c r="DK50" t="b">
        <v>1</v>
      </c>
      <c r="DL50">
        <v>8575</v>
      </c>
      <c r="DM50">
        <v>42636</v>
      </c>
      <c r="DN50">
        <v>50265</v>
      </c>
      <c r="DO50">
        <v>50265</v>
      </c>
    </row>
    <row r="51" spans="1:123" x14ac:dyDescent="0.25">
      <c r="A51" t="s">
        <v>435</v>
      </c>
      <c r="B51" t="s">
        <v>435</v>
      </c>
      <c r="C51">
        <v>1</v>
      </c>
      <c r="D51">
        <v>1</v>
      </c>
      <c r="E51">
        <v>1</v>
      </c>
      <c r="F51" t="s">
        <v>436</v>
      </c>
      <c r="G51">
        <v>1</v>
      </c>
      <c r="H51">
        <v>1</v>
      </c>
      <c r="I51">
        <v>1</v>
      </c>
      <c r="J51">
        <v>1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1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127.42</v>
      </c>
      <c r="AV51">
        <v>1147</v>
      </c>
      <c r="AW51">
        <v>1147</v>
      </c>
      <c r="AX51">
        <v>1</v>
      </c>
      <c r="AY51">
        <v>-2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36060000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36060000</v>
      </c>
      <c r="BT51">
        <v>0</v>
      </c>
      <c r="BU51">
        <v>0</v>
      </c>
      <c r="BV51">
        <v>0</v>
      </c>
      <c r="BW51" t="s">
        <v>330</v>
      </c>
      <c r="BX51" t="s">
        <v>330</v>
      </c>
      <c r="BY51" t="s">
        <v>330</v>
      </c>
      <c r="BZ51" t="s">
        <v>330</v>
      </c>
      <c r="CA51" t="s">
        <v>330</v>
      </c>
      <c r="CB51" t="s">
        <v>330</v>
      </c>
      <c r="CC51" t="s">
        <v>330</v>
      </c>
      <c r="CD51" t="s">
        <v>330</v>
      </c>
      <c r="CE51" t="s">
        <v>330</v>
      </c>
      <c r="CF51" t="s">
        <v>330</v>
      </c>
      <c r="CG51" t="s">
        <v>330</v>
      </c>
      <c r="CH51" t="s">
        <v>330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26575000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1</v>
      </c>
      <c r="DB51">
        <v>0</v>
      </c>
      <c r="DC51">
        <v>0</v>
      </c>
      <c r="DD51">
        <v>0</v>
      </c>
      <c r="DE51">
        <v>1</v>
      </c>
      <c r="DF51" t="s">
        <v>127</v>
      </c>
      <c r="DG51" t="s">
        <v>127</v>
      </c>
      <c r="DI51">
        <v>49</v>
      </c>
      <c r="DJ51">
        <v>3579</v>
      </c>
      <c r="DK51" t="b">
        <v>1</v>
      </c>
      <c r="DL51">
        <v>4145</v>
      </c>
      <c r="DM51">
        <v>24171</v>
      </c>
      <c r="DN51">
        <v>29290</v>
      </c>
      <c r="DO51">
        <v>29290</v>
      </c>
      <c r="DQ51">
        <v>1378</v>
      </c>
      <c r="DS51">
        <v>91</v>
      </c>
    </row>
    <row r="52" spans="1:123" x14ac:dyDescent="0.25">
      <c r="A52" t="s">
        <v>437</v>
      </c>
      <c r="B52" t="s">
        <v>437</v>
      </c>
      <c r="C52">
        <v>1</v>
      </c>
      <c r="D52">
        <v>1</v>
      </c>
      <c r="E52">
        <v>1</v>
      </c>
      <c r="F52" t="s">
        <v>438</v>
      </c>
      <c r="G52">
        <v>1</v>
      </c>
      <c r="H52">
        <v>1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1</v>
      </c>
      <c r="AQ52">
        <v>0</v>
      </c>
      <c r="AR52">
        <v>1</v>
      </c>
      <c r="AS52">
        <v>1</v>
      </c>
      <c r="AT52">
        <v>1</v>
      </c>
      <c r="AU52">
        <v>111.06</v>
      </c>
      <c r="AV52">
        <v>959</v>
      </c>
      <c r="AW52">
        <v>959</v>
      </c>
      <c r="AX52">
        <v>1</v>
      </c>
      <c r="AY52">
        <v>-2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</v>
      </c>
      <c r="BJ52">
        <v>0</v>
      </c>
      <c r="BK52">
        <v>1583100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1583100</v>
      </c>
      <c r="BV52">
        <v>0</v>
      </c>
      <c r="BW52">
        <v>40591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40591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1307400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 t="s">
        <v>127</v>
      </c>
      <c r="DI52">
        <v>50</v>
      </c>
      <c r="DJ52">
        <v>5544</v>
      </c>
      <c r="DK52" t="b">
        <v>1</v>
      </c>
      <c r="DL52">
        <v>6218</v>
      </c>
      <c r="DM52">
        <v>32234</v>
      </c>
      <c r="DN52">
        <v>38369</v>
      </c>
      <c r="DO52">
        <v>38369</v>
      </c>
      <c r="DP52" t="s">
        <v>439</v>
      </c>
      <c r="DR52" t="s">
        <v>440</v>
      </c>
    </row>
    <row r="53" spans="1:123" x14ac:dyDescent="0.25">
      <c r="A53" t="s">
        <v>441</v>
      </c>
      <c r="B53" t="s">
        <v>441</v>
      </c>
      <c r="C53">
        <v>2</v>
      </c>
      <c r="D53">
        <v>2</v>
      </c>
      <c r="E53">
        <v>2</v>
      </c>
      <c r="F53" t="s">
        <v>442</v>
      </c>
      <c r="G53">
        <v>1</v>
      </c>
      <c r="H53">
        <v>2</v>
      </c>
      <c r="I53">
        <v>2</v>
      </c>
      <c r="J53">
        <v>2</v>
      </c>
      <c r="K53">
        <v>0</v>
      </c>
      <c r="L53">
        <v>0</v>
      </c>
      <c r="M53">
        <v>0</v>
      </c>
      <c r="N53">
        <v>2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2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2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1.1000000000000001</v>
      </c>
      <c r="AS53">
        <v>1.1000000000000001</v>
      </c>
      <c r="AT53">
        <v>1.1000000000000001</v>
      </c>
      <c r="AU53">
        <v>201.65</v>
      </c>
      <c r="AV53">
        <v>1818</v>
      </c>
      <c r="AW53">
        <v>1818</v>
      </c>
      <c r="AX53">
        <v>5.8139999999999997E-3</v>
      </c>
      <c r="AY53">
        <v>1.7457</v>
      </c>
      <c r="AZ53">
        <v>0</v>
      </c>
      <c r="BA53">
        <v>0</v>
      </c>
      <c r="BB53">
        <v>0</v>
      </c>
      <c r="BC53">
        <v>1.1000000000000001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1348200</v>
      </c>
      <c r="BL53">
        <v>0</v>
      </c>
      <c r="BM53">
        <v>0</v>
      </c>
      <c r="BN53">
        <v>0</v>
      </c>
      <c r="BO53">
        <v>1348200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13482</v>
      </c>
      <c r="BX53">
        <v>0</v>
      </c>
      <c r="BY53">
        <v>0</v>
      </c>
      <c r="BZ53">
        <v>0</v>
      </c>
      <c r="CA53">
        <v>13482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4396400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2</v>
      </c>
      <c r="DI53">
        <v>51</v>
      </c>
      <c r="DJ53" t="s">
        <v>443</v>
      </c>
      <c r="DK53" t="s">
        <v>129</v>
      </c>
      <c r="DL53" t="s">
        <v>444</v>
      </c>
      <c r="DM53" t="s">
        <v>445</v>
      </c>
      <c r="DN53" t="s">
        <v>446</v>
      </c>
      <c r="DO53" t="s">
        <v>446</v>
      </c>
    </row>
    <row r="54" spans="1:123" x14ac:dyDescent="0.25">
      <c r="A54" t="s">
        <v>447</v>
      </c>
      <c r="B54" t="s">
        <v>447</v>
      </c>
      <c r="C54">
        <v>2</v>
      </c>
      <c r="D54">
        <v>2</v>
      </c>
      <c r="E54">
        <v>2</v>
      </c>
      <c r="F54" t="s">
        <v>448</v>
      </c>
      <c r="G54">
        <v>1</v>
      </c>
      <c r="H54">
        <v>2</v>
      </c>
      <c r="I54">
        <v>2</v>
      </c>
      <c r="J54">
        <v>2</v>
      </c>
      <c r="K54">
        <v>0</v>
      </c>
      <c r="L54">
        <v>0</v>
      </c>
      <c r="M54">
        <v>0</v>
      </c>
      <c r="N54">
        <v>1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1.3</v>
      </c>
      <c r="AS54">
        <v>1.3</v>
      </c>
      <c r="AT54">
        <v>1.3</v>
      </c>
      <c r="AU54">
        <v>222.51</v>
      </c>
      <c r="AV54">
        <v>1946</v>
      </c>
      <c r="AW54">
        <v>1946</v>
      </c>
      <c r="AX54">
        <v>9.4712000000000008E-3</v>
      </c>
      <c r="AY54">
        <v>1.5563</v>
      </c>
      <c r="AZ54">
        <v>0</v>
      </c>
      <c r="BA54">
        <v>0</v>
      </c>
      <c r="BB54">
        <v>0</v>
      </c>
      <c r="BC54">
        <v>0.8</v>
      </c>
      <c r="BD54">
        <v>0.5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1221000</v>
      </c>
      <c r="BL54">
        <v>0</v>
      </c>
      <c r="BM54">
        <v>0</v>
      </c>
      <c r="BN54">
        <v>0</v>
      </c>
      <c r="BO54">
        <v>0</v>
      </c>
      <c r="BP54">
        <v>1221000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12853</v>
      </c>
      <c r="BX54">
        <v>0</v>
      </c>
      <c r="BY54">
        <v>0</v>
      </c>
      <c r="BZ54">
        <v>0</v>
      </c>
      <c r="CA54">
        <v>0</v>
      </c>
      <c r="CB54">
        <v>12853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6488700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1</v>
      </c>
      <c r="CX54">
        <v>1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2</v>
      </c>
      <c r="DI54">
        <v>52</v>
      </c>
      <c r="DJ54" t="s">
        <v>449</v>
      </c>
      <c r="DK54" t="s">
        <v>129</v>
      </c>
      <c r="DL54" t="s">
        <v>450</v>
      </c>
      <c r="DM54" t="s">
        <v>451</v>
      </c>
      <c r="DN54" t="s">
        <v>452</v>
      </c>
      <c r="DO54" t="s">
        <v>452</v>
      </c>
      <c r="DP54" t="s">
        <v>453</v>
      </c>
      <c r="DQ54" t="s">
        <v>454</v>
      </c>
      <c r="DR54" t="s">
        <v>455</v>
      </c>
      <c r="DS54" t="s">
        <v>456</v>
      </c>
    </row>
    <row r="55" spans="1:123" x14ac:dyDescent="0.25">
      <c r="A55" t="s">
        <v>457</v>
      </c>
      <c r="B55" t="s">
        <v>457</v>
      </c>
      <c r="C55">
        <v>1</v>
      </c>
      <c r="D55">
        <v>1</v>
      </c>
      <c r="E55">
        <v>1</v>
      </c>
      <c r="F55" t="s">
        <v>458</v>
      </c>
      <c r="G55">
        <v>1</v>
      </c>
      <c r="H55">
        <v>1</v>
      </c>
      <c r="I55">
        <v>1</v>
      </c>
      <c r="J55">
        <v>1</v>
      </c>
      <c r="K55">
        <v>0</v>
      </c>
      <c r="L55">
        <v>1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</v>
      </c>
      <c r="AS55">
        <v>0.9</v>
      </c>
      <c r="AT55">
        <v>0.9</v>
      </c>
      <c r="AU55">
        <v>211.49</v>
      </c>
      <c r="AV55">
        <v>1898</v>
      </c>
      <c r="AW55">
        <v>1898</v>
      </c>
      <c r="AX55">
        <v>1</v>
      </c>
      <c r="AY55">
        <v>-2</v>
      </c>
      <c r="AZ55">
        <v>0</v>
      </c>
      <c r="BA55">
        <v>0.9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2435100</v>
      </c>
      <c r="BL55">
        <v>0</v>
      </c>
      <c r="BM55">
        <v>2435100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24110</v>
      </c>
      <c r="BX55">
        <v>0</v>
      </c>
      <c r="BY55">
        <v>24110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2892300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 t="s">
        <v>127</v>
      </c>
      <c r="DI55">
        <v>53</v>
      </c>
      <c r="DJ55">
        <v>3986</v>
      </c>
      <c r="DK55" t="b">
        <v>1</v>
      </c>
      <c r="DL55">
        <v>4562</v>
      </c>
      <c r="DM55">
        <v>25978</v>
      </c>
      <c r="DN55">
        <v>31325</v>
      </c>
      <c r="DO55">
        <v>31325</v>
      </c>
      <c r="DQ55">
        <v>1383</v>
      </c>
      <c r="DS55">
        <v>714</v>
      </c>
    </row>
    <row r="56" spans="1:123" x14ac:dyDescent="0.25">
      <c r="A56" t="s">
        <v>459</v>
      </c>
      <c r="B56" t="s">
        <v>459</v>
      </c>
      <c r="C56">
        <v>1</v>
      </c>
      <c r="D56">
        <v>1</v>
      </c>
      <c r="E56">
        <v>1</v>
      </c>
      <c r="F56" t="s">
        <v>460</v>
      </c>
      <c r="G56">
        <v>1</v>
      </c>
      <c r="H56">
        <v>1</v>
      </c>
      <c r="I56">
        <v>1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1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</v>
      </c>
      <c r="AO56">
        <v>0</v>
      </c>
      <c r="AP56">
        <v>0</v>
      </c>
      <c r="AQ56">
        <v>0</v>
      </c>
      <c r="AR56">
        <v>0.4</v>
      </c>
      <c r="AS56">
        <v>0.4</v>
      </c>
      <c r="AT56">
        <v>0.4</v>
      </c>
      <c r="AU56">
        <v>555.36</v>
      </c>
      <c r="AV56">
        <v>5005</v>
      </c>
      <c r="AW56">
        <v>5005</v>
      </c>
      <c r="AX56">
        <v>1</v>
      </c>
      <c r="AY56">
        <v>-2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0.4</v>
      </c>
      <c r="BH56">
        <v>0</v>
      </c>
      <c r="BI56">
        <v>0</v>
      </c>
      <c r="BJ56">
        <v>0</v>
      </c>
      <c r="BK56">
        <v>12556000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12556000</v>
      </c>
      <c r="BT56">
        <v>0</v>
      </c>
      <c r="BU56">
        <v>0</v>
      </c>
      <c r="BV56">
        <v>0</v>
      </c>
      <c r="BW56">
        <v>54589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54589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9253000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1</v>
      </c>
      <c r="DF56" t="s">
        <v>127</v>
      </c>
      <c r="DI56">
        <v>54</v>
      </c>
      <c r="DJ56">
        <v>1386</v>
      </c>
      <c r="DK56" t="b">
        <v>1</v>
      </c>
      <c r="DL56">
        <v>1464</v>
      </c>
      <c r="DM56">
        <v>6887</v>
      </c>
      <c r="DN56">
        <v>7847</v>
      </c>
      <c r="DO56">
        <v>7847</v>
      </c>
      <c r="DQ56" t="s">
        <v>461</v>
      </c>
      <c r="DS56" t="s">
        <v>462</v>
      </c>
    </row>
    <row r="57" spans="1:123" x14ac:dyDescent="0.25">
      <c r="A57" t="s">
        <v>463</v>
      </c>
      <c r="B57" t="s">
        <v>463</v>
      </c>
      <c r="C57">
        <v>1</v>
      </c>
      <c r="D57">
        <v>1</v>
      </c>
      <c r="E57">
        <v>1</v>
      </c>
      <c r="F57" t="s">
        <v>464</v>
      </c>
      <c r="G57">
        <v>1</v>
      </c>
      <c r="H57">
        <v>1</v>
      </c>
      <c r="I57">
        <v>1</v>
      </c>
      <c r="J57">
        <v>1</v>
      </c>
      <c r="K57">
        <v>0</v>
      </c>
      <c r="L57">
        <v>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1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0.1</v>
      </c>
      <c r="AS57">
        <v>0.1</v>
      </c>
      <c r="AT57">
        <v>0.1</v>
      </c>
      <c r="AU57">
        <v>966.58</v>
      </c>
      <c r="AV57">
        <v>8886</v>
      </c>
      <c r="AW57">
        <v>8886</v>
      </c>
      <c r="AX57">
        <v>1</v>
      </c>
      <c r="AY57">
        <v>-2</v>
      </c>
      <c r="AZ57">
        <v>0</v>
      </c>
      <c r="BA57">
        <v>0.1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1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 t="s">
        <v>127</v>
      </c>
      <c r="DI57">
        <v>55</v>
      </c>
      <c r="DJ57">
        <v>5465</v>
      </c>
      <c r="DK57" t="b">
        <v>1</v>
      </c>
      <c r="DL57">
        <v>6129</v>
      </c>
      <c r="DM57">
        <v>32004</v>
      </c>
      <c r="DN57">
        <v>38108</v>
      </c>
      <c r="DO57">
        <v>38108</v>
      </c>
      <c r="DQ57">
        <v>1386</v>
      </c>
      <c r="DS57">
        <v>8367</v>
      </c>
    </row>
    <row r="58" spans="1:123" x14ac:dyDescent="0.25">
      <c r="A58" t="s">
        <v>465</v>
      </c>
      <c r="B58" t="s">
        <v>465</v>
      </c>
      <c r="C58">
        <v>1</v>
      </c>
      <c r="D58">
        <v>1</v>
      </c>
      <c r="E58">
        <v>1</v>
      </c>
      <c r="F58" t="s">
        <v>466</v>
      </c>
      <c r="G58">
        <v>1</v>
      </c>
      <c r="H58">
        <v>1</v>
      </c>
      <c r="I58">
        <v>1</v>
      </c>
      <c r="J58">
        <v>1</v>
      </c>
      <c r="K58">
        <v>0</v>
      </c>
      <c r="L58">
        <v>0</v>
      </c>
      <c r="M58">
        <v>0</v>
      </c>
      <c r="N58">
        <v>0</v>
      </c>
      <c r="O58">
        <v>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1.6</v>
      </c>
      <c r="AS58">
        <v>1.6</v>
      </c>
      <c r="AT58">
        <v>1.6</v>
      </c>
      <c r="AU58">
        <v>161.78</v>
      </c>
      <c r="AV58">
        <v>1439</v>
      </c>
      <c r="AW58">
        <v>1439</v>
      </c>
      <c r="AX58">
        <v>2.8930000000000002E-3</v>
      </c>
      <c r="AY58">
        <v>2.2808999999999999</v>
      </c>
      <c r="AZ58">
        <v>0</v>
      </c>
      <c r="BA58">
        <v>0</v>
      </c>
      <c r="BB58">
        <v>0</v>
      </c>
      <c r="BC58">
        <v>0</v>
      </c>
      <c r="BD58">
        <v>1.6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769620</v>
      </c>
      <c r="BL58">
        <v>0</v>
      </c>
      <c r="BM58">
        <v>0</v>
      </c>
      <c r="BN58">
        <v>0</v>
      </c>
      <c r="BO58">
        <v>0</v>
      </c>
      <c r="BP58">
        <v>769620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10127</v>
      </c>
      <c r="BX58">
        <v>0</v>
      </c>
      <c r="BY58">
        <v>0</v>
      </c>
      <c r="BZ58">
        <v>0</v>
      </c>
      <c r="CA58">
        <v>0</v>
      </c>
      <c r="CB58">
        <v>10127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4089800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I58">
        <v>56</v>
      </c>
      <c r="DJ58">
        <v>792</v>
      </c>
      <c r="DK58" t="b">
        <v>1</v>
      </c>
      <c r="DL58">
        <v>834</v>
      </c>
      <c r="DM58">
        <v>3612</v>
      </c>
      <c r="DN58">
        <v>4073</v>
      </c>
      <c r="DO58">
        <v>4073</v>
      </c>
      <c r="DQ58" t="s">
        <v>467</v>
      </c>
      <c r="DS58" t="s">
        <v>468</v>
      </c>
    </row>
    <row r="59" spans="1:123" x14ac:dyDescent="0.25">
      <c r="A59" t="s">
        <v>469</v>
      </c>
      <c r="B59" t="s">
        <v>469</v>
      </c>
      <c r="C59">
        <v>1</v>
      </c>
      <c r="D59">
        <v>1</v>
      </c>
      <c r="E59">
        <v>1</v>
      </c>
      <c r="F59" t="s">
        <v>470</v>
      </c>
      <c r="G59">
        <v>1</v>
      </c>
      <c r="H59">
        <v>1</v>
      </c>
      <c r="I59">
        <v>1</v>
      </c>
      <c r="J59">
        <v>1</v>
      </c>
      <c r="K59">
        <v>0</v>
      </c>
      <c r="L59">
        <v>1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1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3.5</v>
      </c>
      <c r="AS59">
        <v>3.5</v>
      </c>
      <c r="AT59">
        <v>3.5</v>
      </c>
      <c r="AU59">
        <v>62.44</v>
      </c>
      <c r="AV59">
        <v>545</v>
      </c>
      <c r="AW59">
        <v>545</v>
      </c>
      <c r="AX59">
        <v>1</v>
      </c>
      <c r="AY59">
        <v>-2</v>
      </c>
      <c r="AZ59">
        <v>0</v>
      </c>
      <c r="BA59">
        <v>3.5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915420</v>
      </c>
      <c r="BL59">
        <v>0</v>
      </c>
      <c r="BM59">
        <v>915420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31566</v>
      </c>
      <c r="BX59">
        <v>0</v>
      </c>
      <c r="BY59">
        <v>31566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1087300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1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1</v>
      </c>
      <c r="DF59" t="s">
        <v>127</v>
      </c>
      <c r="DI59">
        <v>57</v>
      </c>
      <c r="DJ59">
        <v>6262</v>
      </c>
      <c r="DK59" t="b">
        <v>1</v>
      </c>
      <c r="DL59">
        <v>6985</v>
      </c>
      <c r="DM59">
        <v>35172</v>
      </c>
      <c r="DN59">
        <v>41695</v>
      </c>
      <c r="DO59">
        <v>41695</v>
      </c>
      <c r="DP59" t="s">
        <v>471</v>
      </c>
      <c r="DQ59" t="s">
        <v>472</v>
      </c>
      <c r="DR59" t="s">
        <v>473</v>
      </c>
      <c r="DS59" t="s">
        <v>474</v>
      </c>
    </row>
    <row r="60" spans="1:123" x14ac:dyDescent="0.25">
      <c r="A60" t="s">
        <v>475</v>
      </c>
      <c r="B60" t="s">
        <v>475</v>
      </c>
      <c r="C60">
        <v>1</v>
      </c>
      <c r="D60">
        <v>1</v>
      </c>
      <c r="E60">
        <v>1</v>
      </c>
      <c r="F60" t="s">
        <v>476</v>
      </c>
      <c r="G60">
        <v>1</v>
      </c>
      <c r="H60">
        <v>1</v>
      </c>
      <c r="I60">
        <v>1</v>
      </c>
      <c r="J60">
        <v>1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1</v>
      </c>
      <c r="AP60">
        <v>0</v>
      </c>
      <c r="AQ60">
        <v>0</v>
      </c>
      <c r="AR60">
        <v>1.1000000000000001</v>
      </c>
      <c r="AS60">
        <v>1.1000000000000001</v>
      </c>
      <c r="AT60">
        <v>1.1000000000000001</v>
      </c>
      <c r="AU60">
        <v>198.95</v>
      </c>
      <c r="AV60">
        <v>1798</v>
      </c>
      <c r="AW60">
        <v>1798</v>
      </c>
      <c r="AX60">
        <v>1</v>
      </c>
      <c r="AY60">
        <v>-2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1.1000000000000001</v>
      </c>
      <c r="BI60">
        <v>0</v>
      </c>
      <c r="BJ60">
        <v>0</v>
      </c>
      <c r="BK60">
        <v>11250000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11250000</v>
      </c>
      <c r="BU60">
        <v>0</v>
      </c>
      <c r="BV60">
        <v>0</v>
      </c>
      <c r="BW60">
        <v>142400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142400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10511000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1</v>
      </c>
      <c r="DC60">
        <v>0</v>
      </c>
      <c r="DD60">
        <v>0</v>
      </c>
      <c r="DE60">
        <v>1</v>
      </c>
      <c r="DF60" t="s">
        <v>127</v>
      </c>
      <c r="DI60">
        <v>58</v>
      </c>
      <c r="DJ60">
        <v>5497</v>
      </c>
      <c r="DK60" t="b">
        <v>1</v>
      </c>
      <c r="DL60">
        <v>6166</v>
      </c>
      <c r="DM60">
        <v>32125</v>
      </c>
      <c r="DN60">
        <v>38252</v>
      </c>
      <c r="DO60">
        <v>38252</v>
      </c>
      <c r="DP60" t="s">
        <v>477</v>
      </c>
      <c r="DQ60">
        <v>1389</v>
      </c>
      <c r="DR60" t="s">
        <v>478</v>
      </c>
      <c r="DS60">
        <v>846</v>
      </c>
    </row>
    <row r="61" spans="1:123" x14ac:dyDescent="0.25">
      <c r="A61" t="s">
        <v>479</v>
      </c>
      <c r="B61" t="s">
        <v>479</v>
      </c>
      <c r="C61">
        <v>2</v>
      </c>
      <c r="D61">
        <v>2</v>
      </c>
      <c r="E61">
        <v>2</v>
      </c>
      <c r="F61" t="s">
        <v>480</v>
      </c>
      <c r="G61">
        <v>1</v>
      </c>
      <c r="H61">
        <v>2</v>
      </c>
      <c r="I61">
        <v>2</v>
      </c>
      <c r="J61">
        <v>2</v>
      </c>
      <c r="K61">
        <v>0</v>
      </c>
      <c r="L61">
        <v>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1</v>
      </c>
      <c r="T61">
        <v>0</v>
      </c>
      <c r="U61">
        <v>0</v>
      </c>
      <c r="V61">
        <v>0</v>
      </c>
      <c r="W61">
        <v>1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0</v>
      </c>
      <c r="AH61">
        <v>1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1</v>
      </c>
      <c r="AP61">
        <v>0</v>
      </c>
      <c r="AQ61">
        <v>0</v>
      </c>
      <c r="AR61">
        <v>1.1000000000000001</v>
      </c>
      <c r="AS61">
        <v>1.1000000000000001</v>
      </c>
      <c r="AT61">
        <v>1.1000000000000001</v>
      </c>
      <c r="AU61">
        <v>297.58999999999997</v>
      </c>
      <c r="AV61">
        <v>2646</v>
      </c>
      <c r="AW61">
        <v>2646</v>
      </c>
      <c r="AX61">
        <v>2.8544E-3</v>
      </c>
      <c r="AY61">
        <v>2.2261000000000002</v>
      </c>
      <c r="AZ61">
        <v>0</v>
      </c>
      <c r="BA61">
        <v>0.7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0.4</v>
      </c>
      <c r="BI61">
        <v>0</v>
      </c>
      <c r="BJ61">
        <v>0</v>
      </c>
      <c r="BK61">
        <v>26533000</v>
      </c>
      <c r="BL61">
        <v>0</v>
      </c>
      <c r="BM61">
        <v>151360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26381000</v>
      </c>
      <c r="BU61">
        <v>0</v>
      </c>
      <c r="BV61">
        <v>0</v>
      </c>
      <c r="BW61">
        <v>198010</v>
      </c>
      <c r="BX61">
        <v>0</v>
      </c>
      <c r="BY61">
        <v>1129.5999999999999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196880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24648000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1</v>
      </c>
      <c r="DC61">
        <v>0</v>
      </c>
      <c r="DD61">
        <v>0</v>
      </c>
      <c r="DE61">
        <v>1</v>
      </c>
      <c r="DI61">
        <v>59</v>
      </c>
      <c r="DJ61" t="s">
        <v>481</v>
      </c>
      <c r="DK61" t="s">
        <v>129</v>
      </c>
      <c r="DL61" t="s">
        <v>482</v>
      </c>
      <c r="DM61" t="s">
        <v>483</v>
      </c>
      <c r="DN61" t="s">
        <v>484</v>
      </c>
      <c r="DO61" t="s">
        <v>484</v>
      </c>
      <c r="DQ61" t="s">
        <v>485</v>
      </c>
      <c r="DS61" t="s">
        <v>486</v>
      </c>
    </row>
    <row r="62" spans="1:123" x14ac:dyDescent="0.25">
      <c r="A62" t="s">
        <v>487</v>
      </c>
      <c r="B62" t="s">
        <v>487</v>
      </c>
      <c r="C62">
        <v>1</v>
      </c>
      <c r="D62">
        <v>1</v>
      </c>
      <c r="E62">
        <v>1</v>
      </c>
      <c r="F62" t="s">
        <v>488</v>
      </c>
      <c r="G62">
        <v>1</v>
      </c>
      <c r="H62">
        <v>1</v>
      </c>
      <c r="I62">
        <v>1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</v>
      </c>
      <c r="AN62">
        <v>0</v>
      </c>
      <c r="AO62">
        <v>0</v>
      </c>
      <c r="AP62">
        <v>0</v>
      </c>
      <c r="AQ62">
        <v>0</v>
      </c>
      <c r="AR62">
        <v>0.8</v>
      </c>
      <c r="AS62">
        <v>0.8</v>
      </c>
      <c r="AT62">
        <v>0.8</v>
      </c>
      <c r="AU62">
        <v>268.88</v>
      </c>
      <c r="AV62">
        <v>2334</v>
      </c>
      <c r="AW62">
        <v>2334</v>
      </c>
      <c r="AX62">
        <v>1</v>
      </c>
      <c r="AY62">
        <v>-2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0.8</v>
      </c>
      <c r="BG62">
        <v>0</v>
      </c>
      <c r="BH62">
        <v>0</v>
      </c>
      <c r="BI62">
        <v>0</v>
      </c>
      <c r="BJ62">
        <v>0</v>
      </c>
      <c r="BK62">
        <v>909170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909170</v>
      </c>
      <c r="BS62">
        <v>0</v>
      </c>
      <c r="BT62">
        <v>0</v>
      </c>
      <c r="BU62">
        <v>0</v>
      </c>
      <c r="BV62">
        <v>0</v>
      </c>
      <c r="BW62">
        <v>7452.2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7452.2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2816500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 t="s">
        <v>127</v>
      </c>
      <c r="DI62">
        <v>60</v>
      </c>
      <c r="DJ62">
        <v>3809</v>
      </c>
      <c r="DK62" t="b">
        <v>1</v>
      </c>
      <c r="DL62">
        <v>4378</v>
      </c>
      <c r="DM62">
        <v>25245</v>
      </c>
      <c r="DN62">
        <v>30491</v>
      </c>
      <c r="DO62">
        <v>30491</v>
      </c>
      <c r="DP62">
        <v>28</v>
      </c>
      <c r="DQ62">
        <v>1392</v>
      </c>
      <c r="DR62">
        <v>1405</v>
      </c>
      <c r="DS62">
        <v>1394</v>
      </c>
    </row>
    <row r="63" spans="1:123" x14ac:dyDescent="0.25">
      <c r="A63" t="s">
        <v>489</v>
      </c>
      <c r="B63" t="s">
        <v>489</v>
      </c>
      <c r="C63">
        <v>1</v>
      </c>
      <c r="D63">
        <v>1</v>
      </c>
      <c r="E63">
        <v>1</v>
      </c>
      <c r="F63" t="s">
        <v>490</v>
      </c>
      <c r="G63">
        <v>1</v>
      </c>
      <c r="H63">
        <v>1</v>
      </c>
      <c r="I63">
        <v>1</v>
      </c>
      <c r="J63">
        <v>1</v>
      </c>
      <c r="K63">
        <v>0</v>
      </c>
      <c r="L63">
        <v>1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1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1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1</v>
      </c>
      <c r="AG63">
        <v>0</v>
      </c>
      <c r="AH63">
        <v>1</v>
      </c>
      <c r="AI63">
        <v>0</v>
      </c>
      <c r="AJ63">
        <v>0</v>
      </c>
      <c r="AK63">
        <v>1</v>
      </c>
      <c r="AL63">
        <v>0</v>
      </c>
      <c r="AM63">
        <v>0</v>
      </c>
      <c r="AN63">
        <v>0</v>
      </c>
      <c r="AO63">
        <v>1</v>
      </c>
      <c r="AP63">
        <v>0</v>
      </c>
      <c r="AQ63">
        <v>1</v>
      </c>
      <c r="AR63">
        <v>0.8</v>
      </c>
      <c r="AS63">
        <v>0.8</v>
      </c>
      <c r="AT63">
        <v>0.8</v>
      </c>
      <c r="AU63">
        <v>164.7</v>
      </c>
      <c r="AV63">
        <v>1481</v>
      </c>
      <c r="AW63">
        <v>1481</v>
      </c>
      <c r="AX63">
        <v>1</v>
      </c>
      <c r="AY63">
        <v>-2</v>
      </c>
      <c r="AZ63">
        <v>0</v>
      </c>
      <c r="BA63">
        <v>0.8</v>
      </c>
      <c r="BB63">
        <v>0</v>
      </c>
      <c r="BC63">
        <v>0</v>
      </c>
      <c r="BD63">
        <v>0.8</v>
      </c>
      <c r="BE63">
        <v>0</v>
      </c>
      <c r="BF63">
        <v>0</v>
      </c>
      <c r="BG63">
        <v>0</v>
      </c>
      <c r="BH63">
        <v>0.8</v>
      </c>
      <c r="BI63">
        <v>0</v>
      </c>
      <c r="BJ63">
        <v>0.8</v>
      </c>
      <c r="BK63">
        <v>19119000</v>
      </c>
      <c r="BL63">
        <v>0</v>
      </c>
      <c r="BM63">
        <v>0</v>
      </c>
      <c r="BN63">
        <v>0</v>
      </c>
      <c r="BO63">
        <v>0</v>
      </c>
      <c r="BP63">
        <v>5290000</v>
      </c>
      <c r="BQ63">
        <v>0</v>
      </c>
      <c r="BR63">
        <v>0</v>
      </c>
      <c r="BS63">
        <v>0</v>
      </c>
      <c r="BT63">
        <v>4260800</v>
      </c>
      <c r="BU63">
        <v>0</v>
      </c>
      <c r="BV63">
        <v>9568100</v>
      </c>
      <c r="BW63">
        <v>233160</v>
      </c>
      <c r="BX63">
        <v>0</v>
      </c>
      <c r="BY63">
        <v>0</v>
      </c>
      <c r="BZ63">
        <v>0</v>
      </c>
      <c r="CA63">
        <v>0</v>
      </c>
      <c r="CB63">
        <v>64513</v>
      </c>
      <c r="CC63">
        <v>0</v>
      </c>
      <c r="CD63">
        <v>0</v>
      </c>
      <c r="CE63">
        <v>0</v>
      </c>
      <c r="CF63">
        <v>51961</v>
      </c>
      <c r="CG63">
        <v>0</v>
      </c>
      <c r="CH63">
        <v>116680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10172000</v>
      </c>
      <c r="CT63">
        <v>0</v>
      </c>
      <c r="CU63">
        <v>1</v>
      </c>
      <c r="CV63">
        <v>0</v>
      </c>
      <c r="CW63">
        <v>0</v>
      </c>
      <c r="CX63">
        <v>1</v>
      </c>
      <c r="CY63">
        <v>0</v>
      </c>
      <c r="CZ63">
        <v>0</v>
      </c>
      <c r="DA63">
        <v>0</v>
      </c>
      <c r="DB63">
        <v>1</v>
      </c>
      <c r="DC63">
        <v>0</v>
      </c>
      <c r="DD63">
        <v>2</v>
      </c>
      <c r="DE63">
        <v>5</v>
      </c>
      <c r="DF63" t="s">
        <v>127</v>
      </c>
      <c r="DI63">
        <v>61</v>
      </c>
      <c r="DJ63">
        <v>6787</v>
      </c>
      <c r="DK63" t="b">
        <v>1</v>
      </c>
      <c r="DL63">
        <v>7550</v>
      </c>
      <c r="DM63" t="s">
        <v>491</v>
      </c>
      <c r="DN63" t="s">
        <v>492</v>
      </c>
      <c r="DO63">
        <v>44744</v>
      </c>
      <c r="DP63" t="s">
        <v>493</v>
      </c>
      <c r="DQ63">
        <v>1393</v>
      </c>
      <c r="DR63" t="s">
        <v>494</v>
      </c>
      <c r="DS63">
        <v>1221</v>
      </c>
    </row>
    <row r="64" spans="1:123" x14ac:dyDescent="0.25">
      <c r="A64" t="s">
        <v>495</v>
      </c>
      <c r="B64" t="s">
        <v>495</v>
      </c>
      <c r="C64">
        <v>1</v>
      </c>
      <c r="D64">
        <v>1</v>
      </c>
      <c r="E64">
        <v>1</v>
      </c>
      <c r="F64" t="s">
        <v>496</v>
      </c>
      <c r="G64">
        <v>1</v>
      </c>
      <c r="H64">
        <v>1</v>
      </c>
      <c r="I64">
        <v>1</v>
      </c>
      <c r="J64">
        <v>1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1</v>
      </c>
      <c r="AQ64">
        <v>0</v>
      </c>
      <c r="AR64">
        <v>2.1</v>
      </c>
      <c r="AS64">
        <v>2.1</v>
      </c>
      <c r="AT64">
        <v>2.1</v>
      </c>
      <c r="AU64">
        <v>85.893000000000001</v>
      </c>
      <c r="AV64">
        <v>745</v>
      </c>
      <c r="AW64">
        <v>745</v>
      </c>
      <c r="AX64">
        <v>1</v>
      </c>
      <c r="AY64">
        <v>-2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2.1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</v>
      </c>
      <c r="DD64">
        <v>0</v>
      </c>
      <c r="DE64">
        <v>1</v>
      </c>
      <c r="DF64" t="s">
        <v>127</v>
      </c>
      <c r="DI64">
        <v>62</v>
      </c>
      <c r="DJ64">
        <v>438</v>
      </c>
      <c r="DK64" t="b">
        <v>1</v>
      </c>
      <c r="DL64">
        <v>466</v>
      </c>
      <c r="DM64">
        <v>2119</v>
      </c>
      <c r="DN64">
        <v>2418</v>
      </c>
      <c r="DO64">
        <v>2418</v>
      </c>
      <c r="DQ64">
        <v>1394</v>
      </c>
      <c r="DS64">
        <v>581</v>
      </c>
    </row>
    <row r="65" spans="1:123" x14ac:dyDescent="0.25">
      <c r="A65" t="s">
        <v>497</v>
      </c>
      <c r="B65" t="s">
        <v>497</v>
      </c>
      <c r="C65">
        <v>2</v>
      </c>
      <c r="D65">
        <v>2</v>
      </c>
      <c r="E65">
        <v>2</v>
      </c>
      <c r="F65" t="s">
        <v>498</v>
      </c>
      <c r="G65">
        <v>1</v>
      </c>
      <c r="H65">
        <v>2</v>
      </c>
      <c r="I65">
        <v>2</v>
      </c>
      <c r="J65">
        <v>2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1</v>
      </c>
      <c r="S65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</v>
      </c>
      <c r="AD65">
        <v>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1</v>
      </c>
      <c r="AO65">
        <v>1</v>
      </c>
      <c r="AP65">
        <v>0</v>
      </c>
      <c r="AQ65">
        <v>0</v>
      </c>
      <c r="AR65">
        <v>1.9</v>
      </c>
      <c r="AS65">
        <v>1.9</v>
      </c>
      <c r="AT65">
        <v>1.9</v>
      </c>
      <c r="AU65">
        <v>213.03</v>
      </c>
      <c r="AV65">
        <v>1946</v>
      </c>
      <c r="AW65">
        <v>1946</v>
      </c>
      <c r="AX65">
        <v>5.3381000000000001E-3</v>
      </c>
      <c r="AY65">
        <v>1.9545999999999999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0.6</v>
      </c>
      <c r="BH65">
        <v>1.3</v>
      </c>
      <c r="BI65">
        <v>0</v>
      </c>
      <c r="BJ65">
        <v>0</v>
      </c>
      <c r="BK65">
        <v>6432900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6432900</v>
      </c>
      <c r="BU65">
        <v>0</v>
      </c>
      <c r="BV65">
        <v>0</v>
      </c>
      <c r="BW65">
        <v>57437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57437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6010300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2</v>
      </c>
      <c r="DI65">
        <v>63</v>
      </c>
      <c r="DJ65" t="s">
        <v>499</v>
      </c>
      <c r="DK65" t="s">
        <v>129</v>
      </c>
      <c r="DL65" t="s">
        <v>500</v>
      </c>
      <c r="DM65" t="s">
        <v>501</v>
      </c>
      <c r="DN65" t="s">
        <v>502</v>
      </c>
      <c r="DO65" t="s">
        <v>502</v>
      </c>
      <c r="DQ65">
        <v>1395</v>
      </c>
      <c r="DS65">
        <v>1100</v>
      </c>
    </row>
    <row r="66" spans="1:123" x14ac:dyDescent="0.25">
      <c r="A66" t="s">
        <v>503</v>
      </c>
      <c r="B66" t="s">
        <v>503</v>
      </c>
      <c r="C66">
        <v>9</v>
      </c>
      <c r="D66">
        <v>1</v>
      </c>
      <c r="E66">
        <v>1</v>
      </c>
      <c r="F66" t="s">
        <v>329</v>
      </c>
      <c r="G66">
        <v>1</v>
      </c>
      <c r="H66">
        <v>9</v>
      </c>
      <c r="I66">
        <v>1</v>
      </c>
      <c r="J66">
        <v>1</v>
      </c>
      <c r="K66">
        <v>3</v>
      </c>
      <c r="L66">
        <v>8</v>
      </c>
      <c r="M66">
        <v>0</v>
      </c>
      <c r="N66">
        <v>0</v>
      </c>
      <c r="O66">
        <v>2</v>
      </c>
      <c r="P66">
        <v>4</v>
      </c>
      <c r="Q66">
        <v>2</v>
      </c>
      <c r="R66">
        <v>3</v>
      </c>
      <c r="S66">
        <v>0</v>
      </c>
      <c r="T66">
        <v>0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1</v>
      </c>
      <c r="AO66">
        <v>0</v>
      </c>
      <c r="AP66">
        <v>0</v>
      </c>
      <c r="AQ66">
        <v>0</v>
      </c>
      <c r="AR66">
        <v>3.1</v>
      </c>
      <c r="AS66">
        <v>0.4</v>
      </c>
      <c r="AT66">
        <v>0.4</v>
      </c>
      <c r="AU66">
        <v>221.49</v>
      </c>
      <c r="AV66">
        <v>1941</v>
      </c>
      <c r="AW66">
        <v>1941</v>
      </c>
      <c r="AX66">
        <v>1</v>
      </c>
      <c r="AY66">
        <v>-2</v>
      </c>
      <c r="AZ66">
        <v>1.5</v>
      </c>
      <c r="BA66">
        <v>2.8</v>
      </c>
      <c r="BB66">
        <v>0</v>
      </c>
      <c r="BC66">
        <v>0</v>
      </c>
      <c r="BD66">
        <v>1.3</v>
      </c>
      <c r="BE66">
        <v>1.8</v>
      </c>
      <c r="BF66">
        <v>1.3</v>
      </c>
      <c r="BG66">
        <v>1.6</v>
      </c>
      <c r="BH66">
        <v>0</v>
      </c>
      <c r="BI66">
        <v>0</v>
      </c>
      <c r="BJ66">
        <v>0.6</v>
      </c>
      <c r="BK66">
        <v>3052800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3052800</v>
      </c>
      <c r="BT66">
        <v>0</v>
      </c>
      <c r="BU66">
        <v>0</v>
      </c>
      <c r="BV66">
        <v>0</v>
      </c>
      <c r="BW66">
        <v>28267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28267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2249800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1</v>
      </c>
      <c r="DB66">
        <v>0</v>
      </c>
      <c r="DC66">
        <v>0</v>
      </c>
      <c r="DD66">
        <v>0</v>
      </c>
      <c r="DE66">
        <v>1</v>
      </c>
      <c r="DF66" t="s">
        <v>127</v>
      </c>
      <c r="DI66">
        <v>64</v>
      </c>
      <c r="DJ66" t="s">
        <v>504</v>
      </c>
      <c r="DK66" t="s">
        <v>505</v>
      </c>
      <c r="DL66" t="s">
        <v>506</v>
      </c>
      <c r="DM66" t="s">
        <v>507</v>
      </c>
      <c r="DN66" t="s">
        <v>508</v>
      </c>
      <c r="DO66" t="s">
        <v>509</v>
      </c>
      <c r="DP66" t="s">
        <v>510</v>
      </c>
      <c r="DR66" t="s">
        <v>511</v>
      </c>
    </row>
    <row r="67" spans="1:123" x14ac:dyDescent="0.25">
      <c r="A67" t="s">
        <v>512</v>
      </c>
      <c r="B67" t="s">
        <v>512</v>
      </c>
      <c r="C67">
        <v>1</v>
      </c>
      <c r="D67">
        <v>1</v>
      </c>
      <c r="E67">
        <v>1</v>
      </c>
      <c r="F67" t="s">
        <v>513</v>
      </c>
      <c r="G67">
        <v>1</v>
      </c>
      <c r="H67">
        <v>1</v>
      </c>
      <c r="I67">
        <v>1</v>
      </c>
      <c r="J67">
        <v>1</v>
      </c>
      <c r="K67">
        <v>0</v>
      </c>
      <c r="L67">
        <v>0</v>
      </c>
      <c r="M67">
        <v>0</v>
      </c>
      <c r="N67">
        <v>0</v>
      </c>
      <c r="O67">
        <v>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0.1</v>
      </c>
      <c r="AS67">
        <v>0.1</v>
      </c>
      <c r="AT67">
        <v>0.1</v>
      </c>
      <c r="AU67">
        <v>784.85</v>
      </c>
      <c r="AV67">
        <v>6995</v>
      </c>
      <c r="AW67">
        <v>6995</v>
      </c>
      <c r="AX67">
        <v>1</v>
      </c>
      <c r="AY67">
        <v>-2</v>
      </c>
      <c r="AZ67">
        <v>0</v>
      </c>
      <c r="BA67">
        <v>0</v>
      </c>
      <c r="BB67">
        <v>0</v>
      </c>
      <c r="BC67">
        <v>0</v>
      </c>
      <c r="BD67">
        <v>0.1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3476300</v>
      </c>
      <c r="BL67">
        <v>0</v>
      </c>
      <c r="BM67">
        <v>0</v>
      </c>
      <c r="BN67">
        <v>0</v>
      </c>
      <c r="BO67">
        <v>0</v>
      </c>
      <c r="BP67">
        <v>3476300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9875.7999999999993</v>
      </c>
      <c r="BX67">
        <v>0</v>
      </c>
      <c r="BY67">
        <v>0</v>
      </c>
      <c r="BZ67">
        <v>0</v>
      </c>
      <c r="CA67">
        <v>0</v>
      </c>
      <c r="CB67">
        <v>9875.7999999999993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18473000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 t="s">
        <v>127</v>
      </c>
      <c r="DI67">
        <v>65</v>
      </c>
      <c r="DJ67">
        <v>3533</v>
      </c>
      <c r="DK67" t="b">
        <v>1</v>
      </c>
      <c r="DL67">
        <v>4095</v>
      </c>
      <c r="DM67">
        <v>23997</v>
      </c>
      <c r="DN67">
        <v>29099</v>
      </c>
      <c r="DO67">
        <v>29099</v>
      </c>
      <c r="DQ67" t="s">
        <v>514</v>
      </c>
      <c r="DS67" t="s">
        <v>515</v>
      </c>
    </row>
    <row r="68" spans="1:123" x14ac:dyDescent="0.25">
      <c r="A68" t="s">
        <v>516</v>
      </c>
      <c r="B68" t="s">
        <v>516</v>
      </c>
      <c r="C68">
        <v>1</v>
      </c>
      <c r="D68">
        <v>1</v>
      </c>
      <c r="E68">
        <v>1</v>
      </c>
      <c r="F68" t="s">
        <v>517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0</v>
      </c>
      <c r="N68">
        <v>0</v>
      </c>
      <c r="O68">
        <v>0</v>
      </c>
      <c r="P68">
        <v>1</v>
      </c>
      <c r="Q68">
        <v>0</v>
      </c>
      <c r="R68">
        <v>1</v>
      </c>
      <c r="S68">
        <v>1</v>
      </c>
      <c r="T68">
        <v>1</v>
      </c>
      <c r="U68">
        <v>0</v>
      </c>
      <c r="V68">
        <v>1</v>
      </c>
      <c r="W68">
        <v>1</v>
      </c>
      <c r="X68">
        <v>0</v>
      </c>
      <c r="Y68">
        <v>0</v>
      </c>
      <c r="Z68">
        <v>0</v>
      </c>
      <c r="AA68">
        <v>1</v>
      </c>
      <c r="AB68">
        <v>0</v>
      </c>
      <c r="AC68">
        <v>1</v>
      </c>
      <c r="AD68">
        <v>1</v>
      </c>
      <c r="AE68">
        <v>1</v>
      </c>
      <c r="AF68">
        <v>0</v>
      </c>
      <c r="AG68">
        <v>1</v>
      </c>
      <c r="AH68">
        <v>1</v>
      </c>
      <c r="AI68">
        <v>0</v>
      </c>
      <c r="AJ68">
        <v>0</v>
      </c>
      <c r="AK68">
        <v>0</v>
      </c>
      <c r="AL68">
        <v>1</v>
      </c>
      <c r="AM68">
        <v>0</v>
      </c>
      <c r="AN68">
        <v>1</v>
      </c>
      <c r="AO68">
        <v>1</v>
      </c>
      <c r="AP68">
        <v>1</v>
      </c>
      <c r="AQ68">
        <v>0</v>
      </c>
      <c r="AR68">
        <v>0.6</v>
      </c>
      <c r="AS68">
        <v>0.6</v>
      </c>
      <c r="AT68">
        <v>0.6</v>
      </c>
      <c r="AU68">
        <v>207.54</v>
      </c>
      <c r="AV68">
        <v>1950</v>
      </c>
      <c r="AW68">
        <v>1950</v>
      </c>
      <c r="AX68">
        <v>1.9511999999999999E-3</v>
      </c>
      <c r="AY68">
        <v>2.3176000000000001</v>
      </c>
      <c r="AZ68">
        <v>0.6</v>
      </c>
      <c r="BA68">
        <v>0.6</v>
      </c>
      <c r="BB68">
        <v>0</v>
      </c>
      <c r="BC68">
        <v>0</v>
      </c>
      <c r="BD68">
        <v>0</v>
      </c>
      <c r="BE68">
        <v>0.6</v>
      </c>
      <c r="BF68">
        <v>0</v>
      </c>
      <c r="BG68">
        <v>0.6</v>
      </c>
      <c r="BH68">
        <v>0.6</v>
      </c>
      <c r="BI68">
        <v>0.6</v>
      </c>
      <c r="BJ68">
        <v>0</v>
      </c>
      <c r="BK68">
        <v>2084800</v>
      </c>
      <c r="BL68">
        <v>543000</v>
      </c>
      <c r="BM68">
        <v>318030</v>
      </c>
      <c r="BN68">
        <v>0</v>
      </c>
      <c r="BO68">
        <v>0</v>
      </c>
      <c r="BP68">
        <v>0</v>
      </c>
      <c r="BQ68">
        <v>251760</v>
      </c>
      <c r="BR68">
        <v>0</v>
      </c>
      <c r="BS68">
        <v>0</v>
      </c>
      <c r="BT68">
        <v>589540</v>
      </c>
      <c r="BU68">
        <v>382510</v>
      </c>
      <c r="BV68">
        <v>0</v>
      </c>
      <c r="BW68">
        <v>23691</v>
      </c>
      <c r="BX68">
        <v>6170.4</v>
      </c>
      <c r="BY68">
        <v>3613.9</v>
      </c>
      <c r="BZ68">
        <v>0</v>
      </c>
      <c r="CA68">
        <v>0</v>
      </c>
      <c r="CB68">
        <v>0</v>
      </c>
      <c r="CC68">
        <v>2860.9</v>
      </c>
      <c r="CD68">
        <v>0</v>
      </c>
      <c r="CE68">
        <v>0</v>
      </c>
      <c r="CF68">
        <v>6699.4</v>
      </c>
      <c r="CG68">
        <v>4346.7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315900</v>
      </c>
      <c r="CS68">
        <v>0</v>
      </c>
      <c r="CT68">
        <v>1</v>
      </c>
      <c r="CU68">
        <v>1</v>
      </c>
      <c r="CV68">
        <v>0</v>
      </c>
      <c r="CW68">
        <v>0</v>
      </c>
      <c r="CX68">
        <v>0</v>
      </c>
      <c r="CY68">
        <v>1</v>
      </c>
      <c r="CZ68">
        <v>0</v>
      </c>
      <c r="DA68">
        <v>1</v>
      </c>
      <c r="DB68">
        <v>1</v>
      </c>
      <c r="DC68">
        <v>1</v>
      </c>
      <c r="DD68">
        <v>0</v>
      </c>
      <c r="DE68">
        <v>6</v>
      </c>
      <c r="DI68">
        <v>66</v>
      </c>
      <c r="DJ68">
        <v>5974</v>
      </c>
      <c r="DK68" t="b">
        <v>1</v>
      </c>
      <c r="DL68">
        <v>6679</v>
      </c>
      <c r="DM68" t="s">
        <v>518</v>
      </c>
      <c r="DN68" t="s">
        <v>519</v>
      </c>
      <c r="DO68">
        <v>40356</v>
      </c>
    </row>
    <row r="69" spans="1:123" x14ac:dyDescent="0.25">
      <c r="A69" t="s">
        <v>520</v>
      </c>
      <c r="B69" t="s">
        <v>520</v>
      </c>
      <c r="C69">
        <v>96</v>
      </c>
      <c r="D69">
        <v>96</v>
      </c>
      <c r="E69">
        <v>96</v>
      </c>
      <c r="F69" t="s">
        <v>337</v>
      </c>
      <c r="G69">
        <v>1</v>
      </c>
      <c r="H69">
        <v>96</v>
      </c>
      <c r="I69">
        <v>96</v>
      </c>
      <c r="J69">
        <v>96</v>
      </c>
      <c r="K69">
        <v>2</v>
      </c>
      <c r="L69">
        <v>88</v>
      </c>
      <c r="M69">
        <v>0</v>
      </c>
      <c r="N69">
        <v>1</v>
      </c>
      <c r="O69">
        <v>0</v>
      </c>
      <c r="P69">
        <v>3</v>
      </c>
      <c r="Q69">
        <v>2</v>
      </c>
      <c r="R69">
        <v>5</v>
      </c>
      <c r="S69">
        <v>1</v>
      </c>
      <c r="T69">
        <v>7</v>
      </c>
      <c r="U69">
        <v>2</v>
      </c>
      <c r="V69">
        <v>2</v>
      </c>
      <c r="W69">
        <v>88</v>
      </c>
      <c r="X69">
        <v>0</v>
      </c>
      <c r="Y69">
        <v>1</v>
      </c>
      <c r="Z69">
        <v>0</v>
      </c>
      <c r="AA69">
        <v>3</v>
      </c>
      <c r="AB69">
        <v>2</v>
      </c>
      <c r="AC69">
        <v>5</v>
      </c>
      <c r="AD69">
        <v>1</v>
      </c>
      <c r="AE69">
        <v>7</v>
      </c>
      <c r="AF69">
        <v>2</v>
      </c>
      <c r="AG69">
        <v>2</v>
      </c>
      <c r="AH69">
        <v>88</v>
      </c>
      <c r="AI69">
        <v>0</v>
      </c>
      <c r="AJ69">
        <v>1</v>
      </c>
      <c r="AK69">
        <v>0</v>
      </c>
      <c r="AL69">
        <v>3</v>
      </c>
      <c r="AM69">
        <v>2</v>
      </c>
      <c r="AN69">
        <v>5</v>
      </c>
      <c r="AO69">
        <v>1</v>
      </c>
      <c r="AP69">
        <v>7</v>
      </c>
      <c r="AQ69">
        <v>2</v>
      </c>
      <c r="AR69">
        <v>4.0999999999999996</v>
      </c>
      <c r="AS69">
        <v>4.0999999999999996</v>
      </c>
      <c r="AT69">
        <v>4.0999999999999996</v>
      </c>
      <c r="AU69">
        <v>3906.4</v>
      </c>
      <c r="AV69">
        <v>35213</v>
      </c>
      <c r="AW69">
        <v>35213</v>
      </c>
      <c r="AX69">
        <v>0</v>
      </c>
      <c r="AY69">
        <v>222.75</v>
      </c>
      <c r="AZ69">
        <v>0.1</v>
      </c>
      <c r="BA69">
        <v>3.8</v>
      </c>
      <c r="BB69">
        <v>0</v>
      </c>
      <c r="BC69">
        <v>0</v>
      </c>
      <c r="BD69">
        <v>0</v>
      </c>
      <c r="BE69">
        <v>0.1</v>
      </c>
      <c r="BF69">
        <v>0.1</v>
      </c>
      <c r="BG69">
        <v>0.2</v>
      </c>
      <c r="BH69">
        <v>0</v>
      </c>
      <c r="BI69">
        <v>0.2</v>
      </c>
      <c r="BJ69">
        <v>0.1</v>
      </c>
      <c r="BK69">
        <v>287890000</v>
      </c>
      <c r="BL69">
        <v>9212600</v>
      </c>
      <c r="BM69">
        <v>138270000</v>
      </c>
      <c r="BN69">
        <v>0</v>
      </c>
      <c r="BO69">
        <v>0</v>
      </c>
      <c r="BP69">
        <v>0</v>
      </c>
      <c r="BQ69">
        <v>14173000</v>
      </c>
      <c r="BR69">
        <v>1046700</v>
      </c>
      <c r="BS69">
        <v>58265000</v>
      </c>
      <c r="BT69">
        <v>1823300</v>
      </c>
      <c r="BU69">
        <v>51261000</v>
      </c>
      <c r="BV69">
        <v>13834000</v>
      </c>
      <c r="BW69">
        <v>152080</v>
      </c>
      <c r="BX69">
        <v>4866.7</v>
      </c>
      <c r="BY69">
        <v>73044</v>
      </c>
      <c r="BZ69">
        <v>0</v>
      </c>
      <c r="CA69">
        <v>0</v>
      </c>
      <c r="CB69">
        <v>0</v>
      </c>
      <c r="CC69">
        <v>7487.1</v>
      </c>
      <c r="CD69">
        <v>552.94000000000005</v>
      </c>
      <c r="CE69">
        <v>30779</v>
      </c>
      <c r="CF69">
        <v>963.16</v>
      </c>
      <c r="CG69">
        <v>27079</v>
      </c>
      <c r="CH69">
        <v>7307.8</v>
      </c>
      <c r="CI69">
        <v>0</v>
      </c>
      <c r="CJ69">
        <v>132600000</v>
      </c>
      <c r="CK69">
        <v>0</v>
      </c>
      <c r="CL69">
        <v>0</v>
      </c>
      <c r="CM69">
        <v>0</v>
      </c>
      <c r="CN69">
        <v>50142000</v>
      </c>
      <c r="CO69">
        <v>0</v>
      </c>
      <c r="CP69">
        <v>39906000</v>
      </c>
      <c r="CQ69">
        <v>0</v>
      </c>
      <c r="CR69">
        <v>31011000</v>
      </c>
      <c r="CS69">
        <v>35011000</v>
      </c>
      <c r="CT69">
        <v>2</v>
      </c>
      <c r="CU69">
        <v>100</v>
      </c>
      <c r="CV69">
        <v>0</v>
      </c>
      <c r="CW69">
        <v>1</v>
      </c>
      <c r="CX69">
        <v>0</v>
      </c>
      <c r="CY69">
        <v>3</v>
      </c>
      <c r="CZ69">
        <v>2</v>
      </c>
      <c r="DA69">
        <v>6</v>
      </c>
      <c r="DB69">
        <v>1</v>
      </c>
      <c r="DC69">
        <v>7</v>
      </c>
      <c r="DD69">
        <v>2</v>
      </c>
      <c r="DE69">
        <v>124</v>
      </c>
      <c r="DI69">
        <v>67</v>
      </c>
      <c r="DJ69" t="s">
        <v>521</v>
      </c>
      <c r="DK69" t="s">
        <v>522</v>
      </c>
      <c r="DL69" t="s">
        <v>523</v>
      </c>
      <c r="DM69" t="s">
        <v>524</v>
      </c>
      <c r="DN69" t="s">
        <v>525</v>
      </c>
      <c r="DO69" t="s">
        <v>526</v>
      </c>
      <c r="DQ69" t="s">
        <v>527</v>
      </c>
      <c r="DS69" t="s">
        <v>528</v>
      </c>
    </row>
    <row r="70" spans="1:123" x14ac:dyDescent="0.25">
      <c r="A70" t="s">
        <v>529</v>
      </c>
      <c r="B70" t="s">
        <v>529</v>
      </c>
      <c r="C70">
        <v>1</v>
      </c>
      <c r="D70">
        <v>1</v>
      </c>
      <c r="E70">
        <v>1</v>
      </c>
      <c r="F70" t="s">
        <v>530</v>
      </c>
      <c r="G70">
        <v>1</v>
      </c>
      <c r="H70">
        <v>1</v>
      </c>
      <c r="I70">
        <v>1</v>
      </c>
      <c r="J70">
        <v>1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1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1.2</v>
      </c>
      <c r="AS70">
        <v>1.2</v>
      </c>
      <c r="AT70">
        <v>1.2</v>
      </c>
      <c r="AU70">
        <v>135.9</v>
      </c>
      <c r="AV70">
        <v>1183</v>
      </c>
      <c r="AW70">
        <v>1183</v>
      </c>
      <c r="AX70">
        <v>1</v>
      </c>
      <c r="AY70">
        <v>-2</v>
      </c>
      <c r="AZ70">
        <v>1.2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1</v>
      </c>
      <c r="DF70" t="s">
        <v>127</v>
      </c>
      <c r="DI70">
        <v>68</v>
      </c>
      <c r="DJ70">
        <v>5625</v>
      </c>
      <c r="DK70" t="b">
        <v>1</v>
      </c>
      <c r="DL70">
        <v>6309</v>
      </c>
      <c r="DM70">
        <v>32445</v>
      </c>
      <c r="DN70">
        <v>38600</v>
      </c>
      <c r="DO70">
        <v>38600</v>
      </c>
      <c r="DQ70">
        <v>1406</v>
      </c>
      <c r="DS70">
        <v>32</v>
      </c>
    </row>
    <row r="71" spans="1:123" x14ac:dyDescent="0.25">
      <c r="A71" t="s">
        <v>531</v>
      </c>
      <c r="B71" t="s">
        <v>531</v>
      </c>
      <c r="C71">
        <v>3</v>
      </c>
      <c r="D71">
        <v>3</v>
      </c>
      <c r="E71">
        <v>3</v>
      </c>
      <c r="F71" t="s">
        <v>532</v>
      </c>
      <c r="G71">
        <v>1</v>
      </c>
      <c r="H71">
        <v>3</v>
      </c>
      <c r="I71">
        <v>3</v>
      </c>
      <c r="J71">
        <v>3</v>
      </c>
      <c r="K71">
        <v>1</v>
      </c>
      <c r="L71">
        <v>0</v>
      </c>
      <c r="M71">
        <v>1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1</v>
      </c>
      <c r="U71">
        <v>0</v>
      </c>
      <c r="V71">
        <v>1</v>
      </c>
      <c r="W71">
        <v>0</v>
      </c>
      <c r="X71">
        <v>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</v>
      </c>
      <c r="AF71">
        <v>0</v>
      </c>
      <c r="AG71">
        <v>1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5.3</v>
      </c>
      <c r="AS71">
        <v>5.3</v>
      </c>
      <c r="AT71">
        <v>5.3</v>
      </c>
      <c r="AU71">
        <v>134.54</v>
      </c>
      <c r="AV71">
        <v>1181</v>
      </c>
      <c r="AW71">
        <v>1181</v>
      </c>
      <c r="AX71">
        <v>2.8064000000000001E-3</v>
      </c>
      <c r="AY71">
        <v>2.1690999999999998</v>
      </c>
      <c r="AZ71">
        <v>1.9</v>
      </c>
      <c r="BA71">
        <v>0</v>
      </c>
      <c r="BB71">
        <v>2.2999999999999998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1.2</v>
      </c>
      <c r="BJ71">
        <v>0</v>
      </c>
      <c r="BK71">
        <v>13010000</v>
      </c>
      <c r="BL71">
        <v>12796000</v>
      </c>
      <c r="BM71">
        <v>0</v>
      </c>
      <c r="BN71">
        <v>213930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213280</v>
      </c>
      <c r="BX71">
        <v>209770</v>
      </c>
      <c r="BY71">
        <v>0</v>
      </c>
      <c r="BZ71">
        <v>3507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1505300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1</v>
      </c>
      <c r="DD71">
        <v>0</v>
      </c>
      <c r="DE71">
        <v>2</v>
      </c>
      <c r="DI71">
        <v>69</v>
      </c>
      <c r="DJ71" t="s">
        <v>533</v>
      </c>
      <c r="DK71" t="s">
        <v>339</v>
      </c>
      <c r="DL71" t="s">
        <v>534</v>
      </c>
      <c r="DM71" t="s">
        <v>535</v>
      </c>
      <c r="DN71" t="s">
        <v>536</v>
      </c>
      <c r="DO71" t="s">
        <v>536</v>
      </c>
      <c r="DP71">
        <v>33</v>
      </c>
      <c r="DQ71">
        <v>1407</v>
      </c>
      <c r="DR71">
        <v>1111</v>
      </c>
      <c r="DS71">
        <v>476</v>
      </c>
    </row>
    <row r="72" spans="1:123" x14ac:dyDescent="0.25">
      <c r="A72" t="s">
        <v>537</v>
      </c>
      <c r="B72" t="s">
        <v>537</v>
      </c>
      <c r="C72">
        <v>20</v>
      </c>
      <c r="D72">
        <v>16</v>
      </c>
      <c r="E72">
        <v>16</v>
      </c>
      <c r="F72" t="s">
        <v>538</v>
      </c>
      <c r="G72">
        <v>1</v>
      </c>
      <c r="H72">
        <v>20</v>
      </c>
      <c r="I72">
        <v>16</v>
      </c>
      <c r="J72">
        <v>16</v>
      </c>
      <c r="K72">
        <v>1</v>
      </c>
      <c r="L72">
        <v>0</v>
      </c>
      <c r="M72">
        <v>17</v>
      </c>
      <c r="N72">
        <v>0</v>
      </c>
      <c r="O72">
        <v>0</v>
      </c>
      <c r="P72">
        <v>0</v>
      </c>
      <c r="Q72">
        <v>0</v>
      </c>
      <c r="R72">
        <v>2</v>
      </c>
      <c r="S72">
        <v>2</v>
      </c>
      <c r="T72">
        <v>0</v>
      </c>
      <c r="U72">
        <v>1</v>
      </c>
      <c r="V72">
        <v>0</v>
      </c>
      <c r="W72">
        <v>0</v>
      </c>
      <c r="X72">
        <v>16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1</v>
      </c>
      <c r="AG72">
        <v>0</v>
      </c>
      <c r="AH72">
        <v>0</v>
      </c>
      <c r="AI72">
        <v>16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1</v>
      </c>
      <c r="AP72">
        <v>0</v>
      </c>
      <c r="AQ72">
        <v>1</v>
      </c>
      <c r="AR72">
        <v>9.5</v>
      </c>
      <c r="AS72">
        <v>7.8</v>
      </c>
      <c r="AT72">
        <v>7.8</v>
      </c>
      <c r="AU72">
        <v>289.57</v>
      </c>
      <c r="AV72">
        <v>2640</v>
      </c>
      <c r="AW72">
        <v>2640</v>
      </c>
      <c r="AX72">
        <v>0</v>
      </c>
      <c r="AY72">
        <v>29.460999999999999</v>
      </c>
      <c r="AZ72">
        <v>0.3</v>
      </c>
      <c r="BA72">
        <v>0</v>
      </c>
      <c r="BB72">
        <v>8.1</v>
      </c>
      <c r="BC72">
        <v>0</v>
      </c>
      <c r="BD72">
        <v>0</v>
      </c>
      <c r="BE72">
        <v>0</v>
      </c>
      <c r="BF72">
        <v>0</v>
      </c>
      <c r="BG72">
        <v>1.2</v>
      </c>
      <c r="BH72">
        <v>1.2</v>
      </c>
      <c r="BI72">
        <v>0</v>
      </c>
      <c r="BJ72">
        <v>0.5</v>
      </c>
      <c r="BK72">
        <v>18836000</v>
      </c>
      <c r="BL72">
        <v>0</v>
      </c>
      <c r="BM72">
        <v>0</v>
      </c>
      <c r="BN72">
        <v>18620000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216690</v>
      </c>
      <c r="BW72">
        <v>142700</v>
      </c>
      <c r="BX72">
        <v>0</v>
      </c>
      <c r="BY72">
        <v>0</v>
      </c>
      <c r="BZ72">
        <v>141060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1641.6</v>
      </c>
      <c r="CI72">
        <v>0</v>
      </c>
      <c r="CJ72">
        <v>0</v>
      </c>
      <c r="CK72">
        <v>129360000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19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1</v>
      </c>
      <c r="DC72">
        <v>0</v>
      </c>
      <c r="DD72">
        <v>1</v>
      </c>
      <c r="DE72">
        <v>21</v>
      </c>
      <c r="DI72">
        <v>70</v>
      </c>
      <c r="DJ72" t="s">
        <v>539</v>
      </c>
      <c r="DK72" t="s">
        <v>540</v>
      </c>
      <c r="DL72" t="s">
        <v>541</v>
      </c>
      <c r="DM72" t="s">
        <v>542</v>
      </c>
      <c r="DN72" t="s">
        <v>543</v>
      </c>
      <c r="DO72" t="s">
        <v>544</v>
      </c>
      <c r="DP72">
        <v>34</v>
      </c>
      <c r="DQ72" t="s">
        <v>545</v>
      </c>
      <c r="DR72">
        <v>1399</v>
      </c>
      <c r="DS72" t="s">
        <v>546</v>
      </c>
    </row>
    <row r="73" spans="1:123" x14ac:dyDescent="0.25">
      <c r="A73" t="s">
        <v>547</v>
      </c>
      <c r="B73" t="s">
        <v>547</v>
      </c>
      <c r="C73">
        <v>1</v>
      </c>
      <c r="D73">
        <v>1</v>
      </c>
      <c r="E73">
        <v>1</v>
      </c>
      <c r="F73" t="s">
        <v>548</v>
      </c>
      <c r="G73">
        <v>1</v>
      </c>
      <c r="H73">
        <v>1</v>
      </c>
      <c r="I73">
        <v>1</v>
      </c>
      <c r="J73">
        <v>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1</v>
      </c>
      <c r="AO73">
        <v>0</v>
      </c>
      <c r="AP73">
        <v>0</v>
      </c>
      <c r="AQ73">
        <v>0</v>
      </c>
      <c r="AR73">
        <v>0.8</v>
      </c>
      <c r="AS73">
        <v>0.8</v>
      </c>
      <c r="AT73">
        <v>0.8</v>
      </c>
      <c r="AU73">
        <v>173.27</v>
      </c>
      <c r="AV73">
        <v>1563</v>
      </c>
      <c r="AW73">
        <v>1563</v>
      </c>
      <c r="AX73">
        <v>1</v>
      </c>
      <c r="AY73">
        <v>-2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0.8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</v>
      </c>
      <c r="DB73">
        <v>0</v>
      </c>
      <c r="DC73">
        <v>0</v>
      </c>
      <c r="DD73">
        <v>0</v>
      </c>
      <c r="DE73">
        <v>1</v>
      </c>
      <c r="DF73" t="s">
        <v>127</v>
      </c>
      <c r="DI73">
        <v>71</v>
      </c>
      <c r="DJ73">
        <v>1113</v>
      </c>
      <c r="DK73" t="b">
        <v>1</v>
      </c>
      <c r="DL73">
        <v>1182</v>
      </c>
      <c r="DM73">
        <v>5692</v>
      </c>
      <c r="DN73">
        <v>6526</v>
      </c>
      <c r="DO73">
        <v>6526</v>
      </c>
      <c r="DQ73">
        <v>1408</v>
      </c>
      <c r="DS73">
        <v>257</v>
      </c>
    </row>
    <row r="74" spans="1:123" x14ac:dyDescent="0.25">
      <c r="A74" t="s">
        <v>549</v>
      </c>
      <c r="B74" t="s">
        <v>549</v>
      </c>
      <c r="C74">
        <v>1</v>
      </c>
      <c r="D74">
        <v>1</v>
      </c>
      <c r="E74">
        <v>1</v>
      </c>
      <c r="F74" t="s">
        <v>550</v>
      </c>
      <c r="G74">
        <v>1</v>
      </c>
      <c r="H74">
        <v>1</v>
      </c>
      <c r="I74">
        <v>1</v>
      </c>
      <c r="J74">
        <v>1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1</v>
      </c>
      <c r="T74">
        <v>0</v>
      </c>
      <c r="U74">
        <v>1</v>
      </c>
      <c r="V74">
        <v>1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1</v>
      </c>
      <c r="AE74">
        <v>0</v>
      </c>
      <c r="AF74">
        <v>1</v>
      </c>
      <c r="AG74">
        <v>1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1</v>
      </c>
      <c r="AP74">
        <v>0</v>
      </c>
      <c r="AQ74">
        <v>1</v>
      </c>
      <c r="AR74">
        <v>4.4000000000000004</v>
      </c>
      <c r="AS74">
        <v>4.4000000000000004</v>
      </c>
      <c r="AT74">
        <v>4.4000000000000004</v>
      </c>
      <c r="AU74">
        <v>44.567</v>
      </c>
      <c r="AV74">
        <v>385</v>
      </c>
      <c r="AW74">
        <v>385</v>
      </c>
      <c r="AX74">
        <v>5.8285000000000003E-3</v>
      </c>
      <c r="AY74">
        <v>1.7508999999999999</v>
      </c>
      <c r="AZ74">
        <v>4.4000000000000004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4.4000000000000004</v>
      </c>
      <c r="BI74">
        <v>0</v>
      </c>
      <c r="BJ74">
        <v>4.4000000000000004</v>
      </c>
      <c r="BK74">
        <v>188550000</v>
      </c>
      <c r="BL74">
        <v>3148600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111810000</v>
      </c>
      <c r="BU74">
        <v>0</v>
      </c>
      <c r="BV74">
        <v>73598000</v>
      </c>
      <c r="BW74">
        <v>9427600</v>
      </c>
      <c r="BX74">
        <v>157430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5590300</v>
      </c>
      <c r="CG74">
        <v>0</v>
      </c>
      <c r="CH74">
        <v>3679900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78245000</v>
      </c>
      <c r="CT74">
        <v>1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1</v>
      </c>
      <c r="DC74">
        <v>0</v>
      </c>
      <c r="DD74">
        <v>1</v>
      </c>
      <c r="DE74">
        <v>3</v>
      </c>
      <c r="DI74">
        <v>72</v>
      </c>
      <c r="DJ74">
        <v>4935</v>
      </c>
      <c r="DK74" t="b">
        <v>1</v>
      </c>
      <c r="DL74">
        <v>5538</v>
      </c>
      <c r="DM74" t="s">
        <v>551</v>
      </c>
      <c r="DN74" t="s">
        <v>552</v>
      </c>
      <c r="DO74">
        <v>35850</v>
      </c>
      <c r="DP74">
        <v>35</v>
      </c>
      <c r="DQ74" t="s">
        <v>553</v>
      </c>
      <c r="DR74">
        <v>1</v>
      </c>
      <c r="DS74" t="s">
        <v>554</v>
      </c>
    </row>
    <row r="75" spans="1:123" x14ac:dyDescent="0.25">
      <c r="A75" t="s">
        <v>555</v>
      </c>
      <c r="B75" t="s">
        <v>555</v>
      </c>
      <c r="C75">
        <v>1</v>
      </c>
      <c r="D75">
        <v>1</v>
      </c>
      <c r="E75">
        <v>1</v>
      </c>
      <c r="F75" t="s">
        <v>556</v>
      </c>
      <c r="G75">
        <v>1</v>
      </c>
      <c r="H75">
        <v>1</v>
      </c>
      <c r="I75">
        <v>1</v>
      </c>
      <c r="J75"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2.9</v>
      </c>
      <c r="AS75">
        <v>2.9</v>
      </c>
      <c r="AT75">
        <v>2.9</v>
      </c>
      <c r="AU75">
        <v>103.99</v>
      </c>
      <c r="AV75">
        <v>910</v>
      </c>
      <c r="AW75">
        <v>910</v>
      </c>
      <c r="AX75">
        <v>1</v>
      </c>
      <c r="AY75">
        <v>-2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2.9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198980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198980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4325.6000000000004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4325.6000000000004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446360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 t="s">
        <v>127</v>
      </c>
      <c r="DI75">
        <v>73</v>
      </c>
      <c r="DJ75">
        <v>5341</v>
      </c>
      <c r="DK75" t="b">
        <v>1</v>
      </c>
      <c r="DL75">
        <v>5998</v>
      </c>
      <c r="DM75">
        <v>31503</v>
      </c>
      <c r="DN75">
        <v>37501</v>
      </c>
      <c r="DO75">
        <v>37501</v>
      </c>
      <c r="DQ75" t="s">
        <v>557</v>
      </c>
      <c r="DS75" t="s">
        <v>558</v>
      </c>
    </row>
    <row r="76" spans="1:123" x14ac:dyDescent="0.25">
      <c r="A76" t="s">
        <v>559</v>
      </c>
      <c r="B76" t="s">
        <v>559</v>
      </c>
      <c r="C76">
        <v>1</v>
      </c>
      <c r="D76">
        <v>1</v>
      </c>
      <c r="E76">
        <v>1</v>
      </c>
      <c r="F76" t="s">
        <v>560</v>
      </c>
      <c r="G76">
        <v>1</v>
      </c>
      <c r="H76">
        <v>1</v>
      </c>
      <c r="I76">
        <v>1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</v>
      </c>
      <c r="AR76">
        <v>3.1</v>
      </c>
      <c r="AS76">
        <v>3.1</v>
      </c>
      <c r="AT76">
        <v>3.1</v>
      </c>
      <c r="AU76">
        <v>66.234999999999999</v>
      </c>
      <c r="AV76">
        <v>607</v>
      </c>
      <c r="AW76">
        <v>607</v>
      </c>
      <c r="AX76">
        <v>8.0128000000000005E-3</v>
      </c>
      <c r="AY76">
        <v>1.6133999999999999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3.1</v>
      </c>
      <c r="BK76">
        <v>42781000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42781000</v>
      </c>
      <c r="BW76">
        <v>1860000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1860000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45482000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1</v>
      </c>
      <c r="DE76">
        <v>1</v>
      </c>
      <c r="DI76">
        <v>74</v>
      </c>
      <c r="DJ76">
        <v>6205</v>
      </c>
      <c r="DK76" t="b">
        <v>1</v>
      </c>
      <c r="DL76">
        <v>6925</v>
      </c>
      <c r="DM76">
        <v>34940</v>
      </c>
      <c r="DN76">
        <v>41444</v>
      </c>
      <c r="DO76">
        <v>41444</v>
      </c>
    </row>
    <row r="77" spans="1:123" x14ac:dyDescent="0.25">
      <c r="A77" t="s">
        <v>561</v>
      </c>
      <c r="B77" t="s">
        <v>561</v>
      </c>
      <c r="C77">
        <v>1</v>
      </c>
      <c r="D77">
        <v>1</v>
      </c>
      <c r="E77">
        <v>1</v>
      </c>
      <c r="F77" t="s">
        <v>562</v>
      </c>
      <c r="G77">
        <v>1</v>
      </c>
      <c r="H77">
        <v>1</v>
      </c>
      <c r="I77">
        <v>1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1</v>
      </c>
      <c r="AR77">
        <v>2.2000000000000002</v>
      </c>
      <c r="AS77">
        <v>2.2000000000000002</v>
      </c>
      <c r="AT77">
        <v>2.2000000000000002</v>
      </c>
      <c r="AU77">
        <v>136.1</v>
      </c>
      <c r="AV77">
        <v>1210</v>
      </c>
      <c r="AW77">
        <v>1210</v>
      </c>
      <c r="AX77">
        <v>1</v>
      </c>
      <c r="AY77">
        <v>-2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2.2000000000000002</v>
      </c>
      <c r="BK77">
        <v>1198100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1198100</v>
      </c>
      <c r="BW77">
        <v>17882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17882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1273700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 t="s">
        <v>127</v>
      </c>
      <c r="DI77">
        <v>75</v>
      </c>
      <c r="DJ77">
        <v>1913</v>
      </c>
      <c r="DK77" t="b">
        <v>1</v>
      </c>
      <c r="DL77">
        <v>2008</v>
      </c>
      <c r="DM77">
        <v>9400</v>
      </c>
      <c r="DN77">
        <v>10675</v>
      </c>
      <c r="DO77">
        <v>10675</v>
      </c>
      <c r="DP77">
        <v>36</v>
      </c>
      <c r="DQ77">
        <v>1411</v>
      </c>
      <c r="DR77">
        <v>612</v>
      </c>
      <c r="DS77">
        <v>592</v>
      </c>
    </row>
    <row r="78" spans="1:123" x14ac:dyDescent="0.25">
      <c r="A78" t="s">
        <v>563</v>
      </c>
      <c r="B78" t="s">
        <v>563</v>
      </c>
      <c r="C78">
        <v>1</v>
      </c>
      <c r="D78">
        <v>1</v>
      </c>
      <c r="E78">
        <v>1</v>
      </c>
      <c r="F78" t="s">
        <v>564</v>
      </c>
      <c r="G78">
        <v>1</v>
      </c>
      <c r="H78">
        <v>1</v>
      </c>
      <c r="I78">
        <v>1</v>
      </c>
      <c r="J78">
        <v>1</v>
      </c>
      <c r="K78">
        <v>0</v>
      </c>
      <c r="L78">
        <v>1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1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1</v>
      </c>
      <c r="AT78">
        <v>1</v>
      </c>
      <c r="AU78">
        <v>161.09</v>
      </c>
      <c r="AV78">
        <v>1445</v>
      </c>
      <c r="AW78">
        <v>1445</v>
      </c>
      <c r="AX78">
        <v>1</v>
      </c>
      <c r="AY78">
        <v>-2</v>
      </c>
      <c r="AZ78">
        <v>0</v>
      </c>
      <c r="BA78">
        <v>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904280</v>
      </c>
      <c r="BL78">
        <v>0</v>
      </c>
      <c r="BM78">
        <v>904280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12220</v>
      </c>
      <c r="BX78">
        <v>0</v>
      </c>
      <c r="BY78">
        <v>12220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1074100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1</v>
      </c>
      <c r="DF78" t="s">
        <v>127</v>
      </c>
      <c r="DI78">
        <v>76</v>
      </c>
      <c r="DJ78">
        <v>7254</v>
      </c>
      <c r="DK78" t="b">
        <v>1</v>
      </c>
      <c r="DL78">
        <v>8039</v>
      </c>
      <c r="DM78">
        <v>40364</v>
      </c>
      <c r="DN78">
        <v>47717</v>
      </c>
      <c r="DO78">
        <v>47717</v>
      </c>
      <c r="DP78">
        <v>37</v>
      </c>
      <c r="DQ78" t="s">
        <v>565</v>
      </c>
      <c r="DR78">
        <v>1234</v>
      </c>
      <c r="DS78" t="s">
        <v>566</v>
      </c>
    </row>
    <row r="79" spans="1:123" x14ac:dyDescent="0.25">
      <c r="A79" t="s">
        <v>567</v>
      </c>
      <c r="B79" t="s">
        <v>567</v>
      </c>
      <c r="C79">
        <v>1</v>
      </c>
      <c r="D79">
        <v>1</v>
      </c>
      <c r="E79">
        <v>1</v>
      </c>
      <c r="F79" t="s">
        <v>568</v>
      </c>
      <c r="G79">
        <v>1</v>
      </c>
      <c r="H79">
        <v>1</v>
      </c>
      <c r="I79">
        <v>1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1</v>
      </c>
      <c r="AQ79">
        <v>0</v>
      </c>
      <c r="AR79">
        <v>1.2</v>
      </c>
      <c r="AS79">
        <v>1.2</v>
      </c>
      <c r="AT79">
        <v>1.2</v>
      </c>
      <c r="AU79">
        <v>66.546000000000006</v>
      </c>
      <c r="AV79">
        <v>579</v>
      </c>
      <c r="AW79">
        <v>579</v>
      </c>
      <c r="AX79">
        <v>1</v>
      </c>
      <c r="AY79">
        <v>-2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1.2</v>
      </c>
      <c r="BJ79">
        <v>0</v>
      </c>
      <c r="BK79">
        <v>92403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92403</v>
      </c>
      <c r="BV79">
        <v>0</v>
      </c>
      <c r="BW79">
        <v>2566.6999999999998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2566.6999999999998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76313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 t="s">
        <v>127</v>
      </c>
      <c r="DI79">
        <v>77</v>
      </c>
      <c r="DJ79">
        <v>5034</v>
      </c>
      <c r="DK79" t="b">
        <v>1</v>
      </c>
      <c r="DL79">
        <v>5663</v>
      </c>
      <c r="DM79">
        <v>30417</v>
      </c>
      <c r="DN79">
        <v>36274</v>
      </c>
      <c r="DO79">
        <v>36274</v>
      </c>
      <c r="DP79">
        <v>38</v>
      </c>
      <c r="DR79">
        <v>1</v>
      </c>
    </row>
    <row r="80" spans="1:123" x14ac:dyDescent="0.25">
      <c r="A80" t="s">
        <v>569</v>
      </c>
      <c r="B80" t="s">
        <v>570</v>
      </c>
      <c r="C80" t="s">
        <v>571</v>
      </c>
      <c r="D80" t="s">
        <v>571</v>
      </c>
      <c r="E80" t="s">
        <v>572</v>
      </c>
      <c r="F80" t="s">
        <v>573</v>
      </c>
      <c r="G80">
        <v>16</v>
      </c>
      <c r="H80">
        <v>6</v>
      </c>
      <c r="I80">
        <v>6</v>
      </c>
      <c r="J80">
        <v>2</v>
      </c>
      <c r="K80">
        <v>3</v>
      </c>
      <c r="L80">
        <v>3</v>
      </c>
      <c r="M80">
        <v>1</v>
      </c>
      <c r="N80">
        <v>3</v>
      </c>
      <c r="O80">
        <v>2</v>
      </c>
      <c r="P80">
        <v>3</v>
      </c>
      <c r="Q80">
        <v>2</v>
      </c>
      <c r="R80">
        <v>5</v>
      </c>
      <c r="S80">
        <v>5</v>
      </c>
      <c r="T80">
        <v>4</v>
      </c>
      <c r="U80">
        <v>4</v>
      </c>
      <c r="V80">
        <v>3</v>
      </c>
      <c r="W80">
        <v>3</v>
      </c>
      <c r="X80">
        <v>1</v>
      </c>
      <c r="Y80">
        <v>3</v>
      </c>
      <c r="Z80">
        <v>2</v>
      </c>
      <c r="AA80">
        <v>3</v>
      </c>
      <c r="AB80">
        <v>2</v>
      </c>
      <c r="AC80">
        <v>5</v>
      </c>
      <c r="AD80">
        <v>5</v>
      </c>
      <c r="AE80">
        <v>4</v>
      </c>
      <c r="AF80">
        <v>4</v>
      </c>
      <c r="AG80">
        <v>1</v>
      </c>
      <c r="AH80">
        <v>1</v>
      </c>
      <c r="AI80">
        <v>0</v>
      </c>
      <c r="AJ80">
        <v>1</v>
      </c>
      <c r="AK80">
        <v>0</v>
      </c>
      <c r="AL80">
        <v>1</v>
      </c>
      <c r="AM80">
        <v>0</v>
      </c>
      <c r="AN80">
        <v>2</v>
      </c>
      <c r="AO80">
        <v>1</v>
      </c>
      <c r="AP80">
        <v>0</v>
      </c>
      <c r="AQ80">
        <v>1</v>
      </c>
      <c r="AR80">
        <v>41.4</v>
      </c>
      <c r="AS80">
        <v>41.4</v>
      </c>
      <c r="AT80">
        <v>14.1</v>
      </c>
      <c r="AU80">
        <v>13.95</v>
      </c>
      <c r="AV80">
        <v>128</v>
      </c>
      <c r="AW80" t="s">
        <v>574</v>
      </c>
      <c r="AX80">
        <v>0</v>
      </c>
      <c r="AY80">
        <v>27.477</v>
      </c>
      <c r="AZ80">
        <v>21.1</v>
      </c>
      <c r="BA80">
        <v>21.1</v>
      </c>
      <c r="BB80">
        <v>7</v>
      </c>
      <c r="BC80">
        <v>21.1</v>
      </c>
      <c r="BD80">
        <v>18</v>
      </c>
      <c r="BE80">
        <v>21.1</v>
      </c>
      <c r="BF80">
        <v>18</v>
      </c>
      <c r="BG80">
        <v>41.4</v>
      </c>
      <c r="BH80">
        <v>35.9</v>
      </c>
      <c r="BI80">
        <v>32.799999999999997</v>
      </c>
      <c r="BJ80">
        <v>21.1</v>
      </c>
      <c r="BK80">
        <v>1900700000</v>
      </c>
      <c r="BL80">
        <v>54846000</v>
      </c>
      <c r="BM80">
        <v>276120000</v>
      </c>
      <c r="BN80">
        <v>402510</v>
      </c>
      <c r="BO80">
        <v>37761000</v>
      </c>
      <c r="BP80">
        <v>3078800</v>
      </c>
      <c r="BQ80">
        <v>271090000</v>
      </c>
      <c r="BR80">
        <v>179890000</v>
      </c>
      <c r="BS80">
        <v>187100000</v>
      </c>
      <c r="BT80">
        <v>428500000</v>
      </c>
      <c r="BU80">
        <v>79285000</v>
      </c>
      <c r="BV80">
        <v>382670000</v>
      </c>
      <c r="BW80">
        <v>380150000</v>
      </c>
      <c r="BX80">
        <v>10969000</v>
      </c>
      <c r="BY80">
        <v>55224000</v>
      </c>
      <c r="BZ80">
        <v>80502</v>
      </c>
      <c r="CA80">
        <v>7552100</v>
      </c>
      <c r="CB80">
        <v>615770</v>
      </c>
      <c r="CC80">
        <v>54218000</v>
      </c>
      <c r="CD80">
        <v>35977000</v>
      </c>
      <c r="CE80">
        <v>37419000</v>
      </c>
      <c r="CF80">
        <v>85700000</v>
      </c>
      <c r="CG80">
        <v>15857000</v>
      </c>
      <c r="CH80">
        <v>76535000</v>
      </c>
      <c r="CI80">
        <v>126540000</v>
      </c>
      <c r="CJ80">
        <v>374850000</v>
      </c>
      <c r="CK80">
        <v>0</v>
      </c>
      <c r="CL80">
        <v>108430000</v>
      </c>
      <c r="CM80">
        <v>35384000</v>
      </c>
      <c r="CN80">
        <v>378810000</v>
      </c>
      <c r="CO80">
        <v>513910000</v>
      </c>
      <c r="CP80">
        <v>281430000</v>
      </c>
      <c r="CQ80">
        <v>291050000</v>
      </c>
      <c r="CR80">
        <v>88828000</v>
      </c>
      <c r="CS80">
        <v>448850000</v>
      </c>
      <c r="CT80">
        <v>6</v>
      </c>
      <c r="CU80">
        <v>4</v>
      </c>
      <c r="CV80">
        <v>1</v>
      </c>
      <c r="CW80">
        <v>4</v>
      </c>
      <c r="CX80">
        <v>3</v>
      </c>
      <c r="CY80">
        <v>6</v>
      </c>
      <c r="CZ80">
        <v>3</v>
      </c>
      <c r="DA80">
        <v>11</v>
      </c>
      <c r="DB80">
        <v>7</v>
      </c>
      <c r="DC80">
        <v>8</v>
      </c>
      <c r="DD80">
        <v>9</v>
      </c>
      <c r="DE80">
        <v>62</v>
      </c>
      <c r="DI80">
        <v>78</v>
      </c>
      <c r="DJ80" t="s">
        <v>575</v>
      </c>
      <c r="DK80" t="s">
        <v>576</v>
      </c>
      <c r="DL80" t="s">
        <v>577</v>
      </c>
      <c r="DM80" t="s">
        <v>578</v>
      </c>
      <c r="DN80" t="s">
        <v>579</v>
      </c>
      <c r="DO80" t="s">
        <v>580</v>
      </c>
    </row>
    <row r="81" spans="1:123" x14ac:dyDescent="0.25">
      <c r="A81" t="s">
        <v>581</v>
      </c>
      <c r="B81" t="s">
        <v>581</v>
      </c>
      <c r="C81">
        <v>1</v>
      </c>
      <c r="D81">
        <v>1</v>
      </c>
      <c r="E81">
        <v>1</v>
      </c>
      <c r="F81" t="s">
        <v>582</v>
      </c>
      <c r="G81">
        <v>1</v>
      </c>
      <c r="H81">
        <v>1</v>
      </c>
      <c r="I81">
        <v>1</v>
      </c>
      <c r="J81">
        <v>1</v>
      </c>
      <c r="K81">
        <v>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1.4</v>
      </c>
      <c r="AS81">
        <v>1.4</v>
      </c>
      <c r="AT81">
        <v>1.4</v>
      </c>
      <c r="AU81">
        <v>55.457999999999998</v>
      </c>
      <c r="AV81">
        <v>499</v>
      </c>
      <c r="AW81">
        <v>499</v>
      </c>
      <c r="AX81">
        <v>1</v>
      </c>
      <c r="AY81">
        <v>-2</v>
      </c>
      <c r="AZ81">
        <v>1.4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4894200</v>
      </c>
      <c r="BL81">
        <v>4894200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271900</v>
      </c>
      <c r="BX81">
        <v>271900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4894200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 t="s">
        <v>127</v>
      </c>
      <c r="DI81">
        <v>79</v>
      </c>
      <c r="DJ81">
        <v>694</v>
      </c>
      <c r="DK81" t="b">
        <v>1</v>
      </c>
      <c r="DL81">
        <v>734</v>
      </c>
      <c r="DM81">
        <v>3208</v>
      </c>
      <c r="DN81">
        <v>3631</v>
      </c>
      <c r="DO81">
        <v>3631</v>
      </c>
      <c r="DQ81">
        <v>1413</v>
      </c>
      <c r="DS81">
        <v>5</v>
      </c>
    </row>
    <row r="82" spans="1:123" x14ac:dyDescent="0.25">
      <c r="A82" t="s">
        <v>583</v>
      </c>
      <c r="B82" t="s">
        <v>583</v>
      </c>
      <c r="C82">
        <v>1</v>
      </c>
      <c r="D82">
        <v>1</v>
      </c>
      <c r="E82">
        <v>1</v>
      </c>
      <c r="F82" t="s">
        <v>584</v>
      </c>
      <c r="G82">
        <v>1</v>
      </c>
      <c r="H82">
        <v>1</v>
      </c>
      <c r="I82">
        <v>1</v>
      </c>
      <c r="J82">
        <v>1</v>
      </c>
      <c r="K82">
        <v>0</v>
      </c>
      <c r="L82">
        <v>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</v>
      </c>
      <c r="AS82">
        <v>1</v>
      </c>
      <c r="AT82">
        <v>1</v>
      </c>
      <c r="AU82">
        <v>85.105000000000004</v>
      </c>
      <c r="AV82">
        <v>762</v>
      </c>
      <c r="AW82">
        <v>762</v>
      </c>
      <c r="AX82">
        <v>1</v>
      </c>
      <c r="AY82">
        <v>-2</v>
      </c>
      <c r="AZ82">
        <v>0</v>
      </c>
      <c r="BA82">
        <v>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161400</v>
      </c>
      <c r="BL82">
        <v>0</v>
      </c>
      <c r="BM82">
        <v>161400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3753.6</v>
      </c>
      <c r="BX82">
        <v>0</v>
      </c>
      <c r="BY82">
        <v>3753.6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191710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 t="s">
        <v>127</v>
      </c>
      <c r="DI82">
        <v>80</v>
      </c>
      <c r="DJ82">
        <v>5191</v>
      </c>
      <c r="DK82" t="b">
        <v>1</v>
      </c>
      <c r="DL82">
        <v>5841</v>
      </c>
      <c r="DM82">
        <v>30924</v>
      </c>
      <c r="DN82">
        <v>36839</v>
      </c>
      <c r="DO82">
        <v>36839</v>
      </c>
      <c r="DP82">
        <v>39</v>
      </c>
      <c r="DR82">
        <v>1</v>
      </c>
    </row>
    <row r="83" spans="1:123" x14ac:dyDescent="0.25">
      <c r="A83" t="s">
        <v>585</v>
      </c>
      <c r="B83" t="s">
        <v>585</v>
      </c>
      <c r="C83">
        <v>2</v>
      </c>
      <c r="D83">
        <v>2</v>
      </c>
      <c r="E83">
        <v>2</v>
      </c>
      <c r="F83" t="s">
        <v>586</v>
      </c>
      <c r="G83">
        <v>1</v>
      </c>
      <c r="H83">
        <v>2</v>
      </c>
      <c r="I83">
        <v>2</v>
      </c>
      <c r="J83">
        <v>2</v>
      </c>
      <c r="K83">
        <v>0</v>
      </c>
      <c r="L83">
        <v>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</v>
      </c>
      <c r="T83">
        <v>1</v>
      </c>
      <c r="U83">
        <v>0</v>
      </c>
      <c r="V83">
        <v>0</v>
      </c>
      <c r="W83">
        <v>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1</v>
      </c>
      <c r="AE83">
        <v>1</v>
      </c>
      <c r="AF83">
        <v>0</v>
      </c>
      <c r="AG83">
        <v>0</v>
      </c>
      <c r="AH83">
        <v>1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1.7</v>
      </c>
      <c r="AS83">
        <v>1.7</v>
      </c>
      <c r="AT83">
        <v>1.7</v>
      </c>
      <c r="AU83">
        <v>154.47999999999999</v>
      </c>
      <c r="AV83">
        <v>1412</v>
      </c>
      <c r="AW83">
        <v>1412</v>
      </c>
      <c r="AX83">
        <v>2.0100999999999999E-3</v>
      </c>
      <c r="AY83">
        <v>2.4232</v>
      </c>
      <c r="AZ83">
        <v>0</v>
      </c>
      <c r="BA83">
        <v>0.7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0.7</v>
      </c>
      <c r="BI83">
        <v>1</v>
      </c>
      <c r="BJ83">
        <v>0</v>
      </c>
      <c r="BK83">
        <v>1366400</v>
      </c>
      <c r="BL83">
        <v>0</v>
      </c>
      <c r="BM83">
        <v>1173900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192520</v>
      </c>
      <c r="BU83">
        <v>0</v>
      </c>
      <c r="BV83">
        <v>0</v>
      </c>
      <c r="BW83">
        <v>17979</v>
      </c>
      <c r="BX83">
        <v>0</v>
      </c>
      <c r="BY83">
        <v>15445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2533.1999999999998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179880</v>
      </c>
      <c r="CR83">
        <v>0</v>
      </c>
      <c r="CS83">
        <v>0</v>
      </c>
      <c r="CT83">
        <v>0</v>
      </c>
      <c r="CU83">
        <v>1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1</v>
      </c>
      <c r="DD83">
        <v>0</v>
      </c>
      <c r="DE83">
        <v>2</v>
      </c>
      <c r="DI83">
        <v>81</v>
      </c>
      <c r="DJ83" t="s">
        <v>587</v>
      </c>
      <c r="DK83" t="s">
        <v>129</v>
      </c>
      <c r="DL83" t="s">
        <v>588</v>
      </c>
      <c r="DM83" t="s">
        <v>589</v>
      </c>
      <c r="DN83" t="s">
        <v>590</v>
      </c>
      <c r="DO83" t="s">
        <v>591</v>
      </c>
      <c r="DQ83" t="s">
        <v>592</v>
      </c>
      <c r="DS83" t="s">
        <v>593</v>
      </c>
    </row>
    <row r="84" spans="1:123" x14ac:dyDescent="0.25">
      <c r="A84" t="s">
        <v>594</v>
      </c>
      <c r="B84" t="s">
        <v>594</v>
      </c>
      <c r="C84">
        <v>9</v>
      </c>
      <c r="D84">
        <v>9</v>
      </c>
      <c r="E84">
        <v>9</v>
      </c>
      <c r="F84" t="s">
        <v>595</v>
      </c>
      <c r="G84">
        <v>1</v>
      </c>
      <c r="H84">
        <v>9</v>
      </c>
      <c r="I84">
        <v>9</v>
      </c>
      <c r="J84">
        <v>9</v>
      </c>
      <c r="K84">
        <v>4</v>
      </c>
      <c r="L84">
        <v>5</v>
      </c>
      <c r="M84">
        <v>0</v>
      </c>
      <c r="N84">
        <v>0</v>
      </c>
      <c r="O84">
        <v>0</v>
      </c>
      <c r="P84">
        <v>7</v>
      </c>
      <c r="Q84">
        <v>7</v>
      </c>
      <c r="R84">
        <v>8</v>
      </c>
      <c r="S84">
        <v>5</v>
      </c>
      <c r="T84">
        <v>5</v>
      </c>
      <c r="U84">
        <v>3</v>
      </c>
      <c r="V84">
        <v>4</v>
      </c>
      <c r="W84">
        <v>5</v>
      </c>
      <c r="X84">
        <v>0</v>
      </c>
      <c r="Y84">
        <v>0</v>
      </c>
      <c r="Z84">
        <v>0</v>
      </c>
      <c r="AA84">
        <v>7</v>
      </c>
      <c r="AB84">
        <v>7</v>
      </c>
      <c r="AC84">
        <v>8</v>
      </c>
      <c r="AD84">
        <v>5</v>
      </c>
      <c r="AE84">
        <v>5</v>
      </c>
      <c r="AF84">
        <v>3</v>
      </c>
      <c r="AG84">
        <v>4</v>
      </c>
      <c r="AH84">
        <v>5</v>
      </c>
      <c r="AI84">
        <v>0</v>
      </c>
      <c r="AJ84">
        <v>0</v>
      </c>
      <c r="AK84">
        <v>0</v>
      </c>
      <c r="AL84">
        <v>7</v>
      </c>
      <c r="AM84">
        <v>7</v>
      </c>
      <c r="AN84">
        <v>8</v>
      </c>
      <c r="AO84">
        <v>5</v>
      </c>
      <c r="AP84">
        <v>5</v>
      </c>
      <c r="AQ84">
        <v>3</v>
      </c>
      <c r="AR84">
        <v>13</v>
      </c>
      <c r="AS84">
        <v>13</v>
      </c>
      <c r="AT84">
        <v>13</v>
      </c>
      <c r="AU84">
        <v>125.93</v>
      </c>
      <c r="AV84">
        <v>1162</v>
      </c>
      <c r="AW84">
        <v>1162</v>
      </c>
      <c r="AX84">
        <v>0</v>
      </c>
      <c r="AY84">
        <v>99.950999999999993</v>
      </c>
      <c r="AZ84">
        <v>3.6</v>
      </c>
      <c r="BA84">
        <v>6.8</v>
      </c>
      <c r="BB84">
        <v>0</v>
      </c>
      <c r="BC84">
        <v>0</v>
      </c>
      <c r="BD84">
        <v>0</v>
      </c>
      <c r="BE84">
        <v>8.9</v>
      </c>
      <c r="BF84">
        <v>6.7</v>
      </c>
      <c r="BG84">
        <v>12.9</v>
      </c>
      <c r="BH84">
        <v>6.8</v>
      </c>
      <c r="BI84">
        <v>6.8</v>
      </c>
      <c r="BJ84">
        <v>3.5</v>
      </c>
      <c r="BK84">
        <v>548320000</v>
      </c>
      <c r="BL84">
        <v>43310000</v>
      </c>
      <c r="BM84">
        <v>26653000</v>
      </c>
      <c r="BN84">
        <v>0</v>
      </c>
      <c r="BO84">
        <v>0</v>
      </c>
      <c r="BP84">
        <v>0</v>
      </c>
      <c r="BQ84">
        <v>77447000</v>
      </c>
      <c r="BR84">
        <v>87901000</v>
      </c>
      <c r="BS84">
        <v>236510000</v>
      </c>
      <c r="BT84">
        <v>22813000</v>
      </c>
      <c r="BU84">
        <v>47968000</v>
      </c>
      <c r="BV84">
        <v>5718500</v>
      </c>
      <c r="BW84">
        <v>9619600</v>
      </c>
      <c r="BX84">
        <v>759830</v>
      </c>
      <c r="BY84">
        <v>467590</v>
      </c>
      <c r="BZ84">
        <v>0</v>
      </c>
      <c r="CA84">
        <v>0</v>
      </c>
      <c r="CB84">
        <v>0</v>
      </c>
      <c r="CC84">
        <v>1358700</v>
      </c>
      <c r="CD84">
        <v>1542100</v>
      </c>
      <c r="CE84">
        <v>4149200</v>
      </c>
      <c r="CF84">
        <v>400230</v>
      </c>
      <c r="CG84">
        <v>841540</v>
      </c>
      <c r="CH84">
        <v>100320</v>
      </c>
      <c r="CI84">
        <v>61676000</v>
      </c>
      <c r="CJ84">
        <v>41939000</v>
      </c>
      <c r="CK84">
        <v>0</v>
      </c>
      <c r="CL84">
        <v>0</v>
      </c>
      <c r="CM84">
        <v>0</v>
      </c>
      <c r="CN84">
        <v>184550000</v>
      </c>
      <c r="CO84">
        <v>195660000</v>
      </c>
      <c r="CP84">
        <v>158110000</v>
      </c>
      <c r="CQ84">
        <v>25937000</v>
      </c>
      <c r="CR84">
        <v>43337000</v>
      </c>
      <c r="CS84">
        <v>12473000</v>
      </c>
      <c r="CT84">
        <v>5</v>
      </c>
      <c r="CU84">
        <v>6</v>
      </c>
      <c r="CV84">
        <v>0</v>
      </c>
      <c r="CW84">
        <v>0</v>
      </c>
      <c r="CX84">
        <v>0</v>
      </c>
      <c r="CY84">
        <v>10</v>
      </c>
      <c r="CZ84">
        <v>14</v>
      </c>
      <c r="DA84">
        <v>22</v>
      </c>
      <c r="DB84">
        <v>7</v>
      </c>
      <c r="DC84">
        <v>11</v>
      </c>
      <c r="DD84">
        <v>4</v>
      </c>
      <c r="DE84">
        <v>79</v>
      </c>
      <c r="DI84">
        <v>82</v>
      </c>
      <c r="DJ84" t="s">
        <v>596</v>
      </c>
      <c r="DK84" t="s">
        <v>597</v>
      </c>
      <c r="DL84" t="s">
        <v>598</v>
      </c>
      <c r="DM84" t="s">
        <v>599</v>
      </c>
      <c r="DN84" t="s">
        <v>600</v>
      </c>
      <c r="DO84" t="s">
        <v>601</v>
      </c>
      <c r="DP84">
        <v>40</v>
      </c>
      <c r="DR84">
        <v>1054</v>
      </c>
    </row>
    <row r="85" spans="1:123" x14ac:dyDescent="0.25">
      <c r="A85" t="s">
        <v>602</v>
      </c>
      <c r="B85" t="s">
        <v>602</v>
      </c>
      <c r="C85" t="s">
        <v>289</v>
      </c>
      <c r="D85" t="s">
        <v>289</v>
      </c>
      <c r="E85" t="s">
        <v>289</v>
      </c>
      <c r="F85" t="s">
        <v>603</v>
      </c>
      <c r="G85">
        <v>2</v>
      </c>
      <c r="H85">
        <v>1</v>
      </c>
      <c r="I85">
        <v>1</v>
      </c>
      <c r="J85">
        <v>1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1</v>
      </c>
      <c r="AO85">
        <v>0</v>
      </c>
      <c r="AP85">
        <v>0</v>
      </c>
      <c r="AQ85">
        <v>0</v>
      </c>
      <c r="AR85">
        <v>1.5</v>
      </c>
      <c r="AS85">
        <v>1.5</v>
      </c>
      <c r="AT85">
        <v>1.5</v>
      </c>
      <c r="AU85">
        <v>64.921000000000006</v>
      </c>
      <c r="AV85">
        <v>587</v>
      </c>
      <c r="AW85" t="s">
        <v>604</v>
      </c>
      <c r="AX85">
        <v>1</v>
      </c>
      <c r="AY85">
        <v>-2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1.5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1</v>
      </c>
      <c r="DB85">
        <v>0</v>
      </c>
      <c r="DC85">
        <v>0</v>
      </c>
      <c r="DD85">
        <v>0</v>
      </c>
      <c r="DE85">
        <v>1</v>
      </c>
      <c r="DF85" t="s">
        <v>127</v>
      </c>
      <c r="DI85">
        <v>83</v>
      </c>
      <c r="DJ85">
        <v>214</v>
      </c>
      <c r="DK85" t="b">
        <v>1</v>
      </c>
      <c r="DL85">
        <v>221</v>
      </c>
      <c r="DM85">
        <v>893</v>
      </c>
      <c r="DN85">
        <v>991</v>
      </c>
      <c r="DO85">
        <v>991</v>
      </c>
      <c r="DP85">
        <v>41</v>
      </c>
      <c r="DR85">
        <v>40</v>
      </c>
    </row>
    <row r="86" spans="1:123" x14ac:dyDescent="0.25">
      <c r="A86" t="s">
        <v>605</v>
      </c>
      <c r="B86" t="s">
        <v>605</v>
      </c>
      <c r="C86">
        <v>3</v>
      </c>
      <c r="D86">
        <v>3</v>
      </c>
      <c r="E86">
        <v>3</v>
      </c>
      <c r="F86" t="s">
        <v>606</v>
      </c>
      <c r="G86">
        <v>1</v>
      </c>
      <c r="H86">
        <v>3</v>
      </c>
      <c r="I86">
        <v>3</v>
      </c>
      <c r="J86">
        <v>3</v>
      </c>
      <c r="K86">
        <v>0</v>
      </c>
      <c r="L86">
        <v>1</v>
      </c>
      <c r="M86">
        <v>2</v>
      </c>
      <c r="N86">
        <v>3</v>
      </c>
      <c r="O86">
        <v>0</v>
      </c>
      <c r="P86">
        <v>0</v>
      </c>
      <c r="Q86">
        <v>0</v>
      </c>
      <c r="R86">
        <v>0</v>
      </c>
      <c r="S86">
        <v>0</v>
      </c>
      <c r="T86">
        <v>1</v>
      </c>
      <c r="U86">
        <v>1</v>
      </c>
      <c r="V86">
        <v>0</v>
      </c>
      <c r="W86">
        <v>1</v>
      </c>
      <c r="X86">
        <v>2</v>
      </c>
      <c r="Y86">
        <v>3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1</v>
      </c>
      <c r="AG86">
        <v>0</v>
      </c>
      <c r="AH86">
        <v>1</v>
      </c>
      <c r="AI86">
        <v>2</v>
      </c>
      <c r="AJ86">
        <v>3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1</v>
      </c>
      <c r="AQ86">
        <v>1</v>
      </c>
      <c r="AR86">
        <v>3.8</v>
      </c>
      <c r="AS86">
        <v>3.8</v>
      </c>
      <c r="AT86">
        <v>3.8</v>
      </c>
      <c r="AU86">
        <v>87.427999999999997</v>
      </c>
      <c r="AV86">
        <v>789</v>
      </c>
      <c r="AW86">
        <v>789</v>
      </c>
      <c r="AX86">
        <v>0</v>
      </c>
      <c r="AY86">
        <v>7.2957000000000001</v>
      </c>
      <c r="AZ86">
        <v>0</v>
      </c>
      <c r="BA86">
        <v>0.9</v>
      </c>
      <c r="BB86">
        <v>2.9</v>
      </c>
      <c r="BC86">
        <v>3.8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0.9</v>
      </c>
      <c r="BJ86">
        <v>0.9</v>
      </c>
      <c r="BK86">
        <v>11030000</v>
      </c>
      <c r="BL86">
        <v>0</v>
      </c>
      <c r="BM86">
        <v>1201700</v>
      </c>
      <c r="BN86">
        <v>1707200</v>
      </c>
      <c r="BO86">
        <v>4079500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2343600</v>
      </c>
      <c r="BV86">
        <v>1698400</v>
      </c>
      <c r="BW86">
        <v>298120</v>
      </c>
      <c r="BX86">
        <v>0</v>
      </c>
      <c r="BY86">
        <v>32479</v>
      </c>
      <c r="BZ86">
        <v>46141</v>
      </c>
      <c r="CA86">
        <v>110260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63340</v>
      </c>
      <c r="CH86">
        <v>45902</v>
      </c>
      <c r="CI86">
        <v>0</v>
      </c>
      <c r="CJ86">
        <v>0</v>
      </c>
      <c r="CK86">
        <v>13681000</v>
      </c>
      <c r="CL86">
        <v>11635000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1</v>
      </c>
      <c r="CV86">
        <v>2</v>
      </c>
      <c r="CW86">
        <v>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1</v>
      </c>
      <c r="DD86">
        <v>1</v>
      </c>
      <c r="DE86">
        <v>8</v>
      </c>
      <c r="DI86">
        <v>84</v>
      </c>
      <c r="DJ86" t="s">
        <v>607</v>
      </c>
      <c r="DK86" t="s">
        <v>339</v>
      </c>
      <c r="DL86" t="s">
        <v>608</v>
      </c>
      <c r="DM86" t="s">
        <v>609</v>
      </c>
      <c r="DN86" t="s">
        <v>610</v>
      </c>
      <c r="DO86" t="s">
        <v>611</v>
      </c>
    </row>
    <row r="87" spans="1:123" x14ac:dyDescent="0.25">
      <c r="A87" t="s">
        <v>612</v>
      </c>
      <c r="B87" t="s">
        <v>612</v>
      </c>
      <c r="C87">
        <v>1</v>
      </c>
      <c r="D87">
        <v>1</v>
      </c>
      <c r="E87">
        <v>1</v>
      </c>
      <c r="F87" t="s">
        <v>613</v>
      </c>
      <c r="G87">
        <v>1</v>
      </c>
      <c r="H87">
        <v>1</v>
      </c>
      <c r="I87">
        <v>1</v>
      </c>
      <c r="J87">
        <v>1</v>
      </c>
      <c r="K87">
        <v>1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</v>
      </c>
      <c r="AD87">
        <v>0</v>
      </c>
      <c r="AE87">
        <v>0</v>
      </c>
      <c r="AF87">
        <v>1</v>
      </c>
      <c r="AG87">
        <v>1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1</v>
      </c>
      <c r="AO87">
        <v>0</v>
      </c>
      <c r="AP87">
        <v>0</v>
      </c>
      <c r="AQ87">
        <v>1</v>
      </c>
      <c r="AR87">
        <v>0.4</v>
      </c>
      <c r="AS87">
        <v>0.4</v>
      </c>
      <c r="AT87">
        <v>0.4</v>
      </c>
      <c r="AU87">
        <v>293.02</v>
      </c>
      <c r="AV87">
        <v>2671</v>
      </c>
      <c r="AW87">
        <v>2671</v>
      </c>
      <c r="AX87">
        <v>6.1510999999999996E-3</v>
      </c>
      <c r="AY87">
        <v>1.909</v>
      </c>
      <c r="AZ87">
        <v>0.4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0.4</v>
      </c>
      <c r="BH87">
        <v>0</v>
      </c>
      <c r="BI87">
        <v>0</v>
      </c>
      <c r="BJ87">
        <v>0.4</v>
      </c>
      <c r="BK87">
        <v>985880</v>
      </c>
      <c r="BL87">
        <v>297220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418140</v>
      </c>
      <c r="BT87">
        <v>0</v>
      </c>
      <c r="BU87">
        <v>0</v>
      </c>
      <c r="BV87">
        <v>270520</v>
      </c>
      <c r="BW87">
        <v>6011.5</v>
      </c>
      <c r="BX87">
        <v>1812.3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2549.6999999999998</v>
      </c>
      <c r="CF87">
        <v>0</v>
      </c>
      <c r="CG87">
        <v>0</v>
      </c>
      <c r="CH87">
        <v>1649.5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287600</v>
      </c>
      <c r="CT87">
        <v>1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1</v>
      </c>
      <c r="DB87">
        <v>0</v>
      </c>
      <c r="DC87">
        <v>0</v>
      </c>
      <c r="DD87">
        <v>1</v>
      </c>
      <c r="DE87">
        <v>3</v>
      </c>
      <c r="DI87">
        <v>85</v>
      </c>
      <c r="DJ87">
        <v>3426</v>
      </c>
      <c r="DK87" t="b">
        <v>1</v>
      </c>
      <c r="DL87">
        <v>3985</v>
      </c>
      <c r="DM87" t="s">
        <v>614</v>
      </c>
      <c r="DN87" t="s">
        <v>615</v>
      </c>
      <c r="DO87">
        <v>28449</v>
      </c>
    </row>
    <row r="88" spans="1:123" x14ac:dyDescent="0.25">
      <c r="A88" t="s">
        <v>616</v>
      </c>
      <c r="B88" t="s">
        <v>616</v>
      </c>
      <c r="C88">
        <v>2</v>
      </c>
      <c r="D88">
        <v>2</v>
      </c>
      <c r="E88">
        <v>2</v>
      </c>
      <c r="F88" t="s">
        <v>617</v>
      </c>
      <c r="G88">
        <v>1</v>
      </c>
      <c r="H88">
        <v>2</v>
      </c>
      <c r="I88">
        <v>2</v>
      </c>
      <c r="J88">
        <v>2</v>
      </c>
      <c r="K88">
        <v>0</v>
      </c>
      <c r="L88">
        <v>0</v>
      </c>
      <c r="M88">
        <v>0</v>
      </c>
      <c r="N88">
        <v>0</v>
      </c>
      <c r="O88">
        <v>0</v>
      </c>
      <c r="P88">
        <v>1</v>
      </c>
      <c r="Q88">
        <v>0</v>
      </c>
      <c r="R88">
        <v>1</v>
      </c>
      <c r="S88">
        <v>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1</v>
      </c>
      <c r="AB88">
        <v>0</v>
      </c>
      <c r="AC88">
        <v>1</v>
      </c>
      <c r="AD88">
        <v>1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1</v>
      </c>
      <c r="AM88">
        <v>0</v>
      </c>
      <c r="AN88">
        <v>1</v>
      </c>
      <c r="AO88">
        <v>1</v>
      </c>
      <c r="AP88">
        <v>0</v>
      </c>
      <c r="AQ88">
        <v>0</v>
      </c>
      <c r="AR88">
        <v>1.2</v>
      </c>
      <c r="AS88">
        <v>1.2</v>
      </c>
      <c r="AT88">
        <v>1.2</v>
      </c>
      <c r="AU88">
        <v>186.06</v>
      </c>
      <c r="AV88">
        <v>1716</v>
      </c>
      <c r="AW88">
        <v>1716</v>
      </c>
      <c r="AX88">
        <v>8.1103000000000008E-3</v>
      </c>
      <c r="AY88">
        <v>1.6554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0.5</v>
      </c>
      <c r="BF88">
        <v>0</v>
      </c>
      <c r="BG88">
        <v>0.7</v>
      </c>
      <c r="BH88">
        <v>0.5</v>
      </c>
      <c r="BI88">
        <v>0</v>
      </c>
      <c r="BJ88">
        <v>0</v>
      </c>
      <c r="BK88">
        <v>1343800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274630</v>
      </c>
      <c r="BR88">
        <v>0</v>
      </c>
      <c r="BS88">
        <v>0</v>
      </c>
      <c r="BT88">
        <v>1069200</v>
      </c>
      <c r="BU88">
        <v>0</v>
      </c>
      <c r="BV88">
        <v>0</v>
      </c>
      <c r="BW88">
        <v>20675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4225.1000000000004</v>
      </c>
      <c r="CD88">
        <v>0</v>
      </c>
      <c r="CE88">
        <v>0</v>
      </c>
      <c r="CF88">
        <v>16450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998980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1</v>
      </c>
      <c r="DI88">
        <v>86</v>
      </c>
      <c r="DJ88" t="s">
        <v>618</v>
      </c>
      <c r="DK88" t="s">
        <v>129</v>
      </c>
      <c r="DL88" t="s">
        <v>619</v>
      </c>
      <c r="DM88" t="s">
        <v>620</v>
      </c>
      <c r="DN88" t="s">
        <v>621</v>
      </c>
      <c r="DO88" t="s">
        <v>622</v>
      </c>
      <c r="DQ88">
        <v>1415</v>
      </c>
      <c r="DS88">
        <v>958</v>
      </c>
    </row>
    <row r="89" spans="1:123" x14ac:dyDescent="0.25">
      <c r="A89" t="s">
        <v>623</v>
      </c>
      <c r="B89" t="s">
        <v>623</v>
      </c>
      <c r="C89">
        <v>1</v>
      </c>
      <c r="D89">
        <v>1</v>
      </c>
      <c r="E89">
        <v>1</v>
      </c>
      <c r="F89" t="s">
        <v>624</v>
      </c>
      <c r="G89">
        <v>1</v>
      </c>
      <c r="H89">
        <v>1</v>
      </c>
      <c r="I89">
        <v>1</v>
      </c>
      <c r="J89">
        <v>1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</v>
      </c>
      <c r="AR89">
        <v>2.5</v>
      </c>
      <c r="AS89">
        <v>2.5</v>
      </c>
      <c r="AT89">
        <v>2.5</v>
      </c>
      <c r="AU89">
        <v>106.95</v>
      </c>
      <c r="AV89">
        <v>971</v>
      </c>
      <c r="AW89">
        <v>971</v>
      </c>
      <c r="AX89">
        <v>1</v>
      </c>
      <c r="AY89">
        <v>-2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2.5</v>
      </c>
      <c r="BK89">
        <v>1329700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1329700</v>
      </c>
      <c r="BW89">
        <v>36936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36936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1413700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1</v>
      </c>
      <c r="DE89">
        <v>1</v>
      </c>
      <c r="DF89" t="s">
        <v>127</v>
      </c>
      <c r="DI89">
        <v>87</v>
      </c>
      <c r="DJ89">
        <v>1699</v>
      </c>
      <c r="DK89" t="b">
        <v>1</v>
      </c>
      <c r="DL89">
        <v>1790</v>
      </c>
      <c r="DM89">
        <v>8414</v>
      </c>
      <c r="DN89">
        <v>9583</v>
      </c>
      <c r="DO89">
        <v>9583</v>
      </c>
      <c r="DQ89" t="s">
        <v>625</v>
      </c>
      <c r="DS89" t="s">
        <v>626</v>
      </c>
    </row>
    <row r="90" spans="1:123" x14ac:dyDescent="0.25">
      <c r="A90" t="s">
        <v>627</v>
      </c>
      <c r="B90" t="s">
        <v>627</v>
      </c>
      <c r="C90">
        <v>2</v>
      </c>
      <c r="D90">
        <v>2</v>
      </c>
      <c r="E90">
        <v>2</v>
      </c>
      <c r="F90" t="s">
        <v>628</v>
      </c>
      <c r="G90">
        <v>1</v>
      </c>
      <c r="H90">
        <v>2</v>
      </c>
      <c r="I90">
        <v>2</v>
      </c>
      <c r="J90">
        <v>2</v>
      </c>
      <c r="K90">
        <v>0</v>
      </c>
      <c r="L90">
        <v>0</v>
      </c>
      <c r="M90">
        <v>0</v>
      </c>
      <c r="N90">
        <v>1</v>
      </c>
      <c r="O90">
        <v>0</v>
      </c>
      <c r="P90">
        <v>0</v>
      </c>
      <c r="Q90">
        <v>1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</v>
      </c>
      <c r="AK90">
        <v>0</v>
      </c>
      <c r="AL90">
        <v>0</v>
      </c>
      <c r="AM90">
        <v>1</v>
      </c>
      <c r="AN90">
        <v>0</v>
      </c>
      <c r="AO90">
        <v>0</v>
      </c>
      <c r="AP90">
        <v>0</v>
      </c>
      <c r="AQ90">
        <v>0</v>
      </c>
      <c r="AR90">
        <v>1</v>
      </c>
      <c r="AS90">
        <v>1</v>
      </c>
      <c r="AT90">
        <v>1</v>
      </c>
      <c r="AU90">
        <v>354.33</v>
      </c>
      <c r="AV90">
        <v>3183</v>
      </c>
      <c r="AW90">
        <v>3183</v>
      </c>
      <c r="AX90">
        <v>1</v>
      </c>
      <c r="AY90">
        <v>-2</v>
      </c>
      <c r="AZ90">
        <v>0</v>
      </c>
      <c r="BA90">
        <v>0</v>
      </c>
      <c r="BB90">
        <v>0</v>
      </c>
      <c r="BC90">
        <v>0.8</v>
      </c>
      <c r="BD90">
        <v>0</v>
      </c>
      <c r="BE90">
        <v>0</v>
      </c>
      <c r="BF90">
        <v>0.3</v>
      </c>
      <c r="BG90">
        <v>0</v>
      </c>
      <c r="BH90">
        <v>0</v>
      </c>
      <c r="BI90">
        <v>0</v>
      </c>
      <c r="BJ90">
        <v>0</v>
      </c>
      <c r="BK90">
        <v>565980</v>
      </c>
      <c r="BL90">
        <v>0</v>
      </c>
      <c r="BM90">
        <v>0</v>
      </c>
      <c r="BN90">
        <v>0</v>
      </c>
      <c r="BO90">
        <v>200770</v>
      </c>
      <c r="BP90">
        <v>0</v>
      </c>
      <c r="BQ90">
        <v>0</v>
      </c>
      <c r="BR90">
        <v>365210</v>
      </c>
      <c r="BS90">
        <v>0</v>
      </c>
      <c r="BT90">
        <v>0</v>
      </c>
      <c r="BU90">
        <v>0</v>
      </c>
      <c r="BV90">
        <v>0</v>
      </c>
      <c r="BW90">
        <v>3773.2</v>
      </c>
      <c r="BX90">
        <v>0</v>
      </c>
      <c r="BY90">
        <v>0</v>
      </c>
      <c r="BZ90">
        <v>0</v>
      </c>
      <c r="CA90">
        <v>1338.5</v>
      </c>
      <c r="CB90">
        <v>0</v>
      </c>
      <c r="CC90">
        <v>0</v>
      </c>
      <c r="CD90">
        <v>2434.6999999999998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1131400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1</v>
      </c>
      <c r="DF90" t="s">
        <v>127</v>
      </c>
      <c r="DI90">
        <v>88</v>
      </c>
      <c r="DJ90" t="s">
        <v>629</v>
      </c>
      <c r="DK90" t="s">
        <v>129</v>
      </c>
      <c r="DL90" t="s">
        <v>630</v>
      </c>
      <c r="DM90" t="s">
        <v>631</v>
      </c>
      <c r="DN90" t="s">
        <v>632</v>
      </c>
      <c r="DO90" t="s">
        <v>632</v>
      </c>
      <c r="DP90">
        <v>42</v>
      </c>
      <c r="DR90">
        <v>1</v>
      </c>
    </row>
    <row r="91" spans="1:123" x14ac:dyDescent="0.25">
      <c r="A91" t="s">
        <v>633</v>
      </c>
      <c r="B91" t="s">
        <v>633</v>
      </c>
      <c r="C91">
        <v>1</v>
      </c>
      <c r="D91">
        <v>1</v>
      </c>
      <c r="E91">
        <v>1</v>
      </c>
      <c r="F91" t="s">
        <v>634</v>
      </c>
      <c r="G91">
        <v>1</v>
      </c>
      <c r="H91">
        <v>1</v>
      </c>
      <c r="I91">
        <v>1</v>
      </c>
      <c r="J91">
        <v>1</v>
      </c>
      <c r="K91">
        <v>0</v>
      </c>
      <c r="L91">
        <v>0</v>
      </c>
      <c r="M91">
        <v>0</v>
      </c>
      <c r="N91">
        <v>0</v>
      </c>
      <c r="O91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1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1</v>
      </c>
      <c r="AT91">
        <v>1</v>
      </c>
      <c r="AU91">
        <v>161.53</v>
      </c>
      <c r="AV91">
        <v>1453</v>
      </c>
      <c r="AW91">
        <v>1453</v>
      </c>
      <c r="AX91">
        <v>1</v>
      </c>
      <c r="AY91">
        <v>-2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1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12281000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12281000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168230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168230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27549000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1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 t="s">
        <v>127</v>
      </c>
      <c r="DI91">
        <v>89</v>
      </c>
      <c r="DJ91">
        <v>5984</v>
      </c>
      <c r="DK91" t="b">
        <v>1</v>
      </c>
      <c r="DL91">
        <v>6689</v>
      </c>
      <c r="DM91">
        <v>34006</v>
      </c>
      <c r="DN91">
        <v>40390</v>
      </c>
      <c r="DO91">
        <v>40390</v>
      </c>
      <c r="DP91">
        <v>43</v>
      </c>
      <c r="DQ91" t="s">
        <v>635</v>
      </c>
      <c r="DR91">
        <v>322</v>
      </c>
      <c r="DS91" t="s">
        <v>636</v>
      </c>
    </row>
    <row r="92" spans="1:123" x14ac:dyDescent="0.25">
      <c r="A92" t="s">
        <v>637</v>
      </c>
      <c r="B92" t="s">
        <v>637</v>
      </c>
      <c r="C92">
        <v>2</v>
      </c>
      <c r="D92">
        <v>2</v>
      </c>
      <c r="E92">
        <v>2</v>
      </c>
      <c r="F92" t="s">
        <v>638</v>
      </c>
      <c r="G92">
        <v>1</v>
      </c>
      <c r="H92">
        <v>2</v>
      </c>
      <c r="I92">
        <v>2</v>
      </c>
      <c r="J92">
        <v>2</v>
      </c>
      <c r="K92">
        <v>0</v>
      </c>
      <c r="L92">
        <v>0</v>
      </c>
      <c r="M92">
        <v>0</v>
      </c>
      <c r="N92">
        <v>1</v>
      </c>
      <c r="O92">
        <v>1</v>
      </c>
      <c r="P92">
        <v>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1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1</v>
      </c>
      <c r="AK92">
        <v>1</v>
      </c>
      <c r="AL92">
        <v>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0.5</v>
      </c>
      <c r="AS92">
        <v>0.5</v>
      </c>
      <c r="AT92">
        <v>0.5</v>
      </c>
      <c r="AU92">
        <v>346.45</v>
      </c>
      <c r="AV92">
        <v>3095</v>
      </c>
      <c r="AW92">
        <v>3095</v>
      </c>
      <c r="AX92">
        <v>0</v>
      </c>
      <c r="AY92">
        <v>3.5358000000000001</v>
      </c>
      <c r="AZ92">
        <v>0</v>
      </c>
      <c r="BA92">
        <v>0</v>
      </c>
      <c r="BB92">
        <v>0</v>
      </c>
      <c r="BC92">
        <v>0.4</v>
      </c>
      <c r="BD92">
        <v>0.4</v>
      </c>
      <c r="BE92">
        <v>0.5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18452000</v>
      </c>
      <c r="BL92">
        <v>0</v>
      </c>
      <c r="BM92">
        <v>0</v>
      </c>
      <c r="BN92">
        <v>0</v>
      </c>
      <c r="BO92">
        <v>4438900</v>
      </c>
      <c r="BP92">
        <v>2794700</v>
      </c>
      <c r="BQ92">
        <v>11218000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106660</v>
      </c>
      <c r="BX92">
        <v>0</v>
      </c>
      <c r="BY92">
        <v>0</v>
      </c>
      <c r="BZ92">
        <v>0</v>
      </c>
      <c r="CA92">
        <v>25658</v>
      </c>
      <c r="CB92">
        <v>16154</v>
      </c>
      <c r="CC92">
        <v>64846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14851000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1</v>
      </c>
      <c r="CX92">
        <v>1</v>
      </c>
      <c r="CY92">
        <v>1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3</v>
      </c>
      <c r="DI92">
        <v>90</v>
      </c>
      <c r="DJ92" t="s">
        <v>639</v>
      </c>
      <c r="DK92" t="s">
        <v>129</v>
      </c>
      <c r="DL92" t="s">
        <v>640</v>
      </c>
      <c r="DM92" t="s">
        <v>641</v>
      </c>
      <c r="DN92" t="s">
        <v>642</v>
      </c>
      <c r="DO92" t="s">
        <v>643</v>
      </c>
      <c r="DQ92">
        <v>70</v>
      </c>
      <c r="DS92">
        <v>2880</v>
      </c>
    </row>
    <row r="93" spans="1:123" x14ac:dyDescent="0.25">
      <c r="A93" t="s">
        <v>644</v>
      </c>
      <c r="B93" t="s">
        <v>644</v>
      </c>
      <c r="C93">
        <v>3</v>
      </c>
      <c r="D93">
        <v>3</v>
      </c>
      <c r="E93">
        <v>2</v>
      </c>
      <c r="F93" t="s">
        <v>645</v>
      </c>
      <c r="G93">
        <v>1</v>
      </c>
      <c r="H93">
        <v>3</v>
      </c>
      <c r="I93">
        <v>3</v>
      </c>
      <c r="J93">
        <v>2</v>
      </c>
      <c r="K93">
        <v>2</v>
      </c>
      <c r="L93">
        <v>1</v>
      </c>
      <c r="M93">
        <v>0</v>
      </c>
      <c r="N93">
        <v>0</v>
      </c>
      <c r="O93">
        <v>0</v>
      </c>
      <c r="P93">
        <v>2</v>
      </c>
      <c r="Q93">
        <v>0</v>
      </c>
      <c r="R93">
        <v>0</v>
      </c>
      <c r="S93">
        <v>2</v>
      </c>
      <c r="T93">
        <v>1</v>
      </c>
      <c r="U93">
        <v>1</v>
      </c>
      <c r="V93">
        <v>2</v>
      </c>
      <c r="W93">
        <v>1</v>
      </c>
      <c r="X93">
        <v>0</v>
      </c>
      <c r="Y93">
        <v>0</v>
      </c>
      <c r="Z93">
        <v>0</v>
      </c>
      <c r="AA93">
        <v>2</v>
      </c>
      <c r="AB93">
        <v>0</v>
      </c>
      <c r="AC93">
        <v>0</v>
      </c>
      <c r="AD93">
        <v>2</v>
      </c>
      <c r="AE93">
        <v>1</v>
      </c>
      <c r="AF93">
        <v>1</v>
      </c>
      <c r="AG93">
        <v>2</v>
      </c>
      <c r="AH93">
        <v>1</v>
      </c>
      <c r="AI93">
        <v>0</v>
      </c>
      <c r="AJ93">
        <v>0</v>
      </c>
      <c r="AK93">
        <v>0</v>
      </c>
      <c r="AL93">
        <v>2</v>
      </c>
      <c r="AM93">
        <v>0</v>
      </c>
      <c r="AN93">
        <v>0</v>
      </c>
      <c r="AO93">
        <v>2</v>
      </c>
      <c r="AP93">
        <v>1</v>
      </c>
      <c r="AQ93">
        <v>1</v>
      </c>
      <c r="AR93">
        <v>0.8</v>
      </c>
      <c r="AS93">
        <v>0.8</v>
      </c>
      <c r="AT93">
        <v>0.5</v>
      </c>
      <c r="AU93">
        <v>509.43</v>
      </c>
      <c r="AV93">
        <v>4505</v>
      </c>
      <c r="AW93">
        <v>4505</v>
      </c>
      <c r="AX93">
        <v>1</v>
      </c>
      <c r="AY93">
        <v>-2</v>
      </c>
      <c r="AZ93">
        <v>0.5</v>
      </c>
      <c r="BA93">
        <v>0.3</v>
      </c>
      <c r="BB93">
        <v>0</v>
      </c>
      <c r="BC93">
        <v>0</v>
      </c>
      <c r="BD93">
        <v>0</v>
      </c>
      <c r="BE93">
        <v>0.5</v>
      </c>
      <c r="BF93">
        <v>0</v>
      </c>
      <c r="BG93">
        <v>0</v>
      </c>
      <c r="BH93">
        <v>0.5</v>
      </c>
      <c r="BI93">
        <v>0.2</v>
      </c>
      <c r="BJ93">
        <v>0.2</v>
      </c>
      <c r="BK93">
        <v>533030000</v>
      </c>
      <c r="BL93">
        <v>252170000</v>
      </c>
      <c r="BM93">
        <v>75105000</v>
      </c>
      <c r="BN93">
        <v>0</v>
      </c>
      <c r="BO93">
        <v>0</v>
      </c>
      <c r="BP93">
        <v>0</v>
      </c>
      <c r="BQ93">
        <v>37411000</v>
      </c>
      <c r="BR93">
        <v>0</v>
      </c>
      <c r="BS93">
        <v>0</v>
      </c>
      <c r="BT93">
        <v>147720000</v>
      </c>
      <c r="BU93">
        <v>13847000</v>
      </c>
      <c r="BV93">
        <v>6773500</v>
      </c>
      <c r="BW93">
        <v>2348200</v>
      </c>
      <c r="BX93">
        <v>1110900</v>
      </c>
      <c r="BY93">
        <v>330860</v>
      </c>
      <c r="BZ93">
        <v>0</v>
      </c>
      <c r="CA93">
        <v>0</v>
      </c>
      <c r="CB93">
        <v>0</v>
      </c>
      <c r="CC93">
        <v>164810</v>
      </c>
      <c r="CD93">
        <v>0</v>
      </c>
      <c r="CE93">
        <v>0</v>
      </c>
      <c r="CF93">
        <v>650760</v>
      </c>
      <c r="CG93">
        <v>61000</v>
      </c>
      <c r="CH93">
        <v>29839</v>
      </c>
      <c r="CI93">
        <v>224610000</v>
      </c>
      <c r="CJ93">
        <v>0</v>
      </c>
      <c r="CK93">
        <v>0</v>
      </c>
      <c r="CL93">
        <v>0</v>
      </c>
      <c r="CM93">
        <v>0</v>
      </c>
      <c r="CN93">
        <v>73377000</v>
      </c>
      <c r="CO93">
        <v>0</v>
      </c>
      <c r="CP93">
        <v>0</v>
      </c>
      <c r="CQ93">
        <v>176130000</v>
      </c>
      <c r="CR93">
        <v>0</v>
      </c>
      <c r="CS93">
        <v>0</v>
      </c>
      <c r="CT93">
        <v>2</v>
      </c>
      <c r="CU93">
        <v>1</v>
      </c>
      <c r="CV93">
        <v>0</v>
      </c>
      <c r="CW93">
        <v>0</v>
      </c>
      <c r="CX93">
        <v>0</v>
      </c>
      <c r="CY93">
        <v>1</v>
      </c>
      <c r="CZ93">
        <v>0</v>
      </c>
      <c r="DA93">
        <v>0</v>
      </c>
      <c r="DB93">
        <v>2</v>
      </c>
      <c r="DC93">
        <v>1</v>
      </c>
      <c r="DD93">
        <v>1</v>
      </c>
      <c r="DE93">
        <v>8</v>
      </c>
      <c r="DF93" t="s">
        <v>127</v>
      </c>
      <c r="DI93">
        <v>91</v>
      </c>
      <c r="DJ93" t="s">
        <v>646</v>
      </c>
      <c r="DK93" t="s">
        <v>339</v>
      </c>
      <c r="DL93" t="s">
        <v>647</v>
      </c>
      <c r="DM93" t="s">
        <v>648</v>
      </c>
      <c r="DN93" t="s">
        <v>649</v>
      </c>
      <c r="DO93" t="s">
        <v>650</v>
      </c>
      <c r="DP93">
        <v>44</v>
      </c>
      <c r="DQ93" t="s">
        <v>651</v>
      </c>
      <c r="DR93">
        <v>113</v>
      </c>
      <c r="DS93" t="s">
        <v>652</v>
      </c>
    </row>
    <row r="94" spans="1:123" x14ac:dyDescent="0.25">
      <c r="A94" t="s">
        <v>653</v>
      </c>
      <c r="B94" t="s">
        <v>653</v>
      </c>
      <c r="C94">
        <v>1</v>
      </c>
      <c r="D94">
        <v>1</v>
      </c>
      <c r="E94">
        <v>1</v>
      </c>
      <c r="F94" t="s">
        <v>654</v>
      </c>
      <c r="G94">
        <v>1</v>
      </c>
      <c r="H94">
        <v>1</v>
      </c>
      <c r="I94">
        <v>1</v>
      </c>
      <c r="J94">
        <v>1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</v>
      </c>
      <c r="AR94">
        <v>0.5</v>
      </c>
      <c r="AS94">
        <v>0.5</v>
      </c>
      <c r="AT94">
        <v>0.5</v>
      </c>
      <c r="AU94">
        <v>237.79</v>
      </c>
      <c r="AV94">
        <v>2244</v>
      </c>
      <c r="AW94">
        <v>2244</v>
      </c>
      <c r="AX94">
        <v>1</v>
      </c>
      <c r="AY94">
        <v>-2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0.5</v>
      </c>
      <c r="BK94">
        <v>2484000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2484000</v>
      </c>
      <c r="BW94">
        <v>34986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34986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2640900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 t="s">
        <v>127</v>
      </c>
      <c r="DI94">
        <v>92</v>
      </c>
      <c r="DJ94">
        <v>1661</v>
      </c>
      <c r="DK94" t="b">
        <v>1</v>
      </c>
      <c r="DL94">
        <v>1752</v>
      </c>
      <c r="DM94">
        <v>8234</v>
      </c>
      <c r="DN94">
        <v>9376</v>
      </c>
      <c r="DO94">
        <v>9376</v>
      </c>
      <c r="DQ94">
        <v>1424</v>
      </c>
      <c r="DS94">
        <v>12</v>
      </c>
    </row>
    <row r="95" spans="1:123" x14ac:dyDescent="0.25">
      <c r="A95" t="s">
        <v>655</v>
      </c>
      <c r="B95" t="s">
        <v>655</v>
      </c>
      <c r="C95">
        <v>1</v>
      </c>
      <c r="D95">
        <v>1</v>
      </c>
      <c r="E95">
        <v>1</v>
      </c>
      <c r="F95" t="s">
        <v>656</v>
      </c>
      <c r="G95">
        <v>1</v>
      </c>
      <c r="H95">
        <v>1</v>
      </c>
      <c r="I95">
        <v>1</v>
      </c>
      <c r="J95">
        <v>1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0.3</v>
      </c>
      <c r="AS95">
        <v>0.3</v>
      </c>
      <c r="AT95">
        <v>0.3</v>
      </c>
      <c r="AU95">
        <v>584.78</v>
      </c>
      <c r="AV95">
        <v>5152</v>
      </c>
      <c r="AW95">
        <v>5152</v>
      </c>
      <c r="AX95">
        <v>5.8675999999999997E-3</v>
      </c>
      <c r="AY95">
        <v>1.7769999999999999</v>
      </c>
      <c r="AZ95">
        <v>0.3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11728000</v>
      </c>
      <c r="BL95">
        <v>11728000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40863</v>
      </c>
      <c r="BX95">
        <v>40863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11728000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1</v>
      </c>
      <c r="DI95">
        <v>93</v>
      </c>
      <c r="DJ95">
        <v>3945</v>
      </c>
      <c r="DK95" t="b">
        <v>1</v>
      </c>
      <c r="DL95">
        <v>4519</v>
      </c>
      <c r="DM95">
        <v>25714</v>
      </c>
      <c r="DN95">
        <v>31017</v>
      </c>
      <c r="DO95">
        <v>31017</v>
      </c>
      <c r="DQ95" t="s">
        <v>657</v>
      </c>
      <c r="DS95" t="s">
        <v>658</v>
      </c>
    </row>
    <row r="96" spans="1:123" x14ac:dyDescent="0.25">
      <c r="A96" t="s">
        <v>659</v>
      </c>
      <c r="B96" t="s">
        <v>659</v>
      </c>
      <c r="C96">
        <v>3</v>
      </c>
      <c r="D96">
        <v>3</v>
      </c>
      <c r="E96">
        <v>3</v>
      </c>
      <c r="F96" t="s">
        <v>660</v>
      </c>
      <c r="G96">
        <v>1</v>
      </c>
      <c r="H96">
        <v>3</v>
      </c>
      <c r="I96">
        <v>3</v>
      </c>
      <c r="J96">
        <v>3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2</v>
      </c>
      <c r="AA96">
        <v>0</v>
      </c>
      <c r="AB96">
        <v>0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</v>
      </c>
      <c r="AL96">
        <v>0</v>
      </c>
      <c r="AM96">
        <v>0</v>
      </c>
      <c r="AN96">
        <v>1</v>
      </c>
      <c r="AO96">
        <v>0</v>
      </c>
      <c r="AP96">
        <v>0</v>
      </c>
      <c r="AQ96">
        <v>0</v>
      </c>
      <c r="AR96">
        <v>1</v>
      </c>
      <c r="AS96">
        <v>1</v>
      </c>
      <c r="AT96">
        <v>1</v>
      </c>
      <c r="AU96">
        <v>332.91</v>
      </c>
      <c r="AV96">
        <v>2883</v>
      </c>
      <c r="AW96">
        <v>2883</v>
      </c>
      <c r="AX96">
        <v>0</v>
      </c>
      <c r="AY96">
        <v>4.7332999999999998</v>
      </c>
      <c r="AZ96">
        <v>0</v>
      </c>
      <c r="BA96">
        <v>0</v>
      </c>
      <c r="BB96">
        <v>0</v>
      </c>
      <c r="BC96">
        <v>0</v>
      </c>
      <c r="BD96">
        <v>0.7</v>
      </c>
      <c r="BE96">
        <v>0</v>
      </c>
      <c r="BF96">
        <v>0</v>
      </c>
      <c r="BG96">
        <v>0.3</v>
      </c>
      <c r="BH96">
        <v>0</v>
      </c>
      <c r="BI96">
        <v>0</v>
      </c>
      <c r="BJ96">
        <v>0</v>
      </c>
      <c r="BK96">
        <v>6503400</v>
      </c>
      <c r="BL96">
        <v>0</v>
      </c>
      <c r="BM96">
        <v>0</v>
      </c>
      <c r="BN96">
        <v>0</v>
      </c>
      <c r="BO96">
        <v>0</v>
      </c>
      <c r="BP96">
        <v>6503400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39415</v>
      </c>
      <c r="BX96">
        <v>0</v>
      </c>
      <c r="BY96">
        <v>0</v>
      </c>
      <c r="BZ96">
        <v>0</v>
      </c>
      <c r="CA96">
        <v>0</v>
      </c>
      <c r="CB96">
        <v>39415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34560000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2</v>
      </c>
      <c r="CY96">
        <v>0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3</v>
      </c>
      <c r="DI96">
        <v>94</v>
      </c>
      <c r="DJ96" t="s">
        <v>661</v>
      </c>
      <c r="DK96" t="s">
        <v>339</v>
      </c>
      <c r="DL96" t="s">
        <v>662</v>
      </c>
      <c r="DM96" t="s">
        <v>663</v>
      </c>
      <c r="DN96" t="s">
        <v>664</v>
      </c>
      <c r="DO96" t="s">
        <v>664</v>
      </c>
      <c r="DQ96">
        <v>1427</v>
      </c>
      <c r="DS96">
        <v>2338</v>
      </c>
    </row>
    <row r="97" spans="1:123" x14ac:dyDescent="0.25">
      <c r="A97" t="s">
        <v>665</v>
      </c>
      <c r="B97" t="s">
        <v>665</v>
      </c>
      <c r="C97">
        <v>1</v>
      </c>
      <c r="D97">
        <v>1</v>
      </c>
      <c r="E97">
        <v>1</v>
      </c>
      <c r="F97" t="s">
        <v>666</v>
      </c>
      <c r="G97">
        <v>1</v>
      </c>
      <c r="H97">
        <v>1</v>
      </c>
      <c r="I97">
        <v>1</v>
      </c>
      <c r="J97">
        <v>1</v>
      </c>
      <c r="K97">
        <v>1</v>
      </c>
      <c r="L97">
        <v>0</v>
      </c>
      <c r="M97">
        <v>0</v>
      </c>
      <c r="N97">
        <v>0</v>
      </c>
      <c r="O97">
        <v>0</v>
      </c>
      <c r="P97">
        <v>1</v>
      </c>
      <c r="Q97">
        <v>1</v>
      </c>
      <c r="R97">
        <v>0</v>
      </c>
      <c r="S97">
        <v>0</v>
      </c>
      <c r="T97">
        <v>0</v>
      </c>
      <c r="U97">
        <v>0</v>
      </c>
      <c r="V97">
        <v>1</v>
      </c>
      <c r="W97">
        <v>0</v>
      </c>
      <c r="X97">
        <v>0</v>
      </c>
      <c r="Y97">
        <v>0</v>
      </c>
      <c r="Z97">
        <v>0</v>
      </c>
      <c r="AA97">
        <v>1</v>
      </c>
      <c r="AB97">
        <v>1</v>
      </c>
      <c r="AC97">
        <v>0</v>
      </c>
      <c r="AD97">
        <v>0</v>
      </c>
      <c r="AE97">
        <v>0</v>
      </c>
      <c r="AF97">
        <v>0</v>
      </c>
      <c r="AG97">
        <v>1</v>
      </c>
      <c r="AH97">
        <v>0</v>
      </c>
      <c r="AI97">
        <v>0</v>
      </c>
      <c r="AJ97">
        <v>0</v>
      </c>
      <c r="AK97">
        <v>0</v>
      </c>
      <c r="AL97">
        <v>1</v>
      </c>
      <c r="AM97">
        <v>1</v>
      </c>
      <c r="AN97">
        <v>0</v>
      </c>
      <c r="AO97">
        <v>0</v>
      </c>
      <c r="AP97">
        <v>0</v>
      </c>
      <c r="AQ97">
        <v>0</v>
      </c>
      <c r="AR97">
        <v>1.6</v>
      </c>
      <c r="AS97">
        <v>1.6</v>
      </c>
      <c r="AT97">
        <v>1.6</v>
      </c>
      <c r="AU97">
        <v>74.331999999999994</v>
      </c>
      <c r="AV97">
        <v>672</v>
      </c>
      <c r="AW97">
        <v>672</v>
      </c>
      <c r="AX97">
        <v>1</v>
      </c>
      <c r="AY97">
        <v>-2</v>
      </c>
      <c r="AZ97">
        <v>1.6</v>
      </c>
      <c r="BA97">
        <v>0</v>
      </c>
      <c r="BB97">
        <v>0</v>
      </c>
      <c r="BC97">
        <v>0</v>
      </c>
      <c r="BD97">
        <v>0</v>
      </c>
      <c r="BE97">
        <v>1.6</v>
      </c>
      <c r="BF97">
        <v>1.6</v>
      </c>
      <c r="BG97">
        <v>0</v>
      </c>
      <c r="BH97">
        <v>0</v>
      </c>
      <c r="BI97">
        <v>0</v>
      </c>
      <c r="BJ97">
        <v>0</v>
      </c>
      <c r="BK97">
        <v>23350000</v>
      </c>
      <c r="BL97">
        <v>5790100</v>
      </c>
      <c r="BM97">
        <v>0</v>
      </c>
      <c r="BN97">
        <v>0</v>
      </c>
      <c r="BO97">
        <v>0</v>
      </c>
      <c r="BP97">
        <v>0</v>
      </c>
      <c r="BQ97">
        <v>9534100</v>
      </c>
      <c r="BR97">
        <v>8025600</v>
      </c>
      <c r="BS97">
        <v>0</v>
      </c>
      <c r="BT97">
        <v>0</v>
      </c>
      <c r="BU97">
        <v>0</v>
      </c>
      <c r="BV97">
        <v>0</v>
      </c>
      <c r="BW97">
        <v>753220</v>
      </c>
      <c r="BX97">
        <v>186780</v>
      </c>
      <c r="BY97">
        <v>0</v>
      </c>
      <c r="BZ97">
        <v>0</v>
      </c>
      <c r="CA97">
        <v>0</v>
      </c>
      <c r="CB97">
        <v>0</v>
      </c>
      <c r="CC97">
        <v>307550</v>
      </c>
      <c r="CD97">
        <v>258890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24863000</v>
      </c>
      <c r="CP97">
        <v>0</v>
      </c>
      <c r="CQ97">
        <v>0</v>
      </c>
      <c r="CR97">
        <v>0</v>
      </c>
      <c r="CS97">
        <v>0</v>
      </c>
      <c r="CT97">
        <v>1</v>
      </c>
      <c r="CU97">
        <v>0</v>
      </c>
      <c r="CV97">
        <v>0</v>
      </c>
      <c r="CW97">
        <v>0</v>
      </c>
      <c r="CX97">
        <v>0</v>
      </c>
      <c r="CY97">
        <v>1</v>
      </c>
      <c r="CZ97">
        <v>1</v>
      </c>
      <c r="DA97">
        <v>0</v>
      </c>
      <c r="DB97">
        <v>0</v>
      </c>
      <c r="DC97">
        <v>0</v>
      </c>
      <c r="DD97">
        <v>0</v>
      </c>
      <c r="DE97">
        <v>3</v>
      </c>
      <c r="DF97" t="s">
        <v>127</v>
      </c>
      <c r="DI97">
        <v>95</v>
      </c>
      <c r="DJ97">
        <v>5197</v>
      </c>
      <c r="DK97" t="b">
        <v>1</v>
      </c>
      <c r="DL97">
        <v>5848</v>
      </c>
      <c r="DM97" t="s">
        <v>667</v>
      </c>
      <c r="DN97" t="s">
        <v>668</v>
      </c>
      <c r="DO97">
        <v>36868</v>
      </c>
      <c r="DP97">
        <v>45</v>
      </c>
      <c r="DQ97" t="s">
        <v>669</v>
      </c>
      <c r="DR97">
        <v>1</v>
      </c>
      <c r="DS97" t="s">
        <v>670</v>
      </c>
    </row>
    <row r="98" spans="1:123" x14ac:dyDescent="0.25">
      <c r="A98" t="s">
        <v>671</v>
      </c>
      <c r="B98" t="s">
        <v>671</v>
      </c>
      <c r="C98">
        <v>1</v>
      </c>
      <c r="D98">
        <v>1</v>
      </c>
      <c r="E98">
        <v>1</v>
      </c>
      <c r="F98" t="s">
        <v>672</v>
      </c>
      <c r="G98">
        <v>1</v>
      </c>
      <c r="H98">
        <v>1</v>
      </c>
      <c r="I98">
        <v>1</v>
      </c>
      <c r="J98">
        <v>1</v>
      </c>
      <c r="K98">
        <v>0</v>
      </c>
      <c r="L98">
        <v>1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>
        <v>1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1</v>
      </c>
      <c r="AP98">
        <v>0</v>
      </c>
      <c r="AQ98">
        <v>1</v>
      </c>
      <c r="AR98">
        <v>0.4</v>
      </c>
      <c r="AS98">
        <v>0.4</v>
      </c>
      <c r="AT98">
        <v>0.4</v>
      </c>
      <c r="AU98">
        <v>235.63</v>
      </c>
      <c r="AV98">
        <v>2094</v>
      </c>
      <c r="AW98">
        <v>2094</v>
      </c>
      <c r="AX98">
        <v>2.0790000000000001E-3</v>
      </c>
      <c r="AY98">
        <v>2.5785</v>
      </c>
      <c r="AZ98">
        <v>0</v>
      </c>
      <c r="BA98">
        <v>0.4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0.4</v>
      </c>
      <c r="BI98">
        <v>0</v>
      </c>
      <c r="BJ98">
        <v>0.4</v>
      </c>
      <c r="BK98">
        <v>2891000</v>
      </c>
      <c r="BL98">
        <v>0</v>
      </c>
      <c r="BM98">
        <v>177540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934380</v>
      </c>
      <c r="BU98">
        <v>0</v>
      </c>
      <c r="BV98">
        <v>1779000</v>
      </c>
      <c r="BW98">
        <v>25139</v>
      </c>
      <c r="BX98">
        <v>0</v>
      </c>
      <c r="BY98">
        <v>1543.8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8125.1</v>
      </c>
      <c r="CG98">
        <v>0</v>
      </c>
      <c r="CH98">
        <v>15470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1891400</v>
      </c>
      <c r="CT98">
        <v>0</v>
      </c>
      <c r="CU98">
        <v>2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1</v>
      </c>
      <c r="DC98">
        <v>0</v>
      </c>
      <c r="DD98">
        <v>1</v>
      </c>
      <c r="DE98">
        <v>4</v>
      </c>
      <c r="DI98">
        <v>96</v>
      </c>
      <c r="DJ98">
        <v>2277</v>
      </c>
      <c r="DK98" t="b">
        <v>1</v>
      </c>
      <c r="DL98">
        <v>2525</v>
      </c>
      <c r="DM98" t="s">
        <v>673</v>
      </c>
      <c r="DN98" t="s">
        <v>674</v>
      </c>
      <c r="DO98">
        <v>15777</v>
      </c>
    </row>
    <row r="99" spans="1:123" x14ac:dyDescent="0.25">
      <c r="A99" t="s">
        <v>675</v>
      </c>
      <c r="B99" t="s">
        <v>675</v>
      </c>
      <c r="C99">
        <v>6</v>
      </c>
      <c r="D99">
        <v>6</v>
      </c>
      <c r="E99">
        <v>6</v>
      </c>
      <c r="F99" t="s">
        <v>676</v>
      </c>
      <c r="G99">
        <v>1</v>
      </c>
      <c r="H99">
        <v>6</v>
      </c>
      <c r="I99">
        <v>6</v>
      </c>
      <c r="J99">
        <v>6</v>
      </c>
      <c r="K99">
        <v>1</v>
      </c>
      <c r="L99">
        <v>3</v>
      </c>
      <c r="M99">
        <v>0</v>
      </c>
      <c r="N99">
        <v>0</v>
      </c>
      <c r="O99">
        <v>0</v>
      </c>
      <c r="P99">
        <v>2</v>
      </c>
      <c r="Q99">
        <v>0</v>
      </c>
      <c r="R99">
        <v>2</v>
      </c>
      <c r="S99">
        <v>2</v>
      </c>
      <c r="T99">
        <v>2</v>
      </c>
      <c r="U99">
        <v>1</v>
      </c>
      <c r="V99">
        <v>1</v>
      </c>
      <c r="W99">
        <v>3</v>
      </c>
      <c r="X99">
        <v>0</v>
      </c>
      <c r="Y99">
        <v>0</v>
      </c>
      <c r="Z99">
        <v>0</v>
      </c>
      <c r="AA99">
        <v>2</v>
      </c>
      <c r="AB99">
        <v>0</v>
      </c>
      <c r="AC99">
        <v>2</v>
      </c>
      <c r="AD99">
        <v>2</v>
      </c>
      <c r="AE99">
        <v>2</v>
      </c>
      <c r="AF99">
        <v>1</v>
      </c>
      <c r="AG99">
        <v>1</v>
      </c>
      <c r="AH99">
        <v>3</v>
      </c>
      <c r="AI99">
        <v>0</v>
      </c>
      <c r="AJ99">
        <v>0</v>
      </c>
      <c r="AK99">
        <v>0</v>
      </c>
      <c r="AL99">
        <v>2</v>
      </c>
      <c r="AM99">
        <v>0</v>
      </c>
      <c r="AN99">
        <v>2</v>
      </c>
      <c r="AO99">
        <v>2</v>
      </c>
      <c r="AP99">
        <v>2</v>
      </c>
      <c r="AQ99">
        <v>1</v>
      </c>
      <c r="AR99">
        <v>11.6</v>
      </c>
      <c r="AS99">
        <v>11.6</v>
      </c>
      <c r="AT99">
        <v>11.6</v>
      </c>
      <c r="AU99">
        <v>81.36</v>
      </c>
      <c r="AV99">
        <v>748</v>
      </c>
      <c r="AW99">
        <v>748</v>
      </c>
      <c r="AX99">
        <v>0</v>
      </c>
      <c r="AY99">
        <v>12.619</v>
      </c>
      <c r="AZ99">
        <v>2</v>
      </c>
      <c r="BA99">
        <v>6.4</v>
      </c>
      <c r="BB99">
        <v>0</v>
      </c>
      <c r="BC99">
        <v>0</v>
      </c>
      <c r="BD99">
        <v>0</v>
      </c>
      <c r="BE99">
        <v>5.2</v>
      </c>
      <c r="BF99">
        <v>0</v>
      </c>
      <c r="BG99">
        <v>4.3</v>
      </c>
      <c r="BH99">
        <v>4.9000000000000004</v>
      </c>
      <c r="BI99">
        <v>5.0999999999999996</v>
      </c>
      <c r="BJ99">
        <v>3.1</v>
      </c>
      <c r="BK99">
        <v>17666000</v>
      </c>
      <c r="BL99">
        <v>1379400</v>
      </c>
      <c r="BM99">
        <v>2161200</v>
      </c>
      <c r="BN99">
        <v>0</v>
      </c>
      <c r="BO99">
        <v>0</v>
      </c>
      <c r="BP99">
        <v>0</v>
      </c>
      <c r="BQ99">
        <v>1105600</v>
      </c>
      <c r="BR99">
        <v>0</v>
      </c>
      <c r="BS99">
        <v>6535700</v>
      </c>
      <c r="BT99">
        <v>2508700</v>
      </c>
      <c r="BU99">
        <v>3449900</v>
      </c>
      <c r="BV99">
        <v>525240</v>
      </c>
      <c r="BW99">
        <v>452970</v>
      </c>
      <c r="BX99">
        <v>35369</v>
      </c>
      <c r="BY99">
        <v>55416</v>
      </c>
      <c r="BZ99">
        <v>0</v>
      </c>
      <c r="CA99">
        <v>0</v>
      </c>
      <c r="CB99">
        <v>0</v>
      </c>
      <c r="CC99">
        <v>28349</v>
      </c>
      <c r="CD99">
        <v>0</v>
      </c>
      <c r="CE99">
        <v>167580</v>
      </c>
      <c r="CF99">
        <v>64327</v>
      </c>
      <c r="CG99">
        <v>88459</v>
      </c>
      <c r="CH99">
        <v>13468</v>
      </c>
      <c r="CI99">
        <v>0</v>
      </c>
      <c r="CJ99">
        <v>2567000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2849200</v>
      </c>
      <c r="CS99">
        <v>0</v>
      </c>
      <c r="CT99">
        <v>1</v>
      </c>
      <c r="CU99">
        <v>5</v>
      </c>
      <c r="CV99">
        <v>0</v>
      </c>
      <c r="CW99">
        <v>0</v>
      </c>
      <c r="CX99">
        <v>0</v>
      </c>
      <c r="CY99">
        <v>2</v>
      </c>
      <c r="CZ99">
        <v>0</v>
      </c>
      <c r="DA99">
        <v>3</v>
      </c>
      <c r="DB99">
        <v>2</v>
      </c>
      <c r="DC99">
        <v>2</v>
      </c>
      <c r="DD99">
        <v>1</v>
      </c>
      <c r="DE99">
        <v>16</v>
      </c>
      <c r="DI99">
        <v>97</v>
      </c>
      <c r="DJ99" t="s">
        <v>677</v>
      </c>
      <c r="DK99" t="s">
        <v>576</v>
      </c>
      <c r="DL99" t="s">
        <v>678</v>
      </c>
      <c r="DM99" t="s">
        <v>679</v>
      </c>
      <c r="DN99" t="s">
        <v>680</v>
      </c>
      <c r="DO99" t="s">
        <v>681</v>
      </c>
    </row>
    <row r="100" spans="1:123" x14ac:dyDescent="0.25">
      <c r="A100" t="s">
        <v>682</v>
      </c>
      <c r="B100" t="s">
        <v>682</v>
      </c>
      <c r="C100">
        <v>1</v>
      </c>
      <c r="D100">
        <v>1</v>
      </c>
      <c r="E100">
        <v>1</v>
      </c>
      <c r="F100" t="s">
        <v>683</v>
      </c>
      <c r="G100">
        <v>1</v>
      </c>
      <c r="H100">
        <v>1</v>
      </c>
      <c r="I100">
        <v>1</v>
      </c>
      <c r="J100">
        <v>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1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1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</v>
      </c>
      <c r="AQ100">
        <v>0</v>
      </c>
      <c r="AR100">
        <v>0.6</v>
      </c>
      <c r="AS100">
        <v>0.6</v>
      </c>
      <c r="AT100">
        <v>0.6</v>
      </c>
      <c r="AU100">
        <v>254.2</v>
      </c>
      <c r="AV100">
        <v>2357</v>
      </c>
      <c r="AW100">
        <v>2357</v>
      </c>
      <c r="AX100">
        <v>1</v>
      </c>
      <c r="AY100">
        <v>-2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0.6</v>
      </c>
      <c r="BJ100">
        <v>0</v>
      </c>
      <c r="BK100">
        <v>206730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206730</v>
      </c>
      <c r="BV100">
        <v>0</v>
      </c>
      <c r="BW100">
        <v>2271.8000000000002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2271.8000000000002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170740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 t="s">
        <v>127</v>
      </c>
      <c r="DI100">
        <v>98</v>
      </c>
      <c r="DJ100">
        <v>6161</v>
      </c>
      <c r="DK100" t="b">
        <v>1</v>
      </c>
      <c r="DL100">
        <v>6878</v>
      </c>
      <c r="DM100">
        <v>34756</v>
      </c>
      <c r="DN100">
        <v>41243</v>
      </c>
      <c r="DO100">
        <v>41243</v>
      </c>
      <c r="DP100">
        <v>46</v>
      </c>
      <c r="DR100">
        <v>2048</v>
      </c>
    </row>
    <row r="101" spans="1:123" x14ac:dyDescent="0.25">
      <c r="A101" t="s">
        <v>684</v>
      </c>
      <c r="B101" t="s">
        <v>684</v>
      </c>
      <c r="C101">
        <v>2</v>
      </c>
      <c r="D101">
        <v>2</v>
      </c>
      <c r="E101">
        <v>2</v>
      </c>
      <c r="F101" t="s">
        <v>685</v>
      </c>
      <c r="G101">
        <v>1</v>
      </c>
      <c r="H101">
        <v>2</v>
      </c>
      <c r="I101">
        <v>2</v>
      </c>
      <c r="J101">
        <v>2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0</v>
      </c>
      <c r="V101">
        <v>1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0</v>
      </c>
      <c r="AE101">
        <v>0</v>
      </c>
      <c r="AF101">
        <v>0</v>
      </c>
      <c r="AG101">
        <v>1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1</v>
      </c>
      <c r="AO101">
        <v>0</v>
      </c>
      <c r="AP101">
        <v>0</v>
      </c>
      <c r="AQ101">
        <v>0</v>
      </c>
      <c r="AR101">
        <v>1.3</v>
      </c>
      <c r="AS101">
        <v>1.3</v>
      </c>
      <c r="AT101">
        <v>1.3</v>
      </c>
      <c r="AU101">
        <v>273.99</v>
      </c>
      <c r="AV101">
        <v>2431</v>
      </c>
      <c r="AW101">
        <v>2431</v>
      </c>
      <c r="AX101">
        <v>2.7751999999999998E-3</v>
      </c>
      <c r="AY101">
        <v>2.1213000000000002</v>
      </c>
      <c r="AZ101">
        <v>0.7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0.6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1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1</v>
      </c>
      <c r="DB101">
        <v>0</v>
      </c>
      <c r="DC101">
        <v>0</v>
      </c>
      <c r="DD101">
        <v>0</v>
      </c>
      <c r="DE101">
        <v>2</v>
      </c>
      <c r="DI101">
        <v>99</v>
      </c>
      <c r="DJ101" t="s">
        <v>686</v>
      </c>
      <c r="DK101" t="s">
        <v>129</v>
      </c>
      <c r="DL101" t="s">
        <v>687</v>
      </c>
      <c r="DM101" t="s">
        <v>688</v>
      </c>
      <c r="DN101" t="s">
        <v>689</v>
      </c>
      <c r="DO101" t="s">
        <v>689</v>
      </c>
      <c r="DP101">
        <v>47</v>
      </c>
      <c r="DQ101" t="s">
        <v>690</v>
      </c>
      <c r="DR101">
        <v>536</v>
      </c>
      <c r="DS101" t="s">
        <v>691</v>
      </c>
    </row>
    <row r="102" spans="1:123" x14ac:dyDescent="0.25">
      <c r="A102" t="s">
        <v>692</v>
      </c>
      <c r="B102" t="s">
        <v>692</v>
      </c>
      <c r="C102">
        <v>4</v>
      </c>
      <c r="D102">
        <v>4</v>
      </c>
      <c r="E102">
        <v>4</v>
      </c>
      <c r="F102" t="s">
        <v>693</v>
      </c>
      <c r="G102">
        <v>1</v>
      </c>
      <c r="H102">
        <v>4</v>
      </c>
      <c r="I102">
        <v>4</v>
      </c>
      <c r="J102">
        <v>4</v>
      </c>
      <c r="K102">
        <v>2</v>
      </c>
      <c r="L102">
        <v>1</v>
      </c>
      <c r="M102">
        <v>0</v>
      </c>
      <c r="N102">
        <v>0</v>
      </c>
      <c r="O102">
        <v>0</v>
      </c>
      <c r="P102">
        <v>0</v>
      </c>
      <c r="Q102">
        <v>2</v>
      </c>
      <c r="R102">
        <v>1</v>
      </c>
      <c r="S102">
        <v>1</v>
      </c>
      <c r="T102">
        <v>2</v>
      </c>
      <c r="U102">
        <v>1</v>
      </c>
      <c r="V102">
        <v>2</v>
      </c>
      <c r="W102">
        <v>1</v>
      </c>
      <c r="X102">
        <v>0</v>
      </c>
      <c r="Y102">
        <v>0</v>
      </c>
      <c r="Z102">
        <v>0</v>
      </c>
      <c r="AA102">
        <v>0</v>
      </c>
      <c r="AB102">
        <v>2</v>
      </c>
      <c r="AC102">
        <v>1</v>
      </c>
      <c r="AD102">
        <v>1</v>
      </c>
      <c r="AE102">
        <v>2</v>
      </c>
      <c r="AF102">
        <v>1</v>
      </c>
      <c r="AG102">
        <v>2</v>
      </c>
      <c r="AH102">
        <v>1</v>
      </c>
      <c r="AI102">
        <v>0</v>
      </c>
      <c r="AJ102">
        <v>0</v>
      </c>
      <c r="AK102">
        <v>0</v>
      </c>
      <c r="AL102">
        <v>0</v>
      </c>
      <c r="AM102">
        <v>2</v>
      </c>
      <c r="AN102">
        <v>1</v>
      </c>
      <c r="AO102">
        <v>1</v>
      </c>
      <c r="AP102">
        <v>2</v>
      </c>
      <c r="AQ102">
        <v>1</v>
      </c>
      <c r="AR102">
        <v>4</v>
      </c>
      <c r="AS102">
        <v>4</v>
      </c>
      <c r="AT102">
        <v>4</v>
      </c>
      <c r="AU102">
        <v>118.87</v>
      </c>
      <c r="AV102">
        <v>1048</v>
      </c>
      <c r="AW102">
        <v>1048</v>
      </c>
      <c r="AX102">
        <v>0</v>
      </c>
      <c r="AY102">
        <v>7.0960999999999999</v>
      </c>
      <c r="AZ102">
        <v>2.8</v>
      </c>
      <c r="BA102">
        <v>1.2</v>
      </c>
      <c r="BB102">
        <v>0</v>
      </c>
      <c r="BC102">
        <v>0</v>
      </c>
      <c r="BD102">
        <v>0</v>
      </c>
      <c r="BE102">
        <v>0</v>
      </c>
      <c r="BF102">
        <v>2.4</v>
      </c>
      <c r="BG102">
        <v>1.2</v>
      </c>
      <c r="BH102">
        <v>1.2</v>
      </c>
      <c r="BI102">
        <v>2.5</v>
      </c>
      <c r="BJ102">
        <v>1.2</v>
      </c>
      <c r="BK102">
        <v>21973000</v>
      </c>
      <c r="BL102">
        <v>2150700</v>
      </c>
      <c r="BM102">
        <v>835520</v>
      </c>
      <c r="BN102">
        <v>0</v>
      </c>
      <c r="BO102">
        <v>0</v>
      </c>
      <c r="BP102">
        <v>0</v>
      </c>
      <c r="BQ102">
        <v>0</v>
      </c>
      <c r="BR102">
        <v>949930</v>
      </c>
      <c r="BS102">
        <v>1100700</v>
      </c>
      <c r="BT102">
        <v>1022100</v>
      </c>
      <c r="BU102">
        <v>15019000</v>
      </c>
      <c r="BV102">
        <v>894980</v>
      </c>
      <c r="BW102">
        <v>414580</v>
      </c>
      <c r="BX102">
        <v>40580</v>
      </c>
      <c r="BY102">
        <v>15765</v>
      </c>
      <c r="BZ102">
        <v>0</v>
      </c>
      <c r="CA102">
        <v>0</v>
      </c>
      <c r="CB102">
        <v>0</v>
      </c>
      <c r="CC102">
        <v>0</v>
      </c>
      <c r="CD102">
        <v>17923</v>
      </c>
      <c r="CE102">
        <v>20769</v>
      </c>
      <c r="CF102">
        <v>19286</v>
      </c>
      <c r="CG102">
        <v>283370</v>
      </c>
      <c r="CH102">
        <v>16886</v>
      </c>
      <c r="CI102">
        <v>2150700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2</v>
      </c>
      <c r="CU102">
        <v>1</v>
      </c>
      <c r="CV102">
        <v>0</v>
      </c>
      <c r="CW102">
        <v>0</v>
      </c>
      <c r="CX102">
        <v>0</v>
      </c>
      <c r="CY102">
        <v>0</v>
      </c>
      <c r="CZ102">
        <v>2</v>
      </c>
      <c r="DA102">
        <v>1</v>
      </c>
      <c r="DB102">
        <v>1</v>
      </c>
      <c r="DC102">
        <v>2</v>
      </c>
      <c r="DD102">
        <v>1</v>
      </c>
      <c r="DE102">
        <v>10</v>
      </c>
      <c r="DI102">
        <v>100</v>
      </c>
      <c r="DJ102" t="s">
        <v>694</v>
      </c>
      <c r="DK102" t="s">
        <v>695</v>
      </c>
      <c r="DL102" t="s">
        <v>696</v>
      </c>
      <c r="DM102" t="s">
        <v>697</v>
      </c>
      <c r="DN102" t="s">
        <v>698</v>
      </c>
      <c r="DO102" t="s">
        <v>699</v>
      </c>
      <c r="DP102">
        <v>48</v>
      </c>
      <c r="DR102">
        <v>1</v>
      </c>
    </row>
    <row r="103" spans="1:123" x14ac:dyDescent="0.25">
      <c r="A103" t="s">
        <v>700</v>
      </c>
      <c r="B103" t="s">
        <v>701</v>
      </c>
      <c r="C103" t="s">
        <v>702</v>
      </c>
      <c r="D103" t="s">
        <v>702</v>
      </c>
      <c r="E103" t="s">
        <v>703</v>
      </c>
      <c r="F103" t="s">
        <v>704</v>
      </c>
      <c r="G103">
        <v>2</v>
      </c>
      <c r="H103">
        <v>4</v>
      </c>
      <c r="I103">
        <v>4</v>
      </c>
      <c r="J103">
        <v>2</v>
      </c>
      <c r="K103">
        <v>2</v>
      </c>
      <c r="L103">
        <v>1</v>
      </c>
      <c r="M103">
        <v>0</v>
      </c>
      <c r="N103">
        <v>1</v>
      </c>
      <c r="O103">
        <v>0</v>
      </c>
      <c r="P103">
        <v>1</v>
      </c>
      <c r="Q103">
        <v>1</v>
      </c>
      <c r="R103">
        <v>3</v>
      </c>
      <c r="S103">
        <v>3</v>
      </c>
      <c r="T103">
        <v>3</v>
      </c>
      <c r="U103">
        <v>3</v>
      </c>
      <c r="V103">
        <v>2</v>
      </c>
      <c r="W103">
        <v>1</v>
      </c>
      <c r="X103">
        <v>0</v>
      </c>
      <c r="Y103">
        <v>1</v>
      </c>
      <c r="Z103">
        <v>0</v>
      </c>
      <c r="AA103">
        <v>1</v>
      </c>
      <c r="AB103">
        <v>1</v>
      </c>
      <c r="AC103">
        <v>3</v>
      </c>
      <c r="AD103">
        <v>3</v>
      </c>
      <c r="AE103">
        <v>3</v>
      </c>
      <c r="AF103">
        <v>3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2</v>
      </c>
      <c r="AO103">
        <v>1</v>
      </c>
      <c r="AP103">
        <v>1</v>
      </c>
      <c r="AQ103">
        <v>2</v>
      </c>
      <c r="AR103">
        <v>5.4</v>
      </c>
      <c r="AS103">
        <v>5.4</v>
      </c>
      <c r="AT103">
        <v>2.7</v>
      </c>
      <c r="AU103">
        <v>134.75</v>
      </c>
      <c r="AV103">
        <v>1220</v>
      </c>
      <c r="AW103" t="s">
        <v>705</v>
      </c>
      <c r="AX103">
        <v>0</v>
      </c>
      <c r="AY103">
        <v>25.295000000000002</v>
      </c>
      <c r="AZ103">
        <v>2.7</v>
      </c>
      <c r="BA103">
        <v>1.4</v>
      </c>
      <c r="BB103">
        <v>0</v>
      </c>
      <c r="BC103">
        <v>1.4</v>
      </c>
      <c r="BD103">
        <v>0</v>
      </c>
      <c r="BE103">
        <v>1.4</v>
      </c>
      <c r="BF103">
        <v>1.4</v>
      </c>
      <c r="BG103">
        <v>4.0999999999999996</v>
      </c>
      <c r="BH103">
        <v>3.7</v>
      </c>
      <c r="BI103">
        <v>3.7</v>
      </c>
      <c r="BJ103">
        <v>4.0999999999999996</v>
      </c>
      <c r="BK103">
        <v>22322000</v>
      </c>
      <c r="BL103">
        <v>2571900</v>
      </c>
      <c r="BM103">
        <v>894720</v>
      </c>
      <c r="BN103">
        <v>0</v>
      </c>
      <c r="BO103">
        <v>194530</v>
      </c>
      <c r="BP103">
        <v>0</v>
      </c>
      <c r="BQ103">
        <v>312830</v>
      </c>
      <c r="BR103">
        <v>204820</v>
      </c>
      <c r="BS103">
        <v>5692400</v>
      </c>
      <c r="BT103">
        <v>2581200</v>
      </c>
      <c r="BU103">
        <v>6671400</v>
      </c>
      <c r="BV103">
        <v>3197800</v>
      </c>
      <c r="BW103">
        <v>446430</v>
      </c>
      <c r="BX103">
        <v>51438</v>
      </c>
      <c r="BY103">
        <v>17894</v>
      </c>
      <c r="BZ103">
        <v>0</v>
      </c>
      <c r="CA103">
        <v>3890.6</v>
      </c>
      <c r="CB103">
        <v>0</v>
      </c>
      <c r="CC103">
        <v>6256.6</v>
      </c>
      <c r="CD103">
        <v>4096.3</v>
      </c>
      <c r="CE103">
        <v>113850</v>
      </c>
      <c r="CF103">
        <v>51625</v>
      </c>
      <c r="CG103">
        <v>133430</v>
      </c>
      <c r="CH103">
        <v>63957</v>
      </c>
      <c r="CI103">
        <v>4189800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3107700</v>
      </c>
      <c r="CQ103">
        <v>3865200</v>
      </c>
      <c r="CR103">
        <v>3479000</v>
      </c>
      <c r="CS103">
        <v>3446400</v>
      </c>
      <c r="CT103">
        <v>4</v>
      </c>
      <c r="CU103">
        <v>1</v>
      </c>
      <c r="CV103">
        <v>0</v>
      </c>
      <c r="CW103">
        <v>1</v>
      </c>
      <c r="CX103">
        <v>0</v>
      </c>
      <c r="CY103">
        <v>1</v>
      </c>
      <c r="CZ103">
        <v>1</v>
      </c>
      <c r="DA103">
        <v>3</v>
      </c>
      <c r="DB103">
        <v>4</v>
      </c>
      <c r="DC103">
        <v>3</v>
      </c>
      <c r="DD103">
        <v>4</v>
      </c>
      <c r="DE103">
        <v>22</v>
      </c>
      <c r="DI103">
        <v>101</v>
      </c>
      <c r="DJ103" t="s">
        <v>706</v>
      </c>
      <c r="DK103" t="s">
        <v>695</v>
      </c>
      <c r="DL103" t="s">
        <v>707</v>
      </c>
      <c r="DM103" t="s">
        <v>708</v>
      </c>
      <c r="DN103" t="s">
        <v>709</v>
      </c>
      <c r="DO103" t="s">
        <v>710</v>
      </c>
    </row>
    <row r="104" spans="1:123" x14ac:dyDescent="0.25">
      <c r="A104" t="s">
        <v>711</v>
      </c>
      <c r="B104" t="s">
        <v>711</v>
      </c>
      <c r="C104">
        <v>1</v>
      </c>
      <c r="D104">
        <v>1</v>
      </c>
      <c r="E104">
        <v>1</v>
      </c>
      <c r="F104" t="s">
        <v>712</v>
      </c>
      <c r="G104">
        <v>1</v>
      </c>
      <c r="H104">
        <v>1</v>
      </c>
      <c r="I104">
        <v>1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1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1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1</v>
      </c>
      <c r="AN104">
        <v>0</v>
      </c>
      <c r="AO104">
        <v>0</v>
      </c>
      <c r="AP104">
        <v>0</v>
      </c>
      <c r="AQ104">
        <v>1</v>
      </c>
      <c r="AR104">
        <v>0.8</v>
      </c>
      <c r="AS104">
        <v>0.8</v>
      </c>
      <c r="AT104">
        <v>0.8</v>
      </c>
      <c r="AU104">
        <v>186.44</v>
      </c>
      <c r="AV104">
        <v>1674</v>
      </c>
      <c r="AW104">
        <v>1674</v>
      </c>
      <c r="AX104">
        <v>5.9778000000000001E-3</v>
      </c>
      <c r="AY104">
        <v>1.8338000000000001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0.8</v>
      </c>
      <c r="BG104">
        <v>0</v>
      </c>
      <c r="BH104">
        <v>0</v>
      </c>
      <c r="BI104">
        <v>0</v>
      </c>
      <c r="BJ104">
        <v>0.8</v>
      </c>
      <c r="BK104">
        <v>679310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679310</v>
      </c>
      <c r="BS104">
        <v>0</v>
      </c>
      <c r="BT104">
        <v>0</v>
      </c>
      <c r="BU104">
        <v>0</v>
      </c>
      <c r="BV104">
        <v>0</v>
      </c>
      <c r="BW104">
        <v>7304.4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7304.4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2104400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1</v>
      </c>
      <c r="DA104">
        <v>0</v>
      </c>
      <c r="DB104">
        <v>0</v>
      </c>
      <c r="DC104">
        <v>0</v>
      </c>
      <c r="DD104">
        <v>2</v>
      </c>
      <c r="DE104">
        <v>3</v>
      </c>
      <c r="DI104">
        <v>102</v>
      </c>
      <c r="DJ104">
        <v>6223</v>
      </c>
      <c r="DK104" t="b">
        <v>1</v>
      </c>
      <c r="DL104">
        <v>6945</v>
      </c>
      <c r="DM104" t="s">
        <v>713</v>
      </c>
      <c r="DN104" t="s">
        <v>714</v>
      </c>
      <c r="DO104">
        <v>41529</v>
      </c>
      <c r="DQ104">
        <v>1430</v>
      </c>
      <c r="DS104">
        <v>980</v>
      </c>
    </row>
    <row r="105" spans="1:123" x14ac:dyDescent="0.25">
      <c r="A105" t="s">
        <v>715</v>
      </c>
      <c r="B105" t="s">
        <v>715</v>
      </c>
      <c r="C105">
        <v>3</v>
      </c>
      <c r="D105">
        <v>3</v>
      </c>
      <c r="E105">
        <v>3</v>
      </c>
      <c r="F105" t="s">
        <v>716</v>
      </c>
      <c r="G105">
        <v>1</v>
      </c>
      <c r="H105">
        <v>3</v>
      </c>
      <c r="I105">
        <v>3</v>
      </c>
      <c r="J105">
        <v>3</v>
      </c>
      <c r="K105">
        <v>0</v>
      </c>
      <c r="L105">
        <v>1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2</v>
      </c>
      <c r="S105">
        <v>3</v>
      </c>
      <c r="T105">
        <v>1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2</v>
      </c>
      <c r="AD105">
        <v>3</v>
      </c>
      <c r="AE105">
        <v>1</v>
      </c>
      <c r="AF105">
        <v>1</v>
      </c>
      <c r="AG105">
        <v>0</v>
      </c>
      <c r="AH105">
        <v>1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2</v>
      </c>
      <c r="AO105">
        <v>3</v>
      </c>
      <c r="AP105">
        <v>1</v>
      </c>
      <c r="AQ105">
        <v>1</v>
      </c>
      <c r="AR105">
        <v>10.1</v>
      </c>
      <c r="AS105">
        <v>10.1</v>
      </c>
      <c r="AT105">
        <v>10.1</v>
      </c>
      <c r="AU105">
        <v>79.870999999999995</v>
      </c>
      <c r="AV105">
        <v>700</v>
      </c>
      <c r="AW105">
        <v>700</v>
      </c>
      <c r="AX105">
        <v>0</v>
      </c>
      <c r="AY105">
        <v>8.6171000000000006</v>
      </c>
      <c r="AZ105">
        <v>0</v>
      </c>
      <c r="BA105">
        <v>4.4000000000000004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6</v>
      </c>
      <c r="BH105">
        <v>10.1</v>
      </c>
      <c r="BI105">
        <v>4.4000000000000004</v>
      </c>
      <c r="BJ105">
        <v>4.4000000000000004</v>
      </c>
      <c r="BK105">
        <v>13477000</v>
      </c>
      <c r="BL105">
        <v>0</v>
      </c>
      <c r="BM105">
        <v>859880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3686800</v>
      </c>
      <c r="BT105">
        <v>5101100</v>
      </c>
      <c r="BU105">
        <v>2066100</v>
      </c>
      <c r="BV105">
        <v>1763300</v>
      </c>
      <c r="BW105">
        <v>396390</v>
      </c>
      <c r="BX105">
        <v>0</v>
      </c>
      <c r="BY105">
        <v>25290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108440</v>
      </c>
      <c r="CF105">
        <v>150030</v>
      </c>
      <c r="CG105">
        <v>60767</v>
      </c>
      <c r="CH105">
        <v>51861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3288100</v>
      </c>
      <c r="CQ105">
        <v>4194900</v>
      </c>
      <c r="CR105">
        <v>0</v>
      </c>
      <c r="CS105">
        <v>0</v>
      </c>
      <c r="CT105">
        <v>0</v>
      </c>
      <c r="CU105">
        <v>1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2</v>
      </c>
      <c r="DB105">
        <v>4</v>
      </c>
      <c r="DC105">
        <v>1</v>
      </c>
      <c r="DD105">
        <v>3</v>
      </c>
      <c r="DE105">
        <v>11</v>
      </c>
      <c r="DI105">
        <v>103</v>
      </c>
      <c r="DJ105" t="s">
        <v>717</v>
      </c>
      <c r="DK105" t="s">
        <v>339</v>
      </c>
      <c r="DL105" t="s">
        <v>718</v>
      </c>
      <c r="DM105" t="s">
        <v>719</v>
      </c>
      <c r="DN105" t="s">
        <v>720</v>
      </c>
      <c r="DO105" t="s">
        <v>721</v>
      </c>
    </row>
    <row r="106" spans="1:123" x14ac:dyDescent="0.25">
      <c r="A106" t="s">
        <v>722</v>
      </c>
      <c r="B106" t="s">
        <v>722</v>
      </c>
      <c r="C106">
        <v>1</v>
      </c>
      <c r="D106">
        <v>1</v>
      </c>
      <c r="E106">
        <v>1</v>
      </c>
      <c r="F106" t="s">
        <v>723</v>
      </c>
      <c r="G106">
        <v>1</v>
      </c>
      <c r="H106">
        <v>1</v>
      </c>
      <c r="I106">
        <v>1</v>
      </c>
      <c r="J106">
        <v>1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2</v>
      </c>
      <c r="AS106">
        <v>2</v>
      </c>
      <c r="AT106">
        <v>2</v>
      </c>
      <c r="AU106">
        <v>64.468999999999994</v>
      </c>
      <c r="AV106">
        <v>588</v>
      </c>
      <c r="AW106">
        <v>588</v>
      </c>
      <c r="AX106">
        <v>1</v>
      </c>
      <c r="AY106">
        <v>-2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2</v>
      </c>
      <c r="BH106">
        <v>0</v>
      </c>
      <c r="BI106">
        <v>0</v>
      </c>
      <c r="BJ106">
        <v>0</v>
      </c>
      <c r="BK106">
        <v>9522900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9522900</v>
      </c>
      <c r="BT106">
        <v>0</v>
      </c>
      <c r="BU106">
        <v>0</v>
      </c>
      <c r="BV106">
        <v>0</v>
      </c>
      <c r="BW106">
        <v>340100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340100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7018000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1</v>
      </c>
      <c r="DB106">
        <v>0</v>
      </c>
      <c r="DC106">
        <v>0</v>
      </c>
      <c r="DD106">
        <v>0</v>
      </c>
      <c r="DE106">
        <v>1</v>
      </c>
      <c r="DF106" t="s">
        <v>127</v>
      </c>
      <c r="DI106">
        <v>104</v>
      </c>
      <c r="DJ106">
        <v>180</v>
      </c>
      <c r="DK106" t="b">
        <v>1</v>
      </c>
      <c r="DL106">
        <v>185</v>
      </c>
      <c r="DM106">
        <v>757</v>
      </c>
      <c r="DN106">
        <v>836</v>
      </c>
      <c r="DO106">
        <v>836</v>
      </c>
      <c r="DP106">
        <v>49</v>
      </c>
      <c r="DR106">
        <v>4</v>
      </c>
    </row>
    <row r="107" spans="1:123" x14ac:dyDescent="0.25">
      <c r="A107" t="s">
        <v>724</v>
      </c>
      <c r="B107" t="s">
        <v>724</v>
      </c>
      <c r="C107">
        <v>6</v>
      </c>
      <c r="D107">
        <v>6</v>
      </c>
      <c r="E107">
        <v>6</v>
      </c>
      <c r="F107" t="s">
        <v>725</v>
      </c>
      <c r="G107">
        <v>1</v>
      </c>
      <c r="H107">
        <v>6</v>
      </c>
      <c r="I107">
        <v>6</v>
      </c>
      <c r="J107">
        <v>6</v>
      </c>
      <c r="K107">
        <v>2</v>
      </c>
      <c r="L107">
        <v>3</v>
      </c>
      <c r="M107">
        <v>0</v>
      </c>
      <c r="N107">
        <v>1</v>
      </c>
      <c r="O107">
        <v>1</v>
      </c>
      <c r="P107">
        <v>2</v>
      </c>
      <c r="Q107">
        <v>2</v>
      </c>
      <c r="R107">
        <v>5</v>
      </c>
      <c r="S107">
        <v>1</v>
      </c>
      <c r="T107">
        <v>2</v>
      </c>
      <c r="U107">
        <v>3</v>
      </c>
      <c r="V107">
        <v>2</v>
      </c>
      <c r="W107">
        <v>3</v>
      </c>
      <c r="X107">
        <v>0</v>
      </c>
      <c r="Y107">
        <v>1</v>
      </c>
      <c r="Z107">
        <v>1</v>
      </c>
      <c r="AA107">
        <v>2</v>
      </c>
      <c r="AB107">
        <v>2</v>
      </c>
      <c r="AC107">
        <v>5</v>
      </c>
      <c r="AD107">
        <v>1</v>
      </c>
      <c r="AE107">
        <v>2</v>
      </c>
      <c r="AF107">
        <v>3</v>
      </c>
      <c r="AG107">
        <v>2</v>
      </c>
      <c r="AH107">
        <v>3</v>
      </c>
      <c r="AI107">
        <v>0</v>
      </c>
      <c r="AJ107">
        <v>1</v>
      </c>
      <c r="AK107">
        <v>1</v>
      </c>
      <c r="AL107">
        <v>2</v>
      </c>
      <c r="AM107">
        <v>2</v>
      </c>
      <c r="AN107">
        <v>5</v>
      </c>
      <c r="AO107">
        <v>1</v>
      </c>
      <c r="AP107">
        <v>2</v>
      </c>
      <c r="AQ107">
        <v>3</v>
      </c>
      <c r="AR107">
        <v>38.6</v>
      </c>
      <c r="AS107">
        <v>38.6</v>
      </c>
      <c r="AT107">
        <v>38.6</v>
      </c>
      <c r="AU107">
        <v>24.74</v>
      </c>
      <c r="AV107">
        <v>215</v>
      </c>
      <c r="AW107">
        <v>215</v>
      </c>
      <c r="AX107">
        <v>0</v>
      </c>
      <c r="AY107">
        <v>128.74</v>
      </c>
      <c r="AZ107">
        <v>14.4</v>
      </c>
      <c r="BA107">
        <v>20.9</v>
      </c>
      <c r="BB107">
        <v>0</v>
      </c>
      <c r="BC107">
        <v>5.6</v>
      </c>
      <c r="BD107">
        <v>5.6</v>
      </c>
      <c r="BE107">
        <v>12.1</v>
      </c>
      <c r="BF107">
        <v>14.4</v>
      </c>
      <c r="BG107">
        <v>29.3</v>
      </c>
      <c r="BH107">
        <v>5.6</v>
      </c>
      <c r="BI107">
        <v>12.1</v>
      </c>
      <c r="BJ107">
        <v>23.7</v>
      </c>
      <c r="BK107">
        <v>38320000</v>
      </c>
      <c r="BL107">
        <v>3724100</v>
      </c>
      <c r="BM107">
        <v>4078100</v>
      </c>
      <c r="BN107">
        <v>0</v>
      </c>
      <c r="BO107">
        <v>351240</v>
      </c>
      <c r="BP107">
        <v>242980</v>
      </c>
      <c r="BQ107">
        <v>1467200</v>
      </c>
      <c r="BR107">
        <v>327190</v>
      </c>
      <c r="BS107">
        <v>15319000</v>
      </c>
      <c r="BT107">
        <v>2171700</v>
      </c>
      <c r="BU107">
        <v>5543200</v>
      </c>
      <c r="BV107">
        <v>5095400</v>
      </c>
      <c r="BW107">
        <v>3193300</v>
      </c>
      <c r="BX107">
        <v>310340</v>
      </c>
      <c r="BY107">
        <v>339840</v>
      </c>
      <c r="BZ107">
        <v>0</v>
      </c>
      <c r="CA107">
        <v>29270</v>
      </c>
      <c r="CB107">
        <v>20248</v>
      </c>
      <c r="CC107">
        <v>122270</v>
      </c>
      <c r="CD107">
        <v>27266</v>
      </c>
      <c r="CE107">
        <v>1276600</v>
      </c>
      <c r="CF107">
        <v>180980</v>
      </c>
      <c r="CG107">
        <v>461930</v>
      </c>
      <c r="CH107">
        <v>424610</v>
      </c>
      <c r="CI107">
        <v>5150400</v>
      </c>
      <c r="CJ107">
        <v>4685200</v>
      </c>
      <c r="CK107">
        <v>0</v>
      </c>
      <c r="CL107">
        <v>0</v>
      </c>
      <c r="CM107">
        <v>0</v>
      </c>
      <c r="CN107">
        <v>4331000</v>
      </c>
      <c r="CO107">
        <v>0</v>
      </c>
      <c r="CP107">
        <v>7159600</v>
      </c>
      <c r="CQ107">
        <v>0</v>
      </c>
      <c r="CR107">
        <v>5628800</v>
      </c>
      <c r="CS107">
        <v>5577900</v>
      </c>
      <c r="CT107">
        <v>2</v>
      </c>
      <c r="CU107">
        <v>3</v>
      </c>
      <c r="CV107">
        <v>0</v>
      </c>
      <c r="CW107">
        <v>2</v>
      </c>
      <c r="CX107">
        <v>2</v>
      </c>
      <c r="CY107">
        <v>2</v>
      </c>
      <c r="CZ107">
        <v>2</v>
      </c>
      <c r="DA107">
        <v>10</v>
      </c>
      <c r="DB107">
        <v>1</v>
      </c>
      <c r="DC107">
        <v>2</v>
      </c>
      <c r="DD107">
        <v>3</v>
      </c>
      <c r="DE107">
        <v>29</v>
      </c>
      <c r="DI107">
        <v>105</v>
      </c>
      <c r="DJ107" t="s">
        <v>726</v>
      </c>
      <c r="DK107" t="s">
        <v>576</v>
      </c>
      <c r="DL107" t="s">
        <v>727</v>
      </c>
      <c r="DM107" t="s">
        <v>728</v>
      </c>
      <c r="DN107" t="s">
        <v>729</v>
      </c>
      <c r="DO107" t="s">
        <v>730</v>
      </c>
      <c r="DP107">
        <v>50</v>
      </c>
      <c r="DR107">
        <v>149</v>
      </c>
    </row>
    <row r="108" spans="1:123" x14ac:dyDescent="0.25">
      <c r="A108" t="s">
        <v>731</v>
      </c>
      <c r="B108" t="s">
        <v>731</v>
      </c>
      <c r="C108">
        <v>2</v>
      </c>
      <c r="D108">
        <v>2</v>
      </c>
      <c r="E108">
        <v>2</v>
      </c>
      <c r="F108" t="s">
        <v>732</v>
      </c>
      <c r="G108">
        <v>1</v>
      </c>
      <c r="H108">
        <v>2</v>
      </c>
      <c r="I108">
        <v>2</v>
      </c>
      <c r="J108">
        <v>2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1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1</v>
      </c>
      <c r="AN108">
        <v>0</v>
      </c>
      <c r="AO108">
        <v>1</v>
      </c>
      <c r="AP108">
        <v>0</v>
      </c>
      <c r="AQ108">
        <v>0</v>
      </c>
      <c r="AR108">
        <v>0.8</v>
      </c>
      <c r="AS108">
        <v>0.8</v>
      </c>
      <c r="AT108">
        <v>0.8</v>
      </c>
      <c r="AU108">
        <v>294.82</v>
      </c>
      <c r="AV108">
        <v>2713</v>
      </c>
      <c r="AW108">
        <v>2713</v>
      </c>
      <c r="AX108">
        <v>8.0000000000000002E-3</v>
      </c>
      <c r="AY108">
        <v>1.611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0.4</v>
      </c>
      <c r="BG108">
        <v>0</v>
      </c>
      <c r="BH108">
        <v>0.4</v>
      </c>
      <c r="BI108">
        <v>0</v>
      </c>
      <c r="BJ108">
        <v>0</v>
      </c>
      <c r="BK108">
        <v>5946700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5946700</v>
      </c>
      <c r="BS108">
        <v>0</v>
      </c>
      <c r="BT108">
        <v>0</v>
      </c>
      <c r="BU108">
        <v>0</v>
      </c>
      <c r="BV108">
        <v>0</v>
      </c>
      <c r="BW108">
        <v>48744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48744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18422000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1</v>
      </c>
      <c r="DC108">
        <v>0</v>
      </c>
      <c r="DD108">
        <v>0</v>
      </c>
      <c r="DE108">
        <v>1</v>
      </c>
      <c r="DI108">
        <v>106</v>
      </c>
      <c r="DJ108" t="s">
        <v>733</v>
      </c>
      <c r="DK108" t="s">
        <v>129</v>
      </c>
      <c r="DL108" t="s">
        <v>734</v>
      </c>
      <c r="DM108" t="s">
        <v>735</v>
      </c>
      <c r="DN108" t="s">
        <v>736</v>
      </c>
      <c r="DO108" t="s">
        <v>736</v>
      </c>
      <c r="DP108">
        <v>51</v>
      </c>
      <c r="DQ108" t="s">
        <v>737</v>
      </c>
      <c r="DR108">
        <v>557</v>
      </c>
      <c r="DS108" t="s">
        <v>738</v>
      </c>
    </row>
    <row r="109" spans="1:123" x14ac:dyDescent="0.25">
      <c r="A109" t="s">
        <v>739</v>
      </c>
      <c r="B109" t="s">
        <v>739</v>
      </c>
      <c r="C109">
        <v>12</v>
      </c>
      <c r="D109">
        <v>12</v>
      </c>
      <c r="E109">
        <v>10</v>
      </c>
      <c r="F109" t="s">
        <v>740</v>
      </c>
      <c r="G109">
        <v>1</v>
      </c>
      <c r="H109">
        <v>12</v>
      </c>
      <c r="I109">
        <v>12</v>
      </c>
      <c r="J109">
        <v>10</v>
      </c>
      <c r="K109">
        <v>6</v>
      </c>
      <c r="L109">
        <v>3</v>
      </c>
      <c r="M109">
        <v>0</v>
      </c>
      <c r="N109">
        <v>2</v>
      </c>
      <c r="O109">
        <v>1</v>
      </c>
      <c r="P109">
        <v>8</v>
      </c>
      <c r="Q109">
        <v>8</v>
      </c>
      <c r="R109">
        <v>12</v>
      </c>
      <c r="S109">
        <v>7</v>
      </c>
      <c r="T109">
        <v>6</v>
      </c>
      <c r="U109">
        <v>6</v>
      </c>
      <c r="V109">
        <v>6</v>
      </c>
      <c r="W109">
        <v>3</v>
      </c>
      <c r="X109">
        <v>0</v>
      </c>
      <c r="Y109">
        <v>2</v>
      </c>
      <c r="Z109">
        <v>1</v>
      </c>
      <c r="AA109">
        <v>8</v>
      </c>
      <c r="AB109">
        <v>8</v>
      </c>
      <c r="AC109">
        <v>12</v>
      </c>
      <c r="AD109">
        <v>7</v>
      </c>
      <c r="AE109">
        <v>6</v>
      </c>
      <c r="AF109">
        <v>6</v>
      </c>
      <c r="AG109">
        <v>6</v>
      </c>
      <c r="AH109">
        <v>3</v>
      </c>
      <c r="AI109">
        <v>0</v>
      </c>
      <c r="AJ109">
        <v>2</v>
      </c>
      <c r="AK109">
        <v>1</v>
      </c>
      <c r="AL109">
        <v>8</v>
      </c>
      <c r="AM109">
        <v>8</v>
      </c>
      <c r="AN109">
        <v>10</v>
      </c>
      <c r="AO109">
        <v>6</v>
      </c>
      <c r="AP109">
        <v>6</v>
      </c>
      <c r="AQ109">
        <v>6</v>
      </c>
      <c r="AR109">
        <v>33.200000000000003</v>
      </c>
      <c r="AS109">
        <v>33.200000000000003</v>
      </c>
      <c r="AT109">
        <v>28.5</v>
      </c>
      <c r="AU109">
        <v>62.277000000000001</v>
      </c>
      <c r="AV109">
        <v>572</v>
      </c>
      <c r="AW109">
        <v>572</v>
      </c>
      <c r="AX109">
        <v>0</v>
      </c>
      <c r="AY109">
        <v>39.045000000000002</v>
      </c>
      <c r="AZ109">
        <v>15.6</v>
      </c>
      <c r="BA109">
        <v>6.8</v>
      </c>
      <c r="BB109">
        <v>0</v>
      </c>
      <c r="BC109">
        <v>4.9000000000000004</v>
      </c>
      <c r="BD109">
        <v>1.7</v>
      </c>
      <c r="BE109">
        <v>21</v>
      </c>
      <c r="BF109">
        <v>21</v>
      </c>
      <c r="BG109">
        <v>33.200000000000003</v>
      </c>
      <c r="BH109">
        <v>21.5</v>
      </c>
      <c r="BI109">
        <v>14.5</v>
      </c>
      <c r="BJ109">
        <v>15</v>
      </c>
      <c r="BK109">
        <v>205190000</v>
      </c>
      <c r="BL109">
        <v>14838000</v>
      </c>
      <c r="BM109">
        <v>4328700</v>
      </c>
      <c r="BN109">
        <v>0</v>
      </c>
      <c r="BO109">
        <v>589900</v>
      </c>
      <c r="BP109">
        <v>792790</v>
      </c>
      <c r="BQ109">
        <v>23013000</v>
      </c>
      <c r="BR109">
        <v>17252000</v>
      </c>
      <c r="BS109">
        <v>91176000</v>
      </c>
      <c r="BT109">
        <v>18509000</v>
      </c>
      <c r="BU109">
        <v>17051000</v>
      </c>
      <c r="BV109">
        <v>17636000</v>
      </c>
      <c r="BW109">
        <v>6618900</v>
      </c>
      <c r="BX109">
        <v>478650</v>
      </c>
      <c r="BY109">
        <v>139630</v>
      </c>
      <c r="BZ109">
        <v>0</v>
      </c>
      <c r="CA109">
        <v>19029</v>
      </c>
      <c r="CB109">
        <v>25574</v>
      </c>
      <c r="CC109">
        <v>742350</v>
      </c>
      <c r="CD109">
        <v>556510</v>
      </c>
      <c r="CE109">
        <v>2941200</v>
      </c>
      <c r="CF109">
        <v>597070</v>
      </c>
      <c r="CG109">
        <v>550030</v>
      </c>
      <c r="CH109">
        <v>568910</v>
      </c>
      <c r="CI109">
        <v>18134000</v>
      </c>
      <c r="CJ109">
        <v>7572000</v>
      </c>
      <c r="CK109">
        <v>0</v>
      </c>
      <c r="CL109">
        <v>0</v>
      </c>
      <c r="CM109">
        <v>0</v>
      </c>
      <c r="CN109">
        <v>52839000</v>
      </c>
      <c r="CO109">
        <v>46598000</v>
      </c>
      <c r="CP109">
        <v>59292000</v>
      </c>
      <c r="CQ109">
        <v>20315000</v>
      </c>
      <c r="CR109">
        <v>18564000</v>
      </c>
      <c r="CS109">
        <v>19053000</v>
      </c>
      <c r="CT109">
        <v>7</v>
      </c>
      <c r="CU109">
        <v>3</v>
      </c>
      <c r="CV109">
        <v>0</v>
      </c>
      <c r="CW109">
        <v>2</v>
      </c>
      <c r="CX109">
        <v>1</v>
      </c>
      <c r="CY109">
        <v>10</v>
      </c>
      <c r="CZ109">
        <v>7</v>
      </c>
      <c r="DA109">
        <v>18</v>
      </c>
      <c r="DB109">
        <v>7</v>
      </c>
      <c r="DC109">
        <v>8</v>
      </c>
      <c r="DD109">
        <v>10</v>
      </c>
      <c r="DE109">
        <v>73</v>
      </c>
      <c r="DI109">
        <v>107</v>
      </c>
      <c r="DJ109" t="s">
        <v>741</v>
      </c>
      <c r="DK109" t="s">
        <v>742</v>
      </c>
      <c r="DL109" t="s">
        <v>743</v>
      </c>
      <c r="DM109" t="s">
        <v>744</v>
      </c>
      <c r="DN109" t="s">
        <v>745</v>
      </c>
      <c r="DO109" t="s">
        <v>746</v>
      </c>
    </row>
    <row r="110" spans="1:123" x14ac:dyDescent="0.25">
      <c r="A110" t="s">
        <v>747</v>
      </c>
      <c r="B110" t="s">
        <v>747</v>
      </c>
      <c r="C110" t="s">
        <v>288</v>
      </c>
      <c r="D110" t="s">
        <v>288</v>
      </c>
      <c r="E110" t="s">
        <v>288</v>
      </c>
      <c r="F110" t="s">
        <v>748</v>
      </c>
      <c r="G110">
        <v>2</v>
      </c>
      <c r="H110">
        <v>2</v>
      </c>
      <c r="I110">
        <v>2</v>
      </c>
      <c r="J110">
        <v>2</v>
      </c>
      <c r="K110">
        <v>1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1</v>
      </c>
      <c r="R110">
        <v>2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0</v>
      </c>
      <c r="Y110">
        <v>0</v>
      </c>
      <c r="Z110">
        <v>0</v>
      </c>
      <c r="AA110">
        <v>0</v>
      </c>
      <c r="AB110">
        <v>1</v>
      </c>
      <c r="AC110">
        <v>2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0</v>
      </c>
      <c r="AJ110">
        <v>0</v>
      </c>
      <c r="AK110">
        <v>0</v>
      </c>
      <c r="AL110">
        <v>0</v>
      </c>
      <c r="AM110">
        <v>1</v>
      </c>
      <c r="AN110">
        <v>2</v>
      </c>
      <c r="AO110">
        <v>1</v>
      </c>
      <c r="AP110">
        <v>1</v>
      </c>
      <c r="AQ110">
        <v>1</v>
      </c>
      <c r="AR110">
        <v>11</v>
      </c>
      <c r="AS110">
        <v>11</v>
      </c>
      <c r="AT110">
        <v>11</v>
      </c>
      <c r="AU110">
        <v>23.73</v>
      </c>
      <c r="AV110">
        <v>218</v>
      </c>
      <c r="AW110" t="s">
        <v>749</v>
      </c>
      <c r="AX110">
        <v>0</v>
      </c>
      <c r="AY110">
        <v>7.8760000000000003</v>
      </c>
      <c r="AZ110">
        <v>6</v>
      </c>
      <c r="BA110">
        <v>6</v>
      </c>
      <c r="BB110">
        <v>0</v>
      </c>
      <c r="BC110">
        <v>0</v>
      </c>
      <c r="BD110">
        <v>0</v>
      </c>
      <c r="BE110">
        <v>0</v>
      </c>
      <c r="BF110">
        <v>6</v>
      </c>
      <c r="BG110">
        <v>11</v>
      </c>
      <c r="BH110">
        <v>6</v>
      </c>
      <c r="BI110">
        <v>6</v>
      </c>
      <c r="BJ110">
        <v>6</v>
      </c>
      <c r="BK110">
        <v>18855000</v>
      </c>
      <c r="BL110">
        <v>1617600</v>
      </c>
      <c r="BM110">
        <v>1538400</v>
      </c>
      <c r="BN110">
        <v>0</v>
      </c>
      <c r="BO110">
        <v>0</v>
      </c>
      <c r="BP110">
        <v>0</v>
      </c>
      <c r="BQ110">
        <v>0</v>
      </c>
      <c r="BR110">
        <v>690760</v>
      </c>
      <c r="BS110">
        <v>8252500</v>
      </c>
      <c r="BT110">
        <v>2959000</v>
      </c>
      <c r="BU110">
        <v>2139000</v>
      </c>
      <c r="BV110">
        <v>1657200</v>
      </c>
      <c r="BW110">
        <v>1885500</v>
      </c>
      <c r="BX110">
        <v>161760</v>
      </c>
      <c r="BY110">
        <v>153840</v>
      </c>
      <c r="BZ110">
        <v>0</v>
      </c>
      <c r="CA110">
        <v>0</v>
      </c>
      <c r="CB110">
        <v>0</v>
      </c>
      <c r="CC110">
        <v>0</v>
      </c>
      <c r="CD110">
        <v>69076</v>
      </c>
      <c r="CE110">
        <v>825250</v>
      </c>
      <c r="CF110">
        <v>295900</v>
      </c>
      <c r="CG110">
        <v>213900</v>
      </c>
      <c r="CH110">
        <v>165720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6081800</v>
      </c>
      <c r="CQ110">
        <v>0</v>
      </c>
      <c r="CR110">
        <v>0</v>
      </c>
      <c r="CS110">
        <v>0</v>
      </c>
      <c r="CT110">
        <v>2</v>
      </c>
      <c r="CU110">
        <v>1</v>
      </c>
      <c r="CV110">
        <v>0</v>
      </c>
      <c r="CW110">
        <v>0</v>
      </c>
      <c r="CX110">
        <v>0</v>
      </c>
      <c r="CY110">
        <v>0</v>
      </c>
      <c r="CZ110">
        <v>1</v>
      </c>
      <c r="DA110">
        <v>2</v>
      </c>
      <c r="DB110">
        <v>1</v>
      </c>
      <c r="DC110">
        <v>1</v>
      </c>
      <c r="DD110">
        <v>1</v>
      </c>
      <c r="DE110">
        <v>9</v>
      </c>
      <c r="DI110">
        <v>108</v>
      </c>
      <c r="DJ110" t="s">
        <v>750</v>
      </c>
      <c r="DK110" t="s">
        <v>129</v>
      </c>
      <c r="DL110" t="s">
        <v>751</v>
      </c>
      <c r="DM110" t="s">
        <v>752</v>
      </c>
      <c r="DN110" t="s">
        <v>753</v>
      </c>
      <c r="DO110" t="s">
        <v>754</v>
      </c>
    </row>
    <row r="111" spans="1:123" x14ac:dyDescent="0.25">
      <c r="A111" t="s">
        <v>755</v>
      </c>
      <c r="B111" t="s">
        <v>755</v>
      </c>
      <c r="C111">
        <v>2</v>
      </c>
      <c r="D111">
        <v>2</v>
      </c>
      <c r="E111">
        <v>2</v>
      </c>
      <c r="F111" t="s">
        <v>756</v>
      </c>
      <c r="G111">
        <v>1</v>
      </c>
      <c r="H111">
        <v>2</v>
      </c>
      <c r="I111">
        <v>2</v>
      </c>
      <c r="J111">
        <v>2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1</v>
      </c>
      <c r="S111">
        <v>1</v>
      </c>
      <c r="T111">
        <v>0</v>
      </c>
      <c r="U111">
        <v>1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</v>
      </c>
      <c r="AD111">
        <v>1</v>
      </c>
      <c r="AE111">
        <v>0</v>
      </c>
      <c r="AF111">
        <v>1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</v>
      </c>
      <c r="AO111">
        <v>1</v>
      </c>
      <c r="AP111">
        <v>0</v>
      </c>
      <c r="AQ111">
        <v>1</v>
      </c>
      <c r="AR111">
        <v>8.9</v>
      </c>
      <c r="AS111">
        <v>8.9</v>
      </c>
      <c r="AT111">
        <v>8.9</v>
      </c>
      <c r="AU111">
        <v>25.603999999999999</v>
      </c>
      <c r="AV111">
        <v>235</v>
      </c>
      <c r="AW111">
        <v>235</v>
      </c>
      <c r="AX111">
        <v>0</v>
      </c>
      <c r="AY111">
        <v>3.6141000000000001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4.7</v>
      </c>
      <c r="BH111">
        <v>4.3</v>
      </c>
      <c r="BI111">
        <v>0</v>
      </c>
      <c r="BJ111">
        <v>4.7</v>
      </c>
      <c r="BK111">
        <v>9477100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4761700</v>
      </c>
      <c r="BT111">
        <v>3038900</v>
      </c>
      <c r="BU111">
        <v>0</v>
      </c>
      <c r="BV111">
        <v>1676500</v>
      </c>
      <c r="BW111">
        <v>1353900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680240</v>
      </c>
      <c r="CF111">
        <v>434130</v>
      </c>
      <c r="CG111">
        <v>0</v>
      </c>
      <c r="CH111">
        <v>239500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1782300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1</v>
      </c>
      <c r="DB111">
        <v>1</v>
      </c>
      <c r="DC111">
        <v>0</v>
      </c>
      <c r="DD111">
        <v>0</v>
      </c>
      <c r="DE111">
        <v>2</v>
      </c>
      <c r="DI111">
        <v>109</v>
      </c>
      <c r="DJ111" t="s">
        <v>757</v>
      </c>
      <c r="DK111" t="s">
        <v>129</v>
      </c>
      <c r="DL111" t="s">
        <v>758</v>
      </c>
      <c r="DM111" t="s">
        <v>759</v>
      </c>
      <c r="DN111" t="s">
        <v>760</v>
      </c>
      <c r="DO111" t="s">
        <v>761</v>
      </c>
    </row>
    <row r="112" spans="1:123" x14ac:dyDescent="0.25">
      <c r="A112" t="s">
        <v>762</v>
      </c>
      <c r="B112" t="s">
        <v>762</v>
      </c>
      <c r="C112">
        <v>1</v>
      </c>
      <c r="D112">
        <v>1</v>
      </c>
      <c r="E112">
        <v>1</v>
      </c>
      <c r="F112" t="s">
        <v>763</v>
      </c>
      <c r="G112">
        <v>1</v>
      </c>
      <c r="H112">
        <v>1</v>
      </c>
      <c r="I112">
        <v>1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1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4.2</v>
      </c>
      <c r="AS112">
        <v>4.2</v>
      </c>
      <c r="AT112">
        <v>4.2</v>
      </c>
      <c r="AU112">
        <v>47.152000000000001</v>
      </c>
      <c r="AV112">
        <v>403</v>
      </c>
      <c r="AW112">
        <v>403</v>
      </c>
      <c r="AX112">
        <v>1</v>
      </c>
      <c r="AY112">
        <v>-2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4.2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988800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988800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52042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52042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2218100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 t="s">
        <v>127</v>
      </c>
      <c r="DI112">
        <v>110</v>
      </c>
      <c r="DJ112">
        <v>1889</v>
      </c>
      <c r="DK112" t="b">
        <v>1</v>
      </c>
      <c r="DL112">
        <v>1984</v>
      </c>
      <c r="DM112">
        <v>9296</v>
      </c>
      <c r="DN112">
        <v>10555</v>
      </c>
      <c r="DO112">
        <v>10555</v>
      </c>
      <c r="DP112">
        <v>52</v>
      </c>
      <c r="DR112">
        <v>239</v>
      </c>
    </row>
    <row r="113" spans="1:123" x14ac:dyDescent="0.25">
      <c r="A113" t="s">
        <v>764</v>
      </c>
      <c r="B113" t="s">
        <v>764</v>
      </c>
      <c r="C113">
        <v>1</v>
      </c>
      <c r="D113">
        <v>1</v>
      </c>
      <c r="E113">
        <v>1</v>
      </c>
      <c r="F113" t="s">
        <v>765</v>
      </c>
      <c r="G113">
        <v>1</v>
      </c>
      <c r="H113">
        <v>1</v>
      </c>
      <c r="I113">
        <v>1</v>
      </c>
      <c r="J113">
        <v>1</v>
      </c>
      <c r="K113">
        <v>0</v>
      </c>
      <c r="L113">
        <v>0</v>
      </c>
      <c r="M113">
        <v>0</v>
      </c>
      <c r="N113">
        <v>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4.2</v>
      </c>
      <c r="AS113">
        <v>4.2</v>
      </c>
      <c r="AT113">
        <v>4.2</v>
      </c>
      <c r="AU113">
        <v>47.914000000000001</v>
      </c>
      <c r="AV113">
        <v>427</v>
      </c>
      <c r="AW113">
        <v>427</v>
      </c>
      <c r="AX113">
        <v>1</v>
      </c>
      <c r="AY113">
        <v>-2</v>
      </c>
      <c r="AZ113">
        <v>0</v>
      </c>
      <c r="BA113">
        <v>0</v>
      </c>
      <c r="BB113">
        <v>0</v>
      </c>
      <c r="BC113">
        <v>4.2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122600</v>
      </c>
      <c r="BL113">
        <v>0</v>
      </c>
      <c r="BM113">
        <v>0</v>
      </c>
      <c r="BN113">
        <v>0</v>
      </c>
      <c r="BO113">
        <v>122600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6130.2</v>
      </c>
      <c r="BX113">
        <v>0</v>
      </c>
      <c r="BY113">
        <v>0</v>
      </c>
      <c r="BZ113">
        <v>0</v>
      </c>
      <c r="CA113">
        <v>6130.2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399800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 t="s">
        <v>127</v>
      </c>
      <c r="DI113">
        <v>111</v>
      </c>
      <c r="DJ113">
        <v>5534</v>
      </c>
      <c r="DK113" t="b">
        <v>1</v>
      </c>
      <c r="DL113">
        <v>6208</v>
      </c>
      <c r="DM113">
        <v>32222</v>
      </c>
      <c r="DN113">
        <v>38357</v>
      </c>
      <c r="DO113">
        <v>38357</v>
      </c>
      <c r="DP113">
        <v>53</v>
      </c>
      <c r="DR113">
        <v>13</v>
      </c>
    </row>
    <row r="114" spans="1:123" x14ac:dyDescent="0.25">
      <c r="A114" t="s">
        <v>766</v>
      </c>
      <c r="B114" t="s">
        <v>766</v>
      </c>
      <c r="C114">
        <v>61</v>
      </c>
      <c r="D114">
        <v>61</v>
      </c>
      <c r="E114">
        <v>52</v>
      </c>
      <c r="F114" t="s">
        <v>767</v>
      </c>
      <c r="G114">
        <v>1</v>
      </c>
      <c r="H114">
        <v>61</v>
      </c>
      <c r="I114">
        <v>61</v>
      </c>
      <c r="J114">
        <v>52</v>
      </c>
      <c r="K114">
        <v>5</v>
      </c>
      <c r="L114">
        <v>9</v>
      </c>
      <c r="M114">
        <v>1</v>
      </c>
      <c r="N114">
        <v>58</v>
      </c>
      <c r="O114">
        <v>2</v>
      </c>
      <c r="P114">
        <v>0</v>
      </c>
      <c r="Q114">
        <v>4</v>
      </c>
      <c r="R114">
        <v>3</v>
      </c>
      <c r="S114">
        <v>6</v>
      </c>
      <c r="T114">
        <v>6</v>
      </c>
      <c r="U114">
        <v>4</v>
      </c>
      <c r="V114">
        <v>5</v>
      </c>
      <c r="W114">
        <v>9</v>
      </c>
      <c r="X114">
        <v>1</v>
      </c>
      <c r="Y114">
        <v>58</v>
      </c>
      <c r="Z114">
        <v>2</v>
      </c>
      <c r="AA114">
        <v>0</v>
      </c>
      <c r="AB114">
        <v>4</v>
      </c>
      <c r="AC114">
        <v>3</v>
      </c>
      <c r="AD114">
        <v>6</v>
      </c>
      <c r="AE114">
        <v>6</v>
      </c>
      <c r="AF114">
        <v>4</v>
      </c>
      <c r="AG114">
        <v>1</v>
      </c>
      <c r="AH114">
        <v>5</v>
      </c>
      <c r="AI114">
        <v>0</v>
      </c>
      <c r="AJ114">
        <v>51</v>
      </c>
      <c r="AK114">
        <v>1</v>
      </c>
      <c r="AL114">
        <v>0</v>
      </c>
      <c r="AM114">
        <v>0</v>
      </c>
      <c r="AN114">
        <v>0</v>
      </c>
      <c r="AO114">
        <v>2</v>
      </c>
      <c r="AP114">
        <v>2</v>
      </c>
      <c r="AQ114">
        <v>1</v>
      </c>
      <c r="AR114">
        <v>33.200000000000003</v>
      </c>
      <c r="AS114">
        <v>33.200000000000003</v>
      </c>
      <c r="AT114">
        <v>29.6</v>
      </c>
      <c r="AU114">
        <v>227.03</v>
      </c>
      <c r="AV114">
        <v>1972</v>
      </c>
      <c r="AW114">
        <v>1972</v>
      </c>
      <c r="AX114">
        <v>0</v>
      </c>
      <c r="AY114">
        <v>323.31</v>
      </c>
      <c r="AZ114">
        <v>2.7</v>
      </c>
      <c r="BA114">
        <v>7</v>
      </c>
      <c r="BB114">
        <v>0.6</v>
      </c>
      <c r="BC114">
        <v>32.200000000000003</v>
      </c>
      <c r="BD114">
        <v>1.3</v>
      </c>
      <c r="BE114">
        <v>0</v>
      </c>
      <c r="BF114">
        <v>2.2999999999999998</v>
      </c>
      <c r="BG114">
        <v>1.4</v>
      </c>
      <c r="BH114">
        <v>3.6</v>
      </c>
      <c r="BI114">
        <v>4.2</v>
      </c>
      <c r="BJ114">
        <v>1.6</v>
      </c>
      <c r="BK114">
        <v>479990000</v>
      </c>
      <c r="BL114">
        <v>12708000</v>
      </c>
      <c r="BM114">
        <v>25389000</v>
      </c>
      <c r="BN114">
        <v>686730</v>
      </c>
      <c r="BO114">
        <v>340440000</v>
      </c>
      <c r="BP114">
        <v>2674500</v>
      </c>
      <c r="BQ114">
        <v>0</v>
      </c>
      <c r="BR114">
        <v>6954500</v>
      </c>
      <c r="BS114">
        <v>14876000</v>
      </c>
      <c r="BT114">
        <v>36201000</v>
      </c>
      <c r="BU114">
        <v>24183000</v>
      </c>
      <c r="BV114">
        <v>15871000</v>
      </c>
      <c r="BW114">
        <v>4848400</v>
      </c>
      <c r="BX114">
        <v>128360</v>
      </c>
      <c r="BY114">
        <v>256450</v>
      </c>
      <c r="BZ114">
        <v>6936.6</v>
      </c>
      <c r="CA114">
        <v>3438800</v>
      </c>
      <c r="CB114">
        <v>27015</v>
      </c>
      <c r="CC114">
        <v>0</v>
      </c>
      <c r="CD114">
        <v>70247</v>
      </c>
      <c r="CE114">
        <v>150260</v>
      </c>
      <c r="CF114">
        <v>365670</v>
      </c>
      <c r="CG114">
        <v>244280</v>
      </c>
      <c r="CH114">
        <v>160310</v>
      </c>
      <c r="CI114">
        <v>11516000</v>
      </c>
      <c r="CJ114">
        <v>27906000</v>
      </c>
      <c r="CK114">
        <v>0</v>
      </c>
      <c r="CL114">
        <v>1081100000</v>
      </c>
      <c r="CM114">
        <v>0</v>
      </c>
      <c r="CN114">
        <v>0</v>
      </c>
      <c r="CO114">
        <v>19523000</v>
      </c>
      <c r="CP114">
        <v>15534000</v>
      </c>
      <c r="CQ114">
        <v>20351000</v>
      </c>
      <c r="CR114">
        <v>15862000</v>
      </c>
      <c r="CS114">
        <v>21373000</v>
      </c>
      <c r="CT114">
        <v>5</v>
      </c>
      <c r="CU114">
        <v>9</v>
      </c>
      <c r="CV114">
        <v>1</v>
      </c>
      <c r="CW114">
        <v>101</v>
      </c>
      <c r="CX114">
        <v>2</v>
      </c>
      <c r="CY114">
        <v>0</v>
      </c>
      <c r="CZ114">
        <v>4</v>
      </c>
      <c r="DA114">
        <v>3</v>
      </c>
      <c r="DB114">
        <v>7</v>
      </c>
      <c r="DC114">
        <v>6</v>
      </c>
      <c r="DD114">
        <v>4</v>
      </c>
      <c r="DE114">
        <v>142</v>
      </c>
      <c r="DI114">
        <v>112</v>
      </c>
      <c r="DJ114" t="s">
        <v>768</v>
      </c>
      <c r="DK114" t="s">
        <v>769</v>
      </c>
      <c r="DL114" t="s">
        <v>770</v>
      </c>
      <c r="DM114" t="s">
        <v>771</v>
      </c>
      <c r="DN114" t="s">
        <v>772</v>
      </c>
      <c r="DO114" t="s">
        <v>773</v>
      </c>
      <c r="DP114" t="s">
        <v>774</v>
      </c>
      <c r="DQ114">
        <v>1433</v>
      </c>
      <c r="DR114" t="s">
        <v>775</v>
      </c>
      <c r="DS114">
        <v>1837</v>
      </c>
    </row>
    <row r="115" spans="1:123" x14ac:dyDescent="0.25">
      <c r="A115" t="s">
        <v>776</v>
      </c>
      <c r="B115" t="s">
        <v>776</v>
      </c>
      <c r="C115">
        <v>1</v>
      </c>
      <c r="D115">
        <v>1</v>
      </c>
      <c r="E115">
        <v>1</v>
      </c>
      <c r="F115" t="s">
        <v>777</v>
      </c>
      <c r="G115">
        <v>1</v>
      </c>
      <c r="H115">
        <v>1</v>
      </c>
      <c r="I115">
        <v>1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1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0.7</v>
      </c>
      <c r="AS115">
        <v>0.7</v>
      </c>
      <c r="AT115">
        <v>0.7</v>
      </c>
      <c r="AU115">
        <v>179.83</v>
      </c>
      <c r="AV115">
        <v>1597</v>
      </c>
      <c r="AW115">
        <v>1597</v>
      </c>
      <c r="AX115">
        <v>1</v>
      </c>
      <c r="AY115">
        <v>-2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0.7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141880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141880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1542.1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1542.1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318270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 t="s">
        <v>127</v>
      </c>
      <c r="DI115">
        <v>113</v>
      </c>
      <c r="DJ115">
        <v>4569</v>
      </c>
      <c r="DK115" t="b">
        <v>1</v>
      </c>
      <c r="DL115">
        <v>5153</v>
      </c>
      <c r="DM115">
        <v>28473</v>
      </c>
      <c r="DN115">
        <v>34113</v>
      </c>
      <c r="DO115">
        <v>34113</v>
      </c>
      <c r="DP115" t="s">
        <v>778</v>
      </c>
      <c r="DR115" t="s">
        <v>779</v>
      </c>
    </row>
    <row r="116" spans="1:123" x14ac:dyDescent="0.25">
      <c r="A116" t="s">
        <v>780</v>
      </c>
      <c r="B116" t="s">
        <v>780</v>
      </c>
      <c r="C116">
        <v>8</v>
      </c>
      <c r="D116">
        <v>8</v>
      </c>
      <c r="E116">
        <v>8</v>
      </c>
      <c r="F116" t="s">
        <v>781</v>
      </c>
      <c r="G116">
        <v>1</v>
      </c>
      <c r="H116">
        <v>8</v>
      </c>
      <c r="I116">
        <v>8</v>
      </c>
      <c r="J116">
        <v>8</v>
      </c>
      <c r="K116">
        <v>4</v>
      </c>
      <c r="L116">
        <v>2</v>
      </c>
      <c r="M116">
        <v>0</v>
      </c>
      <c r="N116">
        <v>0</v>
      </c>
      <c r="O116">
        <v>1</v>
      </c>
      <c r="P116">
        <v>6</v>
      </c>
      <c r="Q116">
        <v>3</v>
      </c>
      <c r="R116">
        <v>6</v>
      </c>
      <c r="S116">
        <v>6</v>
      </c>
      <c r="T116">
        <v>5</v>
      </c>
      <c r="U116">
        <v>6</v>
      </c>
      <c r="V116">
        <v>4</v>
      </c>
      <c r="W116">
        <v>2</v>
      </c>
      <c r="X116">
        <v>0</v>
      </c>
      <c r="Y116">
        <v>0</v>
      </c>
      <c r="Z116">
        <v>1</v>
      </c>
      <c r="AA116">
        <v>6</v>
      </c>
      <c r="AB116">
        <v>3</v>
      </c>
      <c r="AC116">
        <v>6</v>
      </c>
      <c r="AD116">
        <v>6</v>
      </c>
      <c r="AE116">
        <v>5</v>
      </c>
      <c r="AF116">
        <v>6</v>
      </c>
      <c r="AG116">
        <v>4</v>
      </c>
      <c r="AH116">
        <v>2</v>
      </c>
      <c r="AI116">
        <v>0</v>
      </c>
      <c r="AJ116">
        <v>0</v>
      </c>
      <c r="AK116">
        <v>1</v>
      </c>
      <c r="AL116">
        <v>6</v>
      </c>
      <c r="AM116">
        <v>3</v>
      </c>
      <c r="AN116">
        <v>6</v>
      </c>
      <c r="AO116">
        <v>6</v>
      </c>
      <c r="AP116">
        <v>5</v>
      </c>
      <c r="AQ116">
        <v>6</v>
      </c>
      <c r="AR116">
        <v>37.5</v>
      </c>
      <c r="AS116">
        <v>37.5</v>
      </c>
      <c r="AT116">
        <v>37.5</v>
      </c>
      <c r="AU116">
        <v>24.87</v>
      </c>
      <c r="AV116">
        <v>224</v>
      </c>
      <c r="AW116">
        <v>224</v>
      </c>
      <c r="AX116">
        <v>0</v>
      </c>
      <c r="AY116">
        <v>31.087</v>
      </c>
      <c r="AZ116">
        <v>19.2</v>
      </c>
      <c r="BA116">
        <v>13.4</v>
      </c>
      <c r="BB116">
        <v>0</v>
      </c>
      <c r="BC116">
        <v>0</v>
      </c>
      <c r="BD116">
        <v>4</v>
      </c>
      <c r="BE116">
        <v>29.9</v>
      </c>
      <c r="BF116">
        <v>16.5</v>
      </c>
      <c r="BG116">
        <v>29.9</v>
      </c>
      <c r="BH116">
        <v>31.2</v>
      </c>
      <c r="BI116">
        <v>26.3</v>
      </c>
      <c r="BJ116">
        <v>29.9</v>
      </c>
      <c r="BK116">
        <v>82063000</v>
      </c>
      <c r="BL116">
        <v>8920400</v>
      </c>
      <c r="BM116">
        <v>1738200</v>
      </c>
      <c r="BN116">
        <v>0</v>
      </c>
      <c r="BO116">
        <v>0</v>
      </c>
      <c r="BP116">
        <v>144230</v>
      </c>
      <c r="BQ116">
        <v>5671800</v>
      </c>
      <c r="BR116">
        <v>2979300</v>
      </c>
      <c r="BS116">
        <v>33529000</v>
      </c>
      <c r="BT116">
        <v>7744400</v>
      </c>
      <c r="BU116">
        <v>13372000</v>
      </c>
      <c r="BV116">
        <v>7963800</v>
      </c>
      <c r="BW116">
        <v>5470900</v>
      </c>
      <c r="BX116">
        <v>594700</v>
      </c>
      <c r="BY116">
        <v>115880</v>
      </c>
      <c r="BZ116">
        <v>0</v>
      </c>
      <c r="CA116">
        <v>0</v>
      </c>
      <c r="CB116">
        <v>9615.7000000000007</v>
      </c>
      <c r="CC116">
        <v>378120</v>
      </c>
      <c r="CD116">
        <v>198620</v>
      </c>
      <c r="CE116">
        <v>2235200</v>
      </c>
      <c r="CF116">
        <v>516290</v>
      </c>
      <c r="CG116">
        <v>891490</v>
      </c>
      <c r="CH116">
        <v>530920</v>
      </c>
      <c r="CI116">
        <v>10888000</v>
      </c>
      <c r="CJ116">
        <v>4595000</v>
      </c>
      <c r="CK116">
        <v>0</v>
      </c>
      <c r="CL116">
        <v>0</v>
      </c>
      <c r="CM116">
        <v>0</v>
      </c>
      <c r="CN116">
        <v>16418000</v>
      </c>
      <c r="CO116">
        <v>8832400</v>
      </c>
      <c r="CP116">
        <v>18447000</v>
      </c>
      <c r="CQ116">
        <v>7747500</v>
      </c>
      <c r="CR116">
        <v>11516000</v>
      </c>
      <c r="CS116">
        <v>5949200</v>
      </c>
      <c r="CT116">
        <v>4</v>
      </c>
      <c r="CU116">
        <v>3</v>
      </c>
      <c r="CV116">
        <v>0</v>
      </c>
      <c r="CW116">
        <v>0</v>
      </c>
      <c r="CX116">
        <v>1</v>
      </c>
      <c r="CY116">
        <v>7</v>
      </c>
      <c r="CZ116">
        <v>3</v>
      </c>
      <c r="DA116">
        <v>7</v>
      </c>
      <c r="DB116">
        <v>6</v>
      </c>
      <c r="DC116">
        <v>6</v>
      </c>
      <c r="DD116">
        <v>7</v>
      </c>
      <c r="DE116">
        <v>44</v>
      </c>
      <c r="DI116">
        <v>114</v>
      </c>
      <c r="DJ116" t="s">
        <v>782</v>
      </c>
      <c r="DK116" t="s">
        <v>783</v>
      </c>
      <c r="DL116" t="s">
        <v>784</v>
      </c>
      <c r="DM116" t="s">
        <v>785</v>
      </c>
      <c r="DN116" t="s">
        <v>786</v>
      </c>
      <c r="DO116" t="s">
        <v>787</v>
      </c>
    </row>
    <row r="117" spans="1:123" x14ac:dyDescent="0.25">
      <c r="A117" t="s">
        <v>788</v>
      </c>
      <c r="B117" t="s">
        <v>788</v>
      </c>
      <c r="C117">
        <v>1</v>
      </c>
      <c r="D117">
        <v>1</v>
      </c>
      <c r="E117">
        <v>1</v>
      </c>
      <c r="F117" t="s">
        <v>789</v>
      </c>
      <c r="G117">
        <v>1</v>
      </c>
      <c r="H117">
        <v>1</v>
      </c>
      <c r="I117">
        <v>1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1</v>
      </c>
      <c r="AN117">
        <v>0</v>
      </c>
      <c r="AO117">
        <v>0</v>
      </c>
      <c r="AP117">
        <v>0</v>
      </c>
      <c r="AQ117">
        <v>0</v>
      </c>
      <c r="AR117">
        <v>5.3</v>
      </c>
      <c r="AS117">
        <v>5.3</v>
      </c>
      <c r="AT117">
        <v>5.3</v>
      </c>
      <c r="AU117">
        <v>23.294</v>
      </c>
      <c r="AV117">
        <v>209</v>
      </c>
      <c r="AW117">
        <v>209</v>
      </c>
      <c r="AX117">
        <v>1</v>
      </c>
      <c r="AY117">
        <v>-2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5.3</v>
      </c>
      <c r="BG117">
        <v>0</v>
      </c>
      <c r="BH117">
        <v>0</v>
      </c>
      <c r="BI117">
        <v>0</v>
      </c>
      <c r="BJ117">
        <v>0</v>
      </c>
      <c r="BK117">
        <v>1894100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1894100</v>
      </c>
      <c r="BS117">
        <v>0</v>
      </c>
      <c r="BT117">
        <v>0</v>
      </c>
      <c r="BU117">
        <v>0</v>
      </c>
      <c r="BV117">
        <v>0</v>
      </c>
      <c r="BW117">
        <v>172190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172190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5867800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1</v>
      </c>
      <c r="DA117">
        <v>0</v>
      </c>
      <c r="DB117">
        <v>0</v>
      </c>
      <c r="DC117">
        <v>0</v>
      </c>
      <c r="DD117">
        <v>0</v>
      </c>
      <c r="DE117">
        <v>1</v>
      </c>
      <c r="DF117" t="s">
        <v>127</v>
      </c>
      <c r="DI117">
        <v>115</v>
      </c>
      <c r="DJ117">
        <v>4923</v>
      </c>
      <c r="DK117" t="b">
        <v>1</v>
      </c>
      <c r="DL117">
        <v>5523</v>
      </c>
      <c r="DM117">
        <v>29988</v>
      </c>
      <c r="DN117">
        <v>35803</v>
      </c>
      <c r="DO117">
        <v>35803</v>
      </c>
      <c r="DP117">
        <v>64</v>
      </c>
      <c r="DR117">
        <v>1</v>
      </c>
    </row>
    <row r="118" spans="1:123" x14ac:dyDescent="0.25">
      <c r="A118" t="s">
        <v>790</v>
      </c>
      <c r="B118" t="s">
        <v>790</v>
      </c>
      <c r="C118">
        <v>1</v>
      </c>
      <c r="D118">
        <v>1</v>
      </c>
      <c r="E118">
        <v>1</v>
      </c>
      <c r="F118" t="s">
        <v>791</v>
      </c>
      <c r="G118">
        <v>1</v>
      </c>
      <c r="H118">
        <v>1</v>
      </c>
      <c r="I118">
        <v>1</v>
      </c>
      <c r="J118">
        <v>1</v>
      </c>
      <c r="K118">
        <v>0</v>
      </c>
      <c r="L118">
        <v>0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6.9</v>
      </c>
      <c r="AS118">
        <v>6.9</v>
      </c>
      <c r="AT118">
        <v>6.9</v>
      </c>
      <c r="AU118">
        <v>31.594999999999999</v>
      </c>
      <c r="AV118">
        <v>276</v>
      </c>
      <c r="AW118">
        <v>276</v>
      </c>
      <c r="AX118">
        <v>1</v>
      </c>
      <c r="AY118">
        <v>-2</v>
      </c>
      <c r="AZ118">
        <v>0</v>
      </c>
      <c r="BA118">
        <v>0</v>
      </c>
      <c r="BB118">
        <v>6.9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1354700</v>
      </c>
      <c r="BL118">
        <v>0</v>
      </c>
      <c r="BM118">
        <v>0</v>
      </c>
      <c r="BN118">
        <v>1354700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96768</v>
      </c>
      <c r="BX118">
        <v>0</v>
      </c>
      <c r="BY118">
        <v>0</v>
      </c>
      <c r="BZ118">
        <v>96768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9532500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1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1</v>
      </c>
      <c r="DF118" t="s">
        <v>127</v>
      </c>
      <c r="DI118">
        <v>116</v>
      </c>
      <c r="DJ118">
        <v>1144</v>
      </c>
      <c r="DK118" t="b">
        <v>1</v>
      </c>
      <c r="DL118">
        <v>1219</v>
      </c>
      <c r="DM118">
        <v>5877</v>
      </c>
      <c r="DN118">
        <v>6732</v>
      </c>
      <c r="DO118">
        <v>6732</v>
      </c>
      <c r="DP118">
        <v>65</v>
      </c>
      <c r="DQ118" t="s">
        <v>792</v>
      </c>
      <c r="DR118">
        <v>263</v>
      </c>
      <c r="DS118" t="s">
        <v>793</v>
      </c>
    </row>
    <row r="119" spans="1:123" x14ac:dyDescent="0.25">
      <c r="A119" t="s">
        <v>794</v>
      </c>
      <c r="B119" t="s">
        <v>794</v>
      </c>
      <c r="C119">
        <v>2</v>
      </c>
      <c r="D119">
        <v>2</v>
      </c>
      <c r="E119">
        <v>2</v>
      </c>
      <c r="F119" t="s">
        <v>795</v>
      </c>
      <c r="G119">
        <v>1</v>
      </c>
      <c r="H119">
        <v>2</v>
      </c>
      <c r="I119">
        <v>2</v>
      </c>
      <c r="J119">
        <v>2</v>
      </c>
      <c r="K119">
        <v>0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1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</v>
      </c>
      <c r="AD119">
        <v>1</v>
      </c>
      <c r="AE119">
        <v>0</v>
      </c>
      <c r="AF119">
        <v>0</v>
      </c>
      <c r="AG119">
        <v>0</v>
      </c>
      <c r="AH119">
        <v>1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1</v>
      </c>
      <c r="AO119">
        <v>1</v>
      </c>
      <c r="AP119">
        <v>0</v>
      </c>
      <c r="AQ119">
        <v>0</v>
      </c>
      <c r="AR119">
        <v>2.7</v>
      </c>
      <c r="AS119">
        <v>2.7</v>
      </c>
      <c r="AT119">
        <v>2.7</v>
      </c>
      <c r="AU119">
        <v>106.75</v>
      </c>
      <c r="AV119">
        <v>956</v>
      </c>
      <c r="AW119">
        <v>956</v>
      </c>
      <c r="AX119">
        <v>1.1299000000000001E-3</v>
      </c>
      <c r="AY119">
        <v>3.0308999999999999</v>
      </c>
      <c r="AZ119">
        <v>0</v>
      </c>
      <c r="BA119">
        <v>1.7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1</v>
      </c>
      <c r="BH119">
        <v>1.7</v>
      </c>
      <c r="BI119">
        <v>0</v>
      </c>
      <c r="BJ119">
        <v>0</v>
      </c>
      <c r="BK119">
        <v>2370200</v>
      </c>
      <c r="BL119">
        <v>0</v>
      </c>
      <c r="BM119">
        <v>459360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1122500</v>
      </c>
      <c r="BT119">
        <v>788370</v>
      </c>
      <c r="BU119">
        <v>0</v>
      </c>
      <c r="BV119">
        <v>0</v>
      </c>
      <c r="BW119">
        <v>51526</v>
      </c>
      <c r="BX119">
        <v>0</v>
      </c>
      <c r="BY119">
        <v>9986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24401</v>
      </c>
      <c r="CF119">
        <v>17138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736570</v>
      </c>
      <c r="CR119">
        <v>0</v>
      </c>
      <c r="CS119">
        <v>0</v>
      </c>
      <c r="CT119">
        <v>0</v>
      </c>
      <c r="CU119">
        <v>1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1</v>
      </c>
      <c r="DB119">
        <v>1</v>
      </c>
      <c r="DC119">
        <v>0</v>
      </c>
      <c r="DD119">
        <v>0</v>
      </c>
      <c r="DE119">
        <v>3</v>
      </c>
      <c r="DI119">
        <v>117</v>
      </c>
      <c r="DJ119" t="s">
        <v>796</v>
      </c>
      <c r="DK119" t="s">
        <v>129</v>
      </c>
      <c r="DL119" t="s">
        <v>797</v>
      </c>
      <c r="DM119" t="s">
        <v>798</v>
      </c>
      <c r="DN119" t="s">
        <v>799</v>
      </c>
      <c r="DO119" t="s">
        <v>800</v>
      </c>
    </row>
    <row r="120" spans="1:123" x14ac:dyDescent="0.25">
      <c r="A120" t="s">
        <v>801</v>
      </c>
      <c r="B120" t="s">
        <v>801</v>
      </c>
      <c r="C120">
        <v>3</v>
      </c>
      <c r="D120">
        <v>3</v>
      </c>
      <c r="E120">
        <v>3</v>
      </c>
      <c r="F120" t="s">
        <v>802</v>
      </c>
      <c r="G120">
        <v>1</v>
      </c>
      <c r="H120">
        <v>3</v>
      </c>
      <c r="I120">
        <v>3</v>
      </c>
      <c r="J120">
        <v>3</v>
      </c>
      <c r="K120">
        <v>1</v>
      </c>
      <c r="L120">
        <v>1</v>
      </c>
      <c r="M120">
        <v>0</v>
      </c>
      <c r="N120">
        <v>0</v>
      </c>
      <c r="O120">
        <v>0</v>
      </c>
      <c r="P120">
        <v>2</v>
      </c>
      <c r="Q120">
        <v>2</v>
      </c>
      <c r="R120">
        <v>3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0</v>
      </c>
      <c r="Y120">
        <v>0</v>
      </c>
      <c r="Z120">
        <v>0</v>
      </c>
      <c r="AA120">
        <v>2</v>
      </c>
      <c r="AB120">
        <v>2</v>
      </c>
      <c r="AC120">
        <v>3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0</v>
      </c>
      <c r="AJ120">
        <v>0</v>
      </c>
      <c r="AK120">
        <v>0</v>
      </c>
      <c r="AL120">
        <v>2</v>
      </c>
      <c r="AM120">
        <v>2</v>
      </c>
      <c r="AN120">
        <v>3</v>
      </c>
      <c r="AO120">
        <v>1</v>
      </c>
      <c r="AP120">
        <v>1</v>
      </c>
      <c r="AQ120">
        <v>1</v>
      </c>
      <c r="AR120">
        <v>9</v>
      </c>
      <c r="AS120">
        <v>9</v>
      </c>
      <c r="AT120">
        <v>9</v>
      </c>
      <c r="AU120">
        <v>54.271999999999998</v>
      </c>
      <c r="AV120">
        <v>509</v>
      </c>
      <c r="AW120">
        <v>509</v>
      </c>
      <c r="AX120">
        <v>0</v>
      </c>
      <c r="AY120">
        <v>9.9816000000000003</v>
      </c>
      <c r="AZ120">
        <v>3.7</v>
      </c>
      <c r="BA120">
        <v>3.7</v>
      </c>
      <c r="BB120">
        <v>0</v>
      </c>
      <c r="BC120">
        <v>0</v>
      </c>
      <c r="BD120">
        <v>0</v>
      </c>
      <c r="BE120">
        <v>6.3</v>
      </c>
      <c r="BF120">
        <v>6.3</v>
      </c>
      <c r="BG120">
        <v>9</v>
      </c>
      <c r="BH120">
        <v>3.7</v>
      </c>
      <c r="BI120">
        <v>3.7</v>
      </c>
      <c r="BJ120">
        <v>3.7</v>
      </c>
      <c r="BK120">
        <v>16622000</v>
      </c>
      <c r="BL120">
        <v>838940</v>
      </c>
      <c r="BM120">
        <v>1120800</v>
      </c>
      <c r="BN120">
        <v>0</v>
      </c>
      <c r="BO120">
        <v>0</v>
      </c>
      <c r="BP120">
        <v>0</v>
      </c>
      <c r="BQ120">
        <v>2280200</v>
      </c>
      <c r="BR120">
        <v>2351200</v>
      </c>
      <c r="BS120">
        <v>5558900</v>
      </c>
      <c r="BT120">
        <v>1375800</v>
      </c>
      <c r="BU120">
        <v>1809200</v>
      </c>
      <c r="BV120">
        <v>1286800</v>
      </c>
      <c r="BW120">
        <v>791520</v>
      </c>
      <c r="BX120">
        <v>39950</v>
      </c>
      <c r="BY120">
        <v>53373</v>
      </c>
      <c r="BZ120">
        <v>0</v>
      </c>
      <c r="CA120">
        <v>0</v>
      </c>
      <c r="CB120">
        <v>0</v>
      </c>
      <c r="CC120">
        <v>108580</v>
      </c>
      <c r="CD120">
        <v>111960</v>
      </c>
      <c r="CE120">
        <v>264710</v>
      </c>
      <c r="CF120">
        <v>65514</v>
      </c>
      <c r="CG120">
        <v>86153</v>
      </c>
      <c r="CH120">
        <v>61277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5563500</v>
      </c>
      <c r="CO120">
        <v>6393600</v>
      </c>
      <c r="CP120">
        <v>4538500</v>
      </c>
      <c r="CQ120">
        <v>0</v>
      </c>
      <c r="CR120">
        <v>0</v>
      </c>
      <c r="CS120">
        <v>0</v>
      </c>
      <c r="CT120">
        <v>1</v>
      </c>
      <c r="CU120">
        <v>1</v>
      </c>
      <c r="CV120">
        <v>0</v>
      </c>
      <c r="CW120">
        <v>0</v>
      </c>
      <c r="CX120">
        <v>0</v>
      </c>
      <c r="CY120">
        <v>2</v>
      </c>
      <c r="CZ120">
        <v>2</v>
      </c>
      <c r="DA120">
        <v>3</v>
      </c>
      <c r="DB120">
        <v>1</v>
      </c>
      <c r="DC120">
        <v>1</v>
      </c>
      <c r="DD120">
        <v>1</v>
      </c>
      <c r="DE120">
        <v>12</v>
      </c>
      <c r="DI120">
        <v>118</v>
      </c>
      <c r="DJ120" t="s">
        <v>803</v>
      </c>
      <c r="DK120" t="s">
        <v>339</v>
      </c>
      <c r="DL120" t="s">
        <v>804</v>
      </c>
      <c r="DM120" t="s">
        <v>805</v>
      </c>
      <c r="DN120" t="s">
        <v>806</v>
      </c>
      <c r="DO120" t="s">
        <v>807</v>
      </c>
    </row>
    <row r="121" spans="1:123" x14ac:dyDescent="0.25">
      <c r="A121" t="s">
        <v>808</v>
      </c>
      <c r="B121" t="s">
        <v>808</v>
      </c>
      <c r="C121">
        <v>3</v>
      </c>
      <c r="D121">
        <v>3</v>
      </c>
      <c r="E121">
        <v>3</v>
      </c>
      <c r="F121" t="s">
        <v>809</v>
      </c>
      <c r="G121">
        <v>1</v>
      </c>
      <c r="H121">
        <v>3</v>
      </c>
      <c r="I121">
        <v>3</v>
      </c>
      <c r="J121">
        <v>3</v>
      </c>
      <c r="K121">
        <v>0</v>
      </c>
      <c r="L121">
        <v>1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3</v>
      </c>
      <c r="S121">
        <v>1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0</v>
      </c>
      <c r="AA121">
        <v>1</v>
      </c>
      <c r="AB121">
        <v>0</v>
      </c>
      <c r="AC121">
        <v>3</v>
      </c>
      <c r="AD121">
        <v>1</v>
      </c>
      <c r="AE121">
        <v>0</v>
      </c>
      <c r="AF121">
        <v>1</v>
      </c>
      <c r="AG121">
        <v>0</v>
      </c>
      <c r="AH121">
        <v>1</v>
      </c>
      <c r="AI121">
        <v>0</v>
      </c>
      <c r="AJ121">
        <v>0</v>
      </c>
      <c r="AK121">
        <v>0</v>
      </c>
      <c r="AL121">
        <v>1</v>
      </c>
      <c r="AM121">
        <v>0</v>
      </c>
      <c r="AN121">
        <v>3</v>
      </c>
      <c r="AO121">
        <v>1</v>
      </c>
      <c r="AP121">
        <v>0</v>
      </c>
      <c r="AQ121">
        <v>1</v>
      </c>
      <c r="AR121">
        <v>17.600000000000001</v>
      </c>
      <c r="AS121">
        <v>17.600000000000001</v>
      </c>
      <c r="AT121">
        <v>17.600000000000001</v>
      </c>
      <c r="AU121">
        <v>27.417999999999999</v>
      </c>
      <c r="AV121">
        <v>261</v>
      </c>
      <c r="AW121">
        <v>261</v>
      </c>
      <c r="AX121">
        <v>0</v>
      </c>
      <c r="AY121">
        <v>3.6143999999999998</v>
      </c>
      <c r="AZ121">
        <v>0</v>
      </c>
      <c r="BA121">
        <v>4.5999999999999996</v>
      </c>
      <c r="BB121">
        <v>0</v>
      </c>
      <c r="BC121">
        <v>0</v>
      </c>
      <c r="BD121">
        <v>0</v>
      </c>
      <c r="BE121">
        <v>3.4</v>
      </c>
      <c r="BF121">
        <v>0</v>
      </c>
      <c r="BG121">
        <v>17.600000000000001</v>
      </c>
      <c r="BH121">
        <v>4.5999999999999996</v>
      </c>
      <c r="BI121">
        <v>0</v>
      </c>
      <c r="BJ121">
        <v>4.5999999999999996</v>
      </c>
      <c r="BK121">
        <v>11312000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938000</v>
      </c>
      <c r="BR121">
        <v>0</v>
      </c>
      <c r="BS121">
        <v>8730300</v>
      </c>
      <c r="BT121">
        <v>771010</v>
      </c>
      <c r="BU121">
        <v>0</v>
      </c>
      <c r="BV121">
        <v>872530</v>
      </c>
      <c r="BW121">
        <v>807990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67000</v>
      </c>
      <c r="CD121">
        <v>0</v>
      </c>
      <c r="CE121">
        <v>623590</v>
      </c>
      <c r="CF121">
        <v>55072</v>
      </c>
      <c r="CG121">
        <v>0</v>
      </c>
      <c r="CH121">
        <v>62323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6433900</v>
      </c>
      <c r="CQ121">
        <v>0</v>
      </c>
      <c r="CR121">
        <v>0</v>
      </c>
      <c r="CS121">
        <v>0</v>
      </c>
      <c r="CT121">
        <v>0</v>
      </c>
      <c r="CU121">
        <v>1</v>
      </c>
      <c r="CV121">
        <v>0</v>
      </c>
      <c r="CW121">
        <v>0</v>
      </c>
      <c r="CX121">
        <v>0</v>
      </c>
      <c r="CY121">
        <v>1</v>
      </c>
      <c r="CZ121">
        <v>0</v>
      </c>
      <c r="DA121">
        <v>3</v>
      </c>
      <c r="DB121">
        <v>1</v>
      </c>
      <c r="DC121">
        <v>0</v>
      </c>
      <c r="DD121">
        <v>1</v>
      </c>
      <c r="DE121">
        <v>7</v>
      </c>
      <c r="DI121">
        <v>119</v>
      </c>
      <c r="DJ121" t="s">
        <v>810</v>
      </c>
      <c r="DK121" t="s">
        <v>339</v>
      </c>
      <c r="DL121" t="s">
        <v>811</v>
      </c>
      <c r="DM121" t="s">
        <v>812</v>
      </c>
      <c r="DN121" t="s">
        <v>813</v>
      </c>
      <c r="DO121" t="s">
        <v>814</v>
      </c>
    </row>
    <row r="122" spans="1:123" x14ac:dyDescent="0.25">
      <c r="A122" t="s">
        <v>815</v>
      </c>
      <c r="B122" t="s">
        <v>815</v>
      </c>
      <c r="C122">
        <v>1</v>
      </c>
      <c r="D122">
        <v>1</v>
      </c>
      <c r="E122">
        <v>1</v>
      </c>
      <c r="F122" t="s">
        <v>816</v>
      </c>
      <c r="G122">
        <v>1</v>
      </c>
      <c r="H122">
        <v>1</v>
      </c>
      <c r="I122">
        <v>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1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1</v>
      </c>
      <c r="AR122">
        <v>0.5</v>
      </c>
      <c r="AS122">
        <v>0.5</v>
      </c>
      <c r="AT122">
        <v>0.5</v>
      </c>
      <c r="AU122">
        <v>135</v>
      </c>
      <c r="AV122">
        <v>1320</v>
      </c>
      <c r="AW122">
        <v>1320</v>
      </c>
      <c r="AX122">
        <v>1</v>
      </c>
      <c r="AY122">
        <v>-2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0.5</v>
      </c>
      <c r="BK122">
        <v>1545500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1545500</v>
      </c>
      <c r="BW122">
        <v>24148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24148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1643100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 t="s">
        <v>127</v>
      </c>
      <c r="DI122">
        <v>120</v>
      </c>
      <c r="DJ122">
        <v>4899</v>
      </c>
      <c r="DK122" t="b">
        <v>1</v>
      </c>
      <c r="DL122">
        <v>5495</v>
      </c>
      <c r="DM122">
        <v>29916</v>
      </c>
      <c r="DN122">
        <v>35723</v>
      </c>
      <c r="DO122">
        <v>35723</v>
      </c>
      <c r="DP122">
        <v>66</v>
      </c>
      <c r="DR122">
        <v>1</v>
      </c>
    </row>
    <row r="123" spans="1:123" x14ac:dyDescent="0.25">
      <c r="A123" t="s">
        <v>817</v>
      </c>
      <c r="B123" t="s">
        <v>817</v>
      </c>
      <c r="C123">
        <v>4</v>
      </c>
      <c r="D123">
        <v>4</v>
      </c>
      <c r="E123">
        <v>4</v>
      </c>
      <c r="F123" t="s">
        <v>818</v>
      </c>
      <c r="G123">
        <v>1</v>
      </c>
      <c r="H123">
        <v>4</v>
      </c>
      <c r="I123">
        <v>4</v>
      </c>
      <c r="J123">
        <v>4</v>
      </c>
      <c r="K123">
        <v>0</v>
      </c>
      <c r="L123">
        <v>1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3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3</v>
      </c>
      <c r="AD123">
        <v>0</v>
      </c>
      <c r="AE123">
        <v>0</v>
      </c>
      <c r="AF123">
        <v>1</v>
      </c>
      <c r="AG123">
        <v>0</v>
      </c>
      <c r="AH123">
        <v>1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3</v>
      </c>
      <c r="AO123">
        <v>0</v>
      </c>
      <c r="AP123">
        <v>0</v>
      </c>
      <c r="AQ123">
        <v>1</v>
      </c>
      <c r="AR123">
        <v>4.5</v>
      </c>
      <c r="AS123">
        <v>4.5</v>
      </c>
      <c r="AT123">
        <v>4.5</v>
      </c>
      <c r="AU123">
        <v>141.66999999999999</v>
      </c>
      <c r="AV123">
        <v>1281</v>
      </c>
      <c r="AW123">
        <v>1281</v>
      </c>
      <c r="AX123">
        <v>0</v>
      </c>
      <c r="AY123">
        <v>4.3310000000000004</v>
      </c>
      <c r="AZ123">
        <v>0</v>
      </c>
      <c r="BA123">
        <v>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3.5</v>
      </c>
      <c r="BH123">
        <v>0</v>
      </c>
      <c r="BI123">
        <v>0</v>
      </c>
      <c r="BJ123">
        <v>1.4</v>
      </c>
      <c r="BK123">
        <v>3456100</v>
      </c>
      <c r="BL123">
        <v>0</v>
      </c>
      <c r="BM123">
        <v>398900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2404600</v>
      </c>
      <c r="BT123">
        <v>0</v>
      </c>
      <c r="BU123">
        <v>0</v>
      </c>
      <c r="BV123">
        <v>652590</v>
      </c>
      <c r="BW123">
        <v>54859</v>
      </c>
      <c r="BX123">
        <v>0</v>
      </c>
      <c r="BY123">
        <v>6331.7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38168</v>
      </c>
      <c r="CF123">
        <v>0</v>
      </c>
      <c r="CG123">
        <v>0</v>
      </c>
      <c r="CH123">
        <v>10359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1772100</v>
      </c>
      <c r="CQ123">
        <v>0</v>
      </c>
      <c r="CR123">
        <v>0</v>
      </c>
      <c r="CS123">
        <v>0</v>
      </c>
      <c r="CT123">
        <v>0</v>
      </c>
      <c r="CU123">
        <v>1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3</v>
      </c>
      <c r="DB123">
        <v>0</v>
      </c>
      <c r="DC123">
        <v>0</v>
      </c>
      <c r="DD123">
        <v>1</v>
      </c>
      <c r="DE123">
        <v>5</v>
      </c>
      <c r="DI123">
        <v>121</v>
      </c>
      <c r="DJ123" t="s">
        <v>819</v>
      </c>
      <c r="DK123" t="s">
        <v>695</v>
      </c>
      <c r="DL123" t="s">
        <v>820</v>
      </c>
      <c r="DM123" t="s">
        <v>821</v>
      </c>
      <c r="DN123" t="s">
        <v>822</v>
      </c>
      <c r="DO123" t="s">
        <v>823</v>
      </c>
    </row>
    <row r="124" spans="1:123" x14ac:dyDescent="0.25">
      <c r="A124" t="s">
        <v>824</v>
      </c>
      <c r="B124" t="s">
        <v>824</v>
      </c>
      <c r="C124">
        <v>3</v>
      </c>
      <c r="D124">
        <v>3</v>
      </c>
      <c r="E124">
        <v>3</v>
      </c>
      <c r="F124" t="s">
        <v>825</v>
      </c>
      <c r="G124">
        <v>1</v>
      </c>
      <c r="H124">
        <v>3</v>
      </c>
      <c r="I124">
        <v>3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1</v>
      </c>
      <c r="Q124">
        <v>1</v>
      </c>
      <c r="R124">
        <v>2</v>
      </c>
      <c r="S124">
        <v>0</v>
      </c>
      <c r="T124">
        <v>3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1</v>
      </c>
      <c r="AB124">
        <v>1</v>
      </c>
      <c r="AC124">
        <v>2</v>
      </c>
      <c r="AD124">
        <v>0</v>
      </c>
      <c r="AE124">
        <v>3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1</v>
      </c>
      <c r="AM124">
        <v>1</v>
      </c>
      <c r="AN124">
        <v>2</v>
      </c>
      <c r="AO124">
        <v>0</v>
      </c>
      <c r="AP124">
        <v>3</v>
      </c>
      <c r="AQ124">
        <v>0</v>
      </c>
      <c r="AR124">
        <v>5.2</v>
      </c>
      <c r="AS124">
        <v>5.2</v>
      </c>
      <c r="AT124">
        <v>5.2</v>
      </c>
      <c r="AU124">
        <v>58.792000000000002</v>
      </c>
      <c r="AV124">
        <v>521</v>
      </c>
      <c r="AW124">
        <v>521</v>
      </c>
      <c r="AX124">
        <v>0</v>
      </c>
      <c r="AY124">
        <v>3.3479999999999999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1.9</v>
      </c>
      <c r="BF124">
        <v>1.9</v>
      </c>
      <c r="BG124">
        <v>3.3</v>
      </c>
      <c r="BH124">
        <v>0</v>
      </c>
      <c r="BI124">
        <v>5.2</v>
      </c>
      <c r="BJ124">
        <v>0</v>
      </c>
      <c r="BK124">
        <v>14745000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1073800</v>
      </c>
      <c r="BR124">
        <v>788810</v>
      </c>
      <c r="BS124">
        <v>7465500</v>
      </c>
      <c r="BT124">
        <v>0</v>
      </c>
      <c r="BU124">
        <v>5416900</v>
      </c>
      <c r="BV124">
        <v>0</v>
      </c>
      <c r="BW124">
        <v>819170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59656</v>
      </c>
      <c r="CD124">
        <v>43823</v>
      </c>
      <c r="CE124">
        <v>414750</v>
      </c>
      <c r="CF124">
        <v>0</v>
      </c>
      <c r="CG124">
        <v>300940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6190500</v>
      </c>
      <c r="CQ124">
        <v>0</v>
      </c>
      <c r="CR124">
        <v>3785100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1</v>
      </c>
      <c r="CZ124">
        <v>1</v>
      </c>
      <c r="DA124">
        <v>2</v>
      </c>
      <c r="DB124">
        <v>0</v>
      </c>
      <c r="DC124">
        <v>2</v>
      </c>
      <c r="DD124">
        <v>0</v>
      </c>
      <c r="DE124">
        <v>6</v>
      </c>
      <c r="DI124">
        <v>122</v>
      </c>
      <c r="DJ124" t="s">
        <v>826</v>
      </c>
      <c r="DK124" t="s">
        <v>339</v>
      </c>
      <c r="DL124" t="s">
        <v>827</v>
      </c>
      <c r="DM124" t="s">
        <v>828</v>
      </c>
      <c r="DN124" t="s">
        <v>829</v>
      </c>
      <c r="DO124" t="s">
        <v>830</v>
      </c>
      <c r="DQ124">
        <v>1437</v>
      </c>
      <c r="DS124">
        <v>191</v>
      </c>
    </row>
    <row r="125" spans="1:123" x14ac:dyDescent="0.25">
      <c r="A125" t="s">
        <v>831</v>
      </c>
      <c r="B125" t="s">
        <v>831</v>
      </c>
      <c r="C125">
        <v>2</v>
      </c>
      <c r="D125">
        <v>2</v>
      </c>
      <c r="E125">
        <v>2</v>
      </c>
      <c r="F125" t="s">
        <v>832</v>
      </c>
      <c r="G125">
        <v>1</v>
      </c>
      <c r="H125">
        <v>2</v>
      </c>
      <c r="I125">
        <v>2</v>
      </c>
      <c r="J125">
        <v>2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1</v>
      </c>
      <c r="Q125">
        <v>0</v>
      </c>
      <c r="R125">
        <v>2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1</v>
      </c>
      <c r="AB125">
        <v>0</v>
      </c>
      <c r="AC125">
        <v>2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1</v>
      </c>
      <c r="AM125">
        <v>0</v>
      </c>
      <c r="AN125">
        <v>2</v>
      </c>
      <c r="AO125">
        <v>0</v>
      </c>
      <c r="AP125">
        <v>0</v>
      </c>
      <c r="AQ125">
        <v>0</v>
      </c>
      <c r="AR125">
        <v>9.5</v>
      </c>
      <c r="AS125">
        <v>9.5</v>
      </c>
      <c r="AT125">
        <v>9.5</v>
      </c>
      <c r="AU125">
        <v>31.052</v>
      </c>
      <c r="AV125">
        <v>274</v>
      </c>
      <c r="AW125">
        <v>274</v>
      </c>
      <c r="AX125">
        <v>0</v>
      </c>
      <c r="AY125">
        <v>3.6655000000000002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4.4000000000000004</v>
      </c>
      <c r="BF125">
        <v>0</v>
      </c>
      <c r="BG125">
        <v>9.5</v>
      </c>
      <c r="BH125">
        <v>0</v>
      </c>
      <c r="BI125">
        <v>0</v>
      </c>
      <c r="BJ125">
        <v>0</v>
      </c>
      <c r="BK125">
        <v>5786000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367740</v>
      </c>
      <c r="BR125">
        <v>0</v>
      </c>
      <c r="BS125">
        <v>5418200</v>
      </c>
      <c r="BT125">
        <v>0</v>
      </c>
      <c r="BU125">
        <v>0</v>
      </c>
      <c r="BV125">
        <v>0</v>
      </c>
      <c r="BW125">
        <v>340350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21632</v>
      </c>
      <c r="CD125">
        <v>0</v>
      </c>
      <c r="CE125">
        <v>318720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3993000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1</v>
      </c>
      <c r="CZ125">
        <v>0</v>
      </c>
      <c r="DA125">
        <v>3</v>
      </c>
      <c r="DB125">
        <v>0</v>
      </c>
      <c r="DC125">
        <v>0</v>
      </c>
      <c r="DD125">
        <v>0</v>
      </c>
      <c r="DE125">
        <v>4</v>
      </c>
      <c r="DI125">
        <v>123</v>
      </c>
      <c r="DJ125" t="s">
        <v>833</v>
      </c>
      <c r="DK125" t="s">
        <v>129</v>
      </c>
      <c r="DL125" t="s">
        <v>834</v>
      </c>
      <c r="DM125" t="s">
        <v>835</v>
      </c>
      <c r="DN125" t="s">
        <v>836</v>
      </c>
      <c r="DO125" t="s">
        <v>837</v>
      </c>
    </row>
    <row r="126" spans="1:123" x14ac:dyDescent="0.25">
      <c r="A126" t="s">
        <v>838</v>
      </c>
      <c r="B126" t="s">
        <v>838</v>
      </c>
      <c r="C126">
        <v>2</v>
      </c>
      <c r="D126">
        <v>2</v>
      </c>
      <c r="E126">
        <v>2</v>
      </c>
      <c r="F126" t="s">
        <v>839</v>
      </c>
      <c r="G126">
        <v>1</v>
      </c>
      <c r="H126">
        <v>2</v>
      </c>
      <c r="I126">
        <v>2</v>
      </c>
      <c r="J126">
        <v>2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1</v>
      </c>
      <c r="Q126">
        <v>0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1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1</v>
      </c>
      <c r="AM126">
        <v>0</v>
      </c>
      <c r="AN126">
        <v>1</v>
      </c>
      <c r="AO126">
        <v>0</v>
      </c>
      <c r="AP126">
        <v>0</v>
      </c>
      <c r="AQ126">
        <v>0</v>
      </c>
      <c r="AR126">
        <v>2.8</v>
      </c>
      <c r="AS126">
        <v>2.8</v>
      </c>
      <c r="AT126">
        <v>2.8</v>
      </c>
      <c r="AU126">
        <v>109.36</v>
      </c>
      <c r="AV126">
        <v>971</v>
      </c>
      <c r="AW126">
        <v>971</v>
      </c>
      <c r="AX126">
        <v>6.0344999999999999E-3</v>
      </c>
      <c r="AY126">
        <v>1.8677999999999999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1.2</v>
      </c>
      <c r="BF126">
        <v>0</v>
      </c>
      <c r="BG126">
        <v>1.5</v>
      </c>
      <c r="BH126">
        <v>0</v>
      </c>
      <c r="BI126">
        <v>0</v>
      </c>
      <c r="BJ126">
        <v>0</v>
      </c>
      <c r="BK126">
        <v>886100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225330</v>
      </c>
      <c r="BR126">
        <v>0</v>
      </c>
      <c r="BS126">
        <v>660770</v>
      </c>
      <c r="BT126">
        <v>0</v>
      </c>
      <c r="BU126">
        <v>0</v>
      </c>
      <c r="BV126">
        <v>0</v>
      </c>
      <c r="BW126">
        <v>17374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4418.2</v>
      </c>
      <c r="CD126">
        <v>0</v>
      </c>
      <c r="CE126">
        <v>12956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505470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1</v>
      </c>
      <c r="CZ126">
        <v>0</v>
      </c>
      <c r="DA126">
        <v>1</v>
      </c>
      <c r="DB126">
        <v>0</v>
      </c>
      <c r="DC126">
        <v>0</v>
      </c>
      <c r="DD126">
        <v>0</v>
      </c>
      <c r="DE126">
        <v>2</v>
      </c>
      <c r="DI126">
        <v>124</v>
      </c>
      <c r="DJ126" t="s">
        <v>840</v>
      </c>
      <c r="DK126" t="s">
        <v>129</v>
      </c>
      <c r="DL126" t="s">
        <v>841</v>
      </c>
      <c r="DM126" t="s">
        <v>842</v>
      </c>
      <c r="DN126" t="s">
        <v>843</v>
      </c>
      <c r="DO126" t="s">
        <v>843</v>
      </c>
    </row>
    <row r="127" spans="1:123" x14ac:dyDescent="0.25">
      <c r="A127" t="s">
        <v>844</v>
      </c>
      <c r="B127" t="s">
        <v>844</v>
      </c>
      <c r="C127">
        <v>1</v>
      </c>
      <c r="D127">
        <v>1</v>
      </c>
      <c r="E127">
        <v>1</v>
      </c>
      <c r="F127" t="s">
        <v>845</v>
      </c>
      <c r="G127">
        <v>1</v>
      </c>
      <c r="H127">
        <v>1</v>
      </c>
      <c r="I127">
        <v>1</v>
      </c>
      <c r="J127">
        <v>1</v>
      </c>
      <c r="K127">
        <v>0</v>
      </c>
      <c r="L127">
        <v>0</v>
      </c>
      <c r="M127">
        <v>1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2.4</v>
      </c>
      <c r="AS127">
        <v>2.4</v>
      </c>
      <c r="AT127">
        <v>2.4</v>
      </c>
      <c r="AU127">
        <v>60.122999999999998</v>
      </c>
      <c r="AV127">
        <v>538</v>
      </c>
      <c r="AW127">
        <v>538</v>
      </c>
      <c r="AX127">
        <v>1</v>
      </c>
      <c r="AY127">
        <v>-2</v>
      </c>
      <c r="AZ127">
        <v>0</v>
      </c>
      <c r="BA127">
        <v>0</v>
      </c>
      <c r="BB127">
        <v>2.4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21166000</v>
      </c>
      <c r="BL127">
        <v>0</v>
      </c>
      <c r="BM127">
        <v>0</v>
      </c>
      <c r="BN127">
        <v>21166000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783910</v>
      </c>
      <c r="BX127">
        <v>0</v>
      </c>
      <c r="BY127">
        <v>0</v>
      </c>
      <c r="BZ127">
        <v>783910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148930000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1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1</v>
      </c>
      <c r="DF127" t="s">
        <v>127</v>
      </c>
      <c r="DI127">
        <v>125</v>
      </c>
      <c r="DJ127">
        <v>1649</v>
      </c>
      <c r="DK127" t="b">
        <v>1</v>
      </c>
      <c r="DL127">
        <v>1740</v>
      </c>
      <c r="DM127">
        <v>8182</v>
      </c>
      <c r="DN127">
        <v>9313</v>
      </c>
      <c r="DO127">
        <v>9313</v>
      </c>
      <c r="DP127" t="s">
        <v>846</v>
      </c>
      <c r="DQ127">
        <v>1438</v>
      </c>
      <c r="DR127" t="s">
        <v>847</v>
      </c>
      <c r="DS127">
        <v>140</v>
      </c>
    </row>
    <row r="128" spans="1:123" x14ac:dyDescent="0.25">
      <c r="A128" t="s">
        <v>848</v>
      </c>
      <c r="B128" t="s">
        <v>848</v>
      </c>
      <c r="C128">
        <v>1</v>
      </c>
      <c r="D128">
        <v>1</v>
      </c>
      <c r="E128">
        <v>1</v>
      </c>
      <c r="F128" t="s">
        <v>849</v>
      </c>
      <c r="G128">
        <v>1</v>
      </c>
      <c r="H128">
        <v>1</v>
      </c>
      <c r="I128">
        <v>1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1</v>
      </c>
      <c r="AQ128">
        <v>0</v>
      </c>
      <c r="AR128">
        <v>2.2999999999999998</v>
      </c>
      <c r="AS128">
        <v>2.2999999999999998</v>
      </c>
      <c r="AT128">
        <v>2.2999999999999998</v>
      </c>
      <c r="AU128">
        <v>64.254000000000005</v>
      </c>
      <c r="AV128">
        <v>559</v>
      </c>
      <c r="AW128">
        <v>559</v>
      </c>
      <c r="AX128">
        <v>1</v>
      </c>
      <c r="AY128">
        <v>-2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2.2999999999999998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1</v>
      </c>
      <c r="DD128">
        <v>0</v>
      </c>
      <c r="DE128">
        <v>1</v>
      </c>
      <c r="DF128" t="s">
        <v>127</v>
      </c>
      <c r="DI128">
        <v>126</v>
      </c>
      <c r="DJ128">
        <v>5607</v>
      </c>
      <c r="DK128" t="b">
        <v>1</v>
      </c>
      <c r="DL128">
        <v>6286</v>
      </c>
      <c r="DM128">
        <v>32353</v>
      </c>
      <c r="DN128">
        <v>38491</v>
      </c>
      <c r="DO128">
        <v>38491</v>
      </c>
      <c r="DP128">
        <v>69</v>
      </c>
      <c r="DQ128" t="s">
        <v>850</v>
      </c>
      <c r="DR128">
        <v>75</v>
      </c>
      <c r="DS128" t="s">
        <v>851</v>
      </c>
    </row>
    <row r="129" spans="1:123" x14ac:dyDescent="0.25">
      <c r="A129" t="s">
        <v>852</v>
      </c>
      <c r="B129" t="s">
        <v>852</v>
      </c>
      <c r="C129">
        <v>1</v>
      </c>
      <c r="D129">
        <v>1</v>
      </c>
      <c r="E129">
        <v>1</v>
      </c>
      <c r="F129" t="s">
        <v>853</v>
      </c>
      <c r="G129">
        <v>1</v>
      </c>
      <c r="H129">
        <v>1</v>
      </c>
      <c r="I129">
        <v>1</v>
      </c>
      <c r="J129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1</v>
      </c>
      <c r="Q129">
        <v>1</v>
      </c>
      <c r="R129">
        <v>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</v>
      </c>
      <c r="AB129">
        <v>1</v>
      </c>
      <c r="AC129">
        <v>1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1</v>
      </c>
      <c r="AM129">
        <v>1</v>
      </c>
      <c r="AN129">
        <v>1</v>
      </c>
      <c r="AO129">
        <v>0</v>
      </c>
      <c r="AP129">
        <v>0</v>
      </c>
      <c r="AQ129">
        <v>0</v>
      </c>
      <c r="AR129">
        <v>4.2</v>
      </c>
      <c r="AS129">
        <v>4.2</v>
      </c>
      <c r="AT129">
        <v>4.2</v>
      </c>
      <c r="AU129">
        <v>37.604999999999997</v>
      </c>
      <c r="AV129">
        <v>330</v>
      </c>
      <c r="AW129">
        <v>330</v>
      </c>
      <c r="AX129">
        <v>2.8275000000000002E-3</v>
      </c>
      <c r="AY129">
        <v>2.2021000000000002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4.2</v>
      </c>
      <c r="BF129">
        <v>4.2</v>
      </c>
      <c r="BG129">
        <v>4.2</v>
      </c>
      <c r="BH129">
        <v>0</v>
      </c>
      <c r="BI129">
        <v>0</v>
      </c>
      <c r="BJ129">
        <v>0</v>
      </c>
      <c r="BK129">
        <v>1297300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332850</v>
      </c>
      <c r="BR129">
        <v>227400</v>
      </c>
      <c r="BS129">
        <v>737100</v>
      </c>
      <c r="BT129">
        <v>0</v>
      </c>
      <c r="BU129">
        <v>0</v>
      </c>
      <c r="BV129">
        <v>0</v>
      </c>
      <c r="BW129">
        <v>86490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22190</v>
      </c>
      <c r="CD129">
        <v>15160</v>
      </c>
      <c r="CE129">
        <v>49140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543220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1</v>
      </c>
      <c r="CZ129">
        <v>1</v>
      </c>
      <c r="DA129">
        <v>1</v>
      </c>
      <c r="DB129">
        <v>0</v>
      </c>
      <c r="DC129">
        <v>0</v>
      </c>
      <c r="DD129">
        <v>0</v>
      </c>
      <c r="DE129">
        <v>3</v>
      </c>
      <c r="DI129">
        <v>127</v>
      </c>
      <c r="DJ129">
        <v>7222</v>
      </c>
      <c r="DK129" t="b">
        <v>1</v>
      </c>
      <c r="DL129">
        <v>8007</v>
      </c>
      <c r="DM129" t="s">
        <v>854</v>
      </c>
      <c r="DN129" t="s">
        <v>855</v>
      </c>
      <c r="DO129">
        <v>47492</v>
      </c>
    </row>
    <row r="130" spans="1:123" x14ac:dyDescent="0.25">
      <c r="A130" t="s">
        <v>856</v>
      </c>
      <c r="B130" t="s">
        <v>856</v>
      </c>
      <c r="C130">
        <v>2</v>
      </c>
      <c r="D130">
        <v>2</v>
      </c>
      <c r="E130">
        <v>2</v>
      </c>
      <c r="F130" t="s">
        <v>857</v>
      </c>
      <c r="G130">
        <v>1</v>
      </c>
      <c r="H130">
        <v>2</v>
      </c>
      <c r="I130">
        <v>2</v>
      </c>
      <c r="J130">
        <v>2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</v>
      </c>
      <c r="AB130">
        <v>1</v>
      </c>
      <c r="AC130">
        <v>1</v>
      </c>
      <c r="AD130">
        <v>1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1</v>
      </c>
      <c r="AM130">
        <v>1</v>
      </c>
      <c r="AN130">
        <v>1</v>
      </c>
      <c r="AO130">
        <v>1</v>
      </c>
      <c r="AP130">
        <v>0</v>
      </c>
      <c r="AQ130">
        <v>0</v>
      </c>
      <c r="AR130">
        <v>7.7</v>
      </c>
      <c r="AS130">
        <v>7.7</v>
      </c>
      <c r="AT130">
        <v>7.7</v>
      </c>
      <c r="AU130">
        <v>47.512999999999998</v>
      </c>
      <c r="AV130">
        <v>428</v>
      </c>
      <c r="AW130">
        <v>428</v>
      </c>
      <c r="AX130">
        <v>0</v>
      </c>
      <c r="AY130">
        <v>4.5582000000000003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3.5</v>
      </c>
      <c r="BF130">
        <v>4.2</v>
      </c>
      <c r="BG130">
        <v>4.2</v>
      </c>
      <c r="BH130">
        <v>4.2</v>
      </c>
      <c r="BI130">
        <v>0</v>
      </c>
      <c r="BJ130">
        <v>0</v>
      </c>
      <c r="BK130">
        <v>9490100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366580</v>
      </c>
      <c r="BR130">
        <v>560830</v>
      </c>
      <c r="BS130">
        <v>4508100</v>
      </c>
      <c r="BT130">
        <v>4054600</v>
      </c>
      <c r="BU130">
        <v>0</v>
      </c>
      <c r="BV130">
        <v>0</v>
      </c>
      <c r="BW130">
        <v>351490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13577</v>
      </c>
      <c r="CD130">
        <v>20772</v>
      </c>
      <c r="CE130">
        <v>166970</v>
      </c>
      <c r="CF130">
        <v>150170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3344900</v>
      </c>
      <c r="CQ130">
        <v>3765600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1</v>
      </c>
      <c r="CZ130">
        <v>1</v>
      </c>
      <c r="DA130">
        <v>2</v>
      </c>
      <c r="DB130">
        <v>2</v>
      </c>
      <c r="DC130">
        <v>0</v>
      </c>
      <c r="DD130">
        <v>0</v>
      </c>
      <c r="DE130">
        <v>6</v>
      </c>
      <c r="DI130">
        <v>128</v>
      </c>
      <c r="DJ130" t="s">
        <v>858</v>
      </c>
      <c r="DK130" t="s">
        <v>129</v>
      </c>
      <c r="DL130" t="s">
        <v>859</v>
      </c>
      <c r="DM130" t="s">
        <v>860</v>
      </c>
      <c r="DN130" t="s">
        <v>861</v>
      </c>
      <c r="DO130" t="s">
        <v>862</v>
      </c>
    </row>
    <row r="131" spans="1:123" x14ac:dyDescent="0.25">
      <c r="A131" t="s">
        <v>863</v>
      </c>
      <c r="B131" t="s">
        <v>863</v>
      </c>
      <c r="C131">
        <v>1</v>
      </c>
      <c r="D131">
        <v>1</v>
      </c>
      <c r="E131">
        <v>1</v>
      </c>
      <c r="F131" t="s">
        <v>864</v>
      </c>
      <c r="G131">
        <v>1</v>
      </c>
      <c r="H131">
        <v>1</v>
      </c>
      <c r="I131">
        <v>1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1</v>
      </c>
      <c r="AO131">
        <v>0</v>
      </c>
      <c r="AP131">
        <v>0</v>
      </c>
      <c r="AQ131">
        <v>0</v>
      </c>
      <c r="AR131">
        <v>2.8</v>
      </c>
      <c r="AS131">
        <v>2.8</v>
      </c>
      <c r="AT131">
        <v>2.8</v>
      </c>
      <c r="AU131">
        <v>44.576000000000001</v>
      </c>
      <c r="AV131">
        <v>390</v>
      </c>
      <c r="AW131">
        <v>390</v>
      </c>
      <c r="AX131">
        <v>1</v>
      </c>
      <c r="AY131">
        <v>-2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2.8</v>
      </c>
      <c r="BH131">
        <v>0</v>
      </c>
      <c r="BI131">
        <v>0</v>
      </c>
      <c r="BJ131">
        <v>0</v>
      </c>
      <c r="BK131">
        <v>279160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279160</v>
      </c>
      <c r="BT131">
        <v>0</v>
      </c>
      <c r="BU131">
        <v>0</v>
      </c>
      <c r="BV131">
        <v>0</v>
      </c>
      <c r="BW131">
        <v>13293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13293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205730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 t="s">
        <v>127</v>
      </c>
      <c r="DI131">
        <v>129</v>
      </c>
      <c r="DJ131">
        <v>5580</v>
      </c>
      <c r="DK131" t="b">
        <v>1</v>
      </c>
      <c r="DL131">
        <v>6257</v>
      </c>
      <c r="DM131">
        <v>32288</v>
      </c>
      <c r="DN131">
        <v>38423</v>
      </c>
      <c r="DO131">
        <v>38423</v>
      </c>
      <c r="DP131">
        <v>70</v>
      </c>
      <c r="DQ131">
        <v>1441</v>
      </c>
      <c r="DR131">
        <v>382</v>
      </c>
      <c r="DS131">
        <v>380</v>
      </c>
    </row>
    <row r="132" spans="1:123" x14ac:dyDescent="0.25">
      <c r="A132" t="s">
        <v>865</v>
      </c>
      <c r="B132" t="s">
        <v>865</v>
      </c>
      <c r="C132">
        <v>2</v>
      </c>
      <c r="D132">
        <v>2</v>
      </c>
      <c r="E132">
        <v>2</v>
      </c>
      <c r="F132" t="s">
        <v>866</v>
      </c>
      <c r="G132">
        <v>1</v>
      </c>
      <c r="H132">
        <v>2</v>
      </c>
      <c r="I132">
        <v>2</v>
      </c>
      <c r="J132">
        <v>2</v>
      </c>
      <c r="K132">
        <v>0</v>
      </c>
      <c r="L132">
        <v>1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1</v>
      </c>
      <c r="T132">
        <v>1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1</v>
      </c>
      <c r="AE132">
        <v>1</v>
      </c>
      <c r="AF132">
        <v>1</v>
      </c>
      <c r="AG132">
        <v>0</v>
      </c>
      <c r="AH132">
        <v>1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1</v>
      </c>
      <c r="AP132">
        <v>1</v>
      </c>
      <c r="AQ132">
        <v>1</v>
      </c>
      <c r="AR132">
        <v>14.4</v>
      </c>
      <c r="AS132">
        <v>14.4</v>
      </c>
      <c r="AT132">
        <v>14.4</v>
      </c>
      <c r="AU132">
        <v>23.901</v>
      </c>
      <c r="AV132">
        <v>208</v>
      </c>
      <c r="AW132">
        <v>208</v>
      </c>
      <c r="AX132">
        <v>0</v>
      </c>
      <c r="AY132">
        <v>3.78</v>
      </c>
      <c r="AZ132">
        <v>0</v>
      </c>
      <c r="BA132">
        <v>7.7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6.7</v>
      </c>
      <c r="BI132">
        <v>7.7</v>
      </c>
      <c r="BJ132">
        <v>7.7</v>
      </c>
      <c r="BK132">
        <v>3674900</v>
      </c>
      <c r="BL132">
        <v>0</v>
      </c>
      <c r="BM132">
        <v>751220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1016200</v>
      </c>
      <c r="BU132">
        <v>1214200</v>
      </c>
      <c r="BV132">
        <v>693300</v>
      </c>
      <c r="BW132">
        <v>282690</v>
      </c>
      <c r="BX132">
        <v>0</v>
      </c>
      <c r="BY132">
        <v>57786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78167</v>
      </c>
      <c r="CG132">
        <v>93401</v>
      </c>
      <c r="CH132">
        <v>53331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737070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1</v>
      </c>
      <c r="DC132">
        <v>1</v>
      </c>
      <c r="DD132">
        <v>1</v>
      </c>
      <c r="DE132">
        <v>4</v>
      </c>
      <c r="DI132">
        <v>130</v>
      </c>
      <c r="DJ132" t="s">
        <v>867</v>
      </c>
      <c r="DK132" t="s">
        <v>129</v>
      </c>
      <c r="DL132" t="s">
        <v>868</v>
      </c>
      <c r="DM132" t="s">
        <v>869</v>
      </c>
      <c r="DN132" t="s">
        <v>870</v>
      </c>
      <c r="DO132" t="s">
        <v>871</v>
      </c>
    </row>
    <row r="133" spans="1:123" x14ac:dyDescent="0.25">
      <c r="A133" t="s">
        <v>872</v>
      </c>
      <c r="B133" t="s">
        <v>872</v>
      </c>
      <c r="C133">
        <v>4</v>
      </c>
      <c r="D133">
        <v>4</v>
      </c>
      <c r="E133">
        <v>4</v>
      </c>
      <c r="F133" t="s">
        <v>873</v>
      </c>
      <c r="G133">
        <v>1</v>
      </c>
      <c r="H133">
        <v>4</v>
      </c>
      <c r="I133">
        <v>4</v>
      </c>
      <c r="J133">
        <v>4</v>
      </c>
      <c r="K133">
        <v>3</v>
      </c>
      <c r="L133">
        <v>2</v>
      </c>
      <c r="M133">
        <v>0</v>
      </c>
      <c r="N133">
        <v>0</v>
      </c>
      <c r="O133">
        <v>0</v>
      </c>
      <c r="P133">
        <v>2</v>
      </c>
      <c r="Q133">
        <v>2</v>
      </c>
      <c r="R133">
        <v>2</v>
      </c>
      <c r="S133">
        <v>4</v>
      </c>
      <c r="T133">
        <v>4</v>
      </c>
      <c r="U133">
        <v>3</v>
      </c>
      <c r="V133">
        <v>3</v>
      </c>
      <c r="W133">
        <v>2</v>
      </c>
      <c r="X133">
        <v>0</v>
      </c>
      <c r="Y133">
        <v>0</v>
      </c>
      <c r="Z133">
        <v>0</v>
      </c>
      <c r="AA133">
        <v>2</v>
      </c>
      <c r="AB133">
        <v>2</v>
      </c>
      <c r="AC133">
        <v>2</v>
      </c>
      <c r="AD133">
        <v>4</v>
      </c>
      <c r="AE133">
        <v>4</v>
      </c>
      <c r="AF133">
        <v>3</v>
      </c>
      <c r="AG133">
        <v>3</v>
      </c>
      <c r="AH133">
        <v>2</v>
      </c>
      <c r="AI133">
        <v>0</v>
      </c>
      <c r="AJ133">
        <v>0</v>
      </c>
      <c r="AK133">
        <v>0</v>
      </c>
      <c r="AL133">
        <v>2</v>
      </c>
      <c r="AM133">
        <v>2</v>
      </c>
      <c r="AN133">
        <v>2</v>
      </c>
      <c r="AO133">
        <v>4</v>
      </c>
      <c r="AP133">
        <v>4</v>
      </c>
      <c r="AQ133">
        <v>3</v>
      </c>
      <c r="AR133">
        <v>11.4</v>
      </c>
      <c r="AS133">
        <v>11.4</v>
      </c>
      <c r="AT133">
        <v>11.4</v>
      </c>
      <c r="AU133">
        <v>32.378999999999998</v>
      </c>
      <c r="AV133">
        <v>299</v>
      </c>
      <c r="AW133">
        <v>299</v>
      </c>
      <c r="AX133">
        <v>0</v>
      </c>
      <c r="AY133">
        <v>7.1504000000000003</v>
      </c>
      <c r="AZ133">
        <v>11.4</v>
      </c>
      <c r="BA133">
        <v>8</v>
      </c>
      <c r="BB133">
        <v>0</v>
      </c>
      <c r="BC133">
        <v>0</v>
      </c>
      <c r="BD133">
        <v>0</v>
      </c>
      <c r="BE133">
        <v>7.7</v>
      </c>
      <c r="BF133">
        <v>7.7</v>
      </c>
      <c r="BG133">
        <v>8</v>
      </c>
      <c r="BH133">
        <v>11.4</v>
      </c>
      <c r="BI133">
        <v>11.4</v>
      </c>
      <c r="BJ133">
        <v>8</v>
      </c>
      <c r="BK133">
        <v>119800000</v>
      </c>
      <c r="BL133">
        <v>21596000</v>
      </c>
      <c r="BM133">
        <v>4890700</v>
      </c>
      <c r="BN133">
        <v>0</v>
      </c>
      <c r="BO133">
        <v>0</v>
      </c>
      <c r="BP133">
        <v>0</v>
      </c>
      <c r="BQ133">
        <v>7687400</v>
      </c>
      <c r="BR133">
        <v>7933900</v>
      </c>
      <c r="BS133">
        <v>11261000</v>
      </c>
      <c r="BT133">
        <v>20554000</v>
      </c>
      <c r="BU133">
        <v>40251000</v>
      </c>
      <c r="BV133">
        <v>5625300</v>
      </c>
      <c r="BW133">
        <v>13311000</v>
      </c>
      <c r="BX133">
        <v>2399500</v>
      </c>
      <c r="BY133">
        <v>543410</v>
      </c>
      <c r="BZ133">
        <v>0</v>
      </c>
      <c r="CA133">
        <v>0</v>
      </c>
      <c r="CB133">
        <v>0</v>
      </c>
      <c r="CC133">
        <v>854150</v>
      </c>
      <c r="CD133">
        <v>881550</v>
      </c>
      <c r="CE133">
        <v>1251200</v>
      </c>
      <c r="CF133">
        <v>2283800</v>
      </c>
      <c r="CG133">
        <v>4472300</v>
      </c>
      <c r="CH133">
        <v>625030</v>
      </c>
      <c r="CI133">
        <v>19467000</v>
      </c>
      <c r="CJ133">
        <v>10645000</v>
      </c>
      <c r="CK133">
        <v>0</v>
      </c>
      <c r="CL133">
        <v>0</v>
      </c>
      <c r="CM133">
        <v>0</v>
      </c>
      <c r="CN133">
        <v>14988000</v>
      </c>
      <c r="CO133">
        <v>20100000</v>
      </c>
      <c r="CP133">
        <v>15642000</v>
      </c>
      <c r="CQ133">
        <v>17144000</v>
      </c>
      <c r="CR133">
        <v>26896000</v>
      </c>
      <c r="CS133">
        <v>10464000</v>
      </c>
      <c r="CT133">
        <v>3</v>
      </c>
      <c r="CU133">
        <v>2</v>
      </c>
      <c r="CV133">
        <v>0</v>
      </c>
      <c r="CW133">
        <v>0</v>
      </c>
      <c r="CX133">
        <v>0</v>
      </c>
      <c r="CY133">
        <v>2</v>
      </c>
      <c r="CZ133">
        <v>3</v>
      </c>
      <c r="DA133">
        <v>2</v>
      </c>
      <c r="DB133">
        <v>4</v>
      </c>
      <c r="DC133">
        <v>5</v>
      </c>
      <c r="DD133">
        <v>3</v>
      </c>
      <c r="DE133">
        <v>24</v>
      </c>
      <c r="DI133">
        <v>131</v>
      </c>
      <c r="DJ133" t="s">
        <v>874</v>
      </c>
      <c r="DK133" t="s">
        <v>695</v>
      </c>
      <c r="DL133" t="s">
        <v>875</v>
      </c>
      <c r="DM133" t="s">
        <v>876</v>
      </c>
      <c r="DN133" t="s">
        <v>877</v>
      </c>
      <c r="DO133" t="s">
        <v>878</v>
      </c>
    </row>
    <row r="134" spans="1:123" x14ac:dyDescent="0.25">
      <c r="A134" t="s">
        <v>879</v>
      </c>
      <c r="B134" t="s">
        <v>879</v>
      </c>
      <c r="C134">
        <v>1</v>
      </c>
      <c r="D134">
        <v>1</v>
      </c>
      <c r="E134">
        <v>1</v>
      </c>
      <c r="F134" t="s">
        <v>880</v>
      </c>
      <c r="G134">
        <v>1</v>
      </c>
      <c r="H134">
        <v>1</v>
      </c>
      <c r="I134">
        <v>1</v>
      </c>
      <c r="J134">
        <v>1</v>
      </c>
      <c r="K134">
        <v>0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1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1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1.4</v>
      </c>
      <c r="AS134">
        <v>1.4</v>
      </c>
      <c r="AT134">
        <v>1.4</v>
      </c>
      <c r="AU134">
        <v>195.83</v>
      </c>
      <c r="AV134">
        <v>1813</v>
      </c>
      <c r="AW134">
        <v>1813</v>
      </c>
      <c r="AX134">
        <v>1</v>
      </c>
      <c r="AY134">
        <v>-2</v>
      </c>
      <c r="AZ134">
        <v>0</v>
      </c>
      <c r="BA134">
        <v>1.4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7088300</v>
      </c>
      <c r="BL134">
        <v>0</v>
      </c>
      <c r="BM134">
        <v>7088300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114330</v>
      </c>
      <c r="BX134">
        <v>0</v>
      </c>
      <c r="BY134">
        <v>114330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8419200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 t="s">
        <v>127</v>
      </c>
      <c r="DI134">
        <v>132</v>
      </c>
      <c r="DJ134">
        <v>1217</v>
      </c>
      <c r="DK134" t="b">
        <v>1</v>
      </c>
      <c r="DL134">
        <v>1293</v>
      </c>
      <c r="DM134">
        <v>6183</v>
      </c>
      <c r="DN134">
        <v>7077</v>
      </c>
      <c r="DO134">
        <v>7077</v>
      </c>
      <c r="DQ134">
        <v>1442</v>
      </c>
      <c r="DS134">
        <v>335</v>
      </c>
    </row>
    <row r="135" spans="1:123" x14ac:dyDescent="0.25">
      <c r="A135" t="s">
        <v>881</v>
      </c>
      <c r="B135" t="s">
        <v>881</v>
      </c>
      <c r="C135">
        <v>2</v>
      </c>
      <c r="D135">
        <v>2</v>
      </c>
      <c r="E135">
        <v>2</v>
      </c>
      <c r="F135" t="s">
        <v>882</v>
      </c>
      <c r="G135">
        <v>1</v>
      </c>
      <c r="H135">
        <v>2</v>
      </c>
      <c r="I135">
        <v>2</v>
      </c>
      <c r="J135">
        <v>2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</v>
      </c>
      <c r="S135">
        <v>0</v>
      </c>
      <c r="T135">
        <v>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1</v>
      </c>
      <c r="AD135">
        <v>0</v>
      </c>
      <c r="AE135">
        <v>1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1</v>
      </c>
      <c r="AO135">
        <v>0</v>
      </c>
      <c r="AP135">
        <v>1</v>
      </c>
      <c r="AQ135">
        <v>0</v>
      </c>
      <c r="AR135">
        <v>10</v>
      </c>
      <c r="AS135">
        <v>10</v>
      </c>
      <c r="AT135">
        <v>10</v>
      </c>
      <c r="AU135">
        <v>26.372</v>
      </c>
      <c r="AV135">
        <v>240</v>
      </c>
      <c r="AW135">
        <v>240</v>
      </c>
      <c r="AX135">
        <v>2.1053000000000001E-3</v>
      </c>
      <c r="AY135">
        <v>2.6391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4.2</v>
      </c>
      <c r="BH135">
        <v>0</v>
      </c>
      <c r="BI135">
        <v>5.8</v>
      </c>
      <c r="BJ135">
        <v>0</v>
      </c>
      <c r="BK135">
        <v>4935500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4155500</v>
      </c>
      <c r="BT135">
        <v>0</v>
      </c>
      <c r="BU135">
        <v>779980</v>
      </c>
      <c r="BV135">
        <v>0</v>
      </c>
      <c r="BW135">
        <v>379660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319660</v>
      </c>
      <c r="CF135">
        <v>0</v>
      </c>
      <c r="CG135">
        <v>59998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3062500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1</v>
      </c>
      <c r="DB135">
        <v>0</v>
      </c>
      <c r="DC135">
        <v>1</v>
      </c>
      <c r="DD135">
        <v>0</v>
      </c>
      <c r="DE135">
        <v>2</v>
      </c>
      <c r="DI135">
        <v>133</v>
      </c>
      <c r="DJ135" t="s">
        <v>883</v>
      </c>
      <c r="DK135" t="s">
        <v>129</v>
      </c>
      <c r="DL135" t="s">
        <v>884</v>
      </c>
      <c r="DM135" t="s">
        <v>885</v>
      </c>
      <c r="DN135" t="s">
        <v>886</v>
      </c>
      <c r="DO135" t="s">
        <v>886</v>
      </c>
    </row>
    <row r="136" spans="1:123" x14ac:dyDescent="0.25">
      <c r="A136" t="s">
        <v>887</v>
      </c>
      <c r="B136" t="s">
        <v>887</v>
      </c>
      <c r="C136">
        <v>1</v>
      </c>
      <c r="D136">
        <v>1</v>
      </c>
      <c r="E136">
        <v>1</v>
      </c>
      <c r="F136" t="s">
        <v>888</v>
      </c>
      <c r="G136">
        <v>1</v>
      </c>
      <c r="H136">
        <v>1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4.5999999999999996</v>
      </c>
      <c r="AS136">
        <v>4.5999999999999996</v>
      </c>
      <c r="AT136">
        <v>4.5999999999999996</v>
      </c>
      <c r="AU136">
        <v>50.466999999999999</v>
      </c>
      <c r="AV136">
        <v>480</v>
      </c>
      <c r="AW136">
        <v>480</v>
      </c>
      <c r="AX136">
        <v>1</v>
      </c>
      <c r="AY136">
        <v>-2</v>
      </c>
      <c r="AZ136">
        <v>0</v>
      </c>
      <c r="BA136">
        <v>0</v>
      </c>
      <c r="BB136">
        <v>4.5999999999999996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1172800</v>
      </c>
      <c r="BL136">
        <v>0</v>
      </c>
      <c r="BM136">
        <v>0</v>
      </c>
      <c r="BN136">
        <v>1172800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90215</v>
      </c>
      <c r="BX136">
        <v>0</v>
      </c>
      <c r="BY136">
        <v>0</v>
      </c>
      <c r="BZ136">
        <v>90215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8252200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 t="s">
        <v>127</v>
      </c>
      <c r="DI136">
        <v>134</v>
      </c>
      <c r="DJ136">
        <v>951</v>
      </c>
      <c r="DK136" t="b">
        <v>1</v>
      </c>
      <c r="DL136">
        <v>1017</v>
      </c>
      <c r="DM136">
        <v>4984</v>
      </c>
      <c r="DN136">
        <v>5763</v>
      </c>
      <c r="DO136">
        <v>5763</v>
      </c>
      <c r="DP136" t="s">
        <v>889</v>
      </c>
      <c r="DQ136" t="s">
        <v>890</v>
      </c>
      <c r="DR136" t="s">
        <v>891</v>
      </c>
      <c r="DS136" t="s">
        <v>892</v>
      </c>
    </row>
    <row r="137" spans="1:123" x14ac:dyDescent="0.25">
      <c r="A137" t="s">
        <v>893</v>
      </c>
      <c r="B137" t="s">
        <v>893</v>
      </c>
      <c r="C137">
        <v>1</v>
      </c>
      <c r="D137">
        <v>1</v>
      </c>
      <c r="E137">
        <v>1</v>
      </c>
      <c r="F137" t="s">
        <v>894</v>
      </c>
      <c r="G137">
        <v>1</v>
      </c>
      <c r="H137">
        <v>1</v>
      </c>
      <c r="I137">
        <v>1</v>
      </c>
      <c r="J137">
        <v>1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1</v>
      </c>
      <c r="AQ137">
        <v>0</v>
      </c>
      <c r="AR137">
        <v>1.9</v>
      </c>
      <c r="AS137">
        <v>1.9</v>
      </c>
      <c r="AT137">
        <v>1.9</v>
      </c>
      <c r="AU137">
        <v>55.073999999999998</v>
      </c>
      <c r="AV137">
        <v>482</v>
      </c>
      <c r="AW137">
        <v>482</v>
      </c>
      <c r="AX137">
        <v>1</v>
      </c>
      <c r="AY137">
        <v>-2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1.9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</v>
      </c>
      <c r="DD137">
        <v>0</v>
      </c>
      <c r="DE137">
        <v>1</v>
      </c>
      <c r="DF137" t="s">
        <v>127</v>
      </c>
      <c r="DI137">
        <v>135</v>
      </c>
      <c r="DJ137">
        <v>579</v>
      </c>
      <c r="DK137" t="b">
        <v>1</v>
      </c>
      <c r="DL137">
        <v>616</v>
      </c>
      <c r="DM137">
        <v>2745</v>
      </c>
      <c r="DN137">
        <v>3107</v>
      </c>
      <c r="DO137">
        <v>3107</v>
      </c>
      <c r="DQ137" t="s">
        <v>895</v>
      </c>
      <c r="DS137" t="s">
        <v>896</v>
      </c>
    </row>
    <row r="138" spans="1:123" x14ac:dyDescent="0.25">
      <c r="A138" t="s">
        <v>897</v>
      </c>
      <c r="B138" t="s">
        <v>897</v>
      </c>
      <c r="C138">
        <v>1</v>
      </c>
      <c r="D138">
        <v>1</v>
      </c>
      <c r="E138">
        <v>1</v>
      </c>
      <c r="F138" t="s">
        <v>898</v>
      </c>
      <c r="G138">
        <v>1</v>
      </c>
      <c r="H138">
        <v>1</v>
      </c>
      <c r="I138">
        <v>1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1</v>
      </c>
      <c r="AN138">
        <v>0</v>
      </c>
      <c r="AO138">
        <v>0</v>
      </c>
      <c r="AP138">
        <v>0</v>
      </c>
      <c r="AQ138">
        <v>0</v>
      </c>
      <c r="AR138">
        <v>5.2</v>
      </c>
      <c r="AS138">
        <v>5.2</v>
      </c>
      <c r="AT138">
        <v>5.2</v>
      </c>
      <c r="AU138">
        <v>39.295999999999999</v>
      </c>
      <c r="AV138">
        <v>347</v>
      </c>
      <c r="AW138">
        <v>347</v>
      </c>
      <c r="AX138">
        <v>1</v>
      </c>
      <c r="AY138">
        <v>-2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5.2</v>
      </c>
      <c r="BG138">
        <v>0</v>
      </c>
      <c r="BH138">
        <v>0</v>
      </c>
      <c r="BI138">
        <v>0</v>
      </c>
      <c r="BJ138">
        <v>0</v>
      </c>
      <c r="BK138">
        <v>424010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424010</v>
      </c>
      <c r="BS138">
        <v>0</v>
      </c>
      <c r="BT138">
        <v>0</v>
      </c>
      <c r="BU138">
        <v>0</v>
      </c>
      <c r="BV138">
        <v>0</v>
      </c>
      <c r="BW138">
        <v>18435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18435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1008600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 t="s">
        <v>127</v>
      </c>
      <c r="DI138">
        <v>136</v>
      </c>
      <c r="DJ138">
        <v>4999</v>
      </c>
      <c r="DK138" t="b">
        <v>1</v>
      </c>
      <c r="DL138">
        <v>5620</v>
      </c>
      <c r="DM138" t="s">
        <v>899</v>
      </c>
      <c r="DN138" t="s">
        <v>900</v>
      </c>
      <c r="DO138">
        <v>36151</v>
      </c>
      <c r="DQ138">
        <v>1447</v>
      </c>
      <c r="DS138">
        <v>16</v>
      </c>
    </row>
    <row r="139" spans="1:123" x14ac:dyDescent="0.25">
      <c r="A139" t="s">
        <v>901</v>
      </c>
      <c r="B139" t="s">
        <v>901</v>
      </c>
      <c r="C139">
        <v>2</v>
      </c>
      <c r="D139">
        <v>2</v>
      </c>
      <c r="E139">
        <v>1</v>
      </c>
      <c r="F139" t="s">
        <v>902</v>
      </c>
      <c r="G139">
        <v>1</v>
      </c>
      <c r="H139">
        <v>2</v>
      </c>
      <c r="I139">
        <v>2</v>
      </c>
      <c r="J139">
        <v>1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1</v>
      </c>
      <c r="AP139">
        <v>0</v>
      </c>
      <c r="AQ139">
        <v>0</v>
      </c>
      <c r="AR139">
        <v>3.2</v>
      </c>
      <c r="AS139">
        <v>3.2</v>
      </c>
      <c r="AT139">
        <v>1.8</v>
      </c>
      <c r="AU139">
        <v>58.121000000000002</v>
      </c>
      <c r="AV139">
        <v>503</v>
      </c>
      <c r="AW139">
        <v>503</v>
      </c>
      <c r="AX139">
        <v>1</v>
      </c>
      <c r="AY139">
        <v>-2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1.8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1</v>
      </c>
      <c r="DC139">
        <v>0</v>
      </c>
      <c r="DD139">
        <v>0</v>
      </c>
      <c r="DE139">
        <v>1</v>
      </c>
      <c r="DF139" t="s">
        <v>127</v>
      </c>
      <c r="DI139">
        <v>137</v>
      </c>
      <c r="DJ139" t="s">
        <v>903</v>
      </c>
      <c r="DK139" t="s">
        <v>129</v>
      </c>
      <c r="DL139">
        <v>4947</v>
      </c>
      <c r="DM139">
        <v>27656</v>
      </c>
      <c r="DN139">
        <v>33192</v>
      </c>
      <c r="DO139">
        <v>33192</v>
      </c>
      <c r="DP139" t="s">
        <v>904</v>
      </c>
      <c r="DR139" t="s">
        <v>905</v>
      </c>
    </row>
    <row r="140" spans="1:123" x14ac:dyDescent="0.25">
      <c r="A140" t="s">
        <v>906</v>
      </c>
      <c r="B140" t="s">
        <v>906</v>
      </c>
      <c r="C140">
        <v>4</v>
      </c>
      <c r="D140">
        <v>4</v>
      </c>
      <c r="E140">
        <v>4</v>
      </c>
      <c r="F140" t="s">
        <v>907</v>
      </c>
      <c r="G140">
        <v>1</v>
      </c>
      <c r="H140">
        <v>4</v>
      </c>
      <c r="I140">
        <v>4</v>
      </c>
      <c r="J140">
        <v>4</v>
      </c>
      <c r="K140">
        <v>1</v>
      </c>
      <c r="L140">
        <v>4</v>
      </c>
      <c r="M140">
        <v>0</v>
      </c>
      <c r="N140">
        <v>0</v>
      </c>
      <c r="O140">
        <v>0</v>
      </c>
      <c r="P140">
        <v>1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</v>
      </c>
      <c r="W140">
        <v>4</v>
      </c>
      <c r="X140">
        <v>0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1</v>
      </c>
      <c r="AH140">
        <v>4</v>
      </c>
      <c r="AI140">
        <v>0</v>
      </c>
      <c r="AJ140">
        <v>0</v>
      </c>
      <c r="AK140">
        <v>0</v>
      </c>
      <c r="AL140">
        <v>1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17</v>
      </c>
      <c r="AS140">
        <v>17</v>
      </c>
      <c r="AT140">
        <v>17</v>
      </c>
      <c r="AU140">
        <v>46.377000000000002</v>
      </c>
      <c r="AV140">
        <v>405</v>
      </c>
      <c r="AW140">
        <v>405</v>
      </c>
      <c r="AX140">
        <v>0</v>
      </c>
      <c r="AY140">
        <v>25.193000000000001</v>
      </c>
      <c r="AZ140">
        <v>3.2</v>
      </c>
      <c r="BA140">
        <v>17</v>
      </c>
      <c r="BB140">
        <v>0</v>
      </c>
      <c r="BC140">
        <v>0</v>
      </c>
      <c r="BD140">
        <v>0</v>
      </c>
      <c r="BE140">
        <v>3.2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13613000</v>
      </c>
      <c r="BL140">
        <v>1070100</v>
      </c>
      <c r="BM140">
        <v>12180000</v>
      </c>
      <c r="BN140">
        <v>0</v>
      </c>
      <c r="BO140">
        <v>0</v>
      </c>
      <c r="BP140">
        <v>0</v>
      </c>
      <c r="BQ140">
        <v>362910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1237500</v>
      </c>
      <c r="BX140">
        <v>97282</v>
      </c>
      <c r="BY140">
        <v>1107300</v>
      </c>
      <c r="BZ140">
        <v>0</v>
      </c>
      <c r="CA140">
        <v>0</v>
      </c>
      <c r="CB140">
        <v>0</v>
      </c>
      <c r="CC140">
        <v>32992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14467000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2</v>
      </c>
      <c r="CU140">
        <v>7</v>
      </c>
      <c r="CV140">
        <v>0</v>
      </c>
      <c r="CW140">
        <v>0</v>
      </c>
      <c r="CX140">
        <v>0</v>
      </c>
      <c r="CY140">
        <v>1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10</v>
      </c>
      <c r="DI140">
        <v>138</v>
      </c>
      <c r="DJ140" t="s">
        <v>908</v>
      </c>
      <c r="DK140" t="s">
        <v>695</v>
      </c>
      <c r="DL140" t="s">
        <v>909</v>
      </c>
      <c r="DM140" t="s">
        <v>910</v>
      </c>
      <c r="DN140" t="s">
        <v>911</v>
      </c>
      <c r="DO140" t="s">
        <v>912</v>
      </c>
    </row>
    <row r="141" spans="1:123" x14ac:dyDescent="0.25">
      <c r="A141" t="s">
        <v>913</v>
      </c>
      <c r="B141" t="s">
        <v>913</v>
      </c>
      <c r="C141">
        <v>1</v>
      </c>
      <c r="D141">
        <v>1</v>
      </c>
      <c r="E141">
        <v>1</v>
      </c>
      <c r="F141" t="s">
        <v>914</v>
      </c>
      <c r="G141">
        <v>1</v>
      </c>
      <c r="H141">
        <v>1</v>
      </c>
      <c r="I141">
        <v>1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1</v>
      </c>
      <c r="AP141">
        <v>0</v>
      </c>
      <c r="AQ141">
        <v>0</v>
      </c>
      <c r="AR141">
        <v>5</v>
      </c>
      <c r="AS141">
        <v>5</v>
      </c>
      <c r="AT141">
        <v>5</v>
      </c>
      <c r="AU141">
        <v>18.562000000000001</v>
      </c>
      <c r="AV141">
        <v>160</v>
      </c>
      <c r="AW141">
        <v>160</v>
      </c>
      <c r="AX141">
        <v>1</v>
      </c>
      <c r="AY141">
        <v>-2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5</v>
      </c>
      <c r="BI141">
        <v>0</v>
      </c>
      <c r="BJ141">
        <v>0</v>
      </c>
      <c r="BK141">
        <v>280370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280370</v>
      </c>
      <c r="BU141">
        <v>0</v>
      </c>
      <c r="BV141">
        <v>0</v>
      </c>
      <c r="BW141">
        <v>46729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46729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261960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1</v>
      </c>
      <c r="DC141">
        <v>0</v>
      </c>
      <c r="DD141">
        <v>0</v>
      </c>
      <c r="DE141">
        <v>1</v>
      </c>
      <c r="DF141" t="s">
        <v>127</v>
      </c>
      <c r="DI141">
        <v>139</v>
      </c>
      <c r="DJ141">
        <v>5204</v>
      </c>
      <c r="DK141" t="b">
        <v>1</v>
      </c>
      <c r="DL141">
        <v>5856</v>
      </c>
      <c r="DM141">
        <v>30970</v>
      </c>
      <c r="DN141">
        <v>36889</v>
      </c>
      <c r="DO141">
        <v>36889</v>
      </c>
      <c r="DP141">
        <v>75</v>
      </c>
      <c r="DQ141">
        <v>1448</v>
      </c>
      <c r="DR141">
        <v>1</v>
      </c>
      <c r="DS141">
        <v>7</v>
      </c>
    </row>
    <row r="142" spans="1:123" x14ac:dyDescent="0.25">
      <c r="A142" t="s">
        <v>915</v>
      </c>
      <c r="B142" t="s">
        <v>915</v>
      </c>
      <c r="C142">
        <v>1</v>
      </c>
      <c r="D142">
        <v>1</v>
      </c>
      <c r="E142">
        <v>1</v>
      </c>
      <c r="F142" t="s">
        <v>916</v>
      </c>
      <c r="G142">
        <v>1</v>
      </c>
      <c r="H142">
        <v>1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1</v>
      </c>
      <c r="AO142">
        <v>0</v>
      </c>
      <c r="AP142">
        <v>0</v>
      </c>
      <c r="AQ142">
        <v>0</v>
      </c>
      <c r="AR142">
        <v>7.6</v>
      </c>
      <c r="AS142">
        <v>7.6</v>
      </c>
      <c r="AT142">
        <v>7.6</v>
      </c>
      <c r="AU142">
        <v>41.704000000000001</v>
      </c>
      <c r="AV142">
        <v>381</v>
      </c>
      <c r="AW142">
        <v>381</v>
      </c>
      <c r="AX142">
        <v>1</v>
      </c>
      <c r="AY142">
        <v>-2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7.6</v>
      </c>
      <c r="BH142">
        <v>0</v>
      </c>
      <c r="BI142">
        <v>0</v>
      </c>
      <c r="BJ142">
        <v>0</v>
      </c>
      <c r="BK142">
        <v>1902700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1902700</v>
      </c>
      <c r="BT142">
        <v>0</v>
      </c>
      <c r="BU142">
        <v>0</v>
      </c>
      <c r="BV142">
        <v>0</v>
      </c>
      <c r="BW142">
        <v>95134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95134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1402200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 t="s">
        <v>127</v>
      </c>
      <c r="DI142">
        <v>140</v>
      </c>
      <c r="DJ142">
        <v>127</v>
      </c>
      <c r="DK142" t="b">
        <v>1</v>
      </c>
      <c r="DL142">
        <v>131</v>
      </c>
      <c r="DM142">
        <v>498</v>
      </c>
      <c r="DN142">
        <v>561</v>
      </c>
      <c r="DO142">
        <v>561</v>
      </c>
      <c r="DP142">
        <v>76</v>
      </c>
      <c r="DQ142">
        <v>1449</v>
      </c>
      <c r="DR142">
        <v>84</v>
      </c>
      <c r="DS142">
        <v>86</v>
      </c>
    </row>
    <row r="143" spans="1:123" x14ac:dyDescent="0.25">
      <c r="A143" t="s">
        <v>917</v>
      </c>
      <c r="B143" t="s">
        <v>917</v>
      </c>
      <c r="C143">
        <v>9</v>
      </c>
      <c r="D143">
        <v>9</v>
      </c>
      <c r="E143">
        <v>9</v>
      </c>
      <c r="F143" t="s">
        <v>918</v>
      </c>
      <c r="G143">
        <v>1</v>
      </c>
      <c r="H143">
        <v>9</v>
      </c>
      <c r="I143">
        <v>9</v>
      </c>
      <c r="J143">
        <v>9</v>
      </c>
      <c r="K143">
        <v>4</v>
      </c>
      <c r="L143">
        <v>3</v>
      </c>
      <c r="M143">
        <v>0</v>
      </c>
      <c r="N143">
        <v>0</v>
      </c>
      <c r="O143">
        <v>0</v>
      </c>
      <c r="P143">
        <v>8</v>
      </c>
      <c r="Q143">
        <v>7</v>
      </c>
      <c r="R143">
        <v>7</v>
      </c>
      <c r="S143">
        <v>7</v>
      </c>
      <c r="T143">
        <v>5</v>
      </c>
      <c r="U143">
        <v>6</v>
      </c>
      <c r="V143">
        <v>4</v>
      </c>
      <c r="W143">
        <v>3</v>
      </c>
      <c r="X143">
        <v>0</v>
      </c>
      <c r="Y143">
        <v>0</v>
      </c>
      <c r="Z143">
        <v>0</v>
      </c>
      <c r="AA143">
        <v>8</v>
      </c>
      <c r="AB143">
        <v>7</v>
      </c>
      <c r="AC143">
        <v>7</v>
      </c>
      <c r="AD143">
        <v>7</v>
      </c>
      <c r="AE143">
        <v>5</v>
      </c>
      <c r="AF143">
        <v>6</v>
      </c>
      <c r="AG143">
        <v>4</v>
      </c>
      <c r="AH143">
        <v>3</v>
      </c>
      <c r="AI143">
        <v>0</v>
      </c>
      <c r="AJ143">
        <v>0</v>
      </c>
      <c r="AK143">
        <v>0</v>
      </c>
      <c r="AL143">
        <v>8</v>
      </c>
      <c r="AM143">
        <v>7</v>
      </c>
      <c r="AN143">
        <v>7</v>
      </c>
      <c r="AO143">
        <v>7</v>
      </c>
      <c r="AP143">
        <v>5</v>
      </c>
      <c r="AQ143">
        <v>6</v>
      </c>
      <c r="AR143">
        <v>24</v>
      </c>
      <c r="AS143">
        <v>24</v>
      </c>
      <c r="AT143">
        <v>24</v>
      </c>
      <c r="AU143">
        <v>57.045999999999999</v>
      </c>
      <c r="AV143">
        <v>501</v>
      </c>
      <c r="AW143">
        <v>501</v>
      </c>
      <c r="AX143">
        <v>0</v>
      </c>
      <c r="AY143">
        <v>36.095999999999997</v>
      </c>
      <c r="AZ143">
        <v>10.4</v>
      </c>
      <c r="BA143">
        <v>7.6</v>
      </c>
      <c r="BB143">
        <v>0</v>
      </c>
      <c r="BC143">
        <v>0</v>
      </c>
      <c r="BD143">
        <v>0</v>
      </c>
      <c r="BE143">
        <v>21.6</v>
      </c>
      <c r="BF143">
        <v>19.2</v>
      </c>
      <c r="BG143">
        <v>17.8</v>
      </c>
      <c r="BH143">
        <v>17.8</v>
      </c>
      <c r="BI143">
        <v>14.4</v>
      </c>
      <c r="BJ143">
        <v>15</v>
      </c>
      <c r="BK143">
        <v>96748000</v>
      </c>
      <c r="BL143">
        <v>7578800</v>
      </c>
      <c r="BM143">
        <v>3826600</v>
      </c>
      <c r="BN143">
        <v>0</v>
      </c>
      <c r="BO143">
        <v>0</v>
      </c>
      <c r="BP143">
        <v>0</v>
      </c>
      <c r="BQ143">
        <v>12311000</v>
      </c>
      <c r="BR143">
        <v>11890000</v>
      </c>
      <c r="BS143">
        <v>20691000</v>
      </c>
      <c r="BT143">
        <v>15634000</v>
      </c>
      <c r="BU143">
        <v>14329000</v>
      </c>
      <c r="BV143">
        <v>10487000</v>
      </c>
      <c r="BW143">
        <v>3455300</v>
      </c>
      <c r="BX143">
        <v>270670</v>
      </c>
      <c r="BY143">
        <v>136670</v>
      </c>
      <c r="BZ143">
        <v>0</v>
      </c>
      <c r="CA143">
        <v>0</v>
      </c>
      <c r="CB143">
        <v>0</v>
      </c>
      <c r="CC143">
        <v>439690</v>
      </c>
      <c r="CD143">
        <v>424630</v>
      </c>
      <c r="CE143">
        <v>738960</v>
      </c>
      <c r="CF143">
        <v>558360</v>
      </c>
      <c r="CG143">
        <v>511740</v>
      </c>
      <c r="CH143">
        <v>374550</v>
      </c>
      <c r="CI143">
        <v>9324500</v>
      </c>
      <c r="CJ143">
        <v>9763100</v>
      </c>
      <c r="CK143">
        <v>0</v>
      </c>
      <c r="CL143">
        <v>0</v>
      </c>
      <c r="CM143">
        <v>0</v>
      </c>
      <c r="CN143">
        <v>19167000</v>
      </c>
      <c r="CO143">
        <v>26861000</v>
      </c>
      <c r="CP143">
        <v>13147000</v>
      </c>
      <c r="CQ143">
        <v>16349000</v>
      </c>
      <c r="CR143">
        <v>15570000</v>
      </c>
      <c r="CS143">
        <v>11612000</v>
      </c>
      <c r="CT143">
        <v>4</v>
      </c>
      <c r="CU143">
        <v>3</v>
      </c>
      <c r="CV143">
        <v>0</v>
      </c>
      <c r="CW143">
        <v>0</v>
      </c>
      <c r="CX143">
        <v>0</v>
      </c>
      <c r="CY143">
        <v>8</v>
      </c>
      <c r="CZ143">
        <v>10</v>
      </c>
      <c r="DA143">
        <v>10</v>
      </c>
      <c r="DB143">
        <v>7</v>
      </c>
      <c r="DC143">
        <v>6</v>
      </c>
      <c r="DD143">
        <v>7</v>
      </c>
      <c r="DE143">
        <v>55</v>
      </c>
      <c r="DI143">
        <v>141</v>
      </c>
      <c r="DJ143" t="s">
        <v>919</v>
      </c>
      <c r="DK143" t="s">
        <v>597</v>
      </c>
      <c r="DL143" t="s">
        <v>920</v>
      </c>
      <c r="DM143" t="s">
        <v>921</v>
      </c>
      <c r="DN143" t="s">
        <v>922</v>
      </c>
      <c r="DO143" t="s">
        <v>923</v>
      </c>
      <c r="DP143" t="s">
        <v>924</v>
      </c>
      <c r="DR143" t="s">
        <v>925</v>
      </c>
    </row>
    <row r="144" spans="1:123" x14ac:dyDescent="0.25">
      <c r="A144" t="s">
        <v>926</v>
      </c>
      <c r="B144" t="s">
        <v>926</v>
      </c>
      <c r="C144">
        <v>1</v>
      </c>
      <c r="D144">
        <v>1</v>
      </c>
      <c r="E144">
        <v>1</v>
      </c>
      <c r="F144" t="s">
        <v>927</v>
      </c>
      <c r="G144">
        <v>1</v>
      </c>
      <c r="H144">
        <v>1</v>
      </c>
      <c r="I144">
        <v>1</v>
      </c>
      <c r="J144">
        <v>1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1</v>
      </c>
      <c r="AB144">
        <v>1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1</v>
      </c>
      <c r="AN144">
        <v>1</v>
      </c>
      <c r="AO144">
        <v>0</v>
      </c>
      <c r="AP144">
        <v>0</v>
      </c>
      <c r="AQ144">
        <v>0</v>
      </c>
      <c r="AR144">
        <v>2.8</v>
      </c>
      <c r="AS144">
        <v>2.8</v>
      </c>
      <c r="AT144">
        <v>2.8</v>
      </c>
      <c r="AU144">
        <v>61.960999999999999</v>
      </c>
      <c r="AV144">
        <v>572</v>
      </c>
      <c r="AW144">
        <v>572</v>
      </c>
      <c r="AX144">
        <v>2.7548E-3</v>
      </c>
      <c r="AY144">
        <v>2.0916000000000001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2.8</v>
      </c>
      <c r="BF144">
        <v>2.8</v>
      </c>
      <c r="BG144">
        <v>2.8</v>
      </c>
      <c r="BH144">
        <v>0</v>
      </c>
      <c r="BI144">
        <v>0</v>
      </c>
      <c r="BJ144">
        <v>0</v>
      </c>
      <c r="BK144">
        <v>2463100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377950</v>
      </c>
      <c r="BR144">
        <v>845520</v>
      </c>
      <c r="BS144">
        <v>1239700</v>
      </c>
      <c r="BT144">
        <v>0</v>
      </c>
      <c r="BU144">
        <v>0</v>
      </c>
      <c r="BV144">
        <v>0</v>
      </c>
      <c r="BW144">
        <v>82105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12598</v>
      </c>
      <c r="CD144">
        <v>28184</v>
      </c>
      <c r="CE144">
        <v>41322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913600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1</v>
      </c>
      <c r="DA144">
        <v>1</v>
      </c>
      <c r="DB144">
        <v>0</v>
      </c>
      <c r="DC144">
        <v>0</v>
      </c>
      <c r="DD144">
        <v>0</v>
      </c>
      <c r="DE144">
        <v>3</v>
      </c>
      <c r="DI144">
        <v>142</v>
      </c>
      <c r="DJ144">
        <v>7554</v>
      </c>
      <c r="DK144" t="b">
        <v>1</v>
      </c>
      <c r="DL144">
        <v>8352</v>
      </c>
      <c r="DM144" t="s">
        <v>928</v>
      </c>
      <c r="DN144" t="s">
        <v>929</v>
      </c>
      <c r="DO144">
        <v>49239</v>
      </c>
    </row>
    <row r="145" spans="1:123" x14ac:dyDescent="0.25">
      <c r="A145" t="s">
        <v>930</v>
      </c>
      <c r="B145" t="s">
        <v>930</v>
      </c>
      <c r="C145">
        <v>5</v>
      </c>
      <c r="D145">
        <v>5</v>
      </c>
      <c r="E145">
        <v>5</v>
      </c>
      <c r="F145" t="s">
        <v>931</v>
      </c>
      <c r="G145">
        <v>1</v>
      </c>
      <c r="H145">
        <v>5</v>
      </c>
      <c r="I145">
        <v>5</v>
      </c>
      <c r="J145">
        <v>5</v>
      </c>
      <c r="K145">
        <v>3</v>
      </c>
      <c r="L145">
        <v>3</v>
      </c>
      <c r="M145">
        <v>0</v>
      </c>
      <c r="N145">
        <v>2</v>
      </c>
      <c r="O145">
        <v>1</v>
      </c>
      <c r="P145">
        <v>2</v>
      </c>
      <c r="Q145">
        <v>2</v>
      </c>
      <c r="R145">
        <v>4</v>
      </c>
      <c r="S145">
        <v>3</v>
      </c>
      <c r="T145">
        <v>4</v>
      </c>
      <c r="U145">
        <v>5</v>
      </c>
      <c r="V145">
        <v>3</v>
      </c>
      <c r="W145">
        <v>3</v>
      </c>
      <c r="X145">
        <v>0</v>
      </c>
      <c r="Y145">
        <v>2</v>
      </c>
      <c r="Z145">
        <v>1</v>
      </c>
      <c r="AA145">
        <v>2</v>
      </c>
      <c r="AB145">
        <v>2</v>
      </c>
      <c r="AC145">
        <v>4</v>
      </c>
      <c r="AD145">
        <v>3</v>
      </c>
      <c r="AE145">
        <v>4</v>
      </c>
      <c r="AF145">
        <v>5</v>
      </c>
      <c r="AG145">
        <v>3</v>
      </c>
      <c r="AH145">
        <v>3</v>
      </c>
      <c r="AI145">
        <v>0</v>
      </c>
      <c r="AJ145">
        <v>2</v>
      </c>
      <c r="AK145">
        <v>1</v>
      </c>
      <c r="AL145">
        <v>2</v>
      </c>
      <c r="AM145">
        <v>2</v>
      </c>
      <c r="AN145">
        <v>4</v>
      </c>
      <c r="AO145">
        <v>3</v>
      </c>
      <c r="AP145">
        <v>4</v>
      </c>
      <c r="AQ145">
        <v>5</v>
      </c>
      <c r="AR145">
        <v>23.1</v>
      </c>
      <c r="AS145">
        <v>23.1</v>
      </c>
      <c r="AT145">
        <v>23.1</v>
      </c>
      <c r="AU145">
        <v>33.295999999999999</v>
      </c>
      <c r="AV145">
        <v>299</v>
      </c>
      <c r="AW145">
        <v>299</v>
      </c>
      <c r="AX145">
        <v>0</v>
      </c>
      <c r="AY145">
        <v>11.435</v>
      </c>
      <c r="AZ145">
        <v>13</v>
      </c>
      <c r="BA145">
        <v>13</v>
      </c>
      <c r="BB145">
        <v>0</v>
      </c>
      <c r="BC145">
        <v>9.6999999999999993</v>
      </c>
      <c r="BD145">
        <v>5.7</v>
      </c>
      <c r="BE145">
        <v>9.6999999999999993</v>
      </c>
      <c r="BF145">
        <v>9.6999999999999993</v>
      </c>
      <c r="BG145">
        <v>19.399999999999999</v>
      </c>
      <c r="BH145">
        <v>13</v>
      </c>
      <c r="BI145">
        <v>19.399999999999999</v>
      </c>
      <c r="BJ145">
        <v>23.1</v>
      </c>
      <c r="BK145">
        <v>95718000</v>
      </c>
      <c r="BL145">
        <v>7795900</v>
      </c>
      <c r="BM145">
        <v>12889000</v>
      </c>
      <c r="BN145">
        <v>0</v>
      </c>
      <c r="BO145">
        <v>3254200</v>
      </c>
      <c r="BP145">
        <v>465070</v>
      </c>
      <c r="BQ145">
        <v>3733900</v>
      </c>
      <c r="BR145">
        <v>4765200</v>
      </c>
      <c r="BS145">
        <v>21544000</v>
      </c>
      <c r="BT145">
        <v>9549900</v>
      </c>
      <c r="BU145">
        <v>17250000</v>
      </c>
      <c r="BV145">
        <v>14470000</v>
      </c>
      <c r="BW145">
        <v>4350800</v>
      </c>
      <c r="BX145">
        <v>354360</v>
      </c>
      <c r="BY145">
        <v>585880</v>
      </c>
      <c r="BZ145">
        <v>0</v>
      </c>
      <c r="CA145">
        <v>147920</v>
      </c>
      <c r="CB145">
        <v>21140</v>
      </c>
      <c r="CC145">
        <v>169720</v>
      </c>
      <c r="CD145">
        <v>216600</v>
      </c>
      <c r="CE145">
        <v>979270</v>
      </c>
      <c r="CF145">
        <v>434080</v>
      </c>
      <c r="CG145">
        <v>784110</v>
      </c>
      <c r="CH145">
        <v>657720</v>
      </c>
      <c r="CI145">
        <v>8074100</v>
      </c>
      <c r="CJ145">
        <v>15221000</v>
      </c>
      <c r="CK145">
        <v>0</v>
      </c>
      <c r="CL145">
        <v>10317000</v>
      </c>
      <c r="CM145">
        <v>0</v>
      </c>
      <c r="CN145">
        <v>9365100</v>
      </c>
      <c r="CO145">
        <v>16486000</v>
      </c>
      <c r="CP145">
        <v>15595000</v>
      </c>
      <c r="CQ145">
        <v>8863800</v>
      </c>
      <c r="CR145">
        <v>13515000</v>
      </c>
      <c r="CS145">
        <v>13850000</v>
      </c>
      <c r="CT145">
        <v>3</v>
      </c>
      <c r="CU145">
        <v>3</v>
      </c>
      <c r="CV145">
        <v>0</v>
      </c>
      <c r="CW145">
        <v>2</v>
      </c>
      <c r="CX145">
        <v>1</v>
      </c>
      <c r="CY145">
        <v>2</v>
      </c>
      <c r="CZ145">
        <v>2</v>
      </c>
      <c r="DA145">
        <v>4</v>
      </c>
      <c r="DB145">
        <v>4</v>
      </c>
      <c r="DC145">
        <v>3</v>
      </c>
      <c r="DD145">
        <v>5</v>
      </c>
      <c r="DE145">
        <v>29</v>
      </c>
      <c r="DI145">
        <v>143</v>
      </c>
      <c r="DJ145" t="s">
        <v>932</v>
      </c>
      <c r="DK145" t="s">
        <v>135</v>
      </c>
      <c r="DL145" t="s">
        <v>933</v>
      </c>
      <c r="DM145" t="s">
        <v>934</v>
      </c>
      <c r="DN145" t="s">
        <v>935</v>
      </c>
      <c r="DO145" t="s">
        <v>936</v>
      </c>
    </row>
    <row r="146" spans="1:123" x14ac:dyDescent="0.25">
      <c r="A146" t="s">
        <v>937</v>
      </c>
      <c r="B146" t="s">
        <v>937</v>
      </c>
      <c r="C146">
        <v>1</v>
      </c>
      <c r="D146">
        <v>1</v>
      </c>
      <c r="E146">
        <v>1</v>
      </c>
      <c r="F146" t="s">
        <v>938</v>
      </c>
      <c r="G146">
        <v>1</v>
      </c>
      <c r="H146">
        <v>1</v>
      </c>
      <c r="I146">
        <v>1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1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</v>
      </c>
      <c r="AN146">
        <v>0</v>
      </c>
      <c r="AO146">
        <v>0</v>
      </c>
      <c r="AP146">
        <v>0</v>
      </c>
      <c r="AQ146">
        <v>0</v>
      </c>
      <c r="AR146">
        <v>2.8</v>
      </c>
      <c r="AS146">
        <v>2.8</v>
      </c>
      <c r="AT146">
        <v>2.8</v>
      </c>
      <c r="AU146">
        <v>42.097999999999999</v>
      </c>
      <c r="AV146">
        <v>395</v>
      </c>
      <c r="AW146">
        <v>395</v>
      </c>
      <c r="AX146">
        <v>1</v>
      </c>
      <c r="AY146">
        <v>-2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2.8</v>
      </c>
      <c r="BG146">
        <v>0</v>
      </c>
      <c r="BH146">
        <v>0</v>
      </c>
      <c r="BI146">
        <v>0</v>
      </c>
      <c r="BJ146">
        <v>0</v>
      </c>
      <c r="BK146">
        <v>902090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902090</v>
      </c>
      <c r="BS146">
        <v>0</v>
      </c>
      <c r="BT146">
        <v>0</v>
      </c>
      <c r="BU146">
        <v>0</v>
      </c>
      <c r="BV146">
        <v>0</v>
      </c>
      <c r="BW146">
        <v>53064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53064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2794600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1</v>
      </c>
      <c r="DA146">
        <v>0</v>
      </c>
      <c r="DB146">
        <v>0</v>
      </c>
      <c r="DC146">
        <v>0</v>
      </c>
      <c r="DD146">
        <v>0</v>
      </c>
      <c r="DE146">
        <v>1</v>
      </c>
      <c r="DF146" t="s">
        <v>127</v>
      </c>
      <c r="DI146">
        <v>144</v>
      </c>
      <c r="DJ146">
        <v>4914</v>
      </c>
      <c r="DK146" t="b">
        <v>1</v>
      </c>
      <c r="DL146">
        <v>5512</v>
      </c>
      <c r="DM146">
        <v>29968</v>
      </c>
      <c r="DN146">
        <v>35781</v>
      </c>
      <c r="DO146">
        <v>35781</v>
      </c>
      <c r="DP146">
        <v>79</v>
      </c>
      <c r="DR146">
        <v>1</v>
      </c>
    </row>
    <row r="147" spans="1:123" x14ac:dyDescent="0.25">
      <c r="A147" t="s">
        <v>939</v>
      </c>
      <c r="B147" t="s">
        <v>939</v>
      </c>
      <c r="C147">
        <v>6</v>
      </c>
      <c r="D147">
        <v>6</v>
      </c>
      <c r="E147">
        <v>6</v>
      </c>
      <c r="F147" t="s">
        <v>940</v>
      </c>
      <c r="G147">
        <v>1</v>
      </c>
      <c r="H147">
        <v>6</v>
      </c>
      <c r="I147">
        <v>6</v>
      </c>
      <c r="J147">
        <v>6</v>
      </c>
      <c r="K147">
        <v>2</v>
      </c>
      <c r="L147">
        <v>2</v>
      </c>
      <c r="M147">
        <v>1</v>
      </c>
      <c r="N147">
        <v>1</v>
      </c>
      <c r="O147">
        <v>2</v>
      </c>
      <c r="P147">
        <v>2</v>
      </c>
      <c r="Q147">
        <v>1</v>
      </c>
      <c r="R147">
        <v>6</v>
      </c>
      <c r="S147">
        <v>2</v>
      </c>
      <c r="T147">
        <v>1</v>
      </c>
      <c r="U147">
        <v>0</v>
      </c>
      <c r="V147">
        <v>2</v>
      </c>
      <c r="W147">
        <v>2</v>
      </c>
      <c r="X147">
        <v>1</v>
      </c>
      <c r="Y147">
        <v>1</v>
      </c>
      <c r="Z147">
        <v>2</v>
      </c>
      <c r="AA147">
        <v>2</v>
      </c>
      <c r="AB147">
        <v>1</v>
      </c>
      <c r="AC147">
        <v>6</v>
      </c>
      <c r="AD147">
        <v>2</v>
      </c>
      <c r="AE147">
        <v>1</v>
      </c>
      <c r="AF147">
        <v>0</v>
      </c>
      <c r="AG147">
        <v>2</v>
      </c>
      <c r="AH147">
        <v>2</v>
      </c>
      <c r="AI147">
        <v>1</v>
      </c>
      <c r="AJ147">
        <v>1</v>
      </c>
      <c r="AK147">
        <v>2</v>
      </c>
      <c r="AL147">
        <v>2</v>
      </c>
      <c r="AM147">
        <v>1</v>
      </c>
      <c r="AN147">
        <v>6</v>
      </c>
      <c r="AO147">
        <v>2</v>
      </c>
      <c r="AP147">
        <v>1</v>
      </c>
      <c r="AQ147">
        <v>0</v>
      </c>
      <c r="AR147">
        <v>5.6</v>
      </c>
      <c r="AS147">
        <v>5.6</v>
      </c>
      <c r="AT147">
        <v>5.6</v>
      </c>
      <c r="AU147">
        <v>140.47</v>
      </c>
      <c r="AV147">
        <v>1367</v>
      </c>
      <c r="AW147">
        <v>1367</v>
      </c>
      <c r="AX147">
        <v>0</v>
      </c>
      <c r="AY147">
        <v>64.731999999999999</v>
      </c>
      <c r="AZ147">
        <v>1.8</v>
      </c>
      <c r="BA147">
        <v>1.7</v>
      </c>
      <c r="BB147">
        <v>0.6</v>
      </c>
      <c r="BC147">
        <v>0.6</v>
      </c>
      <c r="BD147">
        <v>1.8</v>
      </c>
      <c r="BE147">
        <v>1.2</v>
      </c>
      <c r="BF147">
        <v>0.6</v>
      </c>
      <c r="BG147">
        <v>5.6</v>
      </c>
      <c r="BH147">
        <v>1.8</v>
      </c>
      <c r="BI147">
        <v>1.1000000000000001</v>
      </c>
      <c r="BJ147">
        <v>0</v>
      </c>
      <c r="BK147">
        <v>36414000</v>
      </c>
      <c r="BL147">
        <v>3591700</v>
      </c>
      <c r="BM147">
        <v>2752800</v>
      </c>
      <c r="BN147">
        <v>3040800</v>
      </c>
      <c r="BO147">
        <v>1861700</v>
      </c>
      <c r="BP147">
        <v>2290700</v>
      </c>
      <c r="BQ147">
        <v>1841600</v>
      </c>
      <c r="BR147">
        <v>464620</v>
      </c>
      <c r="BS147">
        <v>15960000</v>
      </c>
      <c r="BT147">
        <v>3653400</v>
      </c>
      <c r="BU147">
        <v>956760</v>
      </c>
      <c r="BV147">
        <v>0</v>
      </c>
      <c r="BW147">
        <v>809200</v>
      </c>
      <c r="BX147">
        <v>79815</v>
      </c>
      <c r="BY147">
        <v>61173</v>
      </c>
      <c r="BZ147">
        <v>67573</v>
      </c>
      <c r="CA147">
        <v>41370</v>
      </c>
      <c r="CB147">
        <v>50905</v>
      </c>
      <c r="CC147">
        <v>40925</v>
      </c>
      <c r="CD147">
        <v>10325</v>
      </c>
      <c r="CE147">
        <v>354670</v>
      </c>
      <c r="CF147">
        <v>81186</v>
      </c>
      <c r="CG147">
        <v>21261</v>
      </c>
      <c r="CH147">
        <v>0</v>
      </c>
      <c r="CI147">
        <v>3909500</v>
      </c>
      <c r="CJ147">
        <v>4172500</v>
      </c>
      <c r="CK147">
        <v>0</v>
      </c>
      <c r="CL147">
        <v>0</v>
      </c>
      <c r="CM147">
        <v>13640000</v>
      </c>
      <c r="CN147">
        <v>4449600</v>
      </c>
      <c r="CO147">
        <v>0</v>
      </c>
      <c r="CP147">
        <v>8481600</v>
      </c>
      <c r="CQ147">
        <v>3687400</v>
      </c>
      <c r="CR147">
        <v>0</v>
      </c>
      <c r="CS147">
        <v>0</v>
      </c>
      <c r="CT147">
        <v>2</v>
      </c>
      <c r="CU147">
        <v>1</v>
      </c>
      <c r="CV147">
        <v>1</v>
      </c>
      <c r="CW147">
        <v>1</v>
      </c>
      <c r="CX147">
        <v>2</v>
      </c>
      <c r="CY147">
        <v>2</v>
      </c>
      <c r="CZ147">
        <v>1</v>
      </c>
      <c r="DA147">
        <v>6</v>
      </c>
      <c r="DB147">
        <v>2</v>
      </c>
      <c r="DC147">
        <v>1</v>
      </c>
      <c r="DD147">
        <v>0</v>
      </c>
      <c r="DE147">
        <v>19</v>
      </c>
      <c r="DI147">
        <v>145</v>
      </c>
      <c r="DJ147" t="s">
        <v>941</v>
      </c>
      <c r="DK147" t="s">
        <v>576</v>
      </c>
      <c r="DL147" t="s">
        <v>942</v>
      </c>
      <c r="DM147" t="s">
        <v>943</v>
      </c>
      <c r="DN147" t="s">
        <v>944</v>
      </c>
      <c r="DO147" t="s">
        <v>945</v>
      </c>
      <c r="DP147">
        <v>80</v>
      </c>
      <c r="DR147">
        <v>1326</v>
      </c>
    </row>
    <row r="148" spans="1:123" x14ac:dyDescent="0.25">
      <c r="A148" t="s">
        <v>946</v>
      </c>
      <c r="B148" t="s">
        <v>946</v>
      </c>
      <c r="C148">
        <v>2</v>
      </c>
      <c r="D148">
        <v>2</v>
      </c>
      <c r="E148">
        <v>2</v>
      </c>
      <c r="F148" t="s">
        <v>947</v>
      </c>
      <c r="G148">
        <v>1</v>
      </c>
      <c r="H148">
        <v>2</v>
      </c>
      <c r="I148">
        <v>2</v>
      </c>
      <c r="J148">
        <v>2</v>
      </c>
      <c r="K148">
        <v>1</v>
      </c>
      <c r="L148">
        <v>0</v>
      </c>
      <c r="M148">
        <v>0</v>
      </c>
      <c r="N148">
        <v>0</v>
      </c>
      <c r="O148">
        <v>0</v>
      </c>
      <c r="P148">
        <v>1</v>
      </c>
      <c r="Q148">
        <v>0</v>
      </c>
      <c r="R148">
        <v>1</v>
      </c>
      <c r="S148">
        <v>1</v>
      </c>
      <c r="T148">
        <v>1</v>
      </c>
      <c r="U148">
        <v>1</v>
      </c>
      <c r="V148">
        <v>1</v>
      </c>
      <c r="W148">
        <v>0</v>
      </c>
      <c r="X148">
        <v>0</v>
      </c>
      <c r="Y148">
        <v>0</v>
      </c>
      <c r="Z148">
        <v>0</v>
      </c>
      <c r="AA148">
        <v>1</v>
      </c>
      <c r="AB148">
        <v>0</v>
      </c>
      <c r="AC148">
        <v>1</v>
      </c>
      <c r="AD148">
        <v>1</v>
      </c>
      <c r="AE148">
        <v>1</v>
      </c>
      <c r="AF148">
        <v>1</v>
      </c>
      <c r="AG148">
        <v>1</v>
      </c>
      <c r="AH148">
        <v>0</v>
      </c>
      <c r="AI148">
        <v>0</v>
      </c>
      <c r="AJ148">
        <v>0</v>
      </c>
      <c r="AK148">
        <v>0</v>
      </c>
      <c r="AL148">
        <v>1</v>
      </c>
      <c r="AM148">
        <v>0</v>
      </c>
      <c r="AN148">
        <v>1</v>
      </c>
      <c r="AO148">
        <v>1</v>
      </c>
      <c r="AP148">
        <v>1</v>
      </c>
      <c r="AQ148">
        <v>1</v>
      </c>
      <c r="AR148">
        <v>9.3000000000000007</v>
      </c>
      <c r="AS148">
        <v>9.3000000000000007</v>
      </c>
      <c r="AT148">
        <v>9.3000000000000007</v>
      </c>
      <c r="AU148">
        <v>40.703000000000003</v>
      </c>
      <c r="AV148">
        <v>376</v>
      </c>
      <c r="AW148">
        <v>376</v>
      </c>
      <c r="AX148">
        <v>0</v>
      </c>
      <c r="AY148">
        <v>3.6585999999999999</v>
      </c>
      <c r="AZ148">
        <v>4.5</v>
      </c>
      <c r="BA148">
        <v>0</v>
      </c>
      <c r="BB148">
        <v>0</v>
      </c>
      <c r="BC148">
        <v>0</v>
      </c>
      <c r="BD148">
        <v>0</v>
      </c>
      <c r="BE148">
        <v>4.8</v>
      </c>
      <c r="BF148">
        <v>0</v>
      </c>
      <c r="BG148">
        <v>4.8</v>
      </c>
      <c r="BH148">
        <v>4.8</v>
      </c>
      <c r="BI148">
        <v>4.8</v>
      </c>
      <c r="BJ148">
        <v>4.8</v>
      </c>
      <c r="BK148">
        <v>9020600</v>
      </c>
      <c r="BL148">
        <v>986240</v>
      </c>
      <c r="BM148">
        <v>0</v>
      </c>
      <c r="BN148">
        <v>0</v>
      </c>
      <c r="BO148">
        <v>0</v>
      </c>
      <c r="BP148">
        <v>0</v>
      </c>
      <c r="BQ148">
        <v>677910</v>
      </c>
      <c r="BR148">
        <v>0</v>
      </c>
      <c r="BS148">
        <v>2766000</v>
      </c>
      <c r="BT148">
        <v>1781000</v>
      </c>
      <c r="BU148">
        <v>1498100</v>
      </c>
      <c r="BV148">
        <v>1311300</v>
      </c>
      <c r="BW148">
        <v>644330</v>
      </c>
      <c r="BX148">
        <v>70446</v>
      </c>
      <c r="BY148">
        <v>0</v>
      </c>
      <c r="BZ148">
        <v>0</v>
      </c>
      <c r="CA148">
        <v>0</v>
      </c>
      <c r="CB148">
        <v>0</v>
      </c>
      <c r="CC148">
        <v>48422</v>
      </c>
      <c r="CD148">
        <v>0</v>
      </c>
      <c r="CE148">
        <v>197570</v>
      </c>
      <c r="CF148">
        <v>127210</v>
      </c>
      <c r="CG148">
        <v>107010</v>
      </c>
      <c r="CH148">
        <v>93668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1394100</v>
      </c>
      <c r="CT148">
        <v>1</v>
      </c>
      <c r="CU148">
        <v>0</v>
      </c>
      <c r="CV148">
        <v>0</v>
      </c>
      <c r="CW148">
        <v>0</v>
      </c>
      <c r="CX148">
        <v>0</v>
      </c>
      <c r="CY148">
        <v>1</v>
      </c>
      <c r="CZ148">
        <v>0</v>
      </c>
      <c r="DA148">
        <v>1</v>
      </c>
      <c r="DB148">
        <v>2</v>
      </c>
      <c r="DC148">
        <v>1</v>
      </c>
      <c r="DD148">
        <v>1</v>
      </c>
      <c r="DE148">
        <v>7</v>
      </c>
      <c r="DI148">
        <v>146</v>
      </c>
      <c r="DJ148" t="s">
        <v>948</v>
      </c>
      <c r="DK148" t="s">
        <v>129</v>
      </c>
      <c r="DL148" t="s">
        <v>949</v>
      </c>
      <c r="DM148" t="s">
        <v>950</v>
      </c>
      <c r="DN148" t="s">
        <v>951</v>
      </c>
      <c r="DO148" t="s">
        <v>952</v>
      </c>
    </row>
    <row r="149" spans="1:123" x14ac:dyDescent="0.25">
      <c r="A149" t="s">
        <v>953</v>
      </c>
      <c r="B149" t="s">
        <v>953</v>
      </c>
      <c r="C149">
        <v>1</v>
      </c>
      <c r="D149">
        <v>1</v>
      </c>
      <c r="E149">
        <v>1</v>
      </c>
      <c r="F149" t="s">
        <v>954</v>
      </c>
      <c r="G149">
        <v>1</v>
      </c>
      <c r="H149">
        <v>1</v>
      </c>
      <c r="I149">
        <v>1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1</v>
      </c>
      <c r="AR149">
        <v>9.6</v>
      </c>
      <c r="AS149">
        <v>9.6</v>
      </c>
      <c r="AT149">
        <v>9.6</v>
      </c>
      <c r="AU149">
        <v>17.744</v>
      </c>
      <c r="AV149">
        <v>156</v>
      </c>
      <c r="AW149">
        <v>156</v>
      </c>
      <c r="AX149">
        <v>1</v>
      </c>
      <c r="AY149">
        <v>-2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9.6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1</v>
      </c>
      <c r="DE149">
        <v>1</v>
      </c>
      <c r="DF149" t="s">
        <v>127</v>
      </c>
      <c r="DI149">
        <v>147</v>
      </c>
      <c r="DJ149">
        <v>4807</v>
      </c>
      <c r="DK149" t="b">
        <v>1</v>
      </c>
      <c r="DL149">
        <v>5400</v>
      </c>
      <c r="DM149">
        <v>29575</v>
      </c>
      <c r="DN149">
        <v>35349</v>
      </c>
      <c r="DO149">
        <v>35349</v>
      </c>
      <c r="DP149">
        <v>81</v>
      </c>
      <c r="DR149">
        <v>21</v>
      </c>
    </row>
    <row r="150" spans="1:123" x14ac:dyDescent="0.25">
      <c r="A150" t="s">
        <v>955</v>
      </c>
      <c r="B150" t="s">
        <v>955</v>
      </c>
      <c r="C150">
        <v>2</v>
      </c>
      <c r="D150">
        <v>2</v>
      </c>
      <c r="E150">
        <v>2</v>
      </c>
      <c r="F150" t="s">
        <v>956</v>
      </c>
      <c r="G150">
        <v>1</v>
      </c>
      <c r="H150">
        <v>2</v>
      </c>
      <c r="I150">
        <v>2</v>
      </c>
      <c r="J150">
        <v>2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2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2</v>
      </c>
      <c r="AN150">
        <v>0</v>
      </c>
      <c r="AO150">
        <v>0</v>
      </c>
      <c r="AP150">
        <v>0</v>
      </c>
      <c r="AQ150">
        <v>0</v>
      </c>
      <c r="AR150">
        <v>14.8</v>
      </c>
      <c r="AS150">
        <v>14.8</v>
      </c>
      <c r="AT150">
        <v>14.8</v>
      </c>
      <c r="AU150">
        <v>17.513000000000002</v>
      </c>
      <c r="AV150">
        <v>155</v>
      </c>
      <c r="AW150">
        <v>155</v>
      </c>
      <c r="AX150">
        <v>2.8249E-3</v>
      </c>
      <c r="AY150">
        <v>2.1886000000000001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14.8</v>
      </c>
      <c r="BG150">
        <v>0</v>
      </c>
      <c r="BH150">
        <v>0</v>
      </c>
      <c r="BI150">
        <v>0</v>
      </c>
      <c r="BJ150">
        <v>0</v>
      </c>
      <c r="BK150">
        <v>3397500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3397500</v>
      </c>
      <c r="BS150">
        <v>0</v>
      </c>
      <c r="BT150">
        <v>0</v>
      </c>
      <c r="BU150">
        <v>0</v>
      </c>
      <c r="BV150">
        <v>0</v>
      </c>
      <c r="BW150">
        <v>424690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424690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10525000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2</v>
      </c>
      <c r="DA150">
        <v>0</v>
      </c>
      <c r="DB150">
        <v>0</v>
      </c>
      <c r="DC150">
        <v>0</v>
      </c>
      <c r="DD150">
        <v>0</v>
      </c>
      <c r="DE150">
        <v>2</v>
      </c>
      <c r="DI150">
        <v>148</v>
      </c>
      <c r="DJ150" t="s">
        <v>957</v>
      </c>
      <c r="DK150" t="s">
        <v>129</v>
      </c>
      <c r="DL150" t="s">
        <v>958</v>
      </c>
      <c r="DM150" t="s">
        <v>959</v>
      </c>
      <c r="DN150" t="s">
        <v>960</v>
      </c>
      <c r="DO150" t="s">
        <v>960</v>
      </c>
    </row>
    <row r="151" spans="1:123" x14ac:dyDescent="0.25">
      <c r="A151" t="s">
        <v>961</v>
      </c>
      <c r="B151" t="s">
        <v>961</v>
      </c>
      <c r="C151">
        <v>1</v>
      </c>
      <c r="D151">
        <v>1</v>
      </c>
      <c r="E151">
        <v>1</v>
      </c>
      <c r="F151" t="s">
        <v>962</v>
      </c>
      <c r="G151">
        <v>1</v>
      </c>
      <c r="H151">
        <v>1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1</v>
      </c>
      <c r="Q151">
        <v>1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</v>
      </c>
      <c r="AB151">
        <v>1</v>
      </c>
      <c r="AC151">
        <v>1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</v>
      </c>
      <c r="AM151">
        <v>1</v>
      </c>
      <c r="AN151">
        <v>1</v>
      </c>
      <c r="AO151">
        <v>0</v>
      </c>
      <c r="AP151">
        <v>0</v>
      </c>
      <c r="AQ151">
        <v>1</v>
      </c>
      <c r="AR151">
        <v>5.6</v>
      </c>
      <c r="AS151">
        <v>5.6</v>
      </c>
      <c r="AT151">
        <v>5.6</v>
      </c>
      <c r="AU151">
        <v>30.890999999999998</v>
      </c>
      <c r="AV151">
        <v>269</v>
      </c>
      <c r="AW151">
        <v>269</v>
      </c>
      <c r="AX151">
        <v>2.0471E-3</v>
      </c>
      <c r="AY151">
        <v>2.5110000000000001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5.6</v>
      </c>
      <c r="BF151">
        <v>5.6</v>
      </c>
      <c r="BG151">
        <v>5.6</v>
      </c>
      <c r="BH151">
        <v>0</v>
      </c>
      <c r="BI151">
        <v>0</v>
      </c>
      <c r="BJ151">
        <v>5.6</v>
      </c>
      <c r="BK151">
        <v>3399500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693490</v>
      </c>
      <c r="BR151">
        <v>394630</v>
      </c>
      <c r="BS151">
        <v>1719300</v>
      </c>
      <c r="BT151">
        <v>0</v>
      </c>
      <c r="BU151">
        <v>0</v>
      </c>
      <c r="BV151">
        <v>592060</v>
      </c>
      <c r="BW151">
        <v>424930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86686</v>
      </c>
      <c r="CD151">
        <v>49329</v>
      </c>
      <c r="CE151">
        <v>214910</v>
      </c>
      <c r="CF151">
        <v>0</v>
      </c>
      <c r="CG151">
        <v>0</v>
      </c>
      <c r="CH151">
        <v>74008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629440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2</v>
      </c>
      <c r="CZ151">
        <v>1</v>
      </c>
      <c r="DA151">
        <v>1</v>
      </c>
      <c r="DB151">
        <v>0</v>
      </c>
      <c r="DC151">
        <v>0</v>
      </c>
      <c r="DD151">
        <v>1</v>
      </c>
      <c r="DE151">
        <v>5</v>
      </c>
      <c r="DI151">
        <v>149</v>
      </c>
      <c r="DJ151">
        <v>4517</v>
      </c>
      <c r="DK151" t="b">
        <v>1</v>
      </c>
      <c r="DL151">
        <v>5099</v>
      </c>
      <c r="DM151" t="s">
        <v>963</v>
      </c>
      <c r="DN151" t="s">
        <v>964</v>
      </c>
      <c r="DO151">
        <v>33920</v>
      </c>
    </row>
    <row r="152" spans="1:123" x14ac:dyDescent="0.25">
      <c r="A152" t="s">
        <v>965</v>
      </c>
      <c r="B152" t="s">
        <v>965</v>
      </c>
      <c r="C152">
        <v>2</v>
      </c>
      <c r="D152">
        <v>2</v>
      </c>
      <c r="E152">
        <v>2</v>
      </c>
      <c r="F152" t="s">
        <v>966</v>
      </c>
      <c r="G152">
        <v>1</v>
      </c>
      <c r="H152">
        <v>2</v>
      </c>
      <c r="I152">
        <v>2</v>
      </c>
      <c r="J152">
        <v>2</v>
      </c>
      <c r="K152">
        <v>1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1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1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1</v>
      </c>
      <c r="AQ152">
        <v>0</v>
      </c>
      <c r="AR152">
        <v>8.8000000000000007</v>
      </c>
      <c r="AS152">
        <v>8.8000000000000007</v>
      </c>
      <c r="AT152">
        <v>8.8000000000000007</v>
      </c>
      <c r="AU152">
        <v>47.683999999999997</v>
      </c>
      <c r="AV152">
        <v>457</v>
      </c>
      <c r="AW152">
        <v>457</v>
      </c>
      <c r="AX152">
        <v>2.8168999999999998E-3</v>
      </c>
      <c r="AY152">
        <v>2.1827000000000001</v>
      </c>
      <c r="AZ152">
        <v>3.3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5.5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1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1</v>
      </c>
      <c r="DD152">
        <v>0</v>
      </c>
      <c r="DE152">
        <v>2</v>
      </c>
      <c r="DI152">
        <v>150</v>
      </c>
      <c r="DJ152" t="s">
        <v>967</v>
      </c>
      <c r="DK152" t="s">
        <v>129</v>
      </c>
      <c r="DL152" t="s">
        <v>968</v>
      </c>
      <c r="DM152" t="s">
        <v>969</v>
      </c>
      <c r="DN152" t="s">
        <v>970</v>
      </c>
      <c r="DO152" t="s">
        <v>970</v>
      </c>
      <c r="DP152" t="s">
        <v>971</v>
      </c>
      <c r="DQ152" t="s">
        <v>972</v>
      </c>
      <c r="DR152" t="s">
        <v>973</v>
      </c>
      <c r="DS152" t="s">
        <v>974</v>
      </c>
    </row>
    <row r="153" spans="1:123" x14ac:dyDescent="0.25">
      <c r="A153" t="s">
        <v>975</v>
      </c>
      <c r="B153" t="s">
        <v>975</v>
      </c>
      <c r="C153">
        <v>4</v>
      </c>
      <c r="D153">
        <v>4</v>
      </c>
      <c r="E153">
        <v>4</v>
      </c>
      <c r="F153" t="s">
        <v>976</v>
      </c>
      <c r="G153">
        <v>1</v>
      </c>
      <c r="H153">
        <v>4</v>
      </c>
      <c r="I153">
        <v>4</v>
      </c>
      <c r="J153">
        <v>4</v>
      </c>
      <c r="K153">
        <v>2</v>
      </c>
      <c r="L153">
        <v>3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</v>
      </c>
      <c r="V153">
        <v>2</v>
      </c>
      <c r="W153">
        <v>3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</v>
      </c>
      <c r="AG153">
        <v>2</v>
      </c>
      <c r="AH153">
        <v>3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1</v>
      </c>
      <c r="AR153">
        <v>12.8</v>
      </c>
      <c r="AS153">
        <v>12.8</v>
      </c>
      <c r="AT153">
        <v>12.8</v>
      </c>
      <c r="AU153">
        <v>40.402999999999999</v>
      </c>
      <c r="AV153">
        <v>351</v>
      </c>
      <c r="AW153">
        <v>351</v>
      </c>
      <c r="AX153">
        <v>0</v>
      </c>
      <c r="AY153">
        <v>4.8994</v>
      </c>
      <c r="AZ153">
        <v>5.0999999999999996</v>
      </c>
      <c r="BA153">
        <v>8.3000000000000007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4.5999999999999996</v>
      </c>
      <c r="BK153">
        <v>13575000</v>
      </c>
      <c r="BL153">
        <v>4461500</v>
      </c>
      <c r="BM153">
        <v>9113100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617030</v>
      </c>
      <c r="BX153">
        <v>202800</v>
      </c>
      <c r="BY153">
        <v>414230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4707000</v>
      </c>
      <c r="CJ153">
        <v>10579000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2</v>
      </c>
      <c r="CU153">
        <v>3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1</v>
      </c>
      <c r="DE153">
        <v>6</v>
      </c>
      <c r="DI153">
        <v>151</v>
      </c>
      <c r="DJ153" t="s">
        <v>977</v>
      </c>
      <c r="DK153" t="s">
        <v>695</v>
      </c>
      <c r="DL153" t="s">
        <v>978</v>
      </c>
      <c r="DM153" t="s">
        <v>979</v>
      </c>
      <c r="DN153" t="s">
        <v>980</v>
      </c>
      <c r="DO153" t="s">
        <v>981</v>
      </c>
      <c r="DP153">
        <v>84</v>
      </c>
      <c r="DQ153" t="s">
        <v>982</v>
      </c>
      <c r="DR153">
        <v>196</v>
      </c>
      <c r="DS153" t="s">
        <v>983</v>
      </c>
    </row>
    <row r="154" spans="1:123" x14ac:dyDescent="0.25">
      <c r="A154" t="s">
        <v>984</v>
      </c>
      <c r="B154" t="s">
        <v>984</v>
      </c>
      <c r="C154">
        <v>1</v>
      </c>
      <c r="D154">
        <v>1</v>
      </c>
      <c r="E154">
        <v>1</v>
      </c>
      <c r="F154" t="s">
        <v>985</v>
      </c>
      <c r="G154">
        <v>1</v>
      </c>
      <c r="H154">
        <v>1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1</v>
      </c>
      <c r="AP154">
        <v>0</v>
      </c>
      <c r="AQ154">
        <v>0</v>
      </c>
      <c r="AR154">
        <v>1.3</v>
      </c>
      <c r="AS154">
        <v>1.3</v>
      </c>
      <c r="AT154">
        <v>1.3</v>
      </c>
      <c r="AU154">
        <v>86.644000000000005</v>
      </c>
      <c r="AV154">
        <v>757</v>
      </c>
      <c r="AW154">
        <v>757</v>
      </c>
      <c r="AX154">
        <v>1</v>
      </c>
      <c r="AY154">
        <v>-2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1.3</v>
      </c>
      <c r="BI154">
        <v>0</v>
      </c>
      <c r="BJ154">
        <v>0</v>
      </c>
      <c r="BK154">
        <v>5250300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5250300</v>
      </c>
      <c r="BU154">
        <v>0</v>
      </c>
      <c r="BV154">
        <v>0</v>
      </c>
      <c r="BW154">
        <v>138170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138170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4905400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 t="s">
        <v>127</v>
      </c>
      <c r="DI154">
        <v>152</v>
      </c>
      <c r="DJ154">
        <v>7714</v>
      </c>
      <c r="DK154" t="b">
        <v>1</v>
      </c>
      <c r="DL154">
        <v>8519</v>
      </c>
      <c r="DM154">
        <v>42353</v>
      </c>
      <c r="DN154">
        <v>49933</v>
      </c>
      <c r="DO154">
        <v>49933</v>
      </c>
      <c r="DP154">
        <v>85</v>
      </c>
      <c r="DQ154" t="s">
        <v>986</v>
      </c>
      <c r="DR154">
        <v>257</v>
      </c>
      <c r="DS154" t="s">
        <v>987</v>
      </c>
    </row>
    <row r="155" spans="1:123" x14ac:dyDescent="0.25">
      <c r="A155" t="s">
        <v>988</v>
      </c>
      <c r="B155" t="s">
        <v>988</v>
      </c>
      <c r="C155">
        <v>5</v>
      </c>
      <c r="D155">
        <v>5</v>
      </c>
      <c r="E155">
        <v>5</v>
      </c>
      <c r="F155" t="s">
        <v>989</v>
      </c>
      <c r="G155">
        <v>1</v>
      </c>
      <c r="H155">
        <v>5</v>
      </c>
      <c r="I155">
        <v>5</v>
      </c>
      <c r="J155">
        <v>5</v>
      </c>
      <c r="K155">
        <v>0</v>
      </c>
      <c r="L155">
        <v>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3</v>
      </c>
      <c r="V155">
        <v>0</v>
      </c>
      <c r="W155">
        <v>4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3</v>
      </c>
      <c r="AG155">
        <v>0</v>
      </c>
      <c r="AH155">
        <v>4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3</v>
      </c>
      <c r="AR155">
        <v>10</v>
      </c>
      <c r="AS155">
        <v>10</v>
      </c>
      <c r="AT155">
        <v>10</v>
      </c>
      <c r="AU155">
        <v>53.710999999999999</v>
      </c>
      <c r="AV155">
        <v>480</v>
      </c>
      <c r="AW155">
        <v>480</v>
      </c>
      <c r="AX155">
        <v>0</v>
      </c>
      <c r="AY155">
        <v>5.9137000000000004</v>
      </c>
      <c r="AZ155">
        <v>0</v>
      </c>
      <c r="BA155">
        <v>7.5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6</v>
      </c>
      <c r="BK155">
        <v>16933000</v>
      </c>
      <c r="BL155">
        <v>0</v>
      </c>
      <c r="BM155">
        <v>11753000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5180200</v>
      </c>
      <c r="BW155">
        <v>627150</v>
      </c>
      <c r="BX155">
        <v>0</v>
      </c>
      <c r="BY155">
        <v>435290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191860</v>
      </c>
      <c r="CI155">
        <v>0</v>
      </c>
      <c r="CJ155">
        <v>10036000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9430800</v>
      </c>
      <c r="CT155">
        <v>0</v>
      </c>
      <c r="CU155">
        <v>4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3</v>
      </c>
      <c r="DE155">
        <v>7</v>
      </c>
      <c r="DI155">
        <v>153</v>
      </c>
      <c r="DJ155" t="s">
        <v>990</v>
      </c>
      <c r="DK155" t="s">
        <v>135</v>
      </c>
      <c r="DL155" t="s">
        <v>991</v>
      </c>
      <c r="DM155" t="s">
        <v>992</v>
      </c>
      <c r="DN155" t="s">
        <v>993</v>
      </c>
      <c r="DO155" t="s">
        <v>994</v>
      </c>
    </row>
    <row r="156" spans="1:123" x14ac:dyDescent="0.25">
      <c r="A156" t="s">
        <v>995</v>
      </c>
      <c r="B156" t="s">
        <v>995</v>
      </c>
      <c r="C156">
        <v>2</v>
      </c>
      <c r="D156">
        <v>2</v>
      </c>
      <c r="E156">
        <v>2</v>
      </c>
      <c r="F156" t="s">
        <v>996</v>
      </c>
      <c r="G156">
        <v>1</v>
      </c>
      <c r="H156">
        <v>2</v>
      </c>
      <c r="I156">
        <v>2</v>
      </c>
      <c r="J156">
        <v>2</v>
      </c>
      <c r="K156">
        <v>2</v>
      </c>
      <c r="L156">
        <v>1</v>
      </c>
      <c r="M156">
        <v>0</v>
      </c>
      <c r="N156">
        <v>0</v>
      </c>
      <c r="O156">
        <v>0</v>
      </c>
      <c r="P156">
        <v>1</v>
      </c>
      <c r="Q156">
        <v>1</v>
      </c>
      <c r="R156">
        <v>0</v>
      </c>
      <c r="S156">
        <v>2</v>
      </c>
      <c r="T156">
        <v>0</v>
      </c>
      <c r="U156">
        <v>1</v>
      </c>
      <c r="V156">
        <v>2</v>
      </c>
      <c r="W156">
        <v>1</v>
      </c>
      <c r="X156">
        <v>0</v>
      </c>
      <c r="Y156">
        <v>0</v>
      </c>
      <c r="Z156">
        <v>0</v>
      </c>
      <c r="AA156">
        <v>1</v>
      </c>
      <c r="AB156">
        <v>1</v>
      </c>
      <c r="AC156">
        <v>0</v>
      </c>
      <c r="AD156">
        <v>2</v>
      </c>
      <c r="AE156">
        <v>0</v>
      </c>
      <c r="AF156">
        <v>1</v>
      </c>
      <c r="AG156">
        <v>2</v>
      </c>
      <c r="AH156">
        <v>1</v>
      </c>
      <c r="AI156">
        <v>0</v>
      </c>
      <c r="AJ156">
        <v>0</v>
      </c>
      <c r="AK156">
        <v>0</v>
      </c>
      <c r="AL156">
        <v>1</v>
      </c>
      <c r="AM156">
        <v>1</v>
      </c>
      <c r="AN156">
        <v>0</v>
      </c>
      <c r="AO156">
        <v>2</v>
      </c>
      <c r="AP156">
        <v>0</v>
      </c>
      <c r="AQ156">
        <v>1</v>
      </c>
      <c r="AR156">
        <v>11.3</v>
      </c>
      <c r="AS156">
        <v>11.3</v>
      </c>
      <c r="AT156">
        <v>11.3</v>
      </c>
      <c r="AU156">
        <v>34.576999999999998</v>
      </c>
      <c r="AV156">
        <v>310</v>
      </c>
      <c r="AW156">
        <v>310</v>
      </c>
      <c r="AX156">
        <v>0</v>
      </c>
      <c r="AY156">
        <v>3.9647999999999999</v>
      </c>
      <c r="AZ156">
        <v>11.3</v>
      </c>
      <c r="BA156">
        <v>4.2</v>
      </c>
      <c r="BB156">
        <v>0</v>
      </c>
      <c r="BC156">
        <v>0</v>
      </c>
      <c r="BD156">
        <v>0</v>
      </c>
      <c r="BE156">
        <v>4.2</v>
      </c>
      <c r="BF156">
        <v>4.2</v>
      </c>
      <c r="BG156">
        <v>0</v>
      </c>
      <c r="BH156">
        <v>11.3</v>
      </c>
      <c r="BI156">
        <v>0</v>
      </c>
      <c r="BJ156">
        <v>4.2</v>
      </c>
      <c r="BK156">
        <v>7442900</v>
      </c>
      <c r="BL156">
        <v>2265800</v>
      </c>
      <c r="BM156">
        <v>736990</v>
      </c>
      <c r="BN156">
        <v>0</v>
      </c>
      <c r="BO156">
        <v>0</v>
      </c>
      <c r="BP156">
        <v>0</v>
      </c>
      <c r="BQ156">
        <v>529120</v>
      </c>
      <c r="BR156">
        <v>500990</v>
      </c>
      <c r="BS156">
        <v>0</v>
      </c>
      <c r="BT156">
        <v>2373400</v>
      </c>
      <c r="BU156">
        <v>0</v>
      </c>
      <c r="BV156">
        <v>1036600</v>
      </c>
      <c r="BW156">
        <v>496200</v>
      </c>
      <c r="BX156">
        <v>151050</v>
      </c>
      <c r="BY156">
        <v>49133</v>
      </c>
      <c r="BZ156">
        <v>0</v>
      </c>
      <c r="CA156">
        <v>0</v>
      </c>
      <c r="CB156">
        <v>0</v>
      </c>
      <c r="CC156">
        <v>35275</v>
      </c>
      <c r="CD156">
        <v>33400</v>
      </c>
      <c r="CE156">
        <v>0</v>
      </c>
      <c r="CF156">
        <v>158230</v>
      </c>
      <c r="CG156">
        <v>0</v>
      </c>
      <c r="CH156">
        <v>69108</v>
      </c>
      <c r="CI156">
        <v>2260700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2222600</v>
      </c>
      <c r="CR156">
        <v>0</v>
      </c>
      <c r="CS156">
        <v>0</v>
      </c>
      <c r="CT156">
        <v>3</v>
      </c>
      <c r="CU156">
        <v>1</v>
      </c>
      <c r="CV156">
        <v>0</v>
      </c>
      <c r="CW156">
        <v>0</v>
      </c>
      <c r="CX156">
        <v>0</v>
      </c>
      <c r="CY156">
        <v>1</v>
      </c>
      <c r="CZ156">
        <v>1</v>
      </c>
      <c r="DA156">
        <v>0</v>
      </c>
      <c r="DB156">
        <v>2</v>
      </c>
      <c r="DC156">
        <v>0</v>
      </c>
      <c r="DD156">
        <v>1</v>
      </c>
      <c r="DE156">
        <v>9</v>
      </c>
      <c r="DI156">
        <v>154</v>
      </c>
      <c r="DJ156" t="s">
        <v>997</v>
      </c>
      <c r="DK156" t="s">
        <v>129</v>
      </c>
      <c r="DL156" t="s">
        <v>998</v>
      </c>
      <c r="DM156" t="s">
        <v>999</v>
      </c>
      <c r="DN156" t="s">
        <v>1000</v>
      </c>
      <c r="DO156" t="s">
        <v>1001</v>
      </c>
      <c r="DP156" t="s">
        <v>1002</v>
      </c>
      <c r="DR156" t="s">
        <v>1003</v>
      </c>
    </row>
    <row r="157" spans="1:123" x14ac:dyDescent="0.25">
      <c r="A157" t="s">
        <v>1004</v>
      </c>
      <c r="B157" t="s">
        <v>1004</v>
      </c>
      <c r="C157">
        <v>1</v>
      </c>
      <c r="D157">
        <v>1</v>
      </c>
      <c r="E157">
        <v>1</v>
      </c>
      <c r="F157" t="s">
        <v>1005</v>
      </c>
      <c r="G157">
        <v>1</v>
      </c>
      <c r="H157">
        <v>1</v>
      </c>
      <c r="I157">
        <v>1</v>
      </c>
      <c r="J157">
        <v>1</v>
      </c>
      <c r="K157">
        <v>0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1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1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3.7</v>
      </c>
      <c r="AS157">
        <v>3.7</v>
      </c>
      <c r="AT157">
        <v>3.7</v>
      </c>
      <c r="AU157">
        <v>25.236000000000001</v>
      </c>
      <c r="AV157">
        <v>218</v>
      </c>
      <c r="AW157">
        <v>218</v>
      </c>
      <c r="AX157">
        <v>1</v>
      </c>
      <c r="AY157">
        <v>-2</v>
      </c>
      <c r="AZ157">
        <v>0</v>
      </c>
      <c r="BA157">
        <v>3.7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1</v>
      </c>
      <c r="DF157" t="s">
        <v>127</v>
      </c>
      <c r="DI157">
        <v>155</v>
      </c>
      <c r="DJ157">
        <v>4920</v>
      </c>
      <c r="DK157" t="b">
        <v>1</v>
      </c>
      <c r="DL157">
        <v>5520</v>
      </c>
      <c r="DM157">
        <v>29985</v>
      </c>
      <c r="DN157">
        <v>35800</v>
      </c>
      <c r="DO157">
        <v>35800</v>
      </c>
      <c r="DP157">
        <v>89</v>
      </c>
      <c r="DR157">
        <v>1</v>
      </c>
    </row>
    <row r="158" spans="1:123" x14ac:dyDescent="0.25">
      <c r="A158" t="s">
        <v>1006</v>
      </c>
      <c r="B158" t="s">
        <v>1006</v>
      </c>
      <c r="C158">
        <v>3</v>
      </c>
      <c r="D158">
        <v>3</v>
      </c>
      <c r="E158">
        <v>3</v>
      </c>
      <c r="F158" t="s">
        <v>1007</v>
      </c>
      <c r="G158">
        <v>1</v>
      </c>
      <c r="H158">
        <v>3</v>
      </c>
      <c r="I158">
        <v>3</v>
      </c>
      <c r="J158">
        <v>3</v>
      </c>
      <c r="K158">
        <v>0</v>
      </c>
      <c r="L158">
        <v>0</v>
      </c>
      <c r="M158">
        <v>0</v>
      </c>
      <c r="N158">
        <v>3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0</v>
      </c>
      <c r="Y158">
        <v>3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</v>
      </c>
      <c r="AG158">
        <v>0</v>
      </c>
      <c r="AH158">
        <v>0</v>
      </c>
      <c r="AI158">
        <v>0</v>
      </c>
      <c r="AJ158">
        <v>3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</v>
      </c>
      <c r="AR158">
        <v>12.7</v>
      </c>
      <c r="AS158">
        <v>12.7</v>
      </c>
      <c r="AT158">
        <v>12.7</v>
      </c>
      <c r="AU158">
        <v>36.384</v>
      </c>
      <c r="AV158">
        <v>323</v>
      </c>
      <c r="AW158">
        <v>323</v>
      </c>
      <c r="AX158">
        <v>2.1253999999999999E-3</v>
      </c>
      <c r="AY158">
        <v>2.6753999999999998</v>
      </c>
      <c r="AZ158">
        <v>0</v>
      </c>
      <c r="BA158">
        <v>0</v>
      </c>
      <c r="BB158">
        <v>0</v>
      </c>
      <c r="BC158">
        <v>12.7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5</v>
      </c>
      <c r="BK158">
        <v>1799600</v>
      </c>
      <c r="BL158">
        <v>0</v>
      </c>
      <c r="BM158">
        <v>0</v>
      </c>
      <c r="BN158">
        <v>0</v>
      </c>
      <c r="BO158">
        <v>932000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867620</v>
      </c>
      <c r="BW158">
        <v>85696</v>
      </c>
      <c r="BX158">
        <v>0</v>
      </c>
      <c r="BY158">
        <v>0</v>
      </c>
      <c r="BZ158">
        <v>0</v>
      </c>
      <c r="CA158">
        <v>44381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41315</v>
      </c>
      <c r="CI158">
        <v>0</v>
      </c>
      <c r="CJ158">
        <v>0</v>
      </c>
      <c r="CK158">
        <v>0</v>
      </c>
      <c r="CL158">
        <v>3039200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3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4</v>
      </c>
      <c r="DI158">
        <v>156</v>
      </c>
      <c r="DJ158" t="s">
        <v>1008</v>
      </c>
      <c r="DK158" t="s">
        <v>339</v>
      </c>
      <c r="DL158" t="s">
        <v>1009</v>
      </c>
      <c r="DM158" t="s">
        <v>1010</v>
      </c>
      <c r="DN158" t="s">
        <v>1011</v>
      </c>
      <c r="DO158" t="s">
        <v>1012</v>
      </c>
    </row>
    <row r="159" spans="1:123" x14ac:dyDescent="0.25">
      <c r="A159" t="s">
        <v>1013</v>
      </c>
      <c r="B159" t="s">
        <v>1013</v>
      </c>
      <c r="C159">
        <v>7</v>
      </c>
      <c r="D159">
        <v>7</v>
      </c>
      <c r="E159">
        <v>7</v>
      </c>
      <c r="F159" t="s">
        <v>1014</v>
      </c>
      <c r="G159">
        <v>1</v>
      </c>
      <c r="H159">
        <v>7</v>
      </c>
      <c r="I159">
        <v>7</v>
      </c>
      <c r="J159">
        <v>7</v>
      </c>
      <c r="K159">
        <v>5</v>
      </c>
      <c r="L159">
        <v>3</v>
      </c>
      <c r="M159">
        <v>0</v>
      </c>
      <c r="N159">
        <v>0</v>
      </c>
      <c r="O159">
        <v>0</v>
      </c>
      <c r="P159">
        <v>3</v>
      </c>
      <c r="Q159">
        <v>0</v>
      </c>
      <c r="R159">
        <v>3</v>
      </c>
      <c r="S159">
        <v>6</v>
      </c>
      <c r="T159">
        <v>4</v>
      </c>
      <c r="U159">
        <v>5</v>
      </c>
      <c r="V159">
        <v>5</v>
      </c>
      <c r="W159">
        <v>3</v>
      </c>
      <c r="X159">
        <v>0</v>
      </c>
      <c r="Y159">
        <v>0</v>
      </c>
      <c r="Z159">
        <v>0</v>
      </c>
      <c r="AA159">
        <v>3</v>
      </c>
      <c r="AB159">
        <v>0</v>
      </c>
      <c r="AC159">
        <v>3</v>
      </c>
      <c r="AD159">
        <v>6</v>
      </c>
      <c r="AE159">
        <v>4</v>
      </c>
      <c r="AF159">
        <v>5</v>
      </c>
      <c r="AG159">
        <v>5</v>
      </c>
      <c r="AH159">
        <v>3</v>
      </c>
      <c r="AI159">
        <v>0</v>
      </c>
      <c r="AJ159">
        <v>0</v>
      </c>
      <c r="AK159">
        <v>0</v>
      </c>
      <c r="AL159">
        <v>3</v>
      </c>
      <c r="AM159">
        <v>0</v>
      </c>
      <c r="AN159">
        <v>3</v>
      </c>
      <c r="AO159">
        <v>6</v>
      </c>
      <c r="AP159">
        <v>4</v>
      </c>
      <c r="AQ159">
        <v>5</v>
      </c>
      <c r="AR159">
        <v>30.9</v>
      </c>
      <c r="AS159">
        <v>30.9</v>
      </c>
      <c r="AT159">
        <v>30.9</v>
      </c>
      <c r="AU159">
        <v>36.723999999999997</v>
      </c>
      <c r="AV159">
        <v>327</v>
      </c>
      <c r="AW159">
        <v>327</v>
      </c>
      <c r="AX159">
        <v>0</v>
      </c>
      <c r="AY159">
        <v>20.963000000000001</v>
      </c>
      <c r="AZ159">
        <v>27.8</v>
      </c>
      <c r="BA159">
        <v>15.6</v>
      </c>
      <c r="BB159">
        <v>0</v>
      </c>
      <c r="BC159">
        <v>0</v>
      </c>
      <c r="BD159">
        <v>0</v>
      </c>
      <c r="BE159">
        <v>13.8</v>
      </c>
      <c r="BF159">
        <v>0</v>
      </c>
      <c r="BG159">
        <v>12.2</v>
      </c>
      <c r="BH159">
        <v>28.1</v>
      </c>
      <c r="BI159">
        <v>15.9</v>
      </c>
      <c r="BJ159">
        <v>23.2</v>
      </c>
      <c r="BK159">
        <v>30410000</v>
      </c>
      <c r="BL159">
        <v>6715000</v>
      </c>
      <c r="BM159">
        <v>1207500</v>
      </c>
      <c r="BN159">
        <v>0</v>
      </c>
      <c r="BO159">
        <v>0</v>
      </c>
      <c r="BP159">
        <v>0</v>
      </c>
      <c r="BQ159">
        <v>1468400</v>
      </c>
      <c r="BR159">
        <v>0</v>
      </c>
      <c r="BS159">
        <v>4694100</v>
      </c>
      <c r="BT159">
        <v>5645500</v>
      </c>
      <c r="BU159">
        <v>6679000</v>
      </c>
      <c r="BV159">
        <v>4000200</v>
      </c>
      <c r="BW159">
        <v>1520500</v>
      </c>
      <c r="BX159">
        <v>335750</v>
      </c>
      <c r="BY159">
        <v>60377</v>
      </c>
      <c r="BZ159">
        <v>0</v>
      </c>
      <c r="CA159">
        <v>0</v>
      </c>
      <c r="CB159">
        <v>0</v>
      </c>
      <c r="CC159">
        <v>73421</v>
      </c>
      <c r="CD159">
        <v>0</v>
      </c>
      <c r="CE159">
        <v>234700</v>
      </c>
      <c r="CF159">
        <v>282270</v>
      </c>
      <c r="CG159">
        <v>333950</v>
      </c>
      <c r="CH159">
        <v>200010</v>
      </c>
      <c r="CI159">
        <v>5524800</v>
      </c>
      <c r="CJ159">
        <v>2246600</v>
      </c>
      <c r="CK159">
        <v>0</v>
      </c>
      <c r="CL159">
        <v>0</v>
      </c>
      <c r="CM159">
        <v>0</v>
      </c>
      <c r="CN159">
        <v>3721500</v>
      </c>
      <c r="CO159">
        <v>0</v>
      </c>
      <c r="CP159">
        <v>4141900</v>
      </c>
      <c r="CQ159">
        <v>3756000</v>
      </c>
      <c r="CR159">
        <v>6764900</v>
      </c>
      <c r="CS159">
        <v>3790300</v>
      </c>
      <c r="CT159">
        <v>5</v>
      </c>
      <c r="CU159">
        <v>3</v>
      </c>
      <c r="CV159">
        <v>0</v>
      </c>
      <c r="CW159">
        <v>0</v>
      </c>
      <c r="CX159">
        <v>0</v>
      </c>
      <c r="CY159">
        <v>4</v>
      </c>
      <c r="CZ159">
        <v>0</v>
      </c>
      <c r="DA159">
        <v>3</v>
      </c>
      <c r="DB159">
        <v>7</v>
      </c>
      <c r="DC159">
        <v>4</v>
      </c>
      <c r="DD159">
        <v>5</v>
      </c>
      <c r="DE159">
        <v>31</v>
      </c>
      <c r="DI159">
        <v>157</v>
      </c>
      <c r="DJ159" t="s">
        <v>1015</v>
      </c>
      <c r="DK159" t="s">
        <v>1016</v>
      </c>
      <c r="DL159" t="s">
        <v>1017</v>
      </c>
      <c r="DM159" t="s">
        <v>1018</v>
      </c>
      <c r="DN159" t="s">
        <v>1019</v>
      </c>
      <c r="DO159" t="s">
        <v>1020</v>
      </c>
    </row>
    <row r="160" spans="1:123" x14ac:dyDescent="0.25">
      <c r="A160" t="s">
        <v>1021</v>
      </c>
      <c r="B160" t="s">
        <v>1021</v>
      </c>
      <c r="C160">
        <v>2</v>
      </c>
      <c r="D160">
        <v>2</v>
      </c>
      <c r="E160">
        <v>2</v>
      </c>
      <c r="F160" t="s">
        <v>1022</v>
      </c>
      <c r="G160">
        <v>1</v>
      </c>
      <c r="H160">
        <v>2</v>
      </c>
      <c r="I160">
        <v>2</v>
      </c>
      <c r="J160">
        <v>2</v>
      </c>
      <c r="K160">
        <v>1</v>
      </c>
      <c r="L160">
        <v>2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2</v>
      </c>
      <c r="T160">
        <v>1</v>
      </c>
      <c r="U160">
        <v>1</v>
      </c>
      <c r="V160">
        <v>1</v>
      </c>
      <c r="W160">
        <v>2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2</v>
      </c>
      <c r="AE160">
        <v>1</v>
      </c>
      <c r="AF160">
        <v>1</v>
      </c>
      <c r="AG160">
        <v>1</v>
      </c>
      <c r="AH160">
        <v>2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2</v>
      </c>
      <c r="AP160">
        <v>1</v>
      </c>
      <c r="AQ160">
        <v>1</v>
      </c>
      <c r="AR160">
        <v>2.7</v>
      </c>
      <c r="AS160">
        <v>2.7</v>
      </c>
      <c r="AT160">
        <v>2.7</v>
      </c>
      <c r="AU160">
        <v>74.542000000000002</v>
      </c>
      <c r="AV160">
        <v>641</v>
      </c>
      <c r="AW160">
        <v>641</v>
      </c>
      <c r="AX160">
        <v>2.1142000000000001E-3</v>
      </c>
      <c r="AY160">
        <v>2.661</v>
      </c>
      <c r="AZ160">
        <v>1.1000000000000001</v>
      </c>
      <c r="BA160">
        <v>2.7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2.7</v>
      </c>
      <c r="BI160">
        <v>1.1000000000000001</v>
      </c>
      <c r="BJ160">
        <v>1.6</v>
      </c>
      <c r="BK160">
        <v>17418000</v>
      </c>
      <c r="BL160">
        <v>3277500</v>
      </c>
      <c r="BM160">
        <v>3501400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4762800</v>
      </c>
      <c r="BU160">
        <v>4923000</v>
      </c>
      <c r="BV160">
        <v>953800</v>
      </c>
      <c r="BW160">
        <v>544330</v>
      </c>
      <c r="BX160">
        <v>102420</v>
      </c>
      <c r="BY160">
        <v>109420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148840</v>
      </c>
      <c r="CG160">
        <v>153840</v>
      </c>
      <c r="CH160">
        <v>29806</v>
      </c>
      <c r="CI160">
        <v>0</v>
      </c>
      <c r="CJ160">
        <v>4947300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3661400</v>
      </c>
      <c r="CR160">
        <v>0</v>
      </c>
      <c r="CS160">
        <v>0</v>
      </c>
      <c r="CT160">
        <v>1</v>
      </c>
      <c r="CU160">
        <v>2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2</v>
      </c>
      <c r="DC160">
        <v>1</v>
      </c>
      <c r="DD160">
        <v>1</v>
      </c>
      <c r="DE160">
        <v>7</v>
      </c>
      <c r="DI160">
        <v>158</v>
      </c>
      <c r="DJ160" t="s">
        <v>1023</v>
      </c>
      <c r="DK160" t="s">
        <v>129</v>
      </c>
      <c r="DL160" t="s">
        <v>1024</v>
      </c>
      <c r="DM160" t="s">
        <v>1025</v>
      </c>
      <c r="DN160" t="s">
        <v>1026</v>
      </c>
      <c r="DO160" t="s">
        <v>1027</v>
      </c>
    </row>
    <row r="161" spans="1:123" x14ac:dyDescent="0.25">
      <c r="A161" t="s">
        <v>1028</v>
      </c>
      <c r="B161" t="s">
        <v>1028</v>
      </c>
      <c r="C161">
        <v>1</v>
      </c>
      <c r="D161">
        <v>1</v>
      </c>
      <c r="E161">
        <v>1</v>
      </c>
      <c r="F161" t="s">
        <v>1029</v>
      </c>
      <c r="G161">
        <v>1</v>
      </c>
      <c r="H161">
        <v>1</v>
      </c>
      <c r="I161">
        <v>1</v>
      </c>
      <c r="J161">
        <v>1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1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1</v>
      </c>
      <c r="AB161">
        <v>0</v>
      </c>
      <c r="AC161">
        <v>1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1</v>
      </c>
      <c r="AM161">
        <v>0</v>
      </c>
      <c r="AN161">
        <v>1</v>
      </c>
      <c r="AO161">
        <v>0</v>
      </c>
      <c r="AP161">
        <v>0</v>
      </c>
      <c r="AQ161">
        <v>0</v>
      </c>
      <c r="AR161">
        <v>4.7</v>
      </c>
      <c r="AS161">
        <v>4.7</v>
      </c>
      <c r="AT161">
        <v>4.7</v>
      </c>
      <c r="AU161">
        <v>31.013000000000002</v>
      </c>
      <c r="AV161">
        <v>278</v>
      </c>
      <c r="AW161">
        <v>278</v>
      </c>
      <c r="AX161">
        <v>6.0033999999999999E-3</v>
      </c>
      <c r="AY161">
        <v>1.8461000000000001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4.7</v>
      </c>
      <c r="BF161">
        <v>0</v>
      </c>
      <c r="BG161">
        <v>4.7</v>
      </c>
      <c r="BH161">
        <v>0</v>
      </c>
      <c r="BI161">
        <v>0</v>
      </c>
      <c r="BJ161">
        <v>0</v>
      </c>
      <c r="BK161">
        <v>2273100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738120</v>
      </c>
      <c r="BR161">
        <v>0</v>
      </c>
      <c r="BS161">
        <v>1535000</v>
      </c>
      <c r="BT161">
        <v>0</v>
      </c>
      <c r="BU161">
        <v>0</v>
      </c>
      <c r="BV161">
        <v>0</v>
      </c>
      <c r="BW161">
        <v>162370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52723</v>
      </c>
      <c r="CD161">
        <v>0</v>
      </c>
      <c r="CE161">
        <v>109640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1131300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1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2</v>
      </c>
      <c r="DI161">
        <v>159</v>
      </c>
      <c r="DJ161">
        <v>1708</v>
      </c>
      <c r="DK161" t="b">
        <v>1</v>
      </c>
      <c r="DL161">
        <v>1799</v>
      </c>
      <c r="DM161" t="s">
        <v>1030</v>
      </c>
      <c r="DN161" t="s">
        <v>1031</v>
      </c>
      <c r="DO161">
        <v>9626</v>
      </c>
    </row>
    <row r="162" spans="1:123" x14ac:dyDescent="0.25">
      <c r="A162" t="s">
        <v>1032</v>
      </c>
      <c r="B162" t="s">
        <v>1032</v>
      </c>
      <c r="C162">
        <v>4</v>
      </c>
      <c r="D162">
        <v>4</v>
      </c>
      <c r="E162">
        <v>4</v>
      </c>
      <c r="F162" t="s">
        <v>1033</v>
      </c>
      <c r="G162">
        <v>1</v>
      </c>
      <c r="H162">
        <v>4</v>
      </c>
      <c r="I162">
        <v>4</v>
      </c>
      <c r="J162">
        <v>4</v>
      </c>
      <c r="K162">
        <v>1</v>
      </c>
      <c r="L162">
        <v>1</v>
      </c>
      <c r="M162">
        <v>2</v>
      </c>
      <c r="N162">
        <v>3</v>
      </c>
      <c r="O162">
        <v>2</v>
      </c>
      <c r="P162">
        <v>0</v>
      </c>
      <c r="Q162">
        <v>0</v>
      </c>
      <c r="R162">
        <v>0</v>
      </c>
      <c r="S162">
        <v>1</v>
      </c>
      <c r="T162">
        <v>1</v>
      </c>
      <c r="U162">
        <v>0</v>
      </c>
      <c r="V162">
        <v>1</v>
      </c>
      <c r="W162">
        <v>1</v>
      </c>
      <c r="X162">
        <v>2</v>
      </c>
      <c r="Y162">
        <v>3</v>
      </c>
      <c r="Z162">
        <v>2</v>
      </c>
      <c r="AA162">
        <v>0</v>
      </c>
      <c r="AB162">
        <v>0</v>
      </c>
      <c r="AC162">
        <v>0</v>
      </c>
      <c r="AD162">
        <v>1</v>
      </c>
      <c r="AE162">
        <v>1</v>
      </c>
      <c r="AF162">
        <v>0</v>
      </c>
      <c r="AG162">
        <v>1</v>
      </c>
      <c r="AH162">
        <v>1</v>
      </c>
      <c r="AI162">
        <v>2</v>
      </c>
      <c r="AJ162">
        <v>3</v>
      </c>
      <c r="AK162">
        <v>2</v>
      </c>
      <c r="AL162">
        <v>0</v>
      </c>
      <c r="AM162">
        <v>0</v>
      </c>
      <c r="AN162">
        <v>0</v>
      </c>
      <c r="AO162">
        <v>1</v>
      </c>
      <c r="AP162">
        <v>1</v>
      </c>
      <c r="AQ162">
        <v>0</v>
      </c>
      <c r="AR162">
        <v>16.5</v>
      </c>
      <c r="AS162">
        <v>16.5</v>
      </c>
      <c r="AT162">
        <v>16.5</v>
      </c>
      <c r="AU162">
        <v>33.387</v>
      </c>
      <c r="AV162">
        <v>303</v>
      </c>
      <c r="AW162">
        <v>303</v>
      </c>
      <c r="AX162">
        <v>0</v>
      </c>
      <c r="AY162">
        <v>4.8441000000000001</v>
      </c>
      <c r="AZ162">
        <v>3.6</v>
      </c>
      <c r="BA162">
        <v>2.6</v>
      </c>
      <c r="BB162">
        <v>6.3</v>
      </c>
      <c r="BC162">
        <v>13.2</v>
      </c>
      <c r="BD162">
        <v>6.9</v>
      </c>
      <c r="BE162">
        <v>0</v>
      </c>
      <c r="BF162">
        <v>0</v>
      </c>
      <c r="BG162">
        <v>0</v>
      </c>
      <c r="BH162">
        <v>2.6</v>
      </c>
      <c r="BI162">
        <v>2.6</v>
      </c>
      <c r="BJ162">
        <v>0</v>
      </c>
      <c r="BK162">
        <v>24300000</v>
      </c>
      <c r="BL162">
        <v>2310100</v>
      </c>
      <c r="BM162">
        <v>4376100</v>
      </c>
      <c r="BN162">
        <v>5795200</v>
      </c>
      <c r="BO162">
        <v>6611900</v>
      </c>
      <c r="BP162">
        <v>5207100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1350000</v>
      </c>
      <c r="BX162">
        <v>128340</v>
      </c>
      <c r="BY162">
        <v>243120</v>
      </c>
      <c r="BZ162">
        <v>321950</v>
      </c>
      <c r="CA162">
        <v>367330</v>
      </c>
      <c r="CB162">
        <v>289290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27671000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1</v>
      </c>
      <c r="CU162">
        <v>1</v>
      </c>
      <c r="CV162">
        <v>2</v>
      </c>
      <c r="CW162">
        <v>3</v>
      </c>
      <c r="CX162">
        <v>3</v>
      </c>
      <c r="CY162">
        <v>0</v>
      </c>
      <c r="CZ162">
        <v>0</v>
      </c>
      <c r="DA162">
        <v>0</v>
      </c>
      <c r="DB162">
        <v>1</v>
      </c>
      <c r="DC162">
        <v>1</v>
      </c>
      <c r="DD162">
        <v>0</v>
      </c>
      <c r="DE162">
        <v>12</v>
      </c>
      <c r="DI162">
        <v>160</v>
      </c>
      <c r="DJ162" t="s">
        <v>1034</v>
      </c>
      <c r="DK162" t="s">
        <v>695</v>
      </c>
      <c r="DL162" t="s">
        <v>1035</v>
      </c>
      <c r="DM162" t="s">
        <v>1036</v>
      </c>
      <c r="DN162" t="s">
        <v>1037</v>
      </c>
      <c r="DO162" t="s">
        <v>1038</v>
      </c>
    </row>
    <row r="163" spans="1:123" x14ac:dyDescent="0.25">
      <c r="A163" t="s">
        <v>1039</v>
      </c>
      <c r="B163" t="s">
        <v>1039</v>
      </c>
      <c r="C163">
        <v>10</v>
      </c>
      <c r="D163">
        <v>10</v>
      </c>
      <c r="E163">
        <v>10</v>
      </c>
      <c r="F163" t="s">
        <v>1040</v>
      </c>
      <c r="G163">
        <v>1</v>
      </c>
      <c r="H163">
        <v>10</v>
      </c>
      <c r="I163">
        <v>10</v>
      </c>
      <c r="J163">
        <v>10</v>
      </c>
      <c r="K163">
        <v>8</v>
      </c>
      <c r="L163">
        <v>6</v>
      </c>
      <c r="M163">
        <v>0</v>
      </c>
      <c r="N163">
        <v>0</v>
      </c>
      <c r="O163">
        <v>0</v>
      </c>
      <c r="P163">
        <v>0</v>
      </c>
      <c r="Q163">
        <v>1</v>
      </c>
      <c r="R163">
        <v>0</v>
      </c>
      <c r="S163">
        <v>8</v>
      </c>
      <c r="T163">
        <v>8</v>
      </c>
      <c r="U163">
        <v>6</v>
      </c>
      <c r="V163">
        <v>8</v>
      </c>
      <c r="W163">
        <v>6</v>
      </c>
      <c r="X163">
        <v>0</v>
      </c>
      <c r="Y163">
        <v>0</v>
      </c>
      <c r="Z163">
        <v>0</v>
      </c>
      <c r="AA163">
        <v>0</v>
      </c>
      <c r="AB163">
        <v>1</v>
      </c>
      <c r="AC163">
        <v>0</v>
      </c>
      <c r="AD163">
        <v>8</v>
      </c>
      <c r="AE163">
        <v>8</v>
      </c>
      <c r="AF163">
        <v>6</v>
      </c>
      <c r="AG163">
        <v>8</v>
      </c>
      <c r="AH163">
        <v>6</v>
      </c>
      <c r="AI163">
        <v>0</v>
      </c>
      <c r="AJ163">
        <v>0</v>
      </c>
      <c r="AK163">
        <v>0</v>
      </c>
      <c r="AL163">
        <v>0</v>
      </c>
      <c r="AM163">
        <v>1</v>
      </c>
      <c r="AN163">
        <v>0</v>
      </c>
      <c r="AO163">
        <v>8</v>
      </c>
      <c r="AP163">
        <v>8</v>
      </c>
      <c r="AQ163">
        <v>6</v>
      </c>
      <c r="AR163">
        <v>23.1</v>
      </c>
      <c r="AS163">
        <v>23.1</v>
      </c>
      <c r="AT163">
        <v>23.1</v>
      </c>
      <c r="AU163">
        <v>51.844999999999999</v>
      </c>
      <c r="AV163">
        <v>481</v>
      </c>
      <c r="AW163">
        <v>481</v>
      </c>
      <c r="AX163">
        <v>0</v>
      </c>
      <c r="AY163">
        <v>103</v>
      </c>
      <c r="AZ163">
        <v>20.2</v>
      </c>
      <c r="BA163">
        <v>17.899999999999999</v>
      </c>
      <c r="BB163">
        <v>0</v>
      </c>
      <c r="BC163">
        <v>0</v>
      </c>
      <c r="BD163">
        <v>0</v>
      </c>
      <c r="BE163">
        <v>0</v>
      </c>
      <c r="BF163">
        <v>2.7</v>
      </c>
      <c r="BG163">
        <v>0</v>
      </c>
      <c r="BH163">
        <v>20.2</v>
      </c>
      <c r="BI163">
        <v>23.1</v>
      </c>
      <c r="BJ163">
        <v>17.899999999999999</v>
      </c>
      <c r="BK163">
        <v>490440000</v>
      </c>
      <c r="BL163">
        <v>167660000</v>
      </c>
      <c r="BM163">
        <v>143580000</v>
      </c>
      <c r="BN163">
        <v>0</v>
      </c>
      <c r="BO163">
        <v>0</v>
      </c>
      <c r="BP163">
        <v>0</v>
      </c>
      <c r="BQ163">
        <v>0</v>
      </c>
      <c r="BR163">
        <v>369670</v>
      </c>
      <c r="BS163">
        <v>0</v>
      </c>
      <c r="BT163">
        <v>61391000</v>
      </c>
      <c r="BU163">
        <v>99733000</v>
      </c>
      <c r="BV163">
        <v>17706000</v>
      </c>
      <c r="BW163">
        <v>19618000</v>
      </c>
      <c r="BX163">
        <v>6706300</v>
      </c>
      <c r="BY163">
        <v>5743300</v>
      </c>
      <c r="BZ163">
        <v>0</v>
      </c>
      <c r="CA163">
        <v>0</v>
      </c>
      <c r="CB163">
        <v>0</v>
      </c>
      <c r="CC163">
        <v>0</v>
      </c>
      <c r="CD163">
        <v>14787</v>
      </c>
      <c r="CE163">
        <v>0</v>
      </c>
      <c r="CF163">
        <v>2455600</v>
      </c>
      <c r="CG163">
        <v>3989300</v>
      </c>
      <c r="CH163">
        <v>708240</v>
      </c>
      <c r="CI163">
        <v>131800000</v>
      </c>
      <c r="CJ163">
        <v>166670000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53089000</v>
      </c>
      <c r="CR163">
        <v>79584000</v>
      </c>
      <c r="CS163">
        <v>25560000</v>
      </c>
      <c r="CT163">
        <v>13</v>
      </c>
      <c r="CU163">
        <v>15</v>
      </c>
      <c r="CV163">
        <v>0</v>
      </c>
      <c r="CW163">
        <v>0</v>
      </c>
      <c r="CX163">
        <v>0</v>
      </c>
      <c r="CY163">
        <v>0</v>
      </c>
      <c r="CZ163">
        <v>1</v>
      </c>
      <c r="DA163">
        <v>0</v>
      </c>
      <c r="DB163">
        <v>10</v>
      </c>
      <c r="DC163">
        <v>16</v>
      </c>
      <c r="DD163">
        <v>7</v>
      </c>
      <c r="DE163">
        <v>62</v>
      </c>
      <c r="DI163">
        <v>161</v>
      </c>
      <c r="DJ163" t="s">
        <v>1041</v>
      </c>
      <c r="DK163" t="s">
        <v>1042</v>
      </c>
      <c r="DL163" t="s">
        <v>1043</v>
      </c>
      <c r="DM163" t="s">
        <v>1044</v>
      </c>
      <c r="DN163" t="s">
        <v>1045</v>
      </c>
      <c r="DO163" t="s">
        <v>1046</v>
      </c>
      <c r="DP163">
        <v>90</v>
      </c>
      <c r="DR163">
        <v>228</v>
      </c>
    </row>
    <row r="164" spans="1:123" x14ac:dyDescent="0.25">
      <c r="A164" t="s">
        <v>1047</v>
      </c>
      <c r="B164" t="s">
        <v>1047</v>
      </c>
      <c r="C164">
        <v>3</v>
      </c>
      <c r="D164">
        <v>3</v>
      </c>
      <c r="E164">
        <v>3</v>
      </c>
      <c r="F164" t="s">
        <v>1048</v>
      </c>
      <c r="G164">
        <v>1</v>
      </c>
      <c r="H164">
        <v>3</v>
      </c>
      <c r="I164">
        <v>3</v>
      </c>
      <c r="J164">
        <v>3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2</v>
      </c>
      <c r="R164">
        <v>3</v>
      </c>
      <c r="S164">
        <v>1</v>
      </c>
      <c r="T164">
        <v>1</v>
      </c>
      <c r="U164">
        <v>2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2</v>
      </c>
      <c r="AC164">
        <v>3</v>
      </c>
      <c r="AD164">
        <v>1</v>
      </c>
      <c r="AE164">
        <v>1</v>
      </c>
      <c r="AF164">
        <v>2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2</v>
      </c>
      <c r="AN164">
        <v>3</v>
      </c>
      <c r="AO164">
        <v>1</v>
      </c>
      <c r="AP164">
        <v>1</v>
      </c>
      <c r="AQ164">
        <v>2</v>
      </c>
      <c r="AR164">
        <v>12.7</v>
      </c>
      <c r="AS164">
        <v>12.7</v>
      </c>
      <c r="AT164">
        <v>12.7</v>
      </c>
      <c r="AU164">
        <v>37.063000000000002</v>
      </c>
      <c r="AV164">
        <v>315</v>
      </c>
      <c r="AW164">
        <v>315</v>
      </c>
      <c r="AX164">
        <v>0</v>
      </c>
      <c r="AY164">
        <v>11.234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11.7</v>
      </c>
      <c r="BG164">
        <v>12.7</v>
      </c>
      <c r="BH164">
        <v>8.6</v>
      </c>
      <c r="BI164">
        <v>8.6</v>
      </c>
      <c r="BJ164">
        <v>8.6</v>
      </c>
      <c r="BK164">
        <v>18926000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2303900</v>
      </c>
      <c r="BS164">
        <v>12563000</v>
      </c>
      <c r="BT164">
        <v>1527100</v>
      </c>
      <c r="BU164">
        <v>1151300</v>
      </c>
      <c r="BV164">
        <v>1380900</v>
      </c>
      <c r="BW164">
        <v>1182900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143990</v>
      </c>
      <c r="CE164">
        <v>785190</v>
      </c>
      <c r="CF164">
        <v>95444</v>
      </c>
      <c r="CG164">
        <v>71958</v>
      </c>
      <c r="CH164">
        <v>86309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6146200</v>
      </c>
      <c r="CP164">
        <v>8235800</v>
      </c>
      <c r="CQ164">
        <v>0</v>
      </c>
      <c r="CR164">
        <v>0</v>
      </c>
      <c r="CS164">
        <v>3481800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2</v>
      </c>
      <c r="DA164">
        <v>3</v>
      </c>
      <c r="DB164">
        <v>1</v>
      </c>
      <c r="DC164">
        <v>1</v>
      </c>
      <c r="DD164">
        <v>2</v>
      </c>
      <c r="DE164">
        <v>9</v>
      </c>
      <c r="DI164">
        <v>162</v>
      </c>
      <c r="DJ164" t="s">
        <v>1049</v>
      </c>
      <c r="DK164" t="s">
        <v>339</v>
      </c>
      <c r="DL164" t="s">
        <v>1050</v>
      </c>
      <c r="DM164" t="s">
        <v>1051</v>
      </c>
      <c r="DN164" t="s">
        <v>1052</v>
      </c>
      <c r="DO164" t="s">
        <v>1053</v>
      </c>
    </row>
    <row r="165" spans="1:123" x14ac:dyDescent="0.25">
      <c r="A165" t="s">
        <v>1054</v>
      </c>
      <c r="B165" t="s">
        <v>1054</v>
      </c>
      <c r="C165">
        <v>1</v>
      </c>
      <c r="D165">
        <v>1</v>
      </c>
      <c r="E165">
        <v>1</v>
      </c>
      <c r="F165" t="s">
        <v>1055</v>
      </c>
      <c r="G165">
        <v>1</v>
      </c>
      <c r="H165">
        <v>1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1</v>
      </c>
      <c r="Q165">
        <v>1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1</v>
      </c>
      <c r="AB165">
        <v>1</v>
      </c>
      <c r="AC165">
        <v>1</v>
      </c>
      <c r="AD165">
        <v>0</v>
      </c>
      <c r="AE165">
        <v>0</v>
      </c>
      <c r="AF165">
        <v>1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</v>
      </c>
      <c r="AM165">
        <v>1</v>
      </c>
      <c r="AN165">
        <v>1</v>
      </c>
      <c r="AO165">
        <v>0</v>
      </c>
      <c r="AP165">
        <v>0</v>
      </c>
      <c r="AQ165">
        <v>1</v>
      </c>
      <c r="AR165">
        <v>2.8</v>
      </c>
      <c r="AS165">
        <v>2.8</v>
      </c>
      <c r="AT165">
        <v>2.8</v>
      </c>
      <c r="AU165">
        <v>88.061999999999998</v>
      </c>
      <c r="AV165">
        <v>779</v>
      </c>
      <c r="AW165">
        <v>779</v>
      </c>
      <c r="AX165">
        <v>2.7855000000000002E-3</v>
      </c>
      <c r="AY165">
        <v>2.1313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2.8</v>
      </c>
      <c r="BF165">
        <v>2.8</v>
      </c>
      <c r="BG165">
        <v>2.8</v>
      </c>
      <c r="BH165">
        <v>0</v>
      </c>
      <c r="BI165">
        <v>0</v>
      </c>
      <c r="BJ165">
        <v>2.8</v>
      </c>
      <c r="BK165">
        <v>1969000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327620</v>
      </c>
      <c r="BR165">
        <v>305390</v>
      </c>
      <c r="BS165">
        <v>1080100</v>
      </c>
      <c r="BT165">
        <v>0</v>
      </c>
      <c r="BU165">
        <v>0</v>
      </c>
      <c r="BV165">
        <v>255820</v>
      </c>
      <c r="BW165">
        <v>46880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7800.5</v>
      </c>
      <c r="CD165">
        <v>7271.2</v>
      </c>
      <c r="CE165">
        <v>25718</v>
      </c>
      <c r="CF165">
        <v>0</v>
      </c>
      <c r="CG165">
        <v>0</v>
      </c>
      <c r="CH165">
        <v>6090.9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271970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1</v>
      </c>
      <c r="CZ165">
        <v>1</v>
      </c>
      <c r="DA165">
        <v>1</v>
      </c>
      <c r="DB165">
        <v>0</v>
      </c>
      <c r="DC165">
        <v>0</v>
      </c>
      <c r="DD165">
        <v>1</v>
      </c>
      <c r="DE165">
        <v>4</v>
      </c>
      <c r="DI165">
        <v>163</v>
      </c>
      <c r="DJ165">
        <v>601</v>
      </c>
      <c r="DK165" t="b">
        <v>1</v>
      </c>
      <c r="DL165">
        <v>639</v>
      </c>
      <c r="DM165" t="s">
        <v>1056</v>
      </c>
      <c r="DN165" t="s">
        <v>1057</v>
      </c>
      <c r="DO165">
        <v>3206</v>
      </c>
    </row>
    <row r="166" spans="1:123" x14ac:dyDescent="0.25">
      <c r="A166" t="s">
        <v>1058</v>
      </c>
      <c r="B166" t="s">
        <v>1058</v>
      </c>
      <c r="C166">
        <v>13</v>
      </c>
      <c r="D166">
        <v>13</v>
      </c>
      <c r="E166">
        <v>13</v>
      </c>
      <c r="F166" t="s">
        <v>1059</v>
      </c>
      <c r="G166">
        <v>1</v>
      </c>
      <c r="H166">
        <v>13</v>
      </c>
      <c r="I166">
        <v>13</v>
      </c>
      <c r="J166">
        <v>13</v>
      </c>
      <c r="K166">
        <v>11</v>
      </c>
      <c r="L166">
        <v>10</v>
      </c>
      <c r="M166">
        <v>13</v>
      </c>
      <c r="N166">
        <v>11</v>
      </c>
      <c r="O166">
        <v>12</v>
      </c>
      <c r="P166">
        <v>8</v>
      </c>
      <c r="Q166">
        <v>8</v>
      </c>
      <c r="R166">
        <v>9</v>
      </c>
      <c r="S166">
        <v>11</v>
      </c>
      <c r="T166">
        <v>10</v>
      </c>
      <c r="U166">
        <v>12</v>
      </c>
      <c r="V166">
        <v>11</v>
      </c>
      <c r="W166">
        <v>10</v>
      </c>
      <c r="X166">
        <v>13</v>
      </c>
      <c r="Y166">
        <v>11</v>
      </c>
      <c r="Z166">
        <v>12</v>
      </c>
      <c r="AA166">
        <v>8</v>
      </c>
      <c r="AB166">
        <v>8</v>
      </c>
      <c r="AC166">
        <v>9</v>
      </c>
      <c r="AD166">
        <v>11</v>
      </c>
      <c r="AE166">
        <v>10</v>
      </c>
      <c r="AF166">
        <v>12</v>
      </c>
      <c r="AG166">
        <v>11</v>
      </c>
      <c r="AH166">
        <v>10</v>
      </c>
      <c r="AI166">
        <v>13</v>
      </c>
      <c r="AJ166">
        <v>11</v>
      </c>
      <c r="AK166">
        <v>12</v>
      </c>
      <c r="AL166">
        <v>8</v>
      </c>
      <c r="AM166">
        <v>8</v>
      </c>
      <c r="AN166">
        <v>9</v>
      </c>
      <c r="AO166">
        <v>11</v>
      </c>
      <c r="AP166">
        <v>10</v>
      </c>
      <c r="AQ166">
        <v>12</v>
      </c>
      <c r="AR166">
        <v>34.700000000000003</v>
      </c>
      <c r="AS166">
        <v>34.700000000000003</v>
      </c>
      <c r="AT166">
        <v>34.700000000000003</v>
      </c>
      <c r="AU166">
        <v>43.953000000000003</v>
      </c>
      <c r="AV166">
        <v>392</v>
      </c>
      <c r="AW166">
        <v>392</v>
      </c>
      <c r="AX166">
        <v>0</v>
      </c>
      <c r="AY166">
        <v>182.58</v>
      </c>
      <c r="AZ166">
        <v>34.200000000000003</v>
      </c>
      <c r="BA166">
        <v>34.700000000000003</v>
      </c>
      <c r="BB166">
        <v>34.700000000000003</v>
      </c>
      <c r="BC166">
        <v>34.700000000000003</v>
      </c>
      <c r="BD166">
        <v>34.700000000000003</v>
      </c>
      <c r="BE166">
        <v>34.700000000000003</v>
      </c>
      <c r="BF166">
        <v>30.9</v>
      </c>
      <c r="BG166">
        <v>34.700000000000003</v>
      </c>
      <c r="BH166">
        <v>34.700000000000003</v>
      </c>
      <c r="BI166">
        <v>34.700000000000003</v>
      </c>
      <c r="BJ166">
        <v>34.700000000000003</v>
      </c>
      <c r="BK166">
        <v>1245900000</v>
      </c>
      <c r="BL166">
        <v>158750000</v>
      </c>
      <c r="BM166">
        <v>155430000</v>
      </c>
      <c r="BN166">
        <v>55696000</v>
      </c>
      <c r="BO166">
        <v>56045000</v>
      </c>
      <c r="BP166">
        <v>83053000</v>
      </c>
      <c r="BQ166">
        <v>26179000</v>
      </c>
      <c r="BR166">
        <v>28313000</v>
      </c>
      <c r="BS166">
        <v>87375000</v>
      </c>
      <c r="BT166">
        <v>213420000</v>
      </c>
      <c r="BU166">
        <v>226030000</v>
      </c>
      <c r="BV166">
        <v>155630000</v>
      </c>
      <c r="BW166">
        <v>69218000</v>
      </c>
      <c r="BX166">
        <v>8819500</v>
      </c>
      <c r="BY166">
        <v>8635200</v>
      </c>
      <c r="BZ166">
        <v>3094200</v>
      </c>
      <c r="CA166">
        <v>3113600</v>
      </c>
      <c r="CB166">
        <v>4614000</v>
      </c>
      <c r="CC166">
        <v>1454400</v>
      </c>
      <c r="CD166">
        <v>1572900</v>
      </c>
      <c r="CE166">
        <v>4854200</v>
      </c>
      <c r="CF166">
        <v>11857000</v>
      </c>
      <c r="CG166">
        <v>12557000</v>
      </c>
      <c r="CH166">
        <v>8646300</v>
      </c>
      <c r="CI166">
        <v>179030000</v>
      </c>
      <c r="CJ166">
        <v>181290000</v>
      </c>
      <c r="CK166">
        <v>313360000</v>
      </c>
      <c r="CL166">
        <v>163770000</v>
      </c>
      <c r="CM166">
        <v>336370000</v>
      </c>
      <c r="CN166">
        <v>84791000</v>
      </c>
      <c r="CO166">
        <v>102680000</v>
      </c>
      <c r="CP166">
        <v>60892000</v>
      </c>
      <c r="CQ166">
        <v>178110000</v>
      </c>
      <c r="CR166">
        <v>171900000</v>
      </c>
      <c r="CS166">
        <v>163960000</v>
      </c>
      <c r="CT166">
        <v>26</v>
      </c>
      <c r="CU166">
        <v>21</v>
      </c>
      <c r="CV166">
        <v>24</v>
      </c>
      <c r="CW166">
        <v>23</v>
      </c>
      <c r="CX166">
        <v>28</v>
      </c>
      <c r="CY166">
        <v>10</v>
      </c>
      <c r="CZ166">
        <v>13</v>
      </c>
      <c r="DA166">
        <v>14</v>
      </c>
      <c r="DB166">
        <v>22</v>
      </c>
      <c r="DC166">
        <v>19</v>
      </c>
      <c r="DD166">
        <v>23</v>
      </c>
      <c r="DE166">
        <v>223</v>
      </c>
      <c r="DI166">
        <v>164</v>
      </c>
      <c r="DJ166" t="s">
        <v>1060</v>
      </c>
      <c r="DK166" t="s">
        <v>176</v>
      </c>
      <c r="DL166" t="s">
        <v>1061</v>
      </c>
      <c r="DM166" t="s">
        <v>1062</v>
      </c>
      <c r="DN166" t="s">
        <v>1063</v>
      </c>
      <c r="DO166" t="s">
        <v>1064</v>
      </c>
      <c r="DP166" t="s">
        <v>1065</v>
      </c>
      <c r="DQ166" t="s">
        <v>924</v>
      </c>
      <c r="DR166" t="s">
        <v>1066</v>
      </c>
      <c r="DS166" t="s">
        <v>1067</v>
      </c>
    </row>
    <row r="167" spans="1:123" x14ac:dyDescent="0.25">
      <c r="A167" t="s">
        <v>1068</v>
      </c>
      <c r="B167" t="s">
        <v>1068</v>
      </c>
      <c r="C167">
        <v>7</v>
      </c>
      <c r="D167">
        <v>7</v>
      </c>
      <c r="E167">
        <v>7</v>
      </c>
      <c r="F167" t="s">
        <v>1069</v>
      </c>
      <c r="G167">
        <v>1</v>
      </c>
      <c r="H167">
        <v>7</v>
      </c>
      <c r="I167">
        <v>7</v>
      </c>
      <c r="J167">
        <v>7</v>
      </c>
      <c r="K167">
        <v>2</v>
      </c>
      <c r="L167">
        <v>2</v>
      </c>
      <c r="M167">
        <v>1</v>
      </c>
      <c r="N167">
        <v>0</v>
      </c>
      <c r="O167">
        <v>0</v>
      </c>
      <c r="P167">
        <v>4</v>
      </c>
      <c r="Q167">
        <v>2</v>
      </c>
      <c r="R167">
        <v>6</v>
      </c>
      <c r="S167">
        <v>4</v>
      </c>
      <c r="T167">
        <v>4</v>
      </c>
      <c r="U167">
        <v>3</v>
      </c>
      <c r="V167">
        <v>2</v>
      </c>
      <c r="W167">
        <v>2</v>
      </c>
      <c r="X167">
        <v>1</v>
      </c>
      <c r="Y167">
        <v>0</v>
      </c>
      <c r="Z167">
        <v>0</v>
      </c>
      <c r="AA167">
        <v>4</v>
      </c>
      <c r="AB167">
        <v>2</v>
      </c>
      <c r="AC167">
        <v>6</v>
      </c>
      <c r="AD167">
        <v>4</v>
      </c>
      <c r="AE167">
        <v>4</v>
      </c>
      <c r="AF167">
        <v>3</v>
      </c>
      <c r="AG167">
        <v>2</v>
      </c>
      <c r="AH167">
        <v>2</v>
      </c>
      <c r="AI167">
        <v>1</v>
      </c>
      <c r="AJ167">
        <v>0</v>
      </c>
      <c r="AK167">
        <v>0</v>
      </c>
      <c r="AL167">
        <v>4</v>
      </c>
      <c r="AM167">
        <v>2</v>
      </c>
      <c r="AN167">
        <v>6</v>
      </c>
      <c r="AO167">
        <v>4</v>
      </c>
      <c r="AP167">
        <v>4</v>
      </c>
      <c r="AQ167">
        <v>3</v>
      </c>
      <c r="AR167">
        <v>20</v>
      </c>
      <c r="AS167">
        <v>20</v>
      </c>
      <c r="AT167">
        <v>20</v>
      </c>
      <c r="AU167">
        <v>49.027000000000001</v>
      </c>
      <c r="AV167">
        <v>441</v>
      </c>
      <c r="AW167">
        <v>441</v>
      </c>
      <c r="AX167">
        <v>0</v>
      </c>
      <c r="AY167">
        <v>9.6870999999999992</v>
      </c>
      <c r="AZ167">
        <v>4.5</v>
      </c>
      <c r="BA167">
        <v>4.0999999999999996</v>
      </c>
      <c r="BB167">
        <v>2.5</v>
      </c>
      <c r="BC167">
        <v>0</v>
      </c>
      <c r="BD167">
        <v>0</v>
      </c>
      <c r="BE167">
        <v>12.9</v>
      </c>
      <c r="BF167">
        <v>4.8</v>
      </c>
      <c r="BG167">
        <v>17.899999999999999</v>
      </c>
      <c r="BH167">
        <v>9.1</v>
      </c>
      <c r="BI167">
        <v>13.8</v>
      </c>
      <c r="BJ167">
        <v>11.6</v>
      </c>
      <c r="BK167">
        <v>78941000</v>
      </c>
      <c r="BL167">
        <v>3144900</v>
      </c>
      <c r="BM167">
        <v>4753700</v>
      </c>
      <c r="BN167">
        <v>261140</v>
      </c>
      <c r="BO167">
        <v>0</v>
      </c>
      <c r="BP167">
        <v>0</v>
      </c>
      <c r="BQ167">
        <v>3112000</v>
      </c>
      <c r="BR167">
        <v>1250000</v>
      </c>
      <c r="BS167">
        <v>30101000</v>
      </c>
      <c r="BT167">
        <v>11268000</v>
      </c>
      <c r="BU167">
        <v>14037000</v>
      </c>
      <c r="BV167">
        <v>11012000</v>
      </c>
      <c r="BW167">
        <v>3588200</v>
      </c>
      <c r="BX167">
        <v>142950</v>
      </c>
      <c r="BY167">
        <v>216080</v>
      </c>
      <c r="BZ167">
        <v>11870</v>
      </c>
      <c r="CA167">
        <v>0</v>
      </c>
      <c r="CB167">
        <v>0</v>
      </c>
      <c r="CC167">
        <v>141450</v>
      </c>
      <c r="CD167">
        <v>56817</v>
      </c>
      <c r="CE167">
        <v>1368200</v>
      </c>
      <c r="CF167">
        <v>512200</v>
      </c>
      <c r="CG167">
        <v>638060</v>
      </c>
      <c r="CH167">
        <v>500560</v>
      </c>
      <c r="CI167">
        <v>0</v>
      </c>
      <c r="CJ167">
        <v>11265000</v>
      </c>
      <c r="CK167">
        <v>0</v>
      </c>
      <c r="CL167">
        <v>0</v>
      </c>
      <c r="CM167">
        <v>0</v>
      </c>
      <c r="CN167">
        <v>7395300</v>
      </c>
      <c r="CO167">
        <v>7631600</v>
      </c>
      <c r="CP167">
        <v>17370000</v>
      </c>
      <c r="CQ167">
        <v>9204500</v>
      </c>
      <c r="CR167">
        <v>7689800</v>
      </c>
      <c r="CS167">
        <v>11262000</v>
      </c>
      <c r="CT167">
        <v>2</v>
      </c>
      <c r="CU167">
        <v>2</v>
      </c>
      <c r="CV167">
        <v>1</v>
      </c>
      <c r="CW167">
        <v>0</v>
      </c>
      <c r="CX167">
        <v>0</v>
      </c>
      <c r="CY167">
        <v>4</v>
      </c>
      <c r="CZ167">
        <v>2</v>
      </c>
      <c r="DA167">
        <v>8</v>
      </c>
      <c r="DB167">
        <v>4</v>
      </c>
      <c r="DC167">
        <v>4</v>
      </c>
      <c r="DD167">
        <v>2</v>
      </c>
      <c r="DE167">
        <v>29</v>
      </c>
      <c r="DI167">
        <v>165</v>
      </c>
      <c r="DJ167" t="s">
        <v>1070</v>
      </c>
      <c r="DK167" t="s">
        <v>1016</v>
      </c>
      <c r="DL167" t="s">
        <v>1071</v>
      </c>
      <c r="DM167" t="s">
        <v>1072</v>
      </c>
      <c r="DN167" t="s">
        <v>1073</v>
      </c>
      <c r="DO167" t="s">
        <v>1074</v>
      </c>
    </row>
    <row r="168" spans="1:123" x14ac:dyDescent="0.25">
      <c r="A168" t="s">
        <v>1075</v>
      </c>
      <c r="B168" t="s">
        <v>1075</v>
      </c>
      <c r="C168">
        <v>1</v>
      </c>
      <c r="D168">
        <v>1</v>
      </c>
      <c r="E168">
        <v>1</v>
      </c>
      <c r="F168" t="s">
        <v>1076</v>
      </c>
      <c r="G168">
        <v>1</v>
      </c>
      <c r="H168">
        <v>1</v>
      </c>
      <c r="I168">
        <v>1</v>
      </c>
      <c r="J168">
        <v>1</v>
      </c>
      <c r="K168">
        <v>0</v>
      </c>
      <c r="L168">
        <v>1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1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1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0.8</v>
      </c>
      <c r="AS168">
        <v>0.8</v>
      </c>
      <c r="AT168">
        <v>0.8</v>
      </c>
      <c r="AU168">
        <v>146.68</v>
      </c>
      <c r="AV168">
        <v>1333</v>
      </c>
      <c r="AW168">
        <v>1333</v>
      </c>
      <c r="AX168">
        <v>1</v>
      </c>
      <c r="AY168">
        <v>-2</v>
      </c>
      <c r="AZ168">
        <v>0</v>
      </c>
      <c r="BA168">
        <v>0.8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1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1</v>
      </c>
      <c r="DF168" t="s">
        <v>127</v>
      </c>
      <c r="DI168">
        <v>166</v>
      </c>
      <c r="DJ168">
        <v>7509</v>
      </c>
      <c r="DK168" t="b">
        <v>1</v>
      </c>
      <c r="DL168">
        <v>8305</v>
      </c>
      <c r="DM168">
        <v>41493</v>
      </c>
      <c r="DN168">
        <v>48977</v>
      </c>
      <c r="DO168">
        <v>48977</v>
      </c>
      <c r="DQ168">
        <v>1456</v>
      </c>
      <c r="DS168">
        <v>249</v>
      </c>
    </row>
    <row r="169" spans="1:123" x14ac:dyDescent="0.25">
      <c r="A169" t="s">
        <v>1077</v>
      </c>
      <c r="B169" t="s">
        <v>1077</v>
      </c>
      <c r="C169">
        <v>1</v>
      </c>
      <c r="D169">
        <v>1</v>
      </c>
      <c r="E169">
        <v>1</v>
      </c>
      <c r="F169" t="s">
        <v>1078</v>
      </c>
      <c r="G169">
        <v>1</v>
      </c>
      <c r="H169">
        <v>1</v>
      </c>
      <c r="I169">
        <v>1</v>
      </c>
      <c r="J169">
        <v>1</v>
      </c>
      <c r="K169">
        <v>0</v>
      </c>
      <c r="L169">
        <v>0</v>
      </c>
      <c r="M169">
        <v>0</v>
      </c>
      <c r="N169">
        <v>1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3.5</v>
      </c>
      <c r="AS169">
        <v>3.5</v>
      </c>
      <c r="AT169">
        <v>3.5</v>
      </c>
      <c r="AU169">
        <v>23.01</v>
      </c>
      <c r="AV169">
        <v>200</v>
      </c>
      <c r="AW169">
        <v>200</v>
      </c>
      <c r="AX169">
        <v>1</v>
      </c>
      <c r="AY169">
        <v>-2</v>
      </c>
      <c r="AZ169">
        <v>0</v>
      </c>
      <c r="BA169">
        <v>0</v>
      </c>
      <c r="BB169">
        <v>0</v>
      </c>
      <c r="BC169">
        <v>3.5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1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1</v>
      </c>
      <c r="DF169" t="s">
        <v>127</v>
      </c>
      <c r="DI169">
        <v>167</v>
      </c>
      <c r="DJ169">
        <v>360</v>
      </c>
      <c r="DK169" t="b">
        <v>1</v>
      </c>
      <c r="DL169">
        <v>388</v>
      </c>
      <c r="DM169">
        <v>1786</v>
      </c>
      <c r="DN169">
        <v>2056</v>
      </c>
      <c r="DO169">
        <v>2056</v>
      </c>
      <c r="DQ169" t="s">
        <v>1079</v>
      </c>
      <c r="DS169" t="s">
        <v>1080</v>
      </c>
    </row>
    <row r="170" spans="1:123" x14ac:dyDescent="0.25">
      <c r="A170" t="s">
        <v>1081</v>
      </c>
      <c r="B170" t="s">
        <v>1081</v>
      </c>
      <c r="C170">
        <v>3</v>
      </c>
      <c r="D170">
        <v>3</v>
      </c>
      <c r="E170">
        <v>3</v>
      </c>
      <c r="F170" t="s">
        <v>1082</v>
      </c>
      <c r="G170">
        <v>1</v>
      </c>
      <c r="H170">
        <v>3</v>
      </c>
      <c r="I170">
        <v>3</v>
      </c>
      <c r="J170">
        <v>3</v>
      </c>
      <c r="K170">
        <v>2</v>
      </c>
      <c r="L170">
        <v>1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2</v>
      </c>
      <c r="T170">
        <v>1</v>
      </c>
      <c r="U170">
        <v>0</v>
      </c>
      <c r="V170">
        <v>2</v>
      </c>
      <c r="W170">
        <v>1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</v>
      </c>
      <c r="AD170">
        <v>2</v>
      </c>
      <c r="AE170">
        <v>1</v>
      </c>
      <c r="AF170">
        <v>0</v>
      </c>
      <c r="AG170">
        <v>2</v>
      </c>
      <c r="AH170">
        <v>1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1</v>
      </c>
      <c r="AO170">
        <v>2</v>
      </c>
      <c r="AP170">
        <v>1</v>
      </c>
      <c r="AQ170">
        <v>0</v>
      </c>
      <c r="AR170">
        <v>12.6</v>
      </c>
      <c r="AS170">
        <v>12.6</v>
      </c>
      <c r="AT170">
        <v>12.6</v>
      </c>
      <c r="AU170">
        <v>31.256</v>
      </c>
      <c r="AV170">
        <v>278</v>
      </c>
      <c r="AW170">
        <v>278</v>
      </c>
      <c r="AX170">
        <v>0</v>
      </c>
      <c r="AY170">
        <v>15.022</v>
      </c>
      <c r="AZ170">
        <v>8.3000000000000007</v>
      </c>
      <c r="BA170">
        <v>4.3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4.3</v>
      </c>
      <c r="BH170">
        <v>8.3000000000000007</v>
      </c>
      <c r="BI170">
        <v>4.3</v>
      </c>
      <c r="BJ170">
        <v>0</v>
      </c>
      <c r="BK170">
        <v>34593000</v>
      </c>
      <c r="BL170">
        <v>11563000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4480300</v>
      </c>
      <c r="BT170">
        <v>2819600</v>
      </c>
      <c r="BU170">
        <v>15731000</v>
      </c>
      <c r="BV170">
        <v>0</v>
      </c>
      <c r="BW170">
        <v>3459300</v>
      </c>
      <c r="BX170">
        <v>1156300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448030</v>
      </c>
      <c r="CF170">
        <v>281960</v>
      </c>
      <c r="CG170">
        <v>1573100</v>
      </c>
      <c r="CH170">
        <v>0</v>
      </c>
      <c r="CI170">
        <v>11563000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2</v>
      </c>
      <c r="CU170">
        <v>1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1</v>
      </c>
      <c r="DB170">
        <v>2</v>
      </c>
      <c r="DC170">
        <v>1</v>
      </c>
      <c r="DD170">
        <v>0</v>
      </c>
      <c r="DE170">
        <v>7</v>
      </c>
      <c r="DI170">
        <v>168</v>
      </c>
      <c r="DJ170" t="s">
        <v>1083</v>
      </c>
      <c r="DK170" t="s">
        <v>339</v>
      </c>
      <c r="DL170" t="s">
        <v>1084</v>
      </c>
      <c r="DM170" t="s">
        <v>1085</v>
      </c>
      <c r="DN170" t="s">
        <v>1086</v>
      </c>
      <c r="DO170" t="s">
        <v>1087</v>
      </c>
    </row>
    <row r="171" spans="1:123" x14ac:dyDescent="0.25">
      <c r="A171" t="s">
        <v>1088</v>
      </c>
      <c r="B171" t="s">
        <v>1088</v>
      </c>
      <c r="C171">
        <v>1</v>
      </c>
      <c r="D171">
        <v>1</v>
      </c>
      <c r="E171">
        <v>1</v>
      </c>
      <c r="F171" t="s">
        <v>1089</v>
      </c>
      <c r="G171">
        <v>1</v>
      </c>
      <c r="H171">
        <v>1</v>
      </c>
      <c r="I171">
        <v>1</v>
      </c>
      <c r="J171">
        <v>1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1</v>
      </c>
      <c r="AO171">
        <v>0</v>
      </c>
      <c r="AP171">
        <v>0</v>
      </c>
      <c r="AQ171">
        <v>0</v>
      </c>
      <c r="AR171">
        <v>4.3</v>
      </c>
      <c r="AS171">
        <v>4.3</v>
      </c>
      <c r="AT171">
        <v>4.3</v>
      </c>
      <c r="AU171">
        <v>37.768000000000001</v>
      </c>
      <c r="AV171">
        <v>326</v>
      </c>
      <c r="AW171">
        <v>326</v>
      </c>
      <c r="AX171">
        <v>1</v>
      </c>
      <c r="AY171">
        <v>-2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4.3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1</v>
      </c>
      <c r="DB171">
        <v>0</v>
      </c>
      <c r="DC171">
        <v>0</v>
      </c>
      <c r="DD171">
        <v>0</v>
      </c>
      <c r="DE171">
        <v>1</v>
      </c>
      <c r="DF171" t="s">
        <v>127</v>
      </c>
      <c r="DI171">
        <v>169</v>
      </c>
      <c r="DJ171">
        <v>5736</v>
      </c>
      <c r="DK171" t="b">
        <v>1</v>
      </c>
      <c r="DL171">
        <v>6427</v>
      </c>
      <c r="DM171">
        <v>32875</v>
      </c>
      <c r="DN171">
        <v>39101</v>
      </c>
      <c r="DO171">
        <v>39101</v>
      </c>
      <c r="DQ171">
        <v>1459</v>
      </c>
      <c r="DS171">
        <v>318</v>
      </c>
    </row>
    <row r="172" spans="1:123" x14ac:dyDescent="0.25">
      <c r="A172" t="s">
        <v>1090</v>
      </c>
      <c r="B172" t="s">
        <v>1090</v>
      </c>
      <c r="C172">
        <v>1</v>
      </c>
      <c r="D172">
        <v>1</v>
      </c>
      <c r="E172">
        <v>1</v>
      </c>
      <c r="F172" t="s">
        <v>1091</v>
      </c>
      <c r="G172">
        <v>1</v>
      </c>
      <c r="H172">
        <v>1</v>
      </c>
      <c r="I172">
        <v>1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1</v>
      </c>
      <c r="AQ172">
        <v>0</v>
      </c>
      <c r="AR172">
        <v>3.4</v>
      </c>
      <c r="AS172">
        <v>3.4</v>
      </c>
      <c r="AT172">
        <v>3.4</v>
      </c>
      <c r="AU172">
        <v>46.637999999999998</v>
      </c>
      <c r="AV172">
        <v>411</v>
      </c>
      <c r="AW172">
        <v>411</v>
      </c>
      <c r="AX172">
        <v>1</v>
      </c>
      <c r="AY172">
        <v>-2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3.4</v>
      </c>
      <c r="BJ172">
        <v>0</v>
      </c>
      <c r="BK172">
        <v>462830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462830</v>
      </c>
      <c r="BV172">
        <v>0</v>
      </c>
      <c r="BW172">
        <v>23141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23141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382230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 t="s">
        <v>127</v>
      </c>
      <c r="DI172">
        <v>170</v>
      </c>
      <c r="DJ172">
        <v>5567</v>
      </c>
      <c r="DK172" t="b">
        <v>1</v>
      </c>
      <c r="DL172">
        <v>6243</v>
      </c>
      <c r="DM172">
        <v>32272</v>
      </c>
      <c r="DN172">
        <v>38407</v>
      </c>
      <c r="DO172">
        <v>38407</v>
      </c>
      <c r="DP172" t="s">
        <v>1092</v>
      </c>
      <c r="DR172" t="s">
        <v>1093</v>
      </c>
    </row>
    <row r="173" spans="1:123" x14ac:dyDescent="0.25">
      <c r="A173" t="s">
        <v>1094</v>
      </c>
      <c r="B173" t="s">
        <v>1094</v>
      </c>
      <c r="C173">
        <v>2</v>
      </c>
      <c r="D173">
        <v>2</v>
      </c>
      <c r="E173">
        <v>2</v>
      </c>
      <c r="F173" t="s">
        <v>1095</v>
      </c>
      <c r="G173">
        <v>1</v>
      </c>
      <c r="H173">
        <v>2</v>
      </c>
      <c r="I173">
        <v>2</v>
      </c>
      <c r="J173">
        <v>2</v>
      </c>
      <c r="K173">
        <v>1</v>
      </c>
      <c r="L173">
        <v>0</v>
      </c>
      <c r="M173">
        <v>0</v>
      </c>
      <c r="N173">
        <v>1</v>
      </c>
      <c r="O173">
        <v>0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2</v>
      </c>
      <c r="V173">
        <v>1</v>
      </c>
      <c r="W173">
        <v>0</v>
      </c>
      <c r="X173">
        <v>0</v>
      </c>
      <c r="Y173">
        <v>1</v>
      </c>
      <c r="Z173">
        <v>0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2</v>
      </c>
      <c r="AG173">
        <v>1</v>
      </c>
      <c r="AH173">
        <v>0</v>
      </c>
      <c r="AI173">
        <v>0</v>
      </c>
      <c r="AJ173">
        <v>1</v>
      </c>
      <c r="AK173">
        <v>0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2</v>
      </c>
      <c r="AR173">
        <v>39.299999999999997</v>
      </c>
      <c r="AS173">
        <v>39.299999999999997</v>
      </c>
      <c r="AT173">
        <v>39.299999999999997</v>
      </c>
      <c r="AU173">
        <v>10.102</v>
      </c>
      <c r="AV173">
        <v>89</v>
      </c>
      <c r="AW173">
        <v>89</v>
      </c>
      <c r="AX173">
        <v>0</v>
      </c>
      <c r="AY173">
        <v>8.7265999999999995</v>
      </c>
      <c r="AZ173">
        <v>27</v>
      </c>
      <c r="BA173">
        <v>0</v>
      </c>
      <c r="BB173">
        <v>0</v>
      </c>
      <c r="BC173">
        <v>27</v>
      </c>
      <c r="BD173">
        <v>0</v>
      </c>
      <c r="BE173">
        <v>27</v>
      </c>
      <c r="BF173">
        <v>27</v>
      </c>
      <c r="BG173">
        <v>27</v>
      </c>
      <c r="BH173">
        <v>27</v>
      </c>
      <c r="BI173">
        <v>27</v>
      </c>
      <c r="BJ173">
        <v>39.299999999999997</v>
      </c>
      <c r="BK173">
        <v>32608000</v>
      </c>
      <c r="BL173">
        <v>2113700</v>
      </c>
      <c r="BM173">
        <v>0</v>
      </c>
      <c r="BN173">
        <v>0</v>
      </c>
      <c r="BO173">
        <v>767990</v>
      </c>
      <c r="BP173">
        <v>0</v>
      </c>
      <c r="BQ173">
        <v>2960700</v>
      </c>
      <c r="BR173">
        <v>1815000</v>
      </c>
      <c r="BS173">
        <v>4880700</v>
      </c>
      <c r="BT173">
        <v>5309000</v>
      </c>
      <c r="BU173">
        <v>5423200</v>
      </c>
      <c r="BV173">
        <v>9337500</v>
      </c>
      <c r="BW173">
        <v>5434600</v>
      </c>
      <c r="BX173">
        <v>352280</v>
      </c>
      <c r="BY173">
        <v>0</v>
      </c>
      <c r="BZ173">
        <v>0</v>
      </c>
      <c r="CA173">
        <v>128000</v>
      </c>
      <c r="CB173">
        <v>0</v>
      </c>
      <c r="CC173">
        <v>493450</v>
      </c>
      <c r="CD173">
        <v>302500</v>
      </c>
      <c r="CE173">
        <v>813450</v>
      </c>
      <c r="CF173">
        <v>884830</v>
      </c>
      <c r="CG173">
        <v>903860</v>
      </c>
      <c r="CH173">
        <v>1556200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9174800</v>
      </c>
      <c r="CT173">
        <v>0</v>
      </c>
      <c r="CU173">
        <v>0</v>
      </c>
      <c r="CV173">
        <v>0</v>
      </c>
      <c r="CW173">
        <v>1</v>
      </c>
      <c r="CX173">
        <v>0</v>
      </c>
      <c r="CY173">
        <v>3</v>
      </c>
      <c r="CZ173">
        <v>2</v>
      </c>
      <c r="DA173">
        <v>1</v>
      </c>
      <c r="DB173">
        <v>1</v>
      </c>
      <c r="DC173">
        <v>2</v>
      </c>
      <c r="DD173">
        <v>4</v>
      </c>
      <c r="DE173">
        <v>14</v>
      </c>
      <c r="DI173">
        <v>171</v>
      </c>
      <c r="DJ173" t="s">
        <v>1096</v>
      </c>
      <c r="DK173" t="s">
        <v>129</v>
      </c>
      <c r="DL173" t="s">
        <v>1097</v>
      </c>
      <c r="DM173" t="s">
        <v>1098</v>
      </c>
      <c r="DN173" t="s">
        <v>1099</v>
      </c>
      <c r="DO173" t="s">
        <v>1100</v>
      </c>
      <c r="DP173">
        <v>96</v>
      </c>
      <c r="DR173">
        <v>15</v>
      </c>
    </row>
    <row r="174" spans="1:123" x14ac:dyDescent="0.25">
      <c r="A174" t="s">
        <v>1101</v>
      </c>
      <c r="B174" t="s">
        <v>1101</v>
      </c>
      <c r="C174">
        <v>2</v>
      </c>
      <c r="D174">
        <v>2</v>
      </c>
      <c r="E174">
        <v>2</v>
      </c>
      <c r="F174" t="s">
        <v>1102</v>
      </c>
      <c r="G174">
        <v>1</v>
      </c>
      <c r="H174">
        <v>2</v>
      </c>
      <c r="I174">
        <v>2</v>
      </c>
      <c r="J174">
        <v>2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1</v>
      </c>
      <c r="Q174">
        <v>0</v>
      </c>
      <c r="R174">
        <v>2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1</v>
      </c>
      <c r="AB174">
        <v>0</v>
      </c>
      <c r="AC174">
        <v>2</v>
      </c>
      <c r="AD174">
        <v>0</v>
      </c>
      <c r="AE174">
        <v>0</v>
      </c>
      <c r="AF174">
        <v>1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1</v>
      </c>
      <c r="AM174">
        <v>0</v>
      </c>
      <c r="AN174">
        <v>2</v>
      </c>
      <c r="AO174">
        <v>0</v>
      </c>
      <c r="AP174">
        <v>0</v>
      </c>
      <c r="AQ174">
        <v>1</v>
      </c>
      <c r="AR174">
        <v>7.5</v>
      </c>
      <c r="AS174">
        <v>7.5</v>
      </c>
      <c r="AT174">
        <v>7.5</v>
      </c>
      <c r="AU174">
        <v>38.822000000000003</v>
      </c>
      <c r="AV174">
        <v>348</v>
      </c>
      <c r="AW174">
        <v>348</v>
      </c>
      <c r="AX174">
        <v>0</v>
      </c>
      <c r="AY174">
        <v>4.7385999999999999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4.5999999999999996</v>
      </c>
      <c r="BF174">
        <v>0</v>
      </c>
      <c r="BG174">
        <v>7.5</v>
      </c>
      <c r="BH174">
        <v>0</v>
      </c>
      <c r="BI174">
        <v>0</v>
      </c>
      <c r="BJ174">
        <v>4.5999999999999996</v>
      </c>
      <c r="BK174">
        <v>3246500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340700</v>
      </c>
      <c r="BR174">
        <v>0</v>
      </c>
      <c r="BS174">
        <v>2533000</v>
      </c>
      <c r="BT174">
        <v>0</v>
      </c>
      <c r="BU174">
        <v>0</v>
      </c>
      <c r="BV174">
        <v>372730</v>
      </c>
      <c r="BW174">
        <v>216430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22714</v>
      </c>
      <c r="CD174">
        <v>0</v>
      </c>
      <c r="CE174">
        <v>168870</v>
      </c>
      <c r="CF174">
        <v>0</v>
      </c>
      <c r="CG174">
        <v>0</v>
      </c>
      <c r="CH174">
        <v>24849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1866800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1</v>
      </c>
      <c r="CZ174">
        <v>0</v>
      </c>
      <c r="DA174">
        <v>2</v>
      </c>
      <c r="DB174">
        <v>0</v>
      </c>
      <c r="DC174">
        <v>0</v>
      </c>
      <c r="DD174">
        <v>1</v>
      </c>
      <c r="DE174">
        <v>4</v>
      </c>
      <c r="DI174">
        <v>172</v>
      </c>
      <c r="DJ174" t="s">
        <v>1103</v>
      </c>
      <c r="DK174" t="s">
        <v>129</v>
      </c>
      <c r="DL174" t="s">
        <v>1104</v>
      </c>
      <c r="DM174" t="s">
        <v>1105</v>
      </c>
      <c r="DN174" t="s">
        <v>1106</v>
      </c>
      <c r="DO174" t="s">
        <v>1107</v>
      </c>
    </row>
    <row r="175" spans="1:123" x14ac:dyDescent="0.25">
      <c r="A175" t="s">
        <v>1108</v>
      </c>
      <c r="B175" t="s">
        <v>1108</v>
      </c>
      <c r="C175">
        <v>2</v>
      </c>
      <c r="D175">
        <v>2</v>
      </c>
      <c r="E175">
        <v>2</v>
      </c>
      <c r="F175" t="s">
        <v>1109</v>
      </c>
      <c r="G175">
        <v>1</v>
      </c>
      <c r="H175">
        <v>2</v>
      </c>
      <c r="I175">
        <v>2</v>
      </c>
      <c r="J175">
        <v>2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2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2</v>
      </c>
      <c r="AD175">
        <v>0</v>
      </c>
      <c r="AE175">
        <v>1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2</v>
      </c>
      <c r="AO175">
        <v>0</v>
      </c>
      <c r="AP175">
        <v>1</v>
      </c>
      <c r="AQ175">
        <v>0</v>
      </c>
      <c r="AR175">
        <v>7.7</v>
      </c>
      <c r="AS175">
        <v>7.7</v>
      </c>
      <c r="AT175">
        <v>7.7</v>
      </c>
      <c r="AU175">
        <v>21.693999999999999</v>
      </c>
      <c r="AV175">
        <v>195</v>
      </c>
      <c r="AW175">
        <v>195</v>
      </c>
      <c r="AX175">
        <v>2.0576000000000001E-3</v>
      </c>
      <c r="AY175">
        <v>2.5373999999999999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7.7</v>
      </c>
      <c r="BH175">
        <v>0</v>
      </c>
      <c r="BI175">
        <v>7.2</v>
      </c>
      <c r="BJ175">
        <v>0</v>
      </c>
      <c r="BK175">
        <v>7168300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5410600</v>
      </c>
      <c r="BT175">
        <v>0</v>
      </c>
      <c r="BU175">
        <v>1757700</v>
      </c>
      <c r="BV175">
        <v>0</v>
      </c>
      <c r="BW175">
        <v>896040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676320</v>
      </c>
      <c r="CF175">
        <v>0</v>
      </c>
      <c r="CG175">
        <v>219720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3987400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2</v>
      </c>
      <c r="DB175">
        <v>0</v>
      </c>
      <c r="DC175">
        <v>1</v>
      </c>
      <c r="DD175">
        <v>0</v>
      </c>
      <c r="DE175">
        <v>3</v>
      </c>
      <c r="DI175">
        <v>173</v>
      </c>
      <c r="DJ175" t="s">
        <v>1110</v>
      </c>
      <c r="DK175" t="s">
        <v>129</v>
      </c>
      <c r="DL175" t="s">
        <v>1111</v>
      </c>
      <c r="DM175" t="s">
        <v>1112</v>
      </c>
      <c r="DN175" t="s">
        <v>1113</v>
      </c>
      <c r="DO175" t="s">
        <v>1114</v>
      </c>
    </row>
    <row r="176" spans="1:123" x14ac:dyDescent="0.25">
      <c r="A176" t="s">
        <v>1115</v>
      </c>
      <c r="B176" t="s">
        <v>1115</v>
      </c>
      <c r="C176">
        <v>1</v>
      </c>
      <c r="D176">
        <v>1</v>
      </c>
      <c r="E176">
        <v>1</v>
      </c>
      <c r="F176" t="s">
        <v>1116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1</v>
      </c>
      <c r="AP176">
        <v>1</v>
      </c>
      <c r="AQ176">
        <v>1</v>
      </c>
      <c r="AR176">
        <v>2.2000000000000002</v>
      </c>
      <c r="AS176">
        <v>2.2000000000000002</v>
      </c>
      <c r="AT176">
        <v>2.2000000000000002</v>
      </c>
      <c r="AU176">
        <v>54.319000000000003</v>
      </c>
      <c r="AV176">
        <v>495</v>
      </c>
      <c r="AW176">
        <v>495</v>
      </c>
      <c r="AX176">
        <v>8.0905999999999999E-3</v>
      </c>
      <c r="AY176">
        <v>1.6465000000000001</v>
      </c>
      <c r="AZ176">
        <v>2.2000000000000002</v>
      </c>
      <c r="BA176">
        <v>2.2000000000000002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2.2000000000000002</v>
      </c>
      <c r="BI176">
        <v>2.2000000000000002</v>
      </c>
      <c r="BJ176">
        <v>2.2000000000000002</v>
      </c>
      <c r="BK176">
        <v>11301000</v>
      </c>
      <c r="BL176">
        <v>1497100</v>
      </c>
      <c r="BM176">
        <v>1347000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1965400</v>
      </c>
      <c r="BU176">
        <v>3853600</v>
      </c>
      <c r="BV176">
        <v>2638400</v>
      </c>
      <c r="BW176">
        <v>513700</v>
      </c>
      <c r="BX176">
        <v>68051</v>
      </c>
      <c r="BY176">
        <v>61225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89334</v>
      </c>
      <c r="CG176">
        <v>175160</v>
      </c>
      <c r="CH176">
        <v>119930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2805000</v>
      </c>
      <c r="CT176">
        <v>1</v>
      </c>
      <c r="CU176">
        <v>1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1</v>
      </c>
      <c r="DC176">
        <v>1</v>
      </c>
      <c r="DD176">
        <v>1</v>
      </c>
      <c r="DE176">
        <v>5</v>
      </c>
      <c r="DI176">
        <v>174</v>
      </c>
      <c r="DJ176">
        <v>7216</v>
      </c>
      <c r="DK176" t="b">
        <v>1</v>
      </c>
      <c r="DL176">
        <v>8001</v>
      </c>
      <c r="DM176" t="s">
        <v>1117</v>
      </c>
      <c r="DN176" t="s">
        <v>1118</v>
      </c>
      <c r="DO176">
        <v>47461</v>
      </c>
    </row>
    <row r="177" spans="1:123" x14ac:dyDescent="0.25">
      <c r="A177" t="s">
        <v>1119</v>
      </c>
      <c r="B177" t="s">
        <v>1119</v>
      </c>
      <c r="C177">
        <v>5</v>
      </c>
      <c r="D177">
        <v>5</v>
      </c>
      <c r="E177">
        <v>5</v>
      </c>
      <c r="F177" t="s">
        <v>1120</v>
      </c>
      <c r="G177">
        <v>1</v>
      </c>
      <c r="H177">
        <v>5</v>
      </c>
      <c r="I177">
        <v>5</v>
      </c>
      <c r="J177">
        <v>5</v>
      </c>
      <c r="K177">
        <v>1</v>
      </c>
      <c r="L177">
        <v>2</v>
      </c>
      <c r="M177">
        <v>0</v>
      </c>
      <c r="N177">
        <v>1</v>
      </c>
      <c r="O177">
        <v>0</v>
      </c>
      <c r="P177">
        <v>1</v>
      </c>
      <c r="Q177">
        <v>2</v>
      </c>
      <c r="R177">
        <v>4</v>
      </c>
      <c r="S177">
        <v>2</v>
      </c>
      <c r="T177">
        <v>3</v>
      </c>
      <c r="U177">
        <v>4</v>
      </c>
      <c r="V177">
        <v>1</v>
      </c>
      <c r="W177">
        <v>2</v>
      </c>
      <c r="X177">
        <v>0</v>
      </c>
      <c r="Y177">
        <v>1</v>
      </c>
      <c r="Z177">
        <v>0</v>
      </c>
      <c r="AA177">
        <v>1</v>
      </c>
      <c r="AB177">
        <v>2</v>
      </c>
      <c r="AC177">
        <v>4</v>
      </c>
      <c r="AD177">
        <v>2</v>
      </c>
      <c r="AE177">
        <v>3</v>
      </c>
      <c r="AF177">
        <v>4</v>
      </c>
      <c r="AG177">
        <v>1</v>
      </c>
      <c r="AH177">
        <v>2</v>
      </c>
      <c r="AI177">
        <v>0</v>
      </c>
      <c r="AJ177">
        <v>1</v>
      </c>
      <c r="AK177">
        <v>0</v>
      </c>
      <c r="AL177">
        <v>1</v>
      </c>
      <c r="AM177">
        <v>2</v>
      </c>
      <c r="AN177">
        <v>4</v>
      </c>
      <c r="AO177">
        <v>2</v>
      </c>
      <c r="AP177">
        <v>3</v>
      </c>
      <c r="AQ177">
        <v>4</v>
      </c>
      <c r="AR177">
        <v>8.4</v>
      </c>
      <c r="AS177">
        <v>8.4</v>
      </c>
      <c r="AT177">
        <v>8.4</v>
      </c>
      <c r="AU177">
        <v>102.45</v>
      </c>
      <c r="AV177">
        <v>905</v>
      </c>
      <c r="AW177">
        <v>905</v>
      </c>
      <c r="AX177">
        <v>0</v>
      </c>
      <c r="AY177">
        <v>11.743</v>
      </c>
      <c r="AZ177">
        <v>2</v>
      </c>
      <c r="BA177">
        <v>3.2</v>
      </c>
      <c r="BB177">
        <v>0</v>
      </c>
      <c r="BC177">
        <v>2</v>
      </c>
      <c r="BD177">
        <v>0</v>
      </c>
      <c r="BE177">
        <v>2</v>
      </c>
      <c r="BF177">
        <v>3.1</v>
      </c>
      <c r="BG177">
        <v>6.2</v>
      </c>
      <c r="BH177">
        <v>4.0999999999999996</v>
      </c>
      <c r="BI177">
        <v>5.2</v>
      </c>
      <c r="BJ177">
        <v>7.4</v>
      </c>
      <c r="BK177">
        <v>31111000</v>
      </c>
      <c r="BL177">
        <v>1598200</v>
      </c>
      <c r="BM177">
        <v>1862500</v>
      </c>
      <c r="BN177">
        <v>0</v>
      </c>
      <c r="BO177">
        <v>486150</v>
      </c>
      <c r="BP177">
        <v>0</v>
      </c>
      <c r="BQ177">
        <v>584850</v>
      </c>
      <c r="BR177">
        <v>1457500</v>
      </c>
      <c r="BS177">
        <v>10269000</v>
      </c>
      <c r="BT177">
        <v>3456500</v>
      </c>
      <c r="BU177">
        <v>4425900</v>
      </c>
      <c r="BV177">
        <v>6970900</v>
      </c>
      <c r="BW177">
        <v>648150</v>
      </c>
      <c r="BX177">
        <v>33295</v>
      </c>
      <c r="BY177">
        <v>38803</v>
      </c>
      <c r="BZ177">
        <v>0</v>
      </c>
      <c r="CA177">
        <v>10128</v>
      </c>
      <c r="CB177">
        <v>0</v>
      </c>
      <c r="CC177">
        <v>12184</v>
      </c>
      <c r="CD177">
        <v>30364</v>
      </c>
      <c r="CE177">
        <v>213930</v>
      </c>
      <c r="CF177">
        <v>72011</v>
      </c>
      <c r="CG177">
        <v>92207</v>
      </c>
      <c r="CH177">
        <v>145230</v>
      </c>
      <c r="CI177">
        <v>0</v>
      </c>
      <c r="CJ177">
        <v>4172900</v>
      </c>
      <c r="CK177">
        <v>0</v>
      </c>
      <c r="CL177">
        <v>0</v>
      </c>
      <c r="CM177">
        <v>0</v>
      </c>
      <c r="CN177">
        <v>0</v>
      </c>
      <c r="CO177">
        <v>5194800</v>
      </c>
      <c r="CP177">
        <v>5347700</v>
      </c>
      <c r="CQ177">
        <v>4766600</v>
      </c>
      <c r="CR177">
        <v>3827700</v>
      </c>
      <c r="CS177">
        <v>5280900</v>
      </c>
      <c r="CT177">
        <v>1</v>
      </c>
      <c r="CU177">
        <v>3</v>
      </c>
      <c r="CV177">
        <v>0</v>
      </c>
      <c r="CW177">
        <v>2</v>
      </c>
      <c r="CX177">
        <v>0</v>
      </c>
      <c r="CY177">
        <v>2</v>
      </c>
      <c r="CZ177">
        <v>2</v>
      </c>
      <c r="DA177">
        <v>4</v>
      </c>
      <c r="DB177">
        <v>4</v>
      </c>
      <c r="DC177">
        <v>4</v>
      </c>
      <c r="DD177">
        <v>5</v>
      </c>
      <c r="DE177">
        <v>27</v>
      </c>
      <c r="DI177">
        <v>175</v>
      </c>
      <c r="DJ177" t="s">
        <v>1121</v>
      </c>
      <c r="DK177" t="s">
        <v>135</v>
      </c>
      <c r="DL177" t="s">
        <v>1122</v>
      </c>
      <c r="DM177" t="s">
        <v>1123</v>
      </c>
      <c r="DN177" t="s">
        <v>1124</v>
      </c>
      <c r="DO177" t="s">
        <v>1125</v>
      </c>
    </row>
    <row r="178" spans="1:123" x14ac:dyDescent="0.25">
      <c r="A178" t="s">
        <v>1126</v>
      </c>
      <c r="B178" t="s">
        <v>1126</v>
      </c>
      <c r="C178" t="s">
        <v>289</v>
      </c>
      <c r="D178" t="s">
        <v>289</v>
      </c>
      <c r="E178" t="s">
        <v>289</v>
      </c>
      <c r="F178" t="s">
        <v>1127</v>
      </c>
      <c r="G178">
        <v>2</v>
      </c>
      <c r="H178">
        <v>1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1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16</v>
      </c>
      <c r="AS178">
        <v>16</v>
      </c>
      <c r="AT178">
        <v>16</v>
      </c>
      <c r="AU178">
        <v>9.1690000000000005</v>
      </c>
      <c r="AV178">
        <v>81</v>
      </c>
      <c r="AW178" t="s">
        <v>1128</v>
      </c>
      <c r="AX178">
        <v>1</v>
      </c>
      <c r="AY178">
        <v>-2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16</v>
      </c>
      <c r="BK178">
        <v>7617500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7617500</v>
      </c>
      <c r="BW178">
        <v>1269600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1269600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8098500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1</v>
      </c>
      <c r="DE178">
        <v>1</v>
      </c>
      <c r="DF178" t="s">
        <v>127</v>
      </c>
      <c r="DI178">
        <v>176</v>
      </c>
      <c r="DJ178">
        <v>761</v>
      </c>
      <c r="DK178" t="b">
        <v>1</v>
      </c>
      <c r="DL178">
        <v>803</v>
      </c>
      <c r="DM178">
        <v>3484</v>
      </c>
      <c r="DN178">
        <v>3936</v>
      </c>
      <c r="DO178">
        <v>3936</v>
      </c>
      <c r="DQ178" t="s">
        <v>1129</v>
      </c>
      <c r="DS178" t="s">
        <v>1130</v>
      </c>
    </row>
    <row r="179" spans="1:123" x14ac:dyDescent="0.25">
      <c r="A179" t="s">
        <v>1131</v>
      </c>
      <c r="B179" t="s">
        <v>1131</v>
      </c>
      <c r="C179">
        <v>1</v>
      </c>
      <c r="D179">
        <v>1</v>
      </c>
      <c r="E179">
        <v>1</v>
      </c>
      <c r="F179" t="s">
        <v>1132</v>
      </c>
      <c r="G179">
        <v>1</v>
      </c>
      <c r="H179">
        <v>1</v>
      </c>
      <c r="I179">
        <v>1</v>
      </c>
      <c r="J179">
        <v>1</v>
      </c>
      <c r="K179">
        <v>0</v>
      </c>
      <c r="L179">
        <v>1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1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0.7</v>
      </c>
      <c r="AS179">
        <v>0.7</v>
      </c>
      <c r="AT179">
        <v>0.7</v>
      </c>
      <c r="AU179">
        <v>147.69</v>
      </c>
      <c r="AV179">
        <v>1391</v>
      </c>
      <c r="AW179">
        <v>1391</v>
      </c>
      <c r="AX179">
        <v>1</v>
      </c>
      <c r="AY179">
        <v>-2</v>
      </c>
      <c r="AZ179">
        <v>0</v>
      </c>
      <c r="BA179">
        <v>0.7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591580</v>
      </c>
      <c r="BL179">
        <v>0</v>
      </c>
      <c r="BM179">
        <v>591580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9698</v>
      </c>
      <c r="BX179">
        <v>0</v>
      </c>
      <c r="BY179">
        <v>9698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702660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1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1</v>
      </c>
      <c r="DF179" t="s">
        <v>127</v>
      </c>
      <c r="DI179">
        <v>177</v>
      </c>
      <c r="DJ179">
        <v>7348</v>
      </c>
      <c r="DK179" t="b">
        <v>1</v>
      </c>
      <c r="DL179">
        <v>8139</v>
      </c>
      <c r="DM179">
        <v>40799</v>
      </c>
      <c r="DN179">
        <v>48210</v>
      </c>
      <c r="DO179">
        <v>48210</v>
      </c>
      <c r="DP179">
        <v>97</v>
      </c>
      <c r="DR179">
        <v>674</v>
      </c>
    </row>
    <row r="180" spans="1:123" x14ac:dyDescent="0.25">
      <c r="A180" t="s">
        <v>1133</v>
      </c>
      <c r="B180" t="s">
        <v>1133</v>
      </c>
      <c r="C180">
        <v>2</v>
      </c>
      <c r="D180">
        <v>2</v>
      </c>
      <c r="E180">
        <v>2</v>
      </c>
      <c r="F180" t="s">
        <v>1134</v>
      </c>
      <c r="G180">
        <v>1</v>
      </c>
      <c r="H180">
        <v>2</v>
      </c>
      <c r="I180">
        <v>2</v>
      </c>
      <c r="J180">
        <v>2</v>
      </c>
      <c r="K180">
        <v>0</v>
      </c>
      <c r="L180">
        <v>1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1</v>
      </c>
      <c r="AG180">
        <v>0</v>
      </c>
      <c r="AH180">
        <v>1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1</v>
      </c>
      <c r="AP180">
        <v>0</v>
      </c>
      <c r="AQ180">
        <v>1</v>
      </c>
      <c r="AR180">
        <v>8.1999999999999993</v>
      </c>
      <c r="AS180">
        <v>8.1999999999999993</v>
      </c>
      <c r="AT180">
        <v>8.1999999999999993</v>
      </c>
      <c r="AU180">
        <v>32.932000000000002</v>
      </c>
      <c r="AV180">
        <v>281</v>
      </c>
      <c r="AW180">
        <v>281</v>
      </c>
      <c r="AX180">
        <v>2.0533999999999999E-3</v>
      </c>
      <c r="AY180">
        <v>2.5320999999999998</v>
      </c>
      <c r="AZ180">
        <v>0</v>
      </c>
      <c r="BA180">
        <v>5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3.2</v>
      </c>
      <c r="BI180">
        <v>0</v>
      </c>
      <c r="BJ180">
        <v>3.2</v>
      </c>
      <c r="BK180">
        <v>4120200</v>
      </c>
      <c r="BL180">
        <v>0</v>
      </c>
      <c r="BM180">
        <v>1809400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2310800</v>
      </c>
      <c r="BU180">
        <v>0</v>
      </c>
      <c r="BV180">
        <v>0</v>
      </c>
      <c r="BW180">
        <v>257520</v>
      </c>
      <c r="BX180">
        <v>0</v>
      </c>
      <c r="BY180">
        <v>113090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144430</v>
      </c>
      <c r="CG180">
        <v>0</v>
      </c>
      <c r="CH180">
        <v>0</v>
      </c>
      <c r="CI180">
        <v>0</v>
      </c>
      <c r="CJ180">
        <v>2149100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2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1</v>
      </c>
      <c r="DC180">
        <v>0</v>
      </c>
      <c r="DD180">
        <v>1</v>
      </c>
      <c r="DE180">
        <v>4</v>
      </c>
      <c r="DI180">
        <v>178</v>
      </c>
      <c r="DJ180" t="s">
        <v>1135</v>
      </c>
      <c r="DK180" t="s">
        <v>129</v>
      </c>
      <c r="DL180" t="s">
        <v>1136</v>
      </c>
      <c r="DM180" t="s">
        <v>1137</v>
      </c>
      <c r="DN180" t="s">
        <v>1138</v>
      </c>
      <c r="DO180" t="s">
        <v>1139</v>
      </c>
    </row>
    <row r="181" spans="1:123" x14ac:dyDescent="0.25">
      <c r="A181" t="s">
        <v>1140</v>
      </c>
      <c r="B181" t="s">
        <v>1141</v>
      </c>
      <c r="C181" t="s">
        <v>1142</v>
      </c>
      <c r="D181" t="s">
        <v>1142</v>
      </c>
      <c r="E181" t="s">
        <v>1143</v>
      </c>
      <c r="F181" t="s">
        <v>1144</v>
      </c>
      <c r="G181">
        <v>2</v>
      </c>
      <c r="H181">
        <v>8</v>
      </c>
      <c r="I181">
        <v>8</v>
      </c>
      <c r="J181">
        <v>7</v>
      </c>
      <c r="K181">
        <v>1</v>
      </c>
      <c r="L181">
        <v>3</v>
      </c>
      <c r="M181">
        <v>0</v>
      </c>
      <c r="N181">
        <v>0</v>
      </c>
      <c r="O181">
        <v>0</v>
      </c>
      <c r="P181">
        <v>2</v>
      </c>
      <c r="Q181">
        <v>2</v>
      </c>
      <c r="R181">
        <v>5</v>
      </c>
      <c r="S181">
        <v>5</v>
      </c>
      <c r="T181">
        <v>6</v>
      </c>
      <c r="U181">
        <v>4</v>
      </c>
      <c r="V181">
        <v>1</v>
      </c>
      <c r="W181">
        <v>3</v>
      </c>
      <c r="X181">
        <v>0</v>
      </c>
      <c r="Y181">
        <v>0</v>
      </c>
      <c r="Z181">
        <v>0</v>
      </c>
      <c r="AA181">
        <v>2</v>
      </c>
      <c r="AB181">
        <v>2</v>
      </c>
      <c r="AC181">
        <v>5</v>
      </c>
      <c r="AD181">
        <v>5</v>
      </c>
      <c r="AE181">
        <v>6</v>
      </c>
      <c r="AF181">
        <v>4</v>
      </c>
      <c r="AG181">
        <v>0</v>
      </c>
      <c r="AH181">
        <v>2</v>
      </c>
      <c r="AI181">
        <v>0</v>
      </c>
      <c r="AJ181">
        <v>0</v>
      </c>
      <c r="AK181">
        <v>0</v>
      </c>
      <c r="AL181">
        <v>2</v>
      </c>
      <c r="AM181">
        <v>1</v>
      </c>
      <c r="AN181">
        <v>5</v>
      </c>
      <c r="AO181">
        <v>4</v>
      </c>
      <c r="AP181">
        <v>5</v>
      </c>
      <c r="AQ181">
        <v>3</v>
      </c>
      <c r="AR181">
        <v>20</v>
      </c>
      <c r="AS181">
        <v>20</v>
      </c>
      <c r="AT181">
        <v>17.899999999999999</v>
      </c>
      <c r="AU181">
        <v>50.548999999999999</v>
      </c>
      <c r="AV181">
        <v>436</v>
      </c>
      <c r="AW181" t="s">
        <v>1145</v>
      </c>
      <c r="AX181">
        <v>0</v>
      </c>
      <c r="AY181">
        <v>13.833</v>
      </c>
      <c r="AZ181">
        <v>2.1</v>
      </c>
      <c r="BA181">
        <v>8.6999999999999993</v>
      </c>
      <c r="BB181">
        <v>0</v>
      </c>
      <c r="BC181">
        <v>0</v>
      </c>
      <c r="BD181">
        <v>0</v>
      </c>
      <c r="BE181">
        <v>6.2</v>
      </c>
      <c r="BF181">
        <v>6</v>
      </c>
      <c r="BG181">
        <v>12.4</v>
      </c>
      <c r="BH181">
        <v>16.3</v>
      </c>
      <c r="BI181">
        <v>16.5</v>
      </c>
      <c r="BJ181">
        <v>11</v>
      </c>
      <c r="BK181">
        <v>66619000</v>
      </c>
      <c r="BL181">
        <v>2974900</v>
      </c>
      <c r="BM181">
        <v>4864000</v>
      </c>
      <c r="BN181">
        <v>0</v>
      </c>
      <c r="BO181">
        <v>0</v>
      </c>
      <c r="BP181">
        <v>0</v>
      </c>
      <c r="BQ181">
        <v>3172900</v>
      </c>
      <c r="BR181">
        <v>1537400</v>
      </c>
      <c r="BS181">
        <v>17866000</v>
      </c>
      <c r="BT181">
        <v>13497000</v>
      </c>
      <c r="BU181">
        <v>10621000</v>
      </c>
      <c r="BV181">
        <v>12086000</v>
      </c>
      <c r="BW181">
        <v>2896500</v>
      </c>
      <c r="BX181">
        <v>129340</v>
      </c>
      <c r="BY181">
        <v>211480</v>
      </c>
      <c r="BZ181">
        <v>0</v>
      </c>
      <c r="CA181">
        <v>0</v>
      </c>
      <c r="CB181">
        <v>0</v>
      </c>
      <c r="CC181">
        <v>137950</v>
      </c>
      <c r="CD181">
        <v>66841</v>
      </c>
      <c r="CE181">
        <v>776770</v>
      </c>
      <c r="CF181">
        <v>586830</v>
      </c>
      <c r="CG181">
        <v>461790</v>
      </c>
      <c r="CH181">
        <v>525470</v>
      </c>
      <c r="CI181">
        <v>0</v>
      </c>
      <c r="CJ181">
        <v>7866000</v>
      </c>
      <c r="CK181">
        <v>0</v>
      </c>
      <c r="CL181">
        <v>0</v>
      </c>
      <c r="CM181">
        <v>0</v>
      </c>
      <c r="CN181">
        <v>8706900</v>
      </c>
      <c r="CO181">
        <v>6060300</v>
      </c>
      <c r="CP181">
        <v>7945700</v>
      </c>
      <c r="CQ181">
        <v>10963000</v>
      </c>
      <c r="CR181">
        <v>9393500</v>
      </c>
      <c r="CS181">
        <v>12094000</v>
      </c>
      <c r="CT181">
        <v>1</v>
      </c>
      <c r="CU181">
        <v>3</v>
      </c>
      <c r="CV181">
        <v>0</v>
      </c>
      <c r="CW181">
        <v>0</v>
      </c>
      <c r="CX181">
        <v>0</v>
      </c>
      <c r="CY181">
        <v>2</v>
      </c>
      <c r="CZ181">
        <v>2</v>
      </c>
      <c r="DA181">
        <v>6</v>
      </c>
      <c r="DB181">
        <v>4</v>
      </c>
      <c r="DC181">
        <v>6</v>
      </c>
      <c r="DD181">
        <v>5</v>
      </c>
      <c r="DE181">
        <v>29</v>
      </c>
      <c r="DI181">
        <v>179</v>
      </c>
      <c r="DJ181" t="s">
        <v>1146</v>
      </c>
      <c r="DK181" t="s">
        <v>783</v>
      </c>
      <c r="DL181" t="s">
        <v>1147</v>
      </c>
      <c r="DM181" t="s">
        <v>1148</v>
      </c>
      <c r="DN181" t="s">
        <v>1149</v>
      </c>
      <c r="DO181" t="s">
        <v>1150</v>
      </c>
      <c r="DP181" t="s">
        <v>1151</v>
      </c>
      <c r="DR181" t="s">
        <v>1152</v>
      </c>
    </row>
    <row r="182" spans="1:123" x14ac:dyDescent="0.25">
      <c r="A182" t="s">
        <v>1153</v>
      </c>
      <c r="B182" t="s">
        <v>1153</v>
      </c>
      <c r="C182">
        <v>13</v>
      </c>
      <c r="D182">
        <v>5</v>
      </c>
      <c r="E182">
        <v>5</v>
      </c>
      <c r="F182" t="s">
        <v>1154</v>
      </c>
      <c r="G182">
        <v>1</v>
      </c>
      <c r="H182">
        <v>13</v>
      </c>
      <c r="I182">
        <v>5</v>
      </c>
      <c r="J182">
        <v>5</v>
      </c>
      <c r="K182">
        <v>5</v>
      </c>
      <c r="L182">
        <v>8</v>
      </c>
      <c r="M182">
        <v>2</v>
      </c>
      <c r="N182">
        <v>2</v>
      </c>
      <c r="O182">
        <v>1</v>
      </c>
      <c r="P182">
        <v>7</v>
      </c>
      <c r="Q182">
        <v>3</v>
      </c>
      <c r="R182">
        <v>6</v>
      </c>
      <c r="S182">
        <v>2</v>
      </c>
      <c r="T182">
        <v>3</v>
      </c>
      <c r="U182">
        <v>5</v>
      </c>
      <c r="V182">
        <v>2</v>
      </c>
      <c r="W182">
        <v>2</v>
      </c>
      <c r="X182">
        <v>1</v>
      </c>
      <c r="Y182">
        <v>1</v>
      </c>
      <c r="Z182">
        <v>0</v>
      </c>
      <c r="AA182">
        <v>1</v>
      </c>
      <c r="AB182">
        <v>1</v>
      </c>
      <c r="AC182">
        <v>5</v>
      </c>
      <c r="AD182">
        <v>1</v>
      </c>
      <c r="AE182">
        <v>2</v>
      </c>
      <c r="AF182">
        <v>4</v>
      </c>
      <c r="AG182">
        <v>2</v>
      </c>
      <c r="AH182">
        <v>2</v>
      </c>
      <c r="AI182">
        <v>1</v>
      </c>
      <c r="AJ182">
        <v>1</v>
      </c>
      <c r="AK182">
        <v>0</v>
      </c>
      <c r="AL182">
        <v>1</v>
      </c>
      <c r="AM182">
        <v>1</v>
      </c>
      <c r="AN182">
        <v>5</v>
      </c>
      <c r="AO182">
        <v>1</v>
      </c>
      <c r="AP182">
        <v>2</v>
      </c>
      <c r="AQ182">
        <v>4</v>
      </c>
      <c r="AR182">
        <v>17.100000000000001</v>
      </c>
      <c r="AS182">
        <v>7.2</v>
      </c>
      <c r="AT182">
        <v>7.2</v>
      </c>
      <c r="AU182">
        <v>114.86</v>
      </c>
      <c r="AV182">
        <v>1044</v>
      </c>
      <c r="AW182">
        <v>1044</v>
      </c>
      <c r="AX182">
        <v>0</v>
      </c>
      <c r="AY182">
        <v>12.909000000000001</v>
      </c>
      <c r="AZ182">
        <v>6.7</v>
      </c>
      <c r="BA182">
        <v>11.6</v>
      </c>
      <c r="BB182">
        <v>2.7</v>
      </c>
      <c r="BC182">
        <v>2.7</v>
      </c>
      <c r="BD182">
        <v>1.4</v>
      </c>
      <c r="BE182">
        <v>8.1</v>
      </c>
      <c r="BF182">
        <v>4.3</v>
      </c>
      <c r="BG182">
        <v>8.6</v>
      </c>
      <c r="BH182">
        <v>3.4</v>
      </c>
      <c r="BI182">
        <v>4.5999999999999996</v>
      </c>
      <c r="BJ182">
        <v>6</v>
      </c>
      <c r="BK182">
        <v>38880000</v>
      </c>
      <c r="BL182">
        <v>2224100</v>
      </c>
      <c r="BM182">
        <v>4590800</v>
      </c>
      <c r="BN182">
        <v>665630</v>
      </c>
      <c r="BO182">
        <v>1927600</v>
      </c>
      <c r="BP182">
        <v>0</v>
      </c>
      <c r="BQ182">
        <v>1483300</v>
      </c>
      <c r="BR182">
        <v>775450</v>
      </c>
      <c r="BS182">
        <v>14008000</v>
      </c>
      <c r="BT182">
        <v>1551400</v>
      </c>
      <c r="BU182">
        <v>4387100</v>
      </c>
      <c r="BV182">
        <v>7266800</v>
      </c>
      <c r="BW182">
        <v>827230</v>
      </c>
      <c r="BX182">
        <v>47322</v>
      </c>
      <c r="BY182">
        <v>97677</v>
      </c>
      <c r="BZ182">
        <v>14162</v>
      </c>
      <c r="CA182">
        <v>41012</v>
      </c>
      <c r="CB182">
        <v>0</v>
      </c>
      <c r="CC182">
        <v>31559</v>
      </c>
      <c r="CD182">
        <v>16499</v>
      </c>
      <c r="CE182">
        <v>298030</v>
      </c>
      <c r="CF182">
        <v>33008</v>
      </c>
      <c r="CG182">
        <v>93343</v>
      </c>
      <c r="CH182">
        <v>154610</v>
      </c>
      <c r="CI182">
        <v>3163200</v>
      </c>
      <c r="CJ182">
        <v>7426800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8356600</v>
      </c>
      <c r="CQ182">
        <v>0</v>
      </c>
      <c r="CR182">
        <v>5004200</v>
      </c>
      <c r="CS182">
        <v>5398000</v>
      </c>
      <c r="CT182">
        <v>2</v>
      </c>
      <c r="CU182">
        <v>3</v>
      </c>
      <c r="CV182">
        <v>1</v>
      </c>
      <c r="CW182">
        <v>1</v>
      </c>
      <c r="CX182">
        <v>0</v>
      </c>
      <c r="CY182">
        <v>1</v>
      </c>
      <c r="CZ182">
        <v>1</v>
      </c>
      <c r="DA182">
        <v>6</v>
      </c>
      <c r="DB182">
        <v>1</v>
      </c>
      <c r="DC182">
        <v>2</v>
      </c>
      <c r="DD182">
        <v>5</v>
      </c>
      <c r="DE182">
        <v>23</v>
      </c>
      <c r="DI182">
        <v>180</v>
      </c>
      <c r="DJ182" t="s">
        <v>1155</v>
      </c>
      <c r="DK182" t="s">
        <v>1156</v>
      </c>
      <c r="DL182" t="s">
        <v>1157</v>
      </c>
      <c r="DM182" t="s">
        <v>1158</v>
      </c>
      <c r="DN182" t="s">
        <v>1159</v>
      </c>
      <c r="DO182" t="s">
        <v>1160</v>
      </c>
    </row>
    <row r="183" spans="1:123" x14ac:dyDescent="0.25">
      <c r="A183" t="s">
        <v>1161</v>
      </c>
      <c r="B183" t="s">
        <v>1161</v>
      </c>
      <c r="C183">
        <v>1</v>
      </c>
      <c r="D183">
        <v>1</v>
      </c>
      <c r="E183">
        <v>1</v>
      </c>
      <c r="F183" t="s">
        <v>1162</v>
      </c>
      <c r="G183">
        <v>1</v>
      </c>
      <c r="H183">
        <v>1</v>
      </c>
      <c r="I183">
        <v>1</v>
      </c>
      <c r="J183">
        <v>1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1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0.8</v>
      </c>
      <c r="AS183">
        <v>0.8</v>
      </c>
      <c r="AT183">
        <v>0.8</v>
      </c>
      <c r="AU183">
        <v>120.66</v>
      </c>
      <c r="AV183">
        <v>1082</v>
      </c>
      <c r="AW183">
        <v>1082</v>
      </c>
      <c r="AX183">
        <v>1</v>
      </c>
      <c r="AY183">
        <v>-2</v>
      </c>
      <c r="AZ183">
        <v>0.8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1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1</v>
      </c>
      <c r="DF183" t="s">
        <v>127</v>
      </c>
      <c r="DI183">
        <v>181</v>
      </c>
      <c r="DJ183">
        <v>3269</v>
      </c>
      <c r="DK183" t="b">
        <v>1</v>
      </c>
      <c r="DL183">
        <v>3826</v>
      </c>
      <c r="DM183">
        <v>22765</v>
      </c>
      <c r="DN183">
        <v>27720</v>
      </c>
      <c r="DO183">
        <v>27720</v>
      </c>
      <c r="DQ183">
        <v>1462</v>
      </c>
      <c r="DS183">
        <v>315</v>
      </c>
    </row>
    <row r="184" spans="1:123" x14ac:dyDescent="0.25">
      <c r="A184" t="s">
        <v>1163</v>
      </c>
      <c r="B184" t="s">
        <v>1163</v>
      </c>
      <c r="C184">
        <v>3</v>
      </c>
      <c r="D184">
        <v>3</v>
      </c>
      <c r="E184">
        <v>3</v>
      </c>
      <c r="F184" t="s">
        <v>1164</v>
      </c>
      <c r="G184">
        <v>1</v>
      </c>
      <c r="H184">
        <v>3</v>
      </c>
      <c r="I184">
        <v>3</v>
      </c>
      <c r="J184">
        <v>3</v>
      </c>
      <c r="K184">
        <v>1</v>
      </c>
      <c r="L184">
        <v>1</v>
      </c>
      <c r="M184">
        <v>0</v>
      </c>
      <c r="N184">
        <v>0</v>
      </c>
      <c r="O184">
        <v>0</v>
      </c>
      <c r="P184">
        <v>1</v>
      </c>
      <c r="Q184">
        <v>1</v>
      </c>
      <c r="R184">
        <v>3</v>
      </c>
      <c r="S184">
        <v>1</v>
      </c>
      <c r="T184">
        <v>1</v>
      </c>
      <c r="U184">
        <v>2</v>
      </c>
      <c r="V184">
        <v>1</v>
      </c>
      <c r="W184">
        <v>1</v>
      </c>
      <c r="X184">
        <v>0</v>
      </c>
      <c r="Y184">
        <v>0</v>
      </c>
      <c r="Z184">
        <v>0</v>
      </c>
      <c r="AA184">
        <v>1</v>
      </c>
      <c r="AB184">
        <v>1</v>
      </c>
      <c r="AC184">
        <v>3</v>
      </c>
      <c r="AD184">
        <v>1</v>
      </c>
      <c r="AE184">
        <v>1</v>
      </c>
      <c r="AF184">
        <v>2</v>
      </c>
      <c r="AG184">
        <v>1</v>
      </c>
      <c r="AH184">
        <v>1</v>
      </c>
      <c r="AI184">
        <v>0</v>
      </c>
      <c r="AJ184">
        <v>0</v>
      </c>
      <c r="AK184">
        <v>0</v>
      </c>
      <c r="AL184">
        <v>1</v>
      </c>
      <c r="AM184">
        <v>1</v>
      </c>
      <c r="AN184">
        <v>3</v>
      </c>
      <c r="AO184">
        <v>1</v>
      </c>
      <c r="AP184">
        <v>1</v>
      </c>
      <c r="AQ184">
        <v>2</v>
      </c>
      <c r="AR184">
        <v>7.1</v>
      </c>
      <c r="AS184">
        <v>7.1</v>
      </c>
      <c r="AT184">
        <v>7.1</v>
      </c>
      <c r="AU184">
        <v>51.372999999999998</v>
      </c>
      <c r="AV184">
        <v>452</v>
      </c>
      <c r="AW184">
        <v>452</v>
      </c>
      <c r="AX184">
        <v>0</v>
      </c>
      <c r="AY184">
        <v>4.9619999999999997</v>
      </c>
      <c r="AZ184">
        <v>2.2000000000000002</v>
      </c>
      <c r="BA184">
        <v>2.2000000000000002</v>
      </c>
      <c r="BB184">
        <v>0</v>
      </c>
      <c r="BC184">
        <v>0</v>
      </c>
      <c r="BD184">
        <v>0</v>
      </c>
      <c r="BE184">
        <v>2.2000000000000002</v>
      </c>
      <c r="BF184">
        <v>2.2000000000000002</v>
      </c>
      <c r="BG184">
        <v>7.1</v>
      </c>
      <c r="BH184">
        <v>2.2000000000000002</v>
      </c>
      <c r="BI184">
        <v>2.2000000000000002</v>
      </c>
      <c r="BJ184">
        <v>5.5</v>
      </c>
      <c r="BK184">
        <v>12433000</v>
      </c>
      <c r="BL184">
        <v>1052400</v>
      </c>
      <c r="BM184">
        <v>1288700</v>
      </c>
      <c r="BN184">
        <v>0</v>
      </c>
      <c r="BO184">
        <v>0</v>
      </c>
      <c r="BP184">
        <v>0</v>
      </c>
      <c r="BQ184">
        <v>649290</v>
      </c>
      <c r="BR184">
        <v>464930</v>
      </c>
      <c r="BS184">
        <v>3853800</v>
      </c>
      <c r="BT184">
        <v>1935800</v>
      </c>
      <c r="BU184">
        <v>1571100</v>
      </c>
      <c r="BV184">
        <v>1616900</v>
      </c>
      <c r="BW184">
        <v>518040</v>
      </c>
      <c r="BX184">
        <v>43852</v>
      </c>
      <c r="BY184">
        <v>53697</v>
      </c>
      <c r="BZ184">
        <v>0</v>
      </c>
      <c r="CA184">
        <v>0</v>
      </c>
      <c r="CB184">
        <v>0</v>
      </c>
      <c r="CC184">
        <v>27054</v>
      </c>
      <c r="CD184">
        <v>19372</v>
      </c>
      <c r="CE184">
        <v>160570</v>
      </c>
      <c r="CF184">
        <v>80660</v>
      </c>
      <c r="CG184">
        <v>65463</v>
      </c>
      <c r="CH184">
        <v>67369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2314100</v>
      </c>
      <c r="CQ184">
        <v>0</v>
      </c>
      <c r="CR184">
        <v>0</v>
      </c>
      <c r="CS184">
        <v>2244900</v>
      </c>
      <c r="CT184">
        <v>1</v>
      </c>
      <c r="CU184">
        <v>1</v>
      </c>
      <c r="CV184">
        <v>0</v>
      </c>
      <c r="CW184">
        <v>0</v>
      </c>
      <c r="CX184">
        <v>0</v>
      </c>
      <c r="CY184">
        <v>1</v>
      </c>
      <c r="CZ184">
        <v>1</v>
      </c>
      <c r="DA184">
        <v>4</v>
      </c>
      <c r="DB184">
        <v>1</v>
      </c>
      <c r="DC184">
        <v>1</v>
      </c>
      <c r="DD184">
        <v>2</v>
      </c>
      <c r="DE184">
        <v>12</v>
      </c>
      <c r="DI184">
        <v>182</v>
      </c>
      <c r="DJ184" t="s">
        <v>1165</v>
      </c>
      <c r="DK184" t="s">
        <v>339</v>
      </c>
      <c r="DL184" t="s">
        <v>1166</v>
      </c>
      <c r="DM184" t="s">
        <v>1167</v>
      </c>
      <c r="DN184" t="s">
        <v>1168</v>
      </c>
      <c r="DO184" t="s">
        <v>1169</v>
      </c>
    </row>
    <row r="185" spans="1:123" x14ac:dyDescent="0.25">
      <c r="A185" t="s">
        <v>1170</v>
      </c>
      <c r="B185" t="s">
        <v>1170</v>
      </c>
      <c r="C185">
        <v>14</v>
      </c>
      <c r="D185">
        <v>14</v>
      </c>
      <c r="E185">
        <v>14</v>
      </c>
      <c r="F185" t="s">
        <v>1171</v>
      </c>
      <c r="G185">
        <v>1</v>
      </c>
      <c r="H185">
        <v>14</v>
      </c>
      <c r="I185">
        <v>14</v>
      </c>
      <c r="J185">
        <v>14</v>
      </c>
      <c r="K185">
        <v>10</v>
      </c>
      <c r="L185">
        <v>11</v>
      </c>
      <c r="M185">
        <v>0</v>
      </c>
      <c r="N185">
        <v>0</v>
      </c>
      <c r="O185">
        <v>0</v>
      </c>
      <c r="P185">
        <v>11</v>
      </c>
      <c r="Q185">
        <v>8</v>
      </c>
      <c r="R185">
        <v>10</v>
      </c>
      <c r="S185">
        <v>12</v>
      </c>
      <c r="T185">
        <v>11</v>
      </c>
      <c r="U185">
        <v>10</v>
      </c>
      <c r="V185">
        <v>10</v>
      </c>
      <c r="W185">
        <v>11</v>
      </c>
      <c r="X185">
        <v>0</v>
      </c>
      <c r="Y185">
        <v>0</v>
      </c>
      <c r="Z185">
        <v>0</v>
      </c>
      <c r="AA185">
        <v>11</v>
      </c>
      <c r="AB185">
        <v>8</v>
      </c>
      <c r="AC185">
        <v>10</v>
      </c>
      <c r="AD185">
        <v>12</v>
      </c>
      <c r="AE185">
        <v>11</v>
      </c>
      <c r="AF185">
        <v>10</v>
      </c>
      <c r="AG185">
        <v>10</v>
      </c>
      <c r="AH185">
        <v>11</v>
      </c>
      <c r="AI185">
        <v>0</v>
      </c>
      <c r="AJ185">
        <v>0</v>
      </c>
      <c r="AK185">
        <v>0</v>
      </c>
      <c r="AL185">
        <v>11</v>
      </c>
      <c r="AM185">
        <v>8</v>
      </c>
      <c r="AN185">
        <v>10</v>
      </c>
      <c r="AO185">
        <v>12</v>
      </c>
      <c r="AP185">
        <v>11</v>
      </c>
      <c r="AQ185">
        <v>10</v>
      </c>
      <c r="AR185">
        <v>44.4</v>
      </c>
      <c r="AS185">
        <v>44.4</v>
      </c>
      <c r="AT185">
        <v>44.4</v>
      </c>
      <c r="AU185">
        <v>40.347999999999999</v>
      </c>
      <c r="AV185">
        <v>358</v>
      </c>
      <c r="AW185">
        <v>358</v>
      </c>
      <c r="AX185">
        <v>0</v>
      </c>
      <c r="AY185">
        <v>323.31</v>
      </c>
      <c r="AZ185">
        <v>34.4</v>
      </c>
      <c r="BA185">
        <v>35.200000000000003</v>
      </c>
      <c r="BB185">
        <v>0</v>
      </c>
      <c r="BC185">
        <v>0</v>
      </c>
      <c r="BD185">
        <v>0</v>
      </c>
      <c r="BE185">
        <v>39.9</v>
      </c>
      <c r="BF185">
        <v>26</v>
      </c>
      <c r="BG185">
        <v>35.799999999999997</v>
      </c>
      <c r="BH185">
        <v>40.200000000000003</v>
      </c>
      <c r="BI185">
        <v>36.6</v>
      </c>
      <c r="BJ185">
        <v>36.6</v>
      </c>
      <c r="BK185">
        <v>5408700000</v>
      </c>
      <c r="BL185">
        <v>787680000</v>
      </c>
      <c r="BM185">
        <v>494970000</v>
      </c>
      <c r="BN185">
        <v>0</v>
      </c>
      <c r="BO185">
        <v>0</v>
      </c>
      <c r="BP185">
        <v>0</v>
      </c>
      <c r="BQ185">
        <v>453170000</v>
      </c>
      <c r="BR185">
        <v>144010000</v>
      </c>
      <c r="BS185">
        <v>679760000</v>
      </c>
      <c r="BT185">
        <v>817620000</v>
      </c>
      <c r="BU185">
        <v>1222000000</v>
      </c>
      <c r="BV185">
        <v>809510000</v>
      </c>
      <c r="BW185">
        <v>338050000</v>
      </c>
      <c r="BX185">
        <v>49230000</v>
      </c>
      <c r="BY185">
        <v>30936000</v>
      </c>
      <c r="BZ185">
        <v>0</v>
      </c>
      <c r="CA185">
        <v>0</v>
      </c>
      <c r="CB185">
        <v>0</v>
      </c>
      <c r="CC185">
        <v>28323000</v>
      </c>
      <c r="CD185">
        <v>9000500</v>
      </c>
      <c r="CE185">
        <v>42485000</v>
      </c>
      <c r="CF185">
        <v>51101000</v>
      </c>
      <c r="CG185">
        <v>76376000</v>
      </c>
      <c r="CH185">
        <v>50595000</v>
      </c>
      <c r="CI185">
        <v>663790000</v>
      </c>
      <c r="CJ185">
        <v>515110000</v>
      </c>
      <c r="CK185">
        <v>0</v>
      </c>
      <c r="CL185">
        <v>0</v>
      </c>
      <c r="CM185">
        <v>0</v>
      </c>
      <c r="CN185">
        <v>872740000</v>
      </c>
      <c r="CO185">
        <v>295070000</v>
      </c>
      <c r="CP185">
        <v>562730000</v>
      </c>
      <c r="CQ185">
        <v>755680000</v>
      </c>
      <c r="CR185">
        <v>920530000</v>
      </c>
      <c r="CS185">
        <v>782940000</v>
      </c>
      <c r="CT185">
        <v>29</v>
      </c>
      <c r="CU185">
        <v>29</v>
      </c>
      <c r="CV185">
        <v>0</v>
      </c>
      <c r="CW185">
        <v>0</v>
      </c>
      <c r="CX185">
        <v>0</v>
      </c>
      <c r="CY185">
        <v>34</v>
      </c>
      <c r="CZ185">
        <v>15</v>
      </c>
      <c r="DA185">
        <v>28</v>
      </c>
      <c r="DB185">
        <v>36</v>
      </c>
      <c r="DC185">
        <v>34</v>
      </c>
      <c r="DD185">
        <v>32</v>
      </c>
      <c r="DE185">
        <v>237</v>
      </c>
      <c r="DI185">
        <v>183</v>
      </c>
      <c r="DJ185" t="s">
        <v>1172</v>
      </c>
      <c r="DK185" t="s">
        <v>1173</v>
      </c>
      <c r="DL185" t="s">
        <v>1174</v>
      </c>
      <c r="DM185" t="s">
        <v>1175</v>
      </c>
      <c r="DN185" t="s">
        <v>1176</v>
      </c>
      <c r="DO185" t="s">
        <v>1177</v>
      </c>
      <c r="DQ185">
        <v>1463</v>
      </c>
      <c r="DS185">
        <v>257</v>
      </c>
    </row>
    <row r="186" spans="1:123" x14ac:dyDescent="0.25">
      <c r="A186" t="s">
        <v>1178</v>
      </c>
      <c r="B186" t="s">
        <v>1178</v>
      </c>
      <c r="C186">
        <v>6</v>
      </c>
      <c r="D186">
        <v>6</v>
      </c>
      <c r="E186">
        <v>6</v>
      </c>
      <c r="F186" t="s">
        <v>1179</v>
      </c>
      <c r="G186">
        <v>1</v>
      </c>
      <c r="H186">
        <v>6</v>
      </c>
      <c r="I186">
        <v>6</v>
      </c>
      <c r="J186">
        <v>6</v>
      </c>
      <c r="K186">
        <v>0</v>
      </c>
      <c r="L186">
        <v>0</v>
      </c>
      <c r="M186">
        <v>0</v>
      </c>
      <c r="N186">
        <v>1</v>
      </c>
      <c r="O186">
        <v>0</v>
      </c>
      <c r="P186">
        <v>0</v>
      </c>
      <c r="Q186">
        <v>0</v>
      </c>
      <c r="R186">
        <v>6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6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6</v>
      </c>
      <c r="AO186">
        <v>0</v>
      </c>
      <c r="AP186">
        <v>1</v>
      </c>
      <c r="AQ186">
        <v>0</v>
      </c>
      <c r="AR186">
        <v>5.4</v>
      </c>
      <c r="AS186">
        <v>5.4</v>
      </c>
      <c r="AT186">
        <v>5.4</v>
      </c>
      <c r="AU186">
        <v>149.47</v>
      </c>
      <c r="AV186">
        <v>1380</v>
      </c>
      <c r="AW186">
        <v>1380</v>
      </c>
      <c r="AX186">
        <v>0</v>
      </c>
      <c r="AY186">
        <v>6.4878</v>
      </c>
      <c r="AZ186">
        <v>0</v>
      </c>
      <c r="BA186">
        <v>0</v>
      </c>
      <c r="BB186">
        <v>0</v>
      </c>
      <c r="BC186">
        <v>1.2</v>
      </c>
      <c r="BD186">
        <v>0</v>
      </c>
      <c r="BE186">
        <v>0</v>
      </c>
      <c r="BF186">
        <v>0</v>
      </c>
      <c r="BG186">
        <v>5.4</v>
      </c>
      <c r="BH186">
        <v>0</v>
      </c>
      <c r="BI186">
        <v>0.6</v>
      </c>
      <c r="BJ186">
        <v>0</v>
      </c>
      <c r="BK186">
        <v>9750400</v>
      </c>
      <c r="BL186">
        <v>0</v>
      </c>
      <c r="BM186">
        <v>0</v>
      </c>
      <c r="BN186">
        <v>0</v>
      </c>
      <c r="BO186">
        <v>314310</v>
      </c>
      <c r="BP186">
        <v>0</v>
      </c>
      <c r="BQ186">
        <v>0</v>
      </c>
      <c r="BR186">
        <v>0</v>
      </c>
      <c r="BS186">
        <v>8532500</v>
      </c>
      <c r="BT186">
        <v>0</v>
      </c>
      <c r="BU186">
        <v>903580</v>
      </c>
      <c r="BV186">
        <v>0</v>
      </c>
      <c r="BW186">
        <v>154770</v>
      </c>
      <c r="BX186">
        <v>0</v>
      </c>
      <c r="BY186">
        <v>0</v>
      </c>
      <c r="BZ186">
        <v>0</v>
      </c>
      <c r="CA186">
        <v>4989</v>
      </c>
      <c r="CB186">
        <v>0</v>
      </c>
      <c r="CC186">
        <v>0</v>
      </c>
      <c r="CD186">
        <v>0</v>
      </c>
      <c r="CE186">
        <v>135440</v>
      </c>
      <c r="CF186">
        <v>0</v>
      </c>
      <c r="CG186">
        <v>14343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6288200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2</v>
      </c>
      <c r="CX186">
        <v>0</v>
      </c>
      <c r="CY186">
        <v>0</v>
      </c>
      <c r="CZ186">
        <v>0</v>
      </c>
      <c r="DA186">
        <v>6</v>
      </c>
      <c r="DB186">
        <v>0</v>
      </c>
      <c r="DC186">
        <v>1</v>
      </c>
      <c r="DD186">
        <v>0</v>
      </c>
      <c r="DE186">
        <v>9</v>
      </c>
      <c r="DI186">
        <v>184</v>
      </c>
      <c r="DJ186" t="s">
        <v>1180</v>
      </c>
      <c r="DK186" t="s">
        <v>576</v>
      </c>
      <c r="DL186" t="s">
        <v>1181</v>
      </c>
      <c r="DM186" t="s">
        <v>1182</v>
      </c>
      <c r="DN186" t="s">
        <v>1183</v>
      </c>
      <c r="DO186" t="s">
        <v>1184</v>
      </c>
    </row>
    <row r="187" spans="1:123" x14ac:dyDescent="0.25">
      <c r="A187" t="s">
        <v>1185</v>
      </c>
      <c r="B187" t="s">
        <v>1185</v>
      </c>
      <c r="C187">
        <v>1</v>
      </c>
      <c r="D187">
        <v>1</v>
      </c>
      <c r="E187">
        <v>1</v>
      </c>
      <c r="F187" t="s">
        <v>1186</v>
      </c>
      <c r="G187">
        <v>1</v>
      </c>
      <c r="H187">
        <v>1</v>
      </c>
      <c r="I187">
        <v>1</v>
      </c>
      <c r="J187">
        <v>1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0</v>
      </c>
      <c r="AE187">
        <v>0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1</v>
      </c>
      <c r="AO187">
        <v>0</v>
      </c>
      <c r="AP187">
        <v>0</v>
      </c>
      <c r="AQ187">
        <v>1</v>
      </c>
      <c r="AR187">
        <v>2.9</v>
      </c>
      <c r="AS187">
        <v>2.9</v>
      </c>
      <c r="AT187">
        <v>2.9</v>
      </c>
      <c r="AU187">
        <v>63.988</v>
      </c>
      <c r="AV187">
        <v>548</v>
      </c>
      <c r="AW187">
        <v>548</v>
      </c>
      <c r="AX187">
        <v>5.7898999999999997E-3</v>
      </c>
      <c r="AY187">
        <v>1.7330000000000001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2.9</v>
      </c>
      <c r="BH187">
        <v>0</v>
      </c>
      <c r="BI187">
        <v>0</v>
      </c>
      <c r="BJ187">
        <v>2.9</v>
      </c>
      <c r="BK187">
        <v>1723500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956900</v>
      </c>
      <c r="BT187">
        <v>0</v>
      </c>
      <c r="BU187">
        <v>0</v>
      </c>
      <c r="BV187">
        <v>766590</v>
      </c>
      <c r="BW187">
        <v>68939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38276</v>
      </c>
      <c r="CF187">
        <v>0</v>
      </c>
      <c r="CG187">
        <v>0</v>
      </c>
      <c r="CH187">
        <v>30664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814990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1</v>
      </c>
      <c r="DB187">
        <v>0</v>
      </c>
      <c r="DC187">
        <v>0</v>
      </c>
      <c r="DD187">
        <v>1</v>
      </c>
      <c r="DE187">
        <v>2</v>
      </c>
      <c r="DI187">
        <v>185</v>
      </c>
      <c r="DJ187">
        <v>5818</v>
      </c>
      <c r="DK187" t="b">
        <v>1</v>
      </c>
      <c r="DL187">
        <v>6513</v>
      </c>
      <c r="DM187" t="s">
        <v>1187</v>
      </c>
      <c r="DN187" t="s">
        <v>1188</v>
      </c>
      <c r="DO187">
        <v>39436</v>
      </c>
    </row>
    <row r="188" spans="1:123" x14ac:dyDescent="0.25">
      <c r="A188" t="s">
        <v>1189</v>
      </c>
      <c r="B188" t="s">
        <v>1189</v>
      </c>
      <c r="C188">
        <v>2</v>
      </c>
      <c r="D188">
        <v>2</v>
      </c>
      <c r="E188">
        <v>2</v>
      </c>
      <c r="F188" t="s">
        <v>1190</v>
      </c>
      <c r="G188">
        <v>1</v>
      </c>
      <c r="H188">
        <v>2</v>
      </c>
      <c r="I188">
        <v>2</v>
      </c>
      <c r="J188">
        <v>2</v>
      </c>
      <c r="K188">
        <v>1</v>
      </c>
      <c r="L188">
        <v>1</v>
      </c>
      <c r="M188">
        <v>0</v>
      </c>
      <c r="N188">
        <v>0</v>
      </c>
      <c r="O188">
        <v>0</v>
      </c>
      <c r="P188">
        <v>1</v>
      </c>
      <c r="Q188">
        <v>1</v>
      </c>
      <c r="R188">
        <v>2</v>
      </c>
      <c r="S188">
        <v>0</v>
      </c>
      <c r="T188">
        <v>1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0</v>
      </c>
      <c r="AA188">
        <v>1</v>
      </c>
      <c r="AB188">
        <v>1</v>
      </c>
      <c r="AC188">
        <v>2</v>
      </c>
      <c r="AD188">
        <v>0</v>
      </c>
      <c r="AE188">
        <v>1</v>
      </c>
      <c r="AF188">
        <v>0</v>
      </c>
      <c r="AG188">
        <v>1</v>
      </c>
      <c r="AH188">
        <v>1</v>
      </c>
      <c r="AI188">
        <v>0</v>
      </c>
      <c r="AJ188">
        <v>0</v>
      </c>
      <c r="AK188">
        <v>0</v>
      </c>
      <c r="AL188">
        <v>1</v>
      </c>
      <c r="AM188">
        <v>1</v>
      </c>
      <c r="AN188">
        <v>2</v>
      </c>
      <c r="AO188">
        <v>0</v>
      </c>
      <c r="AP188">
        <v>1</v>
      </c>
      <c r="AQ188">
        <v>0</v>
      </c>
      <c r="AR188">
        <v>12.4</v>
      </c>
      <c r="AS188">
        <v>12.4</v>
      </c>
      <c r="AT188">
        <v>12.4</v>
      </c>
      <c r="AU188">
        <v>24.693000000000001</v>
      </c>
      <c r="AV188">
        <v>225</v>
      </c>
      <c r="AW188">
        <v>225</v>
      </c>
      <c r="AX188">
        <v>0</v>
      </c>
      <c r="AY188">
        <v>41.832999999999998</v>
      </c>
      <c r="AZ188">
        <v>6.7</v>
      </c>
      <c r="BA188">
        <v>6.7</v>
      </c>
      <c r="BB188">
        <v>0</v>
      </c>
      <c r="BC188">
        <v>0</v>
      </c>
      <c r="BD188">
        <v>0</v>
      </c>
      <c r="BE188">
        <v>6.7</v>
      </c>
      <c r="BF188">
        <v>5.8</v>
      </c>
      <c r="BG188">
        <v>12.4</v>
      </c>
      <c r="BH188">
        <v>0</v>
      </c>
      <c r="BI188">
        <v>6.7</v>
      </c>
      <c r="BJ188">
        <v>0</v>
      </c>
      <c r="BK188">
        <v>9568200</v>
      </c>
      <c r="BL188">
        <v>1082100</v>
      </c>
      <c r="BM188">
        <v>1299600</v>
      </c>
      <c r="BN188">
        <v>0</v>
      </c>
      <c r="BO188">
        <v>0</v>
      </c>
      <c r="BP188">
        <v>0</v>
      </c>
      <c r="BQ188">
        <v>551020</v>
      </c>
      <c r="BR188">
        <v>1461300</v>
      </c>
      <c r="BS188">
        <v>3442400</v>
      </c>
      <c r="BT188">
        <v>0</v>
      </c>
      <c r="BU188">
        <v>1731700</v>
      </c>
      <c r="BV188">
        <v>0</v>
      </c>
      <c r="BW188">
        <v>797350</v>
      </c>
      <c r="BX188">
        <v>90178</v>
      </c>
      <c r="BY188">
        <v>108300</v>
      </c>
      <c r="BZ188">
        <v>0</v>
      </c>
      <c r="CA188">
        <v>0</v>
      </c>
      <c r="CB188">
        <v>0</v>
      </c>
      <c r="CC188">
        <v>45918</v>
      </c>
      <c r="CD188">
        <v>121780</v>
      </c>
      <c r="CE188">
        <v>286870</v>
      </c>
      <c r="CF188">
        <v>0</v>
      </c>
      <c r="CG188">
        <v>144310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2536900</v>
      </c>
      <c r="CQ188">
        <v>0</v>
      </c>
      <c r="CR188">
        <v>0</v>
      </c>
      <c r="CS188">
        <v>0</v>
      </c>
      <c r="CT188">
        <v>1</v>
      </c>
      <c r="CU188">
        <v>1</v>
      </c>
      <c r="CV188">
        <v>0</v>
      </c>
      <c r="CW188">
        <v>0</v>
      </c>
      <c r="CX188">
        <v>0</v>
      </c>
      <c r="CY188">
        <v>1</v>
      </c>
      <c r="CZ188">
        <v>1</v>
      </c>
      <c r="DA188">
        <v>2</v>
      </c>
      <c r="DB188">
        <v>0</v>
      </c>
      <c r="DC188">
        <v>1</v>
      </c>
      <c r="DD188">
        <v>0</v>
      </c>
      <c r="DE188">
        <v>7</v>
      </c>
      <c r="DI188">
        <v>186</v>
      </c>
      <c r="DJ188" t="s">
        <v>1191</v>
      </c>
      <c r="DK188" t="s">
        <v>129</v>
      </c>
      <c r="DL188" t="s">
        <v>1192</v>
      </c>
      <c r="DM188" t="s">
        <v>1193</v>
      </c>
      <c r="DN188" t="s">
        <v>1194</v>
      </c>
      <c r="DO188" t="s">
        <v>1195</v>
      </c>
    </row>
    <row r="189" spans="1:123" x14ac:dyDescent="0.25">
      <c r="A189" t="s">
        <v>1196</v>
      </c>
      <c r="B189" t="s">
        <v>1196</v>
      </c>
      <c r="C189">
        <v>4</v>
      </c>
      <c r="D189">
        <v>4</v>
      </c>
      <c r="E189">
        <v>4</v>
      </c>
      <c r="F189" t="s">
        <v>1197</v>
      </c>
      <c r="G189">
        <v>1</v>
      </c>
      <c r="H189">
        <v>4</v>
      </c>
      <c r="I189">
        <v>4</v>
      </c>
      <c r="J189">
        <v>4</v>
      </c>
      <c r="K189">
        <v>1</v>
      </c>
      <c r="L189">
        <v>0</v>
      </c>
      <c r="M189">
        <v>0</v>
      </c>
      <c r="N189">
        <v>0</v>
      </c>
      <c r="O189">
        <v>0</v>
      </c>
      <c r="P189">
        <v>1</v>
      </c>
      <c r="Q189">
        <v>2</v>
      </c>
      <c r="R189">
        <v>4</v>
      </c>
      <c r="S189">
        <v>1</v>
      </c>
      <c r="T189">
        <v>1</v>
      </c>
      <c r="U189">
        <v>0</v>
      </c>
      <c r="V189">
        <v>1</v>
      </c>
      <c r="W189">
        <v>0</v>
      </c>
      <c r="X189">
        <v>0</v>
      </c>
      <c r="Y189">
        <v>0</v>
      </c>
      <c r="Z189">
        <v>0</v>
      </c>
      <c r="AA189">
        <v>1</v>
      </c>
      <c r="AB189">
        <v>2</v>
      </c>
      <c r="AC189">
        <v>4</v>
      </c>
      <c r="AD189">
        <v>1</v>
      </c>
      <c r="AE189">
        <v>1</v>
      </c>
      <c r="AF189">
        <v>0</v>
      </c>
      <c r="AG189">
        <v>1</v>
      </c>
      <c r="AH189">
        <v>0</v>
      </c>
      <c r="AI189">
        <v>0</v>
      </c>
      <c r="AJ189">
        <v>0</v>
      </c>
      <c r="AK189">
        <v>0</v>
      </c>
      <c r="AL189">
        <v>1</v>
      </c>
      <c r="AM189">
        <v>2</v>
      </c>
      <c r="AN189">
        <v>4</v>
      </c>
      <c r="AO189">
        <v>1</v>
      </c>
      <c r="AP189">
        <v>1</v>
      </c>
      <c r="AQ189">
        <v>0</v>
      </c>
      <c r="AR189">
        <v>17.5</v>
      </c>
      <c r="AS189">
        <v>17.5</v>
      </c>
      <c r="AT189">
        <v>17.5</v>
      </c>
      <c r="AU189">
        <v>24.669</v>
      </c>
      <c r="AV189">
        <v>217</v>
      </c>
      <c r="AW189">
        <v>217</v>
      </c>
      <c r="AX189">
        <v>0</v>
      </c>
      <c r="AY189">
        <v>5.1113999999999997</v>
      </c>
      <c r="AZ189">
        <v>3.7</v>
      </c>
      <c r="BA189">
        <v>0</v>
      </c>
      <c r="BB189">
        <v>0</v>
      </c>
      <c r="BC189">
        <v>0</v>
      </c>
      <c r="BD189">
        <v>0</v>
      </c>
      <c r="BE189">
        <v>3.7</v>
      </c>
      <c r="BF189">
        <v>6.9</v>
      </c>
      <c r="BG189">
        <v>17.5</v>
      </c>
      <c r="BH189">
        <v>3.7</v>
      </c>
      <c r="BI189">
        <v>3.7</v>
      </c>
      <c r="BJ189">
        <v>0</v>
      </c>
      <c r="BK189">
        <v>55488000</v>
      </c>
      <c r="BL189">
        <v>8324400</v>
      </c>
      <c r="BM189">
        <v>0</v>
      </c>
      <c r="BN189">
        <v>0</v>
      </c>
      <c r="BO189">
        <v>0</v>
      </c>
      <c r="BP189">
        <v>0</v>
      </c>
      <c r="BQ189">
        <v>2308500</v>
      </c>
      <c r="BR189">
        <v>5645000</v>
      </c>
      <c r="BS189">
        <v>14422000</v>
      </c>
      <c r="BT189">
        <v>13197000</v>
      </c>
      <c r="BU189">
        <v>11591000</v>
      </c>
      <c r="BV189">
        <v>0</v>
      </c>
      <c r="BW189">
        <v>5548800</v>
      </c>
      <c r="BX189">
        <v>832440</v>
      </c>
      <c r="BY189">
        <v>0</v>
      </c>
      <c r="BZ189">
        <v>0</v>
      </c>
      <c r="CA189">
        <v>0</v>
      </c>
      <c r="CB189">
        <v>0</v>
      </c>
      <c r="CC189">
        <v>230850</v>
      </c>
      <c r="CD189">
        <v>564500</v>
      </c>
      <c r="CE189">
        <v>1442200</v>
      </c>
      <c r="CF189">
        <v>1319700</v>
      </c>
      <c r="CG189">
        <v>1159100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15379000</v>
      </c>
      <c r="CP189">
        <v>10334000</v>
      </c>
      <c r="CQ189">
        <v>0</v>
      </c>
      <c r="CR189">
        <v>0</v>
      </c>
      <c r="CS189">
        <v>0</v>
      </c>
      <c r="CT189">
        <v>1</v>
      </c>
      <c r="CU189">
        <v>0</v>
      </c>
      <c r="CV189">
        <v>0</v>
      </c>
      <c r="CW189">
        <v>0</v>
      </c>
      <c r="CX189">
        <v>0</v>
      </c>
      <c r="CY189">
        <v>1</v>
      </c>
      <c r="CZ189">
        <v>3</v>
      </c>
      <c r="DA189">
        <v>4</v>
      </c>
      <c r="DB189">
        <v>2</v>
      </c>
      <c r="DC189">
        <v>3</v>
      </c>
      <c r="DD189">
        <v>0</v>
      </c>
      <c r="DE189">
        <v>14</v>
      </c>
      <c r="DI189">
        <v>187</v>
      </c>
      <c r="DJ189" t="s">
        <v>1198</v>
      </c>
      <c r="DK189" t="s">
        <v>695</v>
      </c>
      <c r="DL189" t="s">
        <v>1199</v>
      </c>
      <c r="DM189" t="s">
        <v>1200</v>
      </c>
      <c r="DN189" t="s">
        <v>1201</v>
      </c>
      <c r="DO189" t="s">
        <v>1202</v>
      </c>
    </row>
    <row r="190" spans="1:123" x14ac:dyDescent="0.25">
      <c r="A190" t="s">
        <v>1203</v>
      </c>
      <c r="B190" t="s">
        <v>1203</v>
      </c>
      <c r="C190">
        <v>3</v>
      </c>
      <c r="D190">
        <v>3</v>
      </c>
      <c r="E190">
        <v>3</v>
      </c>
      <c r="F190" t="s">
        <v>1204</v>
      </c>
      <c r="G190">
        <v>1</v>
      </c>
      <c r="H190">
        <v>3</v>
      </c>
      <c r="I190">
        <v>3</v>
      </c>
      <c r="J190">
        <v>3</v>
      </c>
      <c r="K190">
        <v>1</v>
      </c>
      <c r="L190">
        <v>1</v>
      </c>
      <c r="M190">
        <v>0</v>
      </c>
      <c r="N190">
        <v>0</v>
      </c>
      <c r="O190">
        <v>1</v>
      </c>
      <c r="P190">
        <v>0</v>
      </c>
      <c r="Q190">
        <v>1</v>
      </c>
      <c r="R190">
        <v>1</v>
      </c>
      <c r="S190">
        <v>3</v>
      </c>
      <c r="T190">
        <v>1</v>
      </c>
      <c r="U190">
        <v>1</v>
      </c>
      <c r="V190">
        <v>1</v>
      </c>
      <c r="W190">
        <v>1</v>
      </c>
      <c r="X190">
        <v>0</v>
      </c>
      <c r="Y190">
        <v>0</v>
      </c>
      <c r="Z190">
        <v>1</v>
      </c>
      <c r="AA190">
        <v>0</v>
      </c>
      <c r="AB190">
        <v>1</v>
      </c>
      <c r="AC190">
        <v>1</v>
      </c>
      <c r="AD190">
        <v>3</v>
      </c>
      <c r="AE190">
        <v>1</v>
      </c>
      <c r="AF190">
        <v>1</v>
      </c>
      <c r="AG190">
        <v>1</v>
      </c>
      <c r="AH190">
        <v>1</v>
      </c>
      <c r="AI190">
        <v>0</v>
      </c>
      <c r="AJ190">
        <v>0</v>
      </c>
      <c r="AK190">
        <v>1</v>
      </c>
      <c r="AL190">
        <v>0</v>
      </c>
      <c r="AM190">
        <v>1</v>
      </c>
      <c r="AN190">
        <v>1</v>
      </c>
      <c r="AO190">
        <v>3</v>
      </c>
      <c r="AP190">
        <v>1</v>
      </c>
      <c r="AQ190">
        <v>1</v>
      </c>
      <c r="AR190">
        <v>5.0999999999999996</v>
      </c>
      <c r="AS190">
        <v>5.0999999999999996</v>
      </c>
      <c r="AT190">
        <v>5.0999999999999996</v>
      </c>
      <c r="AU190">
        <v>109.94</v>
      </c>
      <c r="AV190">
        <v>988</v>
      </c>
      <c r="AW190">
        <v>988</v>
      </c>
      <c r="AX190">
        <v>0</v>
      </c>
      <c r="AY190">
        <v>8.4077999999999999</v>
      </c>
      <c r="AZ190">
        <v>1.6</v>
      </c>
      <c r="BA190">
        <v>1.6</v>
      </c>
      <c r="BB190">
        <v>0</v>
      </c>
      <c r="BC190">
        <v>0</v>
      </c>
      <c r="BD190">
        <v>1.6</v>
      </c>
      <c r="BE190">
        <v>0</v>
      </c>
      <c r="BF190">
        <v>1.6</v>
      </c>
      <c r="BG190">
        <v>1.6</v>
      </c>
      <c r="BH190">
        <v>5.0999999999999996</v>
      </c>
      <c r="BI190">
        <v>1.6</v>
      </c>
      <c r="BJ190">
        <v>1.6</v>
      </c>
      <c r="BK190">
        <v>13957000</v>
      </c>
      <c r="BL190">
        <v>1155200</v>
      </c>
      <c r="BM190">
        <v>1367500</v>
      </c>
      <c r="BN190">
        <v>0</v>
      </c>
      <c r="BO190">
        <v>0</v>
      </c>
      <c r="BP190">
        <v>198970</v>
      </c>
      <c r="BQ190">
        <v>0</v>
      </c>
      <c r="BR190">
        <v>592220</v>
      </c>
      <c r="BS190">
        <v>1332200</v>
      </c>
      <c r="BT190">
        <v>5778000</v>
      </c>
      <c r="BU190">
        <v>1595300</v>
      </c>
      <c r="BV190">
        <v>1937600</v>
      </c>
      <c r="BW190">
        <v>240640</v>
      </c>
      <c r="BX190">
        <v>19917</v>
      </c>
      <c r="BY190">
        <v>23578</v>
      </c>
      <c r="BZ190">
        <v>0</v>
      </c>
      <c r="CA190">
        <v>0</v>
      </c>
      <c r="CB190">
        <v>3430.5</v>
      </c>
      <c r="CC190">
        <v>0</v>
      </c>
      <c r="CD190">
        <v>10211</v>
      </c>
      <c r="CE190">
        <v>22969</v>
      </c>
      <c r="CF190">
        <v>99620</v>
      </c>
      <c r="CG190">
        <v>27505</v>
      </c>
      <c r="CH190">
        <v>33407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5398400</v>
      </c>
      <c r="CR190">
        <v>0</v>
      </c>
      <c r="CS190">
        <v>0</v>
      </c>
      <c r="CT190">
        <v>1</v>
      </c>
      <c r="CU190">
        <v>1</v>
      </c>
      <c r="CV190">
        <v>0</v>
      </c>
      <c r="CW190">
        <v>0</v>
      </c>
      <c r="CX190">
        <v>1</v>
      </c>
      <c r="CY190">
        <v>0</v>
      </c>
      <c r="CZ190">
        <v>1</v>
      </c>
      <c r="DA190">
        <v>1</v>
      </c>
      <c r="DB190">
        <v>3</v>
      </c>
      <c r="DC190">
        <v>1</v>
      </c>
      <c r="DD190">
        <v>1</v>
      </c>
      <c r="DE190">
        <v>10</v>
      </c>
      <c r="DI190">
        <v>188</v>
      </c>
      <c r="DJ190" t="s">
        <v>1205</v>
      </c>
      <c r="DK190" t="s">
        <v>339</v>
      </c>
      <c r="DL190" t="s">
        <v>1206</v>
      </c>
      <c r="DM190" t="s">
        <v>1207</v>
      </c>
      <c r="DN190" t="s">
        <v>1208</v>
      </c>
      <c r="DO190" t="s">
        <v>1209</v>
      </c>
    </row>
    <row r="191" spans="1:123" x14ac:dyDescent="0.25">
      <c r="A191" t="s">
        <v>1210</v>
      </c>
      <c r="B191" t="s">
        <v>1210</v>
      </c>
      <c r="C191">
        <v>2</v>
      </c>
      <c r="D191">
        <v>2</v>
      </c>
      <c r="E191">
        <v>2</v>
      </c>
      <c r="F191" t="s">
        <v>1211</v>
      </c>
      <c r="G191">
        <v>1</v>
      </c>
      <c r="H191">
        <v>2</v>
      </c>
      <c r="I191">
        <v>2</v>
      </c>
      <c r="J191">
        <v>2</v>
      </c>
      <c r="K191">
        <v>0</v>
      </c>
      <c r="L191">
        <v>0</v>
      </c>
      <c r="M191">
        <v>0</v>
      </c>
      <c r="N191">
        <v>1</v>
      </c>
      <c r="O191">
        <v>0</v>
      </c>
      <c r="P191">
        <v>0</v>
      </c>
      <c r="Q191">
        <v>0</v>
      </c>
      <c r="R191">
        <v>1</v>
      </c>
      <c r="S191">
        <v>1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0</v>
      </c>
      <c r="AA191">
        <v>0</v>
      </c>
      <c r="AB191">
        <v>0</v>
      </c>
      <c r="AC191">
        <v>1</v>
      </c>
      <c r="AD191">
        <v>1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</v>
      </c>
      <c r="AK191">
        <v>0</v>
      </c>
      <c r="AL191">
        <v>0</v>
      </c>
      <c r="AM191">
        <v>0</v>
      </c>
      <c r="AN191">
        <v>1</v>
      </c>
      <c r="AO191">
        <v>1</v>
      </c>
      <c r="AP191">
        <v>0</v>
      </c>
      <c r="AQ191">
        <v>0</v>
      </c>
      <c r="AR191">
        <v>13.2</v>
      </c>
      <c r="AS191">
        <v>13.2</v>
      </c>
      <c r="AT191">
        <v>13.2</v>
      </c>
      <c r="AU191">
        <v>22.228000000000002</v>
      </c>
      <c r="AV191">
        <v>197</v>
      </c>
      <c r="AW191">
        <v>197</v>
      </c>
      <c r="AX191">
        <v>2.0619000000000002E-3</v>
      </c>
      <c r="AY191">
        <v>2.5379</v>
      </c>
      <c r="AZ191">
        <v>0</v>
      </c>
      <c r="BA191">
        <v>0</v>
      </c>
      <c r="BB191">
        <v>0</v>
      </c>
      <c r="BC191">
        <v>6.1</v>
      </c>
      <c r="BD191">
        <v>0</v>
      </c>
      <c r="BE191">
        <v>0</v>
      </c>
      <c r="BF191">
        <v>0</v>
      </c>
      <c r="BG191">
        <v>7.1</v>
      </c>
      <c r="BH191">
        <v>7.1</v>
      </c>
      <c r="BI191">
        <v>0</v>
      </c>
      <c r="BJ191">
        <v>0</v>
      </c>
      <c r="BK191">
        <v>3623000</v>
      </c>
      <c r="BL191">
        <v>0</v>
      </c>
      <c r="BM191">
        <v>0</v>
      </c>
      <c r="BN191">
        <v>0</v>
      </c>
      <c r="BO191">
        <v>961570</v>
      </c>
      <c r="BP191">
        <v>0</v>
      </c>
      <c r="BQ191">
        <v>0</v>
      </c>
      <c r="BR191">
        <v>0</v>
      </c>
      <c r="BS191">
        <v>1289800</v>
      </c>
      <c r="BT191">
        <v>1371700</v>
      </c>
      <c r="BU191">
        <v>0</v>
      </c>
      <c r="BV191">
        <v>0</v>
      </c>
      <c r="BW191">
        <v>301920</v>
      </c>
      <c r="BX191">
        <v>0</v>
      </c>
      <c r="BY191">
        <v>0</v>
      </c>
      <c r="BZ191">
        <v>0</v>
      </c>
      <c r="CA191">
        <v>80131</v>
      </c>
      <c r="CB191">
        <v>0</v>
      </c>
      <c r="CC191">
        <v>0</v>
      </c>
      <c r="CD191">
        <v>0</v>
      </c>
      <c r="CE191">
        <v>107480</v>
      </c>
      <c r="CF191">
        <v>114310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1281600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1</v>
      </c>
      <c r="CX191">
        <v>0</v>
      </c>
      <c r="CY191">
        <v>0</v>
      </c>
      <c r="CZ191">
        <v>0</v>
      </c>
      <c r="DA191">
        <v>1</v>
      </c>
      <c r="DB191">
        <v>1</v>
      </c>
      <c r="DC191">
        <v>0</v>
      </c>
      <c r="DD191">
        <v>0</v>
      </c>
      <c r="DE191">
        <v>3</v>
      </c>
      <c r="DI191">
        <v>189</v>
      </c>
      <c r="DJ191" t="s">
        <v>1212</v>
      </c>
      <c r="DK191" t="s">
        <v>129</v>
      </c>
      <c r="DL191" t="s">
        <v>1213</v>
      </c>
      <c r="DM191" t="s">
        <v>1214</v>
      </c>
      <c r="DN191" t="s">
        <v>1215</v>
      </c>
      <c r="DO191" t="s">
        <v>1216</v>
      </c>
    </row>
    <row r="192" spans="1:123" x14ac:dyDescent="0.25">
      <c r="A192" t="s">
        <v>1217</v>
      </c>
      <c r="B192" t="s">
        <v>1217</v>
      </c>
      <c r="C192">
        <v>2</v>
      </c>
      <c r="D192">
        <v>2</v>
      </c>
      <c r="E192">
        <v>2</v>
      </c>
      <c r="F192" t="s">
        <v>1218</v>
      </c>
      <c r="G192">
        <v>1</v>
      </c>
      <c r="H192">
        <v>2</v>
      </c>
      <c r="I192">
        <v>2</v>
      </c>
      <c r="J192">
        <v>2</v>
      </c>
      <c r="K192">
        <v>1</v>
      </c>
      <c r="L192">
        <v>1</v>
      </c>
      <c r="M192">
        <v>0</v>
      </c>
      <c r="N192">
        <v>0</v>
      </c>
      <c r="O192">
        <v>0</v>
      </c>
      <c r="P192">
        <v>1</v>
      </c>
      <c r="Q192">
        <v>1</v>
      </c>
      <c r="R192">
        <v>1</v>
      </c>
      <c r="S192">
        <v>2</v>
      </c>
      <c r="T192">
        <v>2</v>
      </c>
      <c r="U192">
        <v>1</v>
      </c>
      <c r="V192">
        <v>1</v>
      </c>
      <c r="W192">
        <v>1</v>
      </c>
      <c r="X192">
        <v>0</v>
      </c>
      <c r="Y192">
        <v>0</v>
      </c>
      <c r="Z192">
        <v>0</v>
      </c>
      <c r="AA192">
        <v>1</v>
      </c>
      <c r="AB192">
        <v>1</v>
      </c>
      <c r="AC192">
        <v>1</v>
      </c>
      <c r="AD192">
        <v>2</v>
      </c>
      <c r="AE192">
        <v>2</v>
      </c>
      <c r="AF192">
        <v>1</v>
      </c>
      <c r="AG192">
        <v>1</v>
      </c>
      <c r="AH192">
        <v>1</v>
      </c>
      <c r="AI192">
        <v>0</v>
      </c>
      <c r="AJ192">
        <v>0</v>
      </c>
      <c r="AK192">
        <v>0</v>
      </c>
      <c r="AL192">
        <v>1</v>
      </c>
      <c r="AM192">
        <v>1</v>
      </c>
      <c r="AN192">
        <v>1</v>
      </c>
      <c r="AO192">
        <v>2</v>
      </c>
      <c r="AP192">
        <v>2</v>
      </c>
      <c r="AQ192">
        <v>1</v>
      </c>
      <c r="AR192">
        <v>12.5</v>
      </c>
      <c r="AS192">
        <v>12.5</v>
      </c>
      <c r="AT192">
        <v>12.5</v>
      </c>
      <c r="AU192">
        <v>20.71</v>
      </c>
      <c r="AV192">
        <v>184</v>
      </c>
      <c r="AW192">
        <v>184</v>
      </c>
      <c r="AX192">
        <v>0</v>
      </c>
      <c r="AY192">
        <v>9.7422000000000004</v>
      </c>
      <c r="AZ192">
        <v>12</v>
      </c>
      <c r="BA192">
        <v>12</v>
      </c>
      <c r="BB192">
        <v>0</v>
      </c>
      <c r="BC192">
        <v>0</v>
      </c>
      <c r="BD192">
        <v>0</v>
      </c>
      <c r="BE192">
        <v>12</v>
      </c>
      <c r="BF192">
        <v>12</v>
      </c>
      <c r="BG192">
        <v>12</v>
      </c>
      <c r="BH192">
        <v>12.5</v>
      </c>
      <c r="BI192">
        <v>12.5</v>
      </c>
      <c r="BJ192">
        <v>12</v>
      </c>
      <c r="BK192">
        <v>69560000</v>
      </c>
      <c r="BL192">
        <v>7270000</v>
      </c>
      <c r="BM192">
        <v>4209000</v>
      </c>
      <c r="BN192">
        <v>0</v>
      </c>
      <c r="BO192">
        <v>0</v>
      </c>
      <c r="BP192">
        <v>0</v>
      </c>
      <c r="BQ192">
        <v>4011900</v>
      </c>
      <c r="BR192">
        <v>1251300</v>
      </c>
      <c r="BS192">
        <v>11071000</v>
      </c>
      <c r="BT192">
        <v>13696000</v>
      </c>
      <c r="BU192">
        <v>24990000</v>
      </c>
      <c r="BV192">
        <v>3060700</v>
      </c>
      <c r="BW192">
        <v>7728900</v>
      </c>
      <c r="BX192">
        <v>807780</v>
      </c>
      <c r="BY192">
        <v>467660</v>
      </c>
      <c r="BZ192">
        <v>0</v>
      </c>
      <c r="CA192">
        <v>0</v>
      </c>
      <c r="CB192">
        <v>0</v>
      </c>
      <c r="CC192">
        <v>445770</v>
      </c>
      <c r="CD192">
        <v>139030</v>
      </c>
      <c r="CE192">
        <v>1230200</v>
      </c>
      <c r="CF192">
        <v>1521700</v>
      </c>
      <c r="CG192">
        <v>2776600</v>
      </c>
      <c r="CH192">
        <v>340070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12257000</v>
      </c>
      <c r="CR192">
        <v>18183000</v>
      </c>
      <c r="CS192">
        <v>0</v>
      </c>
      <c r="CT192">
        <v>2</v>
      </c>
      <c r="CU192">
        <v>1</v>
      </c>
      <c r="CV192">
        <v>0</v>
      </c>
      <c r="CW192">
        <v>0</v>
      </c>
      <c r="CX192">
        <v>0</v>
      </c>
      <c r="CY192">
        <v>2</v>
      </c>
      <c r="CZ192">
        <v>1</v>
      </c>
      <c r="DA192">
        <v>2</v>
      </c>
      <c r="DB192">
        <v>4</v>
      </c>
      <c r="DC192">
        <v>4</v>
      </c>
      <c r="DD192">
        <v>1</v>
      </c>
      <c r="DE192">
        <v>17</v>
      </c>
      <c r="DI192">
        <v>190</v>
      </c>
      <c r="DJ192" t="s">
        <v>1219</v>
      </c>
      <c r="DK192" t="s">
        <v>129</v>
      </c>
      <c r="DL192" t="s">
        <v>1220</v>
      </c>
      <c r="DM192" t="s">
        <v>1221</v>
      </c>
      <c r="DN192" t="s">
        <v>1222</v>
      </c>
      <c r="DO192" t="s">
        <v>1223</v>
      </c>
      <c r="DP192">
        <v>101</v>
      </c>
      <c r="DR192">
        <v>68</v>
      </c>
    </row>
    <row r="193" spans="1:123" x14ac:dyDescent="0.25">
      <c r="A193" t="s">
        <v>1224</v>
      </c>
      <c r="B193" t="s">
        <v>1225</v>
      </c>
      <c r="C193" t="s">
        <v>1226</v>
      </c>
      <c r="D193" t="s">
        <v>1226</v>
      </c>
      <c r="E193" t="s">
        <v>1226</v>
      </c>
      <c r="F193" t="s">
        <v>1227</v>
      </c>
      <c r="G193">
        <v>2</v>
      </c>
      <c r="H193">
        <v>11</v>
      </c>
      <c r="I193">
        <v>11</v>
      </c>
      <c r="J193">
        <v>11</v>
      </c>
      <c r="K193">
        <v>9</v>
      </c>
      <c r="L193">
        <v>7</v>
      </c>
      <c r="M193">
        <v>3</v>
      </c>
      <c r="N193">
        <v>6</v>
      </c>
      <c r="O193">
        <v>6</v>
      </c>
      <c r="P193">
        <v>0</v>
      </c>
      <c r="Q193">
        <v>0</v>
      </c>
      <c r="R193">
        <v>0</v>
      </c>
      <c r="S193">
        <v>8</v>
      </c>
      <c r="T193">
        <v>8</v>
      </c>
      <c r="U193">
        <v>6</v>
      </c>
      <c r="V193">
        <v>9</v>
      </c>
      <c r="W193">
        <v>7</v>
      </c>
      <c r="X193">
        <v>3</v>
      </c>
      <c r="Y193">
        <v>6</v>
      </c>
      <c r="Z193">
        <v>6</v>
      </c>
      <c r="AA193">
        <v>0</v>
      </c>
      <c r="AB193">
        <v>0</v>
      </c>
      <c r="AC193">
        <v>0</v>
      </c>
      <c r="AD193">
        <v>8</v>
      </c>
      <c r="AE193">
        <v>8</v>
      </c>
      <c r="AF193">
        <v>6</v>
      </c>
      <c r="AG193">
        <v>9</v>
      </c>
      <c r="AH193">
        <v>7</v>
      </c>
      <c r="AI193">
        <v>3</v>
      </c>
      <c r="AJ193">
        <v>6</v>
      </c>
      <c r="AK193">
        <v>6</v>
      </c>
      <c r="AL193">
        <v>0</v>
      </c>
      <c r="AM193">
        <v>0</v>
      </c>
      <c r="AN193">
        <v>0</v>
      </c>
      <c r="AO193">
        <v>8</v>
      </c>
      <c r="AP193">
        <v>8</v>
      </c>
      <c r="AQ193">
        <v>6</v>
      </c>
      <c r="AR193">
        <v>18</v>
      </c>
      <c r="AS193">
        <v>18</v>
      </c>
      <c r="AT193">
        <v>18</v>
      </c>
      <c r="AU193">
        <v>84.533000000000001</v>
      </c>
      <c r="AV193">
        <v>765</v>
      </c>
      <c r="AW193" t="s">
        <v>1228</v>
      </c>
      <c r="AX193">
        <v>0</v>
      </c>
      <c r="AY193">
        <v>46.261000000000003</v>
      </c>
      <c r="AZ193">
        <v>12.9</v>
      </c>
      <c r="BA193">
        <v>9.9</v>
      </c>
      <c r="BB193">
        <v>5</v>
      </c>
      <c r="BC193">
        <v>8.4</v>
      </c>
      <c r="BD193">
        <v>9.3000000000000007</v>
      </c>
      <c r="BE193">
        <v>0</v>
      </c>
      <c r="BF193">
        <v>0</v>
      </c>
      <c r="BG193">
        <v>0</v>
      </c>
      <c r="BH193">
        <v>14</v>
      </c>
      <c r="BI193">
        <v>11.8</v>
      </c>
      <c r="BJ193">
        <v>9.1999999999999993</v>
      </c>
      <c r="BK193">
        <v>372540000</v>
      </c>
      <c r="BL193">
        <v>74881000</v>
      </c>
      <c r="BM193">
        <v>54599000</v>
      </c>
      <c r="BN193">
        <v>12462000</v>
      </c>
      <c r="BO193">
        <v>28629000</v>
      </c>
      <c r="BP193">
        <v>22961000</v>
      </c>
      <c r="BQ193">
        <v>0</v>
      </c>
      <c r="BR193">
        <v>0</v>
      </c>
      <c r="BS193">
        <v>0</v>
      </c>
      <c r="BT193">
        <v>71716000</v>
      </c>
      <c r="BU193">
        <v>80762000</v>
      </c>
      <c r="BV193">
        <v>26527000</v>
      </c>
      <c r="BW193">
        <v>11289000</v>
      </c>
      <c r="BX193">
        <v>2269100</v>
      </c>
      <c r="BY193">
        <v>1654500</v>
      </c>
      <c r="BZ193">
        <v>377640</v>
      </c>
      <c r="CA193">
        <v>867550</v>
      </c>
      <c r="CB193">
        <v>695800</v>
      </c>
      <c r="CC193">
        <v>0</v>
      </c>
      <c r="CD193">
        <v>0</v>
      </c>
      <c r="CE193">
        <v>0</v>
      </c>
      <c r="CF193">
        <v>2173200</v>
      </c>
      <c r="CG193">
        <v>2447300</v>
      </c>
      <c r="CH193">
        <v>803840</v>
      </c>
      <c r="CI193">
        <v>56752000</v>
      </c>
      <c r="CJ193">
        <v>62956000</v>
      </c>
      <c r="CK193">
        <v>119050000</v>
      </c>
      <c r="CL193">
        <v>86736000</v>
      </c>
      <c r="CM193">
        <v>114050000</v>
      </c>
      <c r="CN193">
        <v>0</v>
      </c>
      <c r="CO193">
        <v>0</v>
      </c>
      <c r="CP193">
        <v>0</v>
      </c>
      <c r="CQ193">
        <v>63087000</v>
      </c>
      <c r="CR193">
        <v>69090000</v>
      </c>
      <c r="CS193">
        <v>32986000</v>
      </c>
      <c r="CT193">
        <v>13</v>
      </c>
      <c r="CU193">
        <v>8</v>
      </c>
      <c r="CV193">
        <v>3</v>
      </c>
      <c r="CW193">
        <v>7</v>
      </c>
      <c r="CX193">
        <v>8</v>
      </c>
      <c r="CY193">
        <v>0</v>
      </c>
      <c r="CZ193">
        <v>0</v>
      </c>
      <c r="DA193">
        <v>0</v>
      </c>
      <c r="DB193">
        <v>12</v>
      </c>
      <c r="DC193">
        <v>10</v>
      </c>
      <c r="DD193">
        <v>8</v>
      </c>
      <c r="DE193">
        <v>69</v>
      </c>
      <c r="DI193">
        <v>191</v>
      </c>
      <c r="DJ193" t="s">
        <v>1229</v>
      </c>
      <c r="DK193" t="s">
        <v>223</v>
      </c>
      <c r="DL193" t="s">
        <v>1230</v>
      </c>
      <c r="DM193" t="s">
        <v>1231</v>
      </c>
      <c r="DN193" t="s">
        <v>1232</v>
      </c>
      <c r="DO193" t="s">
        <v>1233</v>
      </c>
    </row>
    <row r="194" spans="1:123" x14ac:dyDescent="0.25">
      <c r="A194" t="s">
        <v>1234</v>
      </c>
      <c r="B194" t="s">
        <v>1234</v>
      </c>
      <c r="C194">
        <v>2</v>
      </c>
      <c r="D194">
        <v>2</v>
      </c>
      <c r="E194">
        <v>2</v>
      </c>
      <c r="F194" t="s">
        <v>1235</v>
      </c>
      <c r="G194">
        <v>1</v>
      </c>
      <c r="H194">
        <v>2</v>
      </c>
      <c r="I194">
        <v>2</v>
      </c>
      <c r="J194">
        <v>2</v>
      </c>
      <c r="K194">
        <v>0</v>
      </c>
      <c r="L194">
        <v>2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2</v>
      </c>
      <c r="S194">
        <v>0</v>
      </c>
      <c r="T194">
        <v>1</v>
      </c>
      <c r="U194">
        <v>2</v>
      </c>
      <c r="V194">
        <v>0</v>
      </c>
      <c r="W194">
        <v>2</v>
      </c>
      <c r="X194">
        <v>0</v>
      </c>
      <c r="Y194">
        <v>0</v>
      </c>
      <c r="Z194">
        <v>0</v>
      </c>
      <c r="AA194">
        <v>1</v>
      </c>
      <c r="AB194">
        <v>0</v>
      </c>
      <c r="AC194">
        <v>2</v>
      </c>
      <c r="AD194">
        <v>0</v>
      </c>
      <c r="AE194">
        <v>1</v>
      </c>
      <c r="AF194">
        <v>2</v>
      </c>
      <c r="AG194">
        <v>0</v>
      </c>
      <c r="AH194">
        <v>2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2</v>
      </c>
      <c r="AO194">
        <v>0</v>
      </c>
      <c r="AP194">
        <v>1</v>
      </c>
      <c r="AQ194">
        <v>2</v>
      </c>
      <c r="AR194">
        <v>11</v>
      </c>
      <c r="AS194">
        <v>11</v>
      </c>
      <c r="AT194">
        <v>11</v>
      </c>
      <c r="AU194">
        <v>28.405000000000001</v>
      </c>
      <c r="AV194">
        <v>255</v>
      </c>
      <c r="AW194">
        <v>255</v>
      </c>
      <c r="AX194">
        <v>0</v>
      </c>
      <c r="AY194">
        <v>3.806</v>
      </c>
      <c r="AZ194">
        <v>0</v>
      </c>
      <c r="BA194">
        <v>11</v>
      </c>
      <c r="BB194">
        <v>0</v>
      </c>
      <c r="BC194">
        <v>0</v>
      </c>
      <c r="BD194">
        <v>0</v>
      </c>
      <c r="BE194">
        <v>7.5</v>
      </c>
      <c r="BF194">
        <v>0</v>
      </c>
      <c r="BG194">
        <v>11</v>
      </c>
      <c r="BH194">
        <v>0</v>
      </c>
      <c r="BI194">
        <v>7.5</v>
      </c>
      <c r="BJ194">
        <v>11</v>
      </c>
      <c r="BK194">
        <v>8089500</v>
      </c>
      <c r="BL194">
        <v>0</v>
      </c>
      <c r="BM194">
        <v>1295600</v>
      </c>
      <c r="BN194">
        <v>0</v>
      </c>
      <c r="BO194">
        <v>0</v>
      </c>
      <c r="BP194">
        <v>0</v>
      </c>
      <c r="BQ194">
        <v>174920</v>
      </c>
      <c r="BR194">
        <v>0</v>
      </c>
      <c r="BS194">
        <v>3759600</v>
      </c>
      <c r="BT194">
        <v>0</v>
      </c>
      <c r="BU194">
        <v>519230</v>
      </c>
      <c r="BV194">
        <v>2340200</v>
      </c>
      <c r="BW194">
        <v>622270</v>
      </c>
      <c r="BX194">
        <v>0</v>
      </c>
      <c r="BY194">
        <v>99661</v>
      </c>
      <c r="BZ194">
        <v>0</v>
      </c>
      <c r="CA194">
        <v>0</v>
      </c>
      <c r="CB194">
        <v>0</v>
      </c>
      <c r="CC194">
        <v>13455</v>
      </c>
      <c r="CD194">
        <v>0</v>
      </c>
      <c r="CE194">
        <v>289200</v>
      </c>
      <c r="CF194">
        <v>0</v>
      </c>
      <c r="CG194">
        <v>39941</v>
      </c>
      <c r="CH194">
        <v>180010</v>
      </c>
      <c r="CI194">
        <v>0</v>
      </c>
      <c r="CJ194">
        <v>1810900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2587200</v>
      </c>
      <c r="CQ194">
        <v>0</v>
      </c>
      <c r="CR194">
        <v>0</v>
      </c>
      <c r="CS194">
        <v>2399400</v>
      </c>
      <c r="CT194">
        <v>0</v>
      </c>
      <c r="CU194">
        <v>2</v>
      </c>
      <c r="CV194">
        <v>0</v>
      </c>
      <c r="CW194">
        <v>0</v>
      </c>
      <c r="CX194">
        <v>0</v>
      </c>
      <c r="CY194">
        <v>1</v>
      </c>
      <c r="CZ194">
        <v>0</v>
      </c>
      <c r="DA194">
        <v>2</v>
      </c>
      <c r="DB194">
        <v>0</v>
      </c>
      <c r="DC194">
        <v>1</v>
      </c>
      <c r="DD194">
        <v>2</v>
      </c>
      <c r="DE194">
        <v>8</v>
      </c>
      <c r="DI194">
        <v>192</v>
      </c>
      <c r="DJ194" t="s">
        <v>1236</v>
      </c>
      <c r="DK194" t="s">
        <v>129</v>
      </c>
      <c r="DL194" t="s">
        <v>1237</v>
      </c>
      <c r="DM194" t="s">
        <v>1238</v>
      </c>
      <c r="DN194" t="s">
        <v>1239</v>
      </c>
      <c r="DO194" t="s">
        <v>1240</v>
      </c>
    </row>
    <row r="195" spans="1:123" x14ac:dyDescent="0.25">
      <c r="A195" t="s">
        <v>1241</v>
      </c>
      <c r="B195" t="s">
        <v>1241</v>
      </c>
      <c r="C195">
        <v>1</v>
      </c>
      <c r="D195">
        <v>1</v>
      </c>
      <c r="E195">
        <v>1</v>
      </c>
      <c r="F195" t="s">
        <v>1242</v>
      </c>
      <c r="G195">
        <v>1</v>
      </c>
      <c r="H195">
        <v>1</v>
      </c>
      <c r="I195">
        <v>1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1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1</v>
      </c>
      <c r="AO195">
        <v>0</v>
      </c>
      <c r="AP195">
        <v>0</v>
      </c>
      <c r="AQ195">
        <v>0</v>
      </c>
      <c r="AR195">
        <v>0.9</v>
      </c>
      <c r="AS195">
        <v>0.9</v>
      </c>
      <c r="AT195">
        <v>0.9</v>
      </c>
      <c r="AU195">
        <v>110.23</v>
      </c>
      <c r="AV195">
        <v>971</v>
      </c>
      <c r="AW195">
        <v>971</v>
      </c>
      <c r="AX195">
        <v>1</v>
      </c>
      <c r="AY195">
        <v>-2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0.9</v>
      </c>
      <c r="BH195">
        <v>0</v>
      </c>
      <c r="BI195">
        <v>0</v>
      </c>
      <c r="BJ195">
        <v>0</v>
      </c>
      <c r="BK195">
        <v>52919000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52919000</v>
      </c>
      <c r="BT195">
        <v>0</v>
      </c>
      <c r="BU195">
        <v>0</v>
      </c>
      <c r="BV195">
        <v>0</v>
      </c>
      <c r="BW195">
        <v>1017700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1017700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28651000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 t="s">
        <v>127</v>
      </c>
      <c r="DI195">
        <v>193</v>
      </c>
      <c r="DJ195">
        <v>5392</v>
      </c>
      <c r="DK195" t="b">
        <v>1</v>
      </c>
      <c r="DL195">
        <v>6055</v>
      </c>
      <c r="DM195" t="s">
        <v>1243</v>
      </c>
      <c r="DN195" t="s">
        <v>1244</v>
      </c>
      <c r="DO195">
        <v>37770</v>
      </c>
      <c r="DP195">
        <v>102</v>
      </c>
      <c r="DQ195">
        <v>1464</v>
      </c>
      <c r="DR195">
        <v>793</v>
      </c>
      <c r="DS195">
        <v>796</v>
      </c>
    </row>
    <row r="196" spans="1:123" x14ac:dyDescent="0.25">
      <c r="A196" t="s">
        <v>1245</v>
      </c>
      <c r="B196" t="s">
        <v>1245</v>
      </c>
      <c r="C196">
        <v>5</v>
      </c>
      <c r="D196">
        <v>5</v>
      </c>
      <c r="E196">
        <v>5</v>
      </c>
      <c r="F196" t="s">
        <v>1246</v>
      </c>
      <c r="G196">
        <v>1</v>
      </c>
      <c r="H196">
        <v>5</v>
      </c>
      <c r="I196">
        <v>5</v>
      </c>
      <c r="J196">
        <v>5</v>
      </c>
      <c r="K196">
        <v>2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1</v>
      </c>
      <c r="R196">
        <v>2</v>
      </c>
      <c r="S196">
        <v>4</v>
      </c>
      <c r="T196">
        <v>3</v>
      </c>
      <c r="U196">
        <v>3</v>
      </c>
      <c r="V196">
        <v>2</v>
      </c>
      <c r="W196">
        <v>1</v>
      </c>
      <c r="X196">
        <v>0</v>
      </c>
      <c r="Y196">
        <v>0</v>
      </c>
      <c r="Z196">
        <v>0</v>
      </c>
      <c r="AA196">
        <v>0</v>
      </c>
      <c r="AB196">
        <v>1</v>
      </c>
      <c r="AC196">
        <v>2</v>
      </c>
      <c r="AD196">
        <v>4</v>
      </c>
      <c r="AE196">
        <v>3</v>
      </c>
      <c r="AF196">
        <v>3</v>
      </c>
      <c r="AG196">
        <v>2</v>
      </c>
      <c r="AH196">
        <v>1</v>
      </c>
      <c r="AI196">
        <v>0</v>
      </c>
      <c r="AJ196">
        <v>0</v>
      </c>
      <c r="AK196">
        <v>0</v>
      </c>
      <c r="AL196">
        <v>0</v>
      </c>
      <c r="AM196">
        <v>1</v>
      </c>
      <c r="AN196">
        <v>2</v>
      </c>
      <c r="AO196">
        <v>4</v>
      </c>
      <c r="AP196">
        <v>3</v>
      </c>
      <c r="AQ196">
        <v>3</v>
      </c>
      <c r="AR196">
        <v>12.8</v>
      </c>
      <c r="AS196">
        <v>12.8</v>
      </c>
      <c r="AT196">
        <v>12.8</v>
      </c>
      <c r="AU196">
        <v>54.831000000000003</v>
      </c>
      <c r="AV196">
        <v>493</v>
      </c>
      <c r="AW196">
        <v>493</v>
      </c>
      <c r="AX196">
        <v>0</v>
      </c>
      <c r="AY196">
        <v>8.2925000000000004</v>
      </c>
      <c r="AZ196">
        <v>4.9000000000000004</v>
      </c>
      <c r="BA196">
        <v>2.6</v>
      </c>
      <c r="BB196">
        <v>0</v>
      </c>
      <c r="BC196">
        <v>0</v>
      </c>
      <c r="BD196">
        <v>0</v>
      </c>
      <c r="BE196">
        <v>0</v>
      </c>
      <c r="BF196">
        <v>2.6</v>
      </c>
      <c r="BG196">
        <v>4.7</v>
      </c>
      <c r="BH196">
        <v>10.1</v>
      </c>
      <c r="BI196">
        <v>7.3</v>
      </c>
      <c r="BJ196">
        <v>8.1</v>
      </c>
      <c r="BK196">
        <v>36475000</v>
      </c>
      <c r="BL196">
        <v>4596600</v>
      </c>
      <c r="BM196">
        <v>2702700</v>
      </c>
      <c r="BN196">
        <v>0</v>
      </c>
      <c r="BO196">
        <v>0</v>
      </c>
      <c r="BP196">
        <v>0</v>
      </c>
      <c r="BQ196">
        <v>0</v>
      </c>
      <c r="BR196">
        <v>978050</v>
      </c>
      <c r="BS196">
        <v>4760800</v>
      </c>
      <c r="BT196">
        <v>10517000</v>
      </c>
      <c r="BU196">
        <v>4557800</v>
      </c>
      <c r="BV196">
        <v>8361700</v>
      </c>
      <c r="BW196">
        <v>1302700</v>
      </c>
      <c r="BX196">
        <v>164160</v>
      </c>
      <c r="BY196">
        <v>96526</v>
      </c>
      <c r="BZ196">
        <v>0</v>
      </c>
      <c r="CA196">
        <v>0</v>
      </c>
      <c r="CB196">
        <v>0</v>
      </c>
      <c r="CC196">
        <v>0</v>
      </c>
      <c r="CD196">
        <v>34930</v>
      </c>
      <c r="CE196">
        <v>170030</v>
      </c>
      <c r="CF196">
        <v>375620</v>
      </c>
      <c r="CG196">
        <v>162780</v>
      </c>
      <c r="CH196">
        <v>298630</v>
      </c>
      <c r="CI196">
        <v>7474400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4296300</v>
      </c>
      <c r="CQ196">
        <v>7160900</v>
      </c>
      <c r="CR196">
        <v>0</v>
      </c>
      <c r="CS196">
        <v>7889800</v>
      </c>
      <c r="CT196">
        <v>2</v>
      </c>
      <c r="CU196">
        <v>1</v>
      </c>
      <c r="CV196">
        <v>0</v>
      </c>
      <c r="CW196">
        <v>0</v>
      </c>
      <c r="CX196">
        <v>0</v>
      </c>
      <c r="CY196">
        <v>0</v>
      </c>
      <c r="CZ196">
        <v>1</v>
      </c>
      <c r="DA196">
        <v>2</v>
      </c>
      <c r="DB196">
        <v>4</v>
      </c>
      <c r="DC196">
        <v>3</v>
      </c>
      <c r="DD196">
        <v>3</v>
      </c>
      <c r="DE196">
        <v>16</v>
      </c>
      <c r="DI196">
        <v>194</v>
      </c>
      <c r="DJ196" t="s">
        <v>1247</v>
      </c>
      <c r="DK196" t="s">
        <v>135</v>
      </c>
      <c r="DL196" t="s">
        <v>1248</v>
      </c>
      <c r="DM196" t="s">
        <v>1249</v>
      </c>
      <c r="DN196" t="s">
        <v>1250</v>
      </c>
      <c r="DO196" t="s">
        <v>1251</v>
      </c>
    </row>
    <row r="197" spans="1:123" x14ac:dyDescent="0.25">
      <c r="A197" t="s">
        <v>1252</v>
      </c>
      <c r="B197" t="s">
        <v>1252</v>
      </c>
      <c r="C197">
        <v>4</v>
      </c>
      <c r="D197">
        <v>4</v>
      </c>
      <c r="E197">
        <v>4</v>
      </c>
      <c r="F197" t="s">
        <v>1253</v>
      </c>
      <c r="G197">
        <v>1</v>
      </c>
      <c r="H197">
        <v>4</v>
      </c>
      <c r="I197">
        <v>4</v>
      </c>
      <c r="J197">
        <v>4</v>
      </c>
      <c r="K197">
        <v>1</v>
      </c>
      <c r="L197">
        <v>1</v>
      </c>
      <c r="M197">
        <v>1</v>
      </c>
      <c r="N197">
        <v>2</v>
      </c>
      <c r="O197">
        <v>1</v>
      </c>
      <c r="P197">
        <v>1</v>
      </c>
      <c r="Q197">
        <v>2</v>
      </c>
      <c r="R197">
        <v>2</v>
      </c>
      <c r="S197">
        <v>1</v>
      </c>
      <c r="T197">
        <v>2</v>
      </c>
      <c r="U197">
        <v>0</v>
      </c>
      <c r="V197">
        <v>1</v>
      </c>
      <c r="W197">
        <v>1</v>
      </c>
      <c r="X197">
        <v>1</v>
      </c>
      <c r="Y197">
        <v>2</v>
      </c>
      <c r="Z197">
        <v>1</v>
      </c>
      <c r="AA197">
        <v>1</v>
      </c>
      <c r="AB197">
        <v>2</v>
      </c>
      <c r="AC197">
        <v>2</v>
      </c>
      <c r="AD197">
        <v>1</v>
      </c>
      <c r="AE197">
        <v>2</v>
      </c>
      <c r="AF197">
        <v>0</v>
      </c>
      <c r="AG197">
        <v>1</v>
      </c>
      <c r="AH197">
        <v>1</v>
      </c>
      <c r="AI197">
        <v>1</v>
      </c>
      <c r="AJ197">
        <v>2</v>
      </c>
      <c r="AK197">
        <v>1</v>
      </c>
      <c r="AL197">
        <v>1</v>
      </c>
      <c r="AM197">
        <v>2</v>
      </c>
      <c r="AN197">
        <v>2</v>
      </c>
      <c r="AO197">
        <v>1</v>
      </c>
      <c r="AP197">
        <v>2</v>
      </c>
      <c r="AQ197">
        <v>0</v>
      </c>
      <c r="AR197">
        <v>17.3</v>
      </c>
      <c r="AS197">
        <v>17.3</v>
      </c>
      <c r="AT197">
        <v>17.3</v>
      </c>
      <c r="AU197">
        <v>34.741</v>
      </c>
      <c r="AV197">
        <v>312</v>
      </c>
      <c r="AW197">
        <v>312</v>
      </c>
      <c r="AX197">
        <v>0</v>
      </c>
      <c r="AY197">
        <v>8.1149000000000004</v>
      </c>
      <c r="AZ197">
        <v>5.0999999999999996</v>
      </c>
      <c r="BA197">
        <v>5.0999999999999996</v>
      </c>
      <c r="BB197">
        <v>5.0999999999999996</v>
      </c>
      <c r="BC197">
        <v>9.6</v>
      </c>
      <c r="BD197">
        <v>5.0999999999999996</v>
      </c>
      <c r="BE197">
        <v>5.0999999999999996</v>
      </c>
      <c r="BF197">
        <v>7.7</v>
      </c>
      <c r="BG197">
        <v>10.3</v>
      </c>
      <c r="BH197">
        <v>5.0999999999999996</v>
      </c>
      <c r="BI197">
        <v>9.6</v>
      </c>
      <c r="BJ197">
        <v>0</v>
      </c>
      <c r="BK197">
        <v>25026000</v>
      </c>
      <c r="BL197">
        <v>1503700</v>
      </c>
      <c r="BM197">
        <v>4668100</v>
      </c>
      <c r="BN197">
        <v>632410</v>
      </c>
      <c r="BO197">
        <v>1672000</v>
      </c>
      <c r="BP197">
        <v>1011800</v>
      </c>
      <c r="BQ197">
        <v>872400</v>
      </c>
      <c r="BR197">
        <v>454720</v>
      </c>
      <c r="BS197">
        <v>8610600</v>
      </c>
      <c r="BT197">
        <v>2799200</v>
      </c>
      <c r="BU197">
        <v>2800900</v>
      </c>
      <c r="BV197">
        <v>0</v>
      </c>
      <c r="BW197">
        <v>1564100</v>
      </c>
      <c r="BX197">
        <v>93982</v>
      </c>
      <c r="BY197">
        <v>291750</v>
      </c>
      <c r="BZ197">
        <v>39526</v>
      </c>
      <c r="CA197">
        <v>104500</v>
      </c>
      <c r="CB197">
        <v>63237</v>
      </c>
      <c r="CC197">
        <v>54525</v>
      </c>
      <c r="CD197">
        <v>28420</v>
      </c>
      <c r="CE197">
        <v>538160</v>
      </c>
      <c r="CF197">
        <v>174950</v>
      </c>
      <c r="CG197">
        <v>175060</v>
      </c>
      <c r="CH197">
        <v>0</v>
      </c>
      <c r="CI197">
        <v>0</v>
      </c>
      <c r="CJ197">
        <v>0</v>
      </c>
      <c r="CK197">
        <v>0</v>
      </c>
      <c r="CL197">
        <v>5452300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2</v>
      </c>
      <c r="CU197">
        <v>2</v>
      </c>
      <c r="CV197">
        <v>2</v>
      </c>
      <c r="CW197">
        <v>2</v>
      </c>
      <c r="CX197">
        <v>2</v>
      </c>
      <c r="CY197">
        <v>1</v>
      </c>
      <c r="CZ197">
        <v>2</v>
      </c>
      <c r="DA197">
        <v>2</v>
      </c>
      <c r="DB197">
        <v>1</v>
      </c>
      <c r="DC197">
        <v>2</v>
      </c>
      <c r="DD197">
        <v>0</v>
      </c>
      <c r="DE197">
        <v>18</v>
      </c>
      <c r="DI197">
        <v>195</v>
      </c>
      <c r="DJ197" t="s">
        <v>1254</v>
      </c>
      <c r="DK197" t="s">
        <v>695</v>
      </c>
      <c r="DL197" t="s">
        <v>1255</v>
      </c>
      <c r="DM197" t="s">
        <v>1256</v>
      </c>
      <c r="DN197" t="s">
        <v>1257</v>
      </c>
      <c r="DO197" t="s">
        <v>1258</v>
      </c>
    </row>
    <row r="198" spans="1:123" x14ac:dyDescent="0.25">
      <c r="A198" t="s">
        <v>1259</v>
      </c>
      <c r="B198" t="s">
        <v>1259</v>
      </c>
      <c r="C198">
        <v>1</v>
      </c>
      <c r="D198">
        <v>1</v>
      </c>
      <c r="E198">
        <v>1</v>
      </c>
      <c r="F198" t="s">
        <v>1260</v>
      </c>
      <c r="G198">
        <v>1</v>
      </c>
      <c r="H198">
        <v>1</v>
      </c>
      <c r="I198">
        <v>1</v>
      </c>
      <c r="J198">
        <v>1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1</v>
      </c>
      <c r="AP198">
        <v>0</v>
      </c>
      <c r="AQ198">
        <v>0</v>
      </c>
      <c r="AR198">
        <v>3</v>
      </c>
      <c r="AS198">
        <v>3</v>
      </c>
      <c r="AT198">
        <v>3</v>
      </c>
      <c r="AU198">
        <v>127.41</v>
      </c>
      <c r="AV198">
        <v>1186</v>
      </c>
      <c r="AW198">
        <v>1186</v>
      </c>
      <c r="AX198">
        <v>5.9322000000000003E-3</v>
      </c>
      <c r="AY198">
        <v>1.8132999999999999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3</v>
      </c>
      <c r="BI198">
        <v>0</v>
      </c>
      <c r="BJ198">
        <v>0</v>
      </c>
      <c r="BK198">
        <v>1178100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1178100</v>
      </c>
      <c r="BU198">
        <v>0</v>
      </c>
      <c r="BV198">
        <v>0</v>
      </c>
      <c r="BW198">
        <v>24042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24042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1100700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I198">
        <v>196</v>
      </c>
      <c r="DJ198">
        <v>5657</v>
      </c>
      <c r="DK198" t="b">
        <v>1</v>
      </c>
      <c r="DL198">
        <v>6343</v>
      </c>
      <c r="DM198">
        <v>32532</v>
      </c>
      <c r="DN198">
        <v>38701</v>
      </c>
      <c r="DO198">
        <v>38701</v>
      </c>
      <c r="DQ198" t="s">
        <v>1261</v>
      </c>
      <c r="DS198" t="s">
        <v>1262</v>
      </c>
    </row>
    <row r="199" spans="1:123" x14ac:dyDescent="0.25">
      <c r="A199" t="s">
        <v>1263</v>
      </c>
      <c r="B199" t="s">
        <v>1263</v>
      </c>
      <c r="C199">
        <v>1</v>
      </c>
      <c r="D199">
        <v>1</v>
      </c>
      <c r="E199">
        <v>1</v>
      </c>
      <c r="F199" t="s">
        <v>1264</v>
      </c>
      <c r="G199">
        <v>1</v>
      </c>
      <c r="H199">
        <v>1</v>
      </c>
      <c r="I199">
        <v>1</v>
      </c>
      <c r="J199">
        <v>1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</v>
      </c>
      <c r="AR199">
        <v>1.5</v>
      </c>
      <c r="AS199">
        <v>1.5</v>
      </c>
      <c r="AT199">
        <v>1.5</v>
      </c>
      <c r="AU199">
        <v>74.397999999999996</v>
      </c>
      <c r="AV199">
        <v>659</v>
      </c>
      <c r="AW199">
        <v>659</v>
      </c>
      <c r="AX199">
        <v>1</v>
      </c>
      <c r="AY199">
        <v>-2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1.5</v>
      </c>
      <c r="BK199">
        <v>2557500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2557500</v>
      </c>
      <c r="BW199">
        <v>69121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69121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2718900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1</v>
      </c>
      <c r="DE199">
        <v>1</v>
      </c>
      <c r="DF199" t="s">
        <v>127</v>
      </c>
      <c r="DI199">
        <v>197</v>
      </c>
      <c r="DJ199">
        <v>5046</v>
      </c>
      <c r="DK199" t="b">
        <v>1</v>
      </c>
      <c r="DL199">
        <v>5676</v>
      </c>
      <c r="DM199">
        <v>30478</v>
      </c>
      <c r="DN199">
        <v>36347</v>
      </c>
      <c r="DO199">
        <v>36347</v>
      </c>
      <c r="DP199">
        <v>103</v>
      </c>
      <c r="DQ199" t="s">
        <v>1265</v>
      </c>
      <c r="DR199">
        <v>1</v>
      </c>
      <c r="DS199" t="s">
        <v>896</v>
      </c>
    </row>
    <row r="200" spans="1:123" x14ac:dyDescent="0.25">
      <c r="A200" t="s">
        <v>1266</v>
      </c>
      <c r="B200" t="s">
        <v>1266</v>
      </c>
      <c r="C200">
        <v>36</v>
      </c>
      <c r="D200">
        <v>36</v>
      </c>
      <c r="E200">
        <v>36</v>
      </c>
      <c r="F200" t="s">
        <v>1267</v>
      </c>
      <c r="G200">
        <v>1</v>
      </c>
      <c r="H200">
        <v>36</v>
      </c>
      <c r="I200">
        <v>36</v>
      </c>
      <c r="J200">
        <v>36</v>
      </c>
      <c r="K200">
        <v>16</v>
      </c>
      <c r="L200">
        <v>14</v>
      </c>
      <c r="M200">
        <v>0</v>
      </c>
      <c r="N200">
        <v>0</v>
      </c>
      <c r="O200">
        <v>0</v>
      </c>
      <c r="P200">
        <v>35</v>
      </c>
      <c r="Q200">
        <v>31</v>
      </c>
      <c r="R200">
        <v>33</v>
      </c>
      <c r="S200">
        <v>15</v>
      </c>
      <c r="T200">
        <v>19</v>
      </c>
      <c r="U200">
        <v>17</v>
      </c>
      <c r="V200">
        <v>16</v>
      </c>
      <c r="W200">
        <v>14</v>
      </c>
      <c r="X200">
        <v>0</v>
      </c>
      <c r="Y200">
        <v>0</v>
      </c>
      <c r="Z200">
        <v>0</v>
      </c>
      <c r="AA200">
        <v>35</v>
      </c>
      <c r="AB200">
        <v>31</v>
      </c>
      <c r="AC200">
        <v>33</v>
      </c>
      <c r="AD200">
        <v>15</v>
      </c>
      <c r="AE200">
        <v>19</v>
      </c>
      <c r="AF200">
        <v>17</v>
      </c>
      <c r="AG200">
        <v>16</v>
      </c>
      <c r="AH200">
        <v>14</v>
      </c>
      <c r="AI200">
        <v>0</v>
      </c>
      <c r="AJ200">
        <v>0</v>
      </c>
      <c r="AK200">
        <v>0</v>
      </c>
      <c r="AL200">
        <v>35</v>
      </c>
      <c r="AM200">
        <v>31</v>
      </c>
      <c r="AN200">
        <v>33</v>
      </c>
      <c r="AO200">
        <v>15</v>
      </c>
      <c r="AP200">
        <v>19</v>
      </c>
      <c r="AQ200">
        <v>17</v>
      </c>
      <c r="AR200">
        <v>57.1</v>
      </c>
      <c r="AS200">
        <v>57.1</v>
      </c>
      <c r="AT200">
        <v>57.1</v>
      </c>
      <c r="AU200">
        <v>55.313000000000002</v>
      </c>
      <c r="AV200">
        <v>490</v>
      </c>
      <c r="AW200">
        <v>490</v>
      </c>
      <c r="AX200">
        <v>0</v>
      </c>
      <c r="AY200">
        <v>323.31</v>
      </c>
      <c r="AZ200">
        <v>36.9</v>
      </c>
      <c r="BA200">
        <v>35.1</v>
      </c>
      <c r="BB200">
        <v>0</v>
      </c>
      <c r="BC200">
        <v>0</v>
      </c>
      <c r="BD200">
        <v>0</v>
      </c>
      <c r="BE200">
        <v>57.1</v>
      </c>
      <c r="BF200">
        <v>55.9</v>
      </c>
      <c r="BG200">
        <v>56.1</v>
      </c>
      <c r="BH200">
        <v>35.1</v>
      </c>
      <c r="BI200">
        <v>43.3</v>
      </c>
      <c r="BJ200">
        <v>39</v>
      </c>
      <c r="BK200">
        <v>12025000000</v>
      </c>
      <c r="BL200">
        <v>220230000</v>
      </c>
      <c r="BM200">
        <v>77458000</v>
      </c>
      <c r="BN200">
        <v>0</v>
      </c>
      <c r="BO200">
        <v>0</v>
      </c>
      <c r="BP200">
        <v>0</v>
      </c>
      <c r="BQ200">
        <v>3776300000</v>
      </c>
      <c r="BR200">
        <v>4185600000</v>
      </c>
      <c r="BS200">
        <v>2893800000</v>
      </c>
      <c r="BT200">
        <v>214320000</v>
      </c>
      <c r="BU200">
        <v>443740000</v>
      </c>
      <c r="BV200">
        <v>213990000</v>
      </c>
      <c r="BW200">
        <v>445380000</v>
      </c>
      <c r="BX200">
        <v>8156500</v>
      </c>
      <c r="BY200">
        <v>2868800</v>
      </c>
      <c r="BZ200">
        <v>0</v>
      </c>
      <c r="CA200">
        <v>0</v>
      </c>
      <c r="CB200">
        <v>0</v>
      </c>
      <c r="CC200">
        <v>139860000</v>
      </c>
      <c r="CD200">
        <v>155020000</v>
      </c>
      <c r="CE200">
        <v>107180000</v>
      </c>
      <c r="CF200">
        <v>7937700</v>
      </c>
      <c r="CG200">
        <v>16435000</v>
      </c>
      <c r="CH200">
        <v>7925700</v>
      </c>
      <c r="CI200">
        <v>395420000</v>
      </c>
      <c r="CJ200">
        <v>161900000</v>
      </c>
      <c r="CK200">
        <v>0</v>
      </c>
      <c r="CL200">
        <v>0</v>
      </c>
      <c r="CM200">
        <v>0</v>
      </c>
      <c r="CN200">
        <v>7161300000</v>
      </c>
      <c r="CO200">
        <v>11442000000</v>
      </c>
      <c r="CP200">
        <v>2228700000</v>
      </c>
      <c r="CQ200">
        <v>352770000</v>
      </c>
      <c r="CR200">
        <v>543840000</v>
      </c>
      <c r="CS200">
        <v>327500000</v>
      </c>
      <c r="CT200">
        <v>23</v>
      </c>
      <c r="CU200">
        <v>17</v>
      </c>
      <c r="CV200">
        <v>0</v>
      </c>
      <c r="CW200">
        <v>0</v>
      </c>
      <c r="CX200">
        <v>0</v>
      </c>
      <c r="CY200">
        <v>122</v>
      </c>
      <c r="CZ200">
        <v>130</v>
      </c>
      <c r="DA200">
        <v>72</v>
      </c>
      <c r="DB200">
        <v>28</v>
      </c>
      <c r="DC200">
        <v>32</v>
      </c>
      <c r="DD200">
        <v>25</v>
      </c>
      <c r="DE200">
        <v>449</v>
      </c>
      <c r="DI200">
        <v>198</v>
      </c>
      <c r="DJ200" t="s">
        <v>1268</v>
      </c>
      <c r="DK200" t="s">
        <v>1269</v>
      </c>
      <c r="DL200" t="s">
        <v>1270</v>
      </c>
      <c r="DM200" t="s">
        <v>1271</v>
      </c>
      <c r="DN200" t="s">
        <v>1272</v>
      </c>
      <c r="DO200" t="s">
        <v>1273</v>
      </c>
      <c r="DP200" t="s">
        <v>1274</v>
      </c>
      <c r="DR200" t="s">
        <v>1275</v>
      </c>
    </row>
    <row r="201" spans="1:123" x14ac:dyDescent="0.25">
      <c r="A201" t="s">
        <v>1276</v>
      </c>
      <c r="B201" t="s">
        <v>1276</v>
      </c>
      <c r="C201">
        <v>2</v>
      </c>
      <c r="D201">
        <v>2</v>
      </c>
      <c r="E201">
        <v>2</v>
      </c>
      <c r="F201" t="s">
        <v>1277</v>
      </c>
      <c r="G201">
        <v>1</v>
      </c>
      <c r="H201">
        <v>2</v>
      </c>
      <c r="I201">
        <v>2</v>
      </c>
      <c r="J201">
        <v>2</v>
      </c>
      <c r="K201">
        <v>1</v>
      </c>
      <c r="L201">
        <v>0</v>
      </c>
      <c r="M201">
        <v>0</v>
      </c>
      <c r="N201">
        <v>0</v>
      </c>
      <c r="O201">
        <v>1</v>
      </c>
      <c r="P201">
        <v>0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1</v>
      </c>
      <c r="W201">
        <v>0</v>
      </c>
      <c r="X201">
        <v>0</v>
      </c>
      <c r="Y201">
        <v>0</v>
      </c>
      <c r="Z201">
        <v>1</v>
      </c>
      <c r="AA201">
        <v>0</v>
      </c>
      <c r="AB201">
        <v>0</v>
      </c>
      <c r="AC201">
        <v>0</v>
      </c>
      <c r="AD201">
        <v>0</v>
      </c>
      <c r="AE201">
        <v>1</v>
      </c>
      <c r="AF201">
        <v>0</v>
      </c>
      <c r="AG201">
        <v>1</v>
      </c>
      <c r="AH201">
        <v>0</v>
      </c>
      <c r="AI201">
        <v>0</v>
      </c>
      <c r="AJ201">
        <v>0</v>
      </c>
      <c r="AK201">
        <v>1</v>
      </c>
      <c r="AL201">
        <v>0</v>
      </c>
      <c r="AM201">
        <v>0</v>
      </c>
      <c r="AN201">
        <v>0</v>
      </c>
      <c r="AO201">
        <v>0</v>
      </c>
      <c r="AP201">
        <v>1</v>
      </c>
      <c r="AQ201">
        <v>0</v>
      </c>
      <c r="AR201">
        <v>1</v>
      </c>
      <c r="AS201">
        <v>1</v>
      </c>
      <c r="AT201">
        <v>1</v>
      </c>
      <c r="AU201">
        <v>223.93</v>
      </c>
      <c r="AV201">
        <v>1979</v>
      </c>
      <c r="AW201">
        <v>1979</v>
      </c>
      <c r="AX201">
        <v>3.6101000000000002E-3</v>
      </c>
      <c r="AY201">
        <v>2.0118999999999998</v>
      </c>
      <c r="AZ201">
        <v>0.7</v>
      </c>
      <c r="BA201">
        <v>0</v>
      </c>
      <c r="BB201">
        <v>0</v>
      </c>
      <c r="BC201">
        <v>0</v>
      </c>
      <c r="BD201">
        <v>0.4</v>
      </c>
      <c r="BE201">
        <v>0</v>
      </c>
      <c r="BF201">
        <v>0</v>
      </c>
      <c r="BG201">
        <v>0</v>
      </c>
      <c r="BH201">
        <v>0</v>
      </c>
      <c r="BI201">
        <v>0.7</v>
      </c>
      <c r="BJ201">
        <v>0</v>
      </c>
      <c r="BK201">
        <v>24903000</v>
      </c>
      <c r="BL201">
        <v>1910800</v>
      </c>
      <c r="BM201">
        <v>0</v>
      </c>
      <c r="BN201">
        <v>0</v>
      </c>
      <c r="BO201">
        <v>0</v>
      </c>
      <c r="BP201">
        <v>20481000</v>
      </c>
      <c r="BQ201">
        <v>0</v>
      </c>
      <c r="BR201">
        <v>0</v>
      </c>
      <c r="BS201">
        <v>0</v>
      </c>
      <c r="BT201">
        <v>0</v>
      </c>
      <c r="BU201">
        <v>2510900</v>
      </c>
      <c r="BV201">
        <v>0</v>
      </c>
      <c r="BW201">
        <v>270680</v>
      </c>
      <c r="BX201">
        <v>20770</v>
      </c>
      <c r="BY201">
        <v>0</v>
      </c>
      <c r="BZ201">
        <v>0</v>
      </c>
      <c r="CA201">
        <v>0</v>
      </c>
      <c r="CB201">
        <v>222620</v>
      </c>
      <c r="CC201">
        <v>0</v>
      </c>
      <c r="CD201">
        <v>0</v>
      </c>
      <c r="CE201">
        <v>0</v>
      </c>
      <c r="CF201">
        <v>0</v>
      </c>
      <c r="CG201">
        <v>27293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2073700</v>
      </c>
      <c r="CS201">
        <v>0</v>
      </c>
      <c r="CT201">
        <v>1</v>
      </c>
      <c r="CU201">
        <v>0</v>
      </c>
      <c r="CV201">
        <v>0</v>
      </c>
      <c r="CW201">
        <v>0</v>
      </c>
      <c r="CX201">
        <v>4</v>
      </c>
      <c r="CY201">
        <v>0</v>
      </c>
      <c r="CZ201">
        <v>0</v>
      </c>
      <c r="DA201">
        <v>0</v>
      </c>
      <c r="DB201">
        <v>0</v>
      </c>
      <c r="DC201">
        <v>1</v>
      </c>
      <c r="DD201">
        <v>0</v>
      </c>
      <c r="DE201">
        <v>6</v>
      </c>
      <c r="DI201">
        <v>199</v>
      </c>
      <c r="DJ201" t="s">
        <v>1278</v>
      </c>
      <c r="DK201" t="s">
        <v>129</v>
      </c>
      <c r="DL201" t="s">
        <v>1279</v>
      </c>
      <c r="DM201" t="s">
        <v>1280</v>
      </c>
      <c r="DN201" t="s">
        <v>1281</v>
      </c>
      <c r="DO201" t="s">
        <v>1282</v>
      </c>
    </row>
    <row r="202" spans="1:123" x14ac:dyDescent="0.25">
      <c r="A202" t="s">
        <v>1283</v>
      </c>
      <c r="B202" t="s">
        <v>1283</v>
      </c>
      <c r="C202">
        <v>3</v>
      </c>
      <c r="D202">
        <v>3</v>
      </c>
      <c r="E202">
        <v>3</v>
      </c>
      <c r="F202" t="s">
        <v>1284</v>
      </c>
      <c r="G202">
        <v>1</v>
      </c>
      <c r="H202">
        <v>3</v>
      </c>
      <c r="I202">
        <v>3</v>
      </c>
      <c r="J202">
        <v>3</v>
      </c>
      <c r="K202">
        <v>1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1</v>
      </c>
      <c r="R202">
        <v>2</v>
      </c>
      <c r="S202">
        <v>2</v>
      </c>
      <c r="T202">
        <v>2</v>
      </c>
      <c r="U202">
        <v>1</v>
      </c>
      <c r="V202">
        <v>1</v>
      </c>
      <c r="W202">
        <v>1</v>
      </c>
      <c r="X202">
        <v>0</v>
      </c>
      <c r="Y202">
        <v>0</v>
      </c>
      <c r="Z202">
        <v>0</v>
      </c>
      <c r="AA202">
        <v>1</v>
      </c>
      <c r="AB202">
        <v>1</v>
      </c>
      <c r="AC202">
        <v>2</v>
      </c>
      <c r="AD202">
        <v>2</v>
      </c>
      <c r="AE202">
        <v>2</v>
      </c>
      <c r="AF202">
        <v>1</v>
      </c>
      <c r="AG202">
        <v>1</v>
      </c>
      <c r="AH202">
        <v>1</v>
      </c>
      <c r="AI202">
        <v>0</v>
      </c>
      <c r="AJ202">
        <v>0</v>
      </c>
      <c r="AK202">
        <v>0</v>
      </c>
      <c r="AL202">
        <v>1</v>
      </c>
      <c r="AM202">
        <v>1</v>
      </c>
      <c r="AN202">
        <v>2</v>
      </c>
      <c r="AO202">
        <v>2</v>
      </c>
      <c r="AP202">
        <v>2</v>
      </c>
      <c r="AQ202">
        <v>1</v>
      </c>
      <c r="AR202">
        <v>10.1</v>
      </c>
      <c r="AS202">
        <v>10.1</v>
      </c>
      <c r="AT202">
        <v>10.1</v>
      </c>
      <c r="AU202">
        <v>36.451000000000001</v>
      </c>
      <c r="AV202">
        <v>328</v>
      </c>
      <c r="AW202">
        <v>328</v>
      </c>
      <c r="AX202">
        <v>0</v>
      </c>
      <c r="AY202">
        <v>5.4394999999999998</v>
      </c>
      <c r="AZ202">
        <v>2.7</v>
      </c>
      <c r="BA202">
        <v>2.7</v>
      </c>
      <c r="BB202">
        <v>0</v>
      </c>
      <c r="BC202">
        <v>0</v>
      </c>
      <c r="BD202">
        <v>0</v>
      </c>
      <c r="BE202">
        <v>2.7</v>
      </c>
      <c r="BF202">
        <v>2.7</v>
      </c>
      <c r="BG202">
        <v>7</v>
      </c>
      <c r="BH202">
        <v>5.8</v>
      </c>
      <c r="BI202">
        <v>5.8</v>
      </c>
      <c r="BJ202">
        <v>2.7</v>
      </c>
      <c r="BK202">
        <v>88487000</v>
      </c>
      <c r="BL202">
        <v>8042300</v>
      </c>
      <c r="BM202">
        <v>4669200</v>
      </c>
      <c r="BN202">
        <v>0</v>
      </c>
      <c r="BO202">
        <v>0</v>
      </c>
      <c r="BP202">
        <v>0</v>
      </c>
      <c r="BQ202">
        <v>6043100</v>
      </c>
      <c r="BR202">
        <v>1619800</v>
      </c>
      <c r="BS202">
        <v>20852000</v>
      </c>
      <c r="BT202">
        <v>13188000</v>
      </c>
      <c r="BU202">
        <v>24703000</v>
      </c>
      <c r="BV202">
        <v>9369400</v>
      </c>
      <c r="BW202">
        <v>5530400</v>
      </c>
      <c r="BX202">
        <v>502640</v>
      </c>
      <c r="BY202">
        <v>291820</v>
      </c>
      <c r="BZ202">
        <v>0</v>
      </c>
      <c r="CA202">
        <v>0</v>
      </c>
      <c r="CB202">
        <v>0</v>
      </c>
      <c r="CC202">
        <v>377690</v>
      </c>
      <c r="CD202">
        <v>101240</v>
      </c>
      <c r="CE202">
        <v>1303300</v>
      </c>
      <c r="CF202">
        <v>824260</v>
      </c>
      <c r="CG202">
        <v>1543900</v>
      </c>
      <c r="CH202">
        <v>585590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12836000</v>
      </c>
      <c r="CR202">
        <v>19887000</v>
      </c>
      <c r="CS202">
        <v>0</v>
      </c>
      <c r="CT202">
        <v>1</v>
      </c>
      <c r="CU202">
        <v>1</v>
      </c>
      <c r="CV202">
        <v>0</v>
      </c>
      <c r="CW202">
        <v>0</v>
      </c>
      <c r="CX202">
        <v>0</v>
      </c>
      <c r="CY202">
        <v>1</v>
      </c>
      <c r="CZ202">
        <v>1</v>
      </c>
      <c r="DA202">
        <v>3</v>
      </c>
      <c r="DB202">
        <v>3</v>
      </c>
      <c r="DC202">
        <v>2</v>
      </c>
      <c r="DD202">
        <v>1</v>
      </c>
      <c r="DE202">
        <v>13</v>
      </c>
      <c r="DI202">
        <v>200</v>
      </c>
      <c r="DJ202" t="s">
        <v>1285</v>
      </c>
      <c r="DK202" t="s">
        <v>339</v>
      </c>
      <c r="DL202" t="s">
        <v>1286</v>
      </c>
      <c r="DM202" t="s">
        <v>1287</v>
      </c>
      <c r="DN202" t="s">
        <v>1288</v>
      </c>
      <c r="DO202" t="s">
        <v>1289</v>
      </c>
    </row>
    <row r="203" spans="1:123" x14ac:dyDescent="0.25">
      <c r="A203" t="s">
        <v>1290</v>
      </c>
      <c r="B203" t="s">
        <v>1290</v>
      </c>
      <c r="C203">
        <v>30</v>
      </c>
      <c r="D203">
        <v>28</v>
      </c>
      <c r="E203">
        <v>25</v>
      </c>
      <c r="F203" t="s">
        <v>1291</v>
      </c>
      <c r="G203">
        <v>1</v>
      </c>
      <c r="H203">
        <v>30</v>
      </c>
      <c r="I203">
        <v>28</v>
      </c>
      <c r="J203">
        <v>25</v>
      </c>
      <c r="K203">
        <v>14</v>
      </c>
      <c r="L203">
        <v>9</v>
      </c>
      <c r="M203">
        <v>10</v>
      </c>
      <c r="N203">
        <v>13</v>
      </c>
      <c r="O203">
        <v>7</v>
      </c>
      <c r="P203">
        <v>6</v>
      </c>
      <c r="Q203">
        <v>6</v>
      </c>
      <c r="R203">
        <v>10</v>
      </c>
      <c r="S203">
        <v>16</v>
      </c>
      <c r="T203">
        <v>15</v>
      </c>
      <c r="U203">
        <v>16</v>
      </c>
      <c r="V203">
        <v>13</v>
      </c>
      <c r="W203">
        <v>7</v>
      </c>
      <c r="X203">
        <v>10</v>
      </c>
      <c r="Y203">
        <v>13</v>
      </c>
      <c r="Z203">
        <v>7</v>
      </c>
      <c r="AA203">
        <v>6</v>
      </c>
      <c r="AB203">
        <v>6</v>
      </c>
      <c r="AC203">
        <v>9</v>
      </c>
      <c r="AD203">
        <v>14</v>
      </c>
      <c r="AE203">
        <v>13</v>
      </c>
      <c r="AF203">
        <v>15</v>
      </c>
      <c r="AG203">
        <v>11</v>
      </c>
      <c r="AH203">
        <v>6</v>
      </c>
      <c r="AI203">
        <v>9</v>
      </c>
      <c r="AJ203">
        <v>12</v>
      </c>
      <c r="AK203">
        <v>6</v>
      </c>
      <c r="AL203">
        <v>5</v>
      </c>
      <c r="AM203">
        <v>5</v>
      </c>
      <c r="AN203">
        <v>7</v>
      </c>
      <c r="AO203">
        <v>12</v>
      </c>
      <c r="AP203">
        <v>11</v>
      </c>
      <c r="AQ203">
        <v>13</v>
      </c>
      <c r="AR203">
        <v>24.4</v>
      </c>
      <c r="AS203">
        <v>23.7</v>
      </c>
      <c r="AT203">
        <v>21.2</v>
      </c>
      <c r="AU203">
        <v>183.67</v>
      </c>
      <c r="AV203">
        <v>1838</v>
      </c>
      <c r="AW203">
        <v>1838</v>
      </c>
      <c r="AX203">
        <v>0</v>
      </c>
      <c r="AY203">
        <v>183.28</v>
      </c>
      <c r="AZ203">
        <v>13.9</v>
      </c>
      <c r="BA203">
        <v>8.1</v>
      </c>
      <c r="BB203">
        <v>9.6999999999999993</v>
      </c>
      <c r="BC203">
        <v>12.2</v>
      </c>
      <c r="BD203">
        <v>7.8</v>
      </c>
      <c r="BE203">
        <v>6.5</v>
      </c>
      <c r="BF203">
        <v>7.1</v>
      </c>
      <c r="BG203">
        <v>11.3</v>
      </c>
      <c r="BH203">
        <v>16.2</v>
      </c>
      <c r="BI203">
        <v>14.1</v>
      </c>
      <c r="BJ203">
        <v>15.4</v>
      </c>
      <c r="BK203">
        <v>3824900000</v>
      </c>
      <c r="BL203">
        <v>716510000</v>
      </c>
      <c r="BM203">
        <v>298130000</v>
      </c>
      <c r="BN203">
        <v>100060000</v>
      </c>
      <c r="BO203">
        <v>200110000</v>
      </c>
      <c r="BP203">
        <v>48436000</v>
      </c>
      <c r="BQ203">
        <v>72110000</v>
      </c>
      <c r="BR203">
        <v>54812000</v>
      </c>
      <c r="BS203">
        <v>294620000</v>
      </c>
      <c r="BT203">
        <v>564200000</v>
      </c>
      <c r="BU203">
        <v>1016500000</v>
      </c>
      <c r="BV203">
        <v>459470000</v>
      </c>
      <c r="BW203">
        <v>44476000</v>
      </c>
      <c r="BX203">
        <v>8331600</v>
      </c>
      <c r="BY203">
        <v>3466600</v>
      </c>
      <c r="BZ203">
        <v>1163500</v>
      </c>
      <c r="CA203">
        <v>2326900</v>
      </c>
      <c r="CB203">
        <v>563210</v>
      </c>
      <c r="CC203">
        <v>838490</v>
      </c>
      <c r="CD203">
        <v>637350</v>
      </c>
      <c r="CE203">
        <v>3425800</v>
      </c>
      <c r="CF203">
        <v>6560400</v>
      </c>
      <c r="CG203">
        <v>11819000</v>
      </c>
      <c r="CH203">
        <v>5342700</v>
      </c>
      <c r="CI203">
        <v>495100000</v>
      </c>
      <c r="CJ203">
        <v>332300000</v>
      </c>
      <c r="CK203">
        <v>623670000</v>
      </c>
      <c r="CL203">
        <v>524030000</v>
      </c>
      <c r="CM203">
        <v>361910000</v>
      </c>
      <c r="CN203">
        <v>212050000</v>
      </c>
      <c r="CO203">
        <v>173700000</v>
      </c>
      <c r="CP203">
        <v>152180000</v>
      </c>
      <c r="CQ203">
        <v>472530000</v>
      </c>
      <c r="CR203">
        <v>479580000</v>
      </c>
      <c r="CS203">
        <v>406430000</v>
      </c>
      <c r="CT203">
        <v>30</v>
      </c>
      <c r="CU203">
        <v>15</v>
      </c>
      <c r="CV203">
        <v>15</v>
      </c>
      <c r="CW203">
        <v>22</v>
      </c>
      <c r="CX203">
        <v>13</v>
      </c>
      <c r="CY203">
        <v>9</v>
      </c>
      <c r="CZ203">
        <v>14</v>
      </c>
      <c r="DA203">
        <v>18</v>
      </c>
      <c r="DB203">
        <v>32</v>
      </c>
      <c r="DC203">
        <v>30</v>
      </c>
      <c r="DD203">
        <v>33</v>
      </c>
      <c r="DE203">
        <v>231</v>
      </c>
      <c r="DI203">
        <v>201</v>
      </c>
      <c r="DJ203" t="s">
        <v>1292</v>
      </c>
      <c r="DK203" t="s">
        <v>1293</v>
      </c>
      <c r="DL203" t="s">
        <v>1294</v>
      </c>
      <c r="DM203" t="s">
        <v>1295</v>
      </c>
      <c r="DN203" t="s">
        <v>1296</v>
      </c>
      <c r="DO203" t="s">
        <v>1297</v>
      </c>
      <c r="DP203" t="s">
        <v>1298</v>
      </c>
      <c r="DQ203" t="s">
        <v>1299</v>
      </c>
      <c r="DR203" t="s">
        <v>1300</v>
      </c>
      <c r="DS203" t="s">
        <v>1301</v>
      </c>
    </row>
    <row r="204" spans="1:123" x14ac:dyDescent="0.25">
      <c r="A204" t="s">
        <v>1302</v>
      </c>
      <c r="B204" t="s">
        <v>1302</v>
      </c>
      <c r="C204">
        <v>34</v>
      </c>
      <c r="D204">
        <v>34</v>
      </c>
      <c r="E204">
        <v>33</v>
      </c>
      <c r="F204" t="s">
        <v>1303</v>
      </c>
      <c r="G204">
        <v>1</v>
      </c>
      <c r="H204">
        <v>34</v>
      </c>
      <c r="I204">
        <v>34</v>
      </c>
      <c r="J204">
        <v>33</v>
      </c>
      <c r="K204">
        <v>10</v>
      </c>
      <c r="L204">
        <v>13</v>
      </c>
      <c r="M204">
        <v>2</v>
      </c>
      <c r="N204">
        <v>3</v>
      </c>
      <c r="O204">
        <v>4</v>
      </c>
      <c r="P204">
        <v>26</v>
      </c>
      <c r="Q204">
        <v>23</v>
      </c>
      <c r="R204">
        <v>33</v>
      </c>
      <c r="S204">
        <v>12</v>
      </c>
      <c r="T204">
        <v>11</v>
      </c>
      <c r="U204">
        <v>16</v>
      </c>
      <c r="V204">
        <v>10</v>
      </c>
      <c r="W204">
        <v>13</v>
      </c>
      <c r="X204">
        <v>2</v>
      </c>
      <c r="Y204">
        <v>3</v>
      </c>
      <c r="Z204">
        <v>4</v>
      </c>
      <c r="AA204">
        <v>26</v>
      </c>
      <c r="AB204">
        <v>23</v>
      </c>
      <c r="AC204">
        <v>33</v>
      </c>
      <c r="AD204">
        <v>12</v>
      </c>
      <c r="AE204">
        <v>11</v>
      </c>
      <c r="AF204">
        <v>16</v>
      </c>
      <c r="AG204">
        <v>9</v>
      </c>
      <c r="AH204">
        <v>12</v>
      </c>
      <c r="AI204">
        <v>2</v>
      </c>
      <c r="AJ204">
        <v>3</v>
      </c>
      <c r="AK204">
        <v>4</v>
      </c>
      <c r="AL204">
        <v>25</v>
      </c>
      <c r="AM204">
        <v>23</v>
      </c>
      <c r="AN204">
        <v>32</v>
      </c>
      <c r="AO204">
        <v>11</v>
      </c>
      <c r="AP204">
        <v>10</v>
      </c>
      <c r="AQ204">
        <v>15</v>
      </c>
      <c r="AR204">
        <v>30.1</v>
      </c>
      <c r="AS204">
        <v>30.1</v>
      </c>
      <c r="AT204">
        <v>30.1</v>
      </c>
      <c r="AU204">
        <v>153.91</v>
      </c>
      <c r="AV204">
        <v>1403</v>
      </c>
      <c r="AW204">
        <v>1403</v>
      </c>
      <c r="AX204">
        <v>0</v>
      </c>
      <c r="AY204">
        <v>323.31</v>
      </c>
      <c r="AZ204">
        <v>9.5</v>
      </c>
      <c r="BA204">
        <v>11.7</v>
      </c>
      <c r="BB204">
        <v>2.1</v>
      </c>
      <c r="BC204">
        <v>3.1</v>
      </c>
      <c r="BD204">
        <v>5.2</v>
      </c>
      <c r="BE204">
        <v>24.9</v>
      </c>
      <c r="BF204">
        <v>19.899999999999999</v>
      </c>
      <c r="BG204">
        <v>29.3</v>
      </c>
      <c r="BH204">
        <v>10.6</v>
      </c>
      <c r="BI204">
        <v>10.8</v>
      </c>
      <c r="BJ204">
        <v>15.5</v>
      </c>
      <c r="BK204">
        <v>2689400000</v>
      </c>
      <c r="BL204">
        <v>80089000</v>
      </c>
      <c r="BM204">
        <v>81803000</v>
      </c>
      <c r="BN204">
        <v>2606500</v>
      </c>
      <c r="BO204">
        <v>2803600</v>
      </c>
      <c r="BP204">
        <v>4521100</v>
      </c>
      <c r="BQ204">
        <v>366410000</v>
      </c>
      <c r="BR204">
        <v>287260000</v>
      </c>
      <c r="BS204">
        <v>1551600000</v>
      </c>
      <c r="BT204">
        <v>96374000</v>
      </c>
      <c r="BU204">
        <v>104520000</v>
      </c>
      <c r="BV204">
        <v>111370000</v>
      </c>
      <c r="BW204">
        <v>46369000</v>
      </c>
      <c r="BX204">
        <v>1380900</v>
      </c>
      <c r="BY204">
        <v>1410400</v>
      </c>
      <c r="BZ204">
        <v>44939</v>
      </c>
      <c r="CA204">
        <v>48338</v>
      </c>
      <c r="CB204">
        <v>77950</v>
      </c>
      <c r="CC204">
        <v>6317400</v>
      </c>
      <c r="CD204">
        <v>4952700</v>
      </c>
      <c r="CE204">
        <v>26752000</v>
      </c>
      <c r="CF204">
        <v>1661600</v>
      </c>
      <c r="CG204">
        <v>1802100</v>
      </c>
      <c r="CH204">
        <v>1920200</v>
      </c>
      <c r="CI204">
        <v>101840000</v>
      </c>
      <c r="CJ204">
        <v>134270000</v>
      </c>
      <c r="CK204">
        <v>23969000</v>
      </c>
      <c r="CL204">
        <v>11931000</v>
      </c>
      <c r="CM204">
        <v>34268000</v>
      </c>
      <c r="CN204">
        <v>747830000</v>
      </c>
      <c r="CO204">
        <v>663080000</v>
      </c>
      <c r="CP204">
        <v>1025600000</v>
      </c>
      <c r="CQ204">
        <v>116820000</v>
      </c>
      <c r="CR204">
        <v>120570000</v>
      </c>
      <c r="CS204">
        <v>157640000</v>
      </c>
      <c r="CT204">
        <v>24</v>
      </c>
      <c r="CU204">
        <v>20</v>
      </c>
      <c r="CV204">
        <v>3</v>
      </c>
      <c r="CW204">
        <v>4</v>
      </c>
      <c r="CX204">
        <v>3</v>
      </c>
      <c r="CY204">
        <v>46</v>
      </c>
      <c r="CZ204">
        <v>46</v>
      </c>
      <c r="DA204">
        <v>76</v>
      </c>
      <c r="DB204">
        <v>19</v>
      </c>
      <c r="DC204">
        <v>15</v>
      </c>
      <c r="DD204">
        <v>20</v>
      </c>
      <c r="DE204">
        <v>276</v>
      </c>
      <c r="DI204">
        <v>202</v>
      </c>
      <c r="DJ204" t="s">
        <v>1304</v>
      </c>
      <c r="DK204" t="s">
        <v>1305</v>
      </c>
      <c r="DL204" t="s">
        <v>1306</v>
      </c>
      <c r="DM204" t="s">
        <v>1307</v>
      </c>
      <c r="DN204" t="s">
        <v>1308</v>
      </c>
      <c r="DO204" t="s">
        <v>1309</v>
      </c>
      <c r="DP204" t="s">
        <v>1310</v>
      </c>
      <c r="DR204" t="s">
        <v>1311</v>
      </c>
    </row>
    <row r="205" spans="1:123" x14ac:dyDescent="0.25">
      <c r="A205" t="s">
        <v>1312</v>
      </c>
      <c r="B205" t="s">
        <v>1312</v>
      </c>
      <c r="C205">
        <v>1</v>
      </c>
      <c r="D205">
        <v>1</v>
      </c>
      <c r="E205">
        <v>1</v>
      </c>
      <c r="F205" t="s">
        <v>1313</v>
      </c>
      <c r="G205">
        <v>1</v>
      </c>
      <c r="H205">
        <v>1</v>
      </c>
      <c r="I205">
        <v>1</v>
      </c>
      <c r="J205">
        <v>1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1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1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1</v>
      </c>
      <c r="AN205">
        <v>0</v>
      </c>
      <c r="AO205">
        <v>0</v>
      </c>
      <c r="AP205">
        <v>0</v>
      </c>
      <c r="AQ205">
        <v>0</v>
      </c>
      <c r="AR205">
        <v>1.4</v>
      </c>
      <c r="AS205">
        <v>1.4</v>
      </c>
      <c r="AT205">
        <v>1.4</v>
      </c>
      <c r="AU205">
        <v>81.462000000000003</v>
      </c>
      <c r="AV205">
        <v>731</v>
      </c>
      <c r="AW205">
        <v>731</v>
      </c>
      <c r="AX205">
        <v>1</v>
      </c>
      <c r="AY205">
        <v>-2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1.4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1</v>
      </c>
      <c r="DA205">
        <v>0</v>
      </c>
      <c r="DB205">
        <v>0</v>
      </c>
      <c r="DC205">
        <v>0</v>
      </c>
      <c r="DD205">
        <v>0</v>
      </c>
      <c r="DE205">
        <v>1</v>
      </c>
      <c r="DF205" t="s">
        <v>127</v>
      </c>
      <c r="DI205">
        <v>203</v>
      </c>
      <c r="DJ205">
        <v>2936</v>
      </c>
      <c r="DK205" t="b">
        <v>1</v>
      </c>
      <c r="DL205">
        <v>3466</v>
      </c>
      <c r="DM205">
        <v>20891</v>
      </c>
      <c r="DN205">
        <v>25521</v>
      </c>
      <c r="DO205">
        <v>25521</v>
      </c>
      <c r="DQ205">
        <v>1476</v>
      </c>
      <c r="DS205">
        <v>242</v>
      </c>
    </row>
    <row r="206" spans="1:123" x14ac:dyDescent="0.25">
      <c r="A206" t="s">
        <v>1314</v>
      </c>
      <c r="B206" t="s">
        <v>1314</v>
      </c>
      <c r="C206">
        <v>5</v>
      </c>
      <c r="D206">
        <v>5</v>
      </c>
      <c r="E206">
        <v>5</v>
      </c>
      <c r="F206" t="s">
        <v>1315</v>
      </c>
      <c r="G206">
        <v>1</v>
      </c>
      <c r="H206">
        <v>5</v>
      </c>
      <c r="I206">
        <v>5</v>
      </c>
      <c r="J206">
        <v>5</v>
      </c>
      <c r="K206">
        <v>0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1</v>
      </c>
      <c r="R206">
        <v>3</v>
      </c>
      <c r="S206">
        <v>1</v>
      </c>
      <c r="T206">
        <v>3</v>
      </c>
      <c r="U206">
        <v>3</v>
      </c>
      <c r="V206">
        <v>0</v>
      </c>
      <c r="W206">
        <v>1</v>
      </c>
      <c r="X206">
        <v>0</v>
      </c>
      <c r="Y206">
        <v>0</v>
      </c>
      <c r="Z206">
        <v>0</v>
      </c>
      <c r="AA206">
        <v>1</v>
      </c>
      <c r="AB206">
        <v>1</v>
      </c>
      <c r="AC206">
        <v>3</v>
      </c>
      <c r="AD206">
        <v>1</v>
      </c>
      <c r="AE206">
        <v>3</v>
      </c>
      <c r="AF206">
        <v>3</v>
      </c>
      <c r="AG206">
        <v>0</v>
      </c>
      <c r="AH206">
        <v>1</v>
      </c>
      <c r="AI206">
        <v>0</v>
      </c>
      <c r="AJ206">
        <v>0</v>
      </c>
      <c r="AK206">
        <v>0</v>
      </c>
      <c r="AL206">
        <v>1</v>
      </c>
      <c r="AM206">
        <v>1</v>
      </c>
      <c r="AN206">
        <v>3</v>
      </c>
      <c r="AO206">
        <v>1</v>
      </c>
      <c r="AP206">
        <v>3</v>
      </c>
      <c r="AQ206">
        <v>3</v>
      </c>
      <c r="AR206">
        <v>11.9</v>
      </c>
      <c r="AS206">
        <v>11.9</v>
      </c>
      <c r="AT206">
        <v>11.9</v>
      </c>
      <c r="AU206">
        <v>66.406000000000006</v>
      </c>
      <c r="AV206">
        <v>606</v>
      </c>
      <c r="AW206">
        <v>606</v>
      </c>
      <c r="AX206">
        <v>0</v>
      </c>
      <c r="AY206">
        <v>6.4264999999999999</v>
      </c>
      <c r="AZ206">
        <v>0</v>
      </c>
      <c r="BA206">
        <v>1.3</v>
      </c>
      <c r="BB206">
        <v>0</v>
      </c>
      <c r="BC206">
        <v>0</v>
      </c>
      <c r="BD206">
        <v>0</v>
      </c>
      <c r="BE206">
        <v>1.3</v>
      </c>
      <c r="BF206">
        <v>1.3</v>
      </c>
      <c r="BG206">
        <v>5.6</v>
      </c>
      <c r="BH206">
        <v>1.3</v>
      </c>
      <c r="BI206">
        <v>7.6</v>
      </c>
      <c r="BJ206">
        <v>7.9</v>
      </c>
      <c r="BK206">
        <v>40769000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1754500</v>
      </c>
      <c r="BR206">
        <v>1749800</v>
      </c>
      <c r="BS206">
        <v>18181000</v>
      </c>
      <c r="BT206">
        <v>2205300</v>
      </c>
      <c r="BU206">
        <v>11070000</v>
      </c>
      <c r="BV206">
        <v>5808300</v>
      </c>
      <c r="BW206">
        <v>1359000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58482</v>
      </c>
      <c r="CD206">
        <v>58327</v>
      </c>
      <c r="CE206">
        <v>606020</v>
      </c>
      <c r="CF206">
        <v>73509</v>
      </c>
      <c r="CG206">
        <v>369010</v>
      </c>
      <c r="CH206">
        <v>193610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15448000</v>
      </c>
      <c r="CQ206">
        <v>0</v>
      </c>
      <c r="CR206">
        <v>7092900</v>
      </c>
      <c r="CS206">
        <v>0</v>
      </c>
      <c r="CT206">
        <v>0</v>
      </c>
      <c r="CU206">
        <v>1</v>
      </c>
      <c r="CV206">
        <v>0</v>
      </c>
      <c r="CW206">
        <v>0</v>
      </c>
      <c r="CX206">
        <v>0</v>
      </c>
      <c r="CY206">
        <v>1</v>
      </c>
      <c r="CZ206">
        <v>1</v>
      </c>
      <c r="DA206">
        <v>3</v>
      </c>
      <c r="DB206">
        <v>1</v>
      </c>
      <c r="DC206">
        <v>3</v>
      </c>
      <c r="DD206">
        <v>4</v>
      </c>
      <c r="DE206">
        <v>14</v>
      </c>
      <c r="DI206">
        <v>204</v>
      </c>
      <c r="DJ206" t="s">
        <v>1316</v>
      </c>
      <c r="DK206" t="s">
        <v>135</v>
      </c>
      <c r="DL206" t="s">
        <v>1317</v>
      </c>
      <c r="DM206" t="s">
        <v>1318</v>
      </c>
      <c r="DN206" t="s">
        <v>1319</v>
      </c>
      <c r="DO206" t="s">
        <v>1320</v>
      </c>
    </row>
    <row r="207" spans="1:123" x14ac:dyDescent="0.25">
      <c r="A207" t="s">
        <v>1321</v>
      </c>
      <c r="B207" t="s">
        <v>1321</v>
      </c>
      <c r="C207">
        <v>1</v>
      </c>
      <c r="D207">
        <v>1</v>
      </c>
      <c r="E207">
        <v>1</v>
      </c>
      <c r="F207" t="s">
        <v>1322</v>
      </c>
      <c r="G207">
        <v>1</v>
      </c>
      <c r="H207">
        <v>1</v>
      </c>
      <c r="I207">
        <v>1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1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</v>
      </c>
      <c r="AR207">
        <v>1.8</v>
      </c>
      <c r="AS207">
        <v>1.8</v>
      </c>
      <c r="AT207">
        <v>1.8</v>
      </c>
      <c r="AU207">
        <v>86.688999999999993</v>
      </c>
      <c r="AV207">
        <v>757</v>
      </c>
      <c r="AW207">
        <v>757</v>
      </c>
      <c r="AX207">
        <v>1</v>
      </c>
      <c r="AY207">
        <v>-2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1.8</v>
      </c>
      <c r="BK207">
        <v>4428000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4428000</v>
      </c>
      <c r="BW207">
        <v>94213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94213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4707600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 t="s">
        <v>127</v>
      </c>
      <c r="DI207">
        <v>205</v>
      </c>
      <c r="DJ207">
        <v>2824</v>
      </c>
      <c r="DK207" t="b">
        <v>1</v>
      </c>
      <c r="DL207">
        <v>3316</v>
      </c>
      <c r="DM207">
        <v>19679</v>
      </c>
      <c r="DN207">
        <v>23960</v>
      </c>
      <c r="DO207">
        <v>23960</v>
      </c>
      <c r="DP207">
        <v>117</v>
      </c>
      <c r="DR207">
        <v>676</v>
      </c>
    </row>
    <row r="208" spans="1:123" x14ac:dyDescent="0.25">
      <c r="A208" t="s">
        <v>1323</v>
      </c>
      <c r="B208" t="s">
        <v>1323</v>
      </c>
      <c r="C208">
        <v>4</v>
      </c>
      <c r="D208">
        <v>4</v>
      </c>
      <c r="E208">
        <v>4</v>
      </c>
      <c r="F208" t="s">
        <v>1324</v>
      </c>
      <c r="G208">
        <v>1</v>
      </c>
      <c r="H208">
        <v>4</v>
      </c>
      <c r="I208">
        <v>4</v>
      </c>
      <c r="J208">
        <v>4</v>
      </c>
      <c r="K208">
        <v>2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2</v>
      </c>
      <c r="S208">
        <v>1</v>
      </c>
      <c r="T208">
        <v>2</v>
      </c>
      <c r="U208">
        <v>3</v>
      </c>
      <c r="V208">
        <v>2</v>
      </c>
      <c r="W208">
        <v>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2</v>
      </c>
      <c r="AD208">
        <v>1</v>
      </c>
      <c r="AE208">
        <v>2</v>
      </c>
      <c r="AF208">
        <v>3</v>
      </c>
      <c r="AG208">
        <v>2</v>
      </c>
      <c r="AH208">
        <v>1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2</v>
      </c>
      <c r="AO208">
        <v>1</v>
      </c>
      <c r="AP208">
        <v>2</v>
      </c>
      <c r="AQ208">
        <v>3</v>
      </c>
      <c r="AR208">
        <v>8.6999999999999993</v>
      </c>
      <c r="AS208">
        <v>8.6999999999999993</v>
      </c>
      <c r="AT208">
        <v>8.6999999999999993</v>
      </c>
      <c r="AU208">
        <v>70.349999999999994</v>
      </c>
      <c r="AV208">
        <v>621</v>
      </c>
      <c r="AW208">
        <v>621</v>
      </c>
      <c r="AX208">
        <v>0</v>
      </c>
      <c r="AY208">
        <v>6.0148000000000001</v>
      </c>
      <c r="AZ208">
        <v>4.2</v>
      </c>
      <c r="BA208">
        <v>2.1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3.4</v>
      </c>
      <c r="BH208">
        <v>2.1</v>
      </c>
      <c r="BI208">
        <v>4.2</v>
      </c>
      <c r="BJ208">
        <v>7.4</v>
      </c>
      <c r="BK208">
        <v>26624000</v>
      </c>
      <c r="BL208">
        <v>5177300</v>
      </c>
      <c r="BM208">
        <v>2140200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5534600</v>
      </c>
      <c r="BT208">
        <v>1943300</v>
      </c>
      <c r="BU208">
        <v>4811100</v>
      </c>
      <c r="BV208">
        <v>7017500</v>
      </c>
      <c r="BW208">
        <v>760690</v>
      </c>
      <c r="BX208">
        <v>147920</v>
      </c>
      <c r="BY208">
        <v>61149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158130</v>
      </c>
      <c r="CF208">
        <v>55524</v>
      </c>
      <c r="CG208">
        <v>137460</v>
      </c>
      <c r="CH208">
        <v>200500</v>
      </c>
      <c r="CI208">
        <v>5514800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4474000</v>
      </c>
      <c r="CS208">
        <v>6622400</v>
      </c>
      <c r="CT208">
        <v>3</v>
      </c>
      <c r="CU208">
        <v>1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2</v>
      </c>
      <c r="DB208">
        <v>1</v>
      </c>
      <c r="DC208">
        <v>2</v>
      </c>
      <c r="DD208">
        <v>3</v>
      </c>
      <c r="DE208">
        <v>12</v>
      </c>
      <c r="DI208">
        <v>206</v>
      </c>
      <c r="DJ208" t="s">
        <v>1325</v>
      </c>
      <c r="DK208" t="s">
        <v>695</v>
      </c>
      <c r="DL208" t="s">
        <v>1326</v>
      </c>
      <c r="DM208" t="s">
        <v>1327</v>
      </c>
      <c r="DN208" t="s">
        <v>1328</v>
      </c>
      <c r="DO208" t="s">
        <v>1329</v>
      </c>
    </row>
    <row r="209" spans="1:123" x14ac:dyDescent="0.25">
      <c r="A209" t="s">
        <v>1330</v>
      </c>
      <c r="B209" t="s">
        <v>1331</v>
      </c>
      <c r="C209" t="s">
        <v>1332</v>
      </c>
      <c r="D209" t="s">
        <v>1332</v>
      </c>
      <c r="E209" t="s">
        <v>1332</v>
      </c>
      <c r="F209" t="s">
        <v>1333</v>
      </c>
      <c r="G209">
        <v>2</v>
      </c>
      <c r="H209">
        <v>3</v>
      </c>
      <c r="I209">
        <v>3</v>
      </c>
      <c r="J209">
        <v>3</v>
      </c>
      <c r="K209">
        <v>1</v>
      </c>
      <c r="L209">
        <v>0</v>
      </c>
      <c r="M209">
        <v>0</v>
      </c>
      <c r="N209">
        <v>0</v>
      </c>
      <c r="O209">
        <v>0</v>
      </c>
      <c r="P209">
        <v>1</v>
      </c>
      <c r="Q209">
        <v>1</v>
      </c>
      <c r="R209">
        <v>1</v>
      </c>
      <c r="S209">
        <v>2</v>
      </c>
      <c r="T209">
        <v>1</v>
      </c>
      <c r="U209">
        <v>2</v>
      </c>
      <c r="V209">
        <v>1</v>
      </c>
      <c r="W209">
        <v>0</v>
      </c>
      <c r="X209">
        <v>0</v>
      </c>
      <c r="Y209">
        <v>0</v>
      </c>
      <c r="Z209">
        <v>0</v>
      </c>
      <c r="AA209">
        <v>1</v>
      </c>
      <c r="AB209">
        <v>1</v>
      </c>
      <c r="AC209">
        <v>1</v>
      </c>
      <c r="AD209">
        <v>2</v>
      </c>
      <c r="AE209">
        <v>1</v>
      </c>
      <c r="AF209">
        <v>2</v>
      </c>
      <c r="AG209">
        <v>1</v>
      </c>
      <c r="AH209">
        <v>0</v>
      </c>
      <c r="AI209">
        <v>0</v>
      </c>
      <c r="AJ209">
        <v>0</v>
      </c>
      <c r="AK209">
        <v>0</v>
      </c>
      <c r="AL209">
        <v>1</v>
      </c>
      <c r="AM209">
        <v>1</v>
      </c>
      <c r="AN209">
        <v>1</v>
      </c>
      <c r="AO209">
        <v>2</v>
      </c>
      <c r="AP209">
        <v>1</v>
      </c>
      <c r="AQ209">
        <v>2</v>
      </c>
      <c r="AR209">
        <v>13</v>
      </c>
      <c r="AS209">
        <v>13</v>
      </c>
      <c r="AT209">
        <v>13</v>
      </c>
      <c r="AU209">
        <v>28.463000000000001</v>
      </c>
      <c r="AV209">
        <v>269</v>
      </c>
      <c r="AW209" t="s">
        <v>1334</v>
      </c>
      <c r="AX209">
        <v>0</v>
      </c>
      <c r="AY209">
        <v>3.9392999999999998</v>
      </c>
      <c r="AZ209">
        <v>2.6</v>
      </c>
      <c r="BA209">
        <v>0</v>
      </c>
      <c r="BB209">
        <v>0</v>
      </c>
      <c r="BC209">
        <v>0</v>
      </c>
      <c r="BD209">
        <v>0</v>
      </c>
      <c r="BE209">
        <v>5.6</v>
      </c>
      <c r="BF209">
        <v>2.6</v>
      </c>
      <c r="BG209">
        <v>4.8</v>
      </c>
      <c r="BH209">
        <v>8.1999999999999993</v>
      </c>
      <c r="BI209">
        <v>2.6</v>
      </c>
      <c r="BJ209">
        <v>8.1999999999999993</v>
      </c>
      <c r="BK209">
        <v>17117000</v>
      </c>
      <c r="BL209">
        <v>2567000</v>
      </c>
      <c r="BM209">
        <v>0</v>
      </c>
      <c r="BN209">
        <v>0</v>
      </c>
      <c r="BO209">
        <v>0</v>
      </c>
      <c r="BP209">
        <v>0</v>
      </c>
      <c r="BQ209">
        <v>1365700</v>
      </c>
      <c r="BR209">
        <v>806860</v>
      </c>
      <c r="BS209">
        <v>2094200</v>
      </c>
      <c r="BT209">
        <v>1200200</v>
      </c>
      <c r="BU209">
        <v>4666000</v>
      </c>
      <c r="BV209">
        <v>4417300</v>
      </c>
      <c r="BW209">
        <v>1556100</v>
      </c>
      <c r="BX209">
        <v>233360</v>
      </c>
      <c r="BY209">
        <v>0</v>
      </c>
      <c r="BZ209">
        <v>0</v>
      </c>
      <c r="CA209">
        <v>0</v>
      </c>
      <c r="CB209">
        <v>0</v>
      </c>
      <c r="CC209">
        <v>124160</v>
      </c>
      <c r="CD209">
        <v>73350</v>
      </c>
      <c r="CE209">
        <v>190380</v>
      </c>
      <c r="CF209">
        <v>109110</v>
      </c>
      <c r="CG209">
        <v>424190</v>
      </c>
      <c r="CH209">
        <v>401580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4696200</v>
      </c>
      <c r="CT209">
        <v>1</v>
      </c>
      <c r="CU209">
        <v>0</v>
      </c>
      <c r="CV209">
        <v>0</v>
      </c>
      <c r="CW209">
        <v>0</v>
      </c>
      <c r="CX209">
        <v>0</v>
      </c>
      <c r="CY209">
        <v>1</v>
      </c>
      <c r="CZ209">
        <v>1</v>
      </c>
      <c r="DA209">
        <v>1</v>
      </c>
      <c r="DB209">
        <v>2</v>
      </c>
      <c r="DC209">
        <v>1</v>
      </c>
      <c r="DD209">
        <v>3</v>
      </c>
      <c r="DE209">
        <v>10</v>
      </c>
      <c r="DI209">
        <v>207</v>
      </c>
      <c r="DJ209" t="s">
        <v>1335</v>
      </c>
      <c r="DK209" t="s">
        <v>339</v>
      </c>
      <c r="DL209" t="s">
        <v>1336</v>
      </c>
      <c r="DM209" t="s">
        <v>1337</v>
      </c>
      <c r="DN209" t="s">
        <v>1338</v>
      </c>
      <c r="DO209" t="s">
        <v>1339</v>
      </c>
    </row>
    <row r="210" spans="1:123" x14ac:dyDescent="0.25">
      <c r="A210" t="s">
        <v>1340</v>
      </c>
      <c r="B210" t="s">
        <v>1340</v>
      </c>
      <c r="C210">
        <v>1</v>
      </c>
      <c r="D210">
        <v>1</v>
      </c>
      <c r="E210">
        <v>1</v>
      </c>
      <c r="F210" t="s">
        <v>1341</v>
      </c>
      <c r="G210">
        <v>1</v>
      </c>
      <c r="H210">
        <v>1</v>
      </c>
      <c r="I210">
        <v>1</v>
      </c>
      <c r="J210">
        <v>1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1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</v>
      </c>
      <c r="AO210">
        <v>0</v>
      </c>
      <c r="AP210">
        <v>0</v>
      </c>
      <c r="AQ210">
        <v>0</v>
      </c>
      <c r="AR210">
        <v>0.9</v>
      </c>
      <c r="AS210">
        <v>0.9</v>
      </c>
      <c r="AT210">
        <v>0.9</v>
      </c>
      <c r="AU210">
        <v>284.08</v>
      </c>
      <c r="AV210">
        <v>2588</v>
      </c>
      <c r="AW210">
        <v>2588</v>
      </c>
      <c r="AX210">
        <v>1</v>
      </c>
      <c r="AY210">
        <v>-2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0.9</v>
      </c>
      <c r="BH210">
        <v>0</v>
      </c>
      <c r="BI210">
        <v>0</v>
      </c>
      <c r="BJ210">
        <v>0</v>
      </c>
      <c r="BK210">
        <v>65886000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65886000</v>
      </c>
      <c r="BT210">
        <v>0</v>
      </c>
      <c r="BU210">
        <v>0</v>
      </c>
      <c r="BV210">
        <v>0</v>
      </c>
      <c r="BW210">
        <v>499140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499140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48556000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1</v>
      </c>
      <c r="DB210">
        <v>0</v>
      </c>
      <c r="DC210">
        <v>0</v>
      </c>
      <c r="DD210">
        <v>0</v>
      </c>
      <c r="DE210">
        <v>1</v>
      </c>
      <c r="DF210" t="s">
        <v>127</v>
      </c>
      <c r="DI210">
        <v>208</v>
      </c>
      <c r="DJ210">
        <v>5595</v>
      </c>
      <c r="DK210" t="b">
        <v>1</v>
      </c>
      <c r="DL210">
        <v>6274</v>
      </c>
      <c r="DM210">
        <v>32322</v>
      </c>
      <c r="DN210">
        <v>38457</v>
      </c>
      <c r="DO210">
        <v>38457</v>
      </c>
      <c r="DP210">
        <v>118</v>
      </c>
      <c r="DR210">
        <v>2254</v>
      </c>
    </row>
    <row r="211" spans="1:123" x14ac:dyDescent="0.25">
      <c r="A211" t="s">
        <v>1342</v>
      </c>
      <c r="B211" t="s">
        <v>1342</v>
      </c>
      <c r="C211">
        <v>19</v>
      </c>
      <c r="D211">
        <v>19</v>
      </c>
      <c r="E211">
        <v>19</v>
      </c>
      <c r="F211" t="s">
        <v>1343</v>
      </c>
      <c r="G211">
        <v>1</v>
      </c>
      <c r="H211">
        <v>19</v>
      </c>
      <c r="I211">
        <v>19</v>
      </c>
      <c r="J211">
        <v>19</v>
      </c>
      <c r="K211">
        <v>4</v>
      </c>
      <c r="L211">
        <v>2</v>
      </c>
      <c r="M211">
        <v>12</v>
      </c>
      <c r="N211">
        <v>4</v>
      </c>
      <c r="O211">
        <v>13</v>
      </c>
      <c r="P211">
        <v>1</v>
      </c>
      <c r="Q211">
        <v>1</v>
      </c>
      <c r="R211">
        <v>3</v>
      </c>
      <c r="S211">
        <v>2</v>
      </c>
      <c r="T211">
        <v>1</v>
      </c>
      <c r="U211">
        <v>1</v>
      </c>
      <c r="V211">
        <v>4</v>
      </c>
      <c r="W211">
        <v>2</v>
      </c>
      <c r="X211">
        <v>12</v>
      </c>
      <c r="Y211">
        <v>4</v>
      </c>
      <c r="Z211">
        <v>13</v>
      </c>
      <c r="AA211">
        <v>1</v>
      </c>
      <c r="AB211">
        <v>1</v>
      </c>
      <c r="AC211">
        <v>3</v>
      </c>
      <c r="AD211">
        <v>2</v>
      </c>
      <c r="AE211">
        <v>1</v>
      </c>
      <c r="AF211">
        <v>1</v>
      </c>
      <c r="AG211">
        <v>4</v>
      </c>
      <c r="AH211">
        <v>2</v>
      </c>
      <c r="AI211">
        <v>12</v>
      </c>
      <c r="AJ211">
        <v>4</v>
      </c>
      <c r="AK211">
        <v>13</v>
      </c>
      <c r="AL211">
        <v>1</v>
      </c>
      <c r="AM211">
        <v>1</v>
      </c>
      <c r="AN211">
        <v>3</v>
      </c>
      <c r="AO211">
        <v>2</v>
      </c>
      <c r="AP211">
        <v>1</v>
      </c>
      <c r="AQ211">
        <v>1</v>
      </c>
      <c r="AR211">
        <v>38.700000000000003</v>
      </c>
      <c r="AS211">
        <v>38.700000000000003</v>
      </c>
      <c r="AT211">
        <v>38.700000000000003</v>
      </c>
      <c r="AU211">
        <v>139.41</v>
      </c>
      <c r="AV211">
        <v>1403</v>
      </c>
      <c r="AW211">
        <v>1403</v>
      </c>
      <c r="AX211">
        <v>0</v>
      </c>
      <c r="AY211">
        <v>132.01</v>
      </c>
      <c r="AZ211">
        <v>12.7</v>
      </c>
      <c r="BA211">
        <v>3</v>
      </c>
      <c r="BB211">
        <v>33</v>
      </c>
      <c r="BC211">
        <v>12.2</v>
      </c>
      <c r="BD211">
        <v>30.7</v>
      </c>
      <c r="BE211">
        <v>3.9</v>
      </c>
      <c r="BF211">
        <v>3.9</v>
      </c>
      <c r="BG211">
        <v>6.7</v>
      </c>
      <c r="BH211">
        <v>6.1</v>
      </c>
      <c r="BI211">
        <v>8.6</v>
      </c>
      <c r="BJ211">
        <v>3.9</v>
      </c>
      <c r="BK211">
        <v>165590000</v>
      </c>
      <c r="BL211">
        <v>9426600</v>
      </c>
      <c r="BM211">
        <v>2368100</v>
      </c>
      <c r="BN211">
        <v>49552000</v>
      </c>
      <c r="BO211">
        <v>7014500</v>
      </c>
      <c r="BP211">
        <v>65663000</v>
      </c>
      <c r="BQ211">
        <v>1726700</v>
      </c>
      <c r="BR211">
        <v>2594200</v>
      </c>
      <c r="BS211">
        <v>5788100</v>
      </c>
      <c r="BT211">
        <v>13324000</v>
      </c>
      <c r="BU211">
        <v>2157900</v>
      </c>
      <c r="BV211">
        <v>5972500</v>
      </c>
      <c r="BW211">
        <v>1655900</v>
      </c>
      <c r="BX211">
        <v>94266</v>
      </c>
      <c r="BY211">
        <v>23681</v>
      </c>
      <c r="BZ211">
        <v>495520</v>
      </c>
      <c r="CA211">
        <v>70145</v>
      </c>
      <c r="CB211">
        <v>656630</v>
      </c>
      <c r="CC211">
        <v>17267</v>
      </c>
      <c r="CD211">
        <v>25942</v>
      </c>
      <c r="CE211">
        <v>57881</v>
      </c>
      <c r="CF211">
        <v>133240</v>
      </c>
      <c r="CG211">
        <v>21579</v>
      </c>
      <c r="CH211">
        <v>59725</v>
      </c>
      <c r="CI211">
        <v>11884000</v>
      </c>
      <c r="CJ211">
        <v>0</v>
      </c>
      <c r="CK211">
        <v>326280000</v>
      </c>
      <c r="CL211">
        <v>13593000</v>
      </c>
      <c r="CM211">
        <v>350680000</v>
      </c>
      <c r="CN211">
        <v>0</v>
      </c>
      <c r="CO211">
        <v>0</v>
      </c>
      <c r="CP211">
        <v>5139900</v>
      </c>
      <c r="CQ211">
        <v>13728000</v>
      </c>
      <c r="CR211">
        <v>0</v>
      </c>
      <c r="CS211">
        <v>0</v>
      </c>
      <c r="CT211">
        <v>6</v>
      </c>
      <c r="CU211">
        <v>1</v>
      </c>
      <c r="CV211">
        <v>14</v>
      </c>
      <c r="CW211">
        <v>5</v>
      </c>
      <c r="CX211">
        <v>17</v>
      </c>
      <c r="CY211">
        <v>1</v>
      </c>
      <c r="CZ211">
        <v>1</v>
      </c>
      <c r="DA211">
        <v>3</v>
      </c>
      <c r="DB211">
        <v>3</v>
      </c>
      <c r="DC211">
        <v>1</v>
      </c>
      <c r="DD211">
        <v>1</v>
      </c>
      <c r="DE211">
        <v>53</v>
      </c>
      <c r="DI211">
        <v>209</v>
      </c>
      <c r="DJ211" t="s">
        <v>1344</v>
      </c>
      <c r="DK211" t="s">
        <v>1345</v>
      </c>
      <c r="DL211" t="s">
        <v>1346</v>
      </c>
      <c r="DM211" t="s">
        <v>1347</v>
      </c>
      <c r="DN211" t="s">
        <v>1348</v>
      </c>
      <c r="DO211" t="s">
        <v>1349</v>
      </c>
      <c r="DP211">
        <v>119</v>
      </c>
      <c r="DR211">
        <v>274</v>
      </c>
    </row>
    <row r="212" spans="1:123" x14ac:dyDescent="0.25">
      <c r="A212" t="s">
        <v>1350</v>
      </c>
      <c r="B212" t="s">
        <v>1350</v>
      </c>
      <c r="C212">
        <v>2</v>
      </c>
      <c r="D212">
        <v>2</v>
      </c>
      <c r="E212">
        <v>2</v>
      </c>
      <c r="F212" t="s">
        <v>1351</v>
      </c>
      <c r="G212">
        <v>1</v>
      </c>
      <c r="H212">
        <v>2</v>
      </c>
      <c r="I212">
        <v>2</v>
      </c>
      <c r="J212">
        <v>2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1</v>
      </c>
      <c r="S212">
        <v>1</v>
      </c>
      <c r="T212">
        <v>0</v>
      </c>
      <c r="U212">
        <v>2</v>
      </c>
      <c r="V212">
        <v>0</v>
      </c>
      <c r="W212">
        <v>1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</v>
      </c>
      <c r="AD212">
        <v>1</v>
      </c>
      <c r="AE212">
        <v>0</v>
      </c>
      <c r="AF212">
        <v>2</v>
      </c>
      <c r="AG212">
        <v>0</v>
      </c>
      <c r="AH212">
        <v>1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1</v>
      </c>
      <c r="AO212">
        <v>1</v>
      </c>
      <c r="AP212">
        <v>0</v>
      </c>
      <c r="AQ212">
        <v>2</v>
      </c>
      <c r="AR212">
        <v>6.4</v>
      </c>
      <c r="AS212">
        <v>6.4</v>
      </c>
      <c r="AT212">
        <v>6.4</v>
      </c>
      <c r="AU212">
        <v>46.283999999999999</v>
      </c>
      <c r="AV212">
        <v>406</v>
      </c>
      <c r="AW212">
        <v>406</v>
      </c>
      <c r="AX212">
        <v>0</v>
      </c>
      <c r="AY212">
        <v>11.619</v>
      </c>
      <c r="AZ212">
        <v>0</v>
      </c>
      <c r="BA212">
        <v>3.4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3.4</v>
      </c>
      <c r="BH212">
        <v>3</v>
      </c>
      <c r="BI212">
        <v>0</v>
      </c>
      <c r="BJ212">
        <v>6.4</v>
      </c>
      <c r="BK212">
        <v>5119000</v>
      </c>
      <c r="BL212">
        <v>0</v>
      </c>
      <c r="BM212">
        <v>591500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1653100</v>
      </c>
      <c r="BT212">
        <v>1000800</v>
      </c>
      <c r="BU212">
        <v>0</v>
      </c>
      <c r="BV212">
        <v>1873600</v>
      </c>
      <c r="BW212">
        <v>196890</v>
      </c>
      <c r="BX212">
        <v>0</v>
      </c>
      <c r="BY212">
        <v>22750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63582</v>
      </c>
      <c r="CF212">
        <v>38491</v>
      </c>
      <c r="CG212">
        <v>0</v>
      </c>
      <c r="CH212">
        <v>72063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1991900</v>
      </c>
      <c r="CT212">
        <v>0</v>
      </c>
      <c r="CU212">
        <v>1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1</v>
      </c>
      <c r="DB212">
        <v>1</v>
      </c>
      <c r="DC212">
        <v>0</v>
      </c>
      <c r="DD212">
        <v>2</v>
      </c>
      <c r="DE212">
        <v>5</v>
      </c>
      <c r="DI212">
        <v>210</v>
      </c>
      <c r="DJ212" t="s">
        <v>1352</v>
      </c>
      <c r="DK212" t="s">
        <v>129</v>
      </c>
      <c r="DL212" t="s">
        <v>1353</v>
      </c>
      <c r="DM212" t="s">
        <v>1354</v>
      </c>
      <c r="DN212" t="s">
        <v>1355</v>
      </c>
      <c r="DO212" t="s">
        <v>1356</v>
      </c>
    </row>
    <row r="213" spans="1:123" x14ac:dyDescent="0.25">
      <c r="A213" t="s">
        <v>1357</v>
      </c>
      <c r="B213" t="s">
        <v>1357</v>
      </c>
      <c r="C213">
        <v>1</v>
      </c>
      <c r="D213">
        <v>1</v>
      </c>
      <c r="E213">
        <v>1</v>
      </c>
      <c r="F213" t="s">
        <v>1358</v>
      </c>
      <c r="G213">
        <v>1</v>
      </c>
      <c r="H213">
        <v>1</v>
      </c>
      <c r="I213">
        <v>1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1</v>
      </c>
      <c r="AO213">
        <v>0</v>
      </c>
      <c r="AP213">
        <v>0</v>
      </c>
      <c r="AQ213">
        <v>0</v>
      </c>
      <c r="AR213">
        <v>5.6</v>
      </c>
      <c r="AS213">
        <v>5.6</v>
      </c>
      <c r="AT213">
        <v>5.6</v>
      </c>
      <c r="AU213">
        <v>35.880000000000003</v>
      </c>
      <c r="AV213">
        <v>324</v>
      </c>
      <c r="AW213">
        <v>324</v>
      </c>
      <c r="AX213">
        <v>5.9524000000000001E-3</v>
      </c>
      <c r="AY213">
        <v>1.8225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5.6</v>
      </c>
      <c r="BH213">
        <v>0</v>
      </c>
      <c r="BI213">
        <v>0</v>
      </c>
      <c r="BJ213">
        <v>0</v>
      </c>
      <c r="BK213">
        <v>787840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787840</v>
      </c>
      <c r="BT213">
        <v>0</v>
      </c>
      <c r="BU213">
        <v>0</v>
      </c>
      <c r="BV213">
        <v>0</v>
      </c>
      <c r="BW213">
        <v>65654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65654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580620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2</v>
      </c>
      <c r="DB213">
        <v>0</v>
      </c>
      <c r="DC213">
        <v>0</v>
      </c>
      <c r="DD213">
        <v>0</v>
      </c>
      <c r="DE213">
        <v>2</v>
      </c>
      <c r="DI213">
        <v>211</v>
      </c>
      <c r="DJ213">
        <v>5290</v>
      </c>
      <c r="DK213" t="b">
        <v>1</v>
      </c>
      <c r="DL213">
        <v>5947</v>
      </c>
      <c r="DM213">
        <v>31280</v>
      </c>
      <c r="DN213" t="s">
        <v>1359</v>
      </c>
      <c r="DO213">
        <v>37247</v>
      </c>
    </row>
    <row r="214" spans="1:123" x14ac:dyDescent="0.25">
      <c r="A214" t="s">
        <v>1360</v>
      </c>
      <c r="B214" t="s">
        <v>1360</v>
      </c>
      <c r="C214">
        <v>1</v>
      </c>
      <c r="D214">
        <v>1</v>
      </c>
      <c r="E214">
        <v>1</v>
      </c>
      <c r="F214" t="s">
        <v>1361</v>
      </c>
      <c r="G214">
        <v>1</v>
      </c>
      <c r="H214">
        <v>1</v>
      </c>
      <c r="I214">
        <v>1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1</v>
      </c>
      <c r="AQ214">
        <v>0</v>
      </c>
      <c r="AR214">
        <v>3.3</v>
      </c>
      <c r="AS214">
        <v>3.3</v>
      </c>
      <c r="AT214">
        <v>3.3</v>
      </c>
      <c r="AU214">
        <v>67.5</v>
      </c>
      <c r="AV214">
        <v>611</v>
      </c>
      <c r="AW214">
        <v>611</v>
      </c>
      <c r="AX214">
        <v>1</v>
      </c>
      <c r="AY214">
        <v>-2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3.3</v>
      </c>
      <c r="BJ214">
        <v>0</v>
      </c>
      <c r="BK214">
        <v>4288800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4288800</v>
      </c>
      <c r="BV214">
        <v>0</v>
      </c>
      <c r="BW214">
        <v>142960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142960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3542000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1</v>
      </c>
      <c r="DD214">
        <v>0</v>
      </c>
      <c r="DE214">
        <v>1</v>
      </c>
      <c r="DF214" t="s">
        <v>127</v>
      </c>
      <c r="DI214">
        <v>212</v>
      </c>
      <c r="DJ214">
        <v>7796</v>
      </c>
      <c r="DK214" t="b">
        <v>1</v>
      </c>
      <c r="DL214">
        <v>8603</v>
      </c>
      <c r="DM214">
        <v>42748</v>
      </c>
      <c r="DN214">
        <v>50393</v>
      </c>
      <c r="DO214">
        <v>50393</v>
      </c>
      <c r="DP214">
        <v>120</v>
      </c>
      <c r="DR214">
        <v>278</v>
      </c>
    </row>
    <row r="215" spans="1:123" x14ac:dyDescent="0.25">
      <c r="A215" t="s">
        <v>1362</v>
      </c>
      <c r="B215" t="s">
        <v>1362</v>
      </c>
      <c r="C215">
        <v>8</v>
      </c>
      <c r="D215">
        <v>8</v>
      </c>
      <c r="E215">
        <v>8</v>
      </c>
      <c r="F215" t="s">
        <v>1363</v>
      </c>
      <c r="G215">
        <v>1</v>
      </c>
      <c r="H215">
        <v>8</v>
      </c>
      <c r="I215">
        <v>8</v>
      </c>
      <c r="J215">
        <v>8</v>
      </c>
      <c r="K215">
        <v>4</v>
      </c>
      <c r="L215">
        <v>4</v>
      </c>
      <c r="M215">
        <v>1</v>
      </c>
      <c r="N215">
        <v>3</v>
      </c>
      <c r="O215">
        <v>3</v>
      </c>
      <c r="P215">
        <v>4</v>
      </c>
      <c r="Q215">
        <v>4</v>
      </c>
      <c r="R215">
        <v>7</v>
      </c>
      <c r="S215">
        <v>5</v>
      </c>
      <c r="T215">
        <v>4</v>
      </c>
      <c r="U215">
        <v>5</v>
      </c>
      <c r="V215">
        <v>4</v>
      </c>
      <c r="W215">
        <v>4</v>
      </c>
      <c r="X215">
        <v>1</v>
      </c>
      <c r="Y215">
        <v>3</v>
      </c>
      <c r="Z215">
        <v>3</v>
      </c>
      <c r="AA215">
        <v>4</v>
      </c>
      <c r="AB215">
        <v>4</v>
      </c>
      <c r="AC215">
        <v>7</v>
      </c>
      <c r="AD215">
        <v>5</v>
      </c>
      <c r="AE215">
        <v>4</v>
      </c>
      <c r="AF215">
        <v>5</v>
      </c>
      <c r="AG215">
        <v>4</v>
      </c>
      <c r="AH215">
        <v>4</v>
      </c>
      <c r="AI215">
        <v>1</v>
      </c>
      <c r="AJ215">
        <v>3</v>
      </c>
      <c r="AK215">
        <v>3</v>
      </c>
      <c r="AL215">
        <v>4</v>
      </c>
      <c r="AM215">
        <v>4</v>
      </c>
      <c r="AN215">
        <v>7</v>
      </c>
      <c r="AO215">
        <v>5</v>
      </c>
      <c r="AP215">
        <v>4</v>
      </c>
      <c r="AQ215">
        <v>5</v>
      </c>
      <c r="AR215">
        <v>24.4</v>
      </c>
      <c r="AS215">
        <v>24.4</v>
      </c>
      <c r="AT215">
        <v>24.4</v>
      </c>
      <c r="AU215">
        <v>37.402000000000001</v>
      </c>
      <c r="AV215">
        <v>353</v>
      </c>
      <c r="AW215">
        <v>353</v>
      </c>
      <c r="AX215">
        <v>0</v>
      </c>
      <c r="AY215">
        <v>20.652999999999999</v>
      </c>
      <c r="AZ215">
        <v>13.9</v>
      </c>
      <c r="BA215">
        <v>10.8</v>
      </c>
      <c r="BB215">
        <v>2.8</v>
      </c>
      <c r="BC215">
        <v>11.6</v>
      </c>
      <c r="BD215">
        <v>9.6</v>
      </c>
      <c r="BE215">
        <v>13.9</v>
      </c>
      <c r="BF215">
        <v>13.9</v>
      </c>
      <c r="BG215">
        <v>24.4</v>
      </c>
      <c r="BH215">
        <v>15.3</v>
      </c>
      <c r="BI215">
        <v>15.3</v>
      </c>
      <c r="BJ215">
        <v>15.3</v>
      </c>
      <c r="BK215">
        <v>146520000</v>
      </c>
      <c r="BL215">
        <v>15551000</v>
      </c>
      <c r="BM215">
        <v>9619200</v>
      </c>
      <c r="BN215">
        <v>325610</v>
      </c>
      <c r="BO215">
        <v>2318100</v>
      </c>
      <c r="BP215">
        <v>1661800</v>
      </c>
      <c r="BQ215">
        <v>10268000</v>
      </c>
      <c r="BR215">
        <v>5691600</v>
      </c>
      <c r="BS215">
        <v>44696000</v>
      </c>
      <c r="BT215">
        <v>19115000</v>
      </c>
      <c r="BU215">
        <v>22589000</v>
      </c>
      <c r="BV215">
        <v>14680000</v>
      </c>
      <c r="BW215">
        <v>7325800</v>
      </c>
      <c r="BX215">
        <v>777570</v>
      </c>
      <c r="BY215">
        <v>480960</v>
      </c>
      <c r="BZ215">
        <v>16280</v>
      </c>
      <c r="CA215">
        <v>115910</v>
      </c>
      <c r="CB215">
        <v>83092</v>
      </c>
      <c r="CC215">
        <v>513410</v>
      </c>
      <c r="CD215">
        <v>284580</v>
      </c>
      <c r="CE215">
        <v>2234800</v>
      </c>
      <c r="CF215">
        <v>955730</v>
      </c>
      <c r="CG215">
        <v>1129500</v>
      </c>
      <c r="CH215">
        <v>734010</v>
      </c>
      <c r="CI215">
        <v>16919000</v>
      </c>
      <c r="CJ215">
        <v>14316000</v>
      </c>
      <c r="CK215">
        <v>0</v>
      </c>
      <c r="CL215">
        <v>10186000</v>
      </c>
      <c r="CM215">
        <v>11767000</v>
      </c>
      <c r="CN215">
        <v>24893000</v>
      </c>
      <c r="CO215">
        <v>17789000</v>
      </c>
      <c r="CP215">
        <v>23116000</v>
      </c>
      <c r="CQ215">
        <v>16444000</v>
      </c>
      <c r="CR215">
        <v>21091000</v>
      </c>
      <c r="CS215">
        <v>12572000</v>
      </c>
      <c r="CT215">
        <v>6</v>
      </c>
      <c r="CU215">
        <v>4</v>
      </c>
      <c r="CV215">
        <v>1</v>
      </c>
      <c r="CW215">
        <v>5</v>
      </c>
      <c r="CX215">
        <v>4</v>
      </c>
      <c r="CY215">
        <v>5</v>
      </c>
      <c r="CZ215">
        <v>4</v>
      </c>
      <c r="DA215">
        <v>8</v>
      </c>
      <c r="DB215">
        <v>5</v>
      </c>
      <c r="DC215">
        <v>4</v>
      </c>
      <c r="DD215">
        <v>9</v>
      </c>
      <c r="DE215">
        <v>55</v>
      </c>
      <c r="DI215">
        <v>213</v>
      </c>
      <c r="DJ215" t="s">
        <v>1364</v>
      </c>
      <c r="DK215" t="s">
        <v>783</v>
      </c>
      <c r="DL215" t="s">
        <v>1365</v>
      </c>
      <c r="DM215" t="s">
        <v>1366</v>
      </c>
      <c r="DN215" t="s">
        <v>1367</v>
      </c>
      <c r="DO215" t="s">
        <v>1368</v>
      </c>
    </row>
    <row r="216" spans="1:123" x14ac:dyDescent="0.25">
      <c r="A216" t="s">
        <v>1369</v>
      </c>
      <c r="B216" t="s">
        <v>1369</v>
      </c>
      <c r="C216">
        <v>1</v>
      </c>
      <c r="D216">
        <v>1</v>
      </c>
      <c r="E216">
        <v>1</v>
      </c>
      <c r="F216" t="s">
        <v>1370</v>
      </c>
      <c r="G216">
        <v>1</v>
      </c>
      <c r="H216">
        <v>1</v>
      </c>
      <c r="I216">
        <v>1</v>
      </c>
      <c r="J216">
        <v>1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1</v>
      </c>
      <c r="AO216">
        <v>0</v>
      </c>
      <c r="AP216">
        <v>0</v>
      </c>
      <c r="AQ216">
        <v>0</v>
      </c>
      <c r="AR216">
        <v>1.3</v>
      </c>
      <c r="AS216">
        <v>1.3</v>
      </c>
      <c r="AT216">
        <v>1.3</v>
      </c>
      <c r="AU216">
        <v>131.56</v>
      </c>
      <c r="AV216">
        <v>1216</v>
      </c>
      <c r="AW216">
        <v>1216</v>
      </c>
      <c r="AX216">
        <v>1</v>
      </c>
      <c r="AY216">
        <v>-2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1.3</v>
      </c>
      <c r="BH216">
        <v>0</v>
      </c>
      <c r="BI216">
        <v>0</v>
      </c>
      <c r="BJ216">
        <v>0</v>
      </c>
      <c r="BK216">
        <v>1100500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1100500</v>
      </c>
      <c r="BT216">
        <v>0</v>
      </c>
      <c r="BU216">
        <v>0</v>
      </c>
      <c r="BV216">
        <v>0</v>
      </c>
      <c r="BW216">
        <v>18653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18653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811060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 t="s">
        <v>127</v>
      </c>
      <c r="DI216">
        <v>214</v>
      </c>
      <c r="DJ216">
        <v>6269</v>
      </c>
      <c r="DK216" t="b">
        <v>1</v>
      </c>
      <c r="DL216">
        <v>6993</v>
      </c>
      <c r="DM216">
        <v>35182</v>
      </c>
      <c r="DN216">
        <v>41706</v>
      </c>
      <c r="DO216">
        <v>41706</v>
      </c>
      <c r="DQ216">
        <v>1477</v>
      </c>
      <c r="DS216">
        <v>682</v>
      </c>
    </row>
    <row r="217" spans="1:123" x14ac:dyDescent="0.25">
      <c r="A217" t="s">
        <v>1371</v>
      </c>
      <c r="B217" t="s">
        <v>1371</v>
      </c>
      <c r="C217">
        <v>6</v>
      </c>
      <c r="D217">
        <v>6</v>
      </c>
      <c r="E217">
        <v>6</v>
      </c>
      <c r="F217" t="s">
        <v>1372</v>
      </c>
      <c r="G217">
        <v>1</v>
      </c>
      <c r="H217">
        <v>6</v>
      </c>
      <c r="I217">
        <v>6</v>
      </c>
      <c r="J217">
        <v>6</v>
      </c>
      <c r="K217">
        <v>0</v>
      </c>
      <c r="L217">
        <v>0</v>
      </c>
      <c r="M217">
        <v>0</v>
      </c>
      <c r="N217">
        <v>1</v>
      </c>
      <c r="O217">
        <v>0</v>
      </c>
      <c r="P217">
        <v>0</v>
      </c>
      <c r="Q217">
        <v>3</v>
      </c>
      <c r="R217">
        <v>5</v>
      </c>
      <c r="S217">
        <v>1</v>
      </c>
      <c r="T217">
        <v>1</v>
      </c>
      <c r="U217">
        <v>2</v>
      </c>
      <c r="V217">
        <v>0</v>
      </c>
      <c r="W217">
        <v>0</v>
      </c>
      <c r="X217">
        <v>0</v>
      </c>
      <c r="Y217">
        <v>1</v>
      </c>
      <c r="Z217">
        <v>0</v>
      </c>
      <c r="AA217">
        <v>0</v>
      </c>
      <c r="AB217">
        <v>3</v>
      </c>
      <c r="AC217">
        <v>5</v>
      </c>
      <c r="AD217">
        <v>1</v>
      </c>
      <c r="AE217">
        <v>1</v>
      </c>
      <c r="AF217">
        <v>2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3</v>
      </c>
      <c r="AN217">
        <v>5</v>
      </c>
      <c r="AO217">
        <v>1</v>
      </c>
      <c r="AP217">
        <v>1</v>
      </c>
      <c r="AQ217">
        <v>2</v>
      </c>
      <c r="AR217">
        <v>19.7</v>
      </c>
      <c r="AS217">
        <v>19.7</v>
      </c>
      <c r="AT217">
        <v>19.7</v>
      </c>
      <c r="AU217">
        <v>49.548000000000002</v>
      </c>
      <c r="AV217">
        <v>442</v>
      </c>
      <c r="AW217">
        <v>442</v>
      </c>
      <c r="AX217">
        <v>0</v>
      </c>
      <c r="AY217">
        <v>9.4375</v>
      </c>
      <c r="AZ217">
        <v>0</v>
      </c>
      <c r="BA217">
        <v>0</v>
      </c>
      <c r="BB217">
        <v>0</v>
      </c>
      <c r="BC217">
        <v>3.6</v>
      </c>
      <c r="BD217">
        <v>0</v>
      </c>
      <c r="BE217">
        <v>0</v>
      </c>
      <c r="BF217">
        <v>7.9</v>
      </c>
      <c r="BG217">
        <v>18.100000000000001</v>
      </c>
      <c r="BH217">
        <v>4.0999999999999996</v>
      </c>
      <c r="BI217">
        <v>3.6</v>
      </c>
      <c r="BJ217">
        <v>6.3</v>
      </c>
      <c r="BK217">
        <v>9442500</v>
      </c>
      <c r="BL217">
        <v>0</v>
      </c>
      <c r="BM217">
        <v>0</v>
      </c>
      <c r="BN217">
        <v>0</v>
      </c>
      <c r="BO217">
        <v>281860</v>
      </c>
      <c r="BP217">
        <v>0</v>
      </c>
      <c r="BQ217">
        <v>0</v>
      </c>
      <c r="BR217">
        <v>834050</v>
      </c>
      <c r="BS217">
        <v>6505900</v>
      </c>
      <c r="BT217">
        <v>339320</v>
      </c>
      <c r="BU217">
        <v>812460</v>
      </c>
      <c r="BV217">
        <v>668830</v>
      </c>
      <c r="BW217">
        <v>349720</v>
      </c>
      <c r="BX217">
        <v>0</v>
      </c>
      <c r="BY217">
        <v>0</v>
      </c>
      <c r="BZ217">
        <v>0</v>
      </c>
      <c r="CA217">
        <v>10439</v>
      </c>
      <c r="CB217">
        <v>0</v>
      </c>
      <c r="CC217">
        <v>0</v>
      </c>
      <c r="CD217">
        <v>30891</v>
      </c>
      <c r="CE217">
        <v>240960</v>
      </c>
      <c r="CF217">
        <v>12568</v>
      </c>
      <c r="CG217">
        <v>30091</v>
      </c>
      <c r="CH217">
        <v>24771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2692000</v>
      </c>
      <c r="CP217">
        <v>3873500</v>
      </c>
      <c r="CQ217">
        <v>0</v>
      </c>
      <c r="CR217">
        <v>0</v>
      </c>
      <c r="CS217">
        <v>1524100</v>
      </c>
      <c r="CT217">
        <v>0</v>
      </c>
      <c r="CU217">
        <v>0</v>
      </c>
      <c r="CV217">
        <v>0</v>
      </c>
      <c r="CW217">
        <v>1</v>
      </c>
      <c r="CX217">
        <v>0</v>
      </c>
      <c r="CY217">
        <v>0</v>
      </c>
      <c r="CZ217">
        <v>3</v>
      </c>
      <c r="DA217">
        <v>5</v>
      </c>
      <c r="DB217">
        <v>1</v>
      </c>
      <c r="DC217">
        <v>1</v>
      </c>
      <c r="DD217">
        <v>2</v>
      </c>
      <c r="DE217">
        <v>13</v>
      </c>
      <c r="DI217">
        <v>215</v>
      </c>
      <c r="DJ217" t="s">
        <v>1373</v>
      </c>
      <c r="DK217" t="s">
        <v>576</v>
      </c>
      <c r="DL217" t="s">
        <v>1374</v>
      </c>
      <c r="DM217" t="s">
        <v>1375</v>
      </c>
      <c r="DN217" t="s">
        <v>1376</v>
      </c>
      <c r="DO217" t="s">
        <v>1377</v>
      </c>
    </row>
    <row r="218" spans="1:123" x14ac:dyDescent="0.25">
      <c r="A218" t="s">
        <v>1378</v>
      </c>
      <c r="B218" t="s">
        <v>1378</v>
      </c>
      <c r="C218">
        <v>1</v>
      </c>
      <c r="D218">
        <v>1</v>
      </c>
      <c r="E218">
        <v>1</v>
      </c>
      <c r="F218" t="s">
        <v>1379</v>
      </c>
      <c r="G218">
        <v>1</v>
      </c>
      <c r="H218">
        <v>1</v>
      </c>
      <c r="I218">
        <v>1</v>
      </c>
      <c r="J218">
        <v>1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1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1</v>
      </c>
      <c r="X218">
        <v>0</v>
      </c>
      <c r="Y218">
        <v>0</v>
      </c>
      <c r="Z218">
        <v>0</v>
      </c>
      <c r="AA218">
        <v>1</v>
      </c>
      <c r="AB218">
        <v>1</v>
      </c>
      <c r="AC218">
        <v>1</v>
      </c>
      <c r="AD218">
        <v>0</v>
      </c>
      <c r="AE218">
        <v>0</v>
      </c>
      <c r="AF218">
        <v>0</v>
      </c>
      <c r="AG218">
        <v>0</v>
      </c>
      <c r="AH218">
        <v>1</v>
      </c>
      <c r="AI218">
        <v>0</v>
      </c>
      <c r="AJ218">
        <v>0</v>
      </c>
      <c r="AK218">
        <v>0</v>
      </c>
      <c r="AL218">
        <v>1</v>
      </c>
      <c r="AM218">
        <v>1</v>
      </c>
      <c r="AN218">
        <v>1</v>
      </c>
      <c r="AO218">
        <v>0</v>
      </c>
      <c r="AP218">
        <v>0</v>
      </c>
      <c r="AQ218">
        <v>0</v>
      </c>
      <c r="AR218">
        <v>5.5</v>
      </c>
      <c r="AS218">
        <v>5.5</v>
      </c>
      <c r="AT218">
        <v>5.5</v>
      </c>
      <c r="AU218">
        <v>29.8</v>
      </c>
      <c r="AV218">
        <v>272</v>
      </c>
      <c r="AW218">
        <v>272</v>
      </c>
      <c r="AX218">
        <v>0</v>
      </c>
      <c r="AY218">
        <v>6.3467000000000002</v>
      </c>
      <c r="AZ218">
        <v>0</v>
      </c>
      <c r="BA218">
        <v>5.5</v>
      </c>
      <c r="BB218">
        <v>0</v>
      </c>
      <c r="BC218">
        <v>0</v>
      </c>
      <c r="BD218">
        <v>0</v>
      </c>
      <c r="BE218">
        <v>5.5</v>
      </c>
      <c r="BF218">
        <v>5.5</v>
      </c>
      <c r="BG218">
        <v>5.5</v>
      </c>
      <c r="BH218">
        <v>0</v>
      </c>
      <c r="BI218">
        <v>0</v>
      </c>
      <c r="BJ218">
        <v>0</v>
      </c>
      <c r="BK218">
        <v>3355900</v>
      </c>
      <c r="BL218">
        <v>0</v>
      </c>
      <c r="BM218">
        <v>356770</v>
      </c>
      <c r="BN218">
        <v>0</v>
      </c>
      <c r="BO218">
        <v>0</v>
      </c>
      <c r="BP218">
        <v>0</v>
      </c>
      <c r="BQ218">
        <v>402700</v>
      </c>
      <c r="BR218">
        <v>385680</v>
      </c>
      <c r="BS218">
        <v>2210700</v>
      </c>
      <c r="BT218">
        <v>0</v>
      </c>
      <c r="BU218">
        <v>0</v>
      </c>
      <c r="BV218">
        <v>0</v>
      </c>
      <c r="BW218">
        <v>223730</v>
      </c>
      <c r="BX218">
        <v>0</v>
      </c>
      <c r="BY218">
        <v>23785</v>
      </c>
      <c r="BZ218">
        <v>0</v>
      </c>
      <c r="CA218">
        <v>0</v>
      </c>
      <c r="CB218">
        <v>0</v>
      </c>
      <c r="CC218">
        <v>26847</v>
      </c>
      <c r="CD218">
        <v>25712</v>
      </c>
      <c r="CE218">
        <v>147380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1629200</v>
      </c>
      <c r="CQ218">
        <v>0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0</v>
      </c>
      <c r="CX218">
        <v>0</v>
      </c>
      <c r="CY218">
        <v>2</v>
      </c>
      <c r="CZ218">
        <v>1</v>
      </c>
      <c r="DA218">
        <v>1</v>
      </c>
      <c r="DB218">
        <v>0</v>
      </c>
      <c r="DC218">
        <v>0</v>
      </c>
      <c r="DD218">
        <v>0</v>
      </c>
      <c r="DE218">
        <v>5</v>
      </c>
      <c r="DI218">
        <v>216</v>
      </c>
      <c r="DJ218">
        <v>2832</v>
      </c>
      <c r="DK218" t="b">
        <v>1</v>
      </c>
      <c r="DL218">
        <v>3334</v>
      </c>
      <c r="DM218" t="s">
        <v>1380</v>
      </c>
      <c r="DN218" t="s">
        <v>1381</v>
      </c>
      <c r="DO218">
        <v>24150</v>
      </c>
    </row>
    <row r="219" spans="1:123" x14ac:dyDescent="0.25">
      <c r="A219" t="s">
        <v>1382</v>
      </c>
      <c r="B219" t="s">
        <v>1382</v>
      </c>
      <c r="C219">
        <v>1</v>
      </c>
      <c r="D219">
        <v>1</v>
      </c>
      <c r="E219">
        <v>1</v>
      </c>
      <c r="F219" t="s">
        <v>1383</v>
      </c>
      <c r="G219">
        <v>1</v>
      </c>
      <c r="H219">
        <v>1</v>
      </c>
      <c r="I219">
        <v>1</v>
      </c>
      <c r="J219">
        <v>1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1</v>
      </c>
      <c r="V219">
        <v>1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1</v>
      </c>
      <c r="AG219">
        <v>1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1</v>
      </c>
      <c r="AR219">
        <v>0.4</v>
      </c>
      <c r="AS219">
        <v>0.4</v>
      </c>
      <c r="AT219">
        <v>0.4</v>
      </c>
      <c r="AU219">
        <v>418.84</v>
      </c>
      <c r="AV219">
        <v>3942</v>
      </c>
      <c r="AW219">
        <v>3942</v>
      </c>
      <c r="AX219">
        <v>1</v>
      </c>
      <c r="AY219">
        <v>-2</v>
      </c>
      <c r="AZ219">
        <v>0.4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0.4</v>
      </c>
      <c r="BK219">
        <v>2108500</v>
      </c>
      <c r="BL219">
        <v>2108500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11215</v>
      </c>
      <c r="BX219">
        <v>11215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2108500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1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1</v>
      </c>
      <c r="DE219">
        <v>2</v>
      </c>
      <c r="DF219" t="s">
        <v>127</v>
      </c>
      <c r="DI219">
        <v>217</v>
      </c>
      <c r="DJ219">
        <v>5573</v>
      </c>
      <c r="DK219" t="b">
        <v>1</v>
      </c>
      <c r="DL219" t="s">
        <v>1384</v>
      </c>
      <c r="DM219" t="s">
        <v>1385</v>
      </c>
      <c r="DN219" t="s">
        <v>1386</v>
      </c>
      <c r="DO219">
        <v>38413</v>
      </c>
      <c r="DQ219" t="s">
        <v>1387</v>
      </c>
      <c r="DS219" t="s">
        <v>1388</v>
      </c>
    </row>
    <row r="220" spans="1:123" x14ac:dyDescent="0.25">
      <c r="A220" t="s">
        <v>1389</v>
      </c>
      <c r="B220" t="s">
        <v>1389</v>
      </c>
      <c r="C220">
        <v>1</v>
      </c>
      <c r="D220">
        <v>1</v>
      </c>
      <c r="E220">
        <v>1</v>
      </c>
      <c r="F220" t="s">
        <v>1390</v>
      </c>
      <c r="G220">
        <v>1</v>
      </c>
      <c r="H220">
        <v>1</v>
      </c>
      <c r="I220">
        <v>1</v>
      </c>
      <c r="J220">
        <v>1</v>
      </c>
      <c r="K220">
        <v>0</v>
      </c>
      <c r="L220">
        <v>1</v>
      </c>
      <c r="M220">
        <v>0</v>
      </c>
      <c r="N220">
        <v>0</v>
      </c>
      <c r="O220">
        <v>0</v>
      </c>
      <c r="P220">
        <v>1</v>
      </c>
      <c r="Q220">
        <v>0</v>
      </c>
      <c r="R220">
        <v>1</v>
      </c>
      <c r="S220">
        <v>0</v>
      </c>
      <c r="T220">
        <v>1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0</v>
      </c>
      <c r="AA220">
        <v>1</v>
      </c>
      <c r="AB220">
        <v>0</v>
      </c>
      <c r="AC220">
        <v>1</v>
      </c>
      <c r="AD220">
        <v>0</v>
      </c>
      <c r="AE220">
        <v>1</v>
      </c>
      <c r="AF220">
        <v>1</v>
      </c>
      <c r="AG220">
        <v>0</v>
      </c>
      <c r="AH220">
        <v>1</v>
      </c>
      <c r="AI220">
        <v>0</v>
      </c>
      <c r="AJ220">
        <v>0</v>
      </c>
      <c r="AK220">
        <v>0</v>
      </c>
      <c r="AL220">
        <v>1</v>
      </c>
      <c r="AM220">
        <v>0</v>
      </c>
      <c r="AN220">
        <v>1</v>
      </c>
      <c r="AO220">
        <v>0</v>
      </c>
      <c r="AP220">
        <v>1</v>
      </c>
      <c r="AQ220">
        <v>1</v>
      </c>
      <c r="AR220">
        <v>6</v>
      </c>
      <c r="AS220">
        <v>6</v>
      </c>
      <c r="AT220">
        <v>6</v>
      </c>
      <c r="AU220">
        <v>16.405000000000001</v>
      </c>
      <c r="AV220">
        <v>151</v>
      </c>
      <c r="AW220">
        <v>151</v>
      </c>
      <c r="AX220">
        <v>2.0141E-3</v>
      </c>
      <c r="AY220">
        <v>2.4455</v>
      </c>
      <c r="AZ220">
        <v>0</v>
      </c>
      <c r="BA220">
        <v>6</v>
      </c>
      <c r="BB220">
        <v>0</v>
      </c>
      <c r="BC220">
        <v>0</v>
      </c>
      <c r="BD220">
        <v>0</v>
      </c>
      <c r="BE220">
        <v>6</v>
      </c>
      <c r="BF220">
        <v>0</v>
      </c>
      <c r="BG220">
        <v>6</v>
      </c>
      <c r="BH220">
        <v>0</v>
      </c>
      <c r="BI220">
        <v>6</v>
      </c>
      <c r="BJ220">
        <v>6</v>
      </c>
      <c r="BK220">
        <v>2897000</v>
      </c>
      <c r="BL220">
        <v>0</v>
      </c>
      <c r="BM220">
        <v>646360</v>
      </c>
      <c r="BN220">
        <v>0</v>
      </c>
      <c r="BO220">
        <v>0</v>
      </c>
      <c r="BP220">
        <v>0</v>
      </c>
      <c r="BQ220">
        <v>517020</v>
      </c>
      <c r="BR220">
        <v>0</v>
      </c>
      <c r="BS220">
        <v>0</v>
      </c>
      <c r="BT220">
        <v>0</v>
      </c>
      <c r="BU220">
        <v>1245800</v>
      </c>
      <c r="BV220">
        <v>487920</v>
      </c>
      <c r="BW220">
        <v>482840</v>
      </c>
      <c r="BX220">
        <v>0</v>
      </c>
      <c r="BY220">
        <v>107730</v>
      </c>
      <c r="BZ220">
        <v>0</v>
      </c>
      <c r="CA220">
        <v>0</v>
      </c>
      <c r="CB220">
        <v>0</v>
      </c>
      <c r="CC220">
        <v>86169</v>
      </c>
      <c r="CD220">
        <v>0</v>
      </c>
      <c r="CE220">
        <v>0</v>
      </c>
      <c r="CF220">
        <v>0</v>
      </c>
      <c r="CG220">
        <v>207630</v>
      </c>
      <c r="CH220">
        <v>81320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518720</v>
      </c>
      <c r="CT220">
        <v>0</v>
      </c>
      <c r="CU220">
        <v>1</v>
      </c>
      <c r="CV220">
        <v>0</v>
      </c>
      <c r="CW220">
        <v>0</v>
      </c>
      <c r="CX220">
        <v>0</v>
      </c>
      <c r="CY220">
        <v>1</v>
      </c>
      <c r="CZ220">
        <v>0</v>
      </c>
      <c r="DA220">
        <v>1</v>
      </c>
      <c r="DB220">
        <v>0</v>
      </c>
      <c r="DC220">
        <v>1</v>
      </c>
      <c r="DD220">
        <v>1</v>
      </c>
      <c r="DE220">
        <v>5</v>
      </c>
      <c r="DI220">
        <v>218</v>
      </c>
      <c r="DJ220">
        <v>4288</v>
      </c>
      <c r="DK220" t="b">
        <v>1</v>
      </c>
      <c r="DL220">
        <v>4869</v>
      </c>
      <c r="DM220" t="s">
        <v>1391</v>
      </c>
      <c r="DN220" t="s">
        <v>1392</v>
      </c>
      <c r="DO220">
        <v>32758</v>
      </c>
    </row>
    <row r="221" spans="1:123" x14ac:dyDescent="0.25">
      <c r="A221" t="s">
        <v>1393</v>
      </c>
      <c r="B221" t="s">
        <v>1393</v>
      </c>
      <c r="C221">
        <v>14</v>
      </c>
      <c r="D221">
        <v>14</v>
      </c>
      <c r="E221">
        <v>13</v>
      </c>
      <c r="F221" t="s">
        <v>1394</v>
      </c>
      <c r="G221">
        <v>1</v>
      </c>
      <c r="H221">
        <v>14</v>
      </c>
      <c r="I221">
        <v>14</v>
      </c>
      <c r="J221">
        <v>13</v>
      </c>
      <c r="K221">
        <v>2</v>
      </c>
      <c r="L221">
        <v>2</v>
      </c>
      <c r="M221">
        <v>0</v>
      </c>
      <c r="N221">
        <v>1</v>
      </c>
      <c r="O221">
        <v>1</v>
      </c>
      <c r="P221">
        <v>6</v>
      </c>
      <c r="Q221">
        <v>0</v>
      </c>
      <c r="R221">
        <v>12</v>
      </c>
      <c r="S221">
        <v>3</v>
      </c>
      <c r="T221">
        <v>2</v>
      </c>
      <c r="U221">
        <v>7</v>
      </c>
      <c r="V221">
        <v>2</v>
      </c>
      <c r="W221">
        <v>2</v>
      </c>
      <c r="X221">
        <v>0</v>
      </c>
      <c r="Y221">
        <v>1</v>
      </c>
      <c r="Z221">
        <v>1</v>
      </c>
      <c r="AA221">
        <v>6</v>
      </c>
      <c r="AB221">
        <v>0</v>
      </c>
      <c r="AC221">
        <v>12</v>
      </c>
      <c r="AD221">
        <v>3</v>
      </c>
      <c r="AE221">
        <v>2</v>
      </c>
      <c r="AF221">
        <v>7</v>
      </c>
      <c r="AG221">
        <v>2</v>
      </c>
      <c r="AH221">
        <v>2</v>
      </c>
      <c r="AI221">
        <v>0</v>
      </c>
      <c r="AJ221">
        <v>1</v>
      </c>
      <c r="AK221">
        <v>1</v>
      </c>
      <c r="AL221">
        <v>5</v>
      </c>
      <c r="AM221">
        <v>0</v>
      </c>
      <c r="AN221">
        <v>11</v>
      </c>
      <c r="AO221">
        <v>3</v>
      </c>
      <c r="AP221">
        <v>1</v>
      </c>
      <c r="AQ221">
        <v>6</v>
      </c>
      <c r="AR221">
        <v>37.200000000000003</v>
      </c>
      <c r="AS221">
        <v>37.200000000000003</v>
      </c>
      <c r="AT221">
        <v>35</v>
      </c>
      <c r="AU221">
        <v>46.673999999999999</v>
      </c>
      <c r="AV221">
        <v>414</v>
      </c>
      <c r="AW221">
        <v>414</v>
      </c>
      <c r="AX221">
        <v>0</v>
      </c>
      <c r="AY221">
        <v>22.587</v>
      </c>
      <c r="AZ221">
        <v>6</v>
      </c>
      <c r="BA221">
        <v>6</v>
      </c>
      <c r="BB221">
        <v>0</v>
      </c>
      <c r="BC221">
        <v>3.1</v>
      </c>
      <c r="BD221">
        <v>3.1</v>
      </c>
      <c r="BE221">
        <v>16.7</v>
      </c>
      <c r="BF221">
        <v>0</v>
      </c>
      <c r="BG221">
        <v>29</v>
      </c>
      <c r="BH221">
        <v>9.9</v>
      </c>
      <c r="BI221">
        <v>5.0999999999999996</v>
      </c>
      <c r="BJ221">
        <v>22.9</v>
      </c>
      <c r="BK221">
        <v>143570000</v>
      </c>
      <c r="BL221">
        <v>5082400</v>
      </c>
      <c r="BM221">
        <v>6500300</v>
      </c>
      <c r="BN221">
        <v>0</v>
      </c>
      <c r="BO221">
        <v>953870</v>
      </c>
      <c r="BP221">
        <v>593590</v>
      </c>
      <c r="BQ221">
        <v>8552200</v>
      </c>
      <c r="BR221">
        <v>0</v>
      </c>
      <c r="BS221">
        <v>97459000</v>
      </c>
      <c r="BT221">
        <v>8920600</v>
      </c>
      <c r="BU221">
        <v>776510</v>
      </c>
      <c r="BV221">
        <v>14735000</v>
      </c>
      <c r="BW221">
        <v>5522000</v>
      </c>
      <c r="BX221">
        <v>195480</v>
      </c>
      <c r="BY221">
        <v>250010</v>
      </c>
      <c r="BZ221">
        <v>0</v>
      </c>
      <c r="CA221">
        <v>36687</v>
      </c>
      <c r="CB221">
        <v>22830</v>
      </c>
      <c r="CC221">
        <v>328930</v>
      </c>
      <c r="CD221">
        <v>0</v>
      </c>
      <c r="CE221">
        <v>3748400</v>
      </c>
      <c r="CF221">
        <v>343100</v>
      </c>
      <c r="CG221">
        <v>29866</v>
      </c>
      <c r="CH221">
        <v>566730</v>
      </c>
      <c r="CI221">
        <v>7171300</v>
      </c>
      <c r="CJ221">
        <v>9652000</v>
      </c>
      <c r="CK221">
        <v>0</v>
      </c>
      <c r="CL221">
        <v>0</v>
      </c>
      <c r="CM221">
        <v>0</v>
      </c>
      <c r="CN221">
        <v>15734000</v>
      </c>
      <c r="CO221">
        <v>0</v>
      </c>
      <c r="CP221">
        <v>68908000</v>
      </c>
      <c r="CQ221">
        <v>10671000</v>
      </c>
      <c r="CR221">
        <v>0</v>
      </c>
      <c r="CS221">
        <v>15675000</v>
      </c>
      <c r="CT221">
        <v>2</v>
      </c>
      <c r="CU221">
        <v>2</v>
      </c>
      <c r="CV221">
        <v>0</v>
      </c>
      <c r="CW221">
        <v>1</v>
      </c>
      <c r="CX221">
        <v>1</v>
      </c>
      <c r="CY221">
        <v>6</v>
      </c>
      <c r="CZ221">
        <v>0</v>
      </c>
      <c r="DA221">
        <v>16</v>
      </c>
      <c r="DB221">
        <v>3</v>
      </c>
      <c r="DC221">
        <v>2</v>
      </c>
      <c r="DD221">
        <v>7</v>
      </c>
      <c r="DE221">
        <v>40</v>
      </c>
      <c r="DI221">
        <v>219</v>
      </c>
      <c r="DJ221" t="s">
        <v>1395</v>
      </c>
      <c r="DK221" t="s">
        <v>1173</v>
      </c>
      <c r="DL221" t="s">
        <v>1396</v>
      </c>
      <c r="DM221" t="s">
        <v>1397</v>
      </c>
      <c r="DN221" t="s">
        <v>1398</v>
      </c>
      <c r="DO221" t="s">
        <v>1399</v>
      </c>
    </row>
    <row r="222" spans="1:123" x14ac:dyDescent="0.25">
      <c r="A222" t="s">
        <v>1400</v>
      </c>
      <c r="B222" t="s">
        <v>1400</v>
      </c>
      <c r="C222">
        <v>1</v>
      </c>
      <c r="D222">
        <v>1</v>
      </c>
      <c r="E222">
        <v>1</v>
      </c>
      <c r="F222" t="s">
        <v>1401</v>
      </c>
      <c r="G222">
        <v>1</v>
      </c>
      <c r="H222">
        <v>1</v>
      </c>
      <c r="I222">
        <v>1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1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</v>
      </c>
      <c r="AR222">
        <v>8.1</v>
      </c>
      <c r="AS222">
        <v>8.1</v>
      </c>
      <c r="AT222">
        <v>8.1</v>
      </c>
      <c r="AU222">
        <v>20.959</v>
      </c>
      <c r="AV222">
        <v>186</v>
      </c>
      <c r="AW222">
        <v>186</v>
      </c>
      <c r="AX222">
        <v>1</v>
      </c>
      <c r="AY222">
        <v>-2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8.1</v>
      </c>
      <c r="BK222">
        <v>805180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805180</v>
      </c>
      <c r="BW222">
        <v>67098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67098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856020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 t="s">
        <v>127</v>
      </c>
      <c r="DI222">
        <v>220</v>
      </c>
      <c r="DJ222">
        <v>5022</v>
      </c>
      <c r="DK222" t="b">
        <v>1</v>
      </c>
      <c r="DL222">
        <v>5648</v>
      </c>
      <c r="DM222">
        <v>30378</v>
      </c>
      <c r="DN222">
        <v>36235</v>
      </c>
      <c r="DO222">
        <v>36235</v>
      </c>
      <c r="DP222">
        <v>121</v>
      </c>
      <c r="DQ222">
        <v>1479</v>
      </c>
      <c r="DR222">
        <v>1</v>
      </c>
      <c r="DS222">
        <v>14</v>
      </c>
    </row>
    <row r="223" spans="1:123" x14ac:dyDescent="0.25">
      <c r="A223" t="s">
        <v>1402</v>
      </c>
      <c r="B223" t="s">
        <v>1402</v>
      </c>
      <c r="C223">
        <v>1</v>
      </c>
      <c r="D223">
        <v>1</v>
      </c>
      <c r="E223">
        <v>1</v>
      </c>
      <c r="F223" t="s">
        <v>1403</v>
      </c>
      <c r="G223">
        <v>1</v>
      </c>
      <c r="H223">
        <v>1</v>
      </c>
      <c r="I223">
        <v>1</v>
      </c>
      <c r="J223">
        <v>1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0</v>
      </c>
      <c r="AA223">
        <v>0</v>
      </c>
      <c r="AB223">
        <v>0</v>
      </c>
      <c r="AC223">
        <v>1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1</v>
      </c>
      <c r="AK223">
        <v>0</v>
      </c>
      <c r="AL223">
        <v>0</v>
      </c>
      <c r="AM223">
        <v>0</v>
      </c>
      <c r="AN223">
        <v>1</v>
      </c>
      <c r="AO223">
        <v>0</v>
      </c>
      <c r="AP223">
        <v>0</v>
      </c>
      <c r="AQ223">
        <v>0</v>
      </c>
      <c r="AR223">
        <v>1.8</v>
      </c>
      <c r="AS223">
        <v>1.8</v>
      </c>
      <c r="AT223">
        <v>1.8</v>
      </c>
      <c r="AU223">
        <v>61.363</v>
      </c>
      <c r="AV223">
        <v>554</v>
      </c>
      <c r="AW223">
        <v>554</v>
      </c>
      <c r="AX223">
        <v>1</v>
      </c>
      <c r="AY223">
        <v>-2</v>
      </c>
      <c r="AZ223">
        <v>0</v>
      </c>
      <c r="BA223">
        <v>0</v>
      </c>
      <c r="BB223">
        <v>0</v>
      </c>
      <c r="BC223">
        <v>1.8</v>
      </c>
      <c r="BD223">
        <v>0</v>
      </c>
      <c r="BE223">
        <v>0</v>
      </c>
      <c r="BF223">
        <v>0</v>
      </c>
      <c r="BG223">
        <v>1.8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1</v>
      </c>
      <c r="CX223">
        <v>0</v>
      </c>
      <c r="CY223">
        <v>0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2</v>
      </c>
      <c r="DF223" t="s">
        <v>127</v>
      </c>
      <c r="DI223">
        <v>221</v>
      </c>
      <c r="DJ223">
        <v>3954</v>
      </c>
      <c r="DK223" t="b">
        <v>1</v>
      </c>
      <c r="DL223">
        <v>4528</v>
      </c>
      <c r="DM223" t="s">
        <v>1404</v>
      </c>
      <c r="DN223" t="s">
        <v>1405</v>
      </c>
      <c r="DO223">
        <v>31046</v>
      </c>
      <c r="DQ223">
        <v>1480</v>
      </c>
      <c r="DS223">
        <v>323</v>
      </c>
    </row>
    <row r="224" spans="1:123" x14ac:dyDescent="0.25">
      <c r="A224" t="s">
        <v>1406</v>
      </c>
      <c r="B224" t="s">
        <v>1406</v>
      </c>
      <c r="C224">
        <v>17</v>
      </c>
      <c r="D224">
        <v>14</v>
      </c>
      <c r="E224">
        <v>14</v>
      </c>
      <c r="F224" t="s">
        <v>1407</v>
      </c>
      <c r="G224">
        <v>1</v>
      </c>
      <c r="H224">
        <v>17</v>
      </c>
      <c r="I224">
        <v>14</v>
      </c>
      <c r="J224">
        <v>14</v>
      </c>
      <c r="K224">
        <v>1</v>
      </c>
      <c r="L224">
        <v>15</v>
      </c>
      <c r="M224">
        <v>1</v>
      </c>
      <c r="N224">
        <v>1</v>
      </c>
      <c r="O224">
        <v>1</v>
      </c>
      <c r="P224">
        <v>1</v>
      </c>
      <c r="Q224">
        <v>2</v>
      </c>
      <c r="R224">
        <v>1</v>
      </c>
      <c r="S224">
        <v>1</v>
      </c>
      <c r="T224">
        <v>0</v>
      </c>
      <c r="U224">
        <v>0</v>
      </c>
      <c r="V224">
        <v>0</v>
      </c>
      <c r="W224">
        <v>14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14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22.8</v>
      </c>
      <c r="AS224">
        <v>19.2</v>
      </c>
      <c r="AT224">
        <v>19.2</v>
      </c>
      <c r="AU224">
        <v>103.04</v>
      </c>
      <c r="AV224">
        <v>900</v>
      </c>
      <c r="AW224">
        <v>900</v>
      </c>
      <c r="AX224">
        <v>0</v>
      </c>
      <c r="AY224">
        <v>42.371000000000002</v>
      </c>
      <c r="AZ224">
        <v>0.9</v>
      </c>
      <c r="BA224">
        <v>20.3</v>
      </c>
      <c r="BB224">
        <v>1.6</v>
      </c>
      <c r="BC224">
        <v>1.6</v>
      </c>
      <c r="BD224">
        <v>1.6</v>
      </c>
      <c r="BE224">
        <v>0.9</v>
      </c>
      <c r="BF224">
        <v>2.4</v>
      </c>
      <c r="BG224">
        <v>0.9</v>
      </c>
      <c r="BH224">
        <v>0.9</v>
      </c>
      <c r="BI224">
        <v>0</v>
      </c>
      <c r="BJ224">
        <v>0</v>
      </c>
      <c r="BK224">
        <v>34371000</v>
      </c>
      <c r="BL224">
        <v>0</v>
      </c>
      <c r="BM224">
        <v>34371000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648510</v>
      </c>
      <c r="BX224">
        <v>0</v>
      </c>
      <c r="BY224">
        <v>648510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39604000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17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17</v>
      </c>
      <c r="DI224">
        <v>222</v>
      </c>
      <c r="DJ224" t="s">
        <v>1408</v>
      </c>
      <c r="DK224" t="s">
        <v>1409</v>
      </c>
      <c r="DL224" t="s">
        <v>1410</v>
      </c>
      <c r="DM224" t="s">
        <v>1411</v>
      </c>
      <c r="DN224" t="s">
        <v>1412</v>
      </c>
      <c r="DO224" t="s">
        <v>1413</v>
      </c>
    </row>
    <row r="225" spans="1:123" x14ac:dyDescent="0.25">
      <c r="A225" t="s">
        <v>1414</v>
      </c>
      <c r="B225" t="s">
        <v>1414</v>
      </c>
      <c r="C225">
        <v>2</v>
      </c>
      <c r="D225">
        <v>2</v>
      </c>
      <c r="E225">
        <v>2</v>
      </c>
      <c r="F225" t="s">
        <v>1415</v>
      </c>
      <c r="G225">
        <v>1</v>
      </c>
      <c r="H225">
        <v>2</v>
      </c>
      <c r="I225">
        <v>2</v>
      </c>
      <c r="J225">
        <v>2</v>
      </c>
      <c r="K225">
        <v>2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2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2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10.5</v>
      </c>
      <c r="AS225">
        <v>10.5</v>
      </c>
      <c r="AT225">
        <v>10.5</v>
      </c>
      <c r="AU225">
        <v>26.498999999999999</v>
      </c>
      <c r="AV225">
        <v>258</v>
      </c>
      <c r="AW225">
        <v>258</v>
      </c>
      <c r="AX225">
        <v>1.9802000000000001E-3</v>
      </c>
      <c r="AY225">
        <v>2.3717999999999999</v>
      </c>
      <c r="AZ225">
        <v>10.5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5881100</v>
      </c>
      <c r="BL225">
        <v>5881100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420080</v>
      </c>
      <c r="BX225">
        <v>420080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5881100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2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2</v>
      </c>
      <c r="DI225">
        <v>223</v>
      </c>
      <c r="DJ225" t="s">
        <v>1416</v>
      </c>
      <c r="DK225" t="s">
        <v>129</v>
      </c>
      <c r="DL225" t="s">
        <v>1417</v>
      </c>
      <c r="DM225" t="s">
        <v>1418</v>
      </c>
      <c r="DN225" t="s">
        <v>1419</v>
      </c>
      <c r="DO225" t="s">
        <v>1419</v>
      </c>
      <c r="DQ225" t="s">
        <v>1420</v>
      </c>
      <c r="DS225" t="s">
        <v>1421</v>
      </c>
    </row>
    <row r="226" spans="1:123" x14ac:dyDescent="0.25">
      <c r="A226" t="s">
        <v>1422</v>
      </c>
      <c r="B226" t="s">
        <v>1422</v>
      </c>
      <c r="C226">
        <v>1</v>
      </c>
      <c r="D226">
        <v>1</v>
      </c>
      <c r="E226">
        <v>1</v>
      </c>
      <c r="F226" t="s">
        <v>1423</v>
      </c>
      <c r="G226">
        <v>1</v>
      </c>
      <c r="H226">
        <v>1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1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</v>
      </c>
      <c r="AE226">
        <v>1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1</v>
      </c>
      <c r="AP226">
        <v>1</v>
      </c>
      <c r="AQ226">
        <v>0</v>
      </c>
      <c r="AR226">
        <v>1.3</v>
      </c>
      <c r="AS226">
        <v>1.3</v>
      </c>
      <c r="AT226">
        <v>1.3</v>
      </c>
      <c r="AU226">
        <v>176.4</v>
      </c>
      <c r="AV226">
        <v>1612</v>
      </c>
      <c r="AW226">
        <v>1612</v>
      </c>
      <c r="AX226">
        <v>0</v>
      </c>
      <c r="AY226">
        <v>3.4161999999999999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1.3</v>
      </c>
      <c r="BI226">
        <v>1.3</v>
      </c>
      <c r="BJ226">
        <v>0</v>
      </c>
      <c r="BK226">
        <v>7500000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2322000</v>
      </c>
      <c r="BU226">
        <v>5177900</v>
      </c>
      <c r="BV226">
        <v>0</v>
      </c>
      <c r="BW226">
        <v>107140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33172</v>
      </c>
      <c r="CG226">
        <v>73970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4276300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1</v>
      </c>
      <c r="DC226">
        <v>0</v>
      </c>
      <c r="DD226">
        <v>0</v>
      </c>
      <c r="DE226">
        <v>1</v>
      </c>
      <c r="DI226">
        <v>224</v>
      </c>
      <c r="DJ226">
        <v>5600</v>
      </c>
      <c r="DK226" t="b">
        <v>1</v>
      </c>
      <c r="DL226">
        <v>6279</v>
      </c>
      <c r="DM226" t="s">
        <v>1424</v>
      </c>
      <c r="DN226" t="s">
        <v>1425</v>
      </c>
      <c r="DO226">
        <v>38465</v>
      </c>
      <c r="DQ226" t="s">
        <v>1426</v>
      </c>
      <c r="DS226" t="s">
        <v>1427</v>
      </c>
    </row>
    <row r="227" spans="1:123" x14ac:dyDescent="0.25">
      <c r="A227" t="s">
        <v>1428</v>
      </c>
      <c r="B227" t="s">
        <v>1428</v>
      </c>
      <c r="C227">
        <v>10</v>
      </c>
      <c r="D227">
        <v>10</v>
      </c>
      <c r="E227">
        <v>10</v>
      </c>
      <c r="F227" t="s">
        <v>1429</v>
      </c>
      <c r="G227">
        <v>1</v>
      </c>
      <c r="H227">
        <v>10</v>
      </c>
      <c r="I227">
        <v>10</v>
      </c>
      <c r="J227">
        <v>10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6</v>
      </c>
      <c r="Q227">
        <v>5</v>
      </c>
      <c r="R227">
        <v>10</v>
      </c>
      <c r="S227">
        <v>0</v>
      </c>
      <c r="T227">
        <v>1</v>
      </c>
      <c r="U227">
        <v>0</v>
      </c>
      <c r="V227">
        <v>1</v>
      </c>
      <c r="W227">
        <v>0</v>
      </c>
      <c r="X227">
        <v>0</v>
      </c>
      <c r="Y227">
        <v>0</v>
      </c>
      <c r="Z227">
        <v>0</v>
      </c>
      <c r="AA227">
        <v>6</v>
      </c>
      <c r="AB227">
        <v>5</v>
      </c>
      <c r="AC227">
        <v>10</v>
      </c>
      <c r="AD227">
        <v>0</v>
      </c>
      <c r="AE227">
        <v>1</v>
      </c>
      <c r="AF227">
        <v>0</v>
      </c>
      <c r="AG227">
        <v>1</v>
      </c>
      <c r="AH227">
        <v>0</v>
      </c>
      <c r="AI227">
        <v>0</v>
      </c>
      <c r="AJ227">
        <v>0</v>
      </c>
      <c r="AK227">
        <v>0</v>
      </c>
      <c r="AL227">
        <v>6</v>
      </c>
      <c r="AM227">
        <v>5</v>
      </c>
      <c r="AN227">
        <v>10</v>
      </c>
      <c r="AO227">
        <v>0</v>
      </c>
      <c r="AP227">
        <v>1</v>
      </c>
      <c r="AQ227">
        <v>0</v>
      </c>
      <c r="AR227">
        <v>18.600000000000001</v>
      </c>
      <c r="AS227">
        <v>18.600000000000001</v>
      </c>
      <c r="AT227">
        <v>18.600000000000001</v>
      </c>
      <c r="AU227">
        <v>68.918000000000006</v>
      </c>
      <c r="AV227">
        <v>624</v>
      </c>
      <c r="AW227">
        <v>624</v>
      </c>
      <c r="AX227">
        <v>0</v>
      </c>
      <c r="AY227">
        <v>20.571999999999999</v>
      </c>
      <c r="AZ227">
        <v>1.4</v>
      </c>
      <c r="BA227">
        <v>0</v>
      </c>
      <c r="BB227">
        <v>0</v>
      </c>
      <c r="BC227">
        <v>0</v>
      </c>
      <c r="BD227">
        <v>0</v>
      </c>
      <c r="BE227">
        <v>11.2</v>
      </c>
      <c r="BF227">
        <v>9.8000000000000007</v>
      </c>
      <c r="BG227">
        <v>18.600000000000001</v>
      </c>
      <c r="BH227">
        <v>0</v>
      </c>
      <c r="BI227">
        <v>1.4</v>
      </c>
      <c r="BJ227">
        <v>0</v>
      </c>
      <c r="BK227">
        <v>53713000</v>
      </c>
      <c r="BL227">
        <v>3485300</v>
      </c>
      <c r="BM227">
        <v>0</v>
      </c>
      <c r="BN227">
        <v>0</v>
      </c>
      <c r="BO227">
        <v>0</v>
      </c>
      <c r="BP227">
        <v>0</v>
      </c>
      <c r="BQ227">
        <v>8251500</v>
      </c>
      <c r="BR227">
        <v>6006300</v>
      </c>
      <c r="BS227">
        <v>31717000</v>
      </c>
      <c r="BT227">
        <v>0</v>
      </c>
      <c r="BU227">
        <v>4253500</v>
      </c>
      <c r="BV227">
        <v>0</v>
      </c>
      <c r="BW227">
        <v>1492000</v>
      </c>
      <c r="BX227">
        <v>96813</v>
      </c>
      <c r="BY227">
        <v>0</v>
      </c>
      <c r="BZ227">
        <v>0</v>
      </c>
      <c r="CA227">
        <v>0</v>
      </c>
      <c r="CB227">
        <v>0</v>
      </c>
      <c r="CC227">
        <v>229210</v>
      </c>
      <c r="CD227">
        <v>166840</v>
      </c>
      <c r="CE227">
        <v>881030</v>
      </c>
      <c r="CF227">
        <v>0</v>
      </c>
      <c r="CG227">
        <v>118150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18246000</v>
      </c>
      <c r="CO227">
        <v>21179000</v>
      </c>
      <c r="CP227">
        <v>19331000</v>
      </c>
      <c r="CQ227">
        <v>0</v>
      </c>
      <c r="CR227">
        <v>0</v>
      </c>
      <c r="CS227">
        <v>0</v>
      </c>
      <c r="CT227">
        <v>1</v>
      </c>
      <c r="CU227">
        <v>0</v>
      </c>
      <c r="CV227">
        <v>0</v>
      </c>
      <c r="CW227">
        <v>0</v>
      </c>
      <c r="CX227">
        <v>0</v>
      </c>
      <c r="CY227">
        <v>9</v>
      </c>
      <c r="CZ227">
        <v>5</v>
      </c>
      <c r="DA227">
        <v>14</v>
      </c>
      <c r="DB227">
        <v>0</v>
      </c>
      <c r="DC227">
        <v>1</v>
      </c>
      <c r="DD227">
        <v>0</v>
      </c>
      <c r="DE227">
        <v>30</v>
      </c>
      <c r="DI227">
        <v>225</v>
      </c>
      <c r="DJ227" t="s">
        <v>1430</v>
      </c>
      <c r="DK227" t="s">
        <v>1042</v>
      </c>
      <c r="DL227" t="s">
        <v>1431</v>
      </c>
      <c r="DM227" t="s">
        <v>1432</v>
      </c>
      <c r="DN227" t="s">
        <v>1433</v>
      </c>
      <c r="DO227" t="s">
        <v>1434</v>
      </c>
    </row>
    <row r="228" spans="1:123" x14ac:dyDescent="0.25">
      <c r="A228" t="s">
        <v>1435</v>
      </c>
      <c r="B228" t="s">
        <v>1435</v>
      </c>
      <c r="C228">
        <v>2</v>
      </c>
      <c r="D228">
        <v>2</v>
      </c>
      <c r="E228">
        <v>2</v>
      </c>
      <c r="F228" t="s">
        <v>1436</v>
      </c>
      <c r="G228">
        <v>1</v>
      </c>
      <c r="H228">
        <v>2</v>
      </c>
      <c r="I228">
        <v>2</v>
      </c>
      <c r="J228">
        <v>2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1</v>
      </c>
      <c r="U228">
        <v>1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0</v>
      </c>
      <c r="AE228">
        <v>1</v>
      </c>
      <c r="AF228">
        <v>1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</v>
      </c>
      <c r="AM228">
        <v>0</v>
      </c>
      <c r="AN228">
        <v>0</v>
      </c>
      <c r="AO228">
        <v>0</v>
      </c>
      <c r="AP228">
        <v>1</v>
      </c>
      <c r="AQ228">
        <v>1</v>
      </c>
      <c r="AR228">
        <v>6.6</v>
      </c>
      <c r="AS228">
        <v>6.6</v>
      </c>
      <c r="AT228">
        <v>6.6</v>
      </c>
      <c r="AU228">
        <v>62.613</v>
      </c>
      <c r="AV228">
        <v>562</v>
      </c>
      <c r="AW228">
        <v>562</v>
      </c>
      <c r="AX228">
        <v>1</v>
      </c>
      <c r="AY228">
        <v>-2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3.7</v>
      </c>
      <c r="BF228">
        <v>0</v>
      </c>
      <c r="BG228">
        <v>0</v>
      </c>
      <c r="BH228">
        <v>0</v>
      </c>
      <c r="BI228">
        <v>2.8</v>
      </c>
      <c r="BJ228">
        <v>2.8</v>
      </c>
      <c r="BK228">
        <v>1916800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237670</v>
      </c>
      <c r="BR228">
        <v>0</v>
      </c>
      <c r="BS228">
        <v>0</v>
      </c>
      <c r="BT228">
        <v>0</v>
      </c>
      <c r="BU228">
        <v>920050</v>
      </c>
      <c r="BV228">
        <v>759120</v>
      </c>
      <c r="BW228">
        <v>68459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8488.2999999999993</v>
      </c>
      <c r="CD228">
        <v>0</v>
      </c>
      <c r="CE228">
        <v>0</v>
      </c>
      <c r="CF228">
        <v>0</v>
      </c>
      <c r="CG228">
        <v>32859</v>
      </c>
      <c r="CH228">
        <v>27111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807050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1</v>
      </c>
      <c r="DE228">
        <v>1</v>
      </c>
      <c r="DF228" t="s">
        <v>127</v>
      </c>
      <c r="DI228">
        <v>226</v>
      </c>
      <c r="DJ228" t="s">
        <v>1437</v>
      </c>
      <c r="DK228" t="s">
        <v>129</v>
      </c>
      <c r="DL228" t="s">
        <v>1438</v>
      </c>
      <c r="DM228" t="s">
        <v>1439</v>
      </c>
      <c r="DN228" t="s">
        <v>1440</v>
      </c>
      <c r="DO228" t="s">
        <v>1441</v>
      </c>
      <c r="DP228">
        <v>122</v>
      </c>
      <c r="DQ228">
        <v>1484</v>
      </c>
      <c r="DR228">
        <v>1</v>
      </c>
      <c r="DS228">
        <v>34</v>
      </c>
    </row>
    <row r="229" spans="1:123" x14ac:dyDescent="0.25">
      <c r="A229" t="s">
        <v>1442</v>
      </c>
      <c r="B229" t="s">
        <v>1442</v>
      </c>
      <c r="C229">
        <v>3</v>
      </c>
      <c r="D229">
        <v>3</v>
      </c>
      <c r="E229">
        <v>3</v>
      </c>
      <c r="F229" t="s">
        <v>1443</v>
      </c>
      <c r="G229">
        <v>1</v>
      </c>
      <c r="H229">
        <v>3</v>
      </c>
      <c r="I229">
        <v>3</v>
      </c>
      <c r="J229">
        <v>3</v>
      </c>
      <c r="K229">
        <v>0</v>
      </c>
      <c r="L229">
        <v>1</v>
      </c>
      <c r="M229">
        <v>0</v>
      </c>
      <c r="N229">
        <v>0</v>
      </c>
      <c r="O229">
        <v>0</v>
      </c>
      <c r="P229">
        <v>1</v>
      </c>
      <c r="Q229">
        <v>1</v>
      </c>
      <c r="R229">
        <v>2</v>
      </c>
      <c r="S229">
        <v>2</v>
      </c>
      <c r="T229">
        <v>2</v>
      </c>
      <c r="U229">
        <v>3</v>
      </c>
      <c r="V229">
        <v>0</v>
      </c>
      <c r="W229">
        <v>1</v>
      </c>
      <c r="X229">
        <v>0</v>
      </c>
      <c r="Y229">
        <v>0</v>
      </c>
      <c r="Z229">
        <v>0</v>
      </c>
      <c r="AA229">
        <v>1</v>
      </c>
      <c r="AB229">
        <v>1</v>
      </c>
      <c r="AC229">
        <v>2</v>
      </c>
      <c r="AD229">
        <v>2</v>
      </c>
      <c r="AE229">
        <v>2</v>
      </c>
      <c r="AF229">
        <v>3</v>
      </c>
      <c r="AG229">
        <v>0</v>
      </c>
      <c r="AH229">
        <v>1</v>
      </c>
      <c r="AI229">
        <v>0</v>
      </c>
      <c r="AJ229">
        <v>0</v>
      </c>
      <c r="AK229">
        <v>0</v>
      </c>
      <c r="AL229">
        <v>1</v>
      </c>
      <c r="AM229">
        <v>1</v>
      </c>
      <c r="AN229">
        <v>2</v>
      </c>
      <c r="AO229">
        <v>2</v>
      </c>
      <c r="AP229">
        <v>2</v>
      </c>
      <c r="AQ229">
        <v>3</v>
      </c>
      <c r="AR229">
        <v>17.899999999999999</v>
      </c>
      <c r="AS229">
        <v>17.899999999999999</v>
      </c>
      <c r="AT229">
        <v>17.899999999999999</v>
      </c>
      <c r="AU229">
        <v>34.567</v>
      </c>
      <c r="AV229">
        <v>308</v>
      </c>
      <c r="AW229">
        <v>308</v>
      </c>
      <c r="AX229">
        <v>0</v>
      </c>
      <c r="AY229">
        <v>12.121</v>
      </c>
      <c r="AZ229">
        <v>0</v>
      </c>
      <c r="BA229">
        <v>7.1</v>
      </c>
      <c r="BB229">
        <v>0</v>
      </c>
      <c r="BC229">
        <v>0</v>
      </c>
      <c r="BD229">
        <v>0</v>
      </c>
      <c r="BE229">
        <v>7.1</v>
      </c>
      <c r="BF229">
        <v>7.1</v>
      </c>
      <c r="BG229">
        <v>11.4</v>
      </c>
      <c r="BH229">
        <v>13.6</v>
      </c>
      <c r="BI229">
        <v>11.4</v>
      </c>
      <c r="BJ229">
        <v>17.899999999999999</v>
      </c>
      <c r="BK229">
        <v>16243000</v>
      </c>
      <c r="BL229">
        <v>0</v>
      </c>
      <c r="BM229">
        <v>378080</v>
      </c>
      <c r="BN229">
        <v>0</v>
      </c>
      <c r="BO229">
        <v>0</v>
      </c>
      <c r="BP229">
        <v>0</v>
      </c>
      <c r="BQ229">
        <v>412460</v>
      </c>
      <c r="BR229">
        <v>560690</v>
      </c>
      <c r="BS229">
        <v>5439300</v>
      </c>
      <c r="BT229">
        <v>2731800</v>
      </c>
      <c r="BU229">
        <v>2167900</v>
      </c>
      <c r="BV229">
        <v>4553100</v>
      </c>
      <c r="BW229">
        <v>1082900</v>
      </c>
      <c r="BX229">
        <v>0</v>
      </c>
      <c r="BY229">
        <v>25205</v>
      </c>
      <c r="BZ229">
        <v>0</v>
      </c>
      <c r="CA229">
        <v>0</v>
      </c>
      <c r="CB229">
        <v>0</v>
      </c>
      <c r="CC229">
        <v>27498</v>
      </c>
      <c r="CD229">
        <v>37379</v>
      </c>
      <c r="CE229">
        <v>362620</v>
      </c>
      <c r="CF229">
        <v>182120</v>
      </c>
      <c r="CG229">
        <v>144530</v>
      </c>
      <c r="CH229">
        <v>303540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4889900</v>
      </c>
      <c r="CQ229">
        <v>2258300</v>
      </c>
      <c r="CR229">
        <v>2322600</v>
      </c>
      <c r="CS229">
        <v>3721000</v>
      </c>
      <c r="CT229">
        <v>0</v>
      </c>
      <c r="CU229">
        <v>1</v>
      </c>
      <c r="CV229">
        <v>0</v>
      </c>
      <c r="CW229">
        <v>0</v>
      </c>
      <c r="CX229">
        <v>0</v>
      </c>
      <c r="CY229">
        <v>3</v>
      </c>
      <c r="CZ229">
        <v>1</v>
      </c>
      <c r="DA229">
        <v>3</v>
      </c>
      <c r="DB229">
        <v>3</v>
      </c>
      <c r="DC229">
        <v>2</v>
      </c>
      <c r="DD229">
        <v>4</v>
      </c>
      <c r="DE229">
        <v>17</v>
      </c>
      <c r="DI229">
        <v>227</v>
      </c>
      <c r="DJ229" t="s">
        <v>1444</v>
      </c>
      <c r="DK229" t="s">
        <v>339</v>
      </c>
      <c r="DL229" t="s">
        <v>1445</v>
      </c>
      <c r="DM229" t="s">
        <v>1446</v>
      </c>
      <c r="DN229" t="s">
        <v>1447</v>
      </c>
      <c r="DO229" t="s">
        <v>1448</v>
      </c>
    </row>
    <row r="230" spans="1:123" x14ac:dyDescent="0.25">
      <c r="A230" t="s">
        <v>1449</v>
      </c>
      <c r="B230" t="s">
        <v>1449</v>
      </c>
      <c r="C230">
        <v>1</v>
      </c>
      <c r="D230">
        <v>1</v>
      </c>
      <c r="E230">
        <v>1</v>
      </c>
      <c r="F230" t="s">
        <v>1450</v>
      </c>
      <c r="G230">
        <v>1</v>
      </c>
      <c r="H230">
        <v>1</v>
      </c>
      <c r="I230">
        <v>1</v>
      </c>
      <c r="J230">
        <v>1</v>
      </c>
      <c r="K230">
        <v>1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1.2</v>
      </c>
      <c r="AS230">
        <v>1.2</v>
      </c>
      <c r="AT230">
        <v>1.2</v>
      </c>
      <c r="AU230">
        <v>93.557000000000002</v>
      </c>
      <c r="AV230">
        <v>844</v>
      </c>
      <c r="AW230">
        <v>844</v>
      </c>
      <c r="AX230">
        <v>1</v>
      </c>
      <c r="AY230">
        <v>-2</v>
      </c>
      <c r="AZ230">
        <v>1.2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766100</v>
      </c>
      <c r="BL230">
        <v>766100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19153</v>
      </c>
      <c r="BX230">
        <v>19153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766100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2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2</v>
      </c>
      <c r="DF230" t="s">
        <v>127</v>
      </c>
      <c r="DI230">
        <v>228</v>
      </c>
      <c r="DJ230">
        <v>4996</v>
      </c>
      <c r="DK230" t="b">
        <v>1</v>
      </c>
      <c r="DL230" t="s">
        <v>1451</v>
      </c>
      <c r="DM230" t="s">
        <v>1452</v>
      </c>
      <c r="DN230" t="s">
        <v>1453</v>
      </c>
      <c r="DO230">
        <v>36148</v>
      </c>
      <c r="DP230">
        <v>123</v>
      </c>
      <c r="DR230">
        <v>1</v>
      </c>
    </row>
    <row r="231" spans="1:123" x14ac:dyDescent="0.25">
      <c r="A231" t="s">
        <v>1454</v>
      </c>
      <c r="B231" t="s">
        <v>1454</v>
      </c>
      <c r="C231">
        <v>1</v>
      </c>
      <c r="D231">
        <v>1</v>
      </c>
      <c r="E231">
        <v>1</v>
      </c>
      <c r="F231" t="s">
        <v>1455</v>
      </c>
      <c r="G231">
        <v>1</v>
      </c>
      <c r="H231">
        <v>1</v>
      </c>
      <c r="I231">
        <v>1</v>
      </c>
      <c r="J231">
        <v>1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1</v>
      </c>
      <c r="Q231">
        <v>0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</v>
      </c>
      <c r="AB231">
        <v>0</v>
      </c>
      <c r="AC231">
        <v>1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1</v>
      </c>
      <c r="AM231">
        <v>0</v>
      </c>
      <c r="AN231">
        <v>1</v>
      </c>
      <c r="AO231">
        <v>0</v>
      </c>
      <c r="AP231">
        <v>0</v>
      </c>
      <c r="AQ231">
        <v>0</v>
      </c>
      <c r="AR231">
        <v>11.8</v>
      </c>
      <c r="AS231">
        <v>11.8</v>
      </c>
      <c r="AT231">
        <v>11.8</v>
      </c>
      <c r="AU231">
        <v>16.603999999999999</v>
      </c>
      <c r="AV231">
        <v>153</v>
      </c>
      <c r="AW231">
        <v>153</v>
      </c>
      <c r="AX231">
        <v>0</v>
      </c>
      <c r="AY231">
        <v>3.3029999999999999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11.8</v>
      </c>
      <c r="BF231">
        <v>0</v>
      </c>
      <c r="BG231">
        <v>11.8</v>
      </c>
      <c r="BH231">
        <v>0</v>
      </c>
      <c r="BI231">
        <v>0</v>
      </c>
      <c r="BJ231">
        <v>0</v>
      </c>
      <c r="BK231">
        <v>6756900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1205400</v>
      </c>
      <c r="BR231">
        <v>0</v>
      </c>
      <c r="BS231">
        <v>5551500</v>
      </c>
      <c r="BT231">
        <v>0</v>
      </c>
      <c r="BU231">
        <v>0</v>
      </c>
      <c r="BV231">
        <v>0</v>
      </c>
      <c r="BW231">
        <v>844610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150670</v>
      </c>
      <c r="CD231">
        <v>0</v>
      </c>
      <c r="CE231">
        <v>693940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4091300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1</v>
      </c>
      <c r="CZ231">
        <v>0</v>
      </c>
      <c r="DA231">
        <v>1</v>
      </c>
      <c r="DB231">
        <v>0</v>
      </c>
      <c r="DC231">
        <v>0</v>
      </c>
      <c r="DD231">
        <v>0</v>
      </c>
      <c r="DE231">
        <v>2</v>
      </c>
      <c r="DI231">
        <v>229</v>
      </c>
      <c r="DJ231">
        <v>2317</v>
      </c>
      <c r="DK231" t="b">
        <v>1</v>
      </c>
      <c r="DL231">
        <v>2583</v>
      </c>
      <c r="DM231" t="s">
        <v>1456</v>
      </c>
      <c r="DN231" t="s">
        <v>1457</v>
      </c>
      <c r="DO231">
        <v>16452</v>
      </c>
    </row>
    <row r="232" spans="1:123" x14ac:dyDescent="0.25">
      <c r="A232" t="s">
        <v>1458</v>
      </c>
      <c r="B232" t="s">
        <v>1458</v>
      </c>
      <c r="C232">
        <v>1</v>
      </c>
      <c r="D232">
        <v>1</v>
      </c>
      <c r="E232">
        <v>1</v>
      </c>
      <c r="F232" t="s">
        <v>1459</v>
      </c>
      <c r="G232">
        <v>1</v>
      </c>
      <c r="H232">
        <v>1</v>
      </c>
      <c r="I232">
        <v>1</v>
      </c>
      <c r="J232">
        <v>1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5.4</v>
      </c>
      <c r="AS232">
        <v>5.4</v>
      </c>
      <c r="AT232">
        <v>5.4</v>
      </c>
      <c r="AU232">
        <v>29.457999999999998</v>
      </c>
      <c r="AV232">
        <v>257</v>
      </c>
      <c r="AW232">
        <v>257</v>
      </c>
      <c r="AX232">
        <v>1</v>
      </c>
      <c r="AY232">
        <v>-2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5.4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501720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501720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38594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38594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1125500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 t="s">
        <v>127</v>
      </c>
      <c r="DI232">
        <v>230</v>
      </c>
      <c r="DJ232">
        <v>1643</v>
      </c>
      <c r="DK232" t="b">
        <v>1</v>
      </c>
      <c r="DL232">
        <v>1734</v>
      </c>
      <c r="DM232">
        <v>8150</v>
      </c>
      <c r="DN232">
        <v>9279</v>
      </c>
      <c r="DO232">
        <v>9279</v>
      </c>
      <c r="DP232">
        <v>124</v>
      </c>
      <c r="DR232">
        <v>5</v>
      </c>
    </row>
    <row r="233" spans="1:123" x14ac:dyDescent="0.25">
      <c r="A233" t="s">
        <v>1460</v>
      </c>
      <c r="B233" t="s">
        <v>1460</v>
      </c>
      <c r="C233">
        <v>1</v>
      </c>
      <c r="D233">
        <v>1</v>
      </c>
      <c r="E233">
        <v>1</v>
      </c>
      <c r="F233" t="s">
        <v>1461</v>
      </c>
      <c r="G233">
        <v>1</v>
      </c>
      <c r="H233">
        <v>1</v>
      </c>
      <c r="I233">
        <v>1</v>
      </c>
      <c r="J233">
        <v>1</v>
      </c>
      <c r="K233">
        <v>1</v>
      </c>
      <c r="L233">
        <v>1</v>
      </c>
      <c r="M233">
        <v>0</v>
      </c>
      <c r="N233">
        <v>1</v>
      </c>
      <c r="O233">
        <v>1</v>
      </c>
      <c r="P233">
        <v>1</v>
      </c>
      <c r="Q233">
        <v>0</v>
      </c>
      <c r="R233">
        <v>1</v>
      </c>
      <c r="S233">
        <v>1</v>
      </c>
      <c r="T233">
        <v>1</v>
      </c>
      <c r="U233">
        <v>0</v>
      </c>
      <c r="V233">
        <v>1</v>
      </c>
      <c r="W233">
        <v>1</v>
      </c>
      <c r="X233">
        <v>0</v>
      </c>
      <c r="Y233">
        <v>1</v>
      </c>
      <c r="Z233">
        <v>1</v>
      </c>
      <c r="AA233">
        <v>1</v>
      </c>
      <c r="AB233">
        <v>0</v>
      </c>
      <c r="AC233">
        <v>1</v>
      </c>
      <c r="AD233">
        <v>1</v>
      </c>
      <c r="AE233">
        <v>1</v>
      </c>
      <c r="AF233">
        <v>0</v>
      </c>
      <c r="AG233">
        <v>1</v>
      </c>
      <c r="AH233">
        <v>1</v>
      </c>
      <c r="AI233">
        <v>0</v>
      </c>
      <c r="AJ233">
        <v>1</v>
      </c>
      <c r="AK233">
        <v>1</v>
      </c>
      <c r="AL233">
        <v>1</v>
      </c>
      <c r="AM233">
        <v>0</v>
      </c>
      <c r="AN233">
        <v>1</v>
      </c>
      <c r="AO233">
        <v>1</v>
      </c>
      <c r="AP233">
        <v>1</v>
      </c>
      <c r="AQ233">
        <v>0</v>
      </c>
      <c r="AR233">
        <v>2.4</v>
      </c>
      <c r="AS233">
        <v>2.4</v>
      </c>
      <c r="AT233">
        <v>2.4</v>
      </c>
      <c r="AU233">
        <v>39.771000000000001</v>
      </c>
      <c r="AV233">
        <v>375</v>
      </c>
      <c r="AW233">
        <v>375</v>
      </c>
      <c r="AX233">
        <v>7.9617999999999998E-3</v>
      </c>
      <c r="AY233">
        <v>1.5987</v>
      </c>
      <c r="AZ233">
        <v>2.4</v>
      </c>
      <c r="BA233">
        <v>2.4</v>
      </c>
      <c r="BB233">
        <v>0</v>
      </c>
      <c r="BC233">
        <v>2.4</v>
      </c>
      <c r="BD233">
        <v>2.4</v>
      </c>
      <c r="BE233">
        <v>2.4</v>
      </c>
      <c r="BF233">
        <v>0</v>
      </c>
      <c r="BG233">
        <v>2.4</v>
      </c>
      <c r="BH233">
        <v>2.4</v>
      </c>
      <c r="BI233">
        <v>2.4</v>
      </c>
      <c r="BJ233">
        <v>0</v>
      </c>
      <c r="BK233">
        <v>9323200</v>
      </c>
      <c r="BL233">
        <v>1615800</v>
      </c>
      <c r="BM233">
        <v>606460</v>
      </c>
      <c r="BN233">
        <v>0</v>
      </c>
      <c r="BO233">
        <v>1022900</v>
      </c>
      <c r="BP233">
        <v>237510</v>
      </c>
      <c r="BQ233">
        <v>422810</v>
      </c>
      <c r="BR233">
        <v>0</v>
      </c>
      <c r="BS233">
        <v>1813200</v>
      </c>
      <c r="BT233">
        <v>1693700</v>
      </c>
      <c r="BU233">
        <v>1910900</v>
      </c>
      <c r="BV233">
        <v>0</v>
      </c>
      <c r="BW233">
        <v>548430</v>
      </c>
      <c r="BX233">
        <v>95046</v>
      </c>
      <c r="BY233">
        <v>35674</v>
      </c>
      <c r="BZ233">
        <v>0</v>
      </c>
      <c r="CA233">
        <v>60168</v>
      </c>
      <c r="CB233">
        <v>13971</v>
      </c>
      <c r="CC233">
        <v>24871</v>
      </c>
      <c r="CD233">
        <v>0</v>
      </c>
      <c r="CE233">
        <v>106660</v>
      </c>
      <c r="CF233">
        <v>99631</v>
      </c>
      <c r="CG233">
        <v>112410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1578200</v>
      </c>
      <c r="CS233">
        <v>0</v>
      </c>
      <c r="CT233">
        <v>1</v>
      </c>
      <c r="CU233">
        <v>1</v>
      </c>
      <c r="CV233">
        <v>0</v>
      </c>
      <c r="CW233">
        <v>1</v>
      </c>
      <c r="CX233">
        <v>1</v>
      </c>
      <c r="CY233">
        <v>2</v>
      </c>
      <c r="CZ233">
        <v>0</v>
      </c>
      <c r="DA233">
        <v>1</v>
      </c>
      <c r="DB233">
        <v>1</v>
      </c>
      <c r="DC233">
        <v>1</v>
      </c>
      <c r="DD233">
        <v>0</v>
      </c>
      <c r="DE233">
        <v>9</v>
      </c>
      <c r="DI233">
        <v>231</v>
      </c>
      <c r="DJ233">
        <v>3548</v>
      </c>
      <c r="DK233" t="b">
        <v>1</v>
      </c>
      <c r="DL233">
        <v>4114</v>
      </c>
      <c r="DM233" t="s">
        <v>1462</v>
      </c>
      <c r="DN233" t="s">
        <v>1463</v>
      </c>
      <c r="DO233">
        <v>29185</v>
      </c>
    </row>
    <row r="234" spans="1:123" x14ac:dyDescent="0.25">
      <c r="A234" t="s">
        <v>1464</v>
      </c>
      <c r="B234" t="s">
        <v>1464</v>
      </c>
      <c r="C234">
        <v>2</v>
      </c>
      <c r="D234">
        <v>2</v>
      </c>
      <c r="E234">
        <v>2</v>
      </c>
      <c r="F234" t="s">
        <v>1465</v>
      </c>
      <c r="G234">
        <v>1</v>
      </c>
      <c r="H234">
        <v>2</v>
      </c>
      <c r="I234">
        <v>2</v>
      </c>
      <c r="J234">
        <v>2</v>
      </c>
      <c r="K234">
        <v>0</v>
      </c>
      <c r="L234">
        <v>1</v>
      </c>
      <c r="M234">
        <v>0</v>
      </c>
      <c r="N234">
        <v>0</v>
      </c>
      <c r="O234">
        <v>0</v>
      </c>
      <c r="P234">
        <v>1</v>
      </c>
      <c r="Q234">
        <v>1</v>
      </c>
      <c r="R234">
        <v>2</v>
      </c>
      <c r="S234">
        <v>1</v>
      </c>
      <c r="T234">
        <v>1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0</v>
      </c>
      <c r="AA234">
        <v>1</v>
      </c>
      <c r="AB234">
        <v>1</v>
      </c>
      <c r="AC234">
        <v>2</v>
      </c>
      <c r="AD234">
        <v>1</v>
      </c>
      <c r="AE234">
        <v>1</v>
      </c>
      <c r="AF234">
        <v>1</v>
      </c>
      <c r="AG234">
        <v>0</v>
      </c>
      <c r="AH234">
        <v>1</v>
      </c>
      <c r="AI234">
        <v>0</v>
      </c>
      <c r="AJ234">
        <v>0</v>
      </c>
      <c r="AK234">
        <v>0</v>
      </c>
      <c r="AL234">
        <v>1</v>
      </c>
      <c r="AM234">
        <v>1</v>
      </c>
      <c r="AN234">
        <v>2</v>
      </c>
      <c r="AO234">
        <v>1</v>
      </c>
      <c r="AP234">
        <v>1</v>
      </c>
      <c r="AQ234">
        <v>1</v>
      </c>
      <c r="AR234">
        <v>13.2</v>
      </c>
      <c r="AS234">
        <v>13.2</v>
      </c>
      <c r="AT234">
        <v>13.2</v>
      </c>
      <c r="AU234">
        <v>25.975999999999999</v>
      </c>
      <c r="AV234">
        <v>227</v>
      </c>
      <c r="AW234">
        <v>227</v>
      </c>
      <c r="AX234">
        <v>0</v>
      </c>
      <c r="AY234">
        <v>7.1630000000000003</v>
      </c>
      <c r="AZ234">
        <v>0</v>
      </c>
      <c r="BA234">
        <v>4.4000000000000004</v>
      </c>
      <c r="BB234">
        <v>0</v>
      </c>
      <c r="BC234">
        <v>0</v>
      </c>
      <c r="BD234">
        <v>0</v>
      </c>
      <c r="BE234">
        <v>4.4000000000000004</v>
      </c>
      <c r="BF234">
        <v>4.4000000000000004</v>
      </c>
      <c r="BG234">
        <v>13.2</v>
      </c>
      <c r="BH234">
        <v>4.4000000000000004</v>
      </c>
      <c r="BI234">
        <v>4.4000000000000004</v>
      </c>
      <c r="BJ234">
        <v>4.4000000000000004</v>
      </c>
      <c r="BK234">
        <v>39631000</v>
      </c>
      <c r="BL234">
        <v>0</v>
      </c>
      <c r="BM234">
        <v>10945000</v>
      </c>
      <c r="BN234">
        <v>0</v>
      </c>
      <c r="BO234">
        <v>0</v>
      </c>
      <c r="BP234">
        <v>0</v>
      </c>
      <c r="BQ234">
        <v>2857600</v>
      </c>
      <c r="BR234">
        <v>1110900</v>
      </c>
      <c r="BS234">
        <v>11671000</v>
      </c>
      <c r="BT234">
        <v>4298900</v>
      </c>
      <c r="BU234">
        <v>5340500</v>
      </c>
      <c r="BV234">
        <v>3407000</v>
      </c>
      <c r="BW234">
        <v>4953900</v>
      </c>
      <c r="BX234">
        <v>0</v>
      </c>
      <c r="BY234">
        <v>1368100</v>
      </c>
      <c r="BZ234">
        <v>0</v>
      </c>
      <c r="CA234">
        <v>0</v>
      </c>
      <c r="CB234">
        <v>0</v>
      </c>
      <c r="CC234">
        <v>357200</v>
      </c>
      <c r="CD234">
        <v>138870</v>
      </c>
      <c r="CE234">
        <v>1458900</v>
      </c>
      <c r="CF234">
        <v>537360</v>
      </c>
      <c r="CG234">
        <v>667560</v>
      </c>
      <c r="CH234">
        <v>425870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8601400</v>
      </c>
      <c r="CQ234">
        <v>0</v>
      </c>
      <c r="CR234">
        <v>0</v>
      </c>
      <c r="CS234">
        <v>0</v>
      </c>
      <c r="CT234">
        <v>0</v>
      </c>
      <c r="CU234">
        <v>1</v>
      </c>
      <c r="CV234">
        <v>0</v>
      </c>
      <c r="CW234">
        <v>0</v>
      </c>
      <c r="CX234">
        <v>0</v>
      </c>
      <c r="CY234">
        <v>1</v>
      </c>
      <c r="CZ234">
        <v>1</v>
      </c>
      <c r="DA234">
        <v>2</v>
      </c>
      <c r="DB234">
        <v>1</v>
      </c>
      <c r="DC234">
        <v>1</v>
      </c>
      <c r="DD234">
        <v>1</v>
      </c>
      <c r="DE234">
        <v>8</v>
      </c>
      <c r="DI234">
        <v>232</v>
      </c>
      <c r="DJ234" t="s">
        <v>1466</v>
      </c>
      <c r="DK234" t="s">
        <v>129</v>
      </c>
      <c r="DL234" t="s">
        <v>1467</v>
      </c>
      <c r="DM234" t="s">
        <v>1468</v>
      </c>
      <c r="DN234" t="s">
        <v>1469</v>
      </c>
      <c r="DO234" t="s">
        <v>1470</v>
      </c>
    </row>
    <row r="235" spans="1:123" x14ac:dyDescent="0.25">
      <c r="A235" t="s">
        <v>1471</v>
      </c>
      <c r="B235" t="s">
        <v>1471</v>
      </c>
      <c r="C235">
        <v>1</v>
      </c>
      <c r="D235">
        <v>1</v>
      </c>
      <c r="E235">
        <v>1</v>
      </c>
      <c r="F235" t="s">
        <v>1472</v>
      </c>
      <c r="G235">
        <v>1</v>
      </c>
      <c r="H235">
        <v>1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10.7</v>
      </c>
      <c r="AS235">
        <v>10.7</v>
      </c>
      <c r="AT235">
        <v>10.7</v>
      </c>
      <c r="AU235">
        <v>29.021000000000001</v>
      </c>
      <c r="AV235">
        <v>261</v>
      </c>
      <c r="AW235">
        <v>261</v>
      </c>
      <c r="AX235">
        <v>1</v>
      </c>
      <c r="AY235">
        <v>-2</v>
      </c>
      <c r="AZ235">
        <v>0</v>
      </c>
      <c r="BA235">
        <v>0</v>
      </c>
      <c r="BB235">
        <v>10.7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2925600</v>
      </c>
      <c r="BL235">
        <v>0</v>
      </c>
      <c r="BM235">
        <v>0</v>
      </c>
      <c r="BN235">
        <v>2925600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195040</v>
      </c>
      <c r="BX235">
        <v>0</v>
      </c>
      <c r="BY235">
        <v>0</v>
      </c>
      <c r="BZ235">
        <v>195040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20586000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1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1</v>
      </c>
      <c r="DF235" t="s">
        <v>127</v>
      </c>
      <c r="DI235">
        <v>233</v>
      </c>
      <c r="DJ235">
        <v>2160</v>
      </c>
      <c r="DK235" t="b">
        <v>1</v>
      </c>
      <c r="DL235">
        <v>2332</v>
      </c>
      <c r="DM235">
        <v>11696</v>
      </c>
      <c r="DN235">
        <v>13604</v>
      </c>
      <c r="DO235">
        <v>13604</v>
      </c>
      <c r="DQ235">
        <v>1485</v>
      </c>
      <c r="DS235">
        <v>238</v>
      </c>
    </row>
    <row r="236" spans="1:123" x14ac:dyDescent="0.25">
      <c r="A236" t="s">
        <v>1473</v>
      </c>
      <c r="B236" t="s">
        <v>1473</v>
      </c>
      <c r="C236">
        <v>7</v>
      </c>
      <c r="D236">
        <v>7</v>
      </c>
      <c r="E236">
        <v>7</v>
      </c>
      <c r="F236" t="s">
        <v>1474</v>
      </c>
      <c r="G236">
        <v>1</v>
      </c>
      <c r="H236">
        <v>7</v>
      </c>
      <c r="I236">
        <v>7</v>
      </c>
      <c r="J236">
        <v>7</v>
      </c>
      <c r="K236">
        <v>1</v>
      </c>
      <c r="L236">
        <v>0</v>
      </c>
      <c r="M236">
        <v>2</v>
      </c>
      <c r="N236">
        <v>4</v>
      </c>
      <c r="O236">
        <v>2</v>
      </c>
      <c r="P236">
        <v>1</v>
      </c>
      <c r="Q236">
        <v>3</v>
      </c>
      <c r="R236">
        <v>2</v>
      </c>
      <c r="S236">
        <v>2</v>
      </c>
      <c r="T236">
        <v>4</v>
      </c>
      <c r="U236">
        <v>0</v>
      </c>
      <c r="V236">
        <v>1</v>
      </c>
      <c r="W236">
        <v>0</v>
      </c>
      <c r="X236">
        <v>2</v>
      </c>
      <c r="Y236">
        <v>4</v>
      </c>
      <c r="Z236">
        <v>2</v>
      </c>
      <c r="AA236">
        <v>1</v>
      </c>
      <c r="AB236">
        <v>3</v>
      </c>
      <c r="AC236">
        <v>2</v>
      </c>
      <c r="AD236">
        <v>2</v>
      </c>
      <c r="AE236">
        <v>4</v>
      </c>
      <c r="AF236">
        <v>0</v>
      </c>
      <c r="AG236">
        <v>1</v>
      </c>
      <c r="AH236">
        <v>0</v>
      </c>
      <c r="AI236">
        <v>2</v>
      </c>
      <c r="AJ236">
        <v>4</v>
      </c>
      <c r="AK236">
        <v>2</v>
      </c>
      <c r="AL236">
        <v>1</v>
      </c>
      <c r="AM236">
        <v>3</v>
      </c>
      <c r="AN236">
        <v>2</v>
      </c>
      <c r="AO236">
        <v>2</v>
      </c>
      <c r="AP236">
        <v>4</v>
      </c>
      <c r="AQ236">
        <v>0</v>
      </c>
      <c r="AR236">
        <v>5.8</v>
      </c>
      <c r="AS236">
        <v>5.8</v>
      </c>
      <c r="AT236">
        <v>5.8</v>
      </c>
      <c r="AU236">
        <v>186.48</v>
      </c>
      <c r="AV236">
        <v>1663</v>
      </c>
      <c r="AW236">
        <v>1663</v>
      </c>
      <c r="AX236">
        <v>0</v>
      </c>
      <c r="AY236">
        <v>16.655999999999999</v>
      </c>
      <c r="AZ236">
        <v>1.2</v>
      </c>
      <c r="BA236">
        <v>0</v>
      </c>
      <c r="BB236">
        <v>1.8</v>
      </c>
      <c r="BC236">
        <v>3.5</v>
      </c>
      <c r="BD236">
        <v>1.4</v>
      </c>
      <c r="BE236">
        <v>0.5</v>
      </c>
      <c r="BF236">
        <v>2.9</v>
      </c>
      <c r="BG236">
        <v>2.4</v>
      </c>
      <c r="BH236">
        <v>2.4</v>
      </c>
      <c r="BI236">
        <v>3.4</v>
      </c>
      <c r="BJ236">
        <v>0</v>
      </c>
      <c r="BK236">
        <v>30046000</v>
      </c>
      <c r="BL236">
        <v>957940</v>
      </c>
      <c r="BM236">
        <v>0</v>
      </c>
      <c r="BN236">
        <v>545810</v>
      </c>
      <c r="BO236">
        <v>3074300</v>
      </c>
      <c r="BP236">
        <v>828820</v>
      </c>
      <c r="BQ236">
        <v>1452000</v>
      </c>
      <c r="BR236">
        <v>2426600</v>
      </c>
      <c r="BS236">
        <v>4247600</v>
      </c>
      <c r="BT236">
        <v>3226700</v>
      </c>
      <c r="BU236">
        <v>13286000</v>
      </c>
      <c r="BV236">
        <v>0</v>
      </c>
      <c r="BW236">
        <v>288910</v>
      </c>
      <c r="BX236">
        <v>9211</v>
      </c>
      <c r="BY236">
        <v>0</v>
      </c>
      <c r="BZ236">
        <v>5248.2</v>
      </c>
      <c r="CA236">
        <v>29560</v>
      </c>
      <c r="CB236">
        <v>7969.4</v>
      </c>
      <c r="CC236">
        <v>13962</v>
      </c>
      <c r="CD236">
        <v>23333</v>
      </c>
      <c r="CE236">
        <v>40842</v>
      </c>
      <c r="CF236">
        <v>31026</v>
      </c>
      <c r="CG236">
        <v>127750</v>
      </c>
      <c r="CH236">
        <v>0</v>
      </c>
      <c r="CI236">
        <v>0</v>
      </c>
      <c r="CJ236">
        <v>0</v>
      </c>
      <c r="CK236">
        <v>5385000</v>
      </c>
      <c r="CL236">
        <v>6794600</v>
      </c>
      <c r="CM236">
        <v>0</v>
      </c>
      <c r="CN236">
        <v>0</v>
      </c>
      <c r="CO236">
        <v>6158300</v>
      </c>
      <c r="CP236">
        <v>5331000</v>
      </c>
      <c r="CQ236">
        <v>5004100</v>
      </c>
      <c r="CR236">
        <v>9827700</v>
      </c>
      <c r="CS236">
        <v>0</v>
      </c>
      <c r="CT236">
        <v>1</v>
      </c>
      <c r="CU236">
        <v>0</v>
      </c>
      <c r="CV236">
        <v>2</v>
      </c>
      <c r="CW236">
        <v>4</v>
      </c>
      <c r="CX236">
        <v>2</v>
      </c>
      <c r="CY236">
        <v>1</v>
      </c>
      <c r="CZ236">
        <v>5</v>
      </c>
      <c r="DA236">
        <v>3</v>
      </c>
      <c r="DB236">
        <v>4</v>
      </c>
      <c r="DC236">
        <v>6</v>
      </c>
      <c r="DD236">
        <v>0</v>
      </c>
      <c r="DE236">
        <v>28</v>
      </c>
      <c r="DI236">
        <v>234</v>
      </c>
      <c r="DJ236" t="s">
        <v>1475</v>
      </c>
      <c r="DK236" t="s">
        <v>1016</v>
      </c>
      <c r="DL236" t="s">
        <v>1476</v>
      </c>
      <c r="DM236" t="s">
        <v>1477</v>
      </c>
      <c r="DN236" t="s">
        <v>1478</v>
      </c>
      <c r="DO236" t="s">
        <v>1479</v>
      </c>
    </row>
    <row r="237" spans="1:123" x14ac:dyDescent="0.25">
      <c r="A237" t="s">
        <v>1480</v>
      </c>
      <c r="B237" t="s">
        <v>1481</v>
      </c>
      <c r="C237" t="s">
        <v>1482</v>
      </c>
      <c r="D237" t="s">
        <v>1482</v>
      </c>
      <c r="E237" t="s">
        <v>1482</v>
      </c>
      <c r="F237" t="s">
        <v>1483</v>
      </c>
      <c r="G237">
        <v>3</v>
      </c>
      <c r="H237">
        <v>11</v>
      </c>
      <c r="I237">
        <v>11</v>
      </c>
      <c r="J237">
        <v>11</v>
      </c>
      <c r="K237">
        <v>0</v>
      </c>
      <c r="L237">
        <v>0</v>
      </c>
      <c r="M237">
        <v>0</v>
      </c>
      <c r="N237">
        <v>3</v>
      </c>
      <c r="O237">
        <v>0</v>
      </c>
      <c r="P237">
        <v>11</v>
      </c>
      <c r="Q237">
        <v>1</v>
      </c>
      <c r="R237">
        <v>4</v>
      </c>
      <c r="S237">
        <v>1</v>
      </c>
      <c r="T237">
        <v>2</v>
      </c>
      <c r="U237">
        <v>0</v>
      </c>
      <c r="V237">
        <v>0</v>
      </c>
      <c r="W237">
        <v>0</v>
      </c>
      <c r="X237">
        <v>0</v>
      </c>
      <c r="Y237">
        <v>3</v>
      </c>
      <c r="Z237">
        <v>0</v>
      </c>
      <c r="AA237">
        <v>11</v>
      </c>
      <c r="AB237">
        <v>1</v>
      </c>
      <c r="AC237">
        <v>4</v>
      </c>
      <c r="AD237">
        <v>1</v>
      </c>
      <c r="AE237">
        <v>2</v>
      </c>
      <c r="AF237">
        <v>0</v>
      </c>
      <c r="AG237">
        <v>0</v>
      </c>
      <c r="AH237">
        <v>0</v>
      </c>
      <c r="AI237">
        <v>0</v>
      </c>
      <c r="AJ237">
        <v>3</v>
      </c>
      <c r="AK237">
        <v>0</v>
      </c>
      <c r="AL237">
        <v>11</v>
      </c>
      <c r="AM237">
        <v>1</v>
      </c>
      <c r="AN237">
        <v>4</v>
      </c>
      <c r="AO237">
        <v>1</v>
      </c>
      <c r="AP237">
        <v>2</v>
      </c>
      <c r="AQ237">
        <v>0</v>
      </c>
      <c r="AR237">
        <v>10.199999999999999</v>
      </c>
      <c r="AS237">
        <v>10.199999999999999</v>
      </c>
      <c r="AT237">
        <v>10.199999999999999</v>
      </c>
      <c r="AU237">
        <v>192.91</v>
      </c>
      <c r="AV237">
        <v>1738</v>
      </c>
      <c r="AW237" t="s">
        <v>1484</v>
      </c>
      <c r="AX237">
        <v>0</v>
      </c>
      <c r="AY237">
        <v>43.334000000000003</v>
      </c>
      <c r="AZ237">
        <v>0</v>
      </c>
      <c r="BA237">
        <v>0</v>
      </c>
      <c r="BB237">
        <v>0</v>
      </c>
      <c r="BC237">
        <v>3.3</v>
      </c>
      <c r="BD237">
        <v>0</v>
      </c>
      <c r="BE237">
        <v>10.199999999999999</v>
      </c>
      <c r="BF237">
        <v>1.5</v>
      </c>
      <c r="BG237">
        <v>4.7</v>
      </c>
      <c r="BH237">
        <v>1.3</v>
      </c>
      <c r="BI237">
        <v>2.8</v>
      </c>
      <c r="BJ237">
        <v>0</v>
      </c>
      <c r="BK237">
        <v>37960000</v>
      </c>
      <c r="BL237">
        <v>0</v>
      </c>
      <c r="BM237">
        <v>0</v>
      </c>
      <c r="BN237">
        <v>0</v>
      </c>
      <c r="BO237">
        <v>859330</v>
      </c>
      <c r="BP237">
        <v>0</v>
      </c>
      <c r="BQ237">
        <v>22072000</v>
      </c>
      <c r="BR237">
        <v>697560</v>
      </c>
      <c r="BS237">
        <v>8976100</v>
      </c>
      <c r="BT237">
        <v>880990</v>
      </c>
      <c r="BU237">
        <v>4474100</v>
      </c>
      <c r="BV237">
        <v>0</v>
      </c>
      <c r="BW237">
        <v>492990</v>
      </c>
      <c r="BX237">
        <v>0</v>
      </c>
      <c r="BY237">
        <v>0</v>
      </c>
      <c r="BZ237">
        <v>0</v>
      </c>
      <c r="CA237">
        <v>11160</v>
      </c>
      <c r="CB237">
        <v>0</v>
      </c>
      <c r="CC237">
        <v>286650</v>
      </c>
      <c r="CD237">
        <v>9059.2000000000007</v>
      </c>
      <c r="CE237">
        <v>116570</v>
      </c>
      <c r="CF237">
        <v>11441</v>
      </c>
      <c r="CG237">
        <v>58106</v>
      </c>
      <c r="CH237">
        <v>0</v>
      </c>
      <c r="CI237">
        <v>0</v>
      </c>
      <c r="CJ237">
        <v>0</v>
      </c>
      <c r="CK237">
        <v>0</v>
      </c>
      <c r="CL237">
        <v>3510900</v>
      </c>
      <c r="CM237">
        <v>0</v>
      </c>
      <c r="CN237">
        <v>49099000</v>
      </c>
      <c r="CO237">
        <v>0</v>
      </c>
      <c r="CP237">
        <v>5141000</v>
      </c>
      <c r="CQ237">
        <v>0</v>
      </c>
      <c r="CR237">
        <v>3985700</v>
      </c>
      <c r="CS237">
        <v>0</v>
      </c>
      <c r="CT237">
        <v>0</v>
      </c>
      <c r="CU237">
        <v>0</v>
      </c>
      <c r="CV237">
        <v>0</v>
      </c>
      <c r="CW237">
        <v>4</v>
      </c>
      <c r="CX237">
        <v>0</v>
      </c>
      <c r="CY237">
        <v>12</v>
      </c>
      <c r="CZ237">
        <v>1</v>
      </c>
      <c r="DA237">
        <v>5</v>
      </c>
      <c r="DB237">
        <v>2</v>
      </c>
      <c r="DC237">
        <v>2</v>
      </c>
      <c r="DD237">
        <v>0</v>
      </c>
      <c r="DE237">
        <v>26</v>
      </c>
      <c r="DI237">
        <v>235</v>
      </c>
      <c r="DJ237" t="s">
        <v>1485</v>
      </c>
      <c r="DK237" t="s">
        <v>223</v>
      </c>
      <c r="DL237" t="s">
        <v>1486</v>
      </c>
      <c r="DM237" t="s">
        <v>1487</v>
      </c>
      <c r="DN237" t="s">
        <v>1488</v>
      </c>
      <c r="DO237" t="s">
        <v>1489</v>
      </c>
    </row>
    <row r="238" spans="1:123" x14ac:dyDescent="0.25">
      <c r="A238" t="s">
        <v>1490</v>
      </c>
      <c r="B238" t="s">
        <v>1490</v>
      </c>
      <c r="C238">
        <v>1</v>
      </c>
      <c r="D238">
        <v>1</v>
      </c>
      <c r="E238">
        <v>1</v>
      </c>
      <c r="F238" t="s">
        <v>1491</v>
      </c>
      <c r="G238">
        <v>1</v>
      </c>
      <c r="H238">
        <v>1</v>
      </c>
      <c r="I238">
        <v>1</v>
      </c>
      <c r="J238">
        <v>1</v>
      </c>
      <c r="K238">
        <v>0</v>
      </c>
      <c r="L238">
        <v>0</v>
      </c>
      <c r="M238">
        <v>0</v>
      </c>
      <c r="N238">
        <v>1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9.4</v>
      </c>
      <c r="AS238">
        <v>9.4</v>
      </c>
      <c r="AT238">
        <v>9.4</v>
      </c>
      <c r="AU238">
        <v>18.013000000000002</v>
      </c>
      <c r="AV238">
        <v>159</v>
      </c>
      <c r="AW238">
        <v>159</v>
      </c>
      <c r="AX238">
        <v>5.3049999999999998E-3</v>
      </c>
      <c r="AY238">
        <v>1.9371</v>
      </c>
      <c r="AZ238">
        <v>0</v>
      </c>
      <c r="BA238">
        <v>0</v>
      </c>
      <c r="BB238">
        <v>0</v>
      </c>
      <c r="BC238">
        <v>9.4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1766800</v>
      </c>
      <c r="BL238">
        <v>0</v>
      </c>
      <c r="BM238">
        <v>0</v>
      </c>
      <c r="BN238">
        <v>0</v>
      </c>
      <c r="BO238">
        <v>1766800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220840</v>
      </c>
      <c r="BX238">
        <v>0</v>
      </c>
      <c r="BY238">
        <v>0</v>
      </c>
      <c r="BZ238">
        <v>0</v>
      </c>
      <c r="CA238">
        <v>220840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5761200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1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1</v>
      </c>
      <c r="DI238">
        <v>236</v>
      </c>
      <c r="DJ238">
        <v>3441</v>
      </c>
      <c r="DK238" t="b">
        <v>1</v>
      </c>
      <c r="DL238">
        <v>4000</v>
      </c>
      <c r="DM238">
        <v>23518</v>
      </c>
      <c r="DN238">
        <v>28553</v>
      </c>
      <c r="DO238">
        <v>28553</v>
      </c>
    </row>
    <row r="239" spans="1:123" x14ac:dyDescent="0.25">
      <c r="A239" t="s">
        <v>1492</v>
      </c>
      <c r="B239" t="s">
        <v>1492</v>
      </c>
      <c r="C239">
        <v>1</v>
      </c>
      <c r="D239">
        <v>1</v>
      </c>
      <c r="E239">
        <v>1</v>
      </c>
      <c r="F239" t="s">
        <v>1493</v>
      </c>
      <c r="G239">
        <v>1</v>
      </c>
      <c r="H239">
        <v>1</v>
      </c>
      <c r="I239">
        <v>1</v>
      </c>
      <c r="J239">
        <v>1</v>
      </c>
      <c r="K239">
        <v>0</v>
      </c>
      <c r="L239">
        <v>0</v>
      </c>
      <c r="M239">
        <v>0</v>
      </c>
      <c r="N239">
        <v>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11.5</v>
      </c>
      <c r="AS239">
        <v>11.5</v>
      </c>
      <c r="AT239">
        <v>11.5</v>
      </c>
      <c r="AU239">
        <v>12.273</v>
      </c>
      <c r="AV239">
        <v>113</v>
      </c>
      <c r="AW239">
        <v>113</v>
      </c>
      <c r="AX239">
        <v>7.3709999999999999E-3</v>
      </c>
      <c r="AY239">
        <v>1.6877</v>
      </c>
      <c r="AZ239">
        <v>0</v>
      </c>
      <c r="BA239">
        <v>0</v>
      </c>
      <c r="BB239">
        <v>0</v>
      </c>
      <c r="BC239">
        <v>11.5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2163700</v>
      </c>
      <c r="BL239">
        <v>0</v>
      </c>
      <c r="BM239">
        <v>0</v>
      </c>
      <c r="BN239">
        <v>0</v>
      </c>
      <c r="BO239">
        <v>2163700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432740</v>
      </c>
      <c r="BX239">
        <v>0</v>
      </c>
      <c r="BY239">
        <v>0</v>
      </c>
      <c r="BZ239">
        <v>0</v>
      </c>
      <c r="CA239">
        <v>432740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7055600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2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2</v>
      </c>
      <c r="DI239">
        <v>237</v>
      </c>
      <c r="DJ239">
        <v>1926</v>
      </c>
      <c r="DK239" t="b">
        <v>1</v>
      </c>
      <c r="DL239">
        <v>2021</v>
      </c>
      <c r="DM239">
        <v>9466</v>
      </c>
      <c r="DN239" t="s">
        <v>1494</v>
      </c>
      <c r="DO239">
        <v>10755</v>
      </c>
    </row>
    <row r="240" spans="1:123" x14ac:dyDescent="0.25">
      <c r="A240" t="s">
        <v>1495</v>
      </c>
      <c r="B240" t="s">
        <v>1495</v>
      </c>
      <c r="C240" t="s">
        <v>1496</v>
      </c>
      <c r="D240" t="s">
        <v>1496</v>
      </c>
      <c r="E240" t="s">
        <v>1496</v>
      </c>
      <c r="F240" t="s">
        <v>1497</v>
      </c>
      <c r="G240">
        <v>4</v>
      </c>
      <c r="H240">
        <v>1</v>
      </c>
      <c r="I240">
        <v>1</v>
      </c>
      <c r="J240">
        <v>1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1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16.7</v>
      </c>
      <c r="AS240">
        <v>16.7</v>
      </c>
      <c r="AT240">
        <v>16.7</v>
      </c>
      <c r="AU240">
        <v>11.965</v>
      </c>
      <c r="AV240">
        <v>108</v>
      </c>
      <c r="AW240" t="s">
        <v>1498</v>
      </c>
      <c r="AX240">
        <v>2.7347000000000001E-3</v>
      </c>
      <c r="AY240">
        <v>2.0583999999999998</v>
      </c>
      <c r="AZ240">
        <v>0</v>
      </c>
      <c r="BA240">
        <v>0</v>
      </c>
      <c r="BB240">
        <v>0</v>
      </c>
      <c r="BC240">
        <v>16.7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547380</v>
      </c>
      <c r="BL240">
        <v>0</v>
      </c>
      <c r="BM240">
        <v>0</v>
      </c>
      <c r="BN240">
        <v>0</v>
      </c>
      <c r="BO240">
        <v>547380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109480</v>
      </c>
      <c r="BX240">
        <v>0</v>
      </c>
      <c r="BY240">
        <v>0</v>
      </c>
      <c r="BZ240">
        <v>0</v>
      </c>
      <c r="CA240">
        <v>109480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1784900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1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1</v>
      </c>
      <c r="DI240">
        <v>238</v>
      </c>
      <c r="DJ240">
        <v>989</v>
      </c>
      <c r="DK240" t="b">
        <v>1</v>
      </c>
      <c r="DL240">
        <v>1055</v>
      </c>
      <c r="DM240">
        <v>5111</v>
      </c>
      <c r="DN240">
        <v>5896</v>
      </c>
      <c r="DO240">
        <v>5896</v>
      </c>
    </row>
    <row r="241" spans="1:123" x14ac:dyDescent="0.25">
      <c r="A241" t="s">
        <v>1499</v>
      </c>
      <c r="B241" t="s">
        <v>1499</v>
      </c>
      <c r="C241" t="s">
        <v>289</v>
      </c>
      <c r="D241" t="s">
        <v>289</v>
      </c>
      <c r="E241" t="s">
        <v>289</v>
      </c>
      <c r="F241" t="s">
        <v>1500</v>
      </c>
      <c r="G241">
        <v>2</v>
      </c>
      <c r="H241">
        <v>1</v>
      </c>
      <c r="I241">
        <v>1</v>
      </c>
      <c r="J241">
        <v>1</v>
      </c>
      <c r="K241">
        <v>0</v>
      </c>
      <c r="L241">
        <v>0</v>
      </c>
      <c r="M241">
        <v>0</v>
      </c>
      <c r="N241">
        <v>1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1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8.5</v>
      </c>
      <c r="AS241">
        <v>8.5</v>
      </c>
      <c r="AT241">
        <v>8.5</v>
      </c>
      <c r="AU241">
        <v>14.731999999999999</v>
      </c>
      <c r="AV241">
        <v>130</v>
      </c>
      <c r="AW241" t="s">
        <v>1501</v>
      </c>
      <c r="AX241">
        <v>1</v>
      </c>
      <c r="AY241">
        <v>-2</v>
      </c>
      <c r="AZ241">
        <v>0</v>
      </c>
      <c r="BA241">
        <v>0</v>
      </c>
      <c r="BB241">
        <v>0</v>
      </c>
      <c r="BC241">
        <v>8.5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644730</v>
      </c>
      <c r="BL241">
        <v>0</v>
      </c>
      <c r="BM241">
        <v>0</v>
      </c>
      <c r="BN241">
        <v>0</v>
      </c>
      <c r="BO241">
        <v>644730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107450</v>
      </c>
      <c r="BX241">
        <v>0</v>
      </c>
      <c r="BY241">
        <v>0</v>
      </c>
      <c r="BZ241">
        <v>0</v>
      </c>
      <c r="CA241">
        <v>107450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2102400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1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1</v>
      </c>
      <c r="DF241" t="s">
        <v>127</v>
      </c>
      <c r="DI241">
        <v>239</v>
      </c>
      <c r="DJ241">
        <v>5569</v>
      </c>
      <c r="DK241" t="b">
        <v>1</v>
      </c>
      <c r="DL241">
        <v>6245</v>
      </c>
      <c r="DM241">
        <v>32274</v>
      </c>
      <c r="DN241">
        <v>38409</v>
      </c>
      <c r="DO241">
        <v>38409</v>
      </c>
      <c r="DP241">
        <v>125</v>
      </c>
      <c r="DR241">
        <v>64</v>
      </c>
    </row>
    <row r="242" spans="1:123" x14ac:dyDescent="0.25">
      <c r="A242" t="s">
        <v>1502</v>
      </c>
      <c r="B242" t="s">
        <v>1502</v>
      </c>
      <c r="C242" t="s">
        <v>1503</v>
      </c>
      <c r="D242" t="s">
        <v>1503</v>
      </c>
      <c r="E242" t="s">
        <v>1503</v>
      </c>
      <c r="F242" t="s">
        <v>1504</v>
      </c>
      <c r="G242">
        <v>3</v>
      </c>
      <c r="H242">
        <v>1</v>
      </c>
      <c r="I242">
        <v>1</v>
      </c>
      <c r="J242">
        <v>1</v>
      </c>
      <c r="K242">
        <v>0</v>
      </c>
      <c r="L242">
        <v>0</v>
      </c>
      <c r="M242">
        <v>0</v>
      </c>
      <c r="N242">
        <v>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16.2</v>
      </c>
      <c r="AS242">
        <v>16.2</v>
      </c>
      <c r="AT242">
        <v>16.2</v>
      </c>
      <c r="AU242">
        <v>13.023999999999999</v>
      </c>
      <c r="AV242">
        <v>117</v>
      </c>
      <c r="AW242" t="s">
        <v>1505</v>
      </c>
      <c r="AX242">
        <v>0</v>
      </c>
      <c r="AY242">
        <v>3.8054999999999999</v>
      </c>
      <c r="AZ242">
        <v>0</v>
      </c>
      <c r="BA242">
        <v>0</v>
      </c>
      <c r="BB242">
        <v>0</v>
      </c>
      <c r="BC242">
        <v>16.2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1840700</v>
      </c>
      <c r="BL242">
        <v>0</v>
      </c>
      <c r="BM242">
        <v>0</v>
      </c>
      <c r="BN242">
        <v>0</v>
      </c>
      <c r="BO242">
        <v>1840700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306790</v>
      </c>
      <c r="BX242">
        <v>0</v>
      </c>
      <c r="BY242">
        <v>0</v>
      </c>
      <c r="BZ242">
        <v>0</v>
      </c>
      <c r="CA242">
        <v>306790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6002400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1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1</v>
      </c>
      <c r="DI242">
        <v>240</v>
      </c>
      <c r="DJ242">
        <v>1703</v>
      </c>
      <c r="DK242" t="b">
        <v>1</v>
      </c>
      <c r="DL242">
        <v>1794</v>
      </c>
      <c r="DM242">
        <v>8427</v>
      </c>
      <c r="DN242">
        <v>9597</v>
      </c>
      <c r="DO242">
        <v>9597</v>
      </c>
    </row>
    <row r="243" spans="1:123" x14ac:dyDescent="0.25">
      <c r="A243" t="s">
        <v>1506</v>
      </c>
      <c r="B243" t="s">
        <v>1506</v>
      </c>
      <c r="C243">
        <v>2</v>
      </c>
      <c r="D243">
        <v>2</v>
      </c>
      <c r="E243">
        <v>2</v>
      </c>
      <c r="F243" t="s">
        <v>1507</v>
      </c>
      <c r="G243">
        <v>1</v>
      </c>
      <c r="H243">
        <v>2</v>
      </c>
      <c r="I243">
        <v>2</v>
      </c>
      <c r="J243">
        <v>2</v>
      </c>
      <c r="K243">
        <v>1</v>
      </c>
      <c r="L243">
        <v>1</v>
      </c>
      <c r="M243">
        <v>0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1</v>
      </c>
      <c r="T243">
        <v>0</v>
      </c>
      <c r="U243">
        <v>0</v>
      </c>
      <c r="V243">
        <v>1</v>
      </c>
      <c r="W243">
        <v>1</v>
      </c>
      <c r="X243">
        <v>0</v>
      </c>
      <c r="Y243">
        <v>1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1</v>
      </c>
      <c r="AI243">
        <v>0</v>
      </c>
      <c r="AJ243">
        <v>1</v>
      </c>
      <c r="AK243">
        <v>0</v>
      </c>
      <c r="AL243">
        <v>0</v>
      </c>
      <c r="AM243">
        <v>0</v>
      </c>
      <c r="AN243">
        <v>0</v>
      </c>
      <c r="AO243">
        <v>1</v>
      </c>
      <c r="AP243">
        <v>0</v>
      </c>
      <c r="AQ243">
        <v>0</v>
      </c>
      <c r="AR243">
        <v>17.8</v>
      </c>
      <c r="AS243">
        <v>17.8</v>
      </c>
      <c r="AT243">
        <v>17.8</v>
      </c>
      <c r="AU243">
        <v>11.933999999999999</v>
      </c>
      <c r="AV243">
        <v>107</v>
      </c>
      <c r="AW243">
        <v>107</v>
      </c>
      <c r="AX243">
        <v>0</v>
      </c>
      <c r="AY243">
        <v>3.6865000000000001</v>
      </c>
      <c r="AZ243">
        <v>17.8</v>
      </c>
      <c r="BA243">
        <v>13.1</v>
      </c>
      <c r="BB243">
        <v>0</v>
      </c>
      <c r="BC243">
        <v>17.8</v>
      </c>
      <c r="BD243">
        <v>0</v>
      </c>
      <c r="BE243">
        <v>0</v>
      </c>
      <c r="BF243">
        <v>0</v>
      </c>
      <c r="BG243">
        <v>0</v>
      </c>
      <c r="BH243">
        <v>17.8</v>
      </c>
      <c r="BI243">
        <v>0</v>
      </c>
      <c r="BJ243">
        <v>0</v>
      </c>
      <c r="BK243">
        <v>7465800</v>
      </c>
      <c r="BL243">
        <v>2662900</v>
      </c>
      <c r="BM243">
        <v>1229600</v>
      </c>
      <c r="BN243">
        <v>0</v>
      </c>
      <c r="BO243">
        <v>2172500</v>
      </c>
      <c r="BP243">
        <v>0</v>
      </c>
      <c r="BQ243">
        <v>0</v>
      </c>
      <c r="BR243">
        <v>0</v>
      </c>
      <c r="BS243">
        <v>0</v>
      </c>
      <c r="BT243">
        <v>1400700</v>
      </c>
      <c r="BU243">
        <v>0</v>
      </c>
      <c r="BV243">
        <v>0</v>
      </c>
      <c r="BW243">
        <v>1866400</v>
      </c>
      <c r="BX243">
        <v>665740</v>
      </c>
      <c r="BY243">
        <v>307390</v>
      </c>
      <c r="BZ243">
        <v>0</v>
      </c>
      <c r="CA243">
        <v>543130</v>
      </c>
      <c r="CB243">
        <v>0</v>
      </c>
      <c r="CC243">
        <v>0</v>
      </c>
      <c r="CD243">
        <v>0</v>
      </c>
      <c r="CE243">
        <v>0</v>
      </c>
      <c r="CF243">
        <v>350180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1308700</v>
      </c>
      <c r="CR243">
        <v>0</v>
      </c>
      <c r="CS243">
        <v>0</v>
      </c>
      <c r="CT243">
        <v>1</v>
      </c>
      <c r="CU243">
        <v>1</v>
      </c>
      <c r="CV243">
        <v>0</v>
      </c>
      <c r="CW243">
        <v>1</v>
      </c>
      <c r="CX243">
        <v>0</v>
      </c>
      <c r="CY243">
        <v>0</v>
      </c>
      <c r="CZ243">
        <v>0</v>
      </c>
      <c r="DA243">
        <v>0</v>
      </c>
      <c r="DB243">
        <v>1</v>
      </c>
      <c r="DC243">
        <v>0</v>
      </c>
      <c r="DD243">
        <v>0</v>
      </c>
      <c r="DE243">
        <v>4</v>
      </c>
      <c r="DI243">
        <v>241</v>
      </c>
      <c r="DJ243" t="s">
        <v>1508</v>
      </c>
      <c r="DK243" t="s">
        <v>129</v>
      </c>
      <c r="DL243" t="s">
        <v>1509</v>
      </c>
      <c r="DM243" t="s">
        <v>1510</v>
      </c>
      <c r="DN243" t="s">
        <v>1511</v>
      </c>
      <c r="DO243" t="s">
        <v>1512</v>
      </c>
    </row>
    <row r="244" spans="1:123" x14ac:dyDescent="0.25">
      <c r="A244" t="s">
        <v>1513</v>
      </c>
      <c r="B244" t="s">
        <v>1513</v>
      </c>
      <c r="C244" t="s">
        <v>288</v>
      </c>
      <c r="D244" t="s">
        <v>289</v>
      </c>
      <c r="E244" t="s">
        <v>289</v>
      </c>
      <c r="F244" t="s">
        <v>1514</v>
      </c>
      <c r="G244">
        <v>2</v>
      </c>
      <c r="H244">
        <v>2</v>
      </c>
      <c r="I244">
        <v>1</v>
      </c>
      <c r="J244">
        <v>1</v>
      </c>
      <c r="K244">
        <v>1</v>
      </c>
      <c r="L244">
        <v>0</v>
      </c>
      <c r="M244">
        <v>1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12.1</v>
      </c>
      <c r="AS244">
        <v>7.3</v>
      </c>
      <c r="AT244">
        <v>7.3</v>
      </c>
      <c r="AU244">
        <v>36.389000000000003</v>
      </c>
      <c r="AV244">
        <v>330</v>
      </c>
      <c r="AW244" t="s">
        <v>1515</v>
      </c>
      <c r="AX244">
        <v>1</v>
      </c>
      <c r="AY244">
        <v>-2</v>
      </c>
      <c r="AZ244">
        <v>4.8</v>
      </c>
      <c r="BA244">
        <v>0</v>
      </c>
      <c r="BB244">
        <v>7.3</v>
      </c>
      <c r="BC244">
        <v>4.8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4.8</v>
      </c>
      <c r="BJ244">
        <v>0</v>
      </c>
      <c r="BK244">
        <v>421950</v>
      </c>
      <c r="BL244">
        <v>0</v>
      </c>
      <c r="BM244">
        <v>0</v>
      </c>
      <c r="BN244">
        <v>421950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46883</v>
      </c>
      <c r="BX244">
        <v>0</v>
      </c>
      <c r="BY244">
        <v>0</v>
      </c>
      <c r="BZ244">
        <v>46883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2969000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1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1</v>
      </c>
      <c r="DF244" t="s">
        <v>127</v>
      </c>
      <c r="DI244">
        <v>242</v>
      </c>
      <c r="DJ244" t="s">
        <v>1516</v>
      </c>
      <c r="DK244" t="s">
        <v>1517</v>
      </c>
      <c r="DL244" t="s">
        <v>1518</v>
      </c>
      <c r="DM244" t="s">
        <v>1519</v>
      </c>
      <c r="DN244" t="s">
        <v>1520</v>
      </c>
      <c r="DO244" t="s">
        <v>1521</v>
      </c>
      <c r="DQ244" t="s">
        <v>1522</v>
      </c>
      <c r="DS244" t="s">
        <v>1523</v>
      </c>
    </row>
    <row r="245" spans="1:123" x14ac:dyDescent="0.25">
      <c r="A245" t="s">
        <v>1524</v>
      </c>
      <c r="B245" t="s">
        <v>1524</v>
      </c>
      <c r="C245">
        <v>4</v>
      </c>
      <c r="D245">
        <v>4</v>
      </c>
      <c r="E245">
        <v>3</v>
      </c>
      <c r="F245" t="s">
        <v>1525</v>
      </c>
      <c r="G245">
        <v>1</v>
      </c>
      <c r="H245">
        <v>4</v>
      </c>
      <c r="I245">
        <v>4</v>
      </c>
      <c r="J245">
        <v>3</v>
      </c>
      <c r="K245">
        <v>1</v>
      </c>
      <c r="L245">
        <v>0</v>
      </c>
      <c r="M245">
        <v>0</v>
      </c>
      <c r="N245">
        <v>4</v>
      </c>
      <c r="O245">
        <v>0</v>
      </c>
      <c r="P245">
        <v>0</v>
      </c>
      <c r="Q245">
        <v>0</v>
      </c>
      <c r="R245">
        <v>0</v>
      </c>
      <c r="S245">
        <v>1</v>
      </c>
      <c r="T245">
        <v>2</v>
      </c>
      <c r="U245">
        <v>0</v>
      </c>
      <c r="V245">
        <v>1</v>
      </c>
      <c r="W245">
        <v>0</v>
      </c>
      <c r="X245">
        <v>0</v>
      </c>
      <c r="Y245">
        <v>4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2</v>
      </c>
      <c r="AF245">
        <v>0</v>
      </c>
      <c r="AG245">
        <v>0</v>
      </c>
      <c r="AH245">
        <v>0</v>
      </c>
      <c r="AI245">
        <v>0</v>
      </c>
      <c r="AJ245">
        <v>3</v>
      </c>
      <c r="AK245">
        <v>0</v>
      </c>
      <c r="AL245">
        <v>0</v>
      </c>
      <c r="AM245">
        <v>0</v>
      </c>
      <c r="AN245">
        <v>0</v>
      </c>
      <c r="AO245">
        <v>1</v>
      </c>
      <c r="AP245">
        <v>1</v>
      </c>
      <c r="AQ245">
        <v>0</v>
      </c>
      <c r="AR245">
        <v>14.9</v>
      </c>
      <c r="AS245">
        <v>14.9</v>
      </c>
      <c r="AT245">
        <v>10.1</v>
      </c>
      <c r="AU245">
        <v>36.594999999999999</v>
      </c>
      <c r="AV245">
        <v>335</v>
      </c>
      <c r="AW245">
        <v>335</v>
      </c>
      <c r="AX245">
        <v>0</v>
      </c>
      <c r="AY245">
        <v>10.903</v>
      </c>
      <c r="AZ245">
        <v>4.8</v>
      </c>
      <c r="BA245">
        <v>0</v>
      </c>
      <c r="BB245">
        <v>0</v>
      </c>
      <c r="BC245">
        <v>14.9</v>
      </c>
      <c r="BD245">
        <v>0</v>
      </c>
      <c r="BE245">
        <v>0</v>
      </c>
      <c r="BF245">
        <v>0</v>
      </c>
      <c r="BG245">
        <v>0</v>
      </c>
      <c r="BH245">
        <v>5.0999999999999996</v>
      </c>
      <c r="BI245">
        <v>9.9</v>
      </c>
      <c r="BJ245">
        <v>0</v>
      </c>
      <c r="BK245">
        <v>23551000</v>
      </c>
      <c r="BL245">
        <v>1252400</v>
      </c>
      <c r="BM245">
        <v>0</v>
      </c>
      <c r="BN245">
        <v>0</v>
      </c>
      <c r="BO245">
        <v>7325100</v>
      </c>
      <c r="BP245">
        <v>0</v>
      </c>
      <c r="BQ245">
        <v>0</v>
      </c>
      <c r="BR245">
        <v>0</v>
      </c>
      <c r="BS245">
        <v>0</v>
      </c>
      <c r="BT245">
        <v>1413400</v>
      </c>
      <c r="BU245">
        <v>13560000</v>
      </c>
      <c r="BV245">
        <v>0</v>
      </c>
      <c r="BW245">
        <v>2355100</v>
      </c>
      <c r="BX245">
        <v>125240</v>
      </c>
      <c r="BY245">
        <v>0</v>
      </c>
      <c r="BZ245">
        <v>0</v>
      </c>
      <c r="CA245">
        <v>732510</v>
      </c>
      <c r="CB245">
        <v>0</v>
      </c>
      <c r="CC245">
        <v>0</v>
      </c>
      <c r="CD245">
        <v>0</v>
      </c>
      <c r="CE245">
        <v>0</v>
      </c>
      <c r="CF245">
        <v>141340</v>
      </c>
      <c r="CG245">
        <v>1356000</v>
      </c>
      <c r="CH245">
        <v>0</v>
      </c>
      <c r="CI245">
        <v>0</v>
      </c>
      <c r="CJ245">
        <v>0</v>
      </c>
      <c r="CK245">
        <v>0</v>
      </c>
      <c r="CL245">
        <v>20234000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13627000</v>
      </c>
      <c r="CS245">
        <v>0</v>
      </c>
      <c r="CT245">
        <v>1</v>
      </c>
      <c r="CU245">
        <v>0</v>
      </c>
      <c r="CV245">
        <v>0</v>
      </c>
      <c r="CW245">
        <v>9</v>
      </c>
      <c r="CX245">
        <v>0</v>
      </c>
      <c r="CY245">
        <v>0</v>
      </c>
      <c r="CZ245">
        <v>0</v>
      </c>
      <c r="DA245">
        <v>0</v>
      </c>
      <c r="DB245">
        <v>1</v>
      </c>
      <c r="DC245">
        <v>2</v>
      </c>
      <c r="DD245">
        <v>0</v>
      </c>
      <c r="DE245">
        <v>13</v>
      </c>
      <c r="DI245">
        <v>243</v>
      </c>
      <c r="DJ245" t="s">
        <v>1526</v>
      </c>
      <c r="DK245" t="s">
        <v>695</v>
      </c>
      <c r="DL245" t="s">
        <v>1527</v>
      </c>
      <c r="DM245" t="s">
        <v>1528</v>
      </c>
      <c r="DN245" t="s">
        <v>1529</v>
      </c>
      <c r="DO245" t="s">
        <v>1530</v>
      </c>
      <c r="DQ245">
        <v>1488</v>
      </c>
      <c r="DS245">
        <v>205</v>
      </c>
    </row>
    <row r="246" spans="1:123" x14ac:dyDescent="0.25">
      <c r="A246" t="s">
        <v>1531</v>
      </c>
      <c r="B246" t="s">
        <v>1531</v>
      </c>
      <c r="C246">
        <v>2</v>
      </c>
      <c r="D246">
        <v>2</v>
      </c>
      <c r="E246">
        <v>2</v>
      </c>
      <c r="F246" t="s">
        <v>1532</v>
      </c>
      <c r="G246">
        <v>1</v>
      </c>
      <c r="H246">
        <v>2</v>
      </c>
      <c r="I246">
        <v>2</v>
      </c>
      <c r="J246">
        <v>2</v>
      </c>
      <c r="K246">
        <v>0</v>
      </c>
      <c r="L246">
        <v>0</v>
      </c>
      <c r="M246">
        <v>0</v>
      </c>
      <c r="N246">
        <v>2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1</v>
      </c>
      <c r="AC246">
        <v>0</v>
      </c>
      <c r="AD246">
        <v>0</v>
      </c>
      <c r="AE246">
        <v>1</v>
      </c>
      <c r="AF246">
        <v>0</v>
      </c>
      <c r="AG246">
        <v>0</v>
      </c>
      <c r="AH246">
        <v>0</v>
      </c>
      <c r="AI246">
        <v>0</v>
      </c>
      <c r="AJ246">
        <v>2</v>
      </c>
      <c r="AK246">
        <v>0</v>
      </c>
      <c r="AL246">
        <v>0</v>
      </c>
      <c r="AM246">
        <v>1</v>
      </c>
      <c r="AN246">
        <v>0</v>
      </c>
      <c r="AO246">
        <v>0</v>
      </c>
      <c r="AP246">
        <v>1</v>
      </c>
      <c r="AQ246">
        <v>0</v>
      </c>
      <c r="AR246">
        <v>6.4</v>
      </c>
      <c r="AS246">
        <v>6.4</v>
      </c>
      <c r="AT246">
        <v>6.4</v>
      </c>
      <c r="AU246">
        <v>44.259</v>
      </c>
      <c r="AV246">
        <v>404</v>
      </c>
      <c r="AW246">
        <v>404</v>
      </c>
      <c r="AX246">
        <v>1.0893000000000001E-3</v>
      </c>
      <c r="AY246">
        <v>2.8410000000000002</v>
      </c>
      <c r="AZ246">
        <v>0</v>
      </c>
      <c r="BA246">
        <v>0</v>
      </c>
      <c r="BB246">
        <v>0</v>
      </c>
      <c r="BC246">
        <v>6.4</v>
      </c>
      <c r="BD246">
        <v>0</v>
      </c>
      <c r="BE246">
        <v>0</v>
      </c>
      <c r="BF246">
        <v>4</v>
      </c>
      <c r="BG246">
        <v>0</v>
      </c>
      <c r="BH246">
        <v>0</v>
      </c>
      <c r="BI246">
        <v>4</v>
      </c>
      <c r="BJ246">
        <v>0</v>
      </c>
      <c r="BK246">
        <v>8268900</v>
      </c>
      <c r="BL246">
        <v>0</v>
      </c>
      <c r="BM246">
        <v>0</v>
      </c>
      <c r="BN246">
        <v>0</v>
      </c>
      <c r="BO246">
        <v>4290100</v>
      </c>
      <c r="BP246">
        <v>0</v>
      </c>
      <c r="BQ246">
        <v>0</v>
      </c>
      <c r="BR246">
        <v>376400</v>
      </c>
      <c r="BS246">
        <v>0</v>
      </c>
      <c r="BT246">
        <v>0</v>
      </c>
      <c r="BU246">
        <v>3602400</v>
      </c>
      <c r="BV246">
        <v>0</v>
      </c>
      <c r="BW246">
        <v>636070</v>
      </c>
      <c r="BX246">
        <v>0</v>
      </c>
      <c r="BY246">
        <v>0</v>
      </c>
      <c r="BZ246">
        <v>0</v>
      </c>
      <c r="CA246">
        <v>330010</v>
      </c>
      <c r="CB246">
        <v>0</v>
      </c>
      <c r="CC246">
        <v>0</v>
      </c>
      <c r="CD246">
        <v>28954</v>
      </c>
      <c r="CE246">
        <v>0</v>
      </c>
      <c r="CF246">
        <v>0</v>
      </c>
      <c r="CG246">
        <v>277110</v>
      </c>
      <c r="CH246">
        <v>0</v>
      </c>
      <c r="CI246">
        <v>0</v>
      </c>
      <c r="CJ246">
        <v>0</v>
      </c>
      <c r="CK246">
        <v>0</v>
      </c>
      <c r="CL246">
        <v>13990000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2</v>
      </c>
      <c r="CX246">
        <v>0</v>
      </c>
      <c r="CY246">
        <v>0</v>
      </c>
      <c r="CZ246">
        <v>2</v>
      </c>
      <c r="DA246">
        <v>0</v>
      </c>
      <c r="DB246">
        <v>0</v>
      </c>
      <c r="DC246">
        <v>1</v>
      </c>
      <c r="DD246">
        <v>0</v>
      </c>
      <c r="DE246">
        <v>5</v>
      </c>
      <c r="DI246">
        <v>244</v>
      </c>
      <c r="DJ246" t="s">
        <v>1533</v>
      </c>
      <c r="DK246" t="s">
        <v>129</v>
      </c>
      <c r="DL246" t="s">
        <v>1534</v>
      </c>
      <c r="DM246" t="s">
        <v>1535</v>
      </c>
      <c r="DN246" t="s">
        <v>1536</v>
      </c>
      <c r="DO246" t="s">
        <v>1537</v>
      </c>
    </row>
    <row r="247" spans="1:123" x14ac:dyDescent="0.25">
      <c r="A247" t="s">
        <v>1538</v>
      </c>
      <c r="B247" t="s">
        <v>1538</v>
      </c>
      <c r="C247" t="s">
        <v>1539</v>
      </c>
      <c r="D247" t="s">
        <v>1539</v>
      </c>
      <c r="E247" t="s">
        <v>1539</v>
      </c>
      <c r="F247" t="s">
        <v>1540</v>
      </c>
      <c r="G247">
        <v>2</v>
      </c>
      <c r="H247">
        <v>5</v>
      </c>
      <c r="I247">
        <v>5</v>
      </c>
      <c r="J247">
        <v>5</v>
      </c>
      <c r="K247">
        <v>3</v>
      </c>
      <c r="L247">
        <v>3</v>
      </c>
      <c r="M247">
        <v>2</v>
      </c>
      <c r="N247">
        <v>3</v>
      </c>
      <c r="O247">
        <v>3</v>
      </c>
      <c r="P247">
        <v>3</v>
      </c>
      <c r="Q247">
        <v>4</v>
      </c>
      <c r="R247">
        <v>2</v>
      </c>
      <c r="S247">
        <v>3</v>
      </c>
      <c r="T247">
        <v>3</v>
      </c>
      <c r="U247">
        <v>1</v>
      </c>
      <c r="V247">
        <v>3</v>
      </c>
      <c r="W247">
        <v>3</v>
      </c>
      <c r="X247">
        <v>2</v>
      </c>
      <c r="Y247">
        <v>3</v>
      </c>
      <c r="Z247">
        <v>3</v>
      </c>
      <c r="AA247">
        <v>3</v>
      </c>
      <c r="AB247">
        <v>4</v>
      </c>
      <c r="AC247">
        <v>2</v>
      </c>
      <c r="AD247">
        <v>3</v>
      </c>
      <c r="AE247">
        <v>3</v>
      </c>
      <c r="AF247">
        <v>1</v>
      </c>
      <c r="AG247">
        <v>3</v>
      </c>
      <c r="AH247">
        <v>3</v>
      </c>
      <c r="AI247">
        <v>2</v>
      </c>
      <c r="AJ247">
        <v>3</v>
      </c>
      <c r="AK247">
        <v>3</v>
      </c>
      <c r="AL247">
        <v>3</v>
      </c>
      <c r="AM247">
        <v>4</v>
      </c>
      <c r="AN247">
        <v>2</v>
      </c>
      <c r="AO247">
        <v>3</v>
      </c>
      <c r="AP247">
        <v>3</v>
      </c>
      <c r="AQ247">
        <v>1</v>
      </c>
      <c r="AR247">
        <v>22.2</v>
      </c>
      <c r="AS247">
        <v>22.2</v>
      </c>
      <c r="AT247">
        <v>22.2</v>
      </c>
      <c r="AU247">
        <v>35.704000000000001</v>
      </c>
      <c r="AV247">
        <v>324</v>
      </c>
      <c r="AW247" t="s">
        <v>1541</v>
      </c>
      <c r="AX247">
        <v>0</v>
      </c>
      <c r="AY247">
        <v>36.286999999999999</v>
      </c>
      <c r="AZ247">
        <v>13.6</v>
      </c>
      <c r="BA247">
        <v>13.6</v>
      </c>
      <c r="BB247">
        <v>10.5</v>
      </c>
      <c r="BC247">
        <v>14.2</v>
      </c>
      <c r="BD247">
        <v>13.6</v>
      </c>
      <c r="BE247">
        <v>13.6</v>
      </c>
      <c r="BF247">
        <v>18.5</v>
      </c>
      <c r="BG247">
        <v>10.5</v>
      </c>
      <c r="BH247">
        <v>13.6</v>
      </c>
      <c r="BI247">
        <v>18.5</v>
      </c>
      <c r="BJ247">
        <v>3.1</v>
      </c>
      <c r="BK247">
        <v>245100000</v>
      </c>
      <c r="BL247">
        <v>91996000</v>
      </c>
      <c r="BM247">
        <v>36135000</v>
      </c>
      <c r="BN247">
        <v>15207000</v>
      </c>
      <c r="BO247">
        <v>7358800</v>
      </c>
      <c r="BP247">
        <v>4378800</v>
      </c>
      <c r="BQ247">
        <v>8498300</v>
      </c>
      <c r="BR247">
        <v>9978700</v>
      </c>
      <c r="BS247">
        <v>4103200</v>
      </c>
      <c r="BT247">
        <v>37613000</v>
      </c>
      <c r="BU247">
        <v>29378000</v>
      </c>
      <c r="BV247">
        <v>451220</v>
      </c>
      <c r="BW247">
        <v>17507000</v>
      </c>
      <c r="BX247">
        <v>6571100</v>
      </c>
      <c r="BY247">
        <v>2581100</v>
      </c>
      <c r="BZ247">
        <v>1086200</v>
      </c>
      <c r="CA247">
        <v>525630</v>
      </c>
      <c r="CB247">
        <v>312770</v>
      </c>
      <c r="CC247">
        <v>607020</v>
      </c>
      <c r="CD247">
        <v>712760</v>
      </c>
      <c r="CE247">
        <v>293080</v>
      </c>
      <c r="CF247">
        <v>2686600</v>
      </c>
      <c r="CG247">
        <v>2098400</v>
      </c>
      <c r="CH247">
        <v>32230</v>
      </c>
      <c r="CI247">
        <v>69733000</v>
      </c>
      <c r="CJ247">
        <v>39634000</v>
      </c>
      <c r="CK247">
        <v>85919000</v>
      </c>
      <c r="CL247">
        <v>43306000</v>
      </c>
      <c r="CM247">
        <v>27115000</v>
      </c>
      <c r="CN247">
        <v>22490000</v>
      </c>
      <c r="CO247">
        <v>24857000</v>
      </c>
      <c r="CP247">
        <v>7592800</v>
      </c>
      <c r="CQ247">
        <v>35508000</v>
      </c>
      <c r="CR247">
        <v>30501000</v>
      </c>
      <c r="CS247">
        <v>0</v>
      </c>
      <c r="CT247">
        <v>11</v>
      </c>
      <c r="CU247">
        <v>8</v>
      </c>
      <c r="CV247">
        <v>4</v>
      </c>
      <c r="CW247">
        <v>4</v>
      </c>
      <c r="CX247">
        <v>4</v>
      </c>
      <c r="CY247">
        <v>4</v>
      </c>
      <c r="CZ247">
        <v>5</v>
      </c>
      <c r="DA247">
        <v>2</v>
      </c>
      <c r="DB247">
        <v>3</v>
      </c>
      <c r="DC247">
        <v>5</v>
      </c>
      <c r="DD247">
        <v>1</v>
      </c>
      <c r="DE247">
        <v>51</v>
      </c>
      <c r="DI247">
        <v>245</v>
      </c>
      <c r="DJ247" t="s">
        <v>1542</v>
      </c>
      <c r="DK247" t="s">
        <v>135</v>
      </c>
      <c r="DL247" t="s">
        <v>1543</v>
      </c>
      <c r="DM247" t="s">
        <v>1544</v>
      </c>
      <c r="DN247" t="s">
        <v>1545</v>
      </c>
      <c r="DO247" t="s">
        <v>1546</v>
      </c>
      <c r="DQ247" t="s">
        <v>1547</v>
      </c>
      <c r="DS247" t="s">
        <v>1548</v>
      </c>
    </row>
    <row r="248" spans="1:123" x14ac:dyDescent="0.25">
      <c r="A248" t="s">
        <v>1549</v>
      </c>
      <c r="B248" t="s">
        <v>1549</v>
      </c>
      <c r="C248">
        <v>2</v>
      </c>
      <c r="D248">
        <v>2</v>
      </c>
      <c r="E248">
        <v>2</v>
      </c>
      <c r="F248" t="s">
        <v>1550</v>
      </c>
      <c r="G248">
        <v>1</v>
      </c>
      <c r="H248">
        <v>2</v>
      </c>
      <c r="I248">
        <v>2</v>
      </c>
      <c r="J248">
        <v>2</v>
      </c>
      <c r="K248">
        <v>1</v>
      </c>
      <c r="L248">
        <v>0</v>
      </c>
      <c r="M248">
        <v>1</v>
      </c>
      <c r="N248">
        <v>1</v>
      </c>
      <c r="O248">
        <v>1</v>
      </c>
      <c r="P248">
        <v>2</v>
      </c>
      <c r="Q248">
        <v>1</v>
      </c>
      <c r="R248">
        <v>0</v>
      </c>
      <c r="S248">
        <v>1</v>
      </c>
      <c r="T248">
        <v>1</v>
      </c>
      <c r="U248">
        <v>0</v>
      </c>
      <c r="V248">
        <v>1</v>
      </c>
      <c r="W248">
        <v>0</v>
      </c>
      <c r="X248">
        <v>1</v>
      </c>
      <c r="Y248">
        <v>1</v>
      </c>
      <c r="Z248">
        <v>1</v>
      </c>
      <c r="AA248">
        <v>2</v>
      </c>
      <c r="AB248">
        <v>1</v>
      </c>
      <c r="AC248">
        <v>0</v>
      </c>
      <c r="AD248">
        <v>1</v>
      </c>
      <c r="AE248">
        <v>1</v>
      </c>
      <c r="AF248">
        <v>0</v>
      </c>
      <c r="AG248">
        <v>1</v>
      </c>
      <c r="AH248">
        <v>0</v>
      </c>
      <c r="AI248">
        <v>1</v>
      </c>
      <c r="AJ248">
        <v>1</v>
      </c>
      <c r="AK248">
        <v>1</v>
      </c>
      <c r="AL248">
        <v>2</v>
      </c>
      <c r="AM248">
        <v>1</v>
      </c>
      <c r="AN248">
        <v>0</v>
      </c>
      <c r="AO248">
        <v>1</v>
      </c>
      <c r="AP248">
        <v>1</v>
      </c>
      <c r="AQ248">
        <v>0</v>
      </c>
      <c r="AR248">
        <v>6.2</v>
      </c>
      <c r="AS248">
        <v>6.2</v>
      </c>
      <c r="AT248">
        <v>6.2</v>
      </c>
      <c r="AU248">
        <v>49.970999999999997</v>
      </c>
      <c r="AV248">
        <v>454</v>
      </c>
      <c r="AW248">
        <v>454</v>
      </c>
      <c r="AX248">
        <v>0</v>
      </c>
      <c r="AY248">
        <v>63.146000000000001</v>
      </c>
      <c r="AZ248">
        <v>3.5</v>
      </c>
      <c r="BA248">
        <v>0</v>
      </c>
      <c r="BB248">
        <v>3.5</v>
      </c>
      <c r="BC248">
        <v>3.5</v>
      </c>
      <c r="BD248">
        <v>3.5</v>
      </c>
      <c r="BE248">
        <v>6.2</v>
      </c>
      <c r="BF248">
        <v>3.5</v>
      </c>
      <c r="BG248">
        <v>0</v>
      </c>
      <c r="BH248">
        <v>3.5</v>
      </c>
      <c r="BI248">
        <v>3.5</v>
      </c>
      <c r="BJ248">
        <v>0</v>
      </c>
      <c r="BK248">
        <v>13227000</v>
      </c>
      <c r="BL248">
        <v>1265900</v>
      </c>
      <c r="BM248">
        <v>0</v>
      </c>
      <c r="BN248">
        <v>610260</v>
      </c>
      <c r="BO248">
        <v>5286400</v>
      </c>
      <c r="BP248">
        <v>438550</v>
      </c>
      <c r="BQ248">
        <v>1396500</v>
      </c>
      <c r="BR248">
        <v>980490</v>
      </c>
      <c r="BS248">
        <v>0</v>
      </c>
      <c r="BT248">
        <v>1277700</v>
      </c>
      <c r="BU248">
        <v>1970700</v>
      </c>
      <c r="BV248">
        <v>0</v>
      </c>
      <c r="BW248">
        <v>601210</v>
      </c>
      <c r="BX248">
        <v>57541</v>
      </c>
      <c r="BY248">
        <v>0</v>
      </c>
      <c r="BZ248">
        <v>27739</v>
      </c>
      <c r="CA248">
        <v>240290</v>
      </c>
      <c r="CB248">
        <v>19934</v>
      </c>
      <c r="CC248">
        <v>63479</v>
      </c>
      <c r="CD248">
        <v>44568</v>
      </c>
      <c r="CE248">
        <v>0</v>
      </c>
      <c r="CF248">
        <v>58079</v>
      </c>
      <c r="CG248">
        <v>89579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3132800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1</v>
      </c>
      <c r="CU248">
        <v>0</v>
      </c>
      <c r="CV248">
        <v>1</v>
      </c>
      <c r="CW248">
        <v>1</v>
      </c>
      <c r="CX248">
        <v>1</v>
      </c>
      <c r="CY248">
        <v>2</v>
      </c>
      <c r="CZ248">
        <v>1</v>
      </c>
      <c r="DA248">
        <v>0</v>
      </c>
      <c r="DB248">
        <v>1</v>
      </c>
      <c r="DC248">
        <v>1</v>
      </c>
      <c r="DD248">
        <v>0</v>
      </c>
      <c r="DE248">
        <v>9</v>
      </c>
      <c r="DI248">
        <v>246</v>
      </c>
      <c r="DJ248" t="s">
        <v>1551</v>
      </c>
      <c r="DK248" t="s">
        <v>129</v>
      </c>
      <c r="DL248" t="s">
        <v>1552</v>
      </c>
      <c r="DM248" t="s">
        <v>1553</v>
      </c>
      <c r="DN248" t="s">
        <v>1554</v>
      </c>
      <c r="DO248" t="s">
        <v>1555</v>
      </c>
    </row>
    <row r="249" spans="1:123" x14ac:dyDescent="0.25">
      <c r="A249" t="s">
        <v>1556</v>
      </c>
      <c r="B249" t="s">
        <v>1556</v>
      </c>
      <c r="C249">
        <v>1</v>
      </c>
      <c r="D249">
        <v>1</v>
      </c>
      <c r="E249">
        <v>1</v>
      </c>
      <c r="F249" t="s">
        <v>1557</v>
      </c>
      <c r="G249">
        <v>1</v>
      </c>
      <c r="H249">
        <v>1</v>
      </c>
      <c r="I249">
        <v>1</v>
      </c>
      <c r="J249">
        <v>1</v>
      </c>
      <c r="K249">
        <v>0</v>
      </c>
      <c r="L249">
        <v>0</v>
      </c>
      <c r="M249">
        <v>0</v>
      </c>
      <c r="N249">
        <v>1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5.8</v>
      </c>
      <c r="AS249">
        <v>5.8</v>
      </c>
      <c r="AT249">
        <v>5.8</v>
      </c>
      <c r="AU249">
        <v>36.875</v>
      </c>
      <c r="AV249">
        <v>344</v>
      </c>
      <c r="AW249">
        <v>344</v>
      </c>
      <c r="AX249">
        <v>6.1349999999999998E-3</v>
      </c>
      <c r="AY249">
        <v>1.9032</v>
      </c>
      <c r="AZ249">
        <v>0</v>
      </c>
      <c r="BA249">
        <v>0</v>
      </c>
      <c r="BB249">
        <v>0</v>
      </c>
      <c r="BC249">
        <v>5.8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1673800</v>
      </c>
      <c r="BL249">
        <v>0</v>
      </c>
      <c r="BM249">
        <v>0</v>
      </c>
      <c r="BN249">
        <v>0</v>
      </c>
      <c r="BO249">
        <v>1673800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139480</v>
      </c>
      <c r="BX249">
        <v>0</v>
      </c>
      <c r="BY249">
        <v>0</v>
      </c>
      <c r="BZ249">
        <v>0</v>
      </c>
      <c r="CA249">
        <v>139480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5458000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I249">
        <v>247</v>
      </c>
      <c r="DJ249">
        <v>5388</v>
      </c>
      <c r="DK249" t="b">
        <v>1</v>
      </c>
      <c r="DL249">
        <v>6051</v>
      </c>
      <c r="DM249">
        <v>31706</v>
      </c>
      <c r="DN249">
        <v>37759</v>
      </c>
      <c r="DO249">
        <v>37759</v>
      </c>
    </row>
    <row r="250" spans="1:123" x14ac:dyDescent="0.25">
      <c r="A250" t="s">
        <v>1558</v>
      </c>
      <c r="B250" t="s">
        <v>1559</v>
      </c>
      <c r="C250" t="s">
        <v>1560</v>
      </c>
      <c r="D250" t="s">
        <v>1560</v>
      </c>
      <c r="E250" t="s">
        <v>1561</v>
      </c>
      <c r="F250" t="s">
        <v>1562</v>
      </c>
      <c r="G250">
        <v>10</v>
      </c>
      <c r="H250">
        <v>6</v>
      </c>
      <c r="I250">
        <v>6</v>
      </c>
      <c r="J250">
        <v>4</v>
      </c>
      <c r="K250">
        <v>1</v>
      </c>
      <c r="L250">
        <v>3</v>
      </c>
      <c r="M250">
        <v>1</v>
      </c>
      <c r="N250">
        <v>3</v>
      </c>
      <c r="O250">
        <v>3</v>
      </c>
      <c r="P250">
        <v>0</v>
      </c>
      <c r="Q250">
        <v>0</v>
      </c>
      <c r="R250">
        <v>0</v>
      </c>
      <c r="S250">
        <v>0</v>
      </c>
      <c r="T250">
        <v>1</v>
      </c>
      <c r="U250">
        <v>1</v>
      </c>
      <c r="V250">
        <v>1</v>
      </c>
      <c r="W250">
        <v>3</v>
      </c>
      <c r="X250">
        <v>1</v>
      </c>
      <c r="Y250">
        <v>3</v>
      </c>
      <c r="Z250">
        <v>3</v>
      </c>
      <c r="AA250">
        <v>0</v>
      </c>
      <c r="AB250">
        <v>0</v>
      </c>
      <c r="AC250">
        <v>0</v>
      </c>
      <c r="AD250">
        <v>0</v>
      </c>
      <c r="AE250">
        <v>1</v>
      </c>
      <c r="AF250">
        <v>1</v>
      </c>
      <c r="AG250">
        <v>1</v>
      </c>
      <c r="AH250">
        <v>2</v>
      </c>
      <c r="AI250">
        <v>1</v>
      </c>
      <c r="AJ250">
        <v>3</v>
      </c>
      <c r="AK250">
        <v>2</v>
      </c>
      <c r="AL250">
        <v>0</v>
      </c>
      <c r="AM250">
        <v>0</v>
      </c>
      <c r="AN250">
        <v>0</v>
      </c>
      <c r="AO250">
        <v>0</v>
      </c>
      <c r="AP250">
        <v>1</v>
      </c>
      <c r="AQ250">
        <v>1</v>
      </c>
      <c r="AR250">
        <v>20.7</v>
      </c>
      <c r="AS250">
        <v>20.7</v>
      </c>
      <c r="AT250">
        <v>15.2</v>
      </c>
      <c r="AU250">
        <v>40.835999999999999</v>
      </c>
      <c r="AV250">
        <v>362</v>
      </c>
      <c r="AW250" t="s">
        <v>1563</v>
      </c>
      <c r="AX250">
        <v>0</v>
      </c>
      <c r="AY250">
        <v>7.2144000000000004</v>
      </c>
      <c r="AZ250">
        <v>3.9</v>
      </c>
      <c r="BA250">
        <v>10.199999999999999</v>
      </c>
      <c r="BB250">
        <v>3.9</v>
      </c>
      <c r="BC250">
        <v>11.6</v>
      </c>
      <c r="BD250">
        <v>10.8</v>
      </c>
      <c r="BE250">
        <v>0</v>
      </c>
      <c r="BF250">
        <v>0</v>
      </c>
      <c r="BG250">
        <v>0</v>
      </c>
      <c r="BH250">
        <v>0</v>
      </c>
      <c r="BI250">
        <v>3.9</v>
      </c>
      <c r="BJ250">
        <v>3.9</v>
      </c>
      <c r="BK250">
        <v>13200000</v>
      </c>
      <c r="BL250">
        <v>1292000</v>
      </c>
      <c r="BM250">
        <v>3930600</v>
      </c>
      <c r="BN250">
        <v>311880</v>
      </c>
      <c r="BO250">
        <v>3116300</v>
      </c>
      <c r="BP250">
        <v>2195000</v>
      </c>
      <c r="BQ250">
        <v>0</v>
      </c>
      <c r="BR250">
        <v>0</v>
      </c>
      <c r="BS250">
        <v>0</v>
      </c>
      <c r="BT250">
        <v>0</v>
      </c>
      <c r="BU250">
        <v>1564200</v>
      </c>
      <c r="BV250">
        <v>790210</v>
      </c>
      <c r="BW250">
        <v>600010</v>
      </c>
      <c r="BX250">
        <v>58725</v>
      </c>
      <c r="BY250">
        <v>178660</v>
      </c>
      <c r="BZ250">
        <v>14176</v>
      </c>
      <c r="CA250">
        <v>141650</v>
      </c>
      <c r="CB250">
        <v>99775</v>
      </c>
      <c r="CC250">
        <v>0</v>
      </c>
      <c r="CD250">
        <v>0</v>
      </c>
      <c r="CE250">
        <v>0</v>
      </c>
      <c r="CF250">
        <v>0</v>
      </c>
      <c r="CG250">
        <v>71100</v>
      </c>
      <c r="CH250">
        <v>35919</v>
      </c>
      <c r="CI250">
        <v>0</v>
      </c>
      <c r="CJ250">
        <v>0</v>
      </c>
      <c r="CK250">
        <v>0</v>
      </c>
      <c r="CL250">
        <v>8786600</v>
      </c>
      <c r="CM250">
        <v>13040000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1</v>
      </c>
      <c r="CU250">
        <v>3</v>
      </c>
      <c r="CV250">
        <v>1</v>
      </c>
      <c r="CW250">
        <v>3</v>
      </c>
      <c r="CX250">
        <v>3</v>
      </c>
      <c r="CY250">
        <v>0</v>
      </c>
      <c r="CZ250">
        <v>0</v>
      </c>
      <c r="DA250">
        <v>0</v>
      </c>
      <c r="DB250">
        <v>0</v>
      </c>
      <c r="DC250">
        <v>1</v>
      </c>
      <c r="DD250">
        <v>1</v>
      </c>
      <c r="DE250">
        <v>13</v>
      </c>
      <c r="DI250">
        <v>248</v>
      </c>
      <c r="DJ250" t="s">
        <v>1564</v>
      </c>
      <c r="DK250" t="s">
        <v>576</v>
      </c>
      <c r="DL250" t="s">
        <v>1565</v>
      </c>
      <c r="DM250" t="s">
        <v>1566</v>
      </c>
      <c r="DN250" t="s">
        <v>1567</v>
      </c>
      <c r="DO250" t="s">
        <v>1568</v>
      </c>
    </row>
    <row r="251" spans="1:123" x14ac:dyDescent="0.25">
      <c r="A251" t="s">
        <v>1569</v>
      </c>
      <c r="B251" t="s">
        <v>1569</v>
      </c>
      <c r="C251">
        <v>3</v>
      </c>
      <c r="D251">
        <v>2</v>
      </c>
      <c r="E251">
        <v>1</v>
      </c>
      <c r="F251" t="s">
        <v>1570</v>
      </c>
      <c r="G251">
        <v>1</v>
      </c>
      <c r="H251">
        <v>3</v>
      </c>
      <c r="I251">
        <v>2</v>
      </c>
      <c r="J251">
        <v>1</v>
      </c>
      <c r="K251">
        <v>0</v>
      </c>
      <c r="L251">
        <v>1</v>
      </c>
      <c r="M251">
        <v>0</v>
      </c>
      <c r="N251">
        <v>1</v>
      </c>
      <c r="O251">
        <v>2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1</v>
      </c>
      <c r="X251">
        <v>0</v>
      </c>
      <c r="Y251">
        <v>1</v>
      </c>
      <c r="Z251">
        <v>1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9.8000000000000007</v>
      </c>
      <c r="AS251">
        <v>7</v>
      </c>
      <c r="AT251">
        <v>3.8</v>
      </c>
      <c r="AU251">
        <v>41.301000000000002</v>
      </c>
      <c r="AV251">
        <v>369</v>
      </c>
      <c r="AW251">
        <v>369</v>
      </c>
      <c r="AX251">
        <v>0</v>
      </c>
      <c r="AY251">
        <v>3.3039000000000001</v>
      </c>
      <c r="AZ251">
        <v>0</v>
      </c>
      <c r="BA251">
        <v>3.3</v>
      </c>
      <c r="BB251">
        <v>0</v>
      </c>
      <c r="BC251">
        <v>3.3</v>
      </c>
      <c r="BD251">
        <v>6.5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1778400</v>
      </c>
      <c r="BL251">
        <v>0</v>
      </c>
      <c r="BM251">
        <v>692930</v>
      </c>
      <c r="BN251">
        <v>0</v>
      </c>
      <c r="BO251">
        <v>707450</v>
      </c>
      <c r="BP251">
        <v>378060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84688</v>
      </c>
      <c r="BX251">
        <v>0</v>
      </c>
      <c r="BY251">
        <v>32997</v>
      </c>
      <c r="BZ251">
        <v>0</v>
      </c>
      <c r="CA251">
        <v>33688</v>
      </c>
      <c r="CB251">
        <v>18003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2306900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1</v>
      </c>
      <c r="CV251">
        <v>0</v>
      </c>
      <c r="CW251">
        <v>1</v>
      </c>
      <c r="CX251">
        <v>1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3</v>
      </c>
      <c r="DI251">
        <v>249</v>
      </c>
      <c r="DJ251" t="s">
        <v>1571</v>
      </c>
      <c r="DK251" t="s">
        <v>1572</v>
      </c>
      <c r="DL251" t="s">
        <v>1573</v>
      </c>
      <c r="DM251" t="s">
        <v>1574</v>
      </c>
      <c r="DN251" t="s">
        <v>1575</v>
      </c>
      <c r="DO251" t="s">
        <v>1576</v>
      </c>
    </row>
    <row r="252" spans="1:123" x14ac:dyDescent="0.25">
      <c r="A252" t="s">
        <v>1577</v>
      </c>
      <c r="B252" t="s">
        <v>1577</v>
      </c>
      <c r="C252">
        <v>5</v>
      </c>
      <c r="D252">
        <v>5</v>
      </c>
      <c r="E252">
        <v>4</v>
      </c>
      <c r="F252" t="s">
        <v>1578</v>
      </c>
      <c r="G252">
        <v>1</v>
      </c>
      <c r="H252">
        <v>5</v>
      </c>
      <c r="I252">
        <v>5</v>
      </c>
      <c r="J252">
        <v>4</v>
      </c>
      <c r="K252">
        <v>4</v>
      </c>
      <c r="L252">
        <v>3</v>
      </c>
      <c r="M252">
        <v>3</v>
      </c>
      <c r="N252">
        <v>5</v>
      </c>
      <c r="O252">
        <v>5</v>
      </c>
      <c r="P252">
        <v>1</v>
      </c>
      <c r="Q252">
        <v>1</v>
      </c>
      <c r="R252">
        <v>3</v>
      </c>
      <c r="S252">
        <v>3</v>
      </c>
      <c r="T252">
        <v>4</v>
      </c>
      <c r="U252">
        <v>4</v>
      </c>
      <c r="V252">
        <v>4</v>
      </c>
      <c r="W252">
        <v>3</v>
      </c>
      <c r="X252">
        <v>3</v>
      </c>
      <c r="Y252">
        <v>5</v>
      </c>
      <c r="Z252">
        <v>5</v>
      </c>
      <c r="AA252">
        <v>1</v>
      </c>
      <c r="AB252">
        <v>1</v>
      </c>
      <c r="AC252">
        <v>3</v>
      </c>
      <c r="AD252">
        <v>3</v>
      </c>
      <c r="AE252">
        <v>4</v>
      </c>
      <c r="AF252">
        <v>4</v>
      </c>
      <c r="AG252">
        <v>3</v>
      </c>
      <c r="AH252">
        <v>3</v>
      </c>
      <c r="AI252">
        <v>2</v>
      </c>
      <c r="AJ252">
        <v>4</v>
      </c>
      <c r="AK252">
        <v>4</v>
      </c>
      <c r="AL252">
        <v>1</v>
      </c>
      <c r="AM252">
        <v>1</v>
      </c>
      <c r="AN252">
        <v>2</v>
      </c>
      <c r="AO252">
        <v>3</v>
      </c>
      <c r="AP252">
        <v>3</v>
      </c>
      <c r="AQ252">
        <v>3</v>
      </c>
      <c r="AR252">
        <v>40.799999999999997</v>
      </c>
      <c r="AS252">
        <v>40.799999999999997</v>
      </c>
      <c r="AT252">
        <v>35.9</v>
      </c>
      <c r="AU252">
        <v>15.085000000000001</v>
      </c>
      <c r="AV252">
        <v>142</v>
      </c>
      <c r="AW252">
        <v>142</v>
      </c>
      <c r="AX252">
        <v>0</v>
      </c>
      <c r="AY252">
        <v>10.36</v>
      </c>
      <c r="AZ252">
        <v>33.1</v>
      </c>
      <c r="BA252">
        <v>28.2</v>
      </c>
      <c r="BB252">
        <v>19</v>
      </c>
      <c r="BC252">
        <v>40.799999999999997</v>
      </c>
      <c r="BD252">
        <v>40.799999999999997</v>
      </c>
      <c r="BE252">
        <v>6.3</v>
      </c>
      <c r="BF252">
        <v>10.6</v>
      </c>
      <c r="BG252">
        <v>21.8</v>
      </c>
      <c r="BH252">
        <v>28.2</v>
      </c>
      <c r="BI252">
        <v>33.1</v>
      </c>
      <c r="BJ252">
        <v>33.1</v>
      </c>
      <c r="BK252">
        <v>611110000</v>
      </c>
      <c r="BL252">
        <v>34980000</v>
      </c>
      <c r="BM252">
        <v>43733000</v>
      </c>
      <c r="BN252">
        <v>13875000</v>
      </c>
      <c r="BO252">
        <v>127770000</v>
      </c>
      <c r="BP252">
        <v>162700000</v>
      </c>
      <c r="BQ252">
        <v>362340</v>
      </c>
      <c r="BR252">
        <v>2050700</v>
      </c>
      <c r="BS252">
        <v>38061000</v>
      </c>
      <c r="BT252">
        <v>74239000</v>
      </c>
      <c r="BU252">
        <v>82237000</v>
      </c>
      <c r="BV252">
        <v>31099000</v>
      </c>
      <c r="BW252">
        <v>76389000</v>
      </c>
      <c r="BX252">
        <v>4372500</v>
      </c>
      <c r="BY252">
        <v>5466700</v>
      </c>
      <c r="BZ252">
        <v>1734300</v>
      </c>
      <c r="CA252">
        <v>15971000</v>
      </c>
      <c r="CB252">
        <v>20338000</v>
      </c>
      <c r="CC252">
        <v>45292</v>
      </c>
      <c r="CD252">
        <v>256330</v>
      </c>
      <c r="CE252">
        <v>4757600</v>
      </c>
      <c r="CF252">
        <v>9279800</v>
      </c>
      <c r="CG252">
        <v>10280000</v>
      </c>
      <c r="CH252">
        <v>3887300</v>
      </c>
      <c r="CI252">
        <v>78412000</v>
      </c>
      <c r="CJ252">
        <v>75514000</v>
      </c>
      <c r="CK252">
        <v>138930000</v>
      </c>
      <c r="CL252">
        <v>321270000</v>
      </c>
      <c r="CM252">
        <v>596960000</v>
      </c>
      <c r="CN252">
        <v>0</v>
      </c>
      <c r="CO252">
        <v>0</v>
      </c>
      <c r="CP252">
        <v>44772000</v>
      </c>
      <c r="CQ252">
        <v>120100000</v>
      </c>
      <c r="CR252">
        <v>85893000</v>
      </c>
      <c r="CS252">
        <v>100410000</v>
      </c>
      <c r="CT252">
        <v>5</v>
      </c>
      <c r="CU252">
        <v>5</v>
      </c>
      <c r="CV252">
        <v>4</v>
      </c>
      <c r="CW252">
        <v>10</v>
      </c>
      <c r="CX252">
        <v>9</v>
      </c>
      <c r="CY252">
        <v>1</v>
      </c>
      <c r="CZ252">
        <v>1</v>
      </c>
      <c r="DA252">
        <v>4</v>
      </c>
      <c r="DB252">
        <v>4</v>
      </c>
      <c r="DC252">
        <v>4</v>
      </c>
      <c r="DD252">
        <v>5</v>
      </c>
      <c r="DE252">
        <v>52</v>
      </c>
      <c r="DI252">
        <v>250</v>
      </c>
      <c r="DJ252" t="s">
        <v>1579</v>
      </c>
      <c r="DK252" t="s">
        <v>135</v>
      </c>
      <c r="DL252" t="s">
        <v>1580</v>
      </c>
      <c r="DM252" t="s">
        <v>1581</v>
      </c>
      <c r="DN252" t="s">
        <v>1582</v>
      </c>
      <c r="DO252" t="s">
        <v>1583</v>
      </c>
      <c r="DP252">
        <v>126</v>
      </c>
      <c r="DR252">
        <v>33</v>
      </c>
    </row>
    <row r="253" spans="1:123" x14ac:dyDescent="0.25">
      <c r="A253" t="s">
        <v>1584</v>
      </c>
      <c r="B253" t="s">
        <v>1585</v>
      </c>
      <c r="C253" t="s">
        <v>1586</v>
      </c>
      <c r="D253" t="s">
        <v>1586</v>
      </c>
      <c r="E253" t="s">
        <v>1587</v>
      </c>
      <c r="F253" t="s">
        <v>1588</v>
      </c>
      <c r="G253">
        <v>4</v>
      </c>
      <c r="H253">
        <v>6</v>
      </c>
      <c r="I253">
        <v>6</v>
      </c>
      <c r="J253">
        <v>5</v>
      </c>
      <c r="K253">
        <v>3</v>
      </c>
      <c r="L253">
        <v>1</v>
      </c>
      <c r="M253">
        <v>1</v>
      </c>
      <c r="N253">
        <v>3</v>
      </c>
      <c r="O253">
        <v>4</v>
      </c>
      <c r="P253">
        <v>0</v>
      </c>
      <c r="Q253">
        <v>0</v>
      </c>
      <c r="R253">
        <v>3</v>
      </c>
      <c r="S253">
        <v>4</v>
      </c>
      <c r="T253">
        <v>3</v>
      </c>
      <c r="U253">
        <v>3</v>
      </c>
      <c r="V253">
        <v>3</v>
      </c>
      <c r="W253">
        <v>1</v>
      </c>
      <c r="X253">
        <v>1</v>
      </c>
      <c r="Y253">
        <v>3</v>
      </c>
      <c r="Z253">
        <v>4</v>
      </c>
      <c r="AA253">
        <v>0</v>
      </c>
      <c r="AB253">
        <v>0</v>
      </c>
      <c r="AC253">
        <v>3</v>
      </c>
      <c r="AD253">
        <v>4</v>
      </c>
      <c r="AE253">
        <v>3</v>
      </c>
      <c r="AF253">
        <v>3</v>
      </c>
      <c r="AG253">
        <v>3</v>
      </c>
      <c r="AH253">
        <v>1</v>
      </c>
      <c r="AI253">
        <v>1</v>
      </c>
      <c r="AJ253">
        <v>3</v>
      </c>
      <c r="AK253">
        <v>4</v>
      </c>
      <c r="AL253">
        <v>0</v>
      </c>
      <c r="AM253">
        <v>0</v>
      </c>
      <c r="AN253">
        <v>2</v>
      </c>
      <c r="AO253">
        <v>3</v>
      </c>
      <c r="AP253">
        <v>2</v>
      </c>
      <c r="AQ253">
        <v>3</v>
      </c>
      <c r="AR253">
        <v>50.3</v>
      </c>
      <c r="AS253">
        <v>50.3</v>
      </c>
      <c r="AT253">
        <v>43.5</v>
      </c>
      <c r="AU253">
        <v>15.84</v>
      </c>
      <c r="AV253">
        <v>147</v>
      </c>
      <c r="AW253" t="s">
        <v>1589</v>
      </c>
      <c r="AX253">
        <v>0</v>
      </c>
      <c r="AY253">
        <v>21.265000000000001</v>
      </c>
      <c r="AZ253">
        <v>32</v>
      </c>
      <c r="BA253">
        <v>12.9</v>
      </c>
      <c r="BB253">
        <v>8.1999999999999993</v>
      </c>
      <c r="BC253">
        <v>27.2</v>
      </c>
      <c r="BD253">
        <v>32.700000000000003</v>
      </c>
      <c r="BE253">
        <v>0</v>
      </c>
      <c r="BF253">
        <v>0</v>
      </c>
      <c r="BG253">
        <v>27.9</v>
      </c>
      <c r="BH253">
        <v>38.799999999999997</v>
      </c>
      <c r="BI253">
        <v>27.9</v>
      </c>
      <c r="BJ253">
        <v>32</v>
      </c>
      <c r="BK253">
        <v>167880000</v>
      </c>
      <c r="BL253">
        <v>12655000</v>
      </c>
      <c r="BM253">
        <v>889740</v>
      </c>
      <c r="BN253">
        <v>5097700</v>
      </c>
      <c r="BO253">
        <v>22934000</v>
      </c>
      <c r="BP253">
        <v>99690000</v>
      </c>
      <c r="BQ253">
        <v>0</v>
      </c>
      <c r="BR253">
        <v>0</v>
      </c>
      <c r="BS253">
        <v>2365500</v>
      </c>
      <c r="BT253">
        <v>4598700</v>
      </c>
      <c r="BU253">
        <v>3647300</v>
      </c>
      <c r="BV253">
        <v>16005000</v>
      </c>
      <c r="BW253">
        <v>15262000</v>
      </c>
      <c r="BX253">
        <v>1150500</v>
      </c>
      <c r="BY253">
        <v>80886</v>
      </c>
      <c r="BZ253">
        <v>463430</v>
      </c>
      <c r="CA253">
        <v>2084900</v>
      </c>
      <c r="CB253">
        <v>9062700</v>
      </c>
      <c r="CC253">
        <v>0</v>
      </c>
      <c r="CD253">
        <v>0</v>
      </c>
      <c r="CE253">
        <v>215050</v>
      </c>
      <c r="CF253">
        <v>418060</v>
      </c>
      <c r="CG253">
        <v>331570</v>
      </c>
      <c r="CH253">
        <v>1455000</v>
      </c>
      <c r="CI253">
        <v>39592000</v>
      </c>
      <c r="CJ253">
        <v>0</v>
      </c>
      <c r="CK253">
        <v>0</v>
      </c>
      <c r="CL253">
        <v>141400000</v>
      </c>
      <c r="CM253">
        <v>171030000</v>
      </c>
      <c r="CN253">
        <v>0</v>
      </c>
      <c r="CO253">
        <v>0</v>
      </c>
      <c r="CP253">
        <v>56507000</v>
      </c>
      <c r="CQ253">
        <v>90744000</v>
      </c>
      <c r="CR253">
        <v>58984000</v>
      </c>
      <c r="CS253">
        <v>70893000</v>
      </c>
      <c r="CT253">
        <v>4</v>
      </c>
      <c r="CU253">
        <v>1</v>
      </c>
      <c r="CV253">
        <v>3</v>
      </c>
      <c r="CW253">
        <v>4</v>
      </c>
      <c r="CX253">
        <v>7</v>
      </c>
      <c r="CY253">
        <v>0</v>
      </c>
      <c r="CZ253">
        <v>0</v>
      </c>
      <c r="DA253">
        <v>3</v>
      </c>
      <c r="DB253">
        <v>5</v>
      </c>
      <c r="DC253">
        <v>4</v>
      </c>
      <c r="DD253">
        <v>4</v>
      </c>
      <c r="DE253">
        <v>35</v>
      </c>
      <c r="DI253">
        <v>251</v>
      </c>
      <c r="DJ253" t="s">
        <v>1590</v>
      </c>
      <c r="DK253" t="s">
        <v>576</v>
      </c>
      <c r="DL253" t="s">
        <v>1591</v>
      </c>
      <c r="DM253" t="s">
        <v>1592</v>
      </c>
      <c r="DN253" t="s">
        <v>1593</v>
      </c>
      <c r="DO253" t="s">
        <v>1594</v>
      </c>
      <c r="DP253">
        <v>127</v>
      </c>
      <c r="DR253">
        <v>56</v>
      </c>
    </row>
    <row r="254" spans="1:123" x14ac:dyDescent="0.25">
      <c r="A254" t="s">
        <v>1595</v>
      </c>
      <c r="B254" t="s">
        <v>1595</v>
      </c>
      <c r="C254">
        <v>2</v>
      </c>
      <c r="D254">
        <v>1</v>
      </c>
      <c r="E254">
        <v>1</v>
      </c>
      <c r="F254" t="s">
        <v>1596</v>
      </c>
      <c r="G254">
        <v>1</v>
      </c>
      <c r="H254">
        <v>2</v>
      </c>
      <c r="I254">
        <v>1</v>
      </c>
      <c r="J254">
        <v>1</v>
      </c>
      <c r="K254">
        <v>0</v>
      </c>
      <c r="L254">
        <v>0</v>
      </c>
      <c r="M254">
        <v>1</v>
      </c>
      <c r="N254">
        <v>0</v>
      </c>
      <c r="O254">
        <v>0</v>
      </c>
      <c r="P254">
        <v>0</v>
      </c>
      <c r="Q254">
        <v>0</v>
      </c>
      <c r="R254">
        <v>1</v>
      </c>
      <c r="S254">
        <v>1</v>
      </c>
      <c r="T254">
        <v>1</v>
      </c>
      <c r="U254">
        <v>0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12.9</v>
      </c>
      <c r="AS254">
        <v>6.1</v>
      </c>
      <c r="AT254">
        <v>6.1</v>
      </c>
      <c r="AU254">
        <v>16.135999999999999</v>
      </c>
      <c r="AV254">
        <v>147</v>
      </c>
      <c r="AW254">
        <v>147</v>
      </c>
      <c r="AX254">
        <v>1</v>
      </c>
      <c r="AY254">
        <v>-2</v>
      </c>
      <c r="AZ254">
        <v>0</v>
      </c>
      <c r="BA254">
        <v>0</v>
      </c>
      <c r="BB254">
        <v>6.1</v>
      </c>
      <c r="BC254">
        <v>0</v>
      </c>
      <c r="BD254">
        <v>0</v>
      </c>
      <c r="BE254">
        <v>0</v>
      </c>
      <c r="BF254">
        <v>0</v>
      </c>
      <c r="BG254">
        <v>6.8</v>
      </c>
      <c r="BH254">
        <v>6.8</v>
      </c>
      <c r="BI254">
        <v>6.8</v>
      </c>
      <c r="BJ254">
        <v>0</v>
      </c>
      <c r="BK254">
        <v>75582</v>
      </c>
      <c r="BL254">
        <v>0</v>
      </c>
      <c r="BM254">
        <v>0</v>
      </c>
      <c r="BN254">
        <v>75582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7558.2</v>
      </c>
      <c r="BX254">
        <v>0</v>
      </c>
      <c r="BY254">
        <v>0</v>
      </c>
      <c r="BZ254">
        <v>7558.2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531820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 t="s">
        <v>127</v>
      </c>
      <c r="DI254">
        <v>252</v>
      </c>
      <c r="DJ254" t="s">
        <v>1597</v>
      </c>
      <c r="DK254" t="s">
        <v>147</v>
      </c>
      <c r="DL254" t="s">
        <v>1598</v>
      </c>
      <c r="DM254" t="s">
        <v>1599</v>
      </c>
      <c r="DN254" t="s">
        <v>1600</v>
      </c>
      <c r="DO254" t="s">
        <v>1601</v>
      </c>
      <c r="DP254">
        <v>128</v>
      </c>
      <c r="DR254">
        <v>1</v>
      </c>
    </row>
    <row r="255" spans="1:123" x14ac:dyDescent="0.25">
      <c r="A255" t="s">
        <v>1602</v>
      </c>
      <c r="B255" t="s">
        <v>1602</v>
      </c>
      <c r="C255">
        <v>5</v>
      </c>
      <c r="D255">
        <v>5</v>
      </c>
      <c r="E255">
        <v>5</v>
      </c>
      <c r="F255" t="s">
        <v>1603</v>
      </c>
      <c r="G255">
        <v>1</v>
      </c>
      <c r="H255">
        <v>5</v>
      </c>
      <c r="I255">
        <v>5</v>
      </c>
      <c r="J255">
        <v>5</v>
      </c>
      <c r="K255">
        <v>2</v>
      </c>
      <c r="L255">
        <v>3</v>
      </c>
      <c r="M255">
        <v>3</v>
      </c>
      <c r="N255">
        <v>5</v>
      </c>
      <c r="O255">
        <v>3</v>
      </c>
      <c r="P255">
        <v>2</v>
      </c>
      <c r="Q255">
        <v>1</v>
      </c>
      <c r="R255">
        <v>2</v>
      </c>
      <c r="S255">
        <v>2</v>
      </c>
      <c r="T255">
        <v>2</v>
      </c>
      <c r="U255">
        <v>3</v>
      </c>
      <c r="V255">
        <v>2</v>
      </c>
      <c r="W255">
        <v>3</v>
      </c>
      <c r="X255">
        <v>3</v>
      </c>
      <c r="Y255">
        <v>5</v>
      </c>
      <c r="Z255">
        <v>3</v>
      </c>
      <c r="AA255">
        <v>2</v>
      </c>
      <c r="AB255">
        <v>1</v>
      </c>
      <c r="AC255">
        <v>2</v>
      </c>
      <c r="AD255">
        <v>2</v>
      </c>
      <c r="AE255">
        <v>2</v>
      </c>
      <c r="AF255">
        <v>3</v>
      </c>
      <c r="AG255">
        <v>2</v>
      </c>
      <c r="AH255">
        <v>3</v>
      </c>
      <c r="AI255">
        <v>3</v>
      </c>
      <c r="AJ255">
        <v>5</v>
      </c>
      <c r="AK255">
        <v>3</v>
      </c>
      <c r="AL255">
        <v>2</v>
      </c>
      <c r="AM255">
        <v>1</v>
      </c>
      <c r="AN255">
        <v>2</v>
      </c>
      <c r="AO255">
        <v>2</v>
      </c>
      <c r="AP255">
        <v>2</v>
      </c>
      <c r="AQ255">
        <v>3</v>
      </c>
      <c r="AR255">
        <v>5.8</v>
      </c>
      <c r="AS255">
        <v>5.8</v>
      </c>
      <c r="AT255">
        <v>5.8</v>
      </c>
      <c r="AU255">
        <v>160.68</v>
      </c>
      <c r="AV255">
        <v>1669</v>
      </c>
      <c r="AW255">
        <v>1669</v>
      </c>
      <c r="AX255">
        <v>0</v>
      </c>
      <c r="AY255">
        <v>19.827999999999999</v>
      </c>
      <c r="AZ255">
        <v>2.6</v>
      </c>
      <c r="BA255">
        <v>3.3</v>
      </c>
      <c r="BB255">
        <v>2.4</v>
      </c>
      <c r="BC255">
        <v>5.8</v>
      </c>
      <c r="BD255">
        <v>3.2</v>
      </c>
      <c r="BE255">
        <v>2.6</v>
      </c>
      <c r="BF255">
        <v>1</v>
      </c>
      <c r="BG255">
        <v>2.6</v>
      </c>
      <c r="BH255">
        <v>2.6</v>
      </c>
      <c r="BI255">
        <v>2.6</v>
      </c>
      <c r="BJ255">
        <v>3.3</v>
      </c>
      <c r="BK255">
        <v>218520000</v>
      </c>
      <c r="BL255">
        <v>20339000</v>
      </c>
      <c r="BM255">
        <v>23188000</v>
      </c>
      <c r="BN255">
        <v>18212000</v>
      </c>
      <c r="BO255">
        <v>60291000</v>
      </c>
      <c r="BP255">
        <v>14484000</v>
      </c>
      <c r="BQ255">
        <v>2983100</v>
      </c>
      <c r="BR255">
        <v>1722900</v>
      </c>
      <c r="BS255">
        <v>7085500</v>
      </c>
      <c r="BT255">
        <v>25140000</v>
      </c>
      <c r="BU255">
        <v>19320000</v>
      </c>
      <c r="BV255">
        <v>25759000</v>
      </c>
      <c r="BW255">
        <v>2875300</v>
      </c>
      <c r="BX255">
        <v>267610</v>
      </c>
      <c r="BY255">
        <v>305110</v>
      </c>
      <c r="BZ255">
        <v>239630</v>
      </c>
      <c r="CA255">
        <v>793300</v>
      </c>
      <c r="CB255">
        <v>190580</v>
      </c>
      <c r="CC255">
        <v>39252</v>
      </c>
      <c r="CD255">
        <v>22669</v>
      </c>
      <c r="CE255">
        <v>93230</v>
      </c>
      <c r="CF255">
        <v>330790</v>
      </c>
      <c r="CG255">
        <v>254220</v>
      </c>
      <c r="CH255">
        <v>338930</v>
      </c>
      <c r="CI255">
        <v>35772000</v>
      </c>
      <c r="CJ255">
        <v>25598000</v>
      </c>
      <c r="CK255">
        <v>80019000</v>
      </c>
      <c r="CL255">
        <v>130110000</v>
      </c>
      <c r="CM255">
        <v>89953000</v>
      </c>
      <c r="CN255">
        <v>11342000</v>
      </c>
      <c r="CO255">
        <v>0</v>
      </c>
      <c r="CP255">
        <v>8963100</v>
      </c>
      <c r="CQ255">
        <v>40108000</v>
      </c>
      <c r="CR255">
        <v>27932000</v>
      </c>
      <c r="CS255">
        <v>28473000</v>
      </c>
      <c r="CT255">
        <v>3</v>
      </c>
      <c r="CU255">
        <v>5</v>
      </c>
      <c r="CV255">
        <v>3</v>
      </c>
      <c r="CW255">
        <v>11</v>
      </c>
      <c r="CX255">
        <v>6</v>
      </c>
      <c r="CY255">
        <v>1</v>
      </c>
      <c r="CZ255">
        <v>1</v>
      </c>
      <c r="DA255">
        <v>5</v>
      </c>
      <c r="DB255">
        <v>5</v>
      </c>
      <c r="DC255">
        <v>2</v>
      </c>
      <c r="DD255">
        <v>5</v>
      </c>
      <c r="DE255">
        <v>47</v>
      </c>
      <c r="DI255">
        <v>253</v>
      </c>
      <c r="DJ255" t="s">
        <v>1604</v>
      </c>
      <c r="DK255" t="s">
        <v>135</v>
      </c>
      <c r="DL255" t="s">
        <v>1605</v>
      </c>
      <c r="DM255" t="s">
        <v>1606</v>
      </c>
      <c r="DN255" t="s">
        <v>1607</v>
      </c>
      <c r="DO255" t="s">
        <v>1608</v>
      </c>
      <c r="DQ255" t="s">
        <v>1609</v>
      </c>
      <c r="DS255" t="s">
        <v>1610</v>
      </c>
    </row>
    <row r="256" spans="1:123" x14ac:dyDescent="0.25">
      <c r="A256" t="s">
        <v>1611</v>
      </c>
      <c r="B256" t="s">
        <v>1611</v>
      </c>
      <c r="C256">
        <v>19</v>
      </c>
      <c r="D256">
        <v>19</v>
      </c>
      <c r="E256">
        <v>19</v>
      </c>
      <c r="F256" t="s">
        <v>1612</v>
      </c>
      <c r="G256">
        <v>1</v>
      </c>
      <c r="H256">
        <v>19</v>
      </c>
      <c r="I256">
        <v>19</v>
      </c>
      <c r="J256">
        <v>19</v>
      </c>
      <c r="K256">
        <v>5</v>
      </c>
      <c r="L256">
        <v>7</v>
      </c>
      <c r="M256">
        <v>9</v>
      </c>
      <c r="N256">
        <v>15</v>
      </c>
      <c r="O256">
        <v>11</v>
      </c>
      <c r="P256">
        <v>0</v>
      </c>
      <c r="Q256">
        <v>2</v>
      </c>
      <c r="R256">
        <v>1</v>
      </c>
      <c r="S256">
        <v>7</v>
      </c>
      <c r="T256">
        <v>3</v>
      </c>
      <c r="U256">
        <v>4</v>
      </c>
      <c r="V256">
        <v>5</v>
      </c>
      <c r="W256">
        <v>7</v>
      </c>
      <c r="X256">
        <v>9</v>
      </c>
      <c r="Y256">
        <v>15</v>
      </c>
      <c r="Z256">
        <v>11</v>
      </c>
      <c r="AA256">
        <v>0</v>
      </c>
      <c r="AB256">
        <v>2</v>
      </c>
      <c r="AC256">
        <v>1</v>
      </c>
      <c r="AD256">
        <v>7</v>
      </c>
      <c r="AE256">
        <v>3</v>
      </c>
      <c r="AF256">
        <v>4</v>
      </c>
      <c r="AG256">
        <v>5</v>
      </c>
      <c r="AH256">
        <v>7</v>
      </c>
      <c r="AI256">
        <v>9</v>
      </c>
      <c r="AJ256">
        <v>15</v>
      </c>
      <c r="AK256">
        <v>11</v>
      </c>
      <c r="AL256">
        <v>0</v>
      </c>
      <c r="AM256">
        <v>2</v>
      </c>
      <c r="AN256">
        <v>1</v>
      </c>
      <c r="AO256">
        <v>7</v>
      </c>
      <c r="AP256">
        <v>3</v>
      </c>
      <c r="AQ256">
        <v>4</v>
      </c>
      <c r="AR256">
        <v>13.6</v>
      </c>
      <c r="AS256">
        <v>13.6</v>
      </c>
      <c r="AT256">
        <v>13.6</v>
      </c>
      <c r="AU256">
        <v>177.3</v>
      </c>
      <c r="AV256">
        <v>1607</v>
      </c>
      <c r="AW256">
        <v>1607</v>
      </c>
      <c r="AX256">
        <v>0</v>
      </c>
      <c r="AY256">
        <v>151.19</v>
      </c>
      <c r="AZ256">
        <v>4.4000000000000004</v>
      </c>
      <c r="BA256">
        <v>5.5</v>
      </c>
      <c r="BB256">
        <v>7.3</v>
      </c>
      <c r="BC256">
        <v>10.1</v>
      </c>
      <c r="BD256">
        <v>8.3000000000000007</v>
      </c>
      <c r="BE256">
        <v>0</v>
      </c>
      <c r="BF256">
        <v>1.8</v>
      </c>
      <c r="BG256">
        <v>0.9</v>
      </c>
      <c r="BH256">
        <v>7.2</v>
      </c>
      <c r="BI256">
        <v>3.4</v>
      </c>
      <c r="BJ256">
        <v>3.9</v>
      </c>
      <c r="BK256">
        <v>122620000</v>
      </c>
      <c r="BL256">
        <v>13717000</v>
      </c>
      <c r="BM256">
        <v>14027000</v>
      </c>
      <c r="BN256">
        <v>10755000</v>
      </c>
      <c r="BO256">
        <v>36070000</v>
      </c>
      <c r="BP256">
        <v>16492000</v>
      </c>
      <c r="BQ256">
        <v>0</v>
      </c>
      <c r="BR256">
        <v>1013300</v>
      </c>
      <c r="BS256">
        <v>2002500</v>
      </c>
      <c r="BT256">
        <v>16582000</v>
      </c>
      <c r="BU256">
        <v>6697000</v>
      </c>
      <c r="BV256">
        <v>5259500</v>
      </c>
      <c r="BW256">
        <v>1572000</v>
      </c>
      <c r="BX256">
        <v>175860</v>
      </c>
      <c r="BY256">
        <v>179840</v>
      </c>
      <c r="BZ256">
        <v>137890</v>
      </c>
      <c r="CA256">
        <v>462430</v>
      </c>
      <c r="CB256">
        <v>211440</v>
      </c>
      <c r="CC256">
        <v>0</v>
      </c>
      <c r="CD256">
        <v>12991</v>
      </c>
      <c r="CE256">
        <v>25673</v>
      </c>
      <c r="CF256">
        <v>212590</v>
      </c>
      <c r="CG256">
        <v>85859</v>
      </c>
      <c r="CH256">
        <v>67430</v>
      </c>
      <c r="CI256">
        <v>18381000</v>
      </c>
      <c r="CJ256">
        <v>20331000</v>
      </c>
      <c r="CK256">
        <v>68135000</v>
      </c>
      <c r="CL256">
        <v>106110000</v>
      </c>
      <c r="CM256">
        <v>81606000</v>
      </c>
      <c r="CN256">
        <v>0</v>
      </c>
      <c r="CO256">
        <v>6021000</v>
      </c>
      <c r="CP256">
        <v>0</v>
      </c>
      <c r="CQ256">
        <v>20721000</v>
      </c>
      <c r="CR256">
        <v>8874000</v>
      </c>
      <c r="CS256">
        <v>9043100</v>
      </c>
      <c r="CT256">
        <v>6</v>
      </c>
      <c r="CU256">
        <v>8</v>
      </c>
      <c r="CV256">
        <v>11</v>
      </c>
      <c r="CW256">
        <v>17</v>
      </c>
      <c r="CX256">
        <v>11</v>
      </c>
      <c r="CY256">
        <v>0</v>
      </c>
      <c r="CZ256">
        <v>2</v>
      </c>
      <c r="DA256">
        <v>1</v>
      </c>
      <c r="DB256">
        <v>8</v>
      </c>
      <c r="DC256">
        <v>2</v>
      </c>
      <c r="DD256">
        <v>4</v>
      </c>
      <c r="DE256">
        <v>70</v>
      </c>
      <c r="DI256">
        <v>254</v>
      </c>
      <c r="DJ256" t="s">
        <v>1613</v>
      </c>
      <c r="DK256" t="s">
        <v>1345</v>
      </c>
      <c r="DL256" t="s">
        <v>1614</v>
      </c>
      <c r="DM256" t="s">
        <v>1615</v>
      </c>
      <c r="DN256" t="s">
        <v>1616</v>
      </c>
      <c r="DO256" t="s">
        <v>1617</v>
      </c>
    </row>
    <row r="257" spans="1:123" x14ac:dyDescent="0.25">
      <c r="A257" t="s">
        <v>1618</v>
      </c>
      <c r="B257" t="s">
        <v>1618</v>
      </c>
      <c r="C257">
        <v>12</v>
      </c>
      <c r="D257">
        <v>12</v>
      </c>
      <c r="E257">
        <v>12</v>
      </c>
      <c r="F257" t="s">
        <v>1619</v>
      </c>
      <c r="G257">
        <v>1</v>
      </c>
      <c r="H257">
        <v>12</v>
      </c>
      <c r="I257">
        <v>12</v>
      </c>
      <c r="J257">
        <v>12</v>
      </c>
      <c r="K257">
        <v>0</v>
      </c>
      <c r="L257">
        <v>4</v>
      </c>
      <c r="M257">
        <v>4</v>
      </c>
      <c r="N257">
        <v>10</v>
      </c>
      <c r="O257">
        <v>6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4</v>
      </c>
      <c r="X257">
        <v>4</v>
      </c>
      <c r="Y257">
        <v>10</v>
      </c>
      <c r="Z257">
        <v>6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4</v>
      </c>
      <c r="AI257">
        <v>4</v>
      </c>
      <c r="AJ257">
        <v>10</v>
      </c>
      <c r="AK257">
        <v>6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6.4</v>
      </c>
      <c r="AS257">
        <v>6.4</v>
      </c>
      <c r="AT257">
        <v>6.4</v>
      </c>
      <c r="AU257">
        <v>197.09</v>
      </c>
      <c r="AV257">
        <v>1786</v>
      </c>
      <c r="AW257">
        <v>1786</v>
      </c>
      <c r="AX257">
        <v>0</v>
      </c>
      <c r="AY257">
        <v>18.952999999999999</v>
      </c>
      <c r="AZ257">
        <v>0</v>
      </c>
      <c r="BA257">
        <v>2.5</v>
      </c>
      <c r="BB257">
        <v>1.6</v>
      </c>
      <c r="BC257">
        <v>5.8</v>
      </c>
      <c r="BD257">
        <v>2.9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28860000</v>
      </c>
      <c r="BL257">
        <v>0</v>
      </c>
      <c r="BM257">
        <v>4617100</v>
      </c>
      <c r="BN257">
        <v>2102000</v>
      </c>
      <c r="BO257">
        <v>14484000</v>
      </c>
      <c r="BP257">
        <v>7656200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384800</v>
      </c>
      <c r="BX257">
        <v>0</v>
      </c>
      <c r="BY257">
        <v>61562</v>
      </c>
      <c r="BZ257">
        <v>28027</v>
      </c>
      <c r="CA257">
        <v>193120</v>
      </c>
      <c r="CB257">
        <v>102080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6571300</v>
      </c>
      <c r="CK257">
        <v>19935000</v>
      </c>
      <c r="CL257">
        <v>42710000</v>
      </c>
      <c r="CM257">
        <v>38976000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4</v>
      </c>
      <c r="CV257">
        <v>4</v>
      </c>
      <c r="CW257">
        <v>10</v>
      </c>
      <c r="CX257">
        <v>6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24</v>
      </c>
      <c r="DI257">
        <v>255</v>
      </c>
      <c r="DJ257" t="s">
        <v>1620</v>
      </c>
      <c r="DK257" t="s">
        <v>742</v>
      </c>
      <c r="DL257" t="s">
        <v>1621</v>
      </c>
      <c r="DM257" t="s">
        <v>1622</v>
      </c>
      <c r="DN257" t="s">
        <v>1623</v>
      </c>
      <c r="DO257" t="s">
        <v>1624</v>
      </c>
    </row>
    <row r="258" spans="1:123" x14ac:dyDescent="0.25">
      <c r="A258" t="s">
        <v>1625</v>
      </c>
      <c r="B258" t="s">
        <v>1625</v>
      </c>
      <c r="C258">
        <v>1</v>
      </c>
      <c r="D258">
        <v>1</v>
      </c>
      <c r="E258">
        <v>1</v>
      </c>
      <c r="F258" t="s">
        <v>1626</v>
      </c>
      <c r="G258">
        <v>1</v>
      </c>
      <c r="H258">
        <v>1</v>
      </c>
      <c r="I258">
        <v>1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1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1</v>
      </c>
      <c r="AB258">
        <v>1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1</v>
      </c>
      <c r="AM258">
        <v>1</v>
      </c>
      <c r="AN258">
        <v>0</v>
      </c>
      <c r="AO258">
        <v>0</v>
      </c>
      <c r="AP258">
        <v>0</v>
      </c>
      <c r="AQ258">
        <v>0</v>
      </c>
      <c r="AR258">
        <v>14.9</v>
      </c>
      <c r="AS258">
        <v>14.9</v>
      </c>
      <c r="AT258">
        <v>14.9</v>
      </c>
      <c r="AU258">
        <v>7.7662000000000004</v>
      </c>
      <c r="AV258">
        <v>67</v>
      </c>
      <c r="AW258">
        <v>67</v>
      </c>
      <c r="AX258">
        <v>5.8187999999999998E-3</v>
      </c>
      <c r="AY258">
        <v>1.7481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14.9</v>
      </c>
      <c r="BF258">
        <v>14.9</v>
      </c>
      <c r="BG258">
        <v>0</v>
      </c>
      <c r="BH258">
        <v>0</v>
      </c>
      <c r="BI258">
        <v>0</v>
      </c>
      <c r="BJ258">
        <v>0</v>
      </c>
      <c r="BK258">
        <v>6768400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3492400</v>
      </c>
      <c r="BR258">
        <v>3276000</v>
      </c>
      <c r="BS258">
        <v>0</v>
      </c>
      <c r="BT258">
        <v>0</v>
      </c>
      <c r="BU258">
        <v>0</v>
      </c>
      <c r="BV258">
        <v>0</v>
      </c>
      <c r="BW258">
        <v>2256100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1164100</v>
      </c>
      <c r="CD258">
        <v>1092000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10149000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1</v>
      </c>
      <c r="CZ258">
        <v>1</v>
      </c>
      <c r="DA258">
        <v>0</v>
      </c>
      <c r="DB258">
        <v>0</v>
      </c>
      <c r="DC258">
        <v>0</v>
      </c>
      <c r="DD258">
        <v>0</v>
      </c>
      <c r="DE258">
        <v>2</v>
      </c>
      <c r="DI258">
        <v>256</v>
      </c>
      <c r="DJ258">
        <v>3768</v>
      </c>
      <c r="DK258" t="b">
        <v>1</v>
      </c>
      <c r="DL258">
        <v>4336</v>
      </c>
      <c r="DM258" t="s">
        <v>1627</v>
      </c>
      <c r="DN258" t="s">
        <v>1628</v>
      </c>
      <c r="DO258">
        <v>30332</v>
      </c>
    </row>
    <row r="259" spans="1:123" x14ac:dyDescent="0.25">
      <c r="A259" t="s">
        <v>1629</v>
      </c>
      <c r="B259" t="s">
        <v>1630</v>
      </c>
      <c r="C259" t="s">
        <v>1631</v>
      </c>
      <c r="D259" t="s">
        <v>1631</v>
      </c>
      <c r="E259" t="s">
        <v>1631</v>
      </c>
      <c r="F259" t="s">
        <v>1632</v>
      </c>
      <c r="G259">
        <v>3</v>
      </c>
      <c r="H259">
        <v>8</v>
      </c>
      <c r="I259">
        <v>8</v>
      </c>
      <c r="J259">
        <v>8</v>
      </c>
      <c r="K259">
        <v>2</v>
      </c>
      <c r="L259">
        <v>3</v>
      </c>
      <c r="M259">
        <v>4</v>
      </c>
      <c r="N259">
        <v>6</v>
      </c>
      <c r="O259">
        <v>7</v>
      </c>
      <c r="P259">
        <v>1</v>
      </c>
      <c r="Q259">
        <v>0</v>
      </c>
      <c r="R259">
        <v>0</v>
      </c>
      <c r="S259">
        <v>4</v>
      </c>
      <c r="T259">
        <v>5</v>
      </c>
      <c r="U259">
        <v>5</v>
      </c>
      <c r="V259">
        <v>2</v>
      </c>
      <c r="W259">
        <v>3</v>
      </c>
      <c r="X259">
        <v>4</v>
      </c>
      <c r="Y259">
        <v>6</v>
      </c>
      <c r="Z259">
        <v>7</v>
      </c>
      <c r="AA259">
        <v>1</v>
      </c>
      <c r="AB259">
        <v>0</v>
      </c>
      <c r="AC259">
        <v>0</v>
      </c>
      <c r="AD259">
        <v>4</v>
      </c>
      <c r="AE259">
        <v>5</v>
      </c>
      <c r="AF259">
        <v>5</v>
      </c>
      <c r="AG259">
        <v>2</v>
      </c>
      <c r="AH259">
        <v>3</v>
      </c>
      <c r="AI259">
        <v>4</v>
      </c>
      <c r="AJ259">
        <v>6</v>
      </c>
      <c r="AK259">
        <v>7</v>
      </c>
      <c r="AL259">
        <v>1</v>
      </c>
      <c r="AM259">
        <v>0</v>
      </c>
      <c r="AN259">
        <v>0</v>
      </c>
      <c r="AO259">
        <v>4</v>
      </c>
      <c r="AP259">
        <v>5</v>
      </c>
      <c r="AQ259">
        <v>5</v>
      </c>
      <c r="AR259">
        <v>44.7</v>
      </c>
      <c r="AS259">
        <v>44.7</v>
      </c>
      <c r="AT259">
        <v>44.7</v>
      </c>
      <c r="AU259">
        <v>14.65</v>
      </c>
      <c r="AV259">
        <v>132</v>
      </c>
      <c r="AW259" t="s">
        <v>1633</v>
      </c>
      <c r="AX259">
        <v>0</v>
      </c>
      <c r="AY259">
        <v>43.061</v>
      </c>
      <c r="AZ259">
        <v>18.899999999999999</v>
      </c>
      <c r="BA259">
        <v>19.7</v>
      </c>
      <c r="BB259">
        <v>26.5</v>
      </c>
      <c r="BC259">
        <v>31.8</v>
      </c>
      <c r="BD259">
        <v>39.4</v>
      </c>
      <c r="BE259">
        <v>9.8000000000000007</v>
      </c>
      <c r="BF259">
        <v>0</v>
      </c>
      <c r="BG259">
        <v>0</v>
      </c>
      <c r="BH259">
        <v>31.1</v>
      </c>
      <c r="BI259">
        <v>37.9</v>
      </c>
      <c r="BJ259">
        <v>26.5</v>
      </c>
      <c r="BK259">
        <v>364510000</v>
      </c>
      <c r="BL259">
        <v>14911000</v>
      </c>
      <c r="BM259">
        <v>9596700</v>
      </c>
      <c r="BN259">
        <v>46309000</v>
      </c>
      <c r="BO259">
        <v>109130000</v>
      </c>
      <c r="BP259">
        <v>99390000</v>
      </c>
      <c r="BQ259">
        <v>369340</v>
      </c>
      <c r="BR259">
        <v>0</v>
      </c>
      <c r="BS259">
        <v>0</v>
      </c>
      <c r="BT259">
        <v>28011000</v>
      </c>
      <c r="BU259">
        <v>26169000</v>
      </c>
      <c r="BV259">
        <v>30625000</v>
      </c>
      <c r="BW259">
        <v>45564000</v>
      </c>
      <c r="BX259">
        <v>1863900</v>
      </c>
      <c r="BY259">
        <v>1199600</v>
      </c>
      <c r="BZ259">
        <v>5788700</v>
      </c>
      <c r="CA259">
        <v>13642000</v>
      </c>
      <c r="CB259">
        <v>12424000</v>
      </c>
      <c r="CC259">
        <v>46167</v>
      </c>
      <c r="CD259">
        <v>0</v>
      </c>
      <c r="CE259">
        <v>0</v>
      </c>
      <c r="CF259">
        <v>3501400</v>
      </c>
      <c r="CG259">
        <v>3271100</v>
      </c>
      <c r="CH259">
        <v>3828100</v>
      </c>
      <c r="CI259">
        <v>24909000</v>
      </c>
      <c r="CJ259">
        <v>14252000</v>
      </c>
      <c r="CK259">
        <v>249930000</v>
      </c>
      <c r="CL259">
        <v>309760000</v>
      </c>
      <c r="CM259">
        <v>447100000</v>
      </c>
      <c r="CN259">
        <v>0</v>
      </c>
      <c r="CO259">
        <v>0</v>
      </c>
      <c r="CP259">
        <v>0</v>
      </c>
      <c r="CQ259">
        <v>38751000</v>
      </c>
      <c r="CR259">
        <v>21730000</v>
      </c>
      <c r="CS259">
        <v>30241000</v>
      </c>
      <c r="CT259">
        <v>3</v>
      </c>
      <c r="CU259">
        <v>4</v>
      </c>
      <c r="CV259">
        <v>8</v>
      </c>
      <c r="CW259">
        <v>13</v>
      </c>
      <c r="CX259">
        <v>20</v>
      </c>
      <c r="CY259">
        <v>2</v>
      </c>
      <c r="CZ259">
        <v>0</v>
      </c>
      <c r="DA259">
        <v>0</v>
      </c>
      <c r="DB259">
        <v>4</v>
      </c>
      <c r="DC259">
        <v>5</v>
      </c>
      <c r="DD259">
        <v>5</v>
      </c>
      <c r="DE259">
        <v>64</v>
      </c>
      <c r="DI259">
        <v>257</v>
      </c>
      <c r="DJ259" t="s">
        <v>1634</v>
      </c>
      <c r="DK259" t="s">
        <v>783</v>
      </c>
      <c r="DL259" t="s">
        <v>1635</v>
      </c>
      <c r="DM259" t="s">
        <v>1636</v>
      </c>
      <c r="DN259" t="s">
        <v>1637</v>
      </c>
      <c r="DO259" t="s">
        <v>1638</v>
      </c>
      <c r="DP259">
        <v>129</v>
      </c>
      <c r="DR259">
        <v>21</v>
      </c>
    </row>
    <row r="260" spans="1:123" x14ac:dyDescent="0.25">
      <c r="A260" t="s">
        <v>1639</v>
      </c>
      <c r="B260" t="s">
        <v>1639</v>
      </c>
      <c r="C260">
        <v>4</v>
      </c>
      <c r="D260">
        <v>3</v>
      </c>
      <c r="E260">
        <v>3</v>
      </c>
      <c r="F260" t="s">
        <v>1640</v>
      </c>
      <c r="G260">
        <v>1</v>
      </c>
      <c r="H260">
        <v>4</v>
      </c>
      <c r="I260">
        <v>3</v>
      </c>
      <c r="J260">
        <v>3</v>
      </c>
      <c r="K260">
        <v>2</v>
      </c>
      <c r="L260">
        <v>0</v>
      </c>
      <c r="M260">
        <v>0</v>
      </c>
      <c r="N260">
        <v>1</v>
      </c>
      <c r="O260">
        <v>0</v>
      </c>
      <c r="P260">
        <v>0</v>
      </c>
      <c r="Q260">
        <v>1</v>
      </c>
      <c r="R260">
        <v>1</v>
      </c>
      <c r="S260">
        <v>1</v>
      </c>
      <c r="T260">
        <v>1</v>
      </c>
      <c r="U260">
        <v>1</v>
      </c>
      <c r="V260">
        <v>2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2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15.4</v>
      </c>
      <c r="AS260">
        <v>13.5</v>
      </c>
      <c r="AT260">
        <v>13.5</v>
      </c>
      <c r="AU260">
        <v>39.393999999999998</v>
      </c>
      <c r="AV260">
        <v>363</v>
      </c>
      <c r="AW260">
        <v>363</v>
      </c>
      <c r="AX260">
        <v>0</v>
      </c>
      <c r="AY260">
        <v>3.4823</v>
      </c>
      <c r="AZ260">
        <v>10.199999999999999</v>
      </c>
      <c r="BA260">
        <v>0</v>
      </c>
      <c r="BB260">
        <v>0</v>
      </c>
      <c r="BC260">
        <v>1.9</v>
      </c>
      <c r="BD260">
        <v>0</v>
      </c>
      <c r="BE260">
        <v>0</v>
      </c>
      <c r="BF260">
        <v>3.9</v>
      </c>
      <c r="BG260">
        <v>3.3</v>
      </c>
      <c r="BH260">
        <v>3.9</v>
      </c>
      <c r="BI260">
        <v>3.9</v>
      </c>
      <c r="BJ260">
        <v>3.9</v>
      </c>
      <c r="BK260">
        <v>21079000</v>
      </c>
      <c r="BL260">
        <v>3910800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253640</v>
      </c>
      <c r="BS260">
        <v>9947500</v>
      </c>
      <c r="BT260">
        <v>2735900</v>
      </c>
      <c r="BU260">
        <v>2923900</v>
      </c>
      <c r="BV260">
        <v>1307200</v>
      </c>
      <c r="BW260">
        <v>916470</v>
      </c>
      <c r="BX260">
        <v>170030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11028</v>
      </c>
      <c r="CE260">
        <v>432500</v>
      </c>
      <c r="CF260">
        <v>118950</v>
      </c>
      <c r="CG260">
        <v>127120</v>
      </c>
      <c r="CH260">
        <v>56833</v>
      </c>
      <c r="CI260">
        <v>3334700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3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8</v>
      </c>
      <c r="DI260">
        <v>258</v>
      </c>
      <c r="DJ260" t="s">
        <v>1641</v>
      </c>
      <c r="DK260" t="s">
        <v>1642</v>
      </c>
      <c r="DL260" t="s">
        <v>1643</v>
      </c>
      <c r="DM260" t="s">
        <v>1644</v>
      </c>
      <c r="DN260" t="s">
        <v>1645</v>
      </c>
      <c r="DO260" t="s">
        <v>1646</v>
      </c>
      <c r="DQ260">
        <v>1490</v>
      </c>
      <c r="DS260">
        <v>13</v>
      </c>
    </row>
    <row r="261" spans="1:123" x14ac:dyDescent="0.25">
      <c r="A261" t="s">
        <v>1647</v>
      </c>
      <c r="B261" t="s">
        <v>1647</v>
      </c>
      <c r="C261">
        <v>13</v>
      </c>
      <c r="D261">
        <v>13</v>
      </c>
      <c r="E261">
        <v>12</v>
      </c>
      <c r="F261" t="s">
        <v>1648</v>
      </c>
      <c r="G261">
        <v>1</v>
      </c>
      <c r="H261">
        <v>13</v>
      </c>
      <c r="I261">
        <v>13</v>
      </c>
      <c r="J261">
        <v>12</v>
      </c>
      <c r="K261">
        <v>7</v>
      </c>
      <c r="L261">
        <v>6</v>
      </c>
      <c r="M261">
        <v>1</v>
      </c>
      <c r="N261">
        <v>3</v>
      </c>
      <c r="O261">
        <v>1</v>
      </c>
      <c r="P261">
        <v>9</v>
      </c>
      <c r="Q261">
        <v>5</v>
      </c>
      <c r="R261">
        <v>11</v>
      </c>
      <c r="S261">
        <v>5</v>
      </c>
      <c r="T261">
        <v>4</v>
      </c>
      <c r="U261">
        <v>5</v>
      </c>
      <c r="V261">
        <v>7</v>
      </c>
      <c r="W261">
        <v>6</v>
      </c>
      <c r="X261">
        <v>1</v>
      </c>
      <c r="Y261">
        <v>3</v>
      </c>
      <c r="Z261">
        <v>1</v>
      </c>
      <c r="AA261">
        <v>9</v>
      </c>
      <c r="AB261">
        <v>5</v>
      </c>
      <c r="AC261">
        <v>11</v>
      </c>
      <c r="AD261">
        <v>5</v>
      </c>
      <c r="AE261">
        <v>4</v>
      </c>
      <c r="AF261">
        <v>5</v>
      </c>
      <c r="AG261">
        <v>7</v>
      </c>
      <c r="AH261">
        <v>6</v>
      </c>
      <c r="AI261">
        <v>1</v>
      </c>
      <c r="AJ261">
        <v>2</v>
      </c>
      <c r="AK261">
        <v>1</v>
      </c>
      <c r="AL261">
        <v>9</v>
      </c>
      <c r="AM261">
        <v>5</v>
      </c>
      <c r="AN261">
        <v>11</v>
      </c>
      <c r="AO261">
        <v>5</v>
      </c>
      <c r="AP261">
        <v>4</v>
      </c>
      <c r="AQ261">
        <v>5</v>
      </c>
      <c r="AR261">
        <v>41.2</v>
      </c>
      <c r="AS261">
        <v>41.2</v>
      </c>
      <c r="AT261">
        <v>39.299999999999997</v>
      </c>
      <c r="AU261">
        <v>39.354999999999997</v>
      </c>
      <c r="AV261">
        <v>364</v>
      </c>
      <c r="AW261">
        <v>364</v>
      </c>
      <c r="AX261">
        <v>0</v>
      </c>
      <c r="AY261">
        <v>47.290999999999997</v>
      </c>
      <c r="AZ261">
        <v>21.4</v>
      </c>
      <c r="BA261">
        <v>19.2</v>
      </c>
      <c r="BB261">
        <v>3.8</v>
      </c>
      <c r="BC261">
        <v>9.9</v>
      </c>
      <c r="BD261">
        <v>3.8</v>
      </c>
      <c r="BE261">
        <v>27.7</v>
      </c>
      <c r="BF261">
        <v>10.7</v>
      </c>
      <c r="BG261">
        <v>37.1</v>
      </c>
      <c r="BH261">
        <v>13.7</v>
      </c>
      <c r="BI261">
        <v>10.4</v>
      </c>
      <c r="BJ261">
        <v>15.9</v>
      </c>
      <c r="BK261">
        <v>320230000</v>
      </c>
      <c r="BL261">
        <v>34868000</v>
      </c>
      <c r="BM261">
        <v>31110000</v>
      </c>
      <c r="BN261">
        <v>1628200</v>
      </c>
      <c r="BO261">
        <v>5389400</v>
      </c>
      <c r="BP261">
        <v>3750000</v>
      </c>
      <c r="BQ261">
        <v>31275000</v>
      </c>
      <c r="BR261">
        <v>13806000</v>
      </c>
      <c r="BS261">
        <v>99993000</v>
      </c>
      <c r="BT261">
        <v>36068000</v>
      </c>
      <c r="BU261">
        <v>33188000</v>
      </c>
      <c r="BV261">
        <v>29154000</v>
      </c>
      <c r="BW261">
        <v>13923000</v>
      </c>
      <c r="BX261">
        <v>1516000</v>
      </c>
      <c r="BY261">
        <v>1352600</v>
      </c>
      <c r="BZ261">
        <v>70790</v>
      </c>
      <c r="CA261">
        <v>234320</v>
      </c>
      <c r="CB261">
        <v>163040</v>
      </c>
      <c r="CC261">
        <v>1359800</v>
      </c>
      <c r="CD261">
        <v>600260</v>
      </c>
      <c r="CE261">
        <v>4347500</v>
      </c>
      <c r="CF261">
        <v>1568200</v>
      </c>
      <c r="CG261">
        <v>1443000</v>
      </c>
      <c r="CH261">
        <v>1267600</v>
      </c>
      <c r="CI261">
        <v>34620000</v>
      </c>
      <c r="CJ261">
        <v>38976000</v>
      </c>
      <c r="CK261">
        <v>0</v>
      </c>
      <c r="CL261">
        <v>24032000</v>
      </c>
      <c r="CM261">
        <v>0</v>
      </c>
      <c r="CN261">
        <v>61187000</v>
      </c>
      <c r="CO261">
        <v>46654000</v>
      </c>
      <c r="CP261">
        <v>51211000</v>
      </c>
      <c r="CQ261">
        <v>38244000</v>
      </c>
      <c r="CR261">
        <v>40997000</v>
      </c>
      <c r="CS261">
        <v>32192000</v>
      </c>
      <c r="CT261">
        <v>11</v>
      </c>
      <c r="CU261">
        <v>9</v>
      </c>
      <c r="CV261">
        <v>1</v>
      </c>
      <c r="CW261">
        <v>4</v>
      </c>
      <c r="CX261">
        <v>1</v>
      </c>
      <c r="CY261">
        <v>11</v>
      </c>
      <c r="CZ261">
        <v>5</v>
      </c>
      <c r="DA261">
        <v>15</v>
      </c>
      <c r="DB261">
        <v>5</v>
      </c>
      <c r="DC261">
        <v>5</v>
      </c>
      <c r="DD261">
        <v>6</v>
      </c>
      <c r="DE261">
        <v>73</v>
      </c>
      <c r="DI261">
        <v>259</v>
      </c>
      <c r="DJ261" t="s">
        <v>1649</v>
      </c>
      <c r="DK261" t="s">
        <v>176</v>
      </c>
      <c r="DL261" t="s">
        <v>1650</v>
      </c>
      <c r="DM261" t="s">
        <v>1651</v>
      </c>
      <c r="DN261" t="s">
        <v>1652</v>
      </c>
      <c r="DO261" t="s">
        <v>1653</v>
      </c>
    </row>
    <row r="262" spans="1:123" x14ac:dyDescent="0.25">
      <c r="A262" t="s">
        <v>1654</v>
      </c>
      <c r="B262" t="s">
        <v>1654</v>
      </c>
      <c r="C262">
        <v>5</v>
      </c>
      <c r="D262">
        <v>5</v>
      </c>
      <c r="E262">
        <v>5</v>
      </c>
      <c r="F262" t="s">
        <v>1655</v>
      </c>
      <c r="G262">
        <v>1</v>
      </c>
      <c r="H262">
        <v>5</v>
      </c>
      <c r="I262">
        <v>5</v>
      </c>
      <c r="J262">
        <v>5</v>
      </c>
      <c r="K262">
        <v>2</v>
      </c>
      <c r="L262">
        <v>3</v>
      </c>
      <c r="M262">
        <v>0</v>
      </c>
      <c r="N262">
        <v>0</v>
      </c>
      <c r="O262">
        <v>0</v>
      </c>
      <c r="P262">
        <v>4</v>
      </c>
      <c r="Q262">
        <v>1</v>
      </c>
      <c r="R262">
        <v>4</v>
      </c>
      <c r="S262">
        <v>4</v>
      </c>
      <c r="T262">
        <v>3</v>
      </c>
      <c r="U262">
        <v>3</v>
      </c>
      <c r="V262">
        <v>2</v>
      </c>
      <c r="W262">
        <v>3</v>
      </c>
      <c r="X262">
        <v>0</v>
      </c>
      <c r="Y262">
        <v>0</v>
      </c>
      <c r="Z262">
        <v>0</v>
      </c>
      <c r="AA262">
        <v>4</v>
      </c>
      <c r="AB262">
        <v>1</v>
      </c>
      <c r="AC262">
        <v>4</v>
      </c>
      <c r="AD262">
        <v>4</v>
      </c>
      <c r="AE262">
        <v>3</v>
      </c>
      <c r="AF262">
        <v>3</v>
      </c>
      <c r="AG262">
        <v>2</v>
      </c>
      <c r="AH262">
        <v>3</v>
      </c>
      <c r="AI262">
        <v>0</v>
      </c>
      <c r="AJ262">
        <v>0</v>
      </c>
      <c r="AK262">
        <v>0</v>
      </c>
      <c r="AL262">
        <v>4</v>
      </c>
      <c r="AM262">
        <v>1</v>
      </c>
      <c r="AN262">
        <v>4</v>
      </c>
      <c r="AO262">
        <v>4</v>
      </c>
      <c r="AP262">
        <v>3</v>
      </c>
      <c r="AQ262">
        <v>3</v>
      </c>
      <c r="AR262">
        <v>13.7</v>
      </c>
      <c r="AS262">
        <v>13.7</v>
      </c>
      <c r="AT262">
        <v>13.7</v>
      </c>
      <c r="AU262">
        <v>47.411000000000001</v>
      </c>
      <c r="AV262">
        <v>430</v>
      </c>
      <c r="AW262">
        <v>430</v>
      </c>
      <c r="AX262">
        <v>0</v>
      </c>
      <c r="AY262">
        <v>23.445</v>
      </c>
      <c r="AZ262">
        <v>6.3</v>
      </c>
      <c r="BA262">
        <v>8.1</v>
      </c>
      <c r="BB262">
        <v>0</v>
      </c>
      <c r="BC262">
        <v>0</v>
      </c>
      <c r="BD262">
        <v>0</v>
      </c>
      <c r="BE262">
        <v>10.5</v>
      </c>
      <c r="BF262">
        <v>2.8</v>
      </c>
      <c r="BG262">
        <v>11.4</v>
      </c>
      <c r="BH262">
        <v>10.5</v>
      </c>
      <c r="BI262">
        <v>7.9</v>
      </c>
      <c r="BJ262">
        <v>8.1</v>
      </c>
      <c r="BK262">
        <v>149300000</v>
      </c>
      <c r="BL262">
        <v>4209600</v>
      </c>
      <c r="BM262">
        <v>13215000</v>
      </c>
      <c r="BN262">
        <v>0</v>
      </c>
      <c r="BO262">
        <v>0</v>
      </c>
      <c r="BP262">
        <v>0</v>
      </c>
      <c r="BQ262">
        <v>10856000</v>
      </c>
      <c r="BR262">
        <v>2103900</v>
      </c>
      <c r="BS262">
        <v>22795000</v>
      </c>
      <c r="BT262">
        <v>30850000</v>
      </c>
      <c r="BU262">
        <v>40582000</v>
      </c>
      <c r="BV262">
        <v>24693000</v>
      </c>
      <c r="BW262">
        <v>5742500</v>
      </c>
      <c r="BX262">
        <v>161910</v>
      </c>
      <c r="BY262">
        <v>508290</v>
      </c>
      <c r="BZ262">
        <v>0</v>
      </c>
      <c r="CA262">
        <v>0</v>
      </c>
      <c r="CB262">
        <v>0</v>
      </c>
      <c r="CC262">
        <v>417540</v>
      </c>
      <c r="CD262">
        <v>80918</v>
      </c>
      <c r="CE262">
        <v>876740</v>
      </c>
      <c r="CF262">
        <v>1186500</v>
      </c>
      <c r="CG262">
        <v>1560800</v>
      </c>
      <c r="CH262">
        <v>949710</v>
      </c>
      <c r="CI262">
        <v>15551000</v>
      </c>
      <c r="CJ262">
        <v>19157000</v>
      </c>
      <c r="CK262">
        <v>0</v>
      </c>
      <c r="CL262">
        <v>0</v>
      </c>
      <c r="CM262">
        <v>0</v>
      </c>
      <c r="CN262">
        <v>32222000</v>
      </c>
      <c r="CO262">
        <v>0</v>
      </c>
      <c r="CP262">
        <v>20266000</v>
      </c>
      <c r="CQ262">
        <v>19330000</v>
      </c>
      <c r="CR262">
        <v>21159000</v>
      </c>
      <c r="CS262">
        <v>21963000</v>
      </c>
      <c r="CT262">
        <v>2</v>
      </c>
      <c r="CU262">
        <v>3</v>
      </c>
      <c r="CV262">
        <v>0</v>
      </c>
      <c r="CW262">
        <v>0</v>
      </c>
      <c r="CX262">
        <v>0</v>
      </c>
      <c r="CY262">
        <v>4</v>
      </c>
      <c r="CZ262">
        <v>1</v>
      </c>
      <c r="DA262">
        <v>4</v>
      </c>
      <c r="DB262">
        <v>4</v>
      </c>
      <c r="DC262">
        <v>3</v>
      </c>
      <c r="DD262">
        <v>3</v>
      </c>
      <c r="DE262">
        <v>24</v>
      </c>
      <c r="DI262">
        <v>260</v>
      </c>
      <c r="DJ262" t="s">
        <v>1656</v>
      </c>
      <c r="DK262" t="s">
        <v>135</v>
      </c>
      <c r="DL262" t="s">
        <v>1657</v>
      </c>
      <c r="DM262" t="s">
        <v>1658</v>
      </c>
      <c r="DN262" t="s">
        <v>1659</v>
      </c>
      <c r="DO262" t="s">
        <v>1660</v>
      </c>
    </row>
    <row r="263" spans="1:123" x14ac:dyDescent="0.25">
      <c r="A263" t="s">
        <v>1661</v>
      </c>
      <c r="B263" t="s">
        <v>1662</v>
      </c>
      <c r="C263" t="s">
        <v>1663</v>
      </c>
      <c r="D263" t="s">
        <v>1663</v>
      </c>
      <c r="E263" t="s">
        <v>1664</v>
      </c>
      <c r="F263" t="s">
        <v>1665</v>
      </c>
      <c r="G263">
        <v>6</v>
      </c>
      <c r="H263">
        <v>16</v>
      </c>
      <c r="I263">
        <v>16</v>
      </c>
      <c r="J263">
        <v>6</v>
      </c>
      <c r="K263">
        <v>8</v>
      </c>
      <c r="L263">
        <v>10</v>
      </c>
      <c r="M263">
        <v>5</v>
      </c>
      <c r="N263">
        <v>8</v>
      </c>
      <c r="O263">
        <v>7</v>
      </c>
      <c r="P263">
        <v>10</v>
      </c>
      <c r="Q263">
        <v>11</v>
      </c>
      <c r="R263">
        <v>12</v>
      </c>
      <c r="S263">
        <v>10</v>
      </c>
      <c r="T263">
        <v>10</v>
      </c>
      <c r="U263">
        <v>11</v>
      </c>
      <c r="V263">
        <v>8</v>
      </c>
      <c r="W263">
        <v>10</v>
      </c>
      <c r="X263">
        <v>5</v>
      </c>
      <c r="Y263">
        <v>8</v>
      </c>
      <c r="Z263">
        <v>7</v>
      </c>
      <c r="AA263">
        <v>10</v>
      </c>
      <c r="AB263">
        <v>11</v>
      </c>
      <c r="AC263">
        <v>12</v>
      </c>
      <c r="AD263">
        <v>10</v>
      </c>
      <c r="AE263">
        <v>10</v>
      </c>
      <c r="AF263">
        <v>11</v>
      </c>
      <c r="AG263">
        <v>4</v>
      </c>
      <c r="AH263">
        <v>4</v>
      </c>
      <c r="AI263">
        <v>3</v>
      </c>
      <c r="AJ263">
        <v>5</v>
      </c>
      <c r="AK263">
        <v>3</v>
      </c>
      <c r="AL263">
        <v>4</v>
      </c>
      <c r="AM263">
        <v>4</v>
      </c>
      <c r="AN263">
        <v>4</v>
      </c>
      <c r="AO263">
        <v>4</v>
      </c>
      <c r="AP263">
        <v>4</v>
      </c>
      <c r="AQ263">
        <v>4</v>
      </c>
      <c r="AR263">
        <v>39.700000000000003</v>
      </c>
      <c r="AS263">
        <v>39.700000000000003</v>
      </c>
      <c r="AT263">
        <v>18.399999999999999</v>
      </c>
      <c r="AU263">
        <v>50.134999999999998</v>
      </c>
      <c r="AV263">
        <v>451</v>
      </c>
      <c r="AW263" t="s">
        <v>1666</v>
      </c>
      <c r="AX263">
        <v>0</v>
      </c>
      <c r="AY263">
        <v>198.13</v>
      </c>
      <c r="AZ263">
        <v>27.9</v>
      </c>
      <c r="BA263">
        <v>28.2</v>
      </c>
      <c r="BB263">
        <v>16</v>
      </c>
      <c r="BC263">
        <v>29.9</v>
      </c>
      <c r="BD263">
        <v>23.1</v>
      </c>
      <c r="BE263">
        <v>28.2</v>
      </c>
      <c r="BF263">
        <v>31.3</v>
      </c>
      <c r="BG263">
        <v>29.9</v>
      </c>
      <c r="BH263">
        <v>29.5</v>
      </c>
      <c r="BI263">
        <v>30.6</v>
      </c>
      <c r="BJ263">
        <v>31.5</v>
      </c>
      <c r="BK263">
        <v>1199000000</v>
      </c>
      <c r="BL263">
        <v>100320000</v>
      </c>
      <c r="BM263">
        <v>72308000</v>
      </c>
      <c r="BN263">
        <v>8522500</v>
      </c>
      <c r="BO263">
        <v>54289000</v>
      </c>
      <c r="BP263">
        <v>35970000</v>
      </c>
      <c r="BQ263">
        <v>51569000</v>
      </c>
      <c r="BR263">
        <v>48272000</v>
      </c>
      <c r="BS263">
        <v>304790000</v>
      </c>
      <c r="BT263">
        <v>175710000</v>
      </c>
      <c r="BU263">
        <v>165810000</v>
      </c>
      <c r="BV263">
        <v>181460000</v>
      </c>
      <c r="BW263">
        <v>57096000</v>
      </c>
      <c r="BX263">
        <v>4777200</v>
      </c>
      <c r="BY263">
        <v>3443200</v>
      </c>
      <c r="BZ263">
        <v>405830</v>
      </c>
      <c r="CA263">
        <v>2585200</v>
      </c>
      <c r="CB263">
        <v>1712800</v>
      </c>
      <c r="CC263">
        <v>2455700</v>
      </c>
      <c r="CD263">
        <v>2298700</v>
      </c>
      <c r="CE263">
        <v>14514000</v>
      </c>
      <c r="CF263">
        <v>8367200</v>
      </c>
      <c r="CG263">
        <v>7895600</v>
      </c>
      <c r="CH263">
        <v>8640800</v>
      </c>
      <c r="CI263">
        <v>120960000</v>
      </c>
      <c r="CJ263">
        <v>101910000</v>
      </c>
      <c r="CK263">
        <v>80251000</v>
      </c>
      <c r="CL263">
        <v>152480000</v>
      </c>
      <c r="CM263">
        <v>141760000</v>
      </c>
      <c r="CN263">
        <v>134410000</v>
      </c>
      <c r="CO263">
        <v>148260000</v>
      </c>
      <c r="CP263">
        <v>217330000</v>
      </c>
      <c r="CQ263">
        <v>138840000</v>
      </c>
      <c r="CR263">
        <v>149810000</v>
      </c>
      <c r="CS263">
        <v>157790000</v>
      </c>
      <c r="CT263">
        <v>15</v>
      </c>
      <c r="CU263">
        <v>19</v>
      </c>
      <c r="CV263">
        <v>8</v>
      </c>
      <c r="CW263">
        <v>12</v>
      </c>
      <c r="CX263">
        <v>14</v>
      </c>
      <c r="CY263">
        <v>17</v>
      </c>
      <c r="CZ263">
        <v>22</v>
      </c>
      <c r="DA263">
        <v>23</v>
      </c>
      <c r="DB263">
        <v>21</v>
      </c>
      <c r="DC263">
        <v>22</v>
      </c>
      <c r="DD263">
        <v>20</v>
      </c>
      <c r="DE263">
        <v>193</v>
      </c>
      <c r="DI263">
        <v>261</v>
      </c>
      <c r="DJ263" t="s">
        <v>1667</v>
      </c>
      <c r="DK263" t="s">
        <v>1668</v>
      </c>
      <c r="DL263" t="s">
        <v>1669</v>
      </c>
      <c r="DM263" t="s">
        <v>1670</v>
      </c>
      <c r="DN263" t="s">
        <v>1671</v>
      </c>
      <c r="DO263" t="s">
        <v>1672</v>
      </c>
      <c r="DP263">
        <v>130</v>
      </c>
      <c r="DR263">
        <v>413</v>
      </c>
    </row>
    <row r="264" spans="1:123" x14ac:dyDescent="0.25">
      <c r="A264" t="s">
        <v>1673</v>
      </c>
      <c r="B264" t="s">
        <v>1673</v>
      </c>
      <c r="C264">
        <v>2</v>
      </c>
      <c r="D264">
        <v>2</v>
      </c>
      <c r="E264">
        <v>2</v>
      </c>
      <c r="F264" t="s">
        <v>1674</v>
      </c>
      <c r="G264">
        <v>1</v>
      </c>
      <c r="H264">
        <v>2</v>
      </c>
      <c r="I264">
        <v>2</v>
      </c>
      <c r="J264">
        <v>2</v>
      </c>
      <c r="K264">
        <v>1</v>
      </c>
      <c r="L264">
        <v>1</v>
      </c>
      <c r="M264">
        <v>0</v>
      </c>
      <c r="N264">
        <v>0</v>
      </c>
      <c r="O264">
        <v>0</v>
      </c>
      <c r="P264">
        <v>2</v>
      </c>
      <c r="Q264">
        <v>0</v>
      </c>
      <c r="R264">
        <v>2</v>
      </c>
      <c r="S264">
        <v>1</v>
      </c>
      <c r="T264">
        <v>2</v>
      </c>
      <c r="U264">
        <v>2</v>
      </c>
      <c r="V264">
        <v>1</v>
      </c>
      <c r="W264">
        <v>1</v>
      </c>
      <c r="X264">
        <v>0</v>
      </c>
      <c r="Y264">
        <v>0</v>
      </c>
      <c r="Z264">
        <v>0</v>
      </c>
      <c r="AA264">
        <v>2</v>
      </c>
      <c r="AB264">
        <v>0</v>
      </c>
      <c r="AC264">
        <v>2</v>
      </c>
      <c r="AD264">
        <v>1</v>
      </c>
      <c r="AE264">
        <v>2</v>
      </c>
      <c r="AF264">
        <v>2</v>
      </c>
      <c r="AG264">
        <v>1</v>
      </c>
      <c r="AH264">
        <v>1</v>
      </c>
      <c r="AI264">
        <v>0</v>
      </c>
      <c r="AJ264">
        <v>0</v>
      </c>
      <c r="AK264">
        <v>0</v>
      </c>
      <c r="AL264">
        <v>2</v>
      </c>
      <c r="AM264">
        <v>0</v>
      </c>
      <c r="AN264">
        <v>2</v>
      </c>
      <c r="AO264">
        <v>1</v>
      </c>
      <c r="AP264">
        <v>2</v>
      </c>
      <c r="AQ264">
        <v>2</v>
      </c>
      <c r="AR264">
        <v>2</v>
      </c>
      <c r="AS264">
        <v>2</v>
      </c>
      <c r="AT264">
        <v>2</v>
      </c>
      <c r="AU264">
        <v>122.79</v>
      </c>
      <c r="AV264">
        <v>1098</v>
      </c>
      <c r="AW264">
        <v>1098</v>
      </c>
      <c r="AX264">
        <v>0</v>
      </c>
      <c r="AY264">
        <v>4.4386000000000001</v>
      </c>
      <c r="AZ264">
        <v>1.4</v>
      </c>
      <c r="BA264">
        <v>1.4</v>
      </c>
      <c r="BB264">
        <v>0</v>
      </c>
      <c r="BC264">
        <v>0</v>
      </c>
      <c r="BD264">
        <v>0</v>
      </c>
      <c r="BE264">
        <v>2</v>
      </c>
      <c r="BF264">
        <v>0</v>
      </c>
      <c r="BG264">
        <v>2</v>
      </c>
      <c r="BH264">
        <v>1.4</v>
      </c>
      <c r="BI264">
        <v>2</v>
      </c>
      <c r="BJ264">
        <v>2</v>
      </c>
      <c r="BK264">
        <v>71433000</v>
      </c>
      <c r="BL264">
        <v>971650</v>
      </c>
      <c r="BM264">
        <v>752250</v>
      </c>
      <c r="BN264">
        <v>0</v>
      </c>
      <c r="BO264">
        <v>0</v>
      </c>
      <c r="BP264">
        <v>0</v>
      </c>
      <c r="BQ264">
        <v>9074800</v>
      </c>
      <c r="BR264">
        <v>0</v>
      </c>
      <c r="BS264">
        <v>18929000</v>
      </c>
      <c r="BT264">
        <v>1253600</v>
      </c>
      <c r="BU264">
        <v>29529000</v>
      </c>
      <c r="BV264">
        <v>10923000</v>
      </c>
      <c r="BW264">
        <v>1623500</v>
      </c>
      <c r="BX264">
        <v>22083</v>
      </c>
      <c r="BY264">
        <v>17097</v>
      </c>
      <c r="BZ264">
        <v>0</v>
      </c>
      <c r="CA264">
        <v>0</v>
      </c>
      <c r="CB264">
        <v>0</v>
      </c>
      <c r="CC264">
        <v>206250</v>
      </c>
      <c r="CD264">
        <v>0</v>
      </c>
      <c r="CE264">
        <v>430200</v>
      </c>
      <c r="CF264">
        <v>28490</v>
      </c>
      <c r="CG264">
        <v>671120</v>
      </c>
      <c r="CH264">
        <v>248250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18372000</v>
      </c>
      <c r="CO264">
        <v>0</v>
      </c>
      <c r="CP264">
        <v>15515000</v>
      </c>
      <c r="CQ264">
        <v>0</v>
      </c>
      <c r="CR264">
        <v>24772000</v>
      </c>
      <c r="CS264">
        <v>11648000</v>
      </c>
      <c r="CT264">
        <v>1</v>
      </c>
      <c r="CU264">
        <v>1</v>
      </c>
      <c r="CV264">
        <v>0</v>
      </c>
      <c r="CW264">
        <v>0</v>
      </c>
      <c r="CX264">
        <v>0</v>
      </c>
      <c r="CY264">
        <v>2</v>
      </c>
      <c r="CZ264">
        <v>0</v>
      </c>
      <c r="DA264">
        <v>2</v>
      </c>
      <c r="DB264">
        <v>1</v>
      </c>
      <c r="DC264">
        <v>3</v>
      </c>
      <c r="DD264">
        <v>2</v>
      </c>
      <c r="DE264">
        <v>12</v>
      </c>
      <c r="DI264">
        <v>262</v>
      </c>
      <c r="DJ264" t="s">
        <v>1675</v>
      </c>
      <c r="DK264" t="s">
        <v>129</v>
      </c>
      <c r="DL264" t="s">
        <v>1676</v>
      </c>
      <c r="DM264" t="s">
        <v>1677</v>
      </c>
      <c r="DN264" t="s">
        <v>1678</v>
      </c>
      <c r="DO264" t="s">
        <v>1679</v>
      </c>
    </row>
    <row r="265" spans="1:123" x14ac:dyDescent="0.25">
      <c r="A265" t="s">
        <v>1680</v>
      </c>
      <c r="B265" t="s">
        <v>1681</v>
      </c>
      <c r="C265" t="s">
        <v>1682</v>
      </c>
      <c r="D265" t="s">
        <v>1682</v>
      </c>
      <c r="E265" t="s">
        <v>1682</v>
      </c>
      <c r="F265" t="s">
        <v>1683</v>
      </c>
      <c r="G265">
        <v>3</v>
      </c>
      <c r="H265">
        <v>14</v>
      </c>
      <c r="I265">
        <v>14</v>
      </c>
      <c r="J265">
        <v>14</v>
      </c>
      <c r="K265">
        <v>6</v>
      </c>
      <c r="L265">
        <v>14</v>
      </c>
      <c r="M265">
        <v>0</v>
      </c>
      <c r="N265">
        <v>0</v>
      </c>
      <c r="O265">
        <v>1</v>
      </c>
      <c r="P265">
        <v>10</v>
      </c>
      <c r="Q265">
        <v>3</v>
      </c>
      <c r="R265">
        <v>2</v>
      </c>
      <c r="S265">
        <v>0</v>
      </c>
      <c r="T265">
        <v>0</v>
      </c>
      <c r="U265">
        <v>1</v>
      </c>
      <c r="V265">
        <v>6</v>
      </c>
      <c r="W265">
        <v>14</v>
      </c>
      <c r="X265">
        <v>0</v>
      </c>
      <c r="Y265">
        <v>0</v>
      </c>
      <c r="Z265">
        <v>1</v>
      </c>
      <c r="AA265">
        <v>10</v>
      </c>
      <c r="AB265">
        <v>3</v>
      </c>
      <c r="AC265">
        <v>2</v>
      </c>
      <c r="AD265">
        <v>0</v>
      </c>
      <c r="AE265">
        <v>0</v>
      </c>
      <c r="AF265">
        <v>1</v>
      </c>
      <c r="AG265">
        <v>6</v>
      </c>
      <c r="AH265">
        <v>14</v>
      </c>
      <c r="AI265">
        <v>0</v>
      </c>
      <c r="AJ265">
        <v>0</v>
      </c>
      <c r="AK265">
        <v>1</v>
      </c>
      <c r="AL265">
        <v>10</v>
      </c>
      <c r="AM265">
        <v>3</v>
      </c>
      <c r="AN265">
        <v>2</v>
      </c>
      <c r="AO265">
        <v>0</v>
      </c>
      <c r="AP265">
        <v>0</v>
      </c>
      <c r="AQ265">
        <v>1</v>
      </c>
      <c r="AR265">
        <v>63.8</v>
      </c>
      <c r="AS265">
        <v>63.8</v>
      </c>
      <c r="AT265">
        <v>63.8</v>
      </c>
      <c r="AU265">
        <v>20.594000000000001</v>
      </c>
      <c r="AV265">
        <v>188</v>
      </c>
      <c r="AW265" t="s">
        <v>1684</v>
      </c>
      <c r="AX265">
        <v>0</v>
      </c>
      <c r="AY265">
        <v>46.383000000000003</v>
      </c>
      <c r="AZ265">
        <v>31.9</v>
      </c>
      <c r="BA265">
        <v>63.8</v>
      </c>
      <c r="BB265">
        <v>0</v>
      </c>
      <c r="BC265">
        <v>0</v>
      </c>
      <c r="BD265">
        <v>5.9</v>
      </c>
      <c r="BE265">
        <v>52.7</v>
      </c>
      <c r="BF265">
        <v>18.600000000000001</v>
      </c>
      <c r="BG265">
        <v>10.6</v>
      </c>
      <c r="BH265">
        <v>0</v>
      </c>
      <c r="BI265">
        <v>0</v>
      </c>
      <c r="BJ265">
        <v>5.9</v>
      </c>
      <c r="BK265">
        <v>375090000</v>
      </c>
      <c r="BL265">
        <v>36458000</v>
      </c>
      <c r="BM265">
        <v>306250000</v>
      </c>
      <c r="BN265">
        <v>0</v>
      </c>
      <c r="BO265">
        <v>0</v>
      </c>
      <c r="BP265">
        <v>244470</v>
      </c>
      <c r="BQ265">
        <v>20953000</v>
      </c>
      <c r="BR265">
        <v>4805900</v>
      </c>
      <c r="BS265">
        <v>5886100</v>
      </c>
      <c r="BT265">
        <v>0</v>
      </c>
      <c r="BU265">
        <v>0</v>
      </c>
      <c r="BV265">
        <v>498210</v>
      </c>
      <c r="BW265">
        <v>31258000</v>
      </c>
      <c r="BX265">
        <v>3038100</v>
      </c>
      <c r="BY265">
        <v>25521000</v>
      </c>
      <c r="BZ265">
        <v>0</v>
      </c>
      <c r="CA265">
        <v>0</v>
      </c>
      <c r="CB265">
        <v>20373</v>
      </c>
      <c r="CC265">
        <v>1746100</v>
      </c>
      <c r="CD265">
        <v>400490</v>
      </c>
      <c r="CE265">
        <v>490510</v>
      </c>
      <c r="CF265">
        <v>0</v>
      </c>
      <c r="CG265">
        <v>0</v>
      </c>
      <c r="CH265">
        <v>41517</v>
      </c>
      <c r="CI265">
        <v>45027000</v>
      </c>
      <c r="CJ265">
        <v>343630000</v>
      </c>
      <c r="CK265">
        <v>0</v>
      </c>
      <c r="CL265">
        <v>0</v>
      </c>
      <c r="CM265">
        <v>0</v>
      </c>
      <c r="CN265">
        <v>49525000</v>
      </c>
      <c r="CO265">
        <v>18521000</v>
      </c>
      <c r="CP265">
        <v>5449000</v>
      </c>
      <c r="CQ265">
        <v>0</v>
      </c>
      <c r="CR265">
        <v>0</v>
      </c>
      <c r="CS265">
        <v>0</v>
      </c>
      <c r="CT265">
        <v>7</v>
      </c>
      <c r="CU265">
        <v>25</v>
      </c>
      <c r="CV265">
        <v>0</v>
      </c>
      <c r="CW265">
        <v>0</v>
      </c>
      <c r="CX265">
        <v>1</v>
      </c>
      <c r="CY265">
        <v>11</v>
      </c>
      <c r="CZ265">
        <v>3</v>
      </c>
      <c r="DA265">
        <v>2</v>
      </c>
      <c r="DB265">
        <v>0</v>
      </c>
      <c r="DC265">
        <v>0</v>
      </c>
      <c r="DD265">
        <v>1</v>
      </c>
      <c r="DE265">
        <v>50</v>
      </c>
      <c r="DI265">
        <v>263</v>
      </c>
      <c r="DJ265" t="s">
        <v>1685</v>
      </c>
      <c r="DK265" t="s">
        <v>1173</v>
      </c>
      <c r="DL265" t="s">
        <v>1686</v>
      </c>
      <c r="DM265" t="s">
        <v>1687</v>
      </c>
      <c r="DN265" t="s">
        <v>1688</v>
      </c>
      <c r="DO265" t="s">
        <v>1689</v>
      </c>
    </row>
    <row r="266" spans="1:123" x14ac:dyDescent="0.25">
      <c r="A266" t="s">
        <v>1690</v>
      </c>
      <c r="B266" t="s">
        <v>1691</v>
      </c>
      <c r="C266" t="s">
        <v>1692</v>
      </c>
      <c r="D266" t="s">
        <v>1692</v>
      </c>
      <c r="E266" t="s">
        <v>1692</v>
      </c>
      <c r="F266" t="s">
        <v>1693</v>
      </c>
      <c r="G266">
        <v>2</v>
      </c>
      <c r="H266">
        <v>13</v>
      </c>
      <c r="I266">
        <v>13</v>
      </c>
      <c r="J266">
        <v>13</v>
      </c>
      <c r="K266">
        <v>8</v>
      </c>
      <c r="L266">
        <v>5</v>
      </c>
      <c r="M266">
        <v>2</v>
      </c>
      <c r="N266">
        <v>4</v>
      </c>
      <c r="O266">
        <v>2</v>
      </c>
      <c r="P266">
        <v>7</v>
      </c>
      <c r="Q266">
        <v>7</v>
      </c>
      <c r="R266">
        <v>11</v>
      </c>
      <c r="S266">
        <v>6</v>
      </c>
      <c r="T266">
        <v>8</v>
      </c>
      <c r="U266">
        <v>6</v>
      </c>
      <c r="V266">
        <v>8</v>
      </c>
      <c r="W266">
        <v>5</v>
      </c>
      <c r="X266">
        <v>2</v>
      </c>
      <c r="Y266">
        <v>4</v>
      </c>
      <c r="Z266">
        <v>2</v>
      </c>
      <c r="AA266">
        <v>7</v>
      </c>
      <c r="AB266">
        <v>7</v>
      </c>
      <c r="AC266">
        <v>11</v>
      </c>
      <c r="AD266">
        <v>6</v>
      </c>
      <c r="AE266">
        <v>8</v>
      </c>
      <c r="AF266">
        <v>6</v>
      </c>
      <c r="AG266">
        <v>8</v>
      </c>
      <c r="AH266">
        <v>5</v>
      </c>
      <c r="AI266">
        <v>2</v>
      </c>
      <c r="AJ266">
        <v>4</v>
      </c>
      <c r="AK266">
        <v>2</v>
      </c>
      <c r="AL266">
        <v>7</v>
      </c>
      <c r="AM266">
        <v>7</v>
      </c>
      <c r="AN266">
        <v>11</v>
      </c>
      <c r="AO266">
        <v>6</v>
      </c>
      <c r="AP266">
        <v>8</v>
      </c>
      <c r="AQ266">
        <v>6</v>
      </c>
      <c r="AR266">
        <v>31</v>
      </c>
      <c r="AS266">
        <v>31</v>
      </c>
      <c r="AT266">
        <v>31</v>
      </c>
      <c r="AU266">
        <v>36.497999999999998</v>
      </c>
      <c r="AV266">
        <v>332</v>
      </c>
      <c r="AW266" t="s">
        <v>1694</v>
      </c>
      <c r="AX266">
        <v>0</v>
      </c>
      <c r="AY266">
        <v>115.53</v>
      </c>
      <c r="AZ266">
        <v>25.3</v>
      </c>
      <c r="BA266">
        <v>13.6</v>
      </c>
      <c r="BB266">
        <v>6</v>
      </c>
      <c r="BC266">
        <v>15.7</v>
      </c>
      <c r="BD266">
        <v>8.1</v>
      </c>
      <c r="BE266">
        <v>19.3</v>
      </c>
      <c r="BF266">
        <v>21.1</v>
      </c>
      <c r="BG266">
        <v>27.4</v>
      </c>
      <c r="BH266">
        <v>16.600000000000001</v>
      </c>
      <c r="BI266">
        <v>20.2</v>
      </c>
      <c r="BJ266">
        <v>16</v>
      </c>
      <c r="BK266">
        <v>337830000</v>
      </c>
      <c r="BL266">
        <v>48213000</v>
      </c>
      <c r="BM266">
        <v>13659000</v>
      </c>
      <c r="BN266">
        <v>2748200</v>
      </c>
      <c r="BO266">
        <v>6552400</v>
      </c>
      <c r="BP266">
        <v>1142000</v>
      </c>
      <c r="BQ266">
        <v>23995000</v>
      </c>
      <c r="BR266">
        <v>14569000</v>
      </c>
      <c r="BS266">
        <v>117970000</v>
      </c>
      <c r="BT266">
        <v>23564000</v>
      </c>
      <c r="BU266">
        <v>65001000</v>
      </c>
      <c r="BV266">
        <v>20416000</v>
      </c>
      <c r="BW266">
        <v>18768000</v>
      </c>
      <c r="BX266">
        <v>2678500</v>
      </c>
      <c r="BY266">
        <v>758860</v>
      </c>
      <c r="BZ266">
        <v>152680</v>
      </c>
      <c r="CA266">
        <v>364020</v>
      </c>
      <c r="CB266">
        <v>63443</v>
      </c>
      <c r="CC266">
        <v>1333000</v>
      </c>
      <c r="CD266">
        <v>809390</v>
      </c>
      <c r="CE266">
        <v>6553800</v>
      </c>
      <c r="CF266">
        <v>1309100</v>
      </c>
      <c r="CG266">
        <v>3611100</v>
      </c>
      <c r="CH266">
        <v>1134200</v>
      </c>
      <c r="CI266">
        <v>44480000</v>
      </c>
      <c r="CJ266">
        <v>26223000</v>
      </c>
      <c r="CK266">
        <v>15634000</v>
      </c>
      <c r="CL266">
        <v>23287000</v>
      </c>
      <c r="CM266">
        <v>10099000</v>
      </c>
      <c r="CN266">
        <v>51190000</v>
      </c>
      <c r="CO266">
        <v>29525000</v>
      </c>
      <c r="CP266">
        <v>74127000</v>
      </c>
      <c r="CQ266">
        <v>37154000</v>
      </c>
      <c r="CR266">
        <v>50919000</v>
      </c>
      <c r="CS266">
        <v>30974000</v>
      </c>
      <c r="CT266">
        <v>10</v>
      </c>
      <c r="CU266">
        <v>5</v>
      </c>
      <c r="CV266">
        <v>2</v>
      </c>
      <c r="CW266">
        <v>4</v>
      </c>
      <c r="CX266">
        <v>2</v>
      </c>
      <c r="CY266">
        <v>7</v>
      </c>
      <c r="CZ266">
        <v>7</v>
      </c>
      <c r="DA266">
        <v>13</v>
      </c>
      <c r="DB266">
        <v>6</v>
      </c>
      <c r="DC266">
        <v>9</v>
      </c>
      <c r="DD266">
        <v>6</v>
      </c>
      <c r="DE266">
        <v>71</v>
      </c>
      <c r="DI266">
        <v>264</v>
      </c>
      <c r="DJ266" t="s">
        <v>1695</v>
      </c>
      <c r="DK266" t="s">
        <v>176</v>
      </c>
      <c r="DL266" t="s">
        <v>1696</v>
      </c>
      <c r="DM266" t="s">
        <v>1697</v>
      </c>
      <c r="DN266" t="s">
        <v>1698</v>
      </c>
      <c r="DO266" t="s">
        <v>1699</v>
      </c>
      <c r="DP266" t="s">
        <v>1700</v>
      </c>
      <c r="DR266" t="s">
        <v>1701</v>
      </c>
    </row>
    <row r="267" spans="1:123" x14ac:dyDescent="0.25">
      <c r="A267" t="s">
        <v>1702</v>
      </c>
      <c r="B267" t="s">
        <v>1702</v>
      </c>
      <c r="C267">
        <v>3</v>
      </c>
      <c r="D267">
        <v>3</v>
      </c>
      <c r="E267">
        <v>3</v>
      </c>
      <c r="F267" t="s">
        <v>1703</v>
      </c>
      <c r="G267">
        <v>1</v>
      </c>
      <c r="H267">
        <v>3</v>
      </c>
      <c r="I267">
        <v>3</v>
      </c>
      <c r="J267">
        <v>3</v>
      </c>
      <c r="K267">
        <v>0</v>
      </c>
      <c r="L267">
        <v>0</v>
      </c>
      <c r="M267">
        <v>2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2</v>
      </c>
      <c r="Y267">
        <v>0</v>
      </c>
      <c r="Z267">
        <v>2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2</v>
      </c>
      <c r="AJ267">
        <v>0</v>
      </c>
      <c r="AK267">
        <v>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7.3</v>
      </c>
      <c r="AS267">
        <v>7.3</v>
      </c>
      <c r="AT267">
        <v>7.3</v>
      </c>
      <c r="AU267">
        <v>45.029000000000003</v>
      </c>
      <c r="AV267">
        <v>395</v>
      </c>
      <c r="AW267">
        <v>395</v>
      </c>
      <c r="AX267">
        <v>0</v>
      </c>
      <c r="AY267">
        <v>3.5198</v>
      </c>
      <c r="AZ267">
        <v>0</v>
      </c>
      <c r="BA267">
        <v>0</v>
      </c>
      <c r="BB267">
        <v>5.6</v>
      </c>
      <c r="BC267">
        <v>0</v>
      </c>
      <c r="BD267">
        <v>4.8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1245900</v>
      </c>
      <c r="BL267">
        <v>0</v>
      </c>
      <c r="BM267">
        <v>0</v>
      </c>
      <c r="BN267">
        <v>588180</v>
      </c>
      <c r="BO267">
        <v>0</v>
      </c>
      <c r="BP267">
        <v>657730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51913</v>
      </c>
      <c r="BX267">
        <v>0</v>
      </c>
      <c r="BY267">
        <v>0</v>
      </c>
      <c r="BZ267">
        <v>24508</v>
      </c>
      <c r="CA267">
        <v>0</v>
      </c>
      <c r="CB267">
        <v>27406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4138700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2</v>
      </c>
      <c r="CW267">
        <v>0</v>
      </c>
      <c r="CX267">
        <v>2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4</v>
      </c>
      <c r="DI267">
        <v>265</v>
      </c>
      <c r="DJ267" t="s">
        <v>1704</v>
      </c>
      <c r="DK267" t="s">
        <v>339</v>
      </c>
      <c r="DL267" t="s">
        <v>1705</v>
      </c>
      <c r="DM267" t="s">
        <v>1706</v>
      </c>
      <c r="DN267" t="s">
        <v>1707</v>
      </c>
      <c r="DO267" t="s">
        <v>1708</v>
      </c>
    </row>
    <row r="268" spans="1:123" x14ac:dyDescent="0.25">
      <c r="A268" t="s">
        <v>1709</v>
      </c>
      <c r="B268" t="s">
        <v>1710</v>
      </c>
      <c r="C268" t="s">
        <v>1332</v>
      </c>
      <c r="D268" t="s">
        <v>1332</v>
      </c>
      <c r="E268" t="s">
        <v>1332</v>
      </c>
      <c r="F268" t="s">
        <v>1711</v>
      </c>
      <c r="G268">
        <v>2</v>
      </c>
      <c r="H268">
        <v>3</v>
      </c>
      <c r="I268">
        <v>3</v>
      </c>
      <c r="J268">
        <v>3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1</v>
      </c>
      <c r="Q268">
        <v>0</v>
      </c>
      <c r="R268">
        <v>3</v>
      </c>
      <c r="S268">
        <v>1</v>
      </c>
      <c r="T268">
        <v>1</v>
      </c>
      <c r="U268">
        <v>0</v>
      </c>
      <c r="V268">
        <v>1</v>
      </c>
      <c r="W268">
        <v>0</v>
      </c>
      <c r="X268">
        <v>0</v>
      </c>
      <c r="Y268">
        <v>0</v>
      </c>
      <c r="Z268">
        <v>0</v>
      </c>
      <c r="AA268">
        <v>1</v>
      </c>
      <c r="AB268">
        <v>0</v>
      </c>
      <c r="AC268">
        <v>3</v>
      </c>
      <c r="AD268">
        <v>1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1</v>
      </c>
      <c r="AM268">
        <v>0</v>
      </c>
      <c r="AN268">
        <v>3</v>
      </c>
      <c r="AO268">
        <v>1</v>
      </c>
      <c r="AP268">
        <v>1</v>
      </c>
      <c r="AQ268">
        <v>0</v>
      </c>
      <c r="AR268">
        <v>7</v>
      </c>
      <c r="AS268">
        <v>7</v>
      </c>
      <c r="AT268">
        <v>7</v>
      </c>
      <c r="AU268">
        <v>62.765999999999998</v>
      </c>
      <c r="AV268">
        <v>558</v>
      </c>
      <c r="AW268" t="s">
        <v>1712</v>
      </c>
      <c r="AX268">
        <v>0</v>
      </c>
      <c r="AY268">
        <v>3.6979000000000002</v>
      </c>
      <c r="AZ268">
        <v>2</v>
      </c>
      <c r="BA268">
        <v>0</v>
      </c>
      <c r="BB268">
        <v>0</v>
      </c>
      <c r="BC268">
        <v>0</v>
      </c>
      <c r="BD268">
        <v>0</v>
      </c>
      <c r="BE268">
        <v>2</v>
      </c>
      <c r="BF268">
        <v>0</v>
      </c>
      <c r="BG268">
        <v>7</v>
      </c>
      <c r="BH268">
        <v>2</v>
      </c>
      <c r="BI268">
        <v>2</v>
      </c>
      <c r="BJ268">
        <v>0</v>
      </c>
      <c r="BK268">
        <v>6508300</v>
      </c>
      <c r="BL268">
        <v>700820</v>
      </c>
      <c r="BM268">
        <v>0</v>
      </c>
      <c r="BN268">
        <v>0</v>
      </c>
      <c r="BO268">
        <v>0</v>
      </c>
      <c r="BP268">
        <v>0</v>
      </c>
      <c r="BQ268">
        <v>383310</v>
      </c>
      <c r="BR268">
        <v>0</v>
      </c>
      <c r="BS268">
        <v>3616100</v>
      </c>
      <c r="BT268">
        <v>617910</v>
      </c>
      <c r="BU268">
        <v>1190200</v>
      </c>
      <c r="BV268">
        <v>0</v>
      </c>
      <c r="BW268">
        <v>250320</v>
      </c>
      <c r="BX268">
        <v>26954</v>
      </c>
      <c r="BY268">
        <v>0</v>
      </c>
      <c r="BZ268">
        <v>0</v>
      </c>
      <c r="CA268">
        <v>0</v>
      </c>
      <c r="CB268">
        <v>0</v>
      </c>
      <c r="CC268">
        <v>14743</v>
      </c>
      <c r="CD268">
        <v>0</v>
      </c>
      <c r="CE268">
        <v>139080</v>
      </c>
      <c r="CF268">
        <v>23766</v>
      </c>
      <c r="CG268">
        <v>45779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2664900</v>
      </c>
      <c r="CQ268">
        <v>0</v>
      </c>
      <c r="CR268">
        <v>0</v>
      </c>
      <c r="CS268">
        <v>0</v>
      </c>
      <c r="CT268">
        <v>2</v>
      </c>
      <c r="CU268">
        <v>0</v>
      </c>
      <c r="CV268">
        <v>0</v>
      </c>
      <c r="CW268">
        <v>0</v>
      </c>
      <c r="CX268">
        <v>0</v>
      </c>
      <c r="CY268">
        <v>2</v>
      </c>
      <c r="CZ268">
        <v>0</v>
      </c>
      <c r="DA268">
        <v>2</v>
      </c>
      <c r="DB268">
        <v>1</v>
      </c>
      <c r="DC268">
        <v>1</v>
      </c>
      <c r="DD268">
        <v>0</v>
      </c>
      <c r="DE268">
        <v>8</v>
      </c>
      <c r="DI268">
        <v>266</v>
      </c>
      <c r="DJ268" t="s">
        <v>1713</v>
      </c>
      <c r="DK268" t="s">
        <v>339</v>
      </c>
      <c r="DL268" t="s">
        <v>1714</v>
      </c>
      <c r="DM268" t="s">
        <v>1715</v>
      </c>
      <c r="DN268" t="s">
        <v>1716</v>
      </c>
      <c r="DO268" t="s">
        <v>1717</v>
      </c>
      <c r="DP268" t="s">
        <v>1718</v>
      </c>
      <c r="DQ268">
        <v>1491</v>
      </c>
      <c r="DR268" t="s">
        <v>1719</v>
      </c>
      <c r="DS268">
        <v>128</v>
      </c>
    </row>
    <row r="269" spans="1:123" x14ac:dyDescent="0.25">
      <c r="A269" t="s">
        <v>1720</v>
      </c>
      <c r="B269" t="s">
        <v>1720</v>
      </c>
      <c r="C269">
        <v>8</v>
      </c>
      <c r="D269">
        <v>8</v>
      </c>
      <c r="E269">
        <v>8</v>
      </c>
      <c r="F269" t="s">
        <v>1721</v>
      </c>
      <c r="G269">
        <v>1</v>
      </c>
      <c r="H269">
        <v>8</v>
      </c>
      <c r="I269">
        <v>8</v>
      </c>
      <c r="J269">
        <v>8</v>
      </c>
      <c r="K269">
        <v>1</v>
      </c>
      <c r="L269">
        <v>2</v>
      </c>
      <c r="M269">
        <v>0</v>
      </c>
      <c r="N269">
        <v>4</v>
      </c>
      <c r="O269">
        <v>2</v>
      </c>
      <c r="P269">
        <v>3</v>
      </c>
      <c r="Q269">
        <v>1</v>
      </c>
      <c r="R269">
        <v>6</v>
      </c>
      <c r="S269">
        <v>4</v>
      </c>
      <c r="T269">
        <v>2</v>
      </c>
      <c r="U269">
        <v>2</v>
      </c>
      <c r="V269">
        <v>1</v>
      </c>
      <c r="W269">
        <v>2</v>
      </c>
      <c r="X269">
        <v>0</v>
      </c>
      <c r="Y269">
        <v>4</v>
      </c>
      <c r="Z269">
        <v>2</v>
      </c>
      <c r="AA269">
        <v>3</v>
      </c>
      <c r="AB269">
        <v>1</v>
      </c>
      <c r="AC269">
        <v>6</v>
      </c>
      <c r="AD269">
        <v>4</v>
      </c>
      <c r="AE269">
        <v>2</v>
      </c>
      <c r="AF269">
        <v>2</v>
      </c>
      <c r="AG269">
        <v>1</v>
      </c>
      <c r="AH269">
        <v>2</v>
      </c>
      <c r="AI269">
        <v>0</v>
      </c>
      <c r="AJ269">
        <v>4</v>
      </c>
      <c r="AK269">
        <v>2</v>
      </c>
      <c r="AL269">
        <v>3</v>
      </c>
      <c r="AM269">
        <v>1</v>
      </c>
      <c r="AN269">
        <v>6</v>
      </c>
      <c r="AO269">
        <v>4</v>
      </c>
      <c r="AP269">
        <v>2</v>
      </c>
      <c r="AQ269">
        <v>2</v>
      </c>
      <c r="AR269">
        <v>21</v>
      </c>
      <c r="AS269">
        <v>21</v>
      </c>
      <c r="AT269">
        <v>21</v>
      </c>
      <c r="AU269">
        <v>63.953000000000003</v>
      </c>
      <c r="AV269">
        <v>572</v>
      </c>
      <c r="AW269">
        <v>572</v>
      </c>
      <c r="AX269">
        <v>0</v>
      </c>
      <c r="AY269">
        <v>16.913</v>
      </c>
      <c r="AZ269">
        <v>3.1</v>
      </c>
      <c r="BA269">
        <v>6.6</v>
      </c>
      <c r="BB269">
        <v>0</v>
      </c>
      <c r="BC269">
        <v>10.3</v>
      </c>
      <c r="BD269">
        <v>4.7</v>
      </c>
      <c r="BE269">
        <v>7.9</v>
      </c>
      <c r="BF269">
        <v>1.6</v>
      </c>
      <c r="BG269">
        <v>15.4</v>
      </c>
      <c r="BH269">
        <v>11.7</v>
      </c>
      <c r="BI269">
        <v>7</v>
      </c>
      <c r="BJ269">
        <v>6.6</v>
      </c>
      <c r="BK269">
        <v>37648000</v>
      </c>
      <c r="BL269">
        <v>1034700</v>
      </c>
      <c r="BM269">
        <v>2429700</v>
      </c>
      <c r="BN269">
        <v>0</v>
      </c>
      <c r="BO269">
        <v>4139200</v>
      </c>
      <c r="BP269">
        <v>705310</v>
      </c>
      <c r="BQ269">
        <v>1096900</v>
      </c>
      <c r="BR269">
        <v>622340</v>
      </c>
      <c r="BS269">
        <v>14443000</v>
      </c>
      <c r="BT269">
        <v>7652200</v>
      </c>
      <c r="BU269">
        <v>3250000</v>
      </c>
      <c r="BV269">
        <v>2274700</v>
      </c>
      <c r="BW269">
        <v>1254900</v>
      </c>
      <c r="BX269">
        <v>34490</v>
      </c>
      <c r="BY269">
        <v>80989</v>
      </c>
      <c r="BZ269">
        <v>0</v>
      </c>
      <c r="CA269">
        <v>137970</v>
      </c>
      <c r="CB269">
        <v>23510</v>
      </c>
      <c r="CC269">
        <v>36565</v>
      </c>
      <c r="CD269">
        <v>20745</v>
      </c>
      <c r="CE269">
        <v>481440</v>
      </c>
      <c r="CF269">
        <v>255070</v>
      </c>
      <c r="CG269">
        <v>108330</v>
      </c>
      <c r="CH269">
        <v>75823</v>
      </c>
      <c r="CI269">
        <v>0</v>
      </c>
      <c r="CJ269">
        <v>4214400</v>
      </c>
      <c r="CK269">
        <v>0</v>
      </c>
      <c r="CL269">
        <v>7667500</v>
      </c>
      <c r="CM269">
        <v>4205000</v>
      </c>
      <c r="CN269">
        <v>4412300</v>
      </c>
      <c r="CO269">
        <v>0</v>
      </c>
      <c r="CP269">
        <v>8873400</v>
      </c>
      <c r="CQ269">
        <v>5394100</v>
      </c>
      <c r="CR269">
        <v>5145800</v>
      </c>
      <c r="CS269">
        <v>4357000</v>
      </c>
      <c r="CT269">
        <v>1</v>
      </c>
      <c r="CU269">
        <v>4</v>
      </c>
      <c r="CV269">
        <v>0</v>
      </c>
      <c r="CW269">
        <v>6</v>
      </c>
      <c r="CX269">
        <v>2</v>
      </c>
      <c r="CY269">
        <v>3</v>
      </c>
      <c r="CZ269">
        <v>1</v>
      </c>
      <c r="DA269">
        <v>6</v>
      </c>
      <c r="DB269">
        <v>4</v>
      </c>
      <c r="DC269">
        <v>2</v>
      </c>
      <c r="DD269">
        <v>2</v>
      </c>
      <c r="DE269">
        <v>31</v>
      </c>
      <c r="DI269">
        <v>267</v>
      </c>
      <c r="DJ269" t="s">
        <v>1722</v>
      </c>
      <c r="DK269" t="s">
        <v>783</v>
      </c>
      <c r="DL269" t="s">
        <v>1723</v>
      </c>
      <c r="DM269" t="s">
        <v>1724</v>
      </c>
      <c r="DN269" t="s">
        <v>1725</v>
      </c>
      <c r="DO269" t="s">
        <v>1726</v>
      </c>
    </row>
    <row r="270" spans="1:123" x14ac:dyDescent="0.25">
      <c r="A270" t="s">
        <v>1727</v>
      </c>
      <c r="B270" t="s">
        <v>1727</v>
      </c>
      <c r="C270">
        <v>6</v>
      </c>
      <c r="D270">
        <v>6</v>
      </c>
      <c r="E270">
        <v>6</v>
      </c>
      <c r="F270" t="s">
        <v>1728</v>
      </c>
      <c r="G270">
        <v>1</v>
      </c>
      <c r="H270">
        <v>6</v>
      </c>
      <c r="I270">
        <v>6</v>
      </c>
      <c r="J270">
        <v>6</v>
      </c>
      <c r="K270">
        <v>4</v>
      </c>
      <c r="L270">
        <v>3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4</v>
      </c>
      <c r="S270">
        <v>5</v>
      </c>
      <c r="T270">
        <v>6</v>
      </c>
      <c r="U270">
        <v>4</v>
      </c>
      <c r="V270">
        <v>4</v>
      </c>
      <c r="W270">
        <v>3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4</v>
      </c>
      <c r="AD270">
        <v>5</v>
      </c>
      <c r="AE270">
        <v>6</v>
      </c>
      <c r="AF270">
        <v>4</v>
      </c>
      <c r="AG270">
        <v>4</v>
      </c>
      <c r="AH270">
        <v>3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4</v>
      </c>
      <c r="AO270">
        <v>5</v>
      </c>
      <c r="AP270">
        <v>6</v>
      </c>
      <c r="AQ270">
        <v>4</v>
      </c>
      <c r="AR270">
        <v>9.3000000000000007</v>
      </c>
      <c r="AS270">
        <v>9.3000000000000007</v>
      </c>
      <c r="AT270">
        <v>9.3000000000000007</v>
      </c>
      <c r="AU270">
        <v>103.17</v>
      </c>
      <c r="AV270">
        <v>906</v>
      </c>
      <c r="AW270">
        <v>906</v>
      </c>
      <c r="AX270">
        <v>0</v>
      </c>
      <c r="AY270">
        <v>18.163</v>
      </c>
      <c r="AZ270">
        <v>6.5</v>
      </c>
      <c r="BA270">
        <v>5.4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6.4</v>
      </c>
      <c r="BH270">
        <v>8.1999999999999993</v>
      </c>
      <c r="BI270">
        <v>9.3000000000000007</v>
      </c>
      <c r="BJ270">
        <v>6.1</v>
      </c>
      <c r="BK270">
        <v>48452000</v>
      </c>
      <c r="BL270">
        <v>9954000</v>
      </c>
      <c r="BM270">
        <v>3099300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6335500</v>
      </c>
      <c r="BT270">
        <v>11388000</v>
      </c>
      <c r="BU270">
        <v>11906000</v>
      </c>
      <c r="BV270">
        <v>5770300</v>
      </c>
      <c r="BW270">
        <v>1181800</v>
      </c>
      <c r="BX270">
        <v>242780</v>
      </c>
      <c r="BY270">
        <v>75593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154520</v>
      </c>
      <c r="CF270">
        <v>277750</v>
      </c>
      <c r="CG270">
        <v>290380</v>
      </c>
      <c r="CH270">
        <v>140740</v>
      </c>
      <c r="CI270">
        <v>9038200</v>
      </c>
      <c r="CJ270">
        <v>5615600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4375000</v>
      </c>
      <c r="CQ270">
        <v>11312000</v>
      </c>
      <c r="CR270">
        <v>8520200</v>
      </c>
      <c r="CS270">
        <v>6050000</v>
      </c>
      <c r="CT270">
        <v>6</v>
      </c>
      <c r="CU270">
        <v>5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6</v>
      </c>
      <c r="DB270">
        <v>6</v>
      </c>
      <c r="DC270">
        <v>7</v>
      </c>
      <c r="DD270">
        <v>6</v>
      </c>
      <c r="DE270">
        <v>36</v>
      </c>
      <c r="DI270">
        <v>268</v>
      </c>
      <c r="DJ270" t="s">
        <v>1729</v>
      </c>
      <c r="DK270" t="s">
        <v>576</v>
      </c>
      <c r="DL270" t="s">
        <v>1730</v>
      </c>
      <c r="DM270" t="s">
        <v>1731</v>
      </c>
      <c r="DN270" t="s">
        <v>1732</v>
      </c>
      <c r="DO270" t="s">
        <v>1733</v>
      </c>
    </row>
    <row r="271" spans="1:123" x14ac:dyDescent="0.25">
      <c r="A271" t="s">
        <v>1734</v>
      </c>
      <c r="B271" t="s">
        <v>1734</v>
      </c>
      <c r="C271">
        <v>5</v>
      </c>
      <c r="D271">
        <v>5</v>
      </c>
      <c r="E271">
        <v>5</v>
      </c>
      <c r="F271" t="s">
        <v>1735</v>
      </c>
      <c r="G271">
        <v>1</v>
      </c>
      <c r="H271">
        <v>5</v>
      </c>
      <c r="I271">
        <v>5</v>
      </c>
      <c r="J271">
        <v>5</v>
      </c>
      <c r="K271">
        <v>3</v>
      </c>
      <c r="L271">
        <v>1</v>
      </c>
      <c r="M271">
        <v>0</v>
      </c>
      <c r="N271">
        <v>0</v>
      </c>
      <c r="O271">
        <v>0</v>
      </c>
      <c r="P271">
        <v>1</v>
      </c>
      <c r="Q271">
        <v>1</v>
      </c>
      <c r="R271">
        <v>3</v>
      </c>
      <c r="S271">
        <v>2</v>
      </c>
      <c r="T271">
        <v>3</v>
      </c>
      <c r="U271">
        <v>2</v>
      </c>
      <c r="V271">
        <v>3</v>
      </c>
      <c r="W271">
        <v>1</v>
      </c>
      <c r="X271">
        <v>0</v>
      </c>
      <c r="Y271">
        <v>0</v>
      </c>
      <c r="Z271">
        <v>0</v>
      </c>
      <c r="AA271">
        <v>1</v>
      </c>
      <c r="AB271">
        <v>1</v>
      </c>
      <c r="AC271">
        <v>3</v>
      </c>
      <c r="AD271">
        <v>2</v>
      </c>
      <c r="AE271">
        <v>3</v>
      </c>
      <c r="AF271">
        <v>2</v>
      </c>
      <c r="AG271">
        <v>3</v>
      </c>
      <c r="AH271">
        <v>1</v>
      </c>
      <c r="AI271">
        <v>0</v>
      </c>
      <c r="AJ271">
        <v>0</v>
      </c>
      <c r="AK271">
        <v>0</v>
      </c>
      <c r="AL271">
        <v>1</v>
      </c>
      <c r="AM271">
        <v>1</v>
      </c>
      <c r="AN271">
        <v>3</v>
      </c>
      <c r="AO271">
        <v>2</v>
      </c>
      <c r="AP271">
        <v>3</v>
      </c>
      <c r="AQ271">
        <v>2</v>
      </c>
      <c r="AR271">
        <v>41.6</v>
      </c>
      <c r="AS271">
        <v>41.6</v>
      </c>
      <c r="AT271">
        <v>41.6</v>
      </c>
      <c r="AU271">
        <v>11.721</v>
      </c>
      <c r="AV271">
        <v>101</v>
      </c>
      <c r="AW271">
        <v>101</v>
      </c>
      <c r="AX271">
        <v>0</v>
      </c>
      <c r="AY271">
        <v>9.2439999999999998</v>
      </c>
      <c r="AZ271">
        <v>33.700000000000003</v>
      </c>
      <c r="BA271">
        <v>7.9</v>
      </c>
      <c r="BB271">
        <v>0</v>
      </c>
      <c r="BC271">
        <v>0</v>
      </c>
      <c r="BD271">
        <v>0</v>
      </c>
      <c r="BE271">
        <v>16.8</v>
      </c>
      <c r="BF271">
        <v>16.8</v>
      </c>
      <c r="BG271">
        <v>24.8</v>
      </c>
      <c r="BH271">
        <v>24.8</v>
      </c>
      <c r="BI271">
        <v>24.8</v>
      </c>
      <c r="BJ271">
        <v>24.8</v>
      </c>
      <c r="BK271">
        <v>170550000</v>
      </c>
      <c r="BL271">
        <v>31939000</v>
      </c>
      <c r="BM271">
        <v>5330600</v>
      </c>
      <c r="BN271">
        <v>0</v>
      </c>
      <c r="BO271">
        <v>0</v>
      </c>
      <c r="BP271">
        <v>0</v>
      </c>
      <c r="BQ271">
        <v>1349200</v>
      </c>
      <c r="BR271">
        <v>0</v>
      </c>
      <c r="BS271">
        <v>47035000</v>
      </c>
      <c r="BT271">
        <v>29126000</v>
      </c>
      <c r="BU271">
        <v>30076000</v>
      </c>
      <c r="BV271">
        <v>25693000</v>
      </c>
      <c r="BW271">
        <v>34110000</v>
      </c>
      <c r="BX271">
        <v>6387800</v>
      </c>
      <c r="BY271">
        <v>1066100</v>
      </c>
      <c r="BZ271">
        <v>0</v>
      </c>
      <c r="CA271">
        <v>0</v>
      </c>
      <c r="CB271">
        <v>0</v>
      </c>
      <c r="CC271">
        <v>269830</v>
      </c>
      <c r="CD271">
        <v>0</v>
      </c>
      <c r="CE271">
        <v>9406900</v>
      </c>
      <c r="CF271">
        <v>5825100</v>
      </c>
      <c r="CG271">
        <v>6015200</v>
      </c>
      <c r="CH271">
        <v>5138600</v>
      </c>
      <c r="CI271">
        <v>26675000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28811000</v>
      </c>
      <c r="CQ271">
        <v>23572000</v>
      </c>
      <c r="CR271">
        <v>26170000</v>
      </c>
      <c r="CS271">
        <v>0</v>
      </c>
      <c r="CT271">
        <v>7</v>
      </c>
      <c r="CU271">
        <v>1</v>
      </c>
      <c r="CV271">
        <v>0</v>
      </c>
      <c r="CW271">
        <v>0</v>
      </c>
      <c r="CX271">
        <v>0</v>
      </c>
      <c r="CY271">
        <v>2</v>
      </c>
      <c r="CZ271">
        <v>1</v>
      </c>
      <c r="DA271">
        <v>7</v>
      </c>
      <c r="DB271">
        <v>5</v>
      </c>
      <c r="DC271">
        <v>4</v>
      </c>
      <c r="DD271">
        <v>3</v>
      </c>
      <c r="DE271">
        <v>30</v>
      </c>
      <c r="DI271">
        <v>269</v>
      </c>
      <c r="DJ271" t="s">
        <v>1736</v>
      </c>
      <c r="DK271" t="s">
        <v>135</v>
      </c>
      <c r="DL271" t="s">
        <v>1737</v>
      </c>
      <c r="DM271" t="s">
        <v>1738</v>
      </c>
      <c r="DN271" t="s">
        <v>1739</v>
      </c>
      <c r="DO271" t="s">
        <v>1740</v>
      </c>
    </row>
    <row r="272" spans="1:123" x14ac:dyDescent="0.25">
      <c r="A272" t="s">
        <v>1741</v>
      </c>
      <c r="B272" t="s">
        <v>1741</v>
      </c>
      <c r="C272">
        <v>2</v>
      </c>
      <c r="D272">
        <v>2</v>
      </c>
      <c r="E272">
        <v>2</v>
      </c>
      <c r="F272" t="s">
        <v>1742</v>
      </c>
      <c r="G272">
        <v>1</v>
      </c>
      <c r="H272">
        <v>2</v>
      </c>
      <c r="I272">
        <v>2</v>
      </c>
      <c r="J272">
        <v>2</v>
      </c>
      <c r="K272">
        <v>1</v>
      </c>
      <c r="L272">
        <v>1</v>
      </c>
      <c r="M272">
        <v>0</v>
      </c>
      <c r="N272">
        <v>0</v>
      </c>
      <c r="O272">
        <v>0</v>
      </c>
      <c r="P272">
        <v>1</v>
      </c>
      <c r="Q272">
        <v>0</v>
      </c>
      <c r="R272">
        <v>1</v>
      </c>
      <c r="S272">
        <v>0</v>
      </c>
      <c r="T272">
        <v>0</v>
      </c>
      <c r="U272">
        <v>0</v>
      </c>
      <c r="V272">
        <v>1</v>
      </c>
      <c r="W272">
        <v>1</v>
      </c>
      <c r="X272">
        <v>0</v>
      </c>
      <c r="Y272">
        <v>0</v>
      </c>
      <c r="Z272">
        <v>0</v>
      </c>
      <c r="AA272">
        <v>1</v>
      </c>
      <c r="AB272">
        <v>0</v>
      </c>
      <c r="AC272">
        <v>1</v>
      </c>
      <c r="AD272">
        <v>0</v>
      </c>
      <c r="AE272">
        <v>0</v>
      </c>
      <c r="AF272">
        <v>0</v>
      </c>
      <c r="AG272">
        <v>1</v>
      </c>
      <c r="AH272">
        <v>1</v>
      </c>
      <c r="AI272">
        <v>0</v>
      </c>
      <c r="AJ272">
        <v>0</v>
      </c>
      <c r="AK272">
        <v>0</v>
      </c>
      <c r="AL272">
        <v>1</v>
      </c>
      <c r="AM272">
        <v>0</v>
      </c>
      <c r="AN272">
        <v>1</v>
      </c>
      <c r="AO272">
        <v>0</v>
      </c>
      <c r="AP272">
        <v>0</v>
      </c>
      <c r="AQ272">
        <v>0</v>
      </c>
      <c r="AR272">
        <v>4.5999999999999996</v>
      </c>
      <c r="AS272">
        <v>4.5999999999999996</v>
      </c>
      <c r="AT272">
        <v>4.5999999999999996</v>
      </c>
      <c r="AU272">
        <v>34.450000000000003</v>
      </c>
      <c r="AV272">
        <v>302</v>
      </c>
      <c r="AW272">
        <v>302</v>
      </c>
      <c r="AX272">
        <v>0</v>
      </c>
      <c r="AY272">
        <v>3.8784999999999998</v>
      </c>
      <c r="AZ272">
        <v>4.5999999999999996</v>
      </c>
      <c r="BA272">
        <v>4.3</v>
      </c>
      <c r="BB272">
        <v>0</v>
      </c>
      <c r="BC272">
        <v>0</v>
      </c>
      <c r="BD272">
        <v>0</v>
      </c>
      <c r="BE272">
        <v>4.3</v>
      </c>
      <c r="BF272">
        <v>0</v>
      </c>
      <c r="BG272">
        <v>4.3</v>
      </c>
      <c r="BH272">
        <v>0</v>
      </c>
      <c r="BI272">
        <v>0</v>
      </c>
      <c r="BJ272">
        <v>0</v>
      </c>
      <c r="BK272">
        <v>11747000</v>
      </c>
      <c r="BL272">
        <v>3454300</v>
      </c>
      <c r="BM272">
        <v>0</v>
      </c>
      <c r="BN272">
        <v>0</v>
      </c>
      <c r="BO272">
        <v>0</v>
      </c>
      <c r="BP272">
        <v>0</v>
      </c>
      <c r="BQ272">
        <v>1127700</v>
      </c>
      <c r="BR272">
        <v>0</v>
      </c>
      <c r="BS272">
        <v>7164800</v>
      </c>
      <c r="BT272">
        <v>0</v>
      </c>
      <c r="BU272">
        <v>0</v>
      </c>
      <c r="BV272">
        <v>0</v>
      </c>
      <c r="BW272">
        <v>903600</v>
      </c>
      <c r="BX272">
        <v>265720</v>
      </c>
      <c r="BY272">
        <v>0</v>
      </c>
      <c r="BZ272">
        <v>0</v>
      </c>
      <c r="CA272">
        <v>0</v>
      </c>
      <c r="CB272">
        <v>0</v>
      </c>
      <c r="CC272">
        <v>86746</v>
      </c>
      <c r="CD272">
        <v>0</v>
      </c>
      <c r="CE272">
        <v>551140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5280200</v>
      </c>
      <c r="CQ272">
        <v>0</v>
      </c>
      <c r="CR272">
        <v>0</v>
      </c>
      <c r="CS272">
        <v>0</v>
      </c>
      <c r="CT272">
        <v>1</v>
      </c>
      <c r="CU272">
        <v>1</v>
      </c>
      <c r="CV272">
        <v>0</v>
      </c>
      <c r="CW272">
        <v>0</v>
      </c>
      <c r="CX272">
        <v>0</v>
      </c>
      <c r="CY272">
        <v>1</v>
      </c>
      <c r="CZ272">
        <v>0</v>
      </c>
      <c r="DA272">
        <v>1</v>
      </c>
      <c r="DB272">
        <v>0</v>
      </c>
      <c r="DC272">
        <v>0</v>
      </c>
      <c r="DD272">
        <v>0</v>
      </c>
      <c r="DE272">
        <v>4</v>
      </c>
      <c r="DI272">
        <v>270</v>
      </c>
      <c r="DJ272" t="s">
        <v>1743</v>
      </c>
      <c r="DK272" t="s">
        <v>129</v>
      </c>
      <c r="DL272" t="s">
        <v>1744</v>
      </c>
      <c r="DM272" t="s">
        <v>1745</v>
      </c>
      <c r="DN272" t="s">
        <v>1746</v>
      </c>
      <c r="DO272" t="s">
        <v>1747</v>
      </c>
    </row>
    <row r="273" spans="1:123" x14ac:dyDescent="0.25">
      <c r="A273" t="s">
        <v>1748</v>
      </c>
      <c r="B273" t="s">
        <v>1748</v>
      </c>
      <c r="C273">
        <v>13</v>
      </c>
      <c r="D273">
        <v>13</v>
      </c>
      <c r="E273">
        <v>13</v>
      </c>
      <c r="F273" t="s">
        <v>1749</v>
      </c>
      <c r="G273">
        <v>1</v>
      </c>
      <c r="H273">
        <v>13</v>
      </c>
      <c r="I273">
        <v>13</v>
      </c>
      <c r="J273">
        <v>13</v>
      </c>
      <c r="K273">
        <v>7</v>
      </c>
      <c r="L273">
        <v>12</v>
      </c>
      <c r="M273">
        <v>0</v>
      </c>
      <c r="N273">
        <v>0</v>
      </c>
      <c r="O273">
        <v>0</v>
      </c>
      <c r="P273">
        <v>5</v>
      </c>
      <c r="Q273">
        <v>0</v>
      </c>
      <c r="R273">
        <v>8</v>
      </c>
      <c r="S273">
        <v>8</v>
      </c>
      <c r="T273">
        <v>3</v>
      </c>
      <c r="U273">
        <v>12</v>
      </c>
      <c r="V273">
        <v>7</v>
      </c>
      <c r="W273">
        <v>12</v>
      </c>
      <c r="X273">
        <v>0</v>
      </c>
      <c r="Y273">
        <v>0</v>
      </c>
      <c r="Z273">
        <v>0</v>
      </c>
      <c r="AA273">
        <v>5</v>
      </c>
      <c r="AB273">
        <v>0</v>
      </c>
      <c r="AC273">
        <v>8</v>
      </c>
      <c r="AD273">
        <v>8</v>
      </c>
      <c r="AE273">
        <v>3</v>
      </c>
      <c r="AF273">
        <v>12</v>
      </c>
      <c r="AG273">
        <v>7</v>
      </c>
      <c r="AH273">
        <v>12</v>
      </c>
      <c r="AI273">
        <v>0</v>
      </c>
      <c r="AJ273">
        <v>0</v>
      </c>
      <c r="AK273">
        <v>0</v>
      </c>
      <c r="AL273">
        <v>5</v>
      </c>
      <c r="AM273">
        <v>0</v>
      </c>
      <c r="AN273">
        <v>8</v>
      </c>
      <c r="AO273">
        <v>8</v>
      </c>
      <c r="AP273">
        <v>3</v>
      </c>
      <c r="AQ273">
        <v>12</v>
      </c>
      <c r="AR273">
        <v>44.9</v>
      </c>
      <c r="AS273">
        <v>44.9</v>
      </c>
      <c r="AT273">
        <v>44.9</v>
      </c>
      <c r="AU273">
        <v>43.043999999999997</v>
      </c>
      <c r="AV273">
        <v>381</v>
      </c>
      <c r="AW273">
        <v>381</v>
      </c>
      <c r="AX273">
        <v>0</v>
      </c>
      <c r="AY273">
        <v>134.34</v>
      </c>
      <c r="AZ273">
        <v>22</v>
      </c>
      <c r="BA273">
        <v>41.2</v>
      </c>
      <c r="BB273">
        <v>0</v>
      </c>
      <c r="BC273">
        <v>0</v>
      </c>
      <c r="BD273">
        <v>0</v>
      </c>
      <c r="BE273">
        <v>15.7</v>
      </c>
      <c r="BF273">
        <v>0</v>
      </c>
      <c r="BG273">
        <v>32.5</v>
      </c>
      <c r="BH273">
        <v>32.5</v>
      </c>
      <c r="BI273">
        <v>14.4</v>
      </c>
      <c r="BJ273">
        <v>43</v>
      </c>
      <c r="BK273">
        <v>236770000</v>
      </c>
      <c r="BL273">
        <v>11060000</v>
      </c>
      <c r="BM273">
        <v>124050000</v>
      </c>
      <c r="BN273">
        <v>0</v>
      </c>
      <c r="BO273">
        <v>0</v>
      </c>
      <c r="BP273">
        <v>0</v>
      </c>
      <c r="BQ273">
        <v>4009600</v>
      </c>
      <c r="BR273">
        <v>0</v>
      </c>
      <c r="BS273">
        <v>25212000</v>
      </c>
      <c r="BT273">
        <v>21364000</v>
      </c>
      <c r="BU273">
        <v>5360000</v>
      </c>
      <c r="BV273">
        <v>45713000</v>
      </c>
      <c r="BW273">
        <v>11838000</v>
      </c>
      <c r="BX273">
        <v>553020</v>
      </c>
      <c r="BY273">
        <v>6202500</v>
      </c>
      <c r="BZ273">
        <v>0</v>
      </c>
      <c r="CA273">
        <v>0</v>
      </c>
      <c r="CB273">
        <v>0</v>
      </c>
      <c r="CC273">
        <v>200480</v>
      </c>
      <c r="CD273">
        <v>0</v>
      </c>
      <c r="CE273">
        <v>1260600</v>
      </c>
      <c r="CF273">
        <v>1068200</v>
      </c>
      <c r="CG273">
        <v>268000</v>
      </c>
      <c r="CH273">
        <v>2285600</v>
      </c>
      <c r="CI273">
        <v>19399000</v>
      </c>
      <c r="CJ273">
        <v>124150000</v>
      </c>
      <c r="CK273">
        <v>0</v>
      </c>
      <c r="CL273">
        <v>0</v>
      </c>
      <c r="CM273">
        <v>0</v>
      </c>
      <c r="CN273">
        <v>13696000</v>
      </c>
      <c r="CO273">
        <v>0</v>
      </c>
      <c r="CP273">
        <v>20348000</v>
      </c>
      <c r="CQ273">
        <v>22162000</v>
      </c>
      <c r="CR273">
        <v>6537100</v>
      </c>
      <c r="CS273">
        <v>39848000</v>
      </c>
      <c r="CT273">
        <v>7</v>
      </c>
      <c r="CU273">
        <v>21</v>
      </c>
      <c r="CV273">
        <v>0</v>
      </c>
      <c r="CW273">
        <v>0</v>
      </c>
      <c r="CX273">
        <v>0</v>
      </c>
      <c r="CY273">
        <v>6</v>
      </c>
      <c r="CZ273">
        <v>0</v>
      </c>
      <c r="DA273">
        <v>9</v>
      </c>
      <c r="DB273">
        <v>11</v>
      </c>
      <c r="DC273">
        <v>3</v>
      </c>
      <c r="DD273">
        <v>16</v>
      </c>
      <c r="DE273">
        <v>73</v>
      </c>
      <c r="DI273">
        <v>271</v>
      </c>
      <c r="DJ273" t="s">
        <v>1750</v>
      </c>
      <c r="DK273" t="s">
        <v>176</v>
      </c>
      <c r="DL273" t="s">
        <v>1751</v>
      </c>
      <c r="DM273" t="s">
        <v>1752</v>
      </c>
      <c r="DN273" t="s">
        <v>1753</v>
      </c>
      <c r="DO273" t="s">
        <v>1754</v>
      </c>
      <c r="DP273">
        <v>135</v>
      </c>
      <c r="DR273">
        <v>207</v>
      </c>
    </row>
    <row r="274" spans="1:123" x14ac:dyDescent="0.25">
      <c r="A274" t="s">
        <v>1755</v>
      </c>
      <c r="B274" t="s">
        <v>1755</v>
      </c>
      <c r="C274">
        <v>23</v>
      </c>
      <c r="D274">
        <v>23</v>
      </c>
      <c r="E274">
        <v>23</v>
      </c>
      <c r="F274" t="s">
        <v>1756</v>
      </c>
      <c r="G274">
        <v>1</v>
      </c>
      <c r="H274">
        <v>23</v>
      </c>
      <c r="I274">
        <v>23</v>
      </c>
      <c r="J274">
        <v>23</v>
      </c>
      <c r="K274">
        <v>19</v>
      </c>
      <c r="L274">
        <v>15</v>
      </c>
      <c r="M274">
        <v>7</v>
      </c>
      <c r="N274">
        <v>11</v>
      </c>
      <c r="O274">
        <v>10</v>
      </c>
      <c r="P274">
        <v>15</v>
      </c>
      <c r="Q274">
        <v>11</v>
      </c>
      <c r="R274">
        <v>19</v>
      </c>
      <c r="S274">
        <v>19</v>
      </c>
      <c r="T274">
        <v>17</v>
      </c>
      <c r="U274">
        <v>21</v>
      </c>
      <c r="V274">
        <v>19</v>
      </c>
      <c r="W274">
        <v>15</v>
      </c>
      <c r="X274">
        <v>7</v>
      </c>
      <c r="Y274">
        <v>11</v>
      </c>
      <c r="Z274">
        <v>10</v>
      </c>
      <c r="AA274">
        <v>15</v>
      </c>
      <c r="AB274">
        <v>11</v>
      </c>
      <c r="AC274">
        <v>19</v>
      </c>
      <c r="AD274">
        <v>19</v>
      </c>
      <c r="AE274">
        <v>17</v>
      </c>
      <c r="AF274">
        <v>21</v>
      </c>
      <c r="AG274">
        <v>19</v>
      </c>
      <c r="AH274">
        <v>15</v>
      </c>
      <c r="AI274">
        <v>7</v>
      </c>
      <c r="AJ274">
        <v>11</v>
      </c>
      <c r="AK274">
        <v>10</v>
      </c>
      <c r="AL274">
        <v>15</v>
      </c>
      <c r="AM274">
        <v>11</v>
      </c>
      <c r="AN274">
        <v>19</v>
      </c>
      <c r="AO274">
        <v>19</v>
      </c>
      <c r="AP274">
        <v>17</v>
      </c>
      <c r="AQ274">
        <v>21</v>
      </c>
      <c r="AR274">
        <v>50.7</v>
      </c>
      <c r="AS274">
        <v>50.7</v>
      </c>
      <c r="AT274">
        <v>50.7</v>
      </c>
      <c r="AU274">
        <v>38.676000000000002</v>
      </c>
      <c r="AV274">
        <v>339</v>
      </c>
      <c r="AW274">
        <v>339</v>
      </c>
      <c r="AX274">
        <v>0</v>
      </c>
      <c r="AY274">
        <v>313.48</v>
      </c>
      <c r="AZ274">
        <v>48.1</v>
      </c>
      <c r="BA274">
        <v>39.200000000000003</v>
      </c>
      <c r="BB274">
        <v>20.399999999999999</v>
      </c>
      <c r="BC274">
        <v>27.7</v>
      </c>
      <c r="BD274">
        <v>26</v>
      </c>
      <c r="BE274">
        <v>43.1</v>
      </c>
      <c r="BF274">
        <v>27.4</v>
      </c>
      <c r="BG274">
        <v>49.6</v>
      </c>
      <c r="BH274">
        <v>49.6</v>
      </c>
      <c r="BI274">
        <v>40.4</v>
      </c>
      <c r="BJ274">
        <v>48.1</v>
      </c>
      <c r="BK274">
        <v>3151900000</v>
      </c>
      <c r="BL274">
        <v>500120000</v>
      </c>
      <c r="BM274">
        <v>202870000</v>
      </c>
      <c r="BN274">
        <v>12695000</v>
      </c>
      <c r="BO274">
        <v>27835000</v>
      </c>
      <c r="BP274">
        <v>14090000</v>
      </c>
      <c r="BQ274">
        <v>107150000</v>
      </c>
      <c r="BR274">
        <v>42206000</v>
      </c>
      <c r="BS274">
        <v>252560000</v>
      </c>
      <c r="BT274">
        <v>608500000</v>
      </c>
      <c r="BU274">
        <v>645850000</v>
      </c>
      <c r="BV274">
        <v>737980000</v>
      </c>
      <c r="BW274">
        <v>137040000</v>
      </c>
      <c r="BX274">
        <v>21745000</v>
      </c>
      <c r="BY274">
        <v>8820600</v>
      </c>
      <c r="BZ274">
        <v>551970</v>
      </c>
      <c r="CA274">
        <v>1210200</v>
      </c>
      <c r="CB274">
        <v>612600</v>
      </c>
      <c r="CC274">
        <v>4658700</v>
      </c>
      <c r="CD274">
        <v>1835100</v>
      </c>
      <c r="CE274">
        <v>10981000</v>
      </c>
      <c r="CF274">
        <v>26456000</v>
      </c>
      <c r="CG274">
        <v>28080000</v>
      </c>
      <c r="CH274">
        <v>32086000</v>
      </c>
      <c r="CI274">
        <v>451170000</v>
      </c>
      <c r="CJ274">
        <v>251790000</v>
      </c>
      <c r="CK274">
        <v>167590000</v>
      </c>
      <c r="CL274">
        <v>117430000</v>
      </c>
      <c r="CM274">
        <v>109020000</v>
      </c>
      <c r="CN274">
        <v>241240000</v>
      </c>
      <c r="CO274">
        <v>198800000</v>
      </c>
      <c r="CP274">
        <v>175290000</v>
      </c>
      <c r="CQ274">
        <v>453870000</v>
      </c>
      <c r="CR274">
        <v>441790000</v>
      </c>
      <c r="CS274">
        <v>624910000</v>
      </c>
      <c r="CT274">
        <v>44</v>
      </c>
      <c r="CU274">
        <v>28</v>
      </c>
      <c r="CV274">
        <v>10</v>
      </c>
      <c r="CW274">
        <v>16</v>
      </c>
      <c r="CX274">
        <v>14</v>
      </c>
      <c r="CY274">
        <v>27</v>
      </c>
      <c r="CZ274">
        <v>15</v>
      </c>
      <c r="DA274">
        <v>28</v>
      </c>
      <c r="DB274">
        <v>43</v>
      </c>
      <c r="DC274">
        <v>39</v>
      </c>
      <c r="DD274">
        <v>49</v>
      </c>
      <c r="DE274">
        <v>313</v>
      </c>
      <c r="DI274">
        <v>272</v>
      </c>
      <c r="DJ274" t="s">
        <v>1757</v>
      </c>
      <c r="DK274" t="s">
        <v>1758</v>
      </c>
      <c r="DL274" t="s">
        <v>1759</v>
      </c>
      <c r="DM274" t="s">
        <v>1760</v>
      </c>
      <c r="DN274" t="s">
        <v>1761</v>
      </c>
      <c r="DO274" t="s">
        <v>1762</v>
      </c>
      <c r="DP274">
        <v>136</v>
      </c>
      <c r="DR274">
        <v>240</v>
      </c>
    </row>
    <row r="275" spans="1:123" x14ac:dyDescent="0.25">
      <c r="A275" t="s">
        <v>1763</v>
      </c>
      <c r="B275" t="s">
        <v>1763</v>
      </c>
      <c r="C275">
        <v>11</v>
      </c>
      <c r="D275">
        <v>11</v>
      </c>
      <c r="E275">
        <v>11</v>
      </c>
      <c r="F275" t="s">
        <v>1764</v>
      </c>
      <c r="G275">
        <v>1</v>
      </c>
      <c r="H275">
        <v>11</v>
      </c>
      <c r="I275">
        <v>11</v>
      </c>
      <c r="J275">
        <v>11</v>
      </c>
      <c r="K275">
        <v>3</v>
      </c>
      <c r="L275">
        <v>2</v>
      </c>
      <c r="M275">
        <v>4</v>
      </c>
      <c r="N275">
        <v>10</v>
      </c>
      <c r="O275">
        <v>6</v>
      </c>
      <c r="P275">
        <v>2</v>
      </c>
      <c r="Q275">
        <v>2</v>
      </c>
      <c r="R275">
        <v>2</v>
      </c>
      <c r="S275">
        <v>5</v>
      </c>
      <c r="T275">
        <v>4</v>
      </c>
      <c r="U275">
        <v>7</v>
      </c>
      <c r="V275">
        <v>3</v>
      </c>
      <c r="W275">
        <v>2</v>
      </c>
      <c r="X275">
        <v>4</v>
      </c>
      <c r="Y275">
        <v>10</v>
      </c>
      <c r="Z275">
        <v>6</v>
      </c>
      <c r="AA275">
        <v>2</v>
      </c>
      <c r="AB275">
        <v>2</v>
      </c>
      <c r="AC275">
        <v>2</v>
      </c>
      <c r="AD275">
        <v>5</v>
      </c>
      <c r="AE275">
        <v>4</v>
      </c>
      <c r="AF275">
        <v>7</v>
      </c>
      <c r="AG275">
        <v>3</v>
      </c>
      <c r="AH275">
        <v>2</v>
      </c>
      <c r="AI275">
        <v>4</v>
      </c>
      <c r="AJ275">
        <v>10</v>
      </c>
      <c r="AK275">
        <v>6</v>
      </c>
      <c r="AL275">
        <v>2</v>
      </c>
      <c r="AM275">
        <v>2</v>
      </c>
      <c r="AN275">
        <v>2</v>
      </c>
      <c r="AO275">
        <v>5</v>
      </c>
      <c r="AP275">
        <v>4</v>
      </c>
      <c r="AQ275">
        <v>7</v>
      </c>
      <c r="AR275">
        <v>18.8</v>
      </c>
      <c r="AS275">
        <v>18.8</v>
      </c>
      <c r="AT275">
        <v>18.8</v>
      </c>
      <c r="AU275">
        <v>68.691999999999993</v>
      </c>
      <c r="AV275">
        <v>608</v>
      </c>
      <c r="AW275">
        <v>608</v>
      </c>
      <c r="AX275">
        <v>0</v>
      </c>
      <c r="AY275">
        <v>22.933</v>
      </c>
      <c r="AZ275">
        <v>6.4</v>
      </c>
      <c r="BA275">
        <v>3.9</v>
      </c>
      <c r="BB275">
        <v>6.7</v>
      </c>
      <c r="BC275">
        <v>17.600000000000001</v>
      </c>
      <c r="BD275">
        <v>9.9</v>
      </c>
      <c r="BE275">
        <v>3.9</v>
      </c>
      <c r="BF275">
        <v>3.9</v>
      </c>
      <c r="BG275">
        <v>4.8</v>
      </c>
      <c r="BH275">
        <v>8.4</v>
      </c>
      <c r="BI275">
        <v>6.2</v>
      </c>
      <c r="BJ275">
        <v>11.2</v>
      </c>
      <c r="BK275">
        <v>511130000</v>
      </c>
      <c r="BL275">
        <v>16896000</v>
      </c>
      <c r="BM275">
        <v>12234000</v>
      </c>
      <c r="BN275">
        <v>31569000</v>
      </c>
      <c r="BO275">
        <v>169750000</v>
      </c>
      <c r="BP275">
        <v>78344000</v>
      </c>
      <c r="BQ275">
        <v>2988800</v>
      </c>
      <c r="BR275">
        <v>8585900</v>
      </c>
      <c r="BS275">
        <v>7304800</v>
      </c>
      <c r="BT275">
        <v>28228000</v>
      </c>
      <c r="BU275">
        <v>37095000</v>
      </c>
      <c r="BV275">
        <v>118130000</v>
      </c>
      <c r="BW275">
        <v>13106000</v>
      </c>
      <c r="BX275">
        <v>433220</v>
      </c>
      <c r="BY275">
        <v>313680</v>
      </c>
      <c r="BZ275">
        <v>809460</v>
      </c>
      <c r="CA275">
        <v>4352700</v>
      </c>
      <c r="CB275">
        <v>2008800</v>
      </c>
      <c r="CC275">
        <v>76635</v>
      </c>
      <c r="CD275">
        <v>220150</v>
      </c>
      <c r="CE275">
        <v>187300</v>
      </c>
      <c r="CF275">
        <v>723800</v>
      </c>
      <c r="CG275">
        <v>951150</v>
      </c>
      <c r="CH275">
        <v>3029100</v>
      </c>
      <c r="CI275">
        <v>22020000</v>
      </c>
      <c r="CJ275">
        <v>17067000</v>
      </c>
      <c r="CK275">
        <v>212570000</v>
      </c>
      <c r="CL275">
        <v>538960000</v>
      </c>
      <c r="CM275">
        <v>384970000</v>
      </c>
      <c r="CN275">
        <v>7941700</v>
      </c>
      <c r="CO275">
        <v>31471000</v>
      </c>
      <c r="CP275">
        <v>8389200</v>
      </c>
      <c r="CQ275">
        <v>32972000</v>
      </c>
      <c r="CR275">
        <v>32516000</v>
      </c>
      <c r="CS275">
        <v>88703000</v>
      </c>
      <c r="CT275">
        <v>4</v>
      </c>
      <c r="CU275">
        <v>2</v>
      </c>
      <c r="CV275">
        <v>7</v>
      </c>
      <c r="CW275">
        <v>16</v>
      </c>
      <c r="CX275">
        <v>11</v>
      </c>
      <c r="CY275">
        <v>3</v>
      </c>
      <c r="CZ275">
        <v>2</v>
      </c>
      <c r="DA275">
        <v>2</v>
      </c>
      <c r="DB275">
        <v>6</v>
      </c>
      <c r="DC275">
        <v>5</v>
      </c>
      <c r="DD275">
        <v>8</v>
      </c>
      <c r="DE275">
        <v>66</v>
      </c>
      <c r="DI275">
        <v>273</v>
      </c>
      <c r="DJ275" t="s">
        <v>1765</v>
      </c>
      <c r="DK275" t="s">
        <v>223</v>
      </c>
      <c r="DL275" t="s">
        <v>1766</v>
      </c>
      <c r="DM275" t="s">
        <v>1767</v>
      </c>
      <c r="DN275" t="s">
        <v>1768</v>
      </c>
      <c r="DO275" t="s">
        <v>1769</v>
      </c>
    </row>
    <row r="276" spans="1:123" x14ac:dyDescent="0.25">
      <c r="A276" t="s">
        <v>1770</v>
      </c>
      <c r="B276" t="s">
        <v>1770</v>
      </c>
      <c r="C276" t="s">
        <v>1539</v>
      </c>
      <c r="D276" t="s">
        <v>288</v>
      </c>
      <c r="E276" t="s">
        <v>288</v>
      </c>
      <c r="F276" t="s">
        <v>1771</v>
      </c>
      <c r="G276">
        <v>2</v>
      </c>
      <c r="H276">
        <v>5</v>
      </c>
      <c r="I276">
        <v>2</v>
      </c>
      <c r="J276">
        <v>2</v>
      </c>
      <c r="K276">
        <v>0</v>
      </c>
      <c r="L276">
        <v>0</v>
      </c>
      <c r="M276">
        <v>0</v>
      </c>
      <c r="N276">
        <v>4</v>
      </c>
      <c r="O276">
        <v>1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1</v>
      </c>
      <c r="V276">
        <v>0</v>
      </c>
      <c r="W276">
        <v>0</v>
      </c>
      <c r="X276">
        <v>0</v>
      </c>
      <c r="Y276">
        <v>1</v>
      </c>
      <c r="Z276">
        <v>1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15</v>
      </c>
      <c r="AS276">
        <v>7.8</v>
      </c>
      <c r="AT276">
        <v>7.8</v>
      </c>
      <c r="AU276">
        <v>45.823</v>
      </c>
      <c r="AV276">
        <v>412</v>
      </c>
      <c r="AW276" t="s">
        <v>1772</v>
      </c>
      <c r="AX276">
        <v>0</v>
      </c>
      <c r="AY276">
        <v>4.1208999999999998</v>
      </c>
      <c r="AZ276">
        <v>0</v>
      </c>
      <c r="BA276">
        <v>0</v>
      </c>
      <c r="BB276">
        <v>0</v>
      </c>
      <c r="BC276">
        <v>9.6999999999999993</v>
      </c>
      <c r="BD276">
        <v>5.3</v>
      </c>
      <c r="BE276">
        <v>0</v>
      </c>
      <c r="BF276">
        <v>0</v>
      </c>
      <c r="BG276">
        <v>0</v>
      </c>
      <c r="BH276">
        <v>0</v>
      </c>
      <c r="BI276">
        <v>2.4</v>
      </c>
      <c r="BJ276">
        <v>2.4</v>
      </c>
      <c r="BK276">
        <v>3952000</v>
      </c>
      <c r="BL276">
        <v>0</v>
      </c>
      <c r="BM276">
        <v>0</v>
      </c>
      <c r="BN276">
        <v>0</v>
      </c>
      <c r="BO276">
        <v>1554000</v>
      </c>
      <c r="BP276">
        <v>2397900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232470</v>
      </c>
      <c r="BX276">
        <v>0</v>
      </c>
      <c r="BY276">
        <v>0</v>
      </c>
      <c r="BZ276">
        <v>0</v>
      </c>
      <c r="CA276">
        <v>91414</v>
      </c>
      <c r="CB276">
        <v>141050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12743000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1</v>
      </c>
      <c r="CX276">
        <v>1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2</v>
      </c>
      <c r="DI276">
        <v>274</v>
      </c>
      <c r="DJ276" t="s">
        <v>1773</v>
      </c>
      <c r="DK276" t="s">
        <v>1774</v>
      </c>
      <c r="DL276" t="s">
        <v>1775</v>
      </c>
      <c r="DM276" t="s">
        <v>1776</v>
      </c>
      <c r="DN276" t="s">
        <v>1777</v>
      </c>
      <c r="DO276" t="s">
        <v>1778</v>
      </c>
    </row>
    <row r="277" spans="1:123" x14ac:dyDescent="0.25">
      <c r="A277" t="s">
        <v>1779</v>
      </c>
      <c r="B277" t="s">
        <v>1780</v>
      </c>
      <c r="C277" t="s">
        <v>1781</v>
      </c>
      <c r="D277" t="s">
        <v>1781</v>
      </c>
      <c r="E277" t="s">
        <v>1782</v>
      </c>
      <c r="F277" t="s">
        <v>1783</v>
      </c>
      <c r="G277">
        <v>5</v>
      </c>
      <c r="H277">
        <v>8</v>
      </c>
      <c r="I277">
        <v>8</v>
      </c>
      <c r="J277">
        <v>6</v>
      </c>
      <c r="K277">
        <v>0</v>
      </c>
      <c r="L277">
        <v>0</v>
      </c>
      <c r="M277">
        <v>5</v>
      </c>
      <c r="N277">
        <v>6</v>
      </c>
      <c r="O277">
        <v>8</v>
      </c>
      <c r="P277">
        <v>0</v>
      </c>
      <c r="Q277">
        <v>0</v>
      </c>
      <c r="R277">
        <v>0</v>
      </c>
      <c r="S277">
        <v>2</v>
      </c>
      <c r="T277">
        <v>1</v>
      </c>
      <c r="U277">
        <v>4</v>
      </c>
      <c r="V277">
        <v>0</v>
      </c>
      <c r="W277">
        <v>0</v>
      </c>
      <c r="X277">
        <v>5</v>
      </c>
      <c r="Y277">
        <v>6</v>
      </c>
      <c r="Z277">
        <v>8</v>
      </c>
      <c r="AA277">
        <v>0</v>
      </c>
      <c r="AB277">
        <v>0</v>
      </c>
      <c r="AC277">
        <v>0</v>
      </c>
      <c r="AD277">
        <v>2</v>
      </c>
      <c r="AE277">
        <v>1</v>
      </c>
      <c r="AF277">
        <v>4</v>
      </c>
      <c r="AG277">
        <v>0</v>
      </c>
      <c r="AH277">
        <v>0</v>
      </c>
      <c r="AI277">
        <v>5</v>
      </c>
      <c r="AJ277">
        <v>5</v>
      </c>
      <c r="AK277">
        <v>6</v>
      </c>
      <c r="AL277">
        <v>0</v>
      </c>
      <c r="AM277">
        <v>0</v>
      </c>
      <c r="AN277">
        <v>0</v>
      </c>
      <c r="AO277">
        <v>2</v>
      </c>
      <c r="AP277">
        <v>1</v>
      </c>
      <c r="AQ277">
        <v>3</v>
      </c>
      <c r="AR277">
        <v>23.4</v>
      </c>
      <c r="AS277">
        <v>23.4</v>
      </c>
      <c r="AT277">
        <v>19.899999999999999</v>
      </c>
      <c r="AU277">
        <v>46.878999999999998</v>
      </c>
      <c r="AV277">
        <v>418</v>
      </c>
      <c r="AW277" t="s">
        <v>1784</v>
      </c>
      <c r="AX277">
        <v>0</v>
      </c>
      <c r="AY277">
        <v>23.907</v>
      </c>
      <c r="AZ277">
        <v>0</v>
      </c>
      <c r="BA277">
        <v>0</v>
      </c>
      <c r="BB277">
        <v>19.600000000000001</v>
      </c>
      <c r="BC277">
        <v>18.899999999999999</v>
      </c>
      <c r="BD277">
        <v>23.4</v>
      </c>
      <c r="BE277">
        <v>0</v>
      </c>
      <c r="BF277">
        <v>0</v>
      </c>
      <c r="BG277">
        <v>0</v>
      </c>
      <c r="BH277">
        <v>8.1</v>
      </c>
      <c r="BI277">
        <v>5.5</v>
      </c>
      <c r="BJ277">
        <v>16.3</v>
      </c>
      <c r="BK277">
        <v>50236000</v>
      </c>
      <c r="BL277">
        <v>0</v>
      </c>
      <c r="BM277">
        <v>0</v>
      </c>
      <c r="BN277">
        <v>7744000</v>
      </c>
      <c r="BO277">
        <v>12245000</v>
      </c>
      <c r="BP277">
        <v>18721000</v>
      </c>
      <c r="BQ277">
        <v>0</v>
      </c>
      <c r="BR277">
        <v>0</v>
      </c>
      <c r="BS277">
        <v>0</v>
      </c>
      <c r="BT277">
        <v>3581400</v>
      </c>
      <c r="BU277">
        <v>902920</v>
      </c>
      <c r="BV277">
        <v>7041600</v>
      </c>
      <c r="BW277">
        <v>2511800</v>
      </c>
      <c r="BX277">
        <v>0</v>
      </c>
      <c r="BY277">
        <v>0</v>
      </c>
      <c r="BZ277">
        <v>387200</v>
      </c>
      <c r="CA277">
        <v>612250</v>
      </c>
      <c r="CB277">
        <v>936040</v>
      </c>
      <c r="CC277">
        <v>0</v>
      </c>
      <c r="CD277">
        <v>0</v>
      </c>
      <c r="CE277">
        <v>0</v>
      </c>
      <c r="CF277">
        <v>179070</v>
      </c>
      <c r="CG277">
        <v>45146</v>
      </c>
      <c r="CH277">
        <v>352080</v>
      </c>
      <c r="CI277">
        <v>0</v>
      </c>
      <c r="CJ277">
        <v>0</v>
      </c>
      <c r="CK277">
        <v>51257000</v>
      </c>
      <c r="CL277">
        <v>39034000</v>
      </c>
      <c r="CM277">
        <v>96040000</v>
      </c>
      <c r="CN277">
        <v>0</v>
      </c>
      <c r="CO277">
        <v>0</v>
      </c>
      <c r="CP277">
        <v>0</v>
      </c>
      <c r="CQ277">
        <v>5597500</v>
      </c>
      <c r="CR277">
        <v>0</v>
      </c>
      <c r="CS277">
        <v>7861200</v>
      </c>
      <c r="CT277">
        <v>0</v>
      </c>
      <c r="CU277">
        <v>0</v>
      </c>
      <c r="CV277">
        <v>7</v>
      </c>
      <c r="CW277">
        <v>8</v>
      </c>
      <c r="CX277">
        <v>13</v>
      </c>
      <c r="CY277">
        <v>0</v>
      </c>
      <c r="CZ277">
        <v>0</v>
      </c>
      <c r="DA277">
        <v>0</v>
      </c>
      <c r="DB277">
        <v>2</v>
      </c>
      <c r="DC277">
        <v>1</v>
      </c>
      <c r="DD277">
        <v>5</v>
      </c>
      <c r="DE277">
        <v>36</v>
      </c>
      <c r="DI277">
        <v>275</v>
      </c>
      <c r="DJ277" t="s">
        <v>1785</v>
      </c>
      <c r="DK277" t="s">
        <v>783</v>
      </c>
      <c r="DL277" t="s">
        <v>1786</v>
      </c>
      <c r="DM277" t="s">
        <v>1787</v>
      </c>
      <c r="DN277" t="s">
        <v>1788</v>
      </c>
      <c r="DO277" t="s">
        <v>1789</v>
      </c>
      <c r="DP277">
        <v>137</v>
      </c>
      <c r="DR277">
        <v>283</v>
      </c>
    </row>
    <row r="278" spans="1:123" x14ac:dyDescent="0.25">
      <c r="A278" t="s">
        <v>1790</v>
      </c>
      <c r="B278" t="s">
        <v>1790</v>
      </c>
      <c r="C278">
        <v>12</v>
      </c>
      <c r="D278">
        <v>6</v>
      </c>
      <c r="E278">
        <v>6</v>
      </c>
      <c r="F278" t="s">
        <v>1791</v>
      </c>
      <c r="G278">
        <v>1</v>
      </c>
      <c r="H278">
        <v>12</v>
      </c>
      <c r="I278">
        <v>6</v>
      </c>
      <c r="J278">
        <v>6</v>
      </c>
      <c r="K278">
        <v>3</v>
      </c>
      <c r="L278">
        <v>5</v>
      </c>
      <c r="M278">
        <v>2</v>
      </c>
      <c r="N278">
        <v>3</v>
      </c>
      <c r="O278">
        <v>1</v>
      </c>
      <c r="P278">
        <v>5</v>
      </c>
      <c r="Q278">
        <v>3</v>
      </c>
      <c r="R278">
        <v>5</v>
      </c>
      <c r="S278">
        <v>4</v>
      </c>
      <c r="T278">
        <v>7</v>
      </c>
      <c r="U278">
        <v>5</v>
      </c>
      <c r="V278">
        <v>1</v>
      </c>
      <c r="W278">
        <v>1</v>
      </c>
      <c r="X278">
        <v>0</v>
      </c>
      <c r="Y278">
        <v>0</v>
      </c>
      <c r="Z278">
        <v>0</v>
      </c>
      <c r="AA278">
        <v>2</v>
      </c>
      <c r="AB278">
        <v>1</v>
      </c>
      <c r="AC278">
        <v>2</v>
      </c>
      <c r="AD278">
        <v>1</v>
      </c>
      <c r="AE278">
        <v>3</v>
      </c>
      <c r="AF278">
        <v>1</v>
      </c>
      <c r="AG278">
        <v>1</v>
      </c>
      <c r="AH278">
        <v>1</v>
      </c>
      <c r="AI278">
        <v>0</v>
      </c>
      <c r="AJ278">
        <v>0</v>
      </c>
      <c r="AK278">
        <v>0</v>
      </c>
      <c r="AL278">
        <v>2</v>
      </c>
      <c r="AM278">
        <v>1</v>
      </c>
      <c r="AN278">
        <v>2</v>
      </c>
      <c r="AO278">
        <v>1</v>
      </c>
      <c r="AP278">
        <v>3</v>
      </c>
      <c r="AQ278">
        <v>1</v>
      </c>
      <c r="AR278">
        <v>19.100000000000001</v>
      </c>
      <c r="AS278">
        <v>9.3000000000000007</v>
      </c>
      <c r="AT278">
        <v>9.3000000000000007</v>
      </c>
      <c r="AU278">
        <v>84.787000000000006</v>
      </c>
      <c r="AV278">
        <v>733</v>
      </c>
      <c r="AW278">
        <v>733</v>
      </c>
      <c r="AX278">
        <v>0</v>
      </c>
      <c r="AY278">
        <v>6.5867000000000004</v>
      </c>
      <c r="AZ278">
        <v>5.3</v>
      </c>
      <c r="BA278">
        <v>7</v>
      </c>
      <c r="BB278">
        <v>3.1</v>
      </c>
      <c r="BC278">
        <v>5.3</v>
      </c>
      <c r="BD278">
        <v>1.9</v>
      </c>
      <c r="BE278">
        <v>9.5</v>
      </c>
      <c r="BF278">
        <v>5.3</v>
      </c>
      <c r="BG278">
        <v>8.6999999999999993</v>
      </c>
      <c r="BH278">
        <v>6</v>
      </c>
      <c r="BI278">
        <v>10.4</v>
      </c>
      <c r="BJ278">
        <v>8.6999999999999993</v>
      </c>
      <c r="BK278">
        <v>16617000</v>
      </c>
      <c r="BL278">
        <v>1085700</v>
      </c>
      <c r="BM278">
        <v>1081300</v>
      </c>
      <c r="BN278">
        <v>0</v>
      </c>
      <c r="BO278">
        <v>0</v>
      </c>
      <c r="BP278">
        <v>0</v>
      </c>
      <c r="BQ278">
        <v>1173000</v>
      </c>
      <c r="BR278">
        <v>281750</v>
      </c>
      <c r="BS278">
        <v>6625200</v>
      </c>
      <c r="BT278">
        <v>1542800</v>
      </c>
      <c r="BU278">
        <v>2642900</v>
      </c>
      <c r="BV278">
        <v>2183900</v>
      </c>
      <c r="BW278">
        <v>503530</v>
      </c>
      <c r="BX278">
        <v>32900</v>
      </c>
      <c r="BY278">
        <v>32767</v>
      </c>
      <c r="BZ278">
        <v>0</v>
      </c>
      <c r="CA278">
        <v>0</v>
      </c>
      <c r="CB278">
        <v>0</v>
      </c>
      <c r="CC278">
        <v>35545</v>
      </c>
      <c r="CD278">
        <v>8537.7000000000007</v>
      </c>
      <c r="CE278">
        <v>200760</v>
      </c>
      <c r="CF278">
        <v>46751</v>
      </c>
      <c r="CG278">
        <v>80088</v>
      </c>
      <c r="CH278">
        <v>66180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4882500</v>
      </c>
      <c r="CQ278">
        <v>0</v>
      </c>
      <c r="CR278">
        <v>0</v>
      </c>
      <c r="CS278">
        <v>0</v>
      </c>
      <c r="CT278">
        <v>1</v>
      </c>
      <c r="CU278">
        <v>1</v>
      </c>
      <c r="CV278">
        <v>0</v>
      </c>
      <c r="CW278">
        <v>0</v>
      </c>
      <c r="CX278">
        <v>0</v>
      </c>
      <c r="CY278">
        <v>2</v>
      </c>
      <c r="CZ278">
        <v>1</v>
      </c>
      <c r="DA278">
        <v>3</v>
      </c>
      <c r="DB278">
        <v>1</v>
      </c>
      <c r="DC278">
        <v>3</v>
      </c>
      <c r="DD278">
        <v>1</v>
      </c>
      <c r="DE278">
        <v>13</v>
      </c>
      <c r="DI278">
        <v>276</v>
      </c>
      <c r="DJ278" t="s">
        <v>1792</v>
      </c>
      <c r="DK278" t="s">
        <v>1793</v>
      </c>
      <c r="DL278" t="s">
        <v>1794</v>
      </c>
      <c r="DM278" t="s">
        <v>1795</v>
      </c>
      <c r="DN278" t="s">
        <v>1796</v>
      </c>
      <c r="DO278" t="s">
        <v>1797</v>
      </c>
    </row>
    <row r="279" spans="1:123" x14ac:dyDescent="0.25">
      <c r="A279" t="s">
        <v>1798</v>
      </c>
      <c r="B279" t="s">
        <v>1798</v>
      </c>
      <c r="C279">
        <v>13</v>
      </c>
      <c r="D279">
        <v>13</v>
      </c>
      <c r="E279">
        <v>13</v>
      </c>
      <c r="F279" t="s">
        <v>1799</v>
      </c>
      <c r="G279">
        <v>1</v>
      </c>
      <c r="H279">
        <v>13</v>
      </c>
      <c r="I279">
        <v>13</v>
      </c>
      <c r="J279">
        <v>13</v>
      </c>
      <c r="K279">
        <v>2</v>
      </c>
      <c r="L279">
        <v>2</v>
      </c>
      <c r="M279">
        <v>0</v>
      </c>
      <c r="N279">
        <v>2</v>
      </c>
      <c r="O279">
        <v>0</v>
      </c>
      <c r="P279">
        <v>4</v>
      </c>
      <c r="Q279">
        <v>0</v>
      </c>
      <c r="R279">
        <v>13</v>
      </c>
      <c r="S279">
        <v>4</v>
      </c>
      <c r="T279">
        <v>3</v>
      </c>
      <c r="U279">
        <v>5</v>
      </c>
      <c r="V279">
        <v>2</v>
      </c>
      <c r="W279">
        <v>2</v>
      </c>
      <c r="X279">
        <v>0</v>
      </c>
      <c r="Y279">
        <v>2</v>
      </c>
      <c r="Z279">
        <v>0</v>
      </c>
      <c r="AA279">
        <v>4</v>
      </c>
      <c r="AB279">
        <v>0</v>
      </c>
      <c r="AC279">
        <v>13</v>
      </c>
      <c r="AD279">
        <v>4</v>
      </c>
      <c r="AE279">
        <v>3</v>
      </c>
      <c r="AF279">
        <v>5</v>
      </c>
      <c r="AG279">
        <v>2</v>
      </c>
      <c r="AH279">
        <v>2</v>
      </c>
      <c r="AI279">
        <v>0</v>
      </c>
      <c r="AJ279">
        <v>2</v>
      </c>
      <c r="AK279">
        <v>0</v>
      </c>
      <c r="AL279">
        <v>4</v>
      </c>
      <c r="AM279">
        <v>0</v>
      </c>
      <c r="AN279">
        <v>13</v>
      </c>
      <c r="AO279">
        <v>4</v>
      </c>
      <c r="AP279">
        <v>3</v>
      </c>
      <c r="AQ279">
        <v>5</v>
      </c>
      <c r="AR279">
        <v>29.5</v>
      </c>
      <c r="AS279">
        <v>29.5</v>
      </c>
      <c r="AT279">
        <v>29.5</v>
      </c>
      <c r="AU279">
        <v>71.981999999999999</v>
      </c>
      <c r="AV279">
        <v>638</v>
      </c>
      <c r="AW279">
        <v>638</v>
      </c>
      <c r="AX279">
        <v>0</v>
      </c>
      <c r="AY279">
        <v>28.393000000000001</v>
      </c>
      <c r="AZ279">
        <v>5</v>
      </c>
      <c r="BA279">
        <v>5</v>
      </c>
      <c r="BB279">
        <v>0</v>
      </c>
      <c r="BC279">
        <v>5.6</v>
      </c>
      <c r="BD279">
        <v>0</v>
      </c>
      <c r="BE279">
        <v>9.6999999999999993</v>
      </c>
      <c r="BF279">
        <v>0</v>
      </c>
      <c r="BG279">
        <v>29.5</v>
      </c>
      <c r="BH279">
        <v>11.3</v>
      </c>
      <c r="BI279">
        <v>7.2</v>
      </c>
      <c r="BJ279">
        <v>13.6</v>
      </c>
      <c r="BK279">
        <v>74871000</v>
      </c>
      <c r="BL279">
        <v>4689000</v>
      </c>
      <c r="BM279">
        <v>3593900</v>
      </c>
      <c r="BN279">
        <v>0</v>
      </c>
      <c r="BO279">
        <v>1095400</v>
      </c>
      <c r="BP279">
        <v>0</v>
      </c>
      <c r="BQ279">
        <v>5196800</v>
      </c>
      <c r="BR279">
        <v>0</v>
      </c>
      <c r="BS279">
        <v>39816000</v>
      </c>
      <c r="BT279">
        <v>6555300</v>
      </c>
      <c r="BU279">
        <v>7142300</v>
      </c>
      <c r="BV279">
        <v>6781800</v>
      </c>
      <c r="BW279">
        <v>2139200</v>
      </c>
      <c r="BX279">
        <v>133970</v>
      </c>
      <c r="BY279">
        <v>102680</v>
      </c>
      <c r="BZ279">
        <v>0</v>
      </c>
      <c r="CA279">
        <v>31298</v>
      </c>
      <c r="CB279">
        <v>0</v>
      </c>
      <c r="CC279">
        <v>148480</v>
      </c>
      <c r="CD279">
        <v>0</v>
      </c>
      <c r="CE279">
        <v>1137600</v>
      </c>
      <c r="CF279">
        <v>187290</v>
      </c>
      <c r="CG279">
        <v>204060</v>
      </c>
      <c r="CH279">
        <v>193770</v>
      </c>
      <c r="CI279">
        <v>4905400</v>
      </c>
      <c r="CJ279">
        <v>4447300</v>
      </c>
      <c r="CK279">
        <v>0</v>
      </c>
      <c r="CL279">
        <v>5641000</v>
      </c>
      <c r="CM279">
        <v>0</v>
      </c>
      <c r="CN279">
        <v>10172000</v>
      </c>
      <c r="CO279">
        <v>0</v>
      </c>
      <c r="CP279">
        <v>23803000</v>
      </c>
      <c r="CQ279">
        <v>6930600</v>
      </c>
      <c r="CR279">
        <v>5615800</v>
      </c>
      <c r="CS279">
        <v>7878700</v>
      </c>
      <c r="CT279">
        <v>3</v>
      </c>
      <c r="CU279">
        <v>3</v>
      </c>
      <c r="CV279">
        <v>0</v>
      </c>
      <c r="CW279">
        <v>2</v>
      </c>
      <c r="CX279">
        <v>0</v>
      </c>
      <c r="CY279">
        <v>5</v>
      </c>
      <c r="CZ279">
        <v>0</v>
      </c>
      <c r="DA279">
        <v>14</v>
      </c>
      <c r="DB279">
        <v>4</v>
      </c>
      <c r="DC279">
        <v>4</v>
      </c>
      <c r="DD279">
        <v>6</v>
      </c>
      <c r="DE279">
        <v>41</v>
      </c>
      <c r="DI279">
        <v>277</v>
      </c>
      <c r="DJ279" t="s">
        <v>1800</v>
      </c>
      <c r="DK279" t="s">
        <v>176</v>
      </c>
      <c r="DL279" t="s">
        <v>1801</v>
      </c>
      <c r="DM279" t="s">
        <v>1802</v>
      </c>
      <c r="DN279" t="s">
        <v>1803</v>
      </c>
      <c r="DO279" t="s">
        <v>1804</v>
      </c>
    </row>
    <row r="280" spans="1:123" x14ac:dyDescent="0.25">
      <c r="A280" t="s">
        <v>1805</v>
      </c>
      <c r="B280" t="s">
        <v>1805</v>
      </c>
      <c r="C280">
        <v>4</v>
      </c>
      <c r="D280">
        <v>4</v>
      </c>
      <c r="E280">
        <v>4</v>
      </c>
      <c r="F280" t="s">
        <v>1806</v>
      </c>
      <c r="G280">
        <v>1</v>
      </c>
      <c r="H280">
        <v>4</v>
      </c>
      <c r="I280">
        <v>4</v>
      </c>
      <c r="J280">
        <v>4</v>
      </c>
      <c r="K280">
        <v>0</v>
      </c>
      <c r="L280">
        <v>0</v>
      </c>
      <c r="M280">
        <v>0</v>
      </c>
      <c r="N280">
        <v>4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4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4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7.4</v>
      </c>
      <c r="AS280">
        <v>7.4</v>
      </c>
      <c r="AT280">
        <v>7.4</v>
      </c>
      <c r="AU280">
        <v>77.837000000000003</v>
      </c>
      <c r="AV280">
        <v>707</v>
      </c>
      <c r="AW280">
        <v>707</v>
      </c>
      <c r="AX280">
        <v>0</v>
      </c>
      <c r="AY280">
        <v>6.2266000000000004</v>
      </c>
      <c r="AZ280">
        <v>0</v>
      </c>
      <c r="BA280">
        <v>0</v>
      </c>
      <c r="BB280">
        <v>0</v>
      </c>
      <c r="BC280">
        <v>7.4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5059800</v>
      </c>
      <c r="BL280">
        <v>0</v>
      </c>
      <c r="BM280">
        <v>0</v>
      </c>
      <c r="BN280">
        <v>0</v>
      </c>
      <c r="BO280">
        <v>5059800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112440</v>
      </c>
      <c r="BX280">
        <v>0</v>
      </c>
      <c r="BY280">
        <v>0</v>
      </c>
      <c r="BZ280">
        <v>0</v>
      </c>
      <c r="CA280">
        <v>112440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16499000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4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4</v>
      </c>
      <c r="DI280">
        <v>278</v>
      </c>
      <c r="DJ280" t="s">
        <v>1807</v>
      </c>
      <c r="DK280" t="s">
        <v>695</v>
      </c>
      <c r="DL280" t="s">
        <v>1808</v>
      </c>
      <c r="DM280" t="s">
        <v>1809</v>
      </c>
      <c r="DN280" t="s">
        <v>1810</v>
      </c>
      <c r="DO280" t="s">
        <v>1810</v>
      </c>
    </row>
    <row r="281" spans="1:123" x14ac:dyDescent="0.25">
      <c r="A281" t="s">
        <v>1811</v>
      </c>
      <c r="B281" t="s">
        <v>1811</v>
      </c>
      <c r="C281">
        <v>8</v>
      </c>
      <c r="D281">
        <v>8</v>
      </c>
      <c r="E281">
        <v>8</v>
      </c>
      <c r="F281" t="s">
        <v>1812</v>
      </c>
      <c r="G281">
        <v>1</v>
      </c>
      <c r="H281">
        <v>8</v>
      </c>
      <c r="I281">
        <v>8</v>
      </c>
      <c r="J281">
        <v>8</v>
      </c>
      <c r="K281">
        <v>1</v>
      </c>
      <c r="L281">
        <v>1</v>
      </c>
      <c r="M281">
        <v>0</v>
      </c>
      <c r="N281">
        <v>0</v>
      </c>
      <c r="O281">
        <v>0</v>
      </c>
      <c r="P281">
        <v>4</v>
      </c>
      <c r="Q281">
        <v>1</v>
      </c>
      <c r="R281">
        <v>8</v>
      </c>
      <c r="S281">
        <v>1</v>
      </c>
      <c r="T281">
        <v>1</v>
      </c>
      <c r="U281">
        <v>3</v>
      </c>
      <c r="V281">
        <v>1</v>
      </c>
      <c r="W281">
        <v>1</v>
      </c>
      <c r="X281">
        <v>0</v>
      </c>
      <c r="Y281">
        <v>0</v>
      </c>
      <c r="Z281">
        <v>0</v>
      </c>
      <c r="AA281">
        <v>4</v>
      </c>
      <c r="AB281">
        <v>1</v>
      </c>
      <c r="AC281">
        <v>8</v>
      </c>
      <c r="AD281">
        <v>1</v>
      </c>
      <c r="AE281">
        <v>1</v>
      </c>
      <c r="AF281">
        <v>3</v>
      </c>
      <c r="AG281">
        <v>1</v>
      </c>
      <c r="AH281">
        <v>1</v>
      </c>
      <c r="AI281">
        <v>0</v>
      </c>
      <c r="AJ281">
        <v>0</v>
      </c>
      <c r="AK281">
        <v>0</v>
      </c>
      <c r="AL281">
        <v>4</v>
      </c>
      <c r="AM281">
        <v>1</v>
      </c>
      <c r="AN281">
        <v>8</v>
      </c>
      <c r="AO281">
        <v>1</v>
      </c>
      <c r="AP281">
        <v>1</v>
      </c>
      <c r="AQ281">
        <v>3</v>
      </c>
      <c r="AR281">
        <v>32.4</v>
      </c>
      <c r="AS281">
        <v>32.4</v>
      </c>
      <c r="AT281">
        <v>32.4</v>
      </c>
      <c r="AU281">
        <v>25.957999999999998</v>
      </c>
      <c r="AV281">
        <v>244</v>
      </c>
      <c r="AW281">
        <v>244</v>
      </c>
      <c r="AX281">
        <v>0</v>
      </c>
      <c r="AY281">
        <v>18.989000000000001</v>
      </c>
      <c r="AZ281">
        <v>4.5</v>
      </c>
      <c r="BA281">
        <v>4.5</v>
      </c>
      <c r="BB281">
        <v>0</v>
      </c>
      <c r="BC281">
        <v>0</v>
      </c>
      <c r="BD281">
        <v>0</v>
      </c>
      <c r="BE281">
        <v>15.6</v>
      </c>
      <c r="BF281">
        <v>4.5</v>
      </c>
      <c r="BG281">
        <v>32.4</v>
      </c>
      <c r="BH281">
        <v>4.5</v>
      </c>
      <c r="BI281">
        <v>4.5</v>
      </c>
      <c r="BJ281">
        <v>16</v>
      </c>
      <c r="BK281">
        <v>127930000</v>
      </c>
      <c r="BL281">
        <v>1752800</v>
      </c>
      <c r="BM281">
        <v>2602800</v>
      </c>
      <c r="BN281">
        <v>0</v>
      </c>
      <c r="BO281">
        <v>0</v>
      </c>
      <c r="BP281">
        <v>0</v>
      </c>
      <c r="BQ281">
        <v>7495300</v>
      </c>
      <c r="BR281">
        <v>2533300</v>
      </c>
      <c r="BS281">
        <v>97241000</v>
      </c>
      <c r="BT281">
        <v>3693100</v>
      </c>
      <c r="BU281">
        <v>3739900</v>
      </c>
      <c r="BV281">
        <v>8872800</v>
      </c>
      <c r="BW281">
        <v>8528700</v>
      </c>
      <c r="BX281">
        <v>116850</v>
      </c>
      <c r="BY281">
        <v>173520</v>
      </c>
      <c r="BZ281">
        <v>0</v>
      </c>
      <c r="CA281">
        <v>0</v>
      </c>
      <c r="CB281">
        <v>0</v>
      </c>
      <c r="CC281">
        <v>499690</v>
      </c>
      <c r="CD281">
        <v>168890</v>
      </c>
      <c r="CE281">
        <v>6482700</v>
      </c>
      <c r="CF281">
        <v>246210</v>
      </c>
      <c r="CG281">
        <v>249330</v>
      </c>
      <c r="CH281">
        <v>591520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21722000</v>
      </c>
      <c r="CO281">
        <v>0</v>
      </c>
      <c r="CP281">
        <v>60620000</v>
      </c>
      <c r="CQ281">
        <v>0</v>
      </c>
      <c r="CR281">
        <v>0</v>
      </c>
      <c r="CS281">
        <v>15006000</v>
      </c>
      <c r="CT281">
        <v>1</v>
      </c>
      <c r="CU281">
        <v>1</v>
      </c>
      <c r="CV281">
        <v>0</v>
      </c>
      <c r="CW281">
        <v>0</v>
      </c>
      <c r="CX281">
        <v>0</v>
      </c>
      <c r="CY281">
        <v>4</v>
      </c>
      <c r="CZ281">
        <v>2</v>
      </c>
      <c r="DA281">
        <v>9</v>
      </c>
      <c r="DB281">
        <v>1</v>
      </c>
      <c r="DC281">
        <v>1</v>
      </c>
      <c r="DD281">
        <v>3</v>
      </c>
      <c r="DE281">
        <v>22</v>
      </c>
      <c r="DI281">
        <v>279</v>
      </c>
      <c r="DJ281" t="s">
        <v>1813</v>
      </c>
      <c r="DK281" t="s">
        <v>783</v>
      </c>
      <c r="DL281" t="s">
        <v>1814</v>
      </c>
      <c r="DM281" t="s">
        <v>1815</v>
      </c>
      <c r="DN281" t="s">
        <v>1816</v>
      </c>
      <c r="DO281" t="s">
        <v>1817</v>
      </c>
      <c r="DP281">
        <v>138</v>
      </c>
      <c r="DR281">
        <v>117</v>
      </c>
    </row>
    <row r="282" spans="1:123" x14ac:dyDescent="0.25">
      <c r="A282" t="s">
        <v>1818</v>
      </c>
      <c r="B282" t="s">
        <v>1818</v>
      </c>
      <c r="C282">
        <v>19</v>
      </c>
      <c r="D282">
        <v>17</v>
      </c>
      <c r="E282">
        <v>17</v>
      </c>
      <c r="F282" t="s">
        <v>1819</v>
      </c>
      <c r="G282">
        <v>1</v>
      </c>
      <c r="H282">
        <v>19</v>
      </c>
      <c r="I282">
        <v>17</v>
      </c>
      <c r="J282">
        <v>17</v>
      </c>
      <c r="K282">
        <v>6</v>
      </c>
      <c r="L282">
        <v>5</v>
      </c>
      <c r="M282">
        <v>0</v>
      </c>
      <c r="N282">
        <v>1</v>
      </c>
      <c r="O282">
        <v>1</v>
      </c>
      <c r="P282">
        <v>5</v>
      </c>
      <c r="Q282">
        <v>3</v>
      </c>
      <c r="R282">
        <v>14</v>
      </c>
      <c r="S282">
        <v>9</v>
      </c>
      <c r="T282">
        <v>8</v>
      </c>
      <c r="U282">
        <v>13</v>
      </c>
      <c r="V282">
        <v>6</v>
      </c>
      <c r="W282">
        <v>4</v>
      </c>
      <c r="X282">
        <v>0</v>
      </c>
      <c r="Y282">
        <v>0</v>
      </c>
      <c r="Z282">
        <v>0</v>
      </c>
      <c r="AA282">
        <v>5</v>
      </c>
      <c r="AB282">
        <v>3</v>
      </c>
      <c r="AC282">
        <v>12</v>
      </c>
      <c r="AD282">
        <v>8</v>
      </c>
      <c r="AE282">
        <v>8</v>
      </c>
      <c r="AF282">
        <v>12</v>
      </c>
      <c r="AG282">
        <v>6</v>
      </c>
      <c r="AH282">
        <v>4</v>
      </c>
      <c r="AI282">
        <v>0</v>
      </c>
      <c r="AJ282">
        <v>0</v>
      </c>
      <c r="AK282">
        <v>0</v>
      </c>
      <c r="AL282">
        <v>5</v>
      </c>
      <c r="AM282">
        <v>3</v>
      </c>
      <c r="AN282">
        <v>12</v>
      </c>
      <c r="AO282">
        <v>8</v>
      </c>
      <c r="AP282">
        <v>8</v>
      </c>
      <c r="AQ282">
        <v>12</v>
      </c>
      <c r="AR282">
        <v>29.4</v>
      </c>
      <c r="AS282">
        <v>27.7</v>
      </c>
      <c r="AT282">
        <v>27.7</v>
      </c>
      <c r="AU282">
        <v>92.474999999999994</v>
      </c>
      <c r="AV282">
        <v>802</v>
      </c>
      <c r="AW282">
        <v>802</v>
      </c>
      <c r="AX282">
        <v>0</v>
      </c>
      <c r="AY282">
        <v>42.720999999999997</v>
      </c>
      <c r="AZ282">
        <v>9.5</v>
      </c>
      <c r="BA282">
        <v>7.1</v>
      </c>
      <c r="BB282">
        <v>0</v>
      </c>
      <c r="BC282">
        <v>1.7</v>
      </c>
      <c r="BD282">
        <v>1.7</v>
      </c>
      <c r="BE282">
        <v>7.6</v>
      </c>
      <c r="BF282">
        <v>4.0999999999999996</v>
      </c>
      <c r="BG282">
        <v>20.399999999999999</v>
      </c>
      <c r="BH282">
        <v>13.7</v>
      </c>
      <c r="BI282">
        <v>13</v>
      </c>
      <c r="BJ282">
        <v>22.1</v>
      </c>
      <c r="BK282">
        <v>236890000</v>
      </c>
      <c r="BL282">
        <v>22948000</v>
      </c>
      <c r="BM282">
        <v>17504000</v>
      </c>
      <c r="BN282">
        <v>0</v>
      </c>
      <c r="BO282">
        <v>0</v>
      </c>
      <c r="BP282">
        <v>0</v>
      </c>
      <c r="BQ282">
        <v>11291000</v>
      </c>
      <c r="BR282">
        <v>8685000</v>
      </c>
      <c r="BS282">
        <v>82504000</v>
      </c>
      <c r="BT282">
        <v>24214000</v>
      </c>
      <c r="BU282">
        <v>22343000</v>
      </c>
      <c r="BV282">
        <v>47403000</v>
      </c>
      <c r="BW282">
        <v>6074200</v>
      </c>
      <c r="BX282">
        <v>588420</v>
      </c>
      <c r="BY282">
        <v>448810</v>
      </c>
      <c r="BZ282">
        <v>0</v>
      </c>
      <c r="CA282">
        <v>0</v>
      </c>
      <c r="CB282">
        <v>0</v>
      </c>
      <c r="CC282">
        <v>289510</v>
      </c>
      <c r="CD282">
        <v>222690</v>
      </c>
      <c r="CE282">
        <v>2115500</v>
      </c>
      <c r="CF282">
        <v>620880</v>
      </c>
      <c r="CG282">
        <v>572890</v>
      </c>
      <c r="CH282">
        <v>1215500</v>
      </c>
      <c r="CI282">
        <v>23225000</v>
      </c>
      <c r="CJ282">
        <v>24819000</v>
      </c>
      <c r="CK282">
        <v>0</v>
      </c>
      <c r="CL282">
        <v>0</v>
      </c>
      <c r="CM282">
        <v>0</v>
      </c>
      <c r="CN282">
        <v>30571000</v>
      </c>
      <c r="CO282">
        <v>34431000</v>
      </c>
      <c r="CP282">
        <v>48582000</v>
      </c>
      <c r="CQ282">
        <v>21555000</v>
      </c>
      <c r="CR282">
        <v>21532000</v>
      </c>
      <c r="CS282">
        <v>40218000</v>
      </c>
      <c r="CT282">
        <v>7</v>
      </c>
      <c r="CU282">
        <v>5</v>
      </c>
      <c r="CV282">
        <v>0</v>
      </c>
      <c r="CW282">
        <v>0</v>
      </c>
      <c r="CX282">
        <v>0</v>
      </c>
      <c r="CY282">
        <v>6</v>
      </c>
      <c r="CZ282">
        <v>5</v>
      </c>
      <c r="DA282">
        <v>15</v>
      </c>
      <c r="DB282">
        <v>11</v>
      </c>
      <c r="DC282">
        <v>9</v>
      </c>
      <c r="DD282">
        <v>14</v>
      </c>
      <c r="DE282">
        <v>72</v>
      </c>
      <c r="DI282">
        <v>280</v>
      </c>
      <c r="DJ282" t="s">
        <v>1820</v>
      </c>
      <c r="DK282" t="s">
        <v>1821</v>
      </c>
      <c r="DL282" t="s">
        <v>1822</v>
      </c>
      <c r="DM282" t="s">
        <v>1823</v>
      </c>
      <c r="DN282" t="s">
        <v>1824</v>
      </c>
      <c r="DO282" t="s">
        <v>1825</v>
      </c>
    </row>
    <row r="283" spans="1:123" x14ac:dyDescent="0.25">
      <c r="A283" t="s">
        <v>1826</v>
      </c>
      <c r="B283" t="s">
        <v>1826</v>
      </c>
      <c r="C283">
        <v>67</v>
      </c>
      <c r="D283">
        <v>66</v>
      </c>
      <c r="E283">
        <v>52</v>
      </c>
      <c r="F283" t="s">
        <v>1827</v>
      </c>
      <c r="G283">
        <v>1</v>
      </c>
      <c r="H283">
        <v>67</v>
      </c>
      <c r="I283">
        <v>66</v>
      </c>
      <c r="J283">
        <v>52</v>
      </c>
      <c r="K283">
        <v>48</v>
      </c>
      <c r="L283">
        <v>43</v>
      </c>
      <c r="M283">
        <v>49</v>
      </c>
      <c r="N283">
        <v>49</v>
      </c>
      <c r="O283">
        <v>50</v>
      </c>
      <c r="P283">
        <v>45</v>
      </c>
      <c r="Q283">
        <v>41</v>
      </c>
      <c r="R283">
        <v>47</v>
      </c>
      <c r="S283">
        <v>47</v>
      </c>
      <c r="T283">
        <v>45</v>
      </c>
      <c r="U283">
        <v>53</v>
      </c>
      <c r="V283">
        <v>47</v>
      </c>
      <c r="W283">
        <v>42</v>
      </c>
      <c r="X283">
        <v>48</v>
      </c>
      <c r="Y283">
        <v>48</v>
      </c>
      <c r="Z283">
        <v>49</v>
      </c>
      <c r="AA283">
        <v>44</v>
      </c>
      <c r="AB283">
        <v>40</v>
      </c>
      <c r="AC283">
        <v>46</v>
      </c>
      <c r="AD283">
        <v>46</v>
      </c>
      <c r="AE283">
        <v>44</v>
      </c>
      <c r="AF283">
        <v>52</v>
      </c>
      <c r="AG283">
        <v>37</v>
      </c>
      <c r="AH283">
        <v>37</v>
      </c>
      <c r="AI283">
        <v>40</v>
      </c>
      <c r="AJ283">
        <v>40</v>
      </c>
      <c r="AK283">
        <v>39</v>
      </c>
      <c r="AL283">
        <v>35</v>
      </c>
      <c r="AM283">
        <v>34</v>
      </c>
      <c r="AN283">
        <v>36</v>
      </c>
      <c r="AO283">
        <v>37</v>
      </c>
      <c r="AP283">
        <v>37</v>
      </c>
      <c r="AQ283">
        <v>41</v>
      </c>
      <c r="AR283">
        <v>44.7</v>
      </c>
      <c r="AS283">
        <v>44.7</v>
      </c>
      <c r="AT283">
        <v>37.700000000000003</v>
      </c>
      <c r="AU283">
        <v>138.94</v>
      </c>
      <c r="AV283">
        <v>1464</v>
      </c>
      <c r="AW283">
        <v>1464</v>
      </c>
      <c r="AX283">
        <v>0</v>
      </c>
      <c r="AY283">
        <v>323.31</v>
      </c>
      <c r="AZ283">
        <v>36.5</v>
      </c>
      <c r="BA283">
        <v>36.5</v>
      </c>
      <c r="BB283">
        <v>37.6</v>
      </c>
      <c r="BC283">
        <v>37.5</v>
      </c>
      <c r="BD283">
        <v>37.1</v>
      </c>
      <c r="BE283">
        <v>36.5</v>
      </c>
      <c r="BF283">
        <v>33</v>
      </c>
      <c r="BG283">
        <v>38.9</v>
      </c>
      <c r="BH283">
        <v>37.6</v>
      </c>
      <c r="BI283">
        <v>33.5</v>
      </c>
      <c r="BJ283">
        <v>39.1</v>
      </c>
      <c r="BK283">
        <v>156970000000</v>
      </c>
      <c r="BL283">
        <v>22146000000</v>
      </c>
      <c r="BM283">
        <v>11947000000</v>
      </c>
      <c r="BN283">
        <v>7232900000</v>
      </c>
      <c r="BO283">
        <v>12807000000</v>
      </c>
      <c r="BP283">
        <v>7345400000</v>
      </c>
      <c r="BQ283">
        <v>4972100000</v>
      </c>
      <c r="BR283">
        <v>3897700000</v>
      </c>
      <c r="BS283">
        <v>9914600000</v>
      </c>
      <c r="BT283">
        <v>24158000000</v>
      </c>
      <c r="BU283">
        <v>27284000000</v>
      </c>
      <c r="BV283">
        <v>25264000000</v>
      </c>
      <c r="BW283">
        <v>2274900000</v>
      </c>
      <c r="BX283">
        <v>320960000</v>
      </c>
      <c r="BY283">
        <v>173150000</v>
      </c>
      <c r="BZ283">
        <v>104820000</v>
      </c>
      <c r="CA283">
        <v>185610000</v>
      </c>
      <c r="CB283">
        <v>106460000</v>
      </c>
      <c r="CC283">
        <v>72060000</v>
      </c>
      <c r="CD283">
        <v>56488000</v>
      </c>
      <c r="CE283">
        <v>143690000</v>
      </c>
      <c r="CF283">
        <v>350110000</v>
      </c>
      <c r="CG283">
        <v>395420000</v>
      </c>
      <c r="CH283">
        <v>366150000</v>
      </c>
      <c r="CI283">
        <v>17049000000</v>
      </c>
      <c r="CJ283">
        <v>10421000000</v>
      </c>
      <c r="CK283">
        <v>38151000000</v>
      </c>
      <c r="CL283">
        <v>36854000000</v>
      </c>
      <c r="CM283">
        <v>33231000000</v>
      </c>
      <c r="CN283">
        <v>8966000000</v>
      </c>
      <c r="CO283">
        <v>9628400000</v>
      </c>
      <c r="CP283">
        <v>5370100000</v>
      </c>
      <c r="CQ283">
        <v>19268000000</v>
      </c>
      <c r="CR283">
        <v>14732000000</v>
      </c>
      <c r="CS283">
        <v>21191000000</v>
      </c>
      <c r="CT283">
        <v>221</v>
      </c>
      <c r="CU283">
        <v>178</v>
      </c>
      <c r="CV283">
        <v>221</v>
      </c>
      <c r="CW283">
        <v>292</v>
      </c>
      <c r="CX283">
        <v>227</v>
      </c>
      <c r="CY283">
        <v>198</v>
      </c>
      <c r="CZ283">
        <v>161</v>
      </c>
      <c r="DA283">
        <v>199</v>
      </c>
      <c r="DB283">
        <v>242</v>
      </c>
      <c r="DC283">
        <v>209</v>
      </c>
      <c r="DD283">
        <v>248</v>
      </c>
      <c r="DE283">
        <v>2396</v>
      </c>
      <c r="DI283">
        <v>281</v>
      </c>
      <c r="DJ283" t="s">
        <v>1828</v>
      </c>
      <c r="DK283" t="s">
        <v>1829</v>
      </c>
      <c r="DL283" t="s">
        <v>1830</v>
      </c>
      <c r="DM283" t="s">
        <v>1831</v>
      </c>
      <c r="DN283" t="s">
        <v>1832</v>
      </c>
      <c r="DO283" t="s">
        <v>1833</v>
      </c>
      <c r="DP283" t="s">
        <v>1834</v>
      </c>
      <c r="DQ283" t="s">
        <v>1835</v>
      </c>
      <c r="DR283" t="s">
        <v>1836</v>
      </c>
      <c r="DS283" t="s">
        <v>1837</v>
      </c>
    </row>
    <row r="284" spans="1:123" x14ac:dyDescent="0.25">
      <c r="A284" t="s">
        <v>1838</v>
      </c>
      <c r="B284" t="s">
        <v>1838</v>
      </c>
      <c r="C284">
        <v>17</v>
      </c>
      <c r="D284">
        <v>17</v>
      </c>
      <c r="E284">
        <v>17</v>
      </c>
      <c r="F284" t="s">
        <v>1839</v>
      </c>
      <c r="G284">
        <v>1</v>
      </c>
      <c r="H284">
        <v>17</v>
      </c>
      <c r="I284">
        <v>17</v>
      </c>
      <c r="J284">
        <v>17</v>
      </c>
      <c r="K284">
        <v>8</v>
      </c>
      <c r="L284">
        <v>7</v>
      </c>
      <c r="M284">
        <v>7</v>
      </c>
      <c r="N284">
        <v>8</v>
      </c>
      <c r="O284">
        <v>6</v>
      </c>
      <c r="P284">
        <v>3</v>
      </c>
      <c r="Q284">
        <v>2</v>
      </c>
      <c r="R284">
        <v>1</v>
      </c>
      <c r="S284">
        <v>10</v>
      </c>
      <c r="T284">
        <v>6</v>
      </c>
      <c r="U284">
        <v>4</v>
      </c>
      <c r="V284">
        <v>8</v>
      </c>
      <c r="W284">
        <v>7</v>
      </c>
      <c r="X284">
        <v>7</v>
      </c>
      <c r="Y284">
        <v>8</v>
      </c>
      <c r="Z284">
        <v>6</v>
      </c>
      <c r="AA284">
        <v>3</v>
      </c>
      <c r="AB284">
        <v>2</v>
      </c>
      <c r="AC284">
        <v>1</v>
      </c>
      <c r="AD284">
        <v>10</v>
      </c>
      <c r="AE284">
        <v>6</v>
      </c>
      <c r="AF284">
        <v>4</v>
      </c>
      <c r="AG284">
        <v>8</v>
      </c>
      <c r="AH284">
        <v>7</v>
      </c>
      <c r="AI284">
        <v>7</v>
      </c>
      <c r="AJ284">
        <v>8</v>
      </c>
      <c r="AK284">
        <v>6</v>
      </c>
      <c r="AL284">
        <v>3</v>
      </c>
      <c r="AM284">
        <v>2</v>
      </c>
      <c r="AN284">
        <v>1</v>
      </c>
      <c r="AO284">
        <v>10</v>
      </c>
      <c r="AP284">
        <v>6</v>
      </c>
      <c r="AQ284">
        <v>4</v>
      </c>
      <c r="AR284">
        <v>16.100000000000001</v>
      </c>
      <c r="AS284">
        <v>16.100000000000001</v>
      </c>
      <c r="AT284">
        <v>16.100000000000001</v>
      </c>
      <c r="AU284">
        <v>167.32</v>
      </c>
      <c r="AV284">
        <v>1707</v>
      </c>
      <c r="AW284">
        <v>1707</v>
      </c>
      <c r="AX284">
        <v>0</v>
      </c>
      <c r="AY284">
        <v>41.723999999999997</v>
      </c>
      <c r="AZ284">
        <v>6.6</v>
      </c>
      <c r="BA284">
        <v>6.9</v>
      </c>
      <c r="BB284">
        <v>5.4</v>
      </c>
      <c r="BC284">
        <v>6.6</v>
      </c>
      <c r="BD284">
        <v>5.7</v>
      </c>
      <c r="BE284">
        <v>2.5</v>
      </c>
      <c r="BF284">
        <v>1.5</v>
      </c>
      <c r="BG284">
        <v>0.8</v>
      </c>
      <c r="BH284">
        <v>7.8</v>
      </c>
      <c r="BI284">
        <v>5.7</v>
      </c>
      <c r="BJ284">
        <v>3.6</v>
      </c>
      <c r="BK284">
        <v>224960000</v>
      </c>
      <c r="BL284">
        <v>35304000</v>
      </c>
      <c r="BM284">
        <v>16970000</v>
      </c>
      <c r="BN284">
        <v>18171000</v>
      </c>
      <c r="BO284">
        <v>40512000</v>
      </c>
      <c r="BP284">
        <v>17473000</v>
      </c>
      <c r="BQ284">
        <v>4469300</v>
      </c>
      <c r="BR284">
        <v>4097500</v>
      </c>
      <c r="BS284">
        <v>5772800</v>
      </c>
      <c r="BT284">
        <v>45245000</v>
      </c>
      <c r="BU284">
        <v>25168000</v>
      </c>
      <c r="BV284">
        <v>11778000</v>
      </c>
      <c r="BW284">
        <v>2646600</v>
      </c>
      <c r="BX284">
        <v>415340</v>
      </c>
      <c r="BY284">
        <v>199650</v>
      </c>
      <c r="BZ284">
        <v>213780</v>
      </c>
      <c r="CA284">
        <v>476610</v>
      </c>
      <c r="CB284">
        <v>205560</v>
      </c>
      <c r="CC284">
        <v>52580</v>
      </c>
      <c r="CD284">
        <v>48206</v>
      </c>
      <c r="CE284">
        <v>67915</v>
      </c>
      <c r="CF284">
        <v>532290</v>
      </c>
      <c r="CG284">
        <v>296100</v>
      </c>
      <c r="CH284">
        <v>138560</v>
      </c>
      <c r="CI284">
        <v>28603000</v>
      </c>
      <c r="CJ284">
        <v>24838000</v>
      </c>
      <c r="CK284">
        <v>123070000</v>
      </c>
      <c r="CL284">
        <v>96317000</v>
      </c>
      <c r="CM284">
        <v>84010000</v>
      </c>
      <c r="CN284">
        <v>20541000</v>
      </c>
      <c r="CO284">
        <v>14878000</v>
      </c>
      <c r="CP284">
        <v>0</v>
      </c>
      <c r="CQ284">
        <v>35603000</v>
      </c>
      <c r="CR284">
        <v>22939000</v>
      </c>
      <c r="CS284">
        <v>16893000</v>
      </c>
      <c r="CT284">
        <v>9</v>
      </c>
      <c r="CU284">
        <v>9</v>
      </c>
      <c r="CV284">
        <v>6</v>
      </c>
      <c r="CW284">
        <v>14</v>
      </c>
      <c r="CX284">
        <v>7</v>
      </c>
      <c r="CY284">
        <v>3</v>
      </c>
      <c r="CZ284">
        <v>2</v>
      </c>
      <c r="DA284">
        <v>1</v>
      </c>
      <c r="DB284">
        <v>11</v>
      </c>
      <c r="DC284">
        <v>6</v>
      </c>
      <c r="DD284">
        <v>5</v>
      </c>
      <c r="DE284">
        <v>73</v>
      </c>
      <c r="DI284">
        <v>282</v>
      </c>
      <c r="DJ284" t="s">
        <v>1840</v>
      </c>
      <c r="DK284" t="s">
        <v>1841</v>
      </c>
      <c r="DL284" t="s">
        <v>1842</v>
      </c>
      <c r="DM284" t="s">
        <v>1843</v>
      </c>
      <c r="DN284" t="s">
        <v>1844</v>
      </c>
      <c r="DO284" t="s">
        <v>1845</v>
      </c>
      <c r="DP284" t="s">
        <v>1846</v>
      </c>
      <c r="DQ284" t="s">
        <v>1847</v>
      </c>
      <c r="DR284" t="s">
        <v>1848</v>
      </c>
      <c r="DS284" t="s">
        <v>1849</v>
      </c>
    </row>
    <row r="285" spans="1:123" x14ac:dyDescent="0.25">
      <c r="A285" t="s">
        <v>1850</v>
      </c>
      <c r="B285" t="s">
        <v>1850</v>
      </c>
      <c r="C285">
        <v>3</v>
      </c>
      <c r="D285">
        <v>3</v>
      </c>
      <c r="E285">
        <v>3</v>
      </c>
      <c r="F285" t="s">
        <v>1851</v>
      </c>
      <c r="G285">
        <v>1</v>
      </c>
      <c r="H285">
        <v>3</v>
      </c>
      <c r="I285">
        <v>3</v>
      </c>
      <c r="J285">
        <v>3</v>
      </c>
      <c r="K285">
        <v>3</v>
      </c>
      <c r="L285">
        <v>3</v>
      </c>
      <c r="M285">
        <v>0</v>
      </c>
      <c r="N285">
        <v>1</v>
      </c>
      <c r="O285">
        <v>0</v>
      </c>
      <c r="P285">
        <v>1</v>
      </c>
      <c r="Q285">
        <v>2</v>
      </c>
      <c r="R285">
        <v>2</v>
      </c>
      <c r="S285">
        <v>2</v>
      </c>
      <c r="T285">
        <v>2</v>
      </c>
      <c r="U285">
        <v>3</v>
      </c>
      <c r="V285">
        <v>3</v>
      </c>
      <c r="W285">
        <v>3</v>
      </c>
      <c r="X285">
        <v>0</v>
      </c>
      <c r="Y285">
        <v>1</v>
      </c>
      <c r="Z285">
        <v>0</v>
      </c>
      <c r="AA285">
        <v>1</v>
      </c>
      <c r="AB285">
        <v>2</v>
      </c>
      <c r="AC285">
        <v>2</v>
      </c>
      <c r="AD285">
        <v>2</v>
      </c>
      <c r="AE285">
        <v>2</v>
      </c>
      <c r="AF285">
        <v>3</v>
      </c>
      <c r="AG285">
        <v>3</v>
      </c>
      <c r="AH285">
        <v>3</v>
      </c>
      <c r="AI285">
        <v>0</v>
      </c>
      <c r="AJ285">
        <v>1</v>
      </c>
      <c r="AK285">
        <v>0</v>
      </c>
      <c r="AL285">
        <v>1</v>
      </c>
      <c r="AM285">
        <v>2</v>
      </c>
      <c r="AN285">
        <v>2</v>
      </c>
      <c r="AO285">
        <v>2</v>
      </c>
      <c r="AP285">
        <v>2</v>
      </c>
      <c r="AQ285">
        <v>3</v>
      </c>
      <c r="AR285">
        <v>49.5</v>
      </c>
      <c r="AS285">
        <v>49.5</v>
      </c>
      <c r="AT285">
        <v>49.5</v>
      </c>
      <c r="AU285">
        <v>11.186</v>
      </c>
      <c r="AV285">
        <v>97</v>
      </c>
      <c r="AW285">
        <v>97</v>
      </c>
      <c r="AX285">
        <v>0</v>
      </c>
      <c r="AY285">
        <v>67.673000000000002</v>
      </c>
      <c r="AZ285">
        <v>49.5</v>
      </c>
      <c r="BA285">
        <v>49.5</v>
      </c>
      <c r="BB285">
        <v>0</v>
      </c>
      <c r="BC285">
        <v>17.5</v>
      </c>
      <c r="BD285">
        <v>0</v>
      </c>
      <c r="BE285">
        <v>17.5</v>
      </c>
      <c r="BF285">
        <v>32</v>
      </c>
      <c r="BG285">
        <v>35.1</v>
      </c>
      <c r="BH285">
        <v>35.1</v>
      </c>
      <c r="BI285">
        <v>35.1</v>
      </c>
      <c r="BJ285">
        <v>49.5</v>
      </c>
      <c r="BK285">
        <v>204850000</v>
      </c>
      <c r="BL285">
        <v>36887000</v>
      </c>
      <c r="BM285">
        <v>26867000</v>
      </c>
      <c r="BN285">
        <v>0</v>
      </c>
      <c r="BO285">
        <v>1392400</v>
      </c>
      <c r="BP285">
        <v>0</v>
      </c>
      <c r="BQ285">
        <v>5140100</v>
      </c>
      <c r="BR285">
        <v>5322800</v>
      </c>
      <c r="BS285">
        <v>18801000</v>
      </c>
      <c r="BT285">
        <v>31995000</v>
      </c>
      <c r="BU285">
        <v>35760000</v>
      </c>
      <c r="BV285">
        <v>42685000</v>
      </c>
      <c r="BW285">
        <v>51212000</v>
      </c>
      <c r="BX285">
        <v>9221800</v>
      </c>
      <c r="BY285">
        <v>6716800</v>
      </c>
      <c r="BZ285">
        <v>0</v>
      </c>
      <c r="CA285">
        <v>348110</v>
      </c>
      <c r="CB285">
        <v>0</v>
      </c>
      <c r="CC285">
        <v>1285000</v>
      </c>
      <c r="CD285">
        <v>1330700</v>
      </c>
      <c r="CE285">
        <v>4700300</v>
      </c>
      <c r="CF285">
        <v>7998600</v>
      </c>
      <c r="CG285">
        <v>8939900</v>
      </c>
      <c r="CH285">
        <v>10671000</v>
      </c>
      <c r="CI285">
        <v>22136000</v>
      </c>
      <c r="CJ285">
        <v>19929000</v>
      </c>
      <c r="CK285">
        <v>0</v>
      </c>
      <c r="CL285">
        <v>0</v>
      </c>
      <c r="CM285">
        <v>0</v>
      </c>
      <c r="CN285">
        <v>0</v>
      </c>
      <c r="CO285">
        <v>16373000</v>
      </c>
      <c r="CP285">
        <v>25420000</v>
      </c>
      <c r="CQ285">
        <v>38360000</v>
      </c>
      <c r="CR285">
        <v>45427000</v>
      </c>
      <c r="CS285">
        <v>27695000</v>
      </c>
      <c r="CT285">
        <v>4</v>
      </c>
      <c r="CU285">
        <v>4</v>
      </c>
      <c r="CV285">
        <v>0</v>
      </c>
      <c r="CW285">
        <v>1</v>
      </c>
      <c r="CX285">
        <v>0</v>
      </c>
      <c r="CY285">
        <v>3</v>
      </c>
      <c r="CZ285">
        <v>2</v>
      </c>
      <c r="DA285">
        <v>5</v>
      </c>
      <c r="DB285">
        <v>5</v>
      </c>
      <c r="DC285">
        <v>5</v>
      </c>
      <c r="DD285">
        <v>7</v>
      </c>
      <c r="DE285">
        <v>36</v>
      </c>
      <c r="DI285">
        <v>283</v>
      </c>
      <c r="DJ285" t="s">
        <v>1852</v>
      </c>
      <c r="DK285" t="s">
        <v>339</v>
      </c>
      <c r="DL285" t="s">
        <v>1853</v>
      </c>
      <c r="DM285" t="s">
        <v>1854</v>
      </c>
      <c r="DN285" t="s">
        <v>1855</v>
      </c>
      <c r="DO285" t="s">
        <v>1856</v>
      </c>
      <c r="DP285" t="s">
        <v>1857</v>
      </c>
      <c r="DQ285">
        <v>305</v>
      </c>
      <c r="DR285" t="s">
        <v>1858</v>
      </c>
      <c r="DS285">
        <v>2</v>
      </c>
    </row>
    <row r="286" spans="1:123" x14ac:dyDescent="0.25">
      <c r="A286" t="s">
        <v>1859</v>
      </c>
      <c r="B286" t="s">
        <v>1859</v>
      </c>
      <c r="C286">
        <v>17</v>
      </c>
      <c r="D286">
        <v>17</v>
      </c>
      <c r="E286">
        <v>17</v>
      </c>
      <c r="F286" t="s">
        <v>1860</v>
      </c>
      <c r="G286">
        <v>1</v>
      </c>
      <c r="H286">
        <v>17</v>
      </c>
      <c r="I286">
        <v>17</v>
      </c>
      <c r="J286">
        <v>17</v>
      </c>
      <c r="K286">
        <v>4</v>
      </c>
      <c r="L286">
        <v>3</v>
      </c>
      <c r="M286">
        <v>1</v>
      </c>
      <c r="N286">
        <v>2</v>
      </c>
      <c r="O286">
        <v>2</v>
      </c>
      <c r="P286">
        <v>15</v>
      </c>
      <c r="Q286">
        <v>13</v>
      </c>
      <c r="R286">
        <v>10</v>
      </c>
      <c r="S286">
        <v>6</v>
      </c>
      <c r="T286">
        <v>6</v>
      </c>
      <c r="U286">
        <v>6</v>
      </c>
      <c r="V286">
        <v>4</v>
      </c>
      <c r="W286">
        <v>3</v>
      </c>
      <c r="X286">
        <v>1</v>
      </c>
      <c r="Y286">
        <v>2</v>
      </c>
      <c r="Z286">
        <v>2</v>
      </c>
      <c r="AA286">
        <v>15</v>
      </c>
      <c r="AB286">
        <v>13</v>
      </c>
      <c r="AC286">
        <v>10</v>
      </c>
      <c r="AD286">
        <v>6</v>
      </c>
      <c r="AE286">
        <v>6</v>
      </c>
      <c r="AF286">
        <v>6</v>
      </c>
      <c r="AG286">
        <v>4</v>
      </c>
      <c r="AH286">
        <v>3</v>
      </c>
      <c r="AI286">
        <v>1</v>
      </c>
      <c r="AJ286">
        <v>2</v>
      </c>
      <c r="AK286">
        <v>2</v>
      </c>
      <c r="AL286">
        <v>15</v>
      </c>
      <c r="AM286">
        <v>13</v>
      </c>
      <c r="AN286">
        <v>10</v>
      </c>
      <c r="AO286">
        <v>6</v>
      </c>
      <c r="AP286">
        <v>6</v>
      </c>
      <c r="AQ286">
        <v>6</v>
      </c>
      <c r="AR286">
        <v>51.4</v>
      </c>
      <c r="AS286">
        <v>51.4</v>
      </c>
      <c r="AT286">
        <v>51.4</v>
      </c>
      <c r="AU286">
        <v>35.866</v>
      </c>
      <c r="AV286">
        <v>311</v>
      </c>
      <c r="AW286">
        <v>311</v>
      </c>
      <c r="AX286">
        <v>0</v>
      </c>
      <c r="AY286">
        <v>96.506</v>
      </c>
      <c r="AZ286">
        <v>15.8</v>
      </c>
      <c r="BA286">
        <v>12.9</v>
      </c>
      <c r="BB286">
        <v>2.9</v>
      </c>
      <c r="BC286">
        <v>7.4</v>
      </c>
      <c r="BD286">
        <v>7.4</v>
      </c>
      <c r="BE286">
        <v>44.1</v>
      </c>
      <c r="BF286">
        <v>41.5</v>
      </c>
      <c r="BG286">
        <v>35.700000000000003</v>
      </c>
      <c r="BH286">
        <v>23.8</v>
      </c>
      <c r="BI286">
        <v>23.8</v>
      </c>
      <c r="BJ286">
        <v>23.8</v>
      </c>
      <c r="BK286">
        <v>395770000</v>
      </c>
      <c r="BL286">
        <v>9086300</v>
      </c>
      <c r="BM286">
        <v>4393000</v>
      </c>
      <c r="BN286">
        <v>1019500</v>
      </c>
      <c r="BO286">
        <v>1238000</v>
      </c>
      <c r="BP286">
        <v>997420</v>
      </c>
      <c r="BQ286">
        <v>149790000</v>
      </c>
      <c r="BR286">
        <v>87523000</v>
      </c>
      <c r="BS286">
        <v>78553000</v>
      </c>
      <c r="BT286">
        <v>16812000</v>
      </c>
      <c r="BU286">
        <v>33492000</v>
      </c>
      <c r="BV286">
        <v>12866000</v>
      </c>
      <c r="BW286">
        <v>26385000</v>
      </c>
      <c r="BX286">
        <v>605750</v>
      </c>
      <c r="BY286">
        <v>292870</v>
      </c>
      <c r="BZ286">
        <v>67965</v>
      </c>
      <c r="CA286">
        <v>82535</v>
      </c>
      <c r="CB286">
        <v>66494</v>
      </c>
      <c r="CC286">
        <v>9985900</v>
      </c>
      <c r="CD286">
        <v>5834900</v>
      </c>
      <c r="CE286">
        <v>5236800</v>
      </c>
      <c r="CF286">
        <v>1120800</v>
      </c>
      <c r="CG286">
        <v>2232800</v>
      </c>
      <c r="CH286">
        <v>857720</v>
      </c>
      <c r="CI286">
        <v>14223000</v>
      </c>
      <c r="CJ286">
        <v>8824700</v>
      </c>
      <c r="CK286">
        <v>0</v>
      </c>
      <c r="CL286">
        <v>0</v>
      </c>
      <c r="CM286">
        <v>2933700</v>
      </c>
      <c r="CN286">
        <v>341580000</v>
      </c>
      <c r="CO286">
        <v>240120000</v>
      </c>
      <c r="CP286">
        <v>66021000</v>
      </c>
      <c r="CQ286">
        <v>15151000</v>
      </c>
      <c r="CR286">
        <v>24764000</v>
      </c>
      <c r="CS286">
        <v>15927000</v>
      </c>
      <c r="CT286">
        <v>4</v>
      </c>
      <c r="CU286">
        <v>3</v>
      </c>
      <c r="CV286">
        <v>1</v>
      </c>
      <c r="CW286">
        <v>2</v>
      </c>
      <c r="CX286">
        <v>2</v>
      </c>
      <c r="CY286">
        <v>21</v>
      </c>
      <c r="CZ286">
        <v>20</v>
      </c>
      <c r="DA286">
        <v>13</v>
      </c>
      <c r="DB286">
        <v>8</v>
      </c>
      <c r="DC286">
        <v>7</v>
      </c>
      <c r="DD286">
        <v>7</v>
      </c>
      <c r="DE286">
        <v>88</v>
      </c>
      <c r="DI286">
        <v>284</v>
      </c>
      <c r="DJ286" t="s">
        <v>1861</v>
      </c>
      <c r="DK286" t="s">
        <v>1841</v>
      </c>
      <c r="DL286" t="s">
        <v>1862</v>
      </c>
      <c r="DM286" t="s">
        <v>1863</v>
      </c>
      <c r="DN286" t="s">
        <v>1864</v>
      </c>
      <c r="DO286" t="s">
        <v>1865</v>
      </c>
      <c r="DP286">
        <v>148</v>
      </c>
      <c r="DR286">
        <v>253</v>
      </c>
    </row>
    <row r="287" spans="1:123" x14ac:dyDescent="0.25">
      <c r="A287" t="s">
        <v>1866</v>
      </c>
      <c r="B287" t="s">
        <v>1866</v>
      </c>
      <c r="C287">
        <v>1</v>
      </c>
      <c r="D287">
        <v>1</v>
      </c>
      <c r="E287">
        <v>1</v>
      </c>
      <c r="F287" t="s">
        <v>1867</v>
      </c>
      <c r="G287">
        <v>1</v>
      </c>
      <c r="H287">
        <v>1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1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1</v>
      </c>
      <c r="AQ287">
        <v>0</v>
      </c>
      <c r="AR287">
        <v>8.4</v>
      </c>
      <c r="AS287">
        <v>8.4</v>
      </c>
      <c r="AT287">
        <v>8.4</v>
      </c>
      <c r="AU287">
        <v>15.942</v>
      </c>
      <c r="AV287">
        <v>154</v>
      </c>
      <c r="AW287">
        <v>154</v>
      </c>
      <c r="AX287">
        <v>2.8195E-3</v>
      </c>
      <c r="AY287">
        <v>2.1865000000000001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8.4</v>
      </c>
      <c r="BJ287">
        <v>0</v>
      </c>
      <c r="BK287">
        <v>3122700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3122700</v>
      </c>
      <c r="BV287">
        <v>0</v>
      </c>
      <c r="BW287">
        <v>346970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346970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2579000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1</v>
      </c>
      <c r="DD287">
        <v>0</v>
      </c>
      <c r="DE287">
        <v>1</v>
      </c>
      <c r="DI287">
        <v>285</v>
      </c>
      <c r="DJ287">
        <v>7162</v>
      </c>
      <c r="DK287" t="b">
        <v>1</v>
      </c>
      <c r="DL287">
        <v>7946</v>
      </c>
      <c r="DM287">
        <v>39968</v>
      </c>
      <c r="DN287">
        <v>47280</v>
      </c>
      <c r="DO287">
        <v>47280</v>
      </c>
    </row>
    <row r="288" spans="1:123" x14ac:dyDescent="0.25">
      <c r="A288" t="s">
        <v>1868</v>
      </c>
      <c r="B288" t="s">
        <v>1868</v>
      </c>
      <c r="C288">
        <v>7</v>
      </c>
      <c r="D288">
        <v>7</v>
      </c>
      <c r="E288">
        <v>7</v>
      </c>
      <c r="F288" t="s">
        <v>1869</v>
      </c>
      <c r="G288">
        <v>1</v>
      </c>
      <c r="H288">
        <v>7</v>
      </c>
      <c r="I288">
        <v>7</v>
      </c>
      <c r="J288">
        <v>7</v>
      </c>
      <c r="K288">
        <v>5</v>
      </c>
      <c r="L288">
        <v>6</v>
      </c>
      <c r="M288">
        <v>0</v>
      </c>
      <c r="N288">
        <v>2</v>
      </c>
      <c r="O288">
        <v>0</v>
      </c>
      <c r="P288">
        <v>5</v>
      </c>
      <c r="Q288">
        <v>6</v>
      </c>
      <c r="R288">
        <v>7</v>
      </c>
      <c r="S288">
        <v>6</v>
      </c>
      <c r="T288">
        <v>6</v>
      </c>
      <c r="U288">
        <v>6</v>
      </c>
      <c r="V288">
        <v>5</v>
      </c>
      <c r="W288">
        <v>6</v>
      </c>
      <c r="X288">
        <v>0</v>
      </c>
      <c r="Y288">
        <v>2</v>
      </c>
      <c r="Z288">
        <v>0</v>
      </c>
      <c r="AA288">
        <v>5</v>
      </c>
      <c r="AB288">
        <v>6</v>
      </c>
      <c r="AC288">
        <v>7</v>
      </c>
      <c r="AD288">
        <v>6</v>
      </c>
      <c r="AE288">
        <v>6</v>
      </c>
      <c r="AF288">
        <v>6</v>
      </c>
      <c r="AG288">
        <v>5</v>
      </c>
      <c r="AH288">
        <v>6</v>
      </c>
      <c r="AI288">
        <v>0</v>
      </c>
      <c r="AJ288">
        <v>2</v>
      </c>
      <c r="AK288">
        <v>0</v>
      </c>
      <c r="AL288">
        <v>5</v>
      </c>
      <c r="AM288">
        <v>6</v>
      </c>
      <c r="AN288">
        <v>7</v>
      </c>
      <c r="AO288">
        <v>6</v>
      </c>
      <c r="AP288">
        <v>6</v>
      </c>
      <c r="AQ288">
        <v>6</v>
      </c>
      <c r="AR288">
        <v>26</v>
      </c>
      <c r="AS288">
        <v>26</v>
      </c>
      <c r="AT288">
        <v>26</v>
      </c>
      <c r="AU288">
        <v>35.610999999999997</v>
      </c>
      <c r="AV288">
        <v>338</v>
      </c>
      <c r="AW288">
        <v>338</v>
      </c>
      <c r="AX288">
        <v>0</v>
      </c>
      <c r="AY288">
        <v>43.097000000000001</v>
      </c>
      <c r="AZ288">
        <v>19.8</v>
      </c>
      <c r="BA288">
        <v>22.5</v>
      </c>
      <c r="BB288">
        <v>0</v>
      </c>
      <c r="BC288">
        <v>7.1</v>
      </c>
      <c r="BD288">
        <v>0</v>
      </c>
      <c r="BE288">
        <v>20.399999999999999</v>
      </c>
      <c r="BF288">
        <v>23.1</v>
      </c>
      <c r="BG288">
        <v>26</v>
      </c>
      <c r="BH288">
        <v>22.5</v>
      </c>
      <c r="BI288">
        <v>21.9</v>
      </c>
      <c r="BJ288">
        <v>22.5</v>
      </c>
      <c r="BK288">
        <v>212200000</v>
      </c>
      <c r="BL288">
        <v>16863000</v>
      </c>
      <c r="BM288">
        <v>35515000</v>
      </c>
      <c r="BN288">
        <v>0</v>
      </c>
      <c r="BO288">
        <v>1388400</v>
      </c>
      <c r="BP288">
        <v>0</v>
      </c>
      <c r="BQ288">
        <v>15133000</v>
      </c>
      <c r="BR288">
        <v>10606000</v>
      </c>
      <c r="BS288">
        <v>53405000</v>
      </c>
      <c r="BT288">
        <v>22557000</v>
      </c>
      <c r="BU288">
        <v>31914000</v>
      </c>
      <c r="BV288">
        <v>24823000</v>
      </c>
      <c r="BW288">
        <v>10105000</v>
      </c>
      <c r="BX288">
        <v>802990</v>
      </c>
      <c r="BY288">
        <v>1691200</v>
      </c>
      <c r="BZ288">
        <v>0</v>
      </c>
      <c r="CA288">
        <v>66112</v>
      </c>
      <c r="CB288">
        <v>0</v>
      </c>
      <c r="CC288">
        <v>720600</v>
      </c>
      <c r="CD288">
        <v>505030</v>
      </c>
      <c r="CE288">
        <v>2543100</v>
      </c>
      <c r="CF288">
        <v>1074200</v>
      </c>
      <c r="CG288">
        <v>1519700</v>
      </c>
      <c r="CH288">
        <v>1182100</v>
      </c>
      <c r="CI288">
        <v>18884000</v>
      </c>
      <c r="CJ288">
        <v>39380000</v>
      </c>
      <c r="CK288">
        <v>0</v>
      </c>
      <c r="CL288">
        <v>0</v>
      </c>
      <c r="CM288">
        <v>0</v>
      </c>
      <c r="CN288">
        <v>39273000</v>
      </c>
      <c r="CO288">
        <v>32964000</v>
      </c>
      <c r="CP288">
        <v>32879000</v>
      </c>
      <c r="CQ288">
        <v>22823000</v>
      </c>
      <c r="CR288">
        <v>24780000</v>
      </c>
      <c r="CS288">
        <v>28044000</v>
      </c>
      <c r="CT288">
        <v>8</v>
      </c>
      <c r="CU288">
        <v>11</v>
      </c>
      <c r="CV288">
        <v>0</v>
      </c>
      <c r="CW288">
        <v>2</v>
      </c>
      <c r="CX288">
        <v>0</v>
      </c>
      <c r="CY288">
        <v>7</v>
      </c>
      <c r="CZ288">
        <v>9</v>
      </c>
      <c r="DA288">
        <v>7</v>
      </c>
      <c r="DB288">
        <v>6</v>
      </c>
      <c r="DC288">
        <v>7</v>
      </c>
      <c r="DD288">
        <v>8</v>
      </c>
      <c r="DE288">
        <v>65</v>
      </c>
      <c r="DI288">
        <v>286</v>
      </c>
      <c r="DJ288" t="s">
        <v>1870</v>
      </c>
      <c r="DK288" t="s">
        <v>1016</v>
      </c>
      <c r="DL288" t="s">
        <v>1871</v>
      </c>
      <c r="DM288" t="s">
        <v>1872</v>
      </c>
      <c r="DN288" t="s">
        <v>1873</v>
      </c>
      <c r="DO288" t="s">
        <v>1874</v>
      </c>
    </row>
    <row r="289" spans="1:122" x14ac:dyDescent="0.25">
      <c r="A289" t="s">
        <v>1875</v>
      </c>
      <c r="B289" t="s">
        <v>1876</v>
      </c>
      <c r="C289" t="s">
        <v>1877</v>
      </c>
      <c r="D289" t="s">
        <v>1877</v>
      </c>
      <c r="E289" t="s">
        <v>1878</v>
      </c>
      <c r="F289" t="s">
        <v>1879</v>
      </c>
      <c r="G289">
        <v>6</v>
      </c>
      <c r="H289">
        <v>6</v>
      </c>
      <c r="I289">
        <v>6</v>
      </c>
      <c r="J289">
        <v>4</v>
      </c>
      <c r="K289">
        <v>3</v>
      </c>
      <c r="L289">
        <v>4</v>
      </c>
      <c r="M289">
        <v>2</v>
      </c>
      <c r="N289">
        <v>2</v>
      </c>
      <c r="O289">
        <v>1</v>
      </c>
      <c r="P289">
        <v>3</v>
      </c>
      <c r="Q289">
        <v>4</v>
      </c>
      <c r="R289">
        <v>5</v>
      </c>
      <c r="S289">
        <v>6</v>
      </c>
      <c r="T289">
        <v>4</v>
      </c>
      <c r="U289">
        <v>4</v>
      </c>
      <c r="V289">
        <v>3</v>
      </c>
      <c r="W289">
        <v>4</v>
      </c>
      <c r="X289">
        <v>2</v>
      </c>
      <c r="Y289">
        <v>2</v>
      </c>
      <c r="Z289">
        <v>1</v>
      </c>
      <c r="AA289">
        <v>3</v>
      </c>
      <c r="AB289">
        <v>4</v>
      </c>
      <c r="AC289">
        <v>5</v>
      </c>
      <c r="AD289">
        <v>6</v>
      </c>
      <c r="AE289">
        <v>4</v>
      </c>
      <c r="AF289">
        <v>4</v>
      </c>
      <c r="AG289">
        <v>3</v>
      </c>
      <c r="AH289">
        <v>3</v>
      </c>
      <c r="AI289">
        <v>1</v>
      </c>
      <c r="AJ289">
        <v>2</v>
      </c>
      <c r="AK289">
        <v>1</v>
      </c>
      <c r="AL289">
        <v>2</v>
      </c>
      <c r="AM289">
        <v>2</v>
      </c>
      <c r="AN289">
        <v>3</v>
      </c>
      <c r="AO289">
        <v>4</v>
      </c>
      <c r="AP289">
        <v>3</v>
      </c>
      <c r="AQ289">
        <v>3</v>
      </c>
      <c r="AR289">
        <v>18.3</v>
      </c>
      <c r="AS289">
        <v>18.3</v>
      </c>
      <c r="AT289">
        <v>13</v>
      </c>
      <c r="AU289">
        <v>40.488999999999997</v>
      </c>
      <c r="AV289">
        <v>355</v>
      </c>
      <c r="AW289" t="s">
        <v>1880</v>
      </c>
      <c r="AX289">
        <v>0</v>
      </c>
      <c r="AY289">
        <v>34.822000000000003</v>
      </c>
      <c r="AZ289">
        <v>11.5</v>
      </c>
      <c r="BA289">
        <v>12.7</v>
      </c>
      <c r="BB289">
        <v>7.3</v>
      </c>
      <c r="BC289">
        <v>8.1999999999999993</v>
      </c>
      <c r="BD289">
        <v>4.2</v>
      </c>
      <c r="BE289">
        <v>10.7</v>
      </c>
      <c r="BF289">
        <v>13.5</v>
      </c>
      <c r="BG289">
        <v>16.899999999999999</v>
      </c>
      <c r="BH289">
        <v>18.3</v>
      </c>
      <c r="BI289">
        <v>14.6</v>
      </c>
      <c r="BJ289">
        <v>14.6</v>
      </c>
      <c r="BK289">
        <v>235380000</v>
      </c>
      <c r="BL289">
        <v>13472000</v>
      </c>
      <c r="BM289">
        <v>24367000</v>
      </c>
      <c r="BN289">
        <v>3370900</v>
      </c>
      <c r="BO289">
        <v>1323000</v>
      </c>
      <c r="BP289">
        <v>897440</v>
      </c>
      <c r="BQ289">
        <v>11553000</v>
      </c>
      <c r="BR289">
        <v>13848000</v>
      </c>
      <c r="BS289">
        <v>27828000</v>
      </c>
      <c r="BT289">
        <v>56309000</v>
      </c>
      <c r="BU289">
        <v>51132000</v>
      </c>
      <c r="BV289">
        <v>31281000</v>
      </c>
      <c r="BW289">
        <v>13846000</v>
      </c>
      <c r="BX289">
        <v>792460</v>
      </c>
      <c r="BY289">
        <v>1433300</v>
      </c>
      <c r="BZ289">
        <v>198290</v>
      </c>
      <c r="CA289">
        <v>77824</v>
      </c>
      <c r="CB289">
        <v>52791</v>
      </c>
      <c r="CC289">
        <v>679570</v>
      </c>
      <c r="CD289">
        <v>814590</v>
      </c>
      <c r="CE289">
        <v>1636900</v>
      </c>
      <c r="CF289">
        <v>3312300</v>
      </c>
      <c r="CG289">
        <v>3007700</v>
      </c>
      <c r="CH289">
        <v>1840000</v>
      </c>
      <c r="CI289">
        <v>40062000</v>
      </c>
      <c r="CJ289">
        <v>28456000</v>
      </c>
      <c r="CK289">
        <v>25910000</v>
      </c>
      <c r="CL289">
        <v>11378000</v>
      </c>
      <c r="CM289">
        <v>0</v>
      </c>
      <c r="CN289">
        <v>22108000</v>
      </c>
      <c r="CO289">
        <v>26241000</v>
      </c>
      <c r="CP289">
        <v>18462000</v>
      </c>
      <c r="CQ289">
        <v>40350000</v>
      </c>
      <c r="CR289">
        <v>40434000</v>
      </c>
      <c r="CS289">
        <v>32491000</v>
      </c>
      <c r="CT289">
        <v>5</v>
      </c>
      <c r="CU289">
        <v>5</v>
      </c>
      <c r="CV289">
        <v>2</v>
      </c>
      <c r="CW289">
        <v>3</v>
      </c>
      <c r="CX289">
        <v>1</v>
      </c>
      <c r="CY289">
        <v>4</v>
      </c>
      <c r="CZ289">
        <v>4</v>
      </c>
      <c r="DA289">
        <v>6</v>
      </c>
      <c r="DB289">
        <v>9</v>
      </c>
      <c r="DC289">
        <v>9</v>
      </c>
      <c r="DD289">
        <v>6</v>
      </c>
      <c r="DE289">
        <v>54</v>
      </c>
      <c r="DI289">
        <v>287</v>
      </c>
      <c r="DJ289" t="s">
        <v>1881</v>
      </c>
      <c r="DK289" t="s">
        <v>576</v>
      </c>
      <c r="DL289" t="s">
        <v>1882</v>
      </c>
      <c r="DM289" t="s">
        <v>1883</v>
      </c>
      <c r="DN289" t="s">
        <v>1884</v>
      </c>
      <c r="DO289" t="s">
        <v>1885</v>
      </c>
    </row>
    <row r="290" spans="1:122" x14ac:dyDescent="0.25">
      <c r="A290" t="s">
        <v>1886</v>
      </c>
      <c r="B290" t="s">
        <v>1886</v>
      </c>
      <c r="C290">
        <v>5</v>
      </c>
      <c r="D290">
        <v>5</v>
      </c>
      <c r="E290">
        <v>5</v>
      </c>
      <c r="F290" t="s">
        <v>1887</v>
      </c>
      <c r="G290">
        <v>1</v>
      </c>
      <c r="H290">
        <v>5</v>
      </c>
      <c r="I290">
        <v>5</v>
      </c>
      <c r="J290">
        <v>5</v>
      </c>
      <c r="K290">
        <v>1</v>
      </c>
      <c r="L290">
        <v>1</v>
      </c>
      <c r="M290">
        <v>0</v>
      </c>
      <c r="N290">
        <v>1</v>
      </c>
      <c r="O290">
        <v>0</v>
      </c>
      <c r="P290">
        <v>3</v>
      </c>
      <c r="Q290">
        <v>1</v>
      </c>
      <c r="R290">
        <v>3</v>
      </c>
      <c r="S290">
        <v>3</v>
      </c>
      <c r="T290">
        <v>3</v>
      </c>
      <c r="U290">
        <v>3</v>
      </c>
      <c r="V290">
        <v>1</v>
      </c>
      <c r="W290">
        <v>1</v>
      </c>
      <c r="X290">
        <v>0</v>
      </c>
      <c r="Y290">
        <v>1</v>
      </c>
      <c r="Z290">
        <v>0</v>
      </c>
      <c r="AA290">
        <v>3</v>
      </c>
      <c r="AB290">
        <v>1</v>
      </c>
      <c r="AC290">
        <v>3</v>
      </c>
      <c r="AD290">
        <v>3</v>
      </c>
      <c r="AE290">
        <v>3</v>
      </c>
      <c r="AF290">
        <v>3</v>
      </c>
      <c r="AG290">
        <v>1</v>
      </c>
      <c r="AH290">
        <v>1</v>
      </c>
      <c r="AI290">
        <v>0</v>
      </c>
      <c r="AJ290">
        <v>1</v>
      </c>
      <c r="AK290">
        <v>0</v>
      </c>
      <c r="AL290">
        <v>3</v>
      </c>
      <c r="AM290">
        <v>1</v>
      </c>
      <c r="AN290">
        <v>3</v>
      </c>
      <c r="AO290">
        <v>3</v>
      </c>
      <c r="AP290">
        <v>3</v>
      </c>
      <c r="AQ290">
        <v>3</v>
      </c>
      <c r="AR290">
        <v>8.5</v>
      </c>
      <c r="AS290">
        <v>8.5</v>
      </c>
      <c r="AT290">
        <v>8.5</v>
      </c>
      <c r="AU290">
        <v>88.230999999999995</v>
      </c>
      <c r="AV290">
        <v>798</v>
      </c>
      <c r="AW290">
        <v>798</v>
      </c>
      <c r="AX290">
        <v>0</v>
      </c>
      <c r="AY290">
        <v>9.3590999999999998</v>
      </c>
      <c r="AZ290">
        <v>1.4</v>
      </c>
      <c r="BA290">
        <v>1.4</v>
      </c>
      <c r="BB290">
        <v>0</v>
      </c>
      <c r="BC290">
        <v>1.4</v>
      </c>
      <c r="BD290">
        <v>0</v>
      </c>
      <c r="BE290">
        <v>5.0999999999999996</v>
      </c>
      <c r="BF290">
        <v>1.3</v>
      </c>
      <c r="BG290">
        <v>4.5999999999999996</v>
      </c>
      <c r="BH290">
        <v>5.0999999999999996</v>
      </c>
      <c r="BI290">
        <v>5.0999999999999996</v>
      </c>
      <c r="BJ290">
        <v>3.9</v>
      </c>
      <c r="BK290">
        <v>42945000</v>
      </c>
      <c r="BL290">
        <v>2064800</v>
      </c>
      <c r="BM290">
        <v>1764100</v>
      </c>
      <c r="BN290">
        <v>0</v>
      </c>
      <c r="BO290">
        <v>536750</v>
      </c>
      <c r="BP290">
        <v>0</v>
      </c>
      <c r="BQ290">
        <v>3134600</v>
      </c>
      <c r="BR290">
        <v>2028800</v>
      </c>
      <c r="BS290">
        <v>13075000</v>
      </c>
      <c r="BT290">
        <v>3922800</v>
      </c>
      <c r="BU290">
        <v>8105400</v>
      </c>
      <c r="BV290">
        <v>8313000</v>
      </c>
      <c r="BW290">
        <v>1263100</v>
      </c>
      <c r="BX290">
        <v>60729</v>
      </c>
      <c r="BY290">
        <v>51886</v>
      </c>
      <c r="BZ290">
        <v>0</v>
      </c>
      <c r="CA290">
        <v>15787</v>
      </c>
      <c r="CB290">
        <v>0</v>
      </c>
      <c r="CC290">
        <v>92195</v>
      </c>
      <c r="CD290">
        <v>59671</v>
      </c>
      <c r="CE290">
        <v>384550</v>
      </c>
      <c r="CF290">
        <v>115380</v>
      </c>
      <c r="CG290">
        <v>238390</v>
      </c>
      <c r="CH290">
        <v>244500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7607900</v>
      </c>
      <c r="CO290">
        <v>0</v>
      </c>
      <c r="CP290">
        <v>7067700</v>
      </c>
      <c r="CQ290">
        <v>6291200</v>
      </c>
      <c r="CR290">
        <v>7173900</v>
      </c>
      <c r="CS290">
        <v>7723600</v>
      </c>
      <c r="CT290">
        <v>1</v>
      </c>
      <c r="CU290">
        <v>1</v>
      </c>
      <c r="CV290">
        <v>0</v>
      </c>
      <c r="CW290">
        <v>1</v>
      </c>
      <c r="CX290">
        <v>0</v>
      </c>
      <c r="CY290">
        <v>3</v>
      </c>
      <c r="CZ290">
        <v>1</v>
      </c>
      <c r="DA290">
        <v>4</v>
      </c>
      <c r="DB290">
        <v>3</v>
      </c>
      <c r="DC290">
        <v>3</v>
      </c>
      <c r="DD290">
        <v>3</v>
      </c>
      <c r="DE290">
        <v>20</v>
      </c>
      <c r="DI290">
        <v>288</v>
      </c>
      <c r="DJ290" t="s">
        <v>1888</v>
      </c>
      <c r="DK290" t="s">
        <v>135</v>
      </c>
      <c r="DL290" t="s">
        <v>1889</v>
      </c>
      <c r="DM290" t="s">
        <v>1890</v>
      </c>
      <c r="DN290" t="s">
        <v>1891</v>
      </c>
      <c r="DO290" t="s">
        <v>1892</v>
      </c>
    </row>
    <row r="291" spans="1:122" x14ac:dyDescent="0.25">
      <c r="A291" t="s">
        <v>1893</v>
      </c>
      <c r="B291" t="s">
        <v>1893</v>
      </c>
      <c r="C291">
        <v>16</v>
      </c>
      <c r="D291">
        <v>16</v>
      </c>
      <c r="E291">
        <v>16</v>
      </c>
      <c r="F291" t="s">
        <v>1894</v>
      </c>
      <c r="G291">
        <v>1</v>
      </c>
      <c r="H291">
        <v>16</v>
      </c>
      <c r="I291">
        <v>16</v>
      </c>
      <c r="J291">
        <v>16</v>
      </c>
      <c r="K291">
        <v>8</v>
      </c>
      <c r="L291">
        <v>6</v>
      </c>
      <c r="M291">
        <v>1</v>
      </c>
      <c r="N291">
        <v>2</v>
      </c>
      <c r="O291">
        <v>1</v>
      </c>
      <c r="P291">
        <v>9</v>
      </c>
      <c r="Q291">
        <v>8</v>
      </c>
      <c r="R291">
        <v>14</v>
      </c>
      <c r="S291">
        <v>5</v>
      </c>
      <c r="T291">
        <v>10</v>
      </c>
      <c r="U291">
        <v>8</v>
      </c>
      <c r="V291">
        <v>8</v>
      </c>
      <c r="W291">
        <v>6</v>
      </c>
      <c r="X291">
        <v>1</v>
      </c>
      <c r="Y291">
        <v>2</v>
      </c>
      <c r="Z291">
        <v>1</v>
      </c>
      <c r="AA291">
        <v>9</v>
      </c>
      <c r="AB291">
        <v>8</v>
      </c>
      <c r="AC291">
        <v>14</v>
      </c>
      <c r="AD291">
        <v>5</v>
      </c>
      <c r="AE291">
        <v>10</v>
      </c>
      <c r="AF291">
        <v>8</v>
      </c>
      <c r="AG291">
        <v>8</v>
      </c>
      <c r="AH291">
        <v>6</v>
      </c>
      <c r="AI291">
        <v>1</v>
      </c>
      <c r="AJ291">
        <v>2</v>
      </c>
      <c r="AK291">
        <v>1</v>
      </c>
      <c r="AL291">
        <v>9</v>
      </c>
      <c r="AM291">
        <v>8</v>
      </c>
      <c r="AN291">
        <v>14</v>
      </c>
      <c r="AO291">
        <v>5</v>
      </c>
      <c r="AP291">
        <v>10</v>
      </c>
      <c r="AQ291">
        <v>8</v>
      </c>
      <c r="AR291">
        <v>33.4</v>
      </c>
      <c r="AS291">
        <v>33.4</v>
      </c>
      <c r="AT291">
        <v>33.4</v>
      </c>
      <c r="AU291">
        <v>57.058</v>
      </c>
      <c r="AV291">
        <v>509</v>
      </c>
      <c r="AW291">
        <v>509</v>
      </c>
      <c r="AX291">
        <v>0</v>
      </c>
      <c r="AY291">
        <v>68.215000000000003</v>
      </c>
      <c r="AZ291">
        <v>17.5</v>
      </c>
      <c r="BA291">
        <v>13.6</v>
      </c>
      <c r="BB291">
        <v>3.1</v>
      </c>
      <c r="BC291">
        <v>4.9000000000000004</v>
      </c>
      <c r="BD291">
        <v>2.9</v>
      </c>
      <c r="BE291">
        <v>21.4</v>
      </c>
      <c r="BF291">
        <v>21</v>
      </c>
      <c r="BG291">
        <v>28.5</v>
      </c>
      <c r="BH291">
        <v>12.2</v>
      </c>
      <c r="BI291">
        <v>22.8</v>
      </c>
      <c r="BJ291">
        <v>18.899999999999999</v>
      </c>
      <c r="BK291">
        <v>221940000</v>
      </c>
      <c r="BL291">
        <v>20179000</v>
      </c>
      <c r="BM291">
        <v>15086000</v>
      </c>
      <c r="BN291">
        <v>492970</v>
      </c>
      <c r="BO291">
        <v>1624100</v>
      </c>
      <c r="BP291">
        <v>788200</v>
      </c>
      <c r="BQ291">
        <v>19551000</v>
      </c>
      <c r="BR291">
        <v>20298000</v>
      </c>
      <c r="BS291">
        <v>80295000</v>
      </c>
      <c r="BT291">
        <v>9701300</v>
      </c>
      <c r="BU291">
        <v>28745000</v>
      </c>
      <c r="BV291">
        <v>25183000</v>
      </c>
      <c r="BW291">
        <v>6725600</v>
      </c>
      <c r="BX291">
        <v>611490</v>
      </c>
      <c r="BY291">
        <v>457160</v>
      </c>
      <c r="BZ291">
        <v>14938</v>
      </c>
      <c r="CA291">
        <v>49216</v>
      </c>
      <c r="CB291">
        <v>23885</v>
      </c>
      <c r="CC291">
        <v>592470</v>
      </c>
      <c r="CD291">
        <v>615080</v>
      </c>
      <c r="CE291">
        <v>2433200</v>
      </c>
      <c r="CF291">
        <v>293980</v>
      </c>
      <c r="CG291">
        <v>871070</v>
      </c>
      <c r="CH291">
        <v>763120</v>
      </c>
      <c r="CI291">
        <v>21886000</v>
      </c>
      <c r="CJ291">
        <v>21492000</v>
      </c>
      <c r="CK291">
        <v>0</v>
      </c>
      <c r="CL291">
        <v>10513000</v>
      </c>
      <c r="CM291">
        <v>0</v>
      </c>
      <c r="CN291">
        <v>36764000</v>
      </c>
      <c r="CO291">
        <v>62409000</v>
      </c>
      <c r="CP291">
        <v>43447000</v>
      </c>
      <c r="CQ291">
        <v>17601000</v>
      </c>
      <c r="CR291">
        <v>25499000</v>
      </c>
      <c r="CS291">
        <v>29274000</v>
      </c>
      <c r="CT291">
        <v>9</v>
      </c>
      <c r="CU291">
        <v>6</v>
      </c>
      <c r="CV291">
        <v>1</v>
      </c>
      <c r="CW291">
        <v>2</v>
      </c>
      <c r="CX291">
        <v>1</v>
      </c>
      <c r="CY291">
        <v>9</v>
      </c>
      <c r="CZ291">
        <v>10</v>
      </c>
      <c r="DA291">
        <v>17</v>
      </c>
      <c r="DB291">
        <v>5</v>
      </c>
      <c r="DC291">
        <v>10</v>
      </c>
      <c r="DD291">
        <v>10</v>
      </c>
      <c r="DE291">
        <v>80</v>
      </c>
      <c r="DI291">
        <v>289</v>
      </c>
      <c r="DJ291" t="s">
        <v>1895</v>
      </c>
      <c r="DK291" t="s">
        <v>1668</v>
      </c>
      <c r="DL291" t="s">
        <v>1896</v>
      </c>
      <c r="DM291" t="s">
        <v>1897</v>
      </c>
      <c r="DN291" t="s">
        <v>1898</v>
      </c>
      <c r="DO291" t="s">
        <v>1899</v>
      </c>
    </row>
    <row r="292" spans="1:122" x14ac:dyDescent="0.25">
      <c r="A292" t="s">
        <v>1900</v>
      </c>
      <c r="B292" t="s">
        <v>1900</v>
      </c>
      <c r="C292">
        <v>10</v>
      </c>
      <c r="D292">
        <v>10</v>
      </c>
      <c r="E292">
        <v>10</v>
      </c>
      <c r="F292" t="s">
        <v>1901</v>
      </c>
      <c r="G292">
        <v>1</v>
      </c>
      <c r="H292">
        <v>10</v>
      </c>
      <c r="I292">
        <v>10</v>
      </c>
      <c r="J292">
        <v>10</v>
      </c>
      <c r="K292">
        <v>4</v>
      </c>
      <c r="L292">
        <v>4</v>
      </c>
      <c r="M292">
        <v>0</v>
      </c>
      <c r="N292">
        <v>0</v>
      </c>
      <c r="O292">
        <v>0</v>
      </c>
      <c r="P292">
        <v>4</v>
      </c>
      <c r="Q292">
        <v>4</v>
      </c>
      <c r="R292">
        <v>9</v>
      </c>
      <c r="S292">
        <v>4</v>
      </c>
      <c r="T292">
        <v>3</v>
      </c>
      <c r="U292">
        <v>3</v>
      </c>
      <c r="V292">
        <v>4</v>
      </c>
      <c r="W292">
        <v>4</v>
      </c>
      <c r="X292">
        <v>0</v>
      </c>
      <c r="Y292">
        <v>0</v>
      </c>
      <c r="Z292">
        <v>0</v>
      </c>
      <c r="AA292">
        <v>4</v>
      </c>
      <c r="AB292">
        <v>4</v>
      </c>
      <c r="AC292">
        <v>9</v>
      </c>
      <c r="AD292">
        <v>4</v>
      </c>
      <c r="AE292">
        <v>3</v>
      </c>
      <c r="AF292">
        <v>3</v>
      </c>
      <c r="AG292">
        <v>4</v>
      </c>
      <c r="AH292">
        <v>4</v>
      </c>
      <c r="AI292">
        <v>0</v>
      </c>
      <c r="AJ292">
        <v>0</v>
      </c>
      <c r="AK292">
        <v>0</v>
      </c>
      <c r="AL292">
        <v>4</v>
      </c>
      <c r="AM292">
        <v>4</v>
      </c>
      <c r="AN292">
        <v>9</v>
      </c>
      <c r="AO292">
        <v>4</v>
      </c>
      <c r="AP292">
        <v>3</v>
      </c>
      <c r="AQ292">
        <v>3</v>
      </c>
      <c r="AR292">
        <v>16.3</v>
      </c>
      <c r="AS292">
        <v>16.3</v>
      </c>
      <c r="AT292">
        <v>16.3</v>
      </c>
      <c r="AU292">
        <v>76.721999999999994</v>
      </c>
      <c r="AV292">
        <v>707</v>
      </c>
      <c r="AW292">
        <v>707</v>
      </c>
      <c r="AX292">
        <v>0</v>
      </c>
      <c r="AY292">
        <v>24.821999999999999</v>
      </c>
      <c r="AZ292">
        <v>7.1</v>
      </c>
      <c r="BA292">
        <v>8.1</v>
      </c>
      <c r="BB292">
        <v>0</v>
      </c>
      <c r="BC292">
        <v>0</v>
      </c>
      <c r="BD292">
        <v>0</v>
      </c>
      <c r="BE292">
        <v>6.4</v>
      </c>
      <c r="BF292">
        <v>7.2</v>
      </c>
      <c r="BG292">
        <v>14.3</v>
      </c>
      <c r="BH292">
        <v>8.1</v>
      </c>
      <c r="BI292">
        <v>6.1</v>
      </c>
      <c r="BJ292">
        <v>6.8</v>
      </c>
      <c r="BK292">
        <v>85239000</v>
      </c>
      <c r="BL292">
        <v>5341500</v>
      </c>
      <c r="BM292">
        <v>4544200</v>
      </c>
      <c r="BN292">
        <v>0</v>
      </c>
      <c r="BO292">
        <v>0</v>
      </c>
      <c r="BP292">
        <v>0</v>
      </c>
      <c r="BQ292">
        <v>3355500</v>
      </c>
      <c r="BR292">
        <v>5059700</v>
      </c>
      <c r="BS292">
        <v>42091000</v>
      </c>
      <c r="BT292">
        <v>10649000</v>
      </c>
      <c r="BU292">
        <v>7605400</v>
      </c>
      <c r="BV292">
        <v>6592600</v>
      </c>
      <c r="BW292">
        <v>2367700</v>
      </c>
      <c r="BX292">
        <v>148370</v>
      </c>
      <c r="BY292">
        <v>126230</v>
      </c>
      <c r="BZ292">
        <v>0</v>
      </c>
      <c r="CA292">
        <v>0</v>
      </c>
      <c r="CB292">
        <v>0</v>
      </c>
      <c r="CC292">
        <v>93208</v>
      </c>
      <c r="CD292">
        <v>140550</v>
      </c>
      <c r="CE292">
        <v>1169200</v>
      </c>
      <c r="CF292">
        <v>295820</v>
      </c>
      <c r="CG292">
        <v>211260</v>
      </c>
      <c r="CH292">
        <v>183130</v>
      </c>
      <c r="CI292">
        <v>7812700</v>
      </c>
      <c r="CJ292">
        <v>5536100</v>
      </c>
      <c r="CK292">
        <v>0</v>
      </c>
      <c r="CL292">
        <v>0</v>
      </c>
      <c r="CM292">
        <v>0</v>
      </c>
      <c r="CN292">
        <v>12945000</v>
      </c>
      <c r="CO292">
        <v>16546000</v>
      </c>
      <c r="CP292">
        <v>18881000</v>
      </c>
      <c r="CQ292">
        <v>11472000</v>
      </c>
      <c r="CR292">
        <v>7068200</v>
      </c>
      <c r="CS292">
        <v>7939100</v>
      </c>
      <c r="CT292">
        <v>4</v>
      </c>
      <c r="CU292">
        <v>4</v>
      </c>
      <c r="CV292">
        <v>0</v>
      </c>
      <c r="CW292">
        <v>0</v>
      </c>
      <c r="CX292">
        <v>0</v>
      </c>
      <c r="CY292">
        <v>4</v>
      </c>
      <c r="CZ292">
        <v>5</v>
      </c>
      <c r="DA292">
        <v>9</v>
      </c>
      <c r="DB292">
        <v>4</v>
      </c>
      <c r="DC292">
        <v>3</v>
      </c>
      <c r="DD292">
        <v>3</v>
      </c>
      <c r="DE292">
        <v>36</v>
      </c>
      <c r="DI292">
        <v>290</v>
      </c>
      <c r="DJ292" t="s">
        <v>1902</v>
      </c>
      <c r="DK292" t="s">
        <v>1042</v>
      </c>
      <c r="DL292" t="s">
        <v>1903</v>
      </c>
      <c r="DM292" t="s">
        <v>1904</v>
      </c>
      <c r="DN292" t="s">
        <v>1905</v>
      </c>
      <c r="DO292" t="s">
        <v>1906</v>
      </c>
    </row>
    <row r="293" spans="1:122" x14ac:dyDescent="0.25">
      <c r="A293" t="s">
        <v>1907</v>
      </c>
      <c r="B293" t="s">
        <v>1908</v>
      </c>
      <c r="C293" t="s">
        <v>1909</v>
      </c>
      <c r="D293" t="s">
        <v>1909</v>
      </c>
      <c r="E293" t="s">
        <v>1909</v>
      </c>
      <c r="F293" t="s">
        <v>1910</v>
      </c>
      <c r="G293">
        <v>2</v>
      </c>
      <c r="H293">
        <v>7</v>
      </c>
      <c r="I293">
        <v>7</v>
      </c>
      <c r="J293">
        <v>7</v>
      </c>
      <c r="K293">
        <v>4</v>
      </c>
      <c r="L293">
        <v>2</v>
      </c>
      <c r="M293">
        <v>0</v>
      </c>
      <c r="N293">
        <v>0</v>
      </c>
      <c r="O293">
        <v>0</v>
      </c>
      <c r="P293">
        <v>6</v>
      </c>
      <c r="Q293">
        <v>2</v>
      </c>
      <c r="R293">
        <v>4</v>
      </c>
      <c r="S293">
        <v>4</v>
      </c>
      <c r="T293">
        <v>4</v>
      </c>
      <c r="U293">
        <v>5</v>
      </c>
      <c r="V293">
        <v>4</v>
      </c>
      <c r="W293">
        <v>2</v>
      </c>
      <c r="X293">
        <v>0</v>
      </c>
      <c r="Y293">
        <v>0</v>
      </c>
      <c r="Z293">
        <v>0</v>
      </c>
      <c r="AA293">
        <v>6</v>
      </c>
      <c r="AB293">
        <v>2</v>
      </c>
      <c r="AC293">
        <v>4</v>
      </c>
      <c r="AD293">
        <v>4</v>
      </c>
      <c r="AE293">
        <v>4</v>
      </c>
      <c r="AF293">
        <v>5</v>
      </c>
      <c r="AG293">
        <v>4</v>
      </c>
      <c r="AH293">
        <v>2</v>
      </c>
      <c r="AI293">
        <v>0</v>
      </c>
      <c r="AJ293">
        <v>0</v>
      </c>
      <c r="AK293">
        <v>0</v>
      </c>
      <c r="AL293">
        <v>6</v>
      </c>
      <c r="AM293">
        <v>2</v>
      </c>
      <c r="AN293">
        <v>4</v>
      </c>
      <c r="AO293">
        <v>4</v>
      </c>
      <c r="AP293">
        <v>4</v>
      </c>
      <c r="AQ293">
        <v>5</v>
      </c>
      <c r="AR293">
        <v>22.8</v>
      </c>
      <c r="AS293">
        <v>22.8</v>
      </c>
      <c r="AT293">
        <v>22.8</v>
      </c>
      <c r="AU293">
        <v>44.55</v>
      </c>
      <c r="AV293">
        <v>417</v>
      </c>
      <c r="AW293" t="s">
        <v>1911</v>
      </c>
      <c r="AX293">
        <v>0</v>
      </c>
      <c r="AY293">
        <v>12.927</v>
      </c>
      <c r="AZ293">
        <v>14.6</v>
      </c>
      <c r="BA293">
        <v>8.4</v>
      </c>
      <c r="BB293">
        <v>0</v>
      </c>
      <c r="BC293">
        <v>0</v>
      </c>
      <c r="BD293">
        <v>0</v>
      </c>
      <c r="BE293">
        <v>20.100000000000001</v>
      </c>
      <c r="BF293">
        <v>6.7</v>
      </c>
      <c r="BG293">
        <v>13.9</v>
      </c>
      <c r="BH293">
        <v>14.6</v>
      </c>
      <c r="BI293">
        <v>14.6</v>
      </c>
      <c r="BJ293">
        <v>18.2</v>
      </c>
      <c r="BK293">
        <v>74764000</v>
      </c>
      <c r="BL293">
        <v>9987300</v>
      </c>
      <c r="BM293">
        <v>4411100</v>
      </c>
      <c r="BN293">
        <v>0</v>
      </c>
      <c r="BO293">
        <v>0</v>
      </c>
      <c r="BP293">
        <v>0</v>
      </c>
      <c r="BQ293">
        <v>6656600</v>
      </c>
      <c r="BR293">
        <v>1056800</v>
      </c>
      <c r="BS293">
        <v>22130000</v>
      </c>
      <c r="BT293">
        <v>10823000</v>
      </c>
      <c r="BU293">
        <v>13232000</v>
      </c>
      <c r="BV293">
        <v>6466700</v>
      </c>
      <c r="BW293">
        <v>2875500</v>
      </c>
      <c r="BX293">
        <v>384130</v>
      </c>
      <c r="BY293">
        <v>169660</v>
      </c>
      <c r="BZ293">
        <v>0</v>
      </c>
      <c r="CA293">
        <v>0</v>
      </c>
      <c r="CB293">
        <v>0</v>
      </c>
      <c r="CC293">
        <v>256020</v>
      </c>
      <c r="CD293">
        <v>40646</v>
      </c>
      <c r="CE293">
        <v>851160</v>
      </c>
      <c r="CF293">
        <v>416280</v>
      </c>
      <c r="CG293">
        <v>508910</v>
      </c>
      <c r="CH293">
        <v>248720</v>
      </c>
      <c r="CI293">
        <v>10148000</v>
      </c>
      <c r="CJ293">
        <v>8709100</v>
      </c>
      <c r="CK293">
        <v>0</v>
      </c>
      <c r="CL293">
        <v>0</v>
      </c>
      <c r="CM293">
        <v>0</v>
      </c>
      <c r="CN293">
        <v>10303000</v>
      </c>
      <c r="CO293">
        <v>0</v>
      </c>
      <c r="CP293">
        <v>17072000</v>
      </c>
      <c r="CQ293">
        <v>10777000</v>
      </c>
      <c r="CR293">
        <v>11294000</v>
      </c>
      <c r="CS293">
        <v>6081200</v>
      </c>
      <c r="CT293">
        <v>5</v>
      </c>
      <c r="CU293">
        <v>2</v>
      </c>
      <c r="CV293">
        <v>0</v>
      </c>
      <c r="CW293">
        <v>0</v>
      </c>
      <c r="CX293">
        <v>0</v>
      </c>
      <c r="CY293">
        <v>7</v>
      </c>
      <c r="CZ293">
        <v>2</v>
      </c>
      <c r="DA293">
        <v>3</v>
      </c>
      <c r="DB293">
        <v>5</v>
      </c>
      <c r="DC293">
        <v>6</v>
      </c>
      <c r="DD293">
        <v>5</v>
      </c>
      <c r="DE293">
        <v>35</v>
      </c>
      <c r="DI293">
        <v>291</v>
      </c>
      <c r="DJ293" t="s">
        <v>1912</v>
      </c>
      <c r="DK293" t="s">
        <v>1016</v>
      </c>
      <c r="DL293" t="s">
        <v>1913</v>
      </c>
      <c r="DM293" t="s">
        <v>1914</v>
      </c>
      <c r="DN293" t="s">
        <v>1915</v>
      </c>
      <c r="DO293" t="s">
        <v>1916</v>
      </c>
    </row>
    <row r="294" spans="1:122" x14ac:dyDescent="0.25">
      <c r="A294" t="s">
        <v>1917</v>
      </c>
      <c r="B294" t="s">
        <v>1917</v>
      </c>
      <c r="C294">
        <v>4</v>
      </c>
      <c r="D294">
        <v>4</v>
      </c>
      <c r="E294">
        <v>4</v>
      </c>
      <c r="F294" t="s">
        <v>1918</v>
      </c>
      <c r="G294">
        <v>1</v>
      </c>
      <c r="H294">
        <v>4</v>
      </c>
      <c r="I294">
        <v>4</v>
      </c>
      <c r="J294">
        <v>4</v>
      </c>
      <c r="K294">
        <v>0</v>
      </c>
      <c r="L294">
        <v>1</v>
      </c>
      <c r="M294">
        <v>0</v>
      </c>
      <c r="N294">
        <v>1</v>
      </c>
      <c r="O294">
        <v>0</v>
      </c>
      <c r="P294">
        <v>0</v>
      </c>
      <c r="Q294">
        <v>0</v>
      </c>
      <c r="R294">
        <v>0</v>
      </c>
      <c r="S294">
        <v>2</v>
      </c>
      <c r="T294">
        <v>1</v>
      </c>
      <c r="U294">
        <v>2</v>
      </c>
      <c r="V294">
        <v>0</v>
      </c>
      <c r="W294">
        <v>1</v>
      </c>
      <c r="X294">
        <v>0</v>
      </c>
      <c r="Y294">
        <v>1</v>
      </c>
      <c r="Z294">
        <v>0</v>
      </c>
      <c r="AA294">
        <v>0</v>
      </c>
      <c r="AB294">
        <v>0</v>
      </c>
      <c r="AC294">
        <v>0</v>
      </c>
      <c r="AD294">
        <v>2</v>
      </c>
      <c r="AE294">
        <v>1</v>
      </c>
      <c r="AF294">
        <v>2</v>
      </c>
      <c r="AG294">
        <v>0</v>
      </c>
      <c r="AH294">
        <v>1</v>
      </c>
      <c r="AI294">
        <v>0</v>
      </c>
      <c r="AJ294">
        <v>1</v>
      </c>
      <c r="AK294">
        <v>0</v>
      </c>
      <c r="AL294">
        <v>0</v>
      </c>
      <c r="AM294">
        <v>0</v>
      </c>
      <c r="AN294">
        <v>0</v>
      </c>
      <c r="AO294">
        <v>2</v>
      </c>
      <c r="AP294">
        <v>1</v>
      </c>
      <c r="AQ294">
        <v>2</v>
      </c>
      <c r="AR294">
        <v>4.5</v>
      </c>
      <c r="AS294">
        <v>4.5</v>
      </c>
      <c r="AT294">
        <v>4.5</v>
      </c>
      <c r="AU294">
        <v>150.91999999999999</v>
      </c>
      <c r="AV294">
        <v>1312</v>
      </c>
      <c r="AW294">
        <v>1312</v>
      </c>
      <c r="AX294">
        <v>0</v>
      </c>
      <c r="AY294">
        <v>8.6866000000000003</v>
      </c>
      <c r="AZ294">
        <v>0</v>
      </c>
      <c r="BA294">
        <v>1.4</v>
      </c>
      <c r="BB294">
        <v>0</v>
      </c>
      <c r="BC294">
        <v>1.1000000000000001</v>
      </c>
      <c r="BD294">
        <v>0</v>
      </c>
      <c r="BE294">
        <v>0</v>
      </c>
      <c r="BF294">
        <v>0</v>
      </c>
      <c r="BG294">
        <v>0</v>
      </c>
      <c r="BH294">
        <v>2.9</v>
      </c>
      <c r="BI294">
        <v>1.4</v>
      </c>
      <c r="BJ294">
        <v>1.9</v>
      </c>
      <c r="BK294">
        <v>12818000</v>
      </c>
      <c r="BL294">
        <v>0</v>
      </c>
      <c r="BM294">
        <v>582070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9337500</v>
      </c>
      <c r="BU294">
        <v>1060900</v>
      </c>
      <c r="BV294">
        <v>1837400</v>
      </c>
      <c r="BW294">
        <v>194210</v>
      </c>
      <c r="BX294">
        <v>0</v>
      </c>
      <c r="BY294">
        <v>8819.2000000000007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141480</v>
      </c>
      <c r="CG294">
        <v>16074</v>
      </c>
      <c r="CH294">
        <v>27840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1953400</v>
      </c>
      <c r="CT294">
        <v>0</v>
      </c>
      <c r="CU294">
        <v>1</v>
      </c>
      <c r="CV294">
        <v>0</v>
      </c>
      <c r="CW294">
        <v>1</v>
      </c>
      <c r="CX294">
        <v>0</v>
      </c>
      <c r="CY294">
        <v>0</v>
      </c>
      <c r="CZ294">
        <v>0</v>
      </c>
      <c r="DA294">
        <v>0</v>
      </c>
      <c r="DB294">
        <v>2</v>
      </c>
      <c r="DC294">
        <v>2</v>
      </c>
      <c r="DD294">
        <v>2</v>
      </c>
      <c r="DE294">
        <v>8</v>
      </c>
      <c r="DI294">
        <v>292</v>
      </c>
      <c r="DJ294" t="s">
        <v>1919</v>
      </c>
      <c r="DK294" t="s">
        <v>695</v>
      </c>
      <c r="DL294" t="s">
        <v>1920</v>
      </c>
      <c r="DM294" t="s">
        <v>1921</v>
      </c>
      <c r="DN294" t="s">
        <v>1922</v>
      </c>
      <c r="DO294" t="s">
        <v>1923</v>
      </c>
    </row>
    <row r="295" spans="1:122" x14ac:dyDescent="0.25">
      <c r="A295" t="s">
        <v>1924</v>
      </c>
      <c r="B295" t="s">
        <v>1924</v>
      </c>
      <c r="C295">
        <v>3</v>
      </c>
      <c r="D295">
        <v>3</v>
      </c>
      <c r="E295">
        <v>3</v>
      </c>
      <c r="F295" t="s">
        <v>1925</v>
      </c>
      <c r="G295">
        <v>1</v>
      </c>
      <c r="H295">
        <v>3</v>
      </c>
      <c r="I295">
        <v>3</v>
      </c>
      <c r="J295">
        <v>3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1</v>
      </c>
      <c r="Q295">
        <v>2</v>
      </c>
      <c r="R295">
        <v>2</v>
      </c>
      <c r="S295">
        <v>1</v>
      </c>
      <c r="T295">
        <v>1</v>
      </c>
      <c r="U295">
        <v>0</v>
      </c>
      <c r="V295">
        <v>1</v>
      </c>
      <c r="W295">
        <v>0</v>
      </c>
      <c r="X295">
        <v>0</v>
      </c>
      <c r="Y295">
        <v>0</v>
      </c>
      <c r="Z295">
        <v>0</v>
      </c>
      <c r="AA295">
        <v>1</v>
      </c>
      <c r="AB295">
        <v>2</v>
      </c>
      <c r="AC295">
        <v>2</v>
      </c>
      <c r="AD295">
        <v>1</v>
      </c>
      <c r="AE295">
        <v>1</v>
      </c>
      <c r="AF295">
        <v>0</v>
      </c>
      <c r="AG295">
        <v>1</v>
      </c>
      <c r="AH295">
        <v>0</v>
      </c>
      <c r="AI295">
        <v>0</v>
      </c>
      <c r="AJ295">
        <v>0</v>
      </c>
      <c r="AK295">
        <v>0</v>
      </c>
      <c r="AL295">
        <v>1</v>
      </c>
      <c r="AM295">
        <v>2</v>
      </c>
      <c r="AN295">
        <v>2</v>
      </c>
      <c r="AO295">
        <v>1</v>
      </c>
      <c r="AP295">
        <v>1</v>
      </c>
      <c r="AQ295">
        <v>0</v>
      </c>
      <c r="AR295">
        <v>22</v>
      </c>
      <c r="AS295">
        <v>22</v>
      </c>
      <c r="AT295">
        <v>22</v>
      </c>
      <c r="AU295">
        <v>21.065999999999999</v>
      </c>
      <c r="AV295">
        <v>182</v>
      </c>
      <c r="AW295">
        <v>182</v>
      </c>
      <c r="AX295">
        <v>0</v>
      </c>
      <c r="AY295">
        <v>6.4063999999999997</v>
      </c>
      <c r="AZ295">
        <v>13.2</v>
      </c>
      <c r="BA295">
        <v>0</v>
      </c>
      <c r="BB295">
        <v>0</v>
      </c>
      <c r="BC295">
        <v>0</v>
      </c>
      <c r="BD295">
        <v>0</v>
      </c>
      <c r="BE295">
        <v>13.2</v>
      </c>
      <c r="BF295">
        <v>8.8000000000000007</v>
      </c>
      <c r="BG295">
        <v>18.100000000000001</v>
      </c>
      <c r="BH295">
        <v>13.2</v>
      </c>
      <c r="BI295">
        <v>13.2</v>
      </c>
      <c r="BJ295">
        <v>0</v>
      </c>
      <c r="BK295">
        <v>31061000</v>
      </c>
      <c r="BL295">
        <v>1470900</v>
      </c>
      <c r="BM295">
        <v>0</v>
      </c>
      <c r="BN295">
        <v>0</v>
      </c>
      <c r="BO295">
        <v>0</v>
      </c>
      <c r="BP295">
        <v>0</v>
      </c>
      <c r="BQ295">
        <v>1878600</v>
      </c>
      <c r="BR295">
        <v>4957600</v>
      </c>
      <c r="BS295">
        <v>15921000</v>
      </c>
      <c r="BT295">
        <v>2838600</v>
      </c>
      <c r="BU295">
        <v>3994400</v>
      </c>
      <c r="BV295">
        <v>0</v>
      </c>
      <c r="BW295">
        <v>2823700</v>
      </c>
      <c r="BX295">
        <v>133720</v>
      </c>
      <c r="BY295">
        <v>0</v>
      </c>
      <c r="BZ295">
        <v>0</v>
      </c>
      <c r="CA295">
        <v>0</v>
      </c>
      <c r="CB295">
        <v>0</v>
      </c>
      <c r="CC295">
        <v>170780</v>
      </c>
      <c r="CD295">
        <v>450690</v>
      </c>
      <c r="CE295">
        <v>1447400</v>
      </c>
      <c r="CF295">
        <v>258050</v>
      </c>
      <c r="CG295">
        <v>363130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11733000</v>
      </c>
      <c r="CQ295">
        <v>0</v>
      </c>
      <c r="CR295">
        <v>0</v>
      </c>
      <c r="CS295">
        <v>0</v>
      </c>
      <c r="CT295">
        <v>1</v>
      </c>
      <c r="CU295">
        <v>0</v>
      </c>
      <c r="CV295">
        <v>0</v>
      </c>
      <c r="CW295">
        <v>0</v>
      </c>
      <c r="CX295">
        <v>0</v>
      </c>
      <c r="CY295">
        <v>1</v>
      </c>
      <c r="CZ295">
        <v>2</v>
      </c>
      <c r="DA295">
        <v>2</v>
      </c>
      <c r="DB295">
        <v>1</v>
      </c>
      <c r="DC295">
        <v>1</v>
      </c>
      <c r="DD295">
        <v>0</v>
      </c>
      <c r="DE295">
        <v>8</v>
      </c>
      <c r="DI295">
        <v>293</v>
      </c>
      <c r="DJ295" t="s">
        <v>1926</v>
      </c>
      <c r="DK295" t="s">
        <v>339</v>
      </c>
      <c r="DL295" t="s">
        <v>1927</v>
      </c>
      <c r="DM295" t="s">
        <v>1928</v>
      </c>
      <c r="DN295" t="s">
        <v>1929</v>
      </c>
      <c r="DO295" t="s">
        <v>1930</v>
      </c>
    </row>
    <row r="296" spans="1:122" x14ac:dyDescent="0.25">
      <c r="A296" t="s">
        <v>1931</v>
      </c>
      <c r="B296" t="s">
        <v>1931</v>
      </c>
      <c r="C296">
        <v>2</v>
      </c>
      <c r="D296">
        <v>2</v>
      </c>
      <c r="E296">
        <v>2</v>
      </c>
      <c r="F296" t="s">
        <v>1932</v>
      </c>
      <c r="G296">
        <v>1</v>
      </c>
      <c r="H296">
        <v>2</v>
      </c>
      <c r="I296">
        <v>2</v>
      </c>
      <c r="J296">
        <v>2</v>
      </c>
      <c r="K296">
        <v>0</v>
      </c>
      <c r="L296">
        <v>1</v>
      </c>
      <c r="M296">
        <v>0</v>
      </c>
      <c r="N296">
        <v>0</v>
      </c>
      <c r="O296">
        <v>0</v>
      </c>
      <c r="P296">
        <v>1</v>
      </c>
      <c r="Q296">
        <v>0</v>
      </c>
      <c r="R296">
        <v>2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0</v>
      </c>
      <c r="AA296">
        <v>1</v>
      </c>
      <c r="AB296">
        <v>0</v>
      </c>
      <c r="AC296">
        <v>2</v>
      </c>
      <c r="AD296">
        <v>0</v>
      </c>
      <c r="AE296">
        <v>0</v>
      </c>
      <c r="AF296">
        <v>1</v>
      </c>
      <c r="AG296">
        <v>0</v>
      </c>
      <c r="AH296">
        <v>1</v>
      </c>
      <c r="AI296">
        <v>0</v>
      </c>
      <c r="AJ296">
        <v>0</v>
      </c>
      <c r="AK296">
        <v>0</v>
      </c>
      <c r="AL296">
        <v>1</v>
      </c>
      <c r="AM296">
        <v>0</v>
      </c>
      <c r="AN296">
        <v>2</v>
      </c>
      <c r="AO296">
        <v>0</v>
      </c>
      <c r="AP296">
        <v>0</v>
      </c>
      <c r="AQ296">
        <v>1</v>
      </c>
      <c r="AR296">
        <v>12.6</v>
      </c>
      <c r="AS296">
        <v>12.6</v>
      </c>
      <c r="AT296">
        <v>12.6</v>
      </c>
      <c r="AU296">
        <v>24.603000000000002</v>
      </c>
      <c r="AV296">
        <v>222</v>
      </c>
      <c r="AW296">
        <v>222</v>
      </c>
      <c r="AX296">
        <v>0</v>
      </c>
      <c r="AY296">
        <v>3.5072999999999999</v>
      </c>
      <c r="AZ296">
        <v>0</v>
      </c>
      <c r="BA296">
        <v>6.3</v>
      </c>
      <c r="BB296">
        <v>0</v>
      </c>
      <c r="BC296">
        <v>0</v>
      </c>
      <c r="BD296">
        <v>0</v>
      </c>
      <c r="BE296">
        <v>6.3</v>
      </c>
      <c r="BF296">
        <v>0</v>
      </c>
      <c r="BG296">
        <v>12.6</v>
      </c>
      <c r="BH296">
        <v>0</v>
      </c>
      <c r="BI296">
        <v>0</v>
      </c>
      <c r="BJ296">
        <v>6.3</v>
      </c>
      <c r="BK296">
        <v>9141000</v>
      </c>
      <c r="BL296">
        <v>0</v>
      </c>
      <c r="BM296">
        <v>1507400</v>
      </c>
      <c r="BN296">
        <v>0</v>
      </c>
      <c r="BO296">
        <v>0</v>
      </c>
      <c r="BP296">
        <v>0</v>
      </c>
      <c r="BQ296">
        <v>1487100</v>
      </c>
      <c r="BR296">
        <v>0</v>
      </c>
      <c r="BS296">
        <v>4882100</v>
      </c>
      <c r="BT296">
        <v>0</v>
      </c>
      <c r="BU296">
        <v>0</v>
      </c>
      <c r="BV296">
        <v>1264400</v>
      </c>
      <c r="BW296">
        <v>831000</v>
      </c>
      <c r="BX296">
        <v>0</v>
      </c>
      <c r="BY296">
        <v>137030</v>
      </c>
      <c r="BZ296">
        <v>0</v>
      </c>
      <c r="CA296">
        <v>0</v>
      </c>
      <c r="CB296">
        <v>0</v>
      </c>
      <c r="CC296">
        <v>135190</v>
      </c>
      <c r="CD296">
        <v>0</v>
      </c>
      <c r="CE296">
        <v>443830</v>
      </c>
      <c r="CF296">
        <v>0</v>
      </c>
      <c r="CG296">
        <v>0</v>
      </c>
      <c r="CH296">
        <v>114940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3598000</v>
      </c>
      <c r="CQ296">
        <v>0</v>
      </c>
      <c r="CR296">
        <v>0</v>
      </c>
      <c r="CS296">
        <v>0</v>
      </c>
      <c r="CT296">
        <v>0</v>
      </c>
      <c r="CU296">
        <v>1</v>
      </c>
      <c r="CV296">
        <v>0</v>
      </c>
      <c r="CW296">
        <v>0</v>
      </c>
      <c r="CX296">
        <v>0</v>
      </c>
      <c r="CY296">
        <v>1</v>
      </c>
      <c r="CZ296">
        <v>0</v>
      </c>
      <c r="DA296">
        <v>1</v>
      </c>
      <c r="DB296">
        <v>0</v>
      </c>
      <c r="DC296">
        <v>0</v>
      </c>
      <c r="DD296">
        <v>1</v>
      </c>
      <c r="DE296">
        <v>4</v>
      </c>
      <c r="DI296">
        <v>294</v>
      </c>
      <c r="DJ296" t="s">
        <v>1933</v>
      </c>
      <c r="DK296" t="s">
        <v>129</v>
      </c>
      <c r="DL296" t="s">
        <v>1934</v>
      </c>
      <c r="DM296" t="s">
        <v>1935</v>
      </c>
      <c r="DN296" t="s">
        <v>1936</v>
      </c>
      <c r="DO296" t="s">
        <v>1937</v>
      </c>
    </row>
    <row r="297" spans="1:122" x14ac:dyDescent="0.25">
      <c r="A297" t="s">
        <v>1938</v>
      </c>
      <c r="B297" t="s">
        <v>1938</v>
      </c>
      <c r="C297" t="s">
        <v>238</v>
      </c>
      <c r="D297" t="s">
        <v>298</v>
      </c>
      <c r="E297" t="s">
        <v>298</v>
      </c>
      <c r="F297" t="s">
        <v>1939</v>
      </c>
      <c r="G297">
        <v>2</v>
      </c>
      <c r="H297">
        <v>4</v>
      </c>
      <c r="I297">
        <v>3</v>
      </c>
      <c r="J297">
        <v>3</v>
      </c>
      <c r="K297">
        <v>2</v>
      </c>
      <c r="L297">
        <v>2</v>
      </c>
      <c r="M297">
        <v>1</v>
      </c>
      <c r="N297">
        <v>1</v>
      </c>
      <c r="O297">
        <v>1</v>
      </c>
      <c r="P297">
        <v>3</v>
      </c>
      <c r="Q297">
        <v>2</v>
      </c>
      <c r="R297">
        <v>3</v>
      </c>
      <c r="S297">
        <v>4</v>
      </c>
      <c r="T297">
        <v>3</v>
      </c>
      <c r="U297">
        <v>2</v>
      </c>
      <c r="V297">
        <v>1</v>
      </c>
      <c r="W297">
        <v>1</v>
      </c>
      <c r="X297">
        <v>0</v>
      </c>
      <c r="Y297">
        <v>0</v>
      </c>
      <c r="Z297">
        <v>0</v>
      </c>
      <c r="AA297">
        <v>2</v>
      </c>
      <c r="AB297">
        <v>1</v>
      </c>
      <c r="AC297">
        <v>2</v>
      </c>
      <c r="AD297">
        <v>3</v>
      </c>
      <c r="AE297">
        <v>2</v>
      </c>
      <c r="AF297">
        <v>1</v>
      </c>
      <c r="AG297">
        <v>1</v>
      </c>
      <c r="AH297">
        <v>1</v>
      </c>
      <c r="AI297">
        <v>0</v>
      </c>
      <c r="AJ297">
        <v>0</v>
      </c>
      <c r="AK297">
        <v>0</v>
      </c>
      <c r="AL297">
        <v>2</v>
      </c>
      <c r="AM297">
        <v>1</v>
      </c>
      <c r="AN297">
        <v>2</v>
      </c>
      <c r="AO297">
        <v>3</v>
      </c>
      <c r="AP297">
        <v>2</v>
      </c>
      <c r="AQ297">
        <v>1</v>
      </c>
      <c r="AR297">
        <v>31.2</v>
      </c>
      <c r="AS297">
        <v>24.2</v>
      </c>
      <c r="AT297">
        <v>24.2</v>
      </c>
      <c r="AU297">
        <v>13.509</v>
      </c>
      <c r="AV297">
        <v>128</v>
      </c>
      <c r="AW297" t="s">
        <v>1940</v>
      </c>
      <c r="AX297">
        <v>0</v>
      </c>
      <c r="AY297">
        <v>14.928000000000001</v>
      </c>
      <c r="AZ297">
        <v>14.8</v>
      </c>
      <c r="BA297">
        <v>14.8</v>
      </c>
      <c r="BB297">
        <v>7</v>
      </c>
      <c r="BC297">
        <v>7</v>
      </c>
      <c r="BD297">
        <v>7</v>
      </c>
      <c r="BE297">
        <v>25.8</v>
      </c>
      <c r="BF297">
        <v>14.8</v>
      </c>
      <c r="BG297">
        <v>25.8</v>
      </c>
      <c r="BH297">
        <v>31.2</v>
      </c>
      <c r="BI297">
        <v>25.8</v>
      </c>
      <c r="BJ297">
        <v>14.8</v>
      </c>
      <c r="BK297">
        <v>107360000</v>
      </c>
      <c r="BL297">
        <v>12686000</v>
      </c>
      <c r="BM297">
        <v>8251800</v>
      </c>
      <c r="BN297">
        <v>0</v>
      </c>
      <c r="BO297">
        <v>0</v>
      </c>
      <c r="BP297">
        <v>0</v>
      </c>
      <c r="BQ297">
        <v>4582700</v>
      </c>
      <c r="BR297">
        <v>3116700</v>
      </c>
      <c r="BS297">
        <v>28076000</v>
      </c>
      <c r="BT297">
        <v>14684000</v>
      </c>
      <c r="BU297">
        <v>23097000</v>
      </c>
      <c r="BV297">
        <v>12868000</v>
      </c>
      <c r="BW297">
        <v>21473000</v>
      </c>
      <c r="BX297">
        <v>2537200</v>
      </c>
      <c r="BY297">
        <v>1650400</v>
      </c>
      <c r="BZ297">
        <v>0</v>
      </c>
      <c r="CA297">
        <v>0</v>
      </c>
      <c r="CB297">
        <v>0</v>
      </c>
      <c r="CC297">
        <v>916530</v>
      </c>
      <c r="CD297">
        <v>623340</v>
      </c>
      <c r="CE297">
        <v>5615300</v>
      </c>
      <c r="CF297">
        <v>2936800</v>
      </c>
      <c r="CG297">
        <v>4619400</v>
      </c>
      <c r="CH297">
        <v>2573700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9544600</v>
      </c>
      <c r="CO297">
        <v>0</v>
      </c>
      <c r="CP297">
        <v>21415000</v>
      </c>
      <c r="CQ297">
        <v>13247000</v>
      </c>
      <c r="CR297">
        <v>19558000</v>
      </c>
      <c r="CS297">
        <v>0</v>
      </c>
      <c r="CT297">
        <v>2</v>
      </c>
      <c r="CU297">
        <v>1</v>
      </c>
      <c r="CV297">
        <v>0</v>
      </c>
      <c r="CW297">
        <v>0</v>
      </c>
      <c r="CX297">
        <v>0</v>
      </c>
      <c r="CY297">
        <v>3</v>
      </c>
      <c r="CZ297">
        <v>2</v>
      </c>
      <c r="DA297">
        <v>3</v>
      </c>
      <c r="DB297">
        <v>4</v>
      </c>
      <c r="DC297">
        <v>2</v>
      </c>
      <c r="DD297">
        <v>1</v>
      </c>
      <c r="DE297">
        <v>18</v>
      </c>
      <c r="DI297">
        <v>295</v>
      </c>
      <c r="DJ297" t="s">
        <v>1941</v>
      </c>
      <c r="DK297" t="s">
        <v>1942</v>
      </c>
      <c r="DL297" t="s">
        <v>1943</v>
      </c>
      <c r="DM297" t="s">
        <v>1944</v>
      </c>
      <c r="DN297" t="s">
        <v>1945</v>
      </c>
      <c r="DO297" t="s">
        <v>1946</v>
      </c>
    </row>
    <row r="298" spans="1:122" x14ac:dyDescent="0.25">
      <c r="A298" t="s">
        <v>1947</v>
      </c>
      <c r="B298" t="s">
        <v>1947</v>
      </c>
      <c r="C298">
        <v>1</v>
      </c>
      <c r="D298">
        <v>1</v>
      </c>
      <c r="E298">
        <v>1</v>
      </c>
      <c r="F298" t="s">
        <v>1948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2.6</v>
      </c>
      <c r="AS298">
        <v>2.6</v>
      </c>
      <c r="AT298">
        <v>2.6</v>
      </c>
      <c r="AU298">
        <v>52.244</v>
      </c>
      <c r="AV298">
        <v>533</v>
      </c>
      <c r="AW298">
        <v>533</v>
      </c>
      <c r="AX298">
        <v>1</v>
      </c>
      <c r="AY298">
        <v>-2</v>
      </c>
      <c r="AZ298">
        <v>2.6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1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1</v>
      </c>
      <c r="DF298" t="s">
        <v>127</v>
      </c>
      <c r="DI298">
        <v>296</v>
      </c>
      <c r="DJ298">
        <v>2519</v>
      </c>
      <c r="DK298" t="b">
        <v>1</v>
      </c>
      <c r="DL298">
        <v>2849</v>
      </c>
      <c r="DM298">
        <v>15788</v>
      </c>
      <c r="DN298">
        <v>18754</v>
      </c>
      <c r="DO298">
        <v>18754</v>
      </c>
      <c r="DP298">
        <v>149</v>
      </c>
      <c r="DR298">
        <v>338</v>
      </c>
    </row>
    <row r="299" spans="1:122" x14ac:dyDescent="0.25">
      <c r="A299" t="s">
        <v>1949</v>
      </c>
      <c r="B299" t="s">
        <v>1949</v>
      </c>
      <c r="C299" t="s">
        <v>1950</v>
      </c>
      <c r="D299" t="s">
        <v>1950</v>
      </c>
      <c r="E299" t="s">
        <v>1950</v>
      </c>
      <c r="F299" t="s">
        <v>1951</v>
      </c>
      <c r="G299">
        <v>4</v>
      </c>
      <c r="H299">
        <v>4</v>
      </c>
      <c r="I299">
        <v>4</v>
      </c>
      <c r="J299">
        <v>4</v>
      </c>
      <c r="K299">
        <v>4</v>
      </c>
      <c r="L299">
        <v>2</v>
      </c>
      <c r="M299">
        <v>1</v>
      </c>
      <c r="N299">
        <v>1</v>
      </c>
      <c r="O299">
        <v>0</v>
      </c>
      <c r="P299">
        <v>4</v>
      </c>
      <c r="Q299">
        <v>3</v>
      </c>
      <c r="R299">
        <v>4</v>
      </c>
      <c r="S299">
        <v>4</v>
      </c>
      <c r="T299">
        <v>4</v>
      </c>
      <c r="U299">
        <v>3</v>
      </c>
      <c r="V299">
        <v>4</v>
      </c>
      <c r="W299">
        <v>2</v>
      </c>
      <c r="X299">
        <v>1</v>
      </c>
      <c r="Y299">
        <v>1</v>
      </c>
      <c r="Z299">
        <v>0</v>
      </c>
      <c r="AA299">
        <v>4</v>
      </c>
      <c r="AB299">
        <v>3</v>
      </c>
      <c r="AC299">
        <v>4</v>
      </c>
      <c r="AD299">
        <v>4</v>
      </c>
      <c r="AE299">
        <v>4</v>
      </c>
      <c r="AF299">
        <v>3</v>
      </c>
      <c r="AG299">
        <v>4</v>
      </c>
      <c r="AH299">
        <v>2</v>
      </c>
      <c r="AI299">
        <v>1</v>
      </c>
      <c r="AJ299">
        <v>1</v>
      </c>
      <c r="AK299">
        <v>0</v>
      </c>
      <c r="AL299">
        <v>4</v>
      </c>
      <c r="AM299">
        <v>3</v>
      </c>
      <c r="AN299">
        <v>4</v>
      </c>
      <c r="AO299">
        <v>4</v>
      </c>
      <c r="AP299">
        <v>4</v>
      </c>
      <c r="AQ299">
        <v>3</v>
      </c>
      <c r="AR299">
        <v>31.2</v>
      </c>
      <c r="AS299">
        <v>31.2</v>
      </c>
      <c r="AT299">
        <v>31.2</v>
      </c>
      <c r="AU299">
        <v>14.728</v>
      </c>
      <c r="AV299">
        <v>128</v>
      </c>
      <c r="AW299" t="s">
        <v>1952</v>
      </c>
      <c r="AX299">
        <v>0</v>
      </c>
      <c r="AY299">
        <v>156.84</v>
      </c>
      <c r="AZ299">
        <v>31.2</v>
      </c>
      <c r="BA299">
        <v>14.1</v>
      </c>
      <c r="BB299">
        <v>12.5</v>
      </c>
      <c r="BC299">
        <v>14.1</v>
      </c>
      <c r="BD299">
        <v>0</v>
      </c>
      <c r="BE299">
        <v>31.2</v>
      </c>
      <c r="BF299">
        <v>24.2</v>
      </c>
      <c r="BG299">
        <v>31.2</v>
      </c>
      <c r="BH299">
        <v>31.2</v>
      </c>
      <c r="BI299">
        <v>31.2</v>
      </c>
      <c r="BJ299">
        <v>24.2</v>
      </c>
      <c r="BK299">
        <v>445170000</v>
      </c>
      <c r="BL299">
        <v>70121000</v>
      </c>
      <c r="BM299">
        <v>23948000</v>
      </c>
      <c r="BN299">
        <v>2252000</v>
      </c>
      <c r="BO299">
        <v>1034100</v>
      </c>
      <c r="BP299">
        <v>0</v>
      </c>
      <c r="BQ299">
        <v>43141000</v>
      </c>
      <c r="BR299">
        <v>46306000</v>
      </c>
      <c r="BS299">
        <v>99657000</v>
      </c>
      <c r="BT299">
        <v>72469000</v>
      </c>
      <c r="BU299">
        <v>45316000</v>
      </c>
      <c r="BV299">
        <v>40922000</v>
      </c>
      <c r="BW299">
        <v>74194000</v>
      </c>
      <c r="BX299">
        <v>11687000</v>
      </c>
      <c r="BY299">
        <v>3991400</v>
      </c>
      <c r="BZ299">
        <v>375340</v>
      </c>
      <c r="CA299">
        <v>172340</v>
      </c>
      <c r="CB299">
        <v>0</v>
      </c>
      <c r="CC299">
        <v>7190200</v>
      </c>
      <c r="CD299">
        <v>7717600</v>
      </c>
      <c r="CE299">
        <v>16609000</v>
      </c>
      <c r="CF299">
        <v>12078000</v>
      </c>
      <c r="CG299">
        <v>7552700</v>
      </c>
      <c r="CH299">
        <v>6820300</v>
      </c>
      <c r="CI299">
        <v>49796000</v>
      </c>
      <c r="CJ299">
        <v>34464000</v>
      </c>
      <c r="CK299">
        <v>0</v>
      </c>
      <c r="CL299">
        <v>0</v>
      </c>
      <c r="CM299">
        <v>0</v>
      </c>
      <c r="CN299">
        <v>78921000</v>
      </c>
      <c r="CO299">
        <v>118210000</v>
      </c>
      <c r="CP299">
        <v>66168000</v>
      </c>
      <c r="CQ299">
        <v>52303000</v>
      </c>
      <c r="CR299">
        <v>32198000</v>
      </c>
      <c r="CS299">
        <v>66751000</v>
      </c>
      <c r="CT299">
        <v>6</v>
      </c>
      <c r="CU299">
        <v>5</v>
      </c>
      <c r="CV299">
        <v>1</v>
      </c>
      <c r="CW299">
        <v>1</v>
      </c>
      <c r="CX299">
        <v>0</v>
      </c>
      <c r="CY299">
        <v>6</v>
      </c>
      <c r="CZ299">
        <v>6</v>
      </c>
      <c r="DA299">
        <v>10</v>
      </c>
      <c r="DB299">
        <v>7</v>
      </c>
      <c r="DC299">
        <v>6</v>
      </c>
      <c r="DD299">
        <v>6</v>
      </c>
      <c r="DE299">
        <v>54</v>
      </c>
      <c r="DI299">
        <v>297</v>
      </c>
      <c r="DJ299" t="s">
        <v>1953</v>
      </c>
      <c r="DK299" t="s">
        <v>695</v>
      </c>
      <c r="DL299" t="s">
        <v>1954</v>
      </c>
      <c r="DM299" t="s">
        <v>1955</v>
      </c>
      <c r="DN299" t="s">
        <v>1956</v>
      </c>
      <c r="DO299" t="s">
        <v>1957</v>
      </c>
    </row>
    <row r="300" spans="1:122" x14ac:dyDescent="0.25">
      <c r="A300" t="s">
        <v>1958</v>
      </c>
      <c r="B300" t="s">
        <v>1958</v>
      </c>
      <c r="C300">
        <v>1</v>
      </c>
      <c r="D300">
        <v>1</v>
      </c>
      <c r="E300">
        <v>1</v>
      </c>
      <c r="F300" t="s">
        <v>1959</v>
      </c>
      <c r="G300">
        <v>1</v>
      </c>
      <c r="H300">
        <v>1</v>
      </c>
      <c r="I300">
        <v>1</v>
      </c>
      <c r="J300">
        <v>1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1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0.7</v>
      </c>
      <c r="AS300">
        <v>0.7</v>
      </c>
      <c r="AT300">
        <v>0.7</v>
      </c>
      <c r="AU300">
        <v>235.83</v>
      </c>
      <c r="AV300">
        <v>2038</v>
      </c>
      <c r="AW300">
        <v>2038</v>
      </c>
      <c r="AX300">
        <v>1</v>
      </c>
      <c r="AY300">
        <v>-2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0.7</v>
      </c>
      <c r="BI300">
        <v>0</v>
      </c>
      <c r="BJ300">
        <v>0</v>
      </c>
      <c r="BK300">
        <v>623320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623320</v>
      </c>
      <c r="BU300">
        <v>0</v>
      </c>
      <c r="BV300">
        <v>0</v>
      </c>
      <c r="BW300">
        <v>6233.2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6233.2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582380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 t="s">
        <v>127</v>
      </c>
      <c r="DI300">
        <v>298</v>
      </c>
      <c r="DJ300">
        <v>5075</v>
      </c>
      <c r="DK300" t="b">
        <v>1</v>
      </c>
      <c r="DL300">
        <v>5707</v>
      </c>
      <c r="DM300">
        <v>30577</v>
      </c>
      <c r="DN300">
        <v>36458</v>
      </c>
      <c r="DO300">
        <v>36458</v>
      </c>
      <c r="DP300">
        <v>150</v>
      </c>
      <c r="DR300">
        <v>1703</v>
      </c>
    </row>
    <row r="301" spans="1:122" x14ac:dyDescent="0.25">
      <c r="A301" t="s">
        <v>1960</v>
      </c>
      <c r="B301" t="s">
        <v>1960</v>
      </c>
      <c r="C301" t="s">
        <v>1503</v>
      </c>
      <c r="D301" t="s">
        <v>1503</v>
      </c>
      <c r="E301" t="s">
        <v>1503</v>
      </c>
      <c r="F301" t="s">
        <v>1961</v>
      </c>
      <c r="G301">
        <v>3</v>
      </c>
      <c r="H301">
        <v>1</v>
      </c>
      <c r="I301">
        <v>1</v>
      </c>
      <c r="J301">
        <v>1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1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</v>
      </c>
      <c r="AN301">
        <v>0</v>
      </c>
      <c r="AO301">
        <v>0</v>
      </c>
      <c r="AP301">
        <v>0</v>
      </c>
      <c r="AQ301">
        <v>0</v>
      </c>
      <c r="AR301">
        <v>8.9</v>
      </c>
      <c r="AS301">
        <v>8.9</v>
      </c>
      <c r="AT301">
        <v>8.9</v>
      </c>
      <c r="AU301">
        <v>14.238</v>
      </c>
      <c r="AV301">
        <v>123</v>
      </c>
      <c r="AW301" t="s">
        <v>1962</v>
      </c>
      <c r="AX301">
        <v>9.4339999999999997E-3</v>
      </c>
      <c r="AY301">
        <v>1.5499000000000001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8.9</v>
      </c>
      <c r="BG301">
        <v>0</v>
      </c>
      <c r="BH301">
        <v>0</v>
      </c>
      <c r="BI301">
        <v>0</v>
      </c>
      <c r="BJ301">
        <v>0</v>
      </c>
      <c r="BK301">
        <v>508270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508270</v>
      </c>
      <c r="BS301">
        <v>0</v>
      </c>
      <c r="BT301">
        <v>0</v>
      </c>
      <c r="BU301">
        <v>0</v>
      </c>
      <c r="BV301">
        <v>0</v>
      </c>
      <c r="BW301">
        <v>127070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127070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1574600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1</v>
      </c>
      <c r="DI301">
        <v>299</v>
      </c>
      <c r="DJ301">
        <v>2915</v>
      </c>
      <c r="DK301" t="b">
        <v>1</v>
      </c>
      <c r="DL301">
        <v>3445</v>
      </c>
      <c r="DM301">
        <v>20836</v>
      </c>
      <c r="DN301">
        <v>25461</v>
      </c>
      <c r="DO301">
        <v>25461</v>
      </c>
    </row>
    <row r="302" spans="1:122" x14ac:dyDescent="0.25">
      <c r="A302" t="s">
        <v>1963</v>
      </c>
      <c r="B302" t="s">
        <v>1963</v>
      </c>
      <c r="C302" t="s">
        <v>1964</v>
      </c>
      <c r="D302" t="s">
        <v>1964</v>
      </c>
      <c r="E302" t="s">
        <v>1964</v>
      </c>
      <c r="F302" t="s">
        <v>1965</v>
      </c>
      <c r="G302">
        <v>4</v>
      </c>
      <c r="H302">
        <v>2</v>
      </c>
      <c r="I302">
        <v>2</v>
      </c>
      <c r="J302">
        <v>2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1</v>
      </c>
      <c r="AE302">
        <v>0</v>
      </c>
      <c r="AF302">
        <v>1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1</v>
      </c>
      <c r="AP302">
        <v>0</v>
      </c>
      <c r="AQ302">
        <v>1</v>
      </c>
      <c r="AR302">
        <v>11.6</v>
      </c>
      <c r="AS302">
        <v>11.6</v>
      </c>
      <c r="AT302">
        <v>11.6</v>
      </c>
      <c r="AU302">
        <v>45.176000000000002</v>
      </c>
      <c r="AV302">
        <v>404</v>
      </c>
      <c r="AW302" t="s">
        <v>1966</v>
      </c>
      <c r="AX302">
        <v>0</v>
      </c>
      <c r="AY302">
        <v>4.5166000000000004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7.4</v>
      </c>
      <c r="BI302">
        <v>0</v>
      </c>
      <c r="BJ302">
        <v>4.2</v>
      </c>
      <c r="BK302">
        <v>2234700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1218300</v>
      </c>
      <c r="BU302">
        <v>0</v>
      </c>
      <c r="BV302">
        <v>1016400</v>
      </c>
      <c r="BW302">
        <v>101580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55377</v>
      </c>
      <c r="CG302">
        <v>0</v>
      </c>
      <c r="CH302">
        <v>46199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1080500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1</v>
      </c>
      <c r="DC302">
        <v>0</v>
      </c>
      <c r="DD302">
        <v>1</v>
      </c>
      <c r="DE302">
        <v>2</v>
      </c>
      <c r="DI302">
        <v>300</v>
      </c>
      <c r="DJ302" t="s">
        <v>1967</v>
      </c>
      <c r="DK302" t="s">
        <v>129</v>
      </c>
      <c r="DL302" t="s">
        <v>1968</v>
      </c>
      <c r="DM302" t="s">
        <v>1969</v>
      </c>
      <c r="DN302" t="s">
        <v>1970</v>
      </c>
      <c r="DO302" t="s">
        <v>1970</v>
      </c>
    </row>
    <row r="303" spans="1:122" x14ac:dyDescent="0.25">
      <c r="A303" t="s">
        <v>1971</v>
      </c>
      <c r="B303" t="s">
        <v>1971</v>
      </c>
      <c r="C303" t="s">
        <v>1972</v>
      </c>
      <c r="D303" t="s">
        <v>1973</v>
      </c>
      <c r="E303" t="s">
        <v>1973</v>
      </c>
      <c r="F303" t="s">
        <v>1974</v>
      </c>
      <c r="G303">
        <v>4</v>
      </c>
      <c r="H303">
        <v>5</v>
      </c>
      <c r="I303">
        <v>4</v>
      </c>
      <c r="J303">
        <v>4</v>
      </c>
      <c r="K303">
        <v>3</v>
      </c>
      <c r="L303">
        <v>2</v>
      </c>
      <c r="M303">
        <v>1</v>
      </c>
      <c r="N303">
        <v>1</v>
      </c>
      <c r="O303">
        <v>2</v>
      </c>
      <c r="P303">
        <v>2</v>
      </c>
      <c r="Q303">
        <v>1</v>
      </c>
      <c r="R303">
        <v>2</v>
      </c>
      <c r="S303">
        <v>2</v>
      </c>
      <c r="T303">
        <v>3</v>
      </c>
      <c r="U303">
        <v>3</v>
      </c>
      <c r="V303">
        <v>3</v>
      </c>
      <c r="W303">
        <v>2</v>
      </c>
      <c r="X303">
        <v>1</v>
      </c>
      <c r="Y303">
        <v>1</v>
      </c>
      <c r="Z303">
        <v>2</v>
      </c>
      <c r="AA303">
        <v>2</v>
      </c>
      <c r="AB303">
        <v>1</v>
      </c>
      <c r="AC303">
        <v>2</v>
      </c>
      <c r="AD303">
        <v>2</v>
      </c>
      <c r="AE303">
        <v>2</v>
      </c>
      <c r="AF303">
        <v>2</v>
      </c>
      <c r="AG303">
        <v>3</v>
      </c>
      <c r="AH303">
        <v>2</v>
      </c>
      <c r="AI303">
        <v>1</v>
      </c>
      <c r="AJ303">
        <v>1</v>
      </c>
      <c r="AK303">
        <v>2</v>
      </c>
      <c r="AL303">
        <v>2</v>
      </c>
      <c r="AM303">
        <v>1</v>
      </c>
      <c r="AN303">
        <v>2</v>
      </c>
      <c r="AO303">
        <v>2</v>
      </c>
      <c r="AP303">
        <v>2</v>
      </c>
      <c r="AQ303">
        <v>2</v>
      </c>
      <c r="AR303">
        <v>33.6</v>
      </c>
      <c r="AS303">
        <v>28.9</v>
      </c>
      <c r="AT303">
        <v>28.9</v>
      </c>
      <c r="AU303">
        <v>16.837</v>
      </c>
      <c r="AV303">
        <v>149</v>
      </c>
      <c r="AW303" t="s">
        <v>1975</v>
      </c>
      <c r="AX303">
        <v>0</v>
      </c>
      <c r="AY303">
        <v>231.3</v>
      </c>
      <c r="AZ303">
        <v>28.9</v>
      </c>
      <c r="BA303">
        <v>20.100000000000001</v>
      </c>
      <c r="BB303">
        <v>8.6999999999999993</v>
      </c>
      <c r="BC303">
        <v>8.6999999999999993</v>
      </c>
      <c r="BD303">
        <v>14.8</v>
      </c>
      <c r="BE303">
        <v>20.100000000000001</v>
      </c>
      <c r="BF303">
        <v>8.6999999999999993</v>
      </c>
      <c r="BG303">
        <v>20.100000000000001</v>
      </c>
      <c r="BH303">
        <v>20.100000000000001</v>
      </c>
      <c r="BI303">
        <v>24.8</v>
      </c>
      <c r="BJ303">
        <v>24.8</v>
      </c>
      <c r="BK303">
        <v>137060000</v>
      </c>
      <c r="BL303">
        <v>28399000</v>
      </c>
      <c r="BM303">
        <v>11781000</v>
      </c>
      <c r="BN303">
        <v>523220</v>
      </c>
      <c r="BO303">
        <v>4858200</v>
      </c>
      <c r="BP303">
        <v>1580800</v>
      </c>
      <c r="BQ303">
        <v>10651000</v>
      </c>
      <c r="BR303">
        <v>0</v>
      </c>
      <c r="BS303">
        <v>23221000</v>
      </c>
      <c r="BT303">
        <v>19472000</v>
      </c>
      <c r="BU303">
        <v>24036000</v>
      </c>
      <c r="BV303">
        <v>12540000</v>
      </c>
      <c r="BW303">
        <v>15229000</v>
      </c>
      <c r="BX303">
        <v>3155500</v>
      </c>
      <c r="BY303">
        <v>1309100</v>
      </c>
      <c r="BZ303">
        <v>58136</v>
      </c>
      <c r="CA303">
        <v>539800</v>
      </c>
      <c r="CB303">
        <v>175640</v>
      </c>
      <c r="CC303">
        <v>1183500</v>
      </c>
      <c r="CD303">
        <v>0</v>
      </c>
      <c r="CE303">
        <v>2580100</v>
      </c>
      <c r="CF303">
        <v>2163500</v>
      </c>
      <c r="CG303">
        <v>2670700</v>
      </c>
      <c r="CH303">
        <v>1393400</v>
      </c>
      <c r="CI303">
        <v>21595000</v>
      </c>
      <c r="CJ303">
        <v>12568000</v>
      </c>
      <c r="CK303">
        <v>0</v>
      </c>
      <c r="CL303">
        <v>0</v>
      </c>
      <c r="CM303">
        <v>0</v>
      </c>
      <c r="CN303">
        <v>19144000</v>
      </c>
      <c r="CO303">
        <v>0</v>
      </c>
      <c r="CP303">
        <v>18388000</v>
      </c>
      <c r="CQ303">
        <v>18644000</v>
      </c>
      <c r="CR303">
        <v>18258000</v>
      </c>
      <c r="CS303">
        <v>13643000</v>
      </c>
      <c r="CT303">
        <v>5</v>
      </c>
      <c r="CU303">
        <v>5</v>
      </c>
      <c r="CV303">
        <v>1</v>
      </c>
      <c r="CW303">
        <v>1</v>
      </c>
      <c r="CX303">
        <v>2</v>
      </c>
      <c r="CY303">
        <v>3</v>
      </c>
      <c r="CZ303">
        <v>2</v>
      </c>
      <c r="DA303">
        <v>5</v>
      </c>
      <c r="DB303">
        <v>4</v>
      </c>
      <c r="DC303">
        <v>3</v>
      </c>
      <c r="DD303">
        <v>5</v>
      </c>
      <c r="DE303">
        <v>36</v>
      </c>
      <c r="DI303">
        <v>301</v>
      </c>
      <c r="DJ303" t="s">
        <v>1976</v>
      </c>
      <c r="DK303" t="s">
        <v>1977</v>
      </c>
      <c r="DL303" t="s">
        <v>1978</v>
      </c>
      <c r="DM303" t="s">
        <v>1979</v>
      </c>
      <c r="DN303" t="s">
        <v>1980</v>
      </c>
      <c r="DO303" t="s">
        <v>1981</v>
      </c>
    </row>
    <row r="304" spans="1:122" x14ac:dyDescent="0.25">
      <c r="A304" t="s">
        <v>1982</v>
      </c>
      <c r="B304" t="s">
        <v>1982</v>
      </c>
      <c r="C304">
        <v>12</v>
      </c>
      <c r="D304">
        <v>12</v>
      </c>
      <c r="E304">
        <v>12</v>
      </c>
      <c r="F304" t="s">
        <v>1983</v>
      </c>
      <c r="G304">
        <v>1</v>
      </c>
      <c r="H304">
        <v>12</v>
      </c>
      <c r="I304">
        <v>12</v>
      </c>
      <c r="J304">
        <v>12</v>
      </c>
      <c r="K304">
        <v>9</v>
      </c>
      <c r="L304">
        <v>4</v>
      </c>
      <c r="M304">
        <v>5</v>
      </c>
      <c r="N304">
        <v>5</v>
      </c>
      <c r="O304">
        <v>3</v>
      </c>
      <c r="P304">
        <v>3</v>
      </c>
      <c r="Q304">
        <v>3</v>
      </c>
      <c r="R304">
        <v>4</v>
      </c>
      <c r="S304">
        <v>7</v>
      </c>
      <c r="T304">
        <v>5</v>
      </c>
      <c r="U304">
        <v>5</v>
      </c>
      <c r="V304">
        <v>9</v>
      </c>
      <c r="W304">
        <v>4</v>
      </c>
      <c r="X304">
        <v>5</v>
      </c>
      <c r="Y304">
        <v>5</v>
      </c>
      <c r="Z304">
        <v>3</v>
      </c>
      <c r="AA304">
        <v>3</v>
      </c>
      <c r="AB304">
        <v>3</v>
      </c>
      <c r="AC304">
        <v>4</v>
      </c>
      <c r="AD304">
        <v>7</v>
      </c>
      <c r="AE304">
        <v>5</v>
      </c>
      <c r="AF304">
        <v>5</v>
      </c>
      <c r="AG304">
        <v>9</v>
      </c>
      <c r="AH304">
        <v>4</v>
      </c>
      <c r="AI304">
        <v>5</v>
      </c>
      <c r="AJ304">
        <v>5</v>
      </c>
      <c r="AK304">
        <v>3</v>
      </c>
      <c r="AL304">
        <v>3</v>
      </c>
      <c r="AM304">
        <v>3</v>
      </c>
      <c r="AN304">
        <v>4</v>
      </c>
      <c r="AO304">
        <v>7</v>
      </c>
      <c r="AP304">
        <v>5</v>
      </c>
      <c r="AQ304">
        <v>5</v>
      </c>
      <c r="AR304">
        <v>31.2</v>
      </c>
      <c r="AS304">
        <v>31.2</v>
      </c>
      <c r="AT304">
        <v>31.2</v>
      </c>
      <c r="AU304">
        <v>38.734000000000002</v>
      </c>
      <c r="AV304">
        <v>346</v>
      </c>
      <c r="AW304">
        <v>346</v>
      </c>
      <c r="AX304">
        <v>0</v>
      </c>
      <c r="AY304">
        <v>128.13</v>
      </c>
      <c r="AZ304">
        <v>23.4</v>
      </c>
      <c r="BA304">
        <v>11.3</v>
      </c>
      <c r="BB304">
        <v>13.6</v>
      </c>
      <c r="BC304">
        <v>19.100000000000001</v>
      </c>
      <c r="BD304">
        <v>11</v>
      </c>
      <c r="BE304">
        <v>7.2</v>
      </c>
      <c r="BF304">
        <v>11</v>
      </c>
      <c r="BG304">
        <v>14.5</v>
      </c>
      <c r="BH304">
        <v>15.9</v>
      </c>
      <c r="BI304">
        <v>15.6</v>
      </c>
      <c r="BJ304">
        <v>14.5</v>
      </c>
      <c r="BK304">
        <v>104350000</v>
      </c>
      <c r="BL304">
        <v>18764000</v>
      </c>
      <c r="BM304">
        <v>8033900</v>
      </c>
      <c r="BN304">
        <v>2912700</v>
      </c>
      <c r="BO304">
        <v>5757800</v>
      </c>
      <c r="BP304">
        <v>2765700</v>
      </c>
      <c r="BQ304">
        <v>1617800</v>
      </c>
      <c r="BR304">
        <v>3246000</v>
      </c>
      <c r="BS304">
        <v>5591100</v>
      </c>
      <c r="BT304">
        <v>22852000</v>
      </c>
      <c r="BU304">
        <v>15176000</v>
      </c>
      <c r="BV304">
        <v>17638000</v>
      </c>
      <c r="BW304">
        <v>4743400</v>
      </c>
      <c r="BX304">
        <v>852920</v>
      </c>
      <c r="BY304">
        <v>365180</v>
      </c>
      <c r="BZ304">
        <v>132400</v>
      </c>
      <c r="CA304">
        <v>261720</v>
      </c>
      <c r="CB304">
        <v>125710</v>
      </c>
      <c r="CC304">
        <v>73537</v>
      </c>
      <c r="CD304">
        <v>147550</v>
      </c>
      <c r="CE304">
        <v>254140</v>
      </c>
      <c r="CF304">
        <v>1038700</v>
      </c>
      <c r="CG304">
        <v>689810</v>
      </c>
      <c r="CH304">
        <v>801730</v>
      </c>
      <c r="CI304">
        <v>14798000</v>
      </c>
      <c r="CJ304">
        <v>10186000</v>
      </c>
      <c r="CK304">
        <v>19724000</v>
      </c>
      <c r="CL304">
        <v>14970000</v>
      </c>
      <c r="CM304">
        <v>19494000</v>
      </c>
      <c r="CN304">
        <v>4891800</v>
      </c>
      <c r="CO304">
        <v>13931000</v>
      </c>
      <c r="CP304">
        <v>5927900</v>
      </c>
      <c r="CQ304">
        <v>16217000</v>
      </c>
      <c r="CR304">
        <v>13379000</v>
      </c>
      <c r="CS304">
        <v>19196000</v>
      </c>
      <c r="CT304">
        <v>8</v>
      </c>
      <c r="CU304">
        <v>5</v>
      </c>
      <c r="CV304">
        <v>4</v>
      </c>
      <c r="CW304">
        <v>6</v>
      </c>
      <c r="CX304">
        <v>3</v>
      </c>
      <c r="CY304">
        <v>3</v>
      </c>
      <c r="CZ304">
        <v>3</v>
      </c>
      <c r="DA304">
        <v>5</v>
      </c>
      <c r="DB304">
        <v>8</v>
      </c>
      <c r="DC304">
        <v>6</v>
      </c>
      <c r="DD304">
        <v>6</v>
      </c>
      <c r="DE304">
        <v>57</v>
      </c>
      <c r="DI304">
        <v>302</v>
      </c>
      <c r="DJ304" t="s">
        <v>1984</v>
      </c>
      <c r="DK304" t="s">
        <v>742</v>
      </c>
      <c r="DL304" t="s">
        <v>1985</v>
      </c>
      <c r="DM304" t="s">
        <v>1986</v>
      </c>
      <c r="DN304" t="s">
        <v>1987</v>
      </c>
      <c r="DO304" t="s">
        <v>1988</v>
      </c>
      <c r="DP304">
        <v>151</v>
      </c>
      <c r="DR304">
        <v>3</v>
      </c>
    </row>
    <row r="305" spans="1:123" x14ac:dyDescent="0.25">
      <c r="A305" t="s">
        <v>1989</v>
      </c>
      <c r="B305" t="s">
        <v>1989</v>
      </c>
      <c r="C305" t="s">
        <v>1990</v>
      </c>
      <c r="D305" t="s">
        <v>1990</v>
      </c>
      <c r="E305" t="s">
        <v>1990</v>
      </c>
      <c r="F305" t="s">
        <v>1991</v>
      </c>
      <c r="G305">
        <v>2</v>
      </c>
      <c r="H305">
        <v>10</v>
      </c>
      <c r="I305">
        <v>10</v>
      </c>
      <c r="J305">
        <v>10</v>
      </c>
      <c r="K305">
        <v>6</v>
      </c>
      <c r="L305">
        <v>7</v>
      </c>
      <c r="M305">
        <v>2</v>
      </c>
      <c r="N305">
        <v>5</v>
      </c>
      <c r="O305">
        <v>4</v>
      </c>
      <c r="P305">
        <v>8</v>
      </c>
      <c r="Q305">
        <v>5</v>
      </c>
      <c r="R305">
        <v>10</v>
      </c>
      <c r="S305">
        <v>8</v>
      </c>
      <c r="T305">
        <v>7</v>
      </c>
      <c r="U305">
        <v>7</v>
      </c>
      <c r="V305">
        <v>6</v>
      </c>
      <c r="W305">
        <v>7</v>
      </c>
      <c r="X305">
        <v>2</v>
      </c>
      <c r="Y305">
        <v>5</v>
      </c>
      <c r="Z305">
        <v>4</v>
      </c>
      <c r="AA305">
        <v>8</v>
      </c>
      <c r="AB305">
        <v>5</v>
      </c>
      <c r="AC305">
        <v>10</v>
      </c>
      <c r="AD305">
        <v>8</v>
      </c>
      <c r="AE305">
        <v>7</v>
      </c>
      <c r="AF305">
        <v>7</v>
      </c>
      <c r="AG305">
        <v>6</v>
      </c>
      <c r="AH305">
        <v>7</v>
      </c>
      <c r="AI305">
        <v>2</v>
      </c>
      <c r="AJ305">
        <v>5</v>
      </c>
      <c r="AK305">
        <v>4</v>
      </c>
      <c r="AL305">
        <v>8</v>
      </c>
      <c r="AM305">
        <v>5</v>
      </c>
      <c r="AN305">
        <v>10</v>
      </c>
      <c r="AO305">
        <v>8</v>
      </c>
      <c r="AP305">
        <v>7</v>
      </c>
      <c r="AQ305">
        <v>7</v>
      </c>
      <c r="AR305">
        <v>23.2</v>
      </c>
      <c r="AS305">
        <v>23.2</v>
      </c>
      <c r="AT305">
        <v>23.2</v>
      </c>
      <c r="AU305">
        <v>50.113</v>
      </c>
      <c r="AV305">
        <v>462</v>
      </c>
      <c r="AW305" t="s">
        <v>1992</v>
      </c>
      <c r="AX305">
        <v>0</v>
      </c>
      <c r="AY305">
        <v>51.000999999999998</v>
      </c>
      <c r="AZ305">
        <v>16.7</v>
      </c>
      <c r="BA305">
        <v>14.7</v>
      </c>
      <c r="BB305">
        <v>5</v>
      </c>
      <c r="BC305">
        <v>10.199999999999999</v>
      </c>
      <c r="BD305">
        <v>9.5</v>
      </c>
      <c r="BE305">
        <v>16.2</v>
      </c>
      <c r="BF305">
        <v>10.4</v>
      </c>
      <c r="BG305">
        <v>23.2</v>
      </c>
      <c r="BH305">
        <v>19</v>
      </c>
      <c r="BI305">
        <v>18.2</v>
      </c>
      <c r="BJ305">
        <v>17.5</v>
      </c>
      <c r="BK305">
        <v>1774300000</v>
      </c>
      <c r="BL305">
        <v>210780000</v>
      </c>
      <c r="BM305">
        <v>222650000</v>
      </c>
      <c r="BN305">
        <v>5864600</v>
      </c>
      <c r="BO305">
        <v>30303000</v>
      </c>
      <c r="BP305">
        <v>17741000</v>
      </c>
      <c r="BQ305">
        <v>70593000</v>
      </c>
      <c r="BR305">
        <v>52701000</v>
      </c>
      <c r="BS305">
        <v>311980000</v>
      </c>
      <c r="BT305">
        <v>257950000</v>
      </c>
      <c r="BU305">
        <v>327040000</v>
      </c>
      <c r="BV305">
        <v>266720000</v>
      </c>
      <c r="BW305">
        <v>84492000</v>
      </c>
      <c r="BX305">
        <v>10037000</v>
      </c>
      <c r="BY305">
        <v>10602000</v>
      </c>
      <c r="BZ305">
        <v>279270</v>
      </c>
      <c r="CA305">
        <v>1443000</v>
      </c>
      <c r="CB305">
        <v>844830</v>
      </c>
      <c r="CC305">
        <v>3361600</v>
      </c>
      <c r="CD305">
        <v>2509600</v>
      </c>
      <c r="CE305">
        <v>14856000</v>
      </c>
      <c r="CF305">
        <v>12283000</v>
      </c>
      <c r="CG305">
        <v>15573000</v>
      </c>
      <c r="CH305">
        <v>12701000</v>
      </c>
      <c r="CI305">
        <v>217530000</v>
      </c>
      <c r="CJ305">
        <v>204090000</v>
      </c>
      <c r="CK305">
        <v>48210000</v>
      </c>
      <c r="CL305">
        <v>95437000</v>
      </c>
      <c r="CM305">
        <v>111140000</v>
      </c>
      <c r="CN305">
        <v>153780000</v>
      </c>
      <c r="CO305">
        <v>166490000</v>
      </c>
      <c r="CP305">
        <v>267180000</v>
      </c>
      <c r="CQ305">
        <v>240050000</v>
      </c>
      <c r="CR305">
        <v>252240000</v>
      </c>
      <c r="CS305">
        <v>297310000</v>
      </c>
      <c r="CT305">
        <v>7</v>
      </c>
      <c r="CU305">
        <v>11</v>
      </c>
      <c r="CV305">
        <v>2</v>
      </c>
      <c r="CW305">
        <v>4</v>
      </c>
      <c r="CX305">
        <v>5</v>
      </c>
      <c r="CY305">
        <v>11</v>
      </c>
      <c r="CZ305">
        <v>5</v>
      </c>
      <c r="DA305">
        <v>12</v>
      </c>
      <c r="DB305">
        <v>9</v>
      </c>
      <c r="DC305">
        <v>9</v>
      </c>
      <c r="DD305">
        <v>10</v>
      </c>
      <c r="DE305">
        <v>85</v>
      </c>
      <c r="DI305">
        <v>303</v>
      </c>
      <c r="DJ305" t="s">
        <v>1993</v>
      </c>
      <c r="DK305" t="s">
        <v>1042</v>
      </c>
      <c r="DL305" t="s">
        <v>1994</v>
      </c>
      <c r="DM305" t="s">
        <v>1995</v>
      </c>
      <c r="DN305" t="s">
        <v>1996</v>
      </c>
      <c r="DO305" t="s">
        <v>1997</v>
      </c>
      <c r="DP305" t="s">
        <v>1998</v>
      </c>
      <c r="DR305" t="s">
        <v>1999</v>
      </c>
    </row>
    <row r="306" spans="1:123" x14ac:dyDescent="0.25">
      <c r="A306" t="s">
        <v>2000</v>
      </c>
      <c r="B306" t="s">
        <v>2000</v>
      </c>
      <c r="C306">
        <v>7</v>
      </c>
      <c r="D306">
        <v>6</v>
      </c>
      <c r="E306">
        <v>6</v>
      </c>
      <c r="F306" t="s">
        <v>2001</v>
      </c>
      <c r="G306">
        <v>1</v>
      </c>
      <c r="H306">
        <v>7</v>
      </c>
      <c r="I306">
        <v>6</v>
      </c>
      <c r="J306">
        <v>6</v>
      </c>
      <c r="K306">
        <v>3</v>
      </c>
      <c r="L306">
        <v>3</v>
      </c>
      <c r="M306">
        <v>4</v>
      </c>
      <c r="N306">
        <v>1</v>
      </c>
      <c r="O306">
        <v>3</v>
      </c>
      <c r="P306">
        <v>1</v>
      </c>
      <c r="Q306">
        <v>0</v>
      </c>
      <c r="R306">
        <v>1</v>
      </c>
      <c r="S306">
        <v>2</v>
      </c>
      <c r="T306">
        <v>3</v>
      </c>
      <c r="U306">
        <v>3</v>
      </c>
      <c r="V306">
        <v>2</v>
      </c>
      <c r="W306">
        <v>2</v>
      </c>
      <c r="X306">
        <v>4</v>
      </c>
      <c r="Y306">
        <v>1</v>
      </c>
      <c r="Z306">
        <v>3</v>
      </c>
      <c r="AA306">
        <v>0</v>
      </c>
      <c r="AB306">
        <v>0</v>
      </c>
      <c r="AC306">
        <v>0</v>
      </c>
      <c r="AD306">
        <v>1</v>
      </c>
      <c r="AE306">
        <v>2</v>
      </c>
      <c r="AF306">
        <v>2</v>
      </c>
      <c r="AG306">
        <v>2</v>
      </c>
      <c r="AH306">
        <v>2</v>
      </c>
      <c r="AI306">
        <v>4</v>
      </c>
      <c r="AJ306">
        <v>1</v>
      </c>
      <c r="AK306">
        <v>3</v>
      </c>
      <c r="AL306">
        <v>0</v>
      </c>
      <c r="AM306">
        <v>0</v>
      </c>
      <c r="AN306">
        <v>0</v>
      </c>
      <c r="AO306">
        <v>1</v>
      </c>
      <c r="AP306">
        <v>2</v>
      </c>
      <c r="AQ306">
        <v>2</v>
      </c>
      <c r="AR306">
        <v>5.6</v>
      </c>
      <c r="AS306">
        <v>4.8</v>
      </c>
      <c r="AT306">
        <v>4.8</v>
      </c>
      <c r="AU306">
        <v>136.54</v>
      </c>
      <c r="AV306">
        <v>1245</v>
      </c>
      <c r="AW306">
        <v>1245</v>
      </c>
      <c r="AX306">
        <v>0</v>
      </c>
      <c r="AY306">
        <v>7.8385999999999996</v>
      </c>
      <c r="AZ306">
        <v>2.8</v>
      </c>
      <c r="BA306">
        <v>2.8</v>
      </c>
      <c r="BB306">
        <v>3.1</v>
      </c>
      <c r="BC306">
        <v>1.1000000000000001</v>
      </c>
      <c r="BD306">
        <v>2.7</v>
      </c>
      <c r="BE306">
        <v>0.8</v>
      </c>
      <c r="BF306">
        <v>0</v>
      </c>
      <c r="BG306">
        <v>0.8</v>
      </c>
      <c r="BH306">
        <v>1.9</v>
      </c>
      <c r="BI306">
        <v>2.8</v>
      </c>
      <c r="BJ306">
        <v>2.8</v>
      </c>
      <c r="BK306">
        <v>20335000</v>
      </c>
      <c r="BL306">
        <v>3401100</v>
      </c>
      <c r="BM306">
        <v>3413400</v>
      </c>
      <c r="BN306">
        <v>3223600</v>
      </c>
      <c r="BO306">
        <v>1275100</v>
      </c>
      <c r="BP306">
        <v>2980900</v>
      </c>
      <c r="BQ306">
        <v>0</v>
      </c>
      <c r="BR306">
        <v>0</v>
      </c>
      <c r="BS306">
        <v>0</v>
      </c>
      <c r="BT306">
        <v>1861700</v>
      </c>
      <c r="BU306">
        <v>3658800</v>
      </c>
      <c r="BV306">
        <v>520120</v>
      </c>
      <c r="BW306">
        <v>406690</v>
      </c>
      <c r="BX306">
        <v>68022</v>
      </c>
      <c r="BY306">
        <v>68268</v>
      </c>
      <c r="BZ306">
        <v>64472</v>
      </c>
      <c r="CA306">
        <v>25502</v>
      </c>
      <c r="CB306">
        <v>59617</v>
      </c>
      <c r="CC306">
        <v>0</v>
      </c>
      <c r="CD306">
        <v>0</v>
      </c>
      <c r="CE306">
        <v>0</v>
      </c>
      <c r="CF306">
        <v>37233</v>
      </c>
      <c r="CG306">
        <v>73175</v>
      </c>
      <c r="CH306">
        <v>10402</v>
      </c>
      <c r="CI306">
        <v>5006800</v>
      </c>
      <c r="CJ306">
        <v>5492400</v>
      </c>
      <c r="CK306">
        <v>0</v>
      </c>
      <c r="CL306">
        <v>0</v>
      </c>
      <c r="CM306">
        <v>11403000</v>
      </c>
      <c r="CN306">
        <v>0</v>
      </c>
      <c r="CO306">
        <v>0</v>
      </c>
      <c r="CP306">
        <v>0</v>
      </c>
      <c r="CQ306">
        <v>0</v>
      </c>
      <c r="CR306">
        <v>4415000</v>
      </c>
      <c r="CS306">
        <v>0</v>
      </c>
      <c r="CT306">
        <v>2</v>
      </c>
      <c r="CU306">
        <v>2</v>
      </c>
      <c r="CV306">
        <v>4</v>
      </c>
      <c r="CW306">
        <v>1</v>
      </c>
      <c r="CX306">
        <v>4</v>
      </c>
      <c r="CY306">
        <v>0</v>
      </c>
      <c r="CZ306">
        <v>0</v>
      </c>
      <c r="DA306">
        <v>0</v>
      </c>
      <c r="DB306">
        <v>1</v>
      </c>
      <c r="DC306">
        <v>2</v>
      </c>
      <c r="DD306">
        <v>2</v>
      </c>
      <c r="DE306">
        <v>18</v>
      </c>
      <c r="DI306">
        <v>304</v>
      </c>
      <c r="DJ306" t="s">
        <v>2002</v>
      </c>
      <c r="DK306" t="s">
        <v>249</v>
      </c>
      <c r="DL306" t="s">
        <v>2003</v>
      </c>
      <c r="DM306" t="s">
        <v>2004</v>
      </c>
      <c r="DN306" t="s">
        <v>2005</v>
      </c>
      <c r="DO306" t="s">
        <v>2006</v>
      </c>
    </row>
    <row r="307" spans="1:123" x14ac:dyDescent="0.25">
      <c r="A307" t="s">
        <v>2007</v>
      </c>
      <c r="B307" t="s">
        <v>2007</v>
      </c>
      <c r="C307">
        <v>1</v>
      </c>
      <c r="D307">
        <v>1</v>
      </c>
      <c r="E307">
        <v>1</v>
      </c>
      <c r="F307" t="s">
        <v>2008</v>
      </c>
      <c r="G307">
        <v>1</v>
      </c>
      <c r="H307">
        <v>1</v>
      </c>
      <c r="I307">
        <v>1</v>
      </c>
      <c r="J307">
        <v>1</v>
      </c>
      <c r="K307">
        <v>0</v>
      </c>
      <c r="L307">
        <v>0</v>
      </c>
      <c r="M307">
        <v>0</v>
      </c>
      <c r="N307">
        <v>1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6.9</v>
      </c>
      <c r="AS307">
        <v>6.9</v>
      </c>
      <c r="AT307">
        <v>6.9</v>
      </c>
      <c r="AU307">
        <v>25.337</v>
      </c>
      <c r="AV307">
        <v>231</v>
      </c>
      <c r="AW307">
        <v>231</v>
      </c>
      <c r="AX307">
        <v>0</v>
      </c>
      <c r="AY307">
        <v>61.167000000000002</v>
      </c>
      <c r="AZ307">
        <v>0</v>
      </c>
      <c r="BA307">
        <v>0</v>
      </c>
      <c r="BB307">
        <v>0</v>
      </c>
      <c r="BC307">
        <v>6.9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10192000</v>
      </c>
      <c r="BL307">
        <v>0</v>
      </c>
      <c r="BM307">
        <v>0</v>
      </c>
      <c r="BN307">
        <v>0</v>
      </c>
      <c r="BO307">
        <v>10192000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2548000</v>
      </c>
      <c r="BX307">
        <v>0</v>
      </c>
      <c r="BY307">
        <v>0</v>
      </c>
      <c r="BZ307">
        <v>0</v>
      </c>
      <c r="CA307">
        <v>2548000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27293000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3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3</v>
      </c>
      <c r="DI307">
        <v>305</v>
      </c>
      <c r="DJ307">
        <v>7326</v>
      </c>
      <c r="DK307" t="b">
        <v>1</v>
      </c>
      <c r="DL307" t="s">
        <v>2009</v>
      </c>
      <c r="DM307" t="s">
        <v>2010</v>
      </c>
      <c r="DN307" t="s">
        <v>2011</v>
      </c>
      <c r="DO307">
        <v>48073</v>
      </c>
      <c r="DP307">
        <v>154</v>
      </c>
      <c r="DR307">
        <v>49</v>
      </c>
    </row>
    <row r="308" spans="1:123" x14ac:dyDescent="0.25">
      <c r="A308" t="s">
        <v>2012</v>
      </c>
      <c r="B308" t="s">
        <v>2013</v>
      </c>
      <c r="C308" t="s">
        <v>1631</v>
      </c>
      <c r="D308" t="s">
        <v>1631</v>
      </c>
      <c r="E308" t="s">
        <v>2014</v>
      </c>
      <c r="F308" t="s">
        <v>2015</v>
      </c>
      <c r="G308">
        <v>3</v>
      </c>
      <c r="H308">
        <v>8</v>
      </c>
      <c r="I308">
        <v>8</v>
      </c>
      <c r="J308">
        <v>5</v>
      </c>
      <c r="K308">
        <v>1</v>
      </c>
      <c r="L308">
        <v>0</v>
      </c>
      <c r="M308">
        <v>0</v>
      </c>
      <c r="N308">
        <v>4</v>
      </c>
      <c r="O308">
        <v>0</v>
      </c>
      <c r="P308">
        <v>6</v>
      </c>
      <c r="Q308">
        <v>3</v>
      </c>
      <c r="R308">
        <v>7</v>
      </c>
      <c r="S308">
        <v>4</v>
      </c>
      <c r="T308">
        <v>4</v>
      </c>
      <c r="U308">
        <v>3</v>
      </c>
      <c r="V308">
        <v>1</v>
      </c>
      <c r="W308">
        <v>0</v>
      </c>
      <c r="X308">
        <v>0</v>
      </c>
      <c r="Y308">
        <v>4</v>
      </c>
      <c r="Z308">
        <v>0</v>
      </c>
      <c r="AA308">
        <v>6</v>
      </c>
      <c r="AB308">
        <v>3</v>
      </c>
      <c r="AC308">
        <v>7</v>
      </c>
      <c r="AD308">
        <v>4</v>
      </c>
      <c r="AE308">
        <v>4</v>
      </c>
      <c r="AF308">
        <v>3</v>
      </c>
      <c r="AG308">
        <v>0</v>
      </c>
      <c r="AH308">
        <v>0</v>
      </c>
      <c r="AI308">
        <v>0</v>
      </c>
      <c r="AJ308">
        <v>3</v>
      </c>
      <c r="AK308">
        <v>0</v>
      </c>
      <c r="AL308">
        <v>4</v>
      </c>
      <c r="AM308">
        <v>2</v>
      </c>
      <c r="AN308">
        <v>4</v>
      </c>
      <c r="AO308">
        <v>2</v>
      </c>
      <c r="AP308">
        <v>2</v>
      </c>
      <c r="AQ308">
        <v>3</v>
      </c>
      <c r="AR308">
        <v>36.700000000000003</v>
      </c>
      <c r="AS308">
        <v>36.700000000000003</v>
      </c>
      <c r="AT308">
        <v>21.1</v>
      </c>
      <c r="AU308">
        <v>25.97</v>
      </c>
      <c r="AV308">
        <v>218</v>
      </c>
      <c r="AW308" t="s">
        <v>2016</v>
      </c>
      <c r="AX308">
        <v>0</v>
      </c>
      <c r="AY308">
        <v>15.05</v>
      </c>
      <c r="AZ308">
        <v>4.0999999999999996</v>
      </c>
      <c r="BA308">
        <v>0</v>
      </c>
      <c r="BB308">
        <v>0</v>
      </c>
      <c r="BC308">
        <v>16.100000000000001</v>
      </c>
      <c r="BD308">
        <v>0</v>
      </c>
      <c r="BE308">
        <v>23.9</v>
      </c>
      <c r="BF308">
        <v>13.3</v>
      </c>
      <c r="BG308">
        <v>31.7</v>
      </c>
      <c r="BH308">
        <v>21.6</v>
      </c>
      <c r="BI308">
        <v>22.5</v>
      </c>
      <c r="BJ308">
        <v>15.6</v>
      </c>
      <c r="BK308">
        <v>97204000</v>
      </c>
      <c r="BL308">
        <v>5360800</v>
      </c>
      <c r="BM308">
        <v>0</v>
      </c>
      <c r="BN308">
        <v>0</v>
      </c>
      <c r="BO308">
        <v>3008800</v>
      </c>
      <c r="BP308">
        <v>0</v>
      </c>
      <c r="BQ308">
        <v>18069000</v>
      </c>
      <c r="BR308">
        <v>5674300</v>
      </c>
      <c r="BS308">
        <v>39008000</v>
      </c>
      <c r="BT308">
        <v>13430000</v>
      </c>
      <c r="BU308">
        <v>5615800</v>
      </c>
      <c r="BV308">
        <v>7036400</v>
      </c>
      <c r="BW308">
        <v>6075200</v>
      </c>
      <c r="BX308">
        <v>335050</v>
      </c>
      <c r="BY308">
        <v>0</v>
      </c>
      <c r="BZ308">
        <v>0</v>
      </c>
      <c r="CA308">
        <v>188050</v>
      </c>
      <c r="CB308">
        <v>0</v>
      </c>
      <c r="CC308">
        <v>1129300</v>
      </c>
      <c r="CD308">
        <v>354640</v>
      </c>
      <c r="CE308">
        <v>2438000</v>
      </c>
      <c r="CF308">
        <v>839390</v>
      </c>
      <c r="CG308">
        <v>350990</v>
      </c>
      <c r="CH308">
        <v>439780</v>
      </c>
      <c r="CI308">
        <v>0</v>
      </c>
      <c r="CJ308">
        <v>0</v>
      </c>
      <c r="CK308">
        <v>0</v>
      </c>
      <c r="CL308">
        <v>16641000</v>
      </c>
      <c r="CM308">
        <v>0</v>
      </c>
      <c r="CN308">
        <v>32751000</v>
      </c>
      <c r="CO308">
        <v>24189000</v>
      </c>
      <c r="CP308">
        <v>17905000</v>
      </c>
      <c r="CQ308">
        <v>12579000</v>
      </c>
      <c r="CR308">
        <v>0</v>
      </c>
      <c r="CS308">
        <v>10719000</v>
      </c>
      <c r="CT308">
        <v>1</v>
      </c>
      <c r="CU308">
        <v>0</v>
      </c>
      <c r="CV308">
        <v>0</v>
      </c>
      <c r="CW308">
        <v>4</v>
      </c>
      <c r="CX308">
        <v>0</v>
      </c>
      <c r="CY308">
        <v>6</v>
      </c>
      <c r="CZ308">
        <v>3</v>
      </c>
      <c r="DA308">
        <v>10</v>
      </c>
      <c r="DB308">
        <v>5</v>
      </c>
      <c r="DC308">
        <v>5</v>
      </c>
      <c r="DD308">
        <v>3</v>
      </c>
      <c r="DE308">
        <v>37</v>
      </c>
      <c r="DI308">
        <v>306</v>
      </c>
      <c r="DJ308" t="s">
        <v>2017</v>
      </c>
      <c r="DK308" t="s">
        <v>783</v>
      </c>
      <c r="DL308" t="s">
        <v>2018</v>
      </c>
      <c r="DM308" t="s">
        <v>2019</v>
      </c>
      <c r="DN308" t="s">
        <v>2020</v>
      </c>
      <c r="DO308" t="s">
        <v>2021</v>
      </c>
    </row>
    <row r="309" spans="1:123" x14ac:dyDescent="0.25">
      <c r="A309" t="s">
        <v>2022</v>
      </c>
      <c r="B309" t="s">
        <v>2023</v>
      </c>
      <c r="C309" t="s">
        <v>2024</v>
      </c>
      <c r="D309" t="s">
        <v>2024</v>
      </c>
      <c r="E309" t="s">
        <v>2024</v>
      </c>
      <c r="F309" t="s">
        <v>2025</v>
      </c>
      <c r="G309">
        <v>2</v>
      </c>
      <c r="H309">
        <v>5</v>
      </c>
      <c r="I309">
        <v>5</v>
      </c>
      <c r="J309">
        <v>5</v>
      </c>
      <c r="K309">
        <v>2</v>
      </c>
      <c r="L309">
        <v>2</v>
      </c>
      <c r="M309">
        <v>1</v>
      </c>
      <c r="N309">
        <v>1</v>
      </c>
      <c r="O309">
        <v>2</v>
      </c>
      <c r="P309">
        <v>2</v>
      </c>
      <c r="Q309">
        <v>2</v>
      </c>
      <c r="R309">
        <v>1</v>
      </c>
      <c r="S309">
        <v>3</v>
      </c>
      <c r="T309">
        <v>5</v>
      </c>
      <c r="U309">
        <v>2</v>
      </c>
      <c r="V309">
        <v>2</v>
      </c>
      <c r="W309">
        <v>2</v>
      </c>
      <c r="X309">
        <v>1</v>
      </c>
      <c r="Y309">
        <v>1</v>
      </c>
      <c r="Z309">
        <v>2</v>
      </c>
      <c r="AA309">
        <v>2</v>
      </c>
      <c r="AB309">
        <v>2</v>
      </c>
      <c r="AC309">
        <v>1</v>
      </c>
      <c r="AD309">
        <v>3</v>
      </c>
      <c r="AE309">
        <v>5</v>
      </c>
      <c r="AF309">
        <v>2</v>
      </c>
      <c r="AG309">
        <v>2</v>
      </c>
      <c r="AH309">
        <v>2</v>
      </c>
      <c r="AI309">
        <v>1</v>
      </c>
      <c r="AJ309">
        <v>1</v>
      </c>
      <c r="AK309">
        <v>2</v>
      </c>
      <c r="AL309">
        <v>2</v>
      </c>
      <c r="AM309">
        <v>2</v>
      </c>
      <c r="AN309">
        <v>1</v>
      </c>
      <c r="AO309">
        <v>3</v>
      </c>
      <c r="AP309">
        <v>5</v>
      </c>
      <c r="AQ309">
        <v>2</v>
      </c>
      <c r="AR309">
        <v>27.1</v>
      </c>
      <c r="AS309">
        <v>27.1</v>
      </c>
      <c r="AT309">
        <v>27.1</v>
      </c>
      <c r="AU309">
        <v>23.763999999999999</v>
      </c>
      <c r="AV309">
        <v>218</v>
      </c>
      <c r="AW309" t="s">
        <v>2026</v>
      </c>
      <c r="AX309">
        <v>0</v>
      </c>
      <c r="AY309">
        <v>27.613</v>
      </c>
      <c r="AZ309">
        <v>12.8</v>
      </c>
      <c r="BA309">
        <v>12.4</v>
      </c>
      <c r="BB309">
        <v>7.3</v>
      </c>
      <c r="BC309">
        <v>7.3</v>
      </c>
      <c r="BD309">
        <v>12.8</v>
      </c>
      <c r="BE309">
        <v>12.8</v>
      </c>
      <c r="BF309">
        <v>12.8</v>
      </c>
      <c r="BG309">
        <v>7.3</v>
      </c>
      <c r="BH309">
        <v>15.6</v>
      </c>
      <c r="BI309">
        <v>27.1</v>
      </c>
      <c r="BJ309">
        <v>12.4</v>
      </c>
      <c r="BK309">
        <v>55668000</v>
      </c>
      <c r="BL309">
        <v>7115000</v>
      </c>
      <c r="BM309">
        <v>4593600</v>
      </c>
      <c r="BN309">
        <v>505230</v>
      </c>
      <c r="BO309">
        <v>712160</v>
      </c>
      <c r="BP309">
        <v>697660</v>
      </c>
      <c r="BQ309">
        <v>1336800</v>
      </c>
      <c r="BR309">
        <v>1081400</v>
      </c>
      <c r="BS309">
        <v>1835900</v>
      </c>
      <c r="BT309">
        <v>12125000</v>
      </c>
      <c r="BU309">
        <v>20669000</v>
      </c>
      <c r="BV309">
        <v>4996400</v>
      </c>
      <c r="BW309">
        <v>3479200</v>
      </c>
      <c r="BX309">
        <v>444680</v>
      </c>
      <c r="BY309">
        <v>287100</v>
      </c>
      <c r="BZ309">
        <v>31577</v>
      </c>
      <c r="CA309">
        <v>44510</v>
      </c>
      <c r="CB309">
        <v>43604</v>
      </c>
      <c r="CC309">
        <v>83550</v>
      </c>
      <c r="CD309">
        <v>67587</v>
      </c>
      <c r="CE309">
        <v>114750</v>
      </c>
      <c r="CF309">
        <v>757790</v>
      </c>
      <c r="CG309">
        <v>1291800</v>
      </c>
      <c r="CH309">
        <v>312270</v>
      </c>
      <c r="CI309">
        <v>10882000</v>
      </c>
      <c r="CJ309">
        <v>5092900</v>
      </c>
      <c r="CK309">
        <v>0</v>
      </c>
      <c r="CL309">
        <v>0</v>
      </c>
      <c r="CM309">
        <v>0</v>
      </c>
      <c r="CN309">
        <v>4587900</v>
      </c>
      <c r="CO309">
        <v>5023800</v>
      </c>
      <c r="CP309">
        <v>0</v>
      </c>
      <c r="CQ309">
        <v>9792200</v>
      </c>
      <c r="CR309">
        <v>12349000</v>
      </c>
      <c r="CS309">
        <v>4902100</v>
      </c>
      <c r="CT309">
        <v>2</v>
      </c>
      <c r="CU309">
        <v>1</v>
      </c>
      <c r="CV309">
        <v>1</v>
      </c>
      <c r="CW309">
        <v>1</v>
      </c>
      <c r="CX309">
        <v>2</v>
      </c>
      <c r="CY309">
        <v>5</v>
      </c>
      <c r="CZ309">
        <v>2</v>
      </c>
      <c r="DA309">
        <v>1</v>
      </c>
      <c r="DB309">
        <v>3</v>
      </c>
      <c r="DC309">
        <v>6</v>
      </c>
      <c r="DD309">
        <v>2</v>
      </c>
      <c r="DE309">
        <v>26</v>
      </c>
      <c r="DI309">
        <v>307</v>
      </c>
      <c r="DJ309" t="s">
        <v>2027</v>
      </c>
      <c r="DK309" t="s">
        <v>135</v>
      </c>
      <c r="DL309" t="s">
        <v>2028</v>
      </c>
      <c r="DM309" t="s">
        <v>2029</v>
      </c>
      <c r="DN309" t="s">
        <v>2030</v>
      </c>
      <c r="DO309" t="s">
        <v>2031</v>
      </c>
    </row>
    <row r="310" spans="1:123" x14ac:dyDescent="0.25">
      <c r="A310" t="s">
        <v>2032</v>
      </c>
      <c r="B310" t="s">
        <v>2032</v>
      </c>
      <c r="C310" t="s">
        <v>2033</v>
      </c>
      <c r="D310" t="s">
        <v>2033</v>
      </c>
      <c r="E310" t="s">
        <v>2033</v>
      </c>
      <c r="F310" t="s">
        <v>2034</v>
      </c>
      <c r="G310">
        <v>12</v>
      </c>
      <c r="H310">
        <v>9</v>
      </c>
      <c r="I310">
        <v>9</v>
      </c>
      <c r="J310">
        <v>9</v>
      </c>
      <c r="K310">
        <v>5</v>
      </c>
      <c r="L310">
        <v>4</v>
      </c>
      <c r="M310">
        <v>3</v>
      </c>
      <c r="N310">
        <v>5</v>
      </c>
      <c r="O310">
        <v>5</v>
      </c>
      <c r="P310">
        <v>5</v>
      </c>
      <c r="Q310">
        <v>5</v>
      </c>
      <c r="R310">
        <v>5</v>
      </c>
      <c r="S310">
        <v>5</v>
      </c>
      <c r="T310">
        <v>6</v>
      </c>
      <c r="U310">
        <v>5</v>
      </c>
      <c r="V310">
        <v>5</v>
      </c>
      <c r="W310">
        <v>4</v>
      </c>
      <c r="X310">
        <v>3</v>
      </c>
      <c r="Y310">
        <v>5</v>
      </c>
      <c r="Z310">
        <v>5</v>
      </c>
      <c r="AA310">
        <v>5</v>
      </c>
      <c r="AB310">
        <v>5</v>
      </c>
      <c r="AC310">
        <v>5</v>
      </c>
      <c r="AD310">
        <v>5</v>
      </c>
      <c r="AE310">
        <v>6</v>
      </c>
      <c r="AF310">
        <v>5</v>
      </c>
      <c r="AG310">
        <v>5</v>
      </c>
      <c r="AH310">
        <v>4</v>
      </c>
      <c r="AI310">
        <v>3</v>
      </c>
      <c r="AJ310">
        <v>5</v>
      </c>
      <c r="AK310">
        <v>5</v>
      </c>
      <c r="AL310">
        <v>5</v>
      </c>
      <c r="AM310">
        <v>5</v>
      </c>
      <c r="AN310">
        <v>5</v>
      </c>
      <c r="AO310">
        <v>5</v>
      </c>
      <c r="AP310">
        <v>6</v>
      </c>
      <c r="AQ310">
        <v>5</v>
      </c>
      <c r="AR310">
        <v>55.6</v>
      </c>
      <c r="AS310">
        <v>55.6</v>
      </c>
      <c r="AT310">
        <v>55.6</v>
      </c>
      <c r="AU310">
        <v>13.992000000000001</v>
      </c>
      <c r="AV310">
        <v>126</v>
      </c>
      <c r="AW310" t="s">
        <v>2035</v>
      </c>
      <c r="AX310">
        <v>0</v>
      </c>
      <c r="AY310">
        <v>48.68</v>
      </c>
      <c r="AZ310">
        <v>33.299999999999997</v>
      </c>
      <c r="BA310">
        <v>21.4</v>
      </c>
      <c r="BB310">
        <v>20.6</v>
      </c>
      <c r="BC310">
        <v>27</v>
      </c>
      <c r="BD310">
        <v>31.7</v>
      </c>
      <c r="BE310">
        <v>38.1</v>
      </c>
      <c r="BF310">
        <v>27</v>
      </c>
      <c r="BG310">
        <v>38.9</v>
      </c>
      <c r="BH310">
        <v>33.299999999999997</v>
      </c>
      <c r="BI310">
        <v>38.9</v>
      </c>
      <c r="BJ310">
        <v>33.299999999999997</v>
      </c>
      <c r="BK310">
        <v>13372000000</v>
      </c>
      <c r="BL310">
        <v>1224800000</v>
      </c>
      <c r="BM310">
        <v>846360000</v>
      </c>
      <c r="BN310">
        <v>48842000</v>
      </c>
      <c r="BO310">
        <v>567700000</v>
      </c>
      <c r="BP310">
        <v>124710000</v>
      </c>
      <c r="BQ310">
        <v>965560000</v>
      </c>
      <c r="BR310">
        <v>1212900000</v>
      </c>
      <c r="BS310">
        <v>3923000000</v>
      </c>
      <c r="BT310">
        <v>1105400000</v>
      </c>
      <c r="BU310">
        <v>1901000000</v>
      </c>
      <c r="BV310">
        <v>1451700000</v>
      </c>
      <c r="BW310">
        <v>1910300000</v>
      </c>
      <c r="BX310">
        <v>174960000</v>
      </c>
      <c r="BY310">
        <v>120910000</v>
      </c>
      <c r="BZ310">
        <v>6977500</v>
      </c>
      <c r="CA310">
        <v>81100000</v>
      </c>
      <c r="CB310">
        <v>17816000</v>
      </c>
      <c r="CC310">
        <v>137940000</v>
      </c>
      <c r="CD310">
        <v>173270000</v>
      </c>
      <c r="CE310">
        <v>560430000</v>
      </c>
      <c r="CF310">
        <v>157920000</v>
      </c>
      <c r="CG310">
        <v>271570000</v>
      </c>
      <c r="CH310">
        <v>207380000</v>
      </c>
      <c r="CI310">
        <v>1636800000</v>
      </c>
      <c r="CJ310">
        <v>976040000</v>
      </c>
      <c r="CK310">
        <v>435850000</v>
      </c>
      <c r="CL310">
        <v>772220000</v>
      </c>
      <c r="CM310">
        <v>388110000</v>
      </c>
      <c r="CN310">
        <v>2412200000</v>
      </c>
      <c r="CO310">
        <v>2830400000</v>
      </c>
      <c r="CP310">
        <v>3351000000</v>
      </c>
      <c r="CQ310">
        <v>1633900000</v>
      </c>
      <c r="CR310">
        <v>1659700000</v>
      </c>
      <c r="CS310">
        <v>1812200000</v>
      </c>
      <c r="CT310">
        <v>12</v>
      </c>
      <c r="CU310">
        <v>8</v>
      </c>
      <c r="CV310">
        <v>3</v>
      </c>
      <c r="CW310">
        <v>6</v>
      </c>
      <c r="CX310">
        <v>5</v>
      </c>
      <c r="CY310">
        <v>13</v>
      </c>
      <c r="CZ310">
        <v>11</v>
      </c>
      <c r="DA310">
        <v>11</v>
      </c>
      <c r="DB310">
        <v>12</v>
      </c>
      <c r="DC310">
        <v>11</v>
      </c>
      <c r="DD310">
        <v>10</v>
      </c>
      <c r="DE310">
        <v>102</v>
      </c>
      <c r="DI310">
        <v>308</v>
      </c>
      <c r="DJ310" t="s">
        <v>2036</v>
      </c>
      <c r="DK310" t="s">
        <v>597</v>
      </c>
      <c r="DL310" t="s">
        <v>2037</v>
      </c>
      <c r="DM310" t="s">
        <v>2038</v>
      </c>
      <c r="DN310" t="s">
        <v>2039</v>
      </c>
      <c r="DO310" t="s">
        <v>2040</v>
      </c>
      <c r="DP310" t="s">
        <v>2041</v>
      </c>
      <c r="DR310" t="s">
        <v>2042</v>
      </c>
    </row>
    <row r="311" spans="1:123" x14ac:dyDescent="0.25">
      <c r="A311" t="s">
        <v>2043</v>
      </c>
      <c r="B311" t="s">
        <v>2043</v>
      </c>
      <c r="C311">
        <v>5</v>
      </c>
      <c r="D311">
        <v>5</v>
      </c>
      <c r="E311">
        <v>5</v>
      </c>
      <c r="F311" t="s">
        <v>2044</v>
      </c>
      <c r="G311">
        <v>1</v>
      </c>
      <c r="H311">
        <v>5</v>
      </c>
      <c r="I311">
        <v>5</v>
      </c>
      <c r="J311">
        <v>5</v>
      </c>
      <c r="K311">
        <v>4</v>
      </c>
      <c r="L311">
        <v>5</v>
      </c>
      <c r="M311">
        <v>2</v>
      </c>
      <c r="N311">
        <v>4</v>
      </c>
      <c r="O311">
        <v>3</v>
      </c>
      <c r="P311">
        <v>5</v>
      </c>
      <c r="Q311">
        <v>5</v>
      </c>
      <c r="R311">
        <v>5</v>
      </c>
      <c r="S311">
        <v>5</v>
      </c>
      <c r="T311">
        <v>5</v>
      </c>
      <c r="U311">
        <v>5</v>
      </c>
      <c r="V311">
        <v>4</v>
      </c>
      <c r="W311">
        <v>5</v>
      </c>
      <c r="X311">
        <v>2</v>
      </c>
      <c r="Y311">
        <v>4</v>
      </c>
      <c r="Z311">
        <v>3</v>
      </c>
      <c r="AA311">
        <v>5</v>
      </c>
      <c r="AB311">
        <v>5</v>
      </c>
      <c r="AC311">
        <v>5</v>
      </c>
      <c r="AD311">
        <v>5</v>
      </c>
      <c r="AE311">
        <v>5</v>
      </c>
      <c r="AF311">
        <v>5</v>
      </c>
      <c r="AG311">
        <v>4</v>
      </c>
      <c r="AH311">
        <v>5</v>
      </c>
      <c r="AI311">
        <v>2</v>
      </c>
      <c r="AJ311">
        <v>4</v>
      </c>
      <c r="AK311">
        <v>3</v>
      </c>
      <c r="AL311">
        <v>5</v>
      </c>
      <c r="AM311">
        <v>5</v>
      </c>
      <c r="AN311">
        <v>5</v>
      </c>
      <c r="AO311">
        <v>5</v>
      </c>
      <c r="AP311">
        <v>5</v>
      </c>
      <c r="AQ311">
        <v>5</v>
      </c>
      <c r="AR311">
        <v>27.3</v>
      </c>
      <c r="AS311">
        <v>27.3</v>
      </c>
      <c r="AT311">
        <v>27.3</v>
      </c>
      <c r="AU311">
        <v>20.861000000000001</v>
      </c>
      <c r="AV311">
        <v>194</v>
      </c>
      <c r="AW311">
        <v>194</v>
      </c>
      <c r="AX311">
        <v>0</v>
      </c>
      <c r="AY311">
        <v>11.226000000000001</v>
      </c>
      <c r="AZ311">
        <v>22.2</v>
      </c>
      <c r="BA311">
        <v>27.3</v>
      </c>
      <c r="BB311">
        <v>10.8</v>
      </c>
      <c r="BC311">
        <v>20.6</v>
      </c>
      <c r="BD311">
        <v>16</v>
      </c>
      <c r="BE311">
        <v>27.3</v>
      </c>
      <c r="BF311">
        <v>27.3</v>
      </c>
      <c r="BG311">
        <v>27.3</v>
      </c>
      <c r="BH311">
        <v>27.3</v>
      </c>
      <c r="BI311">
        <v>27.3</v>
      </c>
      <c r="BJ311">
        <v>27.3</v>
      </c>
      <c r="BK311">
        <v>1854300000</v>
      </c>
      <c r="BL311">
        <v>194340000</v>
      </c>
      <c r="BM311">
        <v>161090000</v>
      </c>
      <c r="BN311">
        <v>1241600</v>
      </c>
      <c r="BO311">
        <v>27325000</v>
      </c>
      <c r="BP311">
        <v>1727200</v>
      </c>
      <c r="BQ311">
        <v>152070000</v>
      </c>
      <c r="BR311">
        <v>113300000</v>
      </c>
      <c r="BS311">
        <v>425010000</v>
      </c>
      <c r="BT311">
        <v>227920000</v>
      </c>
      <c r="BU311">
        <v>380100000</v>
      </c>
      <c r="BV311">
        <v>170160000</v>
      </c>
      <c r="BW311">
        <v>370860000</v>
      </c>
      <c r="BX311">
        <v>38868000</v>
      </c>
      <c r="BY311">
        <v>32218000</v>
      </c>
      <c r="BZ311">
        <v>248320</v>
      </c>
      <c r="CA311">
        <v>5465000</v>
      </c>
      <c r="CB311">
        <v>345440</v>
      </c>
      <c r="CC311">
        <v>30414000</v>
      </c>
      <c r="CD311">
        <v>22660000</v>
      </c>
      <c r="CE311">
        <v>85001000</v>
      </c>
      <c r="CF311">
        <v>45583000</v>
      </c>
      <c r="CG311">
        <v>76021000</v>
      </c>
      <c r="CH311">
        <v>34033000</v>
      </c>
      <c r="CI311">
        <v>227920000</v>
      </c>
      <c r="CJ311">
        <v>173340000</v>
      </c>
      <c r="CK311">
        <v>17248000</v>
      </c>
      <c r="CL311">
        <v>69228000</v>
      </c>
      <c r="CM311">
        <v>17724000</v>
      </c>
      <c r="CN311">
        <v>299850000</v>
      </c>
      <c r="CO311">
        <v>260740000</v>
      </c>
      <c r="CP311">
        <v>302080000</v>
      </c>
      <c r="CQ311">
        <v>224720000</v>
      </c>
      <c r="CR311">
        <v>294980000</v>
      </c>
      <c r="CS311">
        <v>197820000</v>
      </c>
      <c r="CT311">
        <v>8</v>
      </c>
      <c r="CU311">
        <v>9</v>
      </c>
      <c r="CV311">
        <v>2</v>
      </c>
      <c r="CW311">
        <v>3</v>
      </c>
      <c r="CX311">
        <v>3</v>
      </c>
      <c r="CY311">
        <v>10</v>
      </c>
      <c r="CZ311">
        <v>8</v>
      </c>
      <c r="DA311">
        <v>12</v>
      </c>
      <c r="DB311">
        <v>9</v>
      </c>
      <c r="DC311">
        <v>14</v>
      </c>
      <c r="DD311">
        <v>9</v>
      </c>
      <c r="DE311">
        <v>87</v>
      </c>
      <c r="DI311">
        <v>309</v>
      </c>
      <c r="DJ311" t="s">
        <v>2045</v>
      </c>
      <c r="DK311" t="s">
        <v>135</v>
      </c>
      <c r="DL311" t="s">
        <v>2046</v>
      </c>
      <c r="DM311" t="s">
        <v>2047</v>
      </c>
      <c r="DN311" t="s">
        <v>2048</v>
      </c>
      <c r="DO311" t="s">
        <v>2049</v>
      </c>
      <c r="DP311">
        <v>157</v>
      </c>
      <c r="DR311">
        <v>31</v>
      </c>
    </row>
    <row r="312" spans="1:123" x14ac:dyDescent="0.25">
      <c r="A312" t="s">
        <v>2050</v>
      </c>
      <c r="B312" t="s">
        <v>2050</v>
      </c>
      <c r="C312">
        <v>117</v>
      </c>
      <c r="D312">
        <v>117</v>
      </c>
      <c r="E312">
        <v>115</v>
      </c>
      <c r="F312" t="s">
        <v>2051</v>
      </c>
      <c r="G312">
        <v>1</v>
      </c>
      <c r="H312">
        <v>117</v>
      </c>
      <c r="I312">
        <v>117</v>
      </c>
      <c r="J312">
        <v>115</v>
      </c>
      <c r="K312">
        <v>85</v>
      </c>
      <c r="L312">
        <v>90</v>
      </c>
      <c r="M312">
        <v>74</v>
      </c>
      <c r="N312">
        <v>83</v>
      </c>
      <c r="O312">
        <v>78</v>
      </c>
      <c r="P312">
        <v>83</v>
      </c>
      <c r="Q312">
        <v>69</v>
      </c>
      <c r="R312">
        <v>88</v>
      </c>
      <c r="S312">
        <v>90</v>
      </c>
      <c r="T312">
        <v>85</v>
      </c>
      <c r="U312">
        <v>85</v>
      </c>
      <c r="V312">
        <v>85</v>
      </c>
      <c r="W312">
        <v>90</v>
      </c>
      <c r="X312">
        <v>74</v>
      </c>
      <c r="Y312">
        <v>83</v>
      </c>
      <c r="Z312">
        <v>78</v>
      </c>
      <c r="AA312">
        <v>83</v>
      </c>
      <c r="AB312">
        <v>69</v>
      </c>
      <c r="AC312">
        <v>88</v>
      </c>
      <c r="AD312">
        <v>90</v>
      </c>
      <c r="AE312">
        <v>85</v>
      </c>
      <c r="AF312">
        <v>85</v>
      </c>
      <c r="AG312">
        <v>84</v>
      </c>
      <c r="AH312">
        <v>88</v>
      </c>
      <c r="AI312">
        <v>73</v>
      </c>
      <c r="AJ312">
        <v>82</v>
      </c>
      <c r="AK312">
        <v>77</v>
      </c>
      <c r="AL312">
        <v>82</v>
      </c>
      <c r="AM312">
        <v>68</v>
      </c>
      <c r="AN312">
        <v>87</v>
      </c>
      <c r="AO312">
        <v>88</v>
      </c>
      <c r="AP312">
        <v>83</v>
      </c>
      <c r="AQ312">
        <v>84</v>
      </c>
      <c r="AR312">
        <v>70</v>
      </c>
      <c r="AS312">
        <v>70</v>
      </c>
      <c r="AT312">
        <v>69.400000000000006</v>
      </c>
      <c r="AU312">
        <v>138.03</v>
      </c>
      <c r="AV312">
        <v>1453</v>
      </c>
      <c r="AW312">
        <v>1453</v>
      </c>
      <c r="AX312">
        <v>0</v>
      </c>
      <c r="AY312">
        <v>323.31</v>
      </c>
      <c r="AZ312">
        <v>63.2</v>
      </c>
      <c r="BA312">
        <v>64.099999999999994</v>
      </c>
      <c r="BB312">
        <v>58.8</v>
      </c>
      <c r="BC312">
        <v>60.3</v>
      </c>
      <c r="BD312">
        <v>59.9</v>
      </c>
      <c r="BE312">
        <v>59.1</v>
      </c>
      <c r="BF312">
        <v>57</v>
      </c>
      <c r="BG312">
        <v>63.4</v>
      </c>
      <c r="BH312">
        <v>63.2</v>
      </c>
      <c r="BI312">
        <v>61.7</v>
      </c>
      <c r="BJ312">
        <v>60.4</v>
      </c>
      <c r="BK312">
        <v>448580000000</v>
      </c>
      <c r="BL312">
        <v>77086000000</v>
      </c>
      <c r="BM312">
        <v>46456000000</v>
      </c>
      <c r="BN312">
        <v>10537000000</v>
      </c>
      <c r="BO312">
        <v>25639000000</v>
      </c>
      <c r="BP312">
        <v>12570000000</v>
      </c>
      <c r="BQ312">
        <v>17863000000</v>
      </c>
      <c r="BR312">
        <v>10075000000</v>
      </c>
      <c r="BS312">
        <v>64660000000</v>
      </c>
      <c r="BT312">
        <v>50058000000</v>
      </c>
      <c r="BU312">
        <v>70860000000</v>
      </c>
      <c r="BV312">
        <v>62773000000</v>
      </c>
      <c r="BW312">
        <v>5825700000</v>
      </c>
      <c r="BX312">
        <v>1001100000</v>
      </c>
      <c r="BY312">
        <v>603320000</v>
      </c>
      <c r="BZ312">
        <v>136850000</v>
      </c>
      <c r="CA312">
        <v>332970000</v>
      </c>
      <c r="CB312">
        <v>163240000</v>
      </c>
      <c r="CC312">
        <v>231990000</v>
      </c>
      <c r="CD312">
        <v>130840000</v>
      </c>
      <c r="CE312">
        <v>839740000</v>
      </c>
      <c r="CF312">
        <v>650110000</v>
      </c>
      <c r="CG312">
        <v>920260000</v>
      </c>
      <c r="CH312">
        <v>815240000</v>
      </c>
      <c r="CI312">
        <v>62575000000</v>
      </c>
      <c r="CJ312">
        <v>44376000000</v>
      </c>
      <c r="CK312">
        <v>50988000000</v>
      </c>
      <c r="CL312">
        <v>66297000000</v>
      </c>
      <c r="CM312">
        <v>51585000000</v>
      </c>
      <c r="CN312">
        <v>28673000000</v>
      </c>
      <c r="CO312">
        <v>20781000000</v>
      </c>
      <c r="CP312">
        <v>34603000000</v>
      </c>
      <c r="CQ312">
        <v>45682000000</v>
      </c>
      <c r="CR312">
        <v>47078000000</v>
      </c>
      <c r="CS312">
        <v>55093000000</v>
      </c>
      <c r="CT312">
        <v>540</v>
      </c>
      <c r="CU312">
        <v>484</v>
      </c>
      <c r="CV312">
        <v>333</v>
      </c>
      <c r="CW312">
        <v>500</v>
      </c>
      <c r="CX312">
        <v>396</v>
      </c>
      <c r="CY312">
        <v>469</v>
      </c>
      <c r="CZ312">
        <v>344</v>
      </c>
      <c r="DA312">
        <v>608</v>
      </c>
      <c r="DB312">
        <v>500</v>
      </c>
      <c r="DC312">
        <v>506</v>
      </c>
      <c r="DD312">
        <v>527</v>
      </c>
      <c r="DE312">
        <v>5207</v>
      </c>
      <c r="DI312">
        <v>310</v>
      </c>
      <c r="DJ312" t="s">
        <v>2052</v>
      </c>
      <c r="DK312" t="s">
        <v>2053</v>
      </c>
      <c r="DL312" t="s">
        <v>2054</v>
      </c>
      <c r="DM312" t="s">
        <v>2055</v>
      </c>
      <c r="DN312" t="s">
        <v>2056</v>
      </c>
    </row>
    <row r="313" spans="1:123" x14ac:dyDescent="0.25">
      <c r="A313" t="s">
        <v>2057</v>
      </c>
      <c r="B313" t="s">
        <v>2058</v>
      </c>
      <c r="C313" t="s">
        <v>2059</v>
      </c>
      <c r="D313" t="s">
        <v>2060</v>
      </c>
      <c r="E313" t="s">
        <v>2061</v>
      </c>
      <c r="F313" t="s">
        <v>2062</v>
      </c>
    </row>
    <row r="314" spans="1:123" x14ac:dyDescent="0.25">
      <c r="A314" t="s">
        <v>2063</v>
      </c>
      <c r="B314" t="s">
        <v>2063</v>
      </c>
      <c r="C314">
        <v>1</v>
      </c>
      <c r="D314">
        <v>1</v>
      </c>
      <c r="E314">
        <v>1</v>
      </c>
      <c r="F314" t="s">
        <v>2064</v>
      </c>
      <c r="G314">
        <v>1</v>
      </c>
      <c r="H314">
        <v>1</v>
      </c>
      <c r="I314">
        <v>1</v>
      </c>
      <c r="J314">
        <v>1</v>
      </c>
      <c r="K314">
        <v>0</v>
      </c>
      <c r="L314">
        <v>0</v>
      </c>
      <c r="M314">
        <v>0</v>
      </c>
      <c r="N314">
        <v>1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1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1</v>
      </c>
      <c r="AS314">
        <v>1</v>
      </c>
      <c r="AT314">
        <v>1</v>
      </c>
      <c r="AU314">
        <v>113.1</v>
      </c>
      <c r="AV314">
        <v>1013</v>
      </c>
      <c r="AW314">
        <v>1013</v>
      </c>
      <c r="AX314">
        <v>1</v>
      </c>
      <c r="AY314">
        <v>-2</v>
      </c>
      <c r="AZ314">
        <v>0</v>
      </c>
      <c r="BA314">
        <v>0</v>
      </c>
      <c r="BB314">
        <v>0</v>
      </c>
      <c r="BC314">
        <v>1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1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1</v>
      </c>
      <c r="DF314" t="s">
        <v>127</v>
      </c>
      <c r="DI314">
        <v>311</v>
      </c>
      <c r="DJ314">
        <v>4688</v>
      </c>
      <c r="DK314" t="b">
        <v>1</v>
      </c>
      <c r="DL314">
        <v>5280</v>
      </c>
      <c r="DM314">
        <v>29153</v>
      </c>
      <c r="DN314">
        <v>34898</v>
      </c>
      <c r="DO314">
        <v>34898</v>
      </c>
      <c r="DQ314" t="s">
        <v>2065</v>
      </c>
      <c r="DS314" t="s">
        <v>2066</v>
      </c>
    </row>
    <row r="315" spans="1:123" x14ac:dyDescent="0.25">
      <c r="A315" t="s">
        <v>2067</v>
      </c>
      <c r="B315" t="s">
        <v>2067</v>
      </c>
      <c r="C315">
        <v>3</v>
      </c>
      <c r="D315">
        <v>3</v>
      </c>
      <c r="E315">
        <v>3</v>
      </c>
      <c r="F315" t="s">
        <v>2068</v>
      </c>
      <c r="G315">
        <v>1</v>
      </c>
      <c r="H315">
        <v>3</v>
      </c>
      <c r="I315">
        <v>3</v>
      </c>
      <c r="J315">
        <v>3</v>
      </c>
      <c r="K315">
        <v>0</v>
      </c>
      <c r="L315">
        <v>0</v>
      </c>
      <c r="M315">
        <v>1</v>
      </c>
      <c r="N315">
        <v>1</v>
      </c>
      <c r="O315">
        <v>1</v>
      </c>
      <c r="P315">
        <v>0</v>
      </c>
      <c r="Q315">
        <v>0</v>
      </c>
      <c r="R315">
        <v>0</v>
      </c>
      <c r="S315">
        <v>1</v>
      </c>
      <c r="T315">
        <v>1</v>
      </c>
      <c r="U315">
        <v>0</v>
      </c>
      <c r="V315">
        <v>0</v>
      </c>
      <c r="W315">
        <v>0</v>
      </c>
      <c r="X315">
        <v>1</v>
      </c>
      <c r="Y315">
        <v>1</v>
      </c>
      <c r="Z315">
        <v>1</v>
      </c>
      <c r="AA315">
        <v>0</v>
      </c>
      <c r="AB315">
        <v>0</v>
      </c>
      <c r="AC315">
        <v>0</v>
      </c>
      <c r="AD315">
        <v>1</v>
      </c>
      <c r="AE315">
        <v>1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0</v>
      </c>
      <c r="AM315">
        <v>0</v>
      </c>
      <c r="AN315">
        <v>0</v>
      </c>
      <c r="AO315">
        <v>1</v>
      </c>
      <c r="AP315">
        <v>1</v>
      </c>
      <c r="AQ315">
        <v>0</v>
      </c>
      <c r="AR315">
        <v>9.6999999999999993</v>
      </c>
      <c r="AS315">
        <v>9.6999999999999993</v>
      </c>
      <c r="AT315">
        <v>9.6999999999999993</v>
      </c>
      <c r="AU315">
        <v>53.109000000000002</v>
      </c>
      <c r="AV315">
        <v>474</v>
      </c>
      <c r="AW315">
        <v>474</v>
      </c>
      <c r="AX315">
        <v>0</v>
      </c>
      <c r="AY315">
        <v>5.7037000000000004</v>
      </c>
      <c r="AZ315">
        <v>0</v>
      </c>
      <c r="BA315">
        <v>0</v>
      </c>
      <c r="BB315">
        <v>4</v>
      </c>
      <c r="BC315">
        <v>2.1</v>
      </c>
      <c r="BD315">
        <v>2.1</v>
      </c>
      <c r="BE315">
        <v>0</v>
      </c>
      <c r="BF315">
        <v>0</v>
      </c>
      <c r="BG315">
        <v>0</v>
      </c>
      <c r="BH315">
        <v>3.6</v>
      </c>
      <c r="BI315">
        <v>3.6</v>
      </c>
      <c r="BJ315">
        <v>0</v>
      </c>
      <c r="BK315">
        <v>2640400</v>
      </c>
      <c r="BL315">
        <v>0</v>
      </c>
      <c r="BM315">
        <v>0</v>
      </c>
      <c r="BN315">
        <v>220800</v>
      </c>
      <c r="BO315">
        <v>909350</v>
      </c>
      <c r="BP315">
        <v>486020</v>
      </c>
      <c r="BQ315">
        <v>0</v>
      </c>
      <c r="BR315">
        <v>0</v>
      </c>
      <c r="BS315">
        <v>0</v>
      </c>
      <c r="BT315">
        <v>292150</v>
      </c>
      <c r="BU315">
        <v>732080</v>
      </c>
      <c r="BV315">
        <v>0</v>
      </c>
      <c r="BW315">
        <v>125730</v>
      </c>
      <c r="BX315">
        <v>0</v>
      </c>
      <c r="BY315">
        <v>0</v>
      </c>
      <c r="BZ315">
        <v>10514</v>
      </c>
      <c r="CA315">
        <v>43302</v>
      </c>
      <c r="CB315">
        <v>23144</v>
      </c>
      <c r="CC315">
        <v>0</v>
      </c>
      <c r="CD315">
        <v>0</v>
      </c>
      <c r="CE315">
        <v>0</v>
      </c>
      <c r="CF315">
        <v>13912</v>
      </c>
      <c r="CG315">
        <v>34861</v>
      </c>
      <c r="CH315">
        <v>0</v>
      </c>
      <c r="CI315">
        <v>0</v>
      </c>
      <c r="CJ315">
        <v>0</v>
      </c>
      <c r="CK315">
        <v>1553700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1</v>
      </c>
      <c r="CW315">
        <v>1</v>
      </c>
      <c r="CX315">
        <v>1</v>
      </c>
      <c r="CY315">
        <v>0</v>
      </c>
      <c r="CZ315">
        <v>0</v>
      </c>
      <c r="DA315">
        <v>0</v>
      </c>
      <c r="DB315">
        <v>1</v>
      </c>
      <c r="DC315">
        <v>1</v>
      </c>
      <c r="DD315">
        <v>0</v>
      </c>
      <c r="DE315">
        <v>5</v>
      </c>
      <c r="DI315">
        <v>312</v>
      </c>
      <c r="DJ315" t="s">
        <v>2069</v>
      </c>
      <c r="DK315" t="s">
        <v>339</v>
      </c>
      <c r="DL315" t="s">
        <v>2070</v>
      </c>
      <c r="DM315" t="s">
        <v>2071</v>
      </c>
      <c r="DN315" t="s">
        <v>2072</v>
      </c>
      <c r="DO315" t="s">
        <v>2073</v>
      </c>
    </row>
    <row r="316" spans="1:123" x14ac:dyDescent="0.25">
      <c r="A316" t="s">
        <v>2074</v>
      </c>
      <c r="B316" t="s">
        <v>2074</v>
      </c>
      <c r="C316">
        <v>40</v>
      </c>
      <c r="D316">
        <v>40</v>
      </c>
      <c r="E316">
        <v>40</v>
      </c>
      <c r="F316" t="s">
        <v>2075</v>
      </c>
      <c r="G316">
        <v>1</v>
      </c>
      <c r="H316">
        <v>40</v>
      </c>
      <c r="I316">
        <v>40</v>
      </c>
      <c r="J316">
        <v>40</v>
      </c>
      <c r="K316">
        <v>23</v>
      </c>
      <c r="L316">
        <v>19</v>
      </c>
      <c r="M316">
        <v>3</v>
      </c>
      <c r="N316">
        <v>5</v>
      </c>
      <c r="O316">
        <v>4</v>
      </c>
      <c r="P316">
        <v>29</v>
      </c>
      <c r="Q316">
        <v>21</v>
      </c>
      <c r="R316">
        <v>28</v>
      </c>
      <c r="S316">
        <v>20</v>
      </c>
      <c r="T316">
        <v>30</v>
      </c>
      <c r="U316">
        <v>21</v>
      </c>
      <c r="V316">
        <v>23</v>
      </c>
      <c r="W316">
        <v>19</v>
      </c>
      <c r="X316">
        <v>3</v>
      </c>
      <c r="Y316">
        <v>5</v>
      </c>
      <c r="Z316">
        <v>4</v>
      </c>
      <c r="AA316">
        <v>29</v>
      </c>
      <c r="AB316">
        <v>21</v>
      </c>
      <c r="AC316">
        <v>28</v>
      </c>
      <c r="AD316">
        <v>20</v>
      </c>
      <c r="AE316">
        <v>30</v>
      </c>
      <c r="AF316">
        <v>21</v>
      </c>
      <c r="AG316">
        <v>23</v>
      </c>
      <c r="AH316">
        <v>19</v>
      </c>
      <c r="AI316">
        <v>3</v>
      </c>
      <c r="AJ316">
        <v>5</v>
      </c>
      <c r="AK316">
        <v>4</v>
      </c>
      <c r="AL316">
        <v>29</v>
      </c>
      <c r="AM316">
        <v>21</v>
      </c>
      <c r="AN316">
        <v>28</v>
      </c>
      <c r="AO316">
        <v>20</v>
      </c>
      <c r="AP316">
        <v>30</v>
      </c>
      <c r="AQ316">
        <v>21</v>
      </c>
      <c r="AR316">
        <v>22.3</v>
      </c>
      <c r="AS316">
        <v>22.3</v>
      </c>
      <c r="AT316">
        <v>22.3</v>
      </c>
      <c r="AU316">
        <v>272.52999999999997</v>
      </c>
      <c r="AV316">
        <v>2477</v>
      </c>
      <c r="AW316">
        <v>2477</v>
      </c>
      <c r="AX316">
        <v>0</v>
      </c>
      <c r="AY316">
        <v>323.31</v>
      </c>
      <c r="AZ316">
        <v>14.9</v>
      </c>
      <c r="BA316">
        <v>12.2</v>
      </c>
      <c r="BB316">
        <v>1.7</v>
      </c>
      <c r="BC316">
        <v>2.9</v>
      </c>
      <c r="BD316">
        <v>2.4</v>
      </c>
      <c r="BE316">
        <v>17.7</v>
      </c>
      <c r="BF316">
        <v>11.6</v>
      </c>
      <c r="BG316">
        <v>17.7</v>
      </c>
      <c r="BH316">
        <v>13</v>
      </c>
      <c r="BI316">
        <v>17.2</v>
      </c>
      <c r="BJ316">
        <v>14</v>
      </c>
      <c r="BK316">
        <v>1663100000</v>
      </c>
      <c r="BL316">
        <v>231440000</v>
      </c>
      <c r="BM316">
        <v>85562000</v>
      </c>
      <c r="BN316">
        <v>1818000</v>
      </c>
      <c r="BO316">
        <v>3617200</v>
      </c>
      <c r="BP316">
        <v>3662100</v>
      </c>
      <c r="BQ316">
        <v>162460000</v>
      </c>
      <c r="BR316">
        <v>103380000</v>
      </c>
      <c r="BS316">
        <v>248910000</v>
      </c>
      <c r="BT316">
        <v>156120000</v>
      </c>
      <c r="BU316">
        <v>551570000</v>
      </c>
      <c r="BV316">
        <v>114600000</v>
      </c>
      <c r="BW316">
        <v>15258000</v>
      </c>
      <c r="BX316">
        <v>2123300</v>
      </c>
      <c r="BY316">
        <v>784970</v>
      </c>
      <c r="BZ316">
        <v>16679</v>
      </c>
      <c r="CA316">
        <v>33186</v>
      </c>
      <c r="CB316">
        <v>33597</v>
      </c>
      <c r="CC316">
        <v>1490400</v>
      </c>
      <c r="CD316">
        <v>948470</v>
      </c>
      <c r="CE316">
        <v>2283600</v>
      </c>
      <c r="CF316">
        <v>1432300</v>
      </c>
      <c r="CG316">
        <v>5060200</v>
      </c>
      <c r="CH316">
        <v>1051300</v>
      </c>
      <c r="CI316">
        <v>245770000</v>
      </c>
      <c r="CJ316">
        <v>114060000</v>
      </c>
      <c r="CK316">
        <v>13958000</v>
      </c>
      <c r="CL316">
        <v>11415000</v>
      </c>
      <c r="CM316">
        <v>20660000</v>
      </c>
      <c r="CN316">
        <v>339290000</v>
      </c>
      <c r="CO316">
        <v>289460000</v>
      </c>
      <c r="CP316">
        <v>193640000</v>
      </c>
      <c r="CQ316">
        <v>167690000</v>
      </c>
      <c r="CR316">
        <v>413760000</v>
      </c>
      <c r="CS316">
        <v>131920000</v>
      </c>
      <c r="CT316">
        <v>39</v>
      </c>
      <c r="CU316">
        <v>24</v>
      </c>
      <c r="CV316">
        <v>3</v>
      </c>
      <c r="CW316">
        <v>5</v>
      </c>
      <c r="CX316">
        <v>5</v>
      </c>
      <c r="CY316">
        <v>39</v>
      </c>
      <c r="CZ316">
        <v>29</v>
      </c>
      <c r="DA316">
        <v>44</v>
      </c>
      <c r="DB316">
        <v>30</v>
      </c>
      <c r="DC316">
        <v>52</v>
      </c>
      <c r="DD316">
        <v>36</v>
      </c>
      <c r="DE316">
        <v>306</v>
      </c>
      <c r="DI316">
        <v>313</v>
      </c>
      <c r="DJ316" t="s">
        <v>2076</v>
      </c>
      <c r="DK316" t="s">
        <v>2077</v>
      </c>
      <c r="DL316" t="s">
        <v>2078</v>
      </c>
      <c r="DM316" t="s">
        <v>2079</v>
      </c>
      <c r="DN316" t="s">
        <v>2080</v>
      </c>
      <c r="DO316" t="s">
        <v>2081</v>
      </c>
      <c r="DP316" t="s">
        <v>2082</v>
      </c>
      <c r="DQ316">
        <v>1547</v>
      </c>
      <c r="DR316" t="s">
        <v>2083</v>
      </c>
      <c r="DS316">
        <v>1634</v>
      </c>
    </row>
    <row r="317" spans="1:123" x14ac:dyDescent="0.25">
      <c r="A317" t="s">
        <v>2084</v>
      </c>
      <c r="B317" t="s">
        <v>2084</v>
      </c>
      <c r="C317">
        <v>6</v>
      </c>
      <c r="D317">
        <v>6</v>
      </c>
      <c r="E317">
        <v>6</v>
      </c>
      <c r="F317" t="s">
        <v>2085</v>
      </c>
      <c r="G317">
        <v>1</v>
      </c>
      <c r="H317">
        <v>6</v>
      </c>
      <c r="I317">
        <v>6</v>
      </c>
      <c r="J317">
        <v>6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5</v>
      </c>
      <c r="Q317">
        <v>3</v>
      </c>
      <c r="R317">
        <v>6</v>
      </c>
      <c r="S317">
        <v>1</v>
      </c>
      <c r="T317">
        <v>1</v>
      </c>
      <c r="U317">
        <v>2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5</v>
      </c>
      <c r="AB317">
        <v>3</v>
      </c>
      <c r="AC317">
        <v>6</v>
      </c>
      <c r="AD317">
        <v>1</v>
      </c>
      <c r="AE317">
        <v>1</v>
      </c>
      <c r="AF317">
        <v>2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5</v>
      </c>
      <c r="AM317">
        <v>3</v>
      </c>
      <c r="AN317">
        <v>6</v>
      </c>
      <c r="AO317">
        <v>1</v>
      </c>
      <c r="AP317">
        <v>1</v>
      </c>
      <c r="AQ317">
        <v>2</v>
      </c>
      <c r="AR317">
        <v>34.799999999999997</v>
      </c>
      <c r="AS317">
        <v>34.799999999999997</v>
      </c>
      <c r="AT317">
        <v>34.799999999999997</v>
      </c>
      <c r="AU317">
        <v>22.329000000000001</v>
      </c>
      <c r="AV317">
        <v>201</v>
      </c>
      <c r="AW317">
        <v>201</v>
      </c>
      <c r="AX317">
        <v>0</v>
      </c>
      <c r="AY317">
        <v>30.268999999999998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30.3</v>
      </c>
      <c r="BF317">
        <v>12.9</v>
      </c>
      <c r="BG317">
        <v>34.799999999999997</v>
      </c>
      <c r="BH317">
        <v>8.5</v>
      </c>
      <c r="BI317">
        <v>8.5</v>
      </c>
      <c r="BJ317">
        <v>15.4</v>
      </c>
      <c r="BK317">
        <v>82728000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10268000</v>
      </c>
      <c r="BR317">
        <v>3918500</v>
      </c>
      <c r="BS317">
        <v>62681000</v>
      </c>
      <c r="BT317">
        <v>1918300</v>
      </c>
      <c r="BU317">
        <v>1514700</v>
      </c>
      <c r="BV317">
        <v>2427900</v>
      </c>
      <c r="BW317">
        <v>5909200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733430</v>
      </c>
      <c r="CD317">
        <v>279890</v>
      </c>
      <c r="CE317">
        <v>4477200</v>
      </c>
      <c r="CF317">
        <v>137020</v>
      </c>
      <c r="CG317">
        <v>108190</v>
      </c>
      <c r="CH317">
        <v>173420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18974000</v>
      </c>
      <c r="CO317">
        <v>20263000</v>
      </c>
      <c r="CP317">
        <v>35692000</v>
      </c>
      <c r="CQ317">
        <v>0</v>
      </c>
      <c r="CR317">
        <v>0</v>
      </c>
      <c r="CS317">
        <v>5004600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5</v>
      </c>
      <c r="CZ317">
        <v>3</v>
      </c>
      <c r="DA317">
        <v>7</v>
      </c>
      <c r="DB317">
        <v>1</v>
      </c>
      <c r="DC317">
        <v>1</v>
      </c>
      <c r="DD317">
        <v>2</v>
      </c>
      <c r="DE317">
        <v>19</v>
      </c>
      <c r="DI317">
        <v>314</v>
      </c>
      <c r="DJ317" t="s">
        <v>2086</v>
      </c>
      <c r="DK317" t="s">
        <v>576</v>
      </c>
      <c r="DL317" t="s">
        <v>2087</v>
      </c>
      <c r="DM317" t="s">
        <v>2088</v>
      </c>
      <c r="DN317" t="s">
        <v>2089</v>
      </c>
      <c r="DO317" t="s">
        <v>2090</v>
      </c>
    </row>
    <row r="318" spans="1:123" x14ac:dyDescent="0.25">
      <c r="A318" t="s">
        <v>2091</v>
      </c>
      <c r="B318" t="s">
        <v>2092</v>
      </c>
      <c r="C318" t="s">
        <v>2093</v>
      </c>
      <c r="D318" t="s">
        <v>2093</v>
      </c>
      <c r="E318" t="s">
        <v>2094</v>
      </c>
      <c r="F318" t="s">
        <v>2095</v>
      </c>
      <c r="G318">
        <v>2</v>
      </c>
      <c r="H318">
        <v>20</v>
      </c>
      <c r="I318">
        <v>20</v>
      </c>
      <c r="J318">
        <v>12</v>
      </c>
      <c r="K318">
        <v>6</v>
      </c>
      <c r="L318">
        <v>11</v>
      </c>
      <c r="M318">
        <v>3</v>
      </c>
      <c r="N318">
        <v>8</v>
      </c>
      <c r="O318">
        <v>4</v>
      </c>
      <c r="P318">
        <v>10</v>
      </c>
      <c r="Q318">
        <v>5</v>
      </c>
      <c r="R318">
        <v>15</v>
      </c>
      <c r="S318">
        <v>10</v>
      </c>
      <c r="T318">
        <v>11</v>
      </c>
      <c r="U318">
        <v>11</v>
      </c>
      <c r="V318">
        <v>6</v>
      </c>
      <c r="W318">
        <v>11</v>
      </c>
      <c r="X318">
        <v>3</v>
      </c>
      <c r="Y318">
        <v>8</v>
      </c>
      <c r="Z318">
        <v>4</v>
      </c>
      <c r="AA318">
        <v>10</v>
      </c>
      <c r="AB318">
        <v>5</v>
      </c>
      <c r="AC318">
        <v>15</v>
      </c>
      <c r="AD318">
        <v>10</v>
      </c>
      <c r="AE318">
        <v>11</v>
      </c>
      <c r="AF318">
        <v>11</v>
      </c>
      <c r="AG318">
        <v>4</v>
      </c>
      <c r="AH318">
        <v>6</v>
      </c>
      <c r="AI318">
        <v>1</v>
      </c>
      <c r="AJ318">
        <v>4</v>
      </c>
      <c r="AK318">
        <v>2</v>
      </c>
      <c r="AL318">
        <v>7</v>
      </c>
      <c r="AM318">
        <v>3</v>
      </c>
      <c r="AN318">
        <v>10</v>
      </c>
      <c r="AO318">
        <v>6</v>
      </c>
      <c r="AP318">
        <v>7</v>
      </c>
      <c r="AQ318">
        <v>6</v>
      </c>
      <c r="AR318">
        <v>32.200000000000003</v>
      </c>
      <c r="AS318">
        <v>32.200000000000003</v>
      </c>
      <c r="AT318">
        <v>20.3</v>
      </c>
      <c r="AU318">
        <v>83.28</v>
      </c>
      <c r="AV318">
        <v>724</v>
      </c>
      <c r="AW318" t="s">
        <v>2096</v>
      </c>
      <c r="AX318">
        <v>0</v>
      </c>
      <c r="AY318">
        <v>192.44</v>
      </c>
      <c r="AZ318">
        <v>12.2</v>
      </c>
      <c r="BA318">
        <v>19.5</v>
      </c>
      <c r="BB318">
        <v>5.2</v>
      </c>
      <c r="BC318">
        <v>14.2</v>
      </c>
      <c r="BD318">
        <v>7.7</v>
      </c>
      <c r="BE318">
        <v>18.399999999999999</v>
      </c>
      <c r="BF318">
        <v>10.6</v>
      </c>
      <c r="BG318">
        <v>26.7</v>
      </c>
      <c r="BH318">
        <v>18.399999999999999</v>
      </c>
      <c r="BI318">
        <v>22.8</v>
      </c>
      <c r="BJ318">
        <v>20.6</v>
      </c>
      <c r="BK318">
        <v>417020000</v>
      </c>
      <c r="BL318">
        <v>30712000</v>
      </c>
      <c r="BM318">
        <v>45156000</v>
      </c>
      <c r="BN318">
        <v>2270700</v>
      </c>
      <c r="BO318">
        <v>13992000</v>
      </c>
      <c r="BP318">
        <v>2550300</v>
      </c>
      <c r="BQ318">
        <v>13990000</v>
      </c>
      <c r="BR318">
        <v>10935000</v>
      </c>
      <c r="BS318">
        <v>88007000</v>
      </c>
      <c r="BT318">
        <v>65826000</v>
      </c>
      <c r="BU318">
        <v>72962000</v>
      </c>
      <c r="BV318">
        <v>70618000</v>
      </c>
      <c r="BW318">
        <v>12637000</v>
      </c>
      <c r="BX318">
        <v>930660</v>
      </c>
      <c r="BY318">
        <v>1368400</v>
      </c>
      <c r="BZ318">
        <v>68810</v>
      </c>
      <c r="CA318">
        <v>424000</v>
      </c>
      <c r="CB318">
        <v>77283</v>
      </c>
      <c r="CC318">
        <v>423950</v>
      </c>
      <c r="CD318">
        <v>331380</v>
      </c>
      <c r="CE318">
        <v>2666900</v>
      </c>
      <c r="CF318">
        <v>1994700</v>
      </c>
      <c r="CG318">
        <v>2211000</v>
      </c>
      <c r="CH318">
        <v>2139900</v>
      </c>
      <c r="CI318">
        <v>42263000</v>
      </c>
      <c r="CJ318">
        <v>46513000</v>
      </c>
      <c r="CK318">
        <v>18614000</v>
      </c>
      <c r="CL318">
        <v>40143000</v>
      </c>
      <c r="CM318">
        <v>23157000</v>
      </c>
      <c r="CN318">
        <v>35502000</v>
      </c>
      <c r="CO318">
        <v>42367000</v>
      </c>
      <c r="CP318">
        <v>58344000</v>
      </c>
      <c r="CQ318">
        <v>53656000</v>
      </c>
      <c r="CR318">
        <v>57074000</v>
      </c>
      <c r="CS318">
        <v>62065000</v>
      </c>
      <c r="CT318">
        <v>7</v>
      </c>
      <c r="CU318">
        <v>12</v>
      </c>
      <c r="CV318">
        <v>3</v>
      </c>
      <c r="CW318">
        <v>10</v>
      </c>
      <c r="CX318">
        <v>4</v>
      </c>
      <c r="CY318">
        <v>10</v>
      </c>
      <c r="CZ318">
        <v>6</v>
      </c>
      <c r="DA318">
        <v>18</v>
      </c>
      <c r="DB318">
        <v>14</v>
      </c>
      <c r="DC318">
        <v>14</v>
      </c>
      <c r="DD318">
        <v>12</v>
      </c>
      <c r="DE318">
        <v>110</v>
      </c>
      <c r="DI318">
        <v>315</v>
      </c>
      <c r="DJ318" t="s">
        <v>2097</v>
      </c>
      <c r="DK318" t="s">
        <v>2098</v>
      </c>
      <c r="DL318" t="s">
        <v>2099</v>
      </c>
      <c r="DM318" t="s">
        <v>2100</v>
      </c>
      <c r="DN318" t="s">
        <v>2101</v>
      </c>
      <c r="DO318" t="s">
        <v>2102</v>
      </c>
    </row>
    <row r="319" spans="1:123" x14ac:dyDescent="0.25">
      <c r="A319" t="s">
        <v>2103</v>
      </c>
      <c r="B319" t="s">
        <v>2104</v>
      </c>
      <c r="C319" t="s">
        <v>2105</v>
      </c>
      <c r="D319" t="s">
        <v>2106</v>
      </c>
      <c r="E319" t="s">
        <v>2107</v>
      </c>
      <c r="F319" t="s">
        <v>2108</v>
      </c>
      <c r="G319">
        <v>4</v>
      </c>
      <c r="H319">
        <v>14</v>
      </c>
      <c r="I319">
        <v>11</v>
      </c>
      <c r="J319">
        <v>10</v>
      </c>
      <c r="K319">
        <v>2</v>
      </c>
      <c r="L319">
        <v>2</v>
      </c>
      <c r="M319">
        <v>2</v>
      </c>
      <c r="N319">
        <v>12</v>
      </c>
      <c r="O319">
        <v>1</v>
      </c>
      <c r="P319">
        <v>1</v>
      </c>
      <c r="Q319">
        <v>2</v>
      </c>
      <c r="R319">
        <v>3</v>
      </c>
      <c r="S319">
        <v>3</v>
      </c>
      <c r="T319">
        <v>2</v>
      </c>
      <c r="U319">
        <v>3</v>
      </c>
      <c r="V319">
        <v>0</v>
      </c>
      <c r="W319">
        <v>0</v>
      </c>
      <c r="X319">
        <v>0</v>
      </c>
      <c r="Y319">
        <v>11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10</v>
      </c>
      <c r="AK319">
        <v>0</v>
      </c>
      <c r="AL319">
        <v>0</v>
      </c>
      <c r="AM319">
        <v>0</v>
      </c>
      <c r="AN319">
        <v>0</v>
      </c>
      <c r="AO319">
        <v>1</v>
      </c>
      <c r="AP319">
        <v>0</v>
      </c>
      <c r="AQ319">
        <v>0</v>
      </c>
      <c r="AR319">
        <v>26.5</v>
      </c>
      <c r="AS319">
        <v>23.3</v>
      </c>
      <c r="AT319">
        <v>21.4</v>
      </c>
      <c r="AU319">
        <v>54.564999999999998</v>
      </c>
      <c r="AV319">
        <v>490</v>
      </c>
      <c r="AW319" t="s">
        <v>2109</v>
      </c>
      <c r="AX319">
        <v>0</v>
      </c>
      <c r="AY319">
        <v>99.370999999999995</v>
      </c>
      <c r="AZ319">
        <v>3.3</v>
      </c>
      <c r="BA319">
        <v>3.1</v>
      </c>
      <c r="BB319">
        <v>3.1</v>
      </c>
      <c r="BC319">
        <v>24.7</v>
      </c>
      <c r="BD319">
        <v>1.6</v>
      </c>
      <c r="BE319">
        <v>1.6</v>
      </c>
      <c r="BF319">
        <v>3.1</v>
      </c>
      <c r="BG319">
        <v>3.3</v>
      </c>
      <c r="BH319">
        <v>5.5</v>
      </c>
      <c r="BI319">
        <v>3.1</v>
      </c>
      <c r="BJ319">
        <v>3.3</v>
      </c>
      <c r="BK319">
        <v>30939000</v>
      </c>
      <c r="BL319">
        <v>0</v>
      </c>
      <c r="BM319">
        <v>0</v>
      </c>
      <c r="BN319">
        <v>0</v>
      </c>
      <c r="BO319">
        <v>29801000</v>
      </c>
      <c r="BP319">
        <v>0</v>
      </c>
      <c r="BQ319">
        <v>0</v>
      </c>
      <c r="BR319">
        <v>0</v>
      </c>
      <c r="BS319">
        <v>0</v>
      </c>
      <c r="BT319">
        <v>1137400</v>
      </c>
      <c r="BU319">
        <v>0</v>
      </c>
      <c r="BV319">
        <v>0</v>
      </c>
      <c r="BW319">
        <v>1031300</v>
      </c>
      <c r="BX319">
        <v>0</v>
      </c>
      <c r="BY319">
        <v>0</v>
      </c>
      <c r="BZ319">
        <v>0</v>
      </c>
      <c r="CA319">
        <v>993370</v>
      </c>
      <c r="CB319">
        <v>0</v>
      </c>
      <c r="CC319">
        <v>0</v>
      </c>
      <c r="CD319">
        <v>0</v>
      </c>
      <c r="CE319">
        <v>0</v>
      </c>
      <c r="CF319">
        <v>37914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96183000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14</v>
      </c>
      <c r="CX319">
        <v>0</v>
      </c>
      <c r="CY319">
        <v>0</v>
      </c>
      <c r="CZ319">
        <v>0</v>
      </c>
      <c r="DA319">
        <v>0</v>
      </c>
      <c r="DB319">
        <v>1</v>
      </c>
      <c r="DC319">
        <v>0</v>
      </c>
      <c r="DD319">
        <v>0</v>
      </c>
      <c r="DE319">
        <v>15</v>
      </c>
      <c r="DH319" t="s">
        <v>127</v>
      </c>
      <c r="DI319">
        <v>316</v>
      </c>
      <c r="DJ319" t="s">
        <v>2110</v>
      </c>
      <c r="DK319" t="s">
        <v>2111</v>
      </c>
      <c r="DL319" t="s">
        <v>2112</v>
      </c>
      <c r="DM319" t="s">
        <v>2113</v>
      </c>
      <c r="DN319" t="s">
        <v>2114</v>
      </c>
      <c r="DO319" t="s">
        <v>2115</v>
      </c>
    </row>
    <row r="320" spans="1:123" x14ac:dyDescent="0.25">
      <c r="A320" t="s">
        <v>2116</v>
      </c>
      <c r="B320" t="s">
        <v>2116</v>
      </c>
      <c r="C320">
        <v>4</v>
      </c>
      <c r="D320">
        <v>4</v>
      </c>
      <c r="E320">
        <v>4</v>
      </c>
      <c r="F320" t="s">
        <v>2117</v>
      </c>
      <c r="G320">
        <v>1</v>
      </c>
      <c r="H320">
        <v>4</v>
      </c>
      <c r="I320">
        <v>4</v>
      </c>
      <c r="J320">
        <v>4</v>
      </c>
      <c r="K320">
        <v>1</v>
      </c>
      <c r="L320">
        <v>1</v>
      </c>
      <c r="M320">
        <v>0</v>
      </c>
      <c r="N320">
        <v>0</v>
      </c>
      <c r="O320">
        <v>0</v>
      </c>
      <c r="P320">
        <v>1</v>
      </c>
      <c r="Q320">
        <v>2</v>
      </c>
      <c r="R320">
        <v>1</v>
      </c>
      <c r="S320">
        <v>1</v>
      </c>
      <c r="T320">
        <v>1</v>
      </c>
      <c r="U320">
        <v>2</v>
      </c>
      <c r="V320">
        <v>1</v>
      </c>
      <c r="W320">
        <v>1</v>
      </c>
      <c r="X320">
        <v>0</v>
      </c>
      <c r="Y320">
        <v>0</v>
      </c>
      <c r="Z320">
        <v>0</v>
      </c>
      <c r="AA320">
        <v>1</v>
      </c>
      <c r="AB320">
        <v>2</v>
      </c>
      <c r="AC320">
        <v>1</v>
      </c>
      <c r="AD320">
        <v>1</v>
      </c>
      <c r="AE320">
        <v>1</v>
      </c>
      <c r="AF320">
        <v>2</v>
      </c>
      <c r="AG320">
        <v>1</v>
      </c>
      <c r="AH320">
        <v>1</v>
      </c>
      <c r="AI320">
        <v>0</v>
      </c>
      <c r="AJ320">
        <v>0</v>
      </c>
      <c r="AK320">
        <v>0</v>
      </c>
      <c r="AL320">
        <v>1</v>
      </c>
      <c r="AM320">
        <v>2</v>
      </c>
      <c r="AN320">
        <v>1</v>
      </c>
      <c r="AO320">
        <v>1</v>
      </c>
      <c r="AP320">
        <v>1</v>
      </c>
      <c r="AQ320">
        <v>2</v>
      </c>
      <c r="AR320">
        <v>4.9000000000000004</v>
      </c>
      <c r="AS320">
        <v>4.9000000000000004</v>
      </c>
      <c r="AT320">
        <v>4.9000000000000004</v>
      </c>
      <c r="AU320">
        <v>115.04</v>
      </c>
      <c r="AV320">
        <v>1053</v>
      </c>
      <c r="AW320">
        <v>1053</v>
      </c>
      <c r="AX320">
        <v>0</v>
      </c>
      <c r="AY320">
        <v>3.9485000000000001</v>
      </c>
      <c r="AZ320">
        <v>0.8</v>
      </c>
      <c r="BA320">
        <v>1.8</v>
      </c>
      <c r="BB320">
        <v>0</v>
      </c>
      <c r="BC320">
        <v>0</v>
      </c>
      <c r="BD320">
        <v>0</v>
      </c>
      <c r="BE320">
        <v>1</v>
      </c>
      <c r="BF320">
        <v>2.4</v>
      </c>
      <c r="BG320">
        <v>1.3</v>
      </c>
      <c r="BH320">
        <v>1.8</v>
      </c>
      <c r="BI320">
        <v>1.3</v>
      </c>
      <c r="BJ320">
        <v>2.1</v>
      </c>
      <c r="BK320">
        <v>25044000</v>
      </c>
      <c r="BL320">
        <v>669460</v>
      </c>
      <c r="BM320">
        <v>1776500</v>
      </c>
      <c r="BN320">
        <v>0</v>
      </c>
      <c r="BO320">
        <v>0</v>
      </c>
      <c r="BP320">
        <v>0</v>
      </c>
      <c r="BQ320">
        <v>4429700</v>
      </c>
      <c r="BR320">
        <v>6468800</v>
      </c>
      <c r="BS320">
        <v>0</v>
      </c>
      <c r="BT320">
        <v>7800300</v>
      </c>
      <c r="BU320">
        <v>1451000</v>
      </c>
      <c r="BV320">
        <v>2448400</v>
      </c>
      <c r="BW320">
        <v>596290</v>
      </c>
      <c r="BX320">
        <v>15940</v>
      </c>
      <c r="BY320">
        <v>42297</v>
      </c>
      <c r="BZ320">
        <v>0</v>
      </c>
      <c r="CA320">
        <v>0</v>
      </c>
      <c r="CB320">
        <v>0</v>
      </c>
      <c r="CC320">
        <v>105470</v>
      </c>
      <c r="CD320">
        <v>154020</v>
      </c>
      <c r="CE320">
        <v>0</v>
      </c>
      <c r="CF320">
        <v>185720</v>
      </c>
      <c r="CG320">
        <v>34547</v>
      </c>
      <c r="CH320">
        <v>58296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20040000</v>
      </c>
      <c r="CP320">
        <v>0</v>
      </c>
      <c r="CQ320">
        <v>0</v>
      </c>
      <c r="CR320">
        <v>0</v>
      </c>
      <c r="CS320">
        <v>0</v>
      </c>
      <c r="CT320">
        <v>1</v>
      </c>
      <c r="CU320">
        <v>1</v>
      </c>
      <c r="CV320">
        <v>0</v>
      </c>
      <c r="CW320">
        <v>0</v>
      </c>
      <c r="CX320">
        <v>0</v>
      </c>
      <c r="CY320">
        <v>1</v>
      </c>
      <c r="CZ320">
        <v>2</v>
      </c>
      <c r="DA320">
        <v>1</v>
      </c>
      <c r="DB320">
        <v>0</v>
      </c>
      <c r="DC320">
        <v>1</v>
      </c>
      <c r="DD320">
        <v>2</v>
      </c>
      <c r="DE320">
        <v>9</v>
      </c>
      <c r="DI320">
        <v>317</v>
      </c>
      <c r="DJ320" t="s">
        <v>2118</v>
      </c>
      <c r="DK320" t="s">
        <v>695</v>
      </c>
      <c r="DL320" t="s">
        <v>2119</v>
      </c>
      <c r="DM320" t="s">
        <v>2120</v>
      </c>
      <c r="DN320" t="s">
        <v>2121</v>
      </c>
      <c r="DO320" t="s">
        <v>2122</v>
      </c>
      <c r="DP320">
        <v>166</v>
      </c>
      <c r="DR320">
        <v>1</v>
      </c>
    </row>
    <row r="321" spans="1:123" x14ac:dyDescent="0.25">
      <c r="A321" t="s">
        <v>2123</v>
      </c>
      <c r="B321" t="s">
        <v>2123</v>
      </c>
      <c r="C321">
        <v>2</v>
      </c>
      <c r="D321">
        <v>2</v>
      </c>
      <c r="E321">
        <v>2</v>
      </c>
      <c r="F321" t="s">
        <v>2124</v>
      </c>
      <c r="G321">
        <v>1</v>
      </c>
      <c r="H321">
        <v>2</v>
      </c>
      <c r="I321">
        <v>2</v>
      </c>
      <c r="J321">
        <v>2</v>
      </c>
      <c r="K321">
        <v>1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0</v>
      </c>
      <c r="V321">
        <v>1</v>
      </c>
      <c r="W321">
        <v>1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</v>
      </c>
      <c r="AD321">
        <v>0</v>
      </c>
      <c r="AE321">
        <v>0</v>
      </c>
      <c r="AF321">
        <v>0</v>
      </c>
      <c r="AG321">
        <v>1</v>
      </c>
      <c r="AH321">
        <v>1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1</v>
      </c>
      <c r="AO321">
        <v>0</v>
      </c>
      <c r="AP321">
        <v>0</v>
      </c>
      <c r="AQ321">
        <v>0</v>
      </c>
      <c r="AR321">
        <v>5.9</v>
      </c>
      <c r="AS321">
        <v>5.9</v>
      </c>
      <c r="AT321">
        <v>5.9</v>
      </c>
      <c r="AU321">
        <v>60.448</v>
      </c>
      <c r="AV321">
        <v>556</v>
      </c>
      <c r="AW321">
        <v>556</v>
      </c>
      <c r="AX321">
        <v>5.7708000000000004E-3</v>
      </c>
      <c r="AY321">
        <v>1.7163999999999999</v>
      </c>
      <c r="AZ321">
        <v>1.8</v>
      </c>
      <c r="BA321">
        <v>1.8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4.0999999999999996</v>
      </c>
      <c r="BH321">
        <v>0</v>
      </c>
      <c r="BI321">
        <v>0</v>
      </c>
      <c r="BJ321">
        <v>0</v>
      </c>
      <c r="BK321">
        <v>4243100</v>
      </c>
      <c r="BL321">
        <v>1659900</v>
      </c>
      <c r="BM321">
        <v>1572000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1011200</v>
      </c>
      <c r="BT321">
        <v>0</v>
      </c>
      <c r="BU321">
        <v>0</v>
      </c>
      <c r="BV321">
        <v>0</v>
      </c>
      <c r="BW321">
        <v>136870</v>
      </c>
      <c r="BX321">
        <v>53544</v>
      </c>
      <c r="BY321">
        <v>50711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32618</v>
      </c>
      <c r="CF321">
        <v>0</v>
      </c>
      <c r="CG321">
        <v>0</v>
      </c>
      <c r="CH321">
        <v>0</v>
      </c>
      <c r="CI321">
        <v>0</v>
      </c>
      <c r="CJ321">
        <v>1867200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1</v>
      </c>
      <c r="CU321">
        <v>1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1</v>
      </c>
      <c r="DB321">
        <v>0</v>
      </c>
      <c r="DC321">
        <v>0</v>
      </c>
      <c r="DD321">
        <v>0</v>
      </c>
      <c r="DE321">
        <v>3</v>
      </c>
      <c r="DI321">
        <v>318</v>
      </c>
      <c r="DJ321" t="s">
        <v>2125</v>
      </c>
      <c r="DK321" t="s">
        <v>129</v>
      </c>
      <c r="DL321" t="s">
        <v>2126</v>
      </c>
      <c r="DM321" t="s">
        <v>2127</v>
      </c>
      <c r="DN321" t="s">
        <v>2128</v>
      </c>
      <c r="DO321" t="s">
        <v>2129</v>
      </c>
    </row>
    <row r="322" spans="1:123" x14ac:dyDescent="0.25">
      <c r="A322" t="s">
        <v>2130</v>
      </c>
      <c r="B322" t="s">
        <v>2130</v>
      </c>
      <c r="C322">
        <v>11</v>
      </c>
      <c r="D322">
        <v>11</v>
      </c>
      <c r="E322">
        <v>9</v>
      </c>
      <c r="F322" t="s">
        <v>2131</v>
      </c>
      <c r="G322">
        <v>1</v>
      </c>
      <c r="H322">
        <v>11</v>
      </c>
      <c r="I322">
        <v>11</v>
      </c>
      <c r="J322">
        <v>9</v>
      </c>
      <c r="K322">
        <v>6</v>
      </c>
      <c r="L322">
        <v>2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8</v>
      </c>
      <c r="S322">
        <v>6</v>
      </c>
      <c r="T322">
        <v>4</v>
      </c>
      <c r="U322">
        <v>1</v>
      </c>
      <c r="V322">
        <v>6</v>
      </c>
      <c r="W322">
        <v>2</v>
      </c>
      <c r="X322">
        <v>0</v>
      </c>
      <c r="Y322">
        <v>0</v>
      </c>
      <c r="Z322">
        <v>0</v>
      </c>
      <c r="AA322">
        <v>1</v>
      </c>
      <c r="AB322">
        <v>0</v>
      </c>
      <c r="AC322">
        <v>8</v>
      </c>
      <c r="AD322">
        <v>6</v>
      </c>
      <c r="AE322">
        <v>4</v>
      </c>
      <c r="AF322">
        <v>1</v>
      </c>
      <c r="AG322">
        <v>5</v>
      </c>
      <c r="AH322">
        <v>2</v>
      </c>
      <c r="AI322">
        <v>0</v>
      </c>
      <c r="AJ322">
        <v>0</v>
      </c>
      <c r="AK322">
        <v>0</v>
      </c>
      <c r="AL322">
        <v>1</v>
      </c>
      <c r="AM322">
        <v>0</v>
      </c>
      <c r="AN322">
        <v>7</v>
      </c>
      <c r="AO322">
        <v>5</v>
      </c>
      <c r="AP322">
        <v>4</v>
      </c>
      <c r="AQ322">
        <v>0</v>
      </c>
      <c r="AR322">
        <v>19.2</v>
      </c>
      <c r="AS322">
        <v>19.2</v>
      </c>
      <c r="AT322">
        <v>15.6</v>
      </c>
      <c r="AU322">
        <v>85.358999999999995</v>
      </c>
      <c r="AV322">
        <v>780</v>
      </c>
      <c r="AW322">
        <v>780</v>
      </c>
      <c r="AX322">
        <v>0</v>
      </c>
      <c r="AY322">
        <v>23.882000000000001</v>
      </c>
      <c r="AZ322">
        <v>9.1999999999999993</v>
      </c>
      <c r="BA322">
        <v>3.8</v>
      </c>
      <c r="BB322">
        <v>0</v>
      </c>
      <c r="BC322">
        <v>0</v>
      </c>
      <c r="BD322">
        <v>0</v>
      </c>
      <c r="BE322">
        <v>2.1</v>
      </c>
      <c r="BF322">
        <v>0</v>
      </c>
      <c r="BG322">
        <v>16.3</v>
      </c>
      <c r="BH322">
        <v>11</v>
      </c>
      <c r="BI322">
        <v>8.3000000000000007</v>
      </c>
      <c r="BJ322">
        <v>1.2</v>
      </c>
      <c r="BK322">
        <v>67359000</v>
      </c>
      <c r="BL322">
        <v>9097700</v>
      </c>
      <c r="BM322">
        <v>3085200</v>
      </c>
      <c r="BN322">
        <v>0</v>
      </c>
      <c r="BO322">
        <v>0</v>
      </c>
      <c r="BP322">
        <v>0</v>
      </c>
      <c r="BQ322">
        <v>540930</v>
      </c>
      <c r="BR322">
        <v>0</v>
      </c>
      <c r="BS322">
        <v>24535000</v>
      </c>
      <c r="BT322">
        <v>16117000</v>
      </c>
      <c r="BU322">
        <v>13398000</v>
      </c>
      <c r="BV322">
        <v>585130</v>
      </c>
      <c r="BW322">
        <v>2105000</v>
      </c>
      <c r="BX322">
        <v>284300</v>
      </c>
      <c r="BY322">
        <v>96413</v>
      </c>
      <c r="BZ322">
        <v>0</v>
      </c>
      <c r="CA322">
        <v>0</v>
      </c>
      <c r="CB322">
        <v>0</v>
      </c>
      <c r="CC322">
        <v>16904</v>
      </c>
      <c r="CD322">
        <v>0</v>
      </c>
      <c r="CE322">
        <v>766720</v>
      </c>
      <c r="CF322">
        <v>503660</v>
      </c>
      <c r="CG322">
        <v>418700</v>
      </c>
      <c r="CH322">
        <v>18285</v>
      </c>
      <c r="CI322">
        <v>8055000</v>
      </c>
      <c r="CJ322">
        <v>6117200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17406000</v>
      </c>
      <c r="CQ322">
        <v>12932000</v>
      </c>
      <c r="CR322">
        <v>12458000</v>
      </c>
      <c r="CS322">
        <v>0</v>
      </c>
      <c r="CT322">
        <v>6</v>
      </c>
      <c r="CU322">
        <v>2</v>
      </c>
      <c r="CV322">
        <v>0</v>
      </c>
      <c r="CW322">
        <v>0</v>
      </c>
      <c r="CX322">
        <v>0</v>
      </c>
      <c r="CY322">
        <v>1</v>
      </c>
      <c r="CZ322">
        <v>0</v>
      </c>
      <c r="DA322">
        <v>9</v>
      </c>
      <c r="DB322">
        <v>8</v>
      </c>
      <c r="DC322">
        <v>4</v>
      </c>
      <c r="DD322">
        <v>1</v>
      </c>
      <c r="DE322">
        <v>31</v>
      </c>
      <c r="DI322">
        <v>319</v>
      </c>
      <c r="DJ322" t="s">
        <v>2132</v>
      </c>
      <c r="DK322" t="s">
        <v>223</v>
      </c>
      <c r="DL322" t="s">
        <v>2133</v>
      </c>
      <c r="DM322" t="s">
        <v>2134</v>
      </c>
      <c r="DN322" t="s">
        <v>2135</v>
      </c>
      <c r="DO322" t="s">
        <v>2136</v>
      </c>
    </row>
    <row r="323" spans="1:123" x14ac:dyDescent="0.25">
      <c r="A323" t="s">
        <v>2137</v>
      </c>
      <c r="B323" t="s">
        <v>2137</v>
      </c>
      <c r="C323">
        <v>1</v>
      </c>
      <c r="D323">
        <v>1</v>
      </c>
      <c r="E323">
        <v>1</v>
      </c>
      <c r="F323" t="s">
        <v>2138</v>
      </c>
      <c r="G323">
        <v>1</v>
      </c>
      <c r="H323">
        <v>1</v>
      </c>
      <c r="I323">
        <v>1</v>
      </c>
      <c r="J323">
        <v>1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1</v>
      </c>
      <c r="AP323">
        <v>0</v>
      </c>
      <c r="AQ323">
        <v>0</v>
      </c>
      <c r="AR323">
        <v>8.6999999999999993</v>
      </c>
      <c r="AS323">
        <v>8.6999999999999993</v>
      </c>
      <c r="AT323">
        <v>8.6999999999999993</v>
      </c>
      <c r="AU323">
        <v>14.244999999999999</v>
      </c>
      <c r="AV323">
        <v>127</v>
      </c>
      <c r="AW323">
        <v>127</v>
      </c>
      <c r="AX323">
        <v>1</v>
      </c>
      <c r="AY323">
        <v>-2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8.6999999999999993</v>
      </c>
      <c r="BI323">
        <v>0</v>
      </c>
      <c r="BJ323">
        <v>0</v>
      </c>
      <c r="BK323">
        <v>18740000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18740000</v>
      </c>
      <c r="BU323">
        <v>0</v>
      </c>
      <c r="BV323">
        <v>0</v>
      </c>
      <c r="BW323">
        <v>3123300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3123300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17509000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1</v>
      </c>
      <c r="DC323">
        <v>0</v>
      </c>
      <c r="DD323">
        <v>0</v>
      </c>
      <c r="DE323">
        <v>1</v>
      </c>
      <c r="DF323" t="s">
        <v>127</v>
      </c>
      <c r="DI323">
        <v>320</v>
      </c>
      <c r="DJ323">
        <v>3010</v>
      </c>
      <c r="DK323" t="b">
        <v>1</v>
      </c>
      <c r="DL323">
        <v>3552</v>
      </c>
      <c r="DM323">
        <v>21445</v>
      </c>
      <c r="DN323">
        <v>26177</v>
      </c>
      <c r="DO323">
        <v>26177</v>
      </c>
      <c r="DQ323">
        <v>1548</v>
      </c>
      <c r="DS323">
        <v>46</v>
      </c>
    </row>
    <row r="324" spans="1:123" x14ac:dyDescent="0.25">
      <c r="A324" t="s">
        <v>2139</v>
      </c>
      <c r="B324" t="s">
        <v>2139</v>
      </c>
      <c r="C324">
        <v>3</v>
      </c>
      <c r="D324">
        <v>3</v>
      </c>
      <c r="E324">
        <v>3</v>
      </c>
      <c r="F324" t="s">
        <v>2140</v>
      </c>
      <c r="G324">
        <v>1</v>
      </c>
      <c r="H324">
        <v>3</v>
      </c>
      <c r="I324">
        <v>3</v>
      </c>
      <c r="J324">
        <v>3</v>
      </c>
      <c r="K324">
        <v>2</v>
      </c>
      <c r="L324">
        <v>3</v>
      </c>
      <c r="M324">
        <v>0</v>
      </c>
      <c r="N324">
        <v>2</v>
      </c>
      <c r="O324">
        <v>1</v>
      </c>
      <c r="P324">
        <v>2</v>
      </c>
      <c r="Q324">
        <v>1</v>
      </c>
      <c r="R324">
        <v>2</v>
      </c>
      <c r="S324">
        <v>2</v>
      </c>
      <c r="T324">
        <v>2</v>
      </c>
      <c r="U324">
        <v>1</v>
      </c>
      <c r="V324">
        <v>2</v>
      </c>
      <c r="W324">
        <v>3</v>
      </c>
      <c r="X324">
        <v>0</v>
      </c>
      <c r="Y324">
        <v>2</v>
      </c>
      <c r="Z324">
        <v>1</v>
      </c>
      <c r="AA324">
        <v>2</v>
      </c>
      <c r="AB324">
        <v>1</v>
      </c>
      <c r="AC324">
        <v>2</v>
      </c>
      <c r="AD324">
        <v>2</v>
      </c>
      <c r="AE324">
        <v>2</v>
      </c>
      <c r="AF324">
        <v>1</v>
      </c>
      <c r="AG324">
        <v>2</v>
      </c>
      <c r="AH324">
        <v>3</v>
      </c>
      <c r="AI324">
        <v>0</v>
      </c>
      <c r="AJ324">
        <v>2</v>
      </c>
      <c r="AK324">
        <v>1</v>
      </c>
      <c r="AL324">
        <v>2</v>
      </c>
      <c r="AM324">
        <v>1</v>
      </c>
      <c r="AN324">
        <v>2</v>
      </c>
      <c r="AO324">
        <v>2</v>
      </c>
      <c r="AP324">
        <v>2</v>
      </c>
      <c r="AQ324">
        <v>1</v>
      </c>
      <c r="AR324">
        <v>20.5</v>
      </c>
      <c r="AS324">
        <v>20.5</v>
      </c>
      <c r="AT324">
        <v>20.5</v>
      </c>
      <c r="AU324">
        <v>16.100999999999999</v>
      </c>
      <c r="AV324">
        <v>146</v>
      </c>
      <c r="AW324">
        <v>146</v>
      </c>
      <c r="AX324">
        <v>0</v>
      </c>
      <c r="AY324">
        <v>26.529</v>
      </c>
      <c r="AZ324">
        <v>15.1</v>
      </c>
      <c r="BA324">
        <v>20.5</v>
      </c>
      <c r="BB324">
        <v>0</v>
      </c>
      <c r="BC324">
        <v>15.1</v>
      </c>
      <c r="BD324">
        <v>4.8</v>
      </c>
      <c r="BE324">
        <v>15.1</v>
      </c>
      <c r="BF324">
        <v>10.3</v>
      </c>
      <c r="BG324">
        <v>15.1</v>
      </c>
      <c r="BH324">
        <v>15.1</v>
      </c>
      <c r="BI324">
        <v>15.1</v>
      </c>
      <c r="BJ324">
        <v>10.3</v>
      </c>
      <c r="BK324">
        <v>85462000</v>
      </c>
      <c r="BL324">
        <v>6060600</v>
      </c>
      <c r="BM324">
        <v>38492000</v>
      </c>
      <c r="BN324">
        <v>0</v>
      </c>
      <c r="BO324">
        <v>3382500</v>
      </c>
      <c r="BP324">
        <v>1342000</v>
      </c>
      <c r="BQ324">
        <v>4004300</v>
      </c>
      <c r="BR324">
        <v>605950</v>
      </c>
      <c r="BS324">
        <v>13668000</v>
      </c>
      <c r="BT324">
        <v>3067100</v>
      </c>
      <c r="BU324">
        <v>12229000</v>
      </c>
      <c r="BV324">
        <v>2610600</v>
      </c>
      <c r="BW324">
        <v>7769200</v>
      </c>
      <c r="BX324">
        <v>550960</v>
      </c>
      <c r="BY324">
        <v>3499300</v>
      </c>
      <c r="BZ324">
        <v>0</v>
      </c>
      <c r="CA324">
        <v>307500</v>
      </c>
      <c r="CB324">
        <v>122000</v>
      </c>
      <c r="CC324">
        <v>364030</v>
      </c>
      <c r="CD324">
        <v>55087</v>
      </c>
      <c r="CE324">
        <v>1242500</v>
      </c>
      <c r="CF324">
        <v>278830</v>
      </c>
      <c r="CG324">
        <v>1111700</v>
      </c>
      <c r="CH324">
        <v>237330</v>
      </c>
      <c r="CI324">
        <v>7126600</v>
      </c>
      <c r="CJ324">
        <v>39381000</v>
      </c>
      <c r="CK324">
        <v>0</v>
      </c>
      <c r="CL324">
        <v>12193000</v>
      </c>
      <c r="CM324">
        <v>0</v>
      </c>
      <c r="CN324">
        <v>9970300</v>
      </c>
      <c r="CO324">
        <v>0</v>
      </c>
      <c r="CP324">
        <v>11620000</v>
      </c>
      <c r="CQ324">
        <v>0</v>
      </c>
      <c r="CR324">
        <v>11674000</v>
      </c>
      <c r="CS324">
        <v>0</v>
      </c>
      <c r="CT324">
        <v>2</v>
      </c>
      <c r="CU324">
        <v>2</v>
      </c>
      <c r="CV324">
        <v>0</v>
      </c>
      <c r="CW324">
        <v>2</v>
      </c>
      <c r="CX324">
        <v>1</v>
      </c>
      <c r="CY324">
        <v>2</v>
      </c>
      <c r="CZ324">
        <v>2</v>
      </c>
      <c r="DA324">
        <v>2</v>
      </c>
      <c r="DB324">
        <v>2</v>
      </c>
      <c r="DC324">
        <v>2</v>
      </c>
      <c r="DD324">
        <v>1</v>
      </c>
      <c r="DE324">
        <v>18</v>
      </c>
      <c r="DI324">
        <v>321</v>
      </c>
      <c r="DJ324" t="s">
        <v>2141</v>
      </c>
      <c r="DK324" t="s">
        <v>339</v>
      </c>
      <c r="DL324" t="s">
        <v>2142</v>
      </c>
      <c r="DM324" t="s">
        <v>2143</v>
      </c>
      <c r="DN324" t="s">
        <v>2144</v>
      </c>
      <c r="DO324" t="s">
        <v>2145</v>
      </c>
    </row>
    <row r="325" spans="1:123" x14ac:dyDescent="0.25">
      <c r="A325" t="s">
        <v>2146</v>
      </c>
      <c r="B325" t="s">
        <v>2146</v>
      </c>
      <c r="C325">
        <v>5</v>
      </c>
      <c r="D325">
        <v>5</v>
      </c>
      <c r="E325">
        <v>5</v>
      </c>
      <c r="F325" t="s">
        <v>2147</v>
      </c>
      <c r="G325">
        <v>1</v>
      </c>
      <c r="H325">
        <v>5</v>
      </c>
      <c r="I325">
        <v>5</v>
      </c>
      <c r="J325">
        <v>5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1</v>
      </c>
      <c r="Q325">
        <v>1</v>
      </c>
      <c r="R325">
        <v>2</v>
      </c>
      <c r="S325">
        <v>3</v>
      </c>
      <c r="T325">
        <v>2</v>
      </c>
      <c r="U325">
        <v>4</v>
      </c>
      <c r="V325">
        <v>1</v>
      </c>
      <c r="W325">
        <v>0</v>
      </c>
      <c r="X325">
        <v>0</v>
      </c>
      <c r="Y325">
        <v>0</v>
      </c>
      <c r="Z325">
        <v>0</v>
      </c>
      <c r="AA325">
        <v>1</v>
      </c>
      <c r="AB325">
        <v>1</v>
      </c>
      <c r="AC325">
        <v>2</v>
      </c>
      <c r="AD325">
        <v>3</v>
      </c>
      <c r="AE325">
        <v>2</v>
      </c>
      <c r="AF325">
        <v>4</v>
      </c>
      <c r="AG325">
        <v>1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1</v>
      </c>
      <c r="AN325">
        <v>2</v>
      </c>
      <c r="AO325">
        <v>3</v>
      </c>
      <c r="AP325">
        <v>2</v>
      </c>
      <c r="AQ325">
        <v>4</v>
      </c>
      <c r="AR325">
        <v>23.6</v>
      </c>
      <c r="AS325">
        <v>23.6</v>
      </c>
      <c r="AT325">
        <v>23.6</v>
      </c>
      <c r="AU325">
        <v>21.867000000000001</v>
      </c>
      <c r="AV325">
        <v>191</v>
      </c>
      <c r="AW325">
        <v>191</v>
      </c>
      <c r="AX325">
        <v>0</v>
      </c>
      <c r="AY325">
        <v>8.3093000000000004</v>
      </c>
      <c r="AZ325">
        <v>5.8</v>
      </c>
      <c r="BA325">
        <v>0</v>
      </c>
      <c r="BB325">
        <v>0</v>
      </c>
      <c r="BC325">
        <v>0</v>
      </c>
      <c r="BD325">
        <v>0</v>
      </c>
      <c r="BE325">
        <v>5.8</v>
      </c>
      <c r="BF325">
        <v>5.8</v>
      </c>
      <c r="BG325">
        <v>11</v>
      </c>
      <c r="BH325">
        <v>15.2</v>
      </c>
      <c r="BI325">
        <v>11</v>
      </c>
      <c r="BJ325">
        <v>18.3</v>
      </c>
      <c r="BK325">
        <v>15813000</v>
      </c>
      <c r="BL325">
        <v>1599800</v>
      </c>
      <c r="BM325">
        <v>0</v>
      </c>
      <c r="BN325">
        <v>0</v>
      </c>
      <c r="BO325">
        <v>0</v>
      </c>
      <c r="BP325">
        <v>0</v>
      </c>
      <c r="BQ325">
        <v>1499200</v>
      </c>
      <c r="BR325">
        <v>726530</v>
      </c>
      <c r="BS325">
        <v>3137200</v>
      </c>
      <c r="BT325">
        <v>3694600</v>
      </c>
      <c r="BU325">
        <v>934010</v>
      </c>
      <c r="BV325">
        <v>4221600</v>
      </c>
      <c r="BW325">
        <v>1437500</v>
      </c>
      <c r="BX325">
        <v>145430</v>
      </c>
      <c r="BY325">
        <v>0</v>
      </c>
      <c r="BZ325">
        <v>0</v>
      </c>
      <c r="CA325">
        <v>0</v>
      </c>
      <c r="CB325">
        <v>0</v>
      </c>
      <c r="CC325">
        <v>136290</v>
      </c>
      <c r="CD325">
        <v>66048</v>
      </c>
      <c r="CE325">
        <v>285200</v>
      </c>
      <c r="CF325">
        <v>335880</v>
      </c>
      <c r="CG325">
        <v>84910</v>
      </c>
      <c r="CH325">
        <v>383780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3294800</v>
      </c>
      <c r="CQ325">
        <v>3702400</v>
      </c>
      <c r="CR325">
        <v>0</v>
      </c>
      <c r="CS325">
        <v>3255000</v>
      </c>
      <c r="CT325">
        <v>1</v>
      </c>
      <c r="CU325">
        <v>0</v>
      </c>
      <c r="CV325">
        <v>0</v>
      </c>
      <c r="CW325">
        <v>0</v>
      </c>
      <c r="CX325">
        <v>0</v>
      </c>
      <c r="CY325">
        <v>1</v>
      </c>
      <c r="CZ325">
        <v>1</v>
      </c>
      <c r="DA325">
        <v>2</v>
      </c>
      <c r="DB325">
        <v>3</v>
      </c>
      <c r="DC325">
        <v>2</v>
      </c>
      <c r="DD325">
        <v>4</v>
      </c>
      <c r="DE325">
        <v>14</v>
      </c>
      <c r="DI325">
        <v>322</v>
      </c>
      <c r="DJ325" t="s">
        <v>2148</v>
      </c>
      <c r="DK325" t="s">
        <v>135</v>
      </c>
      <c r="DL325" t="s">
        <v>2149</v>
      </c>
      <c r="DM325" t="s">
        <v>2150</v>
      </c>
      <c r="DN325" t="s">
        <v>2151</v>
      </c>
      <c r="DO325" t="s">
        <v>2152</v>
      </c>
    </row>
    <row r="326" spans="1:123" x14ac:dyDescent="0.25">
      <c r="A326" t="s">
        <v>2153</v>
      </c>
      <c r="B326" t="s">
        <v>2153</v>
      </c>
      <c r="C326">
        <v>1</v>
      </c>
      <c r="D326">
        <v>1</v>
      </c>
      <c r="E326">
        <v>1</v>
      </c>
      <c r="F326" t="s">
        <v>2154</v>
      </c>
      <c r="G326">
        <v>1</v>
      </c>
      <c r="H326">
        <v>1</v>
      </c>
      <c r="I326">
        <v>1</v>
      </c>
      <c r="J326">
        <v>1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1</v>
      </c>
      <c r="AO326">
        <v>0</v>
      </c>
      <c r="AP326">
        <v>0</v>
      </c>
      <c r="AQ326">
        <v>0</v>
      </c>
      <c r="AR326">
        <v>16.100000000000001</v>
      </c>
      <c r="AS326">
        <v>16.100000000000001</v>
      </c>
      <c r="AT326">
        <v>16.100000000000001</v>
      </c>
      <c r="AU326">
        <v>10.022</v>
      </c>
      <c r="AV326">
        <v>93</v>
      </c>
      <c r="AW326">
        <v>93</v>
      </c>
      <c r="AX326">
        <v>1</v>
      </c>
      <c r="AY326">
        <v>-2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16.100000000000001</v>
      </c>
      <c r="BH326">
        <v>0</v>
      </c>
      <c r="BI326">
        <v>0</v>
      </c>
      <c r="BJ326">
        <v>0</v>
      </c>
      <c r="BK326">
        <v>1622000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1622000</v>
      </c>
      <c r="BT326">
        <v>0</v>
      </c>
      <c r="BU326">
        <v>0</v>
      </c>
      <c r="BV326">
        <v>0</v>
      </c>
      <c r="BW326">
        <v>231720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231720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1195400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 t="s">
        <v>127</v>
      </c>
      <c r="DI326">
        <v>323</v>
      </c>
      <c r="DJ326">
        <v>690</v>
      </c>
      <c r="DK326" t="b">
        <v>1</v>
      </c>
      <c r="DL326">
        <v>730</v>
      </c>
      <c r="DM326">
        <v>3203</v>
      </c>
      <c r="DN326">
        <v>3626</v>
      </c>
      <c r="DO326">
        <v>3626</v>
      </c>
      <c r="DP326">
        <v>167</v>
      </c>
      <c r="DQ326">
        <v>1549</v>
      </c>
      <c r="DR326">
        <v>34</v>
      </c>
      <c r="DS326">
        <v>36</v>
      </c>
    </row>
    <row r="327" spans="1:123" x14ac:dyDescent="0.25">
      <c r="A327" t="s">
        <v>2155</v>
      </c>
      <c r="B327" t="s">
        <v>2155</v>
      </c>
      <c r="C327">
        <v>5</v>
      </c>
      <c r="D327">
        <v>5</v>
      </c>
      <c r="E327">
        <v>5</v>
      </c>
      <c r="F327" t="s">
        <v>2156</v>
      </c>
      <c r="G327">
        <v>1</v>
      </c>
      <c r="H327">
        <v>5</v>
      </c>
      <c r="I327">
        <v>5</v>
      </c>
      <c r="J327">
        <v>5</v>
      </c>
      <c r="K327">
        <v>2</v>
      </c>
      <c r="L327">
        <v>3</v>
      </c>
      <c r="M327">
        <v>0</v>
      </c>
      <c r="N327">
        <v>2</v>
      </c>
      <c r="O327">
        <v>1</v>
      </c>
      <c r="P327">
        <v>3</v>
      </c>
      <c r="Q327">
        <v>1</v>
      </c>
      <c r="R327">
        <v>5</v>
      </c>
      <c r="S327">
        <v>2</v>
      </c>
      <c r="T327">
        <v>1</v>
      </c>
      <c r="U327">
        <v>3</v>
      </c>
      <c r="V327">
        <v>2</v>
      </c>
      <c r="W327">
        <v>3</v>
      </c>
      <c r="X327">
        <v>0</v>
      </c>
      <c r="Y327">
        <v>2</v>
      </c>
      <c r="Z327">
        <v>1</v>
      </c>
      <c r="AA327">
        <v>3</v>
      </c>
      <c r="AB327">
        <v>1</v>
      </c>
      <c r="AC327">
        <v>5</v>
      </c>
      <c r="AD327">
        <v>2</v>
      </c>
      <c r="AE327">
        <v>1</v>
      </c>
      <c r="AF327">
        <v>3</v>
      </c>
      <c r="AG327">
        <v>2</v>
      </c>
      <c r="AH327">
        <v>3</v>
      </c>
      <c r="AI327">
        <v>0</v>
      </c>
      <c r="AJ327">
        <v>2</v>
      </c>
      <c r="AK327">
        <v>1</v>
      </c>
      <c r="AL327">
        <v>3</v>
      </c>
      <c r="AM327">
        <v>1</v>
      </c>
      <c r="AN327">
        <v>5</v>
      </c>
      <c r="AO327">
        <v>2</v>
      </c>
      <c r="AP327">
        <v>1</v>
      </c>
      <c r="AQ327">
        <v>3</v>
      </c>
      <c r="AR327">
        <v>19.5</v>
      </c>
      <c r="AS327">
        <v>19.5</v>
      </c>
      <c r="AT327">
        <v>19.5</v>
      </c>
      <c r="AU327">
        <v>29.975999999999999</v>
      </c>
      <c r="AV327">
        <v>266</v>
      </c>
      <c r="AW327">
        <v>266</v>
      </c>
      <c r="AX327">
        <v>0</v>
      </c>
      <c r="AY327">
        <v>13.241</v>
      </c>
      <c r="AZ327">
        <v>9</v>
      </c>
      <c r="BA327">
        <v>12.4</v>
      </c>
      <c r="BB327">
        <v>0</v>
      </c>
      <c r="BC327">
        <v>7.5</v>
      </c>
      <c r="BD327">
        <v>3.4</v>
      </c>
      <c r="BE327">
        <v>12.4</v>
      </c>
      <c r="BF327">
        <v>3.4</v>
      </c>
      <c r="BG327">
        <v>19.5</v>
      </c>
      <c r="BH327">
        <v>9</v>
      </c>
      <c r="BI327">
        <v>4.9000000000000004</v>
      </c>
      <c r="BJ327">
        <v>12.4</v>
      </c>
      <c r="BK327">
        <v>54460000</v>
      </c>
      <c r="BL327">
        <v>0</v>
      </c>
      <c r="BM327">
        <v>5510300</v>
      </c>
      <c r="BN327">
        <v>0</v>
      </c>
      <c r="BO327">
        <v>1877300</v>
      </c>
      <c r="BP327">
        <v>627450</v>
      </c>
      <c r="BQ327">
        <v>3858900</v>
      </c>
      <c r="BR327">
        <v>1758000</v>
      </c>
      <c r="BS327">
        <v>23450000</v>
      </c>
      <c r="BT327">
        <v>6173100</v>
      </c>
      <c r="BU327">
        <v>0</v>
      </c>
      <c r="BV327">
        <v>11205000</v>
      </c>
      <c r="BW327">
        <v>4950900</v>
      </c>
      <c r="BX327">
        <v>0</v>
      </c>
      <c r="BY327">
        <v>500930</v>
      </c>
      <c r="BZ327">
        <v>0</v>
      </c>
      <c r="CA327">
        <v>170660</v>
      </c>
      <c r="CB327">
        <v>57041</v>
      </c>
      <c r="CC327">
        <v>350810</v>
      </c>
      <c r="CD327">
        <v>159820</v>
      </c>
      <c r="CE327">
        <v>2131800</v>
      </c>
      <c r="CF327">
        <v>561190</v>
      </c>
      <c r="CG327">
        <v>0</v>
      </c>
      <c r="CH327">
        <v>1018600</v>
      </c>
      <c r="CI327">
        <v>0</v>
      </c>
      <c r="CJ327">
        <v>8503100</v>
      </c>
      <c r="CK327">
        <v>0</v>
      </c>
      <c r="CL327">
        <v>7450900</v>
      </c>
      <c r="CM327">
        <v>0</v>
      </c>
      <c r="CN327">
        <v>8115800</v>
      </c>
      <c r="CO327">
        <v>0</v>
      </c>
      <c r="CP327">
        <v>12293000</v>
      </c>
      <c r="CQ327">
        <v>8632400</v>
      </c>
      <c r="CR327">
        <v>0</v>
      </c>
      <c r="CS327">
        <v>11290000</v>
      </c>
      <c r="CT327">
        <v>2</v>
      </c>
      <c r="CU327">
        <v>3</v>
      </c>
      <c r="CV327">
        <v>0</v>
      </c>
      <c r="CW327">
        <v>2</v>
      </c>
      <c r="CX327">
        <v>1</v>
      </c>
      <c r="CY327">
        <v>3</v>
      </c>
      <c r="CZ327">
        <v>1</v>
      </c>
      <c r="DA327">
        <v>6</v>
      </c>
      <c r="DB327">
        <v>3</v>
      </c>
      <c r="DC327">
        <v>1</v>
      </c>
      <c r="DD327">
        <v>3</v>
      </c>
      <c r="DE327">
        <v>25</v>
      </c>
      <c r="DI327">
        <v>324</v>
      </c>
      <c r="DJ327" t="s">
        <v>2157</v>
      </c>
      <c r="DK327" t="s">
        <v>135</v>
      </c>
      <c r="DL327" t="s">
        <v>2158</v>
      </c>
      <c r="DM327" t="s">
        <v>2159</v>
      </c>
      <c r="DN327" t="s">
        <v>2160</v>
      </c>
      <c r="DO327" t="s">
        <v>2161</v>
      </c>
    </row>
    <row r="328" spans="1:123" x14ac:dyDescent="0.25">
      <c r="A328" t="s">
        <v>2162</v>
      </c>
      <c r="B328" t="s">
        <v>2163</v>
      </c>
      <c r="C328" t="s">
        <v>2164</v>
      </c>
      <c r="D328" t="s">
        <v>2164</v>
      </c>
      <c r="E328" t="s">
        <v>2164</v>
      </c>
      <c r="F328" t="s">
        <v>2165</v>
      </c>
      <c r="G328">
        <v>2</v>
      </c>
      <c r="H328">
        <v>17</v>
      </c>
      <c r="I328">
        <v>17</v>
      </c>
      <c r="J328">
        <v>17</v>
      </c>
      <c r="K328">
        <v>10</v>
      </c>
      <c r="L328">
        <v>10</v>
      </c>
      <c r="M328">
        <v>3</v>
      </c>
      <c r="N328">
        <v>6</v>
      </c>
      <c r="O328">
        <v>1</v>
      </c>
      <c r="P328">
        <v>12</v>
      </c>
      <c r="Q328">
        <v>8</v>
      </c>
      <c r="R328">
        <v>13</v>
      </c>
      <c r="S328">
        <v>12</v>
      </c>
      <c r="T328">
        <v>11</v>
      </c>
      <c r="U328">
        <v>10</v>
      </c>
      <c r="V328">
        <v>10</v>
      </c>
      <c r="W328">
        <v>10</v>
      </c>
      <c r="X328">
        <v>3</v>
      </c>
      <c r="Y328">
        <v>6</v>
      </c>
      <c r="Z328">
        <v>1</v>
      </c>
      <c r="AA328">
        <v>12</v>
      </c>
      <c r="AB328">
        <v>8</v>
      </c>
      <c r="AC328">
        <v>13</v>
      </c>
      <c r="AD328">
        <v>12</v>
      </c>
      <c r="AE328">
        <v>11</v>
      </c>
      <c r="AF328">
        <v>10</v>
      </c>
      <c r="AG328">
        <v>10</v>
      </c>
      <c r="AH328">
        <v>10</v>
      </c>
      <c r="AI328">
        <v>3</v>
      </c>
      <c r="AJ328">
        <v>6</v>
      </c>
      <c r="AK328">
        <v>1</v>
      </c>
      <c r="AL328">
        <v>12</v>
      </c>
      <c r="AM328">
        <v>8</v>
      </c>
      <c r="AN328">
        <v>13</v>
      </c>
      <c r="AO328">
        <v>12</v>
      </c>
      <c r="AP328">
        <v>11</v>
      </c>
      <c r="AQ328">
        <v>10</v>
      </c>
      <c r="AR328">
        <v>26.9</v>
      </c>
      <c r="AS328">
        <v>26.9</v>
      </c>
      <c r="AT328">
        <v>26.9</v>
      </c>
      <c r="AU328">
        <v>85.941000000000003</v>
      </c>
      <c r="AV328">
        <v>780</v>
      </c>
      <c r="AW328" t="s">
        <v>2166</v>
      </c>
      <c r="AX328">
        <v>0</v>
      </c>
      <c r="AY328">
        <v>162.09</v>
      </c>
      <c r="AZ328">
        <v>18.100000000000001</v>
      </c>
      <c r="BA328">
        <v>20</v>
      </c>
      <c r="BB328">
        <v>4.7</v>
      </c>
      <c r="BC328">
        <v>11.2</v>
      </c>
      <c r="BD328">
        <v>1</v>
      </c>
      <c r="BE328">
        <v>17.899999999999999</v>
      </c>
      <c r="BF328">
        <v>13.8</v>
      </c>
      <c r="BG328">
        <v>22.2</v>
      </c>
      <c r="BH328">
        <v>20.9</v>
      </c>
      <c r="BI328">
        <v>20.8</v>
      </c>
      <c r="BJ328">
        <v>22.4</v>
      </c>
      <c r="BK328">
        <v>531370000</v>
      </c>
      <c r="BL328">
        <v>67105000</v>
      </c>
      <c r="BM328">
        <v>41552000</v>
      </c>
      <c r="BN328">
        <v>1391100</v>
      </c>
      <c r="BO328">
        <v>7576600</v>
      </c>
      <c r="BP328">
        <v>1332100</v>
      </c>
      <c r="BQ328">
        <v>37277000</v>
      </c>
      <c r="BR328">
        <v>32740000</v>
      </c>
      <c r="BS328">
        <v>133440000</v>
      </c>
      <c r="BT328">
        <v>73713000</v>
      </c>
      <c r="BU328">
        <v>94147000</v>
      </c>
      <c r="BV328">
        <v>41093000</v>
      </c>
      <c r="BW328">
        <v>16102000</v>
      </c>
      <c r="BX328">
        <v>2033500</v>
      </c>
      <c r="BY328">
        <v>1259100</v>
      </c>
      <c r="BZ328">
        <v>42153</v>
      </c>
      <c r="CA328">
        <v>229590</v>
      </c>
      <c r="CB328">
        <v>40367</v>
      </c>
      <c r="CC328">
        <v>1129600</v>
      </c>
      <c r="CD328">
        <v>992130</v>
      </c>
      <c r="CE328">
        <v>4043700</v>
      </c>
      <c r="CF328">
        <v>2233700</v>
      </c>
      <c r="CG328">
        <v>2852900</v>
      </c>
      <c r="CH328">
        <v>1245200</v>
      </c>
      <c r="CI328">
        <v>55851000</v>
      </c>
      <c r="CJ328">
        <v>47692000</v>
      </c>
      <c r="CK328">
        <v>16503000</v>
      </c>
      <c r="CL328">
        <v>39113000</v>
      </c>
      <c r="CM328">
        <v>0</v>
      </c>
      <c r="CN328">
        <v>70316000</v>
      </c>
      <c r="CO328">
        <v>99272000</v>
      </c>
      <c r="CP328">
        <v>84768000</v>
      </c>
      <c r="CQ328">
        <v>62677000</v>
      </c>
      <c r="CR328">
        <v>64872000</v>
      </c>
      <c r="CS328">
        <v>65647000</v>
      </c>
      <c r="CT328">
        <v>11</v>
      </c>
      <c r="CU328">
        <v>13</v>
      </c>
      <c r="CV328">
        <v>3</v>
      </c>
      <c r="CW328">
        <v>6</v>
      </c>
      <c r="CX328">
        <v>1</v>
      </c>
      <c r="CY328">
        <v>14</v>
      </c>
      <c r="CZ328">
        <v>11</v>
      </c>
      <c r="DA328">
        <v>15</v>
      </c>
      <c r="DB328">
        <v>14</v>
      </c>
      <c r="DC328">
        <v>13</v>
      </c>
      <c r="DD328">
        <v>10</v>
      </c>
      <c r="DE328">
        <v>111</v>
      </c>
      <c r="DI328">
        <v>325</v>
      </c>
      <c r="DJ328" t="s">
        <v>2167</v>
      </c>
      <c r="DK328" t="s">
        <v>1841</v>
      </c>
      <c r="DL328" t="s">
        <v>2168</v>
      </c>
      <c r="DM328" t="s">
        <v>2169</v>
      </c>
      <c r="DN328" t="s">
        <v>2170</v>
      </c>
      <c r="DO328" t="s">
        <v>2171</v>
      </c>
    </row>
    <row r="329" spans="1:123" x14ac:dyDescent="0.25">
      <c r="A329" t="s">
        <v>2172</v>
      </c>
      <c r="B329" t="s">
        <v>2172</v>
      </c>
      <c r="C329">
        <v>7</v>
      </c>
      <c r="D329">
        <v>7</v>
      </c>
      <c r="E329">
        <v>7</v>
      </c>
      <c r="F329" t="s">
        <v>2173</v>
      </c>
      <c r="G329">
        <v>1</v>
      </c>
      <c r="H329">
        <v>7</v>
      </c>
      <c r="I329">
        <v>7</v>
      </c>
      <c r="J329">
        <v>7</v>
      </c>
      <c r="K329">
        <v>2</v>
      </c>
      <c r="L329">
        <v>7</v>
      </c>
      <c r="M329">
        <v>0</v>
      </c>
      <c r="N329">
        <v>0</v>
      </c>
      <c r="O329">
        <v>0</v>
      </c>
      <c r="P329">
        <v>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</v>
      </c>
      <c r="W329">
        <v>7</v>
      </c>
      <c r="X329">
        <v>0</v>
      </c>
      <c r="Y329">
        <v>0</v>
      </c>
      <c r="Z329">
        <v>0</v>
      </c>
      <c r="AA329">
        <v>2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2</v>
      </c>
      <c r="AH329">
        <v>7</v>
      </c>
      <c r="AI329">
        <v>0</v>
      </c>
      <c r="AJ329">
        <v>0</v>
      </c>
      <c r="AK329">
        <v>0</v>
      </c>
      <c r="AL329">
        <v>2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31.9</v>
      </c>
      <c r="AS329">
        <v>31.9</v>
      </c>
      <c r="AT329">
        <v>31.9</v>
      </c>
      <c r="AU329">
        <v>21.356999999999999</v>
      </c>
      <c r="AV329">
        <v>182</v>
      </c>
      <c r="AW329">
        <v>182</v>
      </c>
      <c r="AX329">
        <v>0</v>
      </c>
      <c r="AY329">
        <v>21.768000000000001</v>
      </c>
      <c r="AZ329">
        <v>17</v>
      </c>
      <c r="BA329">
        <v>31.9</v>
      </c>
      <c r="BB329">
        <v>0</v>
      </c>
      <c r="BC329">
        <v>0</v>
      </c>
      <c r="BD329">
        <v>0</v>
      </c>
      <c r="BE329">
        <v>17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84472000</v>
      </c>
      <c r="BL329">
        <v>8762700</v>
      </c>
      <c r="BM329">
        <v>71991000</v>
      </c>
      <c r="BN329">
        <v>0</v>
      </c>
      <c r="BO329">
        <v>0</v>
      </c>
      <c r="BP329">
        <v>0</v>
      </c>
      <c r="BQ329">
        <v>3718900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16894000</v>
      </c>
      <c r="BX329">
        <v>1752500</v>
      </c>
      <c r="BY329">
        <v>14398000</v>
      </c>
      <c r="BZ329">
        <v>0</v>
      </c>
      <c r="CA329">
        <v>0</v>
      </c>
      <c r="CB329">
        <v>0</v>
      </c>
      <c r="CC329">
        <v>743770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12072000</v>
      </c>
      <c r="CJ329">
        <v>79570000</v>
      </c>
      <c r="CK329">
        <v>0</v>
      </c>
      <c r="CL329">
        <v>0</v>
      </c>
      <c r="CM329">
        <v>0</v>
      </c>
      <c r="CN329">
        <v>10971000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2</v>
      </c>
      <c r="CU329">
        <v>9</v>
      </c>
      <c r="CV329">
        <v>0</v>
      </c>
      <c r="CW329">
        <v>0</v>
      </c>
      <c r="CX329">
        <v>0</v>
      </c>
      <c r="CY329">
        <v>3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14</v>
      </c>
      <c r="DI329">
        <v>326</v>
      </c>
      <c r="DJ329" t="s">
        <v>2174</v>
      </c>
      <c r="DK329" t="s">
        <v>1016</v>
      </c>
      <c r="DL329" t="s">
        <v>2175</v>
      </c>
      <c r="DM329" t="s">
        <v>2176</v>
      </c>
      <c r="DN329" t="s">
        <v>2177</v>
      </c>
      <c r="DO329" t="s">
        <v>2178</v>
      </c>
      <c r="DP329">
        <v>168</v>
      </c>
      <c r="DQ329" t="s">
        <v>2179</v>
      </c>
      <c r="DR329">
        <v>122</v>
      </c>
      <c r="DS329" t="s">
        <v>2180</v>
      </c>
    </row>
    <row r="330" spans="1:123" x14ac:dyDescent="0.25">
      <c r="A330" t="s">
        <v>2181</v>
      </c>
      <c r="B330" t="s">
        <v>2181</v>
      </c>
      <c r="C330" t="s">
        <v>2182</v>
      </c>
      <c r="D330" t="s">
        <v>2182</v>
      </c>
      <c r="E330" t="s">
        <v>2182</v>
      </c>
      <c r="F330" t="s">
        <v>2183</v>
      </c>
      <c r="G330">
        <v>3</v>
      </c>
      <c r="H330">
        <v>3</v>
      </c>
      <c r="I330">
        <v>3</v>
      </c>
      <c r="J330">
        <v>3</v>
      </c>
      <c r="K330">
        <v>0</v>
      </c>
      <c r="L330">
        <v>1</v>
      </c>
      <c r="M330">
        <v>1</v>
      </c>
      <c r="N330">
        <v>1</v>
      </c>
      <c r="O330">
        <v>1</v>
      </c>
      <c r="P330">
        <v>1</v>
      </c>
      <c r="Q330">
        <v>1</v>
      </c>
      <c r="R330">
        <v>3</v>
      </c>
      <c r="S330">
        <v>0</v>
      </c>
      <c r="T330">
        <v>1</v>
      </c>
      <c r="U330">
        <v>1</v>
      </c>
      <c r="V330">
        <v>0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3</v>
      </c>
      <c r="AD330">
        <v>0</v>
      </c>
      <c r="AE330">
        <v>1</v>
      </c>
      <c r="AF330">
        <v>1</v>
      </c>
      <c r="AG330">
        <v>0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3</v>
      </c>
      <c r="AO330">
        <v>0</v>
      </c>
      <c r="AP330">
        <v>1</v>
      </c>
      <c r="AQ330">
        <v>1</v>
      </c>
      <c r="AR330">
        <v>7.9</v>
      </c>
      <c r="AS330">
        <v>7.9</v>
      </c>
      <c r="AT330">
        <v>7.9</v>
      </c>
      <c r="AU330">
        <v>41.045999999999999</v>
      </c>
      <c r="AV330">
        <v>355</v>
      </c>
      <c r="AW330" t="s">
        <v>2184</v>
      </c>
      <c r="AX330">
        <v>0</v>
      </c>
      <c r="AY330">
        <v>5.0674999999999999</v>
      </c>
      <c r="AZ330">
        <v>0</v>
      </c>
      <c r="BA330">
        <v>4.2</v>
      </c>
      <c r="BB330">
        <v>4.2</v>
      </c>
      <c r="BC330">
        <v>4.2</v>
      </c>
      <c r="BD330">
        <v>4.2</v>
      </c>
      <c r="BE330">
        <v>4.2</v>
      </c>
      <c r="BF330">
        <v>4.2</v>
      </c>
      <c r="BG330">
        <v>7.9</v>
      </c>
      <c r="BH330">
        <v>0</v>
      </c>
      <c r="BI330">
        <v>4.2</v>
      </c>
      <c r="BJ330">
        <v>4.2</v>
      </c>
      <c r="BK330">
        <v>63617000</v>
      </c>
      <c r="BL330">
        <v>0</v>
      </c>
      <c r="BM330">
        <v>3527500</v>
      </c>
      <c r="BN330">
        <v>578770</v>
      </c>
      <c r="BO330">
        <v>8600600</v>
      </c>
      <c r="BP330">
        <v>2939200</v>
      </c>
      <c r="BQ330">
        <v>3625400</v>
      </c>
      <c r="BR330">
        <v>1206900</v>
      </c>
      <c r="BS330">
        <v>32563000</v>
      </c>
      <c r="BT330">
        <v>0</v>
      </c>
      <c r="BU330">
        <v>7246900</v>
      </c>
      <c r="BV330">
        <v>3328800</v>
      </c>
      <c r="BW330">
        <v>5301400</v>
      </c>
      <c r="BX330">
        <v>0</v>
      </c>
      <c r="BY330">
        <v>293960</v>
      </c>
      <c r="BZ330">
        <v>48231</v>
      </c>
      <c r="CA330">
        <v>716720</v>
      </c>
      <c r="CB330">
        <v>244940</v>
      </c>
      <c r="CC330">
        <v>302120</v>
      </c>
      <c r="CD330">
        <v>100580</v>
      </c>
      <c r="CE330">
        <v>2713600</v>
      </c>
      <c r="CF330">
        <v>0</v>
      </c>
      <c r="CG330">
        <v>603910</v>
      </c>
      <c r="CH330">
        <v>277400</v>
      </c>
      <c r="CI330">
        <v>0</v>
      </c>
      <c r="CJ330">
        <v>0</v>
      </c>
      <c r="CK330">
        <v>0</v>
      </c>
      <c r="CL330">
        <v>29894000</v>
      </c>
      <c r="CM330">
        <v>17039000</v>
      </c>
      <c r="CN330">
        <v>8154800</v>
      </c>
      <c r="CO330">
        <v>0</v>
      </c>
      <c r="CP330">
        <v>20708000</v>
      </c>
      <c r="CQ330">
        <v>0</v>
      </c>
      <c r="CR330">
        <v>0</v>
      </c>
      <c r="CS330">
        <v>0</v>
      </c>
      <c r="CT330">
        <v>0</v>
      </c>
      <c r="CU330">
        <v>2</v>
      </c>
      <c r="CV330">
        <v>1</v>
      </c>
      <c r="CW330">
        <v>2</v>
      </c>
      <c r="CX330">
        <v>2</v>
      </c>
      <c r="CY330">
        <v>2</v>
      </c>
      <c r="CZ330">
        <v>1</v>
      </c>
      <c r="DA330">
        <v>6</v>
      </c>
      <c r="DB330">
        <v>0</v>
      </c>
      <c r="DC330">
        <v>3</v>
      </c>
      <c r="DD330">
        <v>1</v>
      </c>
      <c r="DE330">
        <v>20</v>
      </c>
      <c r="DI330">
        <v>327</v>
      </c>
      <c r="DJ330" t="s">
        <v>2185</v>
      </c>
      <c r="DK330" t="s">
        <v>339</v>
      </c>
      <c r="DL330" t="s">
        <v>2186</v>
      </c>
      <c r="DM330" t="s">
        <v>2187</v>
      </c>
      <c r="DN330" t="s">
        <v>2188</v>
      </c>
      <c r="DO330" t="s">
        <v>2189</v>
      </c>
    </row>
    <row r="331" spans="1:123" x14ac:dyDescent="0.25">
      <c r="A331" t="s">
        <v>2190</v>
      </c>
      <c r="B331" t="s">
        <v>2190</v>
      </c>
      <c r="C331">
        <v>31</v>
      </c>
      <c r="D331">
        <v>1</v>
      </c>
      <c r="E331">
        <v>0</v>
      </c>
      <c r="F331" t="s">
        <v>2191</v>
      </c>
      <c r="G331">
        <v>1</v>
      </c>
      <c r="H331">
        <v>31</v>
      </c>
      <c r="I331">
        <v>1</v>
      </c>
      <c r="J331">
        <v>0</v>
      </c>
      <c r="K331">
        <v>9</v>
      </c>
      <c r="L331">
        <v>28</v>
      </c>
      <c r="M331">
        <v>0</v>
      </c>
      <c r="N331">
        <v>0</v>
      </c>
      <c r="O331">
        <v>4</v>
      </c>
      <c r="P331">
        <v>15</v>
      </c>
      <c r="Q331">
        <v>5</v>
      </c>
      <c r="R331">
        <v>4</v>
      </c>
      <c r="S331">
        <v>0</v>
      </c>
      <c r="T331">
        <v>0</v>
      </c>
      <c r="U331">
        <v>1</v>
      </c>
      <c r="V331">
        <v>1</v>
      </c>
      <c r="W331">
        <v>1</v>
      </c>
      <c r="X331">
        <v>0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13.5</v>
      </c>
      <c r="AS331">
        <v>0.4</v>
      </c>
      <c r="AT331">
        <v>0</v>
      </c>
      <c r="AU331">
        <v>223.79</v>
      </c>
      <c r="AV331">
        <v>1940</v>
      </c>
      <c r="AW331">
        <v>1940</v>
      </c>
      <c r="AX331">
        <v>6.1565999999999999E-3</v>
      </c>
      <c r="AY331">
        <v>1.9109</v>
      </c>
      <c r="AZ331">
        <v>5.0999999999999996</v>
      </c>
      <c r="BA331">
        <v>12.6</v>
      </c>
      <c r="BB331">
        <v>0</v>
      </c>
      <c r="BC331">
        <v>0</v>
      </c>
      <c r="BD331">
        <v>2.5</v>
      </c>
      <c r="BE331">
        <v>7.1</v>
      </c>
      <c r="BF331">
        <v>2.9</v>
      </c>
      <c r="BG331">
        <v>2.5</v>
      </c>
      <c r="BH331">
        <v>0</v>
      </c>
      <c r="BI331">
        <v>0</v>
      </c>
      <c r="BJ331">
        <v>0.6</v>
      </c>
      <c r="BK331">
        <v>13706000</v>
      </c>
      <c r="BL331">
        <v>4057600</v>
      </c>
      <c r="BM331">
        <v>9648100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134370</v>
      </c>
      <c r="BX331">
        <v>39780</v>
      </c>
      <c r="BY331">
        <v>94589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11460000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1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3</v>
      </c>
      <c r="DI331">
        <v>328</v>
      </c>
      <c r="DJ331" t="s">
        <v>2192</v>
      </c>
      <c r="DK331" t="s">
        <v>2193</v>
      </c>
      <c r="DL331" t="s">
        <v>2194</v>
      </c>
      <c r="DM331" t="s">
        <v>2195</v>
      </c>
      <c r="DN331" t="s">
        <v>2196</v>
      </c>
      <c r="DO331" t="s">
        <v>2197</v>
      </c>
      <c r="DP331" t="s">
        <v>510</v>
      </c>
      <c r="DQ331" t="s">
        <v>2198</v>
      </c>
      <c r="DR331" t="s">
        <v>2199</v>
      </c>
      <c r="DS331" t="s">
        <v>2200</v>
      </c>
    </row>
    <row r="332" spans="1:123" x14ac:dyDescent="0.25">
      <c r="A332" t="s">
        <v>2201</v>
      </c>
      <c r="B332" t="s">
        <v>2201</v>
      </c>
      <c r="C332">
        <v>70</v>
      </c>
      <c r="D332">
        <v>8</v>
      </c>
      <c r="E332">
        <v>7</v>
      </c>
      <c r="F332" t="s">
        <v>2202</v>
      </c>
      <c r="G332">
        <v>1</v>
      </c>
      <c r="H332">
        <v>70</v>
      </c>
      <c r="I332">
        <v>8</v>
      </c>
      <c r="J332">
        <v>7</v>
      </c>
      <c r="K332">
        <v>20</v>
      </c>
      <c r="L332">
        <v>67</v>
      </c>
      <c r="M332">
        <v>0</v>
      </c>
      <c r="N332">
        <v>0</v>
      </c>
      <c r="O332">
        <v>6</v>
      </c>
      <c r="P332">
        <v>31</v>
      </c>
      <c r="Q332">
        <v>12</v>
      </c>
      <c r="R332">
        <v>10</v>
      </c>
      <c r="S332">
        <v>0</v>
      </c>
      <c r="T332">
        <v>0</v>
      </c>
      <c r="U332">
        <v>2</v>
      </c>
      <c r="V332">
        <v>2</v>
      </c>
      <c r="W332">
        <v>8</v>
      </c>
      <c r="X332">
        <v>0</v>
      </c>
      <c r="Y332">
        <v>0</v>
      </c>
      <c r="Z332">
        <v>0</v>
      </c>
      <c r="AA332">
        <v>3</v>
      </c>
      <c r="AB332">
        <v>1</v>
      </c>
      <c r="AC332">
        <v>0</v>
      </c>
      <c r="AD332">
        <v>0</v>
      </c>
      <c r="AE332">
        <v>0</v>
      </c>
      <c r="AF332">
        <v>0</v>
      </c>
      <c r="AG332">
        <v>2</v>
      </c>
      <c r="AH332">
        <v>7</v>
      </c>
      <c r="AI332">
        <v>0</v>
      </c>
      <c r="AJ332">
        <v>0</v>
      </c>
      <c r="AK332">
        <v>0</v>
      </c>
      <c r="AL332">
        <v>3</v>
      </c>
      <c r="AM332">
        <v>1</v>
      </c>
      <c r="AN332">
        <v>0</v>
      </c>
      <c r="AO332">
        <v>0</v>
      </c>
      <c r="AP332">
        <v>0</v>
      </c>
      <c r="AQ332">
        <v>0</v>
      </c>
      <c r="AR332">
        <v>31.2</v>
      </c>
      <c r="AS332">
        <v>3.8</v>
      </c>
      <c r="AT332">
        <v>2.9</v>
      </c>
      <c r="AU332">
        <v>222.7</v>
      </c>
      <c r="AV332">
        <v>1937</v>
      </c>
      <c r="AW332">
        <v>1937</v>
      </c>
      <c r="AX332">
        <v>0</v>
      </c>
      <c r="AY332">
        <v>23.51</v>
      </c>
      <c r="AZ332">
        <v>12.6</v>
      </c>
      <c r="BA332">
        <v>31.2</v>
      </c>
      <c r="BB332">
        <v>0</v>
      </c>
      <c r="BC332">
        <v>0</v>
      </c>
      <c r="BD332">
        <v>3.7</v>
      </c>
      <c r="BE332">
        <v>17.399999999999999</v>
      </c>
      <c r="BF332">
        <v>6.8</v>
      </c>
      <c r="BG332">
        <v>6.7</v>
      </c>
      <c r="BH332">
        <v>0</v>
      </c>
      <c r="BI332">
        <v>0</v>
      </c>
      <c r="BJ332">
        <v>1.2</v>
      </c>
      <c r="BK332">
        <v>169410000</v>
      </c>
      <c r="BL332">
        <v>13780000</v>
      </c>
      <c r="BM332">
        <v>150300000</v>
      </c>
      <c r="BN332">
        <v>0</v>
      </c>
      <c r="BO332">
        <v>0</v>
      </c>
      <c r="BP332">
        <v>0</v>
      </c>
      <c r="BQ332">
        <v>3985000</v>
      </c>
      <c r="BR332">
        <v>1351200</v>
      </c>
      <c r="BS332">
        <v>0</v>
      </c>
      <c r="BT332">
        <v>0</v>
      </c>
      <c r="BU332">
        <v>0</v>
      </c>
      <c r="BV332">
        <v>0</v>
      </c>
      <c r="BW332">
        <v>1694100</v>
      </c>
      <c r="BX332">
        <v>137800</v>
      </c>
      <c r="BY332">
        <v>1503000</v>
      </c>
      <c r="BZ332">
        <v>0</v>
      </c>
      <c r="CA332">
        <v>0</v>
      </c>
      <c r="CB332">
        <v>0</v>
      </c>
      <c r="CC332">
        <v>39850</v>
      </c>
      <c r="CD332">
        <v>13512</v>
      </c>
      <c r="CE332">
        <v>0</v>
      </c>
      <c r="CF332">
        <v>0</v>
      </c>
      <c r="CG332">
        <v>0</v>
      </c>
      <c r="CH332">
        <v>0</v>
      </c>
      <c r="CI332">
        <v>10975000</v>
      </c>
      <c r="CJ332">
        <v>163320000</v>
      </c>
      <c r="CK332">
        <v>0</v>
      </c>
      <c r="CL332">
        <v>0</v>
      </c>
      <c r="CM332">
        <v>0</v>
      </c>
      <c r="CN332">
        <v>14978000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4</v>
      </c>
      <c r="CU332">
        <v>16</v>
      </c>
      <c r="CV332">
        <v>0</v>
      </c>
      <c r="CW332">
        <v>0</v>
      </c>
      <c r="CX332">
        <v>0</v>
      </c>
      <c r="CY332">
        <v>3</v>
      </c>
      <c r="CZ332">
        <v>1</v>
      </c>
      <c r="DA332">
        <v>0</v>
      </c>
      <c r="DB332">
        <v>0</v>
      </c>
      <c r="DC332">
        <v>0</v>
      </c>
      <c r="DD332">
        <v>0</v>
      </c>
      <c r="DE332">
        <v>24</v>
      </c>
      <c r="DI332">
        <v>329</v>
      </c>
      <c r="DJ332" t="s">
        <v>2203</v>
      </c>
      <c r="DK332" t="s">
        <v>2204</v>
      </c>
      <c r="DL332" t="s">
        <v>2205</v>
      </c>
      <c r="DM332" t="s">
        <v>2206</v>
      </c>
      <c r="DN332" t="s">
        <v>2207</v>
      </c>
      <c r="DO332" t="s">
        <v>2208</v>
      </c>
      <c r="DP332" t="s">
        <v>2209</v>
      </c>
      <c r="DQ332" t="s">
        <v>2198</v>
      </c>
      <c r="DR332" t="s">
        <v>2210</v>
      </c>
      <c r="DS332" t="s">
        <v>2211</v>
      </c>
    </row>
    <row r="333" spans="1:123" x14ac:dyDescent="0.25">
      <c r="A333" t="s">
        <v>2212</v>
      </c>
      <c r="B333" t="s">
        <v>2213</v>
      </c>
      <c r="C333" t="s">
        <v>702</v>
      </c>
      <c r="D333" t="s">
        <v>702</v>
      </c>
      <c r="E333" t="s">
        <v>702</v>
      </c>
      <c r="F333" t="s">
        <v>2214</v>
      </c>
      <c r="G333">
        <v>2</v>
      </c>
      <c r="H333">
        <v>4</v>
      </c>
      <c r="I333">
        <v>4</v>
      </c>
      <c r="J333">
        <v>4</v>
      </c>
      <c r="K333">
        <v>0</v>
      </c>
      <c r="L333">
        <v>0</v>
      </c>
      <c r="M333">
        <v>0</v>
      </c>
      <c r="N333">
        <v>3</v>
      </c>
      <c r="O333">
        <v>2</v>
      </c>
      <c r="P333">
        <v>0</v>
      </c>
      <c r="Q333">
        <v>0</v>
      </c>
      <c r="R333">
        <v>2</v>
      </c>
      <c r="S333">
        <v>1</v>
      </c>
      <c r="T333">
        <v>1</v>
      </c>
      <c r="U333">
        <v>1</v>
      </c>
      <c r="V333">
        <v>0</v>
      </c>
      <c r="W333">
        <v>0</v>
      </c>
      <c r="X333">
        <v>0</v>
      </c>
      <c r="Y333">
        <v>3</v>
      </c>
      <c r="Z333">
        <v>2</v>
      </c>
      <c r="AA333">
        <v>0</v>
      </c>
      <c r="AB333">
        <v>0</v>
      </c>
      <c r="AC333">
        <v>2</v>
      </c>
      <c r="AD333">
        <v>1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3</v>
      </c>
      <c r="AK333">
        <v>2</v>
      </c>
      <c r="AL333">
        <v>0</v>
      </c>
      <c r="AM333">
        <v>0</v>
      </c>
      <c r="AN333">
        <v>2</v>
      </c>
      <c r="AO333">
        <v>1</v>
      </c>
      <c r="AP333">
        <v>1</v>
      </c>
      <c r="AQ333">
        <v>1</v>
      </c>
      <c r="AR333">
        <v>11.5</v>
      </c>
      <c r="AS333">
        <v>11.5</v>
      </c>
      <c r="AT333">
        <v>11.5</v>
      </c>
      <c r="AU333">
        <v>37.572000000000003</v>
      </c>
      <c r="AV333">
        <v>349</v>
      </c>
      <c r="AW333" t="s">
        <v>2215</v>
      </c>
      <c r="AX333">
        <v>0</v>
      </c>
      <c r="AY333">
        <v>5.8249000000000004</v>
      </c>
      <c r="AZ333">
        <v>0</v>
      </c>
      <c r="BA333">
        <v>0</v>
      </c>
      <c r="BB333">
        <v>0</v>
      </c>
      <c r="BC333">
        <v>8.3000000000000007</v>
      </c>
      <c r="BD333">
        <v>5.7</v>
      </c>
      <c r="BE333">
        <v>0</v>
      </c>
      <c r="BF333">
        <v>0</v>
      </c>
      <c r="BG333">
        <v>6.9</v>
      </c>
      <c r="BH333">
        <v>3.7</v>
      </c>
      <c r="BI333">
        <v>3.7</v>
      </c>
      <c r="BJ333">
        <v>3.7</v>
      </c>
      <c r="BK333">
        <v>13360000</v>
      </c>
      <c r="BL333">
        <v>0</v>
      </c>
      <c r="BM333">
        <v>0</v>
      </c>
      <c r="BN333">
        <v>0</v>
      </c>
      <c r="BO333">
        <v>3692700</v>
      </c>
      <c r="BP333">
        <v>2161200</v>
      </c>
      <c r="BQ333">
        <v>0</v>
      </c>
      <c r="BR333">
        <v>0</v>
      </c>
      <c r="BS333">
        <v>3216200</v>
      </c>
      <c r="BT333">
        <v>2269600</v>
      </c>
      <c r="BU333">
        <v>1412800</v>
      </c>
      <c r="BV333">
        <v>607510</v>
      </c>
      <c r="BW333">
        <v>556670</v>
      </c>
      <c r="BX333">
        <v>0</v>
      </c>
      <c r="BY333">
        <v>0</v>
      </c>
      <c r="BZ333">
        <v>0</v>
      </c>
      <c r="CA333">
        <v>153860</v>
      </c>
      <c r="CB333">
        <v>90051</v>
      </c>
      <c r="CC333">
        <v>0</v>
      </c>
      <c r="CD333">
        <v>0</v>
      </c>
      <c r="CE333">
        <v>134010</v>
      </c>
      <c r="CF333">
        <v>94565</v>
      </c>
      <c r="CG333">
        <v>58867</v>
      </c>
      <c r="CH333">
        <v>25313</v>
      </c>
      <c r="CI333">
        <v>0</v>
      </c>
      <c r="CJ333">
        <v>0</v>
      </c>
      <c r="CK333">
        <v>0</v>
      </c>
      <c r="CL333">
        <v>10941000</v>
      </c>
      <c r="CM333">
        <v>11031000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3</v>
      </c>
      <c r="CX333">
        <v>2</v>
      </c>
      <c r="CY333">
        <v>0</v>
      </c>
      <c r="CZ333">
        <v>0</v>
      </c>
      <c r="DA333">
        <v>2</v>
      </c>
      <c r="DB333">
        <v>1</v>
      </c>
      <c r="DC333">
        <v>1</v>
      </c>
      <c r="DD333">
        <v>1</v>
      </c>
      <c r="DE333">
        <v>10</v>
      </c>
      <c r="DI333">
        <v>330</v>
      </c>
      <c r="DJ333" t="s">
        <v>2216</v>
      </c>
      <c r="DK333" t="s">
        <v>695</v>
      </c>
      <c r="DL333" t="s">
        <v>2217</v>
      </c>
      <c r="DM333" t="s">
        <v>2218</v>
      </c>
      <c r="DN333" t="s">
        <v>2219</v>
      </c>
      <c r="DO333" t="s">
        <v>2220</v>
      </c>
      <c r="DP333">
        <v>171</v>
      </c>
      <c r="DR333">
        <v>38</v>
      </c>
    </row>
    <row r="334" spans="1:123" x14ac:dyDescent="0.25">
      <c r="A334" t="s">
        <v>2221</v>
      </c>
      <c r="B334" t="s">
        <v>2221</v>
      </c>
      <c r="C334">
        <v>2</v>
      </c>
      <c r="D334">
        <v>2</v>
      </c>
      <c r="E334">
        <v>2</v>
      </c>
      <c r="F334" t="s">
        <v>2222</v>
      </c>
      <c r="G334">
        <v>1</v>
      </c>
      <c r="H334">
        <v>2</v>
      </c>
      <c r="I334">
        <v>2</v>
      </c>
      <c r="J334">
        <v>2</v>
      </c>
      <c r="K334">
        <v>0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2</v>
      </c>
      <c r="T334">
        <v>1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2</v>
      </c>
      <c r="AE334">
        <v>1</v>
      </c>
      <c r="AF334">
        <v>1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2</v>
      </c>
      <c r="AP334">
        <v>1</v>
      </c>
      <c r="AQ334">
        <v>1</v>
      </c>
      <c r="AR334">
        <v>8.1999999999999993</v>
      </c>
      <c r="AS334">
        <v>8.1999999999999993</v>
      </c>
      <c r="AT334">
        <v>8.1999999999999993</v>
      </c>
      <c r="AU334">
        <v>35.194000000000003</v>
      </c>
      <c r="AV334">
        <v>304</v>
      </c>
      <c r="AW334">
        <v>304</v>
      </c>
      <c r="AX334">
        <v>0</v>
      </c>
      <c r="AY334">
        <v>3.8199000000000001</v>
      </c>
      <c r="AZ334">
        <v>0</v>
      </c>
      <c r="BA334">
        <v>3.6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8.1999999999999993</v>
      </c>
      <c r="BI334">
        <v>3.6</v>
      </c>
      <c r="BJ334">
        <v>3.6</v>
      </c>
      <c r="BK334">
        <v>4919900</v>
      </c>
      <c r="BL334">
        <v>0</v>
      </c>
      <c r="BM334">
        <v>520410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2996500</v>
      </c>
      <c r="BU334">
        <v>1092100</v>
      </c>
      <c r="BV334">
        <v>310950</v>
      </c>
      <c r="BW334">
        <v>409990</v>
      </c>
      <c r="BX334">
        <v>0</v>
      </c>
      <c r="BY334">
        <v>43368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249710</v>
      </c>
      <c r="CG334">
        <v>91008</v>
      </c>
      <c r="CH334">
        <v>25912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2799600</v>
      </c>
      <c r="CR334">
        <v>0</v>
      </c>
      <c r="CS334">
        <v>0</v>
      </c>
      <c r="CT334">
        <v>0</v>
      </c>
      <c r="CU334">
        <v>1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2</v>
      </c>
      <c r="DC334">
        <v>1</v>
      </c>
      <c r="DD334">
        <v>1</v>
      </c>
      <c r="DE334">
        <v>5</v>
      </c>
      <c r="DI334">
        <v>331</v>
      </c>
      <c r="DJ334" t="s">
        <v>2223</v>
      </c>
      <c r="DK334" t="s">
        <v>129</v>
      </c>
      <c r="DL334" t="s">
        <v>2224</v>
      </c>
      <c r="DM334" t="s">
        <v>2225</v>
      </c>
      <c r="DN334" t="s">
        <v>2226</v>
      </c>
      <c r="DO334" t="s">
        <v>2227</v>
      </c>
    </row>
    <row r="335" spans="1:123" x14ac:dyDescent="0.25">
      <c r="A335" t="s">
        <v>2228</v>
      </c>
      <c r="B335" t="s">
        <v>2228</v>
      </c>
      <c r="C335">
        <v>1</v>
      </c>
      <c r="D335">
        <v>1</v>
      </c>
      <c r="E335">
        <v>1</v>
      </c>
      <c r="F335" t="s">
        <v>2229</v>
      </c>
      <c r="G335">
        <v>1</v>
      </c>
      <c r="H335">
        <v>1</v>
      </c>
      <c r="I335">
        <v>1</v>
      </c>
      <c r="J335">
        <v>1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7.1</v>
      </c>
      <c r="AS335">
        <v>7.1</v>
      </c>
      <c r="AT335">
        <v>7.1</v>
      </c>
      <c r="AU335">
        <v>26.716999999999999</v>
      </c>
      <c r="AV335">
        <v>253</v>
      </c>
      <c r="AW335">
        <v>253</v>
      </c>
      <c r="AX335">
        <v>1</v>
      </c>
      <c r="AY335">
        <v>-2</v>
      </c>
      <c r="AZ335">
        <v>0</v>
      </c>
      <c r="BA335">
        <v>0</v>
      </c>
      <c r="BB335">
        <v>0</v>
      </c>
      <c r="BC335">
        <v>0</v>
      </c>
      <c r="BD335">
        <v>7.1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1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 t="s">
        <v>127</v>
      </c>
      <c r="DI335">
        <v>332</v>
      </c>
      <c r="DJ335">
        <v>2820</v>
      </c>
      <c r="DK335" t="b">
        <v>1</v>
      </c>
      <c r="DL335">
        <v>3311</v>
      </c>
      <c r="DM335">
        <v>19673</v>
      </c>
      <c r="DN335">
        <v>23954</v>
      </c>
      <c r="DO335">
        <v>23954</v>
      </c>
      <c r="DQ335">
        <v>1554</v>
      </c>
      <c r="DS335">
        <v>108</v>
      </c>
    </row>
    <row r="336" spans="1:123" x14ac:dyDescent="0.25">
      <c r="A336" t="s">
        <v>2230</v>
      </c>
      <c r="B336" t="s">
        <v>2230</v>
      </c>
      <c r="C336">
        <v>7</v>
      </c>
      <c r="D336">
        <v>7</v>
      </c>
      <c r="E336">
        <v>7</v>
      </c>
      <c r="F336" t="s">
        <v>2231</v>
      </c>
      <c r="G336">
        <v>1</v>
      </c>
      <c r="H336">
        <v>7</v>
      </c>
      <c r="I336">
        <v>7</v>
      </c>
      <c r="J336">
        <v>7</v>
      </c>
      <c r="K336">
        <v>2</v>
      </c>
      <c r="L336">
        <v>3</v>
      </c>
      <c r="M336">
        <v>0</v>
      </c>
      <c r="N336">
        <v>2</v>
      </c>
      <c r="O336">
        <v>2</v>
      </c>
      <c r="P336">
        <v>3</v>
      </c>
      <c r="Q336">
        <v>3</v>
      </c>
      <c r="R336">
        <v>3</v>
      </c>
      <c r="S336">
        <v>4</v>
      </c>
      <c r="T336">
        <v>4</v>
      </c>
      <c r="U336">
        <v>3</v>
      </c>
      <c r="V336">
        <v>2</v>
      </c>
      <c r="W336">
        <v>3</v>
      </c>
      <c r="X336">
        <v>0</v>
      </c>
      <c r="Y336">
        <v>2</v>
      </c>
      <c r="Z336">
        <v>2</v>
      </c>
      <c r="AA336">
        <v>3</v>
      </c>
      <c r="AB336">
        <v>3</v>
      </c>
      <c r="AC336">
        <v>3</v>
      </c>
      <c r="AD336">
        <v>4</v>
      </c>
      <c r="AE336">
        <v>4</v>
      </c>
      <c r="AF336">
        <v>3</v>
      </c>
      <c r="AG336">
        <v>2</v>
      </c>
      <c r="AH336">
        <v>3</v>
      </c>
      <c r="AI336">
        <v>0</v>
      </c>
      <c r="AJ336">
        <v>2</v>
      </c>
      <c r="AK336">
        <v>2</v>
      </c>
      <c r="AL336">
        <v>3</v>
      </c>
      <c r="AM336">
        <v>3</v>
      </c>
      <c r="AN336">
        <v>3</v>
      </c>
      <c r="AO336">
        <v>4</v>
      </c>
      <c r="AP336">
        <v>4</v>
      </c>
      <c r="AQ336">
        <v>3</v>
      </c>
      <c r="AR336">
        <v>38.4</v>
      </c>
      <c r="AS336">
        <v>38.4</v>
      </c>
      <c r="AT336">
        <v>38.4</v>
      </c>
      <c r="AU336">
        <v>16.445</v>
      </c>
      <c r="AV336">
        <v>146</v>
      </c>
      <c r="AW336">
        <v>146</v>
      </c>
      <c r="AX336">
        <v>0</v>
      </c>
      <c r="AY336">
        <v>15.208</v>
      </c>
      <c r="AZ336">
        <v>14.4</v>
      </c>
      <c r="BA336">
        <v>21.9</v>
      </c>
      <c r="BB336">
        <v>0</v>
      </c>
      <c r="BC336">
        <v>7.5</v>
      </c>
      <c r="BD336">
        <v>14.4</v>
      </c>
      <c r="BE336">
        <v>19.899999999999999</v>
      </c>
      <c r="BF336">
        <v>19.899999999999999</v>
      </c>
      <c r="BG336">
        <v>21.9</v>
      </c>
      <c r="BH336">
        <v>27.4</v>
      </c>
      <c r="BI336">
        <v>27.4</v>
      </c>
      <c r="BJ336">
        <v>21.9</v>
      </c>
      <c r="BK336">
        <v>66158000</v>
      </c>
      <c r="BL336">
        <v>5565600</v>
      </c>
      <c r="BM336">
        <v>6696300</v>
      </c>
      <c r="BN336">
        <v>0</v>
      </c>
      <c r="BO336">
        <v>1616300</v>
      </c>
      <c r="BP336">
        <v>688450</v>
      </c>
      <c r="BQ336">
        <v>2758600</v>
      </c>
      <c r="BR336">
        <v>3080900</v>
      </c>
      <c r="BS336">
        <v>14718000</v>
      </c>
      <c r="BT336">
        <v>10771000</v>
      </c>
      <c r="BU336">
        <v>13525000</v>
      </c>
      <c r="BV336">
        <v>6738200</v>
      </c>
      <c r="BW336">
        <v>6014300</v>
      </c>
      <c r="BX336">
        <v>505970</v>
      </c>
      <c r="BY336">
        <v>608760</v>
      </c>
      <c r="BZ336">
        <v>0</v>
      </c>
      <c r="CA336">
        <v>146940</v>
      </c>
      <c r="CB336">
        <v>62586</v>
      </c>
      <c r="CC336">
        <v>250780</v>
      </c>
      <c r="CD336">
        <v>280080</v>
      </c>
      <c r="CE336">
        <v>1338000</v>
      </c>
      <c r="CF336">
        <v>979160</v>
      </c>
      <c r="CG336">
        <v>1229500</v>
      </c>
      <c r="CH336">
        <v>612570</v>
      </c>
      <c r="CI336">
        <v>8015500</v>
      </c>
      <c r="CJ336">
        <v>8574100</v>
      </c>
      <c r="CK336">
        <v>0</v>
      </c>
      <c r="CL336">
        <v>0</v>
      </c>
      <c r="CM336">
        <v>5316600</v>
      </c>
      <c r="CN336">
        <v>7083400</v>
      </c>
      <c r="CO336">
        <v>7586700</v>
      </c>
      <c r="CP336">
        <v>11312000</v>
      </c>
      <c r="CQ336">
        <v>7341000</v>
      </c>
      <c r="CR336">
        <v>9463800</v>
      </c>
      <c r="CS336">
        <v>7460600</v>
      </c>
      <c r="CT336">
        <v>2</v>
      </c>
      <c r="CU336">
        <v>3</v>
      </c>
      <c r="CV336">
        <v>0</v>
      </c>
      <c r="CW336">
        <v>2</v>
      </c>
      <c r="CX336">
        <v>2</v>
      </c>
      <c r="CY336">
        <v>3</v>
      </c>
      <c r="CZ336">
        <v>3</v>
      </c>
      <c r="DA336">
        <v>4</v>
      </c>
      <c r="DB336">
        <v>5</v>
      </c>
      <c r="DC336">
        <v>4</v>
      </c>
      <c r="DD336">
        <v>3</v>
      </c>
      <c r="DE336">
        <v>31</v>
      </c>
      <c r="DI336">
        <v>333</v>
      </c>
      <c r="DJ336" t="s">
        <v>2232</v>
      </c>
      <c r="DK336" t="s">
        <v>1016</v>
      </c>
      <c r="DL336" t="s">
        <v>2233</v>
      </c>
      <c r="DM336" t="s">
        <v>2234</v>
      </c>
      <c r="DN336" t="s">
        <v>2235</v>
      </c>
      <c r="DO336" t="s">
        <v>2236</v>
      </c>
    </row>
    <row r="337" spans="1:123" x14ac:dyDescent="0.25">
      <c r="A337" t="s">
        <v>2237</v>
      </c>
      <c r="B337" t="s">
        <v>2237</v>
      </c>
      <c r="C337">
        <v>5</v>
      </c>
      <c r="D337">
        <v>5</v>
      </c>
      <c r="E337">
        <v>5</v>
      </c>
      <c r="F337" t="s">
        <v>2238</v>
      </c>
      <c r="G337">
        <v>1</v>
      </c>
      <c r="H337">
        <v>5</v>
      </c>
      <c r="I337">
        <v>5</v>
      </c>
      <c r="J337">
        <v>5</v>
      </c>
      <c r="K337">
        <v>1</v>
      </c>
      <c r="L337">
        <v>2</v>
      </c>
      <c r="M337">
        <v>0</v>
      </c>
      <c r="N337">
        <v>1</v>
      </c>
      <c r="O337">
        <v>0</v>
      </c>
      <c r="P337">
        <v>1</v>
      </c>
      <c r="Q337">
        <v>1</v>
      </c>
      <c r="R337">
        <v>3</v>
      </c>
      <c r="S337">
        <v>3</v>
      </c>
      <c r="T337">
        <v>0</v>
      </c>
      <c r="U337">
        <v>3</v>
      </c>
      <c r="V337">
        <v>1</v>
      </c>
      <c r="W337">
        <v>2</v>
      </c>
      <c r="X337">
        <v>0</v>
      </c>
      <c r="Y337">
        <v>1</v>
      </c>
      <c r="Z337">
        <v>0</v>
      </c>
      <c r="AA337">
        <v>1</v>
      </c>
      <c r="AB337">
        <v>1</v>
      </c>
      <c r="AC337">
        <v>3</v>
      </c>
      <c r="AD337">
        <v>3</v>
      </c>
      <c r="AE337">
        <v>0</v>
      </c>
      <c r="AF337">
        <v>3</v>
      </c>
      <c r="AG337">
        <v>1</v>
      </c>
      <c r="AH337">
        <v>2</v>
      </c>
      <c r="AI337">
        <v>0</v>
      </c>
      <c r="AJ337">
        <v>1</v>
      </c>
      <c r="AK337">
        <v>0</v>
      </c>
      <c r="AL337">
        <v>1</v>
      </c>
      <c r="AM337">
        <v>1</v>
      </c>
      <c r="AN337">
        <v>3</v>
      </c>
      <c r="AO337">
        <v>3</v>
      </c>
      <c r="AP337">
        <v>0</v>
      </c>
      <c r="AQ337">
        <v>3</v>
      </c>
      <c r="AR337">
        <v>24.4</v>
      </c>
      <c r="AS337">
        <v>24.4</v>
      </c>
      <c r="AT337">
        <v>24.4</v>
      </c>
      <c r="AU337">
        <v>31.419</v>
      </c>
      <c r="AV337">
        <v>270</v>
      </c>
      <c r="AW337">
        <v>270</v>
      </c>
      <c r="AX337">
        <v>0</v>
      </c>
      <c r="AY337">
        <v>10.167999999999999</v>
      </c>
      <c r="AZ337">
        <v>4.0999999999999996</v>
      </c>
      <c r="BA337">
        <v>11.1</v>
      </c>
      <c r="BB337">
        <v>0</v>
      </c>
      <c r="BC337">
        <v>4.0999999999999996</v>
      </c>
      <c r="BD337">
        <v>0</v>
      </c>
      <c r="BE337">
        <v>4.0999999999999996</v>
      </c>
      <c r="BF337">
        <v>4.0999999999999996</v>
      </c>
      <c r="BG337">
        <v>16.3</v>
      </c>
      <c r="BH337">
        <v>13.3</v>
      </c>
      <c r="BI337">
        <v>0</v>
      </c>
      <c r="BJ337">
        <v>15.2</v>
      </c>
      <c r="BK337">
        <v>38029000</v>
      </c>
      <c r="BL337">
        <v>1388000</v>
      </c>
      <c r="BM337">
        <v>6264000</v>
      </c>
      <c r="BN337">
        <v>0</v>
      </c>
      <c r="BO337">
        <v>633020</v>
      </c>
      <c r="BP337">
        <v>0</v>
      </c>
      <c r="BQ337">
        <v>1860000</v>
      </c>
      <c r="BR337">
        <v>573620</v>
      </c>
      <c r="BS337">
        <v>17176000</v>
      </c>
      <c r="BT337">
        <v>1995500</v>
      </c>
      <c r="BU337">
        <v>0</v>
      </c>
      <c r="BV337">
        <v>8139000</v>
      </c>
      <c r="BW337">
        <v>2925300</v>
      </c>
      <c r="BX337">
        <v>106770</v>
      </c>
      <c r="BY337">
        <v>481850</v>
      </c>
      <c r="BZ337">
        <v>0</v>
      </c>
      <c r="CA337">
        <v>48694</v>
      </c>
      <c r="CB337">
        <v>0</v>
      </c>
      <c r="CC337">
        <v>143080</v>
      </c>
      <c r="CD337">
        <v>44124</v>
      </c>
      <c r="CE337">
        <v>1321200</v>
      </c>
      <c r="CF337">
        <v>153500</v>
      </c>
      <c r="CG337">
        <v>0</v>
      </c>
      <c r="CH337">
        <v>626080</v>
      </c>
      <c r="CI337">
        <v>0</v>
      </c>
      <c r="CJ337">
        <v>6051500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13512000</v>
      </c>
      <c r="CQ337">
        <v>3864400</v>
      </c>
      <c r="CR337">
        <v>0</v>
      </c>
      <c r="CS337">
        <v>7187400</v>
      </c>
      <c r="CT337">
        <v>1</v>
      </c>
      <c r="CU337">
        <v>2</v>
      </c>
      <c r="CV337">
        <v>0</v>
      </c>
      <c r="CW337">
        <v>1</v>
      </c>
      <c r="CX337">
        <v>0</v>
      </c>
      <c r="CY337">
        <v>1</v>
      </c>
      <c r="CZ337">
        <v>1</v>
      </c>
      <c r="DA337">
        <v>3</v>
      </c>
      <c r="DB337">
        <v>3</v>
      </c>
      <c r="DC337">
        <v>0</v>
      </c>
      <c r="DD337">
        <v>4</v>
      </c>
      <c r="DE337">
        <v>16</v>
      </c>
      <c r="DI337">
        <v>334</v>
      </c>
      <c r="DJ337" t="s">
        <v>2239</v>
      </c>
      <c r="DK337" t="s">
        <v>135</v>
      </c>
      <c r="DL337" t="s">
        <v>2240</v>
      </c>
      <c r="DM337" t="s">
        <v>2241</v>
      </c>
      <c r="DN337" t="s">
        <v>2242</v>
      </c>
      <c r="DO337" t="s">
        <v>2243</v>
      </c>
    </row>
    <row r="338" spans="1:123" x14ac:dyDescent="0.25">
      <c r="A338" t="s">
        <v>2244</v>
      </c>
      <c r="B338" t="s">
        <v>2244</v>
      </c>
      <c r="C338">
        <v>7</v>
      </c>
      <c r="D338">
        <v>7</v>
      </c>
      <c r="E338">
        <v>7</v>
      </c>
      <c r="F338" t="s">
        <v>2245</v>
      </c>
      <c r="G338">
        <v>1</v>
      </c>
      <c r="H338">
        <v>7</v>
      </c>
      <c r="I338">
        <v>7</v>
      </c>
      <c r="J338">
        <v>7</v>
      </c>
      <c r="K338">
        <v>3</v>
      </c>
      <c r="L338">
        <v>2</v>
      </c>
      <c r="M338">
        <v>1</v>
      </c>
      <c r="N338">
        <v>3</v>
      </c>
      <c r="O338">
        <v>2</v>
      </c>
      <c r="P338">
        <v>6</v>
      </c>
      <c r="Q338">
        <v>4</v>
      </c>
      <c r="R338">
        <v>6</v>
      </c>
      <c r="S338">
        <v>5</v>
      </c>
      <c r="T338">
        <v>5</v>
      </c>
      <c r="U338">
        <v>4</v>
      </c>
      <c r="V338">
        <v>3</v>
      </c>
      <c r="W338">
        <v>2</v>
      </c>
      <c r="X338">
        <v>1</v>
      </c>
      <c r="Y338">
        <v>3</v>
      </c>
      <c r="Z338">
        <v>2</v>
      </c>
      <c r="AA338">
        <v>6</v>
      </c>
      <c r="AB338">
        <v>4</v>
      </c>
      <c r="AC338">
        <v>6</v>
      </c>
      <c r="AD338">
        <v>5</v>
      </c>
      <c r="AE338">
        <v>5</v>
      </c>
      <c r="AF338">
        <v>4</v>
      </c>
      <c r="AG338">
        <v>3</v>
      </c>
      <c r="AH338">
        <v>2</v>
      </c>
      <c r="AI338">
        <v>1</v>
      </c>
      <c r="AJ338">
        <v>3</v>
      </c>
      <c r="AK338">
        <v>2</v>
      </c>
      <c r="AL338">
        <v>6</v>
      </c>
      <c r="AM338">
        <v>4</v>
      </c>
      <c r="AN338">
        <v>6</v>
      </c>
      <c r="AO338">
        <v>5</v>
      </c>
      <c r="AP338">
        <v>5</v>
      </c>
      <c r="AQ338">
        <v>4</v>
      </c>
      <c r="AR338">
        <v>24.6</v>
      </c>
      <c r="AS338">
        <v>24.6</v>
      </c>
      <c r="AT338">
        <v>24.6</v>
      </c>
      <c r="AU338">
        <v>36.511000000000003</v>
      </c>
      <c r="AV338">
        <v>334</v>
      </c>
      <c r="AW338">
        <v>334</v>
      </c>
      <c r="AX338">
        <v>0</v>
      </c>
      <c r="AY338">
        <v>18.963999999999999</v>
      </c>
      <c r="AZ338">
        <v>10.5</v>
      </c>
      <c r="BA338">
        <v>6.6</v>
      </c>
      <c r="BB338">
        <v>2.7</v>
      </c>
      <c r="BC338">
        <v>9.6</v>
      </c>
      <c r="BD338">
        <v>6.6</v>
      </c>
      <c r="BE338">
        <v>21</v>
      </c>
      <c r="BF338">
        <v>14.1</v>
      </c>
      <c r="BG338">
        <v>22.5</v>
      </c>
      <c r="BH338">
        <v>17.7</v>
      </c>
      <c r="BI338">
        <v>17.7</v>
      </c>
      <c r="BJ338">
        <v>14.7</v>
      </c>
      <c r="BK338">
        <v>120280000</v>
      </c>
      <c r="BL338">
        <v>8364300</v>
      </c>
      <c r="BM338">
        <v>2474600</v>
      </c>
      <c r="BN338">
        <v>379710</v>
      </c>
      <c r="BO338">
        <v>3621700</v>
      </c>
      <c r="BP338">
        <v>1865200</v>
      </c>
      <c r="BQ338">
        <v>14255000</v>
      </c>
      <c r="BR338">
        <v>8710500</v>
      </c>
      <c r="BS338">
        <v>57519000</v>
      </c>
      <c r="BT338">
        <v>8019100</v>
      </c>
      <c r="BU338">
        <v>12664000</v>
      </c>
      <c r="BV338">
        <v>2405500</v>
      </c>
      <c r="BW338">
        <v>8591300</v>
      </c>
      <c r="BX338">
        <v>597450</v>
      </c>
      <c r="BY338">
        <v>176750</v>
      </c>
      <c r="BZ338">
        <v>27122</v>
      </c>
      <c r="CA338">
        <v>258690</v>
      </c>
      <c r="CB338">
        <v>133230</v>
      </c>
      <c r="CC338">
        <v>1018200</v>
      </c>
      <c r="CD338">
        <v>622180</v>
      </c>
      <c r="CE338">
        <v>4108500</v>
      </c>
      <c r="CF338">
        <v>572790</v>
      </c>
      <c r="CG338">
        <v>904560</v>
      </c>
      <c r="CH338">
        <v>171820</v>
      </c>
      <c r="CI338">
        <v>11023000</v>
      </c>
      <c r="CJ338">
        <v>4454300</v>
      </c>
      <c r="CK338">
        <v>0</v>
      </c>
      <c r="CL338">
        <v>11526000</v>
      </c>
      <c r="CM338">
        <v>11501000</v>
      </c>
      <c r="CN338">
        <v>27985000</v>
      </c>
      <c r="CO338">
        <v>21931000</v>
      </c>
      <c r="CP338">
        <v>36303000</v>
      </c>
      <c r="CQ338">
        <v>10299000</v>
      </c>
      <c r="CR338">
        <v>13923000</v>
      </c>
      <c r="CS338">
        <v>4910600</v>
      </c>
      <c r="CT338">
        <v>3</v>
      </c>
      <c r="CU338">
        <v>2</v>
      </c>
      <c r="CV338">
        <v>1</v>
      </c>
      <c r="CW338">
        <v>3</v>
      </c>
      <c r="CX338">
        <v>2</v>
      </c>
      <c r="CY338">
        <v>7</v>
      </c>
      <c r="CZ338">
        <v>4</v>
      </c>
      <c r="DA338">
        <v>10</v>
      </c>
      <c r="DB338">
        <v>5</v>
      </c>
      <c r="DC338">
        <v>5</v>
      </c>
      <c r="DD338">
        <v>5</v>
      </c>
      <c r="DE338">
        <v>47</v>
      </c>
      <c r="DI338">
        <v>335</v>
      </c>
      <c r="DJ338" t="s">
        <v>2246</v>
      </c>
      <c r="DK338" t="s">
        <v>1016</v>
      </c>
      <c r="DL338" t="s">
        <v>2247</v>
      </c>
      <c r="DM338" t="s">
        <v>2248</v>
      </c>
      <c r="DN338" t="s">
        <v>2249</v>
      </c>
      <c r="DO338" t="s">
        <v>2250</v>
      </c>
      <c r="DP338">
        <v>172</v>
      </c>
      <c r="DR338">
        <v>90</v>
      </c>
    </row>
    <row r="339" spans="1:123" x14ac:dyDescent="0.25">
      <c r="A339" t="s">
        <v>2251</v>
      </c>
      <c r="B339" t="s">
        <v>2251</v>
      </c>
      <c r="C339">
        <v>4</v>
      </c>
      <c r="D339">
        <v>4</v>
      </c>
      <c r="E339">
        <v>4</v>
      </c>
      <c r="F339" t="s">
        <v>2252</v>
      </c>
      <c r="G339">
        <v>1</v>
      </c>
      <c r="H339">
        <v>4</v>
      </c>
      <c r="I339">
        <v>4</v>
      </c>
      <c r="J339">
        <v>4</v>
      </c>
      <c r="K339">
        <v>3</v>
      </c>
      <c r="L339">
        <v>4</v>
      </c>
      <c r="M339">
        <v>0</v>
      </c>
      <c r="N339">
        <v>2</v>
      </c>
      <c r="O339">
        <v>2</v>
      </c>
      <c r="P339">
        <v>3</v>
      </c>
      <c r="Q339">
        <v>2</v>
      </c>
      <c r="R339">
        <v>3</v>
      </c>
      <c r="S339">
        <v>4</v>
      </c>
      <c r="T339">
        <v>2</v>
      </c>
      <c r="U339">
        <v>3</v>
      </c>
      <c r="V339">
        <v>3</v>
      </c>
      <c r="W339">
        <v>4</v>
      </c>
      <c r="X339">
        <v>0</v>
      </c>
      <c r="Y339">
        <v>2</v>
      </c>
      <c r="Z339">
        <v>2</v>
      </c>
      <c r="AA339">
        <v>3</v>
      </c>
      <c r="AB339">
        <v>2</v>
      </c>
      <c r="AC339">
        <v>3</v>
      </c>
      <c r="AD339">
        <v>4</v>
      </c>
      <c r="AE339">
        <v>2</v>
      </c>
      <c r="AF339">
        <v>3</v>
      </c>
      <c r="AG339">
        <v>3</v>
      </c>
      <c r="AH339">
        <v>4</v>
      </c>
      <c r="AI339">
        <v>0</v>
      </c>
      <c r="AJ339">
        <v>2</v>
      </c>
      <c r="AK339">
        <v>2</v>
      </c>
      <c r="AL339">
        <v>3</v>
      </c>
      <c r="AM339">
        <v>2</v>
      </c>
      <c r="AN339">
        <v>3</v>
      </c>
      <c r="AO339">
        <v>4</v>
      </c>
      <c r="AP339">
        <v>2</v>
      </c>
      <c r="AQ339">
        <v>3</v>
      </c>
      <c r="AR339">
        <v>15.6</v>
      </c>
      <c r="AS339">
        <v>15.6</v>
      </c>
      <c r="AT339">
        <v>15.6</v>
      </c>
      <c r="AU339">
        <v>32.838000000000001</v>
      </c>
      <c r="AV339">
        <v>295</v>
      </c>
      <c r="AW339">
        <v>295</v>
      </c>
      <c r="AX339">
        <v>0</v>
      </c>
      <c r="AY339">
        <v>82.135000000000005</v>
      </c>
      <c r="AZ339">
        <v>11.2</v>
      </c>
      <c r="BA339">
        <v>15.6</v>
      </c>
      <c r="BB339">
        <v>0</v>
      </c>
      <c r="BC339">
        <v>11.2</v>
      </c>
      <c r="BD339">
        <v>11.2</v>
      </c>
      <c r="BE339">
        <v>9.8000000000000007</v>
      </c>
      <c r="BF339">
        <v>9.8000000000000007</v>
      </c>
      <c r="BG339">
        <v>9.8000000000000007</v>
      </c>
      <c r="BH339">
        <v>15.6</v>
      </c>
      <c r="BI339">
        <v>5.4</v>
      </c>
      <c r="BJ339">
        <v>9.8000000000000007</v>
      </c>
      <c r="BK339">
        <v>40690000</v>
      </c>
      <c r="BL339">
        <v>3819400</v>
      </c>
      <c r="BM339">
        <v>4287100</v>
      </c>
      <c r="BN339">
        <v>0</v>
      </c>
      <c r="BO339">
        <v>1181500</v>
      </c>
      <c r="BP339">
        <v>1464500</v>
      </c>
      <c r="BQ339">
        <v>2874400</v>
      </c>
      <c r="BR339">
        <v>1698000</v>
      </c>
      <c r="BS339">
        <v>12199000</v>
      </c>
      <c r="BT339">
        <v>6081700</v>
      </c>
      <c r="BU339">
        <v>3208600</v>
      </c>
      <c r="BV339">
        <v>3876000</v>
      </c>
      <c r="BW339">
        <v>3130000</v>
      </c>
      <c r="BX339">
        <v>293800</v>
      </c>
      <c r="BY339">
        <v>329780</v>
      </c>
      <c r="BZ339">
        <v>0</v>
      </c>
      <c r="CA339">
        <v>90882</v>
      </c>
      <c r="CB339">
        <v>112650</v>
      </c>
      <c r="CC339">
        <v>221110</v>
      </c>
      <c r="CD339">
        <v>130620</v>
      </c>
      <c r="CE339">
        <v>938400</v>
      </c>
      <c r="CF339">
        <v>467820</v>
      </c>
      <c r="CG339">
        <v>246820</v>
      </c>
      <c r="CH339">
        <v>298160</v>
      </c>
      <c r="CI339">
        <v>4441100</v>
      </c>
      <c r="CJ339">
        <v>5699500</v>
      </c>
      <c r="CK339">
        <v>0</v>
      </c>
      <c r="CL339">
        <v>4560100</v>
      </c>
      <c r="CM339">
        <v>7726200</v>
      </c>
      <c r="CN339">
        <v>6341300</v>
      </c>
      <c r="CO339">
        <v>5374500</v>
      </c>
      <c r="CP339">
        <v>6130300</v>
      </c>
      <c r="CQ339">
        <v>4493200</v>
      </c>
      <c r="CR339">
        <v>5645800</v>
      </c>
      <c r="CS339">
        <v>3285900</v>
      </c>
      <c r="CT339">
        <v>3</v>
      </c>
      <c r="CU339">
        <v>4</v>
      </c>
      <c r="CV339">
        <v>0</v>
      </c>
      <c r="CW339">
        <v>2</v>
      </c>
      <c r="CX339">
        <v>4</v>
      </c>
      <c r="CY339">
        <v>3</v>
      </c>
      <c r="CZ339">
        <v>2</v>
      </c>
      <c r="DA339">
        <v>4</v>
      </c>
      <c r="DB339">
        <v>5</v>
      </c>
      <c r="DC339">
        <v>2</v>
      </c>
      <c r="DD339">
        <v>3</v>
      </c>
      <c r="DE339">
        <v>32</v>
      </c>
      <c r="DI339">
        <v>336</v>
      </c>
      <c r="DJ339" t="s">
        <v>2253</v>
      </c>
      <c r="DK339" t="s">
        <v>695</v>
      </c>
      <c r="DL339" t="s">
        <v>2254</v>
      </c>
      <c r="DM339" t="s">
        <v>2255</v>
      </c>
      <c r="DN339" t="s">
        <v>2256</v>
      </c>
      <c r="DO339" t="s">
        <v>2257</v>
      </c>
      <c r="DP339">
        <v>173</v>
      </c>
      <c r="DR339">
        <v>10</v>
      </c>
    </row>
    <row r="340" spans="1:123" x14ac:dyDescent="0.25">
      <c r="A340" t="s">
        <v>2258</v>
      </c>
      <c r="B340" t="s">
        <v>2258</v>
      </c>
      <c r="C340">
        <v>5</v>
      </c>
      <c r="D340">
        <v>5</v>
      </c>
      <c r="E340">
        <v>5</v>
      </c>
      <c r="F340" t="s">
        <v>2259</v>
      </c>
      <c r="G340">
        <v>1</v>
      </c>
      <c r="H340">
        <v>5</v>
      </c>
      <c r="I340">
        <v>5</v>
      </c>
      <c r="J340">
        <v>5</v>
      </c>
      <c r="K340">
        <v>1</v>
      </c>
      <c r="L340">
        <v>1</v>
      </c>
      <c r="M340">
        <v>0</v>
      </c>
      <c r="N340">
        <v>1</v>
      </c>
      <c r="O340">
        <v>0</v>
      </c>
      <c r="P340">
        <v>3</v>
      </c>
      <c r="Q340">
        <v>2</v>
      </c>
      <c r="R340">
        <v>3</v>
      </c>
      <c r="S340">
        <v>2</v>
      </c>
      <c r="T340">
        <v>2</v>
      </c>
      <c r="U340">
        <v>2</v>
      </c>
      <c r="V340">
        <v>1</v>
      </c>
      <c r="W340">
        <v>1</v>
      </c>
      <c r="X340">
        <v>0</v>
      </c>
      <c r="Y340">
        <v>1</v>
      </c>
      <c r="Z340">
        <v>0</v>
      </c>
      <c r="AA340">
        <v>3</v>
      </c>
      <c r="AB340">
        <v>2</v>
      </c>
      <c r="AC340">
        <v>3</v>
      </c>
      <c r="AD340">
        <v>2</v>
      </c>
      <c r="AE340">
        <v>2</v>
      </c>
      <c r="AF340">
        <v>2</v>
      </c>
      <c r="AG340">
        <v>1</v>
      </c>
      <c r="AH340">
        <v>1</v>
      </c>
      <c r="AI340">
        <v>0</v>
      </c>
      <c r="AJ340">
        <v>1</v>
      </c>
      <c r="AK340">
        <v>0</v>
      </c>
      <c r="AL340">
        <v>3</v>
      </c>
      <c r="AM340">
        <v>2</v>
      </c>
      <c r="AN340">
        <v>3</v>
      </c>
      <c r="AO340">
        <v>2</v>
      </c>
      <c r="AP340">
        <v>2</v>
      </c>
      <c r="AQ340">
        <v>2</v>
      </c>
      <c r="AR340">
        <v>19.2</v>
      </c>
      <c r="AS340">
        <v>19.2</v>
      </c>
      <c r="AT340">
        <v>19.2</v>
      </c>
      <c r="AU340">
        <v>47.994</v>
      </c>
      <c r="AV340">
        <v>416</v>
      </c>
      <c r="AW340">
        <v>416</v>
      </c>
      <c r="AX340">
        <v>0</v>
      </c>
      <c r="AY340">
        <v>10.231999999999999</v>
      </c>
      <c r="AZ340">
        <v>5.3</v>
      </c>
      <c r="BA340">
        <v>5.8</v>
      </c>
      <c r="BB340">
        <v>0</v>
      </c>
      <c r="BC340">
        <v>5.3</v>
      </c>
      <c r="BD340">
        <v>0</v>
      </c>
      <c r="BE340">
        <v>10.3</v>
      </c>
      <c r="BF340">
        <v>8.6999999999999993</v>
      </c>
      <c r="BG340">
        <v>10.6</v>
      </c>
      <c r="BH340">
        <v>11.1</v>
      </c>
      <c r="BI340">
        <v>11.1</v>
      </c>
      <c r="BJ340">
        <v>11.1</v>
      </c>
      <c r="BK340">
        <v>40111000</v>
      </c>
      <c r="BL340">
        <v>1263900</v>
      </c>
      <c r="BM340">
        <v>810360</v>
      </c>
      <c r="BN340">
        <v>0</v>
      </c>
      <c r="BO340">
        <v>498800</v>
      </c>
      <c r="BP340">
        <v>0</v>
      </c>
      <c r="BQ340">
        <v>2927200</v>
      </c>
      <c r="BR340">
        <v>1690800</v>
      </c>
      <c r="BS340">
        <v>20888000</v>
      </c>
      <c r="BT340">
        <v>2980100</v>
      </c>
      <c r="BU340">
        <v>4481000</v>
      </c>
      <c r="BV340">
        <v>4571200</v>
      </c>
      <c r="BW340">
        <v>1671300</v>
      </c>
      <c r="BX340">
        <v>52663</v>
      </c>
      <c r="BY340">
        <v>33765</v>
      </c>
      <c r="BZ340">
        <v>0</v>
      </c>
      <c r="CA340">
        <v>20783</v>
      </c>
      <c r="CB340">
        <v>0</v>
      </c>
      <c r="CC340">
        <v>121970</v>
      </c>
      <c r="CD340">
        <v>70449</v>
      </c>
      <c r="CE340">
        <v>870340</v>
      </c>
      <c r="CF340">
        <v>124170</v>
      </c>
      <c r="CG340">
        <v>186710</v>
      </c>
      <c r="CH340">
        <v>190470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2820300</v>
      </c>
      <c r="CR340">
        <v>3624500</v>
      </c>
      <c r="CS340">
        <v>3873100</v>
      </c>
      <c r="CT340">
        <v>1</v>
      </c>
      <c r="CU340">
        <v>1</v>
      </c>
      <c r="CV340">
        <v>0</v>
      </c>
      <c r="CW340">
        <v>1</v>
      </c>
      <c r="CX340">
        <v>0</v>
      </c>
      <c r="CY340">
        <v>3</v>
      </c>
      <c r="CZ340">
        <v>3</v>
      </c>
      <c r="DA340">
        <v>3</v>
      </c>
      <c r="DB340">
        <v>2</v>
      </c>
      <c r="DC340">
        <v>4</v>
      </c>
      <c r="DD340">
        <v>6</v>
      </c>
      <c r="DE340">
        <v>24</v>
      </c>
      <c r="DI340">
        <v>337</v>
      </c>
      <c r="DJ340" t="s">
        <v>2260</v>
      </c>
      <c r="DK340" t="s">
        <v>135</v>
      </c>
      <c r="DL340" t="s">
        <v>2261</v>
      </c>
      <c r="DM340" t="s">
        <v>2262</v>
      </c>
      <c r="DN340" t="s">
        <v>2263</v>
      </c>
      <c r="DO340" t="s">
        <v>2264</v>
      </c>
      <c r="DP340">
        <v>174</v>
      </c>
      <c r="DR340">
        <v>257</v>
      </c>
    </row>
    <row r="341" spans="1:123" x14ac:dyDescent="0.25">
      <c r="A341" t="s">
        <v>2265</v>
      </c>
      <c r="B341" t="s">
        <v>2265</v>
      </c>
      <c r="C341">
        <v>1</v>
      </c>
      <c r="D341">
        <v>1</v>
      </c>
      <c r="E341">
        <v>1</v>
      </c>
      <c r="F341" t="s">
        <v>2266</v>
      </c>
      <c r="G341">
        <v>1</v>
      </c>
      <c r="H341">
        <v>1</v>
      </c>
      <c r="I341">
        <v>1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1</v>
      </c>
      <c r="AQ341">
        <v>0</v>
      </c>
      <c r="AR341">
        <v>3.8</v>
      </c>
      <c r="AS341">
        <v>3.8</v>
      </c>
      <c r="AT341">
        <v>3.8</v>
      </c>
      <c r="AU341">
        <v>55.72</v>
      </c>
      <c r="AV341">
        <v>504</v>
      </c>
      <c r="AW341">
        <v>504</v>
      </c>
      <c r="AX341">
        <v>4.5044999999999998E-3</v>
      </c>
      <c r="AY341">
        <v>2.0066999999999999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3.8</v>
      </c>
      <c r="BJ341">
        <v>0</v>
      </c>
      <c r="BK341">
        <v>1014600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1014600</v>
      </c>
      <c r="BV341">
        <v>0</v>
      </c>
      <c r="BW341">
        <v>33821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33821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837940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</v>
      </c>
      <c r="DD341">
        <v>0</v>
      </c>
      <c r="DE341">
        <v>1</v>
      </c>
      <c r="DI341">
        <v>338</v>
      </c>
      <c r="DJ341">
        <v>6173</v>
      </c>
      <c r="DK341" t="b">
        <v>1</v>
      </c>
      <c r="DL341">
        <v>6891</v>
      </c>
      <c r="DM341">
        <v>34805</v>
      </c>
      <c r="DN341">
        <v>41297</v>
      </c>
      <c r="DO341">
        <v>41297</v>
      </c>
    </row>
    <row r="342" spans="1:123" x14ac:dyDescent="0.25">
      <c r="A342" t="s">
        <v>2267</v>
      </c>
      <c r="B342" t="s">
        <v>2267</v>
      </c>
      <c r="C342">
        <v>5</v>
      </c>
      <c r="D342">
        <v>5</v>
      </c>
      <c r="E342">
        <v>5</v>
      </c>
      <c r="F342" t="s">
        <v>2268</v>
      </c>
      <c r="G342">
        <v>1</v>
      </c>
      <c r="H342">
        <v>5</v>
      </c>
      <c r="I342">
        <v>5</v>
      </c>
      <c r="J342">
        <v>5</v>
      </c>
      <c r="K342">
        <v>4</v>
      </c>
      <c r="L342">
        <v>3</v>
      </c>
      <c r="M342">
        <v>0</v>
      </c>
      <c r="N342">
        <v>2</v>
      </c>
      <c r="O342">
        <v>0</v>
      </c>
      <c r="P342">
        <v>2</v>
      </c>
      <c r="Q342">
        <v>2</v>
      </c>
      <c r="R342">
        <v>4</v>
      </c>
      <c r="S342">
        <v>5</v>
      </c>
      <c r="T342">
        <v>4</v>
      </c>
      <c r="U342">
        <v>3</v>
      </c>
      <c r="V342">
        <v>4</v>
      </c>
      <c r="W342">
        <v>3</v>
      </c>
      <c r="X342">
        <v>0</v>
      </c>
      <c r="Y342">
        <v>2</v>
      </c>
      <c r="Z342">
        <v>0</v>
      </c>
      <c r="AA342">
        <v>2</v>
      </c>
      <c r="AB342">
        <v>2</v>
      </c>
      <c r="AC342">
        <v>4</v>
      </c>
      <c r="AD342">
        <v>5</v>
      </c>
      <c r="AE342">
        <v>4</v>
      </c>
      <c r="AF342">
        <v>3</v>
      </c>
      <c r="AG342">
        <v>4</v>
      </c>
      <c r="AH342">
        <v>3</v>
      </c>
      <c r="AI342">
        <v>0</v>
      </c>
      <c r="AJ342">
        <v>2</v>
      </c>
      <c r="AK342">
        <v>0</v>
      </c>
      <c r="AL342">
        <v>2</v>
      </c>
      <c r="AM342">
        <v>2</v>
      </c>
      <c r="AN342">
        <v>4</v>
      </c>
      <c r="AO342">
        <v>5</v>
      </c>
      <c r="AP342">
        <v>4</v>
      </c>
      <c r="AQ342">
        <v>3</v>
      </c>
      <c r="AR342">
        <v>38.799999999999997</v>
      </c>
      <c r="AS342">
        <v>38.799999999999997</v>
      </c>
      <c r="AT342">
        <v>38.799999999999997</v>
      </c>
      <c r="AU342">
        <v>23.013999999999999</v>
      </c>
      <c r="AV342">
        <v>209</v>
      </c>
      <c r="AW342">
        <v>209</v>
      </c>
      <c r="AX342">
        <v>0</v>
      </c>
      <c r="AY342">
        <v>64.81</v>
      </c>
      <c r="AZ342">
        <v>23.9</v>
      </c>
      <c r="BA342">
        <v>20.6</v>
      </c>
      <c r="BB342">
        <v>0</v>
      </c>
      <c r="BC342">
        <v>12.4</v>
      </c>
      <c r="BD342">
        <v>0</v>
      </c>
      <c r="BE342">
        <v>12.9</v>
      </c>
      <c r="BF342">
        <v>12.9</v>
      </c>
      <c r="BG342">
        <v>23.9</v>
      </c>
      <c r="BH342">
        <v>38.799999999999997</v>
      </c>
      <c r="BI342">
        <v>35.4</v>
      </c>
      <c r="BJ342">
        <v>20.6</v>
      </c>
      <c r="BK342">
        <v>133130000</v>
      </c>
      <c r="BL342">
        <v>22498000</v>
      </c>
      <c r="BM342">
        <v>13001000</v>
      </c>
      <c r="BN342">
        <v>0</v>
      </c>
      <c r="BO342">
        <v>1574500</v>
      </c>
      <c r="BP342">
        <v>0</v>
      </c>
      <c r="BQ342">
        <v>3237300</v>
      </c>
      <c r="BR342">
        <v>2025500</v>
      </c>
      <c r="BS342">
        <v>13424000</v>
      </c>
      <c r="BT342">
        <v>28890000</v>
      </c>
      <c r="BU342">
        <v>29524000</v>
      </c>
      <c r="BV342">
        <v>18951000</v>
      </c>
      <c r="BW342">
        <v>9509000</v>
      </c>
      <c r="BX342">
        <v>1607000</v>
      </c>
      <c r="BY342">
        <v>928650</v>
      </c>
      <c r="BZ342">
        <v>0</v>
      </c>
      <c r="CA342">
        <v>112460</v>
      </c>
      <c r="CB342">
        <v>0</v>
      </c>
      <c r="CC342">
        <v>231240</v>
      </c>
      <c r="CD342">
        <v>144680</v>
      </c>
      <c r="CE342">
        <v>958870</v>
      </c>
      <c r="CF342">
        <v>2063600</v>
      </c>
      <c r="CG342">
        <v>2108800</v>
      </c>
      <c r="CH342">
        <v>1353700</v>
      </c>
      <c r="CI342">
        <v>20448000</v>
      </c>
      <c r="CJ342">
        <v>15850000</v>
      </c>
      <c r="CK342">
        <v>0</v>
      </c>
      <c r="CL342">
        <v>6296300</v>
      </c>
      <c r="CM342">
        <v>0</v>
      </c>
      <c r="CN342">
        <v>10377000</v>
      </c>
      <c r="CO342">
        <v>10746000</v>
      </c>
      <c r="CP342">
        <v>9263200</v>
      </c>
      <c r="CQ342">
        <v>24753000</v>
      </c>
      <c r="CR342">
        <v>24765000</v>
      </c>
      <c r="CS342">
        <v>15529000</v>
      </c>
      <c r="CT342">
        <v>5</v>
      </c>
      <c r="CU342">
        <v>5</v>
      </c>
      <c r="CV342">
        <v>0</v>
      </c>
      <c r="CW342">
        <v>2</v>
      </c>
      <c r="CX342">
        <v>0</v>
      </c>
      <c r="CY342">
        <v>3</v>
      </c>
      <c r="CZ342">
        <v>2</v>
      </c>
      <c r="DA342">
        <v>6</v>
      </c>
      <c r="DB342">
        <v>7</v>
      </c>
      <c r="DC342">
        <v>6</v>
      </c>
      <c r="DD342">
        <v>4</v>
      </c>
      <c r="DE342">
        <v>40</v>
      </c>
      <c r="DI342">
        <v>339</v>
      </c>
      <c r="DJ342" t="s">
        <v>2269</v>
      </c>
      <c r="DK342" t="s">
        <v>135</v>
      </c>
      <c r="DL342" t="s">
        <v>2270</v>
      </c>
      <c r="DM342" t="s">
        <v>2271</v>
      </c>
      <c r="DN342" t="s">
        <v>2272</v>
      </c>
      <c r="DO342" t="s">
        <v>2273</v>
      </c>
    </row>
    <row r="343" spans="1:123" x14ac:dyDescent="0.25">
      <c r="A343" t="s">
        <v>2274</v>
      </c>
      <c r="B343" t="s">
        <v>2274</v>
      </c>
      <c r="C343">
        <v>4</v>
      </c>
      <c r="D343">
        <v>4</v>
      </c>
      <c r="E343">
        <v>4</v>
      </c>
      <c r="F343" t="s">
        <v>2275</v>
      </c>
      <c r="G343">
        <v>1</v>
      </c>
      <c r="H343">
        <v>4</v>
      </c>
      <c r="I343">
        <v>4</v>
      </c>
      <c r="J343">
        <v>4</v>
      </c>
      <c r="K343">
        <v>1</v>
      </c>
      <c r="L343">
        <v>1</v>
      </c>
      <c r="M343">
        <v>0</v>
      </c>
      <c r="N343">
        <v>1</v>
      </c>
      <c r="O343">
        <v>1</v>
      </c>
      <c r="P343">
        <v>1</v>
      </c>
      <c r="Q343">
        <v>1</v>
      </c>
      <c r="R343">
        <v>3</v>
      </c>
      <c r="S343">
        <v>1</v>
      </c>
      <c r="T343">
        <v>0</v>
      </c>
      <c r="U343">
        <v>2</v>
      </c>
      <c r="V343">
        <v>1</v>
      </c>
      <c r="W343">
        <v>1</v>
      </c>
      <c r="X343">
        <v>0</v>
      </c>
      <c r="Y343">
        <v>1</v>
      </c>
      <c r="Z343">
        <v>1</v>
      </c>
      <c r="AA343">
        <v>1</v>
      </c>
      <c r="AB343">
        <v>1</v>
      </c>
      <c r="AC343">
        <v>3</v>
      </c>
      <c r="AD343">
        <v>1</v>
      </c>
      <c r="AE343">
        <v>0</v>
      </c>
      <c r="AF343">
        <v>2</v>
      </c>
      <c r="AG343">
        <v>1</v>
      </c>
      <c r="AH343">
        <v>1</v>
      </c>
      <c r="AI343">
        <v>0</v>
      </c>
      <c r="AJ343">
        <v>1</v>
      </c>
      <c r="AK343">
        <v>1</v>
      </c>
      <c r="AL343">
        <v>1</v>
      </c>
      <c r="AM343">
        <v>1</v>
      </c>
      <c r="AN343">
        <v>3</v>
      </c>
      <c r="AO343">
        <v>1</v>
      </c>
      <c r="AP343">
        <v>0</v>
      </c>
      <c r="AQ343">
        <v>2</v>
      </c>
      <c r="AR343">
        <v>8.9</v>
      </c>
      <c r="AS343">
        <v>8.9</v>
      </c>
      <c r="AT343">
        <v>8.9</v>
      </c>
      <c r="AU343">
        <v>60.718000000000004</v>
      </c>
      <c r="AV343">
        <v>530</v>
      </c>
      <c r="AW343">
        <v>530</v>
      </c>
      <c r="AX343">
        <v>0</v>
      </c>
      <c r="AY343">
        <v>9.1392000000000007</v>
      </c>
      <c r="AZ343">
        <v>2.8</v>
      </c>
      <c r="BA343">
        <v>2.8</v>
      </c>
      <c r="BB343">
        <v>0</v>
      </c>
      <c r="BC343">
        <v>2.8</v>
      </c>
      <c r="BD343">
        <v>2.8</v>
      </c>
      <c r="BE343">
        <v>2.8</v>
      </c>
      <c r="BF343">
        <v>2.8</v>
      </c>
      <c r="BG343">
        <v>6.8</v>
      </c>
      <c r="BH343">
        <v>2.8</v>
      </c>
      <c r="BI343">
        <v>0</v>
      </c>
      <c r="BJ343">
        <v>4.9000000000000004</v>
      </c>
      <c r="BK343">
        <v>16807000</v>
      </c>
      <c r="BL343">
        <v>1553000</v>
      </c>
      <c r="BM343">
        <v>1924400</v>
      </c>
      <c r="BN343">
        <v>0</v>
      </c>
      <c r="BO343">
        <v>457530</v>
      </c>
      <c r="BP343">
        <v>312030</v>
      </c>
      <c r="BQ343">
        <v>844520</v>
      </c>
      <c r="BR343">
        <v>637450</v>
      </c>
      <c r="BS343">
        <v>6277000</v>
      </c>
      <c r="BT343">
        <v>2075900</v>
      </c>
      <c r="BU343">
        <v>0</v>
      </c>
      <c r="BV343">
        <v>2725700</v>
      </c>
      <c r="BW343">
        <v>494340</v>
      </c>
      <c r="BX343">
        <v>45677</v>
      </c>
      <c r="BY343">
        <v>56600</v>
      </c>
      <c r="BZ343">
        <v>0</v>
      </c>
      <c r="CA343">
        <v>13457</v>
      </c>
      <c r="CB343">
        <v>9177.2000000000007</v>
      </c>
      <c r="CC343">
        <v>24839</v>
      </c>
      <c r="CD343">
        <v>18748</v>
      </c>
      <c r="CE343">
        <v>184620</v>
      </c>
      <c r="CF343">
        <v>61055</v>
      </c>
      <c r="CG343">
        <v>0</v>
      </c>
      <c r="CH343">
        <v>80168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4625900</v>
      </c>
      <c r="CQ343">
        <v>0</v>
      </c>
      <c r="CR343">
        <v>0</v>
      </c>
      <c r="CS343">
        <v>0</v>
      </c>
      <c r="CT343">
        <v>2</v>
      </c>
      <c r="CU343">
        <v>1</v>
      </c>
      <c r="CV343">
        <v>0</v>
      </c>
      <c r="CW343">
        <v>1</v>
      </c>
      <c r="CX343">
        <v>1</v>
      </c>
      <c r="CY343">
        <v>1</v>
      </c>
      <c r="CZ343">
        <v>1</v>
      </c>
      <c r="DA343">
        <v>3</v>
      </c>
      <c r="DB343">
        <v>1</v>
      </c>
      <c r="DC343">
        <v>0</v>
      </c>
      <c r="DD343">
        <v>2</v>
      </c>
      <c r="DE343">
        <v>13</v>
      </c>
      <c r="DI343">
        <v>340</v>
      </c>
      <c r="DJ343" t="s">
        <v>2276</v>
      </c>
      <c r="DK343" t="s">
        <v>695</v>
      </c>
      <c r="DL343" t="s">
        <v>2277</v>
      </c>
      <c r="DM343" t="s">
        <v>2278</v>
      </c>
      <c r="DN343" t="s">
        <v>2279</v>
      </c>
      <c r="DO343" t="s">
        <v>2280</v>
      </c>
    </row>
    <row r="344" spans="1:123" x14ac:dyDescent="0.25">
      <c r="A344" t="s">
        <v>2281</v>
      </c>
      <c r="B344" t="s">
        <v>2281</v>
      </c>
      <c r="C344">
        <v>14</v>
      </c>
      <c r="D344">
        <v>13</v>
      </c>
      <c r="E344">
        <v>12</v>
      </c>
      <c r="F344" t="s">
        <v>2282</v>
      </c>
      <c r="G344">
        <v>1</v>
      </c>
      <c r="H344">
        <v>14</v>
      </c>
      <c r="I344">
        <v>13</v>
      </c>
      <c r="J344">
        <v>12</v>
      </c>
      <c r="K344">
        <v>4</v>
      </c>
      <c r="L344">
        <v>9</v>
      </c>
      <c r="M344">
        <v>4</v>
      </c>
      <c r="N344">
        <v>7</v>
      </c>
      <c r="O344">
        <v>5</v>
      </c>
      <c r="P344">
        <v>6</v>
      </c>
      <c r="Q344">
        <v>5</v>
      </c>
      <c r="R344">
        <v>7</v>
      </c>
      <c r="S344">
        <v>6</v>
      </c>
      <c r="T344">
        <v>5</v>
      </c>
      <c r="U344">
        <v>9</v>
      </c>
      <c r="V344">
        <v>3</v>
      </c>
      <c r="W344">
        <v>8</v>
      </c>
      <c r="X344">
        <v>3</v>
      </c>
      <c r="Y344">
        <v>6</v>
      </c>
      <c r="Z344">
        <v>4</v>
      </c>
      <c r="AA344">
        <v>5</v>
      </c>
      <c r="AB344">
        <v>4</v>
      </c>
      <c r="AC344">
        <v>6</v>
      </c>
      <c r="AD344">
        <v>6</v>
      </c>
      <c r="AE344">
        <v>4</v>
      </c>
      <c r="AF344">
        <v>9</v>
      </c>
      <c r="AG344">
        <v>3</v>
      </c>
      <c r="AH344">
        <v>8</v>
      </c>
      <c r="AI344">
        <v>3</v>
      </c>
      <c r="AJ344">
        <v>5</v>
      </c>
      <c r="AK344">
        <v>4</v>
      </c>
      <c r="AL344">
        <v>5</v>
      </c>
      <c r="AM344">
        <v>4</v>
      </c>
      <c r="AN344">
        <v>6</v>
      </c>
      <c r="AO344">
        <v>6</v>
      </c>
      <c r="AP344">
        <v>4</v>
      </c>
      <c r="AQ344">
        <v>9</v>
      </c>
      <c r="AR344">
        <v>24.3</v>
      </c>
      <c r="AS344">
        <v>24.3</v>
      </c>
      <c r="AT344">
        <v>22.6</v>
      </c>
      <c r="AU344">
        <v>66.784999999999997</v>
      </c>
      <c r="AV344">
        <v>588</v>
      </c>
      <c r="AW344">
        <v>588</v>
      </c>
      <c r="AX344">
        <v>0</v>
      </c>
      <c r="AY344">
        <v>34.567</v>
      </c>
      <c r="AZ344">
        <v>6.6</v>
      </c>
      <c r="BA344">
        <v>19</v>
      </c>
      <c r="BB344">
        <v>8.6999999999999993</v>
      </c>
      <c r="BC344">
        <v>12.6</v>
      </c>
      <c r="BD344">
        <v>10.7</v>
      </c>
      <c r="BE344">
        <v>12.6</v>
      </c>
      <c r="BF344">
        <v>9</v>
      </c>
      <c r="BG344">
        <v>11.6</v>
      </c>
      <c r="BH344">
        <v>13.8</v>
      </c>
      <c r="BI344">
        <v>10.9</v>
      </c>
      <c r="BJ344">
        <v>17.5</v>
      </c>
      <c r="BK344">
        <v>139440000</v>
      </c>
      <c r="BL344">
        <v>8140300</v>
      </c>
      <c r="BM344">
        <v>15523000</v>
      </c>
      <c r="BN344">
        <v>1650300</v>
      </c>
      <c r="BO344">
        <v>8926700</v>
      </c>
      <c r="BP344">
        <v>2712200</v>
      </c>
      <c r="BQ344">
        <v>5127000</v>
      </c>
      <c r="BR344">
        <v>3134100</v>
      </c>
      <c r="BS344">
        <v>22590000</v>
      </c>
      <c r="BT344">
        <v>17649000</v>
      </c>
      <c r="BU344">
        <v>15398000</v>
      </c>
      <c r="BV344">
        <v>38587000</v>
      </c>
      <c r="BW344">
        <v>3873300</v>
      </c>
      <c r="BX344">
        <v>226120</v>
      </c>
      <c r="BY344">
        <v>431200</v>
      </c>
      <c r="BZ344">
        <v>45841</v>
      </c>
      <c r="CA344">
        <v>247960</v>
      </c>
      <c r="CB344">
        <v>75340</v>
      </c>
      <c r="CC344">
        <v>142420</v>
      </c>
      <c r="CD344">
        <v>87058</v>
      </c>
      <c r="CE344">
        <v>627490</v>
      </c>
      <c r="CF344">
        <v>490250</v>
      </c>
      <c r="CG344">
        <v>427730</v>
      </c>
      <c r="CH344">
        <v>1071900</v>
      </c>
      <c r="CI344">
        <v>12056000</v>
      </c>
      <c r="CJ344">
        <v>15500000</v>
      </c>
      <c r="CK344">
        <v>16794000</v>
      </c>
      <c r="CL344">
        <v>30251000</v>
      </c>
      <c r="CM344">
        <v>17429000</v>
      </c>
      <c r="CN344">
        <v>10611000</v>
      </c>
      <c r="CO344">
        <v>13363000</v>
      </c>
      <c r="CP344">
        <v>15159000</v>
      </c>
      <c r="CQ344">
        <v>17446000</v>
      </c>
      <c r="CR344">
        <v>15618000</v>
      </c>
      <c r="CS344">
        <v>25573000</v>
      </c>
      <c r="CT344">
        <v>3</v>
      </c>
      <c r="CU344">
        <v>7</v>
      </c>
      <c r="CV344">
        <v>3</v>
      </c>
      <c r="CW344">
        <v>6</v>
      </c>
      <c r="CX344">
        <v>5</v>
      </c>
      <c r="CY344">
        <v>5</v>
      </c>
      <c r="CZ344">
        <v>4</v>
      </c>
      <c r="DA344">
        <v>6</v>
      </c>
      <c r="DB344">
        <v>7</v>
      </c>
      <c r="DC344">
        <v>4</v>
      </c>
      <c r="DD344">
        <v>13</v>
      </c>
      <c r="DE344">
        <v>63</v>
      </c>
      <c r="DI344">
        <v>341</v>
      </c>
      <c r="DJ344" t="s">
        <v>2283</v>
      </c>
      <c r="DK344" t="s">
        <v>2284</v>
      </c>
      <c r="DL344" t="s">
        <v>2285</v>
      </c>
      <c r="DM344" t="s">
        <v>2286</v>
      </c>
      <c r="DN344" t="s">
        <v>2287</v>
      </c>
      <c r="DO344" t="s">
        <v>2288</v>
      </c>
    </row>
    <row r="345" spans="1:123" x14ac:dyDescent="0.25">
      <c r="A345" t="s">
        <v>2289</v>
      </c>
      <c r="B345" t="s">
        <v>2289</v>
      </c>
      <c r="C345">
        <v>26</v>
      </c>
      <c r="D345">
        <v>26</v>
      </c>
      <c r="E345">
        <v>26</v>
      </c>
      <c r="F345" t="s">
        <v>2290</v>
      </c>
      <c r="G345">
        <v>1</v>
      </c>
      <c r="H345">
        <v>26</v>
      </c>
      <c r="I345">
        <v>26</v>
      </c>
      <c r="J345">
        <v>26</v>
      </c>
      <c r="K345">
        <v>16</v>
      </c>
      <c r="L345">
        <v>14</v>
      </c>
      <c r="M345">
        <v>3</v>
      </c>
      <c r="N345">
        <v>4</v>
      </c>
      <c r="O345">
        <v>6</v>
      </c>
      <c r="P345">
        <v>15</v>
      </c>
      <c r="Q345">
        <v>12</v>
      </c>
      <c r="R345">
        <v>15</v>
      </c>
      <c r="S345">
        <v>13</v>
      </c>
      <c r="T345">
        <v>18</v>
      </c>
      <c r="U345">
        <v>18</v>
      </c>
      <c r="V345">
        <v>16</v>
      </c>
      <c r="W345">
        <v>14</v>
      </c>
      <c r="X345">
        <v>3</v>
      </c>
      <c r="Y345">
        <v>4</v>
      </c>
      <c r="Z345">
        <v>6</v>
      </c>
      <c r="AA345">
        <v>15</v>
      </c>
      <c r="AB345">
        <v>12</v>
      </c>
      <c r="AC345">
        <v>15</v>
      </c>
      <c r="AD345">
        <v>13</v>
      </c>
      <c r="AE345">
        <v>18</v>
      </c>
      <c r="AF345">
        <v>18</v>
      </c>
      <c r="AG345">
        <v>16</v>
      </c>
      <c r="AH345">
        <v>14</v>
      </c>
      <c r="AI345">
        <v>3</v>
      </c>
      <c r="AJ345">
        <v>4</v>
      </c>
      <c r="AK345">
        <v>6</v>
      </c>
      <c r="AL345">
        <v>15</v>
      </c>
      <c r="AM345">
        <v>12</v>
      </c>
      <c r="AN345">
        <v>15</v>
      </c>
      <c r="AO345">
        <v>13</v>
      </c>
      <c r="AP345">
        <v>18</v>
      </c>
      <c r="AQ345">
        <v>18</v>
      </c>
      <c r="AR345">
        <v>39.1</v>
      </c>
      <c r="AS345">
        <v>39.1</v>
      </c>
      <c r="AT345">
        <v>39.1</v>
      </c>
      <c r="AU345">
        <v>75.884</v>
      </c>
      <c r="AV345">
        <v>673</v>
      </c>
      <c r="AW345">
        <v>673</v>
      </c>
      <c r="AX345">
        <v>0</v>
      </c>
      <c r="AY345">
        <v>167.15</v>
      </c>
      <c r="AZ345">
        <v>29.6</v>
      </c>
      <c r="BA345">
        <v>25.6</v>
      </c>
      <c r="BB345">
        <v>6.1</v>
      </c>
      <c r="BC345">
        <v>7.7</v>
      </c>
      <c r="BD345">
        <v>11.6</v>
      </c>
      <c r="BE345">
        <v>28.4</v>
      </c>
      <c r="BF345">
        <v>21.1</v>
      </c>
      <c r="BG345">
        <v>26.4</v>
      </c>
      <c r="BH345">
        <v>23.8</v>
      </c>
      <c r="BI345">
        <v>30</v>
      </c>
      <c r="BJ345">
        <v>31.6</v>
      </c>
      <c r="BK345">
        <v>708190000</v>
      </c>
      <c r="BL345">
        <v>93647000</v>
      </c>
      <c r="BM345">
        <v>31167000</v>
      </c>
      <c r="BN345">
        <v>3116600</v>
      </c>
      <c r="BO345">
        <v>4519300</v>
      </c>
      <c r="BP345">
        <v>3495600</v>
      </c>
      <c r="BQ345">
        <v>54815000</v>
      </c>
      <c r="BR345">
        <v>15246000</v>
      </c>
      <c r="BS345">
        <v>159630000</v>
      </c>
      <c r="BT345">
        <v>58449000</v>
      </c>
      <c r="BU345">
        <v>176160000</v>
      </c>
      <c r="BV345">
        <v>107940000</v>
      </c>
      <c r="BW345">
        <v>16095000</v>
      </c>
      <c r="BX345">
        <v>2128300</v>
      </c>
      <c r="BY345">
        <v>708350</v>
      </c>
      <c r="BZ345">
        <v>70833</v>
      </c>
      <c r="CA345">
        <v>102710</v>
      </c>
      <c r="CB345">
        <v>79447</v>
      </c>
      <c r="CC345">
        <v>1245800</v>
      </c>
      <c r="CD345">
        <v>346500</v>
      </c>
      <c r="CE345">
        <v>3628000</v>
      </c>
      <c r="CF345">
        <v>1328400</v>
      </c>
      <c r="CG345">
        <v>4003600</v>
      </c>
      <c r="CH345">
        <v>2453300</v>
      </c>
      <c r="CI345">
        <v>108520000</v>
      </c>
      <c r="CJ345">
        <v>55029000</v>
      </c>
      <c r="CK345">
        <v>25737000</v>
      </c>
      <c r="CL345">
        <v>20492000</v>
      </c>
      <c r="CM345">
        <v>34582000</v>
      </c>
      <c r="CN345">
        <v>80380000</v>
      </c>
      <c r="CO345">
        <v>57612000</v>
      </c>
      <c r="CP345">
        <v>83017000</v>
      </c>
      <c r="CQ345">
        <v>82988000</v>
      </c>
      <c r="CR345">
        <v>113730000</v>
      </c>
      <c r="CS345">
        <v>116410000</v>
      </c>
      <c r="CT345">
        <v>23</v>
      </c>
      <c r="CU345">
        <v>18</v>
      </c>
      <c r="CV345">
        <v>3</v>
      </c>
      <c r="CW345">
        <v>4</v>
      </c>
      <c r="CX345">
        <v>7</v>
      </c>
      <c r="CY345">
        <v>18</v>
      </c>
      <c r="CZ345">
        <v>14</v>
      </c>
      <c r="DA345">
        <v>18</v>
      </c>
      <c r="DB345">
        <v>22</v>
      </c>
      <c r="DC345">
        <v>28</v>
      </c>
      <c r="DD345">
        <v>25</v>
      </c>
      <c r="DE345">
        <v>180</v>
      </c>
      <c r="DI345">
        <v>342</v>
      </c>
      <c r="DJ345" t="s">
        <v>2291</v>
      </c>
      <c r="DK345" t="s">
        <v>2292</v>
      </c>
      <c r="DL345" t="s">
        <v>2293</v>
      </c>
      <c r="DM345" t="s">
        <v>2294</v>
      </c>
      <c r="DN345" t="s">
        <v>2295</v>
      </c>
      <c r="DO345" t="s">
        <v>2296</v>
      </c>
      <c r="DP345">
        <v>175</v>
      </c>
      <c r="DQ345">
        <v>1555</v>
      </c>
      <c r="DR345">
        <v>33</v>
      </c>
      <c r="DS345">
        <v>34</v>
      </c>
    </row>
    <row r="346" spans="1:123" x14ac:dyDescent="0.25">
      <c r="A346" t="s">
        <v>2297</v>
      </c>
      <c r="B346" t="s">
        <v>2297</v>
      </c>
      <c r="C346">
        <v>6</v>
      </c>
      <c r="D346">
        <v>6</v>
      </c>
      <c r="E346">
        <v>6</v>
      </c>
      <c r="F346" t="s">
        <v>2298</v>
      </c>
      <c r="G346">
        <v>1</v>
      </c>
      <c r="H346">
        <v>6</v>
      </c>
      <c r="I346">
        <v>6</v>
      </c>
      <c r="J346">
        <v>6</v>
      </c>
      <c r="K346">
        <v>4</v>
      </c>
      <c r="L346">
        <v>4</v>
      </c>
      <c r="M346">
        <v>1</v>
      </c>
      <c r="N346">
        <v>2</v>
      </c>
      <c r="O346">
        <v>3</v>
      </c>
      <c r="P346">
        <v>4</v>
      </c>
      <c r="Q346">
        <v>3</v>
      </c>
      <c r="R346">
        <v>6</v>
      </c>
      <c r="S346">
        <v>4</v>
      </c>
      <c r="T346">
        <v>4</v>
      </c>
      <c r="U346">
        <v>4</v>
      </c>
      <c r="V346">
        <v>4</v>
      </c>
      <c r="W346">
        <v>4</v>
      </c>
      <c r="X346">
        <v>1</v>
      </c>
      <c r="Y346">
        <v>2</v>
      </c>
      <c r="Z346">
        <v>3</v>
      </c>
      <c r="AA346">
        <v>4</v>
      </c>
      <c r="AB346">
        <v>3</v>
      </c>
      <c r="AC346">
        <v>6</v>
      </c>
      <c r="AD346">
        <v>4</v>
      </c>
      <c r="AE346">
        <v>4</v>
      </c>
      <c r="AF346">
        <v>4</v>
      </c>
      <c r="AG346">
        <v>4</v>
      </c>
      <c r="AH346">
        <v>4</v>
      </c>
      <c r="AI346">
        <v>1</v>
      </c>
      <c r="AJ346">
        <v>2</v>
      </c>
      <c r="AK346">
        <v>3</v>
      </c>
      <c r="AL346">
        <v>4</v>
      </c>
      <c r="AM346">
        <v>3</v>
      </c>
      <c r="AN346">
        <v>6</v>
      </c>
      <c r="AO346">
        <v>4</v>
      </c>
      <c r="AP346">
        <v>4</v>
      </c>
      <c r="AQ346">
        <v>4</v>
      </c>
      <c r="AR346">
        <v>29.3</v>
      </c>
      <c r="AS346">
        <v>29.3</v>
      </c>
      <c r="AT346">
        <v>29.3</v>
      </c>
      <c r="AU346">
        <v>34.216000000000001</v>
      </c>
      <c r="AV346">
        <v>317</v>
      </c>
      <c r="AW346">
        <v>317</v>
      </c>
      <c r="AX346">
        <v>0</v>
      </c>
      <c r="AY346">
        <v>171.86</v>
      </c>
      <c r="AZ346">
        <v>15.8</v>
      </c>
      <c r="BA346">
        <v>20.5</v>
      </c>
      <c r="BB346">
        <v>3.2</v>
      </c>
      <c r="BC346">
        <v>7.3</v>
      </c>
      <c r="BD346">
        <v>17</v>
      </c>
      <c r="BE346">
        <v>20.5</v>
      </c>
      <c r="BF346">
        <v>17</v>
      </c>
      <c r="BG346">
        <v>29.3</v>
      </c>
      <c r="BH346">
        <v>20.5</v>
      </c>
      <c r="BI346">
        <v>20.5</v>
      </c>
      <c r="BJ346">
        <v>20.5</v>
      </c>
      <c r="BK346">
        <v>86862000</v>
      </c>
      <c r="BL346">
        <v>7977900</v>
      </c>
      <c r="BM346">
        <v>9069600</v>
      </c>
      <c r="BN346">
        <v>487680</v>
      </c>
      <c r="BO346">
        <v>1306500</v>
      </c>
      <c r="BP346">
        <v>987860</v>
      </c>
      <c r="BQ346">
        <v>3312600</v>
      </c>
      <c r="BR346">
        <v>4169500</v>
      </c>
      <c r="BS346">
        <v>27652000</v>
      </c>
      <c r="BT346">
        <v>7382200</v>
      </c>
      <c r="BU346">
        <v>15243000</v>
      </c>
      <c r="BV346">
        <v>9273400</v>
      </c>
      <c r="BW346">
        <v>6681700</v>
      </c>
      <c r="BX346">
        <v>613680</v>
      </c>
      <c r="BY346">
        <v>697660</v>
      </c>
      <c r="BZ346">
        <v>37514</v>
      </c>
      <c r="CA346">
        <v>100500</v>
      </c>
      <c r="CB346">
        <v>75989</v>
      </c>
      <c r="CC346">
        <v>254810</v>
      </c>
      <c r="CD346">
        <v>320730</v>
      </c>
      <c r="CE346">
        <v>2127100</v>
      </c>
      <c r="CF346">
        <v>567860</v>
      </c>
      <c r="CG346">
        <v>1172500</v>
      </c>
      <c r="CH346">
        <v>713340</v>
      </c>
      <c r="CI346">
        <v>7349200</v>
      </c>
      <c r="CJ346">
        <v>8718600</v>
      </c>
      <c r="CK346">
        <v>0</v>
      </c>
      <c r="CL346">
        <v>5457800</v>
      </c>
      <c r="CM346">
        <v>9235500</v>
      </c>
      <c r="CN346">
        <v>7458200</v>
      </c>
      <c r="CO346">
        <v>11435000</v>
      </c>
      <c r="CP346">
        <v>18652000</v>
      </c>
      <c r="CQ346">
        <v>9897900</v>
      </c>
      <c r="CR346">
        <v>11482000</v>
      </c>
      <c r="CS346">
        <v>8646100</v>
      </c>
      <c r="CT346">
        <v>4</v>
      </c>
      <c r="CU346">
        <v>5</v>
      </c>
      <c r="CV346">
        <v>1</v>
      </c>
      <c r="CW346">
        <v>3</v>
      </c>
      <c r="CX346">
        <v>4</v>
      </c>
      <c r="CY346">
        <v>4</v>
      </c>
      <c r="CZ346">
        <v>4</v>
      </c>
      <c r="DA346">
        <v>6</v>
      </c>
      <c r="DB346">
        <v>5</v>
      </c>
      <c r="DC346">
        <v>4</v>
      </c>
      <c r="DD346">
        <v>4</v>
      </c>
      <c r="DE346">
        <v>44</v>
      </c>
      <c r="DI346">
        <v>343</v>
      </c>
      <c r="DJ346" t="s">
        <v>2299</v>
      </c>
      <c r="DK346" t="s">
        <v>576</v>
      </c>
      <c r="DL346" t="s">
        <v>2300</v>
      </c>
      <c r="DM346" t="s">
        <v>2301</v>
      </c>
      <c r="DN346" t="s">
        <v>2302</v>
      </c>
      <c r="DO346" t="s">
        <v>2303</v>
      </c>
    </row>
    <row r="347" spans="1:123" x14ac:dyDescent="0.25">
      <c r="A347" t="s">
        <v>2304</v>
      </c>
      <c r="B347" t="s">
        <v>2304</v>
      </c>
      <c r="C347">
        <v>7</v>
      </c>
      <c r="D347">
        <v>7</v>
      </c>
      <c r="E347">
        <v>7</v>
      </c>
      <c r="F347" t="s">
        <v>2305</v>
      </c>
      <c r="G347">
        <v>1</v>
      </c>
      <c r="H347">
        <v>7</v>
      </c>
      <c r="I347">
        <v>7</v>
      </c>
      <c r="J347">
        <v>7</v>
      </c>
      <c r="K347">
        <v>0</v>
      </c>
      <c r="L347">
        <v>0</v>
      </c>
      <c r="M347">
        <v>1</v>
      </c>
      <c r="N347">
        <v>7</v>
      </c>
      <c r="O347">
        <v>1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7</v>
      </c>
      <c r="Z347">
        <v>1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1</v>
      </c>
      <c r="AG347">
        <v>0</v>
      </c>
      <c r="AH347">
        <v>0</v>
      </c>
      <c r="AI347">
        <v>1</v>
      </c>
      <c r="AJ347">
        <v>7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1</v>
      </c>
      <c r="AR347">
        <v>17.3</v>
      </c>
      <c r="AS347">
        <v>17.3</v>
      </c>
      <c r="AT347">
        <v>17.3</v>
      </c>
      <c r="AU347">
        <v>48.789000000000001</v>
      </c>
      <c r="AV347">
        <v>417</v>
      </c>
      <c r="AW347">
        <v>417</v>
      </c>
      <c r="AX347">
        <v>0</v>
      </c>
      <c r="AY347">
        <v>12.667999999999999</v>
      </c>
      <c r="AZ347">
        <v>0</v>
      </c>
      <c r="BA347">
        <v>0</v>
      </c>
      <c r="BB347">
        <v>3.4</v>
      </c>
      <c r="BC347">
        <v>17.3</v>
      </c>
      <c r="BD347">
        <v>3.4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3.6</v>
      </c>
      <c r="BK347">
        <v>49307000</v>
      </c>
      <c r="BL347">
        <v>0</v>
      </c>
      <c r="BM347">
        <v>0</v>
      </c>
      <c r="BN347">
        <v>736140</v>
      </c>
      <c r="BO347">
        <v>47808000</v>
      </c>
      <c r="BP347">
        <v>351960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410880</v>
      </c>
      <c r="BW347">
        <v>2054400</v>
      </c>
      <c r="BX347">
        <v>0</v>
      </c>
      <c r="BY347">
        <v>0</v>
      </c>
      <c r="BZ347">
        <v>30673</v>
      </c>
      <c r="CA347">
        <v>1992000</v>
      </c>
      <c r="CB347">
        <v>14665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17120</v>
      </c>
      <c r="CI347">
        <v>0</v>
      </c>
      <c r="CJ347">
        <v>0</v>
      </c>
      <c r="CK347">
        <v>0</v>
      </c>
      <c r="CL347">
        <v>155900000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1</v>
      </c>
      <c r="CW347">
        <v>8</v>
      </c>
      <c r="CX347">
        <v>1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1</v>
      </c>
      <c r="DE347">
        <v>11</v>
      </c>
      <c r="DI347">
        <v>344</v>
      </c>
      <c r="DJ347" t="s">
        <v>2306</v>
      </c>
      <c r="DK347" t="s">
        <v>1016</v>
      </c>
      <c r="DL347" t="s">
        <v>2307</v>
      </c>
      <c r="DM347" t="s">
        <v>2308</v>
      </c>
      <c r="DN347" t="s">
        <v>2309</v>
      </c>
      <c r="DO347" t="s">
        <v>2310</v>
      </c>
    </row>
    <row r="348" spans="1:123" x14ac:dyDescent="0.25">
      <c r="A348" t="s">
        <v>2311</v>
      </c>
      <c r="B348" t="s">
        <v>2311</v>
      </c>
      <c r="C348">
        <v>2</v>
      </c>
      <c r="D348">
        <v>2</v>
      </c>
      <c r="E348">
        <v>2</v>
      </c>
      <c r="F348" t="s">
        <v>2312</v>
      </c>
      <c r="G348">
        <v>1</v>
      </c>
      <c r="H348">
        <v>2</v>
      </c>
      <c r="I348">
        <v>2</v>
      </c>
      <c r="J348">
        <v>2</v>
      </c>
      <c r="K348">
        <v>0</v>
      </c>
      <c r="L348">
        <v>0</v>
      </c>
      <c r="M348">
        <v>1</v>
      </c>
      <c r="N348">
        <v>1</v>
      </c>
      <c r="O348">
        <v>1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</v>
      </c>
      <c r="Y348">
        <v>1</v>
      </c>
      <c r="Z348">
        <v>1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4.8</v>
      </c>
      <c r="AS348">
        <v>4.8</v>
      </c>
      <c r="AT348">
        <v>4.8</v>
      </c>
      <c r="AU348">
        <v>42.119</v>
      </c>
      <c r="AV348">
        <v>373</v>
      </c>
      <c r="AW348">
        <v>373</v>
      </c>
      <c r="AX348">
        <v>1.1494000000000001E-3</v>
      </c>
      <c r="AY348">
        <v>3.1583999999999999</v>
      </c>
      <c r="AZ348">
        <v>0</v>
      </c>
      <c r="BA348">
        <v>0</v>
      </c>
      <c r="BB348">
        <v>2.7</v>
      </c>
      <c r="BC348">
        <v>2.7</v>
      </c>
      <c r="BD348">
        <v>2.1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5479000</v>
      </c>
      <c r="BL348">
        <v>0</v>
      </c>
      <c r="BM348">
        <v>0</v>
      </c>
      <c r="BN348">
        <v>1066000</v>
      </c>
      <c r="BO348">
        <v>3301500</v>
      </c>
      <c r="BP348">
        <v>1111400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322290</v>
      </c>
      <c r="BX348">
        <v>0</v>
      </c>
      <c r="BY348">
        <v>0</v>
      </c>
      <c r="BZ348">
        <v>62709</v>
      </c>
      <c r="CA348">
        <v>194210</v>
      </c>
      <c r="CB348">
        <v>65376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10766000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1</v>
      </c>
      <c r="CX348">
        <v>1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3</v>
      </c>
      <c r="DI348">
        <v>345</v>
      </c>
      <c r="DJ348" t="s">
        <v>2313</v>
      </c>
      <c r="DK348" t="s">
        <v>129</v>
      </c>
      <c r="DL348" t="s">
        <v>2314</v>
      </c>
      <c r="DM348" t="s">
        <v>2315</v>
      </c>
      <c r="DN348" t="s">
        <v>2316</v>
      </c>
      <c r="DO348" t="s">
        <v>2317</v>
      </c>
    </row>
    <row r="349" spans="1:123" x14ac:dyDescent="0.25">
      <c r="A349" t="s">
        <v>2318</v>
      </c>
      <c r="B349" t="s">
        <v>2318</v>
      </c>
      <c r="C349">
        <v>1</v>
      </c>
      <c r="D349">
        <v>1</v>
      </c>
      <c r="E349">
        <v>1</v>
      </c>
      <c r="F349" t="s">
        <v>2319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0</v>
      </c>
      <c r="V349">
        <v>1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1</v>
      </c>
      <c r="AP349">
        <v>0</v>
      </c>
      <c r="AQ349">
        <v>0</v>
      </c>
      <c r="AR349">
        <v>1.5</v>
      </c>
      <c r="AS349">
        <v>1.5</v>
      </c>
      <c r="AT349">
        <v>1.5</v>
      </c>
      <c r="AU349">
        <v>85.616</v>
      </c>
      <c r="AV349">
        <v>778</v>
      </c>
      <c r="AW349">
        <v>778</v>
      </c>
      <c r="AX349">
        <v>6.5573999999999997E-3</v>
      </c>
      <c r="AY349">
        <v>1.6911</v>
      </c>
      <c r="AZ349">
        <v>1.5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1.5</v>
      </c>
      <c r="BI349">
        <v>0</v>
      </c>
      <c r="BJ349">
        <v>0</v>
      </c>
      <c r="BK349">
        <v>1852100</v>
      </c>
      <c r="BL349">
        <v>801110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1051000</v>
      </c>
      <c r="BU349">
        <v>0</v>
      </c>
      <c r="BV349">
        <v>0</v>
      </c>
      <c r="BW349">
        <v>84185</v>
      </c>
      <c r="BX349">
        <v>36414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47771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981910</v>
      </c>
      <c r="CR349">
        <v>0</v>
      </c>
      <c r="CS349">
        <v>0</v>
      </c>
      <c r="CT349">
        <v>1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1</v>
      </c>
      <c r="DC349">
        <v>0</v>
      </c>
      <c r="DD349">
        <v>0</v>
      </c>
      <c r="DE349">
        <v>2</v>
      </c>
      <c r="DI349">
        <v>346</v>
      </c>
      <c r="DJ349">
        <v>7713</v>
      </c>
      <c r="DK349" t="b">
        <v>1</v>
      </c>
      <c r="DL349">
        <v>8518</v>
      </c>
      <c r="DM349" t="s">
        <v>2320</v>
      </c>
      <c r="DN349" t="s">
        <v>2321</v>
      </c>
      <c r="DO349">
        <v>49932</v>
      </c>
    </row>
    <row r="350" spans="1:123" x14ac:dyDescent="0.25">
      <c r="A350" t="s">
        <v>2322</v>
      </c>
      <c r="B350" t="s">
        <v>2322</v>
      </c>
      <c r="C350">
        <v>4</v>
      </c>
      <c r="D350">
        <v>1</v>
      </c>
      <c r="E350">
        <v>1</v>
      </c>
      <c r="F350" t="s">
        <v>2323</v>
      </c>
      <c r="G350">
        <v>1</v>
      </c>
      <c r="H350">
        <v>4</v>
      </c>
      <c r="I350">
        <v>1</v>
      </c>
      <c r="J350">
        <v>1</v>
      </c>
      <c r="K350">
        <v>1</v>
      </c>
      <c r="L350">
        <v>1</v>
      </c>
      <c r="M350">
        <v>0</v>
      </c>
      <c r="N350">
        <v>0</v>
      </c>
      <c r="O350">
        <v>0</v>
      </c>
      <c r="P350">
        <v>3</v>
      </c>
      <c r="Q350">
        <v>0</v>
      </c>
      <c r="R350">
        <v>2</v>
      </c>
      <c r="S350">
        <v>3</v>
      </c>
      <c r="T350">
        <v>2</v>
      </c>
      <c r="U350">
        <v>3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</v>
      </c>
      <c r="AB350">
        <v>0</v>
      </c>
      <c r="AC350">
        <v>1</v>
      </c>
      <c r="AD350">
        <v>0</v>
      </c>
      <c r="AE350">
        <v>1</v>
      </c>
      <c r="AF350">
        <v>1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1</v>
      </c>
      <c r="AM350">
        <v>0</v>
      </c>
      <c r="AN350">
        <v>1</v>
      </c>
      <c r="AO350">
        <v>0</v>
      </c>
      <c r="AP350">
        <v>1</v>
      </c>
      <c r="AQ350">
        <v>1</v>
      </c>
      <c r="AR350">
        <v>36.799999999999997</v>
      </c>
      <c r="AS350">
        <v>12.5</v>
      </c>
      <c r="AT350">
        <v>12.5</v>
      </c>
      <c r="AU350">
        <v>17.207999999999998</v>
      </c>
      <c r="AV350">
        <v>152</v>
      </c>
      <c r="AW350">
        <v>152</v>
      </c>
      <c r="AX350">
        <v>0</v>
      </c>
      <c r="AY350">
        <v>3.7532999999999999</v>
      </c>
      <c r="AZ350">
        <v>11.2</v>
      </c>
      <c r="BA350">
        <v>11.2</v>
      </c>
      <c r="BB350">
        <v>0</v>
      </c>
      <c r="BC350">
        <v>0</v>
      </c>
      <c r="BD350">
        <v>0</v>
      </c>
      <c r="BE350">
        <v>25.7</v>
      </c>
      <c r="BF350">
        <v>0</v>
      </c>
      <c r="BG350">
        <v>20.399999999999999</v>
      </c>
      <c r="BH350">
        <v>24.3</v>
      </c>
      <c r="BI350">
        <v>23.7</v>
      </c>
      <c r="BJ350">
        <v>31.6</v>
      </c>
      <c r="BK350">
        <v>3921300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618060</v>
      </c>
      <c r="BR350">
        <v>0</v>
      </c>
      <c r="BS350">
        <v>1795600</v>
      </c>
      <c r="BT350">
        <v>0</v>
      </c>
      <c r="BU350">
        <v>1088800</v>
      </c>
      <c r="BV350">
        <v>418820</v>
      </c>
      <c r="BW350">
        <v>392130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61806</v>
      </c>
      <c r="CD350">
        <v>0</v>
      </c>
      <c r="CE350">
        <v>179560</v>
      </c>
      <c r="CF350">
        <v>0</v>
      </c>
      <c r="CG350">
        <v>108880</v>
      </c>
      <c r="CH350">
        <v>41882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445260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1</v>
      </c>
      <c r="CZ350">
        <v>0</v>
      </c>
      <c r="DA350">
        <v>1</v>
      </c>
      <c r="DB350">
        <v>0</v>
      </c>
      <c r="DC350">
        <v>1</v>
      </c>
      <c r="DD350">
        <v>1</v>
      </c>
      <c r="DE350">
        <v>4</v>
      </c>
      <c r="DI350">
        <v>347</v>
      </c>
      <c r="DJ350" t="s">
        <v>2324</v>
      </c>
      <c r="DK350" t="s">
        <v>2325</v>
      </c>
      <c r="DL350" t="s">
        <v>2326</v>
      </c>
      <c r="DM350" t="s">
        <v>2327</v>
      </c>
      <c r="DN350" t="s">
        <v>2328</v>
      </c>
      <c r="DO350" t="s">
        <v>2329</v>
      </c>
    </row>
    <row r="351" spans="1:123" x14ac:dyDescent="0.25">
      <c r="A351" t="s">
        <v>2330</v>
      </c>
      <c r="B351" t="s">
        <v>2330</v>
      </c>
      <c r="C351" t="s">
        <v>2331</v>
      </c>
      <c r="D351" t="s">
        <v>1332</v>
      </c>
      <c r="E351" t="s">
        <v>1332</v>
      </c>
      <c r="F351" t="s">
        <v>2332</v>
      </c>
      <c r="G351">
        <v>2</v>
      </c>
      <c r="H351">
        <v>6</v>
      </c>
      <c r="I351">
        <v>3</v>
      </c>
      <c r="J351">
        <v>3</v>
      </c>
      <c r="K351">
        <v>1</v>
      </c>
      <c r="L351">
        <v>0</v>
      </c>
      <c r="M351">
        <v>0</v>
      </c>
      <c r="N351">
        <v>3</v>
      </c>
      <c r="O351">
        <v>0</v>
      </c>
      <c r="P351">
        <v>3</v>
      </c>
      <c r="Q351">
        <v>1</v>
      </c>
      <c r="R351">
        <v>4</v>
      </c>
      <c r="S351">
        <v>3</v>
      </c>
      <c r="T351">
        <v>2</v>
      </c>
      <c r="U351">
        <v>0</v>
      </c>
      <c r="V351">
        <v>0</v>
      </c>
      <c r="W351">
        <v>0</v>
      </c>
      <c r="X351">
        <v>0</v>
      </c>
      <c r="Y351">
        <v>2</v>
      </c>
      <c r="Z351">
        <v>0</v>
      </c>
      <c r="AA351">
        <v>1</v>
      </c>
      <c r="AB351">
        <v>0</v>
      </c>
      <c r="AC351">
        <v>1</v>
      </c>
      <c r="AD351">
        <v>1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2</v>
      </c>
      <c r="AK351">
        <v>0</v>
      </c>
      <c r="AL351">
        <v>1</v>
      </c>
      <c r="AM351">
        <v>0</v>
      </c>
      <c r="AN351">
        <v>1</v>
      </c>
      <c r="AO351">
        <v>1</v>
      </c>
      <c r="AP351">
        <v>0</v>
      </c>
      <c r="AQ351">
        <v>0</v>
      </c>
      <c r="AR351">
        <v>26.6</v>
      </c>
      <c r="AS351">
        <v>11</v>
      </c>
      <c r="AT351">
        <v>11</v>
      </c>
      <c r="AU351">
        <v>25.716000000000001</v>
      </c>
      <c r="AV351">
        <v>218</v>
      </c>
      <c r="AW351" t="s">
        <v>2333</v>
      </c>
      <c r="AX351">
        <v>0</v>
      </c>
      <c r="AY351">
        <v>4.0595999999999997</v>
      </c>
      <c r="AZ351">
        <v>4.0999999999999996</v>
      </c>
      <c r="BA351">
        <v>0</v>
      </c>
      <c r="BB351">
        <v>0</v>
      </c>
      <c r="BC351">
        <v>15.1</v>
      </c>
      <c r="BD351">
        <v>0</v>
      </c>
      <c r="BE351">
        <v>13.8</v>
      </c>
      <c r="BF351">
        <v>3.7</v>
      </c>
      <c r="BG351">
        <v>20.2</v>
      </c>
      <c r="BH351">
        <v>16.5</v>
      </c>
      <c r="BI351">
        <v>11.9</v>
      </c>
      <c r="BJ351">
        <v>0</v>
      </c>
      <c r="BK351">
        <v>13044000</v>
      </c>
      <c r="BL351">
        <v>0</v>
      </c>
      <c r="BM351">
        <v>0</v>
      </c>
      <c r="BN351">
        <v>0</v>
      </c>
      <c r="BO351">
        <v>9955600</v>
      </c>
      <c r="BP351">
        <v>0</v>
      </c>
      <c r="BQ351">
        <v>661560</v>
      </c>
      <c r="BR351">
        <v>0</v>
      </c>
      <c r="BS351">
        <v>1603700</v>
      </c>
      <c r="BT351">
        <v>823550</v>
      </c>
      <c r="BU351">
        <v>0</v>
      </c>
      <c r="BV351">
        <v>0</v>
      </c>
      <c r="BW351">
        <v>815280</v>
      </c>
      <c r="BX351">
        <v>0</v>
      </c>
      <c r="BY351">
        <v>0</v>
      </c>
      <c r="BZ351">
        <v>0</v>
      </c>
      <c r="CA351">
        <v>622230</v>
      </c>
      <c r="CB351">
        <v>0</v>
      </c>
      <c r="CC351">
        <v>41348</v>
      </c>
      <c r="CD351">
        <v>0</v>
      </c>
      <c r="CE351">
        <v>100230</v>
      </c>
      <c r="CF351">
        <v>51472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32464000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2</v>
      </c>
      <c r="CX351">
        <v>0</v>
      </c>
      <c r="CY351">
        <v>1</v>
      </c>
      <c r="CZ351">
        <v>0</v>
      </c>
      <c r="DA351">
        <v>1</v>
      </c>
      <c r="DB351">
        <v>1</v>
      </c>
      <c r="DC351">
        <v>0</v>
      </c>
      <c r="DD351">
        <v>0</v>
      </c>
      <c r="DE351">
        <v>5</v>
      </c>
      <c r="DI351">
        <v>348</v>
      </c>
      <c r="DJ351" t="s">
        <v>2334</v>
      </c>
      <c r="DK351" t="s">
        <v>2335</v>
      </c>
      <c r="DL351" t="s">
        <v>2336</v>
      </c>
      <c r="DM351" t="s">
        <v>2337</v>
      </c>
      <c r="DN351" t="s">
        <v>2338</v>
      </c>
      <c r="DO351" t="s">
        <v>2339</v>
      </c>
      <c r="DP351">
        <v>176</v>
      </c>
      <c r="DR351">
        <v>3</v>
      </c>
    </row>
    <row r="352" spans="1:123" x14ac:dyDescent="0.25">
      <c r="A352" t="s">
        <v>2340</v>
      </c>
      <c r="B352" t="s">
        <v>2340</v>
      </c>
      <c r="C352">
        <v>14</v>
      </c>
      <c r="D352">
        <v>8</v>
      </c>
      <c r="E352">
        <v>5</v>
      </c>
      <c r="F352" t="s">
        <v>2341</v>
      </c>
      <c r="G352">
        <v>1</v>
      </c>
      <c r="H352">
        <v>14</v>
      </c>
      <c r="I352">
        <v>8</v>
      </c>
      <c r="J352">
        <v>5</v>
      </c>
      <c r="K352">
        <v>7</v>
      </c>
      <c r="L352">
        <v>10</v>
      </c>
      <c r="M352">
        <v>2</v>
      </c>
      <c r="N352">
        <v>2</v>
      </c>
      <c r="O352">
        <v>3</v>
      </c>
      <c r="P352">
        <v>10</v>
      </c>
      <c r="Q352">
        <v>9</v>
      </c>
      <c r="R352">
        <v>10</v>
      </c>
      <c r="S352">
        <v>10</v>
      </c>
      <c r="T352">
        <v>11</v>
      </c>
      <c r="U352">
        <v>12</v>
      </c>
      <c r="V352">
        <v>3</v>
      </c>
      <c r="W352">
        <v>6</v>
      </c>
      <c r="X352">
        <v>0</v>
      </c>
      <c r="Y352">
        <v>0</v>
      </c>
      <c r="Z352">
        <v>1</v>
      </c>
      <c r="AA352">
        <v>6</v>
      </c>
      <c r="AB352">
        <v>5</v>
      </c>
      <c r="AC352">
        <v>5</v>
      </c>
      <c r="AD352">
        <v>5</v>
      </c>
      <c r="AE352">
        <v>6</v>
      </c>
      <c r="AF352">
        <v>6</v>
      </c>
      <c r="AG352">
        <v>2</v>
      </c>
      <c r="AH352">
        <v>4</v>
      </c>
      <c r="AI352">
        <v>0</v>
      </c>
      <c r="AJ352">
        <v>0</v>
      </c>
      <c r="AK352">
        <v>1</v>
      </c>
      <c r="AL352">
        <v>4</v>
      </c>
      <c r="AM352">
        <v>4</v>
      </c>
      <c r="AN352">
        <v>3</v>
      </c>
      <c r="AO352">
        <v>3</v>
      </c>
      <c r="AP352">
        <v>3</v>
      </c>
      <c r="AQ352">
        <v>3</v>
      </c>
      <c r="AR352">
        <v>43.9</v>
      </c>
      <c r="AS352">
        <v>27.8</v>
      </c>
      <c r="AT352">
        <v>17.5</v>
      </c>
      <c r="AU352">
        <v>21.265999999999998</v>
      </c>
      <c r="AV352">
        <v>212</v>
      </c>
      <c r="AW352">
        <v>212</v>
      </c>
      <c r="AX352">
        <v>0</v>
      </c>
      <c r="AY352">
        <v>19.698</v>
      </c>
      <c r="AZ352">
        <v>25</v>
      </c>
      <c r="BA352">
        <v>34.9</v>
      </c>
      <c r="BB352">
        <v>9.4</v>
      </c>
      <c r="BC352">
        <v>9.4</v>
      </c>
      <c r="BD352">
        <v>17</v>
      </c>
      <c r="BE352">
        <v>37.299999999999997</v>
      </c>
      <c r="BF352">
        <v>28.8</v>
      </c>
      <c r="BG352">
        <v>40.1</v>
      </c>
      <c r="BH352">
        <v>41.5</v>
      </c>
      <c r="BI352">
        <v>37.299999999999997</v>
      </c>
      <c r="BJ352">
        <v>39.200000000000003</v>
      </c>
      <c r="BK352">
        <v>999290000</v>
      </c>
      <c r="BL352">
        <v>102440000</v>
      </c>
      <c r="BM352">
        <v>125980000</v>
      </c>
      <c r="BN352">
        <v>0</v>
      </c>
      <c r="BO352">
        <v>0</v>
      </c>
      <c r="BP352">
        <v>4797200</v>
      </c>
      <c r="BQ352">
        <v>73804000</v>
      </c>
      <c r="BR352">
        <v>34360000</v>
      </c>
      <c r="BS352">
        <v>66601000</v>
      </c>
      <c r="BT352">
        <v>171820000</v>
      </c>
      <c r="BU352">
        <v>209050000</v>
      </c>
      <c r="BV352">
        <v>210440000</v>
      </c>
      <c r="BW352">
        <v>111030000</v>
      </c>
      <c r="BX352">
        <v>11382000</v>
      </c>
      <c r="BY352">
        <v>13998000</v>
      </c>
      <c r="BZ352">
        <v>0</v>
      </c>
      <c r="CA352">
        <v>0</v>
      </c>
      <c r="CB352">
        <v>533020</v>
      </c>
      <c r="CC352">
        <v>8200400</v>
      </c>
      <c r="CD352">
        <v>3817800</v>
      </c>
      <c r="CE352">
        <v>7400100</v>
      </c>
      <c r="CF352">
        <v>19091000</v>
      </c>
      <c r="CG352">
        <v>23228000</v>
      </c>
      <c r="CH352">
        <v>23382000</v>
      </c>
      <c r="CI352">
        <v>119200000</v>
      </c>
      <c r="CJ352">
        <v>126400000</v>
      </c>
      <c r="CK352">
        <v>0</v>
      </c>
      <c r="CL352">
        <v>0</v>
      </c>
      <c r="CM352">
        <v>0</v>
      </c>
      <c r="CN352">
        <v>125990000</v>
      </c>
      <c r="CO352">
        <v>116420000</v>
      </c>
      <c r="CP352">
        <v>70236000</v>
      </c>
      <c r="CQ352">
        <v>245730000</v>
      </c>
      <c r="CR352">
        <v>161200000</v>
      </c>
      <c r="CS352">
        <v>158060000</v>
      </c>
      <c r="CT352">
        <v>4</v>
      </c>
      <c r="CU352">
        <v>7</v>
      </c>
      <c r="CV352">
        <v>0</v>
      </c>
      <c r="CW352">
        <v>0</v>
      </c>
      <c r="CX352">
        <v>1</v>
      </c>
      <c r="CY352">
        <v>7</v>
      </c>
      <c r="CZ352">
        <v>7</v>
      </c>
      <c r="DA352">
        <v>8</v>
      </c>
      <c r="DB352">
        <v>6</v>
      </c>
      <c r="DC352">
        <v>6</v>
      </c>
      <c r="DD352">
        <v>8</v>
      </c>
      <c r="DE352">
        <v>54</v>
      </c>
      <c r="DI352">
        <v>349</v>
      </c>
      <c r="DJ352" t="s">
        <v>2342</v>
      </c>
      <c r="DK352" t="s">
        <v>2343</v>
      </c>
      <c r="DL352" t="s">
        <v>2344</v>
      </c>
      <c r="DM352" t="s">
        <v>2345</v>
      </c>
      <c r="DN352" t="s">
        <v>2346</v>
      </c>
      <c r="DO352" t="s">
        <v>2347</v>
      </c>
    </row>
    <row r="353" spans="1:123" x14ac:dyDescent="0.25">
      <c r="A353" t="s">
        <v>2348</v>
      </c>
      <c r="B353" t="s">
        <v>2348</v>
      </c>
      <c r="C353">
        <v>11</v>
      </c>
      <c r="D353">
        <v>11</v>
      </c>
      <c r="E353">
        <v>11</v>
      </c>
      <c r="F353" t="s">
        <v>2349</v>
      </c>
      <c r="G353">
        <v>1</v>
      </c>
      <c r="H353">
        <v>11</v>
      </c>
      <c r="I353">
        <v>11</v>
      </c>
      <c r="J353">
        <v>11</v>
      </c>
      <c r="K353">
        <v>6</v>
      </c>
      <c r="L353">
        <v>6</v>
      </c>
      <c r="M353">
        <v>6</v>
      </c>
      <c r="N353">
        <v>8</v>
      </c>
      <c r="O353">
        <v>6</v>
      </c>
      <c r="P353">
        <v>0</v>
      </c>
      <c r="Q353">
        <v>0</v>
      </c>
      <c r="R353">
        <v>0</v>
      </c>
      <c r="S353">
        <v>8</v>
      </c>
      <c r="T353">
        <v>3</v>
      </c>
      <c r="U353">
        <v>5</v>
      </c>
      <c r="V353">
        <v>6</v>
      </c>
      <c r="W353">
        <v>6</v>
      </c>
      <c r="X353">
        <v>6</v>
      </c>
      <c r="Y353">
        <v>8</v>
      </c>
      <c r="Z353">
        <v>6</v>
      </c>
      <c r="AA353">
        <v>0</v>
      </c>
      <c r="AB353">
        <v>0</v>
      </c>
      <c r="AC353">
        <v>0</v>
      </c>
      <c r="AD353">
        <v>8</v>
      </c>
      <c r="AE353">
        <v>3</v>
      </c>
      <c r="AF353">
        <v>5</v>
      </c>
      <c r="AG353">
        <v>6</v>
      </c>
      <c r="AH353">
        <v>6</v>
      </c>
      <c r="AI353">
        <v>6</v>
      </c>
      <c r="AJ353">
        <v>8</v>
      </c>
      <c r="AK353">
        <v>6</v>
      </c>
      <c r="AL353">
        <v>0</v>
      </c>
      <c r="AM353">
        <v>0</v>
      </c>
      <c r="AN353">
        <v>0</v>
      </c>
      <c r="AO353">
        <v>8</v>
      </c>
      <c r="AP353">
        <v>3</v>
      </c>
      <c r="AQ353">
        <v>5</v>
      </c>
      <c r="AR353">
        <v>43.5</v>
      </c>
      <c r="AS353">
        <v>43.5</v>
      </c>
      <c r="AT353">
        <v>43.5</v>
      </c>
      <c r="AU353">
        <v>29.366</v>
      </c>
      <c r="AV353">
        <v>260</v>
      </c>
      <c r="AW353">
        <v>260</v>
      </c>
      <c r="AX353">
        <v>0</v>
      </c>
      <c r="AY353">
        <v>24.245000000000001</v>
      </c>
      <c r="AZ353">
        <v>30.8</v>
      </c>
      <c r="BA353">
        <v>34.6</v>
      </c>
      <c r="BB353">
        <v>24.2</v>
      </c>
      <c r="BC353">
        <v>29.6</v>
      </c>
      <c r="BD353">
        <v>23.8</v>
      </c>
      <c r="BE353">
        <v>0</v>
      </c>
      <c r="BF353">
        <v>0</v>
      </c>
      <c r="BG353">
        <v>0</v>
      </c>
      <c r="BH353">
        <v>34.6</v>
      </c>
      <c r="BI353">
        <v>19.600000000000001</v>
      </c>
      <c r="BJ353">
        <v>31.2</v>
      </c>
      <c r="BK353">
        <v>433160000</v>
      </c>
      <c r="BL353">
        <v>44782000</v>
      </c>
      <c r="BM353">
        <v>45733000</v>
      </c>
      <c r="BN353">
        <v>29414000</v>
      </c>
      <c r="BO353">
        <v>43175000</v>
      </c>
      <c r="BP353">
        <v>52955000</v>
      </c>
      <c r="BQ353">
        <v>0</v>
      </c>
      <c r="BR353">
        <v>0</v>
      </c>
      <c r="BS353">
        <v>0</v>
      </c>
      <c r="BT353">
        <v>167820000</v>
      </c>
      <c r="BU353">
        <v>20616000</v>
      </c>
      <c r="BV353">
        <v>28669000</v>
      </c>
      <c r="BW353">
        <v>28878000</v>
      </c>
      <c r="BX353">
        <v>2985500</v>
      </c>
      <c r="BY353">
        <v>3048900</v>
      </c>
      <c r="BZ353">
        <v>1961000</v>
      </c>
      <c r="CA353">
        <v>2878300</v>
      </c>
      <c r="CB353">
        <v>3530300</v>
      </c>
      <c r="CC353">
        <v>0</v>
      </c>
      <c r="CD353">
        <v>0</v>
      </c>
      <c r="CE353">
        <v>0</v>
      </c>
      <c r="CF353">
        <v>11188000</v>
      </c>
      <c r="CG353">
        <v>1374400</v>
      </c>
      <c r="CH353">
        <v>1911300</v>
      </c>
      <c r="CI353">
        <v>55152000</v>
      </c>
      <c r="CJ353">
        <v>49250000</v>
      </c>
      <c r="CK353">
        <v>169560000</v>
      </c>
      <c r="CL353">
        <v>150260000</v>
      </c>
      <c r="CM353">
        <v>271270000</v>
      </c>
      <c r="CN353">
        <v>0</v>
      </c>
      <c r="CO353">
        <v>0</v>
      </c>
      <c r="CP353">
        <v>0</v>
      </c>
      <c r="CQ353">
        <v>106170000</v>
      </c>
      <c r="CR353">
        <v>51050000</v>
      </c>
      <c r="CS353">
        <v>34603000</v>
      </c>
      <c r="CT353">
        <v>10</v>
      </c>
      <c r="CU353">
        <v>9</v>
      </c>
      <c r="CV353">
        <v>9</v>
      </c>
      <c r="CW353">
        <v>11</v>
      </c>
      <c r="CX353">
        <v>9</v>
      </c>
      <c r="CY353">
        <v>0</v>
      </c>
      <c r="CZ353">
        <v>0</v>
      </c>
      <c r="DA353">
        <v>0</v>
      </c>
      <c r="DB353">
        <v>12</v>
      </c>
      <c r="DC353">
        <v>4</v>
      </c>
      <c r="DD353">
        <v>5</v>
      </c>
      <c r="DE353">
        <v>69</v>
      </c>
      <c r="DI353">
        <v>350</v>
      </c>
      <c r="DJ353" t="s">
        <v>2350</v>
      </c>
      <c r="DK353" t="s">
        <v>223</v>
      </c>
      <c r="DL353" t="s">
        <v>2351</v>
      </c>
      <c r="DM353" t="s">
        <v>2352</v>
      </c>
      <c r="DN353" t="s">
        <v>2353</v>
      </c>
      <c r="DO353" t="s">
        <v>2354</v>
      </c>
    </row>
    <row r="354" spans="1:123" x14ac:dyDescent="0.25">
      <c r="A354" t="s">
        <v>2355</v>
      </c>
      <c r="B354" t="s">
        <v>2355</v>
      </c>
      <c r="C354">
        <v>2</v>
      </c>
      <c r="D354">
        <v>2</v>
      </c>
      <c r="E354">
        <v>2</v>
      </c>
      <c r="F354" t="s">
        <v>2356</v>
      </c>
      <c r="G354">
        <v>1</v>
      </c>
      <c r="H354">
        <v>2</v>
      </c>
      <c r="I354">
        <v>2</v>
      </c>
      <c r="J354">
        <v>2</v>
      </c>
      <c r="K354">
        <v>1</v>
      </c>
      <c r="L354">
        <v>2</v>
      </c>
      <c r="M354">
        <v>0</v>
      </c>
      <c r="N354">
        <v>1</v>
      </c>
      <c r="O354">
        <v>1</v>
      </c>
      <c r="P354">
        <v>1</v>
      </c>
      <c r="Q354">
        <v>1</v>
      </c>
      <c r="R354">
        <v>2</v>
      </c>
      <c r="S354">
        <v>2</v>
      </c>
      <c r="T354">
        <v>2</v>
      </c>
      <c r="U354">
        <v>2</v>
      </c>
      <c r="V354">
        <v>1</v>
      </c>
      <c r="W354">
        <v>2</v>
      </c>
      <c r="X354">
        <v>0</v>
      </c>
      <c r="Y354">
        <v>1</v>
      </c>
      <c r="Z354">
        <v>1</v>
      </c>
      <c r="AA354">
        <v>1</v>
      </c>
      <c r="AB354">
        <v>1</v>
      </c>
      <c r="AC354">
        <v>2</v>
      </c>
      <c r="AD354">
        <v>2</v>
      </c>
      <c r="AE354">
        <v>2</v>
      </c>
      <c r="AF354">
        <v>2</v>
      </c>
      <c r="AG354">
        <v>1</v>
      </c>
      <c r="AH354">
        <v>2</v>
      </c>
      <c r="AI354">
        <v>0</v>
      </c>
      <c r="AJ354">
        <v>1</v>
      </c>
      <c r="AK354">
        <v>1</v>
      </c>
      <c r="AL354">
        <v>1</v>
      </c>
      <c r="AM354">
        <v>1</v>
      </c>
      <c r="AN354">
        <v>2</v>
      </c>
      <c r="AO354">
        <v>2</v>
      </c>
      <c r="AP354">
        <v>2</v>
      </c>
      <c r="AQ354">
        <v>2</v>
      </c>
      <c r="AR354">
        <v>17.8</v>
      </c>
      <c r="AS354">
        <v>17.8</v>
      </c>
      <c r="AT354">
        <v>17.8</v>
      </c>
      <c r="AU354">
        <v>14.866</v>
      </c>
      <c r="AV354">
        <v>135</v>
      </c>
      <c r="AW354">
        <v>135</v>
      </c>
      <c r="AX354">
        <v>0</v>
      </c>
      <c r="AY354">
        <v>42.13</v>
      </c>
      <c r="AZ354">
        <v>11.9</v>
      </c>
      <c r="BA354">
        <v>17.8</v>
      </c>
      <c r="BB354">
        <v>0</v>
      </c>
      <c r="BC354">
        <v>11.9</v>
      </c>
      <c r="BD354">
        <v>11.9</v>
      </c>
      <c r="BE354">
        <v>11.9</v>
      </c>
      <c r="BF354">
        <v>5.9</v>
      </c>
      <c r="BG354">
        <v>17.8</v>
      </c>
      <c r="BH354">
        <v>17.8</v>
      </c>
      <c r="BI354">
        <v>17.8</v>
      </c>
      <c r="BJ354">
        <v>17.8</v>
      </c>
      <c r="BK354">
        <v>80676000</v>
      </c>
      <c r="BL354">
        <v>13078000</v>
      </c>
      <c r="BM354">
        <v>6636200</v>
      </c>
      <c r="BN354">
        <v>0</v>
      </c>
      <c r="BO354">
        <v>1532200</v>
      </c>
      <c r="BP354">
        <v>388270</v>
      </c>
      <c r="BQ354">
        <v>2028800</v>
      </c>
      <c r="BR354">
        <v>382360</v>
      </c>
      <c r="BS354">
        <v>10143000</v>
      </c>
      <c r="BT354">
        <v>19324000</v>
      </c>
      <c r="BU354">
        <v>12095000</v>
      </c>
      <c r="BV354">
        <v>15068000</v>
      </c>
      <c r="BW354">
        <v>8964000</v>
      </c>
      <c r="BX354">
        <v>1453100</v>
      </c>
      <c r="BY354">
        <v>737360</v>
      </c>
      <c r="BZ354">
        <v>0</v>
      </c>
      <c r="CA354">
        <v>170250</v>
      </c>
      <c r="CB354">
        <v>43141</v>
      </c>
      <c r="CC354">
        <v>225420</v>
      </c>
      <c r="CD354">
        <v>42484</v>
      </c>
      <c r="CE354">
        <v>1127000</v>
      </c>
      <c r="CF354">
        <v>2147200</v>
      </c>
      <c r="CG354">
        <v>1343900</v>
      </c>
      <c r="CH354">
        <v>1674200</v>
      </c>
      <c r="CI354">
        <v>11434000</v>
      </c>
      <c r="CJ354">
        <v>7283900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7123200</v>
      </c>
      <c r="CQ354">
        <v>14439000</v>
      </c>
      <c r="CR354">
        <v>9626000</v>
      </c>
      <c r="CS354">
        <v>13273000</v>
      </c>
      <c r="CT354">
        <v>3</v>
      </c>
      <c r="CU354">
        <v>2</v>
      </c>
      <c r="CV354">
        <v>0</v>
      </c>
      <c r="CW354">
        <v>3</v>
      </c>
      <c r="CX354">
        <v>1</v>
      </c>
      <c r="CY354">
        <v>3</v>
      </c>
      <c r="CZ354">
        <v>1</v>
      </c>
      <c r="DA354">
        <v>5</v>
      </c>
      <c r="DB354">
        <v>4</v>
      </c>
      <c r="DC354">
        <v>3</v>
      </c>
      <c r="DD354">
        <v>4</v>
      </c>
      <c r="DE354">
        <v>29</v>
      </c>
      <c r="DI354">
        <v>351</v>
      </c>
      <c r="DJ354" t="s">
        <v>2357</v>
      </c>
      <c r="DK354" t="s">
        <v>129</v>
      </c>
      <c r="DL354" t="s">
        <v>2358</v>
      </c>
      <c r="DM354" t="s">
        <v>2359</v>
      </c>
      <c r="DN354" t="s">
        <v>2360</v>
      </c>
      <c r="DO354" t="s">
        <v>2361</v>
      </c>
    </row>
    <row r="355" spans="1:123" x14ac:dyDescent="0.25">
      <c r="A355" t="s">
        <v>2362</v>
      </c>
      <c r="B355" t="s">
        <v>2362</v>
      </c>
      <c r="C355">
        <v>2</v>
      </c>
      <c r="D355">
        <v>2</v>
      </c>
      <c r="E355">
        <v>2</v>
      </c>
      <c r="F355" t="s">
        <v>2363</v>
      </c>
      <c r="G355">
        <v>1</v>
      </c>
      <c r="H355">
        <v>2</v>
      </c>
      <c r="I355">
        <v>2</v>
      </c>
      <c r="J355">
        <v>2</v>
      </c>
      <c r="K355">
        <v>1</v>
      </c>
      <c r="L355">
        <v>1</v>
      </c>
      <c r="M355">
        <v>0</v>
      </c>
      <c r="N355">
        <v>0</v>
      </c>
      <c r="O355">
        <v>0</v>
      </c>
      <c r="P355">
        <v>2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0</v>
      </c>
      <c r="Y355">
        <v>0</v>
      </c>
      <c r="Z355">
        <v>0</v>
      </c>
      <c r="AA355">
        <v>2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0</v>
      </c>
      <c r="AJ355">
        <v>0</v>
      </c>
      <c r="AK355">
        <v>0</v>
      </c>
      <c r="AL355">
        <v>2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9.5</v>
      </c>
      <c r="AS355">
        <v>9.5</v>
      </c>
      <c r="AT355">
        <v>9.5</v>
      </c>
      <c r="AU355">
        <v>27.515000000000001</v>
      </c>
      <c r="AV355">
        <v>264</v>
      </c>
      <c r="AW355">
        <v>264</v>
      </c>
      <c r="AX355">
        <v>0</v>
      </c>
      <c r="AY355">
        <v>4.3337000000000003</v>
      </c>
      <c r="AZ355">
        <v>4.2</v>
      </c>
      <c r="BA355">
        <v>4.2</v>
      </c>
      <c r="BB355">
        <v>0</v>
      </c>
      <c r="BC355">
        <v>0</v>
      </c>
      <c r="BD355">
        <v>0</v>
      </c>
      <c r="BE355">
        <v>9.5</v>
      </c>
      <c r="BF355">
        <v>4.2</v>
      </c>
      <c r="BG355">
        <v>4.2</v>
      </c>
      <c r="BH355">
        <v>4.2</v>
      </c>
      <c r="BI355">
        <v>4.2</v>
      </c>
      <c r="BJ355">
        <v>4.2</v>
      </c>
      <c r="BK355">
        <v>106790000</v>
      </c>
      <c r="BL355">
        <v>5530300</v>
      </c>
      <c r="BM355">
        <v>4851300</v>
      </c>
      <c r="BN355">
        <v>0</v>
      </c>
      <c r="BO355">
        <v>0</v>
      </c>
      <c r="BP355">
        <v>0</v>
      </c>
      <c r="BQ355">
        <v>26794000</v>
      </c>
      <c r="BR355">
        <v>8354800</v>
      </c>
      <c r="BS355">
        <v>37165000</v>
      </c>
      <c r="BT355">
        <v>7290200</v>
      </c>
      <c r="BU355">
        <v>4588100</v>
      </c>
      <c r="BV355">
        <v>12219000</v>
      </c>
      <c r="BW355">
        <v>13349000</v>
      </c>
      <c r="BX355">
        <v>691280</v>
      </c>
      <c r="BY355">
        <v>606410</v>
      </c>
      <c r="BZ355">
        <v>0</v>
      </c>
      <c r="CA355">
        <v>0</v>
      </c>
      <c r="CB355">
        <v>0</v>
      </c>
      <c r="CC355">
        <v>3349200</v>
      </c>
      <c r="CD355">
        <v>1044300</v>
      </c>
      <c r="CE355">
        <v>4645600</v>
      </c>
      <c r="CF355">
        <v>911280</v>
      </c>
      <c r="CG355">
        <v>573510</v>
      </c>
      <c r="CH355">
        <v>1527300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57354000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1</v>
      </c>
      <c r="CU355">
        <v>1</v>
      </c>
      <c r="CV355">
        <v>0</v>
      </c>
      <c r="CW355">
        <v>0</v>
      </c>
      <c r="CX355">
        <v>0</v>
      </c>
      <c r="CY355">
        <v>3</v>
      </c>
      <c r="CZ355">
        <v>3</v>
      </c>
      <c r="DA355">
        <v>2</v>
      </c>
      <c r="DB355">
        <v>1</v>
      </c>
      <c r="DC355">
        <v>1</v>
      </c>
      <c r="DD355">
        <v>1</v>
      </c>
      <c r="DE355">
        <v>13</v>
      </c>
      <c r="DI355">
        <v>352</v>
      </c>
      <c r="DJ355" t="s">
        <v>2364</v>
      </c>
      <c r="DK355" t="s">
        <v>129</v>
      </c>
      <c r="DL355" t="s">
        <v>2365</v>
      </c>
      <c r="DM355" t="s">
        <v>2366</v>
      </c>
      <c r="DN355" t="s">
        <v>2367</v>
      </c>
      <c r="DO355" t="s">
        <v>2368</v>
      </c>
    </row>
    <row r="356" spans="1:123" x14ac:dyDescent="0.25">
      <c r="A356" t="s">
        <v>2369</v>
      </c>
      <c r="B356" t="s">
        <v>2369</v>
      </c>
      <c r="C356">
        <v>8</v>
      </c>
      <c r="D356">
        <v>8</v>
      </c>
      <c r="E356">
        <v>8</v>
      </c>
      <c r="F356" t="s">
        <v>2370</v>
      </c>
      <c r="G356">
        <v>1</v>
      </c>
      <c r="H356">
        <v>8</v>
      </c>
      <c r="I356">
        <v>8</v>
      </c>
      <c r="J356">
        <v>8</v>
      </c>
      <c r="K356">
        <v>2</v>
      </c>
      <c r="L356">
        <v>0</v>
      </c>
      <c r="M356">
        <v>0</v>
      </c>
      <c r="N356">
        <v>0</v>
      </c>
      <c r="O356">
        <v>0</v>
      </c>
      <c r="P356">
        <v>4</v>
      </c>
      <c r="Q356">
        <v>1</v>
      </c>
      <c r="R356">
        <v>8</v>
      </c>
      <c r="S356">
        <v>3</v>
      </c>
      <c r="T356">
        <v>2</v>
      </c>
      <c r="U356">
        <v>0</v>
      </c>
      <c r="V356">
        <v>2</v>
      </c>
      <c r="W356">
        <v>0</v>
      </c>
      <c r="X356">
        <v>0</v>
      </c>
      <c r="Y356">
        <v>0</v>
      </c>
      <c r="Z356">
        <v>0</v>
      </c>
      <c r="AA356">
        <v>4</v>
      </c>
      <c r="AB356">
        <v>1</v>
      </c>
      <c r="AC356">
        <v>8</v>
      </c>
      <c r="AD356">
        <v>3</v>
      </c>
      <c r="AE356">
        <v>2</v>
      </c>
      <c r="AF356">
        <v>0</v>
      </c>
      <c r="AG356">
        <v>2</v>
      </c>
      <c r="AH356">
        <v>0</v>
      </c>
      <c r="AI356">
        <v>0</v>
      </c>
      <c r="AJ356">
        <v>0</v>
      </c>
      <c r="AK356">
        <v>0</v>
      </c>
      <c r="AL356">
        <v>4</v>
      </c>
      <c r="AM356">
        <v>1</v>
      </c>
      <c r="AN356">
        <v>8</v>
      </c>
      <c r="AO356">
        <v>3</v>
      </c>
      <c r="AP356">
        <v>2</v>
      </c>
      <c r="AQ356">
        <v>0</v>
      </c>
      <c r="AR356">
        <v>24.6</v>
      </c>
      <c r="AS356">
        <v>24.6</v>
      </c>
      <c r="AT356">
        <v>24.6</v>
      </c>
      <c r="AU356">
        <v>36.572000000000003</v>
      </c>
      <c r="AV356">
        <v>334</v>
      </c>
      <c r="AW356">
        <v>334</v>
      </c>
      <c r="AX356">
        <v>0</v>
      </c>
      <c r="AY356">
        <v>46.198999999999998</v>
      </c>
      <c r="AZ356">
        <v>6.3</v>
      </c>
      <c r="BA356">
        <v>0</v>
      </c>
      <c r="BB356">
        <v>0</v>
      </c>
      <c r="BC356">
        <v>0</v>
      </c>
      <c r="BD356">
        <v>0</v>
      </c>
      <c r="BE356">
        <v>13.8</v>
      </c>
      <c r="BF356">
        <v>2.7</v>
      </c>
      <c r="BG356">
        <v>24.6</v>
      </c>
      <c r="BH356">
        <v>9</v>
      </c>
      <c r="BI356">
        <v>5.0999999999999996</v>
      </c>
      <c r="BJ356">
        <v>0</v>
      </c>
      <c r="BK356">
        <v>93109000</v>
      </c>
      <c r="BL356">
        <v>5879100</v>
      </c>
      <c r="BM356">
        <v>0</v>
      </c>
      <c r="BN356">
        <v>0</v>
      </c>
      <c r="BO356">
        <v>0</v>
      </c>
      <c r="BP356">
        <v>0</v>
      </c>
      <c r="BQ356">
        <v>7774300</v>
      </c>
      <c r="BR356">
        <v>866060</v>
      </c>
      <c r="BS356">
        <v>59358000</v>
      </c>
      <c r="BT356">
        <v>12189000</v>
      </c>
      <c r="BU356">
        <v>7042900</v>
      </c>
      <c r="BV356">
        <v>0</v>
      </c>
      <c r="BW356">
        <v>5477000</v>
      </c>
      <c r="BX356">
        <v>345830</v>
      </c>
      <c r="BY356">
        <v>0</v>
      </c>
      <c r="BZ356">
        <v>0</v>
      </c>
      <c r="CA356">
        <v>0</v>
      </c>
      <c r="CB356">
        <v>0</v>
      </c>
      <c r="CC356">
        <v>457310</v>
      </c>
      <c r="CD356">
        <v>50945</v>
      </c>
      <c r="CE356">
        <v>3491600</v>
      </c>
      <c r="CF356">
        <v>716990</v>
      </c>
      <c r="CG356">
        <v>414290</v>
      </c>
      <c r="CH356">
        <v>0</v>
      </c>
      <c r="CI356">
        <v>8966400</v>
      </c>
      <c r="CJ356">
        <v>0</v>
      </c>
      <c r="CK356">
        <v>0</v>
      </c>
      <c r="CL356">
        <v>0</v>
      </c>
      <c r="CM356">
        <v>0</v>
      </c>
      <c r="CN356">
        <v>24821000</v>
      </c>
      <c r="CO356">
        <v>0</v>
      </c>
      <c r="CP356">
        <v>28849000</v>
      </c>
      <c r="CQ356">
        <v>13198000</v>
      </c>
      <c r="CR356">
        <v>8433900</v>
      </c>
      <c r="CS356">
        <v>0</v>
      </c>
      <c r="CT356">
        <v>2</v>
      </c>
      <c r="CU356">
        <v>0</v>
      </c>
      <c r="CV356">
        <v>0</v>
      </c>
      <c r="CW356">
        <v>0</v>
      </c>
      <c r="CX356">
        <v>0</v>
      </c>
      <c r="CY356">
        <v>4</v>
      </c>
      <c r="CZ356">
        <v>1</v>
      </c>
      <c r="DA356">
        <v>8</v>
      </c>
      <c r="DB356">
        <v>3</v>
      </c>
      <c r="DC356">
        <v>2</v>
      </c>
      <c r="DD356">
        <v>0</v>
      </c>
      <c r="DE356">
        <v>20</v>
      </c>
      <c r="DI356">
        <v>353</v>
      </c>
      <c r="DJ356" t="s">
        <v>2371</v>
      </c>
      <c r="DK356" t="s">
        <v>783</v>
      </c>
      <c r="DL356" t="s">
        <v>2372</v>
      </c>
      <c r="DM356" t="s">
        <v>2373</v>
      </c>
      <c r="DN356" t="s">
        <v>2374</v>
      </c>
      <c r="DO356" t="s">
        <v>2375</v>
      </c>
    </row>
    <row r="357" spans="1:123" x14ac:dyDescent="0.25">
      <c r="A357" t="s">
        <v>2376</v>
      </c>
      <c r="B357" t="s">
        <v>2376</v>
      </c>
      <c r="C357">
        <v>1</v>
      </c>
      <c r="D357">
        <v>1</v>
      </c>
      <c r="E357">
        <v>1</v>
      </c>
      <c r="F357" t="s">
        <v>2377</v>
      </c>
      <c r="G357">
        <v>1</v>
      </c>
      <c r="H357">
        <v>1</v>
      </c>
      <c r="I357">
        <v>1</v>
      </c>
      <c r="J357">
        <v>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1</v>
      </c>
      <c r="S357">
        <v>1</v>
      </c>
      <c r="T357">
        <v>1</v>
      </c>
      <c r="U357">
        <v>1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</v>
      </c>
      <c r="AD357">
        <v>1</v>
      </c>
      <c r="AE357">
        <v>1</v>
      </c>
      <c r="AF357">
        <v>1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</v>
      </c>
      <c r="AO357">
        <v>1</v>
      </c>
      <c r="AP357">
        <v>1</v>
      </c>
      <c r="AQ357">
        <v>1</v>
      </c>
      <c r="AR357">
        <v>12.7</v>
      </c>
      <c r="AS357">
        <v>12.7</v>
      </c>
      <c r="AT357">
        <v>12.7</v>
      </c>
      <c r="AU357">
        <v>12.51</v>
      </c>
      <c r="AV357">
        <v>110</v>
      </c>
      <c r="AW357">
        <v>110</v>
      </c>
      <c r="AX357">
        <v>0</v>
      </c>
      <c r="AY357">
        <v>9.5495000000000001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12.7</v>
      </c>
      <c r="BH357">
        <v>12.7</v>
      </c>
      <c r="BI357">
        <v>12.7</v>
      </c>
      <c r="BJ357">
        <v>12.7</v>
      </c>
      <c r="BK357">
        <v>2628400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815100</v>
      </c>
      <c r="BT357">
        <v>529150</v>
      </c>
      <c r="BU357">
        <v>948490</v>
      </c>
      <c r="BV357">
        <v>335620</v>
      </c>
      <c r="BW357">
        <v>438060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135850</v>
      </c>
      <c r="CF357">
        <v>88192</v>
      </c>
      <c r="CG357">
        <v>158080</v>
      </c>
      <c r="CH357">
        <v>55937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356810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1</v>
      </c>
      <c r="DB357">
        <v>1</v>
      </c>
      <c r="DC357">
        <v>1</v>
      </c>
      <c r="DD357">
        <v>1</v>
      </c>
      <c r="DE357">
        <v>4</v>
      </c>
      <c r="DI357">
        <v>354</v>
      </c>
      <c r="DJ357">
        <v>7246</v>
      </c>
      <c r="DK357" t="b">
        <v>1</v>
      </c>
      <c r="DL357">
        <v>8031</v>
      </c>
      <c r="DM357" t="s">
        <v>2378</v>
      </c>
      <c r="DN357" t="s">
        <v>2379</v>
      </c>
      <c r="DO357">
        <v>47607</v>
      </c>
    </row>
    <row r="358" spans="1:123" x14ac:dyDescent="0.25">
      <c r="A358" t="s">
        <v>2380</v>
      </c>
      <c r="B358" t="s">
        <v>2380</v>
      </c>
      <c r="C358">
        <v>2</v>
      </c>
      <c r="D358">
        <v>2</v>
      </c>
      <c r="E358">
        <v>2</v>
      </c>
      <c r="F358" t="s">
        <v>2381</v>
      </c>
      <c r="G358">
        <v>1</v>
      </c>
      <c r="H358">
        <v>2</v>
      </c>
      <c r="I358">
        <v>2</v>
      </c>
      <c r="J358">
        <v>2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2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3.9</v>
      </c>
      <c r="AS358">
        <v>3.9</v>
      </c>
      <c r="AT358">
        <v>3.9</v>
      </c>
      <c r="AU358">
        <v>82.843000000000004</v>
      </c>
      <c r="AV358">
        <v>748</v>
      </c>
      <c r="AW358">
        <v>748</v>
      </c>
      <c r="AX358">
        <v>0</v>
      </c>
      <c r="AY358">
        <v>3.3370000000000002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3.9</v>
      </c>
      <c r="BH358">
        <v>0</v>
      </c>
      <c r="BI358">
        <v>0</v>
      </c>
      <c r="BJ358">
        <v>0</v>
      </c>
      <c r="BK358">
        <v>2163800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2163800</v>
      </c>
      <c r="BT358">
        <v>0</v>
      </c>
      <c r="BU358">
        <v>0</v>
      </c>
      <c r="BV358">
        <v>0</v>
      </c>
      <c r="BW358">
        <v>60106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60106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1594700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2</v>
      </c>
      <c r="DB358">
        <v>0</v>
      </c>
      <c r="DC358">
        <v>0</v>
      </c>
      <c r="DD358">
        <v>0</v>
      </c>
      <c r="DE358">
        <v>2</v>
      </c>
      <c r="DI358">
        <v>355</v>
      </c>
      <c r="DJ358" t="s">
        <v>2382</v>
      </c>
      <c r="DK358" t="s">
        <v>129</v>
      </c>
      <c r="DL358" t="s">
        <v>2383</v>
      </c>
      <c r="DM358" t="s">
        <v>2384</v>
      </c>
      <c r="DN358" t="s">
        <v>2385</v>
      </c>
      <c r="DO358" t="s">
        <v>2385</v>
      </c>
    </row>
    <row r="359" spans="1:123" x14ac:dyDescent="0.25">
      <c r="A359" t="s">
        <v>2386</v>
      </c>
      <c r="B359" t="s">
        <v>2387</v>
      </c>
      <c r="C359" t="s">
        <v>2388</v>
      </c>
      <c r="D359" t="s">
        <v>2388</v>
      </c>
      <c r="E359" t="s">
        <v>2388</v>
      </c>
      <c r="F359" t="s">
        <v>2389</v>
      </c>
      <c r="G359">
        <v>2</v>
      </c>
      <c r="H359">
        <v>59</v>
      </c>
      <c r="I359">
        <v>59</v>
      </c>
      <c r="J359">
        <v>59</v>
      </c>
      <c r="K359">
        <v>32</v>
      </c>
      <c r="L359">
        <v>26</v>
      </c>
      <c r="M359">
        <v>11</v>
      </c>
      <c r="N359">
        <v>16</v>
      </c>
      <c r="O359">
        <v>21</v>
      </c>
      <c r="P359">
        <v>21</v>
      </c>
      <c r="Q359">
        <v>19</v>
      </c>
      <c r="R359">
        <v>29</v>
      </c>
      <c r="S359">
        <v>34</v>
      </c>
      <c r="T359">
        <v>28</v>
      </c>
      <c r="U359">
        <v>41</v>
      </c>
      <c r="V359">
        <v>32</v>
      </c>
      <c r="W359">
        <v>26</v>
      </c>
      <c r="X359">
        <v>11</v>
      </c>
      <c r="Y359">
        <v>16</v>
      </c>
      <c r="Z359">
        <v>21</v>
      </c>
      <c r="AA359">
        <v>21</v>
      </c>
      <c r="AB359">
        <v>19</v>
      </c>
      <c r="AC359">
        <v>29</v>
      </c>
      <c r="AD359">
        <v>34</v>
      </c>
      <c r="AE359">
        <v>28</v>
      </c>
      <c r="AF359">
        <v>41</v>
      </c>
      <c r="AG359">
        <v>32</v>
      </c>
      <c r="AH359">
        <v>26</v>
      </c>
      <c r="AI359">
        <v>11</v>
      </c>
      <c r="AJ359">
        <v>16</v>
      </c>
      <c r="AK359">
        <v>21</v>
      </c>
      <c r="AL359">
        <v>21</v>
      </c>
      <c r="AM359">
        <v>19</v>
      </c>
      <c r="AN359">
        <v>29</v>
      </c>
      <c r="AO359">
        <v>34</v>
      </c>
      <c r="AP359">
        <v>28</v>
      </c>
      <c r="AQ359">
        <v>41</v>
      </c>
      <c r="AR359">
        <v>30.6</v>
      </c>
      <c r="AS359">
        <v>30.6</v>
      </c>
      <c r="AT359">
        <v>30.6</v>
      </c>
      <c r="AU359">
        <v>284.58999999999997</v>
      </c>
      <c r="AV359">
        <v>2472</v>
      </c>
      <c r="AW359" t="s">
        <v>2390</v>
      </c>
      <c r="AX359">
        <v>0</v>
      </c>
      <c r="AY359">
        <v>217.54</v>
      </c>
      <c r="AZ359">
        <v>18.2</v>
      </c>
      <c r="BA359">
        <v>14.8</v>
      </c>
      <c r="BB359">
        <v>5.4</v>
      </c>
      <c r="BC359">
        <v>8.5</v>
      </c>
      <c r="BD359">
        <v>10</v>
      </c>
      <c r="BE359">
        <v>11.9</v>
      </c>
      <c r="BF359">
        <v>10.4</v>
      </c>
      <c r="BG359">
        <v>14.4</v>
      </c>
      <c r="BH359">
        <v>19.2</v>
      </c>
      <c r="BI359">
        <v>13.7</v>
      </c>
      <c r="BJ359">
        <v>22.8</v>
      </c>
      <c r="BK359">
        <v>619390000</v>
      </c>
      <c r="BL359">
        <v>75039000</v>
      </c>
      <c r="BM359">
        <v>58968000</v>
      </c>
      <c r="BN359">
        <v>6646100</v>
      </c>
      <c r="BO359">
        <v>20581000</v>
      </c>
      <c r="BP359">
        <v>20395000</v>
      </c>
      <c r="BQ359">
        <v>21896000</v>
      </c>
      <c r="BR359">
        <v>19980000</v>
      </c>
      <c r="BS359">
        <v>67351000</v>
      </c>
      <c r="BT359">
        <v>114350000</v>
      </c>
      <c r="BU359">
        <v>103140000</v>
      </c>
      <c r="BV359">
        <v>111030000</v>
      </c>
      <c r="BW359">
        <v>4331400</v>
      </c>
      <c r="BX359">
        <v>524750</v>
      </c>
      <c r="BY359">
        <v>412360</v>
      </c>
      <c r="BZ359">
        <v>46477</v>
      </c>
      <c r="CA359">
        <v>143920</v>
      </c>
      <c r="CB359">
        <v>142620</v>
      </c>
      <c r="CC359">
        <v>153120</v>
      </c>
      <c r="CD359">
        <v>139720</v>
      </c>
      <c r="CE359">
        <v>470980</v>
      </c>
      <c r="CF359">
        <v>799680</v>
      </c>
      <c r="CG359">
        <v>721280</v>
      </c>
      <c r="CH359">
        <v>776450</v>
      </c>
      <c r="CI359">
        <v>74232000</v>
      </c>
      <c r="CJ359">
        <v>70424000</v>
      </c>
      <c r="CK359">
        <v>68341000</v>
      </c>
      <c r="CL359">
        <v>73345000</v>
      </c>
      <c r="CM359">
        <v>93569000</v>
      </c>
      <c r="CN359">
        <v>58188000</v>
      </c>
      <c r="CO359">
        <v>78374000</v>
      </c>
      <c r="CP359">
        <v>55686000</v>
      </c>
      <c r="CQ359">
        <v>89769000</v>
      </c>
      <c r="CR359">
        <v>75577000</v>
      </c>
      <c r="CS359">
        <v>98922000</v>
      </c>
      <c r="CT359">
        <v>39</v>
      </c>
      <c r="CU359">
        <v>28</v>
      </c>
      <c r="CV359">
        <v>12</v>
      </c>
      <c r="CW359">
        <v>17</v>
      </c>
      <c r="CX359">
        <v>21</v>
      </c>
      <c r="CY359">
        <v>22</v>
      </c>
      <c r="CZ359">
        <v>22</v>
      </c>
      <c r="DA359">
        <v>29</v>
      </c>
      <c r="DB359">
        <v>37</v>
      </c>
      <c r="DC359">
        <v>32</v>
      </c>
      <c r="DD359">
        <v>51</v>
      </c>
      <c r="DE359">
        <v>310</v>
      </c>
      <c r="DI359">
        <v>356</v>
      </c>
      <c r="DJ359" t="s">
        <v>2391</v>
      </c>
      <c r="DK359" t="s">
        <v>2392</v>
      </c>
      <c r="DL359" t="s">
        <v>2393</v>
      </c>
      <c r="DM359" t="s">
        <v>2394</v>
      </c>
      <c r="DN359" t="s">
        <v>2395</v>
      </c>
      <c r="DO359" t="s">
        <v>2396</v>
      </c>
    </row>
    <row r="360" spans="1:123" x14ac:dyDescent="0.25">
      <c r="A360" t="s">
        <v>2397</v>
      </c>
      <c r="B360" t="s">
        <v>2398</v>
      </c>
      <c r="C360" t="s">
        <v>1142</v>
      </c>
      <c r="D360" t="s">
        <v>1142</v>
      </c>
      <c r="E360" t="s">
        <v>1142</v>
      </c>
      <c r="F360" t="s">
        <v>2399</v>
      </c>
      <c r="G360">
        <v>2</v>
      </c>
      <c r="H360">
        <v>8</v>
      </c>
      <c r="I360">
        <v>8</v>
      </c>
      <c r="J360">
        <v>8</v>
      </c>
      <c r="K360">
        <v>6</v>
      </c>
      <c r="L360">
        <v>5</v>
      </c>
      <c r="M360">
        <v>0</v>
      </c>
      <c r="N360">
        <v>4</v>
      </c>
      <c r="O360">
        <v>2</v>
      </c>
      <c r="P360">
        <v>5</v>
      </c>
      <c r="Q360">
        <v>6</v>
      </c>
      <c r="R360">
        <v>6</v>
      </c>
      <c r="S360">
        <v>6</v>
      </c>
      <c r="T360">
        <v>6</v>
      </c>
      <c r="U360">
        <v>7</v>
      </c>
      <c r="V360">
        <v>6</v>
      </c>
      <c r="W360">
        <v>5</v>
      </c>
      <c r="X360">
        <v>0</v>
      </c>
      <c r="Y360">
        <v>4</v>
      </c>
      <c r="Z360">
        <v>2</v>
      </c>
      <c r="AA360">
        <v>5</v>
      </c>
      <c r="AB360">
        <v>6</v>
      </c>
      <c r="AC360">
        <v>6</v>
      </c>
      <c r="AD360">
        <v>6</v>
      </c>
      <c r="AE360">
        <v>6</v>
      </c>
      <c r="AF360">
        <v>7</v>
      </c>
      <c r="AG360">
        <v>6</v>
      </c>
      <c r="AH360">
        <v>5</v>
      </c>
      <c r="AI360">
        <v>0</v>
      </c>
      <c r="AJ360">
        <v>4</v>
      </c>
      <c r="AK360">
        <v>2</v>
      </c>
      <c r="AL360">
        <v>5</v>
      </c>
      <c r="AM360">
        <v>6</v>
      </c>
      <c r="AN360">
        <v>6</v>
      </c>
      <c r="AO360">
        <v>6</v>
      </c>
      <c r="AP360">
        <v>6</v>
      </c>
      <c r="AQ360">
        <v>7</v>
      </c>
      <c r="AR360">
        <v>38.700000000000003</v>
      </c>
      <c r="AS360">
        <v>38.700000000000003</v>
      </c>
      <c r="AT360">
        <v>38.700000000000003</v>
      </c>
      <c r="AU360">
        <v>35.81</v>
      </c>
      <c r="AV360">
        <v>333</v>
      </c>
      <c r="AW360" t="s">
        <v>2400</v>
      </c>
      <c r="AX360">
        <v>0</v>
      </c>
      <c r="AY360">
        <v>115.62</v>
      </c>
      <c r="AZ360">
        <v>20.7</v>
      </c>
      <c r="BA360">
        <v>20.7</v>
      </c>
      <c r="BB360">
        <v>0</v>
      </c>
      <c r="BC360">
        <v>16.2</v>
      </c>
      <c r="BD360">
        <v>9.9</v>
      </c>
      <c r="BE360">
        <v>20.7</v>
      </c>
      <c r="BF360">
        <v>27</v>
      </c>
      <c r="BG360">
        <v>27</v>
      </c>
      <c r="BH360">
        <v>20.7</v>
      </c>
      <c r="BI360">
        <v>20.7</v>
      </c>
      <c r="BJ360">
        <v>38.700000000000003</v>
      </c>
      <c r="BK360">
        <v>639240000</v>
      </c>
      <c r="BL360">
        <v>76120000</v>
      </c>
      <c r="BM360">
        <v>52360000</v>
      </c>
      <c r="BN360">
        <v>0</v>
      </c>
      <c r="BO360">
        <v>7657100</v>
      </c>
      <c r="BP360">
        <v>1038900</v>
      </c>
      <c r="BQ360">
        <v>40907000</v>
      </c>
      <c r="BR360">
        <v>49170000</v>
      </c>
      <c r="BS360">
        <v>170110000</v>
      </c>
      <c r="BT360">
        <v>87809000</v>
      </c>
      <c r="BU360">
        <v>101040000</v>
      </c>
      <c r="BV360">
        <v>53026000</v>
      </c>
      <c r="BW360">
        <v>39952000</v>
      </c>
      <c r="BX360">
        <v>4757500</v>
      </c>
      <c r="BY360">
        <v>3272500</v>
      </c>
      <c r="BZ360">
        <v>0</v>
      </c>
      <c r="CA360">
        <v>478570</v>
      </c>
      <c r="CB360">
        <v>64933</v>
      </c>
      <c r="CC360">
        <v>2556700</v>
      </c>
      <c r="CD360">
        <v>3073100</v>
      </c>
      <c r="CE360">
        <v>10632000</v>
      </c>
      <c r="CF360">
        <v>5488100</v>
      </c>
      <c r="CG360">
        <v>6314800</v>
      </c>
      <c r="CH360">
        <v>3314100</v>
      </c>
      <c r="CI360">
        <v>86660000</v>
      </c>
      <c r="CJ360">
        <v>61553000</v>
      </c>
      <c r="CK360">
        <v>0</v>
      </c>
      <c r="CL360">
        <v>29435000</v>
      </c>
      <c r="CM360">
        <v>8682400</v>
      </c>
      <c r="CN360">
        <v>74371000</v>
      </c>
      <c r="CO360">
        <v>79900000</v>
      </c>
      <c r="CP360">
        <v>104080000</v>
      </c>
      <c r="CQ360">
        <v>83983000</v>
      </c>
      <c r="CR360">
        <v>86671000</v>
      </c>
      <c r="CS360">
        <v>64662000</v>
      </c>
      <c r="CT360">
        <v>10</v>
      </c>
      <c r="CU360">
        <v>10</v>
      </c>
      <c r="CV360">
        <v>0</v>
      </c>
      <c r="CW360">
        <v>5</v>
      </c>
      <c r="CX360">
        <v>2</v>
      </c>
      <c r="CY360">
        <v>9</v>
      </c>
      <c r="CZ360">
        <v>12</v>
      </c>
      <c r="DA360">
        <v>15</v>
      </c>
      <c r="DB360">
        <v>12</v>
      </c>
      <c r="DC360">
        <v>13</v>
      </c>
      <c r="DD360">
        <v>10</v>
      </c>
      <c r="DE360">
        <v>98</v>
      </c>
      <c r="DI360">
        <v>357</v>
      </c>
      <c r="DJ360" t="s">
        <v>2401</v>
      </c>
      <c r="DK360" t="s">
        <v>783</v>
      </c>
      <c r="DL360" t="s">
        <v>2402</v>
      </c>
      <c r="DM360" t="s">
        <v>2403</v>
      </c>
      <c r="DN360" t="s">
        <v>2404</v>
      </c>
      <c r="DO360" t="s">
        <v>2405</v>
      </c>
      <c r="DP360" t="s">
        <v>2406</v>
      </c>
      <c r="DQ360" t="s">
        <v>2407</v>
      </c>
      <c r="DR360" t="s">
        <v>2408</v>
      </c>
      <c r="DS360" t="s">
        <v>2409</v>
      </c>
    </row>
    <row r="361" spans="1:123" x14ac:dyDescent="0.25">
      <c r="A361" t="s">
        <v>2410</v>
      </c>
      <c r="B361" t="s">
        <v>2410</v>
      </c>
      <c r="C361">
        <v>12</v>
      </c>
      <c r="D361">
        <v>4</v>
      </c>
      <c r="E361">
        <v>3</v>
      </c>
      <c r="F361" t="s">
        <v>2411</v>
      </c>
      <c r="G361">
        <v>1</v>
      </c>
      <c r="H361">
        <v>12</v>
      </c>
      <c r="I361">
        <v>4</v>
      </c>
      <c r="J361">
        <v>3</v>
      </c>
      <c r="K361">
        <v>9</v>
      </c>
      <c r="L361">
        <v>9</v>
      </c>
      <c r="M361">
        <v>3</v>
      </c>
      <c r="N361">
        <v>4</v>
      </c>
      <c r="O361">
        <v>6</v>
      </c>
      <c r="P361">
        <v>9</v>
      </c>
      <c r="Q361">
        <v>8</v>
      </c>
      <c r="R361">
        <v>8</v>
      </c>
      <c r="S361">
        <v>9</v>
      </c>
      <c r="T361">
        <v>8</v>
      </c>
      <c r="U361">
        <v>9</v>
      </c>
      <c r="V361">
        <v>1</v>
      </c>
      <c r="W361">
        <v>2</v>
      </c>
      <c r="X361">
        <v>0</v>
      </c>
      <c r="Y361">
        <v>0</v>
      </c>
      <c r="Z361">
        <v>0</v>
      </c>
      <c r="AA361">
        <v>2</v>
      </c>
      <c r="AB361">
        <v>2</v>
      </c>
      <c r="AC361">
        <v>2</v>
      </c>
      <c r="AD361">
        <v>2</v>
      </c>
      <c r="AE361">
        <v>1</v>
      </c>
      <c r="AF361">
        <v>2</v>
      </c>
      <c r="AG361">
        <v>1</v>
      </c>
      <c r="AH361">
        <v>1</v>
      </c>
      <c r="AI361">
        <v>0</v>
      </c>
      <c r="AJ361">
        <v>0</v>
      </c>
      <c r="AK361">
        <v>0</v>
      </c>
      <c r="AL361">
        <v>2</v>
      </c>
      <c r="AM361">
        <v>2</v>
      </c>
      <c r="AN361">
        <v>2</v>
      </c>
      <c r="AO361">
        <v>2</v>
      </c>
      <c r="AP361">
        <v>1</v>
      </c>
      <c r="AQ361">
        <v>2</v>
      </c>
      <c r="AR361">
        <v>20.100000000000001</v>
      </c>
      <c r="AS361">
        <v>8.1</v>
      </c>
      <c r="AT361">
        <v>6.8</v>
      </c>
      <c r="AU361">
        <v>69.641000000000005</v>
      </c>
      <c r="AV361">
        <v>633</v>
      </c>
      <c r="AW361">
        <v>633</v>
      </c>
      <c r="AX361">
        <v>0</v>
      </c>
      <c r="AY361">
        <v>6.9973000000000001</v>
      </c>
      <c r="AZ361">
        <v>13.9</v>
      </c>
      <c r="BA361">
        <v>14.1</v>
      </c>
      <c r="BB361">
        <v>7.1</v>
      </c>
      <c r="BC361">
        <v>7.3</v>
      </c>
      <c r="BD361">
        <v>9.1999999999999993</v>
      </c>
      <c r="BE361">
        <v>15.5</v>
      </c>
      <c r="BF361">
        <v>15.5</v>
      </c>
      <c r="BG361">
        <v>13.7</v>
      </c>
      <c r="BH361">
        <v>15</v>
      </c>
      <c r="BI361">
        <v>12.8</v>
      </c>
      <c r="BJ361">
        <v>15</v>
      </c>
      <c r="BK361">
        <v>26998000</v>
      </c>
      <c r="BL361">
        <v>1762200</v>
      </c>
      <c r="BM361">
        <v>7217100</v>
      </c>
      <c r="BN361">
        <v>0</v>
      </c>
      <c r="BO361">
        <v>0</v>
      </c>
      <c r="BP361">
        <v>0</v>
      </c>
      <c r="BQ361">
        <v>2432300</v>
      </c>
      <c r="BR361">
        <v>1549400</v>
      </c>
      <c r="BS361">
        <v>8176200</v>
      </c>
      <c r="BT361">
        <v>3448600</v>
      </c>
      <c r="BU361">
        <v>1641800</v>
      </c>
      <c r="BV361">
        <v>769940</v>
      </c>
      <c r="BW361">
        <v>771360</v>
      </c>
      <c r="BX361">
        <v>50348</v>
      </c>
      <c r="BY361">
        <v>206200</v>
      </c>
      <c r="BZ361">
        <v>0</v>
      </c>
      <c r="CA361">
        <v>0</v>
      </c>
      <c r="CB361">
        <v>0</v>
      </c>
      <c r="CC361">
        <v>69494</v>
      </c>
      <c r="CD361">
        <v>44269</v>
      </c>
      <c r="CE361">
        <v>233600</v>
      </c>
      <c r="CF361">
        <v>98530</v>
      </c>
      <c r="CG361">
        <v>46910</v>
      </c>
      <c r="CH361">
        <v>21998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5522500</v>
      </c>
      <c r="CO361">
        <v>4630200</v>
      </c>
      <c r="CP361">
        <v>6129100</v>
      </c>
      <c r="CQ361">
        <v>0</v>
      </c>
      <c r="CR361">
        <v>0</v>
      </c>
      <c r="CS361">
        <v>0</v>
      </c>
      <c r="CT361">
        <v>1</v>
      </c>
      <c r="CU361">
        <v>2</v>
      </c>
      <c r="CV361">
        <v>0</v>
      </c>
      <c r="CW361">
        <v>0</v>
      </c>
      <c r="CX361">
        <v>0</v>
      </c>
      <c r="CY361">
        <v>2</v>
      </c>
      <c r="CZ361">
        <v>2</v>
      </c>
      <c r="DA361">
        <v>2</v>
      </c>
      <c r="DB361">
        <v>2</v>
      </c>
      <c r="DC361">
        <v>1</v>
      </c>
      <c r="DD361">
        <v>2</v>
      </c>
      <c r="DE361">
        <v>14</v>
      </c>
      <c r="DI361">
        <v>358</v>
      </c>
      <c r="DJ361" t="s">
        <v>2412</v>
      </c>
      <c r="DK361" t="s">
        <v>2413</v>
      </c>
      <c r="DL361" t="s">
        <v>2414</v>
      </c>
      <c r="DM361" t="s">
        <v>2415</v>
      </c>
      <c r="DN361" t="s">
        <v>2416</v>
      </c>
      <c r="DO361" t="s">
        <v>2417</v>
      </c>
    </row>
    <row r="362" spans="1:123" x14ac:dyDescent="0.25">
      <c r="A362" t="s">
        <v>2418</v>
      </c>
      <c r="B362" t="s">
        <v>2419</v>
      </c>
      <c r="C362" t="s">
        <v>2420</v>
      </c>
      <c r="D362" t="s">
        <v>2420</v>
      </c>
      <c r="E362" t="s">
        <v>2420</v>
      </c>
      <c r="F362" t="s">
        <v>2421</v>
      </c>
      <c r="G362">
        <v>3</v>
      </c>
      <c r="H362">
        <v>13</v>
      </c>
      <c r="I362">
        <v>13</v>
      </c>
      <c r="J362">
        <v>13</v>
      </c>
      <c r="K362">
        <v>8</v>
      </c>
      <c r="L362">
        <v>7</v>
      </c>
      <c r="M362">
        <v>1</v>
      </c>
      <c r="N362">
        <v>5</v>
      </c>
      <c r="O362">
        <v>3</v>
      </c>
      <c r="P362">
        <v>10</v>
      </c>
      <c r="Q362">
        <v>5</v>
      </c>
      <c r="R362">
        <v>8</v>
      </c>
      <c r="S362">
        <v>8</v>
      </c>
      <c r="T362">
        <v>10</v>
      </c>
      <c r="U362">
        <v>8</v>
      </c>
      <c r="V362">
        <v>8</v>
      </c>
      <c r="W362">
        <v>7</v>
      </c>
      <c r="X362">
        <v>1</v>
      </c>
      <c r="Y362">
        <v>5</v>
      </c>
      <c r="Z362">
        <v>3</v>
      </c>
      <c r="AA362">
        <v>10</v>
      </c>
      <c r="AB362">
        <v>5</v>
      </c>
      <c r="AC362">
        <v>8</v>
      </c>
      <c r="AD362">
        <v>8</v>
      </c>
      <c r="AE362">
        <v>10</v>
      </c>
      <c r="AF362">
        <v>8</v>
      </c>
      <c r="AG362">
        <v>8</v>
      </c>
      <c r="AH362">
        <v>7</v>
      </c>
      <c r="AI362">
        <v>1</v>
      </c>
      <c r="AJ362">
        <v>5</v>
      </c>
      <c r="AK362">
        <v>3</v>
      </c>
      <c r="AL362">
        <v>10</v>
      </c>
      <c r="AM362">
        <v>5</v>
      </c>
      <c r="AN362">
        <v>8</v>
      </c>
      <c r="AO362">
        <v>8</v>
      </c>
      <c r="AP362">
        <v>10</v>
      </c>
      <c r="AQ362">
        <v>8</v>
      </c>
      <c r="AR362">
        <v>38.200000000000003</v>
      </c>
      <c r="AS362">
        <v>38.200000000000003</v>
      </c>
      <c r="AT362">
        <v>38.200000000000003</v>
      </c>
      <c r="AU362">
        <v>47.14</v>
      </c>
      <c r="AV362">
        <v>434</v>
      </c>
      <c r="AW362" t="s">
        <v>2422</v>
      </c>
      <c r="AX362">
        <v>0</v>
      </c>
      <c r="AY362">
        <v>53.52</v>
      </c>
      <c r="AZ362">
        <v>25.6</v>
      </c>
      <c r="BA362">
        <v>22.6</v>
      </c>
      <c r="BB362">
        <v>2.5</v>
      </c>
      <c r="BC362">
        <v>16.100000000000001</v>
      </c>
      <c r="BD362">
        <v>9.4</v>
      </c>
      <c r="BE362">
        <v>31.1</v>
      </c>
      <c r="BF362">
        <v>15.4</v>
      </c>
      <c r="BG362">
        <v>25.3</v>
      </c>
      <c r="BH362">
        <v>25.3</v>
      </c>
      <c r="BI362">
        <v>29.7</v>
      </c>
      <c r="BJ362">
        <v>22.6</v>
      </c>
      <c r="BK362">
        <v>297460000</v>
      </c>
      <c r="BL362">
        <v>38908000</v>
      </c>
      <c r="BM362">
        <v>22702000</v>
      </c>
      <c r="BN362">
        <v>867280</v>
      </c>
      <c r="BO362">
        <v>7529900</v>
      </c>
      <c r="BP362">
        <v>2431800</v>
      </c>
      <c r="BQ362">
        <v>32221000</v>
      </c>
      <c r="BR362">
        <v>8637800</v>
      </c>
      <c r="BS362">
        <v>52646000</v>
      </c>
      <c r="BT362">
        <v>25005000</v>
      </c>
      <c r="BU362">
        <v>82272000</v>
      </c>
      <c r="BV362">
        <v>24241000</v>
      </c>
      <c r="BW362">
        <v>13521000</v>
      </c>
      <c r="BX362">
        <v>1768500</v>
      </c>
      <c r="BY362">
        <v>1031900</v>
      </c>
      <c r="BZ362">
        <v>39422</v>
      </c>
      <c r="CA362">
        <v>342270</v>
      </c>
      <c r="CB362">
        <v>110540</v>
      </c>
      <c r="CC362">
        <v>1464600</v>
      </c>
      <c r="CD362">
        <v>392630</v>
      </c>
      <c r="CE362">
        <v>2393000</v>
      </c>
      <c r="CF362">
        <v>1136600</v>
      </c>
      <c r="CG362">
        <v>3739700</v>
      </c>
      <c r="CH362">
        <v>1101900</v>
      </c>
      <c r="CI362">
        <v>41063000</v>
      </c>
      <c r="CJ362">
        <v>31425000</v>
      </c>
      <c r="CK362">
        <v>0</v>
      </c>
      <c r="CL362">
        <v>28984000</v>
      </c>
      <c r="CM362">
        <v>21996000</v>
      </c>
      <c r="CN362">
        <v>50406000</v>
      </c>
      <c r="CO362">
        <v>32132000</v>
      </c>
      <c r="CP362">
        <v>44320000</v>
      </c>
      <c r="CQ362">
        <v>28811000</v>
      </c>
      <c r="CR362">
        <v>50714000</v>
      </c>
      <c r="CS362">
        <v>26376000</v>
      </c>
      <c r="CT362">
        <v>12</v>
      </c>
      <c r="CU362">
        <v>10</v>
      </c>
      <c r="CV362">
        <v>1</v>
      </c>
      <c r="CW362">
        <v>8</v>
      </c>
      <c r="CX362">
        <v>4</v>
      </c>
      <c r="CY362">
        <v>14</v>
      </c>
      <c r="CZ362">
        <v>8</v>
      </c>
      <c r="DA362">
        <v>11</v>
      </c>
      <c r="DB362">
        <v>9</v>
      </c>
      <c r="DC362">
        <v>17</v>
      </c>
      <c r="DD362">
        <v>8</v>
      </c>
      <c r="DE362">
        <v>102</v>
      </c>
      <c r="DI362">
        <v>359</v>
      </c>
      <c r="DJ362" t="s">
        <v>2423</v>
      </c>
      <c r="DK362" t="s">
        <v>176</v>
      </c>
      <c r="DL362" t="s">
        <v>2424</v>
      </c>
      <c r="DM362" t="s">
        <v>2425</v>
      </c>
      <c r="DN362" t="s">
        <v>2426</v>
      </c>
      <c r="DO362" t="s">
        <v>2427</v>
      </c>
    </row>
    <row r="363" spans="1:123" x14ac:dyDescent="0.25">
      <c r="A363" t="s">
        <v>2428</v>
      </c>
      <c r="B363" t="s">
        <v>2429</v>
      </c>
      <c r="C363" t="s">
        <v>1332</v>
      </c>
      <c r="D363" t="s">
        <v>1332</v>
      </c>
      <c r="E363" t="s">
        <v>1332</v>
      </c>
      <c r="F363" t="s">
        <v>2430</v>
      </c>
      <c r="G363">
        <v>2</v>
      </c>
      <c r="H363">
        <v>3</v>
      </c>
      <c r="I363">
        <v>3</v>
      </c>
      <c r="J363">
        <v>3</v>
      </c>
      <c r="K363">
        <v>2</v>
      </c>
      <c r="L363">
        <v>2</v>
      </c>
      <c r="M363">
        <v>0</v>
      </c>
      <c r="N363">
        <v>0</v>
      </c>
      <c r="O363">
        <v>0</v>
      </c>
      <c r="P363">
        <v>1</v>
      </c>
      <c r="Q363">
        <v>0</v>
      </c>
      <c r="R363">
        <v>3</v>
      </c>
      <c r="S363">
        <v>2</v>
      </c>
      <c r="T363">
        <v>1</v>
      </c>
      <c r="U363">
        <v>1</v>
      </c>
      <c r="V363">
        <v>2</v>
      </c>
      <c r="W363">
        <v>2</v>
      </c>
      <c r="X363">
        <v>0</v>
      </c>
      <c r="Y363">
        <v>0</v>
      </c>
      <c r="Z363">
        <v>0</v>
      </c>
      <c r="AA363">
        <v>1</v>
      </c>
      <c r="AB363">
        <v>0</v>
      </c>
      <c r="AC363">
        <v>3</v>
      </c>
      <c r="AD363">
        <v>2</v>
      </c>
      <c r="AE363">
        <v>1</v>
      </c>
      <c r="AF363">
        <v>1</v>
      </c>
      <c r="AG363">
        <v>2</v>
      </c>
      <c r="AH363">
        <v>2</v>
      </c>
      <c r="AI363">
        <v>0</v>
      </c>
      <c r="AJ363">
        <v>0</v>
      </c>
      <c r="AK363">
        <v>0</v>
      </c>
      <c r="AL363">
        <v>1</v>
      </c>
      <c r="AM363">
        <v>0</v>
      </c>
      <c r="AN363">
        <v>3</v>
      </c>
      <c r="AO363">
        <v>2</v>
      </c>
      <c r="AP363">
        <v>1</v>
      </c>
      <c r="AQ363">
        <v>1</v>
      </c>
      <c r="AR363">
        <v>9.1</v>
      </c>
      <c r="AS363">
        <v>9.1</v>
      </c>
      <c r="AT363">
        <v>9.1</v>
      </c>
      <c r="AU363">
        <v>56.476999999999997</v>
      </c>
      <c r="AV363">
        <v>527</v>
      </c>
      <c r="AW363" t="s">
        <v>2431</v>
      </c>
      <c r="AX363">
        <v>0</v>
      </c>
      <c r="AY363">
        <v>8.5648</v>
      </c>
      <c r="AZ363">
        <v>5.3</v>
      </c>
      <c r="BA363">
        <v>5.3</v>
      </c>
      <c r="BB363">
        <v>0</v>
      </c>
      <c r="BC363">
        <v>0</v>
      </c>
      <c r="BD363">
        <v>0</v>
      </c>
      <c r="BE363">
        <v>3.8</v>
      </c>
      <c r="BF363">
        <v>0</v>
      </c>
      <c r="BG363">
        <v>9.1</v>
      </c>
      <c r="BH363">
        <v>5.3</v>
      </c>
      <c r="BI363">
        <v>3.8</v>
      </c>
      <c r="BJ363">
        <v>3.8</v>
      </c>
      <c r="BK363">
        <v>24148000</v>
      </c>
      <c r="BL363">
        <v>1934600</v>
      </c>
      <c r="BM363">
        <v>2131100</v>
      </c>
      <c r="BN363">
        <v>0</v>
      </c>
      <c r="BO363">
        <v>0</v>
      </c>
      <c r="BP363">
        <v>0</v>
      </c>
      <c r="BQ363">
        <v>1425200</v>
      </c>
      <c r="BR363">
        <v>0</v>
      </c>
      <c r="BS363">
        <v>9700600</v>
      </c>
      <c r="BT363">
        <v>3425200</v>
      </c>
      <c r="BU363">
        <v>3141000</v>
      </c>
      <c r="BV363">
        <v>2390700</v>
      </c>
      <c r="BW363">
        <v>1207400</v>
      </c>
      <c r="BX363">
        <v>96732</v>
      </c>
      <c r="BY363">
        <v>106550</v>
      </c>
      <c r="BZ363">
        <v>0</v>
      </c>
      <c r="CA363">
        <v>0</v>
      </c>
      <c r="CB363">
        <v>0</v>
      </c>
      <c r="CC363">
        <v>71259</v>
      </c>
      <c r="CD363">
        <v>0</v>
      </c>
      <c r="CE363">
        <v>485030</v>
      </c>
      <c r="CF363">
        <v>171260</v>
      </c>
      <c r="CG363">
        <v>157050</v>
      </c>
      <c r="CH363">
        <v>119530</v>
      </c>
      <c r="CI363">
        <v>2019400</v>
      </c>
      <c r="CJ363">
        <v>2725700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6539500</v>
      </c>
      <c r="CQ363">
        <v>3530400</v>
      </c>
      <c r="CR363">
        <v>0</v>
      </c>
      <c r="CS363">
        <v>0</v>
      </c>
      <c r="CT363">
        <v>2</v>
      </c>
      <c r="CU363">
        <v>2</v>
      </c>
      <c r="CV363">
        <v>0</v>
      </c>
      <c r="CW363">
        <v>0</v>
      </c>
      <c r="CX363">
        <v>0</v>
      </c>
      <c r="CY363">
        <v>1</v>
      </c>
      <c r="CZ363">
        <v>0</v>
      </c>
      <c r="DA363">
        <v>3</v>
      </c>
      <c r="DB363">
        <v>2</v>
      </c>
      <c r="DC363">
        <v>1</v>
      </c>
      <c r="DD363">
        <v>1</v>
      </c>
      <c r="DE363">
        <v>12</v>
      </c>
      <c r="DI363">
        <v>360</v>
      </c>
      <c r="DJ363" t="s">
        <v>2432</v>
      </c>
      <c r="DK363" t="s">
        <v>339</v>
      </c>
      <c r="DL363" t="s">
        <v>2433</v>
      </c>
      <c r="DM363" t="s">
        <v>2434</v>
      </c>
      <c r="DN363" t="s">
        <v>2435</v>
      </c>
      <c r="DO363" t="s">
        <v>2436</v>
      </c>
    </row>
    <row r="364" spans="1:123" x14ac:dyDescent="0.25">
      <c r="A364" t="s">
        <v>2437</v>
      </c>
      <c r="B364" t="s">
        <v>2437</v>
      </c>
      <c r="C364">
        <v>5</v>
      </c>
      <c r="D364">
        <v>3</v>
      </c>
      <c r="E364">
        <v>3</v>
      </c>
      <c r="F364" t="s">
        <v>2438</v>
      </c>
      <c r="G364">
        <v>1</v>
      </c>
      <c r="H364">
        <v>5</v>
      </c>
      <c r="I364">
        <v>3</v>
      </c>
      <c r="J364">
        <v>3</v>
      </c>
      <c r="K364">
        <v>0</v>
      </c>
      <c r="L364">
        <v>1</v>
      </c>
      <c r="M364">
        <v>0</v>
      </c>
      <c r="N364">
        <v>1</v>
      </c>
      <c r="O364">
        <v>0</v>
      </c>
      <c r="P364">
        <v>3</v>
      </c>
      <c r="Q364">
        <v>1</v>
      </c>
      <c r="R364">
        <v>5</v>
      </c>
      <c r="S364">
        <v>1</v>
      </c>
      <c r="T364">
        <v>1</v>
      </c>
      <c r="U364">
        <v>1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1</v>
      </c>
      <c r="AB364">
        <v>0</v>
      </c>
      <c r="AC364">
        <v>3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1</v>
      </c>
      <c r="AM364">
        <v>0</v>
      </c>
      <c r="AN364">
        <v>3</v>
      </c>
      <c r="AO364">
        <v>0</v>
      </c>
      <c r="AP364">
        <v>0</v>
      </c>
      <c r="AQ364">
        <v>0</v>
      </c>
      <c r="AR364">
        <v>5.5</v>
      </c>
      <c r="AS364">
        <v>3.2</v>
      </c>
      <c r="AT364">
        <v>3.2</v>
      </c>
      <c r="AU364">
        <v>107.66</v>
      </c>
      <c r="AV364">
        <v>977</v>
      </c>
      <c r="AW364">
        <v>977</v>
      </c>
      <c r="AX364">
        <v>0</v>
      </c>
      <c r="AY364">
        <v>3.8938999999999999</v>
      </c>
      <c r="AZ364">
        <v>0</v>
      </c>
      <c r="BA364">
        <v>1.3</v>
      </c>
      <c r="BB364">
        <v>0</v>
      </c>
      <c r="BC364">
        <v>1.3</v>
      </c>
      <c r="BD364">
        <v>0</v>
      </c>
      <c r="BE364">
        <v>3.1</v>
      </c>
      <c r="BF364">
        <v>1.3</v>
      </c>
      <c r="BG364">
        <v>5.5</v>
      </c>
      <c r="BH364">
        <v>1.3</v>
      </c>
      <c r="BI364">
        <v>1.3</v>
      </c>
      <c r="BJ364">
        <v>1.3</v>
      </c>
      <c r="BK364">
        <v>7404400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863850</v>
      </c>
      <c r="BR364">
        <v>0</v>
      </c>
      <c r="BS364">
        <v>6540500</v>
      </c>
      <c r="BT364">
        <v>0</v>
      </c>
      <c r="BU364">
        <v>0</v>
      </c>
      <c r="BV364">
        <v>0</v>
      </c>
      <c r="BW364">
        <v>139700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16299</v>
      </c>
      <c r="CD364">
        <v>0</v>
      </c>
      <c r="CE364">
        <v>123410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4820100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1</v>
      </c>
      <c r="CZ364">
        <v>0</v>
      </c>
      <c r="DA364">
        <v>4</v>
      </c>
      <c r="DB364">
        <v>0</v>
      </c>
      <c r="DC364">
        <v>0</v>
      </c>
      <c r="DD364">
        <v>0</v>
      </c>
      <c r="DE364">
        <v>5</v>
      </c>
      <c r="DI364">
        <v>361</v>
      </c>
      <c r="DJ364" t="s">
        <v>2439</v>
      </c>
      <c r="DK364" t="s">
        <v>2440</v>
      </c>
      <c r="DL364" t="s">
        <v>2441</v>
      </c>
      <c r="DM364" t="s">
        <v>2442</v>
      </c>
      <c r="DN364" t="s">
        <v>2443</v>
      </c>
      <c r="DO364" t="s">
        <v>2444</v>
      </c>
    </row>
    <row r="365" spans="1:123" x14ac:dyDescent="0.25">
      <c r="A365" t="s">
        <v>2445</v>
      </c>
      <c r="B365" t="s">
        <v>2445</v>
      </c>
      <c r="C365">
        <v>7</v>
      </c>
      <c r="D365">
        <v>7</v>
      </c>
      <c r="E365">
        <v>5</v>
      </c>
      <c r="F365" t="s">
        <v>2446</v>
      </c>
      <c r="G365">
        <v>1</v>
      </c>
      <c r="H365">
        <v>7</v>
      </c>
      <c r="I365">
        <v>7</v>
      </c>
      <c r="J365">
        <v>5</v>
      </c>
      <c r="K365">
        <v>1</v>
      </c>
      <c r="L365">
        <v>2</v>
      </c>
      <c r="M365">
        <v>0</v>
      </c>
      <c r="N365">
        <v>1</v>
      </c>
      <c r="O365">
        <v>0</v>
      </c>
      <c r="P365">
        <v>2</v>
      </c>
      <c r="Q365">
        <v>1</v>
      </c>
      <c r="R365">
        <v>5</v>
      </c>
      <c r="S365">
        <v>2</v>
      </c>
      <c r="T365">
        <v>2</v>
      </c>
      <c r="U365">
        <v>5</v>
      </c>
      <c r="V365">
        <v>1</v>
      </c>
      <c r="W365">
        <v>2</v>
      </c>
      <c r="X365">
        <v>0</v>
      </c>
      <c r="Y365">
        <v>1</v>
      </c>
      <c r="Z365">
        <v>0</v>
      </c>
      <c r="AA365">
        <v>2</v>
      </c>
      <c r="AB365">
        <v>1</v>
      </c>
      <c r="AC365">
        <v>5</v>
      </c>
      <c r="AD365">
        <v>2</v>
      </c>
      <c r="AE365">
        <v>2</v>
      </c>
      <c r="AF365">
        <v>5</v>
      </c>
      <c r="AG365">
        <v>1</v>
      </c>
      <c r="AH365">
        <v>1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3</v>
      </c>
      <c r="AO365">
        <v>1</v>
      </c>
      <c r="AP365">
        <v>1</v>
      </c>
      <c r="AQ365">
        <v>4</v>
      </c>
      <c r="AR365">
        <v>8.1</v>
      </c>
      <c r="AS365">
        <v>8.1</v>
      </c>
      <c r="AT365">
        <v>5.7</v>
      </c>
      <c r="AU365">
        <v>104.02</v>
      </c>
      <c r="AV365">
        <v>938</v>
      </c>
      <c r="AW365">
        <v>938</v>
      </c>
      <c r="AX365">
        <v>0</v>
      </c>
      <c r="AY365">
        <v>15.956</v>
      </c>
      <c r="AZ365">
        <v>1</v>
      </c>
      <c r="BA365">
        <v>2.2999999999999998</v>
      </c>
      <c r="BB365">
        <v>0</v>
      </c>
      <c r="BC365">
        <v>1.4</v>
      </c>
      <c r="BD365">
        <v>0</v>
      </c>
      <c r="BE365">
        <v>2.5</v>
      </c>
      <c r="BF365">
        <v>1.4</v>
      </c>
      <c r="BG365">
        <v>5.8</v>
      </c>
      <c r="BH365">
        <v>2.2999999999999998</v>
      </c>
      <c r="BI365">
        <v>2.2999999999999998</v>
      </c>
      <c r="BJ365">
        <v>6.2</v>
      </c>
      <c r="BK365">
        <v>36546000</v>
      </c>
      <c r="BL365">
        <v>823370</v>
      </c>
      <c r="BM365">
        <v>2983700</v>
      </c>
      <c r="BN365">
        <v>0</v>
      </c>
      <c r="BO365">
        <v>552520</v>
      </c>
      <c r="BP365">
        <v>0</v>
      </c>
      <c r="BQ365">
        <v>1853200</v>
      </c>
      <c r="BR365">
        <v>1839600</v>
      </c>
      <c r="BS365">
        <v>12042000</v>
      </c>
      <c r="BT365">
        <v>3561000</v>
      </c>
      <c r="BU365">
        <v>5565600</v>
      </c>
      <c r="BV365">
        <v>7325300</v>
      </c>
      <c r="BW365">
        <v>730930</v>
      </c>
      <c r="BX365">
        <v>16467</v>
      </c>
      <c r="BY365">
        <v>59674</v>
      </c>
      <c r="BZ365">
        <v>0</v>
      </c>
      <c r="CA365">
        <v>11050</v>
      </c>
      <c r="CB365">
        <v>0</v>
      </c>
      <c r="CC365">
        <v>37064</v>
      </c>
      <c r="CD365">
        <v>36792</v>
      </c>
      <c r="CE365">
        <v>240840</v>
      </c>
      <c r="CF365">
        <v>71219</v>
      </c>
      <c r="CG365">
        <v>111310</v>
      </c>
      <c r="CH365">
        <v>146510</v>
      </c>
      <c r="CI365">
        <v>0</v>
      </c>
      <c r="CJ365">
        <v>3891300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4314500</v>
      </c>
      <c r="CR365">
        <v>5001200</v>
      </c>
      <c r="CS365">
        <v>6048200</v>
      </c>
      <c r="CT365">
        <v>1</v>
      </c>
      <c r="CU365">
        <v>3</v>
      </c>
      <c r="CV365">
        <v>0</v>
      </c>
      <c r="CW365">
        <v>1</v>
      </c>
      <c r="CX365">
        <v>0</v>
      </c>
      <c r="CY365">
        <v>2</v>
      </c>
      <c r="CZ365">
        <v>1</v>
      </c>
      <c r="DA365">
        <v>6</v>
      </c>
      <c r="DB365">
        <v>2</v>
      </c>
      <c r="DC365">
        <v>3</v>
      </c>
      <c r="DD365">
        <v>6</v>
      </c>
      <c r="DE365">
        <v>25</v>
      </c>
      <c r="DI365">
        <v>362</v>
      </c>
      <c r="DJ365" t="s">
        <v>2447</v>
      </c>
      <c r="DK365" t="s">
        <v>1016</v>
      </c>
      <c r="DL365" t="s">
        <v>2448</v>
      </c>
      <c r="DM365" t="s">
        <v>2449</v>
      </c>
      <c r="DN365" t="s">
        <v>2450</v>
      </c>
      <c r="DO365" t="s">
        <v>2451</v>
      </c>
    </row>
    <row r="366" spans="1:123" x14ac:dyDescent="0.25">
      <c r="A366" t="s">
        <v>2452</v>
      </c>
      <c r="B366" t="s">
        <v>2452</v>
      </c>
      <c r="C366" t="s">
        <v>298</v>
      </c>
      <c r="D366" t="s">
        <v>298</v>
      </c>
      <c r="E366" t="s">
        <v>298</v>
      </c>
      <c r="F366" t="s">
        <v>2453</v>
      </c>
      <c r="G366">
        <v>2</v>
      </c>
      <c r="H366">
        <v>3</v>
      </c>
      <c r="I366">
        <v>3</v>
      </c>
      <c r="J366">
        <v>3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1</v>
      </c>
      <c r="Q366">
        <v>2</v>
      </c>
      <c r="R366">
        <v>2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1</v>
      </c>
      <c r="AB366">
        <v>2</v>
      </c>
      <c r="AC366">
        <v>2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1</v>
      </c>
      <c r="AM366">
        <v>2</v>
      </c>
      <c r="AN366">
        <v>2</v>
      </c>
      <c r="AO366">
        <v>0</v>
      </c>
      <c r="AP366">
        <v>0</v>
      </c>
      <c r="AQ366">
        <v>0</v>
      </c>
      <c r="AR366">
        <v>8.5</v>
      </c>
      <c r="AS366">
        <v>8.5</v>
      </c>
      <c r="AT366">
        <v>8.5</v>
      </c>
      <c r="AU366">
        <v>52.609000000000002</v>
      </c>
      <c r="AV366">
        <v>472</v>
      </c>
      <c r="AW366" t="s">
        <v>2454</v>
      </c>
      <c r="AX366">
        <v>0</v>
      </c>
      <c r="AY366">
        <v>5.1231999999999998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2.1</v>
      </c>
      <c r="BF366">
        <v>4.4000000000000004</v>
      </c>
      <c r="BG366">
        <v>6.4</v>
      </c>
      <c r="BH366">
        <v>0</v>
      </c>
      <c r="BI366">
        <v>0</v>
      </c>
      <c r="BJ366">
        <v>0</v>
      </c>
      <c r="BK366">
        <v>8822800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1558000</v>
      </c>
      <c r="BR366">
        <v>3609000</v>
      </c>
      <c r="BS366">
        <v>3655700</v>
      </c>
      <c r="BT366">
        <v>0</v>
      </c>
      <c r="BU366">
        <v>0</v>
      </c>
      <c r="BV366">
        <v>0</v>
      </c>
      <c r="BW366">
        <v>284610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50259</v>
      </c>
      <c r="CD366">
        <v>116420</v>
      </c>
      <c r="CE366">
        <v>117930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11180000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1</v>
      </c>
      <c r="CZ366">
        <v>4</v>
      </c>
      <c r="DA366">
        <v>2</v>
      </c>
      <c r="DB366">
        <v>0</v>
      </c>
      <c r="DC366">
        <v>0</v>
      </c>
      <c r="DD366">
        <v>0</v>
      </c>
      <c r="DE366">
        <v>7</v>
      </c>
      <c r="DI366">
        <v>363</v>
      </c>
      <c r="DJ366" t="s">
        <v>2455</v>
      </c>
      <c r="DK366" t="s">
        <v>339</v>
      </c>
      <c r="DL366" t="s">
        <v>2456</v>
      </c>
      <c r="DM366" t="s">
        <v>2457</v>
      </c>
      <c r="DN366" t="s">
        <v>2458</v>
      </c>
      <c r="DO366" t="s">
        <v>2459</v>
      </c>
    </row>
    <row r="367" spans="1:123" x14ac:dyDescent="0.25">
      <c r="A367" t="s">
        <v>2460</v>
      </c>
      <c r="B367" t="s">
        <v>2461</v>
      </c>
      <c r="C367" t="s">
        <v>2462</v>
      </c>
      <c r="D367" t="s">
        <v>2462</v>
      </c>
      <c r="E367" t="s">
        <v>2462</v>
      </c>
      <c r="F367" t="s">
        <v>2463</v>
      </c>
      <c r="G367">
        <v>3</v>
      </c>
      <c r="H367">
        <v>4</v>
      </c>
      <c r="I367">
        <v>4</v>
      </c>
      <c r="J367">
        <v>4</v>
      </c>
      <c r="K367">
        <v>1</v>
      </c>
      <c r="L367">
        <v>0</v>
      </c>
      <c r="M367">
        <v>0</v>
      </c>
      <c r="N367">
        <v>0</v>
      </c>
      <c r="O367">
        <v>0</v>
      </c>
      <c r="P367">
        <v>2</v>
      </c>
      <c r="Q367">
        <v>1</v>
      </c>
      <c r="R367">
        <v>4</v>
      </c>
      <c r="S367">
        <v>1</v>
      </c>
      <c r="T367">
        <v>1</v>
      </c>
      <c r="U367">
        <v>0</v>
      </c>
      <c r="V367">
        <v>1</v>
      </c>
      <c r="W367">
        <v>0</v>
      </c>
      <c r="X367">
        <v>0</v>
      </c>
      <c r="Y367">
        <v>0</v>
      </c>
      <c r="Z367">
        <v>0</v>
      </c>
      <c r="AA367">
        <v>2</v>
      </c>
      <c r="AB367">
        <v>1</v>
      </c>
      <c r="AC367">
        <v>4</v>
      </c>
      <c r="AD367">
        <v>1</v>
      </c>
      <c r="AE367">
        <v>1</v>
      </c>
      <c r="AF367">
        <v>0</v>
      </c>
      <c r="AG367">
        <v>1</v>
      </c>
      <c r="AH367">
        <v>0</v>
      </c>
      <c r="AI367">
        <v>0</v>
      </c>
      <c r="AJ367">
        <v>0</v>
      </c>
      <c r="AK367">
        <v>0</v>
      </c>
      <c r="AL367">
        <v>2</v>
      </c>
      <c r="AM367">
        <v>1</v>
      </c>
      <c r="AN367">
        <v>4</v>
      </c>
      <c r="AO367">
        <v>1</v>
      </c>
      <c r="AP367">
        <v>1</v>
      </c>
      <c r="AQ367">
        <v>0</v>
      </c>
      <c r="AR367">
        <v>4.5999999999999996</v>
      </c>
      <c r="AS367">
        <v>4.5999999999999996</v>
      </c>
      <c r="AT367">
        <v>4.5999999999999996</v>
      </c>
      <c r="AU367">
        <v>108.3</v>
      </c>
      <c r="AV367">
        <v>974</v>
      </c>
      <c r="AW367" t="s">
        <v>2464</v>
      </c>
      <c r="AX367">
        <v>0</v>
      </c>
      <c r="AY367">
        <v>5.1871</v>
      </c>
      <c r="AZ367">
        <v>1.1000000000000001</v>
      </c>
      <c r="BA367">
        <v>0</v>
      </c>
      <c r="BB367">
        <v>0</v>
      </c>
      <c r="BC367">
        <v>0</v>
      </c>
      <c r="BD367">
        <v>0</v>
      </c>
      <c r="BE367">
        <v>2</v>
      </c>
      <c r="BF367">
        <v>1.1000000000000001</v>
      </c>
      <c r="BG367">
        <v>4.5999999999999996</v>
      </c>
      <c r="BH367">
        <v>1.1000000000000001</v>
      </c>
      <c r="BI367">
        <v>1.1000000000000001</v>
      </c>
      <c r="BJ367">
        <v>0</v>
      </c>
      <c r="BK367">
        <v>8069700</v>
      </c>
      <c r="BL367">
        <v>998920</v>
      </c>
      <c r="BM367">
        <v>0</v>
      </c>
      <c r="BN367">
        <v>0</v>
      </c>
      <c r="BO367">
        <v>0</v>
      </c>
      <c r="BP367">
        <v>0</v>
      </c>
      <c r="BQ367">
        <v>993740</v>
      </c>
      <c r="BR367">
        <v>416230</v>
      </c>
      <c r="BS367">
        <v>3997800</v>
      </c>
      <c r="BT367">
        <v>683400</v>
      </c>
      <c r="BU367">
        <v>979540</v>
      </c>
      <c r="BV367">
        <v>0</v>
      </c>
      <c r="BW367">
        <v>152260</v>
      </c>
      <c r="BX367">
        <v>18847</v>
      </c>
      <c r="BY367">
        <v>0</v>
      </c>
      <c r="BZ367">
        <v>0</v>
      </c>
      <c r="CA367">
        <v>0</v>
      </c>
      <c r="CB367">
        <v>0</v>
      </c>
      <c r="CC367">
        <v>18750</v>
      </c>
      <c r="CD367">
        <v>7853.4</v>
      </c>
      <c r="CE367">
        <v>75431</v>
      </c>
      <c r="CF367">
        <v>12894</v>
      </c>
      <c r="CG367">
        <v>18482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3007300</v>
      </c>
      <c r="CO367">
        <v>0</v>
      </c>
      <c r="CP367">
        <v>2168200</v>
      </c>
      <c r="CQ367">
        <v>0</v>
      </c>
      <c r="CR367">
        <v>0</v>
      </c>
      <c r="CS367">
        <v>0</v>
      </c>
      <c r="CT367">
        <v>1</v>
      </c>
      <c r="CU367">
        <v>0</v>
      </c>
      <c r="CV367">
        <v>0</v>
      </c>
      <c r="CW367">
        <v>0</v>
      </c>
      <c r="CX367">
        <v>0</v>
      </c>
      <c r="CY367">
        <v>2</v>
      </c>
      <c r="CZ367">
        <v>1</v>
      </c>
      <c r="DA367">
        <v>4</v>
      </c>
      <c r="DB367">
        <v>1</v>
      </c>
      <c r="DC367">
        <v>1</v>
      </c>
      <c r="DD367">
        <v>0</v>
      </c>
      <c r="DE367">
        <v>10</v>
      </c>
      <c r="DI367">
        <v>364</v>
      </c>
      <c r="DJ367" t="s">
        <v>2465</v>
      </c>
      <c r="DK367" t="s">
        <v>695</v>
      </c>
      <c r="DL367" t="s">
        <v>2466</v>
      </c>
      <c r="DM367" t="s">
        <v>2467</v>
      </c>
      <c r="DN367" t="s">
        <v>2468</v>
      </c>
      <c r="DO367" t="s">
        <v>2469</v>
      </c>
    </row>
    <row r="368" spans="1:123" x14ac:dyDescent="0.25">
      <c r="A368" t="s">
        <v>2470</v>
      </c>
      <c r="B368" t="s">
        <v>2470</v>
      </c>
      <c r="C368">
        <v>7</v>
      </c>
      <c r="D368">
        <v>7</v>
      </c>
      <c r="E368">
        <v>7</v>
      </c>
      <c r="F368" t="s">
        <v>2471</v>
      </c>
      <c r="G368">
        <v>1</v>
      </c>
      <c r="H368">
        <v>7</v>
      </c>
      <c r="I368">
        <v>7</v>
      </c>
      <c r="J368">
        <v>7</v>
      </c>
      <c r="K368">
        <v>6</v>
      </c>
      <c r="L368">
        <v>6</v>
      </c>
      <c r="M368">
        <v>1</v>
      </c>
      <c r="N368">
        <v>6</v>
      </c>
      <c r="O368">
        <v>3</v>
      </c>
      <c r="P368">
        <v>5</v>
      </c>
      <c r="Q368">
        <v>6</v>
      </c>
      <c r="R368">
        <v>7</v>
      </c>
      <c r="S368">
        <v>5</v>
      </c>
      <c r="T368">
        <v>4</v>
      </c>
      <c r="U368">
        <v>5</v>
      </c>
      <c r="V368">
        <v>6</v>
      </c>
      <c r="W368">
        <v>6</v>
      </c>
      <c r="X368">
        <v>1</v>
      </c>
      <c r="Y368">
        <v>6</v>
      </c>
      <c r="Z368">
        <v>3</v>
      </c>
      <c r="AA368">
        <v>5</v>
      </c>
      <c r="AB368">
        <v>6</v>
      </c>
      <c r="AC368">
        <v>7</v>
      </c>
      <c r="AD368">
        <v>5</v>
      </c>
      <c r="AE368">
        <v>4</v>
      </c>
      <c r="AF368">
        <v>5</v>
      </c>
      <c r="AG368">
        <v>6</v>
      </c>
      <c r="AH368">
        <v>6</v>
      </c>
      <c r="AI368">
        <v>1</v>
      </c>
      <c r="AJ368">
        <v>6</v>
      </c>
      <c r="AK368">
        <v>3</v>
      </c>
      <c r="AL368">
        <v>5</v>
      </c>
      <c r="AM368">
        <v>6</v>
      </c>
      <c r="AN368">
        <v>7</v>
      </c>
      <c r="AO368">
        <v>5</v>
      </c>
      <c r="AP368">
        <v>4</v>
      </c>
      <c r="AQ368">
        <v>5</v>
      </c>
      <c r="AR368">
        <v>39.6</v>
      </c>
      <c r="AS368">
        <v>39.6</v>
      </c>
      <c r="AT368">
        <v>39.6</v>
      </c>
      <c r="AU368">
        <v>17.971</v>
      </c>
      <c r="AV368">
        <v>164</v>
      </c>
      <c r="AW368">
        <v>164</v>
      </c>
      <c r="AX368">
        <v>0</v>
      </c>
      <c r="AY368">
        <v>47.435000000000002</v>
      </c>
      <c r="AZ368">
        <v>35.4</v>
      </c>
      <c r="BA368">
        <v>36</v>
      </c>
      <c r="BB368">
        <v>11</v>
      </c>
      <c r="BC368">
        <v>31.7</v>
      </c>
      <c r="BD368">
        <v>14.6</v>
      </c>
      <c r="BE368">
        <v>31.7</v>
      </c>
      <c r="BF368">
        <v>39.6</v>
      </c>
      <c r="BG368">
        <v>39.6</v>
      </c>
      <c r="BH368">
        <v>39.6</v>
      </c>
      <c r="BI368">
        <v>33.5</v>
      </c>
      <c r="BJ368">
        <v>35.4</v>
      </c>
      <c r="BK368">
        <v>739680000</v>
      </c>
      <c r="BL368">
        <v>44144000</v>
      </c>
      <c r="BM368">
        <v>37740000</v>
      </c>
      <c r="BN368">
        <v>633690</v>
      </c>
      <c r="BO368">
        <v>9534100</v>
      </c>
      <c r="BP368">
        <v>1877800</v>
      </c>
      <c r="BQ368">
        <v>40222000</v>
      </c>
      <c r="BR368">
        <v>25556000</v>
      </c>
      <c r="BS368">
        <v>348130000</v>
      </c>
      <c r="BT368">
        <v>87983000</v>
      </c>
      <c r="BU368">
        <v>84085000</v>
      </c>
      <c r="BV368">
        <v>59777000</v>
      </c>
      <c r="BW368">
        <v>73968000</v>
      </c>
      <c r="BX368">
        <v>4414400</v>
      </c>
      <c r="BY368">
        <v>3774000</v>
      </c>
      <c r="BZ368">
        <v>63369</v>
      </c>
      <c r="CA368">
        <v>953410</v>
      </c>
      <c r="CB368">
        <v>187780</v>
      </c>
      <c r="CC368">
        <v>4022200</v>
      </c>
      <c r="CD368">
        <v>2555600</v>
      </c>
      <c r="CE368">
        <v>34813000</v>
      </c>
      <c r="CF368">
        <v>8798300</v>
      </c>
      <c r="CG368">
        <v>8408500</v>
      </c>
      <c r="CH368">
        <v>5977700</v>
      </c>
      <c r="CI368">
        <v>59001000</v>
      </c>
      <c r="CJ368">
        <v>52766000</v>
      </c>
      <c r="CK368">
        <v>0</v>
      </c>
      <c r="CL368">
        <v>31305000</v>
      </c>
      <c r="CM368">
        <v>18539000</v>
      </c>
      <c r="CN368">
        <v>110280000</v>
      </c>
      <c r="CO368">
        <v>76496000</v>
      </c>
      <c r="CP368">
        <v>193020000</v>
      </c>
      <c r="CQ368">
        <v>69269000</v>
      </c>
      <c r="CR368">
        <v>79304000</v>
      </c>
      <c r="CS368">
        <v>60894000</v>
      </c>
      <c r="CT368">
        <v>10</v>
      </c>
      <c r="CU368">
        <v>7</v>
      </c>
      <c r="CV368">
        <v>1</v>
      </c>
      <c r="CW368">
        <v>6</v>
      </c>
      <c r="CX368">
        <v>3</v>
      </c>
      <c r="CY368">
        <v>10</v>
      </c>
      <c r="CZ368">
        <v>8</v>
      </c>
      <c r="DA368">
        <v>13</v>
      </c>
      <c r="DB368">
        <v>11</v>
      </c>
      <c r="DC368">
        <v>6</v>
      </c>
      <c r="DD368">
        <v>7</v>
      </c>
      <c r="DE368">
        <v>82</v>
      </c>
      <c r="DI368">
        <v>365</v>
      </c>
      <c r="DJ368" t="s">
        <v>2472</v>
      </c>
      <c r="DK368" t="s">
        <v>1016</v>
      </c>
      <c r="DL368" t="s">
        <v>2473</v>
      </c>
      <c r="DM368" t="s">
        <v>2474</v>
      </c>
      <c r="DN368" t="s">
        <v>2475</v>
      </c>
      <c r="DO368" t="s">
        <v>2476</v>
      </c>
    </row>
    <row r="369" spans="1:123" x14ac:dyDescent="0.25">
      <c r="A369" t="s">
        <v>2477</v>
      </c>
      <c r="B369" t="s">
        <v>2477</v>
      </c>
      <c r="C369">
        <v>5</v>
      </c>
      <c r="D369">
        <v>5</v>
      </c>
      <c r="E369">
        <v>5</v>
      </c>
      <c r="F369" t="s">
        <v>2478</v>
      </c>
      <c r="G369">
        <v>1</v>
      </c>
      <c r="H369">
        <v>5</v>
      </c>
      <c r="I369">
        <v>5</v>
      </c>
      <c r="J369">
        <v>5</v>
      </c>
      <c r="K369">
        <v>1</v>
      </c>
      <c r="L369">
        <v>2</v>
      </c>
      <c r="M369">
        <v>0</v>
      </c>
      <c r="N369">
        <v>0</v>
      </c>
      <c r="O369">
        <v>0</v>
      </c>
      <c r="P369">
        <v>3</v>
      </c>
      <c r="Q369">
        <v>3</v>
      </c>
      <c r="R369">
        <v>5</v>
      </c>
      <c r="S369">
        <v>2</v>
      </c>
      <c r="T369">
        <v>2</v>
      </c>
      <c r="U369">
        <v>2</v>
      </c>
      <c r="V369">
        <v>1</v>
      </c>
      <c r="W369">
        <v>2</v>
      </c>
      <c r="X369">
        <v>0</v>
      </c>
      <c r="Y369">
        <v>0</v>
      </c>
      <c r="Z369">
        <v>0</v>
      </c>
      <c r="AA369">
        <v>3</v>
      </c>
      <c r="AB369">
        <v>3</v>
      </c>
      <c r="AC369">
        <v>5</v>
      </c>
      <c r="AD369">
        <v>2</v>
      </c>
      <c r="AE369">
        <v>2</v>
      </c>
      <c r="AF369">
        <v>2</v>
      </c>
      <c r="AG369">
        <v>1</v>
      </c>
      <c r="AH369">
        <v>2</v>
      </c>
      <c r="AI369">
        <v>0</v>
      </c>
      <c r="AJ369">
        <v>0</v>
      </c>
      <c r="AK369">
        <v>0</v>
      </c>
      <c r="AL369">
        <v>3</v>
      </c>
      <c r="AM369">
        <v>3</v>
      </c>
      <c r="AN369">
        <v>5</v>
      </c>
      <c r="AO369">
        <v>2</v>
      </c>
      <c r="AP369">
        <v>2</v>
      </c>
      <c r="AQ369">
        <v>2</v>
      </c>
      <c r="AR369">
        <v>16.7</v>
      </c>
      <c r="AS369">
        <v>16.7</v>
      </c>
      <c r="AT369">
        <v>16.7</v>
      </c>
      <c r="AU369">
        <v>32.191000000000003</v>
      </c>
      <c r="AV369">
        <v>299</v>
      </c>
      <c r="AW369">
        <v>299</v>
      </c>
      <c r="AX369">
        <v>0</v>
      </c>
      <c r="AY369">
        <v>22.305</v>
      </c>
      <c r="AZ369">
        <v>4.3</v>
      </c>
      <c r="BA369">
        <v>9.6999999999999993</v>
      </c>
      <c r="BB369">
        <v>0</v>
      </c>
      <c r="BC369">
        <v>0</v>
      </c>
      <c r="BD369">
        <v>0</v>
      </c>
      <c r="BE369">
        <v>14</v>
      </c>
      <c r="BF369">
        <v>14</v>
      </c>
      <c r="BG369">
        <v>16.7</v>
      </c>
      <c r="BH369">
        <v>7</v>
      </c>
      <c r="BI369">
        <v>9.4</v>
      </c>
      <c r="BJ369">
        <v>9.6999999999999993</v>
      </c>
      <c r="BK369">
        <v>51319000</v>
      </c>
      <c r="BL369">
        <v>2806600</v>
      </c>
      <c r="BM369">
        <v>3847600</v>
      </c>
      <c r="BN369">
        <v>0</v>
      </c>
      <c r="BO369">
        <v>0</v>
      </c>
      <c r="BP369">
        <v>0</v>
      </c>
      <c r="BQ369">
        <v>5047300</v>
      </c>
      <c r="BR369">
        <v>2292800</v>
      </c>
      <c r="BS369">
        <v>23033000</v>
      </c>
      <c r="BT369">
        <v>8113300</v>
      </c>
      <c r="BU369">
        <v>1638400</v>
      </c>
      <c r="BV369">
        <v>4540000</v>
      </c>
      <c r="BW369">
        <v>2701000</v>
      </c>
      <c r="BX369">
        <v>147720</v>
      </c>
      <c r="BY369">
        <v>202500</v>
      </c>
      <c r="BZ369">
        <v>0</v>
      </c>
      <c r="CA369">
        <v>0</v>
      </c>
      <c r="CB369">
        <v>0</v>
      </c>
      <c r="CC369">
        <v>265650</v>
      </c>
      <c r="CD369">
        <v>120670</v>
      </c>
      <c r="CE369">
        <v>1212200</v>
      </c>
      <c r="CF369">
        <v>427010</v>
      </c>
      <c r="CG369">
        <v>86229</v>
      </c>
      <c r="CH369">
        <v>238950</v>
      </c>
      <c r="CI369">
        <v>0</v>
      </c>
      <c r="CJ369">
        <v>5907700</v>
      </c>
      <c r="CK369">
        <v>0</v>
      </c>
      <c r="CL369">
        <v>0</v>
      </c>
      <c r="CM369">
        <v>0</v>
      </c>
      <c r="CN369">
        <v>11558000</v>
      </c>
      <c r="CO369">
        <v>9322500</v>
      </c>
      <c r="CP369">
        <v>11830000</v>
      </c>
      <c r="CQ369">
        <v>7874100</v>
      </c>
      <c r="CR369">
        <v>0</v>
      </c>
      <c r="CS369">
        <v>5883800</v>
      </c>
      <c r="CT369">
        <v>1</v>
      </c>
      <c r="CU369">
        <v>2</v>
      </c>
      <c r="CV369">
        <v>0</v>
      </c>
      <c r="CW369">
        <v>0</v>
      </c>
      <c r="CX369">
        <v>0</v>
      </c>
      <c r="CY369">
        <v>3</v>
      </c>
      <c r="CZ369">
        <v>3</v>
      </c>
      <c r="DA369">
        <v>7</v>
      </c>
      <c r="DB369">
        <v>2</v>
      </c>
      <c r="DC369">
        <v>2</v>
      </c>
      <c r="DD369">
        <v>2</v>
      </c>
      <c r="DE369">
        <v>22</v>
      </c>
      <c r="DI369">
        <v>366</v>
      </c>
      <c r="DJ369" t="s">
        <v>2479</v>
      </c>
      <c r="DK369" t="s">
        <v>135</v>
      </c>
      <c r="DL369" t="s">
        <v>2480</v>
      </c>
      <c r="DM369" t="s">
        <v>2481</v>
      </c>
      <c r="DN369" t="s">
        <v>2482</v>
      </c>
      <c r="DO369" t="s">
        <v>2483</v>
      </c>
    </row>
    <row r="370" spans="1:123" x14ac:dyDescent="0.25">
      <c r="A370" t="s">
        <v>2484</v>
      </c>
      <c r="B370" t="s">
        <v>2484</v>
      </c>
      <c r="C370">
        <v>4</v>
      </c>
      <c r="D370">
        <v>4</v>
      </c>
      <c r="E370">
        <v>4</v>
      </c>
      <c r="F370" t="s">
        <v>2485</v>
      </c>
      <c r="G370">
        <v>1</v>
      </c>
      <c r="H370">
        <v>4</v>
      </c>
      <c r="I370">
        <v>4</v>
      </c>
      <c r="J370">
        <v>4</v>
      </c>
      <c r="K370">
        <v>1</v>
      </c>
      <c r="L370">
        <v>0</v>
      </c>
      <c r="M370">
        <v>0</v>
      </c>
      <c r="N370">
        <v>0</v>
      </c>
      <c r="O370">
        <v>0</v>
      </c>
      <c r="P370">
        <v>1</v>
      </c>
      <c r="Q370">
        <v>1</v>
      </c>
      <c r="R370">
        <v>4</v>
      </c>
      <c r="S370">
        <v>2</v>
      </c>
      <c r="T370">
        <v>2</v>
      </c>
      <c r="U370">
        <v>1</v>
      </c>
      <c r="V370">
        <v>1</v>
      </c>
      <c r="W370">
        <v>0</v>
      </c>
      <c r="X370">
        <v>0</v>
      </c>
      <c r="Y370">
        <v>0</v>
      </c>
      <c r="Z370">
        <v>0</v>
      </c>
      <c r="AA370">
        <v>1</v>
      </c>
      <c r="AB370">
        <v>1</v>
      </c>
      <c r="AC370">
        <v>4</v>
      </c>
      <c r="AD370">
        <v>2</v>
      </c>
      <c r="AE370">
        <v>2</v>
      </c>
      <c r="AF370">
        <v>1</v>
      </c>
      <c r="AG370">
        <v>1</v>
      </c>
      <c r="AH370">
        <v>0</v>
      </c>
      <c r="AI370">
        <v>0</v>
      </c>
      <c r="AJ370">
        <v>0</v>
      </c>
      <c r="AK370">
        <v>0</v>
      </c>
      <c r="AL370">
        <v>1</v>
      </c>
      <c r="AM370">
        <v>1</v>
      </c>
      <c r="AN370">
        <v>4</v>
      </c>
      <c r="AO370">
        <v>2</v>
      </c>
      <c r="AP370">
        <v>2</v>
      </c>
      <c r="AQ370">
        <v>1</v>
      </c>
      <c r="AR370">
        <v>7.5</v>
      </c>
      <c r="AS370">
        <v>7.5</v>
      </c>
      <c r="AT370">
        <v>7.5</v>
      </c>
      <c r="AU370">
        <v>53.984000000000002</v>
      </c>
      <c r="AV370">
        <v>492</v>
      </c>
      <c r="AW370">
        <v>492</v>
      </c>
      <c r="AX370">
        <v>0</v>
      </c>
      <c r="AY370">
        <v>5.0606999999999998</v>
      </c>
      <c r="AZ370">
        <v>2</v>
      </c>
      <c r="BA370">
        <v>0</v>
      </c>
      <c r="BB370">
        <v>0</v>
      </c>
      <c r="BC370">
        <v>0</v>
      </c>
      <c r="BD370">
        <v>0</v>
      </c>
      <c r="BE370">
        <v>2</v>
      </c>
      <c r="BF370">
        <v>2</v>
      </c>
      <c r="BG370">
        <v>7.5</v>
      </c>
      <c r="BH370">
        <v>3.7</v>
      </c>
      <c r="BI370">
        <v>3.7</v>
      </c>
      <c r="BJ370">
        <v>2</v>
      </c>
      <c r="BK370">
        <v>35162000</v>
      </c>
      <c r="BL370">
        <v>2157800</v>
      </c>
      <c r="BM370">
        <v>0</v>
      </c>
      <c r="BN370">
        <v>0</v>
      </c>
      <c r="BO370">
        <v>0</v>
      </c>
      <c r="BP370">
        <v>0</v>
      </c>
      <c r="BQ370">
        <v>1790900</v>
      </c>
      <c r="BR370">
        <v>316470</v>
      </c>
      <c r="BS370">
        <v>22147000</v>
      </c>
      <c r="BT370">
        <v>2512800</v>
      </c>
      <c r="BU370">
        <v>4878500</v>
      </c>
      <c r="BV370">
        <v>1359100</v>
      </c>
      <c r="BW370">
        <v>2930200</v>
      </c>
      <c r="BX370">
        <v>179820</v>
      </c>
      <c r="BY370">
        <v>0</v>
      </c>
      <c r="BZ370">
        <v>0</v>
      </c>
      <c r="CA370">
        <v>0</v>
      </c>
      <c r="CB370">
        <v>0</v>
      </c>
      <c r="CC370">
        <v>149240</v>
      </c>
      <c r="CD370">
        <v>26373</v>
      </c>
      <c r="CE370">
        <v>1845500</v>
      </c>
      <c r="CF370">
        <v>209400</v>
      </c>
      <c r="CG370">
        <v>406540</v>
      </c>
      <c r="CH370">
        <v>113260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15155000</v>
      </c>
      <c r="CQ370">
        <v>3467400</v>
      </c>
      <c r="CR370">
        <v>4075800</v>
      </c>
      <c r="CS370">
        <v>0</v>
      </c>
      <c r="CT370">
        <v>1</v>
      </c>
      <c r="CU370">
        <v>0</v>
      </c>
      <c r="CV370">
        <v>0</v>
      </c>
      <c r="CW370">
        <v>0</v>
      </c>
      <c r="CX370">
        <v>0</v>
      </c>
      <c r="CY370">
        <v>1</v>
      </c>
      <c r="CZ370">
        <v>1</v>
      </c>
      <c r="DA370">
        <v>5</v>
      </c>
      <c r="DB370">
        <v>2</v>
      </c>
      <c r="DC370">
        <v>2</v>
      </c>
      <c r="DD370">
        <v>1</v>
      </c>
      <c r="DE370">
        <v>13</v>
      </c>
      <c r="DI370">
        <v>367</v>
      </c>
      <c r="DJ370" t="s">
        <v>2486</v>
      </c>
      <c r="DK370" t="s">
        <v>695</v>
      </c>
      <c r="DL370" t="s">
        <v>2487</v>
      </c>
      <c r="DM370" t="s">
        <v>2488</v>
      </c>
      <c r="DN370" t="s">
        <v>2489</v>
      </c>
      <c r="DO370" t="s">
        <v>2490</v>
      </c>
    </row>
    <row r="371" spans="1:123" x14ac:dyDescent="0.25">
      <c r="A371" t="s">
        <v>2491</v>
      </c>
      <c r="B371" t="s">
        <v>2491</v>
      </c>
      <c r="C371" t="s">
        <v>2492</v>
      </c>
      <c r="D371" t="s">
        <v>2493</v>
      </c>
      <c r="E371" t="s">
        <v>238</v>
      </c>
      <c r="F371" t="s">
        <v>2494</v>
      </c>
      <c r="G371">
        <v>2</v>
      </c>
      <c r="H371">
        <v>12</v>
      </c>
      <c r="I371">
        <v>8</v>
      </c>
      <c r="J371">
        <v>4</v>
      </c>
      <c r="K371">
        <v>6</v>
      </c>
      <c r="L371">
        <v>7</v>
      </c>
      <c r="M371">
        <v>1</v>
      </c>
      <c r="N371">
        <v>1</v>
      </c>
      <c r="O371">
        <v>1</v>
      </c>
      <c r="P371">
        <v>9</v>
      </c>
      <c r="Q371">
        <v>7</v>
      </c>
      <c r="R371">
        <v>9</v>
      </c>
      <c r="S371">
        <v>7</v>
      </c>
      <c r="T371">
        <v>5</v>
      </c>
      <c r="U371">
        <v>9</v>
      </c>
      <c r="V371">
        <v>4</v>
      </c>
      <c r="W371">
        <v>4</v>
      </c>
      <c r="X371">
        <v>0</v>
      </c>
      <c r="Y371">
        <v>0</v>
      </c>
      <c r="Z371">
        <v>0</v>
      </c>
      <c r="AA371">
        <v>7</v>
      </c>
      <c r="AB371">
        <v>5</v>
      </c>
      <c r="AC371">
        <v>8</v>
      </c>
      <c r="AD371">
        <v>5</v>
      </c>
      <c r="AE371">
        <v>3</v>
      </c>
      <c r="AF371">
        <v>6</v>
      </c>
      <c r="AG371">
        <v>2</v>
      </c>
      <c r="AH371">
        <v>2</v>
      </c>
      <c r="AI371">
        <v>0</v>
      </c>
      <c r="AJ371">
        <v>0</v>
      </c>
      <c r="AK371">
        <v>0</v>
      </c>
      <c r="AL371">
        <v>4</v>
      </c>
      <c r="AM371">
        <v>3</v>
      </c>
      <c r="AN371">
        <v>4</v>
      </c>
      <c r="AO371">
        <v>3</v>
      </c>
      <c r="AP371">
        <v>2</v>
      </c>
      <c r="AQ371">
        <v>3</v>
      </c>
      <c r="AR371">
        <v>25.1</v>
      </c>
      <c r="AS371">
        <v>16.399999999999999</v>
      </c>
      <c r="AT371">
        <v>8.6999999999999993</v>
      </c>
      <c r="AU371">
        <v>70.078000000000003</v>
      </c>
      <c r="AV371">
        <v>641</v>
      </c>
      <c r="AW371" t="s">
        <v>2495</v>
      </c>
      <c r="AX371">
        <v>0</v>
      </c>
      <c r="AY371">
        <v>27.902000000000001</v>
      </c>
      <c r="AZ371">
        <v>12.8</v>
      </c>
      <c r="BA371">
        <v>14</v>
      </c>
      <c r="BB371">
        <v>2</v>
      </c>
      <c r="BC371">
        <v>2</v>
      </c>
      <c r="BD371">
        <v>2</v>
      </c>
      <c r="BE371">
        <v>18.399999999999999</v>
      </c>
      <c r="BF371">
        <v>14.5</v>
      </c>
      <c r="BG371">
        <v>18.399999999999999</v>
      </c>
      <c r="BH371">
        <v>15.1</v>
      </c>
      <c r="BI371">
        <v>10.3</v>
      </c>
      <c r="BJ371">
        <v>20</v>
      </c>
      <c r="BK371">
        <v>130000000</v>
      </c>
      <c r="BL371">
        <v>10652000</v>
      </c>
      <c r="BM371">
        <v>7334000</v>
      </c>
      <c r="BN371">
        <v>0</v>
      </c>
      <c r="BO371">
        <v>0</v>
      </c>
      <c r="BP371">
        <v>0</v>
      </c>
      <c r="BQ371">
        <v>12040000</v>
      </c>
      <c r="BR371">
        <v>8968200</v>
      </c>
      <c r="BS371">
        <v>44431000</v>
      </c>
      <c r="BT371">
        <v>17800000</v>
      </c>
      <c r="BU371">
        <v>11945000</v>
      </c>
      <c r="BV371">
        <v>16826000</v>
      </c>
      <c r="BW371">
        <v>3939300</v>
      </c>
      <c r="BX371">
        <v>322800</v>
      </c>
      <c r="BY371">
        <v>222240</v>
      </c>
      <c r="BZ371">
        <v>0</v>
      </c>
      <c r="CA371">
        <v>0</v>
      </c>
      <c r="CB371">
        <v>0</v>
      </c>
      <c r="CC371">
        <v>364860</v>
      </c>
      <c r="CD371">
        <v>271760</v>
      </c>
      <c r="CE371">
        <v>1346400</v>
      </c>
      <c r="CF371">
        <v>539400</v>
      </c>
      <c r="CG371">
        <v>361980</v>
      </c>
      <c r="CH371">
        <v>509890</v>
      </c>
      <c r="CI371">
        <v>12670000</v>
      </c>
      <c r="CJ371">
        <v>11144000</v>
      </c>
      <c r="CK371">
        <v>0</v>
      </c>
      <c r="CL371">
        <v>0</v>
      </c>
      <c r="CM371">
        <v>0</v>
      </c>
      <c r="CN371">
        <v>26788000</v>
      </c>
      <c r="CO371">
        <v>27082000</v>
      </c>
      <c r="CP371">
        <v>24378000</v>
      </c>
      <c r="CQ371">
        <v>18674000</v>
      </c>
      <c r="CR371">
        <v>18547000</v>
      </c>
      <c r="CS371">
        <v>12001000</v>
      </c>
      <c r="CT371">
        <v>5</v>
      </c>
      <c r="CU371">
        <v>7</v>
      </c>
      <c r="CV371">
        <v>0</v>
      </c>
      <c r="CW371">
        <v>0</v>
      </c>
      <c r="CX371">
        <v>0</v>
      </c>
      <c r="CY371">
        <v>9</v>
      </c>
      <c r="CZ371">
        <v>9</v>
      </c>
      <c r="DA371">
        <v>12</v>
      </c>
      <c r="DB371">
        <v>7</v>
      </c>
      <c r="DC371">
        <v>4</v>
      </c>
      <c r="DD371">
        <v>6</v>
      </c>
      <c r="DE371">
        <v>59</v>
      </c>
      <c r="DI371">
        <v>368</v>
      </c>
      <c r="DJ371" t="s">
        <v>2496</v>
      </c>
      <c r="DK371" t="s">
        <v>2497</v>
      </c>
      <c r="DL371" t="s">
        <v>2498</v>
      </c>
      <c r="DM371" t="s">
        <v>2499</v>
      </c>
      <c r="DN371" t="s">
        <v>2500</v>
      </c>
      <c r="DO371" t="s">
        <v>2501</v>
      </c>
    </row>
    <row r="372" spans="1:123" x14ac:dyDescent="0.25">
      <c r="A372" t="s">
        <v>2502</v>
      </c>
      <c r="B372" t="s">
        <v>2502</v>
      </c>
      <c r="C372">
        <v>1</v>
      </c>
      <c r="D372">
        <v>1</v>
      </c>
      <c r="E372">
        <v>1</v>
      </c>
      <c r="F372" t="s">
        <v>2503</v>
      </c>
      <c r="G372">
        <v>1</v>
      </c>
      <c r="H372">
        <v>1</v>
      </c>
      <c r="I372">
        <v>1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1</v>
      </c>
      <c r="Q372">
        <v>0</v>
      </c>
      <c r="R372">
        <v>1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1</v>
      </c>
      <c r="AB372">
        <v>0</v>
      </c>
      <c r="AC372">
        <v>1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1</v>
      </c>
      <c r="AM372">
        <v>0</v>
      </c>
      <c r="AN372">
        <v>1</v>
      </c>
      <c r="AO372">
        <v>0</v>
      </c>
      <c r="AP372">
        <v>0</v>
      </c>
      <c r="AQ372">
        <v>0</v>
      </c>
      <c r="AR372">
        <v>8.1</v>
      </c>
      <c r="AS372">
        <v>8.1</v>
      </c>
      <c r="AT372">
        <v>8.1</v>
      </c>
      <c r="AU372">
        <v>16.794</v>
      </c>
      <c r="AV372">
        <v>148</v>
      </c>
      <c r="AW372">
        <v>148</v>
      </c>
      <c r="AX372">
        <v>2.8874E-3</v>
      </c>
      <c r="AY372">
        <v>2.2684000000000002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8.1</v>
      </c>
      <c r="BF372">
        <v>0</v>
      </c>
      <c r="BG372">
        <v>8.1</v>
      </c>
      <c r="BH372">
        <v>0</v>
      </c>
      <c r="BI372">
        <v>0</v>
      </c>
      <c r="BJ372">
        <v>0</v>
      </c>
      <c r="BK372">
        <v>4645600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4645600</v>
      </c>
      <c r="BT372">
        <v>0</v>
      </c>
      <c r="BU372">
        <v>0</v>
      </c>
      <c r="BV372">
        <v>0</v>
      </c>
      <c r="BW372">
        <v>663650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663650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3423600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1</v>
      </c>
      <c r="CZ372">
        <v>0</v>
      </c>
      <c r="DA372">
        <v>1</v>
      </c>
      <c r="DB372">
        <v>0</v>
      </c>
      <c r="DC372">
        <v>0</v>
      </c>
      <c r="DD372">
        <v>0</v>
      </c>
      <c r="DE372">
        <v>2</v>
      </c>
      <c r="DI372">
        <v>369</v>
      </c>
      <c r="DJ372">
        <v>6280</v>
      </c>
      <c r="DK372" t="b">
        <v>1</v>
      </c>
      <c r="DL372">
        <v>7004</v>
      </c>
      <c r="DM372" t="s">
        <v>2504</v>
      </c>
      <c r="DN372" t="s">
        <v>2505</v>
      </c>
      <c r="DO372">
        <v>41756</v>
      </c>
    </row>
    <row r="373" spans="1:123" x14ac:dyDescent="0.25">
      <c r="A373" t="s">
        <v>2506</v>
      </c>
      <c r="B373" t="s">
        <v>2506</v>
      </c>
      <c r="C373">
        <v>2</v>
      </c>
      <c r="D373">
        <v>2</v>
      </c>
      <c r="E373">
        <v>2</v>
      </c>
      <c r="F373" t="s">
        <v>2507</v>
      </c>
      <c r="G373">
        <v>1</v>
      </c>
      <c r="H373">
        <v>2</v>
      </c>
      <c r="I373">
        <v>2</v>
      </c>
      <c r="J373">
        <v>2</v>
      </c>
      <c r="K373">
        <v>0</v>
      </c>
      <c r="L373">
        <v>0</v>
      </c>
      <c r="M373">
        <v>0</v>
      </c>
      <c r="N373">
        <v>0</v>
      </c>
      <c r="O373">
        <v>1</v>
      </c>
      <c r="P373">
        <v>0</v>
      </c>
      <c r="Q373">
        <v>0</v>
      </c>
      <c r="R373">
        <v>0</v>
      </c>
      <c r="S373">
        <v>1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1</v>
      </c>
      <c r="AA373">
        <v>0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</v>
      </c>
      <c r="AL373">
        <v>0</v>
      </c>
      <c r="AM373">
        <v>0</v>
      </c>
      <c r="AN373">
        <v>0</v>
      </c>
      <c r="AO373">
        <v>1</v>
      </c>
      <c r="AP373">
        <v>0</v>
      </c>
      <c r="AQ373">
        <v>0</v>
      </c>
      <c r="AR373">
        <v>3.7</v>
      </c>
      <c r="AS373">
        <v>3.7</v>
      </c>
      <c r="AT373">
        <v>3.7</v>
      </c>
      <c r="AU373">
        <v>93.695999999999998</v>
      </c>
      <c r="AV373">
        <v>829</v>
      </c>
      <c r="AW373">
        <v>829</v>
      </c>
      <c r="AX373">
        <v>7.3171E-3</v>
      </c>
      <c r="AY373">
        <v>1.6655</v>
      </c>
      <c r="AZ373">
        <v>0</v>
      </c>
      <c r="BA373">
        <v>0</v>
      </c>
      <c r="BB373">
        <v>0</v>
      </c>
      <c r="BC373">
        <v>0</v>
      </c>
      <c r="BD373">
        <v>2.2999999999999998</v>
      </c>
      <c r="BE373">
        <v>0</v>
      </c>
      <c r="BF373">
        <v>0</v>
      </c>
      <c r="BG373">
        <v>0</v>
      </c>
      <c r="BH373">
        <v>1.4</v>
      </c>
      <c r="BI373">
        <v>0</v>
      </c>
      <c r="BJ373">
        <v>0</v>
      </c>
      <c r="BK373">
        <v>955080</v>
      </c>
      <c r="BL373">
        <v>0</v>
      </c>
      <c r="BM373">
        <v>0</v>
      </c>
      <c r="BN373">
        <v>0</v>
      </c>
      <c r="BO373">
        <v>0</v>
      </c>
      <c r="BP373">
        <v>579750</v>
      </c>
      <c r="BQ373">
        <v>0</v>
      </c>
      <c r="BR373">
        <v>0</v>
      </c>
      <c r="BS373">
        <v>0</v>
      </c>
      <c r="BT373">
        <v>375330</v>
      </c>
      <c r="BU373">
        <v>0</v>
      </c>
      <c r="BV373">
        <v>0</v>
      </c>
      <c r="BW373">
        <v>26530</v>
      </c>
      <c r="BX373">
        <v>0</v>
      </c>
      <c r="BY373">
        <v>0</v>
      </c>
      <c r="BZ373">
        <v>0</v>
      </c>
      <c r="CA373">
        <v>0</v>
      </c>
      <c r="CB373">
        <v>16104</v>
      </c>
      <c r="CC373">
        <v>0</v>
      </c>
      <c r="CD373">
        <v>0</v>
      </c>
      <c r="CE373">
        <v>0</v>
      </c>
      <c r="CF373">
        <v>10426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3080800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1</v>
      </c>
      <c r="CY373">
        <v>0</v>
      </c>
      <c r="CZ373">
        <v>0</v>
      </c>
      <c r="DA373">
        <v>0</v>
      </c>
      <c r="DB373">
        <v>1</v>
      </c>
      <c r="DC373">
        <v>0</v>
      </c>
      <c r="DD373">
        <v>0</v>
      </c>
      <c r="DE373">
        <v>2</v>
      </c>
      <c r="DI373">
        <v>370</v>
      </c>
      <c r="DJ373" t="s">
        <v>2508</v>
      </c>
      <c r="DK373" t="s">
        <v>129</v>
      </c>
      <c r="DL373" t="s">
        <v>2509</v>
      </c>
      <c r="DM373" t="s">
        <v>2510</v>
      </c>
      <c r="DN373" t="s">
        <v>2511</v>
      </c>
      <c r="DO373" t="s">
        <v>2511</v>
      </c>
      <c r="DP373" t="s">
        <v>2512</v>
      </c>
      <c r="DR373" t="s">
        <v>2513</v>
      </c>
    </row>
    <row r="374" spans="1:123" x14ac:dyDescent="0.25">
      <c r="A374" t="s">
        <v>2514</v>
      </c>
      <c r="B374" t="s">
        <v>2514</v>
      </c>
      <c r="C374">
        <v>1</v>
      </c>
      <c r="D374">
        <v>1</v>
      </c>
      <c r="E374">
        <v>1</v>
      </c>
      <c r="F374" t="s">
        <v>2515</v>
      </c>
      <c r="G374">
        <v>1</v>
      </c>
      <c r="H374">
        <v>1</v>
      </c>
      <c r="I374">
        <v>1</v>
      </c>
      <c r="J374">
        <v>1</v>
      </c>
      <c r="K374">
        <v>1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1</v>
      </c>
      <c r="R374">
        <v>1</v>
      </c>
      <c r="S374">
        <v>0</v>
      </c>
      <c r="T374">
        <v>1</v>
      </c>
      <c r="U374">
        <v>0</v>
      </c>
      <c r="V374">
        <v>1</v>
      </c>
      <c r="W374">
        <v>1</v>
      </c>
      <c r="X374">
        <v>0</v>
      </c>
      <c r="Y374">
        <v>0</v>
      </c>
      <c r="Z374">
        <v>0</v>
      </c>
      <c r="AA374">
        <v>0</v>
      </c>
      <c r="AB374">
        <v>1</v>
      </c>
      <c r="AC374">
        <v>1</v>
      </c>
      <c r="AD374">
        <v>0</v>
      </c>
      <c r="AE374">
        <v>1</v>
      </c>
      <c r="AF374">
        <v>0</v>
      </c>
      <c r="AG374">
        <v>1</v>
      </c>
      <c r="AH374">
        <v>1</v>
      </c>
      <c r="AI374">
        <v>0</v>
      </c>
      <c r="AJ374">
        <v>0</v>
      </c>
      <c r="AK374">
        <v>0</v>
      </c>
      <c r="AL374">
        <v>0</v>
      </c>
      <c r="AM374">
        <v>1</v>
      </c>
      <c r="AN374">
        <v>1</v>
      </c>
      <c r="AO374">
        <v>0</v>
      </c>
      <c r="AP374">
        <v>1</v>
      </c>
      <c r="AQ374">
        <v>0</v>
      </c>
      <c r="AR374">
        <v>2.7</v>
      </c>
      <c r="AS374">
        <v>2.7</v>
      </c>
      <c r="AT374">
        <v>2.7</v>
      </c>
      <c r="AU374">
        <v>38.200000000000003</v>
      </c>
      <c r="AV374">
        <v>486</v>
      </c>
      <c r="AW374">
        <v>486</v>
      </c>
      <c r="AX374">
        <v>1</v>
      </c>
      <c r="AY374">
        <v>-2</v>
      </c>
      <c r="AZ374">
        <v>2.7</v>
      </c>
      <c r="BA374">
        <v>2.7</v>
      </c>
      <c r="BB374">
        <v>0</v>
      </c>
      <c r="BC374">
        <v>0</v>
      </c>
      <c r="BD374">
        <v>0</v>
      </c>
      <c r="BE374">
        <v>0</v>
      </c>
      <c r="BF374">
        <v>2.7</v>
      </c>
      <c r="BG374">
        <v>2.7</v>
      </c>
      <c r="BH374">
        <v>0</v>
      </c>
      <c r="BI374">
        <v>2.7</v>
      </c>
      <c r="BJ374">
        <v>0</v>
      </c>
      <c r="BK374">
        <v>61416000</v>
      </c>
      <c r="BL374">
        <v>22292000</v>
      </c>
      <c r="BM374">
        <v>11430000</v>
      </c>
      <c r="BN374">
        <v>0</v>
      </c>
      <c r="BO374">
        <v>0</v>
      </c>
      <c r="BP374">
        <v>0</v>
      </c>
      <c r="BQ374">
        <v>0</v>
      </c>
      <c r="BR374">
        <v>5783000</v>
      </c>
      <c r="BS374">
        <v>8976300</v>
      </c>
      <c r="BT374">
        <v>0</v>
      </c>
      <c r="BU374">
        <v>12936000</v>
      </c>
      <c r="BV374">
        <v>0</v>
      </c>
      <c r="BW374">
        <v>20472000</v>
      </c>
      <c r="BX374">
        <v>7430500</v>
      </c>
      <c r="BY374">
        <v>3809900</v>
      </c>
      <c r="BZ374">
        <v>0</v>
      </c>
      <c r="CA374">
        <v>0</v>
      </c>
      <c r="CB374">
        <v>0</v>
      </c>
      <c r="CC374">
        <v>0</v>
      </c>
      <c r="CD374">
        <v>1927700</v>
      </c>
      <c r="CE374">
        <v>2992100</v>
      </c>
      <c r="CF374">
        <v>0</v>
      </c>
      <c r="CG374">
        <v>4311900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10683000</v>
      </c>
      <c r="CS374">
        <v>0</v>
      </c>
      <c r="CT374">
        <v>1</v>
      </c>
      <c r="CU374">
        <v>1</v>
      </c>
      <c r="CV374">
        <v>0</v>
      </c>
      <c r="CW374">
        <v>0</v>
      </c>
      <c r="CX374">
        <v>0</v>
      </c>
      <c r="CY374">
        <v>0</v>
      </c>
      <c r="CZ374">
        <v>1</v>
      </c>
      <c r="DA374">
        <v>1</v>
      </c>
      <c r="DB374">
        <v>0</v>
      </c>
      <c r="DC374">
        <v>1</v>
      </c>
      <c r="DD374">
        <v>0</v>
      </c>
      <c r="DE374">
        <v>5</v>
      </c>
      <c r="DF374" t="s">
        <v>127</v>
      </c>
      <c r="DI374">
        <v>371</v>
      </c>
      <c r="DJ374">
        <v>3960</v>
      </c>
      <c r="DK374" t="b">
        <v>1</v>
      </c>
      <c r="DL374">
        <v>4535</v>
      </c>
      <c r="DM374" t="s">
        <v>2516</v>
      </c>
      <c r="DN374" t="s">
        <v>2517</v>
      </c>
      <c r="DO374">
        <v>31129</v>
      </c>
      <c r="DQ374">
        <v>1558</v>
      </c>
      <c r="DS374">
        <v>6</v>
      </c>
    </row>
    <row r="375" spans="1:123" x14ac:dyDescent="0.25">
      <c r="A375" t="s">
        <v>2518</v>
      </c>
      <c r="B375" t="s">
        <v>2518</v>
      </c>
      <c r="C375">
        <v>2</v>
      </c>
      <c r="D375">
        <v>2</v>
      </c>
      <c r="E375">
        <v>2</v>
      </c>
      <c r="F375" t="s">
        <v>2519</v>
      </c>
      <c r="G375">
        <v>1</v>
      </c>
      <c r="H375">
        <v>2</v>
      </c>
      <c r="I375">
        <v>2</v>
      </c>
      <c r="J375">
        <v>2</v>
      </c>
      <c r="K375">
        <v>0</v>
      </c>
      <c r="L375">
        <v>1</v>
      </c>
      <c r="M375">
        <v>1</v>
      </c>
      <c r="N375">
        <v>1</v>
      </c>
      <c r="O375">
        <v>2</v>
      </c>
      <c r="P375">
        <v>0</v>
      </c>
      <c r="Q375">
        <v>0</v>
      </c>
      <c r="R375">
        <v>0</v>
      </c>
      <c r="S375">
        <v>0</v>
      </c>
      <c r="T375">
        <v>1</v>
      </c>
      <c r="U375">
        <v>0</v>
      </c>
      <c r="V375">
        <v>0</v>
      </c>
      <c r="W375">
        <v>1</v>
      </c>
      <c r="X375">
        <v>1</v>
      </c>
      <c r="Y375">
        <v>1</v>
      </c>
      <c r="Z375">
        <v>2</v>
      </c>
      <c r="AA375">
        <v>0</v>
      </c>
      <c r="AB375">
        <v>0</v>
      </c>
      <c r="AC375">
        <v>0</v>
      </c>
      <c r="AD375">
        <v>0</v>
      </c>
      <c r="AE375">
        <v>1</v>
      </c>
      <c r="AF375">
        <v>0</v>
      </c>
      <c r="AG375">
        <v>0</v>
      </c>
      <c r="AH375">
        <v>1</v>
      </c>
      <c r="AI375">
        <v>1</v>
      </c>
      <c r="AJ375">
        <v>1</v>
      </c>
      <c r="AK375">
        <v>2</v>
      </c>
      <c r="AL375">
        <v>0</v>
      </c>
      <c r="AM375">
        <v>0</v>
      </c>
      <c r="AN375">
        <v>0</v>
      </c>
      <c r="AO375">
        <v>0</v>
      </c>
      <c r="AP375">
        <v>1</v>
      </c>
      <c r="AQ375">
        <v>0</v>
      </c>
      <c r="AR375">
        <v>5.9</v>
      </c>
      <c r="AS375">
        <v>5.9</v>
      </c>
      <c r="AT375">
        <v>5.9</v>
      </c>
      <c r="AU375">
        <v>42.444000000000003</v>
      </c>
      <c r="AV375">
        <v>389</v>
      </c>
      <c r="AW375">
        <v>389</v>
      </c>
      <c r="AX375">
        <v>0</v>
      </c>
      <c r="AY375">
        <v>4.4805000000000001</v>
      </c>
      <c r="AZ375">
        <v>0</v>
      </c>
      <c r="BA375">
        <v>3.3</v>
      </c>
      <c r="BB375">
        <v>3.3</v>
      </c>
      <c r="BC375">
        <v>3.3</v>
      </c>
      <c r="BD375">
        <v>5.9</v>
      </c>
      <c r="BE375">
        <v>0</v>
      </c>
      <c r="BF375">
        <v>0</v>
      </c>
      <c r="BG375">
        <v>0</v>
      </c>
      <c r="BH375">
        <v>0</v>
      </c>
      <c r="BI375">
        <v>3.3</v>
      </c>
      <c r="BJ375">
        <v>0</v>
      </c>
      <c r="BK375">
        <v>11279000</v>
      </c>
      <c r="BL375">
        <v>0</v>
      </c>
      <c r="BM375">
        <v>3250600</v>
      </c>
      <c r="BN375">
        <v>519580</v>
      </c>
      <c r="BO375">
        <v>1383200</v>
      </c>
      <c r="BP375">
        <v>2430500</v>
      </c>
      <c r="BQ375">
        <v>0</v>
      </c>
      <c r="BR375">
        <v>0</v>
      </c>
      <c r="BS375">
        <v>0</v>
      </c>
      <c r="BT375">
        <v>0</v>
      </c>
      <c r="BU375">
        <v>3695700</v>
      </c>
      <c r="BV375">
        <v>0</v>
      </c>
      <c r="BW375">
        <v>593660</v>
      </c>
      <c r="BX375">
        <v>0</v>
      </c>
      <c r="BY375">
        <v>171080</v>
      </c>
      <c r="BZ375">
        <v>27346</v>
      </c>
      <c r="CA375">
        <v>72799</v>
      </c>
      <c r="CB375">
        <v>127920</v>
      </c>
      <c r="CC375">
        <v>0</v>
      </c>
      <c r="CD375">
        <v>0</v>
      </c>
      <c r="CE375">
        <v>0</v>
      </c>
      <c r="CF375">
        <v>0</v>
      </c>
      <c r="CG375">
        <v>194510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12916000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1</v>
      </c>
      <c r="CV375">
        <v>1</v>
      </c>
      <c r="CW375">
        <v>1</v>
      </c>
      <c r="CX375">
        <v>2</v>
      </c>
      <c r="CY375">
        <v>0</v>
      </c>
      <c r="CZ375">
        <v>0</v>
      </c>
      <c r="DA375">
        <v>0</v>
      </c>
      <c r="DB375">
        <v>0</v>
      </c>
      <c r="DC375">
        <v>1</v>
      </c>
      <c r="DD375">
        <v>0</v>
      </c>
      <c r="DE375">
        <v>6</v>
      </c>
      <c r="DI375">
        <v>372</v>
      </c>
      <c r="DJ375" t="s">
        <v>2520</v>
      </c>
      <c r="DK375" t="s">
        <v>129</v>
      </c>
      <c r="DL375" t="s">
        <v>2521</v>
      </c>
      <c r="DM375" t="s">
        <v>2522</v>
      </c>
      <c r="DN375" t="s">
        <v>2523</v>
      </c>
      <c r="DO375" t="s">
        <v>2524</v>
      </c>
    </row>
    <row r="376" spans="1:123" x14ac:dyDescent="0.25">
      <c r="A376" t="s">
        <v>2525</v>
      </c>
      <c r="B376" t="s">
        <v>2526</v>
      </c>
      <c r="C376" t="s">
        <v>2527</v>
      </c>
      <c r="D376" t="s">
        <v>2527</v>
      </c>
      <c r="E376" t="s">
        <v>2527</v>
      </c>
      <c r="F376" t="s">
        <v>2528</v>
      </c>
      <c r="G376">
        <v>2</v>
      </c>
      <c r="H376">
        <v>5</v>
      </c>
      <c r="I376">
        <v>5</v>
      </c>
      <c r="J376">
        <v>5</v>
      </c>
      <c r="K376">
        <v>3</v>
      </c>
      <c r="L376">
        <v>3</v>
      </c>
      <c r="M376">
        <v>1</v>
      </c>
      <c r="N376">
        <v>1</v>
      </c>
      <c r="O376">
        <v>3</v>
      </c>
      <c r="P376">
        <v>4</v>
      </c>
      <c r="Q376">
        <v>3</v>
      </c>
      <c r="R376">
        <v>4</v>
      </c>
      <c r="S376">
        <v>3</v>
      </c>
      <c r="T376">
        <v>2</v>
      </c>
      <c r="U376">
        <v>3</v>
      </c>
      <c r="V376">
        <v>3</v>
      </c>
      <c r="W376">
        <v>3</v>
      </c>
      <c r="X376">
        <v>1</v>
      </c>
      <c r="Y376">
        <v>1</v>
      </c>
      <c r="Z376">
        <v>3</v>
      </c>
      <c r="AA376">
        <v>4</v>
      </c>
      <c r="AB376">
        <v>3</v>
      </c>
      <c r="AC376">
        <v>4</v>
      </c>
      <c r="AD376">
        <v>3</v>
      </c>
      <c r="AE376">
        <v>2</v>
      </c>
      <c r="AF376">
        <v>3</v>
      </c>
      <c r="AG376">
        <v>3</v>
      </c>
      <c r="AH376">
        <v>3</v>
      </c>
      <c r="AI376">
        <v>1</v>
      </c>
      <c r="AJ376">
        <v>1</v>
      </c>
      <c r="AK376">
        <v>3</v>
      </c>
      <c r="AL376">
        <v>4</v>
      </c>
      <c r="AM376">
        <v>3</v>
      </c>
      <c r="AN376">
        <v>4</v>
      </c>
      <c r="AO376">
        <v>3</v>
      </c>
      <c r="AP376">
        <v>2</v>
      </c>
      <c r="AQ376">
        <v>3</v>
      </c>
      <c r="AR376">
        <v>45.8</v>
      </c>
      <c r="AS376">
        <v>45.8</v>
      </c>
      <c r="AT376">
        <v>45.8</v>
      </c>
      <c r="AU376">
        <v>18.559000000000001</v>
      </c>
      <c r="AV376">
        <v>166</v>
      </c>
      <c r="AW376" t="s">
        <v>2529</v>
      </c>
      <c r="AX376">
        <v>0</v>
      </c>
      <c r="AY376">
        <v>28.167999999999999</v>
      </c>
      <c r="AZ376">
        <v>34.299999999999997</v>
      </c>
      <c r="BA376">
        <v>34.299999999999997</v>
      </c>
      <c r="BB376">
        <v>7.2</v>
      </c>
      <c r="BC376">
        <v>7.2</v>
      </c>
      <c r="BD376">
        <v>28.9</v>
      </c>
      <c r="BE376">
        <v>41</v>
      </c>
      <c r="BF376">
        <v>30.7</v>
      </c>
      <c r="BG376">
        <v>41</v>
      </c>
      <c r="BH376">
        <v>34.299999999999997</v>
      </c>
      <c r="BI376">
        <v>27.1</v>
      </c>
      <c r="BJ376">
        <v>34.299999999999997</v>
      </c>
      <c r="BK376">
        <v>106760000</v>
      </c>
      <c r="BL376">
        <v>8634200</v>
      </c>
      <c r="BM376">
        <v>7151200</v>
      </c>
      <c r="BN376">
        <v>0</v>
      </c>
      <c r="BO376">
        <v>3275000</v>
      </c>
      <c r="BP376">
        <v>4258600</v>
      </c>
      <c r="BQ376">
        <v>10175000</v>
      </c>
      <c r="BR376">
        <v>6060400</v>
      </c>
      <c r="BS376">
        <v>34061000</v>
      </c>
      <c r="BT376">
        <v>14246000</v>
      </c>
      <c r="BU376">
        <v>7503000</v>
      </c>
      <c r="BV376">
        <v>11399000</v>
      </c>
      <c r="BW376">
        <v>10676000</v>
      </c>
      <c r="BX376">
        <v>863420</v>
      </c>
      <c r="BY376">
        <v>715120</v>
      </c>
      <c r="BZ376">
        <v>0</v>
      </c>
      <c r="CA376">
        <v>327500</v>
      </c>
      <c r="CB376">
        <v>425860</v>
      </c>
      <c r="CC376">
        <v>1017500</v>
      </c>
      <c r="CD376">
        <v>606040</v>
      </c>
      <c r="CE376">
        <v>3406100</v>
      </c>
      <c r="CF376">
        <v>1424600</v>
      </c>
      <c r="CG376">
        <v>750300</v>
      </c>
      <c r="CH376">
        <v>1139900</v>
      </c>
      <c r="CI376">
        <v>7649000</v>
      </c>
      <c r="CJ376">
        <v>9418700</v>
      </c>
      <c r="CK376">
        <v>0</v>
      </c>
      <c r="CL376">
        <v>0</v>
      </c>
      <c r="CM376">
        <v>18621000</v>
      </c>
      <c r="CN376">
        <v>16876000</v>
      </c>
      <c r="CO376">
        <v>17746000</v>
      </c>
      <c r="CP376">
        <v>21212000</v>
      </c>
      <c r="CQ376">
        <v>16104000</v>
      </c>
      <c r="CR376">
        <v>15060000</v>
      </c>
      <c r="CS376">
        <v>12478000</v>
      </c>
      <c r="CT376">
        <v>8</v>
      </c>
      <c r="CU376">
        <v>4</v>
      </c>
      <c r="CV376">
        <v>1</v>
      </c>
      <c r="CW376">
        <v>1</v>
      </c>
      <c r="CX376">
        <v>4</v>
      </c>
      <c r="CY376">
        <v>4</v>
      </c>
      <c r="CZ376">
        <v>3</v>
      </c>
      <c r="DA376">
        <v>7</v>
      </c>
      <c r="DB376">
        <v>7</v>
      </c>
      <c r="DC376">
        <v>3</v>
      </c>
      <c r="DD376">
        <v>5</v>
      </c>
      <c r="DE376">
        <v>47</v>
      </c>
      <c r="DI376">
        <v>373</v>
      </c>
      <c r="DJ376" t="s">
        <v>2530</v>
      </c>
      <c r="DK376" t="s">
        <v>135</v>
      </c>
      <c r="DL376" t="s">
        <v>2531</v>
      </c>
      <c r="DM376" t="s">
        <v>2532</v>
      </c>
      <c r="DN376" t="s">
        <v>2533</v>
      </c>
      <c r="DO376" t="s">
        <v>2534</v>
      </c>
      <c r="DP376">
        <v>183</v>
      </c>
      <c r="DR376">
        <v>18</v>
      </c>
    </row>
    <row r="377" spans="1:123" x14ac:dyDescent="0.25">
      <c r="A377" t="s">
        <v>2535</v>
      </c>
      <c r="B377" t="s">
        <v>2535</v>
      </c>
      <c r="C377">
        <v>44</v>
      </c>
      <c r="D377">
        <v>44</v>
      </c>
      <c r="E377">
        <v>44</v>
      </c>
      <c r="F377" t="s">
        <v>2536</v>
      </c>
      <c r="G377">
        <v>1</v>
      </c>
      <c r="H377">
        <v>44</v>
      </c>
      <c r="I377">
        <v>44</v>
      </c>
      <c r="J377">
        <v>44</v>
      </c>
      <c r="K377">
        <v>11</v>
      </c>
      <c r="L377">
        <v>24</v>
      </c>
      <c r="M377">
        <v>17</v>
      </c>
      <c r="N377">
        <v>30</v>
      </c>
      <c r="O377">
        <v>26</v>
      </c>
      <c r="P377">
        <v>9</v>
      </c>
      <c r="Q377">
        <v>9</v>
      </c>
      <c r="R377">
        <v>34</v>
      </c>
      <c r="S377">
        <v>17</v>
      </c>
      <c r="T377">
        <v>20</v>
      </c>
      <c r="U377">
        <v>21</v>
      </c>
      <c r="V377">
        <v>11</v>
      </c>
      <c r="W377">
        <v>24</v>
      </c>
      <c r="X377">
        <v>17</v>
      </c>
      <c r="Y377">
        <v>30</v>
      </c>
      <c r="Z377">
        <v>26</v>
      </c>
      <c r="AA377">
        <v>9</v>
      </c>
      <c r="AB377">
        <v>9</v>
      </c>
      <c r="AC377">
        <v>34</v>
      </c>
      <c r="AD377">
        <v>17</v>
      </c>
      <c r="AE377">
        <v>20</v>
      </c>
      <c r="AF377">
        <v>21</v>
      </c>
      <c r="AG377">
        <v>11</v>
      </c>
      <c r="AH377">
        <v>24</v>
      </c>
      <c r="AI377">
        <v>17</v>
      </c>
      <c r="AJ377">
        <v>30</v>
      </c>
      <c r="AK377">
        <v>26</v>
      </c>
      <c r="AL377">
        <v>9</v>
      </c>
      <c r="AM377">
        <v>9</v>
      </c>
      <c r="AN377">
        <v>34</v>
      </c>
      <c r="AO377">
        <v>17</v>
      </c>
      <c r="AP377">
        <v>20</v>
      </c>
      <c r="AQ377">
        <v>21</v>
      </c>
      <c r="AR377">
        <v>21</v>
      </c>
      <c r="AS377">
        <v>21</v>
      </c>
      <c r="AT377">
        <v>21</v>
      </c>
      <c r="AU377">
        <v>272.43</v>
      </c>
      <c r="AV377">
        <v>2504</v>
      </c>
      <c r="AW377">
        <v>2504</v>
      </c>
      <c r="AX377">
        <v>0</v>
      </c>
      <c r="AY377">
        <v>224.53</v>
      </c>
      <c r="AZ377">
        <v>5.4</v>
      </c>
      <c r="BA377">
        <v>12.3</v>
      </c>
      <c r="BB377">
        <v>8</v>
      </c>
      <c r="BC377">
        <v>14.9</v>
      </c>
      <c r="BD377">
        <v>12.9</v>
      </c>
      <c r="BE377">
        <v>4.5</v>
      </c>
      <c r="BF377">
        <v>4.4000000000000004</v>
      </c>
      <c r="BG377">
        <v>17</v>
      </c>
      <c r="BH377">
        <v>9.1</v>
      </c>
      <c r="BI377">
        <v>10.7</v>
      </c>
      <c r="BJ377">
        <v>11.1</v>
      </c>
      <c r="BK377">
        <v>882040000</v>
      </c>
      <c r="BL377">
        <v>22437000</v>
      </c>
      <c r="BM377">
        <v>96989000</v>
      </c>
      <c r="BN377">
        <v>23091000</v>
      </c>
      <c r="BO377">
        <v>129620000</v>
      </c>
      <c r="BP377">
        <v>112620000</v>
      </c>
      <c r="BQ377">
        <v>6247100</v>
      </c>
      <c r="BR377">
        <v>8657200</v>
      </c>
      <c r="BS377">
        <v>247630000</v>
      </c>
      <c r="BT377">
        <v>48497000</v>
      </c>
      <c r="BU377">
        <v>108160000</v>
      </c>
      <c r="BV377">
        <v>78083000</v>
      </c>
      <c r="BW377">
        <v>7474900</v>
      </c>
      <c r="BX377">
        <v>190140</v>
      </c>
      <c r="BY377">
        <v>821940</v>
      </c>
      <c r="BZ377">
        <v>195690</v>
      </c>
      <c r="CA377">
        <v>1098500</v>
      </c>
      <c r="CB377">
        <v>954400</v>
      </c>
      <c r="CC377">
        <v>52942</v>
      </c>
      <c r="CD377">
        <v>73366</v>
      </c>
      <c r="CE377">
        <v>2098600</v>
      </c>
      <c r="CF377">
        <v>410990</v>
      </c>
      <c r="CG377">
        <v>916640</v>
      </c>
      <c r="CH377">
        <v>661720</v>
      </c>
      <c r="CI377">
        <v>31928000</v>
      </c>
      <c r="CJ377">
        <v>106890000</v>
      </c>
      <c r="CK377">
        <v>168280000</v>
      </c>
      <c r="CL377">
        <v>402000000</v>
      </c>
      <c r="CM377">
        <v>518020000</v>
      </c>
      <c r="CN377">
        <v>22341000</v>
      </c>
      <c r="CO377">
        <v>39348000</v>
      </c>
      <c r="CP377">
        <v>177510000</v>
      </c>
      <c r="CQ377">
        <v>54913000</v>
      </c>
      <c r="CR377">
        <v>111340000</v>
      </c>
      <c r="CS377">
        <v>97995000</v>
      </c>
      <c r="CT377">
        <v>11</v>
      </c>
      <c r="CU377">
        <v>29</v>
      </c>
      <c r="CV377">
        <v>23</v>
      </c>
      <c r="CW377">
        <v>42</v>
      </c>
      <c r="CX377">
        <v>36</v>
      </c>
      <c r="CY377">
        <v>10</v>
      </c>
      <c r="CZ377">
        <v>9</v>
      </c>
      <c r="DA377">
        <v>47</v>
      </c>
      <c r="DB377">
        <v>19</v>
      </c>
      <c r="DC377">
        <v>27</v>
      </c>
      <c r="DD377">
        <v>22</v>
      </c>
      <c r="DE377">
        <v>275</v>
      </c>
      <c r="DI377">
        <v>374</v>
      </c>
      <c r="DJ377" t="s">
        <v>2537</v>
      </c>
      <c r="DK377" t="s">
        <v>2538</v>
      </c>
      <c r="DL377" t="s">
        <v>2539</v>
      </c>
      <c r="DM377" t="s">
        <v>2540</v>
      </c>
      <c r="DN377" t="s">
        <v>2541</v>
      </c>
      <c r="DO377" t="s">
        <v>2542</v>
      </c>
      <c r="DP377" t="s">
        <v>2543</v>
      </c>
      <c r="DQ377">
        <v>1559</v>
      </c>
      <c r="DR377" t="s">
        <v>2544</v>
      </c>
      <c r="DS377">
        <v>12</v>
      </c>
    </row>
    <row r="378" spans="1:123" x14ac:dyDescent="0.25">
      <c r="A378" t="s">
        <v>2545</v>
      </c>
      <c r="B378" t="s">
        <v>2545</v>
      </c>
      <c r="C378" t="s">
        <v>289</v>
      </c>
      <c r="D378" t="s">
        <v>289</v>
      </c>
      <c r="E378" t="s">
        <v>289</v>
      </c>
      <c r="F378" t="s">
        <v>2546</v>
      </c>
      <c r="G378">
        <v>2</v>
      </c>
      <c r="H378">
        <v>1</v>
      </c>
      <c r="I378">
        <v>1</v>
      </c>
      <c r="J378">
        <v>1</v>
      </c>
      <c r="K378">
        <v>1</v>
      </c>
      <c r="L378">
        <v>0</v>
      </c>
      <c r="M378">
        <v>0</v>
      </c>
      <c r="N378">
        <v>1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1</v>
      </c>
      <c r="U378">
        <v>1</v>
      </c>
      <c r="V378">
        <v>1</v>
      </c>
      <c r="W378">
        <v>0</v>
      </c>
      <c r="X378">
        <v>0</v>
      </c>
      <c r="Y378">
        <v>1</v>
      </c>
      <c r="Z378">
        <v>0</v>
      </c>
      <c r="AA378">
        <v>1</v>
      </c>
      <c r="AB378">
        <v>0</v>
      </c>
      <c r="AC378">
        <v>0</v>
      </c>
      <c r="AD378">
        <v>0</v>
      </c>
      <c r="AE378">
        <v>1</v>
      </c>
      <c r="AF378">
        <v>1</v>
      </c>
      <c r="AG378">
        <v>1</v>
      </c>
      <c r="AH378">
        <v>0</v>
      </c>
      <c r="AI378">
        <v>0</v>
      </c>
      <c r="AJ378">
        <v>1</v>
      </c>
      <c r="AK378">
        <v>0</v>
      </c>
      <c r="AL378">
        <v>1</v>
      </c>
      <c r="AM378">
        <v>0</v>
      </c>
      <c r="AN378">
        <v>0</v>
      </c>
      <c r="AO378">
        <v>0</v>
      </c>
      <c r="AP378">
        <v>1</v>
      </c>
      <c r="AQ378">
        <v>1</v>
      </c>
      <c r="AR378">
        <v>7.6</v>
      </c>
      <c r="AS378">
        <v>7.6</v>
      </c>
      <c r="AT378">
        <v>7.6</v>
      </c>
      <c r="AU378">
        <v>23.536999999999999</v>
      </c>
      <c r="AV378">
        <v>210</v>
      </c>
      <c r="AW378" t="s">
        <v>2547</v>
      </c>
      <c r="AX378">
        <v>1.0941E-3</v>
      </c>
      <c r="AY378">
        <v>2.8934000000000002</v>
      </c>
      <c r="AZ378">
        <v>7.6</v>
      </c>
      <c r="BA378">
        <v>0</v>
      </c>
      <c r="BB378">
        <v>0</v>
      </c>
      <c r="BC378">
        <v>7.6</v>
      </c>
      <c r="BD378">
        <v>0</v>
      </c>
      <c r="BE378">
        <v>7.6</v>
      </c>
      <c r="BF378">
        <v>0</v>
      </c>
      <c r="BG378">
        <v>0</v>
      </c>
      <c r="BH378">
        <v>0</v>
      </c>
      <c r="BI378">
        <v>7.6</v>
      </c>
      <c r="BJ378">
        <v>7.6</v>
      </c>
      <c r="BK378">
        <v>3069900</v>
      </c>
      <c r="BL378">
        <v>640630</v>
      </c>
      <c r="BM378">
        <v>0</v>
      </c>
      <c r="BN378">
        <v>0</v>
      </c>
      <c r="BO378">
        <v>168220</v>
      </c>
      <c r="BP378">
        <v>0</v>
      </c>
      <c r="BQ378">
        <v>624600</v>
      </c>
      <c r="BR378">
        <v>0</v>
      </c>
      <c r="BS378">
        <v>0</v>
      </c>
      <c r="BT378">
        <v>0</v>
      </c>
      <c r="BU378">
        <v>992380</v>
      </c>
      <c r="BV378">
        <v>644060</v>
      </c>
      <c r="BW378">
        <v>255830</v>
      </c>
      <c r="BX378">
        <v>53386</v>
      </c>
      <c r="BY378">
        <v>0</v>
      </c>
      <c r="BZ378">
        <v>0</v>
      </c>
      <c r="CA378">
        <v>14019</v>
      </c>
      <c r="CB378">
        <v>0</v>
      </c>
      <c r="CC378">
        <v>52050</v>
      </c>
      <c r="CD378">
        <v>0</v>
      </c>
      <c r="CE378">
        <v>0</v>
      </c>
      <c r="CF378">
        <v>0</v>
      </c>
      <c r="CG378">
        <v>82699</v>
      </c>
      <c r="CH378">
        <v>53672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684730</v>
      </c>
      <c r="CT378">
        <v>1</v>
      </c>
      <c r="CU378">
        <v>0</v>
      </c>
      <c r="CV378">
        <v>0</v>
      </c>
      <c r="CW378">
        <v>1</v>
      </c>
      <c r="CX378">
        <v>0</v>
      </c>
      <c r="CY378">
        <v>2</v>
      </c>
      <c r="CZ378">
        <v>0</v>
      </c>
      <c r="DA378">
        <v>0</v>
      </c>
      <c r="DB378">
        <v>0</v>
      </c>
      <c r="DC378">
        <v>1</v>
      </c>
      <c r="DD378">
        <v>1</v>
      </c>
      <c r="DE378">
        <v>6</v>
      </c>
      <c r="DI378">
        <v>375</v>
      </c>
      <c r="DJ378">
        <v>1783</v>
      </c>
      <c r="DK378" t="b">
        <v>1</v>
      </c>
      <c r="DL378">
        <v>1875</v>
      </c>
      <c r="DM378" t="s">
        <v>2548</v>
      </c>
      <c r="DN378" t="s">
        <v>2549</v>
      </c>
      <c r="DO378">
        <v>10092</v>
      </c>
    </row>
    <row r="379" spans="1:123" x14ac:dyDescent="0.25">
      <c r="A379" t="s">
        <v>2550</v>
      </c>
      <c r="B379" t="s">
        <v>2550</v>
      </c>
      <c r="C379">
        <v>2</v>
      </c>
      <c r="D379">
        <v>2</v>
      </c>
      <c r="E379">
        <v>2</v>
      </c>
      <c r="F379" t="s">
        <v>2551</v>
      </c>
      <c r="G379">
        <v>1</v>
      </c>
      <c r="H379">
        <v>2</v>
      </c>
      <c r="I379">
        <v>2</v>
      </c>
      <c r="J379">
        <v>2</v>
      </c>
      <c r="K379">
        <v>2</v>
      </c>
      <c r="L379">
        <v>1</v>
      </c>
      <c r="M379">
        <v>1</v>
      </c>
      <c r="N379">
        <v>1</v>
      </c>
      <c r="O379">
        <v>2</v>
      </c>
      <c r="P379">
        <v>2</v>
      </c>
      <c r="Q379">
        <v>2</v>
      </c>
      <c r="R379">
        <v>2</v>
      </c>
      <c r="S379">
        <v>2</v>
      </c>
      <c r="T379">
        <v>2</v>
      </c>
      <c r="U379">
        <v>2</v>
      </c>
      <c r="V379">
        <v>2</v>
      </c>
      <c r="W379">
        <v>1</v>
      </c>
      <c r="X379">
        <v>1</v>
      </c>
      <c r="Y379">
        <v>1</v>
      </c>
      <c r="Z379">
        <v>2</v>
      </c>
      <c r="AA379">
        <v>2</v>
      </c>
      <c r="AB379">
        <v>2</v>
      </c>
      <c r="AC379">
        <v>2</v>
      </c>
      <c r="AD379">
        <v>2</v>
      </c>
      <c r="AE379">
        <v>2</v>
      </c>
      <c r="AF379">
        <v>2</v>
      </c>
      <c r="AG379">
        <v>2</v>
      </c>
      <c r="AH379">
        <v>1</v>
      </c>
      <c r="AI379">
        <v>1</v>
      </c>
      <c r="AJ379">
        <v>1</v>
      </c>
      <c r="AK379">
        <v>2</v>
      </c>
      <c r="AL379">
        <v>2</v>
      </c>
      <c r="AM379">
        <v>2</v>
      </c>
      <c r="AN379">
        <v>2</v>
      </c>
      <c r="AO379">
        <v>2</v>
      </c>
      <c r="AP379">
        <v>2</v>
      </c>
      <c r="AQ379">
        <v>2</v>
      </c>
      <c r="AR379">
        <v>10.8</v>
      </c>
      <c r="AS379">
        <v>10.8</v>
      </c>
      <c r="AT379">
        <v>10.8</v>
      </c>
      <c r="AU379">
        <v>23.463999999999999</v>
      </c>
      <c r="AV379">
        <v>203</v>
      </c>
      <c r="AW379">
        <v>203</v>
      </c>
      <c r="AX379">
        <v>0</v>
      </c>
      <c r="AY379">
        <v>4.3437000000000001</v>
      </c>
      <c r="AZ379">
        <v>10.8</v>
      </c>
      <c r="BA379">
        <v>5.4</v>
      </c>
      <c r="BB379">
        <v>5.4</v>
      </c>
      <c r="BC379">
        <v>5.4</v>
      </c>
      <c r="BD379">
        <v>10.8</v>
      </c>
      <c r="BE379">
        <v>10.8</v>
      </c>
      <c r="BF379">
        <v>10.8</v>
      </c>
      <c r="BG379">
        <v>10.8</v>
      </c>
      <c r="BH379">
        <v>10.8</v>
      </c>
      <c r="BI379">
        <v>10.8</v>
      </c>
      <c r="BJ379">
        <v>10.8</v>
      </c>
      <c r="BK379">
        <v>43887000</v>
      </c>
      <c r="BL379">
        <v>0</v>
      </c>
      <c r="BM379">
        <v>4047000</v>
      </c>
      <c r="BN379">
        <v>680970</v>
      </c>
      <c r="BO379">
        <v>1339200</v>
      </c>
      <c r="BP379">
        <v>409890</v>
      </c>
      <c r="BQ379">
        <v>1725000</v>
      </c>
      <c r="BR379">
        <v>1915400</v>
      </c>
      <c r="BS379">
        <v>9711600</v>
      </c>
      <c r="BT379">
        <v>12737000</v>
      </c>
      <c r="BU379">
        <v>5943600</v>
      </c>
      <c r="BV379">
        <v>5376500</v>
      </c>
      <c r="BW379">
        <v>4876300</v>
      </c>
      <c r="BX379">
        <v>0</v>
      </c>
      <c r="BY379">
        <v>449670</v>
      </c>
      <c r="BZ379">
        <v>75663</v>
      </c>
      <c r="CA379">
        <v>148800</v>
      </c>
      <c r="CB379">
        <v>45543</v>
      </c>
      <c r="CC379">
        <v>191670</v>
      </c>
      <c r="CD379">
        <v>212830</v>
      </c>
      <c r="CE379">
        <v>1079100</v>
      </c>
      <c r="CF379">
        <v>1415300</v>
      </c>
      <c r="CG379">
        <v>660400</v>
      </c>
      <c r="CH379">
        <v>597380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10786000</v>
      </c>
      <c r="CR379">
        <v>0</v>
      </c>
      <c r="CS379">
        <v>0</v>
      </c>
      <c r="CT379">
        <v>2</v>
      </c>
      <c r="CU379">
        <v>2</v>
      </c>
      <c r="CV379">
        <v>1</v>
      </c>
      <c r="CW379">
        <v>2</v>
      </c>
      <c r="CX379">
        <v>2</v>
      </c>
      <c r="CY379">
        <v>3</v>
      </c>
      <c r="CZ379">
        <v>3</v>
      </c>
      <c r="DA379">
        <v>5</v>
      </c>
      <c r="DB379">
        <v>4</v>
      </c>
      <c r="DC379">
        <v>3</v>
      </c>
      <c r="DD379">
        <v>3</v>
      </c>
      <c r="DE379">
        <v>30</v>
      </c>
      <c r="DI379">
        <v>376</v>
      </c>
      <c r="DJ379" t="s">
        <v>2552</v>
      </c>
      <c r="DK379" t="s">
        <v>129</v>
      </c>
      <c r="DL379" t="s">
        <v>2553</v>
      </c>
      <c r="DM379" t="s">
        <v>2554</v>
      </c>
      <c r="DN379" t="s">
        <v>2555</v>
      </c>
      <c r="DO379" t="s">
        <v>2556</v>
      </c>
    </row>
    <row r="380" spans="1:123" x14ac:dyDescent="0.25">
      <c r="A380" t="s">
        <v>2557</v>
      </c>
      <c r="B380" t="s">
        <v>2557</v>
      </c>
      <c r="C380">
        <v>14</v>
      </c>
      <c r="D380">
        <v>14</v>
      </c>
      <c r="E380">
        <v>14</v>
      </c>
      <c r="F380" t="s">
        <v>2558</v>
      </c>
      <c r="G380">
        <v>1</v>
      </c>
      <c r="H380">
        <v>14</v>
      </c>
      <c r="I380">
        <v>14</v>
      </c>
      <c r="J380">
        <v>14</v>
      </c>
      <c r="K380">
        <v>8</v>
      </c>
      <c r="L380">
        <v>11</v>
      </c>
      <c r="M380">
        <v>1</v>
      </c>
      <c r="N380">
        <v>4</v>
      </c>
      <c r="O380">
        <v>4</v>
      </c>
      <c r="P380">
        <v>4</v>
      </c>
      <c r="Q380">
        <v>4</v>
      </c>
      <c r="R380">
        <v>9</v>
      </c>
      <c r="S380">
        <v>12</v>
      </c>
      <c r="T380">
        <v>8</v>
      </c>
      <c r="U380">
        <v>13</v>
      </c>
      <c r="V380">
        <v>8</v>
      </c>
      <c r="W380">
        <v>11</v>
      </c>
      <c r="X380">
        <v>1</v>
      </c>
      <c r="Y380">
        <v>4</v>
      </c>
      <c r="Z380">
        <v>4</v>
      </c>
      <c r="AA380">
        <v>4</v>
      </c>
      <c r="AB380">
        <v>4</v>
      </c>
      <c r="AC380">
        <v>9</v>
      </c>
      <c r="AD380">
        <v>12</v>
      </c>
      <c r="AE380">
        <v>8</v>
      </c>
      <c r="AF380">
        <v>13</v>
      </c>
      <c r="AG380">
        <v>8</v>
      </c>
      <c r="AH380">
        <v>11</v>
      </c>
      <c r="AI380">
        <v>1</v>
      </c>
      <c r="AJ380">
        <v>4</v>
      </c>
      <c r="AK380">
        <v>4</v>
      </c>
      <c r="AL380">
        <v>4</v>
      </c>
      <c r="AM380">
        <v>4</v>
      </c>
      <c r="AN380">
        <v>9</v>
      </c>
      <c r="AO380">
        <v>12</v>
      </c>
      <c r="AP380">
        <v>8</v>
      </c>
      <c r="AQ380">
        <v>13</v>
      </c>
      <c r="AR380">
        <v>39.1</v>
      </c>
      <c r="AS380">
        <v>39.1</v>
      </c>
      <c r="AT380">
        <v>39.1</v>
      </c>
      <c r="AU380">
        <v>46.533000000000001</v>
      </c>
      <c r="AV380">
        <v>417</v>
      </c>
      <c r="AW380">
        <v>417</v>
      </c>
      <c r="AX380">
        <v>0</v>
      </c>
      <c r="AY380">
        <v>202.98</v>
      </c>
      <c r="AZ380">
        <v>18.899999999999999</v>
      </c>
      <c r="BA380">
        <v>29.5</v>
      </c>
      <c r="BB380">
        <v>2.6</v>
      </c>
      <c r="BC380">
        <v>11.8</v>
      </c>
      <c r="BD380">
        <v>11.8</v>
      </c>
      <c r="BE380">
        <v>11.8</v>
      </c>
      <c r="BF380">
        <v>12.7</v>
      </c>
      <c r="BG380">
        <v>29.5</v>
      </c>
      <c r="BH380">
        <v>36</v>
      </c>
      <c r="BI380">
        <v>24</v>
      </c>
      <c r="BJ380">
        <v>34.5</v>
      </c>
      <c r="BK380">
        <v>719100000</v>
      </c>
      <c r="BL380">
        <v>63339000</v>
      </c>
      <c r="BM380">
        <v>131140000</v>
      </c>
      <c r="BN380">
        <v>2343000</v>
      </c>
      <c r="BO380">
        <v>4500200</v>
      </c>
      <c r="BP380">
        <v>6429800</v>
      </c>
      <c r="BQ380">
        <v>7704100</v>
      </c>
      <c r="BR380">
        <v>4698000</v>
      </c>
      <c r="BS380">
        <v>71831000</v>
      </c>
      <c r="BT380">
        <v>103750000</v>
      </c>
      <c r="BU380">
        <v>128560000</v>
      </c>
      <c r="BV380">
        <v>194800000</v>
      </c>
      <c r="BW380">
        <v>31265000</v>
      </c>
      <c r="BX380">
        <v>2753900</v>
      </c>
      <c r="BY380">
        <v>5701900</v>
      </c>
      <c r="BZ380">
        <v>101870</v>
      </c>
      <c r="CA380">
        <v>195660</v>
      </c>
      <c r="CB380">
        <v>279560</v>
      </c>
      <c r="CC380">
        <v>334960</v>
      </c>
      <c r="CD380">
        <v>204260</v>
      </c>
      <c r="CE380">
        <v>3123100</v>
      </c>
      <c r="CF380">
        <v>4510700</v>
      </c>
      <c r="CG380">
        <v>5589500</v>
      </c>
      <c r="CH380">
        <v>8469600</v>
      </c>
      <c r="CI380">
        <v>68110000</v>
      </c>
      <c r="CJ380">
        <v>153010000</v>
      </c>
      <c r="CK380">
        <v>16752000</v>
      </c>
      <c r="CL380">
        <v>16347000</v>
      </c>
      <c r="CM380">
        <v>42638000</v>
      </c>
      <c r="CN380">
        <v>21236000</v>
      </c>
      <c r="CO380">
        <v>21683000</v>
      </c>
      <c r="CP380">
        <v>61240000</v>
      </c>
      <c r="CQ380">
        <v>89349000</v>
      </c>
      <c r="CR380">
        <v>88967000</v>
      </c>
      <c r="CS380">
        <v>197640000</v>
      </c>
      <c r="CT380">
        <v>10</v>
      </c>
      <c r="CU380">
        <v>15</v>
      </c>
      <c r="CV380">
        <v>2</v>
      </c>
      <c r="CW380">
        <v>5</v>
      </c>
      <c r="CX380">
        <v>5</v>
      </c>
      <c r="CY380">
        <v>5</v>
      </c>
      <c r="CZ380">
        <v>4</v>
      </c>
      <c r="DA380">
        <v>12</v>
      </c>
      <c r="DB380">
        <v>19</v>
      </c>
      <c r="DC380">
        <v>14</v>
      </c>
      <c r="DD380">
        <v>19</v>
      </c>
      <c r="DE380">
        <v>110</v>
      </c>
      <c r="DI380">
        <v>377</v>
      </c>
      <c r="DJ380" t="s">
        <v>2559</v>
      </c>
      <c r="DK380" t="s">
        <v>1173</v>
      </c>
      <c r="DL380" t="s">
        <v>2560</v>
      </c>
      <c r="DM380" t="s">
        <v>2561</v>
      </c>
      <c r="DN380" t="s">
        <v>2562</v>
      </c>
      <c r="DO380" t="s">
        <v>2563</v>
      </c>
      <c r="DP380">
        <v>188</v>
      </c>
      <c r="DR380">
        <v>270</v>
      </c>
    </row>
    <row r="381" spans="1:123" x14ac:dyDescent="0.25">
      <c r="A381" t="s">
        <v>2564</v>
      </c>
      <c r="B381" t="s">
        <v>2564</v>
      </c>
      <c r="C381">
        <v>1</v>
      </c>
      <c r="D381">
        <v>1</v>
      </c>
      <c r="E381">
        <v>1</v>
      </c>
      <c r="F381" t="s">
        <v>2565</v>
      </c>
      <c r="G381">
        <v>1</v>
      </c>
      <c r="H381">
        <v>1</v>
      </c>
      <c r="I381">
        <v>1</v>
      </c>
      <c r="J381">
        <v>1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1</v>
      </c>
      <c r="AP381">
        <v>0</v>
      </c>
      <c r="AQ381">
        <v>0</v>
      </c>
      <c r="AR381">
        <v>4</v>
      </c>
      <c r="AS381">
        <v>4</v>
      </c>
      <c r="AT381">
        <v>4</v>
      </c>
      <c r="AU381">
        <v>25.757999999999999</v>
      </c>
      <c r="AV381">
        <v>224</v>
      </c>
      <c r="AW381">
        <v>224</v>
      </c>
      <c r="AX381">
        <v>1</v>
      </c>
      <c r="AY381">
        <v>-2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4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1</v>
      </c>
      <c r="DC381">
        <v>0</v>
      </c>
      <c r="DD381">
        <v>0</v>
      </c>
      <c r="DE381">
        <v>1</v>
      </c>
      <c r="DF381" t="s">
        <v>127</v>
      </c>
      <c r="DI381">
        <v>378</v>
      </c>
      <c r="DJ381">
        <v>5172</v>
      </c>
      <c r="DK381" t="b">
        <v>1</v>
      </c>
      <c r="DL381">
        <v>5821</v>
      </c>
      <c r="DM381">
        <v>30892</v>
      </c>
      <c r="DN381">
        <v>36803</v>
      </c>
      <c r="DO381">
        <v>36803</v>
      </c>
      <c r="DQ381" t="s">
        <v>2566</v>
      </c>
      <c r="DS381" t="s">
        <v>2567</v>
      </c>
    </row>
    <row r="382" spans="1:123" x14ac:dyDescent="0.25">
      <c r="A382" t="s">
        <v>2568</v>
      </c>
      <c r="B382" t="s">
        <v>2568</v>
      </c>
      <c r="C382">
        <v>7</v>
      </c>
      <c r="D382">
        <v>7</v>
      </c>
      <c r="E382">
        <v>7</v>
      </c>
      <c r="F382" t="s">
        <v>2569</v>
      </c>
      <c r="G382">
        <v>1</v>
      </c>
      <c r="H382">
        <v>7</v>
      </c>
      <c r="I382">
        <v>7</v>
      </c>
      <c r="J382">
        <v>7</v>
      </c>
      <c r="K382">
        <v>3</v>
      </c>
      <c r="L382">
        <v>5</v>
      </c>
      <c r="M382">
        <v>1</v>
      </c>
      <c r="N382">
        <v>1</v>
      </c>
      <c r="O382">
        <v>3</v>
      </c>
      <c r="P382">
        <v>2</v>
      </c>
      <c r="Q382">
        <v>1</v>
      </c>
      <c r="R382">
        <v>3</v>
      </c>
      <c r="S382">
        <v>2</v>
      </c>
      <c r="T382">
        <v>4</v>
      </c>
      <c r="U382">
        <v>2</v>
      </c>
      <c r="V382">
        <v>3</v>
      </c>
      <c r="W382">
        <v>5</v>
      </c>
      <c r="X382">
        <v>1</v>
      </c>
      <c r="Y382">
        <v>1</v>
      </c>
      <c r="Z382">
        <v>3</v>
      </c>
      <c r="AA382">
        <v>2</v>
      </c>
      <c r="AB382">
        <v>1</v>
      </c>
      <c r="AC382">
        <v>3</v>
      </c>
      <c r="AD382">
        <v>2</v>
      </c>
      <c r="AE382">
        <v>4</v>
      </c>
      <c r="AF382">
        <v>2</v>
      </c>
      <c r="AG382">
        <v>3</v>
      </c>
      <c r="AH382">
        <v>5</v>
      </c>
      <c r="AI382">
        <v>1</v>
      </c>
      <c r="AJ382">
        <v>1</v>
      </c>
      <c r="AK382">
        <v>3</v>
      </c>
      <c r="AL382">
        <v>2</v>
      </c>
      <c r="AM382">
        <v>1</v>
      </c>
      <c r="AN382">
        <v>3</v>
      </c>
      <c r="AO382">
        <v>2</v>
      </c>
      <c r="AP382">
        <v>4</v>
      </c>
      <c r="AQ382">
        <v>2</v>
      </c>
      <c r="AR382">
        <v>40.799999999999997</v>
      </c>
      <c r="AS382">
        <v>40.799999999999997</v>
      </c>
      <c r="AT382">
        <v>40.799999999999997</v>
      </c>
      <c r="AU382">
        <v>19.53</v>
      </c>
      <c r="AV382">
        <v>169</v>
      </c>
      <c r="AW382">
        <v>169</v>
      </c>
      <c r="AX382">
        <v>0</v>
      </c>
      <c r="AY382">
        <v>19.7</v>
      </c>
      <c r="AZ382">
        <v>22.5</v>
      </c>
      <c r="BA382">
        <v>34.299999999999997</v>
      </c>
      <c r="BB382">
        <v>7.1</v>
      </c>
      <c r="BC382">
        <v>7.1</v>
      </c>
      <c r="BD382">
        <v>24.9</v>
      </c>
      <c r="BE382">
        <v>11.8</v>
      </c>
      <c r="BF382">
        <v>7.1</v>
      </c>
      <c r="BG382">
        <v>25.4</v>
      </c>
      <c r="BH382">
        <v>17.8</v>
      </c>
      <c r="BI382">
        <v>30.8</v>
      </c>
      <c r="BJ382">
        <v>17.8</v>
      </c>
      <c r="BK382">
        <v>119580000</v>
      </c>
      <c r="BL382">
        <v>10695000</v>
      </c>
      <c r="BM382">
        <v>25241000</v>
      </c>
      <c r="BN382">
        <v>327420</v>
      </c>
      <c r="BO382">
        <v>1553900</v>
      </c>
      <c r="BP382">
        <v>1431600</v>
      </c>
      <c r="BQ382">
        <v>2554700</v>
      </c>
      <c r="BR382">
        <v>493920</v>
      </c>
      <c r="BS382">
        <v>19218000</v>
      </c>
      <c r="BT382">
        <v>7792000</v>
      </c>
      <c r="BU382">
        <v>40318000</v>
      </c>
      <c r="BV382">
        <v>9955000</v>
      </c>
      <c r="BW382">
        <v>10871000</v>
      </c>
      <c r="BX382">
        <v>972300</v>
      </c>
      <c r="BY382">
        <v>2294700</v>
      </c>
      <c r="BZ382">
        <v>29765</v>
      </c>
      <c r="CA382">
        <v>141270</v>
      </c>
      <c r="CB382">
        <v>130140</v>
      </c>
      <c r="CC382">
        <v>232240</v>
      </c>
      <c r="CD382">
        <v>44902</v>
      </c>
      <c r="CE382">
        <v>1747100</v>
      </c>
      <c r="CF382">
        <v>708370</v>
      </c>
      <c r="CG382">
        <v>3665300</v>
      </c>
      <c r="CH382">
        <v>905000</v>
      </c>
      <c r="CI382">
        <v>15279000</v>
      </c>
      <c r="CJ382">
        <v>30479000</v>
      </c>
      <c r="CK382">
        <v>0</v>
      </c>
      <c r="CL382">
        <v>0</v>
      </c>
      <c r="CM382">
        <v>9390900</v>
      </c>
      <c r="CN382">
        <v>9045800</v>
      </c>
      <c r="CO382">
        <v>0</v>
      </c>
      <c r="CP382">
        <v>14588000</v>
      </c>
      <c r="CQ382">
        <v>11310000</v>
      </c>
      <c r="CR382">
        <v>12756000</v>
      </c>
      <c r="CS382">
        <v>16490000</v>
      </c>
      <c r="CT382">
        <v>3</v>
      </c>
      <c r="CU382">
        <v>6</v>
      </c>
      <c r="CV382">
        <v>1</v>
      </c>
      <c r="CW382">
        <v>1</v>
      </c>
      <c r="CX382">
        <v>3</v>
      </c>
      <c r="CY382">
        <v>2</v>
      </c>
      <c r="CZ382">
        <v>1</v>
      </c>
      <c r="DA382">
        <v>3</v>
      </c>
      <c r="DB382">
        <v>3</v>
      </c>
      <c r="DC382">
        <v>4</v>
      </c>
      <c r="DD382">
        <v>2</v>
      </c>
      <c r="DE382">
        <v>29</v>
      </c>
      <c r="DI382">
        <v>379</v>
      </c>
      <c r="DJ382" t="s">
        <v>2570</v>
      </c>
      <c r="DK382" t="s">
        <v>1016</v>
      </c>
      <c r="DL382" t="s">
        <v>2571</v>
      </c>
      <c r="DM382" t="s">
        <v>2572</v>
      </c>
      <c r="DN382" t="s">
        <v>2573</v>
      </c>
      <c r="DO382" t="s">
        <v>2574</v>
      </c>
    </row>
    <row r="383" spans="1:123" x14ac:dyDescent="0.25">
      <c r="A383" t="s">
        <v>2575</v>
      </c>
      <c r="B383" t="s">
        <v>2575</v>
      </c>
      <c r="C383">
        <v>1</v>
      </c>
      <c r="D383">
        <v>1</v>
      </c>
      <c r="E383">
        <v>1</v>
      </c>
      <c r="F383" t="s">
        <v>2576</v>
      </c>
      <c r="G383">
        <v>1</v>
      </c>
      <c r="H383">
        <v>1</v>
      </c>
      <c r="I383">
        <v>1</v>
      </c>
      <c r="J383">
        <v>1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1.5</v>
      </c>
      <c r="AS383">
        <v>1.5</v>
      </c>
      <c r="AT383">
        <v>1.5</v>
      </c>
      <c r="AU383">
        <v>66.953999999999994</v>
      </c>
      <c r="AV383">
        <v>599</v>
      </c>
      <c r="AW383">
        <v>599</v>
      </c>
      <c r="AX383">
        <v>1</v>
      </c>
      <c r="AY383">
        <v>-2</v>
      </c>
      <c r="AZ383">
        <v>0</v>
      </c>
      <c r="BA383">
        <v>0</v>
      </c>
      <c r="BB383">
        <v>0</v>
      </c>
      <c r="BC383">
        <v>1.5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3122100</v>
      </c>
      <c r="BL383">
        <v>0</v>
      </c>
      <c r="BM383">
        <v>0</v>
      </c>
      <c r="BN383">
        <v>0</v>
      </c>
      <c r="BO383">
        <v>3122100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130090</v>
      </c>
      <c r="BX383">
        <v>0</v>
      </c>
      <c r="BY383">
        <v>0</v>
      </c>
      <c r="BZ383">
        <v>0</v>
      </c>
      <c r="CA383">
        <v>130090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10181000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 t="s">
        <v>127</v>
      </c>
      <c r="DI383">
        <v>380</v>
      </c>
      <c r="DJ383">
        <v>5584</v>
      </c>
      <c r="DK383" t="b">
        <v>1</v>
      </c>
      <c r="DL383">
        <v>6261</v>
      </c>
      <c r="DM383">
        <v>32294</v>
      </c>
      <c r="DN383">
        <v>38429</v>
      </c>
      <c r="DO383">
        <v>38429</v>
      </c>
      <c r="DP383" t="s">
        <v>2577</v>
      </c>
      <c r="DR383" t="s">
        <v>2578</v>
      </c>
    </row>
    <row r="384" spans="1:123" x14ac:dyDescent="0.25">
      <c r="A384" t="s">
        <v>2579</v>
      </c>
      <c r="B384" t="s">
        <v>2579</v>
      </c>
      <c r="C384">
        <v>2</v>
      </c>
      <c r="D384">
        <v>2</v>
      </c>
      <c r="E384">
        <v>2</v>
      </c>
      <c r="F384" t="s">
        <v>2580</v>
      </c>
      <c r="G384">
        <v>1</v>
      </c>
      <c r="H384">
        <v>2</v>
      </c>
      <c r="I384">
        <v>2</v>
      </c>
      <c r="J384">
        <v>2</v>
      </c>
      <c r="K384">
        <v>2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1</v>
      </c>
      <c r="S384">
        <v>0</v>
      </c>
      <c r="T384">
        <v>0</v>
      </c>
      <c r="U384">
        <v>0</v>
      </c>
      <c r="V384">
        <v>2</v>
      </c>
      <c r="W384">
        <v>0</v>
      </c>
      <c r="X384">
        <v>0</v>
      </c>
      <c r="Y384">
        <v>0</v>
      </c>
      <c r="Z384">
        <v>0</v>
      </c>
      <c r="AA384">
        <v>1</v>
      </c>
      <c r="AB384">
        <v>0</v>
      </c>
      <c r="AC384">
        <v>1</v>
      </c>
      <c r="AD384">
        <v>0</v>
      </c>
      <c r="AE384">
        <v>0</v>
      </c>
      <c r="AF384">
        <v>0</v>
      </c>
      <c r="AG384">
        <v>2</v>
      </c>
      <c r="AH384">
        <v>0</v>
      </c>
      <c r="AI384">
        <v>0</v>
      </c>
      <c r="AJ384">
        <v>0</v>
      </c>
      <c r="AK384">
        <v>0</v>
      </c>
      <c r="AL384">
        <v>1</v>
      </c>
      <c r="AM384">
        <v>0</v>
      </c>
      <c r="AN384">
        <v>1</v>
      </c>
      <c r="AO384">
        <v>0</v>
      </c>
      <c r="AP384">
        <v>0</v>
      </c>
      <c r="AQ384">
        <v>0</v>
      </c>
      <c r="AR384">
        <v>23.1</v>
      </c>
      <c r="AS384">
        <v>23.1</v>
      </c>
      <c r="AT384">
        <v>23.1</v>
      </c>
      <c r="AU384">
        <v>12.359</v>
      </c>
      <c r="AV384">
        <v>104</v>
      </c>
      <c r="AW384">
        <v>104</v>
      </c>
      <c r="AX384">
        <v>0</v>
      </c>
      <c r="AY384">
        <v>3.6802000000000001</v>
      </c>
      <c r="AZ384">
        <v>23.1</v>
      </c>
      <c r="BA384">
        <v>0</v>
      </c>
      <c r="BB384">
        <v>0</v>
      </c>
      <c r="BC384">
        <v>0</v>
      </c>
      <c r="BD384">
        <v>0</v>
      </c>
      <c r="BE384">
        <v>10.6</v>
      </c>
      <c r="BF384">
        <v>0</v>
      </c>
      <c r="BG384">
        <v>10.6</v>
      </c>
      <c r="BH384">
        <v>0</v>
      </c>
      <c r="BI384">
        <v>0</v>
      </c>
      <c r="BJ384">
        <v>0</v>
      </c>
      <c r="BK384">
        <v>37792000</v>
      </c>
      <c r="BL384">
        <v>27291000</v>
      </c>
      <c r="BM384">
        <v>0</v>
      </c>
      <c r="BN384">
        <v>0</v>
      </c>
      <c r="BO384">
        <v>0</v>
      </c>
      <c r="BP384">
        <v>0</v>
      </c>
      <c r="BQ384">
        <v>3646700</v>
      </c>
      <c r="BR384">
        <v>0</v>
      </c>
      <c r="BS384">
        <v>6853800</v>
      </c>
      <c r="BT384">
        <v>0</v>
      </c>
      <c r="BU384">
        <v>0</v>
      </c>
      <c r="BV384">
        <v>0</v>
      </c>
      <c r="BW384">
        <v>9447900</v>
      </c>
      <c r="BX384">
        <v>6822800</v>
      </c>
      <c r="BY384">
        <v>0</v>
      </c>
      <c r="BZ384">
        <v>0</v>
      </c>
      <c r="CA384">
        <v>0</v>
      </c>
      <c r="CB384">
        <v>0</v>
      </c>
      <c r="CC384">
        <v>911670</v>
      </c>
      <c r="CD384">
        <v>0</v>
      </c>
      <c r="CE384">
        <v>1713400</v>
      </c>
      <c r="CF384">
        <v>0</v>
      </c>
      <c r="CG384">
        <v>0</v>
      </c>
      <c r="CH384">
        <v>0</v>
      </c>
      <c r="CI384">
        <v>22926000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3</v>
      </c>
      <c r="CU384">
        <v>0</v>
      </c>
      <c r="CV384">
        <v>0</v>
      </c>
      <c r="CW384">
        <v>0</v>
      </c>
      <c r="CX384">
        <v>0</v>
      </c>
      <c r="CY384">
        <v>1</v>
      </c>
      <c r="CZ384">
        <v>0</v>
      </c>
      <c r="DA384">
        <v>1</v>
      </c>
      <c r="DB384">
        <v>0</v>
      </c>
      <c r="DC384">
        <v>0</v>
      </c>
      <c r="DD384">
        <v>0</v>
      </c>
      <c r="DE384">
        <v>5</v>
      </c>
      <c r="DI384">
        <v>381</v>
      </c>
      <c r="DJ384" t="s">
        <v>2581</v>
      </c>
      <c r="DK384" t="s">
        <v>129</v>
      </c>
      <c r="DL384" t="s">
        <v>2582</v>
      </c>
      <c r="DM384" t="s">
        <v>2583</v>
      </c>
      <c r="DN384" t="s">
        <v>2584</v>
      </c>
      <c r="DO384" t="s">
        <v>2585</v>
      </c>
      <c r="DP384">
        <v>191</v>
      </c>
      <c r="DR384">
        <v>44</v>
      </c>
    </row>
    <row r="385" spans="1:123" x14ac:dyDescent="0.25">
      <c r="A385" t="s">
        <v>2586</v>
      </c>
      <c r="B385" t="s">
        <v>2586</v>
      </c>
      <c r="C385">
        <v>27</v>
      </c>
      <c r="D385">
        <v>27</v>
      </c>
      <c r="E385">
        <v>25</v>
      </c>
      <c r="F385" t="s">
        <v>2587</v>
      </c>
      <c r="G385">
        <v>1</v>
      </c>
      <c r="H385">
        <v>27</v>
      </c>
      <c r="I385">
        <v>27</v>
      </c>
      <c r="J385">
        <v>25</v>
      </c>
      <c r="K385">
        <v>15</v>
      </c>
      <c r="L385">
        <v>16</v>
      </c>
      <c r="M385">
        <v>2</v>
      </c>
      <c r="N385">
        <v>10</v>
      </c>
      <c r="O385">
        <v>5</v>
      </c>
      <c r="P385">
        <v>12</v>
      </c>
      <c r="Q385">
        <v>11</v>
      </c>
      <c r="R385">
        <v>20</v>
      </c>
      <c r="S385">
        <v>14</v>
      </c>
      <c r="T385">
        <v>17</v>
      </c>
      <c r="U385">
        <v>22</v>
      </c>
      <c r="V385">
        <v>15</v>
      </c>
      <c r="W385">
        <v>16</v>
      </c>
      <c r="X385">
        <v>2</v>
      </c>
      <c r="Y385">
        <v>10</v>
      </c>
      <c r="Z385">
        <v>5</v>
      </c>
      <c r="AA385">
        <v>12</v>
      </c>
      <c r="AB385">
        <v>11</v>
      </c>
      <c r="AC385">
        <v>20</v>
      </c>
      <c r="AD385">
        <v>14</v>
      </c>
      <c r="AE385">
        <v>17</v>
      </c>
      <c r="AF385">
        <v>22</v>
      </c>
      <c r="AG385">
        <v>13</v>
      </c>
      <c r="AH385">
        <v>14</v>
      </c>
      <c r="AI385">
        <v>1</v>
      </c>
      <c r="AJ385">
        <v>9</v>
      </c>
      <c r="AK385">
        <v>4</v>
      </c>
      <c r="AL385">
        <v>10</v>
      </c>
      <c r="AM385">
        <v>9</v>
      </c>
      <c r="AN385">
        <v>19</v>
      </c>
      <c r="AO385">
        <v>12</v>
      </c>
      <c r="AP385">
        <v>15</v>
      </c>
      <c r="AQ385">
        <v>20</v>
      </c>
      <c r="AR385">
        <v>38.200000000000003</v>
      </c>
      <c r="AS385">
        <v>38.200000000000003</v>
      </c>
      <c r="AT385">
        <v>36.5</v>
      </c>
      <c r="AU385">
        <v>72.421000000000006</v>
      </c>
      <c r="AV385">
        <v>655</v>
      </c>
      <c r="AW385">
        <v>655</v>
      </c>
      <c r="AX385">
        <v>0</v>
      </c>
      <c r="AY385">
        <v>98.777000000000001</v>
      </c>
      <c r="AZ385">
        <v>24.3</v>
      </c>
      <c r="BA385">
        <v>26.3</v>
      </c>
      <c r="BB385">
        <v>4.3</v>
      </c>
      <c r="BC385">
        <v>17.3</v>
      </c>
      <c r="BD385">
        <v>8.6999999999999993</v>
      </c>
      <c r="BE385">
        <v>21.8</v>
      </c>
      <c r="BF385">
        <v>18.3</v>
      </c>
      <c r="BG385">
        <v>30.5</v>
      </c>
      <c r="BH385">
        <v>23.1</v>
      </c>
      <c r="BI385">
        <v>26.9</v>
      </c>
      <c r="BJ385">
        <v>33.6</v>
      </c>
      <c r="BK385">
        <v>582030000</v>
      </c>
      <c r="BL385">
        <v>66289000</v>
      </c>
      <c r="BM385">
        <v>63172000</v>
      </c>
      <c r="BN385">
        <v>630560</v>
      </c>
      <c r="BO385">
        <v>7922200</v>
      </c>
      <c r="BP385">
        <v>3750500</v>
      </c>
      <c r="BQ385">
        <v>23453000</v>
      </c>
      <c r="BR385">
        <v>18432000</v>
      </c>
      <c r="BS385">
        <v>123650000</v>
      </c>
      <c r="BT385">
        <v>68736000</v>
      </c>
      <c r="BU385">
        <v>94237000</v>
      </c>
      <c r="BV385">
        <v>111760000</v>
      </c>
      <c r="BW385">
        <v>19401000</v>
      </c>
      <c r="BX385">
        <v>2209600</v>
      </c>
      <c r="BY385">
        <v>2105700</v>
      </c>
      <c r="BZ385">
        <v>21019</v>
      </c>
      <c r="CA385">
        <v>264070</v>
      </c>
      <c r="CB385">
        <v>125020</v>
      </c>
      <c r="CC385">
        <v>781750</v>
      </c>
      <c r="CD385">
        <v>614390</v>
      </c>
      <c r="CE385">
        <v>4121700</v>
      </c>
      <c r="CF385">
        <v>2291200</v>
      </c>
      <c r="CG385">
        <v>3141200</v>
      </c>
      <c r="CH385">
        <v>3725400</v>
      </c>
      <c r="CI385">
        <v>68202000</v>
      </c>
      <c r="CJ385">
        <v>75965000</v>
      </c>
      <c r="CK385">
        <v>4739800</v>
      </c>
      <c r="CL385">
        <v>42957000</v>
      </c>
      <c r="CM385">
        <v>23956000</v>
      </c>
      <c r="CN385">
        <v>67192000</v>
      </c>
      <c r="CO385">
        <v>49127000</v>
      </c>
      <c r="CP385">
        <v>88949000</v>
      </c>
      <c r="CQ385">
        <v>59072000</v>
      </c>
      <c r="CR385">
        <v>69881000</v>
      </c>
      <c r="CS385">
        <v>103180000</v>
      </c>
      <c r="CT385">
        <v>18</v>
      </c>
      <c r="CU385">
        <v>21</v>
      </c>
      <c r="CV385">
        <v>2</v>
      </c>
      <c r="CW385">
        <v>11</v>
      </c>
      <c r="CX385">
        <v>6</v>
      </c>
      <c r="CY385">
        <v>15</v>
      </c>
      <c r="CZ385">
        <v>12</v>
      </c>
      <c r="DA385">
        <v>26</v>
      </c>
      <c r="DB385">
        <v>17</v>
      </c>
      <c r="DC385">
        <v>21</v>
      </c>
      <c r="DD385">
        <v>29</v>
      </c>
      <c r="DE385">
        <v>178</v>
      </c>
      <c r="DI385">
        <v>382</v>
      </c>
      <c r="DJ385" t="s">
        <v>2588</v>
      </c>
      <c r="DK385" t="s">
        <v>2589</v>
      </c>
      <c r="DL385" t="s">
        <v>2590</v>
      </c>
      <c r="DM385" t="s">
        <v>2591</v>
      </c>
      <c r="DN385" t="s">
        <v>2592</v>
      </c>
      <c r="DO385" t="s">
        <v>2593</v>
      </c>
    </row>
    <row r="386" spans="1:123" x14ac:dyDescent="0.25">
      <c r="A386" t="s">
        <v>2594</v>
      </c>
      <c r="B386" t="s">
        <v>2594</v>
      </c>
      <c r="C386">
        <v>1</v>
      </c>
      <c r="D386">
        <v>1</v>
      </c>
      <c r="E386">
        <v>1</v>
      </c>
      <c r="F386" t="s">
        <v>2595</v>
      </c>
      <c r="G386">
        <v>1</v>
      </c>
      <c r="H386">
        <v>1</v>
      </c>
      <c r="I386">
        <v>1</v>
      </c>
      <c r="J386">
        <v>1</v>
      </c>
      <c r="K386">
        <v>1</v>
      </c>
      <c r="L386">
        <v>1</v>
      </c>
      <c r="M386">
        <v>0</v>
      </c>
      <c r="N386">
        <v>0</v>
      </c>
      <c r="O386">
        <v>0</v>
      </c>
      <c r="P386">
        <v>1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0</v>
      </c>
      <c r="Y386">
        <v>0</v>
      </c>
      <c r="Z386">
        <v>0</v>
      </c>
      <c r="AA386">
        <v>1</v>
      </c>
      <c r="AB386">
        <v>1</v>
      </c>
      <c r="AC386">
        <v>1</v>
      </c>
      <c r="AD386">
        <v>1</v>
      </c>
      <c r="AE386">
        <v>1</v>
      </c>
      <c r="AF386">
        <v>1</v>
      </c>
      <c r="AG386">
        <v>1</v>
      </c>
      <c r="AH386">
        <v>1</v>
      </c>
      <c r="AI386">
        <v>0</v>
      </c>
      <c r="AJ386">
        <v>0</v>
      </c>
      <c r="AK386">
        <v>0</v>
      </c>
      <c r="AL386">
        <v>1</v>
      </c>
      <c r="AM386">
        <v>1</v>
      </c>
      <c r="AN386">
        <v>1</v>
      </c>
      <c r="AO386">
        <v>1</v>
      </c>
      <c r="AP386">
        <v>1</v>
      </c>
      <c r="AQ386">
        <v>1</v>
      </c>
      <c r="AR386">
        <v>5.4</v>
      </c>
      <c r="AS386">
        <v>5.4</v>
      </c>
      <c r="AT386">
        <v>5.4</v>
      </c>
      <c r="AU386">
        <v>28.126999999999999</v>
      </c>
      <c r="AV386">
        <v>257</v>
      </c>
      <c r="AW386">
        <v>257</v>
      </c>
      <c r="AX386">
        <v>1.9919999999999998E-3</v>
      </c>
      <c r="AY386">
        <v>2.3963999999999999</v>
      </c>
      <c r="AZ386">
        <v>5.4</v>
      </c>
      <c r="BA386">
        <v>5.4</v>
      </c>
      <c r="BB386">
        <v>0</v>
      </c>
      <c r="BC386">
        <v>0</v>
      </c>
      <c r="BD386">
        <v>0</v>
      </c>
      <c r="BE386">
        <v>5.4</v>
      </c>
      <c r="BF386">
        <v>5.4</v>
      </c>
      <c r="BG386">
        <v>5.4</v>
      </c>
      <c r="BH386">
        <v>5.4</v>
      </c>
      <c r="BI386">
        <v>5.4</v>
      </c>
      <c r="BJ386">
        <v>5.4</v>
      </c>
      <c r="BK386">
        <v>6589100</v>
      </c>
      <c r="BL386">
        <v>585430</v>
      </c>
      <c r="BM386">
        <v>643710</v>
      </c>
      <c r="BN386">
        <v>0</v>
      </c>
      <c r="BO386">
        <v>0</v>
      </c>
      <c r="BP386">
        <v>0</v>
      </c>
      <c r="BQ386">
        <v>716370</v>
      </c>
      <c r="BR386">
        <v>263440</v>
      </c>
      <c r="BS386">
        <v>1803400</v>
      </c>
      <c r="BT386">
        <v>636090</v>
      </c>
      <c r="BU386">
        <v>1219900</v>
      </c>
      <c r="BV386">
        <v>720770</v>
      </c>
      <c r="BW386">
        <v>387600</v>
      </c>
      <c r="BX386">
        <v>34437</v>
      </c>
      <c r="BY386">
        <v>37866</v>
      </c>
      <c r="BZ386">
        <v>0</v>
      </c>
      <c r="CA386">
        <v>0</v>
      </c>
      <c r="CB386">
        <v>0</v>
      </c>
      <c r="CC386">
        <v>42139</v>
      </c>
      <c r="CD386">
        <v>15497</v>
      </c>
      <c r="CE386">
        <v>106080</v>
      </c>
      <c r="CF386">
        <v>37417</v>
      </c>
      <c r="CG386">
        <v>71758</v>
      </c>
      <c r="CH386">
        <v>42398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766270</v>
      </c>
      <c r="CT386">
        <v>1</v>
      </c>
      <c r="CU386">
        <v>1</v>
      </c>
      <c r="CV386">
        <v>0</v>
      </c>
      <c r="CW386">
        <v>0</v>
      </c>
      <c r="CX386">
        <v>0</v>
      </c>
      <c r="CY386">
        <v>1</v>
      </c>
      <c r="CZ386">
        <v>1</v>
      </c>
      <c r="DA386">
        <v>1</v>
      </c>
      <c r="DB386">
        <v>1</v>
      </c>
      <c r="DC386">
        <v>1</v>
      </c>
      <c r="DD386">
        <v>1</v>
      </c>
      <c r="DE386">
        <v>8</v>
      </c>
      <c r="DI386">
        <v>383</v>
      </c>
      <c r="DJ386">
        <v>1322</v>
      </c>
      <c r="DK386" t="b">
        <v>1</v>
      </c>
      <c r="DL386">
        <v>1399</v>
      </c>
      <c r="DM386" t="s">
        <v>2596</v>
      </c>
      <c r="DN386" t="s">
        <v>2597</v>
      </c>
      <c r="DO386">
        <v>7590</v>
      </c>
    </row>
    <row r="387" spans="1:123" x14ac:dyDescent="0.25">
      <c r="A387" t="s">
        <v>2598</v>
      </c>
      <c r="B387" t="s">
        <v>2599</v>
      </c>
      <c r="C387" t="s">
        <v>2600</v>
      </c>
      <c r="D387" t="s">
        <v>2600</v>
      </c>
      <c r="E387" t="s">
        <v>2601</v>
      </c>
      <c r="F387" t="s">
        <v>2602</v>
      </c>
      <c r="G387">
        <v>24</v>
      </c>
      <c r="H387">
        <v>62</v>
      </c>
      <c r="I387">
        <v>62</v>
      </c>
      <c r="J387">
        <v>55</v>
      </c>
      <c r="K387">
        <v>44</v>
      </c>
      <c r="L387">
        <v>44</v>
      </c>
      <c r="M387">
        <v>22</v>
      </c>
      <c r="N387">
        <v>27</v>
      </c>
      <c r="O387">
        <v>27</v>
      </c>
      <c r="P387">
        <v>50</v>
      </c>
      <c r="Q387">
        <v>47</v>
      </c>
      <c r="R387">
        <v>55</v>
      </c>
      <c r="S387">
        <v>49</v>
      </c>
      <c r="T387">
        <v>48</v>
      </c>
      <c r="U387">
        <v>50</v>
      </c>
      <c r="V387">
        <v>44</v>
      </c>
      <c r="W387">
        <v>44</v>
      </c>
      <c r="X387">
        <v>22</v>
      </c>
      <c r="Y387">
        <v>27</v>
      </c>
      <c r="Z387">
        <v>27</v>
      </c>
      <c r="AA387">
        <v>50</v>
      </c>
      <c r="AB387">
        <v>47</v>
      </c>
      <c r="AC387">
        <v>55</v>
      </c>
      <c r="AD387">
        <v>49</v>
      </c>
      <c r="AE387">
        <v>48</v>
      </c>
      <c r="AF387">
        <v>50</v>
      </c>
      <c r="AG387">
        <v>39</v>
      </c>
      <c r="AH387">
        <v>39</v>
      </c>
      <c r="AI387">
        <v>18</v>
      </c>
      <c r="AJ387">
        <v>23</v>
      </c>
      <c r="AK387">
        <v>25</v>
      </c>
      <c r="AL387">
        <v>46</v>
      </c>
      <c r="AM387">
        <v>43</v>
      </c>
      <c r="AN387">
        <v>48</v>
      </c>
      <c r="AO387">
        <v>44</v>
      </c>
      <c r="AP387">
        <v>43</v>
      </c>
      <c r="AQ387">
        <v>44</v>
      </c>
      <c r="AR387">
        <v>84.1</v>
      </c>
      <c r="AS387">
        <v>84.1</v>
      </c>
      <c r="AT387">
        <v>79.8</v>
      </c>
      <c r="AU387">
        <v>53.686999999999998</v>
      </c>
      <c r="AV387">
        <v>466</v>
      </c>
      <c r="AW387" t="s">
        <v>2603</v>
      </c>
      <c r="AX387">
        <v>0</v>
      </c>
      <c r="AY387">
        <v>323.31</v>
      </c>
      <c r="AZ387">
        <v>72.099999999999994</v>
      </c>
      <c r="BA387">
        <v>65.2</v>
      </c>
      <c r="BB387">
        <v>47.2</v>
      </c>
      <c r="BC387">
        <v>52.6</v>
      </c>
      <c r="BD387">
        <v>49.8</v>
      </c>
      <c r="BE387">
        <v>81.099999999999994</v>
      </c>
      <c r="BF387">
        <v>78.3</v>
      </c>
      <c r="BG387">
        <v>81.5</v>
      </c>
      <c r="BH387">
        <v>72.099999999999994</v>
      </c>
      <c r="BI387">
        <v>77.3</v>
      </c>
      <c r="BJ387">
        <v>76.400000000000006</v>
      </c>
      <c r="BK387">
        <v>64391000000</v>
      </c>
      <c r="BL387">
        <v>5461600000</v>
      </c>
      <c r="BM387">
        <v>5217400000</v>
      </c>
      <c r="BN387">
        <v>91513000</v>
      </c>
      <c r="BO387">
        <v>213140000</v>
      </c>
      <c r="BP387">
        <v>151050000</v>
      </c>
      <c r="BQ387">
        <v>4789600000</v>
      </c>
      <c r="BR387">
        <v>5007900000</v>
      </c>
      <c r="BS387">
        <v>17683000000</v>
      </c>
      <c r="BT387">
        <v>8203700000</v>
      </c>
      <c r="BU387">
        <v>6714100000</v>
      </c>
      <c r="BV387">
        <v>10858000000</v>
      </c>
      <c r="BW387">
        <v>1893900000</v>
      </c>
      <c r="BX387">
        <v>160640000</v>
      </c>
      <c r="BY387">
        <v>153450000</v>
      </c>
      <c r="BZ387">
        <v>2691500</v>
      </c>
      <c r="CA387">
        <v>6268800</v>
      </c>
      <c r="CB387">
        <v>4442600</v>
      </c>
      <c r="CC387">
        <v>140870000</v>
      </c>
      <c r="CD387">
        <v>147290000</v>
      </c>
      <c r="CE387">
        <v>520080000</v>
      </c>
      <c r="CF387">
        <v>241290000</v>
      </c>
      <c r="CG387">
        <v>197470000</v>
      </c>
      <c r="CH387">
        <v>319370000</v>
      </c>
      <c r="CI387">
        <v>5378300000</v>
      </c>
      <c r="CJ387">
        <v>5967900000</v>
      </c>
      <c r="CK387">
        <v>901140000</v>
      </c>
      <c r="CL387">
        <v>900690000</v>
      </c>
      <c r="CM387">
        <v>980700000</v>
      </c>
      <c r="CN387">
        <v>9640300000</v>
      </c>
      <c r="CO387">
        <v>13566000000</v>
      </c>
      <c r="CP387">
        <v>10960000000</v>
      </c>
      <c r="CQ387">
        <v>7017800000</v>
      </c>
      <c r="CR387">
        <v>5708100000</v>
      </c>
      <c r="CS387">
        <v>10333000000</v>
      </c>
      <c r="CT387">
        <v>146</v>
      </c>
      <c r="CU387">
        <v>134</v>
      </c>
      <c r="CV387">
        <v>34</v>
      </c>
      <c r="CW387">
        <v>36</v>
      </c>
      <c r="CX387">
        <v>39</v>
      </c>
      <c r="CY387">
        <v>155</v>
      </c>
      <c r="CZ387">
        <v>172</v>
      </c>
      <c r="DA387">
        <v>208</v>
      </c>
      <c r="DB387">
        <v>152</v>
      </c>
      <c r="DC387">
        <v>147</v>
      </c>
      <c r="DD387">
        <v>185</v>
      </c>
      <c r="DE387">
        <v>1408</v>
      </c>
      <c r="DI387">
        <v>384</v>
      </c>
      <c r="DJ387" t="s">
        <v>2604</v>
      </c>
      <c r="DK387" t="s">
        <v>2605</v>
      </c>
      <c r="DL387" t="s">
        <v>2606</v>
      </c>
      <c r="DM387" t="s">
        <v>2607</v>
      </c>
      <c r="DN387" t="s">
        <v>2608</v>
      </c>
      <c r="DO387" t="s">
        <v>2609</v>
      </c>
      <c r="DP387" t="s">
        <v>2610</v>
      </c>
      <c r="DQ387" t="s">
        <v>2611</v>
      </c>
      <c r="DR387" t="s">
        <v>2612</v>
      </c>
      <c r="DS387" t="s">
        <v>2613</v>
      </c>
    </row>
    <row r="388" spans="1:123" x14ac:dyDescent="0.25">
      <c r="A388" t="s">
        <v>2614</v>
      </c>
      <c r="B388" t="s">
        <v>2614</v>
      </c>
      <c r="C388">
        <v>1</v>
      </c>
      <c r="D388">
        <v>1</v>
      </c>
      <c r="E388">
        <v>1</v>
      </c>
      <c r="F388" t="s">
        <v>2615</v>
      </c>
      <c r="G388">
        <v>1</v>
      </c>
      <c r="H388">
        <v>1</v>
      </c>
      <c r="I388">
        <v>1</v>
      </c>
      <c r="J388">
        <v>1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1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1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1</v>
      </c>
      <c r="AQ388">
        <v>0</v>
      </c>
      <c r="AR388">
        <v>0.9</v>
      </c>
      <c r="AS388">
        <v>0.9</v>
      </c>
      <c r="AT388">
        <v>0.9</v>
      </c>
      <c r="AU388">
        <v>199.13</v>
      </c>
      <c r="AV388">
        <v>1828</v>
      </c>
      <c r="AW388">
        <v>1828</v>
      </c>
      <c r="AX388">
        <v>1</v>
      </c>
      <c r="AY388">
        <v>-2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0.9</v>
      </c>
      <c r="BJ388">
        <v>0</v>
      </c>
      <c r="BK388">
        <v>1302100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1302100</v>
      </c>
      <c r="BV388">
        <v>0</v>
      </c>
      <c r="BW388">
        <v>14966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14966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1075300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1</v>
      </c>
      <c r="DD388">
        <v>0</v>
      </c>
      <c r="DE388">
        <v>1</v>
      </c>
      <c r="DF388" t="s">
        <v>127</v>
      </c>
      <c r="DI388">
        <v>385</v>
      </c>
      <c r="DJ388">
        <v>7105</v>
      </c>
      <c r="DK388" t="b">
        <v>1</v>
      </c>
      <c r="DL388">
        <v>7884</v>
      </c>
      <c r="DM388">
        <v>39719</v>
      </c>
      <c r="DN388">
        <v>47005</v>
      </c>
      <c r="DO388">
        <v>47005</v>
      </c>
      <c r="DQ388">
        <v>1565</v>
      </c>
      <c r="DS388">
        <v>1757</v>
      </c>
    </row>
    <row r="389" spans="1:123" x14ac:dyDescent="0.25">
      <c r="A389" t="s">
        <v>2616</v>
      </c>
      <c r="B389" t="s">
        <v>2616</v>
      </c>
      <c r="C389">
        <v>3</v>
      </c>
      <c r="D389">
        <v>3</v>
      </c>
      <c r="E389">
        <v>3</v>
      </c>
      <c r="F389" t="s">
        <v>2617</v>
      </c>
      <c r="G389">
        <v>1</v>
      </c>
      <c r="H389">
        <v>3</v>
      </c>
      <c r="I389">
        <v>3</v>
      </c>
      <c r="J389">
        <v>3</v>
      </c>
      <c r="K389">
        <v>1</v>
      </c>
      <c r="L389">
        <v>1</v>
      </c>
      <c r="M389">
        <v>0</v>
      </c>
      <c r="N389">
        <v>0</v>
      </c>
      <c r="O389">
        <v>0</v>
      </c>
      <c r="P389">
        <v>1</v>
      </c>
      <c r="Q389">
        <v>2</v>
      </c>
      <c r="R389">
        <v>2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0</v>
      </c>
      <c r="Y389">
        <v>0</v>
      </c>
      <c r="Z389">
        <v>0</v>
      </c>
      <c r="AA389">
        <v>1</v>
      </c>
      <c r="AB389">
        <v>2</v>
      </c>
      <c r="AC389">
        <v>2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0</v>
      </c>
      <c r="AJ389">
        <v>0</v>
      </c>
      <c r="AK389">
        <v>0</v>
      </c>
      <c r="AL389">
        <v>1</v>
      </c>
      <c r="AM389">
        <v>2</v>
      </c>
      <c r="AN389">
        <v>2</v>
      </c>
      <c r="AO389">
        <v>1</v>
      </c>
      <c r="AP389">
        <v>1</v>
      </c>
      <c r="AQ389">
        <v>1</v>
      </c>
      <c r="AR389">
        <v>5.8</v>
      </c>
      <c r="AS389">
        <v>5.8</v>
      </c>
      <c r="AT389">
        <v>5.8</v>
      </c>
      <c r="AU389">
        <v>76.850999999999999</v>
      </c>
      <c r="AV389">
        <v>672</v>
      </c>
      <c r="AW389">
        <v>672</v>
      </c>
      <c r="AX389">
        <v>0</v>
      </c>
      <c r="AY389">
        <v>5.8064999999999998</v>
      </c>
      <c r="AZ389">
        <v>1.5</v>
      </c>
      <c r="BA389">
        <v>1.5</v>
      </c>
      <c r="BB389">
        <v>0</v>
      </c>
      <c r="BC389">
        <v>0</v>
      </c>
      <c r="BD389">
        <v>0</v>
      </c>
      <c r="BE389">
        <v>1.5</v>
      </c>
      <c r="BF389">
        <v>4.2</v>
      </c>
      <c r="BG389">
        <v>3.1</v>
      </c>
      <c r="BH389">
        <v>1.5</v>
      </c>
      <c r="BI389">
        <v>1.5</v>
      </c>
      <c r="BJ389">
        <v>1.5</v>
      </c>
      <c r="BK389">
        <v>7823900</v>
      </c>
      <c r="BL389">
        <v>800920</v>
      </c>
      <c r="BM389">
        <v>422450</v>
      </c>
      <c r="BN389">
        <v>0</v>
      </c>
      <c r="BO389">
        <v>0</v>
      </c>
      <c r="BP389">
        <v>0</v>
      </c>
      <c r="BQ389">
        <v>1212400</v>
      </c>
      <c r="BR389">
        <v>2260200</v>
      </c>
      <c r="BS389">
        <v>1710000</v>
      </c>
      <c r="BT389">
        <v>747370</v>
      </c>
      <c r="BU389">
        <v>376880</v>
      </c>
      <c r="BV389">
        <v>293600</v>
      </c>
      <c r="BW389">
        <v>237090</v>
      </c>
      <c r="BX389">
        <v>24270</v>
      </c>
      <c r="BY389">
        <v>12802</v>
      </c>
      <c r="BZ389">
        <v>0</v>
      </c>
      <c r="CA389">
        <v>0</v>
      </c>
      <c r="CB389">
        <v>0</v>
      </c>
      <c r="CC389">
        <v>36741</v>
      </c>
      <c r="CD389">
        <v>68492</v>
      </c>
      <c r="CE389">
        <v>51818</v>
      </c>
      <c r="CF389">
        <v>22648</v>
      </c>
      <c r="CG389">
        <v>11421</v>
      </c>
      <c r="CH389">
        <v>8897.1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7002100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1</v>
      </c>
      <c r="CV389">
        <v>0</v>
      </c>
      <c r="CW389">
        <v>0</v>
      </c>
      <c r="CX389">
        <v>0</v>
      </c>
      <c r="CY389">
        <v>1</v>
      </c>
      <c r="CZ389">
        <v>2</v>
      </c>
      <c r="DA389">
        <v>2</v>
      </c>
      <c r="DB389">
        <v>2</v>
      </c>
      <c r="DC389">
        <v>2</v>
      </c>
      <c r="DD389">
        <v>1</v>
      </c>
      <c r="DE389">
        <v>13</v>
      </c>
      <c r="DI389">
        <v>386</v>
      </c>
      <c r="DJ389" t="s">
        <v>2618</v>
      </c>
      <c r="DK389" t="s">
        <v>339</v>
      </c>
      <c r="DL389" t="s">
        <v>2619</v>
      </c>
      <c r="DM389" t="s">
        <v>2620</v>
      </c>
      <c r="DN389" t="s">
        <v>2621</v>
      </c>
      <c r="DO389" t="s">
        <v>2622</v>
      </c>
    </row>
    <row r="390" spans="1:123" x14ac:dyDescent="0.25">
      <c r="A390" t="s">
        <v>2623</v>
      </c>
      <c r="B390" t="s">
        <v>2623</v>
      </c>
      <c r="C390">
        <v>6</v>
      </c>
      <c r="D390">
        <v>6</v>
      </c>
      <c r="E390">
        <v>5</v>
      </c>
      <c r="F390" t="s">
        <v>2624</v>
      </c>
      <c r="G390">
        <v>1</v>
      </c>
      <c r="H390">
        <v>6</v>
      </c>
      <c r="I390">
        <v>6</v>
      </c>
      <c r="J390">
        <v>5</v>
      </c>
      <c r="K390">
        <v>3</v>
      </c>
      <c r="L390">
        <v>5</v>
      </c>
      <c r="M390">
        <v>0</v>
      </c>
      <c r="N390">
        <v>0</v>
      </c>
      <c r="O390">
        <v>1</v>
      </c>
      <c r="P390">
        <v>4</v>
      </c>
      <c r="Q390">
        <v>1</v>
      </c>
      <c r="R390">
        <v>0</v>
      </c>
      <c r="S390">
        <v>0</v>
      </c>
      <c r="T390">
        <v>1</v>
      </c>
      <c r="U390">
        <v>1</v>
      </c>
      <c r="V390">
        <v>3</v>
      </c>
      <c r="W390">
        <v>5</v>
      </c>
      <c r="X390">
        <v>0</v>
      </c>
      <c r="Y390">
        <v>0</v>
      </c>
      <c r="Z390">
        <v>1</v>
      </c>
      <c r="AA390">
        <v>4</v>
      </c>
      <c r="AB390">
        <v>1</v>
      </c>
      <c r="AC390">
        <v>0</v>
      </c>
      <c r="AD390">
        <v>0</v>
      </c>
      <c r="AE390">
        <v>1</v>
      </c>
      <c r="AF390">
        <v>1</v>
      </c>
      <c r="AG390">
        <v>3</v>
      </c>
      <c r="AH390">
        <v>5</v>
      </c>
      <c r="AI390">
        <v>0</v>
      </c>
      <c r="AJ390">
        <v>0</v>
      </c>
      <c r="AK390">
        <v>1</v>
      </c>
      <c r="AL390">
        <v>4</v>
      </c>
      <c r="AM390">
        <v>1</v>
      </c>
      <c r="AN390">
        <v>0</v>
      </c>
      <c r="AO390">
        <v>0</v>
      </c>
      <c r="AP390">
        <v>0</v>
      </c>
      <c r="AQ390">
        <v>0</v>
      </c>
      <c r="AR390">
        <v>42.5</v>
      </c>
      <c r="AS390">
        <v>42.5</v>
      </c>
      <c r="AT390">
        <v>38.1</v>
      </c>
      <c r="AU390">
        <v>18.11</v>
      </c>
      <c r="AV390">
        <v>160</v>
      </c>
      <c r="AW390">
        <v>160</v>
      </c>
      <c r="AX390">
        <v>0</v>
      </c>
      <c r="AY390">
        <v>38.959000000000003</v>
      </c>
      <c r="AZ390">
        <v>28.1</v>
      </c>
      <c r="BA390">
        <v>38.1</v>
      </c>
      <c r="BB390">
        <v>0</v>
      </c>
      <c r="BC390">
        <v>0</v>
      </c>
      <c r="BD390">
        <v>7.5</v>
      </c>
      <c r="BE390">
        <v>33.1</v>
      </c>
      <c r="BF390">
        <v>7.5</v>
      </c>
      <c r="BG390">
        <v>0</v>
      </c>
      <c r="BH390">
        <v>0</v>
      </c>
      <c r="BI390">
        <v>4.4000000000000004</v>
      </c>
      <c r="BJ390">
        <v>4.4000000000000004</v>
      </c>
      <c r="BK390">
        <v>117270000</v>
      </c>
      <c r="BL390">
        <v>9436100</v>
      </c>
      <c r="BM390">
        <v>93008000</v>
      </c>
      <c r="BN390">
        <v>0</v>
      </c>
      <c r="BO390">
        <v>0</v>
      </c>
      <c r="BP390">
        <v>233120</v>
      </c>
      <c r="BQ390">
        <v>5326500</v>
      </c>
      <c r="BR390">
        <v>949000</v>
      </c>
      <c r="BS390">
        <v>0</v>
      </c>
      <c r="BT390">
        <v>0</v>
      </c>
      <c r="BU390">
        <v>8322300</v>
      </c>
      <c r="BV390">
        <v>0</v>
      </c>
      <c r="BW390">
        <v>11727000</v>
      </c>
      <c r="BX390">
        <v>943610</v>
      </c>
      <c r="BY390">
        <v>9300800</v>
      </c>
      <c r="BZ390">
        <v>0</v>
      </c>
      <c r="CA390">
        <v>0</v>
      </c>
      <c r="CB390">
        <v>23312</v>
      </c>
      <c r="CC390">
        <v>532650</v>
      </c>
      <c r="CD390">
        <v>94900</v>
      </c>
      <c r="CE390">
        <v>0</v>
      </c>
      <c r="CF390">
        <v>0</v>
      </c>
      <c r="CG390">
        <v>832230</v>
      </c>
      <c r="CH390">
        <v>0</v>
      </c>
      <c r="CI390">
        <v>11655000</v>
      </c>
      <c r="CJ390">
        <v>90227000</v>
      </c>
      <c r="CK390">
        <v>0</v>
      </c>
      <c r="CL390">
        <v>0</v>
      </c>
      <c r="CM390">
        <v>0</v>
      </c>
      <c r="CN390">
        <v>12973000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4</v>
      </c>
      <c r="CU390">
        <v>10</v>
      </c>
      <c r="CV390">
        <v>0</v>
      </c>
      <c r="CW390">
        <v>0</v>
      </c>
      <c r="CX390">
        <v>1</v>
      </c>
      <c r="CY390">
        <v>6</v>
      </c>
      <c r="CZ390">
        <v>1</v>
      </c>
      <c r="DA390">
        <v>0</v>
      </c>
      <c r="DB390">
        <v>0</v>
      </c>
      <c r="DC390">
        <v>1</v>
      </c>
      <c r="DD390">
        <v>1</v>
      </c>
      <c r="DE390">
        <v>24</v>
      </c>
      <c r="DI390">
        <v>387</v>
      </c>
      <c r="DJ390" t="s">
        <v>2625</v>
      </c>
      <c r="DK390" t="s">
        <v>576</v>
      </c>
      <c r="DL390" t="s">
        <v>2626</v>
      </c>
      <c r="DM390" t="s">
        <v>2627</v>
      </c>
      <c r="DN390" t="s">
        <v>2628</v>
      </c>
      <c r="DO390" t="s">
        <v>2629</v>
      </c>
      <c r="DP390">
        <v>199</v>
      </c>
      <c r="DR390">
        <v>16</v>
      </c>
    </row>
    <row r="391" spans="1:123" x14ac:dyDescent="0.25">
      <c r="A391" t="s">
        <v>2630</v>
      </c>
      <c r="B391" t="s">
        <v>2630</v>
      </c>
      <c r="C391">
        <v>16</v>
      </c>
      <c r="D391">
        <v>7</v>
      </c>
      <c r="E391">
        <v>7</v>
      </c>
      <c r="F391" t="s">
        <v>2631</v>
      </c>
      <c r="G391">
        <v>1</v>
      </c>
      <c r="H391">
        <v>16</v>
      </c>
      <c r="I391">
        <v>7</v>
      </c>
      <c r="J391">
        <v>7</v>
      </c>
      <c r="K391">
        <v>3</v>
      </c>
      <c r="L391">
        <v>11</v>
      </c>
      <c r="M391">
        <v>1</v>
      </c>
      <c r="N391">
        <v>5</v>
      </c>
      <c r="O391">
        <v>2</v>
      </c>
      <c r="P391">
        <v>7</v>
      </c>
      <c r="Q391">
        <v>6</v>
      </c>
      <c r="R391">
        <v>7</v>
      </c>
      <c r="S391">
        <v>2</v>
      </c>
      <c r="T391">
        <v>2</v>
      </c>
      <c r="U391">
        <v>3</v>
      </c>
      <c r="V391">
        <v>1</v>
      </c>
      <c r="W391">
        <v>4</v>
      </c>
      <c r="X391">
        <v>1</v>
      </c>
      <c r="Y391">
        <v>0</v>
      </c>
      <c r="Z391">
        <v>0</v>
      </c>
      <c r="AA391">
        <v>2</v>
      </c>
      <c r="AB391">
        <v>3</v>
      </c>
      <c r="AC391">
        <v>2</v>
      </c>
      <c r="AD391">
        <v>0</v>
      </c>
      <c r="AE391">
        <v>1</v>
      </c>
      <c r="AF391">
        <v>1</v>
      </c>
      <c r="AG391">
        <v>1</v>
      </c>
      <c r="AH391">
        <v>4</v>
      </c>
      <c r="AI391">
        <v>1</v>
      </c>
      <c r="AJ391">
        <v>0</v>
      </c>
      <c r="AK391">
        <v>0</v>
      </c>
      <c r="AL391">
        <v>2</v>
      </c>
      <c r="AM391">
        <v>3</v>
      </c>
      <c r="AN391">
        <v>2</v>
      </c>
      <c r="AO391">
        <v>0</v>
      </c>
      <c r="AP391">
        <v>1</v>
      </c>
      <c r="AQ391">
        <v>1</v>
      </c>
      <c r="AR391">
        <v>30.5</v>
      </c>
      <c r="AS391">
        <v>10.9</v>
      </c>
      <c r="AT391">
        <v>10.9</v>
      </c>
      <c r="AU391">
        <v>32.994</v>
      </c>
      <c r="AV391">
        <v>285</v>
      </c>
      <c r="AW391">
        <v>285</v>
      </c>
      <c r="AX391">
        <v>0</v>
      </c>
      <c r="AY391">
        <v>11.114000000000001</v>
      </c>
      <c r="AZ391">
        <v>11.2</v>
      </c>
      <c r="BA391">
        <v>26</v>
      </c>
      <c r="BB391">
        <v>3.9</v>
      </c>
      <c r="BC391">
        <v>13.7</v>
      </c>
      <c r="BD391">
        <v>8.1</v>
      </c>
      <c r="BE391">
        <v>25.3</v>
      </c>
      <c r="BF391">
        <v>19.3</v>
      </c>
      <c r="BG391">
        <v>24.6</v>
      </c>
      <c r="BH391">
        <v>8.1</v>
      </c>
      <c r="BI391">
        <v>9.8000000000000007</v>
      </c>
      <c r="BJ391">
        <v>13.7</v>
      </c>
      <c r="BK391">
        <v>35590000</v>
      </c>
      <c r="BL391">
        <v>1651800</v>
      </c>
      <c r="BM391">
        <v>10971000</v>
      </c>
      <c r="BN391">
        <v>341620</v>
      </c>
      <c r="BO391">
        <v>0</v>
      </c>
      <c r="BP391">
        <v>0</v>
      </c>
      <c r="BQ391">
        <v>2103300</v>
      </c>
      <c r="BR391">
        <v>3190300</v>
      </c>
      <c r="BS391">
        <v>7907200</v>
      </c>
      <c r="BT391">
        <v>0</v>
      </c>
      <c r="BU391">
        <v>3920700</v>
      </c>
      <c r="BV391">
        <v>5504700</v>
      </c>
      <c r="BW391">
        <v>2224400</v>
      </c>
      <c r="BX391">
        <v>103230</v>
      </c>
      <c r="BY391">
        <v>685670</v>
      </c>
      <c r="BZ391">
        <v>21351</v>
      </c>
      <c r="CA391">
        <v>0</v>
      </c>
      <c r="CB391">
        <v>0</v>
      </c>
      <c r="CC391">
        <v>131450</v>
      </c>
      <c r="CD391">
        <v>199400</v>
      </c>
      <c r="CE391">
        <v>494200</v>
      </c>
      <c r="CF391">
        <v>0</v>
      </c>
      <c r="CG391">
        <v>245050</v>
      </c>
      <c r="CH391">
        <v>344040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6868100</v>
      </c>
      <c r="CO391">
        <v>7733500</v>
      </c>
      <c r="CP391">
        <v>0</v>
      </c>
      <c r="CQ391">
        <v>0</v>
      </c>
      <c r="CR391">
        <v>0</v>
      </c>
      <c r="CS391">
        <v>0</v>
      </c>
      <c r="CT391">
        <v>2</v>
      </c>
      <c r="CU391">
        <v>4</v>
      </c>
      <c r="CV391">
        <v>1</v>
      </c>
      <c r="CW391">
        <v>0</v>
      </c>
      <c r="CX391">
        <v>0</v>
      </c>
      <c r="CY391">
        <v>2</v>
      </c>
      <c r="CZ391">
        <v>2</v>
      </c>
      <c r="DA391">
        <v>2</v>
      </c>
      <c r="DB391">
        <v>0</v>
      </c>
      <c r="DC391">
        <v>2</v>
      </c>
      <c r="DD391">
        <v>1</v>
      </c>
      <c r="DE391">
        <v>16</v>
      </c>
      <c r="DI391">
        <v>388</v>
      </c>
      <c r="DJ391" t="s">
        <v>2632</v>
      </c>
      <c r="DK391" t="s">
        <v>2633</v>
      </c>
      <c r="DL391" t="s">
        <v>2634</v>
      </c>
      <c r="DM391" t="s">
        <v>2635</v>
      </c>
      <c r="DN391" t="s">
        <v>2636</v>
      </c>
      <c r="DO391" t="s">
        <v>2637</v>
      </c>
    </row>
    <row r="392" spans="1:123" x14ac:dyDescent="0.25">
      <c r="A392" t="s">
        <v>2638</v>
      </c>
      <c r="B392" t="s">
        <v>2639</v>
      </c>
      <c r="C392" t="s">
        <v>2640</v>
      </c>
      <c r="D392" t="s">
        <v>2641</v>
      </c>
      <c r="E392" t="s">
        <v>2641</v>
      </c>
      <c r="F392" t="s">
        <v>2642</v>
      </c>
      <c r="G392">
        <v>5</v>
      </c>
      <c r="H392">
        <v>4</v>
      </c>
      <c r="I392">
        <v>1</v>
      </c>
      <c r="J392">
        <v>1</v>
      </c>
      <c r="K392">
        <v>3</v>
      </c>
      <c r="L392">
        <v>2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2</v>
      </c>
      <c r="S392">
        <v>2</v>
      </c>
      <c r="T392">
        <v>1</v>
      </c>
      <c r="U392">
        <v>1</v>
      </c>
      <c r="V392">
        <v>1</v>
      </c>
      <c r="W392">
        <v>1</v>
      </c>
      <c r="X392">
        <v>0</v>
      </c>
      <c r="Y392">
        <v>0</v>
      </c>
      <c r="Z392">
        <v>0</v>
      </c>
      <c r="AA392">
        <v>1</v>
      </c>
      <c r="AB392">
        <v>0</v>
      </c>
      <c r="AC392">
        <v>1</v>
      </c>
      <c r="AD392">
        <v>1</v>
      </c>
      <c r="AE392">
        <v>1</v>
      </c>
      <c r="AF392">
        <v>0</v>
      </c>
      <c r="AG392">
        <v>1</v>
      </c>
      <c r="AH392">
        <v>1</v>
      </c>
      <c r="AI392">
        <v>0</v>
      </c>
      <c r="AJ392">
        <v>0</v>
      </c>
      <c r="AK392">
        <v>0</v>
      </c>
      <c r="AL392">
        <v>1</v>
      </c>
      <c r="AM392">
        <v>0</v>
      </c>
      <c r="AN392">
        <v>1</v>
      </c>
      <c r="AO392">
        <v>1</v>
      </c>
      <c r="AP392">
        <v>1</v>
      </c>
      <c r="AQ392">
        <v>0</v>
      </c>
      <c r="AR392">
        <v>11.4</v>
      </c>
      <c r="AS392">
        <v>4.2</v>
      </c>
      <c r="AT392">
        <v>4.2</v>
      </c>
      <c r="AU392">
        <v>42.024000000000001</v>
      </c>
      <c r="AV392">
        <v>359</v>
      </c>
      <c r="AW392" t="s">
        <v>2643</v>
      </c>
      <c r="AX392">
        <v>2.8089999999999999E-3</v>
      </c>
      <c r="AY392">
        <v>2.1692</v>
      </c>
      <c r="AZ392">
        <v>9.1999999999999993</v>
      </c>
      <c r="BA392">
        <v>7.2</v>
      </c>
      <c r="BB392">
        <v>0</v>
      </c>
      <c r="BC392">
        <v>0</v>
      </c>
      <c r="BD392">
        <v>0</v>
      </c>
      <c r="BE392">
        <v>4.2</v>
      </c>
      <c r="BF392">
        <v>0</v>
      </c>
      <c r="BG392">
        <v>7.2</v>
      </c>
      <c r="BH392">
        <v>7.2</v>
      </c>
      <c r="BI392">
        <v>4.2</v>
      </c>
      <c r="BJ392">
        <v>2.2000000000000002</v>
      </c>
      <c r="BK392">
        <v>9243500</v>
      </c>
      <c r="BL392">
        <v>1941800</v>
      </c>
      <c r="BM392">
        <v>657800</v>
      </c>
      <c r="BN392">
        <v>0</v>
      </c>
      <c r="BO392">
        <v>0</v>
      </c>
      <c r="BP392">
        <v>0</v>
      </c>
      <c r="BQ392">
        <v>391720</v>
      </c>
      <c r="BR392">
        <v>0</v>
      </c>
      <c r="BS392">
        <v>1839600</v>
      </c>
      <c r="BT392">
        <v>2083900</v>
      </c>
      <c r="BU392">
        <v>2328700</v>
      </c>
      <c r="BV392">
        <v>0</v>
      </c>
      <c r="BW392">
        <v>486500</v>
      </c>
      <c r="BX392">
        <v>102200</v>
      </c>
      <c r="BY392">
        <v>34621</v>
      </c>
      <c r="BZ392">
        <v>0</v>
      </c>
      <c r="CA392">
        <v>0</v>
      </c>
      <c r="CB392">
        <v>0</v>
      </c>
      <c r="CC392">
        <v>20617</v>
      </c>
      <c r="CD392">
        <v>0</v>
      </c>
      <c r="CE392">
        <v>96821</v>
      </c>
      <c r="CF392">
        <v>109680</v>
      </c>
      <c r="CG392">
        <v>122560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1923200</v>
      </c>
      <c r="CS392">
        <v>0</v>
      </c>
      <c r="CT392">
        <v>1</v>
      </c>
      <c r="CU392">
        <v>1</v>
      </c>
      <c r="CV392">
        <v>0</v>
      </c>
      <c r="CW392">
        <v>0</v>
      </c>
      <c r="CX392">
        <v>0</v>
      </c>
      <c r="CY392">
        <v>1</v>
      </c>
      <c r="CZ392">
        <v>0</v>
      </c>
      <c r="DA392">
        <v>1</v>
      </c>
      <c r="DB392">
        <v>1</v>
      </c>
      <c r="DC392">
        <v>1</v>
      </c>
      <c r="DD392">
        <v>0</v>
      </c>
      <c r="DE392">
        <v>6</v>
      </c>
      <c r="DI392">
        <v>389</v>
      </c>
      <c r="DJ392" t="s">
        <v>2644</v>
      </c>
      <c r="DK392" t="s">
        <v>2325</v>
      </c>
      <c r="DL392" t="s">
        <v>2645</v>
      </c>
      <c r="DM392" t="s">
        <v>2646</v>
      </c>
      <c r="DN392" t="s">
        <v>2647</v>
      </c>
      <c r="DO392" t="s">
        <v>2648</v>
      </c>
    </row>
    <row r="393" spans="1:123" x14ac:dyDescent="0.25">
      <c r="A393" t="s">
        <v>2649</v>
      </c>
      <c r="B393" t="s">
        <v>2649</v>
      </c>
      <c r="C393">
        <v>6</v>
      </c>
      <c r="D393">
        <v>6</v>
      </c>
      <c r="E393">
        <v>3</v>
      </c>
      <c r="F393" t="s">
        <v>2650</v>
      </c>
      <c r="G393">
        <v>1</v>
      </c>
      <c r="H393">
        <v>6</v>
      </c>
      <c r="I393">
        <v>6</v>
      </c>
      <c r="J393">
        <v>3</v>
      </c>
      <c r="K393">
        <v>4</v>
      </c>
      <c r="L393">
        <v>3</v>
      </c>
      <c r="M393">
        <v>0</v>
      </c>
      <c r="N393">
        <v>0</v>
      </c>
      <c r="O393">
        <v>1</v>
      </c>
      <c r="P393">
        <v>1</v>
      </c>
      <c r="Q393">
        <v>1</v>
      </c>
      <c r="R393">
        <v>3</v>
      </c>
      <c r="S393">
        <v>4</v>
      </c>
      <c r="T393">
        <v>3</v>
      </c>
      <c r="U393">
        <v>3</v>
      </c>
      <c r="V393">
        <v>4</v>
      </c>
      <c r="W393">
        <v>3</v>
      </c>
      <c r="X393">
        <v>0</v>
      </c>
      <c r="Y393">
        <v>0</v>
      </c>
      <c r="Z393">
        <v>1</v>
      </c>
      <c r="AA393">
        <v>1</v>
      </c>
      <c r="AB393">
        <v>1</v>
      </c>
      <c r="AC393">
        <v>3</v>
      </c>
      <c r="AD393">
        <v>4</v>
      </c>
      <c r="AE393">
        <v>3</v>
      </c>
      <c r="AF393">
        <v>3</v>
      </c>
      <c r="AG393">
        <v>2</v>
      </c>
      <c r="AH393">
        <v>2</v>
      </c>
      <c r="AI393">
        <v>0</v>
      </c>
      <c r="AJ393">
        <v>0</v>
      </c>
      <c r="AK393">
        <v>1</v>
      </c>
      <c r="AL393">
        <v>1</v>
      </c>
      <c r="AM393">
        <v>1</v>
      </c>
      <c r="AN393">
        <v>2</v>
      </c>
      <c r="AO393">
        <v>3</v>
      </c>
      <c r="AP393">
        <v>3</v>
      </c>
      <c r="AQ393">
        <v>2</v>
      </c>
      <c r="AR393">
        <v>20.100000000000001</v>
      </c>
      <c r="AS393">
        <v>20.100000000000001</v>
      </c>
      <c r="AT393">
        <v>12.8</v>
      </c>
      <c r="AU393">
        <v>42.158000000000001</v>
      </c>
      <c r="AV393">
        <v>359</v>
      </c>
      <c r="AW393">
        <v>359</v>
      </c>
      <c r="AX393">
        <v>0</v>
      </c>
      <c r="AY393">
        <v>10.65</v>
      </c>
      <c r="AZ393">
        <v>12.8</v>
      </c>
      <c r="BA393">
        <v>10.9</v>
      </c>
      <c r="BB393">
        <v>0</v>
      </c>
      <c r="BC393">
        <v>0</v>
      </c>
      <c r="BD393">
        <v>3.6</v>
      </c>
      <c r="BE393">
        <v>4.2</v>
      </c>
      <c r="BF393">
        <v>4.2</v>
      </c>
      <c r="BG393">
        <v>10.9</v>
      </c>
      <c r="BH393">
        <v>15.9</v>
      </c>
      <c r="BI393">
        <v>12.8</v>
      </c>
      <c r="BJ393">
        <v>10</v>
      </c>
      <c r="BK393">
        <v>49840000</v>
      </c>
      <c r="BL393">
        <v>11632000</v>
      </c>
      <c r="BM393">
        <v>4852600</v>
      </c>
      <c r="BN393">
        <v>0</v>
      </c>
      <c r="BO393">
        <v>0</v>
      </c>
      <c r="BP393">
        <v>0</v>
      </c>
      <c r="BQ393">
        <v>451500</v>
      </c>
      <c r="BR393">
        <v>397980</v>
      </c>
      <c r="BS393">
        <v>8239100</v>
      </c>
      <c r="BT393">
        <v>10961000</v>
      </c>
      <c r="BU393">
        <v>7147800</v>
      </c>
      <c r="BV393">
        <v>6158700</v>
      </c>
      <c r="BW393">
        <v>2623200</v>
      </c>
      <c r="BX393">
        <v>612190</v>
      </c>
      <c r="BY393">
        <v>255400</v>
      </c>
      <c r="BZ393">
        <v>0</v>
      </c>
      <c r="CA393">
        <v>0</v>
      </c>
      <c r="CB393">
        <v>0</v>
      </c>
      <c r="CC393">
        <v>23763</v>
      </c>
      <c r="CD393">
        <v>20947</v>
      </c>
      <c r="CE393">
        <v>433630</v>
      </c>
      <c r="CF393">
        <v>576880</v>
      </c>
      <c r="CG393">
        <v>376200</v>
      </c>
      <c r="CH393">
        <v>324140</v>
      </c>
      <c r="CI393">
        <v>10851000</v>
      </c>
      <c r="CJ393">
        <v>5992900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4654700</v>
      </c>
      <c r="CQ393">
        <v>9872300</v>
      </c>
      <c r="CR393">
        <v>8543600</v>
      </c>
      <c r="CS393">
        <v>6244200</v>
      </c>
      <c r="CT393">
        <v>4</v>
      </c>
      <c r="CU393">
        <v>3</v>
      </c>
      <c r="CV393">
        <v>0</v>
      </c>
      <c r="CW393">
        <v>0</v>
      </c>
      <c r="CX393">
        <v>1</v>
      </c>
      <c r="CY393">
        <v>1</v>
      </c>
      <c r="CZ393">
        <v>1</v>
      </c>
      <c r="DA393">
        <v>3</v>
      </c>
      <c r="DB393">
        <v>5</v>
      </c>
      <c r="DC393">
        <v>3</v>
      </c>
      <c r="DD393">
        <v>3</v>
      </c>
      <c r="DE393">
        <v>24</v>
      </c>
      <c r="DI393">
        <v>390</v>
      </c>
      <c r="DJ393" t="s">
        <v>2651</v>
      </c>
      <c r="DK393" t="s">
        <v>576</v>
      </c>
      <c r="DL393" t="s">
        <v>2652</v>
      </c>
      <c r="DM393" t="s">
        <v>2653</v>
      </c>
      <c r="DN393" t="s">
        <v>2654</v>
      </c>
      <c r="DO393" t="s">
        <v>2655</v>
      </c>
    </row>
    <row r="394" spans="1:123" x14ac:dyDescent="0.25">
      <c r="A394" t="s">
        <v>2656</v>
      </c>
      <c r="B394" t="s">
        <v>2656</v>
      </c>
      <c r="C394">
        <v>1</v>
      </c>
      <c r="D394">
        <v>1</v>
      </c>
      <c r="E394">
        <v>1</v>
      </c>
      <c r="F394" t="s">
        <v>2657</v>
      </c>
      <c r="G394">
        <v>1</v>
      </c>
      <c r="H394">
        <v>1</v>
      </c>
      <c r="I394">
        <v>1</v>
      </c>
      <c r="J394">
        <v>1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1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1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</v>
      </c>
      <c r="AN394">
        <v>0</v>
      </c>
      <c r="AO394">
        <v>0</v>
      </c>
      <c r="AP394">
        <v>0</v>
      </c>
      <c r="AQ394">
        <v>0</v>
      </c>
      <c r="AR394">
        <v>1.4</v>
      </c>
      <c r="AS394">
        <v>1.4</v>
      </c>
      <c r="AT394">
        <v>1.4</v>
      </c>
      <c r="AU394">
        <v>140.38</v>
      </c>
      <c r="AV394">
        <v>1276</v>
      </c>
      <c r="AW394">
        <v>1276</v>
      </c>
      <c r="AX394">
        <v>1</v>
      </c>
      <c r="AY394">
        <v>-2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1.4</v>
      </c>
      <c r="BG394">
        <v>0</v>
      </c>
      <c r="BH394">
        <v>0</v>
      </c>
      <c r="BI394">
        <v>0</v>
      </c>
      <c r="BJ394">
        <v>0</v>
      </c>
      <c r="BK394">
        <v>316200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316200</v>
      </c>
      <c r="BS394">
        <v>0</v>
      </c>
      <c r="BT394">
        <v>0</v>
      </c>
      <c r="BU394">
        <v>0</v>
      </c>
      <c r="BV394">
        <v>0</v>
      </c>
      <c r="BW394">
        <v>4650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4650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979570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1</v>
      </c>
      <c r="DA394">
        <v>0</v>
      </c>
      <c r="DB394">
        <v>0</v>
      </c>
      <c r="DC394">
        <v>0</v>
      </c>
      <c r="DD394">
        <v>0</v>
      </c>
      <c r="DE394">
        <v>1</v>
      </c>
      <c r="DF394" t="s">
        <v>127</v>
      </c>
      <c r="DI394">
        <v>391</v>
      </c>
      <c r="DJ394">
        <v>1991</v>
      </c>
      <c r="DK394" t="b">
        <v>1</v>
      </c>
      <c r="DL394">
        <v>2087</v>
      </c>
      <c r="DM394">
        <v>9749</v>
      </c>
      <c r="DN394">
        <v>11083</v>
      </c>
      <c r="DO394">
        <v>11083</v>
      </c>
      <c r="DP394">
        <v>200</v>
      </c>
      <c r="DR394">
        <v>1086</v>
      </c>
    </row>
    <row r="395" spans="1:123" x14ac:dyDescent="0.25">
      <c r="A395" t="s">
        <v>2658</v>
      </c>
      <c r="B395" t="s">
        <v>2658</v>
      </c>
      <c r="C395">
        <v>10</v>
      </c>
      <c r="D395">
        <v>8</v>
      </c>
      <c r="E395">
        <v>8</v>
      </c>
      <c r="F395" t="s">
        <v>2659</v>
      </c>
      <c r="G395">
        <v>1</v>
      </c>
      <c r="H395">
        <v>10</v>
      </c>
      <c r="I395">
        <v>8</v>
      </c>
      <c r="J395">
        <v>8</v>
      </c>
      <c r="K395">
        <v>3</v>
      </c>
      <c r="L395">
        <v>3</v>
      </c>
      <c r="M395">
        <v>1</v>
      </c>
      <c r="N395">
        <v>2</v>
      </c>
      <c r="O395">
        <v>1</v>
      </c>
      <c r="P395">
        <v>5</v>
      </c>
      <c r="Q395">
        <v>4</v>
      </c>
      <c r="R395">
        <v>3</v>
      </c>
      <c r="S395">
        <v>7</v>
      </c>
      <c r="T395">
        <v>5</v>
      </c>
      <c r="U395">
        <v>2</v>
      </c>
      <c r="V395">
        <v>2</v>
      </c>
      <c r="W395">
        <v>2</v>
      </c>
      <c r="X395">
        <v>0</v>
      </c>
      <c r="Y395">
        <v>0</v>
      </c>
      <c r="Z395">
        <v>0</v>
      </c>
      <c r="AA395">
        <v>4</v>
      </c>
      <c r="AB395">
        <v>3</v>
      </c>
      <c r="AC395">
        <v>2</v>
      </c>
      <c r="AD395">
        <v>7</v>
      </c>
      <c r="AE395">
        <v>4</v>
      </c>
      <c r="AF395">
        <v>2</v>
      </c>
      <c r="AG395">
        <v>2</v>
      </c>
      <c r="AH395">
        <v>2</v>
      </c>
      <c r="AI395">
        <v>0</v>
      </c>
      <c r="AJ395">
        <v>0</v>
      </c>
      <c r="AK395">
        <v>0</v>
      </c>
      <c r="AL395">
        <v>4</v>
      </c>
      <c r="AM395">
        <v>3</v>
      </c>
      <c r="AN395">
        <v>2</v>
      </c>
      <c r="AO395">
        <v>7</v>
      </c>
      <c r="AP395">
        <v>4</v>
      </c>
      <c r="AQ395">
        <v>2</v>
      </c>
      <c r="AR395">
        <v>17.600000000000001</v>
      </c>
      <c r="AS395">
        <v>15.9</v>
      </c>
      <c r="AT395">
        <v>15.9</v>
      </c>
      <c r="AU395">
        <v>67.316999999999993</v>
      </c>
      <c r="AV395">
        <v>596</v>
      </c>
      <c r="AW395">
        <v>596</v>
      </c>
      <c r="AX395">
        <v>0</v>
      </c>
      <c r="AY395">
        <v>42.195</v>
      </c>
      <c r="AZ395">
        <v>8.6999999999999993</v>
      </c>
      <c r="BA395">
        <v>8.6999999999999993</v>
      </c>
      <c r="BB395">
        <v>1.3</v>
      </c>
      <c r="BC395">
        <v>1.7</v>
      </c>
      <c r="BD395">
        <v>1.3</v>
      </c>
      <c r="BE395">
        <v>12.1</v>
      </c>
      <c r="BF395">
        <v>11.1</v>
      </c>
      <c r="BG395">
        <v>8.6999999999999993</v>
      </c>
      <c r="BH395">
        <v>14.1</v>
      </c>
      <c r="BI395">
        <v>10.4</v>
      </c>
      <c r="BJ395">
        <v>7.4</v>
      </c>
      <c r="BK395">
        <v>51708000</v>
      </c>
      <c r="BL395">
        <v>4235300</v>
      </c>
      <c r="BM395">
        <v>3192800</v>
      </c>
      <c r="BN395">
        <v>0</v>
      </c>
      <c r="BO395">
        <v>0</v>
      </c>
      <c r="BP395">
        <v>0</v>
      </c>
      <c r="BQ395">
        <v>3132900</v>
      </c>
      <c r="BR395">
        <v>2405400</v>
      </c>
      <c r="BS395">
        <v>3498100</v>
      </c>
      <c r="BT395">
        <v>17929000</v>
      </c>
      <c r="BU395">
        <v>12645000</v>
      </c>
      <c r="BV395">
        <v>4669400</v>
      </c>
      <c r="BW395">
        <v>1397500</v>
      </c>
      <c r="BX395">
        <v>114470</v>
      </c>
      <c r="BY395">
        <v>86293</v>
      </c>
      <c r="BZ395">
        <v>0</v>
      </c>
      <c r="CA395">
        <v>0</v>
      </c>
      <c r="CB395">
        <v>0</v>
      </c>
      <c r="CC395">
        <v>84674</v>
      </c>
      <c r="CD395">
        <v>65010</v>
      </c>
      <c r="CE395">
        <v>94544</v>
      </c>
      <c r="CF395">
        <v>484570</v>
      </c>
      <c r="CG395">
        <v>341750</v>
      </c>
      <c r="CH395">
        <v>126200</v>
      </c>
      <c r="CI395">
        <v>6028600</v>
      </c>
      <c r="CJ395">
        <v>5525000</v>
      </c>
      <c r="CK395">
        <v>0</v>
      </c>
      <c r="CL395">
        <v>0</v>
      </c>
      <c r="CM395">
        <v>0</v>
      </c>
      <c r="CN395">
        <v>8226200</v>
      </c>
      <c r="CO395">
        <v>7331900</v>
      </c>
      <c r="CP395">
        <v>3653300</v>
      </c>
      <c r="CQ395">
        <v>11035000</v>
      </c>
      <c r="CR395">
        <v>8237600</v>
      </c>
      <c r="CS395">
        <v>7205700</v>
      </c>
      <c r="CT395">
        <v>2</v>
      </c>
      <c r="CU395">
        <v>3</v>
      </c>
      <c r="CV395">
        <v>0</v>
      </c>
      <c r="CW395">
        <v>0</v>
      </c>
      <c r="CX395">
        <v>0</v>
      </c>
      <c r="CY395">
        <v>4</v>
      </c>
      <c r="CZ395">
        <v>4</v>
      </c>
      <c r="DA395">
        <v>3</v>
      </c>
      <c r="DB395">
        <v>8</v>
      </c>
      <c r="DC395">
        <v>4</v>
      </c>
      <c r="DD395">
        <v>2</v>
      </c>
      <c r="DE395">
        <v>30</v>
      </c>
      <c r="DI395">
        <v>392</v>
      </c>
      <c r="DJ395" t="s">
        <v>2660</v>
      </c>
      <c r="DK395" t="s">
        <v>2661</v>
      </c>
      <c r="DL395" t="s">
        <v>2662</v>
      </c>
      <c r="DM395" t="s">
        <v>2663</v>
      </c>
      <c r="DN395" t="s">
        <v>2664</v>
      </c>
      <c r="DO395" t="s">
        <v>2665</v>
      </c>
    </row>
    <row r="396" spans="1:123" x14ac:dyDescent="0.25">
      <c r="A396" t="s">
        <v>2666</v>
      </c>
      <c r="B396" t="s">
        <v>2666</v>
      </c>
      <c r="C396">
        <v>1</v>
      </c>
      <c r="D396">
        <v>1</v>
      </c>
      <c r="E396">
        <v>1</v>
      </c>
      <c r="F396" t="s">
        <v>2667</v>
      </c>
      <c r="G396">
        <v>1</v>
      </c>
      <c r="H396">
        <v>1</v>
      </c>
      <c r="I396">
        <v>1</v>
      </c>
      <c r="J396">
        <v>1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1</v>
      </c>
      <c r="AP396">
        <v>0</v>
      </c>
      <c r="AQ396">
        <v>0</v>
      </c>
      <c r="AR396">
        <v>3.1</v>
      </c>
      <c r="AS396">
        <v>3.1</v>
      </c>
      <c r="AT396">
        <v>3.1</v>
      </c>
      <c r="AU396">
        <v>43.213999999999999</v>
      </c>
      <c r="AV396">
        <v>384</v>
      </c>
      <c r="AW396">
        <v>384</v>
      </c>
      <c r="AX396">
        <v>1</v>
      </c>
      <c r="AY396">
        <v>-2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3.1</v>
      </c>
      <c r="BI396">
        <v>0</v>
      </c>
      <c r="BJ396">
        <v>0</v>
      </c>
      <c r="BK396">
        <v>10832000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10832000</v>
      </c>
      <c r="BU396">
        <v>0</v>
      </c>
      <c r="BV396">
        <v>0</v>
      </c>
      <c r="BW396">
        <v>773690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773690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10120000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 t="s">
        <v>127</v>
      </c>
      <c r="DI396">
        <v>393</v>
      </c>
      <c r="DJ396">
        <v>5556</v>
      </c>
      <c r="DK396" t="b">
        <v>1</v>
      </c>
      <c r="DL396">
        <v>6230</v>
      </c>
      <c r="DM396">
        <v>32252</v>
      </c>
      <c r="DN396">
        <v>38387</v>
      </c>
      <c r="DO396">
        <v>38387</v>
      </c>
      <c r="DP396">
        <v>201</v>
      </c>
      <c r="DR396">
        <v>147</v>
      </c>
    </row>
    <row r="397" spans="1:123" x14ac:dyDescent="0.25">
      <c r="A397" t="s">
        <v>2668</v>
      </c>
      <c r="B397" t="s">
        <v>2668</v>
      </c>
      <c r="C397">
        <v>2</v>
      </c>
      <c r="D397">
        <v>1</v>
      </c>
      <c r="E397">
        <v>1</v>
      </c>
      <c r="F397" t="s">
        <v>2669</v>
      </c>
      <c r="G397">
        <v>1</v>
      </c>
      <c r="H397">
        <v>2</v>
      </c>
      <c r="I397">
        <v>1</v>
      </c>
      <c r="J397">
        <v>1</v>
      </c>
      <c r="K397">
        <v>1</v>
      </c>
      <c r="L397">
        <v>1</v>
      </c>
      <c r="M397">
        <v>0</v>
      </c>
      <c r="N397">
        <v>1</v>
      </c>
      <c r="O397">
        <v>0</v>
      </c>
      <c r="P397">
        <v>1</v>
      </c>
      <c r="Q397">
        <v>0</v>
      </c>
      <c r="R397">
        <v>1</v>
      </c>
      <c r="S397">
        <v>1</v>
      </c>
      <c r="T397">
        <v>1</v>
      </c>
      <c r="U397">
        <v>1</v>
      </c>
      <c r="V397">
        <v>0</v>
      </c>
      <c r="W397">
        <v>0</v>
      </c>
      <c r="X397">
        <v>0</v>
      </c>
      <c r="Y397">
        <v>1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11.8</v>
      </c>
      <c r="AS397">
        <v>6.3</v>
      </c>
      <c r="AT397">
        <v>6.3</v>
      </c>
      <c r="AU397">
        <v>25.391999999999999</v>
      </c>
      <c r="AV397">
        <v>221</v>
      </c>
      <c r="AW397">
        <v>221</v>
      </c>
      <c r="AX397">
        <v>1</v>
      </c>
      <c r="AY397">
        <v>-2</v>
      </c>
      <c r="AZ397">
        <v>5.4</v>
      </c>
      <c r="BA397">
        <v>5.4</v>
      </c>
      <c r="BB397">
        <v>0</v>
      </c>
      <c r="BC397">
        <v>6.3</v>
      </c>
      <c r="BD397">
        <v>0</v>
      </c>
      <c r="BE397">
        <v>5.4</v>
      </c>
      <c r="BF397">
        <v>0</v>
      </c>
      <c r="BG397">
        <v>5.4</v>
      </c>
      <c r="BH397">
        <v>5.4</v>
      </c>
      <c r="BI397">
        <v>5.4</v>
      </c>
      <c r="BJ397">
        <v>5.4</v>
      </c>
      <c r="BK397">
        <v>237230</v>
      </c>
      <c r="BL397">
        <v>0</v>
      </c>
      <c r="BM397">
        <v>0</v>
      </c>
      <c r="BN397">
        <v>0</v>
      </c>
      <c r="BO397">
        <v>237230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19769</v>
      </c>
      <c r="BX397">
        <v>0</v>
      </c>
      <c r="BY397">
        <v>0</v>
      </c>
      <c r="BZ397">
        <v>0</v>
      </c>
      <c r="CA397">
        <v>19769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773580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1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1</v>
      </c>
      <c r="DF397" t="s">
        <v>127</v>
      </c>
      <c r="DI397">
        <v>394</v>
      </c>
      <c r="DJ397" t="s">
        <v>2670</v>
      </c>
      <c r="DK397" t="s">
        <v>147</v>
      </c>
      <c r="DL397" t="s">
        <v>2671</v>
      </c>
      <c r="DM397" t="s">
        <v>2672</v>
      </c>
      <c r="DN397" t="s">
        <v>2673</v>
      </c>
      <c r="DO397" t="s">
        <v>2674</v>
      </c>
      <c r="DP397">
        <v>202</v>
      </c>
      <c r="DQ397">
        <v>1566</v>
      </c>
      <c r="DR397">
        <v>165</v>
      </c>
      <c r="DS397">
        <v>167</v>
      </c>
    </row>
    <row r="398" spans="1:123" x14ac:dyDescent="0.25">
      <c r="A398" t="s">
        <v>2675</v>
      </c>
      <c r="B398" t="s">
        <v>2675</v>
      </c>
      <c r="C398" t="s">
        <v>124</v>
      </c>
      <c r="D398" t="s">
        <v>124</v>
      </c>
      <c r="E398" t="s">
        <v>124</v>
      </c>
      <c r="F398" t="s">
        <v>2676</v>
      </c>
      <c r="G398">
        <v>2</v>
      </c>
      <c r="H398">
        <v>2</v>
      </c>
      <c r="I398">
        <v>2</v>
      </c>
      <c r="J398">
        <v>2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2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2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9.8000000000000007</v>
      </c>
      <c r="AS398">
        <v>9.8000000000000007</v>
      </c>
      <c r="AT398">
        <v>9.8000000000000007</v>
      </c>
      <c r="AU398">
        <v>27.202999999999999</v>
      </c>
      <c r="AV398">
        <v>246</v>
      </c>
      <c r="AW398" t="s">
        <v>2677</v>
      </c>
      <c r="AX398">
        <v>0</v>
      </c>
      <c r="AY398">
        <v>3.54</v>
      </c>
      <c r="AZ398">
        <v>0</v>
      </c>
      <c r="BA398">
        <v>0</v>
      </c>
      <c r="BB398">
        <v>0</v>
      </c>
      <c r="BC398">
        <v>9.8000000000000007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3128600</v>
      </c>
      <c r="BL398">
        <v>0</v>
      </c>
      <c r="BM398">
        <v>0</v>
      </c>
      <c r="BN398">
        <v>0</v>
      </c>
      <c r="BO398">
        <v>3128600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240660</v>
      </c>
      <c r="BX398">
        <v>0</v>
      </c>
      <c r="BY398">
        <v>0</v>
      </c>
      <c r="BZ398">
        <v>0</v>
      </c>
      <c r="CA398">
        <v>240660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10202000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2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2</v>
      </c>
      <c r="DI398">
        <v>395</v>
      </c>
      <c r="DJ398" t="s">
        <v>2678</v>
      </c>
      <c r="DK398" t="s">
        <v>129</v>
      </c>
      <c r="DL398" t="s">
        <v>2679</v>
      </c>
      <c r="DM398" t="s">
        <v>2680</v>
      </c>
      <c r="DN398" t="s">
        <v>2681</v>
      </c>
      <c r="DO398" t="s">
        <v>2681</v>
      </c>
    </row>
    <row r="399" spans="1:123" x14ac:dyDescent="0.25">
      <c r="A399" t="s">
        <v>2682</v>
      </c>
      <c r="B399" t="s">
        <v>2682</v>
      </c>
      <c r="C399">
        <v>4</v>
      </c>
      <c r="D399">
        <v>4</v>
      </c>
      <c r="E399">
        <v>4</v>
      </c>
      <c r="F399" t="s">
        <v>2683</v>
      </c>
      <c r="G399">
        <v>1</v>
      </c>
      <c r="H399">
        <v>4</v>
      </c>
      <c r="I399">
        <v>4</v>
      </c>
      <c r="J399">
        <v>4</v>
      </c>
      <c r="K399">
        <v>0</v>
      </c>
      <c r="L399">
        <v>0</v>
      </c>
      <c r="M399">
        <v>0</v>
      </c>
      <c r="N399">
        <v>4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4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1</v>
      </c>
      <c r="AG399">
        <v>0</v>
      </c>
      <c r="AH399">
        <v>0</v>
      </c>
      <c r="AI399">
        <v>0</v>
      </c>
      <c r="AJ399">
        <v>4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</v>
      </c>
      <c r="AR399">
        <v>17.399999999999999</v>
      </c>
      <c r="AS399">
        <v>17.399999999999999</v>
      </c>
      <c r="AT399">
        <v>17.399999999999999</v>
      </c>
      <c r="AU399">
        <v>27.585999999999999</v>
      </c>
      <c r="AV399">
        <v>247</v>
      </c>
      <c r="AW399">
        <v>247</v>
      </c>
      <c r="AX399">
        <v>0</v>
      </c>
      <c r="AY399">
        <v>15.823</v>
      </c>
      <c r="AZ399">
        <v>0</v>
      </c>
      <c r="BA399">
        <v>0</v>
      </c>
      <c r="BB399">
        <v>0</v>
      </c>
      <c r="BC399">
        <v>17.399999999999999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5.7</v>
      </c>
      <c r="BK399">
        <v>12195000</v>
      </c>
      <c r="BL399">
        <v>0</v>
      </c>
      <c r="BM399">
        <v>0</v>
      </c>
      <c r="BN399">
        <v>0</v>
      </c>
      <c r="BO399">
        <v>10761000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1434400</v>
      </c>
      <c r="BW399">
        <v>1016300</v>
      </c>
      <c r="BX399">
        <v>0</v>
      </c>
      <c r="BY399">
        <v>0</v>
      </c>
      <c r="BZ399">
        <v>0</v>
      </c>
      <c r="CA399">
        <v>896750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119530</v>
      </c>
      <c r="CI399">
        <v>0</v>
      </c>
      <c r="CJ399">
        <v>0</v>
      </c>
      <c r="CK399">
        <v>0</v>
      </c>
      <c r="CL399">
        <v>35091000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5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2</v>
      </c>
      <c r="DE399">
        <v>7</v>
      </c>
      <c r="DI399">
        <v>396</v>
      </c>
      <c r="DJ399" t="s">
        <v>2684</v>
      </c>
      <c r="DK399" t="s">
        <v>695</v>
      </c>
      <c r="DL399" t="s">
        <v>2685</v>
      </c>
      <c r="DM399" t="s">
        <v>2686</v>
      </c>
      <c r="DN399" t="s">
        <v>2687</v>
      </c>
      <c r="DO399" t="s">
        <v>2688</v>
      </c>
    </row>
    <row r="400" spans="1:123" x14ac:dyDescent="0.25">
      <c r="A400" t="s">
        <v>2689</v>
      </c>
      <c r="B400" t="s">
        <v>2689</v>
      </c>
      <c r="C400">
        <v>12</v>
      </c>
      <c r="D400">
        <v>12</v>
      </c>
      <c r="E400">
        <v>12</v>
      </c>
      <c r="F400" t="s">
        <v>2690</v>
      </c>
      <c r="G400">
        <v>1</v>
      </c>
      <c r="H400">
        <v>12</v>
      </c>
      <c r="I400">
        <v>12</v>
      </c>
      <c r="J400">
        <v>12</v>
      </c>
      <c r="K400">
        <v>8</v>
      </c>
      <c r="L400">
        <v>8</v>
      </c>
      <c r="M400">
        <v>0</v>
      </c>
      <c r="N400">
        <v>6</v>
      </c>
      <c r="O400">
        <v>0</v>
      </c>
      <c r="P400">
        <v>7</v>
      </c>
      <c r="Q400">
        <v>5</v>
      </c>
      <c r="R400">
        <v>10</v>
      </c>
      <c r="S400">
        <v>11</v>
      </c>
      <c r="T400">
        <v>11</v>
      </c>
      <c r="U400">
        <v>11</v>
      </c>
      <c r="V400">
        <v>8</v>
      </c>
      <c r="W400">
        <v>8</v>
      </c>
      <c r="X400">
        <v>0</v>
      </c>
      <c r="Y400">
        <v>6</v>
      </c>
      <c r="Z400">
        <v>0</v>
      </c>
      <c r="AA400">
        <v>7</v>
      </c>
      <c r="AB400">
        <v>5</v>
      </c>
      <c r="AC400">
        <v>10</v>
      </c>
      <c r="AD400">
        <v>11</v>
      </c>
      <c r="AE400">
        <v>11</v>
      </c>
      <c r="AF400">
        <v>11</v>
      </c>
      <c r="AG400">
        <v>8</v>
      </c>
      <c r="AH400">
        <v>8</v>
      </c>
      <c r="AI400">
        <v>0</v>
      </c>
      <c r="AJ400">
        <v>6</v>
      </c>
      <c r="AK400">
        <v>0</v>
      </c>
      <c r="AL400">
        <v>7</v>
      </c>
      <c r="AM400">
        <v>5</v>
      </c>
      <c r="AN400">
        <v>10</v>
      </c>
      <c r="AO400">
        <v>11</v>
      </c>
      <c r="AP400">
        <v>11</v>
      </c>
      <c r="AQ400">
        <v>11</v>
      </c>
      <c r="AR400">
        <v>30.5</v>
      </c>
      <c r="AS400">
        <v>30.5</v>
      </c>
      <c r="AT400">
        <v>30.5</v>
      </c>
      <c r="AU400">
        <v>51.24</v>
      </c>
      <c r="AV400">
        <v>463</v>
      </c>
      <c r="AW400">
        <v>463</v>
      </c>
      <c r="AX400">
        <v>0</v>
      </c>
      <c r="AY400">
        <v>312.20999999999998</v>
      </c>
      <c r="AZ400">
        <v>19.7</v>
      </c>
      <c r="BA400">
        <v>19.7</v>
      </c>
      <c r="BB400">
        <v>0</v>
      </c>
      <c r="BC400">
        <v>17.5</v>
      </c>
      <c r="BD400">
        <v>0</v>
      </c>
      <c r="BE400">
        <v>21.4</v>
      </c>
      <c r="BF400">
        <v>14.7</v>
      </c>
      <c r="BG400">
        <v>28.3</v>
      </c>
      <c r="BH400">
        <v>28.1</v>
      </c>
      <c r="BI400">
        <v>28.1</v>
      </c>
      <c r="BJ400">
        <v>28.1</v>
      </c>
      <c r="BK400">
        <v>2095600000</v>
      </c>
      <c r="BL400">
        <v>315180000</v>
      </c>
      <c r="BM400">
        <v>228460000</v>
      </c>
      <c r="BN400">
        <v>0</v>
      </c>
      <c r="BO400">
        <v>15036000</v>
      </c>
      <c r="BP400">
        <v>0</v>
      </c>
      <c r="BQ400">
        <v>52827000</v>
      </c>
      <c r="BR400">
        <v>31932000</v>
      </c>
      <c r="BS400">
        <v>245160000</v>
      </c>
      <c r="BT400">
        <v>411260000</v>
      </c>
      <c r="BU400">
        <v>389710000</v>
      </c>
      <c r="BV400">
        <v>405990000</v>
      </c>
      <c r="BW400">
        <v>99789000</v>
      </c>
      <c r="BX400">
        <v>15009000</v>
      </c>
      <c r="BY400">
        <v>10879000</v>
      </c>
      <c r="BZ400">
        <v>0</v>
      </c>
      <c r="CA400">
        <v>715980</v>
      </c>
      <c r="CB400">
        <v>0</v>
      </c>
      <c r="CC400">
        <v>2515600</v>
      </c>
      <c r="CD400">
        <v>1520600</v>
      </c>
      <c r="CE400">
        <v>11674000</v>
      </c>
      <c r="CF400">
        <v>19584000</v>
      </c>
      <c r="CG400">
        <v>18558000</v>
      </c>
      <c r="CH400">
        <v>19333000</v>
      </c>
      <c r="CI400">
        <v>325410000</v>
      </c>
      <c r="CJ400">
        <v>282170000</v>
      </c>
      <c r="CK400">
        <v>0</v>
      </c>
      <c r="CL400">
        <v>51921000</v>
      </c>
      <c r="CM400">
        <v>0</v>
      </c>
      <c r="CN400">
        <v>130530000</v>
      </c>
      <c r="CO400">
        <v>94538000</v>
      </c>
      <c r="CP400">
        <v>169760000</v>
      </c>
      <c r="CQ400">
        <v>327710000</v>
      </c>
      <c r="CR400">
        <v>313180000</v>
      </c>
      <c r="CS400">
        <v>369790000</v>
      </c>
      <c r="CT400">
        <v>20</v>
      </c>
      <c r="CU400">
        <v>14</v>
      </c>
      <c r="CV400">
        <v>0</v>
      </c>
      <c r="CW400">
        <v>8</v>
      </c>
      <c r="CX400">
        <v>0</v>
      </c>
      <c r="CY400">
        <v>11</v>
      </c>
      <c r="CZ400">
        <v>7</v>
      </c>
      <c r="DA400">
        <v>15</v>
      </c>
      <c r="DB400">
        <v>19</v>
      </c>
      <c r="DC400">
        <v>21</v>
      </c>
      <c r="DD400">
        <v>19</v>
      </c>
      <c r="DE400">
        <v>134</v>
      </c>
      <c r="DI400">
        <v>397</v>
      </c>
      <c r="DJ400" t="s">
        <v>2691</v>
      </c>
      <c r="DK400" t="s">
        <v>742</v>
      </c>
      <c r="DL400" t="s">
        <v>2692</v>
      </c>
      <c r="DM400" t="s">
        <v>2693</v>
      </c>
      <c r="DN400" t="s">
        <v>2694</v>
      </c>
      <c r="DO400" t="s">
        <v>2695</v>
      </c>
      <c r="DP400" t="s">
        <v>2696</v>
      </c>
      <c r="DR400" t="s">
        <v>2697</v>
      </c>
    </row>
    <row r="401" spans="1:123" x14ac:dyDescent="0.25">
      <c r="A401" t="s">
        <v>2698</v>
      </c>
      <c r="B401" t="s">
        <v>2698</v>
      </c>
      <c r="C401">
        <v>13</v>
      </c>
      <c r="D401">
        <v>13</v>
      </c>
      <c r="E401">
        <v>13</v>
      </c>
      <c r="F401" t="s">
        <v>2699</v>
      </c>
      <c r="G401">
        <v>1</v>
      </c>
      <c r="H401">
        <v>13</v>
      </c>
      <c r="I401">
        <v>13</v>
      </c>
      <c r="J401">
        <v>13</v>
      </c>
      <c r="K401">
        <v>8</v>
      </c>
      <c r="L401">
        <v>9</v>
      </c>
      <c r="M401">
        <v>2</v>
      </c>
      <c r="N401">
        <v>5</v>
      </c>
      <c r="O401">
        <v>4</v>
      </c>
      <c r="P401">
        <v>3</v>
      </c>
      <c r="Q401">
        <v>3</v>
      </c>
      <c r="R401">
        <v>7</v>
      </c>
      <c r="S401">
        <v>10</v>
      </c>
      <c r="T401">
        <v>9</v>
      </c>
      <c r="U401">
        <v>10</v>
      </c>
      <c r="V401">
        <v>8</v>
      </c>
      <c r="W401">
        <v>9</v>
      </c>
      <c r="X401">
        <v>2</v>
      </c>
      <c r="Y401">
        <v>5</v>
      </c>
      <c r="Z401">
        <v>4</v>
      </c>
      <c r="AA401">
        <v>3</v>
      </c>
      <c r="AB401">
        <v>3</v>
      </c>
      <c r="AC401">
        <v>7</v>
      </c>
      <c r="AD401">
        <v>10</v>
      </c>
      <c r="AE401">
        <v>9</v>
      </c>
      <c r="AF401">
        <v>10</v>
      </c>
      <c r="AG401">
        <v>8</v>
      </c>
      <c r="AH401">
        <v>9</v>
      </c>
      <c r="AI401">
        <v>2</v>
      </c>
      <c r="AJ401">
        <v>5</v>
      </c>
      <c r="AK401">
        <v>4</v>
      </c>
      <c r="AL401">
        <v>3</v>
      </c>
      <c r="AM401">
        <v>3</v>
      </c>
      <c r="AN401">
        <v>7</v>
      </c>
      <c r="AO401">
        <v>10</v>
      </c>
      <c r="AP401">
        <v>9</v>
      </c>
      <c r="AQ401">
        <v>10</v>
      </c>
      <c r="AR401">
        <v>24.9</v>
      </c>
      <c r="AS401">
        <v>24.9</v>
      </c>
      <c r="AT401">
        <v>24.9</v>
      </c>
      <c r="AU401">
        <v>77.06</v>
      </c>
      <c r="AV401">
        <v>686</v>
      </c>
      <c r="AW401">
        <v>686</v>
      </c>
      <c r="AX401">
        <v>0</v>
      </c>
      <c r="AY401">
        <v>92.983999999999995</v>
      </c>
      <c r="AZ401">
        <v>15.6</v>
      </c>
      <c r="BA401">
        <v>21.1</v>
      </c>
      <c r="BB401">
        <v>3.4</v>
      </c>
      <c r="BC401">
        <v>8.9</v>
      </c>
      <c r="BD401">
        <v>6.6</v>
      </c>
      <c r="BE401">
        <v>6.3</v>
      </c>
      <c r="BF401">
        <v>5.0999999999999996</v>
      </c>
      <c r="BG401">
        <v>14.1</v>
      </c>
      <c r="BH401">
        <v>19</v>
      </c>
      <c r="BI401">
        <v>16.8</v>
      </c>
      <c r="BJ401">
        <v>17.100000000000001</v>
      </c>
      <c r="BK401">
        <v>370920000</v>
      </c>
      <c r="BL401">
        <v>57141000</v>
      </c>
      <c r="BM401">
        <v>56744000</v>
      </c>
      <c r="BN401">
        <v>5049100</v>
      </c>
      <c r="BO401">
        <v>13281000</v>
      </c>
      <c r="BP401">
        <v>7116000</v>
      </c>
      <c r="BQ401">
        <v>4632400</v>
      </c>
      <c r="BR401">
        <v>4884800</v>
      </c>
      <c r="BS401">
        <v>22016000</v>
      </c>
      <c r="BT401">
        <v>70145000</v>
      </c>
      <c r="BU401">
        <v>68696000</v>
      </c>
      <c r="BV401">
        <v>61218000</v>
      </c>
      <c r="BW401">
        <v>10598000</v>
      </c>
      <c r="BX401">
        <v>1632600</v>
      </c>
      <c r="BY401">
        <v>1621300</v>
      </c>
      <c r="BZ401">
        <v>144260</v>
      </c>
      <c r="CA401">
        <v>379460</v>
      </c>
      <c r="CB401">
        <v>203310</v>
      </c>
      <c r="CC401">
        <v>132360</v>
      </c>
      <c r="CD401">
        <v>139570</v>
      </c>
      <c r="CE401">
        <v>629040</v>
      </c>
      <c r="CF401">
        <v>2004100</v>
      </c>
      <c r="CG401">
        <v>1962700</v>
      </c>
      <c r="CH401">
        <v>1749100</v>
      </c>
      <c r="CI401">
        <v>46545000</v>
      </c>
      <c r="CJ401">
        <v>61088000</v>
      </c>
      <c r="CK401">
        <v>39907000</v>
      </c>
      <c r="CL401">
        <v>42352000</v>
      </c>
      <c r="CM401">
        <v>43591000</v>
      </c>
      <c r="CN401">
        <v>18382000</v>
      </c>
      <c r="CO401">
        <v>18188000</v>
      </c>
      <c r="CP401">
        <v>19175000</v>
      </c>
      <c r="CQ401">
        <v>62956000</v>
      </c>
      <c r="CR401">
        <v>53887000</v>
      </c>
      <c r="CS401">
        <v>64223000</v>
      </c>
      <c r="CT401">
        <v>9</v>
      </c>
      <c r="CU401">
        <v>12</v>
      </c>
      <c r="CV401">
        <v>0</v>
      </c>
      <c r="CW401">
        <v>5</v>
      </c>
      <c r="CX401">
        <v>4</v>
      </c>
      <c r="CY401">
        <v>4</v>
      </c>
      <c r="CZ401">
        <v>5</v>
      </c>
      <c r="DA401">
        <v>8</v>
      </c>
      <c r="DB401">
        <v>15</v>
      </c>
      <c r="DC401">
        <v>13</v>
      </c>
      <c r="DD401">
        <v>13</v>
      </c>
      <c r="DE401">
        <v>88</v>
      </c>
      <c r="DI401">
        <v>398</v>
      </c>
      <c r="DJ401" t="s">
        <v>2700</v>
      </c>
      <c r="DK401" t="s">
        <v>176</v>
      </c>
      <c r="DL401" t="s">
        <v>2701</v>
      </c>
      <c r="DM401" t="s">
        <v>2702</v>
      </c>
      <c r="DN401" t="s">
        <v>2703</v>
      </c>
      <c r="DO401" t="s">
        <v>2704</v>
      </c>
    </row>
    <row r="402" spans="1:123" x14ac:dyDescent="0.25">
      <c r="A402" t="s">
        <v>2705</v>
      </c>
      <c r="B402" t="s">
        <v>2705</v>
      </c>
      <c r="C402">
        <v>1</v>
      </c>
      <c r="D402">
        <v>1</v>
      </c>
      <c r="E402">
        <v>1</v>
      </c>
      <c r="F402" t="s">
        <v>2706</v>
      </c>
      <c r="G402">
        <v>1</v>
      </c>
      <c r="H402">
        <v>1</v>
      </c>
      <c r="I402">
        <v>1</v>
      </c>
      <c r="J402">
        <v>1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1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1</v>
      </c>
      <c r="AB402">
        <v>0</v>
      </c>
      <c r="AC402">
        <v>1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1</v>
      </c>
      <c r="AM402">
        <v>0</v>
      </c>
      <c r="AN402">
        <v>1</v>
      </c>
      <c r="AO402">
        <v>0</v>
      </c>
      <c r="AP402">
        <v>0</v>
      </c>
      <c r="AQ402">
        <v>0</v>
      </c>
      <c r="AR402">
        <v>3.9</v>
      </c>
      <c r="AS402">
        <v>3.9</v>
      </c>
      <c r="AT402">
        <v>3.9</v>
      </c>
      <c r="AU402">
        <v>37.064</v>
      </c>
      <c r="AV402">
        <v>330</v>
      </c>
      <c r="AW402">
        <v>330</v>
      </c>
      <c r="AX402">
        <v>5.8625999999999999E-3</v>
      </c>
      <c r="AY402">
        <v>1.7744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3.9</v>
      </c>
      <c r="BF402">
        <v>0</v>
      </c>
      <c r="BG402">
        <v>3.9</v>
      </c>
      <c r="BH402">
        <v>0</v>
      </c>
      <c r="BI402">
        <v>0</v>
      </c>
      <c r="BJ402">
        <v>0</v>
      </c>
      <c r="BK402">
        <v>2134200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446330</v>
      </c>
      <c r="BR402">
        <v>0</v>
      </c>
      <c r="BS402">
        <v>1687900</v>
      </c>
      <c r="BT402">
        <v>0</v>
      </c>
      <c r="BU402">
        <v>0</v>
      </c>
      <c r="BV402">
        <v>0</v>
      </c>
      <c r="BW402">
        <v>101630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21254</v>
      </c>
      <c r="CD402">
        <v>0</v>
      </c>
      <c r="CE402">
        <v>80374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1243900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1</v>
      </c>
      <c r="CZ402">
        <v>0</v>
      </c>
      <c r="DA402">
        <v>1</v>
      </c>
      <c r="DB402">
        <v>0</v>
      </c>
      <c r="DC402">
        <v>0</v>
      </c>
      <c r="DD402">
        <v>0</v>
      </c>
      <c r="DE402">
        <v>2</v>
      </c>
      <c r="DI402">
        <v>399</v>
      </c>
      <c r="DJ402">
        <v>6080</v>
      </c>
      <c r="DK402" t="b">
        <v>1</v>
      </c>
      <c r="DL402">
        <v>6790</v>
      </c>
      <c r="DM402" t="s">
        <v>2707</v>
      </c>
      <c r="DN402" t="s">
        <v>2708</v>
      </c>
      <c r="DO402">
        <v>40832</v>
      </c>
    </row>
    <row r="403" spans="1:123" x14ac:dyDescent="0.25">
      <c r="A403" t="s">
        <v>2709</v>
      </c>
      <c r="B403" t="s">
        <v>2709</v>
      </c>
      <c r="C403">
        <v>2</v>
      </c>
      <c r="D403">
        <v>2</v>
      </c>
      <c r="E403">
        <v>2</v>
      </c>
      <c r="F403" t="s">
        <v>2710</v>
      </c>
      <c r="G403">
        <v>1</v>
      </c>
      <c r="H403">
        <v>2</v>
      </c>
      <c r="I403">
        <v>2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1</v>
      </c>
      <c r="R403">
        <v>2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</v>
      </c>
      <c r="AC403">
        <v>2</v>
      </c>
      <c r="AD403">
        <v>0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1</v>
      </c>
      <c r="AN403">
        <v>2</v>
      </c>
      <c r="AO403">
        <v>0</v>
      </c>
      <c r="AP403">
        <v>1</v>
      </c>
      <c r="AQ403">
        <v>0</v>
      </c>
      <c r="AR403">
        <v>6.9</v>
      </c>
      <c r="AS403">
        <v>6.9</v>
      </c>
      <c r="AT403">
        <v>6.9</v>
      </c>
      <c r="AU403">
        <v>47.13</v>
      </c>
      <c r="AV403">
        <v>420</v>
      </c>
      <c r="AW403">
        <v>420</v>
      </c>
      <c r="AX403">
        <v>2.7829E-3</v>
      </c>
      <c r="AY403">
        <v>2.1286999999999998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3.8</v>
      </c>
      <c r="BG403">
        <v>6.9</v>
      </c>
      <c r="BH403">
        <v>0</v>
      </c>
      <c r="BI403">
        <v>3.8</v>
      </c>
      <c r="BJ403">
        <v>0</v>
      </c>
      <c r="BK403">
        <v>8326200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1014200</v>
      </c>
      <c r="BS403">
        <v>7311900</v>
      </c>
      <c r="BT403">
        <v>0</v>
      </c>
      <c r="BU403">
        <v>0</v>
      </c>
      <c r="BV403">
        <v>0</v>
      </c>
      <c r="BW403">
        <v>333050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40570</v>
      </c>
      <c r="CE403">
        <v>292480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5388700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1</v>
      </c>
      <c r="DA403">
        <v>2</v>
      </c>
      <c r="DB403">
        <v>0</v>
      </c>
      <c r="DC403">
        <v>1</v>
      </c>
      <c r="DD403">
        <v>0</v>
      </c>
      <c r="DE403">
        <v>4</v>
      </c>
      <c r="DI403">
        <v>400</v>
      </c>
      <c r="DJ403" t="s">
        <v>2711</v>
      </c>
      <c r="DK403" t="s">
        <v>129</v>
      </c>
      <c r="DL403" t="s">
        <v>2712</v>
      </c>
      <c r="DM403" t="s">
        <v>2713</v>
      </c>
      <c r="DN403" t="s">
        <v>2714</v>
      </c>
      <c r="DO403" t="s">
        <v>2715</v>
      </c>
    </row>
    <row r="404" spans="1:123" x14ac:dyDescent="0.25">
      <c r="A404" t="s">
        <v>2716</v>
      </c>
      <c r="B404" t="s">
        <v>2716</v>
      </c>
      <c r="C404">
        <v>5</v>
      </c>
      <c r="D404">
        <v>1</v>
      </c>
      <c r="E404">
        <v>1</v>
      </c>
      <c r="F404" t="s">
        <v>2717</v>
      </c>
      <c r="G404">
        <v>1</v>
      </c>
      <c r="H404">
        <v>5</v>
      </c>
      <c r="I404">
        <v>1</v>
      </c>
      <c r="J404">
        <v>1</v>
      </c>
      <c r="K404">
        <v>0</v>
      </c>
      <c r="L404">
        <v>0</v>
      </c>
      <c r="M404">
        <v>1</v>
      </c>
      <c r="N404">
        <v>4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1</v>
      </c>
      <c r="U404">
        <v>1</v>
      </c>
      <c r="V404">
        <v>0</v>
      </c>
      <c r="W404">
        <v>0</v>
      </c>
      <c r="X404">
        <v>1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13.8</v>
      </c>
      <c r="AS404">
        <v>4.0999999999999996</v>
      </c>
      <c r="AT404">
        <v>4.0999999999999996</v>
      </c>
      <c r="AU404">
        <v>45.973999999999997</v>
      </c>
      <c r="AV404">
        <v>413</v>
      </c>
      <c r="AW404">
        <v>413</v>
      </c>
      <c r="AX404">
        <v>5.3571000000000001E-3</v>
      </c>
      <c r="AY404">
        <v>1.96</v>
      </c>
      <c r="AZ404">
        <v>0</v>
      </c>
      <c r="BA404">
        <v>0</v>
      </c>
      <c r="BB404">
        <v>4.0999999999999996</v>
      </c>
      <c r="BC404">
        <v>11.4</v>
      </c>
      <c r="BD404">
        <v>2.4</v>
      </c>
      <c r="BE404">
        <v>0</v>
      </c>
      <c r="BF404">
        <v>0</v>
      </c>
      <c r="BG404">
        <v>0</v>
      </c>
      <c r="BH404">
        <v>0</v>
      </c>
      <c r="BI404">
        <v>2.4</v>
      </c>
      <c r="BJ404">
        <v>2.4</v>
      </c>
      <c r="BK404">
        <v>6907900</v>
      </c>
      <c r="BL404">
        <v>0</v>
      </c>
      <c r="BM404">
        <v>0</v>
      </c>
      <c r="BN404">
        <v>632270</v>
      </c>
      <c r="BO404">
        <v>6275700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406350</v>
      </c>
      <c r="BX404">
        <v>0</v>
      </c>
      <c r="BY404">
        <v>0</v>
      </c>
      <c r="BZ404">
        <v>37193</v>
      </c>
      <c r="CA404">
        <v>369160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20464000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1</v>
      </c>
      <c r="CW404">
        <v>3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4</v>
      </c>
      <c r="DI404">
        <v>401</v>
      </c>
      <c r="DJ404" t="s">
        <v>2718</v>
      </c>
      <c r="DK404" t="s">
        <v>2719</v>
      </c>
      <c r="DL404" t="s">
        <v>2720</v>
      </c>
      <c r="DM404" t="s">
        <v>2721</v>
      </c>
      <c r="DN404" t="s">
        <v>2722</v>
      </c>
      <c r="DO404" t="s">
        <v>2723</v>
      </c>
    </row>
    <row r="405" spans="1:123" x14ac:dyDescent="0.25">
      <c r="A405" t="s">
        <v>2724</v>
      </c>
      <c r="B405" t="s">
        <v>2724</v>
      </c>
      <c r="C405">
        <v>1</v>
      </c>
      <c r="D405">
        <v>1</v>
      </c>
      <c r="E405">
        <v>1</v>
      </c>
      <c r="F405" t="s">
        <v>2725</v>
      </c>
      <c r="G405">
        <v>1</v>
      </c>
      <c r="H405">
        <v>1</v>
      </c>
      <c r="I405">
        <v>1</v>
      </c>
      <c r="J405">
        <v>1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0.9</v>
      </c>
      <c r="AS405">
        <v>0.9</v>
      </c>
      <c r="AT405">
        <v>0.9</v>
      </c>
      <c r="AU405">
        <v>161.93</v>
      </c>
      <c r="AV405">
        <v>1344</v>
      </c>
      <c r="AW405">
        <v>1344</v>
      </c>
      <c r="AX405">
        <v>5.8972E-3</v>
      </c>
      <c r="AY405">
        <v>1.7970999999999999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0.9</v>
      </c>
      <c r="BH405">
        <v>0</v>
      </c>
      <c r="BI405">
        <v>0</v>
      </c>
      <c r="BJ405">
        <v>0</v>
      </c>
      <c r="BK405">
        <v>696080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696080</v>
      </c>
      <c r="BT405">
        <v>0</v>
      </c>
      <c r="BU405">
        <v>0</v>
      </c>
      <c r="BV405">
        <v>0</v>
      </c>
      <c r="BW405">
        <v>12001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12001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512990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1</v>
      </c>
      <c r="DB405">
        <v>0</v>
      </c>
      <c r="DC405">
        <v>0</v>
      </c>
      <c r="DD405">
        <v>0</v>
      </c>
      <c r="DE405">
        <v>1</v>
      </c>
      <c r="DI405">
        <v>402</v>
      </c>
      <c r="DJ405">
        <v>1941</v>
      </c>
      <c r="DK405" t="b">
        <v>1</v>
      </c>
      <c r="DL405">
        <v>2036</v>
      </c>
      <c r="DM405">
        <v>9519</v>
      </c>
      <c r="DN405">
        <v>10816</v>
      </c>
      <c r="DO405">
        <v>10816</v>
      </c>
    </row>
    <row r="406" spans="1:123" x14ac:dyDescent="0.25">
      <c r="A406" t="s">
        <v>2726</v>
      </c>
      <c r="B406" t="s">
        <v>2726</v>
      </c>
      <c r="C406">
        <v>2</v>
      </c>
      <c r="D406">
        <v>2</v>
      </c>
      <c r="E406">
        <v>2</v>
      </c>
      <c r="F406" t="s">
        <v>2727</v>
      </c>
      <c r="G406">
        <v>1</v>
      </c>
      <c r="H406">
        <v>2</v>
      </c>
      <c r="I406">
        <v>2</v>
      </c>
      <c r="J406">
        <v>2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2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2</v>
      </c>
      <c r="AO406">
        <v>0</v>
      </c>
      <c r="AP406">
        <v>0</v>
      </c>
      <c r="AQ406">
        <v>0</v>
      </c>
      <c r="AR406">
        <v>14.2</v>
      </c>
      <c r="AS406">
        <v>14.2</v>
      </c>
      <c r="AT406">
        <v>14.2</v>
      </c>
      <c r="AU406">
        <v>32.277000000000001</v>
      </c>
      <c r="AV406">
        <v>289</v>
      </c>
      <c r="AW406">
        <v>289</v>
      </c>
      <c r="AX406">
        <v>0</v>
      </c>
      <c r="AY406">
        <v>6.3616999999999999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14.2</v>
      </c>
      <c r="BH406">
        <v>0</v>
      </c>
      <c r="BI406">
        <v>0</v>
      </c>
      <c r="BJ406">
        <v>0</v>
      </c>
      <c r="BK406">
        <v>1931400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1931400</v>
      </c>
      <c r="BT406">
        <v>0</v>
      </c>
      <c r="BU406">
        <v>0</v>
      </c>
      <c r="BV406">
        <v>0</v>
      </c>
      <c r="BW406">
        <v>120710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120710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1423400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1</v>
      </c>
      <c r="DB406">
        <v>0</v>
      </c>
      <c r="DC406">
        <v>0</v>
      </c>
      <c r="DD406">
        <v>0</v>
      </c>
      <c r="DE406">
        <v>1</v>
      </c>
      <c r="DI406">
        <v>403</v>
      </c>
      <c r="DJ406" t="s">
        <v>2728</v>
      </c>
      <c r="DK406" t="s">
        <v>129</v>
      </c>
      <c r="DL406" t="s">
        <v>2729</v>
      </c>
      <c r="DM406" t="s">
        <v>2730</v>
      </c>
      <c r="DN406" t="s">
        <v>2731</v>
      </c>
      <c r="DO406" t="s">
        <v>2731</v>
      </c>
    </row>
    <row r="407" spans="1:123" x14ac:dyDescent="0.25">
      <c r="A407" t="s">
        <v>2732</v>
      </c>
      <c r="B407" t="s">
        <v>2732</v>
      </c>
      <c r="C407">
        <v>1</v>
      </c>
      <c r="D407">
        <v>1</v>
      </c>
      <c r="E407">
        <v>1</v>
      </c>
      <c r="F407" t="s">
        <v>2733</v>
      </c>
      <c r="G407">
        <v>1</v>
      </c>
      <c r="H407">
        <v>1</v>
      </c>
      <c r="I407">
        <v>1</v>
      </c>
      <c r="J407">
        <v>1</v>
      </c>
      <c r="K407">
        <v>0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</v>
      </c>
      <c r="T407">
        <v>1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1</v>
      </c>
      <c r="AE407">
        <v>1</v>
      </c>
      <c r="AF407">
        <v>1</v>
      </c>
      <c r="AG407">
        <v>0</v>
      </c>
      <c r="AH407">
        <v>1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1</v>
      </c>
      <c r="AP407">
        <v>1</v>
      </c>
      <c r="AQ407">
        <v>1</v>
      </c>
      <c r="AR407">
        <v>7.4</v>
      </c>
      <c r="AS407">
        <v>7.4</v>
      </c>
      <c r="AT407">
        <v>7.4</v>
      </c>
      <c r="AU407">
        <v>20.068999999999999</v>
      </c>
      <c r="AV407">
        <v>175</v>
      </c>
      <c r="AW407">
        <v>175</v>
      </c>
      <c r="AX407">
        <v>2.8708000000000002E-3</v>
      </c>
      <c r="AY407">
        <v>2.25</v>
      </c>
      <c r="AZ407">
        <v>0</v>
      </c>
      <c r="BA407">
        <v>7.4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7.4</v>
      </c>
      <c r="BI407">
        <v>7.4</v>
      </c>
      <c r="BJ407">
        <v>7.4</v>
      </c>
      <c r="BK407">
        <v>5071800</v>
      </c>
      <c r="BL407">
        <v>0</v>
      </c>
      <c r="BM407">
        <v>2654700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1198500</v>
      </c>
      <c r="BV407">
        <v>1218600</v>
      </c>
      <c r="BW407">
        <v>461070</v>
      </c>
      <c r="BX407">
        <v>0</v>
      </c>
      <c r="BY407">
        <v>241330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108960</v>
      </c>
      <c r="CH407">
        <v>110780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1295500</v>
      </c>
      <c r="CT407">
        <v>0</v>
      </c>
      <c r="CU407">
        <v>1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1</v>
      </c>
      <c r="DC407">
        <v>1</v>
      </c>
      <c r="DD407">
        <v>1</v>
      </c>
      <c r="DE407">
        <v>4</v>
      </c>
      <c r="DI407">
        <v>404</v>
      </c>
      <c r="DJ407">
        <v>537</v>
      </c>
      <c r="DK407" t="b">
        <v>1</v>
      </c>
      <c r="DL407">
        <v>574</v>
      </c>
      <c r="DM407" t="s">
        <v>2734</v>
      </c>
      <c r="DN407" t="s">
        <v>2735</v>
      </c>
      <c r="DO407">
        <v>2901</v>
      </c>
    </row>
    <row r="408" spans="1:123" x14ac:dyDescent="0.25">
      <c r="A408" t="s">
        <v>2736</v>
      </c>
      <c r="B408" t="s">
        <v>2736</v>
      </c>
      <c r="C408">
        <v>2</v>
      </c>
      <c r="D408">
        <v>2</v>
      </c>
      <c r="E408">
        <v>2</v>
      </c>
      <c r="F408" t="s">
        <v>2737</v>
      </c>
      <c r="G408">
        <v>1</v>
      </c>
      <c r="H408">
        <v>2</v>
      </c>
      <c r="I408">
        <v>2</v>
      </c>
      <c r="J408">
        <v>2</v>
      </c>
      <c r="K408">
        <v>0</v>
      </c>
      <c r="L408">
        <v>1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2</v>
      </c>
      <c r="S408">
        <v>0</v>
      </c>
      <c r="T408">
        <v>1</v>
      </c>
      <c r="U408">
        <v>0</v>
      </c>
      <c r="V408">
        <v>0</v>
      </c>
      <c r="W408">
        <v>1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2</v>
      </c>
      <c r="AD408">
        <v>0</v>
      </c>
      <c r="AE408">
        <v>1</v>
      </c>
      <c r="AF408">
        <v>0</v>
      </c>
      <c r="AG408">
        <v>0</v>
      </c>
      <c r="AH408">
        <v>1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2</v>
      </c>
      <c r="AO408">
        <v>0</v>
      </c>
      <c r="AP408">
        <v>1</v>
      </c>
      <c r="AQ408">
        <v>0</v>
      </c>
      <c r="AR408">
        <v>6.1</v>
      </c>
      <c r="AS408">
        <v>6.1</v>
      </c>
      <c r="AT408">
        <v>6.1</v>
      </c>
      <c r="AU408">
        <v>59.795000000000002</v>
      </c>
      <c r="AV408">
        <v>527</v>
      </c>
      <c r="AW408">
        <v>527</v>
      </c>
      <c r="AX408">
        <v>0</v>
      </c>
      <c r="AY408">
        <v>3.3881999999999999</v>
      </c>
      <c r="AZ408">
        <v>0</v>
      </c>
      <c r="BA408">
        <v>4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6.1</v>
      </c>
      <c r="BH408">
        <v>0</v>
      </c>
      <c r="BI408">
        <v>4</v>
      </c>
      <c r="BJ408">
        <v>0</v>
      </c>
      <c r="BK408">
        <v>4684200</v>
      </c>
      <c r="BL408">
        <v>0</v>
      </c>
      <c r="BM408">
        <v>1008500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2565600</v>
      </c>
      <c r="BT408">
        <v>0</v>
      </c>
      <c r="BU408">
        <v>1110000</v>
      </c>
      <c r="BV408">
        <v>0</v>
      </c>
      <c r="BW408">
        <v>146380</v>
      </c>
      <c r="BX408">
        <v>0</v>
      </c>
      <c r="BY408">
        <v>31516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80176</v>
      </c>
      <c r="CF408">
        <v>0</v>
      </c>
      <c r="CG408">
        <v>34689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916750</v>
      </c>
      <c r="CS408">
        <v>0</v>
      </c>
      <c r="CT408">
        <v>0</v>
      </c>
      <c r="CU408">
        <v>1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2</v>
      </c>
      <c r="DB408">
        <v>0</v>
      </c>
      <c r="DC408">
        <v>1</v>
      </c>
      <c r="DD408">
        <v>0</v>
      </c>
      <c r="DE408">
        <v>4</v>
      </c>
      <c r="DI408">
        <v>405</v>
      </c>
      <c r="DJ408" t="s">
        <v>2738</v>
      </c>
      <c r="DK408" t="s">
        <v>129</v>
      </c>
      <c r="DL408" t="s">
        <v>2739</v>
      </c>
      <c r="DM408" t="s">
        <v>2740</v>
      </c>
      <c r="DN408" t="s">
        <v>2741</v>
      </c>
      <c r="DO408" t="s">
        <v>2742</v>
      </c>
    </row>
    <row r="409" spans="1:123" x14ac:dyDescent="0.25">
      <c r="A409" t="s">
        <v>2743</v>
      </c>
      <c r="B409" t="s">
        <v>2743</v>
      </c>
      <c r="C409">
        <v>8</v>
      </c>
      <c r="D409">
        <v>8</v>
      </c>
      <c r="E409">
        <v>8</v>
      </c>
      <c r="F409" t="s">
        <v>2744</v>
      </c>
      <c r="G409">
        <v>1</v>
      </c>
      <c r="H409">
        <v>8</v>
      </c>
      <c r="I409">
        <v>8</v>
      </c>
      <c r="J409">
        <v>8</v>
      </c>
      <c r="K409">
        <v>5</v>
      </c>
      <c r="L409">
        <v>4</v>
      </c>
      <c r="M409">
        <v>0</v>
      </c>
      <c r="N409">
        <v>1</v>
      </c>
      <c r="O409">
        <v>2</v>
      </c>
      <c r="P409">
        <v>5</v>
      </c>
      <c r="Q409">
        <v>4</v>
      </c>
      <c r="R409">
        <v>6</v>
      </c>
      <c r="S409">
        <v>5</v>
      </c>
      <c r="T409">
        <v>5</v>
      </c>
      <c r="U409">
        <v>5</v>
      </c>
      <c r="V409">
        <v>5</v>
      </c>
      <c r="W409">
        <v>4</v>
      </c>
      <c r="X409">
        <v>0</v>
      </c>
      <c r="Y409">
        <v>1</v>
      </c>
      <c r="Z409">
        <v>2</v>
      </c>
      <c r="AA409">
        <v>5</v>
      </c>
      <c r="AB409">
        <v>4</v>
      </c>
      <c r="AC409">
        <v>6</v>
      </c>
      <c r="AD409">
        <v>5</v>
      </c>
      <c r="AE409">
        <v>5</v>
      </c>
      <c r="AF409">
        <v>5</v>
      </c>
      <c r="AG409">
        <v>5</v>
      </c>
      <c r="AH409">
        <v>4</v>
      </c>
      <c r="AI409">
        <v>0</v>
      </c>
      <c r="AJ409">
        <v>1</v>
      </c>
      <c r="AK409">
        <v>2</v>
      </c>
      <c r="AL409">
        <v>5</v>
      </c>
      <c r="AM409">
        <v>4</v>
      </c>
      <c r="AN409">
        <v>6</v>
      </c>
      <c r="AO409">
        <v>5</v>
      </c>
      <c r="AP409">
        <v>5</v>
      </c>
      <c r="AQ409">
        <v>5</v>
      </c>
      <c r="AR409">
        <v>41.2</v>
      </c>
      <c r="AS409">
        <v>41.2</v>
      </c>
      <c r="AT409">
        <v>41.2</v>
      </c>
      <c r="AU409">
        <v>23.713000000000001</v>
      </c>
      <c r="AV409">
        <v>216</v>
      </c>
      <c r="AW409">
        <v>216</v>
      </c>
      <c r="AX409">
        <v>0</v>
      </c>
      <c r="AY409">
        <v>17.061</v>
      </c>
      <c r="AZ409">
        <v>23.1</v>
      </c>
      <c r="BA409">
        <v>17.100000000000001</v>
      </c>
      <c r="BB409">
        <v>0</v>
      </c>
      <c r="BC409">
        <v>4.2</v>
      </c>
      <c r="BD409">
        <v>10.199999999999999</v>
      </c>
      <c r="BE409">
        <v>23.1</v>
      </c>
      <c r="BF409">
        <v>17.100000000000001</v>
      </c>
      <c r="BG409">
        <v>29.6</v>
      </c>
      <c r="BH409">
        <v>22.7</v>
      </c>
      <c r="BI409">
        <v>22.7</v>
      </c>
      <c r="BJ409">
        <v>23.1</v>
      </c>
      <c r="BK409">
        <v>241130000</v>
      </c>
      <c r="BL409">
        <v>23859000</v>
      </c>
      <c r="BM409">
        <v>18683000</v>
      </c>
      <c r="BN409">
        <v>0</v>
      </c>
      <c r="BO409">
        <v>996650</v>
      </c>
      <c r="BP409">
        <v>1702800</v>
      </c>
      <c r="BQ409">
        <v>11375000</v>
      </c>
      <c r="BR409">
        <v>8184900</v>
      </c>
      <c r="BS409">
        <v>70299000</v>
      </c>
      <c r="BT409">
        <v>37021000</v>
      </c>
      <c r="BU409">
        <v>35436000</v>
      </c>
      <c r="BV409">
        <v>33572000</v>
      </c>
      <c r="BW409">
        <v>20094000</v>
      </c>
      <c r="BX409">
        <v>1988200</v>
      </c>
      <c r="BY409">
        <v>1556900</v>
      </c>
      <c r="BZ409">
        <v>0</v>
      </c>
      <c r="CA409">
        <v>83054</v>
      </c>
      <c r="CB409">
        <v>141900</v>
      </c>
      <c r="CC409">
        <v>947930</v>
      </c>
      <c r="CD409">
        <v>682070</v>
      </c>
      <c r="CE409">
        <v>5858200</v>
      </c>
      <c r="CF409">
        <v>3085100</v>
      </c>
      <c r="CG409">
        <v>2953000</v>
      </c>
      <c r="CH409">
        <v>2797700</v>
      </c>
      <c r="CI409">
        <v>25771000</v>
      </c>
      <c r="CJ409">
        <v>31127000</v>
      </c>
      <c r="CK409">
        <v>0</v>
      </c>
      <c r="CL409">
        <v>0</v>
      </c>
      <c r="CM409">
        <v>11404000</v>
      </c>
      <c r="CN409">
        <v>22063000</v>
      </c>
      <c r="CO409">
        <v>32811000</v>
      </c>
      <c r="CP409">
        <v>39011000</v>
      </c>
      <c r="CQ409">
        <v>32438000</v>
      </c>
      <c r="CR409">
        <v>31838000</v>
      </c>
      <c r="CS409">
        <v>30863000</v>
      </c>
      <c r="CT409">
        <v>5</v>
      </c>
      <c r="CU409">
        <v>4</v>
      </c>
      <c r="CV409">
        <v>0</v>
      </c>
      <c r="CW409">
        <v>1</v>
      </c>
      <c r="CX409">
        <v>2</v>
      </c>
      <c r="CY409">
        <v>6</v>
      </c>
      <c r="CZ409">
        <v>5</v>
      </c>
      <c r="DA409">
        <v>8</v>
      </c>
      <c r="DB409">
        <v>4</v>
      </c>
      <c r="DC409">
        <v>5</v>
      </c>
      <c r="DD409">
        <v>6</v>
      </c>
      <c r="DE409">
        <v>46</v>
      </c>
      <c r="DI409">
        <v>406</v>
      </c>
      <c r="DJ409" t="s">
        <v>2745</v>
      </c>
      <c r="DK409" t="s">
        <v>783</v>
      </c>
      <c r="DL409" t="s">
        <v>2746</v>
      </c>
      <c r="DM409" t="s">
        <v>2747</v>
      </c>
      <c r="DN409" t="s">
        <v>2748</v>
      </c>
      <c r="DO409" t="s">
        <v>2749</v>
      </c>
    </row>
    <row r="410" spans="1:123" x14ac:dyDescent="0.25">
      <c r="A410" t="s">
        <v>2750</v>
      </c>
      <c r="B410" t="s">
        <v>2750</v>
      </c>
      <c r="C410">
        <v>3</v>
      </c>
      <c r="D410">
        <v>3</v>
      </c>
      <c r="E410">
        <v>3</v>
      </c>
      <c r="F410" t="s">
        <v>2751</v>
      </c>
      <c r="G410">
        <v>1</v>
      </c>
      <c r="H410">
        <v>3</v>
      </c>
      <c r="I410">
        <v>3</v>
      </c>
      <c r="J410">
        <v>3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3</v>
      </c>
      <c r="Q410">
        <v>2</v>
      </c>
      <c r="R410">
        <v>1</v>
      </c>
      <c r="S410">
        <v>1</v>
      </c>
      <c r="T410">
        <v>1</v>
      </c>
      <c r="U410">
        <v>1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3</v>
      </c>
      <c r="AB410">
        <v>2</v>
      </c>
      <c r="AC410">
        <v>1</v>
      </c>
      <c r="AD410">
        <v>1</v>
      </c>
      <c r="AE410">
        <v>1</v>
      </c>
      <c r="AF410">
        <v>1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3</v>
      </c>
      <c r="AM410">
        <v>2</v>
      </c>
      <c r="AN410">
        <v>1</v>
      </c>
      <c r="AO410">
        <v>1</v>
      </c>
      <c r="AP410">
        <v>1</v>
      </c>
      <c r="AQ410">
        <v>1</v>
      </c>
      <c r="AR410">
        <v>12.8</v>
      </c>
      <c r="AS410">
        <v>12.8</v>
      </c>
      <c r="AT410">
        <v>12.8</v>
      </c>
      <c r="AU410">
        <v>39.24</v>
      </c>
      <c r="AV410">
        <v>352</v>
      </c>
      <c r="AW410">
        <v>352</v>
      </c>
      <c r="AX410">
        <v>0</v>
      </c>
      <c r="AY410">
        <v>14.1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12.8</v>
      </c>
      <c r="BF410">
        <v>9.4</v>
      </c>
      <c r="BG410">
        <v>2</v>
      </c>
      <c r="BH410">
        <v>2</v>
      </c>
      <c r="BI410">
        <v>2</v>
      </c>
      <c r="BJ410">
        <v>7.4</v>
      </c>
      <c r="BK410">
        <v>7070800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2321200</v>
      </c>
      <c r="BR410">
        <v>1873600</v>
      </c>
      <c r="BS410">
        <v>1632800</v>
      </c>
      <c r="BT410">
        <v>985670</v>
      </c>
      <c r="BU410">
        <v>0</v>
      </c>
      <c r="BV410">
        <v>257490</v>
      </c>
      <c r="BW410">
        <v>589230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193430</v>
      </c>
      <c r="CD410">
        <v>156140</v>
      </c>
      <c r="CE410">
        <v>136070</v>
      </c>
      <c r="CF410">
        <v>82139</v>
      </c>
      <c r="CG410">
        <v>0</v>
      </c>
      <c r="CH410">
        <v>21457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5804400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3</v>
      </c>
      <c r="CZ410">
        <v>2</v>
      </c>
      <c r="DA410">
        <v>1</v>
      </c>
      <c r="DB410">
        <v>1</v>
      </c>
      <c r="DC410">
        <v>1</v>
      </c>
      <c r="DD410">
        <v>1</v>
      </c>
      <c r="DE410">
        <v>9</v>
      </c>
      <c r="DI410">
        <v>407</v>
      </c>
      <c r="DJ410" t="s">
        <v>2752</v>
      </c>
      <c r="DK410" t="s">
        <v>339</v>
      </c>
      <c r="DL410" t="s">
        <v>2753</v>
      </c>
      <c r="DM410" t="s">
        <v>2754</v>
      </c>
      <c r="DN410" t="s">
        <v>2755</v>
      </c>
      <c r="DO410" t="s">
        <v>2756</v>
      </c>
    </row>
    <row r="411" spans="1:123" x14ac:dyDescent="0.25">
      <c r="A411" t="s">
        <v>2757</v>
      </c>
      <c r="B411" t="s">
        <v>2757</v>
      </c>
      <c r="C411">
        <v>5</v>
      </c>
      <c r="D411">
        <v>5</v>
      </c>
      <c r="E411">
        <v>5</v>
      </c>
      <c r="F411" t="s">
        <v>2758</v>
      </c>
      <c r="G411">
        <v>1</v>
      </c>
      <c r="H411">
        <v>5</v>
      </c>
      <c r="I411">
        <v>5</v>
      </c>
      <c r="J411">
        <v>5</v>
      </c>
      <c r="K411">
        <v>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5</v>
      </c>
      <c r="S411">
        <v>0</v>
      </c>
      <c r="T411">
        <v>0</v>
      </c>
      <c r="U411">
        <v>1</v>
      </c>
      <c r="V411">
        <v>1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1</v>
      </c>
      <c r="AC411">
        <v>5</v>
      </c>
      <c r="AD411">
        <v>0</v>
      </c>
      <c r="AE411">
        <v>0</v>
      </c>
      <c r="AF411">
        <v>1</v>
      </c>
      <c r="AG411">
        <v>1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1</v>
      </c>
      <c r="AN411">
        <v>5</v>
      </c>
      <c r="AO411">
        <v>0</v>
      </c>
      <c r="AP411">
        <v>0</v>
      </c>
      <c r="AQ411">
        <v>1</v>
      </c>
      <c r="AR411">
        <v>10.3</v>
      </c>
      <c r="AS411">
        <v>10.3</v>
      </c>
      <c r="AT411">
        <v>10.3</v>
      </c>
      <c r="AU411">
        <v>69.05</v>
      </c>
      <c r="AV411">
        <v>611</v>
      </c>
      <c r="AW411">
        <v>611</v>
      </c>
      <c r="AX411">
        <v>0</v>
      </c>
      <c r="AY411">
        <v>8.1172000000000004</v>
      </c>
      <c r="AZ411">
        <v>1.6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1.6</v>
      </c>
      <c r="BG411">
        <v>10.3</v>
      </c>
      <c r="BH411">
        <v>0</v>
      </c>
      <c r="BI411">
        <v>0</v>
      </c>
      <c r="BJ411">
        <v>1.6</v>
      </c>
      <c r="BK411">
        <v>7460800</v>
      </c>
      <c r="BL411">
        <v>756790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219470</v>
      </c>
      <c r="BS411">
        <v>6256500</v>
      </c>
      <c r="BT411">
        <v>0</v>
      </c>
      <c r="BU411">
        <v>0</v>
      </c>
      <c r="BV411">
        <v>228010</v>
      </c>
      <c r="BW411">
        <v>201640</v>
      </c>
      <c r="BX411">
        <v>20454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5931.7</v>
      </c>
      <c r="CE411">
        <v>169090</v>
      </c>
      <c r="CF411">
        <v>0</v>
      </c>
      <c r="CG411">
        <v>0</v>
      </c>
      <c r="CH411">
        <v>6162.3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4610800</v>
      </c>
      <c r="CQ411">
        <v>0</v>
      </c>
      <c r="CR411">
        <v>0</v>
      </c>
      <c r="CS411">
        <v>0</v>
      </c>
      <c r="CT411">
        <v>1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1</v>
      </c>
      <c r="DA411">
        <v>5</v>
      </c>
      <c r="DB411">
        <v>0</v>
      </c>
      <c r="DC411">
        <v>0</v>
      </c>
      <c r="DD411">
        <v>1</v>
      </c>
      <c r="DE411">
        <v>8</v>
      </c>
      <c r="DI411">
        <v>408</v>
      </c>
      <c r="DJ411" t="s">
        <v>2759</v>
      </c>
      <c r="DK411" t="s">
        <v>135</v>
      </c>
      <c r="DL411" t="s">
        <v>2760</v>
      </c>
      <c r="DM411" t="s">
        <v>2761</v>
      </c>
      <c r="DN411" t="s">
        <v>2762</v>
      </c>
      <c r="DO411" t="s">
        <v>2763</v>
      </c>
    </row>
    <row r="412" spans="1:123" x14ac:dyDescent="0.25">
      <c r="A412" t="s">
        <v>2764</v>
      </c>
      <c r="B412" t="s">
        <v>2764</v>
      </c>
      <c r="C412">
        <v>4</v>
      </c>
      <c r="D412">
        <v>3</v>
      </c>
      <c r="E412">
        <v>2</v>
      </c>
      <c r="F412" t="s">
        <v>2765</v>
      </c>
      <c r="G412">
        <v>1</v>
      </c>
      <c r="H412">
        <v>4</v>
      </c>
      <c r="I412">
        <v>3</v>
      </c>
      <c r="J412">
        <v>2</v>
      </c>
      <c r="K412">
        <v>1</v>
      </c>
      <c r="L412">
        <v>2</v>
      </c>
      <c r="M412">
        <v>1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4</v>
      </c>
      <c r="U412">
        <v>2</v>
      </c>
      <c r="V412">
        <v>0</v>
      </c>
      <c r="W412">
        <v>1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3</v>
      </c>
      <c r="AF412">
        <v>1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2</v>
      </c>
      <c r="AQ412">
        <v>1</v>
      </c>
      <c r="AR412">
        <v>10.8</v>
      </c>
      <c r="AS412">
        <v>9.1999999999999993</v>
      </c>
      <c r="AT412">
        <v>5.8</v>
      </c>
      <c r="AU412">
        <v>54.466999999999999</v>
      </c>
      <c r="AV412">
        <v>501</v>
      </c>
      <c r="AW412">
        <v>501</v>
      </c>
      <c r="AX412">
        <v>0</v>
      </c>
      <c r="AY412">
        <v>4.2441000000000004</v>
      </c>
      <c r="AZ412">
        <v>1.6</v>
      </c>
      <c r="BA412">
        <v>5</v>
      </c>
      <c r="BB412">
        <v>1.6</v>
      </c>
      <c r="BC412">
        <v>1.6</v>
      </c>
      <c r="BD412">
        <v>1.6</v>
      </c>
      <c r="BE412">
        <v>1.6</v>
      </c>
      <c r="BF412">
        <v>1.6</v>
      </c>
      <c r="BG412">
        <v>1.6</v>
      </c>
      <c r="BH412">
        <v>1.6</v>
      </c>
      <c r="BI412">
        <v>10.8</v>
      </c>
      <c r="BJ412">
        <v>4.8</v>
      </c>
      <c r="BK412">
        <v>3635600</v>
      </c>
      <c r="BL412">
        <v>0</v>
      </c>
      <c r="BM412">
        <v>189030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2304500</v>
      </c>
      <c r="BV412">
        <v>1142000</v>
      </c>
      <c r="BW412">
        <v>151480</v>
      </c>
      <c r="BX412">
        <v>0</v>
      </c>
      <c r="BY412">
        <v>7876.1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96021</v>
      </c>
      <c r="CH412">
        <v>47585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1903200</v>
      </c>
      <c r="CS412">
        <v>0</v>
      </c>
      <c r="CT412">
        <v>0</v>
      </c>
      <c r="CU412">
        <v>1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3</v>
      </c>
      <c r="DD412">
        <v>2</v>
      </c>
      <c r="DE412">
        <v>6</v>
      </c>
      <c r="DI412">
        <v>409</v>
      </c>
      <c r="DJ412" t="s">
        <v>2766</v>
      </c>
      <c r="DK412" t="s">
        <v>1642</v>
      </c>
      <c r="DL412" t="s">
        <v>2767</v>
      </c>
      <c r="DM412" t="s">
        <v>2768</v>
      </c>
      <c r="DN412" t="s">
        <v>2769</v>
      </c>
      <c r="DO412" t="s">
        <v>2770</v>
      </c>
    </row>
    <row r="413" spans="1:123" x14ac:dyDescent="0.25">
      <c r="A413" t="s">
        <v>2771</v>
      </c>
      <c r="B413" t="s">
        <v>2771</v>
      </c>
      <c r="C413">
        <v>8</v>
      </c>
      <c r="D413">
        <v>8</v>
      </c>
      <c r="E413">
        <v>8</v>
      </c>
      <c r="F413" t="s">
        <v>2772</v>
      </c>
      <c r="G413">
        <v>1</v>
      </c>
      <c r="H413">
        <v>8</v>
      </c>
      <c r="I413">
        <v>8</v>
      </c>
      <c r="J413">
        <v>8</v>
      </c>
      <c r="K413">
        <v>1</v>
      </c>
      <c r="L413">
        <v>1</v>
      </c>
      <c r="M413">
        <v>0</v>
      </c>
      <c r="N413">
        <v>1</v>
      </c>
      <c r="O413">
        <v>0</v>
      </c>
      <c r="P413">
        <v>5</v>
      </c>
      <c r="Q413">
        <v>5</v>
      </c>
      <c r="R413">
        <v>4</v>
      </c>
      <c r="S413">
        <v>1</v>
      </c>
      <c r="T413">
        <v>0</v>
      </c>
      <c r="U413">
        <v>0</v>
      </c>
      <c r="V413">
        <v>1</v>
      </c>
      <c r="W413">
        <v>1</v>
      </c>
      <c r="X413">
        <v>0</v>
      </c>
      <c r="Y413">
        <v>1</v>
      </c>
      <c r="Z413">
        <v>0</v>
      </c>
      <c r="AA413">
        <v>5</v>
      </c>
      <c r="AB413">
        <v>5</v>
      </c>
      <c r="AC413">
        <v>4</v>
      </c>
      <c r="AD413">
        <v>1</v>
      </c>
      <c r="AE413">
        <v>0</v>
      </c>
      <c r="AF413">
        <v>0</v>
      </c>
      <c r="AG413">
        <v>1</v>
      </c>
      <c r="AH413">
        <v>1</v>
      </c>
      <c r="AI413">
        <v>0</v>
      </c>
      <c r="AJ413">
        <v>1</v>
      </c>
      <c r="AK413">
        <v>0</v>
      </c>
      <c r="AL413">
        <v>5</v>
      </c>
      <c r="AM413">
        <v>5</v>
      </c>
      <c r="AN413">
        <v>4</v>
      </c>
      <c r="AO413">
        <v>1</v>
      </c>
      <c r="AP413">
        <v>0</v>
      </c>
      <c r="AQ413">
        <v>0</v>
      </c>
      <c r="AR413">
        <v>19.600000000000001</v>
      </c>
      <c r="AS413">
        <v>19.600000000000001</v>
      </c>
      <c r="AT413">
        <v>19.600000000000001</v>
      </c>
      <c r="AU413">
        <v>66.941999999999993</v>
      </c>
      <c r="AV413">
        <v>699</v>
      </c>
      <c r="AW413">
        <v>699</v>
      </c>
      <c r="AX413">
        <v>0</v>
      </c>
      <c r="AY413">
        <v>51.52</v>
      </c>
      <c r="AZ413">
        <v>4.5999999999999996</v>
      </c>
      <c r="BA413">
        <v>4.5999999999999996</v>
      </c>
      <c r="BB413">
        <v>0</v>
      </c>
      <c r="BC413">
        <v>2.1</v>
      </c>
      <c r="BD413">
        <v>0</v>
      </c>
      <c r="BE413">
        <v>15.6</v>
      </c>
      <c r="BF413">
        <v>14.9</v>
      </c>
      <c r="BG413">
        <v>10.7</v>
      </c>
      <c r="BH413">
        <v>4.5999999999999996</v>
      </c>
      <c r="BI413">
        <v>0</v>
      </c>
      <c r="BJ413">
        <v>0</v>
      </c>
      <c r="BK413">
        <v>99254000</v>
      </c>
      <c r="BL413">
        <v>4642200</v>
      </c>
      <c r="BM413">
        <v>1419800</v>
      </c>
      <c r="BN413">
        <v>0</v>
      </c>
      <c r="BO413">
        <v>1178500</v>
      </c>
      <c r="BP413">
        <v>0</v>
      </c>
      <c r="BQ413">
        <v>15029000</v>
      </c>
      <c r="BR413">
        <v>41219000</v>
      </c>
      <c r="BS413">
        <v>32171000</v>
      </c>
      <c r="BT413">
        <v>3594400</v>
      </c>
      <c r="BU413">
        <v>0</v>
      </c>
      <c r="BV413">
        <v>0</v>
      </c>
      <c r="BW413">
        <v>3007700</v>
      </c>
      <c r="BX413">
        <v>140670</v>
      </c>
      <c r="BY413">
        <v>43024</v>
      </c>
      <c r="BZ413">
        <v>0</v>
      </c>
      <c r="CA413">
        <v>35711</v>
      </c>
      <c r="CB413">
        <v>0</v>
      </c>
      <c r="CC413">
        <v>455440</v>
      </c>
      <c r="CD413">
        <v>1249100</v>
      </c>
      <c r="CE413">
        <v>974870</v>
      </c>
      <c r="CF413">
        <v>108920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51647000</v>
      </c>
      <c r="CO413">
        <v>68956000</v>
      </c>
      <c r="CP413">
        <v>0</v>
      </c>
      <c r="CQ413">
        <v>0</v>
      </c>
      <c r="CR413">
        <v>0</v>
      </c>
      <c r="CS413">
        <v>0</v>
      </c>
      <c r="CT413">
        <v>2</v>
      </c>
      <c r="CU413">
        <v>1</v>
      </c>
      <c r="CV413">
        <v>0</v>
      </c>
      <c r="CW413">
        <v>1</v>
      </c>
      <c r="CX413">
        <v>0</v>
      </c>
      <c r="CY413">
        <v>7</v>
      </c>
      <c r="CZ413">
        <v>9</v>
      </c>
      <c r="DA413">
        <v>4</v>
      </c>
      <c r="DB413">
        <v>3</v>
      </c>
      <c r="DC413">
        <v>0</v>
      </c>
      <c r="DD413">
        <v>0</v>
      </c>
      <c r="DE413">
        <v>27</v>
      </c>
      <c r="DI413">
        <v>410</v>
      </c>
      <c r="DJ413" t="s">
        <v>2773</v>
      </c>
      <c r="DK413" t="s">
        <v>783</v>
      </c>
      <c r="DL413" t="s">
        <v>2774</v>
      </c>
      <c r="DM413" t="s">
        <v>2775</v>
      </c>
      <c r="DN413" t="s">
        <v>2776</v>
      </c>
      <c r="DO413" t="s">
        <v>2777</v>
      </c>
      <c r="DP413">
        <v>205</v>
      </c>
      <c r="DQ413" t="s">
        <v>2778</v>
      </c>
      <c r="DR413">
        <v>43</v>
      </c>
      <c r="DS413" t="s">
        <v>2779</v>
      </c>
    </row>
    <row r="414" spans="1:123" x14ac:dyDescent="0.25">
      <c r="A414" t="s">
        <v>2780</v>
      </c>
      <c r="B414" t="s">
        <v>2780</v>
      </c>
      <c r="C414">
        <v>4</v>
      </c>
      <c r="D414">
        <v>4</v>
      </c>
      <c r="E414">
        <v>4</v>
      </c>
      <c r="F414" t="s">
        <v>2781</v>
      </c>
      <c r="G414">
        <v>1</v>
      </c>
      <c r="H414">
        <v>4</v>
      </c>
      <c r="I414">
        <v>4</v>
      </c>
      <c r="J414">
        <v>4</v>
      </c>
      <c r="K414">
        <v>2</v>
      </c>
      <c r="L414">
        <v>2</v>
      </c>
      <c r="M414">
        <v>1</v>
      </c>
      <c r="N414">
        <v>3</v>
      </c>
      <c r="O414">
        <v>0</v>
      </c>
      <c r="P414">
        <v>2</v>
      </c>
      <c r="Q414">
        <v>3</v>
      </c>
      <c r="R414">
        <v>2</v>
      </c>
      <c r="S414">
        <v>3</v>
      </c>
      <c r="T414">
        <v>3</v>
      </c>
      <c r="U414">
        <v>3</v>
      </c>
      <c r="V414">
        <v>2</v>
      </c>
      <c r="W414">
        <v>2</v>
      </c>
      <c r="X414">
        <v>1</v>
      </c>
      <c r="Y414">
        <v>3</v>
      </c>
      <c r="Z414">
        <v>0</v>
      </c>
      <c r="AA414">
        <v>2</v>
      </c>
      <c r="AB414">
        <v>3</v>
      </c>
      <c r="AC414">
        <v>2</v>
      </c>
      <c r="AD414">
        <v>3</v>
      </c>
      <c r="AE414">
        <v>3</v>
      </c>
      <c r="AF414">
        <v>3</v>
      </c>
      <c r="AG414">
        <v>2</v>
      </c>
      <c r="AH414">
        <v>2</v>
      </c>
      <c r="AI414">
        <v>1</v>
      </c>
      <c r="AJ414">
        <v>3</v>
      </c>
      <c r="AK414">
        <v>0</v>
      </c>
      <c r="AL414">
        <v>2</v>
      </c>
      <c r="AM414">
        <v>3</v>
      </c>
      <c r="AN414">
        <v>2</v>
      </c>
      <c r="AO414">
        <v>3</v>
      </c>
      <c r="AP414">
        <v>3</v>
      </c>
      <c r="AQ414">
        <v>3</v>
      </c>
      <c r="AR414">
        <v>15.4</v>
      </c>
      <c r="AS414">
        <v>15.4</v>
      </c>
      <c r="AT414">
        <v>15.4</v>
      </c>
      <c r="AU414">
        <v>31.231000000000002</v>
      </c>
      <c r="AV414">
        <v>293</v>
      </c>
      <c r="AW414">
        <v>293</v>
      </c>
      <c r="AX414">
        <v>0</v>
      </c>
      <c r="AY414">
        <v>7.9821</v>
      </c>
      <c r="AZ414">
        <v>7.8</v>
      </c>
      <c r="BA414">
        <v>7.8</v>
      </c>
      <c r="BB414">
        <v>3.8</v>
      </c>
      <c r="BC414">
        <v>11.6</v>
      </c>
      <c r="BD414">
        <v>0</v>
      </c>
      <c r="BE414">
        <v>7.8</v>
      </c>
      <c r="BF414">
        <v>11.6</v>
      </c>
      <c r="BG414">
        <v>7.8</v>
      </c>
      <c r="BH414">
        <v>11.6</v>
      </c>
      <c r="BI414">
        <v>11.6</v>
      </c>
      <c r="BJ414">
        <v>11.6</v>
      </c>
      <c r="BK414">
        <v>96140000</v>
      </c>
      <c r="BL414">
        <v>12537000</v>
      </c>
      <c r="BM414">
        <v>8018800</v>
      </c>
      <c r="BN414">
        <v>211210</v>
      </c>
      <c r="BO414">
        <v>5150700</v>
      </c>
      <c r="BP414">
        <v>0</v>
      </c>
      <c r="BQ414">
        <v>2149300</v>
      </c>
      <c r="BR414">
        <v>4159700</v>
      </c>
      <c r="BS414">
        <v>16286000</v>
      </c>
      <c r="BT414">
        <v>12284000</v>
      </c>
      <c r="BU414">
        <v>18642000</v>
      </c>
      <c r="BV414">
        <v>16701000</v>
      </c>
      <c r="BW414">
        <v>5341100</v>
      </c>
      <c r="BX414">
        <v>696510</v>
      </c>
      <c r="BY414">
        <v>445490</v>
      </c>
      <c r="BZ414">
        <v>11734</v>
      </c>
      <c r="CA414">
        <v>286150</v>
      </c>
      <c r="CB414">
        <v>0</v>
      </c>
      <c r="CC414">
        <v>119410</v>
      </c>
      <c r="CD414">
        <v>231090</v>
      </c>
      <c r="CE414">
        <v>904760</v>
      </c>
      <c r="CF414">
        <v>682450</v>
      </c>
      <c r="CG414">
        <v>1035700</v>
      </c>
      <c r="CH414">
        <v>927850</v>
      </c>
      <c r="CI414">
        <v>14739000</v>
      </c>
      <c r="CJ414">
        <v>11179000</v>
      </c>
      <c r="CK414">
        <v>0</v>
      </c>
      <c r="CL414">
        <v>8001800</v>
      </c>
      <c r="CM414">
        <v>0</v>
      </c>
      <c r="CN414">
        <v>0</v>
      </c>
      <c r="CO414">
        <v>13986000</v>
      </c>
      <c r="CP414">
        <v>20709000</v>
      </c>
      <c r="CQ414">
        <v>10556000</v>
      </c>
      <c r="CR414">
        <v>13795000</v>
      </c>
      <c r="CS414">
        <v>15409000</v>
      </c>
      <c r="CT414">
        <v>2</v>
      </c>
      <c r="CU414">
        <v>3</v>
      </c>
      <c r="CV414">
        <v>1</v>
      </c>
      <c r="CW414">
        <v>3</v>
      </c>
      <c r="CX414">
        <v>0</v>
      </c>
      <c r="CY414">
        <v>2</v>
      </c>
      <c r="CZ414">
        <v>3</v>
      </c>
      <c r="DA414">
        <v>3</v>
      </c>
      <c r="DB414">
        <v>3</v>
      </c>
      <c r="DC414">
        <v>3</v>
      </c>
      <c r="DD414">
        <v>3</v>
      </c>
      <c r="DE414">
        <v>26</v>
      </c>
      <c r="DI414">
        <v>411</v>
      </c>
      <c r="DJ414" t="s">
        <v>2782</v>
      </c>
      <c r="DK414" t="s">
        <v>695</v>
      </c>
      <c r="DL414" t="s">
        <v>2783</v>
      </c>
      <c r="DM414" t="s">
        <v>2784</v>
      </c>
      <c r="DN414" t="s">
        <v>2785</v>
      </c>
      <c r="DO414" t="s">
        <v>2786</v>
      </c>
    </row>
    <row r="415" spans="1:123" x14ac:dyDescent="0.25">
      <c r="A415" t="s">
        <v>2787</v>
      </c>
      <c r="B415" t="s">
        <v>2787</v>
      </c>
      <c r="C415">
        <v>22</v>
      </c>
      <c r="D415">
        <v>22</v>
      </c>
      <c r="E415">
        <v>22</v>
      </c>
      <c r="F415" t="s">
        <v>2788</v>
      </c>
      <c r="G415">
        <v>1</v>
      </c>
      <c r="H415">
        <v>22</v>
      </c>
      <c r="I415">
        <v>22</v>
      </c>
      <c r="J415">
        <v>22</v>
      </c>
      <c r="K415">
        <v>4</v>
      </c>
      <c r="L415">
        <v>5</v>
      </c>
      <c r="M415">
        <v>0</v>
      </c>
      <c r="N415">
        <v>8</v>
      </c>
      <c r="O415">
        <v>0</v>
      </c>
      <c r="P415">
        <v>8</v>
      </c>
      <c r="Q415">
        <v>4</v>
      </c>
      <c r="R415">
        <v>12</v>
      </c>
      <c r="S415">
        <v>7</v>
      </c>
      <c r="T415">
        <v>7</v>
      </c>
      <c r="U415">
        <v>9</v>
      </c>
      <c r="V415">
        <v>4</v>
      </c>
      <c r="W415">
        <v>5</v>
      </c>
      <c r="X415">
        <v>0</v>
      </c>
      <c r="Y415">
        <v>8</v>
      </c>
      <c r="Z415">
        <v>0</v>
      </c>
      <c r="AA415">
        <v>8</v>
      </c>
      <c r="AB415">
        <v>4</v>
      </c>
      <c r="AC415">
        <v>12</v>
      </c>
      <c r="AD415">
        <v>7</v>
      </c>
      <c r="AE415">
        <v>7</v>
      </c>
      <c r="AF415">
        <v>9</v>
      </c>
      <c r="AG415">
        <v>4</v>
      </c>
      <c r="AH415">
        <v>5</v>
      </c>
      <c r="AI415">
        <v>0</v>
      </c>
      <c r="AJ415">
        <v>8</v>
      </c>
      <c r="AK415">
        <v>0</v>
      </c>
      <c r="AL415">
        <v>8</v>
      </c>
      <c r="AM415">
        <v>4</v>
      </c>
      <c r="AN415">
        <v>12</v>
      </c>
      <c r="AO415">
        <v>7</v>
      </c>
      <c r="AP415">
        <v>7</v>
      </c>
      <c r="AQ415">
        <v>9</v>
      </c>
      <c r="AR415">
        <v>13.1</v>
      </c>
      <c r="AS415">
        <v>13.1</v>
      </c>
      <c r="AT415">
        <v>13.1</v>
      </c>
      <c r="AU415">
        <v>269.82</v>
      </c>
      <c r="AV415">
        <v>2541</v>
      </c>
      <c r="AW415">
        <v>2541</v>
      </c>
      <c r="AX415">
        <v>0</v>
      </c>
      <c r="AY415">
        <v>97.875</v>
      </c>
      <c r="AZ415">
        <v>2</v>
      </c>
      <c r="BA415">
        <v>2.9</v>
      </c>
      <c r="BB415">
        <v>0</v>
      </c>
      <c r="BC415">
        <v>4.8</v>
      </c>
      <c r="BD415">
        <v>0</v>
      </c>
      <c r="BE415">
        <v>4.5999999999999996</v>
      </c>
      <c r="BF415">
        <v>2.1</v>
      </c>
      <c r="BG415">
        <v>6.9</v>
      </c>
      <c r="BH415">
        <v>3.7</v>
      </c>
      <c r="BI415">
        <v>3.7</v>
      </c>
      <c r="BJ415">
        <v>5.2</v>
      </c>
      <c r="BK415">
        <v>78375000</v>
      </c>
      <c r="BL415">
        <v>3068000</v>
      </c>
      <c r="BM415">
        <v>2546200</v>
      </c>
      <c r="BN415">
        <v>0</v>
      </c>
      <c r="BO415">
        <v>4628600</v>
      </c>
      <c r="BP415">
        <v>0</v>
      </c>
      <c r="BQ415">
        <v>5603100</v>
      </c>
      <c r="BR415">
        <v>3822100</v>
      </c>
      <c r="BS415">
        <v>23484000</v>
      </c>
      <c r="BT415">
        <v>11333000</v>
      </c>
      <c r="BU415">
        <v>12183000</v>
      </c>
      <c r="BV415">
        <v>11707000</v>
      </c>
      <c r="BW415">
        <v>584890</v>
      </c>
      <c r="BX415">
        <v>22895</v>
      </c>
      <c r="BY415">
        <v>19002</v>
      </c>
      <c r="BZ415">
        <v>0</v>
      </c>
      <c r="CA415">
        <v>34542</v>
      </c>
      <c r="CB415">
        <v>0</v>
      </c>
      <c r="CC415">
        <v>41814</v>
      </c>
      <c r="CD415">
        <v>28523</v>
      </c>
      <c r="CE415">
        <v>175250</v>
      </c>
      <c r="CF415">
        <v>84575</v>
      </c>
      <c r="CG415">
        <v>90919</v>
      </c>
      <c r="CH415">
        <v>87366</v>
      </c>
      <c r="CI415">
        <v>5458400</v>
      </c>
      <c r="CJ415">
        <v>6016100</v>
      </c>
      <c r="CK415">
        <v>0</v>
      </c>
      <c r="CL415">
        <v>11644000</v>
      </c>
      <c r="CM415">
        <v>0</v>
      </c>
      <c r="CN415">
        <v>9912700</v>
      </c>
      <c r="CO415">
        <v>12147000</v>
      </c>
      <c r="CP415">
        <v>16927000</v>
      </c>
      <c r="CQ415">
        <v>12957000</v>
      </c>
      <c r="CR415">
        <v>11224000</v>
      </c>
      <c r="CS415">
        <v>9711100</v>
      </c>
      <c r="CT415">
        <v>4</v>
      </c>
      <c r="CU415">
        <v>5</v>
      </c>
      <c r="CV415">
        <v>0</v>
      </c>
      <c r="CW415">
        <v>9</v>
      </c>
      <c r="CX415">
        <v>0</v>
      </c>
      <c r="CY415">
        <v>10</v>
      </c>
      <c r="CZ415">
        <v>4</v>
      </c>
      <c r="DA415">
        <v>12</v>
      </c>
      <c r="DB415">
        <v>9</v>
      </c>
      <c r="DC415">
        <v>7</v>
      </c>
      <c r="DD415">
        <v>9</v>
      </c>
      <c r="DE415">
        <v>69</v>
      </c>
      <c r="DI415">
        <v>412</v>
      </c>
      <c r="DJ415" t="s">
        <v>2789</v>
      </c>
      <c r="DK415" t="s">
        <v>2790</v>
      </c>
      <c r="DL415" t="s">
        <v>2791</v>
      </c>
      <c r="DM415" t="s">
        <v>2792</v>
      </c>
      <c r="DN415" t="s">
        <v>2793</v>
      </c>
      <c r="DO415" t="s">
        <v>2794</v>
      </c>
    </row>
    <row r="416" spans="1:123" x14ac:dyDescent="0.25">
      <c r="A416" t="s">
        <v>2795</v>
      </c>
      <c r="B416" t="s">
        <v>2795</v>
      </c>
      <c r="C416">
        <v>9</v>
      </c>
      <c r="D416">
        <v>3</v>
      </c>
      <c r="E416">
        <v>3</v>
      </c>
      <c r="F416" t="s">
        <v>2796</v>
      </c>
      <c r="G416">
        <v>1</v>
      </c>
      <c r="H416">
        <v>9</v>
      </c>
      <c r="I416">
        <v>3</v>
      </c>
      <c r="J416">
        <v>3</v>
      </c>
      <c r="K416">
        <v>6</v>
      </c>
      <c r="L416">
        <v>3</v>
      </c>
      <c r="M416">
        <v>0</v>
      </c>
      <c r="N416">
        <v>0</v>
      </c>
      <c r="O416">
        <v>0</v>
      </c>
      <c r="P416">
        <v>6</v>
      </c>
      <c r="Q416">
        <v>4</v>
      </c>
      <c r="R416">
        <v>8</v>
      </c>
      <c r="S416">
        <v>3</v>
      </c>
      <c r="T416">
        <v>4</v>
      </c>
      <c r="U416">
        <v>4</v>
      </c>
      <c r="V416">
        <v>1</v>
      </c>
      <c r="W416">
        <v>0</v>
      </c>
      <c r="X416">
        <v>0</v>
      </c>
      <c r="Y416">
        <v>0</v>
      </c>
      <c r="Z416">
        <v>0</v>
      </c>
      <c r="AA416">
        <v>2</v>
      </c>
      <c r="AB416">
        <v>2</v>
      </c>
      <c r="AC416">
        <v>3</v>
      </c>
      <c r="AD416">
        <v>0</v>
      </c>
      <c r="AE416">
        <v>1</v>
      </c>
      <c r="AF416">
        <v>0</v>
      </c>
      <c r="AG416">
        <v>1</v>
      </c>
      <c r="AH416">
        <v>0</v>
      </c>
      <c r="AI416">
        <v>0</v>
      </c>
      <c r="AJ416">
        <v>0</v>
      </c>
      <c r="AK416">
        <v>0</v>
      </c>
      <c r="AL416">
        <v>2</v>
      </c>
      <c r="AM416">
        <v>2</v>
      </c>
      <c r="AN416">
        <v>3</v>
      </c>
      <c r="AO416">
        <v>0</v>
      </c>
      <c r="AP416">
        <v>1</v>
      </c>
      <c r="AQ416">
        <v>0</v>
      </c>
      <c r="AR416">
        <v>15.5</v>
      </c>
      <c r="AS416">
        <v>6.8</v>
      </c>
      <c r="AT416">
        <v>6.8</v>
      </c>
      <c r="AU416">
        <v>69.406000000000006</v>
      </c>
      <c r="AV416">
        <v>586</v>
      </c>
      <c r="AW416">
        <v>586</v>
      </c>
      <c r="AX416">
        <v>0</v>
      </c>
      <c r="AY416">
        <v>6.8230000000000004</v>
      </c>
      <c r="AZ416">
        <v>10.1</v>
      </c>
      <c r="BA416">
        <v>7</v>
      </c>
      <c r="BB416">
        <v>0</v>
      </c>
      <c r="BC416">
        <v>0</v>
      </c>
      <c r="BD416">
        <v>0</v>
      </c>
      <c r="BE416">
        <v>12.5</v>
      </c>
      <c r="BF416">
        <v>8</v>
      </c>
      <c r="BG416">
        <v>15.5</v>
      </c>
      <c r="BH416">
        <v>7</v>
      </c>
      <c r="BI416">
        <v>8.5</v>
      </c>
      <c r="BJ416">
        <v>8.5</v>
      </c>
      <c r="BK416">
        <v>9901300</v>
      </c>
      <c r="BL416">
        <v>668430</v>
      </c>
      <c r="BM416">
        <v>0</v>
      </c>
      <c r="BN416">
        <v>0</v>
      </c>
      <c r="BO416">
        <v>0</v>
      </c>
      <c r="BP416">
        <v>0</v>
      </c>
      <c r="BQ416">
        <v>1631300</v>
      </c>
      <c r="BR416">
        <v>497110</v>
      </c>
      <c r="BS416">
        <v>5857700</v>
      </c>
      <c r="BT416">
        <v>0</v>
      </c>
      <c r="BU416">
        <v>1246700</v>
      </c>
      <c r="BV416">
        <v>0</v>
      </c>
      <c r="BW416">
        <v>309420</v>
      </c>
      <c r="BX416">
        <v>20888</v>
      </c>
      <c r="BY416">
        <v>0</v>
      </c>
      <c r="BZ416">
        <v>0</v>
      </c>
      <c r="CA416">
        <v>0</v>
      </c>
      <c r="CB416">
        <v>0</v>
      </c>
      <c r="CC416">
        <v>50979</v>
      </c>
      <c r="CD416">
        <v>15535</v>
      </c>
      <c r="CE416">
        <v>183050</v>
      </c>
      <c r="CF416">
        <v>0</v>
      </c>
      <c r="CG416">
        <v>38960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3532500</v>
      </c>
      <c r="CO416">
        <v>2737000</v>
      </c>
      <c r="CP416">
        <v>3246900</v>
      </c>
      <c r="CQ416">
        <v>0</v>
      </c>
      <c r="CR416">
        <v>0</v>
      </c>
      <c r="CS416">
        <v>0</v>
      </c>
      <c r="CT416">
        <v>1</v>
      </c>
      <c r="CU416">
        <v>0</v>
      </c>
      <c r="CV416">
        <v>0</v>
      </c>
      <c r="CW416">
        <v>0</v>
      </c>
      <c r="CX416">
        <v>0</v>
      </c>
      <c r="CY416">
        <v>3</v>
      </c>
      <c r="CZ416">
        <v>2</v>
      </c>
      <c r="DA416">
        <v>5</v>
      </c>
      <c r="DB416">
        <v>0</v>
      </c>
      <c r="DC416">
        <v>1</v>
      </c>
      <c r="DD416">
        <v>0</v>
      </c>
      <c r="DE416">
        <v>12</v>
      </c>
      <c r="DI416">
        <v>413</v>
      </c>
      <c r="DJ416" t="s">
        <v>2797</v>
      </c>
      <c r="DK416" t="s">
        <v>2798</v>
      </c>
      <c r="DL416" t="s">
        <v>2799</v>
      </c>
      <c r="DM416" t="s">
        <v>2800</v>
      </c>
      <c r="DN416" t="s">
        <v>2801</v>
      </c>
      <c r="DO416" t="s">
        <v>2802</v>
      </c>
    </row>
    <row r="417" spans="1:123" x14ac:dyDescent="0.25">
      <c r="A417" t="s">
        <v>2803</v>
      </c>
      <c r="B417" t="s">
        <v>2803</v>
      </c>
      <c r="C417">
        <v>24</v>
      </c>
      <c r="D417">
        <v>24</v>
      </c>
      <c r="E417">
        <v>17</v>
      </c>
      <c r="F417" t="s">
        <v>2804</v>
      </c>
      <c r="G417">
        <v>1</v>
      </c>
      <c r="H417">
        <v>24</v>
      </c>
      <c r="I417">
        <v>24</v>
      </c>
      <c r="J417">
        <v>17</v>
      </c>
      <c r="K417">
        <v>17</v>
      </c>
      <c r="L417">
        <v>11</v>
      </c>
      <c r="M417">
        <v>1</v>
      </c>
      <c r="N417">
        <v>0</v>
      </c>
      <c r="O417">
        <v>1</v>
      </c>
      <c r="P417">
        <v>15</v>
      </c>
      <c r="Q417">
        <v>11</v>
      </c>
      <c r="R417">
        <v>14</v>
      </c>
      <c r="S417">
        <v>14</v>
      </c>
      <c r="T417">
        <v>13</v>
      </c>
      <c r="U417">
        <v>13</v>
      </c>
      <c r="V417">
        <v>17</v>
      </c>
      <c r="W417">
        <v>11</v>
      </c>
      <c r="X417">
        <v>1</v>
      </c>
      <c r="Y417">
        <v>0</v>
      </c>
      <c r="Z417">
        <v>1</v>
      </c>
      <c r="AA417">
        <v>15</v>
      </c>
      <c r="AB417">
        <v>11</v>
      </c>
      <c r="AC417">
        <v>14</v>
      </c>
      <c r="AD417">
        <v>14</v>
      </c>
      <c r="AE417">
        <v>13</v>
      </c>
      <c r="AF417">
        <v>13</v>
      </c>
      <c r="AG417">
        <v>11</v>
      </c>
      <c r="AH417">
        <v>7</v>
      </c>
      <c r="AI417">
        <v>0</v>
      </c>
      <c r="AJ417">
        <v>0</v>
      </c>
      <c r="AK417">
        <v>0</v>
      </c>
      <c r="AL417">
        <v>11</v>
      </c>
      <c r="AM417">
        <v>8</v>
      </c>
      <c r="AN417">
        <v>9</v>
      </c>
      <c r="AO417">
        <v>10</v>
      </c>
      <c r="AP417">
        <v>9</v>
      </c>
      <c r="AQ417">
        <v>8</v>
      </c>
      <c r="AR417">
        <v>38.5</v>
      </c>
      <c r="AS417">
        <v>38.5</v>
      </c>
      <c r="AT417">
        <v>28.2</v>
      </c>
      <c r="AU417">
        <v>67.766000000000005</v>
      </c>
      <c r="AV417">
        <v>577</v>
      </c>
      <c r="AW417">
        <v>577</v>
      </c>
      <c r="AX417">
        <v>0</v>
      </c>
      <c r="AY417">
        <v>84.34</v>
      </c>
      <c r="AZ417">
        <v>29.5</v>
      </c>
      <c r="BA417">
        <v>23.2</v>
      </c>
      <c r="BB417">
        <v>1.4</v>
      </c>
      <c r="BC417">
        <v>0</v>
      </c>
      <c r="BD417">
        <v>1.4</v>
      </c>
      <c r="BE417">
        <v>25</v>
      </c>
      <c r="BF417">
        <v>21</v>
      </c>
      <c r="BG417">
        <v>28.1</v>
      </c>
      <c r="BH417">
        <v>27</v>
      </c>
      <c r="BI417">
        <v>24.8</v>
      </c>
      <c r="BJ417">
        <v>24.8</v>
      </c>
      <c r="BK417">
        <v>487610000</v>
      </c>
      <c r="BL417">
        <v>60213000</v>
      </c>
      <c r="BM417">
        <v>30142000</v>
      </c>
      <c r="BN417">
        <v>647110</v>
      </c>
      <c r="BO417">
        <v>0</v>
      </c>
      <c r="BP417">
        <v>1153500</v>
      </c>
      <c r="BQ417">
        <v>34122000</v>
      </c>
      <c r="BR417">
        <v>34050000</v>
      </c>
      <c r="BS417">
        <v>112630000</v>
      </c>
      <c r="BT417">
        <v>86411000</v>
      </c>
      <c r="BU417">
        <v>82141000</v>
      </c>
      <c r="BV417">
        <v>46106000</v>
      </c>
      <c r="BW417">
        <v>14776000</v>
      </c>
      <c r="BX417">
        <v>1824600</v>
      </c>
      <c r="BY417">
        <v>913380</v>
      </c>
      <c r="BZ417">
        <v>19609</v>
      </c>
      <c r="CA417">
        <v>0</v>
      </c>
      <c r="CB417">
        <v>34954</v>
      </c>
      <c r="CC417">
        <v>1034000</v>
      </c>
      <c r="CD417">
        <v>1031800</v>
      </c>
      <c r="CE417">
        <v>3413000</v>
      </c>
      <c r="CF417">
        <v>2618500</v>
      </c>
      <c r="CG417">
        <v>2489100</v>
      </c>
      <c r="CH417">
        <v>1397200</v>
      </c>
      <c r="CI417">
        <v>60048000</v>
      </c>
      <c r="CJ417">
        <v>49075000</v>
      </c>
      <c r="CK417">
        <v>0</v>
      </c>
      <c r="CL417">
        <v>0</v>
      </c>
      <c r="CM417">
        <v>0</v>
      </c>
      <c r="CN417">
        <v>78164000</v>
      </c>
      <c r="CO417">
        <v>91289000</v>
      </c>
      <c r="CP417">
        <v>72221000</v>
      </c>
      <c r="CQ417">
        <v>82767000</v>
      </c>
      <c r="CR417">
        <v>78499000</v>
      </c>
      <c r="CS417">
        <v>46572000</v>
      </c>
      <c r="CT417">
        <v>19</v>
      </c>
      <c r="CU417">
        <v>15</v>
      </c>
      <c r="CV417">
        <v>1</v>
      </c>
      <c r="CW417">
        <v>0</v>
      </c>
      <c r="CX417">
        <v>1</v>
      </c>
      <c r="CY417">
        <v>16</v>
      </c>
      <c r="CZ417">
        <v>14</v>
      </c>
      <c r="DA417">
        <v>17</v>
      </c>
      <c r="DB417">
        <v>16</v>
      </c>
      <c r="DC417">
        <v>15</v>
      </c>
      <c r="DD417">
        <v>15</v>
      </c>
      <c r="DE417">
        <v>129</v>
      </c>
      <c r="DI417">
        <v>414</v>
      </c>
      <c r="DJ417" t="s">
        <v>2805</v>
      </c>
      <c r="DK417" t="s">
        <v>2806</v>
      </c>
      <c r="DL417" t="s">
        <v>2807</v>
      </c>
      <c r="DM417" t="s">
        <v>2808</v>
      </c>
      <c r="DN417" t="s">
        <v>2809</v>
      </c>
      <c r="DO417" t="s">
        <v>2810</v>
      </c>
    </row>
    <row r="418" spans="1:123" x14ac:dyDescent="0.25">
      <c r="A418" t="s">
        <v>2811</v>
      </c>
      <c r="B418" t="s">
        <v>2811</v>
      </c>
      <c r="C418">
        <v>11</v>
      </c>
      <c r="D418">
        <v>4</v>
      </c>
      <c r="E418">
        <v>4</v>
      </c>
      <c r="F418" t="s">
        <v>2812</v>
      </c>
      <c r="G418">
        <v>1</v>
      </c>
      <c r="H418">
        <v>11</v>
      </c>
      <c r="I418">
        <v>4</v>
      </c>
      <c r="J418">
        <v>4</v>
      </c>
      <c r="K418">
        <v>7</v>
      </c>
      <c r="L418">
        <v>5</v>
      </c>
      <c r="M418">
        <v>1</v>
      </c>
      <c r="N418">
        <v>0</v>
      </c>
      <c r="O418">
        <v>1</v>
      </c>
      <c r="P418">
        <v>7</v>
      </c>
      <c r="Q418">
        <v>3</v>
      </c>
      <c r="R418">
        <v>8</v>
      </c>
      <c r="S418">
        <v>5</v>
      </c>
      <c r="T418">
        <v>7</v>
      </c>
      <c r="U418">
        <v>7</v>
      </c>
      <c r="V418">
        <v>1</v>
      </c>
      <c r="W418">
        <v>1</v>
      </c>
      <c r="X418">
        <v>0</v>
      </c>
      <c r="Y418">
        <v>0</v>
      </c>
      <c r="Z418">
        <v>0</v>
      </c>
      <c r="AA418">
        <v>3</v>
      </c>
      <c r="AB418">
        <v>0</v>
      </c>
      <c r="AC418">
        <v>3</v>
      </c>
      <c r="AD418">
        <v>1</v>
      </c>
      <c r="AE418">
        <v>3</v>
      </c>
      <c r="AF418">
        <v>2</v>
      </c>
      <c r="AG418">
        <v>1</v>
      </c>
      <c r="AH418">
        <v>1</v>
      </c>
      <c r="AI418">
        <v>0</v>
      </c>
      <c r="AJ418">
        <v>0</v>
      </c>
      <c r="AK418">
        <v>0</v>
      </c>
      <c r="AL418">
        <v>3</v>
      </c>
      <c r="AM418">
        <v>0</v>
      </c>
      <c r="AN418">
        <v>3</v>
      </c>
      <c r="AO418">
        <v>1</v>
      </c>
      <c r="AP418">
        <v>3</v>
      </c>
      <c r="AQ418">
        <v>2</v>
      </c>
      <c r="AR418">
        <v>20.9</v>
      </c>
      <c r="AS418">
        <v>10.8</v>
      </c>
      <c r="AT418">
        <v>10.8</v>
      </c>
      <c r="AU418">
        <v>68.542000000000002</v>
      </c>
      <c r="AV418">
        <v>583</v>
      </c>
      <c r="AW418">
        <v>583</v>
      </c>
      <c r="AX418">
        <v>0</v>
      </c>
      <c r="AY418">
        <v>9.3680000000000003</v>
      </c>
      <c r="AZ418">
        <v>12.2</v>
      </c>
      <c r="BA418">
        <v>11.7</v>
      </c>
      <c r="BB418">
        <v>1.4</v>
      </c>
      <c r="BC418">
        <v>0</v>
      </c>
      <c r="BD418">
        <v>1.4</v>
      </c>
      <c r="BE418">
        <v>15.8</v>
      </c>
      <c r="BF418">
        <v>5.0999999999999996</v>
      </c>
      <c r="BG418">
        <v>16.3</v>
      </c>
      <c r="BH418">
        <v>10.6</v>
      </c>
      <c r="BI418">
        <v>16</v>
      </c>
      <c r="BJ418">
        <v>14.8</v>
      </c>
      <c r="BK418">
        <v>16657000</v>
      </c>
      <c r="BL418">
        <v>531200</v>
      </c>
      <c r="BM418">
        <v>899100</v>
      </c>
      <c r="BN418">
        <v>0</v>
      </c>
      <c r="BO418">
        <v>0</v>
      </c>
      <c r="BP418">
        <v>0</v>
      </c>
      <c r="BQ418">
        <v>1233600</v>
      </c>
      <c r="BR418">
        <v>0</v>
      </c>
      <c r="BS418">
        <v>6699000</v>
      </c>
      <c r="BT418">
        <v>1307100</v>
      </c>
      <c r="BU418">
        <v>4546200</v>
      </c>
      <c r="BV418">
        <v>1441200</v>
      </c>
      <c r="BW418">
        <v>537340</v>
      </c>
      <c r="BX418">
        <v>17136</v>
      </c>
      <c r="BY418">
        <v>29003</v>
      </c>
      <c r="BZ418">
        <v>0</v>
      </c>
      <c r="CA418">
        <v>0</v>
      </c>
      <c r="CB418">
        <v>0</v>
      </c>
      <c r="CC418">
        <v>39793</v>
      </c>
      <c r="CD418">
        <v>0</v>
      </c>
      <c r="CE418">
        <v>216100</v>
      </c>
      <c r="CF418">
        <v>42164</v>
      </c>
      <c r="CG418">
        <v>146650</v>
      </c>
      <c r="CH418">
        <v>46491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3657700</v>
      </c>
      <c r="CO418">
        <v>0</v>
      </c>
      <c r="CP418">
        <v>3464200</v>
      </c>
      <c r="CQ418">
        <v>0</v>
      </c>
      <c r="CR418">
        <v>4336900</v>
      </c>
      <c r="CS418">
        <v>0</v>
      </c>
      <c r="CT418">
        <v>1</v>
      </c>
      <c r="CU418">
        <v>1</v>
      </c>
      <c r="CV418">
        <v>0</v>
      </c>
      <c r="CW418">
        <v>0</v>
      </c>
      <c r="CX418">
        <v>0</v>
      </c>
      <c r="CY418">
        <v>3</v>
      </c>
      <c r="CZ418">
        <v>0</v>
      </c>
      <c r="DA418">
        <v>4</v>
      </c>
      <c r="DB418">
        <v>1</v>
      </c>
      <c r="DC418">
        <v>4</v>
      </c>
      <c r="DD418">
        <v>2</v>
      </c>
      <c r="DE418">
        <v>16</v>
      </c>
      <c r="DI418">
        <v>415</v>
      </c>
      <c r="DJ418" t="s">
        <v>2813</v>
      </c>
      <c r="DK418" t="s">
        <v>2814</v>
      </c>
      <c r="DL418" t="s">
        <v>2815</v>
      </c>
      <c r="DM418" t="s">
        <v>2816</v>
      </c>
      <c r="DN418" t="s">
        <v>2817</v>
      </c>
      <c r="DO418" t="s">
        <v>2818</v>
      </c>
    </row>
    <row r="419" spans="1:123" x14ac:dyDescent="0.25">
      <c r="A419" t="s">
        <v>2819</v>
      </c>
      <c r="B419" t="s">
        <v>2819</v>
      </c>
      <c r="C419">
        <v>1</v>
      </c>
      <c r="D419">
        <v>1</v>
      </c>
      <c r="E419">
        <v>1</v>
      </c>
      <c r="F419" t="s">
        <v>2820</v>
      </c>
      <c r="G419">
        <v>1</v>
      </c>
      <c r="H419">
        <v>1</v>
      </c>
      <c r="I419">
        <v>1</v>
      </c>
      <c r="J419">
        <v>1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1</v>
      </c>
      <c r="AR419">
        <v>4.5999999999999996</v>
      </c>
      <c r="AS419">
        <v>4.5999999999999996</v>
      </c>
      <c r="AT419">
        <v>4.5999999999999996</v>
      </c>
      <c r="AU419">
        <v>53.515999999999998</v>
      </c>
      <c r="AV419">
        <v>475</v>
      </c>
      <c r="AW419">
        <v>475</v>
      </c>
      <c r="AX419">
        <v>5.8431000000000004E-3</v>
      </c>
      <c r="AY419">
        <v>1.7595000000000001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4.5999999999999996</v>
      </c>
      <c r="BK419">
        <v>443650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443650</v>
      </c>
      <c r="BW419">
        <v>29576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29576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471660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2</v>
      </c>
      <c r="DE419">
        <v>2</v>
      </c>
      <c r="DI419">
        <v>416</v>
      </c>
      <c r="DJ419">
        <v>6315</v>
      </c>
      <c r="DK419" t="b">
        <v>1</v>
      </c>
      <c r="DL419">
        <v>7039</v>
      </c>
      <c r="DM419">
        <v>35360</v>
      </c>
      <c r="DN419" t="s">
        <v>2821</v>
      </c>
      <c r="DO419">
        <v>41903</v>
      </c>
    </row>
    <row r="420" spans="1:123" x14ac:dyDescent="0.25">
      <c r="A420" t="s">
        <v>2822</v>
      </c>
      <c r="B420" t="s">
        <v>2822</v>
      </c>
      <c r="C420">
        <v>15</v>
      </c>
      <c r="D420">
        <v>15</v>
      </c>
      <c r="E420">
        <v>15</v>
      </c>
      <c r="F420" t="s">
        <v>2823</v>
      </c>
      <c r="G420">
        <v>1</v>
      </c>
      <c r="H420">
        <v>15</v>
      </c>
      <c r="I420">
        <v>15</v>
      </c>
      <c r="J420">
        <v>15</v>
      </c>
      <c r="K420">
        <v>11</v>
      </c>
      <c r="L420">
        <v>10</v>
      </c>
      <c r="M420">
        <v>0</v>
      </c>
      <c r="N420">
        <v>3</v>
      </c>
      <c r="O420">
        <v>1</v>
      </c>
      <c r="P420">
        <v>8</v>
      </c>
      <c r="Q420">
        <v>9</v>
      </c>
      <c r="R420">
        <v>11</v>
      </c>
      <c r="S420">
        <v>11</v>
      </c>
      <c r="T420">
        <v>10</v>
      </c>
      <c r="U420">
        <v>10</v>
      </c>
      <c r="V420">
        <v>11</v>
      </c>
      <c r="W420">
        <v>10</v>
      </c>
      <c r="X420">
        <v>0</v>
      </c>
      <c r="Y420">
        <v>3</v>
      </c>
      <c r="Z420">
        <v>1</v>
      </c>
      <c r="AA420">
        <v>8</v>
      </c>
      <c r="AB420">
        <v>9</v>
      </c>
      <c r="AC420">
        <v>11</v>
      </c>
      <c r="AD420">
        <v>11</v>
      </c>
      <c r="AE420">
        <v>10</v>
      </c>
      <c r="AF420">
        <v>10</v>
      </c>
      <c r="AG420">
        <v>11</v>
      </c>
      <c r="AH420">
        <v>10</v>
      </c>
      <c r="AI420">
        <v>0</v>
      </c>
      <c r="AJ420">
        <v>3</v>
      </c>
      <c r="AK420">
        <v>1</v>
      </c>
      <c r="AL420">
        <v>8</v>
      </c>
      <c r="AM420">
        <v>9</v>
      </c>
      <c r="AN420">
        <v>11</v>
      </c>
      <c r="AO420">
        <v>11</v>
      </c>
      <c r="AP420">
        <v>10</v>
      </c>
      <c r="AQ420">
        <v>10</v>
      </c>
      <c r="AR420">
        <v>28.7</v>
      </c>
      <c r="AS420">
        <v>28.7</v>
      </c>
      <c r="AT420">
        <v>28.7</v>
      </c>
      <c r="AU420">
        <v>61.335999999999999</v>
      </c>
      <c r="AV420">
        <v>558</v>
      </c>
      <c r="AW420">
        <v>558</v>
      </c>
      <c r="AX420">
        <v>0</v>
      </c>
      <c r="AY420">
        <v>56.594999999999999</v>
      </c>
      <c r="AZ420">
        <v>22.6</v>
      </c>
      <c r="BA420">
        <v>21</v>
      </c>
      <c r="BB420">
        <v>0</v>
      </c>
      <c r="BC420">
        <v>6.1</v>
      </c>
      <c r="BD420">
        <v>2.2000000000000002</v>
      </c>
      <c r="BE420">
        <v>17.899999999999999</v>
      </c>
      <c r="BF420">
        <v>20.6</v>
      </c>
      <c r="BG420">
        <v>22.2</v>
      </c>
      <c r="BH420">
        <v>23.7</v>
      </c>
      <c r="BI420">
        <v>20.8</v>
      </c>
      <c r="BJ420">
        <v>20.3</v>
      </c>
      <c r="BK420">
        <v>232480000</v>
      </c>
      <c r="BL420">
        <v>34088000</v>
      </c>
      <c r="BM420">
        <v>15525000</v>
      </c>
      <c r="BN420">
        <v>0</v>
      </c>
      <c r="BO420">
        <v>1767000</v>
      </c>
      <c r="BP420">
        <v>249450</v>
      </c>
      <c r="BQ420">
        <v>12049000</v>
      </c>
      <c r="BR420">
        <v>16132000</v>
      </c>
      <c r="BS420">
        <v>44906000</v>
      </c>
      <c r="BT420">
        <v>36431000</v>
      </c>
      <c r="BU420">
        <v>38648000</v>
      </c>
      <c r="BV420">
        <v>32681000</v>
      </c>
      <c r="BW420">
        <v>7044700</v>
      </c>
      <c r="BX420">
        <v>1033000</v>
      </c>
      <c r="BY420">
        <v>470450</v>
      </c>
      <c r="BZ420">
        <v>0</v>
      </c>
      <c r="CA420">
        <v>53544</v>
      </c>
      <c r="CB420">
        <v>7559.1</v>
      </c>
      <c r="CC420">
        <v>365110</v>
      </c>
      <c r="CD420">
        <v>488850</v>
      </c>
      <c r="CE420">
        <v>1360800</v>
      </c>
      <c r="CF420">
        <v>1104000</v>
      </c>
      <c r="CG420">
        <v>1171100</v>
      </c>
      <c r="CH420">
        <v>990350</v>
      </c>
      <c r="CI420">
        <v>32291000</v>
      </c>
      <c r="CJ420">
        <v>24191000</v>
      </c>
      <c r="CK420">
        <v>0</v>
      </c>
      <c r="CL420">
        <v>9068400</v>
      </c>
      <c r="CM420">
        <v>0</v>
      </c>
      <c r="CN420">
        <v>34016000</v>
      </c>
      <c r="CO420">
        <v>39159000</v>
      </c>
      <c r="CP420">
        <v>29038000</v>
      </c>
      <c r="CQ420">
        <v>37812000</v>
      </c>
      <c r="CR420">
        <v>30737000</v>
      </c>
      <c r="CS420">
        <v>32777000</v>
      </c>
      <c r="CT420">
        <v>14</v>
      </c>
      <c r="CU420">
        <v>9</v>
      </c>
      <c r="CV420">
        <v>0</v>
      </c>
      <c r="CW420">
        <v>3</v>
      </c>
      <c r="CX420">
        <v>1</v>
      </c>
      <c r="CY420">
        <v>8</v>
      </c>
      <c r="CZ420">
        <v>10</v>
      </c>
      <c r="DA420">
        <v>13</v>
      </c>
      <c r="DB420">
        <v>13</v>
      </c>
      <c r="DC420">
        <v>12</v>
      </c>
      <c r="DD420">
        <v>14</v>
      </c>
      <c r="DE420">
        <v>97</v>
      </c>
      <c r="DI420">
        <v>417</v>
      </c>
      <c r="DJ420" t="s">
        <v>2824</v>
      </c>
      <c r="DK420" t="s">
        <v>205</v>
      </c>
      <c r="DL420" t="s">
        <v>2825</v>
      </c>
      <c r="DM420" t="s">
        <v>2826</v>
      </c>
      <c r="DN420" t="s">
        <v>2827</v>
      </c>
      <c r="DO420" t="s">
        <v>2828</v>
      </c>
    </row>
    <row r="421" spans="1:123" x14ac:dyDescent="0.25">
      <c r="A421" t="s">
        <v>2829</v>
      </c>
      <c r="B421" t="s">
        <v>2829</v>
      </c>
      <c r="C421">
        <v>2</v>
      </c>
      <c r="D421">
        <v>2</v>
      </c>
      <c r="E421">
        <v>2</v>
      </c>
      <c r="F421" t="s">
        <v>2830</v>
      </c>
      <c r="G421">
        <v>1</v>
      </c>
      <c r="H421">
        <v>2</v>
      </c>
      <c r="I421">
        <v>2</v>
      </c>
      <c r="J421">
        <v>2</v>
      </c>
      <c r="K421">
        <v>1</v>
      </c>
      <c r="L421">
        <v>0</v>
      </c>
      <c r="M421">
        <v>0</v>
      </c>
      <c r="N421">
        <v>1</v>
      </c>
      <c r="O421">
        <v>1</v>
      </c>
      <c r="P421">
        <v>0</v>
      </c>
      <c r="Q421">
        <v>0</v>
      </c>
      <c r="R421">
        <v>2</v>
      </c>
      <c r="S421">
        <v>1</v>
      </c>
      <c r="T421">
        <v>1</v>
      </c>
      <c r="U421">
        <v>0</v>
      </c>
      <c r="V421">
        <v>1</v>
      </c>
      <c r="W421">
        <v>0</v>
      </c>
      <c r="X421">
        <v>0</v>
      </c>
      <c r="Y421">
        <v>1</v>
      </c>
      <c r="Z421">
        <v>1</v>
      </c>
      <c r="AA421">
        <v>0</v>
      </c>
      <c r="AB421">
        <v>0</v>
      </c>
      <c r="AC421">
        <v>2</v>
      </c>
      <c r="AD421">
        <v>1</v>
      </c>
      <c r="AE421">
        <v>1</v>
      </c>
      <c r="AF421">
        <v>0</v>
      </c>
      <c r="AG421">
        <v>1</v>
      </c>
      <c r="AH421">
        <v>0</v>
      </c>
      <c r="AI421">
        <v>0</v>
      </c>
      <c r="AJ421">
        <v>1</v>
      </c>
      <c r="AK421">
        <v>1</v>
      </c>
      <c r="AL421">
        <v>0</v>
      </c>
      <c r="AM421">
        <v>0</v>
      </c>
      <c r="AN421">
        <v>2</v>
      </c>
      <c r="AO421">
        <v>1</v>
      </c>
      <c r="AP421">
        <v>1</v>
      </c>
      <c r="AQ421">
        <v>0</v>
      </c>
      <c r="AR421">
        <v>15</v>
      </c>
      <c r="AS421">
        <v>15</v>
      </c>
      <c r="AT421">
        <v>15</v>
      </c>
      <c r="AU421">
        <v>36.539000000000001</v>
      </c>
      <c r="AV421">
        <v>321</v>
      </c>
      <c r="AW421">
        <v>321</v>
      </c>
      <c r="AX421">
        <v>0</v>
      </c>
      <c r="AY421">
        <v>10.801</v>
      </c>
      <c r="AZ421">
        <v>7.5</v>
      </c>
      <c r="BA421">
        <v>0</v>
      </c>
      <c r="BB421">
        <v>0</v>
      </c>
      <c r="BC421">
        <v>7.5</v>
      </c>
      <c r="BD421">
        <v>7.5</v>
      </c>
      <c r="BE421">
        <v>0</v>
      </c>
      <c r="BF421">
        <v>0</v>
      </c>
      <c r="BG421">
        <v>15</v>
      </c>
      <c r="BH421">
        <v>7.5</v>
      </c>
      <c r="BI421">
        <v>7.5</v>
      </c>
      <c r="BJ421">
        <v>0</v>
      </c>
      <c r="BK421">
        <v>14569000</v>
      </c>
      <c r="BL421">
        <v>2263100</v>
      </c>
      <c r="BM421">
        <v>0</v>
      </c>
      <c r="BN421">
        <v>0</v>
      </c>
      <c r="BO421">
        <v>4249800</v>
      </c>
      <c r="BP421">
        <v>593100</v>
      </c>
      <c r="BQ421">
        <v>0</v>
      </c>
      <c r="BR421">
        <v>0</v>
      </c>
      <c r="BS421">
        <v>5000900</v>
      </c>
      <c r="BT421">
        <v>1162100</v>
      </c>
      <c r="BU421">
        <v>1299600</v>
      </c>
      <c r="BV421">
        <v>0</v>
      </c>
      <c r="BW421">
        <v>971240</v>
      </c>
      <c r="BX421">
        <v>150870</v>
      </c>
      <c r="BY421">
        <v>0</v>
      </c>
      <c r="BZ421">
        <v>0</v>
      </c>
      <c r="CA421">
        <v>283320</v>
      </c>
      <c r="CB421">
        <v>39540</v>
      </c>
      <c r="CC421">
        <v>0</v>
      </c>
      <c r="CD421">
        <v>0</v>
      </c>
      <c r="CE421">
        <v>333390</v>
      </c>
      <c r="CF421">
        <v>77473</v>
      </c>
      <c r="CG421">
        <v>86638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3685500</v>
      </c>
      <c r="CQ421">
        <v>0</v>
      </c>
      <c r="CR421">
        <v>0</v>
      </c>
      <c r="CS421">
        <v>0</v>
      </c>
      <c r="CT421">
        <v>1</v>
      </c>
      <c r="CU421">
        <v>0</v>
      </c>
      <c r="CV421">
        <v>0</v>
      </c>
      <c r="CW421">
        <v>1</v>
      </c>
      <c r="CX421">
        <v>1</v>
      </c>
      <c r="CY421">
        <v>0</v>
      </c>
      <c r="CZ421">
        <v>0</v>
      </c>
      <c r="DA421">
        <v>3</v>
      </c>
      <c r="DB421">
        <v>2</v>
      </c>
      <c r="DC421">
        <v>1</v>
      </c>
      <c r="DD421">
        <v>0</v>
      </c>
      <c r="DE421">
        <v>9</v>
      </c>
      <c r="DI421">
        <v>418</v>
      </c>
      <c r="DJ421" t="s">
        <v>2831</v>
      </c>
      <c r="DK421" t="s">
        <v>129</v>
      </c>
      <c r="DL421" t="s">
        <v>2832</v>
      </c>
      <c r="DM421" t="s">
        <v>2833</v>
      </c>
      <c r="DN421" t="s">
        <v>2834</v>
      </c>
      <c r="DO421" t="s">
        <v>2835</v>
      </c>
    </row>
    <row r="422" spans="1:123" x14ac:dyDescent="0.25">
      <c r="A422" t="s">
        <v>2836</v>
      </c>
      <c r="B422" t="s">
        <v>2836</v>
      </c>
      <c r="C422">
        <v>1</v>
      </c>
      <c r="D422">
        <v>1</v>
      </c>
      <c r="E422">
        <v>1</v>
      </c>
      <c r="F422" t="s">
        <v>2837</v>
      </c>
      <c r="G422">
        <v>1</v>
      </c>
      <c r="H422">
        <v>1</v>
      </c>
      <c r="I422">
        <v>1</v>
      </c>
      <c r="J422">
        <v>1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0.9</v>
      </c>
      <c r="AS422">
        <v>0.9</v>
      </c>
      <c r="AT422">
        <v>0.9</v>
      </c>
      <c r="AU422">
        <v>122.68</v>
      </c>
      <c r="AV422">
        <v>1089</v>
      </c>
      <c r="AW422">
        <v>1089</v>
      </c>
      <c r="AX422">
        <v>1</v>
      </c>
      <c r="AY422">
        <v>-2</v>
      </c>
      <c r="AZ422">
        <v>0</v>
      </c>
      <c r="BA422">
        <v>0</v>
      </c>
      <c r="BB422">
        <v>0</v>
      </c>
      <c r="BC422">
        <v>0</v>
      </c>
      <c r="BD422">
        <v>0.9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99364</v>
      </c>
      <c r="BL422">
        <v>0</v>
      </c>
      <c r="BM422">
        <v>0</v>
      </c>
      <c r="BN422">
        <v>0</v>
      </c>
      <c r="BO422">
        <v>0</v>
      </c>
      <c r="BP422">
        <v>99364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2027.8</v>
      </c>
      <c r="BX422">
        <v>0</v>
      </c>
      <c r="BY422">
        <v>0</v>
      </c>
      <c r="BZ422">
        <v>0</v>
      </c>
      <c r="CA422">
        <v>0</v>
      </c>
      <c r="CB422">
        <v>2027.8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528030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1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1</v>
      </c>
      <c r="DF422" t="s">
        <v>127</v>
      </c>
      <c r="DI422">
        <v>419</v>
      </c>
      <c r="DJ422">
        <v>6215</v>
      </c>
      <c r="DK422" t="b">
        <v>1</v>
      </c>
      <c r="DL422">
        <v>6937</v>
      </c>
      <c r="DM422">
        <v>35000</v>
      </c>
      <c r="DN422">
        <v>41510</v>
      </c>
      <c r="DO422">
        <v>41510</v>
      </c>
      <c r="DP422">
        <v>206</v>
      </c>
      <c r="DQ422" t="s">
        <v>2838</v>
      </c>
      <c r="DR422">
        <v>622</v>
      </c>
      <c r="DS422" t="s">
        <v>2839</v>
      </c>
    </row>
    <row r="423" spans="1:123" x14ac:dyDescent="0.25">
      <c r="A423" t="s">
        <v>2840</v>
      </c>
      <c r="B423" t="s">
        <v>2840</v>
      </c>
      <c r="C423">
        <v>4</v>
      </c>
      <c r="D423">
        <v>4</v>
      </c>
      <c r="E423">
        <v>4</v>
      </c>
      <c r="F423" t="s">
        <v>2841</v>
      </c>
      <c r="G423">
        <v>1</v>
      </c>
      <c r="H423">
        <v>4</v>
      </c>
      <c r="I423">
        <v>4</v>
      </c>
      <c r="J423">
        <v>4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4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4</v>
      </c>
      <c r="AD423">
        <v>0</v>
      </c>
      <c r="AE423">
        <v>1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4</v>
      </c>
      <c r="AO423">
        <v>0</v>
      </c>
      <c r="AP423">
        <v>1</v>
      </c>
      <c r="AQ423">
        <v>0</v>
      </c>
      <c r="AR423">
        <v>9.1999999999999993</v>
      </c>
      <c r="AS423">
        <v>9.1999999999999993</v>
      </c>
      <c r="AT423">
        <v>9.1999999999999993</v>
      </c>
      <c r="AU423">
        <v>58.387999999999998</v>
      </c>
      <c r="AV423">
        <v>512</v>
      </c>
      <c r="AW423">
        <v>512</v>
      </c>
      <c r="AX423">
        <v>0</v>
      </c>
      <c r="AY423">
        <v>7.4897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9.1999999999999993</v>
      </c>
      <c r="BH423">
        <v>0</v>
      </c>
      <c r="BI423">
        <v>1.6</v>
      </c>
      <c r="BJ423">
        <v>0</v>
      </c>
      <c r="BK423">
        <v>8799900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8387400</v>
      </c>
      <c r="BT423">
        <v>0</v>
      </c>
      <c r="BU423">
        <v>412530</v>
      </c>
      <c r="BV423">
        <v>0</v>
      </c>
      <c r="BW423">
        <v>338460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322590</v>
      </c>
      <c r="CF423">
        <v>0</v>
      </c>
      <c r="CG423">
        <v>15866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6181200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4</v>
      </c>
      <c r="DB423">
        <v>0</v>
      </c>
      <c r="DC423">
        <v>1</v>
      </c>
      <c r="DD423">
        <v>0</v>
      </c>
      <c r="DE423">
        <v>5</v>
      </c>
      <c r="DI423">
        <v>420</v>
      </c>
      <c r="DJ423" t="s">
        <v>2842</v>
      </c>
      <c r="DK423" t="s">
        <v>695</v>
      </c>
      <c r="DL423" t="s">
        <v>2843</v>
      </c>
      <c r="DM423" t="s">
        <v>2844</v>
      </c>
      <c r="DN423" t="s">
        <v>2845</v>
      </c>
      <c r="DO423" t="s">
        <v>2846</v>
      </c>
    </row>
    <row r="424" spans="1:123" x14ac:dyDescent="0.25">
      <c r="A424" t="s">
        <v>2847</v>
      </c>
      <c r="B424" t="s">
        <v>2847</v>
      </c>
      <c r="C424">
        <v>2</v>
      </c>
      <c r="D424">
        <v>2</v>
      </c>
      <c r="E424">
        <v>2</v>
      </c>
      <c r="F424" t="s">
        <v>2848</v>
      </c>
      <c r="G424">
        <v>1</v>
      </c>
      <c r="H424">
        <v>2</v>
      </c>
      <c r="I424">
        <v>2</v>
      </c>
      <c r="J424">
        <v>2</v>
      </c>
      <c r="K424">
        <v>0</v>
      </c>
      <c r="L424">
        <v>0</v>
      </c>
      <c r="M424">
        <v>0</v>
      </c>
      <c r="N424">
        <v>1</v>
      </c>
      <c r="O424">
        <v>1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1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1</v>
      </c>
      <c r="AK424">
        <v>1</v>
      </c>
      <c r="AL424">
        <v>0</v>
      </c>
      <c r="AM424">
        <v>0</v>
      </c>
      <c r="AN424">
        <v>1</v>
      </c>
      <c r="AO424">
        <v>0</v>
      </c>
      <c r="AP424">
        <v>0</v>
      </c>
      <c r="AQ424">
        <v>0</v>
      </c>
      <c r="AR424">
        <v>9.4</v>
      </c>
      <c r="AS424">
        <v>9.4</v>
      </c>
      <c r="AT424">
        <v>9.4</v>
      </c>
      <c r="AU424">
        <v>29.661000000000001</v>
      </c>
      <c r="AV424">
        <v>309</v>
      </c>
      <c r="AW424">
        <v>309</v>
      </c>
      <c r="AX424">
        <v>2.0325E-3</v>
      </c>
      <c r="AY424">
        <v>2.4813999999999998</v>
      </c>
      <c r="AZ424">
        <v>0</v>
      </c>
      <c r="BA424">
        <v>0</v>
      </c>
      <c r="BB424">
        <v>0</v>
      </c>
      <c r="BC424">
        <v>6.1</v>
      </c>
      <c r="BD424">
        <v>6.1</v>
      </c>
      <c r="BE424">
        <v>0</v>
      </c>
      <c r="BF424">
        <v>0</v>
      </c>
      <c r="BG424">
        <v>3.2</v>
      </c>
      <c r="BH424">
        <v>0</v>
      </c>
      <c r="BI424">
        <v>0</v>
      </c>
      <c r="BJ424">
        <v>0</v>
      </c>
      <c r="BK424">
        <v>2177900</v>
      </c>
      <c r="BL424">
        <v>0</v>
      </c>
      <c r="BM424">
        <v>0</v>
      </c>
      <c r="BN424">
        <v>0</v>
      </c>
      <c r="BO424">
        <v>1367900</v>
      </c>
      <c r="BP424">
        <v>810000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181490</v>
      </c>
      <c r="BX424">
        <v>0</v>
      </c>
      <c r="BY424">
        <v>0</v>
      </c>
      <c r="BZ424">
        <v>0</v>
      </c>
      <c r="CA424">
        <v>113990</v>
      </c>
      <c r="CB424">
        <v>67500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4304400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1</v>
      </c>
      <c r="CX424">
        <v>1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0</v>
      </c>
      <c r="DE424">
        <v>3</v>
      </c>
      <c r="DI424">
        <v>421</v>
      </c>
      <c r="DJ424" t="s">
        <v>2849</v>
      </c>
      <c r="DK424" t="s">
        <v>129</v>
      </c>
      <c r="DL424" t="s">
        <v>2850</v>
      </c>
      <c r="DM424" t="s">
        <v>2851</v>
      </c>
      <c r="DN424" t="s">
        <v>2852</v>
      </c>
      <c r="DO424" t="s">
        <v>2853</v>
      </c>
      <c r="DQ424">
        <v>1572</v>
      </c>
      <c r="DS424">
        <v>7</v>
      </c>
    </row>
    <row r="425" spans="1:123" x14ac:dyDescent="0.25">
      <c r="A425" t="s">
        <v>2854</v>
      </c>
      <c r="B425" t="s">
        <v>2854</v>
      </c>
      <c r="C425">
        <v>1</v>
      </c>
      <c r="D425">
        <v>1</v>
      </c>
      <c r="E425">
        <v>1</v>
      </c>
      <c r="F425" t="s">
        <v>2855</v>
      </c>
      <c r="G425">
        <v>1</v>
      </c>
      <c r="H425">
        <v>1</v>
      </c>
      <c r="I425">
        <v>1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>
        <v>1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1</v>
      </c>
      <c r="AP425">
        <v>0</v>
      </c>
      <c r="AQ425">
        <v>1</v>
      </c>
      <c r="AR425">
        <v>13</v>
      </c>
      <c r="AS425">
        <v>13</v>
      </c>
      <c r="AT425">
        <v>13</v>
      </c>
      <c r="AU425">
        <v>11.922000000000001</v>
      </c>
      <c r="AV425">
        <v>108</v>
      </c>
      <c r="AW425">
        <v>108</v>
      </c>
      <c r="AX425">
        <v>1.1061999999999999E-3</v>
      </c>
      <c r="AY425">
        <v>2.9409000000000001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13</v>
      </c>
      <c r="BI425">
        <v>0</v>
      </c>
      <c r="BJ425">
        <v>13</v>
      </c>
      <c r="BK425">
        <v>2436900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1325100</v>
      </c>
      <c r="BU425">
        <v>0</v>
      </c>
      <c r="BV425">
        <v>1111800</v>
      </c>
      <c r="BW425">
        <v>812300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441710</v>
      </c>
      <c r="CG425">
        <v>0</v>
      </c>
      <c r="CH425">
        <v>370600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1182000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1</v>
      </c>
      <c r="DC425">
        <v>0</v>
      </c>
      <c r="DD425">
        <v>1</v>
      </c>
      <c r="DE425">
        <v>2</v>
      </c>
      <c r="DI425">
        <v>422</v>
      </c>
      <c r="DJ425">
        <v>3032</v>
      </c>
      <c r="DK425" t="b">
        <v>1</v>
      </c>
      <c r="DL425">
        <v>3576</v>
      </c>
      <c r="DM425" t="s">
        <v>2856</v>
      </c>
      <c r="DN425" t="s">
        <v>2857</v>
      </c>
      <c r="DO425">
        <v>26367</v>
      </c>
    </row>
    <row r="426" spans="1:123" x14ac:dyDescent="0.25">
      <c r="A426" t="s">
        <v>2858</v>
      </c>
      <c r="B426" t="s">
        <v>2858</v>
      </c>
      <c r="C426">
        <v>2</v>
      </c>
      <c r="D426">
        <v>2</v>
      </c>
      <c r="E426">
        <v>2</v>
      </c>
      <c r="F426" t="s">
        <v>2859</v>
      </c>
      <c r="G426">
        <v>1</v>
      </c>
      <c r="H426">
        <v>2</v>
      </c>
      <c r="I426">
        <v>2</v>
      </c>
      <c r="J426">
        <v>2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2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>
        <v>2</v>
      </c>
      <c r="AE426">
        <v>1</v>
      </c>
      <c r="AF426">
        <v>1</v>
      </c>
      <c r="AG426">
        <v>1</v>
      </c>
      <c r="AH426">
        <v>1</v>
      </c>
      <c r="AI426">
        <v>1</v>
      </c>
      <c r="AJ426">
        <v>1</v>
      </c>
      <c r="AK426">
        <v>1</v>
      </c>
      <c r="AL426">
        <v>1</v>
      </c>
      <c r="AM426">
        <v>1</v>
      </c>
      <c r="AN426">
        <v>1</v>
      </c>
      <c r="AO426">
        <v>2</v>
      </c>
      <c r="AP426">
        <v>1</v>
      </c>
      <c r="AQ426">
        <v>1</v>
      </c>
      <c r="AR426">
        <v>23.6</v>
      </c>
      <c r="AS426">
        <v>23.6</v>
      </c>
      <c r="AT426">
        <v>23.6</v>
      </c>
      <c r="AU426">
        <v>10.294</v>
      </c>
      <c r="AV426">
        <v>89</v>
      </c>
      <c r="AW426">
        <v>89</v>
      </c>
      <c r="AX426">
        <v>0</v>
      </c>
      <c r="AY426">
        <v>50.603999999999999</v>
      </c>
      <c r="AZ426">
        <v>22.5</v>
      </c>
      <c r="BA426">
        <v>22.5</v>
      </c>
      <c r="BB426">
        <v>22.5</v>
      </c>
      <c r="BC426">
        <v>22.5</v>
      </c>
      <c r="BD426">
        <v>22.5</v>
      </c>
      <c r="BE426">
        <v>22.5</v>
      </c>
      <c r="BF426">
        <v>22.5</v>
      </c>
      <c r="BG426">
        <v>22.5</v>
      </c>
      <c r="BH426">
        <v>23.6</v>
      </c>
      <c r="BI426">
        <v>22.5</v>
      </c>
      <c r="BJ426">
        <v>22.5</v>
      </c>
      <c r="BK426">
        <v>1077000000</v>
      </c>
      <c r="BL426">
        <v>102420000</v>
      </c>
      <c r="BM426">
        <v>107300000</v>
      </c>
      <c r="BN426">
        <v>74164000</v>
      </c>
      <c r="BO426">
        <v>658030</v>
      </c>
      <c r="BP426">
        <v>5748200</v>
      </c>
      <c r="BQ426">
        <v>48536000</v>
      </c>
      <c r="BR426">
        <v>26493000</v>
      </c>
      <c r="BS426">
        <v>10448000</v>
      </c>
      <c r="BT426">
        <v>632330000</v>
      </c>
      <c r="BU426">
        <v>52656000</v>
      </c>
      <c r="BV426">
        <v>16283000</v>
      </c>
      <c r="BW426">
        <v>215410000</v>
      </c>
      <c r="BX426">
        <v>20483000</v>
      </c>
      <c r="BY426">
        <v>21459000</v>
      </c>
      <c r="BZ426">
        <v>14833000</v>
      </c>
      <c r="CA426">
        <v>131610</v>
      </c>
      <c r="CB426">
        <v>1149600</v>
      </c>
      <c r="CC426">
        <v>9707200</v>
      </c>
      <c r="CD426">
        <v>5298500</v>
      </c>
      <c r="CE426">
        <v>2089500</v>
      </c>
      <c r="CF426">
        <v>126470000</v>
      </c>
      <c r="CG426">
        <v>10531000</v>
      </c>
      <c r="CH426">
        <v>3256500</v>
      </c>
      <c r="CI426">
        <v>99548000</v>
      </c>
      <c r="CJ426">
        <v>127570000</v>
      </c>
      <c r="CK426">
        <v>418920000</v>
      </c>
      <c r="CL426">
        <v>0</v>
      </c>
      <c r="CM426">
        <v>29119000</v>
      </c>
      <c r="CN426">
        <v>92677000</v>
      </c>
      <c r="CO426">
        <v>72361000</v>
      </c>
      <c r="CP426">
        <v>0</v>
      </c>
      <c r="CQ426">
        <v>365180000</v>
      </c>
      <c r="CR426">
        <v>49875000</v>
      </c>
      <c r="CS426">
        <v>25930000</v>
      </c>
      <c r="CT426">
        <v>11</v>
      </c>
      <c r="CU426">
        <v>4</v>
      </c>
      <c r="CV426">
        <v>8</v>
      </c>
      <c r="CW426">
        <v>1</v>
      </c>
      <c r="CX426">
        <v>2</v>
      </c>
      <c r="CY426">
        <v>2</v>
      </c>
      <c r="CZ426">
        <v>3</v>
      </c>
      <c r="DA426">
        <v>1</v>
      </c>
      <c r="DB426">
        <v>24</v>
      </c>
      <c r="DC426">
        <v>5</v>
      </c>
      <c r="DD426">
        <v>4</v>
      </c>
      <c r="DE426">
        <v>65</v>
      </c>
      <c r="DI426">
        <v>423</v>
      </c>
      <c r="DJ426" t="s">
        <v>2860</v>
      </c>
      <c r="DK426" t="s">
        <v>129</v>
      </c>
      <c r="DL426" t="s">
        <v>2861</v>
      </c>
      <c r="DM426" t="s">
        <v>2862</v>
      </c>
      <c r="DN426" t="s">
        <v>2863</v>
      </c>
      <c r="DO426" t="s">
        <v>2864</v>
      </c>
      <c r="DP426">
        <v>207</v>
      </c>
      <c r="DQ426">
        <v>529</v>
      </c>
      <c r="DR426">
        <v>37</v>
      </c>
      <c r="DS426">
        <v>43</v>
      </c>
    </row>
    <row r="427" spans="1:123" x14ac:dyDescent="0.25">
      <c r="A427" t="s">
        <v>2865</v>
      </c>
      <c r="B427" t="s">
        <v>2865</v>
      </c>
      <c r="C427">
        <v>2</v>
      </c>
      <c r="D427">
        <v>2</v>
      </c>
      <c r="E427">
        <v>2</v>
      </c>
      <c r="F427" t="s">
        <v>2866</v>
      </c>
      <c r="G427">
        <v>1</v>
      </c>
      <c r="H427">
        <v>2</v>
      </c>
      <c r="I427">
        <v>2</v>
      </c>
      <c r="J427">
        <v>2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1</v>
      </c>
      <c r="AB427">
        <v>1</v>
      </c>
      <c r="AC427">
        <v>2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1</v>
      </c>
      <c r="AM427">
        <v>1</v>
      </c>
      <c r="AN427">
        <v>2</v>
      </c>
      <c r="AO427">
        <v>0</v>
      </c>
      <c r="AP427">
        <v>0</v>
      </c>
      <c r="AQ427">
        <v>0</v>
      </c>
      <c r="AR427">
        <v>4.3</v>
      </c>
      <c r="AS427">
        <v>4.3</v>
      </c>
      <c r="AT427">
        <v>4.3</v>
      </c>
      <c r="AU427">
        <v>47.588000000000001</v>
      </c>
      <c r="AV427">
        <v>414</v>
      </c>
      <c r="AW427">
        <v>414</v>
      </c>
      <c r="AX427">
        <v>1.1337999999999999E-3</v>
      </c>
      <c r="AY427">
        <v>3.0554999999999999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1.9</v>
      </c>
      <c r="BF427">
        <v>1.9</v>
      </c>
      <c r="BG427">
        <v>4.3</v>
      </c>
      <c r="BH427">
        <v>0</v>
      </c>
      <c r="BI427">
        <v>0</v>
      </c>
      <c r="BJ427">
        <v>0</v>
      </c>
      <c r="BK427">
        <v>10697000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2050200</v>
      </c>
      <c r="BR427">
        <v>1225100</v>
      </c>
      <c r="BS427">
        <v>7421500</v>
      </c>
      <c r="BT427">
        <v>0</v>
      </c>
      <c r="BU427">
        <v>0</v>
      </c>
      <c r="BV427">
        <v>0</v>
      </c>
      <c r="BW427">
        <v>594270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113900</v>
      </c>
      <c r="CD427">
        <v>68062</v>
      </c>
      <c r="CE427">
        <v>412310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5469400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1</v>
      </c>
      <c r="CZ427">
        <v>1</v>
      </c>
      <c r="DA427">
        <v>2</v>
      </c>
      <c r="DB427">
        <v>0</v>
      </c>
      <c r="DC427">
        <v>0</v>
      </c>
      <c r="DD427">
        <v>0</v>
      </c>
      <c r="DE427">
        <v>4</v>
      </c>
      <c r="DI427">
        <v>424</v>
      </c>
      <c r="DJ427" t="s">
        <v>2867</v>
      </c>
      <c r="DK427" t="s">
        <v>129</v>
      </c>
      <c r="DL427" t="s">
        <v>2868</v>
      </c>
      <c r="DM427" t="s">
        <v>2869</v>
      </c>
      <c r="DN427" t="s">
        <v>2870</v>
      </c>
      <c r="DO427" t="s">
        <v>2871</v>
      </c>
    </row>
    <row r="428" spans="1:123" x14ac:dyDescent="0.25">
      <c r="A428" t="s">
        <v>2872</v>
      </c>
      <c r="B428" t="s">
        <v>2872</v>
      </c>
      <c r="C428">
        <v>2</v>
      </c>
      <c r="D428">
        <v>2</v>
      </c>
      <c r="E428">
        <v>2</v>
      </c>
      <c r="F428" t="s">
        <v>2873</v>
      </c>
      <c r="G428">
        <v>1</v>
      </c>
      <c r="H428">
        <v>2</v>
      </c>
      <c r="I428">
        <v>2</v>
      </c>
      <c r="J428">
        <v>2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1</v>
      </c>
      <c r="R428">
        <v>2</v>
      </c>
      <c r="S428">
        <v>1</v>
      </c>
      <c r="T428">
        <v>1</v>
      </c>
      <c r="U428">
        <v>1</v>
      </c>
      <c r="V428">
        <v>1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1</v>
      </c>
      <c r="AC428">
        <v>2</v>
      </c>
      <c r="AD428">
        <v>1</v>
      </c>
      <c r="AE428">
        <v>1</v>
      </c>
      <c r="AF428">
        <v>1</v>
      </c>
      <c r="AG428">
        <v>1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1</v>
      </c>
      <c r="AN428">
        <v>2</v>
      </c>
      <c r="AO428">
        <v>1</v>
      </c>
      <c r="AP428">
        <v>1</v>
      </c>
      <c r="AQ428">
        <v>1</v>
      </c>
      <c r="AR428">
        <v>3.7</v>
      </c>
      <c r="AS428">
        <v>3.7</v>
      </c>
      <c r="AT428">
        <v>3.7</v>
      </c>
      <c r="AU428">
        <v>117.43</v>
      </c>
      <c r="AV428">
        <v>1125</v>
      </c>
      <c r="AW428">
        <v>1125</v>
      </c>
      <c r="AX428">
        <v>0</v>
      </c>
      <c r="AY428">
        <v>7.0576999999999996</v>
      </c>
      <c r="AZ428">
        <v>1.2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1.2</v>
      </c>
      <c r="BG428">
        <v>3.7</v>
      </c>
      <c r="BH428">
        <v>1.2</v>
      </c>
      <c r="BI428">
        <v>2.5</v>
      </c>
      <c r="BJ428">
        <v>2.5</v>
      </c>
      <c r="BK428">
        <v>4685100</v>
      </c>
      <c r="BL428">
        <v>808260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244970</v>
      </c>
      <c r="BS428">
        <v>1341500</v>
      </c>
      <c r="BT428">
        <v>524650</v>
      </c>
      <c r="BU428">
        <v>962880</v>
      </c>
      <c r="BV428">
        <v>802870</v>
      </c>
      <c r="BW428">
        <v>82195</v>
      </c>
      <c r="BX428">
        <v>14180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4297.7</v>
      </c>
      <c r="CE428">
        <v>23535</v>
      </c>
      <c r="CF428">
        <v>9204.4</v>
      </c>
      <c r="CG428">
        <v>16893</v>
      </c>
      <c r="CH428">
        <v>14085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988640</v>
      </c>
      <c r="CQ428">
        <v>0</v>
      </c>
      <c r="CR428">
        <v>0</v>
      </c>
      <c r="CS428">
        <v>0</v>
      </c>
      <c r="CT428">
        <v>1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1</v>
      </c>
      <c r="DA428">
        <v>2</v>
      </c>
      <c r="DB428">
        <v>0</v>
      </c>
      <c r="DC428">
        <v>1</v>
      </c>
      <c r="DD428">
        <v>1</v>
      </c>
      <c r="DE428">
        <v>6</v>
      </c>
      <c r="DI428">
        <v>425</v>
      </c>
      <c r="DJ428" t="s">
        <v>2874</v>
      </c>
      <c r="DK428" t="s">
        <v>129</v>
      </c>
      <c r="DL428" t="s">
        <v>2875</v>
      </c>
      <c r="DM428" t="s">
        <v>2876</v>
      </c>
      <c r="DN428" t="s">
        <v>2877</v>
      </c>
      <c r="DO428" t="s">
        <v>2878</v>
      </c>
    </row>
    <row r="429" spans="1:123" x14ac:dyDescent="0.25">
      <c r="A429" t="s">
        <v>2879</v>
      </c>
      <c r="B429" t="s">
        <v>2879</v>
      </c>
      <c r="C429">
        <v>8</v>
      </c>
      <c r="D429">
        <v>8</v>
      </c>
      <c r="E429">
        <v>8</v>
      </c>
      <c r="F429" t="s">
        <v>2880</v>
      </c>
      <c r="G429">
        <v>1</v>
      </c>
      <c r="H429">
        <v>8</v>
      </c>
      <c r="I429">
        <v>8</v>
      </c>
      <c r="J429">
        <v>8</v>
      </c>
      <c r="K429">
        <v>3</v>
      </c>
      <c r="L429">
        <v>4</v>
      </c>
      <c r="M429">
        <v>1</v>
      </c>
      <c r="N429">
        <v>0</v>
      </c>
      <c r="O429">
        <v>1</v>
      </c>
      <c r="P429">
        <v>2</v>
      </c>
      <c r="Q429">
        <v>2</v>
      </c>
      <c r="R429">
        <v>5</v>
      </c>
      <c r="S429">
        <v>3</v>
      </c>
      <c r="T429">
        <v>1</v>
      </c>
      <c r="U429">
        <v>4</v>
      </c>
      <c r="V429">
        <v>3</v>
      </c>
      <c r="W429">
        <v>4</v>
      </c>
      <c r="X429">
        <v>1</v>
      </c>
      <c r="Y429">
        <v>0</v>
      </c>
      <c r="Z429">
        <v>1</v>
      </c>
      <c r="AA429">
        <v>2</v>
      </c>
      <c r="AB429">
        <v>2</v>
      </c>
      <c r="AC429">
        <v>5</v>
      </c>
      <c r="AD429">
        <v>3</v>
      </c>
      <c r="AE429">
        <v>1</v>
      </c>
      <c r="AF429">
        <v>4</v>
      </c>
      <c r="AG429">
        <v>3</v>
      </c>
      <c r="AH429">
        <v>4</v>
      </c>
      <c r="AI429">
        <v>1</v>
      </c>
      <c r="AJ429">
        <v>0</v>
      </c>
      <c r="AK429">
        <v>1</v>
      </c>
      <c r="AL429">
        <v>2</v>
      </c>
      <c r="AM429">
        <v>2</v>
      </c>
      <c r="AN429">
        <v>5</v>
      </c>
      <c r="AO429">
        <v>3</v>
      </c>
      <c r="AP429">
        <v>1</v>
      </c>
      <c r="AQ429">
        <v>4</v>
      </c>
      <c r="AR429">
        <v>23.6</v>
      </c>
      <c r="AS429">
        <v>23.6</v>
      </c>
      <c r="AT429">
        <v>23.6</v>
      </c>
      <c r="AU429">
        <v>46.109000000000002</v>
      </c>
      <c r="AV429">
        <v>403</v>
      </c>
      <c r="AW429">
        <v>403</v>
      </c>
      <c r="AX429">
        <v>0</v>
      </c>
      <c r="AY429">
        <v>15.183999999999999</v>
      </c>
      <c r="AZ429">
        <v>9.6999999999999993</v>
      </c>
      <c r="BA429">
        <v>9.9</v>
      </c>
      <c r="BB429">
        <v>1.7</v>
      </c>
      <c r="BC429">
        <v>0</v>
      </c>
      <c r="BD429">
        <v>2.2000000000000002</v>
      </c>
      <c r="BE429">
        <v>3.7</v>
      </c>
      <c r="BF429">
        <v>6.5</v>
      </c>
      <c r="BG429">
        <v>17.600000000000001</v>
      </c>
      <c r="BH429">
        <v>10.4</v>
      </c>
      <c r="BI429">
        <v>6.5</v>
      </c>
      <c r="BJ429">
        <v>10.4</v>
      </c>
      <c r="BK429">
        <v>56781000</v>
      </c>
      <c r="BL429">
        <v>1348400</v>
      </c>
      <c r="BM429">
        <v>12028000</v>
      </c>
      <c r="BN429">
        <v>436860</v>
      </c>
      <c r="BO429">
        <v>0</v>
      </c>
      <c r="BP429">
        <v>723780</v>
      </c>
      <c r="BQ429">
        <v>2333000</v>
      </c>
      <c r="BR429">
        <v>1165900</v>
      </c>
      <c r="BS429">
        <v>15548000</v>
      </c>
      <c r="BT429">
        <v>10043000</v>
      </c>
      <c r="BU429">
        <v>1680700</v>
      </c>
      <c r="BV429">
        <v>11474000</v>
      </c>
      <c r="BW429">
        <v>2988500</v>
      </c>
      <c r="BX429">
        <v>70966</v>
      </c>
      <c r="BY429">
        <v>633040</v>
      </c>
      <c r="BZ429">
        <v>22993</v>
      </c>
      <c r="CA429">
        <v>0</v>
      </c>
      <c r="CB429">
        <v>38093</v>
      </c>
      <c r="CC429">
        <v>122790</v>
      </c>
      <c r="CD429">
        <v>61365</v>
      </c>
      <c r="CE429">
        <v>818300</v>
      </c>
      <c r="CF429">
        <v>528560</v>
      </c>
      <c r="CG429">
        <v>88460</v>
      </c>
      <c r="CH429">
        <v>603900</v>
      </c>
      <c r="CI429">
        <v>0</v>
      </c>
      <c r="CJ429">
        <v>9352800</v>
      </c>
      <c r="CK429">
        <v>0</v>
      </c>
      <c r="CL429">
        <v>0</v>
      </c>
      <c r="CM429">
        <v>0</v>
      </c>
      <c r="CN429">
        <v>0</v>
      </c>
      <c r="CO429">
        <v>9205700</v>
      </c>
      <c r="CP429">
        <v>10353000</v>
      </c>
      <c r="CQ429">
        <v>10457000</v>
      </c>
      <c r="CR429">
        <v>0</v>
      </c>
      <c r="CS429">
        <v>11569000</v>
      </c>
      <c r="CT429">
        <v>3</v>
      </c>
      <c r="CU429">
        <v>4</v>
      </c>
      <c r="CV429">
        <v>1</v>
      </c>
      <c r="CW429">
        <v>0</v>
      </c>
      <c r="CX429">
        <v>1</v>
      </c>
      <c r="CY429">
        <v>2</v>
      </c>
      <c r="CZ429">
        <v>3</v>
      </c>
      <c r="DA429">
        <v>5</v>
      </c>
      <c r="DB429">
        <v>4</v>
      </c>
      <c r="DC429">
        <v>1</v>
      </c>
      <c r="DD429">
        <v>4</v>
      </c>
      <c r="DE429">
        <v>28</v>
      </c>
      <c r="DI429">
        <v>426</v>
      </c>
      <c r="DJ429" t="s">
        <v>2881</v>
      </c>
      <c r="DK429" t="s">
        <v>783</v>
      </c>
      <c r="DL429" t="s">
        <v>2882</v>
      </c>
      <c r="DM429" t="s">
        <v>2883</v>
      </c>
      <c r="DN429" t="s">
        <v>2884</v>
      </c>
      <c r="DO429" t="s">
        <v>2885</v>
      </c>
    </row>
    <row r="430" spans="1:123" x14ac:dyDescent="0.25">
      <c r="A430" t="s">
        <v>2886</v>
      </c>
      <c r="B430" t="s">
        <v>2886</v>
      </c>
      <c r="C430">
        <v>17</v>
      </c>
      <c r="D430">
        <v>17</v>
      </c>
      <c r="E430">
        <v>17</v>
      </c>
      <c r="F430" t="s">
        <v>2887</v>
      </c>
      <c r="G430">
        <v>1</v>
      </c>
      <c r="H430">
        <v>17</v>
      </c>
      <c r="I430">
        <v>17</v>
      </c>
      <c r="J430">
        <v>17</v>
      </c>
      <c r="K430">
        <v>7</v>
      </c>
      <c r="L430">
        <v>9</v>
      </c>
      <c r="M430">
        <v>1</v>
      </c>
      <c r="N430">
        <v>2</v>
      </c>
      <c r="O430">
        <v>1</v>
      </c>
      <c r="P430">
        <v>9</v>
      </c>
      <c r="Q430">
        <v>8</v>
      </c>
      <c r="R430">
        <v>12</v>
      </c>
      <c r="S430">
        <v>10</v>
      </c>
      <c r="T430">
        <v>10</v>
      </c>
      <c r="U430">
        <v>12</v>
      </c>
      <c r="V430">
        <v>7</v>
      </c>
      <c r="W430">
        <v>9</v>
      </c>
      <c r="X430">
        <v>1</v>
      </c>
      <c r="Y430">
        <v>2</v>
      </c>
      <c r="Z430">
        <v>1</v>
      </c>
      <c r="AA430">
        <v>9</v>
      </c>
      <c r="AB430">
        <v>8</v>
      </c>
      <c r="AC430">
        <v>12</v>
      </c>
      <c r="AD430">
        <v>10</v>
      </c>
      <c r="AE430">
        <v>10</v>
      </c>
      <c r="AF430">
        <v>12</v>
      </c>
      <c r="AG430">
        <v>7</v>
      </c>
      <c r="AH430">
        <v>9</v>
      </c>
      <c r="AI430">
        <v>1</v>
      </c>
      <c r="AJ430">
        <v>2</v>
      </c>
      <c r="AK430">
        <v>1</v>
      </c>
      <c r="AL430">
        <v>9</v>
      </c>
      <c r="AM430">
        <v>8</v>
      </c>
      <c r="AN430">
        <v>12</v>
      </c>
      <c r="AO430">
        <v>10</v>
      </c>
      <c r="AP430">
        <v>10</v>
      </c>
      <c r="AQ430">
        <v>12</v>
      </c>
      <c r="AR430">
        <v>41</v>
      </c>
      <c r="AS430">
        <v>41</v>
      </c>
      <c r="AT430">
        <v>41</v>
      </c>
      <c r="AU430">
        <v>56.677999999999997</v>
      </c>
      <c r="AV430">
        <v>505</v>
      </c>
      <c r="AW430">
        <v>505</v>
      </c>
      <c r="AX430">
        <v>0</v>
      </c>
      <c r="AY430">
        <v>50.536000000000001</v>
      </c>
      <c r="AZ430">
        <v>16.399999999999999</v>
      </c>
      <c r="BA430">
        <v>24</v>
      </c>
      <c r="BB430">
        <v>2.6</v>
      </c>
      <c r="BC430">
        <v>5.5</v>
      </c>
      <c r="BD430">
        <v>2.6</v>
      </c>
      <c r="BE430">
        <v>24.8</v>
      </c>
      <c r="BF430">
        <v>20.399999999999999</v>
      </c>
      <c r="BG430">
        <v>30.3</v>
      </c>
      <c r="BH430">
        <v>24.4</v>
      </c>
      <c r="BI430">
        <v>24.6</v>
      </c>
      <c r="BJ430">
        <v>30.9</v>
      </c>
      <c r="BK430">
        <v>261810000</v>
      </c>
      <c r="BL430">
        <v>13802000</v>
      </c>
      <c r="BM430">
        <v>24904000</v>
      </c>
      <c r="BN430">
        <v>481970</v>
      </c>
      <c r="BO430">
        <v>1294100</v>
      </c>
      <c r="BP430">
        <v>593790</v>
      </c>
      <c r="BQ430">
        <v>17110000</v>
      </c>
      <c r="BR430">
        <v>11537000</v>
      </c>
      <c r="BS430">
        <v>76318000</v>
      </c>
      <c r="BT430">
        <v>31686000</v>
      </c>
      <c r="BU430">
        <v>46578000</v>
      </c>
      <c r="BV430">
        <v>37509000</v>
      </c>
      <c r="BW430">
        <v>8445600</v>
      </c>
      <c r="BX430">
        <v>445240</v>
      </c>
      <c r="BY430">
        <v>803360</v>
      </c>
      <c r="BZ430">
        <v>15547</v>
      </c>
      <c r="CA430">
        <v>41747</v>
      </c>
      <c r="CB430">
        <v>19155</v>
      </c>
      <c r="CC430">
        <v>551930</v>
      </c>
      <c r="CD430">
        <v>372170</v>
      </c>
      <c r="CE430">
        <v>2461900</v>
      </c>
      <c r="CF430">
        <v>1022100</v>
      </c>
      <c r="CG430">
        <v>1502500</v>
      </c>
      <c r="CH430">
        <v>1210000</v>
      </c>
      <c r="CI430">
        <v>18734000</v>
      </c>
      <c r="CJ430">
        <v>24917000</v>
      </c>
      <c r="CK430">
        <v>0</v>
      </c>
      <c r="CL430">
        <v>6976500</v>
      </c>
      <c r="CM430">
        <v>0</v>
      </c>
      <c r="CN430">
        <v>50605000</v>
      </c>
      <c r="CO430">
        <v>34690000</v>
      </c>
      <c r="CP430">
        <v>40594000</v>
      </c>
      <c r="CQ430">
        <v>29582000</v>
      </c>
      <c r="CR430">
        <v>30874000</v>
      </c>
      <c r="CS430">
        <v>37895000</v>
      </c>
      <c r="CT430">
        <v>9</v>
      </c>
      <c r="CU430">
        <v>11</v>
      </c>
      <c r="CV430">
        <v>1</v>
      </c>
      <c r="CW430">
        <v>2</v>
      </c>
      <c r="CX430">
        <v>2</v>
      </c>
      <c r="CY430">
        <v>11</v>
      </c>
      <c r="CZ430">
        <v>9</v>
      </c>
      <c r="DA430">
        <v>16</v>
      </c>
      <c r="DB430">
        <v>13</v>
      </c>
      <c r="DC430">
        <v>14</v>
      </c>
      <c r="DD430">
        <v>15</v>
      </c>
      <c r="DE430">
        <v>103</v>
      </c>
      <c r="DI430">
        <v>427</v>
      </c>
      <c r="DJ430" t="s">
        <v>2888</v>
      </c>
      <c r="DK430" t="s">
        <v>1841</v>
      </c>
      <c r="DL430" t="s">
        <v>2889</v>
      </c>
      <c r="DM430" t="s">
        <v>2890</v>
      </c>
      <c r="DN430" t="s">
        <v>2891</v>
      </c>
      <c r="DO430" t="s">
        <v>2892</v>
      </c>
    </row>
    <row r="431" spans="1:123" x14ac:dyDescent="0.25">
      <c r="A431" t="s">
        <v>2893</v>
      </c>
      <c r="B431" t="s">
        <v>2893</v>
      </c>
      <c r="C431">
        <v>1</v>
      </c>
      <c r="D431">
        <v>1</v>
      </c>
      <c r="E431">
        <v>1</v>
      </c>
      <c r="F431" t="s">
        <v>2894</v>
      </c>
      <c r="G431">
        <v>1</v>
      </c>
      <c r="H431">
        <v>1</v>
      </c>
      <c r="I431">
        <v>1</v>
      </c>
      <c r="J431">
        <v>1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1</v>
      </c>
      <c r="AQ431">
        <v>0</v>
      </c>
      <c r="AR431">
        <v>1.4</v>
      </c>
      <c r="AS431">
        <v>1.4</v>
      </c>
      <c r="AT431">
        <v>1.4</v>
      </c>
      <c r="AU431">
        <v>98.135999999999996</v>
      </c>
      <c r="AV431">
        <v>845</v>
      </c>
      <c r="AW431">
        <v>845</v>
      </c>
      <c r="AX431">
        <v>1</v>
      </c>
      <c r="AY431">
        <v>-2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1.4</v>
      </c>
      <c r="BJ431">
        <v>0</v>
      </c>
      <c r="BK431">
        <v>587090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587090</v>
      </c>
      <c r="BV431">
        <v>0</v>
      </c>
      <c r="BW431">
        <v>13047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13047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484860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 t="s">
        <v>127</v>
      </c>
      <c r="DI431">
        <v>428</v>
      </c>
      <c r="DJ431">
        <v>1074</v>
      </c>
      <c r="DK431" t="b">
        <v>1</v>
      </c>
      <c r="DL431">
        <v>1141</v>
      </c>
      <c r="DM431">
        <v>5500</v>
      </c>
      <c r="DN431">
        <v>6320</v>
      </c>
      <c r="DO431">
        <v>6320</v>
      </c>
      <c r="DP431" t="s">
        <v>2895</v>
      </c>
      <c r="DQ431">
        <v>1573</v>
      </c>
      <c r="DR431" t="s">
        <v>2896</v>
      </c>
      <c r="DS431">
        <v>335</v>
      </c>
    </row>
    <row r="432" spans="1:123" x14ac:dyDescent="0.25">
      <c r="A432" t="s">
        <v>2897</v>
      </c>
      <c r="B432" t="s">
        <v>2897</v>
      </c>
      <c r="C432">
        <v>5</v>
      </c>
      <c r="D432">
        <v>5</v>
      </c>
      <c r="E432">
        <v>5</v>
      </c>
      <c r="F432" t="s">
        <v>2898</v>
      </c>
      <c r="G432">
        <v>1</v>
      </c>
      <c r="H432">
        <v>5</v>
      </c>
      <c r="I432">
        <v>5</v>
      </c>
      <c r="J432">
        <v>5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5</v>
      </c>
      <c r="Q432">
        <v>0</v>
      </c>
      <c r="R432">
        <v>5</v>
      </c>
      <c r="S432">
        <v>1</v>
      </c>
      <c r="T432">
        <v>1</v>
      </c>
      <c r="U432">
        <v>1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5</v>
      </c>
      <c r="AB432">
        <v>0</v>
      </c>
      <c r="AC432">
        <v>5</v>
      </c>
      <c r="AD432">
        <v>1</v>
      </c>
      <c r="AE432">
        <v>1</v>
      </c>
      <c r="AF432">
        <v>1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5</v>
      </c>
      <c r="AM432">
        <v>0</v>
      </c>
      <c r="AN432">
        <v>5</v>
      </c>
      <c r="AO432">
        <v>1</v>
      </c>
      <c r="AP432">
        <v>1</v>
      </c>
      <c r="AQ432">
        <v>1</v>
      </c>
      <c r="AR432">
        <v>14.6</v>
      </c>
      <c r="AS432">
        <v>14.6</v>
      </c>
      <c r="AT432">
        <v>14.6</v>
      </c>
      <c r="AU432">
        <v>46.7</v>
      </c>
      <c r="AV432">
        <v>411</v>
      </c>
      <c r="AW432">
        <v>411</v>
      </c>
      <c r="AX432">
        <v>0</v>
      </c>
      <c r="AY432">
        <v>9.1120999999999999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14.6</v>
      </c>
      <c r="BF432">
        <v>0</v>
      </c>
      <c r="BG432">
        <v>14.6</v>
      </c>
      <c r="BH432">
        <v>1.7</v>
      </c>
      <c r="BI432">
        <v>1.7</v>
      </c>
      <c r="BJ432">
        <v>3.2</v>
      </c>
      <c r="BK432">
        <v>129750000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11605000</v>
      </c>
      <c r="BR432">
        <v>0</v>
      </c>
      <c r="BS432">
        <v>106850000</v>
      </c>
      <c r="BT432">
        <v>1893700</v>
      </c>
      <c r="BU432">
        <v>4419300</v>
      </c>
      <c r="BV432">
        <v>4990800</v>
      </c>
      <c r="BW432">
        <v>6178800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552600</v>
      </c>
      <c r="CD432">
        <v>0</v>
      </c>
      <c r="CE432">
        <v>5087900</v>
      </c>
      <c r="CF432">
        <v>90176</v>
      </c>
      <c r="CG432">
        <v>210440</v>
      </c>
      <c r="CH432">
        <v>237660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29977000</v>
      </c>
      <c r="CO432">
        <v>0</v>
      </c>
      <c r="CP432">
        <v>71271000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5</v>
      </c>
      <c r="CZ432">
        <v>0</v>
      </c>
      <c r="DA432">
        <v>9</v>
      </c>
      <c r="DB432">
        <v>1</v>
      </c>
      <c r="DC432">
        <v>1</v>
      </c>
      <c r="DD432">
        <v>1</v>
      </c>
      <c r="DE432">
        <v>17</v>
      </c>
      <c r="DI432">
        <v>429</v>
      </c>
      <c r="DJ432" t="s">
        <v>2899</v>
      </c>
      <c r="DK432" t="s">
        <v>135</v>
      </c>
      <c r="DL432" t="s">
        <v>2900</v>
      </c>
      <c r="DM432" t="s">
        <v>2901</v>
      </c>
      <c r="DN432" t="s">
        <v>2902</v>
      </c>
      <c r="DO432" t="s">
        <v>2903</v>
      </c>
    </row>
    <row r="433" spans="1:123" x14ac:dyDescent="0.25">
      <c r="A433" t="s">
        <v>2904</v>
      </c>
      <c r="B433" t="s">
        <v>2904</v>
      </c>
      <c r="C433">
        <v>1</v>
      </c>
      <c r="D433">
        <v>1</v>
      </c>
      <c r="E433">
        <v>1</v>
      </c>
      <c r="F433" t="s">
        <v>2905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0</v>
      </c>
      <c r="N433">
        <v>0</v>
      </c>
      <c r="O433">
        <v>0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0</v>
      </c>
      <c r="Y433">
        <v>0</v>
      </c>
      <c r="Z433">
        <v>0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0</v>
      </c>
      <c r="AJ433">
        <v>0</v>
      </c>
      <c r="AK433">
        <v>0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5.9</v>
      </c>
      <c r="AS433">
        <v>5.9</v>
      </c>
      <c r="AT433">
        <v>5.9</v>
      </c>
      <c r="AU433">
        <v>39.546999999999997</v>
      </c>
      <c r="AV433">
        <v>374</v>
      </c>
      <c r="AW433">
        <v>374</v>
      </c>
      <c r="AX433">
        <v>0</v>
      </c>
      <c r="AY433">
        <v>4.8235999999999999</v>
      </c>
      <c r="AZ433">
        <v>5.9</v>
      </c>
      <c r="BA433">
        <v>5.9</v>
      </c>
      <c r="BB433">
        <v>0</v>
      </c>
      <c r="BC433">
        <v>0</v>
      </c>
      <c r="BD433">
        <v>0</v>
      </c>
      <c r="BE433">
        <v>5.9</v>
      </c>
      <c r="BF433">
        <v>5.9</v>
      </c>
      <c r="BG433">
        <v>5.9</v>
      </c>
      <c r="BH433">
        <v>5.9</v>
      </c>
      <c r="BI433">
        <v>5.9</v>
      </c>
      <c r="BJ433">
        <v>5.9</v>
      </c>
      <c r="BK433">
        <v>15393000</v>
      </c>
      <c r="BL433">
        <v>1604500</v>
      </c>
      <c r="BM433">
        <v>777570</v>
      </c>
      <c r="BN433">
        <v>0</v>
      </c>
      <c r="BO433">
        <v>0</v>
      </c>
      <c r="BP433">
        <v>0</v>
      </c>
      <c r="BQ433">
        <v>1755300</v>
      </c>
      <c r="BR433">
        <v>1552800</v>
      </c>
      <c r="BS433">
        <v>6202600</v>
      </c>
      <c r="BT433">
        <v>1182500</v>
      </c>
      <c r="BU433">
        <v>1630800</v>
      </c>
      <c r="BV433">
        <v>687090</v>
      </c>
      <c r="BW433">
        <v>810170</v>
      </c>
      <c r="BX433">
        <v>84449</v>
      </c>
      <c r="BY433">
        <v>40925</v>
      </c>
      <c r="BZ433">
        <v>0</v>
      </c>
      <c r="CA433">
        <v>0</v>
      </c>
      <c r="CB433">
        <v>0</v>
      </c>
      <c r="CC433">
        <v>92386</v>
      </c>
      <c r="CD433">
        <v>81725</v>
      </c>
      <c r="CE433">
        <v>326450</v>
      </c>
      <c r="CF433">
        <v>62235</v>
      </c>
      <c r="CG433">
        <v>85832</v>
      </c>
      <c r="CH433">
        <v>36163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730470</v>
      </c>
      <c r="CT433">
        <v>2</v>
      </c>
      <c r="CU433">
        <v>1</v>
      </c>
      <c r="CV433">
        <v>0</v>
      </c>
      <c r="CW433">
        <v>0</v>
      </c>
      <c r="CX433">
        <v>0</v>
      </c>
      <c r="CY433">
        <v>1</v>
      </c>
      <c r="CZ433">
        <v>1</v>
      </c>
      <c r="DA433">
        <v>1</v>
      </c>
      <c r="DB433">
        <v>2</v>
      </c>
      <c r="DC433">
        <v>3</v>
      </c>
      <c r="DD433">
        <v>1</v>
      </c>
      <c r="DE433">
        <v>12</v>
      </c>
      <c r="DI433">
        <v>430</v>
      </c>
      <c r="DJ433">
        <v>69</v>
      </c>
      <c r="DK433" t="b">
        <v>1</v>
      </c>
      <c r="DL433">
        <v>70</v>
      </c>
      <c r="DM433" t="s">
        <v>2906</v>
      </c>
      <c r="DN433" t="s">
        <v>2907</v>
      </c>
      <c r="DO433">
        <v>289</v>
      </c>
    </row>
    <row r="434" spans="1:123" x14ac:dyDescent="0.25">
      <c r="A434" t="s">
        <v>2908</v>
      </c>
      <c r="B434" t="s">
        <v>2908</v>
      </c>
      <c r="C434">
        <v>99</v>
      </c>
      <c r="D434">
        <v>98</v>
      </c>
      <c r="E434">
        <v>95</v>
      </c>
      <c r="F434" t="s">
        <v>2909</v>
      </c>
      <c r="G434">
        <v>1</v>
      </c>
      <c r="H434">
        <v>99</v>
      </c>
      <c r="I434">
        <v>98</v>
      </c>
      <c r="J434">
        <v>95</v>
      </c>
      <c r="K434">
        <v>69</v>
      </c>
      <c r="L434">
        <v>79</v>
      </c>
      <c r="M434">
        <v>5</v>
      </c>
      <c r="N434">
        <v>3</v>
      </c>
      <c r="O434">
        <v>4</v>
      </c>
      <c r="P434">
        <v>59</v>
      </c>
      <c r="Q434">
        <v>46</v>
      </c>
      <c r="R434">
        <v>60</v>
      </c>
      <c r="S434">
        <v>72</v>
      </c>
      <c r="T434">
        <v>70</v>
      </c>
      <c r="U434">
        <v>68</v>
      </c>
      <c r="V434">
        <v>68</v>
      </c>
      <c r="W434">
        <v>78</v>
      </c>
      <c r="X434">
        <v>4</v>
      </c>
      <c r="Y434">
        <v>2</v>
      </c>
      <c r="Z434">
        <v>3</v>
      </c>
      <c r="AA434">
        <v>58</v>
      </c>
      <c r="AB434">
        <v>45</v>
      </c>
      <c r="AC434">
        <v>59</v>
      </c>
      <c r="AD434">
        <v>71</v>
      </c>
      <c r="AE434">
        <v>69</v>
      </c>
      <c r="AF434">
        <v>67</v>
      </c>
      <c r="AG434">
        <v>66</v>
      </c>
      <c r="AH434">
        <v>75</v>
      </c>
      <c r="AI434">
        <v>2</v>
      </c>
      <c r="AJ434">
        <v>1</v>
      </c>
      <c r="AK434">
        <v>1</v>
      </c>
      <c r="AL434">
        <v>56</v>
      </c>
      <c r="AM434">
        <v>43</v>
      </c>
      <c r="AN434">
        <v>58</v>
      </c>
      <c r="AO434">
        <v>69</v>
      </c>
      <c r="AP434">
        <v>66</v>
      </c>
      <c r="AQ434">
        <v>65</v>
      </c>
      <c r="AR434">
        <v>68.7</v>
      </c>
      <c r="AS434">
        <v>68.7</v>
      </c>
      <c r="AT434">
        <v>67.900000000000006</v>
      </c>
      <c r="AU434">
        <v>141.97</v>
      </c>
      <c r="AV434">
        <v>1487</v>
      </c>
      <c r="AW434">
        <v>1487</v>
      </c>
      <c r="AX434">
        <v>0</v>
      </c>
      <c r="AY434">
        <v>323.31</v>
      </c>
      <c r="AZ434">
        <v>58.7</v>
      </c>
      <c r="BA434">
        <v>64.099999999999994</v>
      </c>
      <c r="BB434">
        <v>4.3</v>
      </c>
      <c r="BC434">
        <v>3</v>
      </c>
      <c r="BD434">
        <v>3.7</v>
      </c>
      <c r="BE434">
        <v>54.9</v>
      </c>
      <c r="BF434">
        <v>41</v>
      </c>
      <c r="BG434">
        <v>53.7</v>
      </c>
      <c r="BH434">
        <v>58.4</v>
      </c>
      <c r="BI434">
        <v>58.6</v>
      </c>
      <c r="BJ434">
        <v>60.1</v>
      </c>
      <c r="BK434">
        <v>196980000000</v>
      </c>
      <c r="BL434">
        <v>43418000000</v>
      </c>
      <c r="BM434">
        <v>40939000000</v>
      </c>
      <c r="BN434">
        <v>97785000</v>
      </c>
      <c r="BO434">
        <v>137300000</v>
      </c>
      <c r="BP434">
        <v>134200000</v>
      </c>
      <c r="BQ434">
        <v>4405700000</v>
      </c>
      <c r="BR434">
        <v>1805100000</v>
      </c>
      <c r="BS434">
        <v>7771600000</v>
      </c>
      <c r="BT434">
        <v>34309000000</v>
      </c>
      <c r="BU434">
        <v>41470000000</v>
      </c>
      <c r="BV434">
        <v>22493000000</v>
      </c>
      <c r="BW434">
        <v>2626400000</v>
      </c>
      <c r="BX434">
        <v>578910000</v>
      </c>
      <c r="BY434">
        <v>545860000</v>
      </c>
      <c r="BZ434">
        <v>1303800</v>
      </c>
      <c r="CA434">
        <v>1830700</v>
      </c>
      <c r="CB434">
        <v>1789400</v>
      </c>
      <c r="CC434">
        <v>58743000</v>
      </c>
      <c r="CD434">
        <v>24069000</v>
      </c>
      <c r="CE434">
        <v>103620000</v>
      </c>
      <c r="CF434">
        <v>457460000</v>
      </c>
      <c r="CG434">
        <v>552930000</v>
      </c>
      <c r="CH434">
        <v>299900000</v>
      </c>
      <c r="CI434">
        <v>23846000000</v>
      </c>
      <c r="CJ434">
        <v>39795000000</v>
      </c>
      <c r="CK434">
        <v>889860000</v>
      </c>
      <c r="CL434">
        <v>674280000</v>
      </c>
      <c r="CM434">
        <v>950210000</v>
      </c>
      <c r="CN434">
        <v>7580300000</v>
      </c>
      <c r="CO434">
        <v>3829700000</v>
      </c>
      <c r="CP434">
        <v>3993200000</v>
      </c>
      <c r="CQ434">
        <v>28862000000</v>
      </c>
      <c r="CR434">
        <v>27403000000</v>
      </c>
      <c r="CS434">
        <v>24327000000</v>
      </c>
      <c r="CT434">
        <v>378</v>
      </c>
      <c r="CU434">
        <v>346</v>
      </c>
      <c r="CV434">
        <v>6</v>
      </c>
      <c r="CW434">
        <v>6</v>
      </c>
      <c r="CX434">
        <v>3</v>
      </c>
      <c r="CY434">
        <v>194</v>
      </c>
      <c r="CZ434">
        <v>107</v>
      </c>
      <c r="DA434">
        <v>194</v>
      </c>
      <c r="DB434">
        <v>297</v>
      </c>
      <c r="DC434">
        <v>284</v>
      </c>
      <c r="DD434">
        <v>292</v>
      </c>
      <c r="DE434">
        <v>2107</v>
      </c>
      <c r="DI434">
        <v>431</v>
      </c>
      <c r="DJ434" t="s">
        <v>2910</v>
      </c>
      <c r="DK434" t="s">
        <v>2911</v>
      </c>
      <c r="DL434" t="s">
        <v>2912</v>
      </c>
      <c r="DM434" t="s">
        <v>2913</v>
      </c>
      <c r="DN434" t="s">
        <v>2914</v>
      </c>
      <c r="DO434" t="s">
        <v>2915</v>
      </c>
      <c r="DP434" t="s">
        <v>2916</v>
      </c>
      <c r="DQ434" t="s">
        <v>2917</v>
      </c>
      <c r="DR434" t="s">
        <v>2918</v>
      </c>
      <c r="DS434" t="s">
        <v>2919</v>
      </c>
    </row>
    <row r="435" spans="1:123" x14ac:dyDescent="0.25">
      <c r="A435" t="s">
        <v>2920</v>
      </c>
      <c r="B435" t="s">
        <v>2920</v>
      </c>
      <c r="C435">
        <v>12</v>
      </c>
      <c r="D435">
        <v>12</v>
      </c>
      <c r="E435">
        <v>11</v>
      </c>
      <c r="F435" t="s">
        <v>2921</v>
      </c>
      <c r="G435">
        <v>1</v>
      </c>
      <c r="H435">
        <v>12</v>
      </c>
      <c r="I435">
        <v>12</v>
      </c>
      <c r="J435">
        <v>11</v>
      </c>
      <c r="K435">
        <v>7</v>
      </c>
      <c r="L435">
        <v>10</v>
      </c>
      <c r="M435">
        <v>1</v>
      </c>
      <c r="N435">
        <v>2</v>
      </c>
      <c r="O435">
        <v>3</v>
      </c>
      <c r="P435">
        <v>6</v>
      </c>
      <c r="Q435">
        <v>4</v>
      </c>
      <c r="R435">
        <v>11</v>
      </c>
      <c r="S435">
        <v>8</v>
      </c>
      <c r="T435">
        <v>8</v>
      </c>
      <c r="U435">
        <v>9</v>
      </c>
      <c r="V435">
        <v>7</v>
      </c>
      <c r="W435">
        <v>10</v>
      </c>
      <c r="X435">
        <v>1</v>
      </c>
      <c r="Y435">
        <v>2</v>
      </c>
      <c r="Z435">
        <v>3</v>
      </c>
      <c r="AA435">
        <v>6</v>
      </c>
      <c r="AB435">
        <v>4</v>
      </c>
      <c r="AC435">
        <v>11</v>
      </c>
      <c r="AD435">
        <v>8</v>
      </c>
      <c r="AE435">
        <v>8</v>
      </c>
      <c r="AF435">
        <v>9</v>
      </c>
      <c r="AG435">
        <v>7</v>
      </c>
      <c r="AH435">
        <v>9</v>
      </c>
      <c r="AI435">
        <v>1</v>
      </c>
      <c r="AJ435">
        <v>2</v>
      </c>
      <c r="AK435">
        <v>3</v>
      </c>
      <c r="AL435">
        <v>6</v>
      </c>
      <c r="AM435">
        <v>4</v>
      </c>
      <c r="AN435">
        <v>10</v>
      </c>
      <c r="AO435">
        <v>7</v>
      </c>
      <c r="AP435">
        <v>8</v>
      </c>
      <c r="AQ435">
        <v>8</v>
      </c>
      <c r="AR435">
        <v>29</v>
      </c>
      <c r="AS435">
        <v>29</v>
      </c>
      <c r="AT435">
        <v>29</v>
      </c>
      <c r="AU435">
        <v>41.639000000000003</v>
      </c>
      <c r="AV435">
        <v>369</v>
      </c>
      <c r="AW435">
        <v>369</v>
      </c>
      <c r="AX435">
        <v>0</v>
      </c>
      <c r="AY435">
        <v>67.849000000000004</v>
      </c>
      <c r="AZ435">
        <v>20.100000000000001</v>
      </c>
      <c r="BA435">
        <v>25.5</v>
      </c>
      <c r="BB435">
        <v>2.4</v>
      </c>
      <c r="BC435">
        <v>5.4</v>
      </c>
      <c r="BD435">
        <v>9.5</v>
      </c>
      <c r="BE435">
        <v>15.2</v>
      </c>
      <c r="BF435">
        <v>15.2</v>
      </c>
      <c r="BG435">
        <v>28.2</v>
      </c>
      <c r="BH435">
        <v>23.3</v>
      </c>
      <c r="BI435">
        <v>22.5</v>
      </c>
      <c r="BJ435">
        <v>23.3</v>
      </c>
      <c r="BK435">
        <v>2484300000</v>
      </c>
      <c r="BL435">
        <v>420240000</v>
      </c>
      <c r="BM435">
        <v>444260000</v>
      </c>
      <c r="BN435">
        <v>3441500</v>
      </c>
      <c r="BO435">
        <v>6604700</v>
      </c>
      <c r="BP435">
        <v>5500900</v>
      </c>
      <c r="BQ435">
        <v>81384000</v>
      </c>
      <c r="BR435">
        <v>50025000</v>
      </c>
      <c r="BS435">
        <v>336190000</v>
      </c>
      <c r="BT435">
        <v>328820000</v>
      </c>
      <c r="BU435">
        <v>428390000</v>
      </c>
      <c r="BV435">
        <v>379410000</v>
      </c>
      <c r="BW435">
        <v>146130000</v>
      </c>
      <c r="BX435">
        <v>24720000</v>
      </c>
      <c r="BY435">
        <v>26133000</v>
      </c>
      <c r="BZ435">
        <v>202440</v>
      </c>
      <c r="CA435">
        <v>388510</v>
      </c>
      <c r="CB435">
        <v>323580</v>
      </c>
      <c r="CC435">
        <v>4787300</v>
      </c>
      <c r="CD435">
        <v>2942700</v>
      </c>
      <c r="CE435">
        <v>19776000</v>
      </c>
      <c r="CF435">
        <v>19342000</v>
      </c>
      <c r="CG435">
        <v>25199000</v>
      </c>
      <c r="CH435">
        <v>22318000</v>
      </c>
      <c r="CI435">
        <v>408340000</v>
      </c>
      <c r="CJ435">
        <v>474670000</v>
      </c>
      <c r="CK435">
        <v>0</v>
      </c>
      <c r="CL435">
        <v>22779000</v>
      </c>
      <c r="CM435">
        <v>33749000</v>
      </c>
      <c r="CN435">
        <v>190890000</v>
      </c>
      <c r="CO435">
        <v>70614000</v>
      </c>
      <c r="CP435">
        <v>242150000</v>
      </c>
      <c r="CQ435">
        <v>368460000</v>
      </c>
      <c r="CR435">
        <v>349070000</v>
      </c>
      <c r="CS435">
        <v>348160000</v>
      </c>
      <c r="CT435">
        <v>22</v>
      </c>
      <c r="CU435">
        <v>24</v>
      </c>
      <c r="CV435">
        <v>1</v>
      </c>
      <c r="CW435">
        <v>2</v>
      </c>
      <c r="CX435">
        <v>3</v>
      </c>
      <c r="CY435">
        <v>9</v>
      </c>
      <c r="CZ435">
        <v>8</v>
      </c>
      <c r="DA435">
        <v>18</v>
      </c>
      <c r="DB435">
        <v>14</v>
      </c>
      <c r="DC435">
        <v>19</v>
      </c>
      <c r="DD435">
        <v>18</v>
      </c>
      <c r="DE435">
        <v>138</v>
      </c>
      <c r="DI435">
        <v>432</v>
      </c>
      <c r="DJ435" t="s">
        <v>2922</v>
      </c>
      <c r="DK435" t="s">
        <v>742</v>
      </c>
      <c r="DL435" t="s">
        <v>2923</v>
      </c>
      <c r="DM435" t="s">
        <v>2924</v>
      </c>
      <c r="DN435" t="s">
        <v>2925</v>
      </c>
      <c r="DO435" t="s">
        <v>2926</v>
      </c>
    </row>
    <row r="436" spans="1:123" x14ac:dyDescent="0.25">
      <c r="A436" t="s">
        <v>2927</v>
      </c>
      <c r="B436" t="s">
        <v>2927</v>
      </c>
      <c r="C436">
        <v>11</v>
      </c>
      <c r="D436">
        <v>10</v>
      </c>
      <c r="E436">
        <v>10</v>
      </c>
      <c r="F436" t="s">
        <v>2928</v>
      </c>
      <c r="G436">
        <v>1</v>
      </c>
      <c r="H436">
        <v>11</v>
      </c>
      <c r="I436">
        <v>10</v>
      </c>
      <c r="J436">
        <v>10</v>
      </c>
      <c r="K436">
        <v>8</v>
      </c>
      <c r="L436">
        <v>7</v>
      </c>
      <c r="M436">
        <v>1</v>
      </c>
      <c r="N436">
        <v>5</v>
      </c>
      <c r="O436">
        <v>3</v>
      </c>
      <c r="P436">
        <v>5</v>
      </c>
      <c r="Q436">
        <v>2</v>
      </c>
      <c r="R436">
        <v>7</v>
      </c>
      <c r="S436">
        <v>7</v>
      </c>
      <c r="T436">
        <v>7</v>
      </c>
      <c r="U436">
        <v>8</v>
      </c>
      <c r="V436">
        <v>8</v>
      </c>
      <c r="W436">
        <v>6</v>
      </c>
      <c r="X436">
        <v>1</v>
      </c>
      <c r="Y436">
        <v>5</v>
      </c>
      <c r="Z436">
        <v>3</v>
      </c>
      <c r="AA436">
        <v>5</v>
      </c>
      <c r="AB436">
        <v>2</v>
      </c>
      <c r="AC436">
        <v>6</v>
      </c>
      <c r="AD436">
        <v>6</v>
      </c>
      <c r="AE436">
        <v>7</v>
      </c>
      <c r="AF436">
        <v>7</v>
      </c>
      <c r="AG436">
        <v>8</v>
      </c>
      <c r="AH436">
        <v>6</v>
      </c>
      <c r="AI436">
        <v>1</v>
      </c>
      <c r="AJ436">
        <v>5</v>
      </c>
      <c r="AK436">
        <v>3</v>
      </c>
      <c r="AL436">
        <v>5</v>
      </c>
      <c r="AM436">
        <v>2</v>
      </c>
      <c r="AN436">
        <v>6</v>
      </c>
      <c r="AO436">
        <v>6</v>
      </c>
      <c r="AP436">
        <v>7</v>
      </c>
      <c r="AQ436">
        <v>7</v>
      </c>
      <c r="AR436">
        <v>28.2</v>
      </c>
      <c r="AS436">
        <v>26</v>
      </c>
      <c r="AT436">
        <v>26</v>
      </c>
      <c r="AU436">
        <v>39.808999999999997</v>
      </c>
      <c r="AV436">
        <v>354</v>
      </c>
      <c r="AW436">
        <v>354</v>
      </c>
      <c r="AX436">
        <v>0</v>
      </c>
      <c r="AY436">
        <v>45.883000000000003</v>
      </c>
      <c r="AZ436">
        <v>22.6</v>
      </c>
      <c r="BA436">
        <v>18.100000000000001</v>
      </c>
      <c r="BB436">
        <v>3.1</v>
      </c>
      <c r="BC436">
        <v>15.3</v>
      </c>
      <c r="BD436">
        <v>8.1999999999999993</v>
      </c>
      <c r="BE436">
        <v>15.3</v>
      </c>
      <c r="BF436">
        <v>5.9</v>
      </c>
      <c r="BG436">
        <v>20.3</v>
      </c>
      <c r="BH436">
        <v>20.3</v>
      </c>
      <c r="BI436">
        <v>20.100000000000001</v>
      </c>
      <c r="BJ436">
        <v>22.9</v>
      </c>
      <c r="BK436">
        <v>1435000000</v>
      </c>
      <c r="BL436">
        <v>265140000</v>
      </c>
      <c r="BM436">
        <v>125300000</v>
      </c>
      <c r="BN436">
        <v>8873800</v>
      </c>
      <c r="BO436">
        <v>32124000</v>
      </c>
      <c r="BP436">
        <v>24492000</v>
      </c>
      <c r="BQ436">
        <v>38384000</v>
      </c>
      <c r="BR436">
        <v>18948000</v>
      </c>
      <c r="BS436">
        <v>121420000</v>
      </c>
      <c r="BT436">
        <v>234780000</v>
      </c>
      <c r="BU436">
        <v>270550000</v>
      </c>
      <c r="BV436">
        <v>295010000</v>
      </c>
      <c r="BW436">
        <v>75527000</v>
      </c>
      <c r="BX436">
        <v>13955000</v>
      </c>
      <c r="BY436">
        <v>6594700</v>
      </c>
      <c r="BZ436">
        <v>467040</v>
      </c>
      <c r="CA436">
        <v>1690700</v>
      </c>
      <c r="CB436">
        <v>1289000</v>
      </c>
      <c r="CC436">
        <v>2020200</v>
      </c>
      <c r="CD436">
        <v>997260</v>
      </c>
      <c r="CE436">
        <v>6390700</v>
      </c>
      <c r="CF436">
        <v>12357000</v>
      </c>
      <c r="CG436">
        <v>14239000</v>
      </c>
      <c r="CH436">
        <v>15527000</v>
      </c>
      <c r="CI436">
        <v>200780000</v>
      </c>
      <c r="CJ436">
        <v>165910000</v>
      </c>
      <c r="CK436">
        <v>0</v>
      </c>
      <c r="CL436">
        <v>111150000</v>
      </c>
      <c r="CM436">
        <v>181490000</v>
      </c>
      <c r="CN436">
        <v>89449000</v>
      </c>
      <c r="CO436">
        <v>86868000</v>
      </c>
      <c r="CP436">
        <v>102220000</v>
      </c>
      <c r="CQ436">
        <v>223860000</v>
      </c>
      <c r="CR436">
        <v>204850000</v>
      </c>
      <c r="CS436">
        <v>253620000</v>
      </c>
      <c r="CT436">
        <v>8</v>
      </c>
      <c r="CU436">
        <v>7</v>
      </c>
      <c r="CV436">
        <v>2</v>
      </c>
      <c r="CW436">
        <v>8</v>
      </c>
      <c r="CX436">
        <v>3</v>
      </c>
      <c r="CY436">
        <v>6</v>
      </c>
      <c r="CZ436">
        <v>2</v>
      </c>
      <c r="DA436">
        <v>6</v>
      </c>
      <c r="DB436">
        <v>6</v>
      </c>
      <c r="DC436">
        <v>11</v>
      </c>
      <c r="DD436">
        <v>11</v>
      </c>
      <c r="DE436">
        <v>70</v>
      </c>
      <c r="DI436">
        <v>433</v>
      </c>
      <c r="DJ436" t="s">
        <v>2929</v>
      </c>
      <c r="DK436" t="s">
        <v>2930</v>
      </c>
      <c r="DL436" t="s">
        <v>2931</v>
      </c>
      <c r="DM436" t="s">
        <v>2932</v>
      </c>
      <c r="DN436" t="s">
        <v>2933</v>
      </c>
      <c r="DO436" t="s">
        <v>2934</v>
      </c>
    </row>
    <row r="437" spans="1:123" x14ac:dyDescent="0.25">
      <c r="A437" t="s">
        <v>2935</v>
      </c>
      <c r="B437" t="s">
        <v>2935</v>
      </c>
      <c r="C437">
        <v>2</v>
      </c>
      <c r="D437">
        <v>2</v>
      </c>
      <c r="E437">
        <v>2</v>
      </c>
      <c r="F437" t="s">
        <v>2936</v>
      </c>
      <c r="G437">
        <v>1</v>
      </c>
      <c r="H437">
        <v>2</v>
      </c>
      <c r="I437">
        <v>2</v>
      </c>
      <c r="J437">
        <v>2</v>
      </c>
      <c r="K437">
        <v>1</v>
      </c>
      <c r="L437">
        <v>1</v>
      </c>
      <c r="M437">
        <v>0</v>
      </c>
      <c r="N437">
        <v>0</v>
      </c>
      <c r="O437">
        <v>0</v>
      </c>
      <c r="P437">
        <v>1</v>
      </c>
      <c r="Q437">
        <v>1</v>
      </c>
      <c r="R437">
        <v>2</v>
      </c>
      <c r="S437">
        <v>2</v>
      </c>
      <c r="T437">
        <v>1</v>
      </c>
      <c r="U437">
        <v>2</v>
      </c>
      <c r="V437">
        <v>1</v>
      </c>
      <c r="W437">
        <v>1</v>
      </c>
      <c r="X437">
        <v>0</v>
      </c>
      <c r="Y437">
        <v>0</v>
      </c>
      <c r="Z437">
        <v>0</v>
      </c>
      <c r="AA437">
        <v>1</v>
      </c>
      <c r="AB437">
        <v>1</v>
      </c>
      <c r="AC437">
        <v>2</v>
      </c>
      <c r="AD437">
        <v>2</v>
      </c>
      <c r="AE437">
        <v>1</v>
      </c>
      <c r="AF437">
        <v>2</v>
      </c>
      <c r="AG437">
        <v>1</v>
      </c>
      <c r="AH437">
        <v>1</v>
      </c>
      <c r="AI437">
        <v>0</v>
      </c>
      <c r="AJ437">
        <v>0</v>
      </c>
      <c r="AK437">
        <v>0</v>
      </c>
      <c r="AL437">
        <v>1</v>
      </c>
      <c r="AM437">
        <v>1</v>
      </c>
      <c r="AN437">
        <v>2</v>
      </c>
      <c r="AO437">
        <v>2</v>
      </c>
      <c r="AP437">
        <v>1</v>
      </c>
      <c r="AQ437">
        <v>2</v>
      </c>
      <c r="AR437">
        <v>9</v>
      </c>
      <c r="AS437">
        <v>9</v>
      </c>
      <c r="AT437">
        <v>9</v>
      </c>
      <c r="AU437">
        <v>45.344999999999999</v>
      </c>
      <c r="AV437">
        <v>391</v>
      </c>
      <c r="AW437">
        <v>391</v>
      </c>
      <c r="AX437">
        <v>0</v>
      </c>
      <c r="AY437">
        <v>4.1281999999999996</v>
      </c>
      <c r="AZ437">
        <v>4.5999999999999996</v>
      </c>
      <c r="BA437">
        <v>4.5999999999999996</v>
      </c>
      <c r="BB437">
        <v>0</v>
      </c>
      <c r="BC437">
        <v>0</v>
      </c>
      <c r="BD437">
        <v>0</v>
      </c>
      <c r="BE437">
        <v>4.5999999999999996</v>
      </c>
      <c r="BF437">
        <v>4.5999999999999996</v>
      </c>
      <c r="BG437">
        <v>9</v>
      </c>
      <c r="BH437">
        <v>9</v>
      </c>
      <c r="BI437">
        <v>4.5999999999999996</v>
      </c>
      <c r="BJ437">
        <v>9</v>
      </c>
      <c r="BK437">
        <v>13323000</v>
      </c>
      <c r="BL437">
        <v>1677600</v>
      </c>
      <c r="BM437">
        <v>1100400</v>
      </c>
      <c r="BN437">
        <v>0</v>
      </c>
      <c r="BO437">
        <v>0</v>
      </c>
      <c r="BP437">
        <v>0</v>
      </c>
      <c r="BQ437">
        <v>645850</v>
      </c>
      <c r="BR437">
        <v>439030</v>
      </c>
      <c r="BS437">
        <v>2740000</v>
      </c>
      <c r="BT437">
        <v>2493400</v>
      </c>
      <c r="BU437">
        <v>2367500</v>
      </c>
      <c r="BV437">
        <v>1858900</v>
      </c>
      <c r="BW437">
        <v>951620</v>
      </c>
      <c r="BX437">
        <v>119830</v>
      </c>
      <c r="BY437">
        <v>78598</v>
      </c>
      <c r="BZ437">
        <v>0</v>
      </c>
      <c r="CA437">
        <v>0</v>
      </c>
      <c r="CB437">
        <v>0</v>
      </c>
      <c r="CC437">
        <v>46132</v>
      </c>
      <c r="CD437">
        <v>31360</v>
      </c>
      <c r="CE437">
        <v>195710</v>
      </c>
      <c r="CF437">
        <v>178100</v>
      </c>
      <c r="CG437">
        <v>169110</v>
      </c>
      <c r="CH437">
        <v>132780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2050200</v>
      </c>
      <c r="CQ437">
        <v>2191400</v>
      </c>
      <c r="CR437">
        <v>0</v>
      </c>
      <c r="CS437">
        <v>2083600</v>
      </c>
      <c r="CT437">
        <v>1</v>
      </c>
      <c r="CU437">
        <v>1</v>
      </c>
      <c r="CV437">
        <v>0</v>
      </c>
      <c r="CW437">
        <v>0</v>
      </c>
      <c r="CX437">
        <v>0</v>
      </c>
      <c r="CY437">
        <v>1</v>
      </c>
      <c r="CZ437">
        <v>1</v>
      </c>
      <c r="DA437">
        <v>2</v>
      </c>
      <c r="DB437">
        <v>2</v>
      </c>
      <c r="DC437">
        <v>1</v>
      </c>
      <c r="DD437">
        <v>2</v>
      </c>
      <c r="DE437">
        <v>11</v>
      </c>
      <c r="DI437">
        <v>434</v>
      </c>
      <c r="DJ437" t="s">
        <v>2937</v>
      </c>
      <c r="DK437" t="s">
        <v>129</v>
      </c>
      <c r="DL437" t="s">
        <v>2938</v>
      </c>
      <c r="DM437" t="s">
        <v>2939</v>
      </c>
      <c r="DN437" t="s">
        <v>2940</v>
      </c>
      <c r="DO437" t="s">
        <v>2941</v>
      </c>
    </row>
    <row r="438" spans="1:123" x14ac:dyDescent="0.25">
      <c r="A438" t="s">
        <v>2942</v>
      </c>
      <c r="B438" t="s">
        <v>2942</v>
      </c>
      <c r="C438">
        <v>2</v>
      </c>
      <c r="D438">
        <v>2</v>
      </c>
      <c r="E438">
        <v>2</v>
      </c>
      <c r="F438" t="s">
        <v>2943</v>
      </c>
      <c r="G438">
        <v>1</v>
      </c>
      <c r="H438">
        <v>2</v>
      </c>
      <c r="I438">
        <v>2</v>
      </c>
      <c r="J438">
        <v>2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</v>
      </c>
      <c r="R438">
        <v>0</v>
      </c>
      <c r="S438">
        <v>1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2</v>
      </c>
      <c r="AC438">
        <v>0</v>
      </c>
      <c r="AD438">
        <v>1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2</v>
      </c>
      <c r="AN438">
        <v>0</v>
      </c>
      <c r="AO438">
        <v>1</v>
      </c>
      <c r="AP438">
        <v>0</v>
      </c>
      <c r="AQ438">
        <v>0</v>
      </c>
      <c r="AR438">
        <v>2.1</v>
      </c>
      <c r="AS438">
        <v>2.1</v>
      </c>
      <c r="AT438">
        <v>2.1</v>
      </c>
      <c r="AU438">
        <v>128.78</v>
      </c>
      <c r="AV438">
        <v>1128</v>
      </c>
      <c r="AW438">
        <v>1128</v>
      </c>
      <c r="AX438">
        <v>1</v>
      </c>
      <c r="AY438">
        <v>-2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2.1</v>
      </c>
      <c r="BG438">
        <v>0</v>
      </c>
      <c r="BH438">
        <v>1.2</v>
      </c>
      <c r="BI438">
        <v>0</v>
      </c>
      <c r="BJ438">
        <v>0</v>
      </c>
      <c r="BK438">
        <v>134410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61150</v>
      </c>
      <c r="BS438">
        <v>0</v>
      </c>
      <c r="BT438">
        <v>73262</v>
      </c>
      <c r="BU438">
        <v>0</v>
      </c>
      <c r="BV438">
        <v>0</v>
      </c>
      <c r="BW438">
        <v>2203.5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1002.5</v>
      </c>
      <c r="CE438">
        <v>0</v>
      </c>
      <c r="CF438">
        <v>1201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68449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1</v>
      </c>
      <c r="DA438">
        <v>0</v>
      </c>
      <c r="DB438">
        <v>0</v>
      </c>
      <c r="DC438">
        <v>0</v>
      </c>
      <c r="DD438">
        <v>0</v>
      </c>
      <c r="DE438">
        <v>1</v>
      </c>
      <c r="DF438" t="s">
        <v>127</v>
      </c>
      <c r="DI438">
        <v>435</v>
      </c>
      <c r="DJ438" t="s">
        <v>2944</v>
      </c>
      <c r="DK438" t="s">
        <v>129</v>
      </c>
      <c r="DL438" t="s">
        <v>2945</v>
      </c>
      <c r="DM438" t="s">
        <v>2946</v>
      </c>
      <c r="DN438" t="s">
        <v>2947</v>
      </c>
      <c r="DO438" t="s">
        <v>2948</v>
      </c>
      <c r="DQ438" t="s">
        <v>2949</v>
      </c>
      <c r="DS438" t="s">
        <v>2950</v>
      </c>
    </row>
    <row r="439" spans="1:123" x14ac:dyDescent="0.25">
      <c r="A439" t="s">
        <v>2951</v>
      </c>
      <c r="B439" t="s">
        <v>2951</v>
      </c>
      <c r="C439">
        <v>1</v>
      </c>
      <c r="D439">
        <v>1</v>
      </c>
      <c r="E439">
        <v>1</v>
      </c>
      <c r="F439" t="s">
        <v>2952</v>
      </c>
      <c r="G439">
        <v>1</v>
      </c>
      <c r="H439">
        <v>1</v>
      </c>
      <c r="I439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1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1</v>
      </c>
      <c r="AN439">
        <v>0</v>
      </c>
      <c r="AO439">
        <v>0</v>
      </c>
      <c r="AP439">
        <v>0</v>
      </c>
      <c r="AQ439">
        <v>0</v>
      </c>
      <c r="AR439">
        <v>2.7</v>
      </c>
      <c r="AS439">
        <v>2.7</v>
      </c>
      <c r="AT439">
        <v>2.7</v>
      </c>
      <c r="AU439">
        <v>33.557000000000002</v>
      </c>
      <c r="AV439">
        <v>298</v>
      </c>
      <c r="AW439">
        <v>298</v>
      </c>
      <c r="AX439">
        <v>1</v>
      </c>
      <c r="AY439">
        <v>-2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2.7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1</v>
      </c>
      <c r="DA439">
        <v>0</v>
      </c>
      <c r="DB439">
        <v>0</v>
      </c>
      <c r="DC439">
        <v>0</v>
      </c>
      <c r="DD439">
        <v>0</v>
      </c>
      <c r="DE439">
        <v>1</v>
      </c>
      <c r="DF439" t="s">
        <v>127</v>
      </c>
      <c r="DI439">
        <v>436</v>
      </c>
      <c r="DJ439">
        <v>4954</v>
      </c>
      <c r="DK439" t="b">
        <v>1</v>
      </c>
      <c r="DL439">
        <v>5562</v>
      </c>
      <c r="DM439">
        <v>30142</v>
      </c>
      <c r="DN439">
        <v>35976</v>
      </c>
      <c r="DO439">
        <v>35976</v>
      </c>
      <c r="DP439">
        <v>216</v>
      </c>
      <c r="DR439">
        <v>1</v>
      </c>
    </row>
    <row r="440" spans="1:123" x14ac:dyDescent="0.25">
      <c r="A440" t="s">
        <v>2953</v>
      </c>
      <c r="B440" t="s">
        <v>2953</v>
      </c>
      <c r="C440">
        <v>2</v>
      </c>
      <c r="D440">
        <v>2</v>
      </c>
      <c r="E440">
        <v>2</v>
      </c>
      <c r="F440" t="s">
        <v>2954</v>
      </c>
      <c r="G440">
        <v>1</v>
      </c>
      <c r="H440">
        <v>2</v>
      </c>
      <c r="I440">
        <v>2</v>
      </c>
      <c r="J440">
        <v>2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2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2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2</v>
      </c>
      <c r="AN440">
        <v>0</v>
      </c>
      <c r="AO440">
        <v>0</v>
      </c>
      <c r="AP440">
        <v>0</v>
      </c>
      <c r="AQ440">
        <v>0</v>
      </c>
      <c r="AR440">
        <v>5.5</v>
      </c>
      <c r="AS440">
        <v>5.5</v>
      </c>
      <c r="AT440">
        <v>5.5</v>
      </c>
      <c r="AU440">
        <v>53.844000000000001</v>
      </c>
      <c r="AV440">
        <v>477</v>
      </c>
      <c r="AW440">
        <v>477</v>
      </c>
      <c r="AX440">
        <v>1</v>
      </c>
      <c r="AY440">
        <v>-2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5.5</v>
      </c>
      <c r="BG440">
        <v>0</v>
      </c>
      <c r="BH440">
        <v>0</v>
      </c>
      <c r="BI440">
        <v>0</v>
      </c>
      <c r="BJ440">
        <v>0</v>
      </c>
      <c r="BK440">
        <v>998060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998060</v>
      </c>
      <c r="BS440">
        <v>0</v>
      </c>
      <c r="BT440">
        <v>0</v>
      </c>
      <c r="BU440">
        <v>0</v>
      </c>
      <c r="BV440">
        <v>0</v>
      </c>
      <c r="BW440">
        <v>36965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36965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3091900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1</v>
      </c>
      <c r="DA440">
        <v>0</v>
      </c>
      <c r="DB440">
        <v>0</v>
      </c>
      <c r="DC440">
        <v>0</v>
      </c>
      <c r="DD440">
        <v>0</v>
      </c>
      <c r="DE440">
        <v>1</v>
      </c>
      <c r="DF440" t="s">
        <v>127</v>
      </c>
      <c r="DI440">
        <v>437</v>
      </c>
      <c r="DJ440" t="s">
        <v>2955</v>
      </c>
      <c r="DK440" t="s">
        <v>129</v>
      </c>
      <c r="DL440" t="s">
        <v>2956</v>
      </c>
      <c r="DM440" t="s">
        <v>2957</v>
      </c>
      <c r="DN440" t="s">
        <v>2958</v>
      </c>
      <c r="DO440" t="s">
        <v>2958</v>
      </c>
      <c r="DP440">
        <v>217</v>
      </c>
      <c r="DQ440" t="s">
        <v>2959</v>
      </c>
      <c r="DR440">
        <v>418</v>
      </c>
      <c r="DS440" t="s">
        <v>2960</v>
      </c>
    </row>
    <row r="441" spans="1:123" x14ac:dyDescent="0.25">
      <c r="A441" t="s">
        <v>2961</v>
      </c>
      <c r="B441" t="s">
        <v>2961</v>
      </c>
      <c r="C441">
        <v>3</v>
      </c>
      <c r="D441">
        <v>3</v>
      </c>
      <c r="E441">
        <v>3</v>
      </c>
      <c r="F441" t="s">
        <v>2962</v>
      </c>
      <c r="G441">
        <v>1</v>
      </c>
      <c r="H441">
        <v>3</v>
      </c>
      <c r="I441">
        <v>3</v>
      </c>
      <c r="J441">
        <v>3</v>
      </c>
      <c r="K441">
        <v>2</v>
      </c>
      <c r="L441">
        <v>0</v>
      </c>
      <c r="M441">
        <v>0</v>
      </c>
      <c r="N441">
        <v>0</v>
      </c>
      <c r="O441">
        <v>0</v>
      </c>
      <c r="P441">
        <v>3</v>
      </c>
      <c r="Q441">
        <v>1</v>
      </c>
      <c r="R441">
        <v>2</v>
      </c>
      <c r="S441">
        <v>1</v>
      </c>
      <c r="T441">
        <v>0</v>
      </c>
      <c r="U441">
        <v>0</v>
      </c>
      <c r="V441">
        <v>2</v>
      </c>
      <c r="W441">
        <v>0</v>
      </c>
      <c r="X441">
        <v>0</v>
      </c>
      <c r="Y441">
        <v>0</v>
      </c>
      <c r="Z441">
        <v>0</v>
      </c>
      <c r="AA441">
        <v>3</v>
      </c>
      <c r="AB441">
        <v>1</v>
      </c>
      <c r="AC441">
        <v>2</v>
      </c>
      <c r="AD441">
        <v>1</v>
      </c>
      <c r="AE441">
        <v>0</v>
      </c>
      <c r="AF441">
        <v>0</v>
      </c>
      <c r="AG441">
        <v>2</v>
      </c>
      <c r="AH441">
        <v>0</v>
      </c>
      <c r="AI441">
        <v>0</v>
      </c>
      <c r="AJ441">
        <v>0</v>
      </c>
      <c r="AK441">
        <v>0</v>
      </c>
      <c r="AL441">
        <v>3</v>
      </c>
      <c r="AM441">
        <v>1</v>
      </c>
      <c r="AN441">
        <v>2</v>
      </c>
      <c r="AO441">
        <v>1</v>
      </c>
      <c r="AP441">
        <v>0</v>
      </c>
      <c r="AQ441">
        <v>0</v>
      </c>
      <c r="AR441">
        <v>9.5</v>
      </c>
      <c r="AS441">
        <v>9.5</v>
      </c>
      <c r="AT441">
        <v>9.5</v>
      </c>
      <c r="AU441">
        <v>37.823999999999998</v>
      </c>
      <c r="AV441">
        <v>348</v>
      </c>
      <c r="AW441">
        <v>348</v>
      </c>
      <c r="AX441">
        <v>0</v>
      </c>
      <c r="AY441">
        <v>4.851</v>
      </c>
      <c r="AZ441">
        <v>6.3</v>
      </c>
      <c r="BA441">
        <v>0</v>
      </c>
      <c r="BB441">
        <v>0</v>
      </c>
      <c r="BC441">
        <v>0</v>
      </c>
      <c r="BD441">
        <v>0</v>
      </c>
      <c r="BE441">
        <v>9.5</v>
      </c>
      <c r="BF441">
        <v>3.7</v>
      </c>
      <c r="BG441">
        <v>6.3</v>
      </c>
      <c r="BH441">
        <v>3.7</v>
      </c>
      <c r="BI441">
        <v>0</v>
      </c>
      <c r="BJ441">
        <v>0</v>
      </c>
      <c r="BK441">
        <v>22160000</v>
      </c>
      <c r="BL441">
        <v>3001700</v>
      </c>
      <c r="BM441">
        <v>0</v>
      </c>
      <c r="BN441">
        <v>0</v>
      </c>
      <c r="BO441">
        <v>0</v>
      </c>
      <c r="BP441">
        <v>0</v>
      </c>
      <c r="BQ441">
        <v>6791400</v>
      </c>
      <c r="BR441">
        <v>864160</v>
      </c>
      <c r="BS441">
        <v>10654000</v>
      </c>
      <c r="BT441">
        <v>848310</v>
      </c>
      <c r="BU441">
        <v>0</v>
      </c>
      <c r="BV441">
        <v>0</v>
      </c>
      <c r="BW441">
        <v>1055200</v>
      </c>
      <c r="BX441">
        <v>142940</v>
      </c>
      <c r="BY441">
        <v>0</v>
      </c>
      <c r="BZ441">
        <v>0</v>
      </c>
      <c r="CA441">
        <v>0</v>
      </c>
      <c r="CB441">
        <v>0</v>
      </c>
      <c r="CC441">
        <v>323400</v>
      </c>
      <c r="CD441">
        <v>41150</v>
      </c>
      <c r="CE441">
        <v>507330</v>
      </c>
      <c r="CF441">
        <v>40396</v>
      </c>
      <c r="CG441">
        <v>0</v>
      </c>
      <c r="CH441">
        <v>0</v>
      </c>
      <c r="CI441">
        <v>4025700</v>
      </c>
      <c r="CJ441">
        <v>0</v>
      </c>
      <c r="CK441">
        <v>0</v>
      </c>
      <c r="CL441">
        <v>0</v>
      </c>
      <c r="CM441">
        <v>0</v>
      </c>
      <c r="CN441">
        <v>12401000</v>
      </c>
      <c r="CO441">
        <v>0</v>
      </c>
      <c r="CP441">
        <v>9661300</v>
      </c>
      <c r="CQ441">
        <v>0</v>
      </c>
      <c r="CR441">
        <v>0</v>
      </c>
      <c r="CS441">
        <v>0</v>
      </c>
      <c r="CT441">
        <v>2</v>
      </c>
      <c r="CU441">
        <v>0</v>
      </c>
      <c r="CV441">
        <v>0</v>
      </c>
      <c r="CW441">
        <v>0</v>
      </c>
      <c r="CX441">
        <v>0</v>
      </c>
      <c r="CY441">
        <v>3</v>
      </c>
      <c r="CZ441">
        <v>2</v>
      </c>
      <c r="DA441">
        <v>2</v>
      </c>
      <c r="DB441">
        <v>1</v>
      </c>
      <c r="DC441">
        <v>0</v>
      </c>
      <c r="DD441">
        <v>0</v>
      </c>
      <c r="DE441">
        <v>10</v>
      </c>
      <c r="DI441">
        <v>438</v>
      </c>
      <c r="DJ441" t="s">
        <v>2963</v>
      </c>
      <c r="DK441" t="s">
        <v>339</v>
      </c>
      <c r="DL441" t="s">
        <v>2964</v>
      </c>
      <c r="DM441" t="s">
        <v>2965</v>
      </c>
      <c r="DN441" t="s">
        <v>2966</v>
      </c>
      <c r="DO441" t="s">
        <v>2967</v>
      </c>
    </row>
    <row r="442" spans="1:123" x14ac:dyDescent="0.25">
      <c r="A442" t="s">
        <v>2968</v>
      </c>
      <c r="B442" t="s">
        <v>2968</v>
      </c>
      <c r="C442">
        <v>2</v>
      </c>
      <c r="D442">
        <v>2</v>
      </c>
      <c r="E442">
        <v>2</v>
      </c>
      <c r="F442" t="s">
        <v>2969</v>
      </c>
      <c r="G442">
        <v>1</v>
      </c>
      <c r="H442">
        <v>2</v>
      </c>
      <c r="I442">
        <v>2</v>
      </c>
      <c r="J442">
        <v>2</v>
      </c>
      <c r="K442">
        <v>0</v>
      </c>
      <c r="L442">
        <v>1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1</v>
      </c>
      <c r="S442">
        <v>1</v>
      </c>
      <c r="T442">
        <v>1</v>
      </c>
      <c r="U442">
        <v>0</v>
      </c>
      <c r="V442">
        <v>0</v>
      </c>
      <c r="W442">
        <v>1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1</v>
      </c>
      <c r="AD442">
        <v>1</v>
      </c>
      <c r="AE442">
        <v>1</v>
      </c>
      <c r="AF442">
        <v>0</v>
      </c>
      <c r="AG442">
        <v>0</v>
      </c>
      <c r="AH442">
        <v>1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1</v>
      </c>
      <c r="AO442">
        <v>1</v>
      </c>
      <c r="AP442">
        <v>1</v>
      </c>
      <c r="AQ442">
        <v>0</v>
      </c>
      <c r="AR442">
        <v>3.5</v>
      </c>
      <c r="AS442">
        <v>3.5</v>
      </c>
      <c r="AT442">
        <v>3.5</v>
      </c>
      <c r="AU442">
        <v>70.67</v>
      </c>
      <c r="AV442">
        <v>636</v>
      </c>
      <c r="AW442">
        <v>636</v>
      </c>
      <c r="AX442">
        <v>0</v>
      </c>
      <c r="AY442">
        <v>3.6575000000000002</v>
      </c>
      <c r="AZ442">
        <v>0</v>
      </c>
      <c r="BA442">
        <v>1.7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1.7</v>
      </c>
      <c r="BH442">
        <v>1.7</v>
      </c>
      <c r="BI442">
        <v>1.7</v>
      </c>
      <c r="BJ442">
        <v>0</v>
      </c>
      <c r="BK442">
        <v>5970700</v>
      </c>
      <c r="BL442">
        <v>0</v>
      </c>
      <c r="BM442">
        <v>1170500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1635500</v>
      </c>
      <c r="BT442">
        <v>1590200</v>
      </c>
      <c r="BU442">
        <v>1574400</v>
      </c>
      <c r="BV442">
        <v>0</v>
      </c>
      <c r="BW442">
        <v>165850</v>
      </c>
      <c r="BX442">
        <v>0</v>
      </c>
      <c r="BY442">
        <v>32514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45432</v>
      </c>
      <c r="CF442">
        <v>44173</v>
      </c>
      <c r="CG442">
        <v>43734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1300300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0</v>
      </c>
      <c r="DE442">
        <v>4</v>
      </c>
      <c r="DI442">
        <v>439</v>
      </c>
      <c r="DJ442" t="s">
        <v>2970</v>
      </c>
      <c r="DK442" t="s">
        <v>129</v>
      </c>
      <c r="DL442" t="s">
        <v>2971</v>
      </c>
      <c r="DM442" t="s">
        <v>2972</v>
      </c>
      <c r="DN442" t="s">
        <v>2973</v>
      </c>
      <c r="DO442" t="s">
        <v>2974</v>
      </c>
    </row>
    <row r="443" spans="1:123" x14ac:dyDescent="0.25">
      <c r="A443" t="s">
        <v>2975</v>
      </c>
      <c r="B443" t="s">
        <v>2975</v>
      </c>
      <c r="C443">
        <v>2</v>
      </c>
      <c r="D443">
        <v>2</v>
      </c>
      <c r="E443">
        <v>2</v>
      </c>
      <c r="F443" t="s">
        <v>2976</v>
      </c>
      <c r="G443">
        <v>1</v>
      </c>
      <c r="H443">
        <v>2</v>
      </c>
      <c r="I443">
        <v>2</v>
      </c>
      <c r="J443">
        <v>2</v>
      </c>
      <c r="K443">
        <v>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1</v>
      </c>
      <c r="R443">
        <v>2</v>
      </c>
      <c r="S443">
        <v>1</v>
      </c>
      <c r="T443">
        <v>1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2</v>
      </c>
      <c r="AD443">
        <v>1</v>
      </c>
      <c r="AE443">
        <v>1</v>
      </c>
      <c r="AF443">
        <v>1</v>
      </c>
      <c r="AG443">
        <v>0</v>
      </c>
      <c r="AH443">
        <v>1</v>
      </c>
      <c r="AI443">
        <v>0</v>
      </c>
      <c r="AJ443">
        <v>0</v>
      </c>
      <c r="AK443">
        <v>0</v>
      </c>
      <c r="AL443">
        <v>1</v>
      </c>
      <c r="AM443">
        <v>1</v>
      </c>
      <c r="AN443">
        <v>2</v>
      </c>
      <c r="AO443">
        <v>1</v>
      </c>
      <c r="AP443">
        <v>1</v>
      </c>
      <c r="AQ443">
        <v>1</v>
      </c>
      <c r="AR443">
        <v>28.4</v>
      </c>
      <c r="AS443">
        <v>28.4</v>
      </c>
      <c r="AT443">
        <v>28.4</v>
      </c>
      <c r="AU443">
        <v>20.802</v>
      </c>
      <c r="AV443">
        <v>183</v>
      </c>
      <c r="AW443">
        <v>183</v>
      </c>
      <c r="AX443">
        <v>0</v>
      </c>
      <c r="AY443">
        <v>10.622999999999999</v>
      </c>
      <c r="AZ443">
        <v>0</v>
      </c>
      <c r="BA443">
        <v>12.6</v>
      </c>
      <c r="BB443">
        <v>0</v>
      </c>
      <c r="BC443">
        <v>0</v>
      </c>
      <c r="BD443">
        <v>0</v>
      </c>
      <c r="BE443">
        <v>12.6</v>
      </c>
      <c r="BF443">
        <v>12.6</v>
      </c>
      <c r="BG443">
        <v>28.4</v>
      </c>
      <c r="BH443">
        <v>12.6</v>
      </c>
      <c r="BI443">
        <v>12.6</v>
      </c>
      <c r="BJ443">
        <v>12.6</v>
      </c>
      <c r="BK443">
        <v>15427000</v>
      </c>
      <c r="BL443">
        <v>0</v>
      </c>
      <c r="BM443">
        <v>1035600</v>
      </c>
      <c r="BN443">
        <v>0</v>
      </c>
      <c r="BO443">
        <v>0</v>
      </c>
      <c r="BP443">
        <v>0</v>
      </c>
      <c r="BQ443">
        <v>917810</v>
      </c>
      <c r="BR443">
        <v>953180</v>
      </c>
      <c r="BS443">
        <v>3153200</v>
      </c>
      <c r="BT443">
        <v>2299300</v>
      </c>
      <c r="BU443">
        <v>4517900</v>
      </c>
      <c r="BV443">
        <v>2550200</v>
      </c>
      <c r="BW443">
        <v>1285600</v>
      </c>
      <c r="BX443">
        <v>0</v>
      </c>
      <c r="BY443">
        <v>86296</v>
      </c>
      <c r="BZ443">
        <v>0</v>
      </c>
      <c r="CA443">
        <v>0</v>
      </c>
      <c r="CB443">
        <v>0</v>
      </c>
      <c r="CC443">
        <v>76484</v>
      </c>
      <c r="CD443">
        <v>79432</v>
      </c>
      <c r="CE443">
        <v>262770</v>
      </c>
      <c r="CF443">
        <v>191610</v>
      </c>
      <c r="CG443">
        <v>376490</v>
      </c>
      <c r="CH443">
        <v>212510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2323800</v>
      </c>
      <c r="CQ443">
        <v>0</v>
      </c>
      <c r="CR443">
        <v>0</v>
      </c>
      <c r="CS443">
        <v>0</v>
      </c>
      <c r="CT443">
        <v>0</v>
      </c>
      <c r="CU443">
        <v>1</v>
      </c>
      <c r="CV443">
        <v>0</v>
      </c>
      <c r="CW443">
        <v>0</v>
      </c>
      <c r="CX443">
        <v>0</v>
      </c>
      <c r="CY443">
        <v>1</v>
      </c>
      <c r="CZ443">
        <v>1</v>
      </c>
      <c r="DA443">
        <v>2</v>
      </c>
      <c r="DB443">
        <v>1</v>
      </c>
      <c r="DC443">
        <v>1</v>
      </c>
      <c r="DD443">
        <v>1</v>
      </c>
      <c r="DE443">
        <v>8</v>
      </c>
      <c r="DI443">
        <v>440</v>
      </c>
      <c r="DJ443" t="s">
        <v>2977</v>
      </c>
      <c r="DK443" t="s">
        <v>129</v>
      </c>
      <c r="DL443" t="s">
        <v>2978</v>
      </c>
      <c r="DM443" t="s">
        <v>2979</v>
      </c>
      <c r="DN443" t="s">
        <v>2980</v>
      </c>
      <c r="DO443" t="s">
        <v>2981</v>
      </c>
    </row>
    <row r="444" spans="1:123" x14ac:dyDescent="0.25">
      <c r="A444" t="s">
        <v>2982</v>
      </c>
      <c r="B444" t="s">
        <v>2982</v>
      </c>
      <c r="C444">
        <v>1</v>
      </c>
      <c r="D444">
        <v>1</v>
      </c>
      <c r="E444">
        <v>1</v>
      </c>
      <c r="F444" t="s">
        <v>2983</v>
      </c>
      <c r="G444">
        <v>1</v>
      </c>
      <c r="H444">
        <v>1</v>
      </c>
      <c r="I444">
        <v>1</v>
      </c>
      <c r="J444">
        <v>1</v>
      </c>
      <c r="K444">
        <v>1</v>
      </c>
      <c r="L444">
        <v>1</v>
      </c>
      <c r="M444">
        <v>0</v>
      </c>
      <c r="N444">
        <v>0</v>
      </c>
      <c r="O444">
        <v>0</v>
      </c>
      <c r="P444">
        <v>1</v>
      </c>
      <c r="Q444">
        <v>0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0</v>
      </c>
      <c r="Y444">
        <v>0</v>
      </c>
      <c r="Z444">
        <v>0</v>
      </c>
      <c r="AA444">
        <v>1</v>
      </c>
      <c r="AB444">
        <v>0</v>
      </c>
      <c r="AC444">
        <v>1</v>
      </c>
      <c r="AD444">
        <v>1</v>
      </c>
      <c r="AE444">
        <v>1</v>
      </c>
      <c r="AF444">
        <v>1</v>
      </c>
      <c r="AG444">
        <v>1</v>
      </c>
      <c r="AH444">
        <v>1</v>
      </c>
      <c r="AI444">
        <v>0</v>
      </c>
      <c r="AJ444">
        <v>0</v>
      </c>
      <c r="AK444">
        <v>0</v>
      </c>
      <c r="AL444">
        <v>1</v>
      </c>
      <c r="AM444">
        <v>0</v>
      </c>
      <c r="AN444">
        <v>1</v>
      </c>
      <c r="AO444">
        <v>1</v>
      </c>
      <c r="AP444">
        <v>1</v>
      </c>
      <c r="AQ444">
        <v>1</v>
      </c>
      <c r="AR444">
        <v>4.5999999999999996</v>
      </c>
      <c r="AS444">
        <v>4.5999999999999996</v>
      </c>
      <c r="AT444">
        <v>4.5999999999999996</v>
      </c>
      <c r="AU444">
        <v>48.353999999999999</v>
      </c>
      <c r="AV444">
        <v>439</v>
      </c>
      <c r="AW444">
        <v>439</v>
      </c>
      <c r="AX444">
        <v>0</v>
      </c>
      <c r="AY444">
        <v>5.5618999999999996</v>
      </c>
      <c r="AZ444">
        <v>4.5999999999999996</v>
      </c>
      <c r="BA444">
        <v>4.5999999999999996</v>
      </c>
      <c r="BB444">
        <v>0</v>
      </c>
      <c r="BC444">
        <v>0</v>
      </c>
      <c r="BD444">
        <v>0</v>
      </c>
      <c r="BE444">
        <v>4.5999999999999996</v>
      </c>
      <c r="BF444">
        <v>0</v>
      </c>
      <c r="BG444">
        <v>4.5999999999999996</v>
      </c>
      <c r="BH444">
        <v>4.5999999999999996</v>
      </c>
      <c r="BI444">
        <v>4.5999999999999996</v>
      </c>
      <c r="BJ444">
        <v>4.5999999999999996</v>
      </c>
      <c r="BK444">
        <v>8439700</v>
      </c>
      <c r="BL444">
        <v>1670900</v>
      </c>
      <c r="BM444">
        <v>1548000</v>
      </c>
      <c r="BN444">
        <v>0</v>
      </c>
      <c r="BO444">
        <v>0</v>
      </c>
      <c r="BP444">
        <v>0</v>
      </c>
      <c r="BQ444">
        <v>245370</v>
      </c>
      <c r="BR444">
        <v>0</v>
      </c>
      <c r="BS444">
        <v>1174500</v>
      </c>
      <c r="BT444">
        <v>1352800</v>
      </c>
      <c r="BU444">
        <v>1949700</v>
      </c>
      <c r="BV444">
        <v>498380</v>
      </c>
      <c r="BW444">
        <v>401890</v>
      </c>
      <c r="BX444">
        <v>79566</v>
      </c>
      <c r="BY444">
        <v>73715</v>
      </c>
      <c r="BZ444">
        <v>0</v>
      </c>
      <c r="CA444">
        <v>0</v>
      </c>
      <c r="CB444">
        <v>0</v>
      </c>
      <c r="CC444">
        <v>11684</v>
      </c>
      <c r="CD444">
        <v>0</v>
      </c>
      <c r="CE444">
        <v>55930</v>
      </c>
      <c r="CF444">
        <v>64417</v>
      </c>
      <c r="CG444">
        <v>92843</v>
      </c>
      <c r="CH444">
        <v>23732</v>
      </c>
      <c r="CI444">
        <v>1714700</v>
      </c>
      <c r="CJ444">
        <v>1878600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830240</v>
      </c>
      <c r="CQ444">
        <v>1266500</v>
      </c>
      <c r="CR444">
        <v>1559300</v>
      </c>
      <c r="CS444">
        <v>0</v>
      </c>
      <c r="CT444">
        <v>2</v>
      </c>
      <c r="CU444">
        <v>2</v>
      </c>
      <c r="CV444">
        <v>0</v>
      </c>
      <c r="CW444">
        <v>0</v>
      </c>
      <c r="CX444">
        <v>0</v>
      </c>
      <c r="CY444">
        <v>1</v>
      </c>
      <c r="CZ444">
        <v>0</v>
      </c>
      <c r="DA444">
        <v>2</v>
      </c>
      <c r="DB444">
        <v>2</v>
      </c>
      <c r="DC444">
        <v>2</v>
      </c>
      <c r="DD444">
        <v>1</v>
      </c>
      <c r="DE444">
        <v>12</v>
      </c>
      <c r="DI444">
        <v>441</v>
      </c>
      <c r="DJ444">
        <v>3211</v>
      </c>
      <c r="DK444" t="b">
        <v>1</v>
      </c>
      <c r="DL444">
        <v>3766</v>
      </c>
      <c r="DM444" t="s">
        <v>2984</v>
      </c>
      <c r="DN444" t="s">
        <v>2985</v>
      </c>
      <c r="DO444">
        <v>27379</v>
      </c>
    </row>
    <row r="445" spans="1:123" x14ac:dyDescent="0.25">
      <c r="A445" t="s">
        <v>2986</v>
      </c>
      <c r="B445" t="s">
        <v>2986</v>
      </c>
      <c r="C445">
        <v>1</v>
      </c>
      <c r="D445">
        <v>1</v>
      </c>
      <c r="E445">
        <v>1</v>
      </c>
      <c r="F445" t="s">
        <v>2987</v>
      </c>
      <c r="G445">
        <v>1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0</v>
      </c>
      <c r="N445">
        <v>1</v>
      </c>
      <c r="O445">
        <v>0</v>
      </c>
      <c r="P445">
        <v>1</v>
      </c>
      <c r="Q445">
        <v>0</v>
      </c>
      <c r="R445">
        <v>0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0</v>
      </c>
      <c r="Y445">
        <v>1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0</v>
      </c>
      <c r="AJ445">
        <v>1</v>
      </c>
      <c r="AK445">
        <v>0</v>
      </c>
      <c r="AL445">
        <v>1</v>
      </c>
      <c r="AM445">
        <v>0</v>
      </c>
      <c r="AN445">
        <v>0</v>
      </c>
      <c r="AO445">
        <v>1</v>
      </c>
      <c r="AP445">
        <v>1</v>
      </c>
      <c r="AQ445">
        <v>1</v>
      </c>
      <c r="AR445">
        <v>2.5</v>
      </c>
      <c r="AS445">
        <v>2.5</v>
      </c>
      <c r="AT445">
        <v>2.5</v>
      </c>
      <c r="AU445">
        <v>54.847999999999999</v>
      </c>
      <c r="AV445">
        <v>478</v>
      </c>
      <c r="AW445">
        <v>478</v>
      </c>
      <c r="AX445">
        <v>2.9014000000000002E-3</v>
      </c>
      <c r="AY445">
        <v>2.2877999999999998</v>
      </c>
      <c r="AZ445">
        <v>2.5</v>
      </c>
      <c r="BA445">
        <v>2.5</v>
      </c>
      <c r="BB445">
        <v>0</v>
      </c>
      <c r="BC445">
        <v>2.5</v>
      </c>
      <c r="BD445">
        <v>0</v>
      </c>
      <c r="BE445">
        <v>2.5</v>
      </c>
      <c r="BF445">
        <v>0</v>
      </c>
      <c r="BG445">
        <v>0</v>
      </c>
      <c r="BH445">
        <v>2.5</v>
      </c>
      <c r="BI445">
        <v>2.5</v>
      </c>
      <c r="BJ445">
        <v>2.5</v>
      </c>
      <c r="BK445">
        <v>13443000</v>
      </c>
      <c r="BL445">
        <v>2843500</v>
      </c>
      <c r="BM445">
        <v>1171200</v>
      </c>
      <c r="BN445">
        <v>0</v>
      </c>
      <c r="BO445">
        <v>0</v>
      </c>
      <c r="BP445">
        <v>0</v>
      </c>
      <c r="BQ445">
        <v>631030</v>
      </c>
      <c r="BR445">
        <v>0</v>
      </c>
      <c r="BS445">
        <v>0</v>
      </c>
      <c r="BT445">
        <v>3157400</v>
      </c>
      <c r="BU445">
        <v>3799300</v>
      </c>
      <c r="BV445">
        <v>1841100</v>
      </c>
      <c r="BW445">
        <v>611070</v>
      </c>
      <c r="BX445">
        <v>129250</v>
      </c>
      <c r="BY445">
        <v>53235</v>
      </c>
      <c r="BZ445">
        <v>0</v>
      </c>
      <c r="CA445">
        <v>0</v>
      </c>
      <c r="CB445">
        <v>0</v>
      </c>
      <c r="CC445">
        <v>28683</v>
      </c>
      <c r="CD445">
        <v>0</v>
      </c>
      <c r="CE445">
        <v>0</v>
      </c>
      <c r="CF445">
        <v>143520</v>
      </c>
      <c r="CG445">
        <v>172690</v>
      </c>
      <c r="CH445">
        <v>83685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1957300</v>
      </c>
      <c r="CT445">
        <v>1</v>
      </c>
      <c r="CU445">
        <v>1</v>
      </c>
      <c r="CV445">
        <v>0</v>
      </c>
      <c r="CW445">
        <v>1</v>
      </c>
      <c r="CX445">
        <v>0</v>
      </c>
      <c r="CY445">
        <v>1</v>
      </c>
      <c r="CZ445">
        <v>0</v>
      </c>
      <c r="DA445">
        <v>0</v>
      </c>
      <c r="DB445">
        <v>1</v>
      </c>
      <c r="DC445">
        <v>1</v>
      </c>
      <c r="DD445">
        <v>1</v>
      </c>
      <c r="DE445">
        <v>7</v>
      </c>
      <c r="DI445">
        <v>442</v>
      </c>
      <c r="DJ445">
        <v>1784</v>
      </c>
      <c r="DK445" t="b">
        <v>1</v>
      </c>
      <c r="DL445">
        <v>1876</v>
      </c>
      <c r="DM445" t="s">
        <v>2988</v>
      </c>
      <c r="DN445" t="s">
        <v>2989</v>
      </c>
      <c r="DO445">
        <v>10102</v>
      </c>
    </row>
    <row r="446" spans="1:123" x14ac:dyDescent="0.25">
      <c r="A446" t="s">
        <v>2990</v>
      </c>
      <c r="B446" t="s">
        <v>2990</v>
      </c>
      <c r="C446">
        <v>1</v>
      </c>
      <c r="D446">
        <v>1</v>
      </c>
      <c r="E446">
        <v>1</v>
      </c>
      <c r="F446" t="s">
        <v>2991</v>
      </c>
      <c r="G446">
        <v>1</v>
      </c>
      <c r="H446">
        <v>1</v>
      </c>
      <c r="I446">
        <v>1</v>
      </c>
      <c r="J446">
        <v>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1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1</v>
      </c>
      <c r="AN446">
        <v>0</v>
      </c>
      <c r="AO446">
        <v>0</v>
      </c>
      <c r="AP446">
        <v>0</v>
      </c>
      <c r="AQ446">
        <v>0</v>
      </c>
      <c r="AR446">
        <v>7.3</v>
      </c>
      <c r="AS446">
        <v>7.3</v>
      </c>
      <c r="AT446">
        <v>7.3</v>
      </c>
      <c r="AU446">
        <v>47.947000000000003</v>
      </c>
      <c r="AV446">
        <v>426</v>
      </c>
      <c r="AW446">
        <v>426</v>
      </c>
      <c r="AX446">
        <v>1</v>
      </c>
      <c r="AY446">
        <v>-2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7.3</v>
      </c>
      <c r="BG446">
        <v>0</v>
      </c>
      <c r="BH446">
        <v>0</v>
      </c>
      <c r="BI446">
        <v>0</v>
      </c>
      <c r="BJ446">
        <v>0</v>
      </c>
      <c r="BK446">
        <v>362430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362430</v>
      </c>
      <c r="BS446">
        <v>0</v>
      </c>
      <c r="BT446">
        <v>0</v>
      </c>
      <c r="BU446">
        <v>0</v>
      </c>
      <c r="BV446">
        <v>0</v>
      </c>
      <c r="BW446">
        <v>22652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22652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1122800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 t="s">
        <v>127</v>
      </c>
      <c r="DI446">
        <v>443</v>
      </c>
      <c r="DJ446">
        <v>5533</v>
      </c>
      <c r="DK446" t="b">
        <v>1</v>
      </c>
      <c r="DL446">
        <v>6207</v>
      </c>
      <c r="DM446">
        <v>32221</v>
      </c>
      <c r="DN446">
        <v>38356</v>
      </c>
      <c r="DO446">
        <v>38356</v>
      </c>
      <c r="DQ446" t="s">
        <v>2992</v>
      </c>
      <c r="DS446" t="s">
        <v>2993</v>
      </c>
    </row>
    <row r="447" spans="1:123" x14ac:dyDescent="0.25">
      <c r="A447" t="s">
        <v>2994</v>
      </c>
      <c r="B447" t="s">
        <v>2994</v>
      </c>
      <c r="C447">
        <v>2</v>
      </c>
      <c r="D447">
        <v>2</v>
      </c>
      <c r="E447">
        <v>2</v>
      </c>
      <c r="F447" t="s">
        <v>2995</v>
      </c>
      <c r="G447">
        <v>1</v>
      </c>
      <c r="H447">
        <v>2</v>
      </c>
      <c r="I447">
        <v>2</v>
      </c>
      <c r="J447">
        <v>2</v>
      </c>
      <c r="K447">
        <v>1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2</v>
      </c>
      <c r="V447">
        <v>1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2</v>
      </c>
      <c r="AD447">
        <v>0</v>
      </c>
      <c r="AE447">
        <v>0</v>
      </c>
      <c r="AF447">
        <v>2</v>
      </c>
      <c r="AG447">
        <v>1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2</v>
      </c>
      <c r="AO447">
        <v>0</v>
      </c>
      <c r="AP447">
        <v>0</v>
      </c>
      <c r="AQ447">
        <v>2</v>
      </c>
      <c r="AR447">
        <v>13.2</v>
      </c>
      <c r="AS447">
        <v>13.2</v>
      </c>
      <c r="AT447">
        <v>13.2</v>
      </c>
      <c r="AU447">
        <v>22.794</v>
      </c>
      <c r="AV447">
        <v>212</v>
      </c>
      <c r="AW447">
        <v>212</v>
      </c>
      <c r="AX447">
        <v>0</v>
      </c>
      <c r="AY447">
        <v>3.4180000000000001</v>
      </c>
      <c r="AZ447">
        <v>6.1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13.2</v>
      </c>
      <c r="BH447">
        <v>0</v>
      </c>
      <c r="BI447">
        <v>0</v>
      </c>
      <c r="BJ447">
        <v>13.2</v>
      </c>
      <c r="BK447">
        <v>7317500</v>
      </c>
      <c r="BL447">
        <v>1139900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4057200</v>
      </c>
      <c r="BT447">
        <v>0</v>
      </c>
      <c r="BU447">
        <v>0</v>
      </c>
      <c r="BV447">
        <v>2120400</v>
      </c>
      <c r="BW447">
        <v>665220</v>
      </c>
      <c r="BX447">
        <v>103630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368840</v>
      </c>
      <c r="CF447">
        <v>0</v>
      </c>
      <c r="CG447">
        <v>0</v>
      </c>
      <c r="CH447">
        <v>192760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3124400</v>
      </c>
      <c r="CQ447">
        <v>0</v>
      </c>
      <c r="CR447">
        <v>0</v>
      </c>
      <c r="CS447">
        <v>2119900</v>
      </c>
      <c r="CT447">
        <v>1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2</v>
      </c>
      <c r="DB447">
        <v>0</v>
      </c>
      <c r="DC447">
        <v>0</v>
      </c>
      <c r="DD447">
        <v>2</v>
      </c>
      <c r="DE447">
        <v>5</v>
      </c>
      <c r="DI447">
        <v>444</v>
      </c>
      <c r="DJ447" t="s">
        <v>2996</v>
      </c>
      <c r="DK447" t="s">
        <v>129</v>
      </c>
      <c r="DL447" t="s">
        <v>2997</v>
      </c>
      <c r="DM447" t="s">
        <v>2998</v>
      </c>
      <c r="DN447" t="s">
        <v>2999</v>
      </c>
      <c r="DO447" t="s">
        <v>3000</v>
      </c>
    </row>
    <row r="448" spans="1:123" x14ac:dyDescent="0.25">
      <c r="A448" t="s">
        <v>3001</v>
      </c>
      <c r="B448" t="s">
        <v>3001</v>
      </c>
      <c r="C448">
        <v>2</v>
      </c>
      <c r="D448">
        <v>2</v>
      </c>
      <c r="E448">
        <v>2</v>
      </c>
      <c r="F448" t="s">
        <v>3002</v>
      </c>
      <c r="G448">
        <v>1</v>
      </c>
      <c r="H448">
        <v>2</v>
      </c>
      <c r="I448">
        <v>2</v>
      </c>
      <c r="J448">
        <v>2</v>
      </c>
      <c r="K448">
        <v>1</v>
      </c>
      <c r="L448">
        <v>1</v>
      </c>
      <c r="M448">
        <v>0</v>
      </c>
      <c r="N448">
        <v>1</v>
      </c>
      <c r="O448">
        <v>0</v>
      </c>
      <c r="P448">
        <v>1</v>
      </c>
      <c r="Q448">
        <v>0</v>
      </c>
      <c r="R448">
        <v>1</v>
      </c>
      <c r="S448">
        <v>2</v>
      </c>
      <c r="T448">
        <v>1</v>
      </c>
      <c r="U448">
        <v>2</v>
      </c>
      <c r="V448">
        <v>1</v>
      </c>
      <c r="W448">
        <v>1</v>
      </c>
      <c r="X448">
        <v>0</v>
      </c>
      <c r="Y448">
        <v>1</v>
      </c>
      <c r="Z448">
        <v>0</v>
      </c>
      <c r="AA448">
        <v>1</v>
      </c>
      <c r="AB448">
        <v>0</v>
      </c>
      <c r="AC448">
        <v>1</v>
      </c>
      <c r="AD448">
        <v>2</v>
      </c>
      <c r="AE448">
        <v>1</v>
      </c>
      <c r="AF448">
        <v>2</v>
      </c>
      <c r="AG448">
        <v>1</v>
      </c>
      <c r="AH448">
        <v>1</v>
      </c>
      <c r="AI448">
        <v>0</v>
      </c>
      <c r="AJ448">
        <v>1</v>
      </c>
      <c r="AK448">
        <v>0</v>
      </c>
      <c r="AL448">
        <v>1</v>
      </c>
      <c r="AM448">
        <v>0</v>
      </c>
      <c r="AN448">
        <v>1</v>
      </c>
      <c r="AO448">
        <v>2</v>
      </c>
      <c r="AP448">
        <v>1</v>
      </c>
      <c r="AQ448">
        <v>2</v>
      </c>
      <c r="AR448">
        <v>2.9</v>
      </c>
      <c r="AS448">
        <v>2.9</v>
      </c>
      <c r="AT448">
        <v>2.9</v>
      </c>
      <c r="AU448">
        <v>104.92</v>
      </c>
      <c r="AV448">
        <v>938</v>
      </c>
      <c r="AW448">
        <v>938</v>
      </c>
      <c r="AX448">
        <v>0</v>
      </c>
      <c r="AY448">
        <v>6.0810000000000004</v>
      </c>
      <c r="AZ448">
        <v>1.6</v>
      </c>
      <c r="BA448">
        <v>1.6</v>
      </c>
      <c r="BB448">
        <v>0</v>
      </c>
      <c r="BC448">
        <v>1.3</v>
      </c>
      <c r="BD448">
        <v>0</v>
      </c>
      <c r="BE448">
        <v>1.3</v>
      </c>
      <c r="BF448">
        <v>0</v>
      </c>
      <c r="BG448">
        <v>1.6</v>
      </c>
      <c r="BH448">
        <v>2.9</v>
      </c>
      <c r="BI448">
        <v>1.6</v>
      </c>
      <c r="BJ448">
        <v>2.9</v>
      </c>
      <c r="BK448">
        <v>8655500</v>
      </c>
      <c r="BL448">
        <v>720470</v>
      </c>
      <c r="BM448">
        <v>657960</v>
      </c>
      <c r="BN448">
        <v>0</v>
      </c>
      <c r="BO448">
        <v>321270</v>
      </c>
      <c r="BP448">
        <v>0</v>
      </c>
      <c r="BQ448">
        <v>174220</v>
      </c>
      <c r="BR448">
        <v>0</v>
      </c>
      <c r="BS448">
        <v>940490</v>
      </c>
      <c r="BT448">
        <v>2156600</v>
      </c>
      <c r="BU448">
        <v>1918900</v>
      </c>
      <c r="BV448">
        <v>1765600</v>
      </c>
      <c r="BW448">
        <v>176640</v>
      </c>
      <c r="BX448">
        <v>14703</v>
      </c>
      <c r="BY448">
        <v>13428</v>
      </c>
      <c r="BZ448">
        <v>0</v>
      </c>
      <c r="CA448">
        <v>6556.6</v>
      </c>
      <c r="CB448">
        <v>0</v>
      </c>
      <c r="CC448">
        <v>3555.5</v>
      </c>
      <c r="CD448">
        <v>0</v>
      </c>
      <c r="CE448">
        <v>19194</v>
      </c>
      <c r="CF448">
        <v>44013</v>
      </c>
      <c r="CG448">
        <v>39161</v>
      </c>
      <c r="CH448">
        <v>36032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2016600</v>
      </c>
      <c r="CR448">
        <v>0</v>
      </c>
      <c r="CS448">
        <v>1875400</v>
      </c>
      <c r="CT448">
        <v>1</v>
      </c>
      <c r="CU448">
        <v>1</v>
      </c>
      <c r="CV448">
        <v>0</v>
      </c>
      <c r="CW448">
        <v>1</v>
      </c>
      <c r="CX448">
        <v>0</v>
      </c>
      <c r="CY448">
        <v>1</v>
      </c>
      <c r="CZ448">
        <v>0</v>
      </c>
      <c r="DA448">
        <v>1</v>
      </c>
      <c r="DB448">
        <v>2</v>
      </c>
      <c r="DC448">
        <v>1</v>
      </c>
      <c r="DD448">
        <v>2</v>
      </c>
      <c r="DE448">
        <v>10</v>
      </c>
      <c r="DI448">
        <v>445</v>
      </c>
      <c r="DJ448" t="s">
        <v>3003</v>
      </c>
      <c r="DK448" t="s">
        <v>129</v>
      </c>
      <c r="DL448" t="s">
        <v>3004</v>
      </c>
      <c r="DM448" t="s">
        <v>3005</v>
      </c>
      <c r="DN448" t="s">
        <v>3006</v>
      </c>
      <c r="DO448" t="s">
        <v>3007</v>
      </c>
    </row>
    <row r="449" spans="1:123" x14ac:dyDescent="0.25">
      <c r="A449" t="s">
        <v>3008</v>
      </c>
      <c r="B449" t="s">
        <v>3008</v>
      </c>
      <c r="C449">
        <v>13</v>
      </c>
      <c r="D449">
        <v>7</v>
      </c>
      <c r="E449">
        <v>7</v>
      </c>
      <c r="F449" t="s">
        <v>3009</v>
      </c>
      <c r="G449">
        <v>1</v>
      </c>
      <c r="H449">
        <v>13</v>
      </c>
      <c r="I449">
        <v>7</v>
      </c>
      <c r="J449">
        <v>7</v>
      </c>
      <c r="K449">
        <v>4</v>
      </c>
      <c r="L449">
        <v>11</v>
      </c>
      <c r="M449">
        <v>3</v>
      </c>
      <c r="N449">
        <v>3</v>
      </c>
      <c r="O449">
        <v>2</v>
      </c>
      <c r="P449">
        <v>4</v>
      </c>
      <c r="Q449">
        <v>3</v>
      </c>
      <c r="R449">
        <v>6</v>
      </c>
      <c r="S449">
        <v>4</v>
      </c>
      <c r="T449">
        <v>4</v>
      </c>
      <c r="U449">
        <v>5</v>
      </c>
      <c r="V449">
        <v>0</v>
      </c>
      <c r="W449">
        <v>7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7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26.4</v>
      </c>
      <c r="AS449">
        <v>19.2</v>
      </c>
      <c r="AT449">
        <v>19.2</v>
      </c>
      <c r="AU449">
        <v>53.497</v>
      </c>
      <c r="AV449">
        <v>469</v>
      </c>
      <c r="AW449">
        <v>469</v>
      </c>
      <c r="AX449">
        <v>0</v>
      </c>
      <c r="AY449">
        <v>11.045999999999999</v>
      </c>
      <c r="AZ449">
        <v>6.6</v>
      </c>
      <c r="BA449">
        <v>25.6</v>
      </c>
      <c r="BB449">
        <v>5.5</v>
      </c>
      <c r="BC449">
        <v>4.7</v>
      </c>
      <c r="BD449">
        <v>3.6</v>
      </c>
      <c r="BE449">
        <v>6.4</v>
      </c>
      <c r="BF449">
        <v>6.4</v>
      </c>
      <c r="BG449">
        <v>7.2</v>
      </c>
      <c r="BH449">
        <v>6.4</v>
      </c>
      <c r="BI449">
        <v>6.4</v>
      </c>
      <c r="BJ449">
        <v>6.6</v>
      </c>
      <c r="BK449">
        <v>17899000</v>
      </c>
      <c r="BL449">
        <v>0</v>
      </c>
      <c r="BM449">
        <v>17899000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559330</v>
      </c>
      <c r="BX449">
        <v>0</v>
      </c>
      <c r="BY449">
        <v>559330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21259000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7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7</v>
      </c>
      <c r="DI449">
        <v>446</v>
      </c>
      <c r="DJ449" t="s">
        <v>3010</v>
      </c>
      <c r="DK449" t="s">
        <v>3011</v>
      </c>
      <c r="DL449" t="s">
        <v>3012</v>
      </c>
      <c r="DM449" t="s">
        <v>3013</v>
      </c>
      <c r="DN449" t="s">
        <v>3014</v>
      </c>
      <c r="DO449" t="s">
        <v>3015</v>
      </c>
    </row>
    <row r="450" spans="1:123" x14ac:dyDescent="0.25">
      <c r="A450" t="s">
        <v>3016</v>
      </c>
      <c r="B450" t="s">
        <v>3016</v>
      </c>
      <c r="C450">
        <v>2</v>
      </c>
      <c r="D450">
        <v>2</v>
      </c>
      <c r="E450">
        <v>2</v>
      </c>
      <c r="F450" t="s">
        <v>3017</v>
      </c>
      <c r="G450">
        <v>1</v>
      </c>
      <c r="H450">
        <v>2</v>
      </c>
      <c r="I450">
        <v>2</v>
      </c>
      <c r="J450">
        <v>2</v>
      </c>
      <c r="K450">
        <v>0</v>
      </c>
      <c r="L450">
        <v>0</v>
      </c>
      <c r="M450">
        <v>0</v>
      </c>
      <c r="N450">
        <v>1</v>
      </c>
      <c r="O450">
        <v>0</v>
      </c>
      <c r="P450">
        <v>1</v>
      </c>
      <c r="Q450">
        <v>0</v>
      </c>
      <c r="R450">
        <v>2</v>
      </c>
      <c r="S450">
        <v>1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1</v>
      </c>
      <c r="AB450">
        <v>0</v>
      </c>
      <c r="AC450">
        <v>2</v>
      </c>
      <c r="AD450">
        <v>1</v>
      </c>
      <c r="AE450">
        <v>0</v>
      </c>
      <c r="AF450">
        <v>1</v>
      </c>
      <c r="AG450">
        <v>0</v>
      </c>
      <c r="AH450">
        <v>0</v>
      </c>
      <c r="AI450">
        <v>0</v>
      </c>
      <c r="AJ450">
        <v>1</v>
      </c>
      <c r="AK450">
        <v>0</v>
      </c>
      <c r="AL450">
        <v>1</v>
      </c>
      <c r="AM450">
        <v>0</v>
      </c>
      <c r="AN450">
        <v>2</v>
      </c>
      <c r="AO450">
        <v>1</v>
      </c>
      <c r="AP450">
        <v>0</v>
      </c>
      <c r="AQ450">
        <v>1</v>
      </c>
      <c r="AR450">
        <v>9.4</v>
      </c>
      <c r="AS450">
        <v>9.4</v>
      </c>
      <c r="AT450">
        <v>9.4</v>
      </c>
      <c r="AU450">
        <v>33.997</v>
      </c>
      <c r="AV450">
        <v>310</v>
      </c>
      <c r="AW450">
        <v>310</v>
      </c>
      <c r="AX450">
        <v>0</v>
      </c>
      <c r="AY450">
        <v>4.2016</v>
      </c>
      <c r="AZ450">
        <v>0</v>
      </c>
      <c r="BA450">
        <v>0</v>
      </c>
      <c r="BB450">
        <v>0</v>
      </c>
      <c r="BC450">
        <v>3.9</v>
      </c>
      <c r="BD450">
        <v>0</v>
      </c>
      <c r="BE450">
        <v>3.9</v>
      </c>
      <c r="BF450">
        <v>0</v>
      </c>
      <c r="BG450">
        <v>9.4</v>
      </c>
      <c r="BH450">
        <v>3.9</v>
      </c>
      <c r="BI450">
        <v>0</v>
      </c>
      <c r="BJ450">
        <v>3.9</v>
      </c>
      <c r="BK450">
        <v>4641700</v>
      </c>
      <c r="BL450">
        <v>0</v>
      </c>
      <c r="BM450">
        <v>0</v>
      </c>
      <c r="BN450">
        <v>0</v>
      </c>
      <c r="BO450">
        <v>308850</v>
      </c>
      <c r="BP450">
        <v>0</v>
      </c>
      <c r="BQ450">
        <v>0</v>
      </c>
      <c r="BR450">
        <v>0</v>
      </c>
      <c r="BS450">
        <v>2915200</v>
      </c>
      <c r="BT450">
        <v>0</v>
      </c>
      <c r="BU450">
        <v>0</v>
      </c>
      <c r="BV450">
        <v>1417700</v>
      </c>
      <c r="BW450">
        <v>273040</v>
      </c>
      <c r="BX450">
        <v>0</v>
      </c>
      <c r="BY450">
        <v>0</v>
      </c>
      <c r="BZ450">
        <v>0</v>
      </c>
      <c r="CA450">
        <v>18167</v>
      </c>
      <c r="CB450">
        <v>0</v>
      </c>
      <c r="CC450">
        <v>0</v>
      </c>
      <c r="CD450">
        <v>0</v>
      </c>
      <c r="CE450">
        <v>171480</v>
      </c>
      <c r="CF450">
        <v>0</v>
      </c>
      <c r="CG450">
        <v>0</v>
      </c>
      <c r="CH450">
        <v>83395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2148400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1</v>
      </c>
      <c r="CX450">
        <v>0</v>
      </c>
      <c r="CY450">
        <v>1</v>
      </c>
      <c r="CZ450">
        <v>0</v>
      </c>
      <c r="DA450">
        <v>2</v>
      </c>
      <c r="DB450">
        <v>1</v>
      </c>
      <c r="DC450">
        <v>0</v>
      </c>
      <c r="DD450">
        <v>1</v>
      </c>
      <c r="DE450">
        <v>6</v>
      </c>
      <c r="DI450">
        <v>447</v>
      </c>
      <c r="DJ450" t="s">
        <v>3018</v>
      </c>
      <c r="DK450" t="s">
        <v>129</v>
      </c>
      <c r="DL450" t="s">
        <v>3019</v>
      </c>
      <c r="DM450" t="s">
        <v>3020</v>
      </c>
      <c r="DN450" t="s">
        <v>3021</v>
      </c>
      <c r="DO450" t="s">
        <v>3022</v>
      </c>
    </row>
    <row r="451" spans="1:123" x14ac:dyDescent="0.25">
      <c r="A451" t="s">
        <v>3023</v>
      </c>
      <c r="B451" t="s">
        <v>3023</v>
      </c>
      <c r="C451">
        <v>1</v>
      </c>
      <c r="D451">
        <v>1</v>
      </c>
      <c r="E451">
        <v>1</v>
      </c>
      <c r="F451" t="s">
        <v>3024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1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3.9</v>
      </c>
      <c r="AS451">
        <v>3.9</v>
      </c>
      <c r="AT451">
        <v>3.9</v>
      </c>
      <c r="AU451">
        <v>47.07</v>
      </c>
      <c r="AV451">
        <v>431</v>
      </c>
      <c r="AW451">
        <v>431</v>
      </c>
      <c r="AX451">
        <v>1</v>
      </c>
      <c r="AY451">
        <v>-2</v>
      </c>
      <c r="AZ451">
        <v>3.9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4118900</v>
      </c>
      <c r="BL451">
        <v>4118900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228830</v>
      </c>
      <c r="BX451">
        <v>228830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4118900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1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1</v>
      </c>
      <c r="DF451" t="s">
        <v>127</v>
      </c>
      <c r="DI451">
        <v>448</v>
      </c>
      <c r="DJ451">
        <v>3547</v>
      </c>
      <c r="DK451" t="b">
        <v>1</v>
      </c>
      <c r="DL451">
        <v>4113</v>
      </c>
      <c r="DM451">
        <v>24062</v>
      </c>
      <c r="DN451">
        <v>29176</v>
      </c>
      <c r="DO451">
        <v>29176</v>
      </c>
      <c r="DQ451">
        <v>1609</v>
      </c>
      <c r="DS451">
        <v>341</v>
      </c>
    </row>
    <row r="452" spans="1:123" x14ac:dyDescent="0.25">
      <c r="A452" t="s">
        <v>3025</v>
      </c>
      <c r="B452" t="s">
        <v>3025</v>
      </c>
      <c r="C452">
        <v>3</v>
      </c>
      <c r="D452">
        <v>3</v>
      </c>
      <c r="E452">
        <v>3</v>
      </c>
      <c r="F452" t="s">
        <v>3026</v>
      </c>
      <c r="G452">
        <v>1</v>
      </c>
      <c r="H452">
        <v>3</v>
      </c>
      <c r="I452">
        <v>3</v>
      </c>
      <c r="J452">
        <v>3</v>
      </c>
      <c r="K452">
        <v>0</v>
      </c>
      <c r="L452">
        <v>0</v>
      </c>
      <c r="M452">
        <v>0</v>
      </c>
      <c r="N452">
        <v>3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3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3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7.1</v>
      </c>
      <c r="AS452">
        <v>7.1</v>
      </c>
      <c r="AT452">
        <v>7.1</v>
      </c>
      <c r="AU452">
        <v>45.722000000000001</v>
      </c>
      <c r="AV452">
        <v>410</v>
      </c>
      <c r="AW452">
        <v>410</v>
      </c>
      <c r="AX452">
        <v>0</v>
      </c>
      <c r="AY452">
        <v>3.3290999999999999</v>
      </c>
      <c r="AZ452">
        <v>0</v>
      </c>
      <c r="BA452">
        <v>0</v>
      </c>
      <c r="BB452">
        <v>0</v>
      </c>
      <c r="BC452">
        <v>7.1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7599900</v>
      </c>
      <c r="BL452">
        <v>0</v>
      </c>
      <c r="BM452">
        <v>0</v>
      </c>
      <c r="BN452">
        <v>0</v>
      </c>
      <c r="BO452">
        <v>7599900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316660</v>
      </c>
      <c r="BX452">
        <v>0</v>
      </c>
      <c r="BY452">
        <v>0</v>
      </c>
      <c r="BZ452">
        <v>0</v>
      </c>
      <c r="CA452">
        <v>316660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24783000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3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3</v>
      </c>
      <c r="DI452">
        <v>449</v>
      </c>
      <c r="DJ452" t="s">
        <v>3027</v>
      </c>
      <c r="DK452" t="s">
        <v>339</v>
      </c>
      <c r="DL452" t="s">
        <v>3028</v>
      </c>
      <c r="DM452" t="s">
        <v>3029</v>
      </c>
      <c r="DN452" t="s">
        <v>3030</v>
      </c>
      <c r="DO452" t="s">
        <v>3030</v>
      </c>
    </row>
    <row r="453" spans="1:123" x14ac:dyDescent="0.25">
      <c r="A453" t="s">
        <v>3031</v>
      </c>
      <c r="B453" t="s">
        <v>3031</v>
      </c>
      <c r="C453">
        <v>5</v>
      </c>
      <c r="D453">
        <v>5</v>
      </c>
      <c r="E453">
        <v>5</v>
      </c>
      <c r="F453" t="s">
        <v>3032</v>
      </c>
      <c r="G453">
        <v>1</v>
      </c>
      <c r="H453">
        <v>5</v>
      </c>
      <c r="I453">
        <v>5</v>
      </c>
      <c r="J453">
        <v>5</v>
      </c>
      <c r="K453">
        <v>2</v>
      </c>
      <c r="L453">
        <v>2</v>
      </c>
      <c r="M453">
        <v>1</v>
      </c>
      <c r="N453">
        <v>1</v>
      </c>
      <c r="O453">
        <v>2</v>
      </c>
      <c r="P453">
        <v>1</v>
      </c>
      <c r="Q453">
        <v>1</v>
      </c>
      <c r="R453">
        <v>5</v>
      </c>
      <c r="S453">
        <v>3</v>
      </c>
      <c r="T453">
        <v>2</v>
      </c>
      <c r="U453">
        <v>1</v>
      </c>
      <c r="V453">
        <v>2</v>
      </c>
      <c r="W453">
        <v>2</v>
      </c>
      <c r="X453">
        <v>1</v>
      </c>
      <c r="Y453">
        <v>1</v>
      </c>
      <c r="Z453">
        <v>2</v>
      </c>
      <c r="AA453">
        <v>1</v>
      </c>
      <c r="AB453">
        <v>1</v>
      </c>
      <c r="AC453">
        <v>5</v>
      </c>
      <c r="AD453">
        <v>3</v>
      </c>
      <c r="AE453">
        <v>2</v>
      </c>
      <c r="AF453">
        <v>1</v>
      </c>
      <c r="AG453">
        <v>2</v>
      </c>
      <c r="AH453">
        <v>2</v>
      </c>
      <c r="AI453">
        <v>1</v>
      </c>
      <c r="AJ453">
        <v>1</v>
      </c>
      <c r="AK453">
        <v>2</v>
      </c>
      <c r="AL453">
        <v>1</v>
      </c>
      <c r="AM453">
        <v>1</v>
      </c>
      <c r="AN453">
        <v>5</v>
      </c>
      <c r="AO453">
        <v>3</v>
      </c>
      <c r="AP453">
        <v>2</v>
      </c>
      <c r="AQ453">
        <v>1</v>
      </c>
      <c r="AR453">
        <v>49.4</v>
      </c>
      <c r="AS453">
        <v>49.4</v>
      </c>
      <c r="AT453">
        <v>49.4</v>
      </c>
      <c r="AU453">
        <v>10</v>
      </c>
      <c r="AV453">
        <v>87</v>
      </c>
      <c r="AW453">
        <v>87</v>
      </c>
      <c r="AX453">
        <v>0</v>
      </c>
      <c r="AY453">
        <v>10.084</v>
      </c>
      <c r="AZ453">
        <v>34.5</v>
      </c>
      <c r="BA453">
        <v>34.5</v>
      </c>
      <c r="BB453">
        <v>16.100000000000001</v>
      </c>
      <c r="BC453">
        <v>16.100000000000001</v>
      </c>
      <c r="BD453">
        <v>34.5</v>
      </c>
      <c r="BE453">
        <v>16.100000000000001</v>
      </c>
      <c r="BF453">
        <v>16.100000000000001</v>
      </c>
      <c r="BG453">
        <v>49.4</v>
      </c>
      <c r="BH453">
        <v>36.799999999999997</v>
      </c>
      <c r="BI453">
        <v>34.5</v>
      </c>
      <c r="BJ453">
        <v>18.399999999999999</v>
      </c>
      <c r="BK453">
        <v>184470000</v>
      </c>
      <c r="BL453">
        <v>12087000</v>
      </c>
      <c r="BM453">
        <v>14399000</v>
      </c>
      <c r="BN453">
        <v>8420500</v>
      </c>
      <c r="BO453">
        <v>2884300</v>
      </c>
      <c r="BP453">
        <v>5999300</v>
      </c>
      <c r="BQ453">
        <v>9850500</v>
      </c>
      <c r="BR453">
        <v>0</v>
      </c>
      <c r="BS453">
        <v>88075000</v>
      </c>
      <c r="BT453">
        <v>18814000</v>
      </c>
      <c r="BU453">
        <v>19994000</v>
      </c>
      <c r="BV453">
        <v>3949700</v>
      </c>
      <c r="BW453">
        <v>46118000</v>
      </c>
      <c r="BX453">
        <v>3021800</v>
      </c>
      <c r="BY453">
        <v>3599800</v>
      </c>
      <c r="BZ453">
        <v>2105100</v>
      </c>
      <c r="CA453">
        <v>721070</v>
      </c>
      <c r="CB453">
        <v>1499800</v>
      </c>
      <c r="CC453">
        <v>2462600</v>
      </c>
      <c r="CD453">
        <v>0</v>
      </c>
      <c r="CE453">
        <v>22019000</v>
      </c>
      <c r="CF453">
        <v>4703500</v>
      </c>
      <c r="CG453">
        <v>4998400</v>
      </c>
      <c r="CH453">
        <v>987420</v>
      </c>
      <c r="CI453">
        <v>15191000</v>
      </c>
      <c r="CJ453">
        <v>18800000</v>
      </c>
      <c r="CK453">
        <v>0</v>
      </c>
      <c r="CL453">
        <v>0</v>
      </c>
      <c r="CM453">
        <v>28655000</v>
      </c>
      <c r="CN453">
        <v>0</v>
      </c>
      <c r="CO453">
        <v>0</v>
      </c>
      <c r="CP453">
        <v>58830000</v>
      </c>
      <c r="CQ453">
        <v>20063000</v>
      </c>
      <c r="CR453">
        <v>18529000</v>
      </c>
      <c r="CS453">
        <v>0</v>
      </c>
      <c r="CT453">
        <v>2</v>
      </c>
      <c r="CU453">
        <v>2</v>
      </c>
      <c r="CV453">
        <v>1</v>
      </c>
      <c r="CW453">
        <v>1</v>
      </c>
      <c r="CX453">
        <v>2</v>
      </c>
      <c r="CY453">
        <v>1</v>
      </c>
      <c r="CZ453">
        <v>1</v>
      </c>
      <c r="DA453">
        <v>6</v>
      </c>
      <c r="DB453">
        <v>3</v>
      </c>
      <c r="DC453">
        <v>3</v>
      </c>
      <c r="DD453">
        <v>1</v>
      </c>
      <c r="DE453">
        <v>23</v>
      </c>
      <c r="DI453">
        <v>450</v>
      </c>
      <c r="DJ453" t="s">
        <v>3033</v>
      </c>
      <c r="DK453" t="s">
        <v>135</v>
      </c>
      <c r="DL453" t="s">
        <v>3034</v>
      </c>
      <c r="DM453" t="s">
        <v>3035</v>
      </c>
      <c r="DN453" t="s">
        <v>3036</v>
      </c>
      <c r="DO453" t="s">
        <v>3037</v>
      </c>
    </row>
    <row r="454" spans="1:123" x14ac:dyDescent="0.25">
      <c r="A454" t="s">
        <v>3038</v>
      </c>
      <c r="B454" t="s">
        <v>3038</v>
      </c>
      <c r="C454">
        <v>1</v>
      </c>
      <c r="D454">
        <v>1</v>
      </c>
      <c r="E454">
        <v>1</v>
      </c>
      <c r="F454" t="s">
        <v>3039</v>
      </c>
      <c r="G454">
        <v>1</v>
      </c>
      <c r="H454">
        <v>1</v>
      </c>
      <c r="I454">
        <v>1</v>
      </c>
      <c r="J454">
        <v>1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2.2000000000000002</v>
      </c>
      <c r="AS454">
        <v>2.2000000000000002</v>
      </c>
      <c r="AT454">
        <v>2.2000000000000002</v>
      </c>
      <c r="AU454">
        <v>59.125</v>
      </c>
      <c r="AV454">
        <v>547</v>
      </c>
      <c r="AW454">
        <v>547</v>
      </c>
      <c r="AX454">
        <v>2.7701000000000002E-3</v>
      </c>
      <c r="AY454">
        <v>2.1120000000000001</v>
      </c>
      <c r="AZ454">
        <v>0</v>
      </c>
      <c r="BA454">
        <v>0</v>
      </c>
      <c r="BB454">
        <v>0</v>
      </c>
      <c r="BC454">
        <v>0</v>
      </c>
      <c r="BD454">
        <v>2.2000000000000002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1474400</v>
      </c>
      <c r="BL454">
        <v>0</v>
      </c>
      <c r="BM454">
        <v>0</v>
      </c>
      <c r="BN454">
        <v>0</v>
      </c>
      <c r="BO454">
        <v>0</v>
      </c>
      <c r="BP454">
        <v>1474400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61432</v>
      </c>
      <c r="BX454">
        <v>0</v>
      </c>
      <c r="BY454">
        <v>0</v>
      </c>
      <c r="BZ454">
        <v>0</v>
      </c>
      <c r="CA454">
        <v>0</v>
      </c>
      <c r="CB454">
        <v>61432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7834800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1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1</v>
      </c>
      <c r="DI454">
        <v>451</v>
      </c>
      <c r="DJ454">
        <v>3893</v>
      </c>
      <c r="DK454" t="b">
        <v>1</v>
      </c>
      <c r="DL454">
        <v>4466</v>
      </c>
      <c r="DM454">
        <v>25532</v>
      </c>
      <c r="DN454">
        <v>30816</v>
      </c>
      <c r="DO454">
        <v>30816</v>
      </c>
    </row>
    <row r="455" spans="1:123" x14ac:dyDescent="0.25">
      <c r="A455" t="s">
        <v>3040</v>
      </c>
      <c r="B455" t="s">
        <v>3040</v>
      </c>
      <c r="C455">
        <v>1</v>
      </c>
      <c r="D455">
        <v>1</v>
      </c>
      <c r="E455">
        <v>1</v>
      </c>
      <c r="F455" t="s">
        <v>3041</v>
      </c>
      <c r="G455">
        <v>1</v>
      </c>
      <c r="H455">
        <v>1</v>
      </c>
      <c r="I455">
        <v>1</v>
      </c>
      <c r="J455">
        <v>1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1</v>
      </c>
      <c r="S455">
        <v>1</v>
      </c>
      <c r="T455">
        <v>1</v>
      </c>
      <c r="U455">
        <v>1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</v>
      </c>
      <c r="AD455">
        <v>1</v>
      </c>
      <c r="AE455">
        <v>1</v>
      </c>
      <c r="AF455">
        <v>1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1</v>
      </c>
      <c r="AO455">
        <v>1</v>
      </c>
      <c r="AP455">
        <v>1</v>
      </c>
      <c r="AQ455">
        <v>1</v>
      </c>
      <c r="AR455">
        <v>3.1</v>
      </c>
      <c r="AS455">
        <v>3.1</v>
      </c>
      <c r="AT455">
        <v>3.1</v>
      </c>
      <c r="AU455">
        <v>47.756</v>
      </c>
      <c r="AV455">
        <v>415</v>
      </c>
      <c r="AW455">
        <v>415</v>
      </c>
      <c r="AX455">
        <v>2.006E-3</v>
      </c>
      <c r="AY455">
        <v>2.4180000000000001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3.1</v>
      </c>
      <c r="BH455">
        <v>3.1</v>
      </c>
      <c r="BI455">
        <v>3.1</v>
      </c>
      <c r="BJ455">
        <v>3.1</v>
      </c>
      <c r="BK455">
        <v>1328700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573350</v>
      </c>
      <c r="BT455">
        <v>495470</v>
      </c>
      <c r="BU455">
        <v>0</v>
      </c>
      <c r="BV455">
        <v>259930</v>
      </c>
      <c r="BW455">
        <v>60398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26061</v>
      </c>
      <c r="CF455">
        <v>22521</v>
      </c>
      <c r="CG455">
        <v>0</v>
      </c>
      <c r="CH455">
        <v>11815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276340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1</v>
      </c>
      <c r="DB455">
        <v>1</v>
      </c>
      <c r="DC455">
        <v>1</v>
      </c>
      <c r="DD455">
        <v>1</v>
      </c>
      <c r="DE455">
        <v>4</v>
      </c>
      <c r="DI455">
        <v>452</v>
      </c>
      <c r="DJ455">
        <v>4094</v>
      </c>
      <c r="DK455" t="b">
        <v>1</v>
      </c>
      <c r="DL455">
        <v>4671</v>
      </c>
      <c r="DM455" t="s">
        <v>3042</v>
      </c>
      <c r="DN455" t="s">
        <v>3043</v>
      </c>
      <c r="DO455">
        <v>31760</v>
      </c>
    </row>
    <row r="456" spans="1:123" x14ac:dyDescent="0.25">
      <c r="A456" t="s">
        <v>3044</v>
      </c>
      <c r="B456" t="s">
        <v>3044</v>
      </c>
      <c r="C456">
        <v>2</v>
      </c>
      <c r="D456">
        <v>2</v>
      </c>
      <c r="E456">
        <v>2</v>
      </c>
      <c r="F456" t="s">
        <v>3045</v>
      </c>
      <c r="G456">
        <v>1</v>
      </c>
      <c r="H456">
        <v>2</v>
      </c>
      <c r="I456">
        <v>2</v>
      </c>
      <c r="J456">
        <v>2</v>
      </c>
      <c r="K456">
        <v>0</v>
      </c>
      <c r="L456">
        <v>2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2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</v>
      </c>
      <c r="AD456">
        <v>0</v>
      </c>
      <c r="AE456">
        <v>0</v>
      </c>
      <c r="AF456">
        <v>1</v>
      </c>
      <c r="AG456">
        <v>0</v>
      </c>
      <c r="AH456">
        <v>2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1</v>
      </c>
      <c r="AO456">
        <v>0</v>
      </c>
      <c r="AP456">
        <v>0</v>
      </c>
      <c r="AQ456">
        <v>1</v>
      </c>
      <c r="AR456">
        <v>24.5</v>
      </c>
      <c r="AS456">
        <v>24.5</v>
      </c>
      <c r="AT456">
        <v>24.5</v>
      </c>
      <c r="AU456">
        <v>11.93</v>
      </c>
      <c r="AV456">
        <v>110</v>
      </c>
      <c r="AW456">
        <v>110</v>
      </c>
      <c r="AX456">
        <v>0</v>
      </c>
      <c r="AY456">
        <v>3.4499</v>
      </c>
      <c r="AZ456">
        <v>0</v>
      </c>
      <c r="BA456">
        <v>24.5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11.8</v>
      </c>
      <c r="BH456">
        <v>0</v>
      </c>
      <c r="BI456">
        <v>0</v>
      </c>
      <c r="BJ456">
        <v>11.8</v>
      </c>
      <c r="BK456">
        <v>10483000</v>
      </c>
      <c r="BL456">
        <v>0</v>
      </c>
      <c r="BM456">
        <v>5514200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2910900</v>
      </c>
      <c r="BT456">
        <v>0</v>
      </c>
      <c r="BU456">
        <v>0</v>
      </c>
      <c r="BV456">
        <v>2057700</v>
      </c>
      <c r="BW456">
        <v>1310300</v>
      </c>
      <c r="BX456">
        <v>0</v>
      </c>
      <c r="BY456">
        <v>689270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363860</v>
      </c>
      <c r="CF456">
        <v>0</v>
      </c>
      <c r="CG456">
        <v>0</v>
      </c>
      <c r="CH456">
        <v>257220</v>
      </c>
      <c r="CI456">
        <v>0</v>
      </c>
      <c r="CJ456">
        <v>6549500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2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2</v>
      </c>
      <c r="DE456">
        <v>4</v>
      </c>
      <c r="DI456">
        <v>453</v>
      </c>
      <c r="DJ456" t="s">
        <v>3046</v>
      </c>
      <c r="DK456" t="s">
        <v>129</v>
      </c>
      <c r="DL456" t="s">
        <v>3047</v>
      </c>
      <c r="DM456" t="s">
        <v>3048</v>
      </c>
      <c r="DN456" t="s">
        <v>3049</v>
      </c>
      <c r="DO456" t="s">
        <v>3050</v>
      </c>
    </row>
    <row r="457" spans="1:123" x14ac:dyDescent="0.25">
      <c r="A457" t="s">
        <v>3051</v>
      </c>
      <c r="B457" t="s">
        <v>3051</v>
      </c>
      <c r="C457">
        <v>1</v>
      </c>
      <c r="D457">
        <v>1</v>
      </c>
      <c r="E457">
        <v>1</v>
      </c>
      <c r="F457" t="s">
        <v>3052</v>
      </c>
      <c r="G457">
        <v>1</v>
      </c>
      <c r="H457">
        <v>1</v>
      </c>
      <c r="I457">
        <v>1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1</v>
      </c>
      <c r="AO457">
        <v>0</v>
      </c>
      <c r="AP457">
        <v>0</v>
      </c>
      <c r="AQ457">
        <v>0</v>
      </c>
      <c r="AR457">
        <v>3.3</v>
      </c>
      <c r="AS457">
        <v>3.3</v>
      </c>
      <c r="AT457">
        <v>3.3</v>
      </c>
      <c r="AU457">
        <v>54.356999999999999</v>
      </c>
      <c r="AV457">
        <v>481</v>
      </c>
      <c r="AW457">
        <v>481</v>
      </c>
      <c r="AX457">
        <v>6.0606000000000002E-3</v>
      </c>
      <c r="AY457">
        <v>1.8763000000000001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3.3</v>
      </c>
      <c r="BH457">
        <v>0</v>
      </c>
      <c r="BI457">
        <v>0</v>
      </c>
      <c r="BJ457">
        <v>0</v>
      </c>
      <c r="BK457">
        <v>1081900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1081900</v>
      </c>
      <c r="BT457">
        <v>0</v>
      </c>
      <c r="BU457">
        <v>0</v>
      </c>
      <c r="BV457">
        <v>0</v>
      </c>
      <c r="BW457">
        <v>38640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38640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797350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1</v>
      </c>
      <c r="DB457">
        <v>0</v>
      </c>
      <c r="DC457">
        <v>0</v>
      </c>
      <c r="DD457">
        <v>0</v>
      </c>
      <c r="DE457">
        <v>1</v>
      </c>
      <c r="DI457">
        <v>454</v>
      </c>
      <c r="DJ457">
        <v>6612</v>
      </c>
      <c r="DK457" t="b">
        <v>1</v>
      </c>
      <c r="DL457">
        <v>7368</v>
      </c>
      <c r="DM457">
        <v>37027</v>
      </c>
      <c r="DN457">
        <v>43895</v>
      </c>
      <c r="DO457">
        <v>43895</v>
      </c>
    </row>
    <row r="458" spans="1:123" x14ac:dyDescent="0.25">
      <c r="A458" t="s">
        <v>3053</v>
      </c>
      <c r="B458" t="s">
        <v>3053</v>
      </c>
      <c r="C458">
        <v>1</v>
      </c>
      <c r="D458">
        <v>1</v>
      </c>
      <c r="E458">
        <v>1</v>
      </c>
      <c r="F458" t="s">
        <v>3054</v>
      </c>
      <c r="G458">
        <v>1</v>
      </c>
      <c r="H458">
        <v>1</v>
      </c>
      <c r="I458">
        <v>1</v>
      </c>
      <c r="J458">
        <v>1</v>
      </c>
      <c r="K458">
        <v>0</v>
      </c>
      <c r="L458">
        <v>0</v>
      </c>
      <c r="M458">
        <v>0</v>
      </c>
      <c r="N458">
        <v>1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0</v>
      </c>
      <c r="Y458">
        <v>1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</v>
      </c>
      <c r="AG458">
        <v>0</v>
      </c>
      <c r="AH458">
        <v>0</v>
      </c>
      <c r="AI458">
        <v>0</v>
      </c>
      <c r="AJ458">
        <v>1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</v>
      </c>
      <c r="AR458">
        <v>2.6</v>
      </c>
      <c r="AS458">
        <v>2.6</v>
      </c>
      <c r="AT458">
        <v>2.6</v>
      </c>
      <c r="AU458">
        <v>37.265000000000001</v>
      </c>
      <c r="AV458">
        <v>351</v>
      </c>
      <c r="AW458">
        <v>351</v>
      </c>
      <c r="AX458">
        <v>1</v>
      </c>
      <c r="AY458">
        <v>-2</v>
      </c>
      <c r="AZ458">
        <v>0</v>
      </c>
      <c r="BA458">
        <v>0</v>
      </c>
      <c r="BB458">
        <v>0</v>
      </c>
      <c r="BC458">
        <v>2.6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2.6</v>
      </c>
      <c r="BK458">
        <v>7249500</v>
      </c>
      <c r="BL458">
        <v>0</v>
      </c>
      <c r="BM458">
        <v>0</v>
      </c>
      <c r="BN458">
        <v>0</v>
      </c>
      <c r="BO458">
        <v>2360700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4888800</v>
      </c>
      <c r="BW458">
        <v>659050</v>
      </c>
      <c r="BX458">
        <v>0</v>
      </c>
      <c r="BY458">
        <v>0</v>
      </c>
      <c r="BZ458">
        <v>0</v>
      </c>
      <c r="CA458">
        <v>214610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444440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5197500</v>
      </c>
      <c r="CT458">
        <v>0</v>
      </c>
      <c r="CU458">
        <v>0</v>
      </c>
      <c r="CV458">
        <v>0</v>
      </c>
      <c r="CW458">
        <v>1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1</v>
      </c>
      <c r="DE458">
        <v>2</v>
      </c>
      <c r="DF458" t="s">
        <v>127</v>
      </c>
      <c r="DI458">
        <v>455</v>
      </c>
      <c r="DJ458">
        <v>5712</v>
      </c>
      <c r="DK458" t="b">
        <v>1</v>
      </c>
      <c r="DL458">
        <v>6402</v>
      </c>
      <c r="DM458" t="s">
        <v>3055</v>
      </c>
      <c r="DN458" t="s">
        <v>3056</v>
      </c>
      <c r="DO458">
        <v>39011</v>
      </c>
      <c r="DP458">
        <v>218</v>
      </c>
      <c r="DR458">
        <v>159</v>
      </c>
    </row>
    <row r="459" spans="1:123" x14ac:dyDescent="0.25">
      <c r="A459" t="s">
        <v>3057</v>
      </c>
      <c r="B459" t="s">
        <v>3057</v>
      </c>
      <c r="C459">
        <v>2</v>
      </c>
      <c r="D459">
        <v>2</v>
      </c>
      <c r="E459">
        <v>2</v>
      </c>
      <c r="F459" t="s">
        <v>3058</v>
      </c>
      <c r="G459">
        <v>1</v>
      </c>
      <c r="H459">
        <v>2</v>
      </c>
      <c r="I459">
        <v>2</v>
      </c>
      <c r="J459">
        <v>2</v>
      </c>
      <c r="K459">
        <v>1</v>
      </c>
      <c r="L459">
        <v>1</v>
      </c>
      <c r="M459">
        <v>0</v>
      </c>
      <c r="N459">
        <v>0</v>
      </c>
      <c r="O459">
        <v>0</v>
      </c>
      <c r="P459">
        <v>2</v>
      </c>
      <c r="Q459">
        <v>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0</v>
      </c>
      <c r="Y459">
        <v>0</v>
      </c>
      <c r="Z459">
        <v>0</v>
      </c>
      <c r="AA459">
        <v>2</v>
      </c>
      <c r="AB459">
        <v>1</v>
      </c>
      <c r="AC459">
        <v>1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0</v>
      </c>
      <c r="AJ459">
        <v>0</v>
      </c>
      <c r="AK459">
        <v>0</v>
      </c>
      <c r="AL459">
        <v>2</v>
      </c>
      <c r="AM459">
        <v>1</v>
      </c>
      <c r="AN459">
        <v>1</v>
      </c>
      <c r="AO459">
        <v>1</v>
      </c>
      <c r="AP459">
        <v>1</v>
      </c>
      <c r="AQ459">
        <v>1</v>
      </c>
      <c r="AR459">
        <v>4.2</v>
      </c>
      <c r="AS459">
        <v>4.2</v>
      </c>
      <c r="AT459">
        <v>4.2</v>
      </c>
      <c r="AU459">
        <v>74.102000000000004</v>
      </c>
      <c r="AV459">
        <v>662</v>
      </c>
      <c r="AW459">
        <v>662</v>
      </c>
      <c r="AX459">
        <v>0</v>
      </c>
      <c r="AY459">
        <v>3.9068999999999998</v>
      </c>
      <c r="AZ459">
        <v>2.9</v>
      </c>
      <c r="BA459">
        <v>2.9</v>
      </c>
      <c r="BB459">
        <v>0</v>
      </c>
      <c r="BC459">
        <v>0</v>
      </c>
      <c r="BD459">
        <v>0</v>
      </c>
      <c r="BE459">
        <v>4.2</v>
      </c>
      <c r="BF459">
        <v>2.9</v>
      </c>
      <c r="BG459">
        <v>2.9</v>
      </c>
      <c r="BH459">
        <v>2.9</v>
      </c>
      <c r="BI459">
        <v>2.9</v>
      </c>
      <c r="BJ459">
        <v>2.9</v>
      </c>
      <c r="BK459">
        <v>9682700</v>
      </c>
      <c r="BL459">
        <v>973220</v>
      </c>
      <c r="BM459">
        <v>724520</v>
      </c>
      <c r="BN459">
        <v>0</v>
      </c>
      <c r="BO459">
        <v>0</v>
      </c>
      <c r="BP459">
        <v>0</v>
      </c>
      <c r="BQ459">
        <v>2250400</v>
      </c>
      <c r="BR459">
        <v>509100</v>
      </c>
      <c r="BS459">
        <v>812170</v>
      </c>
      <c r="BT459">
        <v>1008800</v>
      </c>
      <c r="BU459">
        <v>2467300</v>
      </c>
      <c r="BV459">
        <v>937180</v>
      </c>
      <c r="BW459">
        <v>302590</v>
      </c>
      <c r="BX459">
        <v>30413</v>
      </c>
      <c r="BY459">
        <v>22641</v>
      </c>
      <c r="BZ459">
        <v>0</v>
      </c>
      <c r="CA459">
        <v>0</v>
      </c>
      <c r="CB459">
        <v>0</v>
      </c>
      <c r="CC459">
        <v>70326</v>
      </c>
      <c r="CD459">
        <v>15909</v>
      </c>
      <c r="CE459">
        <v>25380</v>
      </c>
      <c r="CF459">
        <v>31525</v>
      </c>
      <c r="CG459">
        <v>77104</v>
      </c>
      <c r="CH459">
        <v>29287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2037700</v>
      </c>
      <c r="CS459">
        <v>0</v>
      </c>
      <c r="CT459">
        <v>1</v>
      </c>
      <c r="CU459">
        <v>1</v>
      </c>
      <c r="CV459">
        <v>0</v>
      </c>
      <c r="CW459">
        <v>0</v>
      </c>
      <c r="CX459">
        <v>0</v>
      </c>
      <c r="CY459">
        <v>3</v>
      </c>
      <c r="CZ459">
        <v>2</v>
      </c>
      <c r="DA459">
        <v>2</v>
      </c>
      <c r="DB459">
        <v>1</v>
      </c>
      <c r="DC459">
        <v>2</v>
      </c>
      <c r="DD459">
        <v>1</v>
      </c>
      <c r="DE459">
        <v>13</v>
      </c>
      <c r="DI459">
        <v>456</v>
      </c>
      <c r="DJ459" t="s">
        <v>3059</v>
      </c>
      <c r="DK459" t="s">
        <v>129</v>
      </c>
      <c r="DL459" t="s">
        <v>3060</v>
      </c>
      <c r="DM459" t="s">
        <v>3061</v>
      </c>
      <c r="DN459" t="s">
        <v>3062</v>
      </c>
      <c r="DO459" t="s">
        <v>3063</v>
      </c>
    </row>
    <row r="460" spans="1:123" x14ac:dyDescent="0.25">
      <c r="A460" t="s">
        <v>3064</v>
      </c>
      <c r="B460" t="s">
        <v>3064</v>
      </c>
      <c r="C460">
        <v>1</v>
      </c>
      <c r="D460">
        <v>1</v>
      </c>
      <c r="E460">
        <v>1</v>
      </c>
      <c r="F460" t="s">
        <v>3065</v>
      </c>
      <c r="G460">
        <v>1</v>
      </c>
      <c r="H460">
        <v>1</v>
      </c>
      <c r="I460">
        <v>1</v>
      </c>
      <c r="J460">
        <v>1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1</v>
      </c>
      <c r="S460">
        <v>1</v>
      </c>
      <c r="T460">
        <v>1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1</v>
      </c>
      <c r="AD460">
        <v>1</v>
      </c>
      <c r="AE460">
        <v>1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</v>
      </c>
      <c r="AL460">
        <v>0</v>
      </c>
      <c r="AM460">
        <v>0</v>
      </c>
      <c r="AN460">
        <v>1</v>
      </c>
      <c r="AO460">
        <v>1</v>
      </c>
      <c r="AP460">
        <v>1</v>
      </c>
      <c r="AQ460">
        <v>0</v>
      </c>
      <c r="AR460">
        <v>9.6</v>
      </c>
      <c r="AS460">
        <v>9.6</v>
      </c>
      <c r="AT460">
        <v>9.6</v>
      </c>
      <c r="AU460">
        <v>12.504</v>
      </c>
      <c r="AV460">
        <v>115</v>
      </c>
      <c r="AW460">
        <v>115</v>
      </c>
      <c r="AX460">
        <v>0</v>
      </c>
      <c r="AY460">
        <v>3.6353</v>
      </c>
      <c r="AZ460">
        <v>0</v>
      </c>
      <c r="BA460">
        <v>0</v>
      </c>
      <c r="BB460">
        <v>0</v>
      </c>
      <c r="BC460">
        <v>0</v>
      </c>
      <c r="BD460">
        <v>9.6</v>
      </c>
      <c r="BE460">
        <v>0</v>
      </c>
      <c r="BF460">
        <v>0</v>
      </c>
      <c r="BG460">
        <v>9.6</v>
      </c>
      <c r="BH460">
        <v>9.6</v>
      </c>
      <c r="BI460">
        <v>9.6</v>
      </c>
      <c r="BJ460">
        <v>0</v>
      </c>
      <c r="BK460">
        <v>9852900</v>
      </c>
      <c r="BL460">
        <v>0</v>
      </c>
      <c r="BM460">
        <v>0</v>
      </c>
      <c r="BN460">
        <v>0</v>
      </c>
      <c r="BO460">
        <v>0</v>
      </c>
      <c r="BP460">
        <v>651830</v>
      </c>
      <c r="BQ460">
        <v>0</v>
      </c>
      <c r="BR460">
        <v>0</v>
      </c>
      <c r="BS460">
        <v>7631300</v>
      </c>
      <c r="BT460">
        <v>0</v>
      </c>
      <c r="BU460">
        <v>1569800</v>
      </c>
      <c r="BV460">
        <v>0</v>
      </c>
      <c r="BW460">
        <v>1642200</v>
      </c>
      <c r="BX460">
        <v>0</v>
      </c>
      <c r="BY460">
        <v>0</v>
      </c>
      <c r="BZ460">
        <v>0</v>
      </c>
      <c r="CA460">
        <v>0</v>
      </c>
      <c r="CB460">
        <v>108640</v>
      </c>
      <c r="CC460">
        <v>0</v>
      </c>
      <c r="CD460">
        <v>0</v>
      </c>
      <c r="CE460">
        <v>1271900</v>
      </c>
      <c r="CF460">
        <v>0</v>
      </c>
      <c r="CG460">
        <v>261630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1296500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1</v>
      </c>
      <c r="CY460">
        <v>0</v>
      </c>
      <c r="CZ460">
        <v>0</v>
      </c>
      <c r="DA460">
        <v>1</v>
      </c>
      <c r="DB460">
        <v>1</v>
      </c>
      <c r="DC460">
        <v>1</v>
      </c>
      <c r="DD460">
        <v>0</v>
      </c>
      <c r="DE460">
        <v>4</v>
      </c>
      <c r="DI460">
        <v>457</v>
      </c>
      <c r="DJ460">
        <v>5557</v>
      </c>
      <c r="DK460" t="b">
        <v>1</v>
      </c>
      <c r="DL460">
        <v>6231</v>
      </c>
      <c r="DM460" t="s">
        <v>3066</v>
      </c>
      <c r="DN460" t="s">
        <v>3067</v>
      </c>
      <c r="DO460">
        <v>38389</v>
      </c>
    </row>
    <row r="461" spans="1:123" x14ac:dyDescent="0.25">
      <c r="A461" t="s">
        <v>3068</v>
      </c>
      <c r="B461" t="s">
        <v>3068</v>
      </c>
      <c r="C461">
        <v>3</v>
      </c>
      <c r="D461">
        <v>3</v>
      </c>
      <c r="E461">
        <v>3</v>
      </c>
      <c r="F461" t="s">
        <v>3069</v>
      </c>
      <c r="G461">
        <v>1</v>
      </c>
      <c r="H461">
        <v>3</v>
      </c>
      <c r="I461">
        <v>3</v>
      </c>
      <c r="J461">
        <v>3</v>
      </c>
      <c r="K461">
        <v>1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3</v>
      </c>
      <c r="S461">
        <v>1</v>
      </c>
      <c r="T461">
        <v>1</v>
      </c>
      <c r="U461">
        <v>0</v>
      </c>
      <c r="V461">
        <v>1</v>
      </c>
      <c r="W461">
        <v>0</v>
      </c>
      <c r="X461">
        <v>0</v>
      </c>
      <c r="Y461">
        <v>0</v>
      </c>
      <c r="Z461">
        <v>0</v>
      </c>
      <c r="AA461">
        <v>1</v>
      </c>
      <c r="AB461">
        <v>0</v>
      </c>
      <c r="AC461">
        <v>3</v>
      </c>
      <c r="AD461">
        <v>1</v>
      </c>
      <c r="AE461">
        <v>1</v>
      </c>
      <c r="AF461">
        <v>0</v>
      </c>
      <c r="AG461">
        <v>1</v>
      </c>
      <c r="AH461">
        <v>0</v>
      </c>
      <c r="AI461">
        <v>0</v>
      </c>
      <c r="AJ461">
        <v>0</v>
      </c>
      <c r="AK461">
        <v>0</v>
      </c>
      <c r="AL461">
        <v>1</v>
      </c>
      <c r="AM461">
        <v>0</v>
      </c>
      <c r="AN461">
        <v>3</v>
      </c>
      <c r="AO461">
        <v>1</v>
      </c>
      <c r="AP461">
        <v>1</v>
      </c>
      <c r="AQ461">
        <v>0</v>
      </c>
      <c r="AR461">
        <v>7.6</v>
      </c>
      <c r="AS461">
        <v>7.6</v>
      </c>
      <c r="AT461">
        <v>7.6</v>
      </c>
      <c r="AU461">
        <v>62.515000000000001</v>
      </c>
      <c r="AV461">
        <v>554</v>
      </c>
      <c r="AW461">
        <v>554</v>
      </c>
      <c r="AX461">
        <v>0</v>
      </c>
      <c r="AY461">
        <v>8.3148</v>
      </c>
      <c r="AZ461">
        <v>3.4</v>
      </c>
      <c r="BA461">
        <v>0</v>
      </c>
      <c r="BB461">
        <v>0</v>
      </c>
      <c r="BC461">
        <v>0</v>
      </c>
      <c r="BD461">
        <v>0</v>
      </c>
      <c r="BE461">
        <v>3.4</v>
      </c>
      <c r="BF461">
        <v>0</v>
      </c>
      <c r="BG461">
        <v>7.6</v>
      </c>
      <c r="BH461">
        <v>2.9</v>
      </c>
      <c r="BI461">
        <v>2.9</v>
      </c>
      <c r="BJ461">
        <v>0</v>
      </c>
      <c r="BK461">
        <v>7133700</v>
      </c>
      <c r="BL461">
        <v>851660</v>
      </c>
      <c r="BM461">
        <v>0</v>
      </c>
      <c r="BN461">
        <v>0</v>
      </c>
      <c r="BO461">
        <v>0</v>
      </c>
      <c r="BP461">
        <v>0</v>
      </c>
      <c r="BQ461">
        <v>256730</v>
      </c>
      <c r="BR461">
        <v>0</v>
      </c>
      <c r="BS461">
        <v>3748100</v>
      </c>
      <c r="BT461">
        <v>1139000</v>
      </c>
      <c r="BU461">
        <v>1138200</v>
      </c>
      <c r="BV461">
        <v>0</v>
      </c>
      <c r="BW461">
        <v>254770</v>
      </c>
      <c r="BX461">
        <v>30417</v>
      </c>
      <c r="BY461">
        <v>0</v>
      </c>
      <c r="BZ461">
        <v>0</v>
      </c>
      <c r="CA461">
        <v>0</v>
      </c>
      <c r="CB461">
        <v>0</v>
      </c>
      <c r="CC461">
        <v>9168.7999999999993</v>
      </c>
      <c r="CD461">
        <v>0</v>
      </c>
      <c r="CE461">
        <v>133860</v>
      </c>
      <c r="CF461">
        <v>40678</v>
      </c>
      <c r="CG461">
        <v>40651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2762200</v>
      </c>
      <c r="CQ461">
        <v>0</v>
      </c>
      <c r="CR461">
        <v>0</v>
      </c>
      <c r="CS461">
        <v>0</v>
      </c>
      <c r="CT461">
        <v>1</v>
      </c>
      <c r="CU461">
        <v>0</v>
      </c>
      <c r="CV461">
        <v>0</v>
      </c>
      <c r="CW461">
        <v>0</v>
      </c>
      <c r="CX461">
        <v>0</v>
      </c>
      <c r="CY461">
        <v>1</v>
      </c>
      <c r="CZ461">
        <v>0</v>
      </c>
      <c r="DA461">
        <v>3</v>
      </c>
      <c r="DB461">
        <v>1</v>
      </c>
      <c r="DC461">
        <v>1</v>
      </c>
      <c r="DD461">
        <v>0</v>
      </c>
      <c r="DE461">
        <v>7</v>
      </c>
      <c r="DI461">
        <v>458</v>
      </c>
      <c r="DJ461" t="s">
        <v>3070</v>
      </c>
      <c r="DK461" t="s">
        <v>339</v>
      </c>
      <c r="DL461" t="s">
        <v>3071</v>
      </c>
      <c r="DM461" t="s">
        <v>3072</v>
      </c>
      <c r="DN461" t="s">
        <v>3073</v>
      </c>
      <c r="DO461" t="s">
        <v>3074</v>
      </c>
    </row>
    <row r="462" spans="1:123" x14ac:dyDescent="0.25">
      <c r="A462" t="s">
        <v>3075</v>
      </c>
      <c r="B462" t="s">
        <v>3075</v>
      </c>
      <c r="C462">
        <v>1</v>
      </c>
      <c r="D462">
        <v>1</v>
      </c>
      <c r="E462">
        <v>1</v>
      </c>
      <c r="F462" t="s">
        <v>3076</v>
      </c>
      <c r="G462">
        <v>1</v>
      </c>
      <c r="H462">
        <v>1</v>
      </c>
      <c r="I462">
        <v>1</v>
      </c>
      <c r="J462">
        <v>1</v>
      </c>
      <c r="K462">
        <v>1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1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8.6999999999999993</v>
      </c>
      <c r="AS462">
        <v>8.6999999999999993</v>
      </c>
      <c r="AT462">
        <v>8.6999999999999993</v>
      </c>
      <c r="AU462">
        <v>11.64</v>
      </c>
      <c r="AV462">
        <v>103</v>
      </c>
      <c r="AW462">
        <v>103</v>
      </c>
      <c r="AX462">
        <v>1</v>
      </c>
      <c r="AY462">
        <v>-2</v>
      </c>
      <c r="AZ462">
        <v>8.6999999999999993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1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1</v>
      </c>
      <c r="DF462" t="s">
        <v>127</v>
      </c>
      <c r="DI462">
        <v>459</v>
      </c>
      <c r="DJ462">
        <v>5186</v>
      </c>
      <c r="DK462" t="b">
        <v>1</v>
      </c>
      <c r="DL462">
        <v>5836</v>
      </c>
      <c r="DM462">
        <v>30917</v>
      </c>
      <c r="DN462">
        <v>36832</v>
      </c>
      <c r="DO462">
        <v>36832</v>
      </c>
      <c r="DQ462">
        <v>1610</v>
      </c>
      <c r="DS462">
        <v>7</v>
      </c>
    </row>
    <row r="463" spans="1:123" x14ac:dyDescent="0.25">
      <c r="A463" t="s">
        <v>3077</v>
      </c>
      <c r="B463" t="s">
        <v>3077</v>
      </c>
      <c r="C463">
        <v>1</v>
      </c>
      <c r="D463">
        <v>1</v>
      </c>
      <c r="E463">
        <v>1</v>
      </c>
      <c r="F463" t="s">
        <v>3078</v>
      </c>
      <c r="G463">
        <v>1</v>
      </c>
      <c r="H463">
        <v>1</v>
      </c>
      <c r="I463">
        <v>1</v>
      </c>
      <c r="J463">
        <v>1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1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1</v>
      </c>
      <c r="AR463">
        <v>8.5</v>
      </c>
      <c r="AS463">
        <v>8.5</v>
      </c>
      <c r="AT463">
        <v>8.5</v>
      </c>
      <c r="AU463">
        <v>26.157</v>
      </c>
      <c r="AV463">
        <v>248</v>
      </c>
      <c r="AW463">
        <v>248</v>
      </c>
      <c r="AX463">
        <v>1</v>
      </c>
      <c r="AY463">
        <v>-2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8.5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1</v>
      </c>
      <c r="DF463" t="s">
        <v>127</v>
      </c>
      <c r="DI463">
        <v>460</v>
      </c>
      <c r="DJ463">
        <v>2137</v>
      </c>
      <c r="DK463" t="b">
        <v>1</v>
      </c>
      <c r="DL463">
        <v>2294</v>
      </c>
      <c r="DM463">
        <v>11322</v>
      </c>
      <c r="DN463">
        <v>13100</v>
      </c>
      <c r="DO463">
        <v>13100</v>
      </c>
      <c r="DP463">
        <v>219</v>
      </c>
      <c r="DR463">
        <v>66</v>
      </c>
    </row>
    <row r="464" spans="1:123" x14ac:dyDescent="0.25">
      <c r="A464" t="s">
        <v>3079</v>
      </c>
      <c r="B464" t="s">
        <v>3079</v>
      </c>
      <c r="C464">
        <v>1</v>
      </c>
      <c r="D464">
        <v>1</v>
      </c>
      <c r="E464">
        <v>1</v>
      </c>
      <c r="F464" t="s">
        <v>3080</v>
      </c>
      <c r="G464">
        <v>1</v>
      </c>
      <c r="H464">
        <v>1</v>
      </c>
      <c r="I464">
        <v>1</v>
      </c>
      <c r="J464">
        <v>1</v>
      </c>
      <c r="K464">
        <v>0</v>
      </c>
      <c r="L464">
        <v>0</v>
      </c>
      <c r="M464">
        <v>0</v>
      </c>
      <c r="N464">
        <v>1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1</v>
      </c>
      <c r="U464">
        <v>1</v>
      </c>
      <c r="V464">
        <v>0</v>
      </c>
      <c r="W464">
        <v>0</v>
      </c>
      <c r="X464">
        <v>0</v>
      </c>
      <c r="Y464">
        <v>1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1</v>
      </c>
      <c r="AF464">
        <v>1</v>
      </c>
      <c r="AG464">
        <v>0</v>
      </c>
      <c r="AH464">
        <v>0</v>
      </c>
      <c r="AI464">
        <v>0</v>
      </c>
      <c r="AJ464">
        <v>1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1</v>
      </c>
      <c r="AQ464">
        <v>1</v>
      </c>
      <c r="AR464">
        <v>6.8</v>
      </c>
      <c r="AS464">
        <v>6.8</v>
      </c>
      <c r="AT464">
        <v>6.8</v>
      </c>
      <c r="AU464">
        <v>24.416</v>
      </c>
      <c r="AV464">
        <v>219</v>
      </c>
      <c r="AW464">
        <v>219</v>
      </c>
      <c r="AX464">
        <v>7.9681000000000005E-3</v>
      </c>
      <c r="AY464">
        <v>1.5988</v>
      </c>
      <c r="AZ464">
        <v>0</v>
      </c>
      <c r="BA464">
        <v>0</v>
      </c>
      <c r="BB464">
        <v>0</v>
      </c>
      <c r="BC464">
        <v>6.8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6.8</v>
      </c>
      <c r="BJ464">
        <v>6.8</v>
      </c>
      <c r="BK464">
        <v>1466000</v>
      </c>
      <c r="BL464">
        <v>0</v>
      </c>
      <c r="BM464">
        <v>0</v>
      </c>
      <c r="BN464">
        <v>0</v>
      </c>
      <c r="BO464">
        <v>219880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763140</v>
      </c>
      <c r="BV464">
        <v>483010</v>
      </c>
      <c r="BW464">
        <v>104720</v>
      </c>
      <c r="BX464">
        <v>0</v>
      </c>
      <c r="BY464">
        <v>0</v>
      </c>
      <c r="BZ464">
        <v>0</v>
      </c>
      <c r="CA464">
        <v>15705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54510</v>
      </c>
      <c r="CH464">
        <v>34501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513510</v>
      </c>
      <c r="CT464">
        <v>0</v>
      </c>
      <c r="CU464">
        <v>0</v>
      </c>
      <c r="CV464">
        <v>0</v>
      </c>
      <c r="CW464">
        <v>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</v>
      </c>
      <c r="DD464">
        <v>1</v>
      </c>
      <c r="DE464">
        <v>3</v>
      </c>
      <c r="DI464">
        <v>461</v>
      </c>
      <c r="DJ464">
        <v>4016</v>
      </c>
      <c r="DK464" t="b">
        <v>1</v>
      </c>
      <c r="DL464">
        <v>4592</v>
      </c>
      <c r="DM464" t="s">
        <v>3081</v>
      </c>
      <c r="DN464" t="s">
        <v>3082</v>
      </c>
      <c r="DO464">
        <v>31403</v>
      </c>
    </row>
    <row r="465" spans="1:123" x14ac:dyDescent="0.25">
      <c r="A465" t="s">
        <v>3083</v>
      </c>
      <c r="B465" t="s">
        <v>3083</v>
      </c>
      <c r="C465">
        <v>6</v>
      </c>
      <c r="D465">
        <v>6</v>
      </c>
      <c r="E465">
        <v>4</v>
      </c>
      <c r="F465" t="s">
        <v>3084</v>
      </c>
      <c r="G465">
        <v>1</v>
      </c>
      <c r="H465">
        <v>6</v>
      </c>
      <c r="I465">
        <v>6</v>
      </c>
      <c r="J465">
        <v>4</v>
      </c>
      <c r="K465">
        <v>3</v>
      </c>
      <c r="L465">
        <v>1</v>
      </c>
      <c r="M465">
        <v>0</v>
      </c>
      <c r="N465">
        <v>2</v>
      </c>
      <c r="O465">
        <v>2</v>
      </c>
      <c r="P465">
        <v>3</v>
      </c>
      <c r="Q465">
        <v>1</v>
      </c>
      <c r="R465">
        <v>4</v>
      </c>
      <c r="S465">
        <v>3</v>
      </c>
      <c r="T465">
        <v>3</v>
      </c>
      <c r="U465">
        <v>4</v>
      </c>
      <c r="V465">
        <v>3</v>
      </c>
      <c r="W465">
        <v>1</v>
      </c>
      <c r="X465">
        <v>0</v>
      </c>
      <c r="Y465">
        <v>2</v>
      </c>
      <c r="Z465">
        <v>2</v>
      </c>
      <c r="AA465">
        <v>3</v>
      </c>
      <c r="AB465">
        <v>1</v>
      </c>
      <c r="AC465">
        <v>4</v>
      </c>
      <c r="AD465">
        <v>3</v>
      </c>
      <c r="AE465">
        <v>3</v>
      </c>
      <c r="AF465">
        <v>4</v>
      </c>
      <c r="AG465">
        <v>2</v>
      </c>
      <c r="AH465">
        <v>1</v>
      </c>
      <c r="AI465">
        <v>0</v>
      </c>
      <c r="AJ465">
        <v>1</v>
      </c>
      <c r="AK465">
        <v>1</v>
      </c>
      <c r="AL465">
        <v>2</v>
      </c>
      <c r="AM465">
        <v>0</v>
      </c>
      <c r="AN465">
        <v>2</v>
      </c>
      <c r="AO465">
        <v>3</v>
      </c>
      <c r="AP465">
        <v>3</v>
      </c>
      <c r="AQ465">
        <v>3</v>
      </c>
      <c r="AR465">
        <v>42.1</v>
      </c>
      <c r="AS465">
        <v>42.1</v>
      </c>
      <c r="AT465">
        <v>31.9</v>
      </c>
      <c r="AU465">
        <v>23.411999999999999</v>
      </c>
      <c r="AV465">
        <v>216</v>
      </c>
      <c r="AW465">
        <v>216</v>
      </c>
      <c r="AX465">
        <v>0</v>
      </c>
      <c r="AY465">
        <v>18.318999999999999</v>
      </c>
      <c r="AZ465">
        <v>25</v>
      </c>
      <c r="BA465">
        <v>11.1</v>
      </c>
      <c r="BB465">
        <v>0</v>
      </c>
      <c r="BC465">
        <v>10.6</v>
      </c>
      <c r="BD465">
        <v>10.6</v>
      </c>
      <c r="BE465">
        <v>25</v>
      </c>
      <c r="BF465">
        <v>5.0999999999999996</v>
      </c>
      <c r="BG465">
        <v>25.5</v>
      </c>
      <c r="BH465">
        <v>26.4</v>
      </c>
      <c r="BI465">
        <v>26.4</v>
      </c>
      <c r="BJ465">
        <v>31.5</v>
      </c>
      <c r="BK465">
        <v>50568000</v>
      </c>
      <c r="BL465">
        <v>6018500</v>
      </c>
      <c r="BM465">
        <v>1046700</v>
      </c>
      <c r="BN465">
        <v>0</v>
      </c>
      <c r="BO465">
        <v>882350</v>
      </c>
      <c r="BP465">
        <v>1089300</v>
      </c>
      <c r="BQ465">
        <v>2881000</v>
      </c>
      <c r="BR465">
        <v>4465700</v>
      </c>
      <c r="BS465">
        <v>21054000</v>
      </c>
      <c r="BT465">
        <v>3862900</v>
      </c>
      <c r="BU465">
        <v>4160400</v>
      </c>
      <c r="BV465">
        <v>5106800</v>
      </c>
      <c r="BW465">
        <v>4597100</v>
      </c>
      <c r="BX465">
        <v>547130</v>
      </c>
      <c r="BY465">
        <v>95159</v>
      </c>
      <c r="BZ465">
        <v>0</v>
      </c>
      <c r="CA465">
        <v>80214</v>
      </c>
      <c r="CB465">
        <v>99023</v>
      </c>
      <c r="CC465">
        <v>261900</v>
      </c>
      <c r="CD465">
        <v>405970</v>
      </c>
      <c r="CE465">
        <v>1914000</v>
      </c>
      <c r="CF465">
        <v>351180</v>
      </c>
      <c r="CG465">
        <v>378220</v>
      </c>
      <c r="CH465">
        <v>464250</v>
      </c>
      <c r="CI465">
        <v>6202700</v>
      </c>
      <c r="CJ465">
        <v>0</v>
      </c>
      <c r="CK465">
        <v>0</v>
      </c>
      <c r="CL465">
        <v>0</v>
      </c>
      <c r="CM465">
        <v>0</v>
      </c>
      <c r="CN465">
        <v>7104700</v>
      </c>
      <c r="CO465">
        <v>0</v>
      </c>
      <c r="CP465">
        <v>7115000</v>
      </c>
      <c r="CQ465">
        <v>7862400</v>
      </c>
      <c r="CR465">
        <v>7549500</v>
      </c>
      <c r="CS465">
        <v>4637500</v>
      </c>
      <c r="CT465">
        <v>3</v>
      </c>
      <c r="CU465">
        <v>1</v>
      </c>
      <c r="CV465">
        <v>0</v>
      </c>
      <c r="CW465">
        <v>2</v>
      </c>
      <c r="CX465">
        <v>2</v>
      </c>
      <c r="CY465">
        <v>3</v>
      </c>
      <c r="CZ465">
        <v>1</v>
      </c>
      <c r="DA465">
        <v>4</v>
      </c>
      <c r="DB465">
        <v>4</v>
      </c>
      <c r="DC465">
        <v>3</v>
      </c>
      <c r="DD465">
        <v>5</v>
      </c>
      <c r="DE465">
        <v>28</v>
      </c>
      <c r="DI465">
        <v>462</v>
      </c>
      <c r="DJ465" t="s">
        <v>3085</v>
      </c>
      <c r="DK465" t="s">
        <v>576</v>
      </c>
      <c r="DL465" t="s">
        <v>3086</v>
      </c>
      <c r="DM465" t="s">
        <v>3087</v>
      </c>
      <c r="DN465" t="s">
        <v>3088</v>
      </c>
      <c r="DO465" t="s">
        <v>3089</v>
      </c>
    </row>
    <row r="466" spans="1:123" x14ac:dyDescent="0.25">
      <c r="A466" t="s">
        <v>3090</v>
      </c>
      <c r="B466" t="s">
        <v>3091</v>
      </c>
      <c r="C466" t="s">
        <v>3092</v>
      </c>
      <c r="D466" t="s">
        <v>3092</v>
      </c>
      <c r="E466" t="s">
        <v>3092</v>
      </c>
      <c r="F466" t="s">
        <v>3093</v>
      </c>
      <c r="G466">
        <v>3</v>
      </c>
      <c r="H466">
        <v>4</v>
      </c>
      <c r="I466">
        <v>4</v>
      </c>
      <c r="J466">
        <v>4</v>
      </c>
      <c r="K466">
        <v>1</v>
      </c>
      <c r="L466">
        <v>1</v>
      </c>
      <c r="M466">
        <v>1</v>
      </c>
      <c r="N466">
        <v>0</v>
      </c>
      <c r="O466">
        <v>1</v>
      </c>
      <c r="P466">
        <v>2</v>
      </c>
      <c r="Q466">
        <v>0</v>
      </c>
      <c r="R466">
        <v>3</v>
      </c>
      <c r="S466">
        <v>1</v>
      </c>
      <c r="T466">
        <v>2</v>
      </c>
      <c r="U466">
        <v>1</v>
      </c>
      <c r="V466">
        <v>1</v>
      </c>
      <c r="W466">
        <v>1</v>
      </c>
      <c r="X466">
        <v>1</v>
      </c>
      <c r="Y466">
        <v>0</v>
      </c>
      <c r="Z466">
        <v>1</v>
      </c>
      <c r="AA466">
        <v>2</v>
      </c>
      <c r="AB466">
        <v>0</v>
      </c>
      <c r="AC466">
        <v>3</v>
      </c>
      <c r="AD466">
        <v>1</v>
      </c>
      <c r="AE466">
        <v>2</v>
      </c>
      <c r="AF466">
        <v>1</v>
      </c>
      <c r="AG466">
        <v>1</v>
      </c>
      <c r="AH466">
        <v>1</v>
      </c>
      <c r="AI466">
        <v>1</v>
      </c>
      <c r="AJ466">
        <v>0</v>
      </c>
      <c r="AK466">
        <v>1</v>
      </c>
      <c r="AL466">
        <v>2</v>
      </c>
      <c r="AM466">
        <v>0</v>
      </c>
      <c r="AN466">
        <v>3</v>
      </c>
      <c r="AO466">
        <v>1</v>
      </c>
      <c r="AP466">
        <v>2</v>
      </c>
      <c r="AQ466">
        <v>1</v>
      </c>
      <c r="AR466">
        <v>22.1</v>
      </c>
      <c r="AS466">
        <v>22.1</v>
      </c>
      <c r="AT466">
        <v>22.1</v>
      </c>
      <c r="AU466">
        <v>23.59</v>
      </c>
      <c r="AV466">
        <v>208</v>
      </c>
      <c r="AW466" t="s">
        <v>3094</v>
      </c>
      <c r="AX466">
        <v>0</v>
      </c>
      <c r="AY466">
        <v>10.086</v>
      </c>
      <c r="AZ466">
        <v>5.3</v>
      </c>
      <c r="BA466">
        <v>5.3</v>
      </c>
      <c r="BB466">
        <v>5.3</v>
      </c>
      <c r="BC466">
        <v>0</v>
      </c>
      <c r="BD466">
        <v>5.3</v>
      </c>
      <c r="BE466">
        <v>11.1</v>
      </c>
      <c r="BF466">
        <v>0</v>
      </c>
      <c r="BG466">
        <v>16.8</v>
      </c>
      <c r="BH466">
        <v>5.3</v>
      </c>
      <c r="BI466">
        <v>10.6</v>
      </c>
      <c r="BJ466">
        <v>5.3</v>
      </c>
      <c r="BK466">
        <v>88692000</v>
      </c>
      <c r="BL466">
        <v>8906100</v>
      </c>
      <c r="BM466">
        <v>10035000</v>
      </c>
      <c r="BN466">
        <v>1617300</v>
      </c>
      <c r="BO466">
        <v>0</v>
      </c>
      <c r="BP466">
        <v>3923900</v>
      </c>
      <c r="BQ466">
        <v>0</v>
      </c>
      <c r="BR466">
        <v>0</v>
      </c>
      <c r="BS466">
        <v>26360000</v>
      </c>
      <c r="BT466">
        <v>10110000</v>
      </c>
      <c r="BU466">
        <v>14338000</v>
      </c>
      <c r="BV466">
        <v>13401000</v>
      </c>
      <c r="BW466">
        <v>6822500</v>
      </c>
      <c r="BX466">
        <v>685080</v>
      </c>
      <c r="BY466">
        <v>771960</v>
      </c>
      <c r="BZ466">
        <v>124410</v>
      </c>
      <c r="CA466">
        <v>0</v>
      </c>
      <c r="CB466">
        <v>301840</v>
      </c>
      <c r="CC466">
        <v>0</v>
      </c>
      <c r="CD466">
        <v>0</v>
      </c>
      <c r="CE466">
        <v>2027700</v>
      </c>
      <c r="CF466">
        <v>777720</v>
      </c>
      <c r="CG466">
        <v>1102900</v>
      </c>
      <c r="CH466">
        <v>1030900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11841000</v>
      </c>
      <c r="CS466">
        <v>0</v>
      </c>
      <c r="CT466">
        <v>2</v>
      </c>
      <c r="CU466">
        <v>1</v>
      </c>
      <c r="CV466">
        <v>1</v>
      </c>
      <c r="CW466">
        <v>0</v>
      </c>
      <c r="CX466">
        <v>1</v>
      </c>
      <c r="CY466">
        <v>2</v>
      </c>
      <c r="CZ466">
        <v>0</v>
      </c>
      <c r="DA466">
        <v>3</v>
      </c>
      <c r="DB466">
        <v>3</v>
      </c>
      <c r="DC466">
        <v>2</v>
      </c>
      <c r="DD466">
        <v>1</v>
      </c>
      <c r="DE466">
        <v>16</v>
      </c>
      <c r="DI466">
        <v>463</v>
      </c>
      <c r="DJ466" t="s">
        <v>3095</v>
      </c>
      <c r="DK466" t="s">
        <v>695</v>
      </c>
      <c r="DL466" t="s">
        <v>3096</v>
      </c>
      <c r="DM466" t="s">
        <v>3097</v>
      </c>
      <c r="DN466" t="s">
        <v>3098</v>
      </c>
      <c r="DO466" t="s">
        <v>3099</v>
      </c>
    </row>
    <row r="467" spans="1:123" x14ac:dyDescent="0.25">
      <c r="A467" t="s">
        <v>3100</v>
      </c>
      <c r="B467" t="s">
        <v>3100</v>
      </c>
      <c r="C467">
        <v>4</v>
      </c>
      <c r="D467">
        <v>4</v>
      </c>
      <c r="E467">
        <v>4</v>
      </c>
      <c r="F467" t="s">
        <v>3101</v>
      </c>
      <c r="G467">
        <v>1</v>
      </c>
      <c r="H467">
        <v>4</v>
      </c>
      <c r="I467">
        <v>4</v>
      </c>
      <c r="J467">
        <v>4</v>
      </c>
      <c r="K467">
        <v>2</v>
      </c>
      <c r="L467">
        <v>2</v>
      </c>
      <c r="M467">
        <v>0</v>
      </c>
      <c r="N467">
        <v>0</v>
      </c>
      <c r="O467">
        <v>1</v>
      </c>
      <c r="P467">
        <v>4</v>
      </c>
      <c r="Q467">
        <v>1</v>
      </c>
      <c r="R467">
        <v>4</v>
      </c>
      <c r="S467">
        <v>2</v>
      </c>
      <c r="T467">
        <v>2</v>
      </c>
      <c r="U467">
        <v>1</v>
      </c>
      <c r="V467">
        <v>2</v>
      </c>
      <c r="W467">
        <v>2</v>
      </c>
      <c r="X467">
        <v>0</v>
      </c>
      <c r="Y467">
        <v>0</v>
      </c>
      <c r="Z467">
        <v>1</v>
      </c>
      <c r="AA467">
        <v>4</v>
      </c>
      <c r="AB467">
        <v>1</v>
      </c>
      <c r="AC467">
        <v>4</v>
      </c>
      <c r="AD467">
        <v>2</v>
      </c>
      <c r="AE467">
        <v>2</v>
      </c>
      <c r="AF467">
        <v>1</v>
      </c>
      <c r="AG467">
        <v>2</v>
      </c>
      <c r="AH467">
        <v>2</v>
      </c>
      <c r="AI467">
        <v>0</v>
      </c>
      <c r="AJ467">
        <v>0</v>
      </c>
      <c r="AK467">
        <v>1</v>
      </c>
      <c r="AL467">
        <v>4</v>
      </c>
      <c r="AM467">
        <v>1</v>
      </c>
      <c r="AN467">
        <v>4</v>
      </c>
      <c r="AO467">
        <v>2</v>
      </c>
      <c r="AP467">
        <v>2</v>
      </c>
      <c r="AQ467">
        <v>1</v>
      </c>
      <c r="AR467">
        <v>21.4</v>
      </c>
      <c r="AS467">
        <v>21.4</v>
      </c>
      <c r="AT467">
        <v>21.4</v>
      </c>
      <c r="AU467">
        <v>23.035</v>
      </c>
      <c r="AV467">
        <v>206</v>
      </c>
      <c r="AW467">
        <v>206</v>
      </c>
      <c r="AX467">
        <v>0</v>
      </c>
      <c r="AY467">
        <v>7.7103000000000002</v>
      </c>
      <c r="AZ467">
        <v>10.199999999999999</v>
      </c>
      <c r="BA467">
        <v>10.199999999999999</v>
      </c>
      <c r="BB467">
        <v>0</v>
      </c>
      <c r="BC467">
        <v>0</v>
      </c>
      <c r="BD467">
        <v>4.9000000000000004</v>
      </c>
      <c r="BE467">
        <v>21.4</v>
      </c>
      <c r="BF467">
        <v>4.9000000000000004</v>
      </c>
      <c r="BG467">
        <v>21.4</v>
      </c>
      <c r="BH467">
        <v>10.199999999999999</v>
      </c>
      <c r="BI467">
        <v>10.199999999999999</v>
      </c>
      <c r="BJ467">
        <v>4.9000000000000004</v>
      </c>
      <c r="BK467">
        <v>54549000</v>
      </c>
      <c r="BL467">
        <v>3882400</v>
      </c>
      <c r="BM467">
        <v>3996000</v>
      </c>
      <c r="BN467">
        <v>0</v>
      </c>
      <c r="BO467">
        <v>0</v>
      </c>
      <c r="BP467">
        <v>219920</v>
      </c>
      <c r="BQ467">
        <v>9498400</v>
      </c>
      <c r="BR467">
        <v>1645700</v>
      </c>
      <c r="BS467">
        <v>23429000</v>
      </c>
      <c r="BT467">
        <v>5453600</v>
      </c>
      <c r="BU467">
        <v>5388500</v>
      </c>
      <c r="BV467">
        <v>1035300</v>
      </c>
      <c r="BW467">
        <v>4196100</v>
      </c>
      <c r="BX467">
        <v>298650</v>
      </c>
      <c r="BY467">
        <v>307390</v>
      </c>
      <c r="BZ467">
        <v>0</v>
      </c>
      <c r="CA467">
        <v>0</v>
      </c>
      <c r="CB467">
        <v>16917</v>
      </c>
      <c r="CC467">
        <v>730650</v>
      </c>
      <c r="CD467">
        <v>126590</v>
      </c>
      <c r="CE467">
        <v>1802300</v>
      </c>
      <c r="CF467">
        <v>419510</v>
      </c>
      <c r="CG467">
        <v>414500</v>
      </c>
      <c r="CH467">
        <v>79638</v>
      </c>
      <c r="CI467">
        <v>5499300</v>
      </c>
      <c r="CJ467">
        <v>6593200</v>
      </c>
      <c r="CK467">
        <v>0</v>
      </c>
      <c r="CL467">
        <v>0</v>
      </c>
      <c r="CM467">
        <v>0</v>
      </c>
      <c r="CN467">
        <v>17113000</v>
      </c>
      <c r="CO467">
        <v>0</v>
      </c>
      <c r="CP467">
        <v>13772000</v>
      </c>
      <c r="CQ467">
        <v>7362700</v>
      </c>
      <c r="CR467">
        <v>6407900</v>
      </c>
      <c r="CS467">
        <v>0</v>
      </c>
      <c r="CT467">
        <v>2</v>
      </c>
      <c r="CU467">
        <v>2</v>
      </c>
      <c r="CV467">
        <v>0</v>
      </c>
      <c r="CW467">
        <v>0</v>
      </c>
      <c r="CX467">
        <v>1</v>
      </c>
      <c r="CY467">
        <v>4</v>
      </c>
      <c r="CZ467">
        <v>2</v>
      </c>
      <c r="DA467">
        <v>3</v>
      </c>
      <c r="DB467">
        <v>2</v>
      </c>
      <c r="DC467">
        <v>2</v>
      </c>
      <c r="DD467">
        <v>1</v>
      </c>
      <c r="DE467">
        <v>19</v>
      </c>
      <c r="DI467">
        <v>464</v>
      </c>
      <c r="DJ467" t="s">
        <v>3102</v>
      </c>
      <c r="DK467" t="s">
        <v>695</v>
      </c>
      <c r="DL467" t="s">
        <v>3103</v>
      </c>
      <c r="DM467" t="s">
        <v>3104</v>
      </c>
      <c r="DN467" t="s">
        <v>3105</v>
      </c>
      <c r="DO467" t="s">
        <v>3106</v>
      </c>
      <c r="DP467">
        <v>220</v>
      </c>
      <c r="DR467">
        <v>1</v>
      </c>
    </row>
    <row r="468" spans="1:123" x14ac:dyDescent="0.25">
      <c r="A468" t="s">
        <v>3107</v>
      </c>
      <c r="B468" t="s">
        <v>3107</v>
      </c>
      <c r="C468">
        <v>1</v>
      </c>
      <c r="D468">
        <v>1</v>
      </c>
      <c r="E468">
        <v>1</v>
      </c>
      <c r="F468" t="s">
        <v>3108</v>
      </c>
      <c r="G468">
        <v>1</v>
      </c>
      <c r="H468">
        <v>1</v>
      </c>
      <c r="I468">
        <v>1</v>
      </c>
      <c r="J468">
        <v>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1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</v>
      </c>
      <c r="AN468">
        <v>0</v>
      </c>
      <c r="AO468">
        <v>0</v>
      </c>
      <c r="AP468">
        <v>0</v>
      </c>
      <c r="AQ468">
        <v>0</v>
      </c>
      <c r="AR468">
        <v>3</v>
      </c>
      <c r="AS468">
        <v>3</v>
      </c>
      <c r="AT468">
        <v>3</v>
      </c>
      <c r="AU468">
        <v>41.374000000000002</v>
      </c>
      <c r="AV468">
        <v>363</v>
      </c>
      <c r="AW468">
        <v>363</v>
      </c>
      <c r="AX468">
        <v>1</v>
      </c>
      <c r="AY468">
        <v>-2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3</v>
      </c>
      <c r="BG468">
        <v>0</v>
      </c>
      <c r="BH468">
        <v>0</v>
      </c>
      <c r="BI468">
        <v>0</v>
      </c>
      <c r="BJ468">
        <v>0</v>
      </c>
      <c r="BK468">
        <v>308900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308900</v>
      </c>
      <c r="BS468">
        <v>0</v>
      </c>
      <c r="BT468">
        <v>0</v>
      </c>
      <c r="BU468">
        <v>0</v>
      </c>
      <c r="BV468">
        <v>0</v>
      </c>
      <c r="BW468">
        <v>25742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25742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956950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1</v>
      </c>
      <c r="DA468">
        <v>0</v>
      </c>
      <c r="DB468">
        <v>0</v>
      </c>
      <c r="DC468">
        <v>0</v>
      </c>
      <c r="DD468">
        <v>0</v>
      </c>
      <c r="DE468">
        <v>1</v>
      </c>
      <c r="DF468" t="s">
        <v>127</v>
      </c>
      <c r="DI468">
        <v>465</v>
      </c>
      <c r="DJ468">
        <v>3812</v>
      </c>
      <c r="DK468" t="b">
        <v>1</v>
      </c>
      <c r="DL468">
        <v>4382</v>
      </c>
      <c r="DM468">
        <v>25252</v>
      </c>
      <c r="DN468">
        <v>30500</v>
      </c>
      <c r="DO468">
        <v>30500</v>
      </c>
      <c r="DQ468">
        <v>1611</v>
      </c>
      <c r="DS468">
        <v>2</v>
      </c>
    </row>
    <row r="469" spans="1:123" x14ac:dyDescent="0.25">
      <c r="A469" t="s">
        <v>3109</v>
      </c>
      <c r="B469" t="s">
        <v>3109</v>
      </c>
      <c r="C469" t="s">
        <v>3110</v>
      </c>
      <c r="D469" t="s">
        <v>3110</v>
      </c>
      <c r="E469" t="s">
        <v>3110</v>
      </c>
      <c r="F469" t="s">
        <v>3111</v>
      </c>
      <c r="G469">
        <v>2</v>
      </c>
      <c r="H469">
        <v>11</v>
      </c>
      <c r="I469">
        <v>11</v>
      </c>
      <c r="J469">
        <v>11</v>
      </c>
      <c r="K469">
        <v>4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6</v>
      </c>
      <c r="R469">
        <v>9</v>
      </c>
      <c r="S469">
        <v>3</v>
      </c>
      <c r="T469">
        <v>4</v>
      </c>
      <c r="U469">
        <v>3</v>
      </c>
      <c r="V469">
        <v>4</v>
      </c>
      <c r="W469">
        <v>4</v>
      </c>
      <c r="X469">
        <v>0</v>
      </c>
      <c r="Y469">
        <v>0</v>
      </c>
      <c r="Z469">
        <v>0</v>
      </c>
      <c r="AA469">
        <v>4</v>
      </c>
      <c r="AB469">
        <v>6</v>
      </c>
      <c r="AC469">
        <v>9</v>
      </c>
      <c r="AD469">
        <v>3</v>
      </c>
      <c r="AE469">
        <v>4</v>
      </c>
      <c r="AF469">
        <v>3</v>
      </c>
      <c r="AG469">
        <v>4</v>
      </c>
      <c r="AH469">
        <v>4</v>
      </c>
      <c r="AI469">
        <v>0</v>
      </c>
      <c r="AJ469">
        <v>0</v>
      </c>
      <c r="AK469">
        <v>0</v>
      </c>
      <c r="AL469">
        <v>4</v>
      </c>
      <c r="AM469">
        <v>6</v>
      </c>
      <c r="AN469">
        <v>9</v>
      </c>
      <c r="AO469">
        <v>3</v>
      </c>
      <c r="AP469">
        <v>4</v>
      </c>
      <c r="AQ469">
        <v>3</v>
      </c>
      <c r="AR469">
        <v>10.5</v>
      </c>
      <c r="AS469">
        <v>10.5</v>
      </c>
      <c r="AT469">
        <v>10.5</v>
      </c>
      <c r="AU469">
        <v>129.65</v>
      </c>
      <c r="AV469">
        <v>1170</v>
      </c>
      <c r="AW469" t="s">
        <v>3112</v>
      </c>
      <c r="AX469">
        <v>0</v>
      </c>
      <c r="AY469">
        <v>19.777000000000001</v>
      </c>
      <c r="AZ469">
        <v>3.9</v>
      </c>
      <c r="BA469">
        <v>3.4</v>
      </c>
      <c r="BB469">
        <v>0</v>
      </c>
      <c r="BC469">
        <v>0</v>
      </c>
      <c r="BD469">
        <v>0</v>
      </c>
      <c r="BE469">
        <v>3.6</v>
      </c>
      <c r="BF469">
        <v>5.4</v>
      </c>
      <c r="BG469">
        <v>8.8000000000000007</v>
      </c>
      <c r="BH469">
        <v>2.9</v>
      </c>
      <c r="BI469">
        <v>3.7</v>
      </c>
      <c r="BJ469">
        <v>2.7</v>
      </c>
      <c r="BK469">
        <v>111740000</v>
      </c>
      <c r="BL469">
        <v>8555400</v>
      </c>
      <c r="BM469">
        <v>12541000</v>
      </c>
      <c r="BN469">
        <v>0</v>
      </c>
      <c r="BO469">
        <v>0</v>
      </c>
      <c r="BP469">
        <v>0</v>
      </c>
      <c r="BQ469">
        <v>8028800</v>
      </c>
      <c r="BR469">
        <v>16051000</v>
      </c>
      <c r="BS469">
        <v>42237000</v>
      </c>
      <c r="BT469">
        <v>4048300</v>
      </c>
      <c r="BU469">
        <v>15502000</v>
      </c>
      <c r="BV469">
        <v>4779000</v>
      </c>
      <c r="BW469">
        <v>1746000</v>
      </c>
      <c r="BX469">
        <v>133680</v>
      </c>
      <c r="BY469">
        <v>195950</v>
      </c>
      <c r="BZ469">
        <v>0</v>
      </c>
      <c r="CA469">
        <v>0</v>
      </c>
      <c r="CB469">
        <v>0</v>
      </c>
      <c r="CC469">
        <v>125450</v>
      </c>
      <c r="CD469">
        <v>250790</v>
      </c>
      <c r="CE469">
        <v>659960</v>
      </c>
      <c r="CF469">
        <v>63255</v>
      </c>
      <c r="CG469">
        <v>242220</v>
      </c>
      <c r="CH469">
        <v>74671</v>
      </c>
      <c r="CI469">
        <v>15622000</v>
      </c>
      <c r="CJ469">
        <v>17281000</v>
      </c>
      <c r="CK469">
        <v>0</v>
      </c>
      <c r="CL469">
        <v>0</v>
      </c>
      <c r="CM469">
        <v>0</v>
      </c>
      <c r="CN469">
        <v>21866000</v>
      </c>
      <c r="CO469">
        <v>34906000</v>
      </c>
      <c r="CP469">
        <v>24416000</v>
      </c>
      <c r="CQ469">
        <v>9157000</v>
      </c>
      <c r="CR469">
        <v>14946000</v>
      </c>
      <c r="CS469">
        <v>5785000</v>
      </c>
      <c r="CT469">
        <v>4</v>
      </c>
      <c r="CU469">
        <v>3</v>
      </c>
      <c r="CV469">
        <v>0</v>
      </c>
      <c r="CW469">
        <v>0</v>
      </c>
      <c r="CX469">
        <v>0</v>
      </c>
      <c r="CY469">
        <v>5</v>
      </c>
      <c r="CZ469">
        <v>6</v>
      </c>
      <c r="DA469">
        <v>8</v>
      </c>
      <c r="DB469">
        <v>3</v>
      </c>
      <c r="DC469">
        <v>4</v>
      </c>
      <c r="DD469">
        <v>4</v>
      </c>
      <c r="DE469">
        <v>37</v>
      </c>
      <c r="DH469" t="s">
        <v>127</v>
      </c>
      <c r="DI469">
        <v>466</v>
      </c>
      <c r="DJ469" t="s">
        <v>3113</v>
      </c>
      <c r="DK469" t="s">
        <v>223</v>
      </c>
      <c r="DL469" t="s">
        <v>3114</v>
      </c>
      <c r="DM469" t="s">
        <v>3115</v>
      </c>
      <c r="DN469" t="s">
        <v>3116</v>
      </c>
      <c r="DO469" t="s">
        <v>3117</v>
      </c>
    </row>
    <row r="470" spans="1:123" x14ac:dyDescent="0.25">
      <c r="A470" t="s">
        <v>3118</v>
      </c>
      <c r="B470" t="s">
        <v>3118</v>
      </c>
      <c r="C470">
        <v>6</v>
      </c>
      <c r="D470">
        <v>6</v>
      </c>
      <c r="E470">
        <v>6</v>
      </c>
      <c r="F470" t="s">
        <v>3119</v>
      </c>
      <c r="G470">
        <v>1</v>
      </c>
      <c r="H470">
        <v>6</v>
      </c>
      <c r="I470">
        <v>6</v>
      </c>
      <c r="J470">
        <v>6</v>
      </c>
      <c r="K470">
        <v>3</v>
      </c>
      <c r="L470">
        <v>5</v>
      </c>
      <c r="M470">
        <v>0</v>
      </c>
      <c r="N470">
        <v>1</v>
      </c>
      <c r="O470">
        <v>3</v>
      </c>
      <c r="P470">
        <v>5</v>
      </c>
      <c r="Q470">
        <v>2</v>
      </c>
      <c r="R470">
        <v>3</v>
      </c>
      <c r="S470">
        <v>1</v>
      </c>
      <c r="T470">
        <v>2</v>
      </c>
      <c r="U470">
        <v>3</v>
      </c>
      <c r="V470">
        <v>3</v>
      </c>
      <c r="W470">
        <v>5</v>
      </c>
      <c r="X470">
        <v>0</v>
      </c>
      <c r="Y470">
        <v>1</v>
      </c>
      <c r="Z470">
        <v>3</v>
      </c>
      <c r="AA470">
        <v>5</v>
      </c>
      <c r="AB470">
        <v>2</v>
      </c>
      <c r="AC470">
        <v>3</v>
      </c>
      <c r="AD470">
        <v>1</v>
      </c>
      <c r="AE470">
        <v>2</v>
      </c>
      <c r="AF470">
        <v>3</v>
      </c>
      <c r="AG470">
        <v>3</v>
      </c>
      <c r="AH470">
        <v>5</v>
      </c>
      <c r="AI470">
        <v>0</v>
      </c>
      <c r="AJ470">
        <v>1</v>
      </c>
      <c r="AK470">
        <v>3</v>
      </c>
      <c r="AL470">
        <v>5</v>
      </c>
      <c r="AM470">
        <v>2</v>
      </c>
      <c r="AN470">
        <v>3</v>
      </c>
      <c r="AO470">
        <v>1</v>
      </c>
      <c r="AP470">
        <v>2</v>
      </c>
      <c r="AQ470">
        <v>3</v>
      </c>
      <c r="AR470">
        <v>22.1</v>
      </c>
      <c r="AS470">
        <v>22.1</v>
      </c>
      <c r="AT470">
        <v>22.1</v>
      </c>
      <c r="AU470">
        <v>43.231000000000002</v>
      </c>
      <c r="AV470">
        <v>390</v>
      </c>
      <c r="AW470">
        <v>390</v>
      </c>
      <c r="AX470">
        <v>0</v>
      </c>
      <c r="AY470">
        <v>9.0210000000000008</v>
      </c>
      <c r="AZ470">
        <v>8.5</v>
      </c>
      <c r="BA470">
        <v>19.7</v>
      </c>
      <c r="BB470">
        <v>0</v>
      </c>
      <c r="BC470">
        <v>3.3</v>
      </c>
      <c r="BD470">
        <v>7.9</v>
      </c>
      <c r="BE470">
        <v>13.1</v>
      </c>
      <c r="BF470">
        <v>5.6</v>
      </c>
      <c r="BG470">
        <v>7.9</v>
      </c>
      <c r="BH470">
        <v>3.3</v>
      </c>
      <c r="BI470">
        <v>6.2</v>
      </c>
      <c r="BJ470">
        <v>15.1</v>
      </c>
      <c r="BK470">
        <v>42658000</v>
      </c>
      <c r="BL470">
        <v>3339000</v>
      </c>
      <c r="BM470">
        <v>12196000</v>
      </c>
      <c r="BN470">
        <v>0</v>
      </c>
      <c r="BO470">
        <v>920010</v>
      </c>
      <c r="BP470">
        <v>2033300</v>
      </c>
      <c r="BQ470">
        <v>4957000</v>
      </c>
      <c r="BR470">
        <v>2845600</v>
      </c>
      <c r="BS470">
        <v>8699400</v>
      </c>
      <c r="BT470">
        <v>1486100</v>
      </c>
      <c r="BU470">
        <v>4385300</v>
      </c>
      <c r="BV470">
        <v>1796200</v>
      </c>
      <c r="BW470">
        <v>1939000</v>
      </c>
      <c r="BX470">
        <v>151770</v>
      </c>
      <c r="BY470">
        <v>554350</v>
      </c>
      <c r="BZ470">
        <v>0</v>
      </c>
      <c r="CA470">
        <v>41819</v>
      </c>
      <c r="CB470">
        <v>92425</v>
      </c>
      <c r="CC470">
        <v>225320</v>
      </c>
      <c r="CD470">
        <v>129350</v>
      </c>
      <c r="CE470">
        <v>395430</v>
      </c>
      <c r="CF470">
        <v>67551</v>
      </c>
      <c r="CG470">
        <v>199330</v>
      </c>
      <c r="CH470">
        <v>81644</v>
      </c>
      <c r="CI470">
        <v>4012800</v>
      </c>
      <c r="CJ470">
        <v>11299000</v>
      </c>
      <c r="CK470">
        <v>0</v>
      </c>
      <c r="CL470">
        <v>0</v>
      </c>
      <c r="CM470">
        <v>9721800</v>
      </c>
      <c r="CN470">
        <v>7271100</v>
      </c>
      <c r="CO470">
        <v>11449000</v>
      </c>
      <c r="CP470">
        <v>5526600</v>
      </c>
      <c r="CQ470">
        <v>0</v>
      </c>
      <c r="CR470">
        <v>6306000</v>
      </c>
      <c r="CS470">
        <v>4921500</v>
      </c>
      <c r="CT470">
        <v>3</v>
      </c>
      <c r="CU470">
        <v>5</v>
      </c>
      <c r="CV470">
        <v>0</v>
      </c>
      <c r="CW470">
        <v>1</v>
      </c>
      <c r="CX470">
        <v>3</v>
      </c>
      <c r="CY470">
        <v>5</v>
      </c>
      <c r="CZ470">
        <v>2</v>
      </c>
      <c r="DA470">
        <v>3</v>
      </c>
      <c r="DB470">
        <v>1</v>
      </c>
      <c r="DC470">
        <v>2</v>
      </c>
      <c r="DD470">
        <v>3</v>
      </c>
      <c r="DE470">
        <v>28</v>
      </c>
      <c r="DI470">
        <v>467</v>
      </c>
      <c r="DJ470" t="s">
        <v>3120</v>
      </c>
      <c r="DK470" t="s">
        <v>576</v>
      </c>
      <c r="DL470" t="s">
        <v>3121</v>
      </c>
      <c r="DM470" t="s">
        <v>3122</v>
      </c>
      <c r="DN470" t="s">
        <v>3123</v>
      </c>
      <c r="DO470" t="s">
        <v>3124</v>
      </c>
    </row>
    <row r="471" spans="1:123" x14ac:dyDescent="0.25">
      <c r="A471" t="s">
        <v>3125</v>
      </c>
      <c r="B471" t="s">
        <v>3125</v>
      </c>
      <c r="C471">
        <v>9</v>
      </c>
      <c r="D471">
        <v>9</v>
      </c>
      <c r="E471">
        <v>9</v>
      </c>
      <c r="F471" t="s">
        <v>3126</v>
      </c>
      <c r="G471">
        <v>1</v>
      </c>
      <c r="H471">
        <v>9</v>
      </c>
      <c r="I471">
        <v>9</v>
      </c>
      <c r="J471">
        <v>9</v>
      </c>
      <c r="K471">
        <v>2</v>
      </c>
      <c r="L471">
        <v>2</v>
      </c>
      <c r="M471">
        <v>1</v>
      </c>
      <c r="N471">
        <v>3</v>
      </c>
      <c r="O471">
        <v>2</v>
      </c>
      <c r="P471">
        <v>2</v>
      </c>
      <c r="Q471">
        <v>4</v>
      </c>
      <c r="R471">
        <v>6</v>
      </c>
      <c r="S471">
        <v>4</v>
      </c>
      <c r="T471">
        <v>4</v>
      </c>
      <c r="U471">
        <v>5</v>
      </c>
      <c r="V471">
        <v>2</v>
      </c>
      <c r="W471">
        <v>2</v>
      </c>
      <c r="X471">
        <v>1</v>
      </c>
      <c r="Y471">
        <v>3</v>
      </c>
      <c r="Z471">
        <v>2</v>
      </c>
      <c r="AA471">
        <v>2</v>
      </c>
      <c r="AB471">
        <v>4</v>
      </c>
      <c r="AC471">
        <v>6</v>
      </c>
      <c r="AD471">
        <v>4</v>
      </c>
      <c r="AE471">
        <v>4</v>
      </c>
      <c r="AF471">
        <v>5</v>
      </c>
      <c r="AG471">
        <v>2</v>
      </c>
      <c r="AH471">
        <v>2</v>
      </c>
      <c r="AI471">
        <v>1</v>
      </c>
      <c r="AJ471">
        <v>3</v>
      </c>
      <c r="AK471">
        <v>2</v>
      </c>
      <c r="AL471">
        <v>2</v>
      </c>
      <c r="AM471">
        <v>4</v>
      </c>
      <c r="AN471">
        <v>6</v>
      </c>
      <c r="AO471">
        <v>4</v>
      </c>
      <c r="AP471">
        <v>4</v>
      </c>
      <c r="AQ471">
        <v>5</v>
      </c>
      <c r="AR471">
        <v>16.600000000000001</v>
      </c>
      <c r="AS471">
        <v>16.600000000000001</v>
      </c>
      <c r="AT471">
        <v>16.600000000000001</v>
      </c>
      <c r="AU471">
        <v>67.277000000000001</v>
      </c>
      <c r="AV471">
        <v>591</v>
      </c>
      <c r="AW471">
        <v>591</v>
      </c>
      <c r="AX471">
        <v>0</v>
      </c>
      <c r="AY471">
        <v>31.585000000000001</v>
      </c>
      <c r="AZ471">
        <v>5.2</v>
      </c>
      <c r="BA471">
        <v>5.2</v>
      </c>
      <c r="BB471">
        <v>2.7</v>
      </c>
      <c r="BC471">
        <v>6.8</v>
      </c>
      <c r="BD471">
        <v>4.7</v>
      </c>
      <c r="BE471">
        <v>5.2</v>
      </c>
      <c r="BF471">
        <v>9.6</v>
      </c>
      <c r="BG471">
        <v>11.3</v>
      </c>
      <c r="BH471">
        <v>7.6</v>
      </c>
      <c r="BI471">
        <v>8.1</v>
      </c>
      <c r="BJ471">
        <v>8.8000000000000007</v>
      </c>
      <c r="BK471">
        <v>121480000</v>
      </c>
      <c r="BL471">
        <v>10987000</v>
      </c>
      <c r="BM471">
        <v>10640000</v>
      </c>
      <c r="BN471">
        <v>1012000</v>
      </c>
      <c r="BO471">
        <v>2891800</v>
      </c>
      <c r="BP471">
        <v>1261400</v>
      </c>
      <c r="BQ471">
        <v>5108500</v>
      </c>
      <c r="BR471">
        <v>6518300</v>
      </c>
      <c r="BS471">
        <v>28688000</v>
      </c>
      <c r="BT471">
        <v>14663000</v>
      </c>
      <c r="BU471">
        <v>21059000</v>
      </c>
      <c r="BV471">
        <v>18654000</v>
      </c>
      <c r="BW471">
        <v>3796300</v>
      </c>
      <c r="BX471">
        <v>343350</v>
      </c>
      <c r="BY471">
        <v>332510</v>
      </c>
      <c r="BZ471">
        <v>31624</v>
      </c>
      <c r="CA471">
        <v>90369</v>
      </c>
      <c r="CB471">
        <v>39419</v>
      </c>
      <c r="CC471">
        <v>159640</v>
      </c>
      <c r="CD471">
        <v>203700</v>
      </c>
      <c r="CE471">
        <v>896490</v>
      </c>
      <c r="CF471">
        <v>458230</v>
      </c>
      <c r="CG471">
        <v>658080</v>
      </c>
      <c r="CH471">
        <v>582950</v>
      </c>
      <c r="CI471">
        <v>12054000</v>
      </c>
      <c r="CJ471">
        <v>13649000</v>
      </c>
      <c r="CK471">
        <v>0</v>
      </c>
      <c r="CL471">
        <v>0</v>
      </c>
      <c r="CM471">
        <v>9476200</v>
      </c>
      <c r="CN471">
        <v>14899000</v>
      </c>
      <c r="CO471">
        <v>16162000</v>
      </c>
      <c r="CP471">
        <v>16761000</v>
      </c>
      <c r="CQ471">
        <v>14287000</v>
      </c>
      <c r="CR471">
        <v>13973000</v>
      </c>
      <c r="CS471">
        <v>11518000</v>
      </c>
      <c r="CT471">
        <v>5</v>
      </c>
      <c r="CU471">
        <v>5</v>
      </c>
      <c r="CV471">
        <v>1</v>
      </c>
      <c r="CW471">
        <v>3</v>
      </c>
      <c r="CX471">
        <v>2</v>
      </c>
      <c r="CY471">
        <v>3</v>
      </c>
      <c r="CZ471">
        <v>5</v>
      </c>
      <c r="DA471">
        <v>8</v>
      </c>
      <c r="DB471">
        <v>6</v>
      </c>
      <c r="DC471">
        <v>7</v>
      </c>
      <c r="DD471">
        <v>7</v>
      </c>
      <c r="DE471">
        <v>52</v>
      </c>
      <c r="DI471">
        <v>468</v>
      </c>
      <c r="DJ471" t="s">
        <v>3127</v>
      </c>
      <c r="DK471" t="s">
        <v>597</v>
      </c>
      <c r="DL471" t="s">
        <v>3128</v>
      </c>
      <c r="DM471" t="s">
        <v>3129</v>
      </c>
      <c r="DN471" t="s">
        <v>3130</v>
      </c>
      <c r="DO471" t="s">
        <v>3131</v>
      </c>
    </row>
    <row r="472" spans="1:123" x14ac:dyDescent="0.25">
      <c r="A472" t="s">
        <v>3132</v>
      </c>
      <c r="B472" t="s">
        <v>3132</v>
      </c>
      <c r="C472">
        <v>1</v>
      </c>
      <c r="D472">
        <v>1</v>
      </c>
      <c r="E472">
        <v>1</v>
      </c>
      <c r="F472" t="s">
        <v>3133</v>
      </c>
      <c r="G472">
        <v>1</v>
      </c>
      <c r="H472">
        <v>1</v>
      </c>
      <c r="I472">
        <v>1</v>
      </c>
      <c r="J472">
        <v>1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1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</v>
      </c>
      <c r="AR472">
        <v>2.6</v>
      </c>
      <c r="AS472">
        <v>2.6</v>
      </c>
      <c r="AT472">
        <v>2.6</v>
      </c>
      <c r="AU472">
        <v>48.542000000000002</v>
      </c>
      <c r="AV472">
        <v>423</v>
      </c>
      <c r="AW472">
        <v>423</v>
      </c>
      <c r="AX472">
        <v>8.1037000000000001E-3</v>
      </c>
      <c r="AY472">
        <v>1.6544000000000001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2.6</v>
      </c>
      <c r="BK472">
        <v>201090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201090</v>
      </c>
      <c r="BW472">
        <v>8043.8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8043.8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213790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1</v>
      </c>
      <c r="DE472">
        <v>1</v>
      </c>
      <c r="DI472">
        <v>469</v>
      </c>
      <c r="DJ472">
        <v>5783</v>
      </c>
      <c r="DK472" t="b">
        <v>1</v>
      </c>
      <c r="DL472">
        <v>6477</v>
      </c>
      <c r="DM472">
        <v>33028</v>
      </c>
      <c r="DN472">
        <v>39281</v>
      </c>
      <c r="DO472">
        <v>39281</v>
      </c>
    </row>
    <row r="473" spans="1:123" x14ac:dyDescent="0.25">
      <c r="A473" t="s">
        <v>3134</v>
      </c>
      <c r="B473" t="s">
        <v>3134</v>
      </c>
      <c r="C473">
        <v>6</v>
      </c>
      <c r="D473">
        <v>6</v>
      </c>
      <c r="E473">
        <v>6</v>
      </c>
      <c r="F473" t="s">
        <v>3135</v>
      </c>
      <c r="G473">
        <v>1</v>
      </c>
      <c r="H473">
        <v>6</v>
      </c>
      <c r="I473">
        <v>6</v>
      </c>
      <c r="J473">
        <v>6</v>
      </c>
      <c r="K473">
        <v>3</v>
      </c>
      <c r="L473">
        <v>4</v>
      </c>
      <c r="M473">
        <v>3</v>
      </c>
      <c r="N473">
        <v>4</v>
      </c>
      <c r="O473">
        <v>3</v>
      </c>
      <c r="P473">
        <v>5</v>
      </c>
      <c r="Q473">
        <v>2</v>
      </c>
      <c r="R473">
        <v>4</v>
      </c>
      <c r="S473">
        <v>3</v>
      </c>
      <c r="T473">
        <v>4</v>
      </c>
      <c r="U473">
        <v>3</v>
      </c>
      <c r="V473">
        <v>3</v>
      </c>
      <c r="W473">
        <v>4</v>
      </c>
      <c r="X473">
        <v>3</v>
      </c>
      <c r="Y473">
        <v>4</v>
      </c>
      <c r="Z473">
        <v>3</v>
      </c>
      <c r="AA473">
        <v>5</v>
      </c>
      <c r="AB473">
        <v>2</v>
      </c>
      <c r="AC473">
        <v>4</v>
      </c>
      <c r="AD473">
        <v>3</v>
      </c>
      <c r="AE473">
        <v>4</v>
      </c>
      <c r="AF473">
        <v>3</v>
      </c>
      <c r="AG473">
        <v>3</v>
      </c>
      <c r="AH473">
        <v>4</v>
      </c>
      <c r="AI473">
        <v>3</v>
      </c>
      <c r="AJ473">
        <v>4</v>
      </c>
      <c r="AK473">
        <v>3</v>
      </c>
      <c r="AL473">
        <v>5</v>
      </c>
      <c r="AM473">
        <v>2</v>
      </c>
      <c r="AN473">
        <v>4</v>
      </c>
      <c r="AO473">
        <v>3</v>
      </c>
      <c r="AP473">
        <v>4</v>
      </c>
      <c r="AQ473">
        <v>3</v>
      </c>
      <c r="AR473">
        <v>25.6</v>
      </c>
      <c r="AS473">
        <v>25.6</v>
      </c>
      <c r="AT473">
        <v>25.6</v>
      </c>
      <c r="AU473">
        <v>22.175999999999998</v>
      </c>
      <c r="AV473">
        <v>199</v>
      </c>
      <c r="AW473">
        <v>199</v>
      </c>
      <c r="AX473">
        <v>0</v>
      </c>
      <c r="AY473">
        <v>10.28</v>
      </c>
      <c r="AZ473">
        <v>14.1</v>
      </c>
      <c r="BA473">
        <v>20.100000000000001</v>
      </c>
      <c r="BB473">
        <v>14.6</v>
      </c>
      <c r="BC473">
        <v>19.600000000000001</v>
      </c>
      <c r="BD473">
        <v>14.1</v>
      </c>
      <c r="BE473">
        <v>19.600000000000001</v>
      </c>
      <c r="BF473">
        <v>10.1</v>
      </c>
      <c r="BG473">
        <v>20.100000000000001</v>
      </c>
      <c r="BH473">
        <v>14.1</v>
      </c>
      <c r="BI473">
        <v>20.100000000000001</v>
      </c>
      <c r="BJ473">
        <v>14.1</v>
      </c>
      <c r="BK473">
        <v>146740000</v>
      </c>
      <c r="BL473">
        <v>18083000</v>
      </c>
      <c r="BM473">
        <v>11739000</v>
      </c>
      <c r="BN473">
        <v>2696700</v>
      </c>
      <c r="BO473">
        <v>13431000</v>
      </c>
      <c r="BP473">
        <v>2743000</v>
      </c>
      <c r="BQ473">
        <v>16579000</v>
      </c>
      <c r="BR473">
        <v>4685000</v>
      </c>
      <c r="BS473">
        <v>13400000</v>
      </c>
      <c r="BT473">
        <v>19567000</v>
      </c>
      <c r="BU473">
        <v>30627000</v>
      </c>
      <c r="BV473">
        <v>13192000</v>
      </c>
      <c r="BW473">
        <v>9782800</v>
      </c>
      <c r="BX473">
        <v>1205500</v>
      </c>
      <c r="BY473">
        <v>782620</v>
      </c>
      <c r="BZ473">
        <v>179780</v>
      </c>
      <c r="CA473">
        <v>895390</v>
      </c>
      <c r="CB473">
        <v>182870</v>
      </c>
      <c r="CC473">
        <v>1105300</v>
      </c>
      <c r="CD473">
        <v>312330</v>
      </c>
      <c r="CE473">
        <v>893310</v>
      </c>
      <c r="CF473">
        <v>1304500</v>
      </c>
      <c r="CG473">
        <v>2041800</v>
      </c>
      <c r="CH473">
        <v>879490</v>
      </c>
      <c r="CI473">
        <v>16023000</v>
      </c>
      <c r="CJ473">
        <v>12256000</v>
      </c>
      <c r="CK473">
        <v>19158000</v>
      </c>
      <c r="CL473">
        <v>34486000</v>
      </c>
      <c r="CM473">
        <v>19462000</v>
      </c>
      <c r="CN473">
        <v>28377000</v>
      </c>
      <c r="CO473">
        <v>19775000</v>
      </c>
      <c r="CP473">
        <v>23910000</v>
      </c>
      <c r="CQ473">
        <v>15879000</v>
      </c>
      <c r="CR473">
        <v>21372000</v>
      </c>
      <c r="CS473">
        <v>17858000</v>
      </c>
      <c r="CT473">
        <v>3</v>
      </c>
      <c r="CU473">
        <v>4</v>
      </c>
      <c r="CV473">
        <v>3</v>
      </c>
      <c r="CW473">
        <v>4</v>
      </c>
      <c r="CX473">
        <v>3</v>
      </c>
      <c r="CY473">
        <v>5</v>
      </c>
      <c r="CZ473">
        <v>2</v>
      </c>
      <c r="DA473">
        <v>5</v>
      </c>
      <c r="DB473">
        <v>3</v>
      </c>
      <c r="DC473">
        <v>4</v>
      </c>
      <c r="DD473">
        <v>3</v>
      </c>
      <c r="DE473">
        <v>39</v>
      </c>
      <c r="DI473">
        <v>470</v>
      </c>
      <c r="DJ473" t="s">
        <v>3136</v>
      </c>
      <c r="DK473" t="s">
        <v>576</v>
      </c>
      <c r="DL473" t="s">
        <v>3137</v>
      </c>
      <c r="DM473" t="s">
        <v>3138</v>
      </c>
      <c r="DN473" t="s">
        <v>3139</v>
      </c>
      <c r="DO473" t="s">
        <v>3140</v>
      </c>
    </row>
    <row r="474" spans="1:123" x14ac:dyDescent="0.25">
      <c r="A474" t="s">
        <v>3141</v>
      </c>
      <c r="B474" t="s">
        <v>3141</v>
      </c>
      <c r="C474">
        <v>1</v>
      </c>
      <c r="D474">
        <v>1</v>
      </c>
      <c r="E474">
        <v>1</v>
      </c>
      <c r="F474" t="s">
        <v>3142</v>
      </c>
      <c r="G474">
        <v>1</v>
      </c>
      <c r="H474">
        <v>1</v>
      </c>
      <c r="I474">
        <v>1</v>
      </c>
      <c r="J474">
        <v>1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2.8</v>
      </c>
      <c r="AS474">
        <v>2.8</v>
      </c>
      <c r="AT474">
        <v>2.8</v>
      </c>
      <c r="AU474">
        <v>96.21</v>
      </c>
      <c r="AV474">
        <v>856</v>
      </c>
      <c r="AW474">
        <v>856</v>
      </c>
      <c r="AX474">
        <v>1</v>
      </c>
      <c r="AY474">
        <v>-2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2.8</v>
      </c>
      <c r="BI474">
        <v>0</v>
      </c>
      <c r="BJ474">
        <v>0</v>
      </c>
      <c r="BK474">
        <v>951570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951570</v>
      </c>
      <c r="BU474">
        <v>0</v>
      </c>
      <c r="BV474">
        <v>0</v>
      </c>
      <c r="BW474">
        <v>19031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19031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889060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1</v>
      </c>
      <c r="DC474">
        <v>0</v>
      </c>
      <c r="DD474">
        <v>0</v>
      </c>
      <c r="DE474">
        <v>1</v>
      </c>
      <c r="DF474" t="s">
        <v>127</v>
      </c>
      <c r="DI474">
        <v>471</v>
      </c>
      <c r="DJ474">
        <v>4968</v>
      </c>
      <c r="DK474" t="b">
        <v>1</v>
      </c>
      <c r="DL474">
        <v>5578</v>
      </c>
      <c r="DM474">
        <v>30176</v>
      </c>
      <c r="DN474">
        <v>36011</v>
      </c>
      <c r="DO474">
        <v>36011</v>
      </c>
      <c r="DP474" t="s">
        <v>3143</v>
      </c>
      <c r="DR474" t="s">
        <v>3144</v>
      </c>
    </row>
    <row r="475" spans="1:123" x14ac:dyDescent="0.25">
      <c r="A475" t="s">
        <v>3145</v>
      </c>
      <c r="B475" t="s">
        <v>3145</v>
      </c>
      <c r="C475">
        <v>1</v>
      </c>
      <c r="D475">
        <v>1</v>
      </c>
      <c r="E475">
        <v>1</v>
      </c>
      <c r="F475" t="s">
        <v>3146</v>
      </c>
      <c r="G475">
        <v>1</v>
      </c>
      <c r="H475">
        <v>1</v>
      </c>
      <c r="I475">
        <v>1</v>
      </c>
      <c r="J475">
        <v>1</v>
      </c>
      <c r="K475">
        <v>0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0</v>
      </c>
      <c r="AH475">
        <v>1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</v>
      </c>
      <c r="AR475">
        <v>1.5</v>
      </c>
      <c r="AS475">
        <v>1.5</v>
      </c>
      <c r="AT475">
        <v>1.5</v>
      </c>
      <c r="AU475">
        <v>68.988</v>
      </c>
      <c r="AV475">
        <v>614</v>
      </c>
      <c r="AW475">
        <v>614</v>
      </c>
      <c r="AX475">
        <v>1</v>
      </c>
      <c r="AY475">
        <v>-2</v>
      </c>
      <c r="AZ475">
        <v>0</v>
      </c>
      <c r="BA475">
        <v>1.5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1.5</v>
      </c>
      <c r="BK475">
        <v>280940</v>
      </c>
      <c r="BL475">
        <v>0</v>
      </c>
      <c r="BM475">
        <v>156240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124700</v>
      </c>
      <c r="BW475">
        <v>9062.7000000000007</v>
      </c>
      <c r="BX475">
        <v>0</v>
      </c>
      <c r="BY475">
        <v>5040.1000000000004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4022.6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132570</v>
      </c>
      <c r="CT475">
        <v>0</v>
      </c>
      <c r="CU475">
        <v>1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1</v>
      </c>
      <c r="DE475">
        <v>2</v>
      </c>
      <c r="DF475" t="s">
        <v>127</v>
      </c>
      <c r="DI475">
        <v>472</v>
      </c>
      <c r="DJ475">
        <v>4976</v>
      </c>
      <c r="DK475" t="b">
        <v>1</v>
      </c>
      <c r="DL475" t="s">
        <v>3147</v>
      </c>
      <c r="DM475" t="s">
        <v>3148</v>
      </c>
      <c r="DN475" t="s">
        <v>3149</v>
      </c>
      <c r="DO475">
        <v>36071</v>
      </c>
      <c r="DP475">
        <v>223</v>
      </c>
      <c r="DR475">
        <v>1</v>
      </c>
    </row>
    <row r="476" spans="1:123" x14ac:dyDescent="0.25">
      <c r="A476" t="s">
        <v>3150</v>
      </c>
      <c r="B476" t="s">
        <v>3150</v>
      </c>
      <c r="C476">
        <v>2</v>
      </c>
      <c r="D476">
        <v>2</v>
      </c>
      <c r="E476">
        <v>2</v>
      </c>
      <c r="F476" t="s">
        <v>3151</v>
      </c>
      <c r="G476">
        <v>1</v>
      </c>
      <c r="H476">
        <v>2</v>
      </c>
      <c r="I476">
        <v>2</v>
      </c>
      <c r="J476">
        <v>2</v>
      </c>
      <c r="K476">
        <v>1</v>
      </c>
      <c r="L476">
        <v>1</v>
      </c>
      <c r="M476">
        <v>0</v>
      </c>
      <c r="N476">
        <v>1</v>
      </c>
      <c r="O476">
        <v>1</v>
      </c>
      <c r="P476">
        <v>0</v>
      </c>
      <c r="Q476">
        <v>1</v>
      </c>
      <c r="R476">
        <v>2</v>
      </c>
      <c r="S476">
        <v>2</v>
      </c>
      <c r="T476">
        <v>1</v>
      </c>
      <c r="U476">
        <v>2</v>
      </c>
      <c r="V476">
        <v>1</v>
      </c>
      <c r="W476">
        <v>1</v>
      </c>
      <c r="X476">
        <v>0</v>
      </c>
      <c r="Y476">
        <v>1</v>
      </c>
      <c r="Z476">
        <v>1</v>
      </c>
      <c r="AA476">
        <v>0</v>
      </c>
      <c r="AB476">
        <v>1</v>
      </c>
      <c r="AC476">
        <v>2</v>
      </c>
      <c r="AD476">
        <v>2</v>
      </c>
      <c r="AE476">
        <v>1</v>
      </c>
      <c r="AF476">
        <v>2</v>
      </c>
      <c r="AG476">
        <v>1</v>
      </c>
      <c r="AH476">
        <v>1</v>
      </c>
      <c r="AI476">
        <v>0</v>
      </c>
      <c r="AJ476">
        <v>1</v>
      </c>
      <c r="AK476">
        <v>1</v>
      </c>
      <c r="AL476">
        <v>0</v>
      </c>
      <c r="AM476">
        <v>1</v>
      </c>
      <c r="AN476">
        <v>2</v>
      </c>
      <c r="AO476">
        <v>2</v>
      </c>
      <c r="AP476">
        <v>1</v>
      </c>
      <c r="AQ476">
        <v>2</v>
      </c>
      <c r="AR476">
        <v>14.5</v>
      </c>
      <c r="AS476">
        <v>14.5</v>
      </c>
      <c r="AT476">
        <v>14.5</v>
      </c>
      <c r="AU476">
        <v>17.803999999999998</v>
      </c>
      <c r="AV476">
        <v>165</v>
      </c>
      <c r="AW476">
        <v>165</v>
      </c>
      <c r="AX476">
        <v>0</v>
      </c>
      <c r="AY476">
        <v>5.9870999999999999</v>
      </c>
      <c r="AZ476">
        <v>9.1</v>
      </c>
      <c r="BA476">
        <v>9.1</v>
      </c>
      <c r="BB476">
        <v>0</v>
      </c>
      <c r="BC476">
        <v>5.5</v>
      </c>
      <c r="BD476">
        <v>5.5</v>
      </c>
      <c r="BE476">
        <v>0</v>
      </c>
      <c r="BF476">
        <v>5.5</v>
      </c>
      <c r="BG476">
        <v>14.5</v>
      </c>
      <c r="BH476">
        <v>14.5</v>
      </c>
      <c r="BI476">
        <v>9.1</v>
      </c>
      <c r="BJ476">
        <v>14.5</v>
      </c>
      <c r="BK476">
        <v>45138000</v>
      </c>
      <c r="BL476">
        <v>1590400</v>
      </c>
      <c r="BM476">
        <v>2110200</v>
      </c>
      <c r="BN476">
        <v>0</v>
      </c>
      <c r="BO476">
        <v>1962800</v>
      </c>
      <c r="BP476">
        <v>898720</v>
      </c>
      <c r="BQ476">
        <v>0</v>
      </c>
      <c r="BR476">
        <v>2137200</v>
      </c>
      <c r="BS476">
        <v>17287000</v>
      </c>
      <c r="BT476">
        <v>7850100</v>
      </c>
      <c r="BU476">
        <v>2811800</v>
      </c>
      <c r="BV476">
        <v>8490200</v>
      </c>
      <c r="BW476">
        <v>5015400</v>
      </c>
      <c r="BX476">
        <v>176710</v>
      </c>
      <c r="BY476">
        <v>234460</v>
      </c>
      <c r="BZ476">
        <v>0</v>
      </c>
      <c r="CA476">
        <v>218080</v>
      </c>
      <c r="CB476">
        <v>99858</v>
      </c>
      <c r="CC476">
        <v>0</v>
      </c>
      <c r="CD476">
        <v>237470</v>
      </c>
      <c r="CE476">
        <v>1920800</v>
      </c>
      <c r="CF476">
        <v>872230</v>
      </c>
      <c r="CG476">
        <v>312420</v>
      </c>
      <c r="CH476">
        <v>943360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12408000</v>
      </c>
      <c r="CQ476">
        <v>7691500</v>
      </c>
      <c r="CR476">
        <v>0</v>
      </c>
      <c r="CS476">
        <v>9001100</v>
      </c>
      <c r="CT476">
        <v>1</v>
      </c>
      <c r="CU476">
        <v>1</v>
      </c>
      <c r="CV476">
        <v>0</v>
      </c>
      <c r="CW476">
        <v>1</v>
      </c>
      <c r="CX476">
        <v>1</v>
      </c>
      <c r="CY476">
        <v>0</v>
      </c>
      <c r="CZ476">
        <v>1</v>
      </c>
      <c r="DA476">
        <v>2</v>
      </c>
      <c r="DB476">
        <v>2</v>
      </c>
      <c r="DC476">
        <v>1</v>
      </c>
      <c r="DD476">
        <v>2</v>
      </c>
      <c r="DE476">
        <v>12</v>
      </c>
      <c r="DI476">
        <v>473</v>
      </c>
      <c r="DJ476" t="s">
        <v>3152</v>
      </c>
      <c r="DK476" t="s">
        <v>129</v>
      </c>
      <c r="DL476" t="s">
        <v>3153</v>
      </c>
      <c r="DM476" t="s">
        <v>3154</v>
      </c>
      <c r="DN476" t="s">
        <v>3155</v>
      </c>
      <c r="DO476" t="s">
        <v>3156</v>
      </c>
    </row>
    <row r="477" spans="1:123" x14ac:dyDescent="0.25">
      <c r="A477" t="s">
        <v>3157</v>
      </c>
      <c r="B477" t="s">
        <v>3157</v>
      </c>
      <c r="C477">
        <v>5</v>
      </c>
      <c r="D477">
        <v>5</v>
      </c>
      <c r="E477">
        <v>5</v>
      </c>
      <c r="F477" t="s">
        <v>3158</v>
      </c>
      <c r="G477">
        <v>1</v>
      </c>
      <c r="H477">
        <v>5</v>
      </c>
      <c r="I477">
        <v>5</v>
      </c>
      <c r="J477">
        <v>5</v>
      </c>
      <c r="K477">
        <v>2</v>
      </c>
      <c r="L477">
        <v>2</v>
      </c>
      <c r="M477">
        <v>1</v>
      </c>
      <c r="N477">
        <v>2</v>
      </c>
      <c r="O477">
        <v>1</v>
      </c>
      <c r="P477">
        <v>3</v>
      </c>
      <c r="Q477">
        <v>1</v>
      </c>
      <c r="R477">
        <v>4</v>
      </c>
      <c r="S477">
        <v>2</v>
      </c>
      <c r="T477">
        <v>1</v>
      </c>
      <c r="U477">
        <v>2</v>
      </c>
      <c r="V477">
        <v>2</v>
      </c>
      <c r="W477">
        <v>2</v>
      </c>
      <c r="X477">
        <v>1</v>
      </c>
      <c r="Y477">
        <v>2</v>
      </c>
      <c r="Z477">
        <v>1</v>
      </c>
      <c r="AA477">
        <v>3</v>
      </c>
      <c r="AB477">
        <v>1</v>
      </c>
      <c r="AC477">
        <v>4</v>
      </c>
      <c r="AD477">
        <v>2</v>
      </c>
      <c r="AE477">
        <v>1</v>
      </c>
      <c r="AF477">
        <v>2</v>
      </c>
      <c r="AG477">
        <v>2</v>
      </c>
      <c r="AH477">
        <v>2</v>
      </c>
      <c r="AI477">
        <v>1</v>
      </c>
      <c r="AJ477">
        <v>2</v>
      </c>
      <c r="AK477">
        <v>1</v>
      </c>
      <c r="AL477">
        <v>3</v>
      </c>
      <c r="AM477">
        <v>1</v>
      </c>
      <c r="AN477">
        <v>4</v>
      </c>
      <c r="AO477">
        <v>2</v>
      </c>
      <c r="AP477">
        <v>1</v>
      </c>
      <c r="AQ477">
        <v>2</v>
      </c>
      <c r="AR477">
        <v>27.7</v>
      </c>
      <c r="AS477">
        <v>27.7</v>
      </c>
      <c r="AT477">
        <v>27.7</v>
      </c>
      <c r="AU477">
        <v>21.643999999999998</v>
      </c>
      <c r="AV477">
        <v>188</v>
      </c>
      <c r="AW477">
        <v>188</v>
      </c>
      <c r="AX477">
        <v>0</v>
      </c>
      <c r="AY477">
        <v>13.273999999999999</v>
      </c>
      <c r="AZ477">
        <v>11.7</v>
      </c>
      <c r="BA477">
        <v>11.7</v>
      </c>
      <c r="BB477">
        <v>6.9</v>
      </c>
      <c r="BC477">
        <v>10.6</v>
      </c>
      <c r="BD477">
        <v>6.9</v>
      </c>
      <c r="BE477">
        <v>15.4</v>
      </c>
      <c r="BF477">
        <v>6.9</v>
      </c>
      <c r="BG477">
        <v>20.7</v>
      </c>
      <c r="BH477">
        <v>11.7</v>
      </c>
      <c r="BI477">
        <v>4.8</v>
      </c>
      <c r="BJ477">
        <v>11.7</v>
      </c>
      <c r="BK477">
        <v>105590000</v>
      </c>
      <c r="BL477">
        <v>9914200</v>
      </c>
      <c r="BM477">
        <v>11231000</v>
      </c>
      <c r="BN477">
        <v>1218900</v>
      </c>
      <c r="BO477">
        <v>886880</v>
      </c>
      <c r="BP477">
        <v>844530</v>
      </c>
      <c r="BQ477">
        <v>5896900</v>
      </c>
      <c r="BR477">
        <v>392290</v>
      </c>
      <c r="BS477">
        <v>39916000</v>
      </c>
      <c r="BT477">
        <v>13064000</v>
      </c>
      <c r="BU477">
        <v>7468300</v>
      </c>
      <c r="BV477">
        <v>14752000</v>
      </c>
      <c r="BW477">
        <v>15084000</v>
      </c>
      <c r="BX477">
        <v>1416300</v>
      </c>
      <c r="BY477">
        <v>1604400</v>
      </c>
      <c r="BZ477">
        <v>174130</v>
      </c>
      <c r="CA477">
        <v>126700</v>
      </c>
      <c r="CB477">
        <v>120650</v>
      </c>
      <c r="CC477">
        <v>842420</v>
      </c>
      <c r="CD477">
        <v>56041</v>
      </c>
      <c r="CE477">
        <v>5702300</v>
      </c>
      <c r="CF477">
        <v>1866300</v>
      </c>
      <c r="CG477">
        <v>1066900</v>
      </c>
      <c r="CH477">
        <v>2107500</v>
      </c>
      <c r="CI477">
        <v>11665000</v>
      </c>
      <c r="CJ477">
        <v>15700000</v>
      </c>
      <c r="CK477">
        <v>0</v>
      </c>
      <c r="CL477">
        <v>0</v>
      </c>
      <c r="CM477">
        <v>0</v>
      </c>
      <c r="CN477">
        <v>11074000</v>
      </c>
      <c r="CO477">
        <v>0</v>
      </c>
      <c r="CP477">
        <v>22711000</v>
      </c>
      <c r="CQ477">
        <v>14392000</v>
      </c>
      <c r="CR477">
        <v>0</v>
      </c>
      <c r="CS477">
        <v>18246000</v>
      </c>
      <c r="CT477">
        <v>2</v>
      </c>
      <c r="CU477">
        <v>3</v>
      </c>
      <c r="CV477">
        <v>1</v>
      </c>
      <c r="CW477">
        <v>2</v>
      </c>
      <c r="CX477">
        <v>1</v>
      </c>
      <c r="CY477">
        <v>3</v>
      </c>
      <c r="CZ477">
        <v>1</v>
      </c>
      <c r="DA477">
        <v>4</v>
      </c>
      <c r="DB477">
        <v>2</v>
      </c>
      <c r="DC477">
        <v>1</v>
      </c>
      <c r="DD477">
        <v>2</v>
      </c>
      <c r="DE477">
        <v>22</v>
      </c>
      <c r="DI477">
        <v>474</v>
      </c>
      <c r="DJ477" t="s">
        <v>3159</v>
      </c>
      <c r="DK477" t="s">
        <v>135</v>
      </c>
      <c r="DL477" t="s">
        <v>3160</v>
      </c>
      <c r="DM477" t="s">
        <v>3161</v>
      </c>
      <c r="DN477" t="s">
        <v>3162</v>
      </c>
      <c r="DO477" t="s">
        <v>3163</v>
      </c>
    </row>
    <row r="478" spans="1:123" x14ac:dyDescent="0.25">
      <c r="A478" t="s">
        <v>3164</v>
      </c>
      <c r="B478" t="s">
        <v>3164</v>
      </c>
      <c r="C478">
        <v>4</v>
      </c>
      <c r="D478">
        <v>4</v>
      </c>
      <c r="E478">
        <v>4</v>
      </c>
      <c r="F478" t="s">
        <v>3165</v>
      </c>
      <c r="G478">
        <v>1</v>
      </c>
      <c r="H478">
        <v>4</v>
      </c>
      <c r="I478">
        <v>4</v>
      </c>
      <c r="J478">
        <v>4</v>
      </c>
      <c r="K478">
        <v>2</v>
      </c>
      <c r="L478">
        <v>3</v>
      </c>
      <c r="M478">
        <v>1</v>
      </c>
      <c r="N478">
        <v>1</v>
      </c>
      <c r="O478">
        <v>1</v>
      </c>
      <c r="P478">
        <v>0</v>
      </c>
      <c r="Q478">
        <v>0</v>
      </c>
      <c r="R478">
        <v>0</v>
      </c>
      <c r="S478">
        <v>3</v>
      </c>
      <c r="T478">
        <v>2</v>
      </c>
      <c r="U478">
        <v>0</v>
      </c>
      <c r="V478">
        <v>2</v>
      </c>
      <c r="W478">
        <v>3</v>
      </c>
      <c r="X478">
        <v>1</v>
      </c>
      <c r="Y478">
        <v>1</v>
      </c>
      <c r="Z478">
        <v>1</v>
      </c>
      <c r="AA478">
        <v>0</v>
      </c>
      <c r="AB478">
        <v>0</v>
      </c>
      <c r="AC478">
        <v>0</v>
      </c>
      <c r="AD478">
        <v>3</v>
      </c>
      <c r="AE478">
        <v>2</v>
      </c>
      <c r="AF478">
        <v>0</v>
      </c>
      <c r="AG478">
        <v>2</v>
      </c>
      <c r="AH478">
        <v>3</v>
      </c>
      <c r="AI478">
        <v>1</v>
      </c>
      <c r="AJ478">
        <v>1</v>
      </c>
      <c r="AK478">
        <v>1</v>
      </c>
      <c r="AL478">
        <v>0</v>
      </c>
      <c r="AM478">
        <v>0</v>
      </c>
      <c r="AN478">
        <v>0</v>
      </c>
      <c r="AO478">
        <v>3</v>
      </c>
      <c r="AP478">
        <v>2</v>
      </c>
      <c r="AQ478">
        <v>0</v>
      </c>
      <c r="AR478">
        <v>8.8000000000000007</v>
      </c>
      <c r="AS478">
        <v>8.8000000000000007</v>
      </c>
      <c r="AT478">
        <v>8.8000000000000007</v>
      </c>
      <c r="AU478">
        <v>77.043000000000006</v>
      </c>
      <c r="AV478">
        <v>678</v>
      </c>
      <c r="AW478">
        <v>678</v>
      </c>
      <c r="AX478">
        <v>0</v>
      </c>
      <c r="AY478">
        <v>5.0705</v>
      </c>
      <c r="AZ478">
        <v>4</v>
      </c>
      <c r="BA478">
        <v>6</v>
      </c>
      <c r="BB478">
        <v>1.2</v>
      </c>
      <c r="BC478">
        <v>1.2</v>
      </c>
      <c r="BD478">
        <v>1.2</v>
      </c>
      <c r="BE478">
        <v>0</v>
      </c>
      <c r="BF478">
        <v>0</v>
      </c>
      <c r="BG478">
        <v>0</v>
      </c>
      <c r="BH478">
        <v>7.2</v>
      </c>
      <c r="BI478">
        <v>4.4000000000000004</v>
      </c>
      <c r="BJ478">
        <v>0</v>
      </c>
      <c r="BK478">
        <v>21291000</v>
      </c>
      <c r="BL478">
        <v>3554200</v>
      </c>
      <c r="BM478">
        <v>5443600</v>
      </c>
      <c r="BN478">
        <v>0</v>
      </c>
      <c r="BO478">
        <v>1483400</v>
      </c>
      <c r="BP478">
        <v>773090</v>
      </c>
      <c r="BQ478">
        <v>0</v>
      </c>
      <c r="BR478">
        <v>0</v>
      </c>
      <c r="BS478">
        <v>0</v>
      </c>
      <c r="BT478">
        <v>4860600</v>
      </c>
      <c r="BU478">
        <v>5176200</v>
      </c>
      <c r="BV478">
        <v>0</v>
      </c>
      <c r="BW478">
        <v>608320</v>
      </c>
      <c r="BX478">
        <v>101550</v>
      </c>
      <c r="BY478">
        <v>155530</v>
      </c>
      <c r="BZ478">
        <v>0</v>
      </c>
      <c r="CA478">
        <v>42384</v>
      </c>
      <c r="CB478">
        <v>22088</v>
      </c>
      <c r="CC478">
        <v>0</v>
      </c>
      <c r="CD478">
        <v>0</v>
      </c>
      <c r="CE478">
        <v>0</v>
      </c>
      <c r="CF478">
        <v>138870</v>
      </c>
      <c r="CG478">
        <v>147890</v>
      </c>
      <c r="CH478">
        <v>0</v>
      </c>
      <c r="CI478">
        <v>4490600</v>
      </c>
      <c r="CJ478">
        <v>5546000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4114600</v>
      </c>
      <c r="CR478">
        <v>4684900</v>
      </c>
      <c r="CS478">
        <v>0</v>
      </c>
      <c r="CT478">
        <v>3</v>
      </c>
      <c r="CU478">
        <v>3</v>
      </c>
      <c r="CV478">
        <v>1</v>
      </c>
      <c r="CW478">
        <v>2</v>
      </c>
      <c r="CX478">
        <v>1</v>
      </c>
      <c r="CY478">
        <v>0</v>
      </c>
      <c r="CZ478">
        <v>0</v>
      </c>
      <c r="DA478">
        <v>0</v>
      </c>
      <c r="DB478">
        <v>3</v>
      </c>
      <c r="DC478">
        <v>3</v>
      </c>
      <c r="DD478">
        <v>0</v>
      </c>
      <c r="DE478">
        <v>16</v>
      </c>
      <c r="DI478">
        <v>475</v>
      </c>
      <c r="DJ478" t="s">
        <v>3166</v>
      </c>
      <c r="DK478" t="s">
        <v>695</v>
      </c>
      <c r="DL478" t="s">
        <v>3167</v>
      </c>
      <c r="DM478" t="s">
        <v>3168</v>
      </c>
      <c r="DN478" t="s">
        <v>3169</v>
      </c>
      <c r="DO478" t="s">
        <v>3170</v>
      </c>
    </row>
    <row r="479" spans="1:123" x14ac:dyDescent="0.25">
      <c r="A479" t="s">
        <v>3171</v>
      </c>
      <c r="B479" t="s">
        <v>3171</v>
      </c>
      <c r="C479">
        <v>2</v>
      </c>
      <c r="D479">
        <v>2</v>
      </c>
      <c r="E479">
        <v>2</v>
      </c>
      <c r="F479" t="s">
        <v>3172</v>
      </c>
      <c r="G479">
        <v>1</v>
      </c>
      <c r="H479">
        <v>2</v>
      </c>
      <c r="I479">
        <v>2</v>
      </c>
      <c r="J479">
        <v>2</v>
      </c>
      <c r="K479">
        <v>0</v>
      </c>
      <c r="L479">
        <v>0</v>
      </c>
      <c r="M479">
        <v>0</v>
      </c>
      <c r="N479">
        <v>2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2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10.9</v>
      </c>
      <c r="AS479">
        <v>10.9</v>
      </c>
      <c r="AT479">
        <v>10.9</v>
      </c>
      <c r="AU479">
        <v>22.576000000000001</v>
      </c>
      <c r="AV479">
        <v>201</v>
      </c>
      <c r="AW479">
        <v>201</v>
      </c>
      <c r="AX479">
        <v>4.5005000000000002E-3</v>
      </c>
      <c r="AY479">
        <v>2.0059999999999998</v>
      </c>
      <c r="AZ479">
        <v>0</v>
      </c>
      <c r="BA479">
        <v>0</v>
      </c>
      <c r="BB479">
        <v>0</v>
      </c>
      <c r="BC479">
        <v>10.9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3191900</v>
      </c>
      <c r="BL479">
        <v>0</v>
      </c>
      <c r="BM479">
        <v>0</v>
      </c>
      <c r="BN479">
        <v>0</v>
      </c>
      <c r="BO479">
        <v>3191900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199490</v>
      </c>
      <c r="BX479">
        <v>0</v>
      </c>
      <c r="BY479">
        <v>0</v>
      </c>
      <c r="BZ479">
        <v>0</v>
      </c>
      <c r="CA479">
        <v>199490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10409000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2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2</v>
      </c>
      <c r="DI479">
        <v>476</v>
      </c>
      <c r="DJ479" t="s">
        <v>3173</v>
      </c>
      <c r="DK479" t="s">
        <v>129</v>
      </c>
      <c r="DL479" t="s">
        <v>3174</v>
      </c>
      <c r="DM479" t="s">
        <v>3175</v>
      </c>
      <c r="DN479" t="s">
        <v>3176</v>
      </c>
      <c r="DO479" t="s">
        <v>3176</v>
      </c>
    </row>
    <row r="480" spans="1:123" x14ac:dyDescent="0.25">
      <c r="A480" t="s">
        <v>3177</v>
      </c>
      <c r="B480" t="s">
        <v>3177</v>
      </c>
      <c r="C480">
        <v>3</v>
      </c>
      <c r="D480">
        <v>3</v>
      </c>
      <c r="E480">
        <v>3</v>
      </c>
      <c r="F480" t="s">
        <v>3178</v>
      </c>
      <c r="G480">
        <v>1</v>
      </c>
      <c r="H480">
        <v>3</v>
      </c>
      <c r="I480">
        <v>3</v>
      </c>
      <c r="J480">
        <v>3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3</v>
      </c>
      <c r="Q480">
        <v>0</v>
      </c>
      <c r="R480">
        <v>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3</v>
      </c>
      <c r="AB480">
        <v>0</v>
      </c>
      <c r="AC480">
        <v>2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3</v>
      </c>
      <c r="AM480">
        <v>0</v>
      </c>
      <c r="AN480">
        <v>2</v>
      </c>
      <c r="AO480">
        <v>0</v>
      </c>
      <c r="AP480">
        <v>0</v>
      </c>
      <c r="AQ480">
        <v>0</v>
      </c>
      <c r="AR480">
        <v>3</v>
      </c>
      <c r="AS480">
        <v>3</v>
      </c>
      <c r="AT480">
        <v>3</v>
      </c>
      <c r="AU480">
        <v>131.83000000000001</v>
      </c>
      <c r="AV480">
        <v>1221</v>
      </c>
      <c r="AW480">
        <v>1221</v>
      </c>
      <c r="AX480">
        <v>0</v>
      </c>
      <c r="AY480">
        <v>4.2263999999999999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3</v>
      </c>
      <c r="BF480">
        <v>0</v>
      </c>
      <c r="BG480">
        <v>2.2000000000000002</v>
      </c>
      <c r="BH480">
        <v>0</v>
      </c>
      <c r="BI480">
        <v>0</v>
      </c>
      <c r="BJ480">
        <v>0</v>
      </c>
      <c r="BK480">
        <v>6540600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2566800</v>
      </c>
      <c r="BR480">
        <v>0</v>
      </c>
      <c r="BS480">
        <v>3973800</v>
      </c>
      <c r="BT480">
        <v>0</v>
      </c>
      <c r="BU480">
        <v>0</v>
      </c>
      <c r="BV480">
        <v>0</v>
      </c>
      <c r="BW480">
        <v>133480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52384</v>
      </c>
      <c r="CD480">
        <v>0</v>
      </c>
      <c r="CE480">
        <v>81099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4354800</v>
      </c>
      <c r="CO480">
        <v>0</v>
      </c>
      <c r="CP480">
        <v>4331800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3</v>
      </c>
      <c r="CZ480">
        <v>0</v>
      </c>
      <c r="DA480">
        <v>2</v>
      </c>
      <c r="DB480">
        <v>0</v>
      </c>
      <c r="DC480">
        <v>0</v>
      </c>
      <c r="DD480">
        <v>0</v>
      </c>
      <c r="DE480">
        <v>5</v>
      </c>
      <c r="DI480">
        <v>477</v>
      </c>
      <c r="DJ480" t="s">
        <v>3179</v>
      </c>
      <c r="DK480" t="s">
        <v>339</v>
      </c>
      <c r="DL480" t="s">
        <v>3180</v>
      </c>
      <c r="DM480" t="s">
        <v>3181</v>
      </c>
      <c r="DN480" t="s">
        <v>3182</v>
      </c>
      <c r="DO480" t="s">
        <v>3183</v>
      </c>
    </row>
    <row r="481" spans="1:123" x14ac:dyDescent="0.25">
      <c r="A481" t="s">
        <v>3184</v>
      </c>
      <c r="B481" t="s">
        <v>3184</v>
      </c>
      <c r="C481">
        <v>2</v>
      </c>
      <c r="D481">
        <v>2</v>
      </c>
      <c r="E481">
        <v>2</v>
      </c>
      <c r="F481" t="s">
        <v>3185</v>
      </c>
      <c r="G481">
        <v>1</v>
      </c>
      <c r="H481">
        <v>2</v>
      </c>
      <c r="I481">
        <v>2</v>
      </c>
      <c r="J481">
        <v>2</v>
      </c>
      <c r="K481">
        <v>1</v>
      </c>
      <c r="L481">
        <v>1</v>
      </c>
      <c r="M481">
        <v>0</v>
      </c>
      <c r="N481">
        <v>0</v>
      </c>
      <c r="O481">
        <v>0</v>
      </c>
      <c r="P481">
        <v>1</v>
      </c>
      <c r="Q481">
        <v>0</v>
      </c>
      <c r="R481">
        <v>0</v>
      </c>
      <c r="S481">
        <v>1</v>
      </c>
      <c r="T481">
        <v>1</v>
      </c>
      <c r="U481">
        <v>2</v>
      </c>
      <c r="V481">
        <v>1</v>
      </c>
      <c r="W481">
        <v>1</v>
      </c>
      <c r="X481">
        <v>0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1</v>
      </c>
      <c r="AF481">
        <v>2</v>
      </c>
      <c r="AG481">
        <v>1</v>
      </c>
      <c r="AH481">
        <v>1</v>
      </c>
      <c r="AI481">
        <v>0</v>
      </c>
      <c r="AJ481">
        <v>0</v>
      </c>
      <c r="AK481">
        <v>0</v>
      </c>
      <c r="AL481">
        <v>1</v>
      </c>
      <c r="AM481">
        <v>0</v>
      </c>
      <c r="AN481">
        <v>0</v>
      </c>
      <c r="AO481">
        <v>1</v>
      </c>
      <c r="AP481">
        <v>1</v>
      </c>
      <c r="AQ481">
        <v>2</v>
      </c>
      <c r="AR481">
        <v>3.8</v>
      </c>
      <c r="AS481">
        <v>3.8</v>
      </c>
      <c r="AT481">
        <v>3.8</v>
      </c>
      <c r="AU481">
        <v>73.459999999999994</v>
      </c>
      <c r="AV481">
        <v>679</v>
      </c>
      <c r="AW481">
        <v>679</v>
      </c>
      <c r="AX481">
        <v>1.1012999999999999E-3</v>
      </c>
      <c r="AY481">
        <v>2.9297</v>
      </c>
      <c r="AZ481">
        <v>2.1</v>
      </c>
      <c r="BA481">
        <v>1.8</v>
      </c>
      <c r="BB481">
        <v>0</v>
      </c>
      <c r="BC481">
        <v>0</v>
      </c>
      <c r="BD481">
        <v>0</v>
      </c>
      <c r="BE481">
        <v>1.8</v>
      </c>
      <c r="BF481">
        <v>0</v>
      </c>
      <c r="BG481">
        <v>0</v>
      </c>
      <c r="BH481">
        <v>1.8</v>
      </c>
      <c r="BI481">
        <v>1.8</v>
      </c>
      <c r="BJ481">
        <v>3.8</v>
      </c>
      <c r="BK481">
        <v>9545500</v>
      </c>
      <c r="BL481">
        <v>515270</v>
      </c>
      <c r="BM481">
        <v>1463400</v>
      </c>
      <c r="BN481">
        <v>0</v>
      </c>
      <c r="BO481">
        <v>0</v>
      </c>
      <c r="BP481">
        <v>0</v>
      </c>
      <c r="BQ481">
        <v>834260</v>
      </c>
      <c r="BR481">
        <v>0</v>
      </c>
      <c r="BS481">
        <v>0</v>
      </c>
      <c r="BT481">
        <v>1893900</v>
      </c>
      <c r="BU481">
        <v>2133300</v>
      </c>
      <c r="BV481">
        <v>2705400</v>
      </c>
      <c r="BW481">
        <v>251200</v>
      </c>
      <c r="BX481">
        <v>13560</v>
      </c>
      <c r="BY481">
        <v>38510</v>
      </c>
      <c r="BZ481">
        <v>0</v>
      </c>
      <c r="CA481">
        <v>0</v>
      </c>
      <c r="CB481">
        <v>0</v>
      </c>
      <c r="CC481">
        <v>21954</v>
      </c>
      <c r="CD481">
        <v>0</v>
      </c>
      <c r="CE481">
        <v>0</v>
      </c>
      <c r="CF481">
        <v>49838</v>
      </c>
      <c r="CG481">
        <v>56140</v>
      </c>
      <c r="CH481">
        <v>71195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2876200</v>
      </c>
      <c r="CT481">
        <v>1</v>
      </c>
      <c r="CU481">
        <v>1</v>
      </c>
      <c r="CV481">
        <v>0</v>
      </c>
      <c r="CW481">
        <v>0</v>
      </c>
      <c r="CX481">
        <v>0</v>
      </c>
      <c r="CY481">
        <v>1</v>
      </c>
      <c r="CZ481">
        <v>0</v>
      </c>
      <c r="DA481">
        <v>0</v>
      </c>
      <c r="DB481">
        <v>1</v>
      </c>
      <c r="DC481">
        <v>1</v>
      </c>
      <c r="DD481">
        <v>2</v>
      </c>
      <c r="DE481">
        <v>7</v>
      </c>
      <c r="DI481">
        <v>478</v>
      </c>
      <c r="DJ481" t="s">
        <v>3186</v>
      </c>
      <c r="DK481" t="s">
        <v>129</v>
      </c>
      <c r="DL481" t="s">
        <v>3187</v>
      </c>
      <c r="DM481" t="s">
        <v>3188</v>
      </c>
      <c r="DN481" t="s">
        <v>3189</v>
      </c>
      <c r="DO481" t="s">
        <v>3190</v>
      </c>
    </row>
    <row r="482" spans="1:123" x14ac:dyDescent="0.25">
      <c r="A482" t="s">
        <v>3191</v>
      </c>
      <c r="B482" t="s">
        <v>3192</v>
      </c>
      <c r="C482" t="s">
        <v>3193</v>
      </c>
      <c r="D482" t="s">
        <v>3193</v>
      </c>
      <c r="E482" t="s">
        <v>3194</v>
      </c>
      <c r="F482" t="s">
        <v>3195</v>
      </c>
      <c r="G482">
        <v>2</v>
      </c>
      <c r="H482">
        <v>6</v>
      </c>
      <c r="I482">
        <v>6</v>
      </c>
      <c r="J482">
        <v>4</v>
      </c>
      <c r="K482">
        <v>2</v>
      </c>
      <c r="L482">
        <v>1</v>
      </c>
      <c r="M482">
        <v>0</v>
      </c>
      <c r="N482">
        <v>0</v>
      </c>
      <c r="O482">
        <v>0</v>
      </c>
      <c r="P482">
        <v>2</v>
      </c>
      <c r="Q482">
        <v>1</v>
      </c>
      <c r="R482">
        <v>2</v>
      </c>
      <c r="S482">
        <v>4</v>
      </c>
      <c r="T482">
        <v>4</v>
      </c>
      <c r="U482">
        <v>4</v>
      </c>
      <c r="V482">
        <v>2</v>
      </c>
      <c r="W482">
        <v>1</v>
      </c>
      <c r="X482">
        <v>0</v>
      </c>
      <c r="Y482">
        <v>0</v>
      </c>
      <c r="Z482">
        <v>0</v>
      </c>
      <c r="AA482">
        <v>2</v>
      </c>
      <c r="AB482">
        <v>1</v>
      </c>
      <c r="AC482">
        <v>2</v>
      </c>
      <c r="AD482">
        <v>4</v>
      </c>
      <c r="AE482">
        <v>4</v>
      </c>
      <c r="AF482">
        <v>4</v>
      </c>
      <c r="AG482">
        <v>2</v>
      </c>
      <c r="AH482">
        <v>0</v>
      </c>
      <c r="AI482">
        <v>0</v>
      </c>
      <c r="AJ482">
        <v>0</v>
      </c>
      <c r="AK482">
        <v>0</v>
      </c>
      <c r="AL482">
        <v>2</v>
      </c>
      <c r="AM482">
        <v>1</v>
      </c>
      <c r="AN482">
        <v>2</v>
      </c>
      <c r="AO482">
        <v>2</v>
      </c>
      <c r="AP482">
        <v>3</v>
      </c>
      <c r="AQ482">
        <v>4</v>
      </c>
      <c r="AR482">
        <v>9</v>
      </c>
      <c r="AS482">
        <v>9</v>
      </c>
      <c r="AT482">
        <v>5.9</v>
      </c>
      <c r="AU482">
        <v>97.802000000000007</v>
      </c>
      <c r="AV482">
        <v>867</v>
      </c>
      <c r="AW482" t="s">
        <v>3196</v>
      </c>
      <c r="AX482">
        <v>0</v>
      </c>
      <c r="AY482">
        <v>10.331</v>
      </c>
      <c r="AZ482">
        <v>3</v>
      </c>
      <c r="BA482">
        <v>2</v>
      </c>
      <c r="BB482">
        <v>0</v>
      </c>
      <c r="BC482">
        <v>0</v>
      </c>
      <c r="BD482">
        <v>0</v>
      </c>
      <c r="BE482">
        <v>3</v>
      </c>
      <c r="BF482">
        <v>1.7</v>
      </c>
      <c r="BG482">
        <v>3</v>
      </c>
      <c r="BH482">
        <v>6.1</v>
      </c>
      <c r="BI482">
        <v>5.9</v>
      </c>
      <c r="BJ482">
        <v>5.9</v>
      </c>
      <c r="BK482">
        <v>24441000</v>
      </c>
      <c r="BL482">
        <v>2493800</v>
      </c>
      <c r="BM482">
        <v>1523400</v>
      </c>
      <c r="BN482">
        <v>0</v>
      </c>
      <c r="BO482">
        <v>0</v>
      </c>
      <c r="BP482">
        <v>0</v>
      </c>
      <c r="BQ482">
        <v>1153100</v>
      </c>
      <c r="BR482">
        <v>600980</v>
      </c>
      <c r="BS482">
        <v>3296700</v>
      </c>
      <c r="BT482">
        <v>5548900</v>
      </c>
      <c r="BU482">
        <v>6771200</v>
      </c>
      <c r="BV482">
        <v>3053300</v>
      </c>
      <c r="BW482">
        <v>520030</v>
      </c>
      <c r="BX482">
        <v>53059</v>
      </c>
      <c r="BY482">
        <v>32413</v>
      </c>
      <c r="BZ482">
        <v>0</v>
      </c>
      <c r="CA482">
        <v>0</v>
      </c>
      <c r="CB482">
        <v>0</v>
      </c>
      <c r="CC482">
        <v>24534</v>
      </c>
      <c r="CD482">
        <v>12787</v>
      </c>
      <c r="CE482">
        <v>70142</v>
      </c>
      <c r="CF482">
        <v>118060</v>
      </c>
      <c r="CG482">
        <v>144070</v>
      </c>
      <c r="CH482">
        <v>64964</v>
      </c>
      <c r="CI482">
        <v>3761900</v>
      </c>
      <c r="CJ482">
        <v>0</v>
      </c>
      <c r="CK482">
        <v>0</v>
      </c>
      <c r="CL482">
        <v>0</v>
      </c>
      <c r="CM482">
        <v>0</v>
      </c>
      <c r="CN482">
        <v>3662400</v>
      </c>
      <c r="CO482">
        <v>0</v>
      </c>
      <c r="CP482">
        <v>3644200</v>
      </c>
      <c r="CQ482">
        <v>2945400</v>
      </c>
      <c r="CR482">
        <v>4523300</v>
      </c>
      <c r="CS482">
        <v>2995400</v>
      </c>
      <c r="CT482">
        <v>2</v>
      </c>
      <c r="CU482">
        <v>1</v>
      </c>
      <c r="CV482">
        <v>0</v>
      </c>
      <c r="CW482">
        <v>0</v>
      </c>
      <c r="CX482">
        <v>0</v>
      </c>
      <c r="CY482">
        <v>1</v>
      </c>
      <c r="CZ482">
        <v>1</v>
      </c>
      <c r="DA482">
        <v>3</v>
      </c>
      <c r="DB482">
        <v>4</v>
      </c>
      <c r="DC482">
        <v>6</v>
      </c>
      <c r="DD482">
        <v>4</v>
      </c>
      <c r="DE482">
        <v>22</v>
      </c>
      <c r="DI482">
        <v>479</v>
      </c>
      <c r="DJ482" t="s">
        <v>3197</v>
      </c>
      <c r="DK482" t="s">
        <v>576</v>
      </c>
      <c r="DL482" t="s">
        <v>3198</v>
      </c>
      <c r="DM482" t="s">
        <v>3199</v>
      </c>
      <c r="DN482" t="s">
        <v>3200</v>
      </c>
      <c r="DO482" t="s">
        <v>3201</v>
      </c>
    </row>
    <row r="483" spans="1:123" x14ac:dyDescent="0.25">
      <c r="A483" t="s">
        <v>3202</v>
      </c>
      <c r="B483" t="s">
        <v>3202</v>
      </c>
      <c r="C483">
        <v>1</v>
      </c>
      <c r="D483">
        <v>1</v>
      </c>
      <c r="E483">
        <v>1</v>
      </c>
      <c r="F483" t="s">
        <v>3203</v>
      </c>
      <c r="G483">
        <v>1</v>
      </c>
      <c r="H483">
        <v>1</v>
      </c>
      <c r="I483">
        <v>1</v>
      </c>
      <c r="J483">
        <v>1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1</v>
      </c>
      <c r="T483">
        <v>0</v>
      </c>
      <c r="U483">
        <v>0</v>
      </c>
      <c r="V483">
        <v>1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1</v>
      </c>
      <c r="AP483">
        <v>0</v>
      </c>
      <c r="AQ483">
        <v>0</v>
      </c>
      <c r="AR483">
        <v>1.3</v>
      </c>
      <c r="AS483">
        <v>1.3</v>
      </c>
      <c r="AT483">
        <v>1.3</v>
      </c>
      <c r="AU483">
        <v>182.17</v>
      </c>
      <c r="AV483">
        <v>1774</v>
      </c>
      <c r="AW483">
        <v>1774</v>
      </c>
      <c r="AX483">
        <v>1</v>
      </c>
      <c r="AY483">
        <v>-2</v>
      </c>
      <c r="AZ483">
        <v>1.3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1.3</v>
      </c>
      <c r="BI483">
        <v>0</v>
      </c>
      <c r="BJ483">
        <v>0</v>
      </c>
      <c r="BK483">
        <v>30619000</v>
      </c>
      <c r="BL483">
        <v>16183000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14436000</v>
      </c>
      <c r="BU483">
        <v>0</v>
      </c>
      <c r="BV483">
        <v>0</v>
      </c>
      <c r="BW483">
        <v>425270</v>
      </c>
      <c r="BX483">
        <v>224760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200510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13488000</v>
      </c>
      <c r="CR483">
        <v>0</v>
      </c>
      <c r="CS483">
        <v>0</v>
      </c>
      <c r="CT483">
        <v>1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1</v>
      </c>
      <c r="DC483">
        <v>0</v>
      </c>
      <c r="DD483">
        <v>0</v>
      </c>
      <c r="DE483">
        <v>2</v>
      </c>
      <c r="DF483" t="s">
        <v>127</v>
      </c>
      <c r="DI483">
        <v>480</v>
      </c>
      <c r="DJ483">
        <v>5529</v>
      </c>
      <c r="DK483" t="b">
        <v>1</v>
      </c>
      <c r="DL483">
        <v>6202</v>
      </c>
      <c r="DM483" t="s">
        <v>3204</v>
      </c>
      <c r="DN483" t="s">
        <v>3205</v>
      </c>
      <c r="DO483">
        <v>38342</v>
      </c>
      <c r="DP483">
        <v>224</v>
      </c>
      <c r="DR483">
        <v>1271</v>
      </c>
    </row>
    <row r="484" spans="1:123" x14ac:dyDescent="0.25">
      <c r="A484" t="s">
        <v>3206</v>
      </c>
      <c r="B484" t="s">
        <v>3206</v>
      </c>
      <c r="C484">
        <v>3</v>
      </c>
      <c r="D484">
        <v>3</v>
      </c>
      <c r="E484">
        <v>3</v>
      </c>
      <c r="F484" t="s">
        <v>3207</v>
      </c>
      <c r="G484">
        <v>1</v>
      </c>
      <c r="H484">
        <v>3</v>
      </c>
      <c r="I484">
        <v>3</v>
      </c>
      <c r="J484">
        <v>3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3</v>
      </c>
      <c r="Q484">
        <v>2</v>
      </c>
      <c r="R484">
        <v>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3</v>
      </c>
      <c r="AB484">
        <v>2</v>
      </c>
      <c r="AC484">
        <v>2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3</v>
      </c>
      <c r="AM484">
        <v>2</v>
      </c>
      <c r="AN484">
        <v>2</v>
      </c>
      <c r="AO484">
        <v>0</v>
      </c>
      <c r="AP484">
        <v>0</v>
      </c>
      <c r="AQ484">
        <v>0</v>
      </c>
      <c r="AR484">
        <v>13.7</v>
      </c>
      <c r="AS484">
        <v>13.7</v>
      </c>
      <c r="AT484">
        <v>13.7</v>
      </c>
      <c r="AU484">
        <v>24.181999999999999</v>
      </c>
      <c r="AV484">
        <v>211</v>
      </c>
      <c r="AW484">
        <v>211</v>
      </c>
      <c r="AX484">
        <v>1.0799E-3</v>
      </c>
      <c r="AY484">
        <v>2.7866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13.7</v>
      </c>
      <c r="BF484">
        <v>10</v>
      </c>
      <c r="BG484">
        <v>8.1</v>
      </c>
      <c r="BH484">
        <v>0</v>
      </c>
      <c r="BI484">
        <v>0</v>
      </c>
      <c r="BJ484">
        <v>0</v>
      </c>
      <c r="BK484">
        <v>54205000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18848000</v>
      </c>
      <c r="BR484">
        <v>7334300</v>
      </c>
      <c r="BS484">
        <v>28022000</v>
      </c>
      <c r="BT484">
        <v>0</v>
      </c>
      <c r="BU484">
        <v>0</v>
      </c>
      <c r="BV484">
        <v>0</v>
      </c>
      <c r="BW484">
        <v>4927700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1713400</v>
      </c>
      <c r="CD484">
        <v>666760</v>
      </c>
      <c r="CE484">
        <v>2547500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32689000</v>
      </c>
      <c r="CO484">
        <v>28143000</v>
      </c>
      <c r="CP484">
        <v>24821000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3</v>
      </c>
      <c r="CZ484">
        <v>2</v>
      </c>
      <c r="DA484">
        <v>2</v>
      </c>
      <c r="DB484">
        <v>0</v>
      </c>
      <c r="DC484">
        <v>0</v>
      </c>
      <c r="DD484">
        <v>0</v>
      </c>
      <c r="DE484">
        <v>7</v>
      </c>
      <c r="DI484">
        <v>481</v>
      </c>
      <c r="DJ484" t="s">
        <v>3208</v>
      </c>
      <c r="DK484" t="s">
        <v>339</v>
      </c>
      <c r="DL484" t="s">
        <v>3209</v>
      </c>
      <c r="DM484" t="s">
        <v>3210</v>
      </c>
      <c r="DN484" t="s">
        <v>3211</v>
      </c>
      <c r="DO484" t="s">
        <v>3212</v>
      </c>
    </row>
    <row r="485" spans="1:123" x14ac:dyDescent="0.25">
      <c r="A485" t="s">
        <v>3213</v>
      </c>
      <c r="B485" t="s">
        <v>3214</v>
      </c>
      <c r="C485" t="s">
        <v>1332</v>
      </c>
      <c r="D485" t="s">
        <v>1332</v>
      </c>
      <c r="E485" t="s">
        <v>1332</v>
      </c>
      <c r="F485" t="s">
        <v>3215</v>
      </c>
      <c r="G485">
        <v>2</v>
      </c>
      <c r="H485">
        <v>3</v>
      </c>
      <c r="I485">
        <v>3</v>
      </c>
      <c r="J485">
        <v>3</v>
      </c>
      <c r="K485">
        <v>1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1</v>
      </c>
      <c r="R485">
        <v>2</v>
      </c>
      <c r="S485">
        <v>0</v>
      </c>
      <c r="T485">
        <v>1</v>
      </c>
      <c r="U485">
        <v>1</v>
      </c>
      <c r="V485">
        <v>1</v>
      </c>
      <c r="W485">
        <v>0</v>
      </c>
      <c r="X485">
        <v>0</v>
      </c>
      <c r="Y485">
        <v>2</v>
      </c>
      <c r="Z485">
        <v>0</v>
      </c>
      <c r="AA485">
        <v>2</v>
      </c>
      <c r="AB485">
        <v>1</v>
      </c>
      <c r="AC485">
        <v>2</v>
      </c>
      <c r="AD485">
        <v>0</v>
      </c>
      <c r="AE485">
        <v>1</v>
      </c>
      <c r="AF485">
        <v>1</v>
      </c>
      <c r="AG485">
        <v>1</v>
      </c>
      <c r="AH485">
        <v>0</v>
      </c>
      <c r="AI485">
        <v>0</v>
      </c>
      <c r="AJ485">
        <v>2</v>
      </c>
      <c r="AK485">
        <v>0</v>
      </c>
      <c r="AL485">
        <v>2</v>
      </c>
      <c r="AM485">
        <v>1</v>
      </c>
      <c r="AN485">
        <v>2</v>
      </c>
      <c r="AO485">
        <v>0</v>
      </c>
      <c r="AP485">
        <v>1</v>
      </c>
      <c r="AQ485">
        <v>1</v>
      </c>
      <c r="AR485">
        <v>5.7</v>
      </c>
      <c r="AS485">
        <v>5.7</v>
      </c>
      <c r="AT485">
        <v>5.7</v>
      </c>
      <c r="AU485">
        <v>51.564</v>
      </c>
      <c r="AV485">
        <v>474</v>
      </c>
      <c r="AW485" t="s">
        <v>3216</v>
      </c>
      <c r="AX485">
        <v>0</v>
      </c>
      <c r="AY485">
        <v>4.5002000000000004</v>
      </c>
      <c r="AZ485">
        <v>1.9</v>
      </c>
      <c r="BA485">
        <v>0</v>
      </c>
      <c r="BB485">
        <v>0</v>
      </c>
      <c r="BC485">
        <v>3.6</v>
      </c>
      <c r="BD485">
        <v>0</v>
      </c>
      <c r="BE485">
        <v>3.8</v>
      </c>
      <c r="BF485">
        <v>1.9</v>
      </c>
      <c r="BG485">
        <v>4</v>
      </c>
      <c r="BH485">
        <v>0</v>
      </c>
      <c r="BI485">
        <v>1.9</v>
      </c>
      <c r="BJ485">
        <v>1.9</v>
      </c>
      <c r="BK485">
        <v>8357700</v>
      </c>
      <c r="BL485">
        <v>1163500</v>
      </c>
      <c r="BM485">
        <v>0</v>
      </c>
      <c r="BN485">
        <v>0</v>
      </c>
      <c r="BO485">
        <v>1222600</v>
      </c>
      <c r="BP485">
        <v>0</v>
      </c>
      <c r="BQ485">
        <v>1056900</v>
      </c>
      <c r="BR485">
        <v>485710</v>
      </c>
      <c r="BS485">
        <v>2506600</v>
      </c>
      <c r="BT485">
        <v>0</v>
      </c>
      <c r="BU485">
        <v>0</v>
      </c>
      <c r="BV485">
        <v>1922300</v>
      </c>
      <c r="BW485">
        <v>309540</v>
      </c>
      <c r="BX485">
        <v>43094</v>
      </c>
      <c r="BY485">
        <v>0</v>
      </c>
      <c r="BZ485">
        <v>0</v>
      </c>
      <c r="CA485">
        <v>45280</v>
      </c>
      <c r="CB485">
        <v>0</v>
      </c>
      <c r="CC485">
        <v>39146</v>
      </c>
      <c r="CD485">
        <v>17989</v>
      </c>
      <c r="CE485">
        <v>92839</v>
      </c>
      <c r="CF485">
        <v>0</v>
      </c>
      <c r="CG485">
        <v>0</v>
      </c>
      <c r="CH485">
        <v>71195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1847300</v>
      </c>
      <c r="CQ485">
        <v>0</v>
      </c>
      <c r="CR485">
        <v>0</v>
      </c>
      <c r="CS485">
        <v>0</v>
      </c>
      <c r="CT485">
        <v>1</v>
      </c>
      <c r="CU485">
        <v>0</v>
      </c>
      <c r="CV485">
        <v>0</v>
      </c>
      <c r="CW485">
        <v>2</v>
      </c>
      <c r="CX485">
        <v>0</v>
      </c>
      <c r="CY485">
        <v>2</v>
      </c>
      <c r="CZ485">
        <v>1</v>
      </c>
      <c r="DA485">
        <v>2</v>
      </c>
      <c r="DB485">
        <v>0</v>
      </c>
      <c r="DC485">
        <v>1</v>
      </c>
      <c r="DD485">
        <v>1</v>
      </c>
      <c r="DE485">
        <v>10</v>
      </c>
      <c r="DI485">
        <v>482</v>
      </c>
      <c r="DJ485" t="s">
        <v>3217</v>
      </c>
      <c r="DK485" t="s">
        <v>339</v>
      </c>
      <c r="DL485" t="s">
        <v>3218</v>
      </c>
      <c r="DM485" t="s">
        <v>3219</v>
      </c>
      <c r="DN485" t="s">
        <v>3220</v>
      </c>
      <c r="DO485" t="s">
        <v>3221</v>
      </c>
    </row>
    <row r="486" spans="1:123" x14ac:dyDescent="0.25">
      <c r="A486" t="s">
        <v>3222</v>
      </c>
      <c r="B486" t="s">
        <v>3222</v>
      </c>
      <c r="C486">
        <v>20</v>
      </c>
      <c r="D486">
        <v>20</v>
      </c>
      <c r="E486">
        <v>20</v>
      </c>
      <c r="F486" t="s">
        <v>3223</v>
      </c>
      <c r="G486">
        <v>1</v>
      </c>
      <c r="H486">
        <v>20</v>
      </c>
      <c r="I486">
        <v>20</v>
      </c>
      <c r="J486">
        <v>20</v>
      </c>
      <c r="K486">
        <v>8</v>
      </c>
      <c r="L486">
        <v>9</v>
      </c>
      <c r="M486">
        <v>1</v>
      </c>
      <c r="N486">
        <v>11</v>
      </c>
      <c r="O486">
        <v>7</v>
      </c>
      <c r="P486">
        <v>9</v>
      </c>
      <c r="Q486">
        <v>9</v>
      </c>
      <c r="R486">
        <v>19</v>
      </c>
      <c r="S486">
        <v>8</v>
      </c>
      <c r="T486">
        <v>6</v>
      </c>
      <c r="U486">
        <v>7</v>
      </c>
      <c r="V486">
        <v>8</v>
      </c>
      <c r="W486">
        <v>9</v>
      </c>
      <c r="X486">
        <v>1</v>
      </c>
      <c r="Y486">
        <v>11</v>
      </c>
      <c r="Z486">
        <v>7</v>
      </c>
      <c r="AA486">
        <v>9</v>
      </c>
      <c r="AB486">
        <v>9</v>
      </c>
      <c r="AC486">
        <v>19</v>
      </c>
      <c r="AD486">
        <v>8</v>
      </c>
      <c r="AE486">
        <v>6</v>
      </c>
      <c r="AF486">
        <v>7</v>
      </c>
      <c r="AG486">
        <v>8</v>
      </c>
      <c r="AH486">
        <v>9</v>
      </c>
      <c r="AI486">
        <v>1</v>
      </c>
      <c r="AJ486">
        <v>11</v>
      </c>
      <c r="AK486">
        <v>7</v>
      </c>
      <c r="AL486">
        <v>9</v>
      </c>
      <c r="AM486">
        <v>9</v>
      </c>
      <c r="AN486">
        <v>19</v>
      </c>
      <c r="AO486">
        <v>8</v>
      </c>
      <c r="AP486">
        <v>6</v>
      </c>
      <c r="AQ486">
        <v>7</v>
      </c>
      <c r="AR486">
        <v>41.3</v>
      </c>
      <c r="AS486">
        <v>41.3</v>
      </c>
      <c r="AT486">
        <v>41.3</v>
      </c>
      <c r="AU486">
        <v>67.63</v>
      </c>
      <c r="AV486">
        <v>623</v>
      </c>
      <c r="AW486">
        <v>623</v>
      </c>
      <c r="AX486">
        <v>0</v>
      </c>
      <c r="AY486">
        <v>86.7</v>
      </c>
      <c r="AZ486">
        <v>21</v>
      </c>
      <c r="BA486">
        <v>22.5</v>
      </c>
      <c r="BB486">
        <v>2.9</v>
      </c>
      <c r="BC486">
        <v>27.1</v>
      </c>
      <c r="BD486">
        <v>17.7</v>
      </c>
      <c r="BE486">
        <v>22.6</v>
      </c>
      <c r="BF486">
        <v>22.2</v>
      </c>
      <c r="BG486">
        <v>40.1</v>
      </c>
      <c r="BH486">
        <v>20.5</v>
      </c>
      <c r="BI486">
        <v>16.2</v>
      </c>
      <c r="BJ486">
        <v>19.100000000000001</v>
      </c>
      <c r="BK486">
        <v>467690000</v>
      </c>
      <c r="BL486">
        <v>28023000</v>
      </c>
      <c r="BM486">
        <v>39048000</v>
      </c>
      <c r="BN486">
        <v>625400</v>
      </c>
      <c r="BO486">
        <v>31125000</v>
      </c>
      <c r="BP486">
        <v>8104800</v>
      </c>
      <c r="BQ486">
        <v>34173000</v>
      </c>
      <c r="BR486">
        <v>28736000</v>
      </c>
      <c r="BS486">
        <v>192550000</v>
      </c>
      <c r="BT486">
        <v>39392000</v>
      </c>
      <c r="BU486">
        <v>35938000</v>
      </c>
      <c r="BV486">
        <v>29983000</v>
      </c>
      <c r="BW486">
        <v>17988000</v>
      </c>
      <c r="BX486">
        <v>1077800</v>
      </c>
      <c r="BY486">
        <v>1501800</v>
      </c>
      <c r="BZ486">
        <v>24054</v>
      </c>
      <c r="CA486">
        <v>1197100</v>
      </c>
      <c r="CB486">
        <v>311720</v>
      </c>
      <c r="CC486">
        <v>1314300</v>
      </c>
      <c r="CD486">
        <v>1105200</v>
      </c>
      <c r="CE486">
        <v>7405600</v>
      </c>
      <c r="CF486">
        <v>1515100</v>
      </c>
      <c r="CG486">
        <v>1382200</v>
      </c>
      <c r="CH486">
        <v>1153200</v>
      </c>
      <c r="CI486">
        <v>33020000</v>
      </c>
      <c r="CJ486">
        <v>44071000</v>
      </c>
      <c r="CK486">
        <v>0</v>
      </c>
      <c r="CL486">
        <v>84812000</v>
      </c>
      <c r="CM486">
        <v>50956000</v>
      </c>
      <c r="CN486">
        <v>75846000</v>
      </c>
      <c r="CO486">
        <v>97576000</v>
      </c>
      <c r="CP486">
        <v>106660000</v>
      </c>
      <c r="CQ486">
        <v>44030000</v>
      </c>
      <c r="CR486">
        <v>46062000</v>
      </c>
      <c r="CS486">
        <v>39384000</v>
      </c>
      <c r="CT486">
        <v>10</v>
      </c>
      <c r="CU486">
        <v>11</v>
      </c>
      <c r="CV486">
        <v>1</v>
      </c>
      <c r="CW486">
        <v>13</v>
      </c>
      <c r="CX486">
        <v>6</v>
      </c>
      <c r="CY486">
        <v>11</v>
      </c>
      <c r="CZ486">
        <v>12</v>
      </c>
      <c r="DA486">
        <v>27</v>
      </c>
      <c r="DB486">
        <v>9</v>
      </c>
      <c r="DC486">
        <v>8</v>
      </c>
      <c r="DD486">
        <v>8</v>
      </c>
      <c r="DE486">
        <v>116</v>
      </c>
      <c r="DI486">
        <v>483</v>
      </c>
      <c r="DJ486" t="s">
        <v>3224</v>
      </c>
      <c r="DK486" t="s">
        <v>2098</v>
      </c>
      <c r="DL486" t="s">
        <v>3225</v>
      </c>
      <c r="DM486" t="s">
        <v>3226</v>
      </c>
      <c r="DN486" t="s">
        <v>3227</v>
      </c>
      <c r="DO486" t="s">
        <v>3228</v>
      </c>
      <c r="DP486" t="s">
        <v>3229</v>
      </c>
      <c r="DR486" t="s">
        <v>3230</v>
      </c>
    </row>
    <row r="487" spans="1:123" x14ac:dyDescent="0.25">
      <c r="A487" t="s">
        <v>3231</v>
      </c>
      <c r="B487" t="s">
        <v>3231</v>
      </c>
      <c r="C487">
        <v>3</v>
      </c>
      <c r="D487">
        <v>3</v>
      </c>
      <c r="E487">
        <v>3</v>
      </c>
      <c r="F487" t="s">
        <v>3232</v>
      </c>
      <c r="G487">
        <v>1</v>
      </c>
      <c r="H487">
        <v>3</v>
      </c>
      <c r="I487">
        <v>3</v>
      </c>
      <c r="J487">
        <v>3</v>
      </c>
      <c r="K487">
        <v>3</v>
      </c>
      <c r="L487">
        <v>1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3</v>
      </c>
      <c r="T487">
        <v>2</v>
      </c>
      <c r="U487">
        <v>2</v>
      </c>
      <c r="V487">
        <v>3</v>
      </c>
      <c r="W487">
        <v>1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3</v>
      </c>
      <c r="AE487">
        <v>2</v>
      </c>
      <c r="AF487">
        <v>2</v>
      </c>
      <c r="AG487">
        <v>3</v>
      </c>
      <c r="AH487">
        <v>1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3</v>
      </c>
      <c r="AP487">
        <v>2</v>
      </c>
      <c r="AQ487">
        <v>2</v>
      </c>
      <c r="AR487">
        <v>12.8</v>
      </c>
      <c r="AS487">
        <v>12.8</v>
      </c>
      <c r="AT487">
        <v>12.8</v>
      </c>
      <c r="AU487">
        <v>29.628</v>
      </c>
      <c r="AV487">
        <v>266</v>
      </c>
      <c r="AW487">
        <v>266</v>
      </c>
      <c r="AX487">
        <v>0</v>
      </c>
      <c r="AY487">
        <v>8.6458999999999993</v>
      </c>
      <c r="AZ487">
        <v>12.8</v>
      </c>
      <c r="BA487">
        <v>4.0999999999999996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12.8</v>
      </c>
      <c r="BI487">
        <v>8.6</v>
      </c>
      <c r="BJ487">
        <v>8.6</v>
      </c>
      <c r="BK487">
        <v>28873000</v>
      </c>
      <c r="BL487">
        <v>6472100</v>
      </c>
      <c r="BM487">
        <v>1834000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7956700</v>
      </c>
      <c r="BU487">
        <v>7390600</v>
      </c>
      <c r="BV487">
        <v>5219300</v>
      </c>
      <c r="BW487">
        <v>2624800</v>
      </c>
      <c r="BX487">
        <v>588370</v>
      </c>
      <c r="BY487">
        <v>166730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723340</v>
      </c>
      <c r="CG487">
        <v>671880</v>
      </c>
      <c r="CH487">
        <v>474480</v>
      </c>
      <c r="CI487">
        <v>6111700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7133100</v>
      </c>
      <c r="CR487">
        <v>7347600</v>
      </c>
      <c r="CS487">
        <v>4966200</v>
      </c>
      <c r="CT487">
        <v>3</v>
      </c>
      <c r="CU487">
        <v>2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3</v>
      </c>
      <c r="DC487">
        <v>2</v>
      </c>
      <c r="DD487">
        <v>2</v>
      </c>
      <c r="DE487">
        <v>12</v>
      </c>
      <c r="DI487">
        <v>484</v>
      </c>
      <c r="DJ487" t="s">
        <v>3233</v>
      </c>
      <c r="DK487" t="s">
        <v>339</v>
      </c>
      <c r="DL487" t="s">
        <v>3234</v>
      </c>
      <c r="DM487" t="s">
        <v>3235</v>
      </c>
      <c r="DN487" t="s">
        <v>3236</v>
      </c>
      <c r="DO487" t="s">
        <v>3237</v>
      </c>
    </row>
    <row r="488" spans="1:123" x14ac:dyDescent="0.25">
      <c r="A488" t="s">
        <v>3238</v>
      </c>
      <c r="B488" t="s">
        <v>3238</v>
      </c>
      <c r="C488">
        <v>3</v>
      </c>
      <c r="D488">
        <v>3</v>
      </c>
      <c r="E488">
        <v>3</v>
      </c>
      <c r="F488" t="s">
        <v>3239</v>
      </c>
      <c r="G488">
        <v>1</v>
      </c>
      <c r="H488">
        <v>3</v>
      </c>
      <c r="I488">
        <v>3</v>
      </c>
      <c r="J488">
        <v>3</v>
      </c>
      <c r="K488">
        <v>3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2</v>
      </c>
      <c r="R488">
        <v>2</v>
      </c>
      <c r="S488">
        <v>1</v>
      </c>
      <c r="T488">
        <v>1</v>
      </c>
      <c r="U488">
        <v>1</v>
      </c>
      <c r="V488">
        <v>3</v>
      </c>
      <c r="W488">
        <v>1</v>
      </c>
      <c r="X488">
        <v>0</v>
      </c>
      <c r="Y488">
        <v>0</v>
      </c>
      <c r="Z488">
        <v>0</v>
      </c>
      <c r="AA488">
        <v>1</v>
      </c>
      <c r="AB488">
        <v>2</v>
      </c>
      <c r="AC488">
        <v>2</v>
      </c>
      <c r="AD488">
        <v>1</v>
      </c>
      <c r="AE488">
        <v>1</v>
      </c>
      <c r="AF488">
        <v>1</v>
      </c>
      <c r="AG488">
        <v>3</v>
      </c>
      <c r="AH488">
        <v>1</v>
      </c>
      <c r="AI488">
        <v>0</v>
      </c>
      <c r="AJ488">
        <v>0</v>
      </c>
      <c r="AK488">
        <v>0</v>
      </c>
      <c r="AL488">
        <v>1</v>
      </c>
      <c r="AM488">
        <v>2</v>
      </c>
      <c r="AN488">
        <v>2</v>
      </c>
      <c r="AO488">
        <v>1</v>
      </c>
      <c r="AP488">
        <v>1</v>
      </c>
      <c r="AQ488">
        <v>1</v>
      </c>
      <c r="AR488">
        <v>10.199999999999999</v>
      </c>
      <c r="AS488">
        <v>10.199999999999999</v>
      </c>
      <c r="AT488">
        <v>10.199999999999999</v>
      </c>
      <c r="AU488">
        <v>25.257999999999999</v>
      </c>
      <c r="AV488">
        <v>226</v>
      </c>
      <c r="AW488">
        <v>226</v>
      </c>
      <c r="AX488">
        <v>0</v>
      </c>
      <c r="AY488">
        <v>7.0984999999999996</v>
      </c>
      <c r="AZ488">
        <v>10.199999999999999</v>
      </c>
      <c r="BA488">
        <v>5.3</v>
      </c>
      <c r="BB488">
        <v>0</v>
      </c>
      <c r="BC488">
        <v>0</v>
      </c>
      <c r="BD488">
        <v>0</v>
      </c>
      <c r="BE488">
        <v>5.3</v>
      </c>
      <c r="BF488">
        <v>5.3</v>
      </c>
      <c r="BG488">
        <v>10.199999999999999</v>
      </c>
      <c r="BH488">
        <v>5.3</v>
      </c>
      <c r="BI488">
        <v>5.3</v>
      </c>
      <c r="BJ488">
        <v>5.3</v>
      </c>
      <c r="BK488">
        <v>185180000</v>
      </c>
      <c r="BL488">
        <v>111020000</v>
      </c>
      <c r="BM488">
        <v>3646900</v>
      </c>
      <c r="BN488">
        <v>0</v>
      </c>
      <c r="BO488">
        <v>0</v>
      </c>
      <c r="BP488">
        <v>0</v>
      </c>
      <c r="BQ488">
        <v>8358300</v>
      </c>
      <c r="BR488">
        <v>14948000</v>
      </c>
      <c r="BS488">
        <v>17070000</v>
      </c>
      <c r="BT488">
        <v>9622900</v>
      </c>
      <c r="BU488">
        <v>10869000</v>
      </c>
      <c r="BV488">
        <v>9640200</v>
      </c>
      <c r="BW488">
        <v>30863000</v>
      </c>
      <c r="BX488">
        <v>18504000</v>
      </c>
      <c r="BY488">
        <v>607820</v>
      </c>
      <c r="BZ488">
        <v>0</v>
      </c>
      <c r="CA488">
        <v>0</v>
      </c>
      <c r="CB488">
        <v>0</v>
      </c>
      <c r="CC488">
        <v>1393000</v>
      </c>
      <c r="CD488">
        <v>2491400</v>
      </c>
      <c r="CE488">
        <v>2845000</v>
      </c>
      <c r="CF488">
        <v>1603800</v>
      </c>
      <c r="CG488">
        <v>1811500</v>
      </c>
      <c r="CH488">
        <v>1606700</v>
      </c>
      <c r="CI488">
        <v>49425000</v>
      </c>
      <c r="CJ488">
        <v>0</v>
      </c>
      <c r="CK488">
        <v>0</v>
      </c>
      <c r="CL488">
        <v>0</v>
      </c>
      <c r="CM488">
        <v>0</v>
      </c>
      <c r="CN488">
        <v>49337000</v>
      </c>
      <c r="CO488">
        <v>47431000</v>
      </c>
      <c r="CP488">
        <v>22646000</v>
      </c>
      <c r="CQ488">
        <v>0</v>
      </c>
      <c r="CR488">
        <v>0</v>
      </c>
      <c r="CS488">
        <v>30073000</v>
      </c>
      <c r="CT488">
        <v>5</v>
      </c>
      <c r="CU488">
        <v>1</v>
      </c>
      <c r="CV488">
        <v>0</v>
      </c>
      <c r="CW488">
        <v>0</v>
      </c>
      <c r="CX488">
        <v>0</v>
      </c>
      <c r="CY488">
        <v>2</v>
      </c>
      <c r="CZ488">
        <v>2</v>
      </c>
      <c r="DA488">
        <v>2</v>
      </c>
      <c r="DB488">
        <v>1</v>
      </c>
      <c r="DC488">
        <v>2</v>
      </c>
      <c r="DD488">
        <v>2</v>
      </c>
      <c r="DE488">
        <v>17</v>
      </c>
      <c r="DI488">
        <v>485</v>
      </c>
      <c r="DJ488" t="s">
        <v>3240</v>
      </c>
      <c r="DK488" t="s">
        <v>339</v>
      </c>
      <c r="DL488" t="s">
        <v>3241</v>
      </c>
      <c r="DM488" t="s">
        <v>3242</v>
      </c>
      <c r="DN488" t="s">
        <v>3243</v>
      </c>
      <c r="DO488" t="s">
        <v>3244</v>
      </c>
    </row>
    <row r="489" spans="1:123" x14ac:dyDescent="0.25">
      <c r="A489" t="s">
        <v>3245</v>
      </c>
      <c r="B489" t="s">
        <v>3245</v>
      </c>
      <c r="C489">
        <v>1</v>
      </c>
      <c r="D489">
        <v>1</v>
      </c>
      <c r="E489">
        <v>1</v>
      </c>
      <c r="F489" t="s">
        <v>3246</v>
      </c>
      <c r="G489">
        <v>1</v>
      </c>
      <c r="H489">
        <v>1</v>
      </c>
      <c r="I489">
        <v>1</v>
      </c>
      <c r="J489">
        <v>1</v>
      </c>
      <c r="K489">
        <v>1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1</v>
      </c>
      <c r="S489">
        <v>1</v>
      </c>
      <c r="T489">
        <v>0</v>
      </c>
      <c r="U489">
        <v>1</v>
      </c>
      <c r="V489">
        <v>1</v>
      </c>
      <c r="W489">
        <v>1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1</v>
      </c>
      <c r="AD489">
        <v>1</v>
      </c>
      <c r="AE489">
        <v>0</v>
      </c>
      <c r="AF489">
        <v>1</v>
      </c>
      <c r="AG489">
        <v>1</v>
      </c>
      <c r="AH489">
        <v>1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1</v>
      </c>
      <c r="AO489">
        <v>1</v>
      </c>
      <c r="AP489">
        <v>0</v>
      </c>
      <c r="AQ489">
        <v>1</v>
      </c>
      <c r="AR489">
        <v>8</v>
      </c>
      <c r="AS489">
        <v>8</v>
      </c>
      <c r="AT489">
        <v>8</v>
      </c>
      <c r="AU489">
        <v>15.733000000000001</v>
      </c>
      <c r="AV489">
        <v>137</v>
      </c>
      <c r="AW489">
        <v>137</v>
      </c>
      <c r="AX489">
        <v>7.9871999999999999E-3</v>
      </c>
      <c r="AY489">
        <v>1.6055999999999999</v>
      </c>
      <c r="AZ489">
        <v>8</v>
      </c>
      <c r="BA489">
        <v>8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8</v>
      </c>
      <c r="BH489">
        <v>8</v>
      </c>
      <c r="BI489">
        <v>0</v>
      </c>
      <c r="BJ489">
        <v>8</v>
      </c>
      <c r="BK489">
        <v>17628000</v>
      </c>
      <c r="BL489">
        <v>3821700</v>
      </c>
      <c r="BM489">
        <v>2870900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3469200</v>
      </c>
      <c r="BT489">
        <v>2449300</v>
      </c>
      <c r="BU489">
        <v>0</v>
      </c>
      <c r="BV489">
        <v>5016800</v>
      </c>
      <c r="BW489">
        <v>2203500</v>
      </c>
      <c r="BX489">
        <v>477720</v>
      </c>
      <c r="BY489">
        <v>358860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433640</v>
      </c>
      <c r="CF489">
        <v>306170</v>
      </c>
      <c r="CG489">
        <v>0</v>
      </c>
      <c r="CH489">
        <v>627100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5333500</v>
      </c>
      <c r="CT489">
        <v>1</v>
      </c>
      <c r="CU489">
        <v>1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1</v>
      </c>
      <c r="DB489">
        <v>1</v>
      </c>
      <c r="DC489">
        <v>0</v>
      </c>
      <c r="DD489">
        <v>1</v>
      </c>
      <c r="DE489">
        <v>5</v>
      </c>
      <c r="DI489">
        <v>486</v>
      </c>
      <c r="DJ489">
        <v>6807</v>
      </c>
      <c r="DK489" t="b">
        <v>1</v>
      </c>
      <c r="DL489">
        <v>7570</v>
      </c>
      <c r="DM489" t="s">
        <v>3247</v>
      </c>
      <c r="DN489" t="s">
        <v>3248</v>
      </c>
      <c r="DO489">
        <v>44852</v>
      </c>
    </row>
    <row r="490" spans="1:123" x14ac:dyDescent="0.25">
      <c r="A490" t="s">
        <v>3249</v>
      </c>
      <c r="B490" t="s">
        <v>3250</v>
      </c>
      <c r="C490" t="s">
        <v>3251</v>
      </c>
      <c r="D490" t="s">
        <v>3251</v>
      </c>
      <c r="E490" t="s">
        <v>3251</v>
      </c>
      <c r="F490" t="s">
        <v>3252</v>
      </c>
      <c r="G490">
        <v>2</v>
      </c>
      <c r="H490">
        <v>22</v>
      </c>
      <c r="I490">
        <v>22</v>
      </c>
      <c r="J490">
        <v>22</v>
      </c>
      <c r="K490">
        <v>9</v>
      </c>
      <c r="L490">
        <v>12</v>
      </c>
      <c r="M490">
        <v>11</v>
      </c>
      <c r="N490">
        <v>16</v>
      </c>
      <c r="O490">
        <v>15</v>
      </c>
      <c r="P490">
        <v>0</v>
      </c>
      <c r="Q490">
        <v>0</v>
      </c>
      <c r="R490">
        <v>2</v>
      </c>
      <c r="S490">
        <v>13</v>
      </c>
      <c r="T490">
        <v>11</v>
      </c>
      <c r="U490">
        <v>12</v>
      </c>
      <c r="V490">
        <v>9</v>
      </c>
      <c r="W490">
        <v>12</v>
      </c>
      <c r="X490">
        <v>11</v>
      </c>
      <c r="Y490">
        <v>16</v>
      </c>
      <c r="Z490">
        <v>15</v>
      </c>
      <c r="AA490">
        <v>0</v>
      </c>
      <c r="AB490">
        <v>0</v>
      </c>
      <c r="AC490">
        <v>2</v>
      </c>
      <c r="AD490">
        <v>13</v>
      </c>
      <c r="AE490">
        <v>11</v>
      </c>
      <c r="AF490">
        <v>12</v>
      </c>
      <c r="AG490">
        <v>9</v>
      </c>
      <c r="AH490">
        <v>12</v>
      </c>
      <c r="AI490">
        <v>11</v>
      </c>
      <c r="AJ490">
        <v>16</v>
      </c>
      <c r="AK490">
        <v>15</v>
      </c>
      <c r="AL490">
        <v>0</v>
      </c>
      <c r="AM490">
        <v>0</v>
      </c>
      <c r="AN490">
        <v>2</v>
      </c>
      <c r="AO490">
        <v>13</v>
      </c>
      <c r="AP490">
        <v>11</v>
      </c>
      <c r="AQ490">
        <v>12</v>
      </c>
      <c r="AR490">
        <v>29.6</v>
      </c>
      <c r="AS490">
        <v>29.6</v>
      </c>
      <c r="AT490">
        <v>29.6</v>
      </c>
      <c r="AU490">
        <v>77.950999999999993</v>
      </c>
      <c r="AV490">
        <v>699</v>
      </c>
      <c r="AW490" t="s">
        <v>3253</v>
      </c>
      <c r="AX490">
        <v>0</v>
      </c>
      <c r="AY490">
        <v>58.218000000000004</v>
      </c>
      <c r="AZ490">
        <v>16.3</v>
      </c>
      <c r="BA490">
        <v>20.6</v>
      </c>
      <c r="BB490">
        <v>16.3</v>
      </c>
      <c r="BC490">
        <v>22.3</v>
      </c>
      <c r="BD490">
        <v>22.2</v>
      </c>
      <c r="BE490">
        <v>0</v>
      </c>
      <c r="BF490">
        <v>0</v>
      </c>
      <c r="BG490">
        <v>3.4</v>
      </c>
      <c r="BH490">
        <v>20.9</v>
      </c>
      <c r="BI490">
        <v>19.600000000000001</v>
      </c>
      <c r="BJ490">
        <v>19.7</v>
      </c>
      <c r="BK490">
        <v>360610000</v>
      </c>
      <c r="BL490">
        <v>31686000</v>
      </c>
      <c r="BM490">
        <v>78615000</v>
      </c>
      <c r="BN490">
        <v>19318000</v>
      </c>
      <c r="BO490">
        <v>55122000</v>
      </c>
      <c r="BP490">
        <v>45418000</v>
      </c>
      <c r="BQ490">
        <v>0</v>
      </c>
      <c r="BR490">
        <v>0</v>
      </c>
      <c r="BS490">
        <v>694300</v>
      </c>
      <c r="BT490">
        <v>42410000</v>
      </c>
      <c r="BU490">
        <v>59187000</v>
      </c>
      <c r="BV490">
        <v>28158000</v>
      </c>
      <c r="BW490">
        <v>9746200</v>
      </c>
      <c r="BX490">
        <v>856370</v>
      </c>
      <c r="BY490">
        <v>2124700</v>
      </c>
      <c r="BZ490">
        <v>522120</v>
      </c>
      <c r="CA490">
        <v>1489800</v>
      </c>
      <c r="CB490">
        <v>1227500</v>
      </c>
      <c r="CC490">
        <v>0</v>
      </c>
      <c r="CD490">
        <v>0</v>
      </c>
      <c r="CE490">
        <v>18765</v>
      </c>
      <c r="CF490">
        <v>1146200</v>
      </c>
      <c r="CG490">
        <v>1599600</v>
      </c>
      <c r="CH490">
        <v>761040</v>
      </c>
      <c r="CI490">
        <v>46179000</v>
      </c>
      <c r="CJ490">
        <v>103920000</v>
      </c>
      <c r="CK490">
        <v>145460000</v>
      </c>
      <c r="CL490">
        <v>119140000</v>
      </c>
      <c r="CM490">
        <v>190640000</v>
      </c>
      <c r="CN490">
        <v>0</v>
      </c>
      <c r="CO490">
        <v>0</v>
      </c>
      <c r="CP490">
        <v>0</v>
      </c>
      <c r="CQ490">
        <v>56017000</v>
      </c>
      <c r="CR490">
        <v>69590000</v>
      </c>
      <c r="CS490">
        <v>37841000</v>
      </c>
      <c r="CT490">
        <v>11</v>
      </c>
      <c r="CU490">
        <v>17</v>
      </c>
      <c r="CV490">
        <v>13</v>
      </c>
      <c r="CW490">
        <v>22</v>
      </c>
      <c r="CX490">
        <v>19</v>
      </c>
      <c r="CY490">
        <v>0</v>
      </c>
      <c r="CZ490">
        <v>0</v>
      </c>
      <c r="DA490">
        <v>3</v>
      </c>
      <c r="DB490">
        <v>15</v>
      </c>
      <c r="DC490">
        <v>12</v>
      </c>
      <c r="DD490">
        <v>12</v>
      </c>
      <c r="DE490">
        <v>124</v>
      </c>
      <c r="DI490">
        <v>487</v>
      </c>
      <c r="DJ490" t="s">
        <v>3254</v>
      </c>
      <c r="DK490" t="s">
        <v>2790</v>
      </c>
      <c r="DL490" t="s">
        <v>3255</v>
      </c>
      <c r="DM490" t="s">
        <v>3256</v>
      </c>
      <c r="DN490" t="s">
        <v>3257</v>
      </c>
      <c r="DO490" t="s">
        <v>3258</v>
      </c>
      <c r="DP490" t="s">
        <v>3259</v>
      </c>
      <c r="DQ490">
        <v>1612</v>
      </c>
      <c r="DR490" t="s">
        <v>3260</v>
      </c>
      <c r="DS490">
        <v>114</v>
      </c>
    </row>
    <row r="491" spans="1:123" x14ac:dyDescent="0.25">
      <c r="A491" t="s">
        <v>3261</v>
      </c>
      <c r="B491" t="s">
        <v>3261</v>
      </c>
      <c r="C491">
        <v>1</v>
      </c>
      <c r="D491">
        <v>1</v>
      </c>
      <c r="E491">
        <v>1</v>
      </c>
      <c r="F491" t="s">
        <v>3262</v>
      </c>
      <c r="G491">
        <v>1</v>
      </c>
      <c r="H491">
        <v>1</v>
      </c>
      <c r="I491">
        <v>1</v>
      </c>
      <c r="J491">
        <v>1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1</v>
      </c>
      <c r="S491">
        <v>0</v>
      </c>
      <c r="T491">
        <v>1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1</v>
      </c>
      <c r="AD491">
        <v>0</v>
      </c>
      <c r="AE491">
        <v>1</v>
      </c>
      <c r="AF491">
        <v>0</v>
      </c>
      <c r="AG491">
        <v>1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1</v>
      </c>
      <c r="AO491">
        <v>0</v>
      </c>
      <c r="AP491">
        <v>1</v>
      </c>
      <c r="AQ491">
        <v>0</v>
      </c>
      <c r="AR491">
        <v>4.2</v>
      </c>
      <c r="AS491">
        <v>4.2</v>
      </c>
      <c r="AT491">
        <v>4.2</v>
      </c>
      <c r="AU491">
        <v>25.765999999999998</v>
      </c>
      <c r="AV491">
        <v>238</v>
      </c>
      <c r="AW491">
        <v>238</v>
      </c>
      <c r="AX491">
        <v>1</v>
      </c>
      <c r="AY491">
        <v>-2</v>
      </c>
      <c r="AZ491">
        <v>4.2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4.2</v>
      </c>
      <c r="BH491">
        <v>0</v>
      </c>
      <c r="BI491">
        <v>4.2</v>
      </c>
      <c r="BJ491">
        <v>0</v>
      </c>
      <c r="BK491">
        <v>1652400</v>
      </c>
      <c r="BL491">
        <v>780440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871970</v>
      </c>
      <c r="BT491">
        <v>0</v>
      </c>
      <c r="BU491">
        <v>0</v>
      </c>
      <c r="BV491">
        <v>0</v>
      </c>
      <c r="BW491">
        <v>206550</v>
      </c>
      <c r="BX491">
        <v>97555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109000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642620</v>
      </c>
      <c r="CQ491">
        <v>0</v>
      </c>
      <c r="CR491">
        <v>0</v>
      </c>
      <c r="CS491">
        <v>0</v>
      </c>
      <c r="CT491">
        <v>1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1</v>
      </c>
      <c r="DB491">
        <v>0</v>
      </c>
      <c r="DC491">
        <v>1</v>
      </c>
      <c r="DD491">
        <v>0</v>
      </c>
      <c r="DE491">
        <v>3</v>
      </c>
      <c r="DF491" t="s">
        <v>127</v>
      </c>
      <c r="DI491">
        <v>488</v>
      </c>
      <c r="DJ491">
        <v>731</v>
      </c>
      <c r="DK491" t="b">
        <v>1</v>
      </c>
      <c r="DL491">
        <v>771</v>
      </c>
      <c r="DM491" t="s">
        <v>3263</v>
      </c>
      <c r="DN491" t="s">
        <v>3264</v>
      </c>
      <c r="DO491">
        <v>3778</v>
      </c>
      <c r="DP491">
        <v>229</v>
      </c>
      <c r="DQ491">
        <v>1613</v>
      </c>
      <c r="DR491">
        <v>7</v>
      </c>
      <c r="DS491">
        <v>8</v>
      </c>
    </row>
    <row r="492" spans="1:123" x14ac:dyDescent="0.25">
      <c r="A492" t="s">
        <v>3265</v>
      </c>
      <c r="B492" t="s">
        <v>3265</v>
      </c>
      <c r="C492">
        <v>3</v>
      </c>
      <c r="D492">
        <v>3</v>
      </c>
      <c r="E492">
        <v>3</v>
      </c>
      <c r="F492" t="s">
        <v>3266</v>
      </c>
      <c r="G492">
        <v>1</v>
      </c>
      <c r="H492">
        <v>3</v>
      </c>
      <c r="I492">
        <v>3</v>
      </c>
      <c r="J492">
        <v>3</v>
      </c>
      <c r="K492">
        <v>1</v>
      </c>
      <c r="L492">
        <v>2</v>
      </c>
      <c r="M492">
        <v>0</v>
      </c>
      <c r="N492">
        <v>2</v>
      </c>
      <c r="O492">
        <v>1</v>
      </c>
      <c r="P492">
        <v>1</v>
      </c>
      <c r="Q492">
        <v>1</v>
      </c>
      <c r="R492">
        <v>2</v>
      </c>
      <c r="S492">
        <v>1</v>
      </c>
      <c r="T492">
        <v>0</v>
      </c>
      <c r="U492">
        <v>1</v>
      </c>
      <c r="V492">
        <v>1</v>
      </c>
      <c r="W492">
        <v>2</v>
      </c>
      <c r="X492">
        <v>0</v>
      </c>
      <c r="Y492">
        <v>2</v>
      </c>
      <c r="Z492">
        <v>1</v>
      </c>
      <c r="AA492">
        <v>1</v>
      </c>
      <c r="AB492">
        <v>1</v>
      </c>
      <c r="AC492">
        <v>2</v>
      </c>
      <c r="AD492">
        <v>1</v>
      </c>
      <c r="AE492">
        <v>0</v>
      </c>
      <c r="AF492">
        <v>1</v>
      </c>
      <c r="AG492">
        <v>1</v>
      </c>
      <c r="AH492">
        <v>2</v>
      </c>
      <c r="AI492">
        <v>0</v>
      </c>
      <c r="AJ492">
        <v>2</v>
      </c>
      <c r="AK492">
        <v>1</v>
      </c>
      <c r="AL492">
        <v>1</v>
      </c>
      <c r="AM492">
        <v>1</v>
      </c>
      <c r="AN492">
        <v>2</v>
      </c>
      <c r="AO492">
        <v>1</v>
      </c>
      <c r="AP492">
        <v>0</v>
      </c>
      <c r="AQ492">
        <v>1</v>
      </c>
      <c r="AR492">
        <v>17</v>
      </c>
      <c r="AS492">
        <v>17</v>
      </c>
      <c r="AT492">
        <v>17</v>
      </c>
      <c r="AU492">
        <v>32.25</v>
      </c>
      <c r="AV492">
        <v>289</v>
      </c>
      <c r="AW492">
        <v>289</v>
      </c>
      <c r="AX492">
        <v>0</v>
      </c>
      <c r="AY492">
        <v>5.1440000000000001</v>
      </c>
      <c r="AZ492">
        <v>5.2</v>
      </c>
      <c r="BA492">
        <v>10.7</v>
      </c>
      <c r="BB492">
        <v>0</v>
      </c>
      <c r="BC492">
        <v>10.7</v>
      </c>
      <c r="BD492">
        <v>5.5</v>
      </c>
      <c r="BE492">
        <v>5.2</v>
      </c>
      <c r="BF492">
        <v>5.5</v>
      </c>
      <c r="BG492">
        <v>10.7</v>
      </c>
      <c r="BH492">
        <v>5.5</v>
      </c>
      <c r="BI492">
        <v>0</v>
      </c>
      <c r="BJ492">
        <v>6.2</v>
      </c>
      <c r="BK492">
        <v>17185000</v>
      </c>
      <c r="BL492">
        <v>1638200</v>
      </c>
      <c r="BM492">
        <v>5072200</v>
      </c>
      <c r="BN492">
        <v>0</v>
      </c>
      <c r="BO492">
        <v>1371200</v>
      </c>
      <c r="BP492">
        <v>1091200</v>
      </c>
      <c r="BQ492">
        <v>0</v>
      </c>
      <c r="BR492">
        <v>953950</v>
      </c>
      <c r="BS492">
        <v>3931900</v>
      </c>
      <c r="BT492">
        <v>2688400</v>
      </c>
      <c r="BU492">
        <v>0</v>
      </c>
      <c r="BV492">
        <v>437880</v>
      </c>
      <c r="BW492">
        <v>954720</v>
      </c>
      <c r="BX492">
        <v>91011</v>
      </c>
      <c r="BY492">
        <v>281790</v>
      </c>
      <c r="BZ492">
        <v>0</v>
      </c>
      <c r="CA492">
        <v>76177</v>
      </c>
      <c r="CB492">
        <v>60623</v>
      </c>
      <c r="CC492">
        <v>0</v>
      </c>
      <c r="CD492">
        <v>52997</v>
      </c>
      <c r="CE492">
        <v>218440</v>
      </c>
      <c r="CF492">
        <v>149360</v>
      </c>
      <c r="CG492">
        <v>0</v>
      </c>
      <c r="CH492">
        <v>24327</v>
      </c>
      <c r="CI492">
        <v>0</v>
      </c>
      <c r="CJ492">
        <v>6094400</v>
      </c>
      <c r="CK492">
        <v>0</v>
      </c>
      <c r="CL492">
        <v>4401500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2</v>
      </c>
      <c r="CV492">
        <v>0</v>
      </c>
      <c r="CW492">
        <v>2</v>
      </c>
      <c r="CX492">
        <v>1</v>
      </c>
      <c r="CY492">
        <v>1</v>
      </c>
      <c r="CZ492">
        <v>1</v>
      </c>
      <c r="DA492">
        <v>2</v>
      </c>
      <c r="DB492">
        <v>1</v>
      </c>
      <c r="DC492">
        <v>0</v>
      </c>
      <c r="DD492">
        <v>1</v>
      </c>
      <c r="DE492">
        <v>11</v>
      </c>
      <c r="DI492">
        <v>489</v>
      </c>
      <c r="DJ492" t="s">
        <v>3267</v>
      </c>
      <c r="DK492" t="s">
        <v>339</v>
      </c>
      <c r="DL492" t="s">
        <v>3268</v>
      </c>
      <c r="DM492" t="s">
        <v>3269</v>
      </c>
      <c r="DN492" t="s">
        <v>3270</v>
      </c>
      <c r="DO492" t="s">
        <v>3271</v>
      </c>
      <c r="DP492">
        <v>230</v>
      </c>
      <c r="DQ492" t="s">
        <v>3272</v>
      </c>
      <c r="DR492">
        <v>227</v>
      </c>
      <c r="DS492" t="s">
        <v>3273</v>
      </c>
    </row>
    <row r="493" spans="1:123" x14ac:dyDescent="0.25">
      <c r="A493" t="s">
        <v>3274</v>
      </c>
      <c r="B493" t="s">
        <v>3274</v>
      </c>
      <c r="C493">
        <v>5</v>
      </c>
      <c r="D493">
        <v>5</v>
      </c>
      <c r="E493">
        <v>5</v>
      </c>
      <c r="F493" t="s">
        <v>3275</v>
      </c>
      <c r="G493">
        <v>1</v>
      </c>
      <c r="H493">
        <v>5</v>
      </c>
      <c r="I493">
        <v>5</v>
      </c>
      <c r="J493">
        <v>5</v>
      </c>
      <c r="K493">
        <v>0</v>
      </c>
      <c r="L493">
        <v>3</v>
      </c>
      <c r="M493">
        <v>0</v>
      </c>
      <c r="N493">
        <v>2</v>
      </c>
      <c r="O493">
        <v>0</v>
      </c>
      <c r="P493">
        <v>1</v>
      </c>
      <c r="Q493">
        <v>3</v>
      </c>
      <c r="R493">
        <v>4</v>
      </c>
      <c r="S493">
        <v>2</v>
      </c>
      <c r="T493">
        <v>2</v>
      </c>
      <c r="U493">
        <v>3</v>
      </c>
      <c r="V493">
        <v>0</v>
      </c>
      <c r="W493">
        <v>3</v>
      </c>
      <c r="X493">
        <v>0</v>
      </c>
      <c r="Y493">
        <v>2</v>
      </c>
      <c r="Z493">
        <v>0</v>
      </c>
      <c r="AA493">
        <v>1</v>
      </c>
      <c r="AB493">
        <v>3</v>
      </c>
      <c r="AC493">
        <v>4</v>
      </c>
      <c r="AD493">
        <v>2</v>
      </c>
      <c r="AE493">
        <v>2</v>
      </c>
      <c r="AF493">
        <v>3</v>
      </c>
      <c r="AG493">
        <v>0</v>
      </c>
      <c r="AH493">
        <v>3</v>
      </c>
      <c r="AI493">
        <v>0</v>
      </c>
      <c r="AJ493">
        <v>2</v>
      </c>
      <c r="AK493">
        <v>0</v>
      </c>
      <c r="AL493">
        <v>1</v>
      </c>
      <c r="AM493">
        <v>3</v>
      </c>
      <c r="AN493">
        <v>4</v>
      </c>
      <c r="AO493">
        <v>2</v>
      </c>
      <c r="AP493">
        <v>2</v>
      </c>
      <c r="AQ493">
        <v>3</v>
      </c>
      <c r="AR493">
        <v>19.899999999999999</v>
      </c>
      <c r="AS493">
        <v>19.899999999999999</v>
      </c>
      <c r="AT493">
        <v>19.899999999999999</v>
      </c>
      <c r="AU493">
        <v>41.524999999999999</v>
      </c>
      <c r="AV493">
        <v>361</v>
      </c>
      <c r="AW493">
        <v>361</v>
      </c>
      <c r="AX493">
        <v>0</v>
      </c>
      <c r="AY493">
        <v>11.989000000000001</v>
      </c>
      <c r="AZ493">
        <v>0</v>
      </c>
      <c r="BA493">
        <v>8.9</v>
      </c>
      <c r="BB493">
        <v>0</v>
      </c>
      <c r="BC493">
        <v>6.4</v>
      </c>
      <c r="BD493">
        <v>0</v>
      </c>
      <c r="BE493">
        <v>2.5</v>
      </c>
      <c r="BF493">
        <v>8.9</v>
      </c>
      <c r="BG493">
        <v>16.899999999999999</v>
      </c>
      <c r="BH493">
        <v>7.8</v>
      </c>
      <c r="BI493">
        <v>9.4</v>
      </c>
      <c r="BJ493">
        <v>10.199999999999999</v>
      </c>
      <c r="BK493">
        <v>28406000</v>
      </c>
      <c r="BL493">
        <v>0</v>
      </c>
      <c r="BM493">
        <v>4711000</v>
      </c>
      <c r="BN493">
        <v>0</v>
      </c>
      <c r="BO493">
        <v>1191300</v>
      </c>
      <c r="BP493">
        <v>0</v>
      </c>
      <c r="BQ493">
        <v>541450</v>
      </c>
      <c r="BR493">
        <v>1877100</v>
      </c>
      <c r="BS493">
        <v>6275400</v>
      </c>
      <c r="BT493">
        <v>4279400</v>
      </c>
      <c r="BU493">
        <v>4451700</v>
      </c>
      <c r="BV493">
        <v>5078500</v>
      </c>
      <c r="BW493">
        <v>1352700</v>
      </c>
      <c r="BX493">
        <v>0</v>
      </c>
      <c r="BY493">
        <v>224330</v>
      </c>
      <c r="BZ493">
        <v>0</v>
      </c>
      <c r="CA493">
        <v>56729</v>
      </c>
      <c r="CB493">
        <v>0</v>
      </c>
      <c r="CC493">
        <v>25783</v>
      </c>
      <c r="CD493">
        <v>89387</v>
      </c>
      <c r="CE493">
        <v>298830</v>
      </c>
      <c r="CF493">
        <v>203780</v>
      </c>
      <c r="CG493">
        <v>211990</v>
      </c>
      <c r="CH493">
        <v>241830</v>
      </c>
      <c r="CI493">
        <v>0</v>
      </c>
      <c r="CJ493">
        <v>4944000</v>
      </c>
      <c r="CK493">
        <v>0</v>
      </c>
      <c r="CL493">
        <v>4299500</v>
      </c>
      <c r="CM493">
        <v>0</v>
      </c>
      <c r="CN493">
        <v>0</v>
      </c>
      <c r="CO493">
        <v>5397300</v>
      </c>
      <c r="CP493">
        <v>4959600</v>
      </c>
      <c r="CQ493">
        <v>4698600</v>
      </c>
      <c r="CR493">
        <v>0</v>
      </c>
      <c r="CS493">
        <v>5018800</v>
      </c>
      <c r="CT493">
        <v>0</v>
      </c>
      <c r="CU493">
        <v>3</v>
      </c>
      <c r="CV493">
        <v>0</v>
      </c>
      <c r="CW493">
        <v>2</v>
      </c>
      <c r="CX493">
        <v>0</v>
      </c>
      <c r="CY493">
        <v>1</v>
      </c>
      <c r="CZ493">
        <v>3</v>
      </c>
      <c r="DA493">
        <v>4</v>
      </c>
      <c r="DB493">
        <v>2</v>
      </c>
      <c r="DC493">
        <v>2</v>
      </c>
      <c r="DD493">
        <v>3</v>
      </c>
      <c r="DE493">
        <v>20</v>
      </c>
      <c r="DI493">
        <v>490</v>
      </c>
      <c r="DJ493" t="s">
        <v>3276</v>
      </c>
      <c r="DK493" t="s">
        <v>135</v>
      </c>
      <c r="DL493" t="s">
        <v>3277</v>
      </c>
      <c r="DM493" t="s">
        <v>3278</v>
      </c>
      <c r="DN493" t="s">
        <v>3279</v>
      </c>
      <c r="DO493" t="s">
        <v>3280</v>
      </c>
    </row>
    <row r="494" spans="1:123" x14ac:dyDescent="0.25">
      <c r="A494" t="s">
        <v>3281</v>
      </c>
      <c r="B494" t="s">
        <v>3281</v>
      </c>
      <c r="C494">
        <v>4</v>
      </c>
      <c r="D494">
        <v>4</v>
      </c>
      <c r="E494">
        <v>4</v>
      </c>
      <c r="F494" t="s">
        <v>3282</v>
      </c>
      <c r="G494">
        <v>1</v>
      </c>
      <c r="H494">
        <v>4</v>
      </c>
      <c r="I494">
        <v>4</v>
      </c>
      <c r="J494">
        <v>4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3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2</v>
      </c>
      <c r="AB494">
        <v>0</v>
      </c>
      <c r="AC494">
        <v>3</v>
      </c>
      <c r="AD494">
        <v>0</v>
      </c>
      <c r="AE494">
        <v>0</v>
      </c>
      <c r="AF494">
        <v>1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2</v>
      </c>
      <c r="AM494">
        <v>0</v>
      </c>
      <c r="AN494">
        <v>3</v>
      </c>
      <c r="AO494">
        <v>0</v>
      </c>
      <c r="AP494">
        <v>0</v>
      </c>
      <c r="AQ494">
        <v>1</v>
      </c>
      <c r="AR494">
        <v>23.4</v>
      </c>
      <c r="AS494">
        <v>23.4</v>
      </c>
      <c r="AT494">
        <v>23.4</v>
      </c>
      <c r="AU494">
        <v>34.883000000000003</v>
      </c>
      <c r="AV494">
        <v>321</v>
      </c>
      <c r="AW494">
        <v>321</v>
      </c>
      <c r="AX494">
        <v>0</v>
      </c>
      <c r="AY494">
        <v>11.151999999999999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10.9</v>
      </c>
      <c r="BF494">
        <v>0</v>
      </c>
      <c r="BG494">
        <v>20.6</v>
      </c>
      <c r="BH494">
        <v>0</v>
      </c>
      <c r="BI494">
        <v>0</v>
      </c>
      <c r="BJ494">
        <v>8.1</v>
      </c>
      <c r="BK494">
        <v>10535000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1275500</v>
      </c>
      <c r="BR494">
        <v>0</v>
      </c>
      <c r="BS494">
        <v>7891800</v>
      </c>
      <c r="BT494">
        <v>0</v>
      </c>
      <c r="BU494">
        <v>0</v>
      </c>
      <c r="BV494">
        <v>1367500</v>
      </c>
      <c r="BW494">
        <v>1316900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159440</v>
      </c>
      <c r="CD494">
        <v>0</v>
      </c>
      <c r="CE494">
        <v>986480</v>
      </c>
      <c r="CF494">
        <v>0</v>
      </c>
      <c r="CG494">
        <v>0</v>
      </c>
      <c r="CH494">
        <v>170940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5816000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3</v>
      </c>
      <c r="CZ494">
        <v>0</v>
      </c>
      <c r="DA494">
        <v>4</v>
      </c>
      <c r="DB494">
        <v>0</v>
      </c>
      <c r="DC494">
        <v>0</v>
      </c>
      <c r="DD494">
        <v>1</v>
      </c>
      <c r="DE494">
        <v>8</v>
      </c>
      <c r="DI494">
        <v>491</v>
      </c>
      <c r="DJ494" t="s">
        <v>3283</v>
      </c>
      <c r="DK494" t="s">
        <v>695</v>
      </c>
      <c r="DL494" t="s">
        <v>3284</v>
      </c>
      <c r="DM494" t="s">
        <v>3285</v>
      </c>
      <c r="DN494" t="s">
        <v>3286</v>
      </c>
      <c r="DO494" t="s">
        <v>3287</v>
      </c>
    </row>
    <row r="495" spans="1:123" x14ac:dyDescent="0.25">
      <c r="A495" t="s">
        <v>3288</v>
      </c>
      <c r="B495" t="s">
        <v>3288</v>
      </c>
      <c r="C495">
        <v>7</v>
      </c>
      <c r="D495">
        <v>7</v>
      </c>
      <c r="E495">
        <v>7</v>
      </c>
      <c r="F495" t="s">
        <v>3289</v>
      </c>
      <c r="G495">
        <v>1</v>
      </c>
      <c r="H495">
        <v>7</v>
      </c>
      <c r="I495">
        <v>7</v>
      </c>
      <c r="J495">
        <v>7</v>
      </c>
      <c r="K495">
        <v>2</v>
      </c>
      <c r="L495">
        <v>2</v>
      </c>
      <c r="M495">
        <v>0</v>
      </c>
      <c r="N495">
        <v>0</v>
      </c>
      <c r="O495">
        <v>0</v>
      </c>
      <c r="P495">
        <v>1</v>
      </c>
      <c r="Q495">
        <v>2</v>
      </c>
      <c r="R495">
        <v>4</v>
      </c>
      <c r="S495">
        <v>2</v>
      </c>
      <c r="T495">
        <v>3</v>
      </c>
      <c r="U495">
        <v>3</v>
      </c>
      <c r="V495">
        <v>2</v>
      </c>
      <c r="W495">
        <v>2</v>
      </c>
      <c r="X495">
        <v>0</v>
      </c>
      <c r="Y495">
        <v>0</v>
      </c>
      <c r="Z495">
        <v>0</v>
      </c>
      <c r="AA495">
        <v>1</v>
      </c>
      <c r="AB495">
        <v>2</v>
      </c>
      <c r="AC495">
        <v>4</v>
      </c>
      <c r="AD495">
        <v>2</v>
      </c>
      <c r="AE495">
        <v>3</v>
      </c>
      <c r="AF495">
        <v>3</v>
      </c>
      <c r="AG495">
        <v>2</v>
      </c>
      <c r="AH495">
        <v>2</v>
      </c>
      <c r="AI495">
        <v>0</v>
      </c>
      <c r="AJ495">
        <v>0</v>
      </c>
      <c r="AK495">
        <v>0</v>
      </c>
      <c r="AL495">
        <v>1</v>
      </c>
      <c r="AM495">
        <v>2</v>
      </c>
      <c r="AN495">
        <v>4</v>
      </c>
      <c r="AO495">
        <v>2</v>
      </c>
      <c r="AP495">
        <v>3</v>
      </c>
      <c r="AQ495">
        <v>3</v>
      </c>
      <c r="AR495">
        <v>17.5</v>
      </c>
      <c r="AS495">
        <v>17.5</v>
      </c>
      <c r="AT495">
        <v>17.5</v>
      </c>
      <c r="AU495">
        <v>59.555</v>
      </c>
      <c r="AV495">
        <v>548</v>
      </c>
      <c r="AW495">
        <v>548</v>
      </c>
      <c r="AX495">
        <v>0</v>
      </c>
      <c r="AY495">
        <v>10.462</v>
      </c>
      <c r="AZ495">
        <v>3.6</v>
      </c>
      <c r="BA495">
        <v>5.7</v>
      </c>
      <c r="BB495">
        <v>0</v>
      </c>
      <c r="BC495">
        <v>0</v>
      </c>
      <c r="BD495">
        <v>0</v>
      </c>
      <c r="BE495">
        <v>1.8</v>
      </c>
      <c r="BF495">
        <v>4.4000000000000004</v>
      </c>
      <c r="BG495">
        <v>8.6</v>
      </c>
      <c r="BH495">
        <v>5.7</v>
      </c>
      <c r="BI495">
        <v>7.5</v>
      </c>
      <c r="BJ495">
        <v>6.6</v>
      </c>
      <c r="BK495">
        <v>20125000</v>
      </c>
      <c r="BL495">
        <v>2392800</v>
      </c>
      <c r="BM495">
        <v>2270900</v>
      </c>
      <c r="BN495">
        <v>0</v>
      </c>
      <c r="BO495">
        <v>0</v>
      </c>
      <c r="BP495">
        <v>0</v>
      </c>
      <c r="BQ495">
        <v>490750</v>
      </c>
      <c r="BR495">
        <v>1328300</v>
      </c>
      <c r="BS495">
        <v>4135700</v>
      </c>
      <c r="BT495">
        <v>2769500</v>
      </c>
      <c r="BU495">
        <v>5025400</v>
      </c>
      <c r="BV495">
        <v>1711800</v>
      </c>
      <c r="BW495">
        <v>559030</v>
      </c>
      <c r="BX495">
        <v>66467</v>
      </c>
      <c r="BY495">
        <v>63081</v>
      </c>
      <c r="BZ495">
        <v>0</v>
      </c>
      <c r="CA495">
        <v>0</v>
      </c>
      <c r="CB495">
        <v>0</v>
      </c>
      <c r="CC495">
        <v>13632</v>
      </c>
      <c r="CD495">
        <v>36898</v>
      </c>
      <c r="CE495">
        <v>114880</v>
      </c>
      <c r="CF495">
        <v>76932</v>
      </c>
      <c r="CG495">
        <v>139590</v>
      </c>
      <c r="CH495">
        <v>47550</v>
      </c>
      <c r="CI495">
        <v>2699200</v>
      </c>
      <c r="CJ495">
        <v>2909300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2991900</v>
      </c>
      <c r="CR495">
        <v>3227600</v>
      </c>
      <c r="CS495">
        <v>0</v>
      </c>
      <c r="CT495">
        <v>2</v>
      </c>
      <c r="CU495">
        <v>2</v>
      </c>
      <c r="CV495">
        <v>0</v>
      </c>
      <c r="CW495">
        <v>0</v>
      </c>
      <c r="CX495">
        <v>0</v>
      </c>
      <c r="CY495">
        <v>1</v>
      </c>
      <c r="CZ495">
        <v>2</v>
      </c>
      <c r="DA495">
        <v>4</v>
      </c>
      <c r="DB495">
        <v>2</v>
      </c>
      <c r="DC495">
        <v>3</v>
      </c>
      <c r="DD495">
        <v>3</v>
      </c>
      <c r="DE495">
        <v>19</v>
      </c>
      <c r="DI495">
        <v>492</v>
      </c>
      <c r="DJ495" t="s">
        <v>3290</v>
      </c>
      <c r="DK495" t="s">
        <v>1016</v>
      </c>
      <c r="DL495" t="s">
        <v>3291</v>
      </c>
      <c r="DM495" t="s">
        <v>3292</v>
      </c>
      <c r="DN495" t="s">
        <v>3293</v>
      </c>
      <c r="DO495" t="s">
        <v>3294</v>
      </c>
    </row>
    <row r="496" spans="1:123" x14ac:dyDescent="0.25">
      <c r="A496" t="s">
        <v>3295</v>
      </c>
      <c r="B496" t="s">
        <v>3295</v>
      </c>
      <c r="C496">
        <v>1</v>
      </c>
      <c r="D496">
        <v>1</v>
      </c>
      <c r="E496">
        <v>1</v>
      </c>
      <c r="F496" t="s">
        <v>3296</v>
      </c>
      <c r="G496">
        <v>1</v>
      </c>
      <c r="H496">
        <v>1</v>
      </c>
      <c r="I496">
        <v>1</v>
      </c>
      <c r="J496">
        <v>1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1</v>
      </c>
      <c r="AO496">
        <v>1</v>
      </c>
      <c r="AP496">
        <v>1</v>
      </c>
      <c r="AQ496">
        <v>1</v>
      </c>
      <c r="AR496">
        <v>5.9</v>
      </c>
      <c r="AS496">
        <v>5.9</v>
      </c>
      <c r="AT496">
        <v>5.9</v>
      </c>
      <c r="AU496">
        <v>22.257000000000001</v>
      </c>
      <c r="AV496">
        <v>202</v>
      </c>
      <c r="AW496">
        <v>202</v>
      </c>
      <c r="AX496">
        <v>0</v>
      </c>
      <c r="AY496">
        <v>8.4172999999999991</v>
      </c>
      <c r="AZ496">
        <v>5.9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5.9</v>
      </c>
      <c r="BH496">
        <v>5.9</v>
      </c>
      <c r="BI496">
        <v>5.9</v>
      </c>
      <c r="BJ496">
        <v>5.9</v>
      </c>
      <c r="BK496">
        <v>15081000</v>
      </c>
      <c r="BL496">
        <v>3181500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1085700</v>
      </c>
      <c r="BT496">
        <v>4022200</v>
      </c>
      <c r="BU496">
        <v>5394400</v>
      </c>
      <c r="BV496">
        <v>1397600</v>
      </c>
      <c r="BW496">
        <v>2154500</v>
      </c>
      <c r="BX496">
        <v>454500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155100</v>
      </c>
      <c r="CF496">
        <v>574600</v>
      </c>
      <c r="CG496">
        <v>770630</v>
      </c>
      <c r="CH496">
        <v>199660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1485800</v>
      </c>
      <c r="CT496">
        <v>1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1</v>
      </c>
      <c r="DB496">
        <v>1</v>
      </c>
      <c r="DC496">
        <v>1</v>
      </c>
      <c r="DD496">
        <v>1</v>
      </c>
      <c r="DE496">
        <v>5</v>
      </c>
      <c r="DI496">
        <v>493</v>
      </c>
      <c r="DJ496">
        <v>4963</v>
      </c>
      <c r="DK496" t="b">
        <v>1</v>
      </c>
      <c r="DL496">
        <v>5572</v>
      </c>
      <c r="DM496" t="s">
        <v>3297</v>
      </c>
      <c r="DN496" t="s">
        <v>3298</v>
      </c>
      <c r="DO496">
        <v>35994</v>
      </c>
    </row>
    <row r="497" spans="1:123" x14ac:dyDescent="0.25">
      <c r="A497" t="s">
        <v>3299</v>
      </c>
      <c r="B497" t="s">
        <v>3300</v>
      </c>
      <c r="C497" t="s">
        <v>3301</v>
      </c>
      <c r="D497" t="s">
        <v>3301</v>
      </c>
      <c r="E497" t="s">
        <v>3302</v>
      </c>
      <c r="F497" t="s">
        <v>3303</v>
      </c>
      <c r="G497">
        <v>2</v>
      </c>
      <c r="H497">
        <v>14</v>
      </c>
      <c r="I497">
        <v>14</v>
      </c>
      <c r="J497">
        <v>6</v>
      </c>
      <c r="K497">
        <v>8</v>
      </c>
      <c r="L497">
        <v>6</v>
      </c>
      <c r="M497">
        <v>3</v>
      </c>
      <c r="N497">
        <v>5</v>
      </c>
      <c r="O497">
        <v>3</v>
      </c>
      <c r="P497">
        <v>7</v>
      </c>
      <c r="Q497">
        <v>8</v>
      </c>
      <c r="R497">
        <v>11</v>
      </c>
      <c r="S497">
        <v>9</v>
      </c>
      <c r="T497">
        <v>11</v>
      </c>
      <c r="U497">
        <v>12</v>
      </c>
      <c r="V497">
        <v>8</v>
      </c>
      <c r="W497">
        <v>6</v>
      </c>
      <c r="X497">
        <v>3</v>
      </c>
      <c r="Y497">
        <v>5</v>
      </c>
      <c r="Z497">
        <v>3</v>
      </c>
      <c r="AA497">
        <v>7</v>
      </c>
      <c r="AB497">
        <v>8</v>
      </c>
      <c r="AC497">
        <v>11</v>
      </c>
      <c r="AD497">
        <v>9</v>
      </c>
      <c r="AE497">
        <v>11</v>
      </c>
      <c r="AF497">
        <v>12</v>
      </c>
      <c r="AG497">
        <v>4</v>
      </c>
      <c r="AH497">
        <v>2</v>
      </c>
      <c r="AI497">
        <v>1</v>
      </c>
      <c r="AJ497">
        <v>3</v>
      </c>
      <c r="AK497">
        <v>1</v>
      </c>
      <c r="AL497">
        <v>3</v>
      </c>
      <c r="AM497">
        <v>4</v>
      </c>
      <c r="AN497">
        <v>5</v>
      </c>
      <c r="AO497">
        <v>3</v>
      </c>
      <c r="AP497">
        <v>5</v>
      </c>
      <c r="AQ497">
        <v>5</v>
      </c>
      <c r="AR497">
        <v>39.700000000000003</v>
      </c>
      <c r="AS497">
        <v>39.700000000000003</v>
      </c>
      <c r="AT497">
        <v>19.600000000000001</v>
      </c>
      <c r="AU497">
        <v>21.977</v>
      </c>
      <c r="AV497">
        <v>219</v>
      </c>
      <c r="AW497" t="s">
        <v>3304</v>
      </c>
      <c r="AX497">
        <v>0</v>
      </c>
      <c r="AY497">
        <v>40.094000000000001</v>
      </c>
      <c r="AZ497">
        <v>28.3</v>
      </c>
      <c r="BA497">
        <v>20.5</v>
      </c>
      <c r="BB497">
        <v>16.399999999999999</v>
      </c>
      <c r="BC497">
        <v>23.7</v>
      </c>
      <c r="BD497">
        <v>16.399999999999999</v>
      </c>
      <c r="BE497">
        <v>28.3</v>
      </c>
      <c r="BF497">
        <v>24.7</v>
      </c>
      <c r="BG497">
        <v>38.799999999999997</v>
      </c>
      <c r="BH497">
        <v>32.4</v>
      </c>
      <c r="BI497">
        <v>37</v>
      </c>
      <c r="BJ497">
        <v>38.799999999999997</v>
      </c>
      <c r="BK497">
        <v>3109100000</v>
      </c>
      <c r="BL497">
        <v>348970000</v>
      </c>
      <c r="BM497">
        <v>156220000</v>
      </c>
      <c r="BN497">
        <v>11664000</v>
      </c>
      <c r="BO497">
        <v>64669000</v>
      </c>
      <c r="BP497">
        <v>24818000</v>
      </c>
      <c r="BQ497">
        <v>233490000</v>
      </c>
      <c r="BR497">
        <v>118830000</v>
      </c>
      <c r="BS497">
        <v>516370000</v>
      </c>
      <c r="BT497">
        <v>540890000</v>
      </c>
      <c r="BU497">
        <v>480030000</v>
      </c>
      <c r="BV497">
        <v>613120000</v>
      </c>
      <c r="BW497">
        <v>345450000</v>
      </c>
      <c r="BX497">
        <v>38774000</v>
      </c>
      <c r="BY497">
        <v>17358000</v>
      </c>
      <c r="BZ497">
        <v>1296000</v>
      </c>
      <c r="CA497">
        <v>7185400</v>
      </c>
      <c r="CB497">
        <v>2757600</v>
      </c>
      <c r="CC497">
        <v>25943000</v>
      </c>
      <c r="CD497">
        <v>13203000</v>
      </c>
      <c r="CE497">
        <v>57374000</v>
      </c>
      <c r="CF497">
        <v>60099000</v>
      </c>
      <c r="CG497">
        <v>53337000</v>
      </c>
      <c r="CH497">
        <v>68124000</v>
      </c>
      <c r="CI497">
        <v>387840000</v>
      </c>
      <c r="CJ497">
        <v>364920000</v>
      </c>
      <c r="CK497">
        <v>137440000</v>
      </c>
      <c r="CL497">
        <v>294160000</v>
      </c>
      <c r="CM497">
        <v>189430000</v>
      </c>
      <c r="CN497">
        <v>307940000</v>
      </c>
      <c r="CO497">
        <v>465790000</v>
      </c>
      <c r="CP497">
        <v>355890000</v>
      </c>
      <c r="CQ497">
        <v>337760000</v>
      </c>
      <c r="CR497">
        <v>420610000</v>
      </c>
      <c r="CS497">
        <v>453250000</v>
      </c>
      <c r="CT497">
        <v>10</v>
      </c>
      <c r="CU497">
        <v>7</v>
      </c>
      <c r="CV497">
        <v>5</v>
      </c>
      <c r="CW497">
        <v>4</v>
      </c>
      <c r="CX497">
        <v>3</v>
      </c>
      <c r="CY497">
        <v>10</v>
      </c>
      <c r="CZ497">
        <v>12</v>
      </c>
      <c r="DA497">
        <v>14</v>
      </c>
      <c r="DB497">
        <v>10</v>
      </c>
      <c r="DC497">
        <v>19</v>
      </c>
      <c r="DD497">
        <v>15</v>
      </c>
      <c r="DE497">
        <v>109</v>
      </c>
      <c r="DI497">
        <v>494</v>
      </c>
      <c r="DJ497" t="s">
        <v>3305</v>
      </c>
      <c r="DK497" t="s">
        <v>1173</v>
      </c>
      <c r="DL497" t="s">
        <v>3306</v>
      </c>
      <c r="DM497" t="s">
        <v>3307</v>
      </c>
      <c r="DN497" t="s">
        <v>3308</v>
      </c>
      <c r="DO497" t="s">
        <v>3309</v>
      </c>
    </row>
    <row r="498" spans="1:123" x14ac:dyDescent="0.25">
      <c r="A498" t="s">
        <v>3310</v>
      </c>
      <c r="B498" t="s">
        <v>3310</v>
      </c>
      <c r="C498">
        <v>4</v>
      </c>
      <c r="D498">
        <v>2</v>
      </c>
      <c r="E498">
        <v>2</v>
      </c>
      <c r="F498" t="s">
        <v>3311</v>
      </c>
      <c r="G498">
        <v>1</v>
      </c>
      <c r="H498">
        <v>4</v>
      </c>
      <c r="I498">
        <v>2</v>
      </c>
      <c r="J498">
        <v>2</v>
      </c>
      <c r="K498">
        <v>2</v>
      </c>
      <c r="L498">
        <v>3</v>
      </c>
      <c r="M498">
        <v>1</v>
      </c>
      <c r="N498">
        <v>2</v>
      </c>
      <c r="O498">
        <v>2</v>
      </c>
      <c r="P498">
        <v>1</v>
      </c>
      <c r="Q498">
        <v>3</v>
      </c>
      <c r="R498">
        <v>3</v>
      </c>
      <c r="S498">
        <v>2</v>
      </c>
      <c r="T498">
        <v>3</v>
      </c>
      <c r="U498">
        <v>4</v>
      </c>
      <c r="V498">
        <v>0</v>
      </c>
      <c r="W498">
        <v>1</v>
      </c>
      <c r="X498">
        <v>0</v>
      </c>
      <c r="Y498">
        <v>1</v>
      </c>
      <c r="Z498">
        <v>1</v>
      </c>
      <c r="AA498">
        <v>0</v>
      </c>
      <c r="AB498">
        <v>1</v>
      </c>
      <c r="AC498">
        <v>2</v>
      </c>
      <c r="AD498">
        <v>0</v>
      </c>
      <c r="AE498">
        <v>1</v>
      </c>
      <c r="AF498">
        <v>2</v>
      </c>
      <c r="AG498">
        <v>0</v>
      </c>
      <c r="AH498">
        <v>1</v>
      </c>
      <c r="AI498">
        <v>0</v>
      </c>
      <c r="AJ498">
        <v>1</v>
      </c>
      <c r="AK498">
        <v>1</v>
      </c>
      <c r="AL498">
        <v>0</v>
      </c>
      <c r="AM498">
        <v>1</v>
      </c>
      <c r="AN498">
        <v>2</v>
      </c>
      <c r="AO498">
        <v>0</v>
      </c>
      <c r="AP498">
        <v>1</v>
      </c>
      <c r="AQ498">
        <v>2</v>
      </c>
      <c r="AR498">
        <v>19.7</v>
      </c>
      <c r="AS498">
        <v>15</v>
      </c>
      <c r="AT498">
        <v>15</v>
      </c>
      <c r="AU498">
        <v>21.785</v>
      </c>
      <c r="AV498">
        <v>213</v>
      </c>
      <c r="AW498">
        <v>213</v>
      </c>
      <c r="AX498">
        <v>0</v>
      </c>
      <c r="AY498">
        <v>6.0571999999999999</v>
      </c>
      <c r="AZ498">
        <v>4.7</v>
      </c>
      <c r="BA498">
        <v>9.9</v>
      </c>
      <c r="BB498">
        <v>4.2</v>
      </c>
      <c r="BC498">
        <v>14.1</v>
      </c>
      <c r="BD498">
        <v>14.1</v>
      </c>
      <c r="BE498">
        <v>4.2</v>
      </c>
      <c r="BF498">
        <v>14.6</v>
      </c>
      <c r="BG498">
        <v>19.7</v>
      </c>
      <c r="BH498">
        <v>4.7</v>
      </c>
      <c r="BI498">
        <v>9.9</v>
      </c>
      <c r="BJ498">
        <v>19.7</v>
      </c>
      <c r="BK498">
        <v>24595000</v>
      </c>
      <c r="BL498">
        <v>0</v>
      </c>
      <c r="BM498">
        <v>3369700</v>
      </c>
      <c r="BN498">
        <v>0</v>
      </c>
      <c r="BO498">
        <v>879500</v>
      </c>
      <c r="BP498">
        <v>1093700</v>
      </c>
      <c r="BQ498">
        <v>0</v>
      </c>
      <c r="BR498">
        <v>1088300</v>
      </c>
      <c r="BS498">
        <v>5465800</v>
      </c>
      <c r="BT498">
        <v>0</v>
      </c>
      <c r="BU498">
        <v>2953400</v>
      </c>
      <c r="BV498">
        <v>9744600</v>
      </c>
      <c r="BW498">
        <v>3513600</v>
      </c>
      <c r="BX498">
        <v>0</v>
      </c>
      <c r="BY498">
        <v>481380</v>
      </c>
      <c r="BZ498">
        <v>0</v>
      </c>
      <c r="CA498">
        <v>125640</v>
      </c>
      <c r="CB498">
        <v>156240</v>
      </c>
      <c r="CC498">
        <v>0</v>
      </c>
      <c r="CD498">
        <v>155480</v>
      </c>
      <c r="CE498">
        <v>780820</v>
      </c>
      <c r="CF498">
        <v>0</v>
      </c>
      <c r="CG498">
        <v>421920</v>
      </c>
      <c r="CH498">
        <v>1392100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4011200</v>
      </c>
      <c r="CQ498">
        <v>0</v>
      </c>
      <c r="CR498">
        <v>0</v>
      </c>
      <c r="CS498">
        <v>10377000</v>
      </c>
      <c r="CT498">
        <v>0</v>
      </c>
      <c r="CU498">
        <v>1</v>
      </c>
      <c r="CV498">
        <v>0</v>
      </c>
      <c r="CW498">
        <v>1</v>
      </c>
      <c r="CX498">
        <v>0</v>
      </c>
      <c r="CY498">
        <v>0</v>
      </c>
      <c r="CZ498">
        <v>0</v>
      </c>
      <c r="DA498">
        <v>2</v>
      </c>
      <c r="DB498">
        <v>0</v>
      </c>
      <c r="DC498">
        <v>1</v>
      </c>
      <c r="DD498">
        <v>2</v>
      </c>
      <c r="DE498">
        <v>7</v>
      </c>
      <c r="DI498">
        <v>495</v>
      </c>
      <c r="DJ498" t="s">
        <v>3312</v>
      </c>
      <c r="DK498" t="s">
        <v>3313</v>
      </c>
      <c r="DL498" t="s">
        <v>3314</v>
      </c>
      <c r="DM498" t="s">
        <v>3315</v>
      </c>
      <c r="DN498" t="s">
        <v>3316</v>
      </c>
      <c r="DO498" t="s">
        <v>3317</v>
      </c>
    </row>
    <row r="499" spans="1:123" x14ac:dyDescent="0.25">
      <c r="A499" t="s">
        <v>3318</v>
      </c>
      <c r="B499" t="s">
        <v>3318</v>
      </c>
      <c r="C499">
        <v>5</v>
      </c>
      <c r="D499">
        <v>4</v>
      </c>
      <c r="E499">
        <v>4</v>
      </c>
      <c r="F499" t="s">
        <v>3319</v>
      </c>
      <c r="G499">
        <v>1</v>
      </c>
      <c r="H499">
        <v>5</v>
      </c>
      <c r="I499">
        <v>4</v>
      </c>
      <c r="J499">
        <v>4</v>
      </c>
      <c r="K499">
        <v>4</v>
      </c>
      <c r="L499">
        <v>3</v>
      </c>
      <c r="M499">
        <v>2</v>
      </c>
      <c r="N499">
        <v>3</v>
      </c>
      <c r="O499">
        <v>3</v>
      </c>
      <c r="P499">
        <v>4</v>
      </c>
      <c r="Q499">
        <v>3</v>
      </c>
      <c r="R499">
        <v>4</v>
      </c>
      <c r="S499">
        <v>4</v>
      </c>
      <c r="T499">
        <v>4</v>
      </c>
      <c r="U499">
        <v>5</v>
      </c>
      <c r="V499">
        <v>4</v>
      </c>
      <c r="W499">
        <v>3</v>
      </c>
      <c r="X499">
        <v>2</v>
      </c>
      <c r="Y499">
        <v>3</v>
      </c>
      <c r="Z499">
        <v>3</v>
      </c>
      <c r="AA499">
        <v>3</v>
      </c>
      <c r="AB499">
        <v>3</v>
      </c>
      <c r="AC499">
        <v>3</v>
      </c>
      <c r="AD499">
        <v>3</v>
      </c>
      <c r="AE499">
        <v>3</v>
      </c>
      <c r="AF499">
        <v>4</v>
      </c>
      <c r="AG499">
        <v>4</v>
      </c>
      <c r="AH499">
        <v>3</v>
      </c>
      <c r="AI499">
        <v>2</v>
      </c>
      <c r="AJ499">
        <v>3</v>
      </c>
      <c r="AK499">
        <v>3</v>
      </c>
      <c r="AL499">
        <v>3</v>
      </c>
      <c r="AM499">
        <v>3</v>
      </c>
      <c r="AN499">
        <v>3</v>
      </c>
      <c r="AO499">
        <v>3</v>
      </c>
      <c r="AP499">
        <v>3</v>
      </c>
      <c r="AQ499">
        <v>4</v>
      </c>
      <c r="AR499">
        <v>22</v>
      </c>
      <c r="AS499">
        <v>17.899999999999999</v>
      </c>
      <c r="AT499">
        <v>17.899999999999999</v>
      </c>
      <c r="AU499">
        <v>22.576000000000001</v>
      </c>
      <c r="AV499">
        <v>223</v>
      </c>
      <c r="AW499">
        <v>223</v>
      </c>
      <c r="AX499">
        <v>0</v>
      </c>
      <c r="AY499">
        <v>64.497</v>
      </c>
      <c r="AZ499">
        <v>17.899999999999999</v>
      </c>
      <c r="BA499">
        <v>13</v>
      </c>
      <c r="BB499">
        <v>10.3</v>
      </c>
      <c r="BC499">
        <v>13</v>
      </c>
      <c r="BD499">
        <v>13</v>
      </c>
      <c r="BE499">
        <v>17</v>
      </c>
      <c r="BF499">
        <v>13</v>
      </c>
      <c r="BG499">
        <v>17</v>
      </c>
      <c r="BH499">
        <v>17</v>
      </c>
      <c r="BI499">
        <v>17</v>
      </c>
      <c r="BJ499">
        <v>22</v>
      </c>
      <c r="BK499">
        <v>295910000</v>
      </c>
      <c r="BL499">
        <v>30618000</v>
      </c>
      <c r="BM499">
        <v>36670000</v>
      </c>
      <c r="BN499">
        <v>2021700</v>
      </c>
      <c r="BO499">
        <v>6848000</v>
      </c>
      <c r="BP499">
        <v>7413000</v>
      </c>
      <c r="BQ499">
        <v>17029000</v>
      </c>
      <c r="BR499">
        <v>20286000</v>
      </c>
      <c r="BS499">
        <v>67742000</v>
      </c>
      <c r="BT499">
        <v>21419000</v>
      </c>
      <c r="BU499">
        <v>27834000</v>
      </c>
      <c r="BV499">
        <v>58032000</v>
      </c>
      <c r="BW499">
        <v>32879000</v>
      </c>
      <c r="BX499">
        <v>3402000</v>
      </c>
      <c r="BY499">
        <v>4074400</v>
      </c>
      <c r="BZ499">
        <v>224630</v>
      </c>
      <c r="CA499">
        <v>760890</v>
      </c>
      <c r="CB499">
        <v>823670</v>
      </c>
      <c r="CC499">
        <v>1892100</v>
      </c>
      <c r="CD499">
        <v>2254000</v>
      </c>
      <c r="CE499">
        <v>7526800</v>
      </c>
      <c r="CF499">
        <v>2379900</v>
      </c>
      <c r="CG499">
        <v>3092600</v>
      </c>
      <c r="CH499">
        <v>6448000</v>
      </c>
      <c r="CI499">
        <v>21311000</v>
      </c>
      <c r="CJ499">
        <v>40182000</v>
      </c>
      <c r="CK499">
        <v>32403000</v>
      </c>
      <c r="CL499">
        <v>26049000</v>
      </c>
      <c r="CM499">
        <v>43830000</v>
      </c>
      <c r="CN499">
        <v>32459000</v>
      </c>
      <c r="CO499">
        <v>63140000</v>
      </c>
      <c r="CP499">
        <v>42031000</v>
      </c>
      <c r="CQ499">
        <v>19294000</v>
      </c>
      <c r="CR499">
        <v>22006000</v>
      </c>
      <c r="CS499">
        <v>56166000</v>
      </c>
      <c r="CT499">
        <v>5</v>
      </c>
      <c r="CU499">
        <v>6</v>
      </c>
      <c r="CV499">
        <v>2</v>
      </c>
      <c r="CW499">
        <v>5</v>
      </c>
      <c r="CX499">
        <v>3</v>
      </c>
      <c r="CY499">
        <v>5</v>
      </c>
      <c r="CZ499">
        <v>5</v>
      </c>
      <c r="DA499">
        <v>11</v>
      </c>
      <c r="DB499">
        <v>4</v>
      </c>
      <c r="DC499">
        <v>3</v>
      </c>
      <c r="DD499">
        <v>6</v>
      </c>
      <c r="DE499">
        <v>55</v>
      </c>
      <c r="DI499">
        <v>496</v>
      </c>
      <c r="DJ499" t="s">
        <v>3320</v>
      </c>
      <c r="DK499" t="s">
        <v>3321</v>
      </c>
      <c r="DL499" t="s">
        <v>3322</v>
      </c>
      <c r="DM499" t="s">
        <v>3323</v>
      </c>
      <c r="DN499" t="s">
        <v>3324</v>
      </c>
      <c r="DO499" t="s">
        <v>3325</v>
      </c>
      <c r="DQ499">
        <v>1616</v>
      </c>
      <c r="DS499">
        <v>34</v>
      </c>
    </row>
    <row r="500" spans="1:123" x14ac:dyDescent="0.25">
      <c r="A500" t="s">
        <v>3326</v>
      </c>
      <c r="B500" t="s">
        <v>3326</v>
      </c>
      <c r="C500">
        <v>12</v>
      </c>
      <c r="D500">
        <v>1</v>
      </c>
      <c r="E500">
        <v>1</v>
      </c>
      <c r="F500" t="s">
        <v>3327</v>
      </c>
      <c r="G500">
        <v>1</v>
      </c>
      <c r="H500">
        <v>12</v>
      </c>
      <c r="I500">
        <v>1</v>
      </c>
      <c r="J500">
        <v>1</v>
      </c>
      <c r="K500">
        <v>6</v>
      </c>
      <c r="L500">
        <v>7</v>
      </c>
      <c r="M500">
        <v>2</v>
      </c>
      <c r="N500">
        <v>3</v>
      </c>
      <c r="O500">
        <v>3</v>
      </c>
      <c r="P500">
        <v>7</v>
      </c>
      <c r="Q500">
        <v>6</v>
      </c>
      <c r="R500">
        <v>9</v>
      </c>
      <c r="S500">
        <v>9</v>
      </c>
      <c r="T500">
        <v>10</v>
      </c>
      <c r="U500">
        <v>11</v>
      </c>
      <c r="V500">
        <v>1</v>
      </c>
      <c r="W500">
        <v>1</v>
      </c>
      <c r="X500">
        <v>0</v>
      </c>
      <c r="Y500">
        <v>1</v>
      </c>
      <c r="Z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1</v>
      </c>
      <c r="AH500">
        <v>1</v>
      </c>
      <c r="AI500">
        <v>0</v>
      </c>
      <c r="AJ500">
        <v>1</v>
      </c>
      <c r="AK500">
        <v>1</v>
      </c>
      <c r="AL500">
        <v>1</v>
      </c>
      <c r="AM500">
        <v>1</v>
      </c>
      <c r="AN500">
        <v>1</v>
      </c>
      <c r="AO500">
        <v>1</v>
      </c>
      <c r="AP500">
        <v>1</v>
      </c>
      <c r="AQ500">
        <v>1</v>
      </c>
      <c r="AR500">
        <v>37.1</v>
      </c>
      <c r="AS500">
        <v>7.2</v>
      </c>
      <c r="AT500">
        <v>7.2</v>
      </c>
      <c r="AU500">
        <v>22.099</v>
      </c>
      <c r="AV500">
        <v>221</v>
      </c>
      <c r="AW500">
        <v>221</v>
      </c>
      <c r="AX500">
        <v>1.0965E-3</v>
      </c>
      <c r="AY500">
        <v>2.903</v>
      </c>
      <c r="AZ500">
        <v>20.8</v>
      </c>
      <c r="BA500">
        <v>28.1</v>
      </c>
      <c r="BB500">
        <v>9</v>
      </c>
      <c r="BC500">
        <v>16.3</v>
      </c>
      <c r="BD500">
        <v>16.3</v>
      </c>
      <c r="BE500">
        <v>26.7</v>
      </c>
      <c r="BF500">
        <v>22.2</v>
      </c>
      <c r="BG500">
        <v>36.700000000000003</v>
      </c>
      <c r="BH500">
        <v>34.799999999999997</v>
      </c>
      <c r="BI500">
        <v>34.799999999999997</v>
      </c>
      <c r="BJ500">
        <v>36.700000000000003</v>
      </c>
      <c r="BK500">
        <v>165860000</v>
      </c>
      <c r="BL500">
        <v>16748000</v>
      </c>
      <c r="BM500">
        <v>25905000</v>
      </c>
      <c r="BN500">
        <v>0</v>
      </c>
      <c r="BO500">
        <v>12370000</v>
      </c>
      <c r="BP500">
        <v>4608500</v>
      </c>
      <c r="BQ500">
        <v>4599100</v>
      </c>
      <c r="BR500">
        <v>3396000</v>
      </c>
      <c r="BS500">
        <v>21046000</v>
      </c>
      <c r="BT500">
        <v>13350000</v>
      </c>
      <c r="BU500">
        <v>21559000</v>
      </c>
      <c r="BV500">
        <v>42277000</v>
      </c>
      <c r="BW500">
        <v>16586000</v>
      </c>
      <c r="BX500">
        <v>1674800</v>
      </c>
      <c r="BY500">
        <v>2590500</v>
      </c>
      <c r="BZ500">
        <v>0</v>
      </c>
      <c r="CA500">
        <v>1237000</v>
      </c>
      <c r="CB500">
        <v>460850</v>
      </c>
      <c r="CC500">
        <v>459910</v>
      </c>
      <c r="CD500">
        <v>339600</v>
      </c>
      <c r="CE500">
        <v>2104600</v>
      </c>
      <c r="CF500">
        <v>1335000</v>
      </c>
      <c r="CG500">
        <v>2155900</v>
      </c>
      <c r="CH500">
        <v>4227700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43457000</v>
      </c>
      <c r="CT500">
        <v>1</v>
      </c>
      <c r="CU500">
        <v>1</v>
      </c>
      <c r="CV500">
        <v>0</v>
      </c>
      <c r="CW500">
        <v>1</v>
      </c>
      <c r="CX500">
        <v>1</v>
      </c>
      <c r="CY500">
        <v>1</v>
      </c>
      <c r="CZ500">
        <v>1</v>
      </c>
      <c r="DA500">
        <v>1</v>
      </c>
      <c r="DB500">
        <v>1</v>
      </c>
      <c r="DC500">
        <v>1</v>
      </c>
      <c r="DD500">
        <v>2</v>
      </c>
      <c r="DE500">
        <v>11</v>
      </c>
      <c r="DI500">
        <v>497</v>
      </c>
      <c r="DJ500" t="s">
        <v>3328</v>
      </c>
      <c r="DK500" t="s">
        <v>3329</v>
      </c>
      <c r="DL500" t="s">
        <v>3330</v>
      </c>
      <c r="DM500" t="s">
        <v>3331</v>
      </c>
      <c r="DN500" t="s">
        <v>3332</v>
      </c>
      <c r="DO500" t="s">
        <v>3333</v>
      </c>
    </row>
    <row r="501" spans="1:123" x14ac:dyDescent="0.25">
      <c r="A501" t="s">
        <v>3334</v>
      </c>
      <c r="B501" t="s">
        <v>3334</v>
      </c>
      <c r="C501">
        <v>3</v>
      </c>
      <c r="D501">
        <v>3</v>
      </c>
      <c r="E501">
        <v>3</v>
      </c>
      <c r="F501" t="s">
        <v>3335</v>
      </c>
      <c r="G501">
        <v>1</v>
      </c>
      <c r="H501">
        <v>3</v>
      </c>
      <c r="I501">
        <v>3</v>
      </c>
      <c r="J501">
        <v>3</v>
      </c>
      <c r="K501">
        <v>0</v>
      </c>
      <c r="L501">
        <v>2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1</v>
      </c>
      <c r="S501">
        <v>1</v>
      </c>
      <c r="T501">
        <v>2</v>
      </c>
      <c r="U501">
        <v>1</v>
      </c>
      <c r="V501">
        <v>0</v>
      </c>
      <c r="W501">
        <v>2</v>
      </c>
      <c r="X501">
        <v>0</v>
      </c>
      <c r="Y501">
        <v>0</v>
      </c>
      <c r="Z501">
        <v>0</v>
      </c>
      <c r="AA501">
        <v>1</v>
      </c>
      <c r="AB501">
        <v>0</v>
      </c>
      <c r="AC501">
        <v>1</v>
      </c>
      <c r="AD501">
        <v>1</v>
      </c>
      <c r="AE501">
        <v>2</v>
      </c>
      <c r="AF501">
        <v>1</v>
      </c>
      <c r="AG501">
        <v>0</v>
      </c>
      <c r="AH501">
        <v>2</v>
      </c>
      <c r="AI501">
        <v>0</v>
      </c>
      <c r="AJ501">
        <v>0</v>
      </c>
      <c r="AK501">
        <v>0</v>
      </c>
      <c r="AL501">
        <v>1</v>
      </c>
      <c r="AM501">
        <v>0</v>
      </c>
      <c r="AN501">
        <v>1</v>
      </c>
      <c r="AO501">
        <v>1</v>
      </c>
      <c r="AP501">
        <v>2</v>
      </c>
      <c r="AQ501">
        <v>1</v>
      </c>
      <c r="AR501">
        <v>5.6</v>
      </c>
      <c r="AS501">
        <v>5.6</v>
      </c>
      <c r="AT501">
        <v>5.6</v>
      </c>
      <c r="AU501">
        <v>115.36</v>
      </c>
      <c r="AV501">
        <v>1044</v>
      </c>
      <c r="AW501">
        <v>1044</v>
      </c>
      <c r="AX501">
        <v>0</v>
      </c>
      <c r="AY501">
        <v>4.9166999999999996</v>
      </c>
      <c r="AZ501">
        <v>0</v>
      </c>
      <c r="BA501">
        <v>2.6</v>
      </c>
      <c r="BB501">
        <v>0</v>
      </c>
      <c r="BC501">
        <v>0</v>
      </c>
      <c r="BD501">
        <v>0</v>
      </c>
      <c r="BE501">
        <v>1.2</v>
      </c>
      <c r="BF501">
        <v>0</v>
      </c>
      <c r="BG501">
        <v>1.2</v>
      </c>
      <c r="BH501">
        <v>1.2</v>
      </c>
      <c r="BI501">
        <v>4.2</v>
      </c>
      <c r="BJ501">
        <v>1.2</v>
      </c>
      <c r="BK501">
        <v>7174600</v>
      </c>
      <c r="BL501">
        <v>0</v>
      </c>
      <c r="BM501">
        <v>2227600</v>
      </c>
      <c r="BN501">
        <v>0</v>
      </c>
      <c r="BO501">
        <v>0</v>
      </c>
      <c r="BP501">
        <v>0</v>
      </c>
      <c r="BQ501">
        <v>500520</v>
      </c>
      <c r="BR501">
        <v>0</v>
      </c>
      <c r="BS501">
        <v>1171600</v>
      </c>
      <c r="BT501">
        <v>0</v>
      </c>
      <c r="BU501">
        <v>2540500</v>
      </c>
      <c r="BV501">
        <v>734320</v>
      </c>
      <c r="BW501">
        <v>132860</v>
      </c>
      <c r="BX501">
        <v>0</v>
      </c>
      <c r="BY501">
        <v>41252</v>
      </c>
      <c r="BZ501">
        <v>0</v>
      </c>
      <c r="CA501">
        <v>0</v>
      </c>
      <c r="CB501">
        <v>0</v>
      </c>
      <c r="CC501">
        <v>9268.7999999999993</v>
      </c>
      <c r="CD501">
        <v>0</v>
      </c>
      <c r="CE501">
        <v>21697</v>
      </c>
      <c r="CF501">
        <v>0</v>
      </c>
      <c r="CG501">
        <v>47047</v>
      </c>
      <c r="CH501">
        <v>13599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2098100</v>
      </c>
      <c r="CS501">
        <v>0</v>
      </c>
      <c r="CT501">
        <v>0</v>
      </c>
      <c r="CU501">
        <v>2</v>
      </c>
      <c r="CV501">
        <v>0</v>
      </c>
      <c r="CW501">
        <v>0</v>
      </c>
      <c r="CX501">
        <v>0</v>
      </c>
      <c r="CY501">
        <v>1</v>
      </c>
      <c r="CZ501">
        <v>0</v>
      </c>
      <c r="DA501">
        <v>1</v>
      </c>
      <c r="DB501">
        <v>1</v>
      </c>
      <c r="DC501">
        <v>3</v>
      </c>
      <c r="DD501">
        <v>1</v>
      </c>
      <c r="DE501">
        <v>9</v>
      </c>
      <c r="DI501">
        <v>498</v>
      </c>
      <c r="DJ501" t="s">
        <v>3336</v>
      </c>
      <c r="DK501" t="s">
        <v>339</v>
      </c>
      <c r="DL501" t="s">
        <v>3337</v>
      </c>
      <c r="DM501" t="s">
        <v>3338</v>
      </c>
      <c r="DN501" t="s">
        <v>3339</v>
      </c>
      <c r="DO501" t="s">
        <v>3340</v>
      </c>
    </row>
    <row r="502" spans="1:123" x14ac:dyDescent="0.25">
      <c r="A502" t="s">
        <v>3341</v>
      </c>
      <c r="B502" t="s">
        <v>3341</v>
      </c>
      <c r="C502">
        <v>11</v>
      </c>
      <c r="D502">
        <v>11</v>
      </c>
      <c r="E502">
        <v>11</v>
      </c>
      <c r="F502" t="s">
        <v>3342</v>
      </c>
      <c r="G502">
        <v>1</v>
      </c>
      <c r="H502">
        <v>11</v>
      </c>
      <c r="I502">
        <v>11</v>
      </c>
      <c r="J502">
        <v>11</v>
      </c>
      <c r="K502">
        <v>1</v>
      </c>
      <c r="L502">
        <v>1</v>
      </c>
      <c r="M502">
        <v>0</v>
      </c>
      <c r="N502">
        <v>0</v>
      </c>
      <c r="O502">
        <v>0</v>
      </c>
      <c r="P502">
        <v>7</v>
      </c>
      <c r="Q502">
        <v>5</v>
      </c>
      <c r="R502">
        <v>9</v>
      </c>
      <c r="S502">
        <v>1</v>
      </c>
      <c r="T502">
        <v>2</v>
      </c>
      <c r="U502">
        <v>1</v>
      </c>
      <c r="V502">
        <v>1</v>
      </c>
      <c r="W502">
        <v>1</v>
      </c>
      <c r="X502">
        <v>0</v>
      </c>
      <c r="Y502">
        <v>0</v>
      </c>
      <c r="Z502">
        <v>0</v>
      </c>
      <c r="AA502">
        <v>7</v>
      </c>
      <c r="AB502">
        <v>5</v>
      </c>
      <c r="AC502">
        <v>9</v>
      </c>
      <c r="AD502">
        <v>1</v>
      </c>
      <c r="AE502">
        <v>2</v>
      </c>
      <c r="AF502">
        <v>1</v>
      </c>
      <c r="AG502">
        <v>1</v>
      </c>
      <c r="AH502">
        <v>1</v>
      </c>
      <c r="AI502">
        <v>0</v>
      </c>
      <c r="AJ502">
        <v>0</v>
      </c>
      <c r="AK502">
        <v>0</v>
      </c>
      <c r="AL502">
        <v>7</v>
      </c>
      <c r="AM502">
        <v>5</v>
      </c>
      <c r="AN502">
        <v>9</v>
      </c>
      <c r="AO502">
        <v>1</v>
      </c>
      <c r="AP502">
        <v>2</v>
      </c>
      <c r="AQ502">
        <v>1</v>
      </c>
      <c r="AR502">
        <v>36.5</v>
      </c>
      <c r="AS502">
        <v>36.5</v>
      </c>
      <c r="AT502">
        <v>36.5</v>
      </c>
      <c r="AU502">
        <v>46.646000000000001</v>
      </c>
      <c r="AV502">
        <v>425</v>
      </c>
      <c r="AW502">
        <v>425</v>
      </c>
      <c r="AX502">
        <v>0</v>
      </c>
      <c r="AY502">
        <v>20.785</v>
      </c>
      <c r="AZ502">
        <v>3.3</v>
      </c>
      <c r="BA502">
        <v>3.3</v>
      </c>
      <c r="BB502">
        <v>0</v>
      </c>
      <c r="BC502">
        <v>0</v>
      </c>
      <c r="BD502">
        <v>0</v>
      </c>
      <c r="BE502">
        <v>24</v>
      </c>
      <c r="BF502">
        <v>16.5</v>
      </c>
      <c r="BG502">
        <v>31.3</v>
      </c>
      <c r="BH502">
        <v>3.3</v>
      </c>
      <c r="BI502">
        <v>7.1</v>
      </c>
      <c r="BJ502">
        <v>3.3</v>
      </c>
      <c r="BK502">
        <v>82764000</v>
      </c>
      <c r="BL502">
        <v>1440800</v>
      </c>
      <c r="BM502">
        <v>1311800</v>
      </c>
      <c r="BN502">
        <v>0</v>
      </c>
      <c r="BO502">
        <v>0</v>
      </c>
      <c r="BP502">
        <v>0</v>
      </c>
      <c r="BQ502">
        <v>18613000</v>
      </c>
      <c r="BR502">
        <v>11811000</v>
      </c>
      <c r="BS502">
        <v>44497000</v>
      </c>
      <c r="BT502">
        <v>2191600</v>
      </c>
      <c r="BU502">
        <v>1304100</v>
      </c>
      <c r="BV502">
        <v>1595000</v>
      </c>
      <c r="BW502">
        <v>3310600</v>
      </c>
      <c r="BX502">
        <v>57632</v>
      </c>
      <c r="BY502">
        <v>52472</v>
      </c>
      <c r="BZ502">
        <v>0</v>
      </c>
      <c r="CA502">
        <v>0</v>
      </c>
      <c r="CB502">
        <v>0</v>
      </c>
      <c r="CC502">
        <v>744500</v>
      </c>
      <c r="CD502">
        <v>472420</v>
      </c>
      <c r="CE502">
        <v>1779900</v>
      </c>
      <c r="CF502">
        <v>87666</v>
      </c>
      <c r="CG502">
        <v>52163</v>
      </c>
      <c r="CH502">
        <v>63801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38052000</v>
      </c>
      <c r="CO502">
        <v>47351000</v>
      </c>
      <c r="CP502">
        <v>24036000</v>
      </c>
      <c r="CQ502">
        <v>0</v>
      </c>
      <c r="CR502">
        <v>0</v>
      </c>
      <c r="CS502">
        <v>0</v>
      </c>
      <c r="CT502">
        <v>1</v>
      </c>
      <c r="CU502">
        <v>1</v>
      </c>
      <c r="CV502">
        <v>0</v>
      </c>
      <c r="CW502">
        <v>0</v>
      </c>
      <c r="CX502">
        <v>0</v>
      </c>
      <c r="CY502">
        <v>10</v>
      </c>
      <c r="CZ502">
        <v>6</v>
      </c>
      <c r="DA502">
        <v>11</v>
      </c>
      <c r="DB502">
        <v>1</v>
      </c>
      <c r="DC502">
        <v>2</v>
      </c>
      <c r="DD502">
        <v>1</v>
      </c>
      <c r="DE502">
        <v>33</v>
      </c>
      <c r="DI502">
        <v>499</v>
      </c>
      <c r="DJ502" t="s">
        <v>3343</v>
      </c>
      <c r="DK502" t="s">
        <v>223</v>
      </c>
      <c r="DL502" t="s">
        <v>3344</v>
      </c>
      <c r="DM502" t="s">
        <v>3345</v>
      </c>
      <c r="DN502" t="s">
        <v>3346</v>
      </c>
      <c r="DO502" t="s">
        <v>3347</v>
      </c>
      <c r="DP502" t="s">
        <v>3348</v>
      </c>
      <c r="DR502" t="s">
        <v>3349</v>
      </c>
    </row>
    <row r="503" spans="1:123" x14ac:dyDescent="0.25">
      <c r="A503" t="s">
        <v>3350</v>
      </c>
      <c r="B503" t="s">
        <v>3350</v>
      </c>
      <c r="C503">
        <v>1</v>
      </c>
      <c r="D503">
        <v>1</v>
      </c>
      <c r="E503">
        <v>1</v>
      </c>
      <c r="F503" t="s">
        <v>3351</v>
      </c>
      <c r="G503">
        <v>1</v>
      </c>
      <c r="H503">
        <v>1</v>
      </c>
      <c r="I503">
        <v>1</v>
      </c>
      <c r="J503">
        <v>1</v>
      </c>
      <c r="K503">
        <v>1</v>
      </c>
      <c r="L503">
        <v>1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0</v>
      </c>
      <c r="Y503">
        <v>0</v>
      </c>
      <c r="Z503">
        <v>0</v>
      </c>
      <c r="AA503">
        <v>1</v>
      </c>
      <c r="AB503">
        <v>0</v>
      </c>
      <c r="AC503">
        <v>1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0</v>
      </c>
      <c r="AJ503">
        <v>0</v>
      </c>
      <c r="AK503">
        <v>0</v>
      </c>
      <c r="AL503">
        <v>1</v>
      </c>
      <c r="AM503">
        <v>0</v>
      </c>
      <c r="AN503">
        <v>1</v>
      </c>
      <c r="AO503">
        <v>1</v>
      </c>
      <c r="AP503">
        <v>1</v>
      </c>
      <c r="AQ503">
        <v>1</v>
      </c>
      <c r="AR503">
        <v>4.4000000000000004</v>
      </c>
      <c r="AS503">
        <v>4.4000000000000004</v>
      </c>
      <c r="AT503">
        <v>4.4000000000000004</v>
      </c>
      <c r="AU503">
        <v>35.731999999999999</v>
      </c>
      <c r="AV503">
        <v>316</v>
      </c>
      <c r="AW503">
        <v>316</v>
      </c>
      <c r="AX503">
        <v>1.9821999999999999E-3</v>
      </c>
      <c r="AY503">
        <v>2.3748</v>
      </c>
      <c r="AZ503">
        <v>4.4000000000000004</v>
      </c>
      <c r="BA503">
        <v>4.4000000000000004</v>
      </c>
      <c r="BB503">
        <v>0</v>
      </c>
      <c r="BC503">
        <v>0</v>
      </c>
      <c r="BD503">
        <v>0</v>
      </c>
      <c r="BE503">
        <v>4.4000000000000004</v>
      </c>
      <c r="BF503">
        <v>0</v>
      </c>
      <c r="BG503">
        <v>4.4000000000000004</v>
      </c>
      <c r="BH503">
        <v>4.4000000000000004</v>
      </c>
      <c r="BI503">
        <v>4.4000000000000004</v>
      </c>
      <c r="BJ503">
        <v>4.4000000000000004</v>
      </c>
      <c r="BK503">
        <v>7421000</v>
      </c>
      <c r="BL503">
        <v>889350</v>
      </c>
      <c r="BM503">
        <v>0</v>
      </c>
      <c r="BN503">
        <v>0</v>
      </c>
      <c r="BO503">
        <v>0</v>
      </c>
      <c r="BP503">
        <v>0</v>
      </c>
      <c r="BQ503">
        <v>460560</v>
      </c>
      <c r="BR503">
        <v>0</v>
      </c>
      <c r="BS503">
        <v>1975800</v>
      </c>
      <c r="BT503">
        <v>1559600</v>
      </c>
      <c r="BU503">
        <v>1684000</v>
      </c>
      <c r="BV503">
        <v>851650</v>
      </c>
      <c r="BW503">
        <v>390580</v>
      </c>
      <c r="BX503">
        <v>46808</v>
      </c>
      <c r="BY503">
        <v>0</v>
      </c>
      <c r="BZ503">
        <v>0</v>
      </c>
      <c r="CA503">
        <v>0</v>
      </c>
      <c r="CB503">
        <v>0</v>
      </c>
      <c r="CC503">
        <v>24240</v>
      </c>
      <c r="CD503">
        <v>0</v>
      </c>
      <c r="CE503">
        <v>103990</v>
      </c>
      <c r="CF503">
        <v>82086</v>
      </c>
      <c r="CG503">
        <v>88633</v>
      </c>
      <c r="CH503">
        <v>44824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905420</v>
      </c>
      <c r="CT503">
        <v>1</v>
      </c>
      <c r="CU503">
        <v>1</v>
      </c>
      <c r="CV503">
        <v>0</v>
      </c>
      <c r="CW503">
        <v>0</v>
      </c>
      <c r="CX503">
        <v>0</v>
      </c>
      <c r="CY503">
        <v>1</v>
      </c>
      <c r="CZ503">
        <v>0</v>
      </c>
      <c r="DA503">
        <v>3</v>
      </c>
      <c r="DB503">
        <v>1</v>
      </c>
      <c r="DC503">
        <v>1</v>
      </c>
      <c r="DD503">
        <v>1</v>
      </c>
      <c r="DE503">
        <v>9</v>
      </c>
      <c r="DI503">
        <v>500</v>
      </c>
      <c r="DJ503">
        <v>6547</v>
      </c>
      <c r="DK503" t="b">
        <v>1</v>
      </c>
      <c r="DL503">
        <v>7301</v>
      </c>
      <c r="DM503" t="s">
        <v>3352</v>
      </c>
      <c r="DN503" t="s">
        <v>3353</v>
      </c>
      <c r="DO503">
        <v>43585</v>
      </c>
    </row>
    <row r="504" spans="1:123" x14ac:dyDescent="0.25">
      <c r="A504" t="s">
        <v>3354</v>
      </c>
      <c r="B504" t="s">
        <v>3354</v>
      </c>
      <c r="C504">
        <v>3</v>
      </c>
      <c r="D504">
        <v>3</v>
      </c>
      <c r="E504">
        <v>3</v>
      </c>
      <c r="F504" t="s">
        <v>3355</v>
      </c>
      <c r="G504">
        <v>1</v>
      </c>
      <c r="H504">
        <v>3</v>
      </c>
      <c r="I504">
        <v>3</v>
      </c>
      <c r="J504">
        <v>3</v>
      </c>
      <c r="K504">
        <v>0</v>
      </c>
      <c r="L504">
        <v>3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3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3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11.2</v>
      </c>
      <c r="AS504">
        <v>11.2</v>
      </c>
      <c r="AT504">
        <v>11.2</v>
      </c>
      <c r="AU504">
        <v>46.481000000000002</v>
      </c>
      <c r="AV504">
        <v>421</v>
      </c>
      <c r="AW504">
        <v>421</v>
      </c>
      <c r="AX504">
        <v>0</v>
      </c>
      <c r="AY504">
        <v>5.0644999999999998</v>
      </c>
      <c r="AZ504">
        <v>0</v>
      </c>
      <c r="BA504">
        <v>11.2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3479900</v>
      </c>
      <c r="BL504">
        <v>0</v>
      </c>
      <c r="BM504">
        <v>3479900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173990</v>
      </c>
      <c r="BX504">
        <v>0</v>
      </c>
      <c r="BY504">
        <v>173990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4133300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3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3</v>
      </c>
      <c r="DI504">
        <v>501</v>
      </c>
      <c r="DJ504" t="s">
        <v>3356</v>
      </c>
      <c r="DK504" t="s">
        <v>339</v>
      </c>
      <c r="DL504" t="s">
        <v>3357</v>
      </c>
      <c r="DM504" t="s">
        <v>3358</v>
      </c>
      <c r="DN504" t="s">
        <v>3359</v>
      </c>
      <c r="DO504" t="s">
        <v>3359</v>
      </c>
    </row>
    <row r="505" spans="1:123" x14ac:dyDescent="0.25">
      <c r="A505" t="s">
        <v>3360</v>
      </c>
      <c r="B505" t="s">
        <v>3360</v>
      </c>
      <c r="C505">
        <v>2</v>
      </c>
      <c r="D505">
        <v>2</v>
      </c>
      <c r="E505">
        <v>1</v>
      </c>
      <c r="F505" t="s">
        <v>3361</v>
      </c>
      <c r="G505">
        <v>1</v>
      </c>
      <c r="H505">
        <v>2</v>
      </c>
      <c r="I505">
        <v>2</v>
      </c>
      <c r="J505">
        <v>1</v>
      </c>
      <c r="K505">
        <v>2</v>
      </c>
      <c r="L505">
        <v>2</v>
      </c>
      <c r="M505">
        <v>0</v>
      </c>
      <c r="N505">
        <v>0</v>
      </c>
      <c r="O505">
        <v>0</v>
      </c>
      <c r="P505">
        <v>1</v>
      </c>
      <c r="Q505">
        <v>0</v>
      </c>
      <c r="R505">
        <v>1</v>
      </c>
      <c r="S505">
        <v>1</v>
      </c>
      <c r="T505">
        <v>2</v>
      </c>
      <c r="U505">
        <v>2</v>
      </c>
      <c r="V505">
        <v>2</v>
      </c>
      <c r="W505">
        <v>2</v>
      </c>
      <c r="X505">
        <v>0</v>
      </c>
      <c r="Y505">
        <v>0</v>
      </c>
      <c r="Z505">
        <v>0</v>
      </c>
      <c r="AA505">
        <v>1</v>
      </c>
      <c r="AB505">
        <v>0</v>
      </c>
      <c r="AC505">
        <v>1</v>
      </c>
      <c r="AD505">
        <v>1</v>
      </c>
      <c r="AE505">
        <v>2</v>
      </c>
      <c r="AF505">
        <v>2</v>
      </c>
      <c r="AG505">
        <v>1</v>
      </c>
      <c r="AH505">
        <v>1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1</v>
      </c>
      <c r="AQ505">
        <v>1</v>
      </c>
      <c r="AR505">
        <v>8.8000000000000007</v>
      </c>
      <c r="AS505">
        <v>8.8000000000000007</v>
      </c>
      <c r="AT505">
        <v>3.5</v>
      </c>
      <c r="AU505">
        <v>25.423999999999999</v>
      </c>
      <c r="AV505">
        <v>226</v>
      </c>
      <c r="AW505">
        <v>226</v>
      </c>
      <c r="AX505">
        <v>0</v>
      </c>
      <c r="AY505">
        <v>3.5533000000000001</v>
      </c>
      <c r="AZ505">
        <v>8.8000000000000007</v>
      </c>
      <c r="BA505">
        <v>8.8000000000000007</v>
      </c>
      <c r="BB505">
        <v>0</v>
      </c>
      <c r="BC505">
        <v>0</v>
      </c>
      <c r="BD505">
        <v>0</v>
      </c>
      <c r="BE505">
        <v>5.3</v>
      </c>
      <c r="BF505">
        <v>0</v>
      </c>
      <c r="BG505">
        <v>5.3</v>
      </c>
      <c r="BH505">
        <v>5.3</v>
      </c>
      <c r="BI505">
        <v>8.8000000000000007</v>
      </c>
      <c r="BJ505">
        <v>8.8000000000000007</v>
      </c>
      <c r="BK505">
        <v>32279000</v>
      </c>
      <c r="BL505">
        <v>5965200</v>
      </c>
      <c r="BM505">
        <v>1685000</v>
      </c>
      <c r="BN505">
        <v>0</v>
      </c>
      <c r="BO505">
        <v>0</v>
      </c>
      <c r="BP505">
        <v>0</v>
      </c>
      <c r="BQ505">
        <v>255970</v>
      </c>
      <c r="BR505">
        <v>0</v>
      </c>
      <c r="BS505">
        <v>1195900</v>
      </c>
      <c r="BT505">
        <v>4754800</v>
      </c>
      <c r="BU505">
        <v>10051000</v>
      </c>
      <c r="BV505">
        <v>8371000</v>
      </c>
      <c r="BW505">
        <v>2934400</v>
      </c>
      <c r="BX505">
        <v>542290</v>
      </c>
      <c r="BY505">
        <v>153180</v>
      </c>
      <c r="BZ505">
        <v>0</v>
      </c>
      <c r="CA505">
        <v>0</v>
      </c>
      <c r="CB505">
        <v>0</v>
      </c>
      <c r="CC505">
        <v>23270</v>
      </c>
      <c r="CD505">
        <v>0</v>
      </c>
      <c r="CE505">
        <v>108710</v>
      </c>
      <c r="CF505">
        <v>432260</v>
      </c>
      <c r="CG505">
        <v>913720</v>
      </c>
      <c r="CH505">
        <v>761000</v>
      </c>
      <c r="CI505">
        <v>5650500</v>
      </c>
      <c r="CJ505">
        <v>2282800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6288800</v>
      </c>
      <c r="CS505">
        <v>8744600</v>
      </c>
      <c r="CT505">
        <v>3</v>
      </c>
      <c r="CU505">
        <v>2</v>
      </c>
      <c r="CV505">
        <v>0</v>
      </c>
      <c r="CW505">
        <v>0</v>
      </c>
      <c r="CX505">
        <v>0</v>
      </c>
      <c r="CY505">
        <v>1</v>
      </c>
      <c r="CZ505">
        <v>0</v>
      </c>
      <c r="DA505">
        <v>1</v>
      </c>
      <c r="DB505">
        <v>2</v>
      </c>
      <c r="DC505">
        <v>3</v>
      </c>
      <c r="DD505">
        <v>2</v>
      </c>
      <c r="DE505">
        <v>14</v>
      </c>
      <c r="DI505">
        <v>502</v>
      </c>
      <c r="DJ505" t="s">
        <v>3362</v>
      </c>
      <c r="DK505" t="s">
        <v>129</v>
      </c>
      <c r="DL505" t="s">
        <v>3363</v>
      </c>
      <c r="DM505" t="s">
        <v>3364</v>
      </c>
      <c r="DN505" t="s">
        <v>3365</v>
      </c>
      <c r="DO505" t="s">
        <v>3366</v>
      </c>
    </row>
    <row r="506" spans="1:123" x14ac:dyDescent="0.25">
      <c r="A506" t="s">
        <v>3367</v>
      </c>
      <c r="B506" t="s">
        <v>3367</v>
      </c>
      <c r="C506">
        <v>5</v>
      </c>
      <c r="D506">
        <v>5</v>
      </c>
      <c r="E506">
        <v>5</v>
      </c>
      <c r="F506" t="s">
        <v>3368</v>
      </c>
      <c r="G506">
        <v>1</v>
      </c>
      <c r="H506">
        <v>5</v>
      </c>
      <c r="I506">
        <v>5</v>
      </c>
      <c r="J506">
        <v>5</v>
      </c>
      <c r="K506">
        <v>0</v>
      </c>
      <c r="L506">
        <v>2</v>
      </c>
      <c r="M506">
        <v>0</v>
      </c>
      <c r="N506">
        <v>0</v>
      </c>
      <c r="O506">
        <v>0</v>
      </c>
      <c r="P506">
        <v>3</v>
      </c>
      <c r="Q506">
        <v>2</v>
      </c>
      <c r="R506">
        <v>4</v>
      </c>
      <c r="S506">
        <v>1</v>
      </c>
      <c r="T506">
        <v>2</v>
      </c>
      <c r="U506">
        <v>2</v>
      </c>
      <c r="V506">
        <v>0</v>
      </c>
      <c r="W506">
        <v>2</v>
      </c>
      <c r="X506">
        <v>0</v>
      </c>
      <c r="Y506">
        <v>0</v>
      </c>
      <c r="Z506">
        <v>0</v>
      </c>
      <c r="AA506">
        <v>3</v>
      </c>
      <c r="AB506">
        <v>2</v>
      </c>
      <c r="AC506">
        <v>4</v>
      </c>
      <c r="AD506">
        <v>1</v>
      </c>
      <c r="AE506">
        <v>2</v>
      </c>
      <c r="AF506">
        <v>2</v>
      </c>
      <c r="AG506">
        <v>0</v>
      </c>
      <c r="AH506">
        <v>2</v>
      </c>
      <c r="AI506">
        <v>0</v>
      </c>
      <c r="AJ506">
        <v>0</v>
      </c>
      <c r="AK506">
        <v>0</v>
      </c>
      <c r="AL506">
        <v>3</v>
      </c>
      <c r="AM506">
        <v>2</v>
      </c>
      <c r="AN506">
        <v>4</v>
      </c>
      <c r="AO506">
        <v>1</v>
      </c>
      <c r="AP506">
        <v>2</v>
      </c>
      <c r="AQ506">
        <v>2</v>
      </c>
      <c r="AR506">
        <v>14.8</v>
      </c>
      <c r="AS506">
        <v>14.8</v>
      </c>
      <c r="AT506">
        <v>14.8</v>
      </c>
      <c r="AU506">
        <v>48.646999999999998</v>
      </c>
      <c r="AV506">
        <v>433</v>
      </c>
      <c r="AW506">
        <v>433</v>
      </c>
      <c r="AX506">
        <v>0</v>
      </c>
      <c r="AY506">
        <v>10.032999999999999</v>
      </c>
      <c r="AZ506">
        <v>0</v>
      </c>
      <c r="BA506">
        <v>6.9</v>
      </c>
      <c r="BB506">
        <v>0</v>
      </c>
      <c r="BC506">
        <v>0</v>
      </c>
      <c r="BD506">
        <v>0</v>
      </c>
      <c r="BE506">
        <v>9</v>
      </c>
      <c r="BF506">
        <v>4.5999999999999996</v>
      </c>
      <c r="BG506">
        <v>12.7</v>
      </c>
      <c r="BH506">
        <v>2.5</v>
      </c>
      <c r="BI506">
        <v>6.9</v>
      </c>
      <c r="BJ506">
        <v>6.9</v>
      </c>
      <c r="BK506">
        <v>24540000</v>
      </c>
      <c r="BL506">
        <v>0</v>
      </c>
      <c r="BM506">
        <v>2577300</v>
      </c>
      <c r="BN506">
        <v>0</v>
      </c>
      <c r="BO506">
        <v>0</v>
      </c>
      <c r="BP506">
        <v>0</v>
      </c>
      <c r="BQ506">
        <v>2170400</v>
      </c>
      <c r="BR506">
        <v>3216000</v>
      </c>
      <c r="BS506">
        <v>8266000</v>
      </c>
      <c r="BT506">
        <v>1832500</v>
      </c>
      <c r="BU506">
        <v>2970300</v>
      </c>
      <c r="BV506">
        <v>3507000</v>
      </c>
      <c r="BW506">
        <v>876410</v>
      </c>
      <c r="BX506">
        <v>0</v>
      </c>
      <c r="BY506">
        <v>92048</v>
      </c>
      <c r="BZ506">
        <v>0</v>
      </c>
      <c r="CA506">
        <v>0</v>
      </c>
      <c r="CB506">
        <v>0</v>
      </c>
      <c r="CC506">
        <v>77514</v>
      </c>
      <c r="CD506">
        <v>114860</v>
      </c>
      <c r="CE506">
        <v>295210</v>
      </c>
      <c r="CF506">
        <v>65448</v>
      </c>
      <c r="CG506">
        <v>106080</v>
      </c>
      <c r="CH506">
        <v>125250</v>
      </c>
      <c r="CI506">
        <v>0</v>
      </c>
      <c r="CJ506">
        <v>3878100</v>
      </c>
      <c r="CK506">
        <v>0</v>
      </c>
      <c r="CL506">
        <v>0</v>
      </c>
      <c r="CM506">
        <v>0</v>
      </c>
      <c r="CN506">
        <v>4265000</v>
      </c>
      <c r="CO506">
        <v>7378300</v>
      </c>
      <c r="CP506">
        <v>5710800</v>
      </c>
      <c r="CQ506">
        <v>0</v>
      </c>
      <c r="CR506">
        <v>4142400</v>
      </c>
      <c r="CS506">
        <v>4791500</v>
      </c>
      <c r="CT506">
        <v>0</v>
      </c>
      <c r="CU506">
        <v>3</v>
      </c>
      <c r="CV506">
        <v>0</v>
      </c>
      <c r="CW506">
        <v>0</v>
      </c>
      <c r="CX506">
        <v>0</v>
      </c>
      <c r="CY506">
        <v>3</v>
      </c>
      <c r="CZ506">
        <v>2</v>
      </c>
      <c r="DA506">
        <v>5</v>
      </c>
      <c r="DB506">
        <v>1</v>
      </c>
      <c r="DC506">
        <v>2</v>
      </c>
      <c r="DD506">
        <v>3</v>
      </c>
      <c r="DE506">
        <v>19</v>
      </c>
      <c r="DI506">
        <v>503</v>
      </c>
      <c r="DJ506" t="s">
        <v>3369</v>
      </c>
      <c r="DK506" t="s">
        <v>135</v>
      </c>
      <c r="DL506" t="s">
        <v>3370</v>
      </c>
      <c r="DM506" t="s">
        <v>3371</v>
      </c>
      <c r="DN506" t="s">
        <v>3372</v>
      </c>
      <c r="DO506" t="s">
        <v>3373</v>
      </c>
    </row>
    <row r="507" spans="1:123" x14ac:dyDescent="0.25">
      <c r="A507" t="s">
        <v>3374</v>
      </c>
      <c r="B507" t="s">
        <v>3374</v>
      </c>
      <c r="C507" t="s">
        <v>237</v>
      </c>
      <c r="D507" t="s">
        <v>237</v>
      </c>
      <c r="E507" t="s">
        <v>237</v>
      </c>
      <c r="F507" t="s">
        <v>3375</v>
      </c>
      <c r="G507">
        <v>2</v>
      </c>
      <c r="H507">
        <v>6</v>
      </c>
      <c r="I507">
        <v>6</v>
      </c>
      <c r="J507">
        <v>6</v>
      </c>
      <c r="K507">
        <v>2</v>
      </c>
      <c r="L507">
        <v>3</v>
      </c>
      <c r="M507">
        <v>1</v>
      </c>
      <c r="N507">
        <v>2</v>
      </c>
      <c r="O507">
        <v>4</v>
      </c>
      <c r="P507">
        <v>1</v>
      </c>
      <c r="Q507">
        <v>2</v>
      </c>
      <c r="R507">
        <v>3</v>
      </c>
      <c r="S507">
        <v>2</v>
      </c>
      <c r="T507">
        <v>1</v>
      </c>
      <c r="U507">
        <v>2</v>
      </c>
      <c r="V507">
        <v>2</v>
      </c>
      <c r="W507">
        <v>3</v>
      </c>
      <c r="X507">
        <v>1</v>
      </c>
      <c r="Y507">
        <v>2</v>
      </c>
      <c r="Z507">
        <v>4</v>
      </c>
      <c r="AA507">
        <v>1</v>
      </c>
      <c r="AB507">
        <v>2</v>
      </c>
      <c r="AC507">
        <v>3</v>
      </c>
      <c r="AD507">
        <v>2</v>
      </c>
      <c r="AE507">
        <v>1</v>
      </c>
      <c r="AF507">
        <v>2</v>
      </c>
      <c r="AG507">
        <v>2</v>
      </c>
      <c r="AH507">
        <v>3</v>
      </c>
      <c r="AI507">
        <v>1</v>
      </c>
      <c r="AJ507">
        <v>2</v>
      </c>
      <c r="AK507">
        <v>4</v>
      </c>
      <c r="AL507">
        <v>1</v>
      </c>
      <c r="AM507">
        <v>2</v>
      </c>
      <c r="AN507">
        <v>3</v>
      </c>
      <c r="AO507">
        <v>2</v>
      </c>
      <c r="AP507">
        <v>1</v>
      </c>
      <c r="AQ507">
        <v>2</v>
      </c>
      <c r="AR507">
        <v>33.299999999999997</v>
      </c>
      <c r="AS507">
        <v>33.299999999999997</v>
      </c>
      <c r="AT507">
        <v>33.299999999999997</v>
      </c>
      <c r="AU507">
        <v>24.393000000000001</v>
      </c>
      <c r="AV507">
        <v>216</v>
      </c>
      <c r="AW507" t="s">
        <v>3376</v>
      </c>
      <c r="AX507">
        <v>0</v>
      </c>
      <c r="AY507">
        <v>12.335000000000001</v>
      </c>
      <c r="AZ507">
        <v>11.6</v>
      </c>
      <c r="BA507">
        <v>18.5</v>
      </c>
      <c r="BB507">
        <v>5.0999999999999996</v>
      </c>
      <c r="BC507">
        <v>10.199999999999999</v>
      </c>
      <c r="BD507">
        <v>21.3</v>
      </c>
      <c r="BE507">
        <v>6</v>
      </c>
      <c r="BF507">
        <v>11.6</v>
      </c>
      <c r="BG507">
        <v>16.7</v>
      </c>
      <c r="BH507">
        <v>11.6</v>
      </c>
      <c r="BI507">
        <v>6</v>
      </c>
      <c r="BJ507">
        <v>11.6</v>
      </c>
      <c r="BK507">
        <v>57559000</v>
      </c>
      <c r="BL507">
        <v>6430600</v>
      </c>
      <c r="BM507">
        <v>6618700</v>
      </c>
      <c r="BN507">
        <v>740700</v>
      </c>
      <c r="BO507">
        <v>3003200</v>
      </c>
      <c r="BP507">
        <v>4042500</v>
      </c>
      <c r="BQ507">
        <v>865610</v>
      </c>
      <c r="BR507">
        <v>2842700</v>
      </c>
      <c r="BS507">
        <v>15505000</v>
      </c>
      <c r="BT507">
        <v>7305000</v>
      </c>
      <c r="BU507">
        <v>3476700</v>
      </c>
      <c r="BV507">
        <v>6727800</v>
      </c>
      <c r="BW507">
        <v>4111400</v>
      </c>
      <c r="BX507">
        <v>459330</v>
      </c>
      <c r="BY507">
        <v>472770</v>
      </c>
      <c r="BZ507">
        <v>52907</v>
      </c>
      <c r="CA507">
        <v>214520</v>
      </c>
      <c r="CB507">
        <v>288750</v>
      </c>
      <c r="CC507">
        <v>61829</v>
      </c>
      <c r="CD507">
        <v>203050</v>
      </c>
      <c r="CE507">
        <v>1107500</v>
      </c>
      <c r="CF507">
        <v>521780</v>
      </c>
      <c r="CG507">
        <v>248340</v>
      </c>
      <c r="CH507">
        <v>480560</v>
      </c>
      <c r="CI507">
        <v>8706400</v>
      </c>
      <c r="CJ507">
        <v>8754100</v>
      </c>
      <c r="CK507">
        <v>0</v>
      </c>
      <c r="CL507">
        <v>9156700</v>
      </c>
      <c r="CM507">
        <v>8532000</v>
      </c>
      <c r="CN507">
        <v>0</v>
      </c>
      <c r="CO507">
        <v>11622000</v>
      </c>
      <c r="CP507">
        <v>12325000</v>
      </c>
      <c r="CQ507">
        <v>9693300</v>
      </c>
      <c r="CR507">
        <v>0</v>
      </c>
      <c r="CS507">
        <v>10988000</v>
      </c>
      <c r="CT507">
        <v>2</v>
      </c>
      <c r="CU507">
        <v>3</v>
      </c>
      <c r="CV507">
        <v>1</v>
      </c>
      <c r="CW507">
        <v>2</v>
      </c>
      <c r="CX507">
        <v>4</v>
      </c>
      <c r="CY507">
        <v>1</v>
      </c>
      <c r="CZ507">
        <v>2</v>
      </c>
      <c r="DA507">
        <v>3</v>
      </c>
      <c r="DB507">
        <v>2</v>
      </c>
      <c r="DC507">
        <v>1</v>
      </c>
      <c r="DD507">
        <v>3</v>
      </c>
      <c r="DE507">
        <v>24</v>
      </c>
      <c r="DI507">
        <v>504</v>
      </c>
      <c r="DJ507" t="s">
        <v>3377</v>
      </c>
      <c r="DK507" t="s">
        <v>576</v>
      </c>
      <c r="DL507" t="s">
        <v>3378</v>
      </c>
      <c r="DM507" t="s">
        <v>3379</v>
      </c>
      <c r="DN507" t="s">
        <v>3380</v>
      </c>
      <c r="DO507" t="s">
        <v>3381</v>
      </c>
    </row>
    <row r="508" spans="1:123" x14ac:dyDescent="0.25">
      <c r="A508" t="s">
        <v>3382</v>
      </c>
      <c r="B508" t="s">
        <v>3382</v>
      </c>
      <c r="C508">
        <v>5</v>
      </c>
      <c r="D508">
        <v>5</v>
      </c>
      <c r="E508">
        <v>5</v>
      </c>
      <c r="F508" t="s">
        <v>3383</v>
      </c>
      <c r="G508">
        <v>1</v>
      </c>
      <c r="H508">
        <v>5</v>
      </c>
      <c r="I508">
        <v>5</v>
      </c>
      <c r="J508">
        <v>5</v>
      </c>
      <c r="K508">
        <v>3</v>
      </c>
      <c r="L508">
        <v>3</v>
      </c>
      <c r="M508">
        <v>0</v>
      </c>
      <c r="N508">
        <v>1</v>
      </c>
      <c r="O508">
        <v>0</v>
      </c>
      <c r="P508">
        <v>4</v>
      </c>
      <c r="Q508">
        <v>3</v>
      </c>
      <c r="R508">
        <v>2</v>
      </c>
      <c r="S508">
        <v>4</v>
      </c>
      <c r="T508">
        <v>4</v>
      </c>
      <c r="U508">
        <v>4</v>
      </c>
      <c r="V508">
        <v>3</v>
      </c>
      <c r="W508">
        <v>3</v>
      </c>
      <c r="X508">
        <v>0</v>
      </c>
      <c r="Y508">
        <v>1</v>
      </c>
      <c r="Z508">
        <v>0</v>
      </c>
      <c r="AA508">
        <v>4</v>
      </c>
      <c r="AB508">
        <v>3</v>
      </c>
      <c r="AC508">
        <v>2</v>
      </c>
      <c r="AD508">
        <v>4</v>
      </c>
      <c r="AE508">
        <v>4</v>
      </c>
      <c r="AF508">
        <v>4</v>
      </c>
      <c r="AG508">
        <v>3</v>
      </c>
      <c r="AH508">
        <v>3</v>
      </c>
      <c r="AI508">
        <v>0</v>
      </c>
      <c r="AJ508">
        <v>1</v>
      </c>
      <c r="AK508">
        <v>0</v>
      </c>
      <c r="AL508">
        <v>4</v>
      </c>
      <c r="AM508">
        <v>3</v>
      </c>
      <c r="AN508">
        <v>2</v>
      </c>
      <c r="AO508">
        <v>4</v>
      </c>
      <c r="AP508">
        <v>4</v>
      </c>
      <c r="AQ508">
        <v>4</v>
      </c>
      <c r="AR508">
        <v>7.7</v>
      </c>
      <c r="AS508">
        <v>7.7</v>
      </c>
      <c r="AT508">
        <v>7.7</v>
      </c>
      <c r="AU508">
        <v>102.71</v>
      </c>
      <c r="AV508">
        <v>887</v>
      </c>
      <c r="AW508">
        <v>887</v>
      </c>
      <c r="AX508">
        <v>0</v>
      </c>
      <c r="AY508">
        <v>14.105</v>
      </c>
      <c r="AZ508">
        <v>4.8</v>
      </c>
      <c r="BA508">
        <v>5.3</v>
      </c>
      <c r="BB508">
        <v>0</v>
      </c>
      <c r="BC508">
        <v>1.5</v>
      </c>
      <c r="BD508">
        <v>0</v>
      </c>
      <c r="BE508">
        <v>6.8</v>
      </c>
      <c r="BF508">
        <v>5</v>
      </c>
      <c r="BG508">
        <v>3.4</v>
      </c>
      <c r="BH508">
        <v>5.5</v>
      </c>
      <c r="BI508">
        <v>6.8</v>
      </c>
      <c r="BJ508">
        <v>6.2</v>
      </c>
      <c r="BK508">
        <v>47587000</v>
      </c>
      <c r="BL508">
        <v>4554900</v>
      </c>
      <c r="BM508">
        <v>4398400</v>
      </c>
      <c r="BN508">
        <v>0</v>
      </c>
      <c r="BO508">
        <v>859840</v>
      </c>
      <c r="BP508">
        <v>0</v>
      </c>
      <c r="BQ508">
        <v>3068900</v>
      </c>
      <c r="BR508">
        <v>1748200</v>
      </c>
      <c r="BS508">
        <v>4363300</v>
      </c>
      <c r="BT508">
        <v>9344000</v>
      </c>
      <c r="BU508">
        <v>8370900</v>
      </c>
      <c r="BV508">
        <v>10878000</v>
      </c>
      <c r="BW508">
        <v>1189700</v>
      </c>
      <c r="BX508">
        <v>113870</v>
      </c>
      <c r="BY508">
        <v>109960</v>
      </c>
      <c r="BZ508">
        <v>0</v>
      </c>
      <c r="CA508">
        <v>21496</v>
      </c>
      <c r="CB508">
        <v>0</v>
      </c>
      <c r="CC508">
        <v>76722</v>
      </c>
      <c r="CD508">
        <v>43706</v>
      </c>
      <c r="CE508">
        <v>109080</v>
      </c>
      <c r="CF508">
        <v>233600</v>
      </c>
      <c r="CG508">
        <v>209270</v>
      </c>
      <c r="CH508">
        <v>271950</v>
      </c>
      <c r="CI508">
        <v>5165200</v>
      </c>
      <c r="CJ508">
        <v>7301900</v>
      </c>
      <c r="CK508">
        <v>0</v>
      </c>
      <c r="CL508">
        <v>0</v>
      </c>
      <c r="CM508">
        <v>0</v>
      </c>
      <c r="CN508">
        <v>5495300</v>
      </c>
      <c r="CO508">
        <v>6161100</v>
      </c>
      <c r="CP508">
        <v>6912700</v>
      </c>
      <c r="CQ508">
        <v>6226300</v>
      </c>
      <c r="CR508">
        <v>5736300</v>
      </c>
      <c r="CS508">
        <v>9504400</v>
      </c>
      <c r="CT508">
        <v>4</v>
      </c>
      <c r="CU508">
        <v>3</v>
      </c>
      <c r="CV508">
        <v>0</v>
      </c>
      <c r="CW508">
        <v>1</v>
      </c>
      <c r="CX508">
        <v>0</v>
      </c>
      <c r="CY508">
        <v>4</v>
      </c>
      <c r="CZ508">
        <v>3</v>
      </c>
      <c r="DA508">
        <v>2</v>
      </c>
      <c r="DB508">
        <v>7</v>
      </c>
      <c r="DC508">
        <v>4</v>
      </c>
      <c r="DD508">
        <v>5</v>
      </c>
      <c r="DE508">
        <v>33</v>
      </c>
      <c r="DI508">
        <v>505</v>
      </c>
      <c r="DJ508" t="s">
        <v>3384</v>
      </c>
      <c r="DK508" t="s">
        <v>135</v>
      </c>
      <c r="DL508" t="s">
        <v>3385</v>
      </c>
      <c r="DM508" t="s">
        <v>3386</v>
      </c>
      <c r="DN508" t="s">
        <v>3387</v>
      </c>
      <c r="DO508" t="s">
        <v>3388</v>
      </c>
    </row>
    <row r="509" spans="1:123" x14ac:dyDescent="0.25">
      <c r="A509" t="s">
        <v>3389</v>
      </c>
      <c r="B509" t="s">
        <v>3389</v>
      </c>
      <c r="C509">
        <v>6</v>
      </c>
      <c r="D509">
        <v>6</v>
      </c>
      <c r="E509">
        <v>6</v>
      </c>
      <c r="F509" t="s">
        <v>3390</v>
      </c>
      <c r="G509">
        <v>1</v>
      </c>
      <c r="H509">
        <v>6</v>
      </c>
      <c r="I509">
        <v>6</v>
      </c>
      <c r="J509">
        <v>6</v>
      </c>
      <c r="K509">
        <v>0</v>
      </c>
      <c r="L509">
        <v>1</v>
      </c>
      <c r="M509">
        <v>0</v>
      </c>
      <c r="N509">
        <v>0</v>
      </c>
      <c r="O509">
        <v>0</v>
      </c>
      <c r="P509">
        <v>2</v>
      </c>
      <c r="Q509">
        <v>0</v>
      </c>
      <c r="R509">
        <v>5</v>
      </c>
      <c r="S509">
        <v>1</v>
      </c>
      <c r="T509">
        <v>3</v>
      </c>
      <c r="U509">
        <v>3</v>
      </c>
      <c r="V509">
        <v>0</v>
      </c>
      <c r="W509">
        <v>1</v>
      </c>
      <c r="X509">
        <v>0</v>
      </c>
      <c r="Y509">
        <v>0</v>
      </c>
      <c r="Z509">
        <v>0</v>
      </c>
      <c r="AA509">
        <v>2</v>
      </c>
      <c r="AB509">
        <v>0</v>
      </c>
      <c r="AC509">
        <v>5</v>
      </c>
      <c r="AD509">
        <v>1</v>
      </c>
      <c r="AE509">
        <v>3</v>
      </c>
      <c r="AF509">
        <v>3</v>
      </c>
      <c r="AG509">
        <v>0</v>
      </c>
      <c r="AH509">
        <v>1</v>
      </c>
      <c r="AI509">
        <v>0</v>
      </c>
      <c r="AJ509">
        <v>0</v>
      </c>
      <c r="AK509">
        <v>0</v>
      </c>
      <c r="AL509">
        <v>2</v>
      </c>
      <c r="AM509">
        <v>0</v>
      </c>
      <c r="AN509">
        <v>5</v>
      </c>
      <c r="AO509">
        <v>1</v>
      </c>
      <c r="AP509">
        <v>3</v>
      </c>
      <c r="AQ509">
        <v>3</v>
      </c>
      <c r="AR509">
        <v>10.4</v>
      </c>
      <c r="AS509">
        <v>10.4</v>
      </c>
      <c r="AT509">
        <v>10.4</v>
      </c>
      <c r="AU509">
        <v>80.596999999999994</v>
      </c>
      <c r="AV509">
        <v>705</v>
      </c>
      <c r="AW509">
        <v>705</v>
      </c>
      <c r="AX509">
        <v>0</v>
      </c>
      <c r="AY509">
        <v>15.849</v>
      </c>
      <c r="AZ509">
        <v>0</v>
      </c>
      <c r="BA509">
        <v>1.6</v>
      </c>
      <c r="BB509">
        <v>0</v>
      </c>
      <c r="BC509">
        <v>0</v>
      </c>
      <c r="BD509">
        <v>0</v>
      </c>
      <c r="BE509">
        <v>4.7</v>
      </c>
      <c r="BF509">
        <v>0</v>
      </c>
      <c r="BG509">
        <v>6.7</v>
      </c>
      <c r="BH509">
        <v>1.6</v>
      </c>
      <c r="BI509">
        <v>6.5</v>
      </c>
      <c r="BJ509">
        <v>6.8</v>
      </c>
      <c r="BK509">
        <v>37073000</v>
      </c>
      <c r="BL509">
        <v>0</v>
      </c>
      <c r="BM509">
        <v>2704600</v>
      </c>
      <c r="BN509">
        <v>0</v>
      </c>
      <c r="BO509">
        <v>0</v>
      </c>
      <c r="BP509">
        <v>0</v>
      </c>
      <c r="BQ509">
        <v>1855100</v>
      </c>
      <c r="BR509">
        <v>0</v>
      </c>
      <c r="BS509">
        <v>11998000</v>
      </c>
      <c r="BT509">
        <v>4333900</v>
      </c>
      <c r="BU509">
        <v>8902200</v>
      </c>
      <c r="BV509">
        <v>7279300</v>
      </c>
      <c r="BW509">
        <v>1278400</v>
      </c>
      <c r="BX509">
        <v>0</v>
      </c>
      <c r="BY509">
        <v>93263</v>
      </c>
      <c r="BZ509">
        <v>0</v>
      </c>
      <c r="CA509">
        <v>0</v>
      </c>
      <c r="CB509">
        <v>0</v>
      </c>
      <c r="CC509">
        <v>63970</v>
      </c>
      <c r="CD509">
        <v>0</v>
      </c>
      <c r="CE509">
        <v>413720</v>
      </c>
      <c r="CF509">
        <v>149450</v>
      </c>
      <c r="CG509">
        <v>306970</v>
      </c>
      <c r="CH509">
        <v>251010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6213000</v>
      </c>
      <c r="CS509">
        <v>8878000</v>
      </c>
      <c r="CT509">
        <v>0</v>
      </c>
      <c r="CU509">
        <v>1</v>
      </c>
      <c r="CV509">
        <v>0</v>
      </c>
      <c r="CW509">
        <v>0</v>
      </c>
      <c r="CX509">
        <v>0</v>
      </c>
      <c r="CY509">
        <v>3</v>
      </c>
      <c r="CZ509">
        <v>0</v>
      </c>
      <c r="DA509">
        <v>5</v>
      </c>
      <c r="DB509">
        <v>1</v>
      </c>
      <c r="DC509">
        <v>3</v>
      </c>
      <c r="DD509">
        <v>5</v>
      </c>
      <c r="DE509">
        <v>18</v>
      </c>
      <c r="DI509">
        <v>506</v>
      </c>
      <c r="DJ509" t="s">
        <v>3391</v>
      </c>
      <c r="DK509" t="s">
        <v>576</v>
      </c>
      <c r="DL509" t="s">
        <v>3392</v>
      </c>
      <c r="DM509" t="s">
        <v>3393</v>
      </c>
      <c r="DN509" t="s">
        <v>3394</v>
      </c>
      <c r="DO509" t="s">
        <v>3395</v>
      </c>
    </row>
    <row r="510" spans="1:123" x14ac:dyDescent="0.25">
      <c r="A510" t="s">
        <v>3396</v>
      </c>
      <c r="B510" t="s">
        <v>3397</v>
      </c>
      <c r="C510" t="s">
        <v>3398</v>
      </c>
      <c r="D510" t="s">
        <v>3398</v>
      </c>
      <c r="E510" t="s">
        <v>3399</v>
      </c>
      <c r="F510" t="s">
        <v>3400</v>
      </c>
      <c r="G510">
        <v>3</v>
      </c>
      <c r="H510">
        <v>12</v>
      </c>
      <c r="I510">
        <v>12</v>
      </c>
      <c r="J510">
        <v>11</v>
      </c>
      <c r="K510">
        <v>7</v>
      </c>
      <c r="L510">
        <v>6</v>
      </c>
      <c r="M510">
        <v>1</v>
      </c>
      <c r="N510">
        <v>3</v>
      </c>
      <c r="O510">
        <v>4</v>
      </c>
      <c r="P510">
        <v>8</v>
      </c>
      <c r="Q510">
        <v>6</v>
      </c>
      <c r="R510">
        <v>10</v>
      </c>
      <c r="S510">
        <v>7</v>
      </c>
      <c r="T510">
        <v>7</v>
      </c>
      <c r="U510">
        <v>9</v>
      </c>
      <c r="V510">
        <v>7</v>
      </c>
      <c r="W510">
        <v>6</v>
      </c>
      <c r="X510">
        <v>1</v>
      </c>
      <c r="Y510">
        <v>3</v>
      </c>
      <c r="Z510">
        <v>4</v>
      </c>
      <c r="AA510">
        <v>8</v>
      </c>
      <c r="AB510">
        <v>6</v>
      </c>
      <c r="AC510">
        <v>10</v>
      </c>
      <c r="AD510">
        <v>7</v>
      </c>
      <c r="AE510">
        <v>7</v>
      </c>
      <c r="AF510">
        <v>9</v>
      </c>
      <c r="AG510">
        <v>6</v>
      </c>
      <c r="AH510">
        <v>5</v>
      </c>
      <c r="AI510">
        <v>0</v>
      </c>
      <c r="AJ510">
        <v>2</v>
      </c>
      <c r="AK510">
        <v>3</v>
      </c>
      <c r="AL510">
        <v>7</v>
      </c>
      <c r="AM510">
        <v>5</v>
      </c>
      <c r="AN510">
        <v>9</v>
      </c>
      <c r="AO510">
        <v>6</v>
      </c>
      <c r="AP510">
        <v>6</v>
      </c>
      <c r="AQ510">
        <v>8</v>
      </c>
      <c r="AR510">
        <v>30.4</v>
      </c>
      <c r="AS510">
        <v>30.4</v>
      </c>
      <c r="AT510">
        <v>28.9</v>
      </c>
      <c r="AU510">
        <v>56.536999999999999</v>
      </c>
      <c r="AV510">
        <v>519</v>
      </c>
      <c r="AW510" t="s">
        <v>3401</v>
      </c>
      <c r="AX510">
        <v>0</v>
      </c>
      <c r="AY510">
        <v>58.33</v>
      </c>
      <c r="AZ510">
        <v>14.8</v>
      </c>
      <c r="BA510">
        <v>15.4</v>
      </c>
      <c r="BB510">
        <v>1.5</v>
      </c>
      <c r="BC510">
        <v>5.8</v>
      </c>
      <c r="BD510">
        <v>9.4</v>
      </c>
      <c r="BE510">
        <v>18.100000000000001</v>
      </c>
      <c r="BF510">
        <v>12.3</v>
      </c>
      <c r="BG510">
        <v>26.6</v>
      </c>
      <c r="BH510">
        <v>15.2</v>
      </c>
      <c r="BI510">
        <v>17.899999999999999</v>
      </c>
      <c r="BJ510">
        <v>26.6</v>
      </c>
      <c r="BK510">
        <v>259920000</v>
      </c>
      <c r="BL510">
        <v>34002000</v>
      </c>
      <c r="BM510">
        <v>24757000</v>
      </c>
      <c r="BN510">
        <v>389970</v>
      </c>
      <c r="BO510">
        <v>4323000</v>
      </c>
      <c r="BP510">
        <v>3189900</v>
      </c>
      <c r="BQ510">
        <v>18158000</v>
      </c>
      <c r="BR510">
        <v>8214000</v>
      </c>
      <c r="BS510">
        <v>83149000</v>
      </c>
      <c r="BT510">
        <v>25289000</v>
      </c>
      <c r="BU510">
        <v>31073000</v>
      </c>
      <c r="BV510">
        <v>27380000</v>
      </c>
      <c r="BW510">
        <v>10830000</v>
      </c>
      <c r="BX510">
        <v>1416700</v>
      </c>
      <c r="BY510">
        <v>1031500</v>
      </c>
      <c r="BZ510">
        <v>16249</v>
      </c>
      <c r="CA510">
        <v>180130</v>
      </c>
      <c r="CB510">
        <v>132910</v>
      </c>
      <c r="CC510">
        <v>756560</v>
      </c>
      <c r="CD510">
        <v>342250</v>
      </c>
      <c r="CE510">
        <v>3464500</v>
      </c>
      <c r="CF510">
        <v>1053700</v>
      </c>
      <c r="CG510">
        <v>1294700</v>
      </c>
      <c r="CH510">
        <v>1140800</v>
      </c>
      <c r="CI510">
        <v>30775000</v>
      </c>
      <c r="CJ510">
        <v>32830000</v>
      </c>
      <c r="CK510">
        <v>0</v>
      </c>
      <c r="CL510">
        <v>18821000</v>
      </c>
      <c r="CM510">
        <v>19924000</v>
      </c>
      <c r="CN510">
        <v>39718000</v>
      </c>
      <c r="CO510">
        <v>28269000</v>
      </c>
      <c r="CP510">
        <v>51459000</v>
      </c>
      <c r="CQ510">
        <v>25918000</v>
      </c>
      <c r="CR510">
        <v>25520000</v>
      </c>
      <c r="CS510">
        <v>27077000</v>
      </c>
      <c r="CT510">
        <v>9</v>
      </c>
      <c r="CU510">
        <v>8</v>
      </c>
      <c r="CV510">
        <v>1</v>
      </c>
      <c r="CW510">
        <v>4</v>
      </c>
      <c r="CX510">
        <v>5</v>
      </c>
      <c r="CY510">
        <v>9</v>
      </c>
      <c r="CZ510">
        <v>7</v>
      </c>
      <c r="DA510">
        <v>13</v>
      </c>
      <c r="DB510">
        <v>10</v>
      </c>
      <c r="DC510">
        <v>8</v>
      </c>
      <c r="DD510">
        <v>10</v>
      </c>
      <c r="DE510">
        <v>84</v>
      </c>
      <c r="DI510">
        <v>507</v>
      </c>
      <c r="DJ510" t="s">
        <v>3402</v>
      </c>
      <c r="DK510" t="s">
        <v>742</v>
      </c>
      <c r="DL510" t="s">
        <v>3403</v>
      </c>
      <c r="DM510" t="s">
        <v>3404</v>
      </c>
      <c r="DN510" t="s">
        <v>3405</v>
      </c>
      <c r="DO510" t="s">
        <v>3406</v>
      </c>
    </row>
    <row r="511" spans="1:123" x14ac:dyDescent="0.25">
      <c r="A511" t="s">
        <v>3407</v>
      </c>
      <c r="B511" t="s">
        <v>3407</v>
      </c>
      <c r="C511">
        <v>5</v>
      </c>
      <c r="D511">
        <v>5</v>
      </c>
      <c r="E511">
        <v>5</v>
      </c>
      <c r="F511" t="s">
        <v>3408</v>
      </c>
      <c r="G511">
        <v>1</v>
      </c>
      <c r="H511">
        <v>5</v>
      </c>
      <c r="I511">
        <v>5</v>
      </c>
      <c r="J511">
        <v>5</v>
      </c>
      <c r="K511">
        <v>1</v>
      </c>
      <c r="L511">
        <v>1</v>
      </c>
      <c r="M511">
        <v>1</v>
      </c>
      <c r="N511">
        <v>3</v>
      </c>
      <c r="O511">
        <v>1</v>
      </c>
      <c r="P511">
        <v>1</v>
      </c>
      <c r="Q511">
        <v>1</v>
      </c>
      <c r="R511">
        <v>3</v>
      </c>
      <c r="S511">
        <v>1</v>
      </c>
      <c r="T511">
        <v>0</v>
      </c>
      <c r="U511">
        <v>1</v>
      </c>
      <c r="V511">
        <v>1</v>
      </c>
      <c r="W511">
        <v>1</v>
      </c>
      <c r="X511">
        <v>1</v>
      </c>
      <c r="Y511">
        <v>3</v>
      </c>
      <c r="Z511">
        <v>1</v>
      </c>
      <c r="AA511">
        <v>1</v>
      </c>
      <c r="AB511">
        <v>1</v>
      </c>
      <c r="AC511">
        <v>3</v>
      </c>
      <c r="AD511">
        <v>1</v>
      </c>
      <c r="AE511">
        <v>0</v>
      </c>
      <c r="AF511">
        <v>1</v>
      </c>
      <c r="AG511">
        <v>1</v>
      </c>
      <c r="AH511">
        <v>1</v>
      </c>
      <c r="AI511">
        <v>1</v>
      </c>
      <c r="AJ511">
        <v>3</v>
      </c>
      <c r="AK511">
        <v>1</v>
      </c>
      <c r="AL511">
        <v>1</v>
      </c>
      <c r="AM511">
        <v>1</v>
      </c>
      <c r="AN511">
        <v>3</v>
      </c>
      <c r="AO511">
        <v>1</v>
      </c>
      <c r="AP511">
        <v>0</v>
      </c>
      <c r="AQ511">
        <v>1</v>
      </c>
      <c r="AR511">
        <v>25.5</v>
      </c>
      <c r="AS511">
        <v>25.5</v>
      </c>
      <c r="AT511">
        <v>25.5</v>
      </c>
      <c r="AU511">
        <v>32.966999999999999</v>
      </c>
      <c r="AV511">
        <v>286</v>
      </c>
      <c r="AW511">
        <v>286</v>
      </c>
      <c r="AX511">
        <v>0</v>
      </c>
      <c r="AY511">
        <v>11.273</v>
      </c>
      <c r="AZ511">
        <v>9.1</v>
      </c>
      <c r="BA511">
        <v>9.1</v>
      </c>
      <c r="BB511">
        <v>4.2</v>
      </c>
      <c r="BC511">
        <v>14</v>
      </c>
      <c r="BD511">
        <v>4.9000000000000004</v>
      </c>
      <c r="BE511">
        <v>4.9000000000000004</v>
      </c>
      <c r="BF511">
        <v>4.9000000000000004</v>
      </c>
      <c r="BG511">
        <v>16.399999999999999</v>
      </c>
      <c r="BH511">
        <v>4.9000000000000004</v>
      </c>
      <c r="BI511">
        <v>0</v>
      </c>
      <c r="BJ511">
        <v>6.3</v>
      </c>
      <c r="BK511">
        <v>15048000</v>
      </c>
      <c r="BL511">
        <v>761800</v>
      </c>
      <c r="BM511">
        <v>516410</v>
      </c>
      <c r="BN511">
        <v>289140</v>
      </c>
      <c r="BO511">
        <v>2094500</v>
      </c>
      <c r="BP511">
        <v>842570</v>
      </c>
      <c r="BQ511">
        <v>1689300</v>
      </c>
      <c r="BR511">
        <v>1645000</v>
      </c>
      <c r="BS511">
        <v>4931300</v>
      </c>
      <c r="BT511">
        <v>1869500</v>
      </c>
      <c r="BU511">
        <v>0</v>
      </c>
      <c r="BV511">
        <v>408900</v>
      </c>
      <c r="BW511">
        <v>1157600</v>
      </c>
      <c r="BX511">
        <v>58600</v>
      </c>
      <c r="BY511">
        <v>39724</v>
      </c>
      <c r="BZ511">
        <v>22241</v>
      </c>
      <c r="CA511">
        <v>161110</v>
      </c>
      <c r="CB511">
        <v>64813</v>
      </c>
      <c r="CC511">
        <v>129940</v>
      </c>
      <c r="CD511">
        <v>126540</v>
      </c>
      <c r="CE511">
        <v>379330</v>
      </c>
      <c r="CF511">
        <v>143810</v>
      </c>
      <c r="CG511">
        <v>0</v>
      </c>
      <c r="CH511">
        <v>31454</v>
      </c>
      <c r="CI511">
        <v>0</v>
      </c>
      <c r="CJ511">
        <v>0</v>
      </c>
      <c r="CK511">
        <v>0</v>
      </c>
      <c r="CL511">
        <v>6829900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1</v>
      </c>
      <c r="CU511">
        <v>1</v>
      </c>
      <c r="CV511">
        <v>1</v>
      </c>
      <c r="CW511">
        <v>3</v>
      </c>
      <c r="CX511">
        <v>1</v>
      </c>
      <c r="CY511">
        <v>1</v>
      </c>
      <c r="CZ511">
        <v>1</v>
      </c>
      <c r="DA511">
        <v>2</v>
      </c>
      <c r="DB511">
        <v>1</v>
      </c>
      <c r="DC511">
        <v>0</v>
      </c>
      <c r="DD511">
        <v>1</v>
      </c>
      <c r="DE511">
        <v>13</v>
      </c>
      <c r="DI511">
        <v>508</v>
      </c>
      <c r="DJ511" t="s">
        <v>3409</v>
      </c>
      <c r="DK511" t="s">
        <v>135</v>
      </c>
      <c r="DL511" t="s">
        <v>3410</v>
      </c>
      <c r="DM511" t="s">
        <v>3411</v>
      </c>
      <c r="DN511" t="s">
        <v>3412</v>
      </c>
      <c r="DO511" t="s">
        <v>3413</v>
      </c>
    </row>
    <row r="512" spans="1:123" x14ac:dyDescent="0.25">
      <c r="A512" t="s">
        <v>3414</v>
      </c>
      <c r="B512" t="s">
        <v>3414</v>
      </c>
      <c r="C512">
        <v>2</v>
      </c>
      <c r="D512">
        <v>2</v>
      </c>
      <c r="E512">
        <v>2</v>
      </c>
      <c r="F512" t="s">
        <v>3415</v>
      </c>
      <c r="G512">
        <v>1</v>
      </c>
      <c r="H512">
        <v>2</v>
      </c>
      <c r="I512">
        <v>2</v>
      </c>
      <c r="J512">
        <v>2</v>
      </c>
      <c r="K512">
        <v>1</v>
      </c>
      <c r="L512">
        <v>0</v>
      </c>
      <c r="M512">
        <v>0</v>
      </c>
      <c r="N512">
        <v>2</v>
      </c>
      <c r="O512">
        <v>0</v>
      </c>
      <c r="P512">
        <v>1</v>
      </c>
      <c r="Q512">
        <v>0</v>
      </c>
      <c r="R512">
        <v>1</v>
      </c>
      <c r="S512">
        <v>0</v>
      </c>
      <c r="T512">
        <v>1</v>
      </c>
      <c r="U512">
        <v>1</v>
      </c>
      <c r="V512">
        <v>1</v>
      </c>
      <c r="W512">
        <v>0</v>
      </c>
      <c r="X512">
        <v>0</v>
      </c>
      <c r="Y512">
        <v>2</v>
      </c>
      <c r="Z512">
        <v>0</v>
      </c>
      <c r="AA512">
        <v>1</v>
      </c>
      <c r="AB512">
        <v>0</v>
      </c>
      <c r="AC512">
        <v>1</v>
      </c>
      <c r="AD512">
        <v>0</v>
      </c>
      <c r="AE512">
        <v>1</v>
      </c>
      <c r="AF512">
        <v>1</v>
      </c>
      <c r="AG512">
        <v>1</v>
      </c>
      <c r="AH512">
        <v>0</v>
      </c>
      <c r="AI512">
        <v>0</v>
      </c>
      <c r="AJ512">
        <v>2</v>
      </c>
      <c r="AK512">
        <v>0</v>
      </c>
      <c r="AL512">
        <v>1</v>
      </c>
      <c r="AM512">
        <v>0</v>
      </c>
      <c r="AN512">
        <v>1</v>
      </c>
      <c r="AO512">
        <v>0</v>
      </c>
      <c r="AP512">
        <v>1</v>
      </c>
      <c r="AQ512">
        <v>1</v>
      </c>
      <c r="AR512">
        <v>10.8</v>
      </c>
      <c r="AS512">
        <v>10.8</v>
      </c>
      <c r="AT512">
        <v>10.8</v>
      </c>
      <c r="AU512">
        <v>31.344999999999999</v>
      </c>
      <c r="AV512">
        <v>277</v>
      </c>
      <c r="AW512">
        <v>277</v>
      </c>
      <c r="AX512">
        <v>1.9436E-3</v>
      </c>
      <c r="AY512">
        <v>2.2967</v>
      </c>
      <c r="AZ512">
        <v>3.6</v>
      </c>
      <c r="BA512">
        <v>0</v>
      </c>
      <c r="BB512">
        <v>0</v>
      </c>
      <c r="BC512">
        <v>10.8</v>
      </c>
      <c r="BD512">
        <v>0</v>
      </c>
      <c r="BE512">
        <v>3.6</v>
      </c>
      <c r="BF512">
        <v>0</v>
      </c>
      <c r="BG512">
        <v>3.6</v>
      </c>
      <c r="BH512">
        <v>0</v>
      </c>
      <c r="BI512">
        <v>3.6</v>
      </c>
      <c r="BJ512">
        <v>3.6</v>
      </c>
      <c r="BK512">
        <v>9853300</v>
      </c>
      <c r="BL512">
        <v>0</v>
      </c>
      <c r="BM512">
        <v>0</v>
      </c>
      <c r="BN512">
        <v>0</v>
      </c>
      <c r="BO512">
        <v>1144500</v>
      </c>
      <c r="BP512">
        <v>0</v>
      </c>
      <c r="BQ512">
        <v>1173700</v>
      </c>
      <c r="BR512">
        <v>0</v>
      </c>
      <c r="BS512">
        <v>2923200</v>
      </c>
      <c r="BT512">
        <v>0</v>
      </c>
      <c r="BU512">
        <v>2566900</v>
      </c>
      <c r="BV512">
        <v>2044900</v>
      </c>
      <c r="BW512">
        <v>579600</v>
      </c>
      <c r="BX512">
        <v>0</v>
      </c>
      <c r="BY512">
        <v>0</v>
      </c>
      <c r="BZ512">
        <v>0</v>
      </c>
      <c r="CA512">
        <v>67326</v>
      </c>
      <c r="CB512">
        <v>0</v>
      </c>
      <c r="CC512">
        <v>69043</v>
      </c>
      <c r="CD512">
        <v>0</v>
      </c>
      <c r="CE512">
        <v>171950</v>
      </c>
      <c r="CF512">
        <v>0</v>
      </c>
      <c r="CG512">
        <v>150990</v>
      </c>
      <c r="CH512">
        <v>120290</v>
      </c>
      <c r="CI512">
        <v>0</v>
      </c>
      <c r="CJ512">
        <v>0</v>
      </c>
      <c r="CK512">
        <v>0</v>
      </c>
      <c r="CL512">
        <v>3732300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1</v>
      </c>
      <c r="CU512">
        <v>0</v>
      </c>
      <c r="CV512">
        <v>0</v>
      </c>
      <c r="CW512">
        <v>2</v>
      </c>
      <c r="CX512">
        <v>0</v>
      </c>
      <c r="CY512">
        <v>1</v>
      </c>
      <c r="CZ512">
        <v>0</v>
      </c>
      <c r="DA512">
        <v>1</v>
      </c>
      <c r="DB512">
        <v>0</v>
      </c>
      <c r="DC512">
        <v>1</v>
      </c>
      <c r="DD512">
        <v>1</v>
      </c>
      <c r="DE512">
        <v>7</v>
      </c>
      <c r="DI512">
        <v>509</v>
      </c>
      <c r="DJ512" t="s">
        <v>3416</v>
      </c>
      <c r="DK512" t="s">
        <v>129</v>
      </c>
      <c r="DL512" t="s">
        <v>3417</v>
      </c>
      <c r="DM512" t="s">
        <v>3418</v>
      </c>
      <c r="DN512" t="s">
        <v>3419</v>
      </c>
      <c r="DO512" t="s">
        <v>3420</v>
      </c>
    </row>
    <row r="513" spans="1:122" x14ac:dyDescent="0.25">
      <c r="A513" t="s">
        <v>3421</v>
      </c>
      <c r="B513" t="s">
        <v>3421</v>
      </c>
      <c r="C513">
        <v>2</v>
      </c>
      <c r="D513">
        <v>2</v>
      </c>
      <c r="E513">
        <v>1</v>
      </c>
      <c r="F513" t="s">
        <v>3422</v>
      </c>
      <c r="G513">
        <v>1</v>
      </c>
      <c r="H513">
        <v>2</v>
      </c>
      <c r="I513">
        <v>2</v>
      </c>
      <c r="J513">
        <v>1</v>
      </c>
      <c r="K513">
        <v>1</v>
      </c>
      <c r="L513">
        <v>1</v>
      </c>
      <c r="M513">
        <v>0</v>
      </c>
      <c r="N513">
        <v>0</v>
      </c>
      <c r="O513">
        <v>0</v>
      </c>
      <c r="P513">
        <v>1</v>
      </c>
      <c r="Q513">
        <v>1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0</v>
      </c>
      <c r="Y513">
        <v>0</v>
      </c>
      <c r="Z513">
        <v>0</v>
      </c>
      <c r="AA513">
        <v>1</v>
      </c>
      <c r="AB513">
        <v>1</v>
      </c>
      <c r="AC513">
        <v>1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0</v>
      </c>
      <c r="AJ513">
        <v>0</v>
      </c>
      <c r="AK513">
        <v>0</v>
      </c>
      <c r="AL513">
        <v>1</v>
      </c>
      <c r="AM513">
        <v>0</v>
      </c>
      <c r="AN513">
        <v>1</v>
      </c>
      <c r="AO513">
        <v>1</v>
      </c>
      <c r="AP513">
        <v>1</v>
      </c>
      <c r="AQ513">
        <v>1</v>
      </c>
      <c r="AR513">
        <v>3.4</v>
      </c>
      <c r="AS513">
        <v>3.4</v>
      </c>
      <c r="AT513">
        <v>2.2999999999999998</v>
      </c>
      <c r="AU513">
        <v>78.537999999999997</v>
      </c>
      <c r="AV513">
        <v>697</v>
      </c>
      <c r="AW513">
        <v>697</v>
      </c>
      <c r="AX513">
        <v>0</v>
      </c>
      <c r="AY513">
        <v>4.1784999999999997</v>
      </c>
      <c r="AZ513">
        <v>2.2999999999999998</v>
      </c>
      <c r="BA513">
        <v>2.2999999999999998</v>
      </c>
      <c r="BB513">
        <v>0</v>
      </c>
      <c r="BC513">
        <v>0</v>
      </c>
      <c r="BD513">
        <v>0</v>
      </c>
      <c r="BE513">
        <v>2.2999999999999998</v>
      </c>
      <c r="BF513">
        <v>1.1000000000000001</v>
      </c>
      <c r="BG513">
        <v>2.2999999999999998</v>
      </c>
      <c r="BH513">
        <v>2.2999999999999998</v>
      </c>
      <c r="BI513">
        <v>2.2999999999999998</v>
      </c>
      <c r="BJ513">
        <v>2.2999999999999998</v>
      </c>
      <c r="BK513">
        <v>4422200</v>
      </c>
      <c r="BL513">
        <v>0</v>
      </c>
      <c r="BM513">
        <v>622390</v>
      </c>
      <c r="BN513">
        <v>0</v>
      </c>
      <c r="BO513">
        <v>0</v>
      </c>
      <c r="BP513">
        <v>0</v>
      </c>
      <c r="BQ513">
        <v>230920</v>
      </c>
      <c r="BR513">
        <v>547950</v>
      </c>
      <c r="BS513">
        <v>738380</v>
      </c>
      <c r="BT513">
        <v>822620</v>
      </c>
      <c r="BU513">
        <v>785380</v>
      </c>
      <c r="BV513">
        <v>674550</v>
      </c>
      <c r="BW513">
        <v>102840</v>
      </c>
      <c r="BX513">
        <v>0</v>
      </c>
      <c r="BY513">
        <v>14474</v>
      </c>
      <c r="BZ513">
        <v>0</v>
      </c>
      <c r="CA513">
        <v>0</v>
      </c>
      <c r="CB513">
        <v>0</v>
      </c>
      <c r="CC513">
        <v>5370.1</v>
      </c>
      <c r="CD513">
        <v>12743</v>
      </c>
      <c r="CE513">
        <v>17172</v>
      </c>
      <c r="CF513">
        <v>19131</v>
      </c>
      <c r="CG513">
        <v>18265</v>
      </c>
      <c r="CH513">
        <v>15687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717140</v>
      </c>
      <c r="CT513">
        <v>2</v>
      </c>
      <c r="CU513">
        <v>1</v>
      </c>
      <c r="CV513">
        <v>0</v>
      </c>
      <c r="CW513">
        <v>0</v>
      </c>
      <c r="CX513">
        <v>0</v>
      </c>
      <c r="CY513">
        <v>1</v>
      </c>
      <c r="CZ513">
        <v>1</v>
      </c>
      <c r="DA513">
        <v>1</v>
      </c>
      <c r="DB513">
        <v>1</v>
      </c>
      <c r="DC513">
        <v>1</v>
      </c>
      <c r="DD513">
        <v>1</v>
      </c>
      <c r="DE513">
        <v>9</v>
      </c>
      <c r="DI513">
        <v>510</v>
      </c>
      <c r="DJ513" t="s">
        <v>3423</v>
      </c>
      <c r="DK513" t="s">
        <v>129</v>
      </c>
      <c r="DL513" t="s">
        <v>3424</v>
      </c>
      <c r="DM513" t="s">
        <v>3425</v>
      </c>
      <c r="DN513" t="s">
        <v>3426</v>
      </c>
      <c r="DO513" t="s">
        <v>3427</v>
      </c>
    </row>
    <row r="514" spans="1:122" x14ac:dyDescent="0.25">
      <c r="A514" t="s">
        <v>3428</v>
      </c>
      <c r="B514" t="s">
        <v>3428</v>
      </c>
      <c r="C514">
        <v>6</v>
      </c>
      <c r="D514">
        <v>5</v>
      </c>
      <c r="E514">
        <v>5</v>
      </c>
      <c r="F514" t="s">
        <v>3429</v>
      </c>
      <c r="G514">
        <v>1</v>
      </c>
      <c r="H514">
        <v>6</v>
      </c>
      <c r="I514">
        <v>5</v>
      </c>
      <c r="J514">
        <v>5</v>
      </c>
      <c r="K514">
        <v>2</v>
      </c>
      <c r="L514">
        <v>1</v>
      </c>
      <c r="M514">
        <v>0</v>
      </c>
      <c r="N514">
        <v>0</v>
      </c>
      <c r="O514">
        <v>0</v>
      </c>
      <c r="P514">
        <v>1</v>
      </c>
      <c r="Q514">
        <v>0</v>
      </c>
      <c r="R514">
        <v>4</v>
      </c>
      <c r="S514">
        <v>3</v>
      </c>
      <c r="T514">
        <v>0</v>
      </c>
      <c r="U514">
        <v>1</v>
      </c>
      <c r="V514">
        <v>1</v>
      </c>
      <c r="W514">
        <v>1</v>
      </c>
      <c r="X514">
        <v>0</v>
      </c>
      <c r="Y514">
        <v>0</v>
      </c>
      <c r="Z514">
        <v>0</v>
      </c>
      <c r="AA514">
        <v>1</v>
      </c>
      <c r="AB514">
        <v>0</v>
      </c>
      <c r="AC514">
        <v>4</v>
      </c>
      <c r="AD514">
        <v>2</v>
      </c>
      <c r="AE514">
        <v>0</v>
      </c>
      <c r="AF514">
        <v>0</v>
      </c>
      <c r="AG514">
        <v>1</v>
      </c>
      <c r="AH514">
        <v>1</v>
      </c>
      <c r="AI514">
        <v>0</v>
      </c>
      <c r="AJ514">
        <v>0</v>
      </c>
      <c r="AK514">
        <v>0</v>
      </c>
      <c r="AL514">
        <v>1</v>
      </c>
      <c r="AM514">
        <v>0</v>
      </c>
      <c r="AN514">
        <v>4</v>
      </c>
      <c r="AO514">
        <v>2</v>
      </c>
      <c r="AP514">
        <v>0</v>
      </c>
      <c r="AQ514">
        <v>0</v>
      </c>
      <c r="AR514">
        <v>11.4</v>
      </c>
      <c r="AS514">
        <v>10.3</v>
      </c>
      <c r="AT514">
        <v>10.3</v>
      </c>
      <c r="AU514">
        <v>85.268000000000001</v>
      </c>
      <c r="AV514">
        <v>780</v>
      </c>
      <c r="AW514">
        <v>780</v>
      </c>
      <c r="AX514">
        <v>0</v>
      </c>
      <c r="AY514">
        <v>19.655999999999999</v>
      </c>
      <c r="AZ514">
        <v>3.3</v>
      </c>
      <c r="BA514">
        <v>2.2000000000000002</v>
      </c>
      <c r="BB514">
        <v>0</v>
      </c>
      <c r="BC514">
        <v>0</v>
      </c>
      <c r="BD514">
        <v>0</v>
      </c>
      <c r="BE514">
        <v>2.2000000000000002</v>
      </c>
      <c r="BF514">
        <v>0</v>
      </c>
      <c r="BG514">
        <v>7.8</v>
      </c>
      <c r="BH514">
        <v>5.8</v>
      </c>
      <c r="BI514">
        <v>0</v>
      </c>
      <c r="BJ514">
        <v>1.2</v>
      </c>
      <c r="BK514">
        <v>16083000</v>
      </c>
      <c r="BL514">
        <v>1212300</v>
      </c>
      <c r="BM514">
        <v>1790300</v>
      </c>
      <c r="BN514">
        <v>0</v>
      </c>
      <c r="BO514">
        <v>0</v>
      </c>
      <c r="BP514">
        <v>0</v>
      </c>
      <c r="BQ514">
        <v>514530</v>
      </c>
      <c r="BR514">
        <v>0</v>
      </c>
      <c r="BS514">
        <v>8789200</v>
      </c>
      <c r="BT514">
        <v>3777000</v>
      </c>
      <c r="BU514">
        <v>0</v>
      </c>
      <c r="BV514">
        <v>0</v>
      </c>
      <c r="BW514">
        <v>487370</v>
      </c>
      <c r="BX514">
        <v>36735</v>
      </c>
      <c r="BY514">
        <v>54252</v>
      </c>
      <c r="BZ514">
        <v>0</v>
      </c>
      <c r="CA514">
        <v>0</v>
      </c>
      <c r="CB514">
        <v>0</v>
      </c>
      <c r="CC514">
        <v>15592</v>
      </c>
      <c r="CD514">
        <v>0</v>
      </c>
      <c r="CE514">
        <v>266340</v>
      </c>
      <c r="CF514">
        <v>114460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6477400</v>
      </c>
      <c r="CQ514">
        <v>0</v>
      </c>
      <c r="CR514">
        <v>0</v>
      </c>
      <c r="CS514">
        <v>0</v>
      </c>
      <c r="CT514">
        <v>1</v>
      </c>
      <c r="CU514">
        <v>1</v>
      </c>
      <c r="CV514">
        <v>0</v>
      </c>
      <c r="CW514">
        <v>0</v>
      </c>
      <c r="CX514">
        <v>0</v>
      </c>
      <c r="CY514">
        <v>1</v>
      </c>
      <c r="CZ514">
        <v>0</v>
      </c>
      <c r="DA514">
        <v>5</v>
      </c>
      <c r="DB514">
        <v>2</v>
      </c>
      <c r="DC514">
        <v>0</v>
      </c>
      <c r="DD514">
        <v>0</v>
      </c>
      <c r="DE514">
        <v>10</v>
      </c>
      <c r="DI514">
        <v>511</v>
      </c>
      <c r="DJ514" t="s">
        <v>3430</v>
      </c>
      <c r="DK514" t="s">
        <v>3431</v>
      </c>
      <c r="DL514" t="s">
        <v>3432</v>
      </c>
      <c r="DM514" t="s">
        <v>3433</v>
      </c>
      <c r="DN514" t="s">
        <v>3434</v>
      </c>
      <c r="DO514" t="s">
        <v>3435</v>
      </c>
    </row>
    <row r="515" spans="1:122" x14ac:dyDescent="0.25">
      <c r="A515" t="s">
        <v>3436</v>
      </c>
      <c r="B515" t="s">
        <v>3436</v>
      </c>
      <c r="C515">
        <v>7</v>
      </c>
      <c r="D515">
        <v>7</v>
      </c>
      <c r="E515">
        <v>7</v>
      </c>
      <c r="F515" t="s">
        <v>3437</v>
      </c>
      <c r="G515">
        <v>1</v>
      </c>
      <c r="H515">
        <v>7</v>
      </c>
      <c r="I515">
        <v>7</v>
      </c>
      <c r="J515">
        <v>7</v>
      </c>
      <c r="K515">
        <v>3</v>
      </c>
      <c r="L515">
        <v>2</v>
      </c>
      <c r="M515">
        <v>0</v>
      </c>
      <c r="N515">
        <v>1</v>
      </c>
      <c r="O515">
        <v>1</v>
      </c>
      <c r="P515">
        <v>2</v>
      </c>
      <c r="Q515">
        <v>1</v>
      </c>
      <c r="R515">
        <v>6</v>
      </c>
      <c r="S515">
        <v>2</v>
      </c>
      <c r="T515">
        <v>2</v>
      </c>
      <c r="U515">
        <v>2</v>
      </c>
      <c r="V515">
        <v>3</v>
      </c>
      <c r="W515">
        <v>2</v>
      </c>
      <c r="X515">
        <v>0</v>
      </c>
      <c r="Y515">
        <v>1</v>
      </c>
      <c r="Z515">
        <v>1</v>
      </c>
      <c r="AA515">
        <v>2</v>
      </c>
      <c r="AB515">
        <v>1</v>
      </c>
      <c r="AC515">
        <v>6</v>
      </c>
      <c r="AD515">
        <v>2</v>
      </c>
      <c r="AE515">
        <v>2</v>
      </c>
      <c r="AF515">
        <v>2</v>
      </c>
      <c r="AG515">
        <v>3</v>
      </c>
      <c r="AH515">
        <v>2</v>
      </c>
      <c r="AI515">
        <v>0</v>
      </c>
      <c r="AJ515">
        <v>1</v>
      </c>
      <c r="AK515">
        <v>1</v>
      </c>
      <c r="AL515">
        <v>2</v>
      </c>
      <c r="AM515">
        <v>1</v>
      </c>
      <c r="AN515">
        <v>6</v>
      </c>
      <c r="AO515">
        <v>2</v>
      </c>
      <c r="AP515">
        <v>2</v>
      </c>
      <c r="AQ515">
        <v>2</v>
      </c>
      <c r="AR515">
        <v>21.6</v>
      </c>
      <c r="AS515">
        <v>21.6</v>
      </c>
      <c r="AT515">
        <v>21.6</v>
      </c>
      <c r="AU515">
        <v>33.509</v>
      </c>
      <c r="AV515">
        <v>296</v>
      </c>
      <c r="AW515">
        <v>296</v>
      </c>
      <c r="AX515">
        <v>0</v>
      </c>
      <c r="AY515">
        <v>9.5236999999999998</v>
      </c>
      <c r="AZ515">
        <v>11.8</v>
      </c>
      <c r="BA515">
        <v>9.5</v>
      </c>
      <c r="BB515">
        <v>0</v>
      </c>
      <c r="BC515">
        <v>3</v>
      </c>
      <c r="BD515">
        <v>3</v>
      </c>
      <c r="BE515">
        <v>5.7</v>
      </c>
      <c r="BF515">
        <v>3</v>
      </c>
      <c r="BG515">
        <v>19.3</v>
      </c>
      <c r="BH515">
        <v>9.8000000000000007</v>
      </c>
      <c r="BI515">
        <v>9.5</v>
      </c>
      <c r="BJ515">
        <v>9.5</v>
      </c>
      <c r="BK515">
        <v>108380000</v>
      </c>
      <c r="BL515">
        <v>11280000</v>
      </c>
      <c r="BM515">
        <v>11373000</v>
      </c>
      <c r="BN515">
        <v>0</v>
      </c>
      <c r="BO515">
        <v>1499400</v>
      </c>
      <c r="BP515">
        <v>1432800</v>
      </c>
      <c r="BQ515">
        <v>3672400</v>
      </c>
      <c r="BR515">
        <v>1088600</v>
      </c>
      <c r="BS515">
        <v>38798000</v>
      </c>
      <c r="BT515">
        <v>13936000</v>
      </c>
      <c r="BU515">
        <v>7527800</v>
      </c>
      <c r="BV515">
        <v>17772000</v>
      </c>
      <c r="BW515">
        <v>7741300</v>
      </c>
      <c r="BX515">
        <v>805680</v>
      </c>
      <c r="BY515">
        <v>812390</v>
      </c>
      <c r="BZ515">
        <v>0</v>
      </c>
      <c r="CA515">
        <v>107100</v>
      </c>
      <c r="CB515">
        <v>102350</v>
      </c>
      <c r="CC515">
        <v>262310</v>
      </c>
      <c r="CD515">
        <v>77755</v>
      </c>
      <c r="CE515">
        <v>2771300</v>
      </c>
      <c r="CF515">
        <v>995400</v>
      </c>
      <c r="CG515">
        <v>537700</v>
      </c>
      <c r="CH515">
        <v>1269400</v>
      </c>
      <c r="CI515">
        <v>0</v>
      </c>
      <c r="CJ515">
        <v>15085000</v>
      </c>
      <c r="CK515">
        <v>0</v>
      </c>
      <c r="CL515">
        <v>0</v>
      </c>
      <c r="CM515">
        <v>0</v>
      </c>
      <c r="CN515">
        <v>13204000</v>
      </c>
      <c r="CO515">
        <v>0</v>
      </c>
      <c r="CP515">
        <v>16877000</v>
      </c>
      <c r="CQ515">
        <v>16456000</v>
      </c>
      <c r="CR515">
        <v>0</v>
      </c>
      <c r="CS515">
        <v>20632000</v>
      </c>
      <c r="CT515">
        <v>4</v>
      </c>
      <c r="CU515">
        <v>2</v>
      </c>
      <c r="CV515">
        <v>0</v>
      </c>
      <c r="CW515">
        <v>1</v>
      </c>
      <c r="CX515">
        <v>1</v>
      </c>
      <c r="CY515">
        <v>2</v>
      </c>
      <c r="CZ515">
        <v>1</v>
      </c>
      <c r="DA515">
        <v>7</v>
      </c>
      <c r="DB515">
        <v>3</v>
      </c>
      <c r="DC515">
        <v>3</v>
      </c>
      <c r="DD515">
        <v>2</v>
      </c>
      <c r="DE515">
        <v>26</v>
      </c>
      <c r="DI515">
        <v>512</v>
      </c>
      <c r="DJ515" t="s">
        <v>3438</v>
      </c>
      <c r="DK515" t="s">
        <v>1016</v>
      </c>
      <c r="DL515" t="s">
        <v>3439</v>
      </c>
      <c r="DM515" t="s">
        <v>3440</v>
      </c>
      <c r="DN515" t="s">
        <v>3441</v>
      </c>
      <c r="DO515" t="s">
        <v>3442</v>
      </c>
    </row>
    <row r="516" spans="1:122" x14ac:dyDescent="0.25">
      <c r="A516" t="s">
        <v>3443</v>
      </c>
      <c r="B516" t="s">
        <v>3443</v>
      </c>
      <c r="C516">
        <v>2</v>
      </c>
      <c r="D516">
        <v>2</v>
      </c>
      <c r="E516">
        <v>2</v>
      </c>
      <c r="F516" t="s">
        <v>3444</v>
      </c>
      <c r="G516">
        <v>1</v>
      </c>
      <c r="H516">
        <v>2</v>
      </c>
      <c r="I516">
        <v>2</v>
      </c>
      <c r="J516">
        <v>2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2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2</v>
      </c>
      <c r="AO516">
        <v>0</v>
      </c>
      <c r="AP516">
        <v>0</v>
      </c>
      <c r="AQ516">
        <v>0</v>
      </c>
      <c r="AR516">
        <v>13.8</v>
      </c>
      <c r="AS516">
        <v>13.8</v>
      </c>
      <c r="AT516">
        <v>13.8</v>
      </c>
      <c r="AU516">
        <v>17.587</v>
      </c>
      <c r="AV516">
        <v>160</v>
      </c>
      <c r="AW516">
        <v>160</v>
      </c>
      <c r="AX516">
        <v>2.7599E-3</v>
      </c>
      <c r="AY516">
        <v>2.0941999999999998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13.8</v>
      </c>
      <c r="BH516">
        <v>0</v>
      </c>
      <c r="BI516">
        <v>0</v>
      </c>
      <c r="BJ516">
        <v>0</v>
      </c>
      <c r="BK516">
        <v>31880000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31880000</v>
      </c>
      <c r="BT516">
        <v>0</v>
      </c>
      <c r="BU516">
        <v>0</v>
      </c>
      <c r="BV516">
        <v>0</v>
      </c>
      <c r="BW516">
        <v>6376100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6376100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23495000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2</v>
      </c>
      <c r="DB516">
        <v>0</v>
      </c>
      <c r="DC516">
        <v>0</v>
      </c>
      <c r="DD516">
        <v>0</v>
      </c>
      <c r="DE516">
        <v>2</v>
      </c>
      <c r="DI516">
        <v>513</v>
      </c>
      <c r="DJ516" t="s">
        <v>3445</v>
      </c>
      <c r="DK516" t="s">
        <v>129</v>
      </c>
      <c r="DL516" t="s">
        <v>3446</v>
      </c>
      <c r="DM516" t="s">
        <v>3447</v>
      </c>
      <c r="DN516" t="s">
        <v>3448</v>
      </c>
      <c r="DO516" t="s">
        <v>3448</v>
      </c>
    </row>
    <row r="517" spans="1:122" x14ac:dyDescent="0.25">
      <c r="A517" t="s">
        <v>3449</v>
      </c>
      <c r="B517" t="s">
        <v>3449</v>
      </c>
      <c r="C517">
        <v>1</v>
      </c>
      <c r="D517">
        <v>1</v>
      </c>
      <c r="E517">
        <v>1</v>
      </c>
      <c r="F517" t="s">
        <v>3450</v>
      </c>
      <c r="G517">
        <v>1</v>
      </c>
      <c r="H517">
        <v>1</v>
      </c>
      <c r="I517">
        <v>1</v>
      </c>
      <c r="J517">
        <v>1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1</v>
      </c>
      <c r="AO517">
        <v>0</v>
      </c>
      <c r="AP517">
        <v>0</v>
      </c>
      <c r="AQ517">
        <v>0</v>
      </c>
      <c r="AR517">
        <v>14</v>
      </c>
      <c r="AS517">
        <v>14</v>
      </c>
      <c r="AT517">
        <v>14</v>
      </c>
      <c r="AU517">
        <v>11.475</v>
      </c>
      <c r="AV517">
        <v>114</v>
      </c>
      <c r="AW517">
        <v>114</v>
      </c>
      <c r="AX517">
        <v>2.0305000000000002E-3</v>
      </c>
      <c r="AY517">
        <v>2.4794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14</v>
      </c>
      <c r="BH517">
        <v>0</v>
      </c>
      <c r="BI517">
        <v>0</v>
      </c>
      <c r="BJ517">
        <v>0</v>
      </c>
      <c r="BK517">
        <v>1276000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1276000</v>
      </c>
      <c r="BT517">
        <v>0</v>
      </c>
      <c r="BU517">
        <v>0</v>
      </c>
      <c r="BV517">
        <v>0</v>
      </c>
      <c r="BW517">
        <v>425350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425350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940410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1</v>
      </c>
      <c r="DB517">
        <v>0</v>
      </c>
      <c r="DC517">
        <v>0</v>
      </c>
      <c r="DD517">
        <v>0</v>
      </c>
      <c r="DE517">
        <v>1</v>
      </c>
      <c r="DI517">
        <v>514</v>
      </c>
      <c r="DJ517">
        <v>36</v>
      </c>
      <c r="DK517" t="b">
        <v>1</v>
      </c>
      <c r="DL517">
        <v>37</v>
      </c>
      <c r="DM517">
        <v>131</v>
      </c>
      <c r="DN517">
        <v>151</v>
      </c>
      <c r="DO517">
        <v>151</v>
      </c>
    </row>
    <row r="518" spans="1:122" x14ac:dyDescent="0.25">
      <c r="A518" t="s">
        <v>3451</v>
      </c>
      <c r="B518" t="s">
        <v>3451</v>
      </c>
      <c r="C518">
        <v>2</v>
      </c>
      <c r="D518">
        <v>2</v>
      </c>
      <c r="E518">
        <v>2</v>
      </c>
      <c r="F518" t="s">
        <v>3452</v>
      </c>
      <c r="G518">
        <v>1</v>
      </c>
      <c r="H518">
        <v>2</v>
      </c>
      <c r="I518">
        <v>2</v>
      </c>
      <c r="J518">
        <v>2</v>
      </c>
      <c r="K518">
        <v>0</v>
      </c>
      <c r="L518">
        <v>1</v>
      </c>
      <c r="M518">
        <v>0</v>
      </c>
      <c r="N518">
        <v>0</v>
      </c>
      <c r="O518">
        <v>0</v>
      </c>
      <c r="P518">
        <v>1</v>
      </c>
      <c r="Q518">
        <v>1</v>
      </c>
      <c r="R518">
        <v>2</v>
      </c>
      <c r="S518">
        <v>1</v>
      </c>
      <c r="T518">
        <v>1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0</v>
      </c>
      <c r="AA518">
        <v>1</v>
      </c>
      <c r="AB518">
        <v>1</v>
      </c>
      <c r="AC518">
        <v>2</v>
      </c>
      <c r="AD518">
        <v>1</v>
      </c>
      <c r="AE518">
        <v>1</v>
      </c>
      <c r="AF518">
        <v>1</v>
      </c>
      <c r="AG518">
        <v>0</v>
      </c>
      <c r="AH518">
        <v>1</v>
      </c>
      <c r="AI518">
        <v>0</v>
      </c>
      <c r="AJ518">
        <v>0</v>
      </c>
      <c r="AK518">
        <v>0</v>
      </c>
      <c r="AL518">
        <v>1</v>
      </c>
      <c r="AM518">
        <v>1</v>
      </c>
      <c r="AN518">
        <v>2</v>
      </c>
      <c r="AO518">
        <v>1</v>
      </c>
      <c r="AP518">
        <v>1</v>
      </c>
      <c r="AQ518">
        <v>1</v>
      </c>
      <c r="AR518">
        <v>8.8000000000000007</v>
      </c>
      <c r="AS518">
        <v>8.8000000000000007</v>
      </c>
      <c r="AT518">
        <v>8.8000000000000007</v>
      </c>
      <c r="AU518">
        <v>34.4</v>
      </c>
      <c r="AV518">
        <v>297</v>
      </c>
      <c r="AW518">
        <v>297</v>
      </c>
      <c r="AX518">
        <v>0</v>
      </c>
      <c r="AY518">
        <v>3.7589999999999999</v>
      </c>
      <c r="AZ518">
        <v>0</v>
      </c>
      <c r="BA518">
        <v>4</v>
      </c>
      <c r="BB518">
        <v>0</v>
      </c>
      <c r="BC518">
        <v>0</v>
      </c>
      <c r="BD518">
        <v>0</v>
      </c>
      <c r="BE518">
        <v>4</v>
      </c>
      <c r="BF518">
        <v>4</v>
      </c>
      <c r="BG518">
        <v>8.8000000000000007</v>
      </c>
      <c r="BH518">
        <v>4</v>
      </c>
      <c r="BI518">
        <v>4</v>
      </c>
      <c r="BJ518">
        <v>4</v>
      </c>
      <c r="BK518">
        <v>33512000</v>
      </c>
      <c r="BL518">
        <v>0</v>
      </c>
      <c r="BM518">
        <v>3558000</v>
      </c>
      <c r="BN518">
        <v>0</v>
      </c>
      <c r="BO518">
        <v>0</v>
      </c>
      <c r="BP518">
        <v>0</v>
      </c>
      <c r="BQ518">
        <v>1007700</v>
      </c>
      <c r="BR518">
        <v>1565400</v>
      </c>
      <c r="BS518">
        <v>12885000</v>
      </c>
      <c r="BT518">
        <v>3817200</v>
      </c>
      <c r="BU518">
        <v>6554000</v>
      </c>
      <c r="BV518">
        <v>4124000</v>
      </c>
      <c r="BW518">
        <v>3046500</v>
      </c>
      <c r="BX518">
        <v>0</v>
      </c>
      <c r="BY518">
        <v>323450</v>
      </c>
      <c r="BZ518">
        <v>0</v>
      </c>
      <c r="CA518">
        <v>0</v>
      </c>
      <c r="CB518">
        <v>0</v>
      </c>
      <c r="CC518">
        <v>91608</v>
      </c>
      <c r="CD518">
        <v>142310</v>
      </c>
      <c r="CE518">
        <v>1171400</v>
      </c>
      <c r="CF518">
        <v>347020</v>
      </c>
      <c r="CG518">
        <v>595820</v>
      </c>
      <c r="CH518">
        <v>374910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9496000</v>
      </c>
      <c r="CQ518">
        <v>0</v>
      </c>
      <c r="CR518">
        <v>0</v>
      </c>
      <c r="CS518">
        <v>0</v>
      </c>
      <c r="CT518">
        <v>0</v>
      </c>
      <c r="CU518">
        <v>1</v>
      </c>
      <c r="CV518">
        <v>0</v>
      </c>
      <c r="CW518">
        <v>0</v>
      </c>
      <c r="CX518">
        <v>0</v>
      </c>
      <c r="CY518">
        <v>1</v>
      </c>
      <c r="CZ518">
        <v>1</v>
      </c>
      <c r="DA518">
        <v>2</v>
      </c>
      <c r="DB518">
        <v>1</v>
      </c>
      <c r="DC518">
        <v>1</v>
      </c>
      <c r="DD518">
        <v>1</v>
      </c>
      <c r="DE518">
        <v>8</v>
      </c>
      <c r="DI518">
        <v>515</v>
      </c>
      <c r="DJ518" t="s">
        <v>3453</v>
      </c>
      <c r="DK518" t="s">
        <v>129</v>
      </c>
      <c r="DL518" t="s">
        <v>3454</v>
      </c>
      <c r="DM518" t="s">
        <v>3455</v>
      </c>
      <c r="DN518" t="s">
        <v>3456</v>
      </c>
      <c r="DO518" t="s">
        <v>3457</v>
      </c>
    </row>
    <row r="519" spans="1:122" x14ac:dyDescent="0.25">
      <c r="A519" t="s">
        <v>3458</v>
      </c>
      <c r="B519" t="s">
        <v>3458</v>
      </c>
      <c r="C519">
        <v>8</v>
      </c>
      <c r="D519">
        <v>8</v>
      </c>
      <c r="E519">
        <v>8</v>
      </c>
      <c r="F519" t="s">
        <v>3459</v>
      </c>
      <c r="G519">
        <v>1</v>
      </c>
      <c r="H519">
        <v>8</v>
      </c>
      <c r="I519">
        <v>8</v>
      </c>
      <c r="J519">
        <v>8</v>
      </c>
      <c r="K519">
        <v>3</v>
      </c>
      <c r="L519">
        <v>5</v>
      </c>
      <c r="M519">
        <v>0</v>
      </c>
      <c r="N519">
        <v>2</v>
      </c>
      <c r="O519">
        <v>2</v>
      </c>
      <c r="P519">
        <v>5</v>
      </c>
      <c r="Q519">
        <v>5</v>
      </c>
      <c r="R519">
        <v>7</v>
      </c>
      <c r="S519">
        <v>5</v>
      </c>
      <c r="T519">
        <v>3</v>
      </c>
      <c r="U519">
        <v>4</v>
      </c>
      <c r="V519">
        <v>3</v>
      </c>
      <c r="W519">
        <v>5</v>
      </c>
      <c r="X519">
        <v>0</v>
      </c>
      <c r="Y519">
        <v>2</v>
      </c>
      <c r="Z519">
        <v>2</v>
      </c>
      <c r="AA519">
        <v>5</v>
      </c>
      <c r="AB519">
        <v>5</v>
      </c>
      <c r="AC519">
        <v>7</v>
      </c>
      <c r="AD519">
        <v>5</v>
      </c>
      <c r="AE519">
        <v>3</v>
      </c>
      <c r="AF519">
        <v>4</v>
      </c>
      <c r="AG519">
        <v>3</v>
      </c>
      <c r="AH519">
        <v>5</v>
      </c>
      <c r="AI519">
        <v>0</v>
      </c>
      <c r="AJ519">
        <v>2</v>
      </c>
      <c r="AK519">
        <v>2</v>
      </c>
      <c r="AL519">
        <v>5</v>
      </c>
      <c r="AM519">
        <v>5</v>
      </c>
      <c r="AN519">
        <v>7</v>
      </c>
      <c r="AO519">
        <v>5</v>
      </c>
      <c r="AP519">
        <v>3</v>
      </c>
      <c r="AQ519">
        <v>4</v>
      </c>
      <c r="AR519">
        <v>38.9</v>
      </c>
      <c r="AS519">
        <v>38.9</v>
      </c>
      <c r="AT519">
        <v>38.9</v>
      </c>
      <c r="AU519">
        <v>24.305</v>
      </c>
      <c r="AV519">
        <v>211</v>
      </c>
      <c r="AW519">
        <v>211</v>
      </c>
      <c r="AX519">
        <v>0</v>
      </c>
      <c r="AY519">
        <v>38.331000000000003</v>
      </c>
      <c r="AZ519">
        <v>16.100000000000001</v>
      </c>
      <c r="BA519">
        <v>24.6</v>
      </c>
      <c r="BB519">
        <v>0</v>
      </c>
      <c r="BC519">
        <v>9</v>
      </c>
      <c r="BD519">
        <v>9</v>
      </c>
      <c r="BE519">
        <v>24.6</v>
      </c>
      <c r="BF519">
        <v>24.6</v>
      </c>
      <c r="BG519">
        <v>32.700000000000003</v>
      </c>
      <c r="BH519">
        <v>25.1</v>
      </c>
      <c r="BI519">
        <v>14.7</v>
      </c>
      <c r="BJ519">
        <v>19.899999999999999</v>
      </c>
      <c r="BK519">
        <v>139270000</v>
      </c>
      <c r="BL519">
        <v>12787000</v>
      </c>
      <c r="BM519">
        <v>16775000</v>
      </c>
      <c r="BN519">
        <v>0</v>
      </c>
      <c r="BO519">
        <v>2684600</v>
      </c>
      <c r="BP519">
        <v>1640800</v>
      </c>
      <c r="BQ519">
        <v>6515600</v>
      </c>
      <c r="BR519">
        <v>7172500</v>
      </c>
      <c r="BS519">
        <v>39579000</v>
      </c>
      <c r="BT519">
        <v>14515000</v>
      </c>
      <c r="BU519">
        <v>16027000</v>
      </c>
      <c r="BV519">
        <v>21579000</v>
      </c>
      <c r="BW519">
        <v>15475000</v>
      </c>
      <c r="BX519">
        <v>1420800</v>
      </c>
      <c r="BY519">
        <v>1863900</v>
      </c>
      <c r="BZ519">
        <v>0</v>
      </c>
      <c r="CA519">
        <v>298290</v>
      </c>
      <c r="CB519">
        <v>182310</v>
      </c>
      <c r="CC519">
        <v>723960</v>
      </c>
      <c r="CD519">
        <v>796950</v>
      </c>
      <c r="CE519">
        <v>4397700</v>
      </c>
      <c r="CF519">
        <v>1612700</v>
      </c>
      <c r="CG519">
        <v>1780800</v>
      </c>
      <c r="CH519">
        <v>2397700</v>
      </c>
      <c r="CI519">
        <v>18057000</v>
      </c>
      <c r="CJ519">
        <v>15668000</v>
      </c>
      <c r="CK519">
        <v>0</v>
      </c>
      <c r="CL519">
        <v>13147000</v>
      </c>
      <c r="CM519">
        <v>12017000</v>
      </c>
      <c r="CN519">
        <v>11719000</v>
      </c>
      <c r="CO519">
        <v>19025000</v>
      </c>
      <c r="CP519">
        <v>21964000</v>
      </c>
      <c r="CQ519">
        <v>14466000</v>
      </c>
      <c r="CR519">
        <v>17416000</v>
      </c>
      <c r="CS519">
        <v>22448000</v>
      </c>
      <c r="CT519">
        <v>4</v>
      </c>
      <c r="CU519">
        <v>5</v>
      </c>
      <c r="CV519">
        <v>0</v>
      </c>
      <c r="CW519">
        <v>2</v>
      </c>
      <c r="CX519">
        <v>2</v>
      </c>
      <c r="CY519">
        <v>5</v>
      </c>
      <c r="CZ519">
        <v>6</v>
      </c>
      <c r="DA519">
        <v>7</v>
      </c>
      <c r="DB519">
        <v>5</v>
      </c>
      <c r="DC519">
        <v>3</v>
      </c>
      <c r="DD519">
        <v>5</v>
      </c>
      <c r="DE519">
        <v>44</v>
      </c>
      <c r="DI519">
        <v>516</v>
      </c>
      <c r="DJ519" t="s">
        <v>3460</v>
      </c>
      <c r="DK519" t="s">
        <v>783</v>
      </c>
      <c r="DL519" t="s">
        <v>3461</v>
      </c>
      <c r="DM519" t="s">
        <v>3462</v>
      </c>
      <c r="DN519" t="s">
        <v>3463</v>
      </c>
      <c r="DO519" t="s">
        <v>3464</v>
      </c>
    </row>
    <row r="520" spans="1:122" x14ac:dyDescent="0.25">
      <c r="A520" t="s">
        <v>3465</v>
      </c>
      <c r="B520" t="s">
        <v>3465</v>
      </c>
      <c r="C520">
        <v>1</v>
      </c>
      <c r="D520">
        <v>1</v>
      </c>
      <c r="E520">
        <v>1</v>
      </c>
      <c r="F520" t="s">
        <v>3466</v>
      </c>
      <c r="G520">
        <v>1</v>
      </c>
      <c r="H520">
        <v>1</v>
      </c>
      <c r="I520">
        <v>1</v>
      </c>
      <c r="J520">
        <v>1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</v>
      </c>
      <c r="AO520">
        <v>0</v>
      </c>
      <c r="AP520">
        <v>0</v>
      </c>
      <c r="AQ520">
        <v>0</v>
      </c>
      <c r="AR520">
        <v>29.2</v>
      </c>
      <c r="AS520">
        <v>29.2</v>
      </c>
      <c r="AT520">
        <v>29.2</v>
      </c>
      <c r="AU520">
        <v>12.746</v>
      </c>
      <c r="AV520">
        <v>113</v>
      </c>
      <c r="AW520">
        <v>113</v>
      </c>
      <c r="AX520">
        <v>6.5681000000000003E-3</v>
      </c>
      <c r="AY520">
        <v>1.6949000000000001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29.2</v>
      </c>
      <c r="BH520">
        <v>0</v>
      </c>
      <c r="BI520">
        <v>0</v>
      </c>
      <c r="BJ520">
        <v>0</v>
      </c>
      <c r="BK520">
        <v>1198600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1198600</v>
      </c>
      <c r="BT520">
        <v>0</v>
      </c>
      <c r="BU520">
        <v>0</v>
      </c>
      <c r="BV520">
        <v>0</v>
      </c>
      <c r="BW520">
        <v>239720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239720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883340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1</v>
      </c>
      <c r="DB520">
        <v>0</v>
      </c>
      <c r="DC520">
        <v>0</v>
      </c>
      <c r="DD520">
        <v>0</v>
      </c>
      <c r="DE520">
        <v>1</v>
      </c>
      <c r="DI520">
        <v>517</v>
      </c>
      <c r="DJ520">
        <v>5770</v>
      </c>
      <c r="DK520" t="b">
        <v>1</v>
      </c>
      <c r="DL520">
        <v>6464</v>
      </c>
      <c r="DM520">
        <v>33002</v>
      </c>
      <c r="DN520">
        <v>39252</v>
      </c>
      <c r="DO520">
        <v>39252</v>
      </c>
    </row>
    <row r="521" spans="1:122" x14ac:dyDescent="0.25">
      <c r="A521" t="s">
        <v>3467</v>
      </c>
      <c r="B521" t="s">
        <v>3467</v>
      </c>
      <c r="C521">
        <v>18</v>
      </c>
      <c r="D521">
        <v>18</v>
      </c>
      <c r="E521">
        <v>18</v>
      </c>
      <c r="F521" t="s">
        <v>3468</v>
      </c>
      <c r="G521">
        <v>1</v>
      </c>
      <c r="H521">
        <v>18</v>
      </c>
      <c r="I521">
        <v>18</v>
      </c>
      <c r="J521">
        <v>18</v>
      </c>
      <c r="K521">
        <v>14</v>
      </c>
      <c r="L521">
        <v>12</v>
      </c>
      <c r="M521">
        <v>4</v>
      </c>
      <c r="N521">
        <v>5</v>
      </c>
      <c r="O521">
        <v>5</v>
      </c>
      <c r="P521">
        <v>10</v>
      </c>
      <c r="Q521">
        <v>8</v>
      </c>
      <c r="R521">
        <v>12</v>
      </c>
      <c r="S521">
        <v>15</v>
      </c>
      <c r="T521">
        <v>14</v>
      </c>
      <c r="U521">
        <v>12</v>
      </c>
      <c r="V521">
        <v>14</v>
      </c>
      <c r="W521">
        <v>12</v>
      </c>
      <c r="X521">
        <v>4</v>
      </c>
      <c r="Y521">
        <v>5</v>
      </c>
      <c r="Z521">
        <v>5</v>
      </c>
      <c r="AA521">
        <v>10</v>
      </c>
      <c r="AB521">
        <v>8</v>
      </c>
      <c r="AC521">
        <v>12</v>
      </c>
      <c r="AD521">
        <v>15</v>
      </c>
      <c r="AE521">
        <v>14</v>
      </c>
      <c r="AF521">
        <v>12</v>
      </c>
      <c r="AG521">
        <v>14</v>
      </c>
      <c r="AH521">
        <v>12</v>
      </c>
      <c r="AI521">
        <v>4</v>
      </c>
      <c r="AJ521">
        <v>5</v>
      </c>
      <c r="AK521">
        <v>5</v>
      </c>
      <c r="AL521">
        <v>10</v>
      </c>
      <c r="AM521">
        <v>8</v>
      </c>
      <c r="AN521">
        <v>12</v>
      </c>
      <c r="AO521">
        <v>15</v>
      </c>
      <c r="AP521">
        <v>14</v>
      </c>
      <c r="AQ521">
        <v>12</v>
      </c>
      <c r="AR521">
        <v>55.5</v>
      </c>
      <c r="AS521">
        <v>55.5</v>
      </c>
      <c r="AT521">
        <v>55.5</v>
      </c>
      <c r="AU521">
        <v>35.752000000000002</v>
      </c>
      <c r="AV521">
        <v>319</v>
      </c>
      <c r="AW521">
        <v>319</v>
      </c>
      <c r="AX521">
        <v>0</v>
      </c>
      <c r="AY521">
        <v>90.46</v>
      </c>
      <c r="AZ521">
        <v>47.3</v>
      </c>
      <c r="BA521">
        <v>41.1</v>
      </c>
      <c r="BB521">
        <v>11.9</v>
      </c>
      <c r="BC521">
        <v>15.7</v>
      </c>
      <c r="BD521">
        <v>15.4</v>
      </c>
      <c r="BE521">
        <v>39.799999999999997</v>
      </c>
      <c r="BF521">
        <v>25.7</v>
      </c>
      <c r="BG521">
        <v>43.3</v>
      </c>
      <c r="BH521">
        <v>49.2</v>
      </c>
      <c r="BI521">
        <v>47</v>
      </c>
      <c r="BJ521">
        <v>46.4</v>
      </c>
      <c r="BK521">
        <v>857010000</v>
      </c>
      <c r="BL521">
        <v>177130000</v>
      </c>
      <c r="BM521">
        <v>48559000</v>
      </c>
      <c r="BN521">
        <v>3736800</v>
      </c>
      <c r="BO521">
        <v>12086000</v>
      </c>
      <c r="BP521">
        <v>6857400</v>
      </c>
      <c r="BQ521">
        <v>43947000</v>
      </c>
      <c r="BR521">
        <v>22953000</v>
      </c>
      <c r="BS521">
        <v>111980000</v>
      </c>
      <c r="BT521">
        <v>144340000</v>
      </c>
      <c r="BU521">
        <v>203450000</v>
      </c>
      <c r="BV521">
        <v>81979000</v>
      </c>
      <c r="BW521">
        <v>37261000</v>
      </c>
      <c r="BX521">
        <v>7701200</v>
      </c>
      <c r="BY521">
        <v>2111300</v>
      </c>
      <c r="BZ521">
        <v>162470</v>
      </c>
      <c r="CA521">
        <v>525480</v>
      </c>
      <c r="CB521">
        <v>298150</v>
      </c>
      <c r="CC521">
        <v>1910700</v>
      </c>
      <c r="CD521">
        <v>997940</v>
      </c>
      <c r="CE521">
        <v>4868900</v>
      </c>
      <c r="CF521">
        <v>6275400</v>
      </c>
      <c r="CG521">
        <v>8845500</v>
      </c>
      <c r="CH521">
        <v>3564300</v>
      </c>
      <c r="CI521">
        <v>149860000</v>
      </c>
      <c r="CJ521">
        <v>59056000</v>
      </c>
      <c r="CK521">
        <v>32592000</v>
      </c>
      <c r="CL521">
        <v>46862000</v>
      </c>
      <c r="CM521">
        <v>40401000</v>
      </c>
      <c r="CN521">
        <v>92058000</v>
      </c>
      <c r="CO521">
        <v>72198000</v>
      </c>
      <c r="CP521">
        <v>75764000</v>
      </c>
      <c r="CQ521">
        <v>109940000</v>
      </c>
      <c r="CR521">
        <v>152920000</v>
      </c>
      <c r="CS521">
        <v>92648000</v>
      </c>
      <c r="CT521">
        <v>22</v>
      </c>
      <c r="CU521">
        <v>18</v>
      </c>
      <c r="CV521">
        <v>4</v>
      </c>
      <c r="CW521">
        <v>6</v>
      </c>
      <c r="CX521">
        <v>5</v>
      </c>
      <c r="CY521">
        <v>16</v>
      </c>
      <c r="CZ521">
        <v>9</v>
      </c>
      <c r="DA521">
        <v>18</v>
      </c>
      <c r="DB521">
        <v>26</v>
      </c>
      <c r="DC521">
        <v>20</v>
      </c>
      <c r="DD521">
        <v>16</v>
      </c>
      <c r="DE521">
        <v>160</v>
      </c>
      <c r="DI521">
        <v>518</v>
      </c>
      <c r="DJ521" t="s">
        <v>3469</v>
      </c>
      <c r="DK521" t="s">
        <v>3470</v>
      </c>
      <c r="DL521" t="s">
        <v>3471</v>
      </c>
      <c r="DM521" t="s">
        <v>3472</v>
      </c>
      <c r="DN521" t="s">
        <v>3473</v>
      </c>
      <c r="DO521" t="s">
        <v>3474</v>
      </c>
    </row>
    <row r="522" spans="1:122" x14ac:dyDescent="0.25">
      <c r="A522" t="s">
        <v>3475</v>
      </c>
      <c r="B522" t="s">
        <v>3475</v>
      </c>
      <c r="C522">
        <v>1</v>
      </c>
      <c r="D522">
        <v>1</v>
      </c>
      <c r="E522">
        <v>1</v>
      </c>
      <c r="F522" t="s">
        <v>3476</v>
      </c>
      <c r="G522">
        <v>1</v>
      </c>
      <c r="H522">
        <v>1</v>
      </c>
      <c r="I522">
        <v>1</v>
      </c>
      <c r="J522">
        <v>1</v>
      </c>
      <c r="K522">
        <v>0</v>
      </c>
      <c r="L522">
        <v>1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1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1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2.8</v>
      </c>
      <c r="AS522">
        <v>2.8</v>
      </c>
      <c r="AT522">
        <v>2.8</v>
      </c>
      <c r="AU522">
        <v>71.253</v>
      </c>
      <c r="AV522">
        <v>634</v>
      </c>
      <c r="AW522">
        <v>634</v>
      </c>
      <c r="AX522">
        <v>1</v>
      </c>
      <c r="AY522">
        <v>-2</v>
      </c>
      <c r="AZ522">
        <v>0</v>
      </c>
      <c r="BA522">
        <v>2.8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4035500</v>
      </c>
      <c r="BL522">
        <v>0</v>
      </c>
      <c r="BM522">
        <v>4035500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155210</v>
      </c>
      <c r="BX522">
        <v>0</v>
      </c>
      <c r="BY522">
        <v>155210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4793200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1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1</v>
      </c>
      <c r="DF522" t="s">
        <v>127</v>
      </c>
      <c r="DI522">
        <v>519</v>
      </c>
      <c r="DJ522">
        <v>5210</v>
      </c>
      <c r="DK522" t="b">
        <v>1</v>
      </c>
      <c r="DL522">
        <v>5862</v>
      </c>
      <c r="DM522">
        <v>30985</v>
      </c>
      <c r="DN522">
        <v>36906</v>
      </c>
      <c r="DO522">
        <v>36906</v>
      </c>
      <c r="DP522">
        <v>233</v>
      </c>
      <c r="DR522">
        <v>496</v>
      </c>
    </row>
    <row r="523" spans="1:122" x14ac:dyDescent="0.25">
      <c r="A523" t="s">
        <v>3477</v>
      </c>
      <c r="B523" t="s">
        <v>3477</v>
      </c>
      <c r="C523">
        <v>52</v>
      </c>
      <c r="D523">
        <v>52</v>
      </c>
      <c r="E523">
        <v>51</v>
      </c>
      <c r="F523" t="s">
        <v>3478</v>
      </c>
      <c r="G523">
        <v>1</v>
      </c>
      <c r="H523">
        <v>52</v>
      </c>
      <c r="I523">
        <v>52</v>
      </c>
      <c r="J523">
        <v>51</v>
      </c>
      <c r="K523">
        <v>36</v>
      </c>
      <c r="L523">
        <v>38</v>
      </c>
      <c r="M523">
        <v>9</v>
      </c>
      <c r="N523">
        <v>21</v>
      </c>
      <c r="O523">
        <v>8</v>
      </c>
      <c r="P523">
        <v>39</v>
      </c>
      <c r="Q523">
        <v>35</v>
      </c>
      <c r="R523">
        <v>41</v>
      </c>
      <c r="S523">
        <v>38</v>
      </c>
      <c r="T523">
        <v>31</v>
      </c>
      <c r="U523">
        <v>36</v>
      </c>
      <c r="V523">
        <v>36</v>
      </c>
      <c r="W523">
        <v>38</v>
      </c>
      <c r="X523">
        <v>9</v>
      </c>
      <c r="Y523">
        <v>21</v>
      </c>
      <c r="Z523">
        <v>8</v>
      </c>
      <c r="AA523">
        <v>39</v>
      </c>
      <c r="AB523">
        <v>35</v>
      </c>
      <c r="AC523">
        <v>41</v>
      </c>
      <c r="AD523">
        <v>38</v>
      </c>
      <c r="AE523">
        <v>31</v>
      </c>
      <c r="AF523">
        <v>36</v>
      </c>
      <c r="AG523">
        <v>35</v>
      </c>
      <c r="AH523">
        <v>37</v>
      </c>
      <c r="AI523">
        <v>8</v>
      </c>
      <c r="AJ523">
        <v>20</v>
      </c>
      <c r="AK523">
        <v>7</v>
      </c>
      <c r="AL523">
        <v>38</v>
      </c>
      <c r="AM523">
        <v>34</v>
      </c>
      <c r="AN523">
        <v>40</v>
      </c>
      <c r="AO523">
        <v>38</v>
      </c>
      <c r="AP523">
        <v>30</v>
      </c>
      <c r="AQ523">
        <v>36</v>
      </c>
      <c r="AR523">
        <v>66.8</v>
      </c>
      <c r="AS523">
        <v>66.8</v>
      </c>
      <c r="AT523">
        <v>66.8</v>
      </c>
      <c r="AU523">
        <v>74.236999999999995</v>
      </c>
      <c r="AV523">
        <v>665</v>
      </c>
      <c r="AW523">
        <v>665</v>
      </c>
      <c r="AX523">
        <v>0</v>
      </c>
      <c r="AY523">
        <v>323.31</v>
      </c>
      <c r="AZ523">
        <v>51.4</v>
      </c>
      <c r="BA523">
        <v>48.4</v>
      </c>
      <c r="BB523">
        <v>14.9</v>
      </c>
      <c r="BC523">
        <v>35.200000000000003</v>
      </c>
      <c r="BD523">
        <v>14</v>
      </c>
      <c r="BE523">
        <v>49</v>
      </c>
      <c r="BF523">
        <v>49</v>
      </c>
      <c r="BG523">
        <v>57</v>
      </c>
      <c r="BH523">
        <v>54</v>
      </c>
      <c r="BI523">
        <v>46.2</v>
      </c>
      <c r="BJ523">
        <v>50.8</v>
      </c>
      <c r="BK523">
        <v>6655600000</v>
      </c>
      <c r="BL523">
        <v>812340000</v>
      </c>
      <c r="BM523">
        <v>712940000</v>
      </c>
      <c r="BN523">
        <v>11877000</v>
      </c>
      <c r="BO523">
        <v>75594000</v>
      </c>
      <c r="BP523">
        <v>15097000</v>
      </c>
      <c r="BQ523">
        <v>422540000</v>
      </c>
      <c r="BR523">
        <v>456860000</v>
      </c>
      <c r="BS523">
        <v>1082400000</v>
      </c>
      <c r="BT523">
        <v>912260000</v>
      </c>
      <c r="BU523">
        <v>1090600000</v>
      </c>
      <c r="BV523">
        <v>1063100000</v>
      </c>
      <c r="BW523">
        <v>154780000</v>
      </c>
      <c r="BX523">
        <v>18892000</v>
      </c>
      <c r="BY523">
        <v>16580000</v>
      </c>
      <c r="BZ523">
        <v>276220</v>
      </c>
      <c r="CA523">
        <v>1758000</v>
      </c>
      <c r="CB523">
        <v>351080</v>
      </c>
      <c r="CC523">
        <v>9826400</v>
      </c>
      <c r="CD523">
        <v>10625000</v>
      </c>
      <c r="CE523">
        <v>25171000</v>
      </c>
      <c r="CF523">
        <v>21215000</v>
      </c>
      <c r="CG523">
        <v>25362000</v>
      </c>
      <c r="CH523">
        <v>24724000</v>
      </c>
      <c r="CI523">
        <v>868470000</v>
      </c>
      <c r="CJ523">
        <v>782360000</v>
      </c>
      <c r="CK523">
        <v>90717000</v>
      </c>
      <c r="CL523">
        <v>328910000</v>
      </c>
      <c r="CM523">
        <v>88412000</v>
      </c>
      <c r="CN523">
        <v>848870000</v>
      </c>
      <c r="CO523">
        <v>1111400000</v>
      </c>
      <c r="CP523">
        <v>738460000</v>
      </c>
      <c r="CQ523">
        <v>953000000</v>
      </c>
      <c r="CR523">
        <v>918020000</v>
      </c>
      <c r="CS523">
        <v>1068600000</v>
      </c>
      <c r="CT523">
        <v>56</v>
      </c>
      <c r="CU523">
        <v>61</v>
      </c>
      <c r="CV523">
        <v>11</v>
      </c>
      <c r="CW523">
        <v>27</v>
      </c>
      <c r="CX523">
        <v>8</v>
      </c>
      <c r="CY523">
        <v>59</v>
      </c>
      <c r="CZ523">
        <v>63</v>
      </c>
      <c r="DA523">
        <v>68</v>
      </c>
      <c r="DB523">
        <v>68</v>
      </c>
      <c r="DC523">
        <v>54</v>
      </c>
      <c r="DD523">
        <v>64</v>
      </c>
      <c r="DE523">
        <v>539</v>
      </c>
      <c r="DI523">
        <v>520</v>
      </c>
      <c r="DJ523" t="s">
        <v>3479</v>
      </c>
      <c r="DK523" t="s">
        <v>3480</v>
      </c>
      <c r="DL523" t="s">
        <v>3481</v>
      </c>
      <c r="DM523" t="s">
        <v>3482</v>
      </c>
      <c r="DN523" t="s">
        <v>3483</v>
      </c>
      <c r="DO523" t="s">
        <v>3484</v>
      </c>
      <c r="DP523" t="s">
        <v>3485</v>
      </c>
      <c r="DR523" t="s">
        <v>3486</v>
      </c>
    </row>
    <row r="524" spans="1:122" x14ac:dyDescent="0.25">
      <c r="A524" t="s">
        <v>3487</v>
      </c>
      <c r="B524" t="s">
        <v>3487</v>
      </c>
      <c r="C524">
        <v>1</v>
      </c>
      <c r="D524">
        <v>1</v>
      </c>
      <c r="E524">
        <v>1</v>
      </c>
      <c r="F524" t="s">
        <v>3488</v>
      </c>
      <c r="G524">
        <v>1</v>
      </c>
      <c r="H524">
        <v>1</v>
      </c>
      <c r="I524">
        <v>1</v>
      </c>
      <c r="J524">
        <v>1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1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1</v>
      </c>
      <c r="AS524">
        <v>1</v>
      </c>
      <c r="AT524">
        <v>1</v>
      </c>
      <c r="AU524">
        <v>198.79</v>
      </c>
      <c r="AV524">
        <v>1812</v>
      </c>
      <c r="AW524">
        <v>1812</v>
      </c>
      <c r="AX524">
        <v>1</v>
      </c>
      <c r="AY524">
        <v>-2</v>
      </c>
      <c r="AZ524">
        <v>1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1247500</v>
      </c>
      <c r="BL524">
        <v>1247500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13560</v>
      </c>
      <c r="BX524">
        <v>13560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1247500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1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1</v>
      </c>
      <c r="DF524" t="s">
        <v>127</v>
      </c>
      <c r="DI524">
        <v>521</v>
      </c>
      <c r="DJ524">
        <v>1101</v>
      </c>
      <c r="DK524" t="b">
        <v>1</v>
      </c>
      <c r="DL524">
        <v>1169</v>
      </c>
      <c r="DM524">
        <v>5629</v>
      </c>
      <c r="DN524">
        <v>6461</v>
      </c>
      <c r="DO524">
        <v>6461</v>
      </c>
      <c r="DP524">
        <v>237</v>
      </c>
      <c r="DR524">
        <v>18</v>
      </c>
    </row>
    <row r="525" spans="1:122" x14ac:dyDescent="0.25">
      <c r="A525" t="s">
        <v>3489</v>
      </c>
      <c r="B525" t="s">
        <v>3490</v>
      </c>
      <c r="C525" t="s">
        <v>3491</v>
      </c>
      <c r="D525" t="s">
        <v>3491</v>
      </c>
      <c r="E525" t="s">
        <v>3491</v>
      </c>
      <c r="F525" t="s">
        <v>3492</v>
      </c>
      <c r="G525">
        <v>2</v>
      </c>
      <c r="H525">
        <v>6</v>
      </c>
      <c r="I525">
        <v>6</v>
      </c>
      <c r="J525">
        <v>6</v>
      </c>
      <c r="K525">
        <v>0</v>
      </c>
      <c r="L525">
        <v>1</v>
      </c>
      <c r="M525">
        <v>0</v>
      </c>
      <c r="N525">
        <v>0</v>
      </c>
      <c r="O525">
        <v>0</v>
      </c>
      <c r="P525">
        <v>4</v>
      </c>
      <c r="Q525">
        <v>4</v>
      </c>
      <c r="R525">
        <v>6</v>
      </c>
      <c r="S525">
        <v>2</v>
      </c>
      <c r="T525">
        <v>1</v>
      </c>
      <c r="U525">
        <v>2</v>
      </c>
      <c r="V525">
        <v>0</v>
      </c>
      <c r="W525">
        <v>1</v>
      </c>
      <c r="X525">
        <v>0</v>
      </c>
      <c r="Y525">
        <v>0</v>
      </c>
      <c r="Z525">
        <v>0</v>
      </c>
      <c r="AA525">
        <v>4</v>
      </c>
      <c r="AB525">
        <v>4</v>
      </c>
      <c r="AC525">
        <v>6</v>
      </c>
      <c r="AD525">
        <v>2</v>
      </c>
      <c r="AE525">
        <v>1</v>
      </c>
      <c r="AF525">
        <v>2</v>
      </c>
      <c r="AG525">
        <v>0</v>
      </c>
      <c r="AH525">
        <v>1</v>
      </c>
      <c r="AI525">
        <v>0</v>
      </c>
      <c r="AJ525">
        <v>0</v>
      </c>
      <c r="AK525">
        <v>0</v>
      </c>
      <c r="AL525">
        <v>4</v>
      </c>
      <c r="AM525">
        <v>4</v>
      </c>
      <c r="AN525">
        <v>6</v>
      </c>
      <c r="AO525">
        <v>2</v>
      </c>
      <c r="AP525">
        <v>1</v>
      </c>
      <c r="AQ525">
        <v>2</v>
      </c>
      <c r="AR525">
        <v>32.1</v>
      </c>
      <c r="AS525">
        <v>32.1</v>
      </c>
      <c r="AT525">
        <v>32.1</v>
      </c>
      <c r="AU525">
        <v>30.640999999999998</v>
      </c>
      <c r="AV525">
        <v>277</v>
      </c>
      <c r="AW525" t="s">
        <v>3493</v>
      </c>
      <c r="AX525">
        <v>0</v>
      </c>
      <c r="AY525">
        <v>27.766999999999999</v>
      </c>
      <c r="AZ525">
        <v>0</v>
      </c>
      <c r="BA525">
        <v>5.4</v>
      </c>
      <c r="BB525">
        <v>0</v>
      </c>
      <c r="BC525">
        <v>0</v>
      </c>
      <c r="BD525">
        <v>0</v>
      </c>
      <c r="BE525">
        <v>18.399999999999999</v>
      </c>
      <c r="BF525">
        <v>24.2</v>
      </c>
      <c r="BG525">
        <v>32.1</v>
      </c>
      <c r="BH525">
        <v>8.6999999999999993</v>
      </c>
      <c r="BI525">
        <v>5.4</v>
      </c>
      <c r="BJ525">
        <v>8.6999999999999993</v>
      </c>
      <c r="BK525">
        <v>28930000</v>
      </c>
      <c r="BL525">
        <v>0</v>
      </c>
      <c r="BM525">
        <v>688230</v>
      </c>
      <c r="BN525">
        <v>0</v>
      </c>
      <c r="BO525">
        <v>0</v>
      </c>
      <c r="BP525">
        <v>0</v>
      </c>
      <c r="BQ525">
        <v>2381500</v>
      </c>
      <c r="BR525">
        <v>4265400</v>
      </c>
      <c r="BS525">
        <v>13146000</v>
      </c>
      <c r="BT525">
        <v>4543900</v>
      </c>
      <c r="BU525">
        <v>1130900</v>
      </c>
      <c r="BV525">
        <v>2774500</v>
      </c>
      <c r="BW525">
        <v>1701800</v>
      </c>
      <c r="BX525">
        <v>0</v>
      </c>
      <c r="BY525">
        <v>40484</v>
      </c>
      <c r="BZ525">
        <v>0</v>
      </c>
      <c r="CA525">
        <v>0</v>
      </c>
      <c r="CB525">
        <v>0</v>
      </c>
      <c r="CC525">
        <v>140090</v>
      </c>
      <c r="CD525">
        <v>250900</v>
      </c>
      <c r="CE525">
        <v>773270</v>
      </c>
      <c r="CF525">
        <v>267290</v>
      </c>
      <c r="CG525">
        <v>66521</v>
      </c>
      <c r="CH525">
        <v>163210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5940500</v>
      </c>
      <c r="CO525">
        <v>11143000</v>
      </c>
      <c r="CP525">
        <v>6389700</v>
      </c>
      <c r="CQ525">
        <v>7027200</v>
      </c>
      <c r="CR525">
        <v>0</v>
      </c>
      <c r="CS525">
        <v>4938900</v>
      </c>
      <c r="CT525">
        <v>0</v>
      </c>
      <c r="CU525">
        <v>1</v>
      </c>
      <c r="CV525">
        <v>0</v>
      </c>
      <c r="CW525">
        <v>0</v>
      </c>
      <c r="CX525">
        <v>0</v>
      </c>
      <c r="CY525">
        <v>4</v>
      </c>
      <c r="CZ525">
        <v>6</v>
      </c>
      <c r="DA525">
        <v>6</v>
      </c>
      <c r="DB525">
        <v>3</v>
      </c>
      <c r="DC525">
        <v>1</v>
      </c>
      <c r="DD525">
        <v>2</v>
      </c>
      <c r="DE525">
        <v>23</v>
      </c>
      <c r="DI525">
        <v>522</v>
      </c>
      <c r="DJ525" t="s">
        <v>3494</v>
      </c>
      <c r="DK525" t="s">
        <v>576</v>
      </c>
      <c r="DL525" t="s">
        <v>3495</v>
      </c>
      <c r="DM525" t="s">
        <v>3496</v>
      </c>
      <c r="DN525" t="s">
        <v>3497</v>
      </c>
      <c r="DO525" t="s">
        <v>3498</v>
      </c>
    </row>
    <row r="526" spans="1:122" x14ac:dyDescent="0.25">
      <c r="A526" t="s">
        <v>3499</v>
      </c>
      <c r="B526" t="s">
        <v>3499</v>
      </c>
      <c r="C526">
        <v>1</v>
      </c>
      <c r="D526">
        <v>1</v>
      </c>
      <c r="E526">
        <v>1</v>
      </c>
      <c r="F526" t="s">
        <v>3500</v>
      </c>
      <c r="G526">
        <v>1</v>
      </c>
      <c r="H526">
        <v>1</v>
      </c>
      <c r="I526">
        <v>1</v>
      </c>
      <c r="J526">
        <v>1</v>
      </c>
      <c r="K526">
        <v>1</v>
      </c>
      <c r="L526">
        <v>1</v>
      </c>
      <c r="M526">
        <v>1</v>
      </c>
      <c r="N526">
        <v>1</v>
      </c>
      <c r="O526">
        <v>0</v>
      </c>
      <c r="P526">
        <v>1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0</v>
      </c>
      <c r="AA526">
        <v>1</v>
      </c>
      <c r="AB526">
        <v>1</v>
      </c>
      <c r="AC526">
        <v>1</v>
      </c>
      <c r="AD526">
        <v>1</v>
      </c>
      <c r="AE526">
        <v>1</v>
      </c>
      <c r="AF526">
        <v>1</v>
      </c>
      <c r="AG526">
        <v>1</v>
      </c>
      <c r="AH526">
        <v>1</v>
      </c>
      <c r="AI526">
        <v>1</v>
      </c>
      <c r="AJ526">
        <v>1</v>
      </c>
      <c r="AK526">
        <v>0</v>
      </c>
      <c r="AL526">
        <v>1</v>
      </c>
      <c r="AM526">
        <v>1</v>
      </c>
      <c r="AN526">
        <v>1</v>
      </c>
      <c r="AO526">
        <v>1</v>
      </c>
      <c r="AP526">
        <v>1</v>
      </c>
      <c r="AQ526">
        <v>1</v>
      </c>
      <c r="AR526">
        <v>12</v>
      </c>
      <c r="AS526">
        <v>12</v>
      </c>
      <c r="AT526">
        <v>12</v>
      </c>
      <c r="AU526">
        <v>9.2908000000000008</v>
      </c>
      <c r="AV526">
        <v>83</v>
      </c>
      <c r="AW526">
        <v>83</v>
      </c>
      <c r="AX526">
        <v>1.0786999999999999E-3</v>
      </c>
      <c r="AY526">
        <v>2.7785000000000002</v>
      </c>
      <c r="AZ526">
        <v>12</v>
      </c>
      <c r="BA526">
        <v>12</v>
      </c>
      <c r="BB526">
        <v>12</v>
      </c>
      <c r="BC526">
        <v>12</v>
      </c>
      <c r="BD526">
        <v>0</v>
      </c>
      <c r="BE526">
        <v>12</v>
      </c>
      <c r="BF526">
        <v>12</v>
      </c>
      <c r="BG526">
        <v>12</v>
      </c>
      <c r="BH526">
        <v>12</v>
      </c>
      <c r="BI526">
        <v>12</v>
      </c>
      <c r="BJ526">
        <v>12</v>
      </c>
      <c r="BK526">
        <v>30860000</v>
      </c>
      <c r="BL526">
        <v>2834100</v>
      </c>
      <c r="BM526">
        <v>3242900</v>
      </c>
      <c r="BN526">
        <v>425180</v>
      </c>
      <c r="BO526">
        <v>2233000</v>
      </c>
      <c r="BP526">
        <v>0</v>
      </c>
      <c r="BQ526">
        <v>1840000</v>
      </c>
      <c r="BR526">
        <v>2099400</v>
      </c>
      <c r="BS526">
        <v>6185800</v>
      </c>
      <c r="BT526">
        <v>2657100</v>
      </c>
      <c r="BU526">
        <v>6203500</v>
      </c>
      <c r="BV526">
        <v>3138700</v>
      </c>
      <c r="BW526">
        <v>7715000</v>
      </c>
      <c r="BX526">
        <v>708540</v>
      </c>
      <c r="BY526">
        <v>810720</v>
      </c>
      <c r="BZ526">
        <v>106300</v>
      </c>
      <c r="CA526">
        <v>558250</v>
      </c>
      <c r="CB526">
        <v>0</v>
      </c>
      <c r="CC526">
        <v>460000</v>
      </c>
      <c r="CD526">
        <v>524840</v>
      </c>
      <c r="CE526">
        <v>1546500</v>
      </c>
      <c r="CF526">
        <v>664290</v>
      </c>
      <c r="CG526">
        <v>1550900</v>
      </c>
      <c r="CH526">
        <v>784680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3336900</v>
      </c>
      <c r="CT526">
        <v>1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1</v>
      </c>
      <c r="DA526">
        <v>1</v>
      </c>
      <c r="DB526">
        <v>2</v>
      </c>
      <c r="DC526">
        <v>1</v>
      </c>
      <c r="DD526">
        <v>2</v>
      </c>
      <c r="DE526">
        <v>12</v>
      </c>
      <c r="DI526">
        <v>523</v>
      </c>
      <c r="DJ526">
        <v>2368</v>
      </c>
      <c r="DK526" t="b">
        <v>1</v>
      </c>
      <c r="DL526">
        <v>2668</v>
      </c>
      <c r="DM526" t="s">
        <v>3501</v>
      </c>
      <c r="DN526" t="s">
        <v>3502</v>
      </c>
      <c r="DO526">
        <v>17457</v>
      </c>
    </row>
    <row r="527" spans="1:122" x14ac:dyDescent="0.25">
      <c r="A527" t="s">
        <v>3503</v>
      </c>
      <c r="B527" t="s">
        <v>3503</v>
      </c>
      <c r="C527">
        <v>7</v>
      </c>
      <c r="D527">
        <v>6</v>
      </c>
      <c r="E527">
        <v>6</v>
      </c>
      <c r="F527" t="s">
        <v>3504</v>
      </c>
      <c r="G527">
        <v>1</v>
      </c>
      <c r="H527">
        <v>7</v>
      </c>
      <c r="I527">
        <v>6</v>
      </c>
      <c r="J527">
        <v>6</v>
      </c>
      <c r="K527">
        <v>2</v>
      </c>
      <c r="L527">
        <v>0</v>
      </c>
      <c r="M527">
        <v>0</v>
      </c>
      <c r="N527">
        <v>1</v>
      </c>
      <c r="O527">
        <v>0</v>
      </c>
      <c r="P527">
        <v>7</v>
      </c>
      <c r="Q527">
        <v>5</v>
      </c>
      <c r="R527">
        <v>5</v>
      </c>
      <c r="S527">
        <v>2</v>
      </c>
      <c r="T527">
        <v>3</v>
      </c>
      <c r="U527">
        <v>1</v>
      </c>
      <c r="V527">
        <v>1</v>
      </c>
      <c r="W527">
        <v>0</v>
      </c>
      <c r="X527">
        <v>0</v>
      </c>
      <c r="Y527">
        <v>0</v>
      </c>
      <c r="Z527">
        <v>0</v>
      </c>
      <c r="AA527">
        <v>6</v>
      </c>
      <c r="AB527">
        <v>5</v>
      </c>
      <c r="AC527">
        <v>4</v>
      </c>
      <c r="AD527">
        <v>1</v>
      </c>
      <c r="AE527">
        <v>2</v>
      </c>
      <c r="AF527">
        <v>1</v>
      </c>
      <c r="AG527">
        <v>1</v>
      </c>
      <c r="AH527">
        <v>0</v>
      </c>
      <c r="AI527">
        <v>0</v>
      </c>
      <c r="AJ527">
        <v>0</v>
      </c>
      <c r="AK527">
        <v>0</v>
      </c>
      <c r="AL527">
        <v>6</v>
      </c>
      <c r="AM527">
        <v>5</v>
      </c>
      <c r="AN527">
        <v>4</v>
      </c>
      <c r="AO527">
        <v>1</v>
      </c>
      <c r="AP527">
        <v>2</v>
      </c>
      <c r="AQ527">
        <v>1</v>
      </c>
      <c r="AR527">
        <v>27.7</v>
      </c>
      <c r="AS527">
        <v>23.7</v>
      </c>
      <c r="AT527">
        <v>23.7</v>
      </c>
      <c r="AU527">
        <v>26.635000000000002</v>
      </c>
      <c r="AV527">
        <v>224</v>
      </c>
      <c r="AW527">
        <v>224</v>
      </c>
      <c r="AX527">
        <v>0</v>
      </c>
      <c r="AY527">
        <v>29.015000000000001</v>
      </c>
      <c r="AZ527">
        <v>10.3</v>
      </c>
      <c r="BA527">
        <v>0</v>
      </c>
      <c r="BB527">
        <v>0</v>
      </c>
      <c r="BC527">
        <v>4</v>
      </c>
      <c r="BD527">
        <v>0</v>
      </c>
      <c r="BE527">
        <v>27.7</v>
      </c>
      <c r="BF527">
        <v>18.3</v>
      </c>
      <c r="BG527">
        <v>20.100000000000001</v>
      </c>
      <c r="BH527">
        <v>9.4</v>
      </c>
      <c r="BI527">
        <v>15.2</v>
      </c>
      <c r="BJ527">
        <v>4.5</v>
      </c>
      <c r="BK527">
        <v>29474000</v>
      </c>
      <c r="BL527">
        <v>1214300</v>
      </c>
      <c r="BM527">
        <v>0</v>
      </c>
      <c r="BN527">
        <v>0</v>
      </c>
      <c r="BO527">
        <v>0</v>
      </c>
      <c r="BP527">
        <v>0</v>
      </c>
      <c r="BQ527">
        <v>8566200</v>
      </c>
      <c r="BR527">
        <v>7154900</v>
      </c>
      <c r="BS527">
        <v>10915000</v>
      </c>
      <c r="BT527">
        <v>0</v>
      </c>
      <c r="BU527">
        <v>1093000</v>
      </c>
      <c r="BV527">
        <v>530110</v>
      </c>
      <c r="BW527">
        <v>1842100</v>
      </c>
      <c r="BX527">
        <v>75896</v>
      </c>
      <c r="BY527">
        <v>0</v>
      </c>
      <c r="BZ527">
        <v>0</v>
      </c>
      <c r="CA527">
        <v>0</v>
      </c>
      <c r="CB527">
        <v>0</v>
      </c>
      <c r="CC527">
        <v>535390</v>
      </c>
      <c r="CD527">
        <v>447180</v>
      </c>
      <c r="CE527">
        <v>682220</v>
      </c>
      <c r="CF527">
        <v>0</v>
      </c>
      <c r="CG527">
        <v>68311</v>
      </c>
      <c r="CH527">
        <v>33132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17236000</v>
      </c>
      <c r="CO527">
        <v>18684000</v>
      </c>
      <c r="CP527">
        <v>13506000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0</v>
      </c>
      <c r="CW527">
        <v>0</v>
      </c>
      <c r="CX527">
        <v>0</v>
      </c>
      <c r="CY527">
        <v>8</v>
      </c>
      <c r="CZ527">
        <v>5</v>
      </c>
      <c r="DA527">
        <v>6</v>
      </c>
      <c r="DB527">
        <v>1</v>
      </c>
      <c r="DC527">
        <v>3</v>
      </c>
      <c r="DD527">
        <v>1</v>
      </c>
      <c r="DE527">
        <v>25</v>
      </c>
      <c r="DI527">
        <v>524</v>
      </c>
      <c r="DJ527" t="s">
        <v>3505</v>
      </c>
      <c r="DK527" t="s">
        <v>3506</v>
      </c>
      <c r="DL527" t="s">
        <v>3507</v>
      </c>
      <c r="DM527" t="s">
        <v>3508</v>
      </c>
      <c r="DN527" t="s">
        <v>3509</v>
      </c>
      <c r="DO527" t="s">
        <v>3510</v>
      </c>
      <c r="DP527">
        <v>238</v>
      </c>
      <c r="DR527">
        <v>22</v>
      </c>
    </row>
    <row r="528" spans="1:122" x14ac:dyDescent="0.25">
      <c r="A528" t="s">
        <v>3511</v>
      </c>
      <c r="B528" t="s">
        <v>3512</v>
      </c>
      <c r="C528" t="s">
        <v>1226</v>
      </c>
      <c r="D528" t="s">
        <v>1226</v>
      </c>
      <c r="E528" t="s">
        <v>3302</v>
      </c>
      <c r="F528" t="s">
        <v>3513</v>
      </c>
      <c r="G528">
        <v>2</v>
      </c>
      <c r="H528">
        <v>11</v>
      </c>
      <c r="I528">
        <v>11</v>
      </c>
      <c r="J528">
        <v>6</v>
      </c>
      <c r="K528">
        <v>6</v>
      </c>
      <c r="L528">
        <v>8</v>
      </c>
      <c r="M528">
        <v>1</v>
      </c>
      <c r="N528">
        <v>4</v>
      </c>
      <c r="O528">
        <v>2</v>
      </c>
      <c r="P528">
        <v>7</v>
      </c>
      <c r="Q528">
        <v>7</v>
      </c>
      <c r="R528">
        <v>11</v>
      </c>
      <c r="S528">
        <v>5</v>
      </c>
      <c r="T528">
        <v>5</v>
      </c>
      <c r="U528">
        <v>6</v>
      </c>
      <c r="V528">
        <v>6</v>
      </c>
      <c r="W528">
        <v>8</v>
      </c>
      <c r="X528">
        <v>1</v>
      </c>
      <c r="Y528">
        <v>4</v>
      </c>
      <c r="Z528">
        <v>2</v>
      </c>
      <c r="AA528">
        <v>7</v>
      </c>
      <c r="AB528">
        <v>7</v>
      </c>
      <c r="AC528">
        <v>11</v>
      </c>
      <c r="AD528">
        <v>5</v>
      </c>
      <c r="AE528">
        <v>5</v>
      </c>
      <c r="AF528">
        <v>6</v>
      </c>
      <c r="AG528">
        <v>5</v>
      </c>
      <c r="AH528">
        <v>4</v>
      </c>
      <c r="AI528">
        <v>0</v>
      </c>
      <c r="AJ528">
        <v>1</v>
      </c>
      <c r="AK528">
        <v>1</v>
      </c>
      <c r="AL528">
        <v>6</v>
      </c>
      <c r="AM528">
        <v>4</v>
      </c>
      <c r="AN528">
        <v>6</v>
      </c>
      <c r="AO528">
        <v>3</v>
      </c>
      <c r="AP528">
        <v>2</v>
      </c>
      <c r="AQ528">
        <v>3</v>
      </c>
      <c r="AR528">
        <v>34.9</v>
      </c>
      <c r="AS528">
        <v>34.9</v>
      </c>
      <c r="AT528">
        <v>18.100000000000001</v>
      </c>
      <c r="AU528">
        <v>32.904000000000003</v>
      </c>
      <c r="AV528">
        <v>298</v>
      </c>
      <c r="AW528" t="s">
        <v>3514</v>
      </c>
      <c r="AX528">
        <v>0</v>
      </c>
      <c r="AY528">
        <v>17.797999999999998</v>
      </c>
      <c r="AZ528">
        <v>17.8</v>
      </c>
      <c r="BA528">
        <v>24.8</v>
      </c>
      <c r="BB528">
        <v>2.7</v>
      </c>
      <c r="BC528">
        <v>11.1</v>
      </c>
      <c r="BD528">
        <v>5.7</v>
      </c>
      <c r="BE528">
        <v>20.8</v>
      </c>
      <c r="BF528">
        <v>24.8</v>
      </c>
      <c r="BG528">
        <v>34.9</v>
      </c>
      <c r="BH528">
        <v>16.399999999999999</v>
      </c>
      <c r="BI528">
        <v>18.100000000000001</v>
      </c>
      <c r="BJ528">
        <v>18.5</v>
      </c>
      <c r="BK528">
        <v>784170000</v>
      </c>
      <c r="BL528">
        <v>55020000</v>
      </c>
      <c r="BM528">
        <v>200840000</v>
      </c>
      <c r="BN528">
        <v>811630</v>
      </c>
      <c r="BO528">
        <v>19884000</v>
      </c>
      <c r="BP528">
        <v>3374200</v>
      </c>
      <c r="BQ528">
        <v>32864000</v>
      </c>
      <c r="BR528">
        <v>38312000</v>
      </c>
      <c r="BS528">
        <v>197310000</v>
      </c>
      <c r="BT528">
        <v>49612000</v>
      </c>
      <c r="BU528">
        <v>78505000</v>
      </c>
      <c r="BV528">
        <v>107640000</v>
      </c>
      <c r="BW528">
        <v>37341000</v>
      </c>
      <c r="BX528">
        <v>2620000</v>
      </c>
      <c r="BY528">
        <v>9563800</v>
      </c>
      <c r="BZ528">
        <v>38649</v>
      </c>
      <c r="CA528">
        <v>946840</v>
      </c>
      <c r="CB528">
        <v>160680</v>
      </c>
      <c r="CC528">
        <v>1565000</v>
      </c>
      <c r="CD528">
        <v>1824400</v>
      </c>
      <c r="CE528">
        <v>9395800</v>
      </c>
      <c r="CF528">
        <v>2362500</v>
      </c>
      <c r="CG528">
        <v>3738300</v>
      </c>
      <c r="CH528">
        <v>5125600</v>
      </c>
      <c r="CI528">
        <v>94774000</v>
      </c>
      <c r="CJ528">
        <v>177810000</v>
      </c>
      <c r="CK528">
        <v>0</v>
      </c>
      <c r="CL528">
        <v>69515000</v>
      </c>
      <c r="CM528">
        <v>34651000</v>
      </c>
      <c r="CN528">
        <v>105490000</v>
      </c>
      <c r="CO528">
        <v>110470000</v>
      </c>
      <c r="CP528">
        <v>123310000</v>
      </c>
      <c r="CQ528">
        <v>70367000</v>
      </c>
      <c r="CR528">
        <v>77692000</v>
      </c>
      <c r="CS528">
        <v>70326000</v>
      </c>
      <c r="CT528">
        <v>8</v>
      </c>
      <c r="CU528">
        <v>9</v>
      </c>
      <c r="CV528">
        <v>1</v>
      </c>
      <c r="CW528">
        <v>4</v>
      </c>
      <c r="CX528">
        <v>2</v>
      </c>
      <c r="CY528">
        <v>8</v>
      </c>
      <c r="CZ528">
        <v>7</v>
      </c>
      <c r="DA528">
        <v>15</v>
      </c>
      <c r="DB528">
        <v>5</v>
      </c>
      <c r="DC528">
        <v>7</v>
      </c>
      <c r="DD528">
        <v>7</v>
      </c>
      <c r="DE528">
        <v>73</v>
      </c>
      <c r="DI528">
        <v>525</v>
      </c>
      <c r="DJ528" t="s">
        <v>3515</v>
      </c>
      <c r="DK528" t="s">
        <v>223</v>
      </c>
      <c r="DL528" t="s">
        <v>3516</v>
      </c>
      <c r="DM528" t="s">
        <v>3517</v>
      </c>
      <c r="DN528" t="s">
        <v>3518</v>
      </c>
      <c r="DO528" t="s">
        <v>3519</v>
      </c>
      <c r="DP528">
        <v>239</v>
      </c>
      <c r="DR528">
        <v>282</v>
      </c>
    </row>
    <row r="529" spans="1:123" x14ac:dyDescent="0.25">
      <c r="A529" t="s">
        <v>3520</v>
      </c>
      <c r="B529" t="s">
        <v>3520</v>
      </c>
      <c r="C529">
        <v>1</v>
      </c>
      <c r="D529">
        <v>1</v>
      </c>
      <c r="E529">
        <v>1</v>
      </c>
      <c r="F529" t="s">
        <v>3521</v>
      </c>
      <c r="G529">
        <v>1</v>
      </c>
      <c r="H529">
        <v>1</v>
      </c>
      <c r="I529">
        <v>1</v>
      </c>
      <c r="J529">
        <v>1</v>
      </c>
      <c r="K529">
        <v>0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2.7</v>
      </c>
      <c r="AS529">
        <v>2.7</v>
      </c>
      <c r="AT529">
        <v>2.7</v>
      </c>
      <c r="AU529">
        <v>54.496000000000002</v>
      </c>
      <c r="AV529">
        <v>478</v>
      </c>
      <c r="AW529">
        <v>478</v>
      </c>
      <c r="AX529">
        <v>5.9982999999999998E-3</v>
      </c>
      <c r="AY529">
        <v>1.8461000000000001</v>
      </c>
      <c r="AZ529">
        <v>0</v>
      </c>
      <c r="BA529">
        <v>0</v>
      </c>
      <c r="BB529">
        <v>0</v>
      </c>
      <c r="BC529">
        <v>2.7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365320</v>
      </c>
      <c r="BL529">
        <v>0</v>
      </c>
      <c r="BM529">
        <v>0</v>
      </c>
      <c r="BN529">
        <v>0</v>
      </c>
      <c r="BO529">
        <v>365320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15884</v>
      </c>
      <c r="BX529">
        <v>0</v>
      </c>
      <c r="BY529">
        <v>0</v>
      </c>
      <c r="BZ529">
        <v>0</v>
      </c>
      <c r="CA529">
        <v>15884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1191300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1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1</v>
      </c>
      <c r="DI529">
        <v>526</v>
      </c>
      <c r="DJ529">
        <v>6593</v>
      </c>
      <c r="DK529" t="b">
        <v>1</v>
      </c>
      <c r="DL529">
        <v>7349</v>
      </c>
      <c r="DM529">
        <v>36942</v>
      </c>
      <c r="DN529">
        <v>43790</v>
      </c>
      <c r="DO529">
        <v>43790</v>
      </c>
    </row>
    <row r="530" spans="1:123" x14ac:dyDescent="0.25">
      <c r="A530" t="s">
        <v>3522</v>
      </c>
      <c r="B530" t="s">
        <v>3522</v>
      </c>
      <c r="C530">
        <v>1</v>
      </c>
      <c r="D530">
        <v>1</v>
      </c>
      <c r="E530">
        <v>1</v>
      </c>
      <c r="F530" t="s">
        <v>3523</v>
      </c>
      <c r="G530">
        <v>1</v>
      </c>
      <c r="H530">
        <v>1</v>
      </c>
      <c r="I530">
        <v>1</v>
      </c>
      <c r="J530">
        <v>1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1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1.4</v>
      </c>
      <c r="AS530">
        <v>1.4</v>
      </c>
      <c r="AT530">
        <v>1.4</v>
      </c>
      <c r="AU530">
        <v>62.366999999999997</v>
      </c>
      <c r="AV530">
        <v>568</v>
      </c>
      <c r="AW530">
        <v>568</v>
      </c>
      <c r="AX530">
        <v>1</v>
      </c>
      <c r="AY530">
        <v>-2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1.4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1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1</v>
      </c>
      <c r="DF530" t="s">
        <v>127</v>
      </c>
      <c r="DI530">
        <v>527</v>
      </c>
      <c r="DJ530">
        <v>5218</v>
      </c>
      <c r="DK530" t="b">
        <v>1</v>
      </c>
      <c r="DL530">
        <v>5870</v>
      </c>
      <c r="DM530">
        <v>31009</v>
      </c>
      <c r="DN530">
        <v>36931</v>
      </c>
      <c r="DO530">
        <v>36931</v>
      </c>
      <c r="DP530">
        <v>240</v>
      </c>
      <c r="DR530">
        <v>1</v>
      </c>
    </row>
    <row r="531" spans="1:123" x14ac:dyDescent="0.25">
      <c r="A531" t="s">
        <v>3524</v>
      </c>
      <c r="B531" t="s">
        <v>3524</v>
      </c>
      <c r="C531">
        <v>1</v>
      </c>
      <c r="D531">
        <v>1</v>
      </c>
      <c r="E531">
        <v>1</v>
      </c>
      <c r="F531" t="s">
        <v>3525</v>
      </c>
      <c r="G531">
        <v>1</v>
      </c>
      <c r="H531">
        <v>1</v>
      </c>
      <c r="I531">
        <v>1</v>
      </c>
      <c r="J531">
        <v>1</v>
      </c>
      <c r="K531">
        <v>0</v>
      </c>
      <c r="L531">
        <v>0</v>
      </c>
      <c r="M531">
        <v>0</v>
      </c>
      <c r="N531">
        <v>1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1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1</v>
      </c>
      <c r="AG531">
        <v>0</v>
      </c>
      <c r="AH531">
        <v>0</v>
      </c>
      <c r="AI531">
        <v>0</v>
      </c>
      <c r="AJ531">
        <v>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</v>
      </c>
      <c r="AR531">
        <v>4.5999999999999996</v>
      </c>
      <c r="AS531">
        <v>4.5999999999999996</v>
      </c>
      <c r="AT531">
        <v>4.5999999999999996</v>
      </c>
      <c r="AU531">
        <v>34.594999999999999</v>
      </c>
      <c r="AV531">
        <v>304</v>
      </c>
      <c r="AW531">
        <v>304</v>
      </c>
      <c r="AX531">
        <v>2.0040000000000001E-3</v>
      </c>
      <c r="AY531">
        <v>2.4165000000000001</v>
      </c>
      <c r="AZ531">
        <v>0</v>
      </c>
      <c r="BA531">
        <v>0</v>
      </c>
      <c r="BB531">
        <v>0</v>
      </c>
      <c r="BC531">
        <v>4.5999999999999996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4.5999999999999996</v>
      </c>
      <c r="BK531">
        <v>1401900</v>
      </c>
      <c r="BL531">
        <v>0</v>
      </c>
      <c r="BM531">
        <v>0</v>
      </c>
      <c r="BN531">
        <v>0</v>
      </c>
      <c r="BO531">
        <v>310150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1091800</v>
      </c>
      <c r="BW531">
        <v>100140</v>
      </c>
      <c r="BX531">
        <v>0</v>
      </c>
      <c r="BY531">
        <v>0</v>
      </c>
      <c r="BZ531">
        <v>0</v>
      </c>
      <c r="CA531">
        <v>22154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77983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1160700</v>
      </c>
      <c r="CT531">
        <v>0</v>
      </c>
      <c r="CU531">
        <v>0</v>
      </c>
      <c r="CV531">
        <v>0</v>
      </c>
      <c r="CW531">
        <v>1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1</v>
      </c>
      <c r="DE531">
        <v>2</v>
      </c>
      <c r="DI531">
        <v>528</v>
      </c>
      <c r="DJ531">
        <v>6419</v>
      </c>
      <c r="DK531" t="b">
        <v>1</v>
      </c>
      <c r="DL531">
        <v>7148</v>
      </c>
      <c r="DM531" t="s">
        <v>3526</v>
      </c>
      <c r="DN531" t="s">
        <v>3527</v>
      </c>
      <c r="DO531">
        <v>42573</v>
      </c>
    </row>
    <row r="532" spans="1:123" x14ac:dyDescent="0.25">
      <c r="A532" t="s">
        <v>3528</v>
      </c>
      <c r="B532" t="s">
        <v>3528</v>
      </c>
      <c r="C532">
        <v>3</v>
      </c>
      <c r="D532">
        <v>3</v>
      </c>
      <c r="E532">
        <v>3</v>
      </c>
      <c r="F532" t="s">
        <v>3529</v>
      </c>
      <c r="G532">
        <v>1</v>
      </c>
      <c r="H532">
        <v>3</v>
      </c>
      <c r="I532">
        <v>3</v>
      </c>
      <c r="J532">
        <v>3</v>
      </c>
      <c r="K532">
        <v>2</v>
      </c>
      <c r="L532">
        <v>3</v>
      </c>
      <c r="M532">
        <v>0</v>
      </c>
      <c r="N532">
        <v>1</v>
      </c>
      <c r="O532">
        <v>1</v>
      </c>
      <c r="P532">
        <v>1</v>
      </c>
      <c r="Q532">
        <v>1</v>
      </c>
      <c r="R532">
        <v>2</v>
      </c>
      <c r="S532">
        <v>2</v>
      </c>
      <c r="T532">
        <v>1</v>
      </c>
      <c r="U532">
        <v>2</v>
      </c>
      <c r="V532">
        <v>2</v>
      </c>
      <c r="W532">
        <v>3</v>
      </c>
      <c r="X532">
        <v>0</v>
      </c>
      <c r="Y532">
        <v>1</v>
      </c>
      <c r="Z532">
        <v>1</v>
      </c>
      <c r="AA532">
        <v>1</v>
      </c>
      <c r="AB532">
        <v>1</v>
      </c>
      <c r="AC532">
        <v>2</v>
      </c>
      <c r="AD532">
        <v>2</v>
      </c>
      <c r="AE532">
        <v>1</v>
      </c>
      <c r="AF532">
        <v>2</v>
      </c>
      <c r="AG532">
        <v>2</v>
      </c>
      <c r="AH532">
        <v>3</v>
      </c>
      <c r="AI532">
        <v>0</v>
      </c>
      <c r="AJ532">
        <v>1</v>
      </c>
      <c r="AK532">
        <v>1</v>
      </c>
      <c r="AL532">
        <v>1</v>
      </c>
      <c r="AM532">
        <v>1</v>
      </c>
      <c r="AN532">
        <v>2</v>
      </c>
      <c r="AO532">
        <v>2</v>
      </c>
      <c r="AP532">
        <v>1</v>
      </c>
      <c r="AQ532">
        <v>2</v>
      </c>
      <c r="AR532">
        <v>10.6</v>
      </c>
      <c r="AS532">
        <v>10.6</v>
      </c>
      <c r="AT532">
        <v>10.6</v>
      </c>
      <c r="AU532">
        <v>34.195999999999998</v>
      </c>
      <c r="AV532">
        <v>320</v>
      </c>
      <c r="AW532">
        <v>320</v>
      </c>
      <c r="AX532">
        <v>0</v>
      </c>
      <c r="AY532">
        <v>6.7283999999999997</v>
      </c>
      <c r="AZ532">
        <v>8.1</v>
      </c>
      <c r="BA532">
        <v>10.6</v>
      </c>
      <c r="BB532">
        <v>0</v>
      </c>
      <c r="BC532">
        <v>5</v>
      </c>
      <c r="BD532">
        <v>3.1</v>
      </c>
      <c r="BE532">
        <v>5</v>
      </c>
      <c r="BF532">
        <v>5</v>
      </c>
      <c r="BG532">
        <v>8.1</v>
      </c>
      <c r="BH532">
        <v>8.1</v>
      </c>
      <c r="BI532">
        <v>3.1</v>
      </c>
      <c r="BJ532">
        <v>8.1</v>
      </c>
      <c r="BK532">
        <v>24159000</v>
      </c>
      <c r="BL532">
        <v>4555800</v>
      </c>
      <c r="BM532">
        <v>3510300</v>
      </c>
      <c r="BN532">
        <v>0</v>
      </c>
      <c r="BO532">
        <v>521050</v>
      </c>
      <c r="BP532">
        <v>0</v>
      </c>
      <c r="BQ532">
        <v>742170</v>
      </c>
      <c r="BR532">
        <v>719900</v>
      </c>
      <c r="BS532">
        <v>7056300</v>
      </c>
      <c r="BT532">
        <v>3805200</v>
      </c>
      <c r="BU532">
        <v>0</v>
      </c>
      <c r="BV532">
        <v>3248100</v>
      </c>
      <c r="BW532">
        <v>1342200</v>
      </c>
      <c r="BX532">
        <v>253100</v>
      </c>
      <c r="BY532">
        <v>195010</v>
      </c>
      <c r="BZ532">
        <v>0</v>
      </c>
      <c r="CA532">
        <v>28947</v>
      </c>
      <c r="CB532">
        <v>0</v>
      </c>
      <c r="CC532">
        <v>41232</v>
      </c>
      <c r="CD532">
        <v>39995</v>
      </c>
      <c r="CE532">
        <v>392020</v>
      </c>
      <c r="CF532">
        <v>211400</v>
      </c>
      <c r="CG532">
        <v>0</v>
      </c>
      <c r="CH532">
        <v>180450</v>
      </c>
      <c r="CI532">
        <v>4490600</v>
      </c>
      <c r="CJ532">
        <v>3773600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5476100</v>
      </c>
      <c r="CQ532">
        <v>0</v>
      </c>
      <c r="CR532">
        <v>0</v>
      </c>
      <c r="CS532">
        <v>3638300</v>
      </c>
      <c r="CT532">
        <v>2</v>
      </c>
      <c r="CU532">
        <v>5</v>
      </c>
      <c r="CV532">
        <v>0</v>
      </c>
      <c r="CW532">
        <v>1</v>
      </c>
      <c r="CX532">
        <v>1</v>
      </c>
      <c r="CY532">
        <v>2</v>
      </c>
      <c r="CZ532">
        <v>1</v>
      </c>
      <c r="DA532">
        <v>2</v>
      </c>
      <c r="DB532">
        <v>3</v>
      </c>
      <c r="DC532">
        <v>1</v>
      </c>
      <c r="DD532">
        <v>3</v>
      </c>
      <c r="DE532">
        <v>21</v>
      </c>
      <c r="DI532">
        <v>529</v>
      </c>
      <c r="DJ532" t="s">
        <v>3530</v>
      </c>
      <c r="DK532" t="s">
        <v>339</v>
      </c>
      <c r="DL532" t="s">
        <v>3531</v>
      </c>
      <c r="DM532" t="s">
        <v>3532</v>
      </c>
      <c r="DN532" t="s">
        <v>3533</v>
      </c>
      <c r="DO532" t="s">
        <v>3534</v>
      </c>
    </row>
    <row r="533" spans="1:123" x14ac:dyDescent="0.25">
      <c r="A533" t="s">
        <v>3535</v>
      </c>
      <c r="B533" t="s">
        <v>3536</v>
      </c>
      <c r="C533" t="s">
        <v>2527</v>
      </c>
      <c r="D533" t="s">
        <v>2527</v>
      </c>
      <c r="E533" t="s">
        <v>2527</v>
      </c>
      <c r="F533" t="s">
        <v>3537</v>
      </c>
      <c r="G533">
        <v>2</v>
      </c>
      <c r="H533">
        <v>5</v>
      </c>
      <c r="I533">
        <v>5</v>
      </c>
      <c r="J533">
        <v>5</v>
      </c>
      <c r="K533">
        <v>5</v>
      </c>
      <c r="L533">
        <v>5</v>
      </c>
      <c r="M533">
        <v>3</v>
      </c>
      <c r="N533">
        <v>4</v>
      </c>
      <c r="O533">
        <v>4</v>
      </c>
      <c r="P533">
        <v>2</v>
      </c>
      <c r="Q533">
        <v>1</v>
      </c>
      <c r="R533">
        <v>2</v>
      </c>
      <c r="S533">
        <v>4</v>
      </c>
      <c r="T533">
        <v>4</v>
      </c>
      <c r="U533">
        <v>4</v>
      </c>
      <c r="V533">
        <v>5</v>
      </c>
      <c r="W533">
        <v>5</v>
      </c>
      <c r="X533">
        <v>3</v>
      </c>
      <c r="Y533">
        <v>4</v>
      </c>
      <c r="Z533">
        <v>4</v>
      </c>
      <c r="AA533">
        <v>2</v>
      </c>
      <c r="AB533">
        <v>1</v>
      </c>
      <c r="AC533">
        <v>2</v>
      </c>
      <c r="AD533">
        <v>4</v>
      </c>
      <c r="AE533">
        <v>4</v>
      </c>
      <c r="AF533">
        <v>4</v>
      </c>
      <c r="AG533">
        <v>5</v>
      </c>
      <c r="AH533">
        <v>5</v>
      </c>
      <c r="AI533">
        <v>3</v>
      </c>
      <c r="AJ533">
        <v>4</v>
      </c>
      <c r="AK533">
        <v>4</v>
      </c>
      <c r="AL533">
        <v>2</v>
      </c>
      <c r="AM533">
        <v>1</v>
      </c>
      <c r="AN533">
        <v>2</v>
      </c>
      <c r="AO533">
        <v>4</v>
      </c>
      <c r="AP533">
        <v>4</v>
      </c>
      <c r="AQ533">
        <v>4</v>
      </c>
      <c r="AR533">
        <v>34.799999999999997</v>
      </c>
      <c r="AS533">
        <v>34.799999999999997</v>
      </c>
      <c r="AT533">
        <v>34.799999999999997</v>
      </c>
      <c r="AU533">
        <v>20.538</v>
      </c>
      <c r="AV533">
        <v>178</v>
      </c>
      <c r="AW533" t="s">
        <v>3538</v>
      </c>
      <c r="AX533">
        <v>0</v>
      </c>
      <c r="AY533">
        <v>30.282</v>
      </c>
      <c r="AZ533">
        <v>34.799999999999997</v>
      </c>
      <c r="BA533">
        <v>34.799999999999997</v>
      </c>
      <c r="BB533">
        <v>18.5</v>
      </c>
      <c r="BC533">
        <v>29.2</v>
      </c>
      <c r="BD533">
        <v>30.3</v>
      </c>
      <c r="BE533">
        <v>16.899999999999999</v>
      </c>
      <c r="BF533">
        <v>11.8</v>
      </c>
      <c r="BG533">
        <v>16.899999999999999</v>
      </c>
      <c r="BH533">
        <v>29.2</v>
      </c>
      <c r="BI533">
        <v>29.2</v>
      </c>
      <c r="BJ533">
        <v>29.2</v>
      </c>
      <c r="BK533">
        <v>309410000</v>
      </c>
      <c r="BL533">
        <v>60585000</v>
      </c>
      <c r="BM533">
        <v>45039000</v>
      </c>
      <c r="BN533">
        <v>17900000</v>
      </c>
      <c r="BO533">
        <v>24683000</v>
      </c>
      <c r="BP533">
        <v>31990000</v>
      </c>
      <c r="BQ533">
        <v>1859300</v>
      </c>
      <c r="BR533">
        <v>1342100</v>
      </c>
      <c r="BS533">
        <v>4763900</v>
      </c>
      <c r="BT533">
        <v>65202000</v>
      </c>
      <c r="BU533">
        <v>27794000</v>
      </c>
      <c r="BV533">
        <v>28257000</v>
      </c>
      <c r="BW533">
        <v>30941000</v>
      </c>
      <c r="BX533">
        <v>6058500</v>
      </c>
      <c r="BY533">
        <v>4503900</v>
      </c>
      <c r="BZ533">
        <v>1790000</v>
      </c>
      <c r="CA533">
        <v>2468300</v>
      </c>
      <c r="CB533">
        <v>3199000</v>
      </c>
      <c r="CC533">
        <v>185930</v>
      </c>
      <c r="CD533">
        <v>134210</v>
      </c>
      <c r="CE533">
        <v>476390</v>
      </c>
      <c r="CF533">
        <v>6520200</v>
      </c>
      <c r="CG533">
        <v>2779400</v>
      </c>
      <c r="CH533">
        <v>2825700</v>
      </c>
      <c r="CI533">
        <v>45992000</v>
      </c>
      <c r="CJ533">
        <v>49642000</v>
      </c>
      <c r="CK533">
        <v>104350000</v>
      </c>
      <c r="CL533">
        <v>86287000</v>
      </c>
      <c r="CM533">
        <v>129590000</v>
      </c>
      <c r="CN533">
        <v>11093000</v>
      </c>
      <c r="CO533">
        <v>0</v>
      </c>
      <c r="CP533">
        <v>9362500</v>
      </c>
      <c r="CQ533">
        <v>65418000</v>
      </c>
      <c r="CR533">
        <v>30860000</v>
      </c>
      <c r="CS533">
        <v>46530000</v>
      </c>
      <c r="CT533">
        <v>9</v>
      </c>
      <c r="CU533">
        <v>7</v>
      </c>
      <c r="CV533">
        <v>4</v>
      </c>
      <c r="CW533">
        <v>5</v>
      </c>
      <c r="CX533">
        <v>6</v>
      </c>
      <c r="CY533">
        <v>2</v>
      </c>
      <c r="CZ533">
        <v>1</v>
      </c>
      <c r="DA533">
        <v>2</v>
      </c>
      <c r="DB533">
        <v>7</v>
      </c>
      <c r="DC533">
        <v>6</v>
      </c>
      <c r="DD533">
        <v>5</v>
      </c>
      <c r="DE533">
        <v>54</v>
      </c>
      <c r="DI533">
        <v>530</v>
      </c>
      <c r="DJ533" t="s">
        <v>3539</v>
      </c>
      <c r="DK533" t="s">
        <v>135</v>
      </c>
      <c r="DL533" t="s">
        <v>3540</v>
      </c>
      <c r="DM533" t="s">
        <v>3541</v>
      </c>
      <c r="DN533" t="s">
        <v>3542</v>
      </c>
      <c r="DO533" t="s">
        <v>3543</v>
      </c>
    </row>
    <row r="534" spans="1:123" x14ac:dyDescent="0.25">
      <c r="A534" t="s">
        <v>3544</v>
      </c>
      <c r="B534" t="s">
        <v>3544</v>
      </c>
      <c r="C534">
        <v>1</v>
      </c>
      <c r="D534">
        <v>1</v>
      </c>
      <c r="E534">
        <v>1</v>
      </c>
      <c r="F534" t="s">
        <v>3545</v>
      </c>
      <c r="G534">
        <v>1</v>
      </c>
      <c r="H534">
        <v>1</v>
      </c>
      <c r="I534">
        <v>1</v>
      </c>
      <c r="J534">
        <v>1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0</v>
      </c>
      <c r="X534">
        <v>0</v>
      </c>
      <c r="Y534">
        <v>0</v>
      </c>
      <c r="Z534">
        <v>0</v>
      </c>
      <c r="AA534">
        <v>1</v>
      </c>
      <c r="AB534">
        <v>0</v>
      </c>
      <c r="AC534">
        <v>1</v>
      </c>
      <c r="AD534">
        <v>1</v>
      </c>
      <c r="AE534">
        <v>1</v>
      </c>
      <c r="AF534">
        <v>1</v>
      </c>
      <c r="AG534">
        <v>1</v>
      </c>
      <c r="AH534">
        <v>0</v>
      </c>
      <c r="AI534">
        <v>0</v>
      </c>
      <c r="AJ534">
        <v>0</v>
      </c>
      <c r="AK534">
        <v>0</v>
      </c>
      <c r="AL534">
        <v>1</v>
      </c>
      <c r="AM534">
        <v>0</v>
      </c>
      <c r="AN534">
        <v>1</v>
      </c>
      <c r="AO534">
        <v>1</v>
      </c>
      <c r="AP534">
        <v>1</v>
      </c>
      <c r="AQ534">
        <v>1</v>
      </c>
      <c r="AR534">
        <v>23.9</v>
      </c>
      <c r="AS534">
        <v>23.9</v>
      </c>
      <c r="AT534">
        <v>23.9</v>
      </c>
      <c r="AU534">
        <v>10.728</v>
      </c>
      <c r="AV534">
        <v>92</v>
      </c>
      <c r="AW534">
        <v>92</v>
      </c>
      <c r="AX534">
        <v>0</v>
      </c>
      <c r="AY534">
        <v>5.9173999999999998</v>
      </c>
      <c r="AZ534">
        <v>23.9</v>
      </c>
      <c r="BA534">
        <v>0</v>
      </c>
      <c r="BB534">
        <v>0</v>
      </c>
      <c r="BC534">
        <v>0</v>
      </c>
      <c r="BD534">
        <v>0</v>
      </c>
      <c r="BE534">
        <v>23.9</v>
      </c>
      <c r="BF534">
        <v>0</v>
      </c>
      <c r="BG534">
        <v>23.9</v>
      </c>
      <c r="BH534">
        <v>23.9</v>
      </c>
      <c r="BI534">
        <v>23.9</v>
      </c>
      <c r="BJ534">
        <v>23.9</v>
      </c>
      <c r="BK534">
        <v>12922000</v>
      </c>
      <c r="BL534">
        <v>2829000</v>
      </c>
      <c r="BM534">
        <v>0</v>
      </c>
      <c r="BN534">
        <v>0</v>
      </c>
      <c r="BO534">
        <v>0</v>
      </c>
      <c r="BP534">
        <v>0</v>
      </c>
      <c r="BQ534">
        <v>4197500</v>
      </c>
      <c r="BR534">
        <v>0</v>
      </c>
      <c r="BS534">
        <v>1563700</v>
      </c>
      <c r="BT534">
        <v>1074900</v>
      </c>
      <c r="BU534">
        <v>2271100</v>
      </c>
      <c r="BV534">
        <v>986200</v>
      </c>
      <c r="BW534">
        <v>4307500</v>
      </c>
      <c r="BX534">
        <v>942980</v>
      </c>
      <c r="BY534">
        <v>0</v>
      </c>
      <c r="BZ534">
        <v>0</v>
      </c>
      <c r="CA534">
        <v>0</v>
      </c>
      <c r="CB534">
        <v>0</v>
      </c>
      <c r="CC534">
        <v>1399200</v>
      </c>
      <c r="CD534">
        <v>0</v>
      </c>
      <c r="CE534">
        <v>521230</v>
      </c>
      <c r="CF534">
        <v>358290</v>
      </c>
      <c r="CG534">
        <v>757050</v>
      </c>
      <c r="CH534">
        <v>328730</v>
      </c>
      <c r="CI534">
        <v>2776200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1101200</v>
      </c>
      <c r="CT534">
        <v>2</v>
      </c>
      <c r="CU534">
        <v>0</v>
      </c>
      <c r="CV534">
        <v>0</v>
      </c>
      <c r="CW534">
        <v>0</v>
      </c>
      <c r="CX534">
        <v>0</v>
      </c>
      <c r="CY534">
        <v>1</v>
      </c>
      <c r="CZ534">
        <v>0</v>
      </c>
      <c r="DA534">
        <v>1</v>
      </c>
      <c r="DB534">
        <v>1</v>
      </c>
      <c r="DC534">
        <v>1</v>
      </c>
      <c r="DD534">
        <v>2</v>
      </c>
      <c r="DE534">
        <v>8</v>
      </c>
      <c r="DI534">
        <v>531</v>
      </c>
      <c r="DJ534">
        <v>1543</v>
      </c>
      <c r="DK534" t="b">
        <v>1</v>
      </c>
      <c r="DL534">
        <v>1632</v>
      </c>
      <c r="DM534" t="s">
        <v>3546</v>
      </c>
      <c r="DN534" t="s">
        <v>3547</v>
      </c>
      <c r="DO534">
        <v>8802</v>
      </c>
    </row>
    <row r="535" spans="1:123" x14ac:dyDescent="0.25">
      <c r="A535" t="s">
        <v>3548</v>
      </c>
      <c r="B535" t="s">
        <v>3548</v>
      </c>
      <c r="C535">
        <v>10</v>
      </c>
      <c r="D535">
        <v>10</v>
      </c>
      <c r="E535">
        <v>10</v>
      </c>
      <c r="F535" t="s">
        <v>3549</v>
      </c>
      <c r="G535">
        <v>1</v>
      </c>
      <c r="H535">
        <v>10</v>
      </c>
      <c r="I535">
        <v>10</v>
      </c>
      <c r="J535">
        <v>10</v>
      </c>
      <c r="K535">
        <v>2</v>
      </c>
      <c r="L535">
        <v>1</v>
      </c>
      <c r="M535">
        <v>0</v>
      </c>
      <c r="N535">
        <v>0</v>
      </c>
      <c r="O535">
        <v>0</v>
      </c>
      <c r="P535">
        <v>7</v>
      </c>
      <c r="Q535">
        <v>7</v>
      </c>
      <c r="R535">
        <v>7</v>
      </c>
      <c r="S535">
        <v>2</v>
      </c>
      <c r="T535">
        <v>3</v>
      </c>
      <c r="U535">
        <v>0</v>
      </c>
      <c r="V535">
        <v>2</v>
      </c>
      <c r="W535">
        <v>1</v>
      </c>
      <c r="X535">
        <v>0</v>
      </c>
      <c r="Y535">
        <v>0</v>
      </c>
      <c r="Z535">
        <v>0</v>
      </c>
      <c r="AA535">
        <v>7</v>
      </c>
      <c r="AB535">
        <v>7</v>
      </c>
      <c r="AC535">
        <v>7</v>
      </c>
      <c r="AD535">
        <v>2</v>
      </c>
      <c r="AE535">
        <v>3</v>
      </c>
      <c r="AF535">
        <v>0</v>
      </c>
      <c r="AG535">
        <v>2</v>
      </c>
      <c r="AH535">
        <v>1</v>
      </c>
      <c r="AI535">
        <v>0</v>
      </c>
      <c r="AJ535">
        <v>0</v>
      </c>
      <c r="AK535">
        <v>0</v>
      </c>
      <c r="AL535">
        <v>7</v>
      </c>
      <c r="AM535">
        <v>7</v>
      </c>
      <c r="AN535">
        <v>7</v>
      </c>
      <c r="AO535">
        <v>2</v>
      </c>
      <c r="AP535">
        <v>3</v>
      </c>
      <c r="AQ535">
        <v>0</v>
      </c>
      <c r="AR535">
        <v>22.9</v>
      </c>
      <c r="AS535">
        <v>22.9</v>
      </c>
      <c r="AT535">
        <v>22.9</v>
      </c>
      <c r="AU535">
        <v>47.688000000000002</v>
      </c>
      <c r="AV535">
        <v>432</v>
      </c>
      <c r="AW535">
        <v>432</v>
      </c>
      <c r="AX535">
        <v>0</v>
      </c>
      <c r="AY535">
        <v>17.782</v>
      </c>
      <c r="AZ535">
        <v>5.8</v>
      </c>
      <c r="BA535">
        <v>2.5</v>
      </c>
      <c r="BB535">
        <v>0</v>
      </c>
      <c r="BC535">
        <v>0</v>
      </c>
      <c r="BD535">
        <v>0</v>
      </c>
      <c r="BE535">
        <v>19</v>
      </c>
      <c r="BF535">
        <v>17.100000000000001</v>
      </c>
      <c r="BG535">
        <v>14.8</v>
      </c>
      <c r="BH535">
        <v>5.6</v>
      </c>
      <c r="BI535">
        <v>7.6</v>
      </c>
      <c r="BJ535">
        <v>0</v>
      </c>
      <c r="BK535">
        <v>80671000</v>
      </c>
      <c r="BL535">
        <v>2796100</v>
      </c>
      <c r="BM535">
        <v>868890</v>
      </c>
      <c r="BN535">
        <v>0</v>
      </c>
      <c r="BO535">
        <v>0</v>
      </c>
      <c r="BP535">
        <v>0</v>
      </c>
      <c r="BQ535">
        <v>18732000</v>
      </c>
      <c r="BR535">
        <v>12873000</v>
      </c>
      <c r="BS535">
        <v>35565000</v>
      </c>
      <c r="BT535">
        <v>6063300</v>
      </c>
      <c r="BU535">
        <v>3773000</v>
      </c>
      <c r="BV535">
        <v>0</v>
      </c>
      <c r="BW535">
        <v>3226800</v>
      </c>
      <c r="BX535">
        <v>111840</v>
      </c>
      <c r="BY535">
        <v>34756</v>
      </c>
      <c r="BZ535">
        <v>0</v>
      </c>
      <c r="CA535">
        <v>0</v>
      </c>
      <c r="CB535">
        <v>0</v>
      </c>
      <c r="CC535">
        <v>749280</v>
      </c>
      <c r="CD535">
        <v>514930</v>
      </c>
      <c r="CE535">
        <v>1422600</v>
      </c>
      <c r="CF535">
        <v>242530</v>
      </c>
      <c r="CG535">
        <v>150920</v>
      </c>
      <c r="CH535">
        <v>0</v>
      </c>
      <c r="CI535">
        <v>7078400</v>
      </c>
      <c r="CJ535">
        <v>0</v>
      </c>
      <c r="CK535">
        <v>0</v>
      </c>
      <c r="CL535">
        <v>0</v>
      </c>
      <c r="CM535">
        <v>0</v>
      </c>
      <c r="CN535">
        <v>32448000</v>
      </c>
      <c r="CO535">
        <v>33204000</v>
      </c>
      <c r="CP535">
        <v>31762000</v>
      </c>
      <c r="CQ535">
        <v>7307600</v>
      </c>
      <c r="CR535">
        <v>7889300</v>
      </c>
      <c r="CS535">
        <v>0</v>
      </c>
      <c r="CT535">
        <v>2</v>
      </c>
      <c r="CU535">
        <v>1</v>
      </c>
      <c r="CV535">
        <v>0</v>
      </c>
      <c r="CW535">
        <v>0</v>
      </c>
      <c r="CX535">
        <v>0</v>
      </c>
      <c r="CY535">
        <v>8</v>
      </c>
      <c r="CZ535">
        <v>7</v>
      </c>
      <c r="DA535">
        <v>7</v>
      </c>
      <c r="DB535">
        <v>2</v>
      </c>
      <c r="DC535">
        <v>4</v>
      </c>
      <c r="DD535">
        <v>0</v>
      </c>
      <c r="DE535">
        <v>31</v>
      </c>
      <c r="DI535">
        <v>532</v>
      </c>
      <c r="DJ535" t="s">
        <v>3550</v>
      </c>
      <c r="DK535" t="s">
        <v>1042</v>
      </c>
      <c r="DL535" t="s">
        <v>3551</v>
      </c>
      <c r="DM535" t="s">
        <v>3552</v>
      </c>
      <c r="DN535" t="s">
        <v>3553</v>
      </c>
      <c r="DO535" t="s">
        <v>3554</v>
      </c>
    </row>
    <row r="536" spans="1:123" x14ac:dyDescent="0.25">
      <c r="A536" t="s">
        <v>3555</v>
      </c>
      <c r="B536" t="s">
        <v>3555</v>
      </c>
      <c r="C536">
        <v>4</v>
      </c>
      <c r="D536">
        <v>1</v>
      </c>
      <c r="E536">
        <v>1</v>
      </c>
      <c r="F536" t="s">
        <v>3556</v>
      </c>
      <c r="G536">
        <v>1</v>
      </c>
      <c r="H536">
        <v>4</v>
      </c>
      <c r="I536">
        <v>1</v>
      </c>
      <c r="J536">
        <v>1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4</v>
      </c>
      <c r="S536">
        <v>2</v>
      </c>
      <c r="T536">
        <v>2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1</v>
      </c>
      <c r="AB536">
        <v>0</v>
      </c>
      <c r="AC536">
        <v>1</v>
      </c>
      <c r="AD536">
        <v>1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1</v>
      </c>
      <c r="AM536">
        <v>0</v>
      </c>
      <c r="AN536">
        <v>1</v>
      </c>
      <c r="AO536">
        <v>1</v>
      </c>
      <c r="AP536">
        <v>0</v>
      </c>
      <c r="AQ536">
        <v>0</v>
      </c>
      <c r="AR536">
        <v>11.2</v>
      </c>
      <c r="AS536">
        <v>6.9</v>
      </c>
      <c r="AT536">
        <v>6.9</v>
      </c>
      <c r="AU536">
        <v>50.521000000000001</v>
      </c>
      <c r="AV536">
        <v>447</v>
      </c>
      <c r="AW536">
        <v>447</v>
      </c>
      <c r="AX536">
        <v>0</v>
      </c>
      <c r="AY536">
        <v>14.622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6.9</v>
      </c>
      <c r="BF536">
        <v>0</v>
      </c>
      <c r="BG536">
        <v>11.2</v>
      </c>
      <c r="BH536">
        <v>9.4</v>
      </c>
      <c r="BI536">
        <v>2.5</v>
      </c>
      <c r="BJ536">
        <v>2.5</v>
      </c>
      <c r="BK536">
        <v>1793900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316980</v>
      </c>
      <c r="BR536">
        <v>0</v>
      </c>
      <c r="BS536">
        <v>960210</v>
      </c>
      <c r="BT536">
        <v>516750</v>
      </c>
      <c r="BU536">
        <v>0</v>
      </c>
      <c r="BV536">
        <v>0</v>
      </c>
      <c r="BW536">
        <v>71757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12679</v>
      </c>
      <c r="CD536">
        <v>0</v>
      </c>
      <c r="CE536">
        <v>38408</v>
      </c>
      <c r="CF536">
        <v>20670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482800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1</v>
      </c>
      <c r="CZ536">
        <v>0</v>
      </c>
      <c r="DA536">
        <v>2</v>
      </c>
      <c r="DB536">
        <v>1</v>
      </c>
      <c r="DC536">
        <v>0</v>
      </c>
      <c r="DD536">
        <v>0</v>
      </c>
      <c r="DE536">
        <v>4</v>
      </c>
      <c r="DI536">
        <v>533</v>
      </c>
      <c r="DJ536" t="s">
        <v>3557</v>
      </c>
      <c r="DK536" t="s">
        <v>3558</v>
      </c>
      <c r="DL536" t="s">
        <v>3559</v>
      </c>
      <c r="DM536" t="s">
        <v>3560</v>
      </c>
      <c r="DN536" t="s">
        <v>3561</v>
      </c>
      <c r="DO536" t="s">
        <v>3562</v>
      </c>
    </row>
    <row r="537" spans="1:123" x14ac:dyDescent="0.25">
      <c r="A537" t="s">
        <v>3563</v>
      </c>
      <c r="B537" t="s">
        <v>3563</v>
      </c>
      <c r="C537">
        <v>1</v>
      </c>
      <c r="D537">
        <v>1</v>
      </c>
      <c r="E537">
        <v>1</v>
      </c>
      <c r="F537" t="s">
        <v>3564</v>
      </c>
      <c r="G537">
        <v>1</v>
      </c>
      <c r="H537">
        <v>1</v>
      </c>
      <c r="I537">
        <v>1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1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1</v>
      </c>
      <c r="AR537">
        <v>10.4</v>
      </c>
      <c r="AS537">
        <v>10.4</v>
      </c>
      <c r="AT537">
        <v>10.4</v>
      </c>
      <c r="AU537">
        <v>37.688000000000002</v>
      </c>
      <c r="AV537">
        <v>374</v>
      </c>
      <c r="AW537">
        <v>374</v>
      </c>
      <c r="AX537">
        <v>9.4563000000000008E-3</v>
      </c>
      <c r="AY537">
        <v>1.5551999999999999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10.4</v>
      </c>
      <c r="BK537">
        <v>859400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859400</v>
      </c>
      <c r="BW537">
        <v>53713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53713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913660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1</v>
      </c>
      <c r="DE537">
        <v>1</v>
      </c>
      <c r="DI537">
        <v>534</v>
      </c>
      <c r="DJ537">
        <v>2268</v>
      </c>
      <c r="DK537" t="b">
        <v>1</v>
      </c>
      <c r="DL537">
        <v>2510</v>
      </c>
      <c r="DM537">
        <v>13304</v>
      </c>
      <c r="DN537">
        <v>15680</v>
      </c>
      <c r="DO537">
        <v>15680</v>
      </c>
      <c r="DQ537" t="s">
        <v>3565</v>
      </c>
      <c r="DS537" t="s">
        <v>3566</v>
      </c>
    </row>
    <row r="538" spans="1:123" x14ac:dyDescent="0.25">
      <c r="A538" t="s">
        <v>3567</v>
      </c>
      <c r="B538" t="s">
        <v>3567</v>
      </c>
      <c r="C538">
        <v>2</v>
      </c>
      <c r="D538">
        <v>2</v>
      </c>
      <c r="E538">
        <v>2</v>
      </c>
      <c r="F538" t="s">
        <v>3568</v>
      </c>
      <c r="G538">
        <v>1</v>
      </c>
      <c r="H538">
        <v>2</v>
      </c>
      <c r="I538">
        <v>2</v>
      </c>
      <c r="J538">
        <v>2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2</v>
      </c>
      <c r="Q538">
        <v>1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2</v>
      </c>
      <c r="AB538">
        <v>1</v>
      </c>
      <c r="AC538">
        <v>1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2</v>
      </c>
      <c r="AM538">
        <v>1</v>
      </c>
      <c r="AN538">
        <v>1</v>
      </c>
      <c r="AO538">
        <v>0</v>
      </c>
      <c r="AP538">
        <v>0</v>
      </c>
      <c r="AQ538">
        <v>0</v>
      </c>
      <c r="AR538">
        <v>3.5</v>
      </c>
      <c r="AS538">
        <v>3.5</v>
      </c>
      <c r="AT538">
        <v>3.5</v>
      </c>
      <c r="AU538">
        <v>66.59</v>
      </c>
      <c r="AV538">
        <v>624</v>
      </c>
      <c r="AW538">
        <v>624</v>
      </c>
      <c r="AX538">
        <v>2.0408000000000002E-3</v>
      </c>
      <c r="AY538">
        <v>2.5032999999999999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3.5</v>
      </c>
      <c r="BF538">
        <v>1.9</v>
      </c>
      <c r="BG538">
        <v>1.9</v>
      </c>
      <c r="BH538">
        <v>0</v>
      </c>
      <c r="BI538">
        <v>0</v>
      </c>
      <c r="BJ538">
        <v>0</v>
      </c>
      <c r="BK538">
        <v>2001100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777020</v>
      </c>
      <c r="BR538">
        <v>264360</v>
      </c>
      <c r="BS538">
        <v>959720</v>
      </c>
      <c r="BT538">
        <v>0</v>
      </c>
      <c r="BU538">
        <v>0</v>
      </c>
      <c r="BV538">
        <v>0</v>
      </c>
      <c r="BW538">
        <v>62534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24282</v>
      </c>
      <c r="CD538">
        <v>8261.2999999999993</v>
      </c>
      <c r="CE538">
        <v>29991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1743100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2</v>
      </c>
      <c r="CZ538">
        <v>1</v>
      </c>
      <c r="DA538">
        <v>1</v>
      </c>
      <c r="DB538">
        <v>0</v>
      </c>
      <c r="DC538">
        <v>0</v>
      </c>
      <c r="DD538">
        <v>0</v>
      </c>
      <c r="DE538">
        <v>4</v>
      </c>
      <c r="DI538">
        <v>535</v>
      </c>
      <c r="DJ538" t="s">
        <v>3569</v>
      </c>
      <c r="DK538" t="s">
        <v>129</v>
      </c>
      <c r="DL538" t="s">
        <v>3570</v>
      </c>
      <c r="DM538" t="s">
        <v>3571</v>
      </c>
      <c r="DN538" t="s">
        <v>3572</v>
      </c>
      <c r="DO538" t="s">
        <v>3573</v>
      </c>
    </row>
    <row r="539" spans="1:123" x14ac:dyDescent="0.25">
      <c r="A539" t="s">
        <v>3574</v>
      </c>
      <c r="B539" t="s">
        <v>3574</v>
      </c>
      <c r="C539">
        <v>1</v>
      </c>
      <c r="D539">
        <v>1</v>
      </c>
      <c r="E539">
        <v>1</v>
      </c>
      <c r="F539" t="s">
        <v>3575</v>
      </c>
      <c r="G539">
        <v>1</v>
      </c>
      <c r="H539">
        <v>1</v>
      </c>
      <c r="I539">
        <v>1</v>
      </c>
      <c r="J539">
        <v>1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1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1</v>
      </c>
      <c r="AO539">
        <v>0</v>
      </c>
      <c r="AP539">
        <v>0</v>
      </c>
      <c r="AQ539">
        <v>0</v>
      </c>
      <c r="AR539">
        <v>2.8</v>
      </c>
      <c r="AS539">
        <v>2.8</v>
      </c>
      <c r="AT539">
        <v>2.8</v>
      </c>
      <c r="AU539">
        <v>68.325000000000003</v>
      </c>
      <c r="AV539">
        <v>617</v>
      </c>
      <c r="AW539">
        <v>617</v>
      </c>
      <c r="AX539">
        <v>5.8043000000000001E-3</v>
      </c>
      <c r="AY539">
        <v>1.7434000000000001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2.8</v>
      </c>
      <c r="BH539">
        <v>0</v>
      </c>
      <c r="BI539">
        <v>0</v>
      </c>
      <c r="BJ539">
        <v>0</v>
      </c>
      <c r="BK539">
        <v>1483300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1483300</v>
      </c>
      <c r="BT539">
        <v>0</v>
      </c>
      <c r="BU539">
        <v>0</v>
      </c>
      <c r="BV539">
        <v>0</v>
      </c>
      <c r="BW539">
        <v>43627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43627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1093200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1</v>
      </c>
      <c r="DB539">
        <v>0</v>
      </c>
      <c r="DC539">
        <v>0</v>
      </c>
      <c r="DD539">
        <v>0</v>
      </c>
      <c r="DE539">
        <v>1</v>
      </c>
      <c r="DI539">
        <v>536</v>
      </c>
      <c r="DJ539">
        <v>4025</v>
      </c>
      <c r="DK539" t="b">
        <v>1</v>
      </c>
      <c r="DL539">
        <v>4601</v>
      </c>
      <c r="DM539">
        <v>26083</v>
      </c>
      <c r="DN539">
        <v>31442</v>
      </c>
      <c r="DO539">
        <v>31442</v>
      </c>
    </row>
    <row r="540" spans="1:123" x14ac:dyDescent="0.25">
      <c r="A540" t="s">
        <v>3576</v>
      </c>
      <c r="B540" t="s">
        <v>3576</v>
      </c>
      <c r="C540">
        <v>1</v>
      </c>
      <c r="D540">
        <v>1</v>
      </c>
      <c r="E540">
        <v>1</v>
      </c>
      <c r="F540" t="s">
        <v>3577</v>
      </c>
      <c r="G540">
        <v>1</v>
      </c>
      <c r="H540">
        <v>1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</v>
      </c>
      <c r="AO540">
        <v>0</v>
      </c>
      <c r="AP540">
        <v>0</v>
      </c>
      <c r="AQ540">
        <v>0</v>
      </c>
      <c r="AR540">
        <v>6.2</v>
      </c>
      <c r="AS540">
        <v>6.2</v>
      </c>
      <c r="AT540">
        <v>6.2</v>
      </c>
      <c r="AU540">
        <v>26.157</v>
      </c>
      <c r="AV540">
        <v>226</v>
      </c>
      <c r="AW540">
        <v>226</v>
      </c>
      <c r="AX540">
        <v>5.9624999999999999E-3</v>
      </c>
      <c r="AY540">
        <v>1.8273999999999999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6.2</v>
      </c>
      <c r="BH540">
        <v>0</v>
      </c>
      <c r="BI540">
        <v>0</v>
      </c>
      <c r="BJ540">
        <v>0</v>
      </c>
      <c r="BK540">
        <v>767440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767440</v>
      </c>
      <c r="BT540">
        <v>0</v>
      </c>
      <c r="BU540">
        <v>0</v>
      </c>
      <c r="BV540">
        <v>0</v>
      </c>
      <c r="BW540">
        <v>59034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59034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565580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1</v>
      </c>
      <c r="DB540">
        <v>0</v>
      </c>
      <c r="DC540">
        <v>0</v>
      </c>
      <c r="DD540">
        <v>0</v>
      </c>
      <c r="DE540">
        <v>1</v>
      </c>
      <c r="DI540">
        <v>537</v>
      </c>
      <c r="DJ540">
        <v>588</v>
      </c>
      <c r="DK540" t="b">
        <v>1</v>
      </c>
      <c r="DL540">
        <v>625</v>
      </c>
      <c r="DM540">
        <v>2772</v>
      </c>
      <c r="DN540">
        <v>3134</v>
      </c>
      <c r="DO540">
        <v>3134</v>
      </c>
    </row>
    <row r="541" spans="1:123" x14ac:dyDescent="0.25">
      <c r="A541" t="s">
        <v>3578</v>
      </c>
      <c r="B541" t="s">
        <v>3578</v>
      </c>
      <c r="C541">
        <v>8</v>
      </c>
      <c r="D541">
        <v>8</v>
      </c>
      <c r="E541">
        <v>8</v>
      </c>
      <c r="F541" t="s">
        <v>3579</v>
      </c>
      <c r="G541">
        <v>1</v>
      </c>
      <c r="H541">
        <v>8</v>
      </c>
      <c r="I541">
        <v>8</v>
      </c>
      <c r="J541">
        <v>8</v>
      </c>
      <c r="K541">
        <v>3</v>
      </c>
      <c r="L541">
        <v>5</v>
      </c>
      <c r="M541">
        <v>0</v>
      </c>
      <c r="N541">
        <v>1</v>
      </c>
      <c r="O541">
        <v>0</v>
      </c>
      <c r="P541">
        <v>2</v>
      </c>
      <c r="Q541">
        <v>1</v>
      </c>
      <c r="R541">
        <v>4</v>
      </c>
      <c r="S541">
        <v>3</v>
      </c>
      <c r="T541">
        <v>2</v>
      </c>
      <c r="U541">
        <v>3</v>
      </c>
      <c r="V541">
        <v>3</v>
      </c>
      <c r="W541">
        <v>5</v>
      </c>
      <c r="X541">
        <v>0</v>
      </c>
      <c r="Y541">
        <v>1</v>
      </c>
      <c r="Z541">
        <v>0</v>
      </c>
      <c r="AA541">
        <v>2</v>
      </c>
      <c r="AB541">
        <v>1</v>
      </c>
      <c r="AC541">
        <v>4</v>
      </c>
      <c r="AD541">
        <v>3</v>
      </c>
      <c r="AE541">
        <v>2</v>
      </c>
      <c r="AF541">
        <v>3</v>
      </c>
      <c r="AG541">
        <v>3</v>
      </c>
      <c r="AH541">
        <v>5</v>
      </c>
      <c r="AI541">
        <v>0</v>
      </c>
      <c r="AJ541">
        <v>1</v>
      </c>
      <c r="AK541">
        <v>0</v>
      </c>
      <c r="AL541">
        <v>2</v>
      </c>
      <c r="AM541">
        <v>1</v>
      </c>
      <c r="AN541">
        <v>4</v>
      </c>
      <c r="AO541">
        <v>3</v>
      </c>
      <c r="AP541">
        <v>2</v>
      </c>
      <c r="AQ541">
        <v>3</v>
      </c>
      <c r="AR541">
        <v>17.8</v>
      </c>
      <c r="AS541">
        <v>17.8</v>
      </c>
      <c r="AT541">
        <v>17.8</v>
      </c>
      <c r="AU541">
        <v>70.875</v>
      </c>
      <c r="AV541">
        <v>656</v>
      </c>
      <c r="AW541">
        <v>656</v>
      </c>
      <c r="AX541">
        <v>0</v>
      </c>
      <c r="AY541">
        <v>11.007999999999999</v>
      </c>
      <c r="AZ541">
        <v>6.2</v>
      </c>
      <c r="BA541">
        <v>8.6999999999999993</v>
      </c>
      <c r="BB541">
        <v>0</v>
      </c>
      <c r="BC541">
        <v>1.7</v>
      </c>
      <c r="BD541">
        <v>0</v>
      </c>
      <c r="BE541">
        <v>4</v>
      </c>
      <c r="BF541">
        <v>1.7</v>
      </c>
      <c r="BG541">
        <v>8.8000000000000007</v>
      </c>
      <c r="BH541">
        <v>7.9</v>
      </c>
      <c r="BI541">
        <v>4</v>
      </c>
      <c r="BJ541">
        <v>7.9</v>
      </c>
      <c r="BK541">
        <v>34218000</v>
      </c>
      <c r="BL541">
        <v>4455700</v>
      </c>
      <c r="BM541">
        <v>10478000</v>
      </c>
      <c r="BN541">
        <v>0</v>
      </c>
      <c r="BO541">
        <v>325320</v>
      </c>
      <c r="BP541">
        <v>0</v>
      </c>
      <c r="BQ541">
        <v>1213700</v>
      </c>
      <c r="BR541">
        <v>624850</v>
      </c>
      <c r="BS541">
        <v>6248300</v>
      </c>
      <c r="BT541">
        <v>5083100</v>
      </c>
      <c r="BU541">
        <v>2377100</v>
      </c>
      <c r="BV541">
        <v>3411400</v>
      </c>
      <c r="BW541">
        <v>834580</v>
      </c>
      <c r="BX541">
        <v>108680</v>
      </c>
      <c r="BY541">
        <v>255570</v>
      </c>
      <c r="BZ541">
        <v>0</v>
      </c>
      <c r="CA541">
        <v>7934.6</v>
      </c>
      <c r="CB541">
        <v>0</v>
      </c>
      <c r="CC541">
        <v>29603</v>
      </c>
      <c r="CD541">
        <v>15240</v>
      </c>
      <c r="CE541">
        <v>152400</v>
      </c>
      <c r="CF541">
        <v>123980</v>
      </c>
      <c r="CG541">
        <v>57979</v>
      </c>
      <c r="CH541">
        <v>83204</v>
      </c>
      <c r="CI541">
        <v>4299800</v>
      </c>
      <c r="CJ541">
        <v>8288500</v>
      </c>
      <c r="CK541">
        <v>0</v>
      </c>
      <c r="CL541">
        <v>0</v>
      </c>
      <c r="CM541">
        <v>0</v>
      </c>
      <c r="CN541">
        <v>3984800</v>
      </c>
      <c r="CO541">
        <v>0</v>
      </c>
      <c r="CP541">
        <v>5118500</v>
      </c>
      <c r="CQ541">
        <v>5359900</v>
      </c>
      <c r="CR541">
        <v>3231400</v>
      </c>
      <c r="CS541">
        <v>4285300</v>
      </c>
      <c r="CT541">
        <v>4</v>
      </c>
      <c r="CU541">
        <v>5</v>
      </c>
      <c r="CV541">
        <v>0</v>
      </c>
      <c r="CW541">
        <v>1</v>
      </c>
      <c r="CX541">
        <v>0</v>
      </c>
      <c r="CY541">
        <v>2</v>
      </c>
      <c r="CZ541">
        <v>1</v>
      </c>
      <c r="DA541">
        <v>5</v>
      </c>
      <c r="DB541">
        <v>3</v>
      </c>
      <c r="DC541">
        <v>2</v>
      </c>
      <c r="DD541">
        <v>3</v>
      </c>
      <c r="DE541">
        <v>26</v>
      </c>
      <c r="DI541">
        <v>538</v>
      </c>
      <c r="DJ541" t="s">
        <v>3580</v>
      </c>
      <c r="DK541" t="s">
        <v>783</v>
      </c>
      <c r="DL541" t="s">
        <v>3581</v>
      </c>
      <c r="DM541" t="s">
        <v>3582</v>
      </c>
      <c r="DN541" t="s">
        <v>3583</v>
      </c>
      <c r="DO541" t="s">
        <v>3584</v>
      </c>
    </row>
    <row r="542" spans="1:123" x14ac:dyDescent="0.25">
      <c r="A542" t="s">
        <v>3585</v>
      </c>
      <c r="B542" t="s">
        <v>3585</v>
      </c>
      <c r="C542">
        <v>2</v>
      </c>
      <c r="D542">
        <v>2</v>
      </c>
      <c r="E542">
        <v>2</v>
      </c>
      <c r="F542" t="s">
        <v>3586</v>
      </c>
      <c r="G542">
        <v>1</v>
      </c>
      <c r="H542">
        <v>2</v>
      </c>
      <c r="I542">
        <v>2</v>
      </c>
      <c r="J542">
        <v>2</v>
      </c>
      <c r="K542">
        <v>0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</v>
      </c>
      <c r="T542">
        <v>1</v>
      </c>
      <c r="U542">
        <v>1</v>
      </c>
      <c r="V542">
        <v>0</v>
      </c>
      <c r="W542">
        <v>1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1</v>
      </c>
      <c r="AF542">
        <v>1</v>
      </c>
      <c r="AG542">
        <v>0</v>
      </c>
      <c r="AH542">
        <v>1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1</v>
      </c>
      <c r="AP542">
        <v>1</v>
      </c>
      <c r="AQ542">
        <v>1</v>
      </c>
      <c r="AR542">
        <v>10.7</v>
      </c>
      <c r="AS542">
        <v>10.7</v>
      </c>
      <c r="AT542">
        <v>10.7</v>
      </c>
      <c r="AU542">
        <v>43.698</v>
      </c>
      <c r="AV542">
        <v>394</v>
      </c>
      <c r="AW542">
        <v>394</v>
      </c>
      <c r="AX542">
        <v>0</v>
      </c>
      <c r="AY542">
        <v>5.9471999999999996</v>
      </c>
      <c r="AZ542">
        <v>0</v>
      </c>
      <c r="BA542">
        <v>5.8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4.8</v>
      </c>
      <c r="BI542">
        <v>4.8</v>
      </c>
      <c r="BJ542">
        <v>5.8</v>
      </c>
      <c r="BK542">
        <v>4775300</v>
      </c>
      <c r="BL542">
        <v>0</v>
      </c>
      <c r="BM542">
        <v>1684000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1152900</v>
      </c>
      <c r="BU542">
        <v>1065000</v>
      </c>
      <c r="BV542">
        <v>873320</v>
      </c>
      <c r="BW542">
        <v>217060</v>
      </c>
      <c r="BX542">
        <v>0</v>
      </c>
      <c r="BY542">
        <v>76545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52405</v>
      </c>
      <c r="CG542">
        <v>48411</v>
      </c>
      <c r="CH542">
        <v>39697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928460</v>
      </c>
      <c r="CT542">
        <v>0</v>
      </c>
      <c r="CU542">
        <v>2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1</v>
      </c>
      <c r="DC542">
        <v>1</v>
      </c>
      <c r="DD542">
        <v>1</v>
      </c>
      <c r="DE542">
        <v>5</v>
      </c>
      <c r="DI542">
        <v>539</v>
      </c>
      <c r="DJ542" t="s">
        <v>3587</v>
      </c>
      <c r="DK542" t="s">
        <v>129</v>
      </c>
      <c r="DL542" t="s">
        <v>3588</v>
      </c>
      <c r="DM542" t="s">
        <v>3589</v>
      </c>
      <c r="DN542" t="s">
        <v>3590</v>
      </c>
      <c r="DO542" t="s">
        <v>3591</v>
      </c>
    </row>
    <row r="543" spans="1:123" x14ac:dyDescent="0.25">
      <c r="A543" t="s">
        <v>3592</v>
      </c>
      <c r="B543" t="s">
        <v>3592</v>
      </c>
      <c r="C543">
        <v>6</v>
      </c>
      <c r="D543">
        <v>6</v>
      </c>
      <c r="E543">
        <v>6</v>
      </c>
      <c r="F543" t="s">
        <v>3593</v>
      </c>
      <c r="G543">
        <v>1</v>
      </c>
      <c r="H543">
        <v>6</v>
      </c>
      <c r="I543">
        <v>6</v>
      </c>
      <c r="J543">
        <v>6</v>
      </c>
      <c r="K543">
        <v>4</v>
      </c>
      <c r="L543">
        <v>4</v>
      </c>
      <c r="M543">
        <v>0</v>
      </c>
      <c r="N543">
        <v>0</v>
      </c>
      <c r="O543">
        <v>0</v>
      </c>
      <c r="P543">
        <v>3</v>
      </c>
      <c r="Q543">
        <v>1</v>
      </c>
      <c r="R543">
        <v>5</v>
      </c>
      <c r="S543">
        <v>5</v>
      </c>
      <c r="T543">
        <v>2</v>
      </c>
      <c r="U543">
        <v>3</v>
      </c>
      <c r="V543">
        <v>4</v>
      </c>
      <c r="W543">
        <v>4</v>
      </c>
      <c r="X543">
        <v>0</v>
      </c>
      <c r="Y543">
        <v>0</v>
      </c>
      <c r="Z543">
        <v>0</v>
      </c>
      <c r="AA543">
        <v>3</v>
      </c>
      <c r="AB543">
        <v>1</v>
      </c>
      <c r="AC543">
        <v>5</v>
      </c>
      <c r="AD543">
        <v>5</v>
      </c>
      <c r="AE543">
        <v>2</v>
      </c>
      <c r="AF543">
        <v>3</v>
      </c>
      <c r="AG543">
        <v>4</v>
      </c>
      <c r="AH543">
        <v>4</v>
      </c>
      <c r="AI543">
        <v>0</v>
      </c>
      <c r="AJ543">
        <v>0</v>
      </c>
      <c r="AK543">
        <v>0</v>
      </c>
      <c r="AL543">
        <v>3</v>
      </c>
      <c r="AM543">
        <v>1</v>
      </c>
      <c r="AN543">
        <v>5</v>
      </c>
      <c r="AO543">
        <v>5</v>
      </c>
      <c r="AP543">
        <v>2</v>
      </c>
      <c r="AQ543">
        <v>3</v>
      </c>
      <c r="AR543">
        <v>19.899999999999999</v>
      </c>
      <c r="AS543">
        <v>19.899999999999999</v>
      </c>
      <c r="AT543">
        <v>19.899999999999999</v>
      </c>
      <c r="AU543">
        <v>43.054000000000002</v>
      </c>
      <c r="AV543">
        <v>376</v>
      </c>
      <c r="AW543">
        <v>376</v>
      </c>
      <c r="AX543">
        <v>0</v>
      </c>
      <c r="AY543">
        <v>146.12</v>
      </c>
      <c r="AZ543">
        <v>17</v>
      </c>
      <c r="BA543">
        <v>10.1</v>
      </c>
      <c r="BB543">
        <v>0</v>
      </c>
      <c r="BC543">
        <v>0</v>
      </c>
      <c r="BD543">
        <v>0</v>
      </c>
      <c r="BE543">
        <v>8.5</v>
      </c>
      <c r="BF543">
        <v>4.5</v>
      </c>
      <c r="BG543">
        <v>19.100000000000001</v>
      </c>
      <c r="BH543">
        <v>17.8</v>
      </c>
      <c r="BI543">
        <v>7.4</v>
      </c>
      <c r="BJ543">
        <v>9.3000000000000007</v>
      </c>
      <c r="BK543">
        <v>1149000000</v>
      </c>
      <c r="BL543">
        <v>195110000</v>
      </c>
      <c r="BM543">
        <v>165110000</v>
      </c>
      <c r="BN543">
        <v>0</v>
      </c>
      <c r="BO543">
        <v>0</v>
      </c>
      <c r="BP543">
        <v>0</v>
      </c>
      <c r="BQ543">
        <v>37564000</v>
      </c>
      <c r="BR543">
        <v>2251700</v>
      </c>
      <c r="BS543">
        <v>290740000</v>
      </c>
      <c r="BT543">
        <v>163090000</v>
      </c>
      <c r="BU543">
        <v>146740000</v>
      </c>
      <c r="BV543">
        <v>148390000</v>
      </c>
      <c r="BW543">
        <v>88384000</v>
      </c>
      <c r="BX543">
        <v>15008000</v>
      </c>
      <c r="BY543">
        <v>12701000</v>
      </c>
      <c r="BZ543">
        <v>0</v>
      </c>
      <c r="CA543">
        <v>0</v>
      </c>
      <c r="CB543">
        <v>0</v>
      </c>
      <c r="CC543">
        <v>2889500</v>
      </c>
      <c r="CD543">
        <v>173210</v>
      </c>
      <c r="CE543">
        <v>22364000</v>
      </c>
      <c r="CF543">
        <v>12545000</v>
      </c>
      <c r="CG543">
        <v>11288000</v>
      </c>
      <c r="CH543">
        <v>11415000</v>
      </c>
      <c r="CI543">
        <v>236500000</v>
      </c>
      <c r="CJ543">
        <v>198140000</v>
      </c>
      <c r="CK543">
        <v>0</v>
      </c>
      <c r="CL543">
        <v>0</v>
      </c>
      <c r="CM543">
        <v>0</v>
      </c>
      <c r="CN543">
        <v>86029000</v>
      </c>
      <c r="CO543">
        <v>24399000</v>
      </c>
      <c r="CP543">
        <v>172680000</v>
      </c>
      <c r="CQ543">
        <v>164690000</v>
      </c>
      <c r="CR543">
        <v>105400000</v>
      </c>
      <c r="CS543">
        <v>130080000</v>
      </c>
      <c r="CT543">
        <v>10</v>
      </c>
      <c r="CU543">
        <v>6</v>
      </c>
      <c r="CV543">
        <v>0</v>
      </c>
      <c r="CW543">
        <v>0</v>
      </c>
      <c r="CX543">
        <v>0</v>
      </c>
      <c r="CY543">
        <v>3</v>
      </c>
      <c r="CZ543">
        <v>2</v>
      </c>
      <c r="DA543">
        <v>12</v>
      </c>
      <c r="DB543">
        <v>12</v>
      </c>
      <c r="DC543">
        <v>8</v>
      </c>
      <c r="DD543">
        <v>6</v>
      </c>
      <c r="DE543">
        <v>59</v>
      </c>
      <c r="DI543">
        <v>540</v>
      </c>
      <c r="DJ543" t="s">
        <v>3594</v>
      </c>
      <c r="DK543" t="s">
        <v>576</v>
      </c>
      <c r="DL543" t="s">
        <v>3595</v>
      </c>
      <c r="DM543" t="s">
        <v>3596</v>
      </c>
      <c r="DN543" t="s">
        <v>3597</v>
      </c>
      <c r="DO543" t="s">
        <v>3598</v>
      </c>
    </row>
    <row r="544" spans="1:123" x14ac:dyDescent="0.25">
      <c r="A544" t="s">
        <v>3599</v>
      </c>
      <c r="B544" t="s">
        <v>3599</v>
      </c>
      <c r="C544">
        <v>4</v>
      </c>
      <c r="D544">
        <v>4</v>
      </c>
      <c r="E544">
        <v>4</v>
      </c>
      <c r="F544" t="s">
        <v>3600</v>
      </c>
      <c r="G544">
        <v>1</v>
      </c>
      <c r="H544">
        <v>4</v>
      </c>
      <c r="I544">
        <v>4</v>
      </c>
      <c r="J544">
        <v>4</v>
      </c>
      <c r="K544">
        <v>1</v>
      </c>
      <c r="L544">
        <v>1</v>
      </c>
      <c r="M544">
        <v>0</v>
      </c>
      <c r="N544">
        <v>1</v>
      </c>
      <c r="O544">
        <v>1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0</v>
      </c>
      <c r="V544">
        <v>1</v>
      </c>
      <c r="W544">
        <v>1</v>
      </c>
      <c r="X544">
        <v>0</v>
      </c>
      <c r="Y544">
        <v>1</v>
      </c>
      <c r="Z544">
        <v>1</v>
      </c>
      <c r="AA544">
        <v>0</v>
      </c>
      <c r="AB544">
        <v>0</v>
      </c>
      <c r="AC544">
        <v>1</v>
      </c>
      <c r="AD544">
        <v>0</v>
      </c>
      <c r="AE544">
        <v>0</v>
      </c>
      <c r="AF544">
        <v>0</v>
      </c>
      <c r="AG544">
        <v>1</v>
      </c>
      <c r="AH544">
        <v>1</v>
      </c>
      <c r="AI544">
        <v>0</v>
      </c>
      <c r="AJ544">
        <v>1</v>
      </c>
      <c r="AK544">
        <v>1</v>
      </c>
      <c r="AL544">
        <v>0</v>
      </c>
      <c r="AM544">
        <v>0</v>
      </c>
      <c r="AN544">
        <v>1</v>
      </c>
      <c r="AO544">
        <v>0</v>
      </c>
      <c r="AP544">
        <v>0</v>
      </c>
      <c r="AQ544">
        <v>0</v>
      </c>
      <c r="AR544">
        <v>4.7</v>
      </c>
      <c r="AS544">
        <v>4.7</v>
      </c>
      <c r="AT544">
        <v>4.7</v>
      </c>
      <c r="AU544">
        <v>84.921000000000006</v>
      </c>
      <c r="AV544">
        <v>788</v>
      </c>
      <c r="AW544">
        <v>788</v>
      </c>
      <c r="AX544">
        <v>0</v>
      </c>
      <c r="AY544">
        <v>3.4830000000000001</v>
      </c>
      <c r="AZ544">
        <v>1.9</v>
      </c>
      <c r="BA544">
        <v>1.3</v>
      </c>
      <c r="BB544">
        <v>0</v>
      </c>
      <c r="BC544">
        <v>1.5</v>
      </c>
      <c r="BD544">
        <v>1.5</v>
      </c>
      <c r="BE544">
        <v>0</v>
      </c>
      <c r="BF544">
        <v>0</v>
      </c>
      <c r="BG544">
        <v>1.5</v>
      </c>
      <c r="BH544">
        <v>0</v>
      </c>
      <c r="BI544">
        <v>0</v>
      </c>
      <c r="BJ544">
        <v>0</v>
      </c>
      <c r="BK544">
        <v>65635000</v>
      </c>
      <c r="BL544">
        <v>3059600</v>
      </c>
      <c r="BM544">
        <v>580690</v>
      </c>
      <c r="BN544">
        <v>0</v>
      </c>
      <c r="BO544">
        <v>1496800</v>
      </c>
      <c r="BP544">
        <v>54860000</v>
      </c>
      <c r="BQ544">
        <v>0</v>
      </c>
      <c r="BR544">
        <v>0</v>
      </c>
      <c r="BS544">
        <v>5637500</v>
      </c>
      <c r="BT544">
        <v>0</v>
      </c>
      <c r="BU544">
        <v>0</v>
      </c>
      <c r="BV544">
        <v>0</v>
      </c>
      <c r="BW544">
        <v>1773900</v>
      </c>
      <c r="BX544">
        <v>82693</v>
      </c>
      <c r="BY544">
        <v>15694</v>
      </c>
      <c r="BZ544">
        <v>0</v>
      </c>
      <c r="CA544">
        <v>40455</v>
      </c>
      <c r="CB544">
        <v>1482700</v>
      </c>
      <c r="CC544">
        <v>0</v>
      </c>
      <c r="CD544">
        <v>0</v>
      </c>
      <c r="CE544">
        <v>152360</v>
      </c>
      <c r="CF544">
        <v>0</v>
      </c>
      <c r="CG544">
        <v>0</v>
      </c>
      <c r="CH544">
        <v>0</v>
      </c>
      <c r="CI544">
        <v>0</v>
      </c>
      <c r="CJ544">
        <v>689720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1</v>
      </c>
      <c r="CU544">
        <v>1</v>
      </c>
      <c r="CV544">
        <v>0</v>
      </c>
      <c r="CW544">
        <v>0</v>
      </c>
      <c r="CX544">
        <v>1</v>
      </c>
      <c r="CY544">
        <v>0</v>
      </c>
      <c r="CZ544">
        <v>0</v>
      </c>
      <c r="DA544">
        <v>1</v>
      </c>
      <c r="DB544">
        <v>0</v>
      </c>
      <c r="DC544">
        <v>0</v>
      </c>
      <c r="DD544">
        <v>0</v>
      </c>
      <c r="DE544">
        <v>4</v>
      </c>
      <c r="DI544">
        <v>541</v>
      </c>
      <c r="DJ544" t="s">
        <v>3601</v>
      </c>
      <c r="DK544" t="s">
        <v>695</v>
      </c>
      <c r="DL544" t="s">
        <v>3602</v>
      </c>
      <c r="DM544" t="s">
        <v>3603</v>
      </c>
      <c r="DN544" t="s">
        <v>3604</v>
      </c>
      <c r="DO544" t="s">
        <v>3605</v>
      </c>
      <c r="DQ544" t="s">
        <v>3606</v>
      </c>
      <c r="DS544" t="s">
        <v>3607</v>
      </c>
    </row>
    <row r="545" spans="1:123" x14ac:dyDescent="0.25">
      <c r="A545" t="s">
        <v>3608</v>
      </c>
      <c r="B545" t="s">
        <v>3608</v>
      </c>
      <c r="C545">
        <v>8</v>
      </c>
      <c r="D545">
        <v>8</v>
      </c>
      <c r="E545">
        <v>8</v>
      </c>
      <c r="F545" t="s">
        <v>3609</v>
      </c>
      <c r="G545">
        <v>1</v>
      </c>
      <c r="H545">
        <v>8</v>
      </c>
      <c r="I545">
        <v>8</v>
      </c>
      <c r="J545">
        <v>8</v>
      </c>
      <c r="K545">
        <v>5</v>
      </c>
      <c r="L545">
        <v>6</v>
      </c>
      <c r="M545">
        <v>1</v>
      </c>
      <c r="N545">
        <v>1</v>
      </c>
      <c r="O545">
        <v>3</v>
      </c>
      <c r="P545">
        <v>5</v>
      </c>
      <c r="Q545">
        <v>4</v>
      </c>
      <c r="R545">
        <v>5</v>
      </c>
      <c r="S545">
        <v>5</v>
      </c>
      <c r="T545">
        <v>3</v>
      </c>
      <c r="U545">
        <v>4</v>
      </c>
      <c r="V545">
        <v>5</v>
      </c>
      <c r="W545">
        <v>6</v>
      </c>
      <c r="X545">
        <v>1</v>
      </c>
      <c r="Y545">
        <v>1</v>
      </c>
      <c r="Z545">
        <v>3</v>
      </c>
      <c r="AA545">
        <v>5</v>
      </c>
      <c r="AB545">
        <v>4</v>
      </c>
      <c r="AC545">
        <v>5</v>
      </c>
      <c r="AD545">
        <v>5</v>
      </c>
      <c r="AE545">
        <v>3</v>
      </c>
      <c r="AF545">
        <v>4</v>
      </c>
      <c r="AG545">
        <v>5</v>
      </c>
      <c r="AH545">
        <v>6</v>
      </c>
      <c r="AI545">
        <v>1</v>
      </c>
      <c r="AJ545">
        <v>1</v>
      </c>
      <c r="AK545">
        <v>3</v>
      </c>
      <c r="AL545">
        <v>5</v>
      </c>
      <c r="AM545">
        <v>4</v>
      </c>
      <c r="AN545">
        <v>5</v>
      </c>
      <c r="AO545">
        <v>5</v>
      </c>
      <c r="AP545">
        <v>3</v>
      </c>
      <c r="AQ545">
        <v>4</v>
      </c>
      <c r="AR545">
        <v>44</v>
      </c>
      <c r="AS545">
        <v>44</v>
      </c>
      <c r="AT545">
        <v>44</v>
      </c>
      <c r="AU545">
        <v>23.489000000000001</v>
      </c>
      <c r="AV545">
        <v>207</v>
      </c>
      <c r="AW545">
        <v>207</v>
      </c>
      <c r="AX545">
        <v>0</v>
      </c>
      <c r="AY545">
        <v>67.757000000000005</v>
      </c>
      <c r="AZ545">
        <v>32.9</v>
      </c>
      <c r="BA545">
        <v>33.799999999999997</v>
      </c>
      <c r="BB545">
        <v>6.8</v>
      </c>
      <c r="BC545">
        <v>6.8</v>
      </c>
      <c r="BD545">
        <v>20.8</v>
      </c>
      <c r="BE545">
        <v>32.4</v>
      </c>
      <c r="BF545">
        <v>26.6</v>
      </c>
      <c r="BG545">
        <v>32.9</v>
      </c>
      <c r="BH545">
        <v>32.9</v>
      </c>
      <c r="BI545">
        <v>20.8</v>
      </c>
      <c r="BJ545">
        <v>26.1</v>
      </c>
      <c r="BK545">
        <v>89885000</v>
      </c>
      <c r="BL545">
        <v>14756000</v>
      </c>
      <c r="BM545">
        <v>9387600</v>
      </c>
      <c r="BN545">
        <v>426750</v>
      </c>
      <c r="BO545">
        <v>543290</v>
      </c>
      <c r="BP545">
        <v>1075300</v>
      </c>
      <c r="BQ545">
        <v>5665000</v>
      </c>
      <c r="BR545">
        <v>3624700</v>
      </c>
      <c r="BS545">
        <v>20131000</v>
      </c>
      <c r="BT545">
        <v>15220000</v>
      </c>
      <c r="BU545">
        <v>10050000</v>
      </c>
      <c r="BV545">
        <v>9005300</v>
      </c>
      <c r="BW545">
        <v>6420400</v>
      </c>
      <c r="BX545">
        <v>1054000</v>
      </c>
      <c r="BY545">
        <v>670550</v>
      </c>
      <c r="BZ545">
        <v>30482</v>
      </c>
      <c r="CA545">
        <v>38806</v>
      </c>
      <c r="CB545">
        <v>76810</v>
      </c>
      <c r="CC545">
        <v>404640</v>
      </c>
      <c r="CD545">
        <v>258910</v>
      </c>
      <c r="CE545">
        <v>1437900</v>
      </c>
      <c r="CF545">
        <v>1087100</v>
      </c>
      <c r="CG545">
        <v>717850</v>
      </c>
      <c r="CH545">
        <v>643230</v>
      </c>
      <c r="CI545">
        <v>12582000</v>
      </c>
      <c r="CJ545">
        <v>12099000</v>
      </c>
      <c r="CK545">
        <v>0</v>
      </c>
      <c r="CL545">
        <v>0</v>
      </c>
      <c r="CM545">
        <v>9802200</v>
      </c>
      <c r="CN545">
        <v>9299300</v>
      </c>
      <c r="CO545">
        <v>9854100</v>
      </c>
      <c r="CP545">
        <v>12596000</v>
      </c>
      <c r="CQ545">
        <v>12294000</v>
      </c>
      <c r="CR545">
        <v>12949000</v>
      </c>
      <c r="CS545">
        <v>11012000</v>
      </c>
      <c r="CT545">
        <v>7</v>
      </c>
      <c r="CU545">
        <v>7</v>
      </c>
      <c r="CV545">
        <v>1</v>
      </c>
      <c r="CW545">
        <v>1</v>
      </c>
      <c r="CX545">
        <v>4</v>
      </c>
      <c r="CY545">
        <v>7</v>
      </c>
      <c r="CZ545">
        <v>4</v>
      </c>
      <c r="DA545">
        <v>6</v>
      </c>
      <c r="DB545">
        <v>9</v>
      </c>
      <c r="DC545">
        <v>6</v>
      </c>
      <c r="DD545">
        <v>6</v>
      </c>
      <c r="DE545">
        <v>58</v>
      </c>
      <c r="DI545">
        <v>542</v>
      </c>
      <c r="DJ545" t="s">
        <v>3610</v>
      </c>
      <c r="DK545" t="s">
        <v>783</v>
      </c>
      <c r="DL545" t="s">
        <v>3611</v>
      </c>
      <c r="DM545" t="s">
        <v>3612</v>
      </c>
      <c r="DN545" t="s">
        <v>3613</v>
      </c>
      <c r="DO545" t="s">
        <v>3614</v>
      </c>
    </row>
    <row r="546" spans="1:123" x14ac:dyDescent="0.25">
      <c r="A546" t="s">
        <v>3615</v>
      </c>
      <c r="B546" t="s">
        <v>3615</v>
      </c>
      <c r="C546">
        <v>4</v>
      </c>
      <c r="D546">
        <v>4</v>
      </c>
      <c r="E546">
        <v>4</v>
      </c>
      <c r="F546" t="s">
        <v>3616</v>
      </c>
      <c r="G546">
        <v>1</v>
      </c>
      <c r="H546">
        <v>4</v>
      </c>
      <c r="I546">
        <v>4</v>
      </c>
      <c r="J546">
        <v>4</v>
      </c>
      <c r="K546">
        <v>1</v>
      </c>
      <c r="L546">
        <v>3</v>
      </c>
      <c r="M546">
        <v>0</v>
      </c>
      <c r="N546">
        <v>1</v>
      </c>
      <c r="O546">
        <v>1</v>
      </c>
      <c r="P546">
        <v>1</v>
      </c>
      <c r="Q546">
        <v>2</v>
      </c>
      <c r="R546">
        <v>3</v>
      </c>
      <c r="S546">
        <v>2</v>
      </c>
      <c r="T546">
        <v>2</v>
      </c>
      <c r="U546">
        <v>1</v>
      </c>
      <c r="V546">
        <v>1</v>
      </c>
      <c r="W546">
        <v>3</v>
      </c>
      <c r="X546">
        <v>0</v>
      </c>
      <c r="Y546">
        <v>1</v>
      </c>
      <c r="Z546">
        <v>1</v>
      </c>
      <c r="AA546">
        <v>1</v>
      </c>
      <c r="AB546">
        <v>2</v>
      </c>
      <c r="AC546">
        <v>3</v>
      </c>
      <c r="AD546">
        <v>2</v>
      </c>
      <c r="AE546">
        <v>2</v>
      </c>
      <c r="AF546">
        <v>1</v>
      </c>
      <c r="AG546">
        <v>1</v>
      </c>
      <c r="AH546">
        <v>3</v>
      </c>
      <c r="AI546">
        <v>0</v>
      </c>
      <c r="AJ546">
        <v>1</v>
      </c>
      <c r="AK546">
        <v>1</v>
      </c>
      <c r="AL546">
        <v>1</v>
      </c>
      <c r="AM546">
        <v>2</v>
      </c>
      <c r="AN546">
        <v>3</v>
      </c>
      <c r="AO546">
        <v>2</v>
      </c>
      <c r="AP546">
        <v>2</v>
      </c>
      <c r="AQ546">
        <v>1</v>
      </c>
      <c r="AR546">
        <v>14.2</v>
      </c>
      <c r="AS546">
        <v>14.2</v>
      </c>
      <c r="AT546">
        <v>14.2</v>
      </c>
      <c r="AU546">
        <v>47.906999999999996</v>
      </c>
      <c r="AV546">
        <v>430</v>
      </c>
      <c r="AW546">
        <v>430</v>
      </c>
      <c r="AX546">
        <v>0</v>
      </c>
      <c r="AY546">
        <v>27.155999999999999</v>
      </c>
      <c r="AZ546">
        <v>3</v>
      </c>
      <c r="BA546">
        <v>8.4</v>
      </c>
      <c r="BB546">
        <v>0</v>
      </c>
      <c r="BC546">
        <v>3</v>
      </c>
      <c r="BD546">
        <v>3</v>
      </c>
      <c r="BE546">
        <v>3</v>
      </c>
      <c r="BF546">
        <v>5.3</v>
      </c>
      <c r="BG546">
        <v>11.2</v>
      </c>
      <c r="BH546">
        <v>5.3</v>
      </c>
      <c r="BI546">
        <v>5.3</v>
      </c>
      <c r="BJ546">
        <v>3</v>
      </c>
      <c r="BK546">
        <v>17659000</v>
      </c>
      <c r="BL546">
        <v>1390800</v>
      </c>
      <c r="BM546">
        <v>4143500</v>
      </c>
      <c r="BN546">
        <v>0</v>
      </c>
      <c r="BO546">
        <v>645390</v>
      </c>
      <c r="BP546">
        <v>417670</v>
      </c>
      <c r="BQ546">
        <v>910840</v>
      </c>
      <c r="BR546">
        <v>803130</v>
      </c>
      <c r="BS546">
        <v>3269500</v>
      </c>
      <c r="BT546">
        <v>2102300</v>
      </c>
      <c r="BU546">
        <v>3012300</v>
      </c>
      <c r="BV546">
        <v>963820</v>
      </c>
      <c r="BW546">
        <v>882960</v>
      </c>
      <c r="BX546">
        <v>69542</v>
      </c>
      <c r="BY546">
        <v>207170</v>
      </c>
      <c r="BZ546">
        <v>0</v>
      </c>
      <c r="CA546">
        <v>32269</v>
      </c>
      <c r="CB546">
        <v>20883</v>
      </c>
      <c r="CC546">
        <v>45542</v>
      </c>
      <c r="CD546">
        <v>40156</v>
      </c>
      <c r="CE546">
        <v>163480</v>
      </c>
      <c r="CF546">
        <v>105110</v>
      </c>
      <c r="CG546">
        <v>150610</v>
      </c>
      <c r="CH546">
        <v>48191</v>
      </c>
      <c r="CI546">
        <v>0</v>
      </c>
      <c r="CJ546">
        <v>4921500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1</v>
      </c>
      <c r="CU546">
        <v>3</v>
      </c>
      <c r="CV546">
        <v>0</v>
      </c>
      <c r="CW546">
        <v>1</v>
      </c>
      <c r="CX546">
        <v>1</v>
      </c>
      <c r="CY546">
        <v>1</v>
      </c>
      <c r="CZ546">
        <v>2</v>
      </c>
      <c r="DA546">
        <v>3</v>
      </c>
      <c r="DB546">
        <v>2</v>
      </c>
      <c r="DC546">
        <v>2</v>
      </c>
      <c r="DD546">
        <v>1</v>
      </c>
      <c r="DE546">
        <v>17</v>
      </c>
      <c r="DI546">
        <v>543</v>
      </c>
      <c r="DJ546" t="s">
        <v>3617</v>
      </c>
      <c r="DK546" t="s">
        <v>695</v>
      </c>
      <c r="DL546" t="s">
        <v>3618</v>
      </c>
      <c r="DM546" t="s">
        <v>3619</v>
      </c>
      <c r="DN546" t="s">
        <v>3620</v>
      </c>
      <c r="DO546" t="s">
        <v>3621</v>
      </c>
    </row>
    <row r="547" spans="1:123" x14ac:dyDescent="0.25">
      <c r="A547" t="s">
        <v>3622</v>
      </c>
      <c r="B547" t="s">
        <v>3622</v>
      </c>
      <c r="C547">
        <v>1</v>
      </c>
      <c r="D547">
        <v>1</v>
      </c>
      <c r="E547">
        <v>1</v>
      </c>
      <c r="F547" t="s">
        <v>3623</v>
      </c>
      <c r="G547">
        <v>1</v>
      </c>
      <c r="H547">
        <v>1</v>
      </c>
      <c r="I547">
        <v>1</v>
      </c>
      <c r="J547">
        <v>1</v>
      </c>
      <c r="K547">
        <v>0</v>
      </c>
      <c r="L547">
        <v>0</v>
      </c>
      <c r="M547">
        <v>0</v>
      </c>
      <c r="N547">
        <v>1</v>
      </c>
      <c r="O547">
        <v>1</v>
      </c>
      <c r="P547">
        <v>0</v>
      </c>
      <c r="Q547">
        <v>0</v>
      </c>
      <c r="R547">
        <v>1</v>
      </c>
      <c r="S547">
        <v>1</v>
      </c>
      <c r="T547">
        <v>0</v>
      </c>
      <c r="U547">
        <v>1</v>
      </c>
      <c r="V547">
        <v>0</v>
      </c>
      <c r="W547">
        <v>0</v>
      </c>
      <c r="X547">
        <v>0</v>
      </c>
      <c r="Y547">
        <v>1</v>
      </c>
      <c r="Z547">
        <v>1</v>
      </c>
      <c r="AA547">
        <v>0</v>
      </c>
      <c r="AB547">
        <v>0</v>
      </c>
      <c r="AC547">
        <v>1</v>
      </c>
      <c r="AD547">
        <v>1</v>
      </c>
      <c r="AE547">
        <v>0</v>
      </c>
      <c r="AF547">
        <v>1</v>
      </c>
      <c r="AG547">
        <v>0</v>
      </c>
      <c r="AH547">
        <v>0</v>
      </c>
      <c r="AI547">
        <v>0</v>
      </c>
      <c r="AJ547">
        <v>1</v>
      </c>
      <c r="AK547">
        <v>1</v>
      </c>
      <c r="AL547">
        <v>0</v>
      </c>
      <c r="AM547">
        <v>0</v>
      </c>
      <c r="AN547">
        <v>1</v>
      </c>
      <c r="AO547">
        <v>1</v>
      </c>
      <c r="AP547">
        <v>0</v>
      </c>
      <c r="AQ547">
        <v>1</v>
      </c>
      <c r="AR547">
        <v>1.5</v>
      </c>
      <c r="AS547">
        <v>1.5</v>
      </c>
      <c r="AT547">
        <v>1.5</v>
      </c>
      <c r="AU547">
        <v>79.480999999999995</v>
      </c>
      <c r="AV547">
        <v>735</v>
      </c>
      <c r="AW547">
        <v>735</v>
      </c>
      <c r="AX547">
        <v>5.7612999999999996E-3</v>
      </c>
      <c r="AY547">
        <v>1.7032</v>
      </c>
      <c r="AZ547">
        <v>0</v>
      </c>
      <c r="BA547">
        <v>0</v>
      </c>
      <c r="BB547">
        <v>0</v>
      </c>
      <c r="BC547">
        <v>1.5</v>
      </c>
      <c r="BD547">
        <v>1.5</v>
      </c>
      <c r="BE547">
        <v>0</v>
      </c>
      <c r="BF547">
        <v>0</v>
      </c>
      <c r="BG547">
        <v>1.5</v>
      </c>
      <c r="BH547">
        <v>1.5</v>
      </c>
      <c r="BI547">
        <v>0</v>
      </c>
      <c r="BJ547">
        <v>1.5</v>
      </c>
      <c r="BK547">
        <v>7099500</v>
      </c>
      <c r="BL547">
        <v>0</v>
      </c>
      <c r="BM547">
        <v>0</v>
      </c>
      <c r="BN547">
        <v>0</v>
      </c>
      <c r="BO547">
        <v>630560</v>
      </c>
      <c r="BP547">
        <v>1179500</v>
      </c>
      <c r="BQ547">
        <v>0</v>
      </c>
      <c r="BR547">
        <v>0</v>
      </c>
      <c r="BS547">
        <v>1361600</v>
      </c>
      <c r="BT547">
        <v>2384200</v>
      </c>
      <c r="BU547">
        <v>0</v>
      </c>
      <c r="BV547">
        <v>1543700</v>
      </c>
      <c r="BW547">
        <v>182040</v>
      </c>
      <c r="BX547">
        <v>0</v>
      </c>
      <c r="BY547">
        <v>0</v>
      </c>
      <c r="BZ547">
        <v>0</v>
      </c>
      <c r="CA547">
        <v>16168</v>
      </c>
      <c r="CB547">
        <v>30244</v>
      </c>
      <c r="CC547">
        <v>0</v>
      </c>
      <c r="CD547">
        <v>0</v>
      </c>
      <c r="CE547">
        <v>34913</v>
      </c>
      <c r="CF547">
        <v>61134</v>
      </c>
      <c r="CG547">
        <v>0</v>
      </c>
      <c r="CH547">
        <v>39581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1641100</v>
      </c>
      <c r="CT547">
        <v>0</v>
      </c>
      <c r="CU547">
        <v>0</v>
      </c>
      <c r="CV547">
        <v>0</v>
      </c>
      <c r="CW547">
        <v>1</v>
      </c>
      <c r="CX547">
        <v>1</v>
      </c>
      <c r="CY547">
        <v>0</v>
      </c>
      <c r="CZ547">
        <v>0</v>
      </c>
      <c r="DA547">
        <v>1</v>
      </c>
      <c r="DB547">
        <v>1</v>
      </c>
      <c r="DC547">
        <v>0</v>
      </c>
      <c r="DD547">
        <v>1</v>
      </c>
      <c r="DE547">
        <v>5</v>
      </c>
      <c r="DI547">
        <v>544</v>
      </c>
      <c r="DJ547">
        <v>3638</v>
      </c>
      <c r="DK547" t="b">
        <v>1</v>
      </c>
      <c r="DL547">
        <v>4205</v>
      </c>
      <c r="DM547" t="s">
        <v>3624</v>
      </c>
      <c r="DN547" t="s">
        <v>3625</v>
      </c>
      <c r="DO547">
        <v>29640</v>
      </c>
    </row>
    <row r="548" spans="1:123" x14ac:dyDescent="0.25">
      <c r="A548" t="s">
        <v>3626</v>
      </c>
      <c r="B548" t="s">
        <v>3626</v>
      </c>
      <c r="C548">
        <v>1</v>
      </c>
      <c r="D548">
        <v>1</v>
      </c>
      <c r="E548">
        <v>1</v>
      </c>
      <c r="F548" t="s">
        <v>3627</v>
      </c>
      <c r="G548">
        <v>1</v>
      </c>
      <c r="H548">
        <v>1</v>
      </c>
      <c r="I548">
        <v>1</v>
      </c>
      <c r="J548">
        <v>1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1</v>
      </c>
      <c r="Q548">
        <v>1</v>
      </c>
      <c r="R548">
        <v>0</v>
      </c>
      <c r="S548">
        <v>0</v>
      </c>
      <c r="T548">
        <v>1</v>
      </c>
      <c r="U548">
        <v>1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1</v>
      </c>
      <c r="AB548">
        <v>1</v>
      </c>
      <c r="AC548">
        <v>0</v>
      </c>
      <c r="AD548">
        <v>0</v>
      </c>
      <c r="AE548">
        <v>1</v>
      </c>
      <c r="AF548">
        <v>1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1</v>
      </c>
      <c r="AM548">
        <v>1</v>
      </c>
      <c r="AN548">
        <v>0</v>
      </c>
      <c r="AO548">
        <v>0</v>
      </c>
      <c r="AP548">
        <v>1</v>
      </c>
      <c r="AQ548">
        <v>1</v>
      </c>
      <c r="AR548">
        <v>7.2</v>
      </c>
      <c r="AS548">
        <v>7.2</v>
      </c>
      <c r="AT548">
        <v>7.2</v>
      </c>
      <c r="AU548">
        <v>26.268000000000001</v>
      </c>
      <c r="AV548">
        <v>237</v>
      </c>
      <c r="AW548">
        <v>237</v>
      </c>
      <c r="AX548">
        <v>1.9569000000000001E-3</v>
      </c>
      <c r="AY548">
        <v>2.3328000000000002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7.2</v>
      </c>
      <c r="BF548">
        <v>7.2</v>
      </c>
      <c r="BG548">
        <v>0</v>
      </c>
      <c r="BH548">
        <v>0</v>
      </c>
      <c r="BI548">
        <v>7.2</v>
      </c>
      <c r="BJ548">
        <v>7.2</v>
      </c>
      <c r="BK548">
        <v>7070000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793790</v>
      </c>
      <c r="BR548">
        <v>506480</v>
      </c>
      <c r="BS548">
        <v>0</v>
      </c>
      <c r="BT548">
        <v>0</v>
      </c>
      <c r="BU548">
        <v>3142000</v>
      </c>
      <c r="BV548">
        <v>2627700</v>
      </c>
      <c r="BW548">
        <v>441880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49612</v>
      </c>
      <c r="CD548">
        <v>31655</v>
      </c>
      <c r="CE548">
        <v>0</v>
      </c>
      <c r="CF548">
        <v>0</v>
      </c>
      <c r="CG548">
        <v>196380</v>
      </c>
      <c r="CH548">
        <v>164230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2793600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1</v>
      </c>
      <c r="CZ548">
        <v>1</v>
      </c>
      <c r="DA548">
        <v>0</v>
      </c>
      <c r="DB548">
        <v>0</v>
      </c>
      <c r="DC548">
        <v>1</v>
      </c>
      <c r="DD548">
        <v>1</v>
      </c>
      <c r="DE548">
        <v>4</v>
      </c>
      <c r="DI548">
        <v>545</v>
      </c>
      <c r="DJ548">
        <v>3841</v>
      </c>
      <c r="DK548" t="b">
        <v>1</v>
      </c>
      <c r="DL548">
        <v>4413</v>
      </c>
      <c r="DM548" t="s">
        <v>3628</v>
      </c>
      <c r="DN548" t="s">
        <v>3629</v>
      </c>
      <c r="DO548">
        <v>30633</v>
      </c>
    </row>
    <row r="549" spans="1:123" x14ac:dyDescent="0.25">
      <c r="A549" t="s">
        <v>3630</v>
      </c>
      <c r="B549" t="s">
        <v>3630</v>
      </c>
      <c r="C549">
        <v>9</v>
      </c>
      <c r="D549">
        <v>4</v>
      </c>
      <c r="E549">
        <v>4</v>
      </c>
      <c r="F549" t="s">
        <v>3631</v>
      </c>
      <c r="G549">
        <v>1</v>
      </c>
      <c r="H549">
        <v>9</v>
      </c>
      <c r="I549">
        <v>4</v>
      </c>
      <c r="J549">
        <v>4</v>
      </c>
      <c r="K549">
        <v>3</v>
      </c>
      <c r="L549">
        <v>7</v>
      </c>
      <c r="M549">
        <v>1</v>
      </c>
      <c r="N549">
        <v>5</v>
      </c>
      <c r="O549">
        <v>3</v>
      </c>
      <c r="P549">
        <v>3</v>
      </c>
      <c r="Q549">
        <v>6</v>
      </c>
      <c r="R549">
        <v>8</v>
      </c>
      <c r="S549">
        <v>5</v>
      </c>
      <c r="T549">
        <v>6</v>
      </c>
      <c r="U549">
        <v>5</v>
      </c>
      <c r="V549">
        <v>2</v>
      </c>
      <c r="W549">
        <v>3</v>
      </c>
      <c r="X549">
        <v>0</v>
      </c>
      <c r="Y549">
        <v>2</v>
      </c>
      <c r="Z549">
        <v>2</v>
      </c>
      <c r="AA549">
        <v>2</v>
      </c>
      <c r="AB549">
        <v>3</v>
      </c>
      <c r="AC549">
        <v>3</v>
      </c>
      <c r="AD549">
        <v>3</v>
      </c>
      <c r="AE549">
        <v>3</v>
      </c>
      <c r="AF549">
        <v>2</v>
      </c>
      <c r="AG549">
        <v>2</v>
      </c>
      <c r="AH549">
        <v>3</v>
      </c>
      <c r="AI549">
        <v>0</v>
      </c>
      <c r="AJ549">
        <v>2</v>
      </c>
      <c r="AK549">
        <v>2</v>
      </c>
      <c r="AL549">
        <v>2</v>
      </c>
      <c r="AM549">
        <v>3</v>
      </c>
      <c r="AN549">
        <v>3</v>
      </c>
      <c r="AO549">
        <v>3</v>
      </c>
      <c r="AP549">
        <v>3</v>
      </c>
      <c r="AQ549">
        <v>2</v>
      </c>
      <c r="AR549">
        <v>30.9</v>
      </c>
      <c r="AS549">
        <v>14.1</v>
      </c>
      <c r="AT549">
        <v>14.1</v>
      </c>
      <c r="AU549">
        <v>32.930999999999997</v>
      </c>
      <c r="AV549">
        <v>298</v>
      </c>
      <c r="AW549">
        <v>298</v>
      </c>
      <c r="AX549">
        <v>0</v>
      </c>
      <c r="AY549">
        <v>6.7823000000000002</v>
      </c>
      <c r="AZ549">
        <v>9.4</v>
      </c>
      <c r="BA549">
        <v>24.5</v>
      </c>
      <c r="BB549">
        <v>2.7</v>
      </c>
      <c r="BC549">
        <v>14.1</v>
      </c>
      <c r="BD549">
        <v>10.1</v>
      </c>
      <c r="BE549">
        <v>9.4</v>
      </c>
      <c r="BF549">
        <v>21.8</v>
      </c>
      <c r="BG549">
        <v>27.9</v>
      </c>
      <c r="BH549">
        <v>16.399999999999999</v>
      </c>
      <c r="BI549">
        <v>21.8</v>
      </c>
      <c r="BJ549">
        <v>15.4</v>
      </c>
      <c r="BK549">
        <v>136240000</v>
      </c>
      <c r="BL549">
        <v>8103400</v>
      </c>
      <c r="BM549">
        <v>26355000</v>
      </c>
      <c r="BN549">
        <v>0</v>
      </c>
      <c r="BO549">
        <v>5278100</v>
      </c>
      <c r="BP549">
        <v>6288800</v>
      </c>
      <c r="BQ549">
        <v>3739200</v>
      </c>
      <c r="BR549">
        <v>5017300</v>
      </c>
      <c r="BS549">
        <v>26254000</v>
      </c>
      <c r="BT549">
        <v>17505000</v>
      </c>
      <c r="BU549">
        <v>19292000</v>
      </c>
      <c r="BV549">
        <v>18404000</v>
      </c>
      <c r="BW549">
        <v>6811900</v>
      </c>
      <c r="BX549">
        <v>405170</v>
      </c>
      <c r="BY549">
        <v>1317800</v>
      </c>
      <c r="BZ549">
        <v>0</v>
      </c>
      <c r="CA549">
        <v>263900</v>
      </c>
      <c r="CB549">
        <v>314440</v>
      </c>
      <c r="CC549">
        <v>186960</v>
      </c>
      <c r="CD549">
        <v>250870</v>
      </c>
      <c r="CE549">
        <v>1312700</v>
      </c>
      <c r="CF549">
        <v>875250</v>
      </c>
      <c r="CG549">
        <v>964610</v>
      </c>
      <c r="CH549">
        <v>920220</v>
      </c>
      <c r="CI549">
        <v>12746000</v>
      </c>
      <c r="CJ549">
        <v>26581000</v>
      </c>
      <c r="CK549">
        <v>0</v>
      </c>
      <c r="CL549">
        <v>0</v>
      </c>
      <c r="CM549">
        <v>31659000</v>
      </c>
      <c r="CN549">
        <v>15326000</v>
      </c>
      <c r="CO549">
        <v>12540000</v>
      </c>
      <c r="CP549">
        <v>23945000</v>
      </c>
      <c r="CQ549">
        <v>13873000</v>
      </c>
      <c r="CR549">
        <v>12791000</v>
      </c>
      <c r="CS549">
        <v>18500000</v>
      </c>
      <c r="CT549">
        <v>2</v>
      </c>
      <c r="CU549">
        <v>4</v>
      </c>
      <c r="CV549">
        <v>0</v>
      </c>
      <c r="CW549">
        <v>2</v>
      </c>
      <c r="CX549">
        <v>2</v>
      </c>
      <c r="CY549">
        <v>2</v>
      </c>
      <c r="CZ549">
        <v>3</v>
      </c>
      <c r="DA549">
        <v>3</v>
      </c>
      <c r="DB549">
        <v>3</v>
      </c>
      <c r="DC549">
        <v>3</v>
      </c>
      <c r="DD549">
        <v>2</v>
      </c>
      <c r="DE549">
        <v>26</v>
      </c>
      <c r="DI549">
        <v>546</v>
      </c>
      <c r="DJ549" t="s">
        <v>3632</v>
      </c>
      <c r="DK549" t="s">
        <v>3633</v>
      </c>
      <c r="DL549" t="s">
        <v>3634</v>
      </c>
      <c r="DM549" t="s">
        <v>3635</v>
      </c>
      <c r="DN549" t="s">
        <v>3636</v>
      </c>
      <c r="DO549" t="s">
        <v>3637</v>
      </c>
      <c r="DP549">
        <v>239</v>
      </c>
      <c r="DR549">
        <v>282</v>
      </c>
    </row>
    <row r="550" spans="1:123" x14ac:dyDescent="0.25">
      <c r="A550" t="s">
        <v>3638</v>
      </c>
      <c r="B550" t="s">
        <v>3638</v>
      </c>
      <c r="C550" t="s">
        <v>3639</v>
      </c>
      <c r="D550" t="s">
        <v>3639</v>
      </c>
      <c r="E550" t="s">
        <v>3639</v>
      </c>
      <c r="F550" t="s">
        <v>3640</v>
      </c>
      <c r="G550">
        <v>2</v>
      </c>
      <c r="H550">
        <v>10</v>
      </c>
      <c r="I550">
        <v>10</v>
      </c>
      <c r="J550">
        <v>10</v>
      </c>
      <c r="K550">
        <v>7</v>
      </c>
      <c r="L550">
        <v>6</v>
      </c>
      <c r="M550">
        <v>4</v>
      </c>
      <c r="N550">
        <v>7</v>
      </c>
      <c r="O550">
        <v>2</v>
      </c>
      <c r="P550">
        <v>4</v>
      </c>
      <c r="Q550">
        <v>2</v>
      </c>
      <c r="R550">
        <v>1</v>
      </c>
      <c r="S550">
        <v>8</v>
      </c>
      <c r="T550">
        <v>10</v>
      </c>
      <c r="U550">
        <v>8</v>
      </c>
      <c r="V550">
        <v>7</v>
      </c>
      <c r="W550">
        <v>6</v>
      </c>
      <c r="X550">
        <v>4</v>
      </c>
      <c r="Y550">
        <v>7</v>
      </c>
      <c r="Z550">
        <v>2</v>
      </c>
      <c r="AA550">
        <v>4</v>
      </c>
      <c r="AB550">
        <v>2</v>
      </c>
      <c r="AC550">
        <v>1</v>
      </c>
      <c r="AD550">
        <v>8</v>
      </c>
      <c r="AE550">
        <v>10</v>
      </c>
      <c r="AF550">
        <v>8</v>
      </c>
      <c r="AG550">
        <v>7</v>
      </c>
      <c r="AH550">
        <v>6</v>
      </c>
      <c r="AI550">
        <v>4</v>
      </c>
      <c r="AJ550">
        <v>7</v>
      </c>
      <c r="AK550">
        <v>2</v>
      </c>
      <c r="AL550">
        <v>4</v>
      </c>
      <c r="AM550">
        <v>2</v>
      </c>
      <c r="AN550">
        <v>1</v>
      </c>
      <c r="AO550">
        <v>8</v>
      </c>
      <c r="AP550">
        <v>10</v>
      </c>
      <c r="AQ550">
        <v>8</v>
      </c>
      <c r="AR550">
        <v>28.4</v>
      </c>
      <c r="AS550">
        <v>28.4</v>
      </c>
      <c r="AT550">
        <v>28.4</v>
      </c>
      <c r="AU550">
        <v>38.265000000000001</v>
      </c>
      <c r="AV550">
        <v>338</v>
      </c>
      <c r="AW550" t="s">
        <v>3641</v>
      </c>
      <c r="AX550">
        <v>0</v>
      </c>
      <c r="AY550">
        <v>47.960999999999999</v>
      </c>
      <c r="AZ550">
        <v>23.1</v>
      </c>
      <c r="BA550">
        <v>23.1</v>
      </c>
      <c r="BB550">
        <v>9.5</v>
      </c>
      <c r="BC550">
        <v>21.9</v>
      </c>
      <c r="BD550">
        <v>6.2</v>
      </c>
      <c r="BE550">
        <v>17.5</v>
      </c>
      <c r="BF550">
        <v>5.6</v>
      </c>
      <c r="BG550">
        <v>4.0999999999999996</v>
      </c>
      <c r="BH550">
        <v>22.8</v>
      </c>
      <c r="BI550">
        <v>28.4</v>
      </c>
      <c r="BJ550">
        <v>23.1</v>
      </c>
      <c r="BK550">
        <v>573160000</v>
      </c>
      <c r="BL550">
        <v>57974000</v>
      </c>
      <c r="BM550">
        <v>26463000</v>
      </c>
      <c r="BN550">
        <v>9661300</v>
      </c>
      <c r="BO550">
        <v>26918000</v>
      </c>
      <c r="BP550">
        <v>5367100</v>
      </c>
      <c r="BQ550">
        <v>10264000</v>
      </c>
      <c r="BR550">
        <v>10859000</v>
      </c>
      <c r="BS550">
        <v>4609100</v>
      </c>
      <c r="BT550">
        <v>130880000</v>
      </c>
      <c r="BU550">
        <v>186940000</v>
      </c>
      <c r="BV550">
        <v>103230000</v>
      </c>
      <c r="BW550">
        <v>35822000</v>
      </c>
      <c r="BX550">
        <v>3623400</v>
      </c>
      <c r="BY550">
        <v>1653900</v>
      </c>
      <c r="BZ550">
        <v>603830</v>
      </c>
      <c r="CA550">
        <v>1682300</v>
      </c>
      <c r="CB550">
        <v>335450</v>
      </c>
      <c r="CC550">
        <v>641510</v>
      </c>
      <c r="CD550">
        <v>678670</v>
      </c>
      <c r="CE550">
        <v>288070</v>
      </c>
      <c r="CF550">
        <v>8179800</v>
      </c>
      <c r="CG550">
        <v>11684000</v>
      </c>
      <c r="CH550">
        <v>6451700</v>
      </c>
      <c r="CI550">
        <v>73757000</v>
      </c>
      <c r="CJ550">
        <v>33685000</v>
      </c>
      <c r="CK550">
        <v>65163000</v>
      </c>
      <c r="CL550">
        <v>87988000</v>
      </c>
      <c r="CM550">
        <v>27266000</v>
      </c>
      <c r="CN550">
        <v>31893000</v>
      </c>
      <c r="CO550">
        <v>32032000</v>
      </c>
      <c r="CP550">
        <v>0</v>
      </c>
      <c r="CQ550">
        <v>122680000</v>
      </c>
      <c r="CR550">
        <v>128230000</v>
      </c>
      <c r="CS550">
        <v>95228000</v>
      </c>
      <c r="CT550">
        <v>10</v>
      </c>
      <c r="CU550">
        <v>6</v>
      </c>
      <c r="CV550">
        <v>4</v>
      </c>
      <c r="CW550">
        <v>8</v>
      </c>
      <c r="CX550">
        <v>2</v>
      </c>
      <c r="CY550">
        <v>4</v>
      </c>
      <c r="CZ550">
        <v>2</v>
      </c>
      <c r="DA550">
        <v>0</v>
      </c>
      <c r="DB550">
        <v>14</v>
      </c>
      <c r="DC550">
        <v>14</v>
      </c>
      <c r="DD550">
        <v>16</v>
      </c>
      <c r="DE550">
        <v>80</v>
      </c>
      <c r="DH550" t="s">
        <v>127</v>
      </c>
      <c r="DI550">
        <v>547</v>
      </c>
      <c r="DJ550" t="s">
        <v>3642</v>
      </c>
      <c r="DK550" t="s">
        <v>1042</v>
      </c>
      <c r="DL550" t="s">
        <v>3643</v>
      </c>
      <c r="DM550" t="s">
        <v>3644</v>
      </c>
      <c r="DN550" t="s">
        <v>3645</v>
      </c>
      <c r="DO550" t="s">
        <v>3646</v>
      </c>
      <c r="DP550">
        <v>241</v>
      </c>
      <c r="DQ550">
        <v>1619</v>
      </c>
      <c r="DR550">
        <v>196</v>
      </c>
      <c r="DS550">
        <v>198</v>
      </c>
    </row>
    <row r="551" spans="1:123" x14ac:dyDescent="0.25">
      <c r="A551" t="s">
        <v>3647</v>
      </c>
      <c r="B551" t="s">
        <v>3647</v>
      </c>
      <c r="C551">
        <v>10</v>
      </c>
      <c r="D551">
        <v>10</v>
      </c>
      <c r="E551">
        <v>10</v>
      </c>
      <c r="F551" t="s">
        <v>3648</v>
      </c>
      <c r="G551">
        <v>1</v>
      </c>
      <c r="H551">
        <v>10</v>
      </c>
      <c r="I551">
        <v>10</v>
      </c>
      <c r="J551">
        <v>10</v>
      </c>
      <c r="K551">
        <v>8</v>
      </c>
      <c r="L551">
        <v>1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5</v>
      </c>
      <c r="U551">
        <v>1</v>
      </c>
      <c r="V551">
        <v>8</v>
      </c>
      <c r="W551">
        <v>1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5</v>
      </c>
      <c r="AF551">
        <v>1</v>
      </c>
      <c r="AG551">
        <v>8</v>
      </c>
      <c r="AH551">
        <v>1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5</v>
      </c>
      <c r="AQ551">
        <v>1</v>
      </c>
      <c r="AR551">
        <v>23.6</v>
      </c>
      <c r="AS551">
        <v>23.6</v>
      </c>
      <c r="AT551">
        <v>23.6</v>
      </c>
      <c r="AU551">
        <v>54.420999999999999</v>
      </c>
      <c r="AV551">
        <v>500</v>
      </c>
      <c r="AW551">
        <v>500</v>
      </c>
      <c r="AX551">
        <v>0</v>
      </c>
      <c r="AY551">
        <v>20.523</v>
      </c>
      <c r="AZ551">
        <v>20.8</v>
      </c>
      <c r="BA551">
        <v>4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13.8</v>
      </c>
      <c r="BJ551">
        <v>1.8</v>
      </c>
      <c r="BK551">
        <v>48785000</v>
      </c>
      <c r="BL551">
        <v>18657000</v>
      </c>
      <c r="BM551">
        <v>572340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16315000</v>
      </c>
      <c r="BV551">
        <v>13240000</v>
      </c>
      <c r="BW551">
        <v>1876300</v>
      </c>
      <c r="BX551">
        <v>717570</v>
      </c>
      <c r="BY551">
        <v>22013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627520</v>
      </c>
      <c r="CH551">
        <v>509240</v>
      </c>
      <c r="CI551">
        <v>17098000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11666000</v>
      </c>
      <c r="CS551">
        <v>0</v>
      </c>
      <c r="CT551">
        <v>13</v>
      </c>
      <c r="CU551">
        <v>1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8</v>
      </c>
      <c r="DD551">
        <v>1</v>
      </c>
      <c r="DE551">
        <v>23</v>
      </c>
      <c r="DI551">
        <v>548</v>
      </c>
      <c r="DJ551" t="s">
        <v>3649</v>
      </c>
      <c r="DK551" t="s">
        <v>1042</v>
      </c>
      <c r="DL551" t="s">
        <v>3650</v>
      </c>
      <c r="DM551" t="s">
        <v>3651</v>
      </c>
      <c r="DN551" t="s">
        <v>3652</v>
      </c>
      <c r="DO551" t="s">
        <v>3653</v>
      </c>
    </row>
    <row r="552" spans="1:123" x14ac:dyDescent="0.25">
      <c r="A552" t="s">
        <v>3654</v>
      </c>
      <c r="B552" t="s">
        <v>3655</v>
      </c>
      <c r="C552" t="s">
        <v>3656</v>
      </c>
      <c r="D552" t="s">
        <v>3656</v>
      </c>
      <c r="E552" t="s">
        <v>3656</v>
      </c>
      <c r="F552" t="s">
        <v>3657</v>
      </c>
      <c r="G552">
        <v>2</v>
      </c>
      <c r="H552">
        <v>21</v>
      </c>
      <c r="I552">
        <v>21</v>
      </c>
      <c r="J552">
        <v>21</v>
      </c>
      <c r="K552">
        <v>15</v>
      </c>
      <c r="L552">
        <v>14</v>
      </c>
      <c r="M552">
        <v>0</v>
      </c>
      <c r="N552">
        <v>7</v>
      </c>
      <c r="O552">
        <v>1</v>
      </c>
      <c r="P552">
        <v>14</v>
      </c>
      <c r="Q552">
        <v>13</v>
      </c>
      <c r="R552">
        <v>18</v>
      </c>
      <c r="S552">
        <v>14</v>
      </c>
      <c r="T552">
        <v>17</v>
      </c>
      <c r="U552">
        <v>14</v>
      </c>
      <c r="V552">
        <v>15</v>
      </c>
      <c r="W552">
        <v>14</v>
      </c>
      <c r="X552">
        <v>0</v>
      </c>
      <c r="Y552">
        <v>7</v>
      </c>
      <c r="Z552">
        <v>1</v>
      </c>
      <c r="AA552">
        <v>14</v>
      </c>
      <c r="AB552">
        <v>13</v>
      </c>
      <c r="AC552">
        <v>18</v>
      </c>
      <c r="AD552">
        <v>14</v>
      </c>
      <c r="AE552">
        <v>17</v>
      </c>
      <c r="AF552">
        <v>14</v>
      </c>
      <c r="AG552">
        <v>15</v>
      </c>
      <c r="AH552">
        <v>14</v>
      </c>
      <c r="AI552">
        <v>0</v>
      </c>
      <c r="AJ552">
        <v>7</v>
      </c>
      <c r="AK552">
        <v>1</v>
      </c>
      <c r="AL552">
        <v>14</v>
      </c>
      <c r="AM552">
        <v>13</v>
      </c>
      <c r="AN552">
        <v>18</v>
      </c>
      <c r="AO552">
        <v>14</v>
      </c>
      <c r="AP552">
        <v>17</v>
      </c>
      <c r="AQ552">
        <v>14</v>
      </c>
      <c r="AR552">
        <v>38</v>
      </c>
      <c r="AS552">
        <v>38</v>
      </c>
      <c r="AT552">
        <v>38</v>
      </c>
      <c r="AU552">
        <v>57.844000000000001</v>
      </c>
      <c r="AV552">
        <v>531</v>
      </c>
      <c r="AW552" t="s">
        <v>3658</v>
      </c>
      <c r="AX552">
        <v>0</v>
      </c>
      <c r="AY552">
        <v>178.78</v>
      </c>
      <c r="AZ552">
        <v>33.5</v>
      </c>
      <c r="BA552">
        <v>30.1</v>
      </c>
      <c r="BB552">
        <v>0</v>
      </c>
      <c r="BC552">
        <v>21.1</v>
      </c>
      <c r="BD552">
        <v>2.1</v>
      </c>
      <c r="BE552">
        <v>32.799999999999997</v>
      </c>
      <c r="BF552">
        <v>29.9</v>
      </c>
      <c r="BG552">
        <v>36.200000000000003</v>
      </c>
      <c r="BH552">
        <v>29</v>
      </c>
      <c r="BI552">
        <v>35.6</v>
      </c>
      <c r="BJ552">
        <v>32</v>
      </c>
      <c r="BK552">
        <v>1079600000</v>
      </c>
      <c r="BL552">
        <v>143740000</v>
      </c>
      <c r="BM552">
        <v>88159000</v>
      </c>
      <c r="BN552">
        <v>0</v>
      </c>
      <c r="BO552">
        <v>5468600</v>
      </c>
      <c r="BP552">
        <v>909630</v>
      </c>
      <c r="BQ552">
        <v>59958000</v>
      </c>
      <c r="BR552">
        <v>50077000</v>
      </c>
      <c r="BS552">
        <v>263870000</v>
      </c>
      <c r="BT552">
        <v>137930000</v>
      </c>
      <c r="BU552">
        <v>244220000</v>
      </c>
      <c r="BV552">
        <v>85255000</v>
      </c>
      <c r="BW552">
        <v>32715000</v>
      </c>
      <c r="BX552">
        <v>4355700</v>
      </c>
      <c r="BY552">
        <v>2671500</v>
      </c>
      <c r="BZ552">
        <v>0</v>
      </c>
      <c r="CA552">
        <v>165710</v>
      </c>
      <c r="CB552">
        <v>27564</v>
      </c>
      <c r="CC552">
        <v>1816900</v>
      </c>
      <c r="CD552">
        <v>1517500</v>
      </c>
      <c r="CE552">
        <v>7996200</v>
      </c>
      <c r="CF552">
        <v>4179800</v>
      </c>
      <c r="CG552">
        <v>7400500</v>
      </c>
      <c r="CH552">
        <v>2583500</v>
      </c>
      <c r="CI552">
        <v>135210000</v>
      </c>
      <c r="CJ552">
        <v>93215000</v>
      </c>
      <c r="CK552">
        <v>0</v>
      </c>
      <c r="CL552">
        <v>35965000</v>
      </c>
      <c r="CM552">
        <v>0</v>
      </c>
      <c r="CN552">
        <v>161910000</v>
      </c>
      <c r="CO552">
        <v>152820000</v>
      </c>
      <c r="CP552">
        <v>173920000</v>
      </c>
      <c r="CQ552">
        <v>136420000</v>
      </c>
      <c r="CR552">
        <v>165240000</v>
      </c>
      <c r="CS552">
        <v>98181000</v>
      </c>
      <c r="CT552">
        <v>22</v>
      </c>
      <c r="CU552">
        <v>17</v>
      </c>
      <c r="CV552">
        <v>0</v>
      </c>
      <c r="CW552">
        <v>8</v>
      </c>
      <c r="CX552">
        <v>1</v>
      </c>
      <c r="CY552">
        <v>19</v>
      </c>
      <c r="CZ552">
        <v>13</v>
      </c>
      <c r="DA552">
        <v>26</v>
      </c>
      <c r="DB552">
        <v>17</v>
      </c>
      <c r="DC552">
        <v>25</v>
      </c>
      <c r="DD552">
        <v>20</v>
      </c>
      <c r="DE552">
        <v>168</v>
      </c>
      <c r="DI552">
        <v>549</v>
      </c>
      <c r="DJ552" t="s">
        <v>3659</v>
      </c>
      <c r="DK552" t="s">
        <v>3660</v>
      </c>
      <c r="DL552" t="s">
        <v>3661</v>
      </c>
      <c r="DM552" t="s">
        <v>3662</v>
      </c>
      <c r="DN552" t="s">
        <v>3663</v>
      </c>
      <c r="DO552" t="s">
        <v>3664</v>
      </c>
      <c r="DP552" t="s">
        <v>3665</v>
      </c>
      <c r="DR552" t="s">
        <v>3666</v>
      </c>
    </row>
    <row r="553" spans="1:123" x14ac:dyDescent="0.25">
      <c r="A553" t="s">
        <v>3667</v>
      </c>
      <c r="B553" t="s">
        <v>3667</v>
      </c>
      <c r="C553">
        <v>3</v>
      </c>
      <c r="D553">
        <v>3</v>
      </c>
      <c r="E553">
        <v>3</v>
      </c>
      <c r="F553" t="s">
        <v>3668</v>
      </c>
      <c r="G553">
        <v>1</v>
      </c>
      <c r="H553">
        <v>3</v>
      </c>
      <c r="I553">
        <v>3</v>
      </c>
      <c r="J553">
        <v>3</v>
      </c>
      <c r="K553">
        <v>1</v>
      </c>
      <c r="L553">
        <v>3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1</v>
      </c>
      <c r="S553">
        <v>0</v>
      </c>
      <c r="T553">
        <v>1</v>
      </c>
      <c r="U553">
        <v>2</v>
      </c>
      <c r="V553">
        <v>1</v>
      </c>
      <c r="W553">
        <v>3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1</v>
      </c>
      <c r="AD553">
        <v>0</v>
      </c>
      <c r="AE553">
        <v>1</v>
      </c>
      <c r="AF553">
        <v>2</v>
      </c>
      <c r="AG553">
        <v>1</v>
      </c>
      <c r="AH553">
        <v>3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1</v>
      </c>
      <c r="AO553">
        <v>0</v>
      </c>
      <c r="AP553">
        <v>1</v>
      </c>
      <c r="AQ553">
        <v>2</v>
      </c>
      <c r="AR553">
        <v>6.2</v>
      </c>
      <c r="AS553">
        <v>6.2</v>
      </c>
      <c r="AT553">
        <v>6.2</v>
      </c>
      <c r="AU553">
        <v>73.98</v>
      </c>
      <c r="AV553">
        <v>658</v>
      </c>
      <c r="AW553">
        <v>658</v>
      </c>
      <c r="AX553">
        <v>0</v>
      </c>
      <c r="AY553">
        <v>4.1139999999999999</v>
      </c>
      <c r="AZ553">
        <v>2.2999999999999998</v>
      </c>
      <c r="BA553">
        <v>6.2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2.2999999999999998</v>
      </c>
      <c r="BH553">
        <v>0</v>
      </c>
      <c r="BI553">
        <v>1.7</v>
      </c>
      <c r="BJ553">
        <v>4</v>
      </c>
      <c r="BK553">
        <v>10356000</v>
      </c>
      <c r="BL553">
        <v>855120</v>
      </c>
      <c r="BM553">
        <v>5000900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2474200</v>
      </c>
      <c r="BT553">
        <v>0</v>
      </c>
      <c r="BU553">
        <v>1001200</v>
      </c>
      <c r="BV553">
        <v>1024600</v>
      </c>
      <c r="BW553">
        <v>295890</v>
      </c>
      <c r="BX553">
        <v>24432</v>
      </c>
      <c r="BY553">
        <v>142880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70692</v>
      </c>
      <c r="CF553">
        <v>0</v>
      </c>
      <c r="CG553">
        <v>28605</v>
      </c>
      <c r="CH553">
        <v>29275</v>
      </c>
      <c r="CI553">
        <v>0</v>
      </c>
      <c r="CJ553">
        <v>5486600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1542600</v>
      </c>
      <c r="CT553">
        <v>1</v>
      </c>
      <c r="CU553">
        <v>3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1</v>
      </c>
      <c r="DB553">
        <v>0</v>
      </c>
      <c r="DC553">
        <v>1</v>
      </c>
      <c r="DD553">
        <v>2</v>
      </c>
      <c r="DE553">
        <v>8</v>
      </c>
      <c r="DI553">
        <v>550</v>
      </c>
      <c r="DJ553" t="s">
        <v>3669</v>
      </c>
      <c r="DK553" t="s">
        <v>339</v>
      </c>
      <c r="DL553" t="s">
        <v>3670</v>
      </c>
      <c r="DM553" t="s">
        <v>3671</v>
      </c>
      <c r="DN553" t="s">
        <v>3672</v>
      </c>
      <c r="DO553" t="s">
        <v>3673</v>
      </c>
    </row>
    <row r="554" spans="1:123" x14ac:dyDescent="0.25">
      <c r="A554" t="s">
        <v>3674</v>
      </c>
      <c r="B554" t="s">
        <v>3674</v>
      </c>
      <c r="C554">
        <v>6</v>
      </c>
      <c r="D554">
        <v>6</v>
      </c>
      <c r="E554">
        <v>6</v>
      </c>
      <c r="F554" t="s">
        <v>3675</v>
      </c>
      <c r="G554">
        <v>1</v>
      </c>
      <c r="H554">
        <v>6</v>
      </c>
      <c r="I554">
        <v>6</v>
      </c>
      <c r="J554">
        <v>6</v>
      </c>
      <c r="K554">
        <v>4</v>
      </c>
      <c r="L554">
        <v>5</v>
      </c>
      <c r="M554">
        <v>0</v>
      </c>
      <c r="N554">
        <v>1</v>
      </c>
      <c r="O554">
        <v>0</v>
      </c>
      <c r="P554">
        <v>1</v>
      </c>
      <c r="Q554">
        <v>1</v>
      </c>
      <c r="R554">
        <v>5</v>
      </c>
      <c r="S554">
        <v>5</v>
      </c>
      <c r="T554">
        <v>5</v>
      </c>
      <c r="U554">
        <v>4</v>
      </c>
      <c r="V554">
        <v>4</v>
      </c>
      <c r="W554">
        <v>5</v>
      </c>
      <c r="X554">
        <v>0</v>
      </c>
      <c r="Y554">
        <v>1</v>
      </c>
      <c r="Z554">
        <v>0</v>
      </c>
      <c r="AA554">
        <v>1</v>
      </c>
      <c r="AB554">
        <v>1</v>
      </c>
      <c r="AC554">
        <v>5</v>
      </c>
      <c r="AD554">
        <v>5</v>
      </c>
      <c r="AE554">
        <v>5</v>
      </c>
      <c r="AF554">
        <v>4</v>
      </c>
      <c r="AG554">
        <v>4</v>
      </c>
      <c r="AH554">
        <v>5</v>
      </c>
      <c r="AI554">
        <v>0</v>
      </c>
      <c r="AJ554">
        <v>1</v>
      </c>
      <c r="AK554">
        <v>0</v>
      </c>
      <c r="AL554">
        <v>1</v>
      </c>
      <c r="AM554">
        <v>1</v>
      </c>
      <c r="AN554">
        <v>5</v>
      </c>
      <c r="AO554">
        <v>5</v>
      </c>
      <c r="AP554">
        <v>5</v>
      </c>
      <c r="AQ554">
        <v>4</v>
      </c>
      <c r="AR554">
        <v>19.8</v>
      </c>
      <c r="AS554">
        <v>19.8</v>
      </c>
      <c r="AT554">
        <v>19.8</v>
      </c>
      <c r="AU554">
        <v>24.916</v>
      </c>
      <c r="AV554">
        <v>217</v>
      </c>
      <c r="AW554">
        <v>217</v>
      </c>
      <c r="AX554">
        <v>0</v>
      </c>
      <c r="AY554">
        <v>10.692</v>
      </c>
      <c r="AZ554">
        <v>15.7</v>
      </c>
      <c r="BA554">
        <v>16.100000000000001</v>
      </c>
      <c r="BB554">
        <v>0</v>
      </c>
      <c r="BC554">
        <v>3.7</v>
      </c>
      <c r="BD554">
        <v>0</v>
      </c>
      <c r="BE554">
        <v>6</v>
      </c>
      <c r="BF554">
        <v>3.7</v>
      </c>
      <c r="BG554">
        <v>19.8</v>
      </c>
      <c r="BH554">
        <v>16.100000000000001</v>
      </c>
      <c r="BI554">
        <v>16.100000000000001</v>
      </c>
      <c r="BJ554">
        <v>12.4</v>
      </c>
      <c r="BK554">
        <v>107130000</v>
      </c>
      <c r="BL554">
        <v>10744000</v>
      </c>
      <c r="BM554">
        <v>9018600</v>
      </c>
      <c r="BN554">
        <v>0</v>
      </c>
      <c r="BO554">
        <v>1560800</v>
      </c>
      <c r="BP554">
        <v>0</v>
      </c>
      <c r="BQ554">
        <v>457130</v>
      </c>
      <c r="BR554">
        <v>2387200</v>
      </c>
      <c r="BS554">
        <v>37125000</v>
      </c>
      <c r="BT554">
        <v>13968000</v>
      </c>
      <c r="BU554">
        <v>20073000</v>
      </c>
      <c r="BV554">
        <v>11800000</v>
      </c>
      <c r="BW554">
        <v>10713000</v>
      </c>
      <c r="BX554">
        <v>1074400</v>
      </c>
      <c r="BY554">
        <v>901860</v>
      </c>
      <c r="BZ554">
        <v>0</v>
      </c>
      <c r="CA554">
        <v>156080</v>
      </c>
      <c r="CB554">
        <v>0</v>
      </c>
      <c r="CC554">
        <v>45713</v>
      </c>
      <c r="CD554">
        <v>238720</v>
      </c>
      <c r="CE554">
        <v>3712500</v>
      </c>
      <c r="CF554">
        <v>1396800</v>
      </c>
      <c r="CG554">
        <v>2007300</v>
      </c>
      <c r="CH554">
        <v>1180000</v>
      </c>
      <c r="CI554">
        <v>11652000</v>
      </c>
      <c r="CJ554">
        <v>11888000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23043000</v>
      </c>
      <c r="CQ554">
        <v>12052000</v>
      </c>
      <c r="CR554">
        <v>12497000</v>
      </c>
      <c r="CS554">
        <v>19858000</v>
      </c>
      <c r="CT554">
        <v>4</v>
      </c>
      <c r="CU554">
        <v>5</v>
      </c>
      <c r="CV554">
        <v>0</v>
      </c>
      <c r="CW554">
        <v>1</v>
      </c>
      <c r="CX554">
        <v>0</v>
      </c>
      <c r="CY554">
        <v>1</v>
      </c>
      <c r="CZ554">
        <v>1</v>
      </c>
      <c r="DA554">
        <v>7</v>
      </c>
      <c r="DB554">
        <v>6</v>
      </c>
      <c r="DC554">
        <v>5</v>
      </c>
      <c r="DD554">
        <v>6</v>
      </c>
      <c r="DE554">
        <v>36</v>
      </c>
      <c r="DI554">
        <v>551</v>
      </c>
      <c r="DJ554" t="s">
        <v>3676</v>
      </c>
      <c r="DK554" t="s">
        <v>576</v>
      </c>
      <c r="DL554" t="s">
        <v>3677</v>
      </c>
      <c r="DM554" t="s">
        <v>3678</v>
      </c>
      <c r="DN554" t="s">
        <v>3679</v>
      </c>
      <c r="DO554" t="s">
        <v>3680</v>
      </c>
    </row>
    <row r="555" spans="1:123" x14ac:dyDescent="0.25">
      <c r="A555" t="s">
        <v>3681</v>
      </c>
      <c r="B555" t="s">
        <v>3681</v>
      </c>
      <c r="C555">
        <v>1</v>
      </c>
      <c r="D555">
        <v>1</v>
      </c>
      <c r="E555">
        <v>1</v>
      </c>
      <c r="F555" t="s">
        <v>3682</v>
      </c>
      <c r="G555">
        <v>1</v>
      </c>
      <c r="H555">
        <v>1</v>
      </c>
      <c r="I555">
        <v>1</v>
      </c>
      <c r="J555">
        <v>1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1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1</v>
      </c>
      <c r="AQ555">
        <v>0</v>
      </c>
      <c r="AR555">
        <v>2.2000000000000002</v>
      </c>
      <c r="AS555">
        <v>2.2000000000000002</v>
      </c>
      <c r="AT555">
        <v>2.2000000000000002</v>
      </c>
      <c r="AU555">
        <v>65.918000000000006</v>
      </c>
      <c r="AV555">
        <v>582</v>
      </c>
      <c r="AW555">
        <v>582</v>
      </c>
      <c r="AX555">
        <v>1</v>
      </c>
      <c r="AY555">
        <v>-2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2.2000000000000002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1</v>
      </c>
      <c r="DD555">
        <v>0</v>
      </c>
      <c r="DE555">
        <v>1</v>
      </c>
      <c r="DF555" t="s">
        <v>127</v>
      </c>
      <c r="DI555">
        <v>552</v>
      </c>
      <c r="DJ555">
        <v>105</v>
      </c>
      <c r="DK555" t="b">
        <v>1</v>
      </c>
      <c r="DL555">
        <v>106</v>
      </c>
      <c r="DM555">
        <v>406</v>
      </c>
      <c r="DN555">
        <v>458</v>
      </c>
      <c r="DO555">
        <v>458</v>
      </c>
      <c r="DP555" t="s">
        <v>3683</v>
      </c>
      <c r="DR555" t="s">
        <v>3684</v>
      </c>
    </row>
    <row r="556" spans="1:123" x14ac:dyDescent="0.25">
      <c r="A556" t="s">
        <v>3685</v>
      </c>
      <c r="B556" t="s">
        <v>3685</v>
      </c>
      <c r="C556">
        <v>1</v>
      </c>
      <c r="D556">
        <v>1</v>
      </c>
      <c r="E556">
        <v>1</v>
      </c>
      <c r="F556" t="s">
        <v>3686</v>
      </c>
      <c r="G556">
        <v>1</v>
      </c>
      <c r="H556">
        <v>1</v>
      </c>
      <c r="I556">
        <v>1</v>
      </c>
      <c r="J556">
        <v>1</v>
      </c>
      <c r="K556">
        <v>0</v>
      </c>
      <c r="L556">
        <v>1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1</v>
      </c>
      <c r="S556">
        <v>0</v>
      </c>
      <c r="T556">
        <v>1</v>
      </c>
      <c r="U556">
        <v>0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</v>
      </c>
      <c r="AD556">
        <v>0</v>
      </c>
      <c r="AE556">
        <v>1</v>
      </c>
      <c r="AF556">
        <v>0</v>
      </c>
      <c r="AG556">
        <v>0</v>
      </c>
      <c r="AH556">
        <v>1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1</v>
      </c>
      <c r="AO556">
        <v>0</v>
      </c>
      <c r="AP556">
        <v>1</v>
      </c>
      <c r="AQ556">
        <v>0</v>
      </c>
      <c r="AR556">
        <v>8.5</v>
      </c>
      <c r="AS556">
        <v>8.5</v>
      </c>
      <c r="AT556">
        <v>8.5</v>
      </c>
      <c r="AU556">
        <v>31.893000000000001</v>
      </c>
      <c r="AV556">
        <v>271</v>
      </c>
      <c r="AW556">
        <v>271</v>
      </c>
      <c r="AX556">
        <v>0</v>
      </c>
      <c r="AY556">
        <v>4.4192999999999998</v>
      </c>
      <c r="AZ556">
        <v>0</v>
      </c>
      <c r="BA556">
        <v>8.5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8.5</v>
      </c>
      <c r="BH556">
        <v>0</v>
      </c>
      <c r="BI556">
        <v>8.5</v>
      </c>
      <c r="BJ556">
        <v>0</v>
      </c>
      <c r="BK556">
        <v>1397000</v>
      </c>
      <c r="BL556">
        <v>0</v>
      </c>
      <c r="BM556">
        <v>154000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687070</v>
      </c>
      <c r="BT556">
        <v>0</v>
      </c>
      <c r="BU556">
        <v>555950</v>
      </c>
      <c r="BV556">
        <v>0</v>
      </c>
      <c r="BW556">
        <v>77612</v>
      </c>
      <c r="BX556">
        <v>0</v>
      </c>
      <c r="BY556">
        <v>8555.5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38171</v>
      </c>
      <c r="CF556">
        <v>0</v>
      </c>
      <c r="CG556">
        <v>30886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459140</v>
      </c>
      <c r="CS556">
        <v>0</v>
      </c>
      <c r="CT556">
        <v>0</v>
      </c>
      <c r="CU556">
        <v>1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1</v>
      </c>
      <c r="DB556">
        <v>0</v>
      </c>
      <c r="DC556">
        <v>1</v>
      </c>
      <c r="DD556">
        <v>0</v>
      </c>
      <c r="DE556">
        <v>3</v>
      </c>
      <c r="DI556">
        <v>553</v>
      </c>
      <c r="DJ556">
        <v>7153</v>
      </c>
      <c r="DK556" t="b">
        <v>1</v>
      </c>
      <c r="DL556">
        <v>7934</v>
      </c>
      <c r="DM556" t="s">
        <v>3687</v>
      </c>
      <c r="DN556" t="s">
        <v>3688</v>
      </c>
      <c r="DO556">
        <v>47247</v>
      </c>
    </row>
    <row r="557" spans="1:123" x14ac:dyDescent="0.25">
      <c r="A557" t="s">
        <v>3689</v>
      </c>
      <c r="B557" t="s">
        <v>3689</v>
      </c>
      <c r="C557" t="s">
        <v>3690</v>
      </c>
      <c r="D557" t="s">
        <v>3690</v>
      </c>
      <c r="E557" t="s">
        <v>3690</v>
      </c>
      <c r="F557" t="s">
        <v>3691</v>
      </c>
      <c r="G557">
        <v>2</v>
      </c>
      <c r="H557">
        <v>7</v>
      </c>
      <c r="I557">
        <v>7</v>
      </c>
      <c r="J557">
        <v>7</v>
      </c>
      <c r="K557">
        <v>3</v>
      </c>
      <c r="L557">
        <v>2</v>
      </c>
      <c r="M557">
        <v>0</v>
      </c>
      <c r="N557">
        <v>0</v>
      </c>
      <c r="O557">
        <v>0</v>
      </c>
      <c r="P557">
        <v>1</v>
      </c>
      <c r="Q557">
        <v>2</v>
      </c>
      <c r="R557">
        <v>6</v>
      </c>
      <c r="S557">
        <v>2</v>
      </c>
      <c r="T557">
        <v>2</v>
      </c>
      <c r="U557">
        <v>1</v>
      </c>
      <c r="V557">
        <v>3</v>
      </c>
      <c r="W557">
        <v>2</v>
      </c>
      <c r="X557">
        <v>0</v>
      </c>
      <c r="Y557">
        <v>0</v>
      </c>
      <c r="Z557">
        <v>0</v>
      </c>
      <c r="AA557">
        <v>1</v>
      </c>
      <c r="AB557">
        <v>2</v>
      </c>
      <c r="AC557">
        <v>6</v>
      </c>
      <c r="AD557">
        <v>2</v>
      </c>
      <c r="AE557">
        <v>2</v>
      </c>
      <c r="AF557">
        <v>1</v>
      </c>
      <c r="AG557">
        <v>3</v>
      </c>
      <c r="AH557">
        <v>2</v>
      </c>
      <c r="AI557">
        <v>0</v>
      </c>
      <c r="AJ557">
        <v>0</v>
      </c>
      <c r="AK557">
        <v>0</v>
      </c>
      <c r="AL557">
        <v>1</v>
      </c>
      <c r="AM557">
        <v>2</v>
      </c>
      <c r="AN557">
        <v>6</v>
      </c>
      <c r="AO557">
        <v>2</v>
      </c>
      <c r="AP557">
        <v>2</v>
      </c>
      <c r="AQ557">
        <v>1</v>
      </c>
      <c r="AR557">
        <v>34.9</v>
      </c>
      <c r="AS557">
        <v>34.9</v>
      </c>
      <c r="AT557">
        <v>34.9</v>
      </c>
      <c r="AU557">
        <v>23.547000000000001</v>
      </c>
      <c r="AV557">
        <v>212</v>
      </c>
      <c r="AW557" t="s">
        <v>3692</v>
      </c>
      <c r="AX557">
        <v>0</v>
      </c>
      <c r="AY557">
        <v>13.327</v>
      </c>
      <c r="AZ557">
        <v>15.6</v>
      </c>
      <c r="BA557">
        <v>9.4</v>
      </c>
      <c r="BB557">
        <v>0</v>
      </c>
      <c r="BC557">
        <v>0</v>
      </c>
      <c r="BD557">
        <v>0</v>
      </c>
      <c r="BE557">
        <v>6.1</v>
      </c>
      <c r="BF557">
        <v>12.3</v>
      </c>
      <c r="BG557">
        <v>31.6</v>
      </c>
      <c r="BH557">
        <v>12.3</v>
      </c>
      <c r="BI557">
        <v>12.7</v>
      </c>
      <c r="BJ557">
        <v>6.6</v>
      </c>
      <c r="BK557">
        <v>31679000</v>
      </c>
      <c r="BL557">
        <v>4707300</v>
      </c>
      <c r="BM557">
        <v>3491400</v>
      </c>
      <c r="BN557">
        <v>0</v>
      </c>
      <c r="BO557">
        <v>0</v>
      </c>
      <c r="BP557">
        <v>0</v>
      </c>
      <c r="BQ557">
        <v>1595300</v>
      </c>
      <c r="BR557">
        <v>2129200</v>
      </c>
      <c r="BS557">
        <v>11445000</v>
      </c>
      <c r="BT557">
        <v>3676100</v>
      </c>
      <c r="BU557">
        <v>3630900</v>
      </c>
      <c r="BV557">
        <v>1004500</v>
      </c>
      <c r="BW557">
        <v>2262800</v>
      </c>
      <c r="BX557">
        <v>336240</v>
      </c>
      <c r="BY557">
        <v>249390</v>
      </c>
      <c r="BZ557">
        <v>0</v>
      </c>
      <c r="CA557">
        <v>0</v>
      </c>
      <c r="CB557">
        <v>0</v>
      </c>
      <c r="CC557">
        <v>113950</v>
      </c>
      <c r="CD557">
        <v>152080</v>
      </c>
      <c r="CE557">
        <v>817470</v>
      </c>
      <c r="CF557">
        <v>262580</v>
      </c>
      <c r="CG557">
        <v>259350</v>
      </c>
      <c r="CH557">
        <v>71752</v>
      </c>
      <c r="CI557">
        <v>5013400</v>
      </c>
      <c r="CJ557">
        <v>4903700</v>
      </c>
      <c r="CK557">
        <v>0</v>
      </c>
      <c r="CL557">
        <v>0</v>
      </c>
      <c r="CM557">
        <v>0</v>
      </c>
      <c r="CN557">
        <v>0</v>
      </c>
      <c r="CO557">
        <v>5851900</v>
      </c>
      <c r="CP557">
        <v>7062700</v>
      </c>
      <c r="CQ557">
        <v>3908900</v>
      </c>
      <c r="CR557">
        <v>3577300</v>
      </c>
      <c r="CS557">
        <v>0</v>
      </c>
      <c r="CT557">
        <v>3</v>
      </c>
      <c r="CU557">
        <v>2</v>
      </c>
      <c r="CV557">
        <v>0</v>
      </c>
      <c r="CW557">
        <v>0</v>
      </c>
      <c r="CX557">
        <v>0</v>
      </c>
      <c r="CY557">
        <v>1</v>
      </c>
      <c r="CZ557">
        <v>2</v>
      </c>
      <c r="DA557">
        <v>6</v>
      </c>
      <c r="DB557">
        <v>2</v>
      </c>
      <c r="DC557">
        <v>2</v>
      </c>
      <c r="DD557">
        <v>2</v>
      </c>
      <c r="DE557">
        <v>20</v>
      </c>
      <c r="DI557">
        <v>554</v>
      </c>
      <c r="DJ557" t="s">
        <v>3693</v>
      </c>
      <c r="DK557" t="s">
        <v>1016</v>
      </c>
      <c r="DL557" t="s">
        <v>3694</v>
      </c>
      <c r="DM557" t="s">
        <v>3695</v>
      </c>
      <c r="DN557" t="s">
        <v>3696</v>
      </c>
      <c r="DO557" t="s">
        <v>3697</v>
      </c>
    </row>
    <row r="558" spans="1:123" x14ac:dyDescent="0.25">
      <c r="A558" t="s">
        <v>3698</v>
      </c>
      <c r="B558" t="s">
        <v>3698</v>
      </c>
      <c r="C558">
        <v>1</v>
      </c>
      <c r="D558">
        <v>1</v>
      </c>
      <c r="E558">
        <v>1</v>
      </c>
      <c r="F558" t="s">
        <v>3699</v>
      </c>
      <c r="G558">
        <v>1</v>
      </c>
      <c r="H558">
        <v>1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1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1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1</v>
      </c>
      <c r="AS558">
        <v>1</v>
      </c>
      <c r="AT558">
        <v>1</v>
      </c>
      <c r="AU558">
        <v>215.99</v>
      </c>
      <c r="AV558">
        <v>1944</v>
      </c>
      <c r="AW558">
        <v>1944</v>
      </c>
      <c r="AX558">
        <v>1</v>
      </c>
      <c r="AY558">
        <v>-2</v>
      </c>
      <c r="AZ558">
        <v>0</v>
      </c>
      <c r="BA558">
        <v>0</v>
      </c>
      <c r="BB558">
        <v>0</v>
      </c>
      <c r="BC558">
        <v>1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4689100</v>
      </c>
      <c r="BL558">
        <v>0</v>
      </c>
      <c r="BM558">
        <v>0</v>
      </c>
      <c r="BN558">
        <v>0</v>
      </c>
      <c r="BO558">
        <v>4689100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50420</v>
      </c>
      <c r="BX558">
        <v>0</v>
      </c>
      <c r="BY558">
        <v>0</v>
      </c>
      <c r="BZ558">
        <v>0</v>
      </c>
      <c r="CA558">
        <v>50420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15291000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1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1</v>
      </c>
      <c r="DF558" t="s">
        <v>127</v>
      </c>
      <c r="DI558">
        <v>555</v>
      </c>
      <c r="DJ558">
        <v>7036</v>
      </c>
      <c r="DK558" t="b">
        <v>1</v>
      </c>
      <c r="DL558">
        <v>7807</v>
      </c>
      <c r="DM558">
        <v>39149</v>
      </c>
      <c r="DN558">
        <v>46317</v>
      </c>
      <c r="DO558">
        <v>46317</v>
      </c>
      <c r="DP558" t="s">
        <v>3700</v>
      </c>
      <c r="DR558" t="s">
        <v>3701</v>
      </c>
    </row>
    <row r="559" spans="1:123" x14ac:dyDescent="0.25">
      <c r="A559" t="s">
        <v>3702</v>
      </c>
      <c r="B559" t="s">
        <v>3702</v>
      </c>
      <c r="C559">
        <v>7</v>
      </c>
      <c r="D559">
        <v>6</v>
      </c>
      <c r="E559">
        <v>6</v>
      </c>
      <c r="F559" t="s">
        <v>3703</v>
      </c>
      <c r="G559">
        <v>1</v>
      </c>
      <c r="H559">
        <v>7</v>
      </c>
      <c r="I559">
        <v>6</v>
      </c>
      <c r="J559">
        <v>6</v>
      </c>
      <c r="K559">
        <v>3</v>
      </c>
      <c r="L559">
        <v>2</v>
      </c>
      <c r="M559">
        <v>0</v>
      </c>
      <c r="N559">
        <v>0</v>
      </c>
      <c r="O559">
        <v>0</v>
      </c>
      <c r="P559">
        <v>4</v>
      </c>
      <c r="Q559">
        <v>2</v>
      </c>
      <c r="R559">
        <v>5</v>
      </c>
      <c r="S559">
        <v>2</v>
      </c>
      <c r="T559">
        <v>3</v>
      </c>
      <c r="U559">
        <v>5</v>
      </c>
      <c r="V559">
        <v>3</v>
      </c>
      <c r="W559">
        <v>2</v>
      </c>
      <c r="X559">
        <v>0</v>
      </c>
      <c r="Y559">
        <v>0</v>
      </c>
      <c r="Z559">
        <v>0</v>
      </c>
      <c r="AA559">
        <v>3</v>
      </c>
      <c r="AB559">
        <v>2</v>
      </c>
      <c r="AC559">
        <v>4</v>
      </c>
      <c r="AD559">
        <v>2</v>
      </c>
      <c r="AE559">
        <v>2</v>
      </c>
      <c r="AF559">
        <v>4</v>
      </c>
      <c r="AG559">
        <v>3</v>
      </c>
      <c r="AH559">
        <v>2</v>
      </c>
      <c r="AI559">
        <v>0</v>
      </c>
      <c r="AJ559">
        <v>0</v>
      </c>
      <c r="AK559">
        <v>0</v>
      </c>
      <c r="AL559">
        <v>3</v>
      </c>
      <c r="AM559">
        <v>2</v>
      </c>
      <c r="AN559">
        <v>4</v>
      </c>
      <c r="AO559">
        <v>2</v>
      </c>
      <c r="AP559">
        <v>2</v>
      </c>
      <c r="AQ559">
        <v>4</v>
      </c>
      <c r="AR559">
        <v>17</v>
      </c>
      <c r="AS559">
        <v>15</v>
      </c>
      <c r="AT559">
        <v>15</v>
      </c>
      <c r="AU559">
        <v>50.905999999999999</v>
      </c>
      <c r="AV559">
        <v>452</v>
      </c>
      <c r="AW559">
        <v>452</v>
      </c>
      <c r="AX559">
        <v>0</v>
      </c>
      <c r="AY559">
        <v>10.529</v>
      </c>
      <c r="AZ559">
        <v>8</v>
      </c>
      <c r="BA559">
        <v>6</v>
      </c>
      <c r="BB559">
        <v>0</v>
      </c>
      <c r="BC559">
        <v>0</v>
      </c>
      <c r="BD559">
        <v>0</v>
      </c>
      <c r="BE559">
        <v>8.1999999999999993</v>
      </c>
      <c r="BF559">
        <v>4.5999999999999996</v>
      </c>
      <c r="BG559">
        <v>11.5</v>
      </c>
      <c r="BH559">
        <v>6</v>
      </c>
      <c r="BI559">
        <v>8</v>
      </c>
      <c r="BJ559">
        <v>12.8</v>
      </c>
      <c r="BK559">
        <v>36570000</v>
      </c>
      <c r="BL559">
        <v>2189000</v>
      </c>
      <c r="BM559">
        <v>958300</v>
      </c>
      <c r="BN559">
        <v>0</v>
      </c>
      <c r="BO559">
        <v>0</v>
      </c>
      <c r="BP559">
        <v>0</v>
      </c>
      <c r="BQ559">
        <v>1862500</v>
      </c>
      <c r="BR559">
        <v>3582000</v>
      </c>
      <c r="BS559">
        <v>11689000</v>
      </c>
      <c r="BT559">
        <v>1692200</v>
      </c>
      <c r="BU559">
        <v>1355300</v>
      </c>
      <c r="BV559">
        <v>13242000</v>
      </c>
      <c r="BW559">
        <v>1523800</v>
      </c>
      <c r="BX559">
        <v>91206</v>
      </c>
      <c r="BY559">
        <v>39929</v>
      </c>
      <c r="BZ559">
        <v>0</v>
      </c>
      <c r="CA559">
        <v>0</v>
      </c>
      <c r="CB559">
        <v>0</v>
      </c>
      <c r="CC559">
        <v>77606</v>
      </c>
      <c r="CD559">
        <v>149250</v>
      </c>
      <c r="CE559">
        <v>487020</v>
      </c>
      <c r="CF559">
        <v>70510</v>
      </c>
      <c r="CG559">
        <v>56471</v>
      </c>
      <c r="CH559">
        <v>551760</v>
      </c>
      <c r="CI559">
        <v>4972000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11295000</v>
      </c>
      <c r="CT559">
        <v>3</v>
      </c>
      <c r="CU559">
        <v>2</v>
      </c>
      <c r="CV559">
        <v>0</v>
      </c>
      <c r="CW559">
        <v>0</v>
      </c>
      <c r="CX559">
        <v>0</v>
      </c>
      <c r="CY559">
        <v>3</v>
      </c>
      <c r="CZ559">
        <v>2</v>
      </c>
      <c r="DA559">
        <v>4</v>
      </c>
      <c r="DB559">
        <v>3</v>
      </c>
      <c r="DC559">
        <v>3</v>
      </c>
      <c r="DD559">
        <v>4</v>
      </c>
      <c r="DE559">
        <v>24</v>
      </c>
      <c r="DI559">
        <v>556</v>
      </c>
      <c r="DJ559" t="s">
        <v>3704</v>
      </c>
      <c r="DK559" t="s">
        <v>3705</v>
      </c>
      <c r="DL559" t="s">
        <v>3706</v>
      </c>
      <c r="DM559" t="s">
        <v>3707</v>
      </c>
      <c r="DN559" t="s">
        <v>3708</v>
      </c>
      <c r="DO559" t="s">
        <v>3709</v>
      </c>
    </row>
    <row r="560" spans="1:123" x14ac:dyDescent="0.25">
      <c r="A560" t="s">
        <v>3710</v>
      </c>
      <c r="B560" t="s">
        <v>3710</v>
      </c>
      <c r="C560">
        <v>1</v>
      </c>
      <c r="D560">
        <v>1</v>
      </c>
      <c r="E560">
        <v>1</v>
      </c>
      <c r="F560" t="s">
        <v>3711</v>
      </c>
      <c r="G560">
        <v>1</v>
      </c>
      <c r="H560">
        <v>1</v>
      </c>
      <c r="I560">
        <v>1</v>
      </c>
      <c r="J560">
        <v>1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1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1</v>
      </c>
      <c r="AR560">
        <v>1.6</v>
      </c>
      <c r="AS560">
        <v>1.6</v>
      </c>
      <c r="AT560">
        <v>1.6</v>
      </c>
      <c r="AU560">
        <v>69.600999999999999</v>
      </c>
      <c r="AV560">
        <v>631</v>
      </c>
      <c r="AW560">
        <v>631</v>
      </c>
      <c r="AX560">
        <v>1</v>
      </c>
      <c r="AY560">
        <v>-2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1.6</v>
      </c>
      <c r="BK560">
        <v>2150800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2150800</v>
      </c>
      <c r="BW560">
        <v>93514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93514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2286600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 t="s">
        <v>127</v>
      </c>
      <c r="DI560">
        <v>557</v>
      </c>
      <c r="DJ560">
        <v>3536</v>
      </c>
      <c r="DK560" t="b">
        <v>1</v>
      </c>
      <c r="DL560">
        <v>4098</v>
      </c>
      <c r="DM560">
        <v>24001</v>
      </c>
      <c r="DN560">
        <v>29104</v>
      </c>
      <c r="DO560">
        <v>29104</v>
      </c>
      <c r="DP560" t="s">
        <v>3712</v>
      </c>
      <c r="DQ560">
        <v>1620</v>
      </c>
      <c r="DR560" t="s">
        <v>3713</v>
      </c>
      <c r="DS560">
        <v>104</v>
      </c>
    </row>
    <row r="561" spans="1:123" x14ac:dyDescent="0.25">
      <c r="A561" t="s">
        <v>3714</v>
      </c>
      <c r="B561" t="s">
        <v>3714</v>
      </c>
      <c r="C561">
        <v>5</v>
      </c>
      <c r="D561">
        <v>5</v>
      </c>
      <c r="E561">
        <v>5</v>
      </c>
      <c r="F561" t="s">
        <v>3715</v>
      </c>
      <c r="G561">
        <v>1</v>
      </c>
      <c r="H561">
        <v>5</v>
      </c>
      <c r="I561">
        <v>5</v>
      </c>
      <c r="J561">
        <v>5</v>
      </c>
      <c r="K561">
        <v>0</v>
      </c>
      <c r="L561">
        <v>1</v>
      </c>
      <c r="M561">
        <v>1</v>
      </c>
      <c r="N561">
        <v>2</v>
      </c>
      <c r="O561">
        <v>2</v>
      </c>
      <c r="P561">
        <v>0</v>
      </c>
      <c r="Q561">
        <v>0</v>
      </c>
      <c r="R561">
        <v>0</v>
      </c>
      <c r="S561">
        <v>2</v>
      </c>
      <c r="T561">
        <v>0</v>
      </c>
      <c r="U561">
        <v>0</v>
      </c>
      <c r="V561">
        <v>0</v>
      </c>
      <c r="W561">
        <v>1</v>
      </c>
      <c r="X561">
        <v>1</v>
      </c>
      <c r="Y561">
        <v>2</v>
      </c>
      <c r="Z561">
        <v>2</v>
      </c>
      <c r="AA561">
        <v>0</v>
      </c>
      <c r="AB561">
        <v>0</v>
      </c>
      <c r="AC561">
        <v>0</v>
      </c>
      <c r="AD561">
        <v>2</v>
      </c>
      <c r="AE561">
        <v>0</v>
      </c>
      <c r="AF561">
        <v>0</v>
      </c>
      <c r="AG561">
        <v>0</v>
      </c>
      <c r="AH561">
        <v>1</v>
      </c>
      <c r="AI561">
        <v>1</v>
      </c>
      <c r="AJ561">
        <v>2</v>
      </c>
      <c r="AK561">
        <v>2</v>
      </c>
      <c r="AL561">
        <v>0</v>
      </c>
      <c r="AM561">
        <v>0</v>
      </c>
      <c r="AN561">
        <v>0</v>
      </c>
      <c r="AO561">
        <v>2</v>
      </c>
      <c r="AP561">
        <v>0</v>
      </c>
      <c r="AQ561">
        <v>0</v>
      </c>
      <c r="AR561">
        <v>6.3</v>
      </c>
      <c r="AS561">
        <v>6.3</v>
      </c>
      <c r="AT561">
        <v>6.3</v>
      </c>
      <c r="AU561">
        <v>83.346999999999994</v>
      </c>
      <c r="AV561">
        <v>759</v>
      </c>
      <c r="AW561">
        <v>759</v>
      </c>
      <c r="AX561">
        <v>0</v>
      </c>
      <c r="AY561">
        <v>7.0848000000000004</v>
      </c>
      <c r="AZ561">
        <v>0</v>
      </c>
      <c r="BA561">
        <v>1.4</v>
      </c>
      <c r="BB561">
        <v>1.2</v>
      </c>
      <c r="BC561">
        <v>2.8</v>
      </c>
      <c r="BD561">
        <v>2.8</v>
      </c>
      <c r="BE561">
        <v>0</v>
      </c>
      <c r="BF561">
        <v>0</v>
      </c>
      <c r="BG561">
        <v>0</v>
      </c>
      <c r="BH561">
        <v>2.4</v>
      </c>
      <c r="BI561">
        <v>0</v>
      </c>
      <c r="BJ561">
        <v>0</v>
      </c>
      <c r="BK561">
        <v>5481300</v>
      </c>
      <c r="BL561">
        <v>0</v>
      </c>
      <c r="BM561">
        <v>645300</v>
      </c>
      <c r="BN561">
        <v>1079800</v>
      </c>
      <c r="BO561">
        <v>1298400</v>
      </c>
      <c r="BP561">
        <v>845800</v>
      </c>
      <c r="BQ561">
        <v>0</v>
      </c>
      <c r="BR561">
        <v>0</v>
      </c>
      <c r="BS561">
        <v>0</v>
      </c>
      <c r="BT561">
        <v>1612100</v>
      </c>
      <c r="BU561">
        <v>0</v>
      </c>
      <c r="BV561">
        <v>0</v>
      </c>
      <c r="BW561">
        <v>130510</v>
      </c>
      <c r="BX561">
        <v>0</v>
      </c>
      <c r="BY561">
        <v>15364</v>
      </c>
      <c r="BZ561">
        <v>25709</v>
      </c>
      <c r="CA561">
        <v>30913</v>
      </c>
      <c r="CB561">
        <v>20138</v>
      </c>
      <c r="CC561">
        <v>0</v>
      </c>
      <c r="CD561">
        <v>0</v>
      </c>
      <c r="CE561">
        <v>0</v>
      </c>
      <c r="CF561">
        <v>38383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3769500</v>
      </c>
      <c r="CM561">
        <v>4959000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1</v>
      </c>
      <c r="CV561">
        <v>1</v>
      </c>
      <c r="CW561">
        <v>2</v>
      </c>
      <c r="CX561">
        <v>2</v>
      </c>
      <c r="CY561">
        <v>0</v>
      </c>
      <c r="CZ561">
        <v>0</v>
      </c>
      <c r="DA561">
        <v>0</v>
      </c>
      <c r="DB561">
        <v>2</v>
      </c>
      <c r="DC561">
        <v>0</v>
      </c>
      <c r="DD561">
        <v>0</v>
      </c>
      <c r="DE561">
        <v>8</v>
      </c>
      <c r="DI561">
        <v>558</v>
      </c>
      <c r="DJ561" t="s">
        <v>3716</v>
      </c>
      <c r="DK561" t="s">
        <v>135</v>
      </c>
      <c r="DL561" t="s">
        <v>3717</v>
      </c>
      <c r="DM561" t="s">
        <v>3718</v>
      </c>
      <c r="DN561" t="s">
        <v>3719</v>
      </c>
      <c r="DO561" t="s">
        <v>3720</v>
      </c>
    </row>
    <row r="562" spans="1:123" x14ac:dyDescent="0.25">
      <c r="A562" t="s">
        <v>3721</v>
      </c>
      <c r="B562" t="s">
        <v>3721</v>
      </c>
      <c r="C562">
        <v>13</v>
      </c>
      <c r="D562">
        <v>13</v>
      </c>
      <c r="E562">
        <v>13</v>
      </c>
      <c r="F562" t="s">
        <v>3722</v>
      </c>
      <c r="G562">
        <v>1</v>
      </c>
      <c r="H562">
        <v>13</v>
      </c>
      <c r="I562">
        <v>13</v>
      </c>
      <c r="J562">
        <v>13</v>
      </c>
      <c r="K562">
        <v>7</v>
      </c>
      <c r="L562">
        <v>5</v>
      </c>
      <c r="M562">
        <v>0</v>
      </c>
      <c r="N562">
        <v>0</v>
      </c>
      <c r="O562">
        <v>1</v>
      </c>
      <c r="P562">
        <v>9</v>
      </c>
      <c r="Q562">
        <v>9</v>
      </c>
      <c r="R562">
        <v>13</v>
      </c>
      <c r="S562">
        <v>6</v>
      </c>
      <c r="T562">
        <v>7</v>
      </c>
      <c r="U562">
        <v>8</v>
      </c>
      <c r="V562">
        <v>7</v>
      </c>
      <c r="W562">
        <v>5</v>
      </c>
      <c r="X562">
        <v>0</v>
      </c>
      <c r="Y562">
        <v>0</v>
      </c>
      <c r="Z562">
        <v>1</v>
      </c>
      <c r="AA562">
        <v>9</v>
      </c>
      <c r="AB562">
        <v>9</v>
      </c>
      <c r="AC562">
        <v>13</v>
      </c>
      <c r="AD562">
        <v>6</v>
      </c>
      <c r="AE562">
        <v>7</v>
      </c>
      <c r="AF562">
        <v>8</v>
      </c>
      <c r="AG562">
        <v>7</v>
      </c>
      <c r="AH562">
        <v>5</v>
      </c>
      <c r="AI562">
        <v>0</v>
      </c>
      <c r="AJ562">
        <v>0</v>
      </c>
      <c r="AK562">
        <v>1</v>
      </c>
      <c r="AL562">
        <v>9</v>
      </c>
      <c r="AM562">
        <v>9</v>
      </c>
      <c r="AN562">
        <v>13</v>
      </c>
      <c r="AO562">
        <v>6</v>
      </c>
      <c r="AP562">
        <v>7</v>
      </c>
      <c r="AQ562">
        <v>8</v>
      </c>
      <c r="AR562">
        <v>31</v>
      </c>
      <c r="AS562">
        <v>31</v>
      </c>
      <c r="AT562">
        <v>31</v>
      </c>
      <c r="AU562">
        <v>71.936999999999998</v>
      </c>
      <c r="AV562">
        <v>860</v>
      </c>
      <c r="AW562">
        <v>860</v>
      </c>
      <c r="AX562">
        <v>0</v>
      </c>
      <c r="AY562">
        <v>241.27</v>
      </c>
      <c r="AZ562">
        <v>14.4</v>
      </c>
      <c r="BA562">
        <v>10.199999999999999</v>
      </c>
      <c r="BB562">
        <v>0</v>
      </c>
      <c r="BC562">
        <v>0</v>
      </c>
      <c r="BD562">
        <v>1.7</v>
      </c>
      <c r="BE562">
        <v>17.899999999999999</v>
      </c>
      <c r="BF562">
        <v>17.899999999999999</v>
      </c>
      <c r="BG562">
        <v>31</v>
      </c>
      <c r="BH562">
        <v>13.4</v>
      </c>
      <c r="BI562">
        <v>15.1</v>
      </c>
      <c r="BJ562">
        <v>16.600000000000001</v>
      </c>
      <c r="BK562">
        <v>9162800000</v>
      </c>
      <c r="BL562">
        <v>151240000</v>
      </c>
      <c r="BM562">
        <v>51855000</v>
      </c>
      <c r="BN562">
        <v>0</v>
      </c>
      <c r="BO562">
        <v>0</v>
      </c>
      <c r="BP562">
        <v>1089000</v>
      </c>
      <c r="BQ562">
        <v>971930000</v>
      </c>
      <c r="BR562">
        <v>1133500000</v>
      </c>
      <c r="BS562">
        <v>6068500000</v>
      </c>
      <c r="BT562">
        <v>148670000</v>
      </c>
      <c r="BU562">
        <v>214440000</v>
      </c>
      <c r="BV562">
        <v>421580000</v>
      </c>
      <c r="BW562">
        <v>832980000</v>
      </c>
      <c r="BX562">
        <v>13749000</v>
      </c>
      <c r="BY562">
        <v>4714100</v>
      </c>
      <c r="BZ562">
        <v>0</v>
      </c>
      <c r="CA562">
        <v>0</v>
      </c>
      <c r="CB562">
        <v>98998</v>
      </c>
      <c r="CC562">
        <v>88357000</v>
      </c>
      <c r="CD562">
        <v>103040000</v>
      </c>
      <c r="CE562">
        <v>551690000</v>
      </c>
      <c r="CF562">
        <v>13516000</v>
      </c>
      <c r="CG562">
        <v>19495000</v>
      </c>
      <c r="CH562">
        <v>38325000</v>
      </c>
      <c r="CI562">
        <v>174010000</v>
      </c>
      <c r="CJ562">
        <v>144050000</v>
      </c>
      <c r="CK562">
        <v>0</v>
      </c>
      <c r="CL562">
        <v>0</v>
      </c>
      <c r="CM562">
        <v>0</v>
      </c>
      <c r="CN562">
        <v>2455400000</v>
      </c>
      <c r="CO562">
        <v>1735100000</v>
      </c>
      <c r="CP562">
        <v>4596300000</v>
      </c>
      <c r="CQ562">
        <v>202000000</v>
      </c>
      <c r="CR562">
        <v>269080000</v>
      </c>
      <c r="CS562">
        <v>313560000</v>
      </c>
      <c r="CT562">
        <v>8</v>
      </c>
      <c r="CU562">
        <v>5</v>
      </c>
      <c r="CV562">
        <v>0</v>
      </c>
      <c r="CW562">
        <v>0</v>
      </c>
      <c r="CX562">
        <v>1</v>
      </c>
      <c r="CY562">
        <v>29</v>
      </c>
      <c r="CZ562">
        <v>24</v>
      </c>
      <c r="DA562">
        <v>42</v>
      </c>
      <c r="DB562">
        <v>8</v>
      </c>
      <c r="DC562">
        <v>11</v>
      </c>
      <c r="DD562">
        <v>14</v>
      </c>
      <c r="DE562">
        <v>142</v>
      </c>
      <c r="DI562">
        <v>559</v>
      </c>
      <c r="DJ562" t="s">
        <v>3723</v>
      </c>
      <c r="DK562" t="s">
        <v>176</v>
      </c>
      <c r="DL562" t="s">
        <v>3724</v>
      </c>
      <c r="DM562" t="s">
        <v>3725</v>
      </c>
      <c r="DN562" t="s">
        <v>3726</v>
      </c>
      <c r="DO562" t="s">
        <v>3727</v>
      </c>
      <c r="DQ562" t="s">
        <v>3728</v>
      </c>
      <c r="DS562" t="s">
        <v>3729</v>
      </c>
    </row>
    <row r="563" spans="1:123" x14ac:dyDescent="0.25">
      <c r="A563" t="s">
        <v>3730</v>
      </c>
      <c r="B563" t="s">
        <v>3730</v>
      </c>
      <c r="C563">
        <v>7</v>
      </c>
      <c r="D563">
        <v>7</v>
      </c>
      <c r="E563">
        <v>7</v>
      </c>
      <c r="F563" t="s">
        <v>3731</v>
      </c>
      <c r="G563">
        <v>1</v>
      </c>
      <c r="H563">
        <v>7</v>
      </c>
      <c r="I563">
        <v>7</v>
      </c>
      <c r="J563">
        <v>7</v>
      </c>
      <c r="K563">
        <v>2</v>
      </c>
      <c r="L563">
        <v>2</v>
      </c>
      <c r="M563">
        <v>1</v>
      </c>
      <c r="N563">
        <v>2</v>
      </c>
      <c r="O563">
        <v>0</v>
      </c>
      <c r="P563">
        <v>1</v>
      </c>
      <c r="Q563">
        <v>1</v>
      </c>
      <c r="R563">
        <v>5</v>
      </c>
      <c r="S563">
        <v>3</v>
      </c>
      <c r="T563">
        <v>2</v>
      </c>
      <c r="U563">
        <v>1</v>
      </c>
      <c r="V563">
        <v>2</v>
      </c>
      <c r="W563">
        <v>2</v>
      </c>
      <c r="X563">
        <v>1</v>
      </c>
      <c r="Y563">
        <v>2</v>
      </c>
      <c r="Z563">
        <v>0</v>
      </c>
      <c r="AA563">
        <v>1</v>
      </c>
      <c r="AB563">
        <v>1</v>
      </c>
      <c r="AC563">
        <v>5</v>
      </c>
      <c r="AD563">
        <v>3</v>
      </c>
      <c r="AE563">
        <v>2</v>
      </c>
      <c r="AF563">
        <v>1</v>
      </c>
      <c r="AG563">
        <v>2</v>
      </c>
      <c r="AH563">
        <v>2</v>
      </c>
      <c r="AI563">
        <v>1</v>
      </c>
      <c r="AJ563">
        <v>2</v>
      </c>
      <c r="AK563">
        <v>0</v>
      </c>
      <c r="AL563">
        <v>1</v>
      </c>
      <c r="AM563">
        <v>1</v>
      </c>
      <c r="AN563">
        <v>5</v>
      </c>
      <c r="AO563">
        <v>3</v>
      </c>
      <c r="AP563">
        <v>2</v>
      </c>
      <c r="AQ563">
        <v>1</v>
      </c>
      <c r="AR563">
        <v>25.6</v>
      </c>
      <c r="AS563">
        <v>25.6</v>
      </c>
      <c r="AT563">
        <v>25.6</v>
      </c>
      <c r="AU563">
        <v>47.408000000000001</v>
      </c>
      <c r="AV563">
        <v>418</v>
      </c>
      <c r="AW563">
        <v>418</v>
      </c>
      <c r="AX563">
        <v>0</v>
      </c>
      <c r="AY563">
        <v>19.45</v>
      </c>
      <c r="AZ563">
        <v>4.8</v>
      </c>
      <c r="BA563">
        <v>8.1</v>
      </c>
      <c r="BB563">
        <v>4.8</v>
      </c>
      <c r="BC563">
        <v>7.2</v>
      </c>
      <c r="BD563">
        <v>0</v>
      </c>
      <c r="BE563">
        <v>4.8</v>
      </c>
      <c r="BF563">
        <v>4.8</v>
      </c>
      <c r="BG563">
        <v>23.2</v>
      </c>
      <c r="BH563">
        <v>8.1</v>
      </c>
      <c r="BI563">
        <v>8.1</v>
      </c>
      <c r="BJ563">
        <v>4.8</v>
      </c>
      <c r="BK563">
        <v>34792000</v>
      </c>
      <c r="BL563">
        <v>5848300</v>
      </c>
      <c r="BM563">
        <v>2866900</v>
      </c>
      <c r="BN563">
        <v>1202500</v>
      </c>
      <c r="BO563">
        <v>1006900</v>
      </c>
      <c r="BP563">
        <v>0</v>
      </c>
      <c r="BQ563">
        <v>1052300</v>
      </c>
      <c r="BR563">
        <v>1516400</v>
      </c>
      <c r="BS563">
        <v>8354200</v>
      </c>
      <c r="BT563">
        <v>7188300</v>
      </c>
      <c r="BU563">
        <v>2720400</v>
      </c>
      <c r="BV563">
        <v>3035300</v>
      </c>
      <c r="BW563">
        <v>1391700</v>
      </c>
      <c r="BX563">
        <v>233930</v>
      </c>
      <c r="BY563">
        <v>114680</v>
      </c>
      <c r="BZ563">
        <v>48100</v>
      </c>
      <c r="CA563">
        <v>40277</v>
      </c>
      <c r="CB563">
        <v>0</v>
      </c>
      <c r="CC563">
        <v>42094</v>
      </c>
      <c r="CD563">
        <v>60658</v>
      </c>
      <c r="CE563">
        <v>334170</v>
      </c>
      <c r="CF563">
        <v>287530</v>
      </c>
      <c r="CG563">
        <v>108820</v>
      </c>
      <c r="CH563">
        <v>121410</v>
      </c>
      <c r="CI563">
        <v>5103200</v>
      </c>
      <c r="CJ563">
        <v>4427500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5404100</v>
      </c>
      <c r="CR563">
        <v>3281500</v>
      </c>
      <c r="CS563">
        <v>0</v>
      </c>
      <c r="CT563">
        <v>2</v>
      </c>
      <c r="CU563">
        <v>2</v>
      </c>
      <c r="CV563">
        <v>1</v>
      </c>
      <c r="CW563">
        <v>2</v>
      </c>
      <c r="CX563">
        <v>0</v>
      </c>
      <c r="CY563">
        <v>1</v>
      </c>
      <c r="CZ563">
        <v>1</v>
      </c>
      <c r="DA563">
        <v>6</v>
      </c>
      <c r="DB563">
        <v>4</v>
      </c>
      <c r="DC563">
        <v>2</v>
      </c>
      <c r="DD563">
        <v>1</v>
      </c>
      <c r="DE563">
        <v>22</v>
      </c>
      <c r="DI563">
        <v>560</v>
      </c>
      <c r="DJ563" t="s">
        <v>3732</v>
      </c>
      <c r="DK563" t="s">
        <v>1016</v>
      </c>
      <c r="DL563" t="s">
        <v>3733</v>
      </c>
      <c r="DM563" t="s">
        <v>3734</v>
      </c>
      <c r="DN563" t="s">
        <v>3735</v>
      </c>
      <c r="DO563" t="s">
        <v>3736</v>
      </c>
      <c r="DP563">
        <v>251</v>
      </c>
      <c r="DR563">
        <v>1</v>
      </c>
    </row>
    <row r="564" spans="1:123" x14ac:dyDescent="0.25">
      <c r="A564" t="s">
        <v>3737</v>
      </c>
      <c r="B564" t="s">
        <v>3737</v>
      </c>
      <c r="C564">
        <v>1</v>
      </c>
      <c r="D564">
        <v>1</v>
      </c>
      <c r="E564">
        <v>1</v>
      </c>
      <c r="F564" t="s">
        <v>3738</v>
      </c>
      <c r="G564">
        <v>1</v>
      </c>
      <c r="H564">
        <v>1</v>
      </c>
      <c r="I564">
        <v>1</v>
      </c>
      <c r="J564">
        <v>1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1</v>
      </c>
      <c r="Q564">
        <v>0</v>
      </c>
      <c r="R564">
        <v>1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1</v>
      </c>
      <c r="AB564">
        <v>0</v>
      </c>
      <c r="AC564">
        <v>1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1</v>
      </c>
      <c r="AM564">
        <v>0</v>
      </c>
      <c r="AN564">
        <v>1</v>
      </c>
      <c r="AO564">
        <v>0</v>
      </c>
      <c r="AP564">
        <v>0</v>
      </c>
      <c r="AQ564">
        <v>0</v>
      </c>
      <c r="AR564">
        <v>3.9</v>
      </c>
      <c r="AS564">
        <v>3.9</v>
      </c>
      <c r="AT564">
        <v>3.9</v>
      </c>
      <c r="AU564">
        <v>54.191000000000003</v>
      </c>
      <c r="AV564">
        <v>483</v>
      </c>
      <c r="AW564">
        <v>483</v>
      </c>
      <c r="AX564">
        <v>5.3191000000000002E-3</v>
      </c>
      <c r="AY564">
        <v>1.9411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3.9</v>
      </c>
      <c r="BF564">
        <v>0</v>
      </c>
      <c r="BG564">
        <v>3.9</v>
      </c>
      <c r="BH564">
        <v>0</v>
      </c>
      <c r="BI564">
        <v>0</v>
      </c>
      <c r="BJ564">
        <v>0</v>
      </c>
      <c r="BK564">
        <v>3754100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1198800</v>
      </c>
      <c r="BR564">
        <v>0</v>
      </c>
      <c r="BS564">
        <v>2555300</v>
      </c>
      <c r="BT564">
        <v>0</v>
      </c>
      <c r="BU564">
        <v>0</v>
      </c>
      <c r="BV564">
        <v>0</v>
      </c>
      <c r="BW564">
        <v>134080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42814</v>
      </c>
      <c r="CD564">
        <v>0</v>
      </c>
      <c r="CE564">
        <v>91262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1883200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1</v>
      </c>
      <c r="CZ564">
        <v>0</v>
      </c>
      <c r="DA564">
        <v>1</v>
      </c>
      <c r="DB564">
        <v>0</v>
      </c>
      <c r="DC564">
        <v>0</v>
      </c>
      <c r="DD564">
        <v>0</v>
      </c>
      <c r="DE564">
        <v>2</v>
      </c>
      <c r="DI564">
        <v>561</v>
      </c>
      <c r="DJ564">
        <v>5972</v>
      </c>
      <c r="DK564" t="b">
        <v>1</v>
      </c>
      <c r="DL564">
        <v>6677</v>
      </c>
      <c r="DM564" t="s">
        <v>3739</v>
      </c>
      <c r="DN564" t="s">
        <v>3740</v>
      </c>
      <c r="DO564">
        <v>40352</v>
      </c>
    </row>
    <row r="565" spans="1:123" x14ac:dyDescent="0.25">
      <c r="A565" t="s">
        <v>3741</v>
      </c>
      <c r="B565" t="s">
        <v>3741</v>
      </c>
      <c r="C565">
        <v>2</v>
      </c>
      <c r="D565">
        <v>2</v>
      </c>
      <c r="E565">
        <v>2</v>
      </c>
      <c r="F565" t="s">
        <v>3742</v>
      </c>
      <c r="G565">
        <v>1</v>
      </c>
      <c r="H565">
        <v>2</v>
      </c>
      <c r="I565">
        <v>2</v>
      </c>
      <c r="J565">
        <v>2</v>
      </c>
      <c r="K565">
        <v>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0</v>
      </c>
      <c r="W565">
        <v>1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1</v>
      </c>
      <c r="AD565">
        <v>0</v>
      </c>
      <c r="AE565">
        <v>0</v>
      </c>
      <c r="AF565">
        <v>0</v>
      </c>
      <c r="AG565">
        <v>0</v>
      </c>
      <c r="AH565">
        <v>1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1</v>
      </c>
      <c r="AO565">
        <v>0</v>
      </c>
      <c r="AP565">
        <v>0</v>
      </c>
      <c r="AQ565">
        <v>0</v>
      </c>
      <c r="AR565">
        <v>1.8</v>
      </c>
      <c r="AS565">
        <v>1.8</v>
      </c>
      <c r="AT565">
        <v>1.8</v>
      </c>
      <c r="AU565">
        <v>131.03</v>
      </c>
      <c r="AV565">
        <v>1205</v>
      </c>
      <c r="AW565">
        <v>1205</v>
      </c>
      <c r="AX565">
        <v>1</v>
      </c>
      <c r="AY565">
        <v>-2</v>
      </c>
      <c r="AZ565">
        <v>0</v>
      </c>
      <c r="BA565">
        <v>0.6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1.2</v>
      </c>
      <c r="BH565">
        <v>0</v>
      </c>
      <c r="BI565">
        <v>0</v>
      </c>
      <c r="BJ565">
        <v>0</v>
      </c>
      <c r="BK565">
        <v>6540400</v>
      </c>
      <c r="BL565">
        <v>0</v>
      </c>
      <c r="BM565">
        <v>5314000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1226300</v>
      </c>
      <c r="BT565">
        <v>0</v>
      </c>
      <c r="BU565">
        <v>0</v>
      </c>
      <c r="BV565">
        <v>0</v>
      </c>
      <c r="BW565">
        <v>125780</v>
      </c>
      <c r="BX565">
        <v>0</v>
      </c>
      <c r="BY565">
        <v>102190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23584</v>
      </c>
      <c r="CF565">
        <v>0</v>
      </c>
      <c r="CG565">
        <v>0</v>
      </c>
      <c r="CH565">
        <v>0</v>
      </c>
      <c r="CI565">
        <v>0</v>
      </c>
      <c r="CJ565">
        <v>5948400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2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1</v>
      </c>
      <c r="DB565">
        <v>0</v>
      </c>
      <c r="DC565">
        <v>0</v>
      </c>
      <c r="DD565">
        <v>0</v>
      </c>
      <c r="DE565">
        <v>3</v>
      </c>
      <c r="DF565" t="s">
        <v>127</v>
      </c>
      <c r="DI565">
        <v>562</v>
      </c>
      <c r="DJ565" t="s">
        <v>3743</v>
      </c>
      <c r="DK565" t="s">
        <v>129</v>
      </c>
      <c r="DL565" t="s">
        <v>3744</v>
      </c>
      <c r="DM565" t="s">
        <v>3745</v>
      </c>
      <c r="DN565" t="s">
        <v>3746</v>
      </c>
      <c r="DO565" t="s">
        <v>3747</v>
      </c>
      <c r="DP565">
        <v>252</v>
      </c>
      <c r="DR565">
        <v>1</v>
      </c>
    </row>
    <row r="566" spans="1:123" x14ac:dyDescent="0.25">
      <c r="A566" t="s">
        <v>3748</v>
      </c>
      <c r="B566" t="s">
        <v>3748</v>
      </c>
      <c r="C566">
        <v>2</v>
      </c>
      <c r="D566">
        <v>2</v>
      </c>
      <c r="E566">
        <v>2</v>
      </c>
      <c r="F566" t="s">
        <v>3749</v>
      </c>
      <c r="G566">
        <v>1</v>
      </c>
      <c r="H566">
        <v>2</v>
      </c>
      <c r="I566">
        <v>2</v>
      </c>
      <c r="J566">
        <v>2</v>
      </c>
      <c r="K566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1</v>
      </c>
      <c r="T566">
        <v>1</v>
      </c>
      <c r="U566">
        <v>2</v>
      </c>
      <c r="V566">
        <v>1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1</v>
      </c>
      <c r="AE566">
        <v>1</v>
      </c>
      <c r="AF566">
        <v>2</v>
      </c>
      <c r="AG566">
        <v>1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1</v>
      </c>
      <c r="AO566">
        <v>1</v>
      </c>
      <c r="AP566">
        <v>1</v>
      </c>
      <c r="AQ566">
        <v>2</v>
      </c>
      <c r="AR566">
        <v>7.2</v>
      </c>
      <c r="AS566">
        <v>7.2</v>
      </c>
      <c r="AT566">
        <v>7.2</v>
      </c>
      <c r="AU566">
        <v>42.215000000000003</v>
      </c>
      <c r="AV566">
        <v>360</v>
      </c>
      <c r="AW566">
        <v>360</v>
      </c>
      <c r="AX566">
        <v>1.1351E-3</v>
      </c>
      <c r="AY566">
        <v>3.0632999999999999</v>
      </c>
      <c r="AZ566">
        <v>3.6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3.6</v>
      </c>
      <c r="BH566">
        <v>3.6</v>
      </c>
      <c r="BI566">
        <v>3.6</v>
      </c>
      <c r="BJ566">
        <v>7.2</v>
      </c>
      <c r="BK566">
        <v>6578900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737500</v>
      </c>
      <c r="BT566">
        <v>865230</v>
      </c>
      <c r="BU566">
        <v>1262200</v>
      </c>
      <c r="BV566">
        <v>3714000</v>
      </c>
      <c r="BW566">
        <v>346260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38816</v>
      </c>
      <c r="CF566">
        <v>45538</v>
      </c>
      <c r="CG566">
        <v>66432</v>
      </c>
      <c r="CH566">
        <v>195470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3948500</v>
      </c>
      <c r="CT566">
        <v>1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1</v>
      </c>
      <c r="DB566">
        <v>1</v>
      </c>
      <c r="DC566">
        <v>1</v>
      </c>
      <c r="DD566">
        <v>2</v>
      </c>
      <c r="DE566">
        <v>6</v>
      </c>
      <c r="DI566">
        <v>563</v>
      </c>
      <c r="DJ566" t="s">
        <v>3750</v>
      </c>
      <c r="DK566" t="s">
        <v>129</v>
      </c>
      <c r="DL566" t="s">
        <v>3751</v>
      </c>
      <c r="DM566" t="s">
        <v>3752</v>
      </c>
      <c r="DN566" t="s">
        <v>3753</v>
      </c>
      <c r="DO566" t="s">
        <v>3754</v>
      </c>
    </row>
    <row r="567" spans="1:123" x14ac:dyDescent="0.25">
      <c r="A567" t="s">
        <v>3755</v>
      </c>
      <c r="B567" t="s">
        <v>3755</v>
      </c>
      <c r="C567">
        <v>1</v>
      </c>
      <c r="D567">
        <v>1</v>
      </c>
      <c r="E567">
        <v>1</v>
      </c>
      <c r="F567" t="s">
        <v>3756</v>
      </c>
      <c r="G567">
        <v>1</v>
      </c>
      <c r="H567">
        <v>1</v>
      </c>
      <c r="I567">
        <v>1</v>
      </c>
      <c r="J567">
        <v>1</v>
      </c>
      <c r="K567">
        <v>0</v>
      </c>
      <c r="L567">
        <v>0</v>
      </c>
      <c r="M567">
        <v>0</v>
      </c>
      <c r="N567">
        <v>1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1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1.1000000000000001</v>
      </c>
      <c r="AS567">
        <v>1.1000000000000001</v>
      </c>
      <c r="AT567">
        <v>1.1000000000000001</v>
      </c>
      <c r="AU567">
        <v>167.22</v>
      </c>
      <c r="AV567">
        <v>1487</v>
      </c>
      <c r="AW567">
        <v>1487</v>
      </c>
      <c r="AX567">
        <v>1</v>
      </c>
      <c r="AY567">
        <v>-2</v>
      </c>
      <c r="AZ567">
        <v>0</v>
      </c>
      <c r="BA567">
        <v>0</v>
      </c>
      <c r="BB567">
        <v>0</v>
      </c>
      <c r="BC567">
        <v>1.1000000000000001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1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1</v>
      </c>
      <c r="DF567" t="s">
        <v>127</v>
      </c>
      <c r="DI567">
        <v>564</v>
      </c>
      <c r="DJ567">
        <v>2709</v>
      </c>
      <c r="DK567" t="b">
        <v>1</v>
      </c>
      <c r="DL567">
        <v>3113</v>
      </c>
      <c r="DM567">
        <v>17970</v>
      </c>
      <c r="DN567">
        <v>21659</v>
      </c>
      <c r="DO567">
        <v>21659</v>
      </c>
      <c r="DQ567" t="s">
        <v>3757</v>
      </c>
      <c r="DS567" t="s">
        <v>3758</v>
      </c>
    </row>
    <row r="568" spans="1:123" x14ac:dyDescent="0.25">
      <c r="A568" t="s">
        <v>3759</v>
      </c>
      <c r="B568" t="s">
        <v>3759</v>
      </c>
      <c r="C568">
        <v>4</v>
      </c>
      <c r="D568">
        <v>4</v>
      </c>
      <c r="E568">
        <v>4</v>
      </c>
      <c r="F568" t="s">
        <v>3760</v>
      </c>
      <c r="G568">
        <v>1</v>
      </c>
      <c r="H568">
        <v>4</v>
      </c>
      <c r="I568">
        <v>4</v>
      </c>
      <c r="J568">
        <v>4</v>
      </c>
      <c r="K568">
        <v>2</v>
      </c>
      <c r="L568">
        <v>2</v>
      </c>
      <c r="M568">
        <v>1</v>
      </c>
      <c r="N568">
        <v>0</v>
      </c>
      <c r="O568">
        <v>1</v>
      </c>
      <c r="P568">
        <v>1</v>
      </c>
      <c r="Q568">
        <v>2</v>
      </c>
      <c r="R568">
        <v>2</v>
      </c>
      <c r="S568">
        <v>4</v>
      </c>
      <c r="T568">
        <v>2</v>
      </c>
      <c r="U568">
        <v>1</v>
      </c>
      <c r="V568">
        <v>2</v>
      </c>
      <c r="W568">
        <v>2</v>
      </c>
      <c r="X568">
        <v>1</v>
      </c>
      <c r="Y568">
        <v>0</v>
      </c>
      <c r="Z568">
        <v>1</v>
      </c>
      <c r="AA568">
        <v>1</v>
      </c>
      <c r="AB568">
        <v>2</v>
      </c>
      <c r="AC568">
        <v>2</v>
      </c>
      <c r="AD568">
        <v>4</v>
      </c>
      <c r="AE568">
        <v>2</v>
      </c>
      <c r="AF568">
        <v>1</v>
      </c>
      <c r="AG568">
        <v>2</v>
      </c>
      <c r="AH568">
        <v>2</v>
      </c>
      <c r="AI568">
        <v>1</v>
      </c>
      <c r="AJ568">
        <v>0</v>
      </c>
      <c r="AK568">
        <v>1</v>
      </c>
      <c r="AL568">
        <v>1</v>
      </c>
      <c r="AM568">
        <v>2</v>
      </c>
      <c r="AN568">
        <v>2</v>
      </c>
      <c r="AO568">
        <v>4</v>
      </c>
      <c r="AP568">
        <v>2</v>
      </c>
      <c r="AQ568">
        <v>1</v>
      </c>
      <c r="AR568">
        <v>36.4</v>
      </c>
      <c r="AS568">
        <v>36.4</v>
      </c>
      <c r="AT568">
        <v>36.4</v>
      </c>
      <c r="AU568">
        <v>10.343999999999999</v>
      </c>
      <c r="AV568">
        <v>88</v>
      </c>
      <c r="AW568">
        <v>88</v>
      </c>
      <c r="AX568">
        <v>0</v>
      </c>
      <c r="AY568">
        <v>5.7355</v>
      </c>
      <c r="AZ568">
        <v>23.9</v>
      </c>
      <c r="BA568">
        <v>23.9</v>
      </c>
      <c r="BB568">
        <v>10.199999999999999</v>
      </c>
      <c r="BC568">
        <v>0</v>
      </c>
      <c r="BD568">
        <v>10.199999999999999</v>
      </c>
      <c r="BE568">
        <v>10.199999999999999</v>
      </c>
      <c r="BF568">
        <v>23.9</v>
      </c>
      <c r="BG568">
        <v>22.7</v>
      </c>
      <c r="BH568">
        <v>36.4</v>
      </c>
      <c r="BI568">
        <v>23.9</v>
      </c>
      <c r="BJ568">
        <v>10.199999999999999</v>
      </c>
      <c r="BK568">
        <v>66069000</v>
      </c>
      <c r="BL568">
        <v>7542400</v>
      </c>
      <c r="BM568">
        <v>14402000</v>
      </c>
      <c r="BN568">
        <v>291570</v>
      </c>
      <c r="BO568">
        <v>0</v>
      </c>
      <c r="BP568">
        <v>567580</v>
      </c>
      <c r="BQ568">
        <v>3339000</v>
      </c>
      <c r="BR568">
        <v>2922800</v>
      </c>
      <c r="BS568">
        <v>9728600</v>
      </c>
      <c r="BT568">
        <v>11788000</v>
      </c>
      <c r="BU568">
        <v>10936000</v>
      </c>
      <c r="BV568">
        <v>4551200</v>
      </c>
      <c r="BW568">
        <v>16517000</v>
      </c>
      <c r="BX568">
        <v>1885600</v>
      </c>
      <c r="BY568">
        <v>3600500</v>
      </c>
      <c r="BZ568">
        <v>72893</v>
      </c>
      <c r="CA568">
        <v>0</v>
      </c>
      <c r="CB568">
        <v>141900</v>
      </c>
      <c r="CC568">
        <v>834740</v>
      </c>
      <c r="CD568">
        <v>730700</v>
      </c>
      <c r="CE568">
        <v>2432100</v>
      </c>
      <c r="CF568">
        <v>2946900</v>
      </c>
      <c r="CG568">
        <v>2734000</v>
      </c>
      <c r="CH568">
        <v>1137800</v>
      </c>
      <c r="CI568">
        <v>7281700</v>
      </c>
      <c r="CJ568">
        <v>14874000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11991000</v>
      </c>
      <c r="CQ568">
        <v>8929400</v>
      </c>
      <c r="CR568">
        <v>8786600</v>
      </c>
      <c r="CS568">
        <v>0</v>
      </c>
      <c r="CT568">
        <v>2</v>
      </c>
      <c r="CU568">
        <v>2</v>
      </c>
      <c r="CV568">
        <v>1</v>
      </c>
      <c r="CW568">
        <v>0</v>
      </c>
      <c r="CX568">
        <v>1</v>
      </c>
      <c r="CY568">
        <v>1</v>
      </c>
      <c r="CZ568">
        <v>2</v>
      </c>
      <c r="DA568">
        <v>2</v>
      </c>
      <c r="DB568">
        <v>4</v>
      </c>
      <c r="DC568">
        <v>2</v>
      </c>
      <c r="DD568">
        <v>1</v>
      </c>
      <c r="DE568">
        <v>18</v>
      </c>
      <c r="DI568">
        <v>565</v>
      </c>
      <c r="DJ568" t="s">
        <v>3761</v>
      </c>
      <c r="DK568" t="s">
        <v>695</v>
      </c>
      <c r="DL568" t="s">
        <v>3762</v>
      </c>
      <c r="DM568" t="s">
        <v>3763</v>
      </c>
      <c r="DN568" t="s">
        <v>3764</v>
      </c>
      <c r="DO568" t="s">
        <v>3765</v>
      </c>
    </row>
    <row r="569" spans="1:123" x14ac:dyDescent="0.25">
      <c r="A569" t="s">
        <v>3766</v>
      </c>
      <c r="B569" t="s">
        <v>3766</v>
      </c>
      <c r="C569">
        <v>1</v>
      </c>
      <c r="D569">
        <v>1</v>
      </c>
      <c r="E569">
        <v>1</v>
      </c>
      <c r="F569" t="s">
        <v>3767</v>
      </c>
      <c r="G569">
        <v>1</v>
      </c>
      <c r="H569">
        <v>1</v>
      </c>
      <c r="I569">
        <v>1</v>
      </c>
      <c r="J569">
        <v>1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  <c r="S569">
        <v>1</v>
      </c>
      <c r="T569">
        <v>1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1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1</v>
      </c>
      <c r="AM569">
        <v>0</v>
      </c>
      <c r="AN569">
        <v>0</v>
      </c>
      <c r="AO569">
        <v>1</v>
      </c>
      <c r="AP569">
        <v>1</v>
      </c>
      <c r="AQ569">
        <v>0</v>
      </c>
      <c r="AR569">
        <v>6.1</v>
      </c>
      <c r="AS569">
        <v>6.1</v>
      </c>
      <c r="AT569">
        <v>6.1</v>
      </c>
      <c r="AU569">
        <v>22.876000000000001</v>
      </c>
      <c r="AV569">
        <v>198</v>
      </c>
      <c r="AW569">
        <v>198</v>
      </c>
      <c r="AX569">
        <v>1</v>
      </c>
      <c r="AY569">
        <v>-2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6.1</v>
      </c>
      <c r="BF569">
        <v>0</v>
      </c>
      <c r="BG569">
        <v>0</v>
      </c>
      <c r="BH569">
        <v>6.1</v>
      </c>
      <c r="BI569">
        <v>6.1</v>
      </c>
      <c r="BJ569">
        <v>0</v>
      </c>
      <c r="BK569">
        <v>1003800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160070</v>
      </c>
      <c r="BR569">
        <v>0</v>
      </c>
      <c r="BS569">
        <v>0</v>
      </c>
      <c r="BT569">
        <v>369370</v>
      </c>
      <c r="BU569">
        <v>474380</v>
      </c>
      <c r="BV569">
        <v>0</v>
      </c>
      <c r="BW569">
        <v>83652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13339</v>
      </c>
      <c r="CD569">
        <v>0</v>
      </c>
      <c r="CE569">
        <v>0</v>
      </c>
      <c r="CF569">
        <v>30781</v>
      </c>
      <c r="CG569">
        <v>39532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391780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1</v>
      </c>
      <c r="CZ569">
        <v>0</v>
      </c>
      <c r="DA569">
        <v>0</v>
      </c>
      <c r="DB569">
        <v>1</v>
      </c>
      <c r="DC569">
        <v>1</v>
      </c>
      <c r="DD569">
        <v>0</v>
      </c>
      <c r="DE569">
        <v>3</v>
      </c>
      <c r="DF569" t="s">
        <v>127</v>
      </c>
      <c r="DI569">
        <v>566</v>
      </c>
      <c r="DJ569">
        <v>4893</v>
      </c>
      <c r="DK569" t="b">
        <v>1</v>
      </c>
      <c r="DL569">
        <v>5489</v>
      </c>
      <c r="DM569" t="s">
        <v>3768</v>
      </c>
      <c r="DN569" t="s">
        <v>3769</v>
      </c>
      <c r="DO569">
        <v>35712</v>
      </c>
      <c r="DP569">
        <v>253</v>
      </c>
      <c r="DR569">
        <v>1</v>
      </c>
    </row>
    <row r="570" spans="1:123" x14ac:dyDescent="0.25">
      <c r="A570" t="s">
        <v>3770</v>
      </c>
      <c r="B570" t="s">
        <v>3770</v>
      </c>
      <c r="C570">
        <v>3</v>
      </c>
      <c r="D570">
        <v>3</v>
      </c>
      <c r="E570">
        <v>3</v>
      </c>
      <c r="F570" t="s">
        <v>3771</v>
      </c>
      <c r="G570">
        <v>1</v>
      </c>
      <c r="H570">
        <v>3</v>
      </c>
      <c r="I570">
        <v>3</v>
      </c>
      <c r="J570">
        <v>3</v>
      </c>
      <c r="K570">
        <v>0</v>
      </c>
      <c r="L570">
        <v>0</v>
      </c>
      <c r="M570">
        <v>0</v>
      </c>
      <c r="N570">
        <v>3</v>
      </c>
      <c r="O570">
        <v>1</v>
      </c>
      <c r="P570">
        <v>0</v>
      </c>
      <c r="Q570">
        <v>1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0</v>
      </c>
      <c r="Y570">
        <v>3</v>
      </c>
      <c r="Z570">
        <v>1</v>
      </c>
      <c r="AA570">
        <v>0</v>
      </c>
      <c r="AB570">
        <v>1</v>
      </c>
      <c r="AC570">
        <v>0</v>
      </c>
      <c r="AD570">
        <v>0</v>
      </c>
      <c r="AE570">
        <v>0</v>
      </c>
      <c r="AF570">
        <v>1</v>
      </c>
      <c r="AG570">
        <v>0</v>
      </c>
      <c r="AH570">
        <v>0</v>
      </c>
      <c r="AI570">
        <v>0</v>
      </c>
      <c r="AJ570">
        <v>3</v>
      </c>
      <c r="AK570">
        <v>1</v>
      </c>
      <c r="AL570">
        <v>0</v>
      </c>
      <c r="AM570">
        <v>1</v>
      </c>
      <c r="AN570">
        <v>0</v>
      </c>
      <c r="AO570">
        <v>0</v>
      </c>
      <c r="AP570">
        <v>0</v>
      </c>
      <c r="AQ570">
        <v>1</v>
      </c>
      <c r="AR570">
        <v>19.8</v>
      </c>
      <c r="AS570">
        <v>19.8</v>
      </c>
      <c r="AT570">
        <v>19.8</v>
      </c>
      <c r="AU570">
        <v>10.071</v>
      </c>
      <c r="AV570">
        <v>86</v>
      </c>
      <c r="AW570">
        <v>86</v>
      </c>
      <c r="AX570">
        <v>1.1073999999999999E-3</v>
      </c>
      <c r="AY570">
        <v>2.9632999999999998</v>
      </c>
      <c r="AZ570">
        <v>0</v>
      </c>
      <c r="BA570">
        <v>0</v>
      </c>
      <c r="BB570">
        <v>0</v>
      </c>
      <c r="BC570">
        <v>19.8</v>
      </c>
      <c r="BD570">
        <v>8.1</v>
      </c>
      <c r="BE570">
        <v>0</v>
      </c>
      <c r="BF570">
        <v>8.1</v>
      </c>
      <c r="BG570">
        <v>0</v>
      </c>
      <c r="BH570">
        <v>0</v>
      </c>
      <c r="BI570">
        <v>0</v>
      </c>
      <c r="BJ570">
        <v>11.6</v>
      </c>
      <c r="BK570">
        <v>9518300</v>
      </c>
      <c r="BL570">
        <v>0</v>
      </c>
      <c r="BM570">
        <v>0</v>
      </c>
      <c r="BN570">
        <v>0</v>
      </c>
      <c r="BO570">
        <v>5172200</v>
      </c>
      <c r="BP570">
        <v>601080</v>
      </c>
      <c r="BQ570">
        <v>0</v>
      </c>
      <c r="BR570">
        <v>991280</v>
      </c>
      <c r="BS570">
        <v>0</v>
      </c>
      <c r="BT570">
        <v>0</v>
      </c>
      <c r="BU570">
        <v>0</v>
      </c>
      <c r="BV570">
        <v>2753700</v>
      </c>
      <c r="BW570">
        <v>1586400</v>
      </c>
      <c r="BX570">
        <v>0</v>
      </c>
      <c r="BY570">
        <v>0</v>
      </c>
      <c r="BZ570">
        <v>0</v>
      </c>
      <c r="CA570">
        <v>862040</v>
      </c>
      <c r="CB570">
        <v>100180</v>
      </c>
      <c r="CC570">
        <v>0</v>
      </c>
      <c r="CD570">
        <v>165210</v>
      </c>
      <c r="CE570">
        <v>0</v>
      </c>
      <c r="CF570">
        <v>0</v>
      </c>
      <c r="CG570">
        <v>0</v>
      </c>
      <c r="CH570">
        <v>458950</v>
      </c>
      <c r="CI570">
        <v>0</v>
      </c>
      <c r="CJ570">
        <v>0</v>
      </c>
      <c r="CK570">
        <v>0</v>
      </c>
      <c r="CL570">
        <v>16866000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4</v>
      </c>
      <c r="CX570">
        <v>1</v>
      </c>
      <c r="CY570">
        <v>0</v>
      </c>
      <c r="CZ570">
        <v>1</v>
      </c>
      <c r="DA570">
        <v>0</v>
      </c>
      <c r="DB570">
        <v>0</v>
      </c>
      <c r="DC570">
        <v>0</v>
      </c>
      <c r="DD570">
        <v>1</v>
      </c>
      <c r="DE570">
        <v>7</v>
      </c>
      <c r="DI570">
        <v>567</v>
      </c>
      <c r="DJ570" t="s">
        <v>3772</v>
      </c>
      <c r="DK570" t="s">
        <v>339</v>
      </c>
      <c r="DL570" t="s">
        <v>3773</v>
      </c>
      <c r="DM570" t="s">
        <v>3774</v>
      </c>
      <c r="DN570" t="s">
        <v>3775</v>
      </c>
      <c r="DO570" t="s">
        <v>3776</v>
      </c>
    </row>
    <row r="571" spans="1:123" x14ac:dyDescent="0.25">
      <c r="A571" t="s">
        <v>3777</v>
      </c>
      <c r="B571" t="s">
        <v>3777</v>
      </c>
      <c r="C571">
        <v>6</v>
      </c>
      <c r="D571">
        <v>6</v>
      </c>
      <c r="E571">
        <v>6</v>
      </c>
      <c r="F571" t="s">
        <v>3778</v>
      </c>
      <c r="G571">
        <v>1</v>
      </c>
      <c r="H571">
        <v>6</v>
      </c>
      <c r="I571">
        <v>6</v>
      </c>
      <c r="J571">
        <v>6</v>
      </c>
      <c r="K571">
        <v>3</v>
      </c>
      <c r="L571">
        <v>4</v>
      </c>
      <c r="M571">
        <v>3</v>
      </c>
      <c r="N571">
        <v>4</v>
      </c>
      <c r="O571">
        <v>4</v>
      </c>
      <c r="P571">
        <v>3</v>
      </c>
      <c r="Q571">
        <v>2</v>
      </c>
      <c r="R571">
        <v>4</v>
      </c>
      <c r="S571">
        <v>3</v>
      </c>
      <c r="T571">
        <v>4</v>
      </c>
      <c r="U571">
        <v>4</v>
      </c>
      <c r="V571">
        <v>3</v>
      </c>
      <c r="W571">
        <v>4</v>
      </c>
      <c r="X571">
        <v>3</v>
      </c>
      <c r="Y571">
        <v>4</v>
      </c>
      <c r="Z571">
        <v>4</v>
      </c>
      <c r="AA571">
        <v>3</v>
      </c>
      <c r="AB571">
        <v>2</v>
      </c>
      <c r="AC571">
        <v>4</v>
      </c>
      <c r="AD571">
        <v>3</v>
      </c>
      <c r="AE571">
        <v>4</v>
      </c>
      <c r="AF571">
        <v>4</v>
      </c>
      <c r="AG571">
        <v>3</v>
      </c>
      <c r="AH571">
        <v>4</v>
      </c>
      <c r="AI571">
        <v>3</v>
      </c>
      <c r="AJ571">
        <v>4</v>
      </c>
      <c r="AK571">
        <v>4</v>
      </c>
      <c r="AL571">
        <v>3</v>
      </c>
      <c r="AM571">
        <v>2</v>
      </c>
      <c r="AN571">
        <v>4</v>
      </c>
      <c r="AO571">
        <v>3</v>
      </c>
      <c r="AP571">
        <v>4</v>
      </c>
      <c r="AQ571">
        <v>4</v>
      </c>
      <c r="AR571">
        <v>47.8</v>
      </c>
      <c r="AS571">
        <v>47.8</v>
      </c>
      <c r="AT571">
        <v>47.8</v>
      </c>
      <c r="AU571">
        <v>15.241</v>
      </c>
      <c r="AV571">
        <v>134</v>
      </c>
      <c r="AW571">
        <v>134</v>
      </c>
      <c r="AX571">
        <v>0</v>
      </c>
      <c r="AY571">
        <v>18.684999999999999</v>
      </c>
      <c r="AZ571">
        <v>32.1</v>
      </c>
      <c r="BA571">
        <v>41</v>
      </c>
      <c r="BB571">
        <v>25.4</v>
      </c>
      <c r="BC571">
        <v>41</v>
      </c>
      <c r="BD571">
        <v>41</v>
      </c>
      <c r="BE571">
        <v>25.4</v>
      </c>
      <c r="BF571">
        <v>18.7</v>
      </c>
      <c r="BG571">
        <v>41</v>
      </c>
      <c r="BH571">
        <v>25.4</v>
      </c>
      <c r="BI571">
        <v>32.1</v>
      </c>
      <c r="BJ571">
        <v>41</v>
      </c>
      <c r="BK571">
        <v>242240000</v>
      </c>
      <c r="BL571">
        <v>22502000</v>
      </c>
      <c r="BM571">
        <v>21926000</v>
      </c>
      <c r="BN571">
        <v>20627000</v>
      </c>
      <c r="BO571">
        <v>17151000</v>
      </c>
      <c r="BP571">
        <v>18268000</v>
      </c>
      <c r="BQ571">
        <v>12986000</v>
      </c>
      <c r="BR571">
        <v>10224000</v>
      </c>
      <c r="BS571">
        <v>25148000</v>
      </c>
      <c r="BT571">
        <v>21675000</v>
      </c>
      <c r="BU571">
        <v>41356000</v>
      </c>
      <c r="BV571">
        <v>30372000</v>
      </c>
      <c r="BW571">
        <v>40373000</v>
      </c>
      <c r="BX571">
        <v>3750300</v>
      </c>
      <c r="BY571">
        <v>3654300</v>
      </c>
      <c r="BZ571">
        <v>3437800</v>
      </c>
      <c r="CA571">
        <v>2858600</v>
      </c>
      <c r="CB571">
        <v>3044700</v>
      </c>
      <c r="CC571">
        <v>2164300</v>
      </c>
      <c r="CD571">
        <v>1704100</v>
      </c>
      <c r="CE571">
        <v>4191400</v>
      </c>
      <c r="CF571">
        <v>3612500</v>
      </c>
      <c r="CG571">
        <v>6892700</v>
      </c>
      <c r="CH571">
        <v>5062000</v>
      </c>
      <c r="CI571">
        <v>30192000</v>
      </c>
      <c r="CJ571">
        <v>24302000</v>
      </c>
      <c r="CK571">
        <v>118530000</v>
      </c>
      <c r="CL571">
        <v>51964000</v>
      </c>
      <c r="CM571">
        <v>99354000</v>
      </c>
      <c r="CN571">
        <v>28589000</v>
      </c>
      <c r="CO571">
        <v>34670000</v>
      </c>
      <c r="CP571">
        <v>24623000</v>
      </c>
      <c r="CQ571">
        <v>30068000</v>
      </c>
      <c r="CR571">
        <v>31753000</v>
      </c>
      <c r="CS571">
        <v>34232000</v>
      </c>
      <c r="CT571">
        <v>4</v>
      </c>
      <c r="CU571">
        <v>4</v>
      </c>
      <c r="CV571">
        <v>6</v>
      </c>
      <c r="CW571">
        <v>4</v>
      </c>
      <c r="CX571">
        <v>6</v>
      </c>
      <c r="CY571">
        <v>4</v>
      </c>
      <c r="CZ571">
        <v>3</v>
      </c>
      <c r="DA571">
        <v>4</v>
      </c>
      <c r="DB571">
        <v>4</v>
      </c>
      <c r="DC571">
        <v>5</v>
      </c>
      <c r="DD571">
        <v>4</v>
      </c>
      <c r="DE571">
        <v>48</v>
      </c>
      <c r="DI571">
        <v>568</v>
      </c>
      <c r="DJ571" t="s">
        <v>3779</v>
      </c>
      <c r="DK571" t="s">
        <v>576</v>
      </c>
      <c r="DL571" t="s">
        <v>3780</v>
      </c>
      <c r="DM571" t="s">
        <v>3781</v>
      </c>
      <c r="DN571" t="s">
        <v>3782</v>
      </c>
      <c r="DO571" t="s">
        <v>3783</v>
      </c>
    </row>
    <row r="572" spans="1:123" x14ac:dyDescent="0.25">
      <c r="A572" t="s">
        <v>3784</v>
      </c>
      <c r="B572" t="s">
        <v>3784</v>
      </c>
      <c r="C572">
        <v>3</v>
      </c>
      <c r="D572">
        <v>3</v>
      </c>
      <c r="E572">
        <v>3</v>
      </c>
      <c r="F572" t="s">
        <v>3785</v>
      </c>
      <c r="G572">
        <v>1</v>
      </c>
      <c r="H572">
        <v>3</v>
      </c>
      <c r="I572">
        <v>3</v>
      </c>
      <c r="J572">
        <v>3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3</v>
      </c>
      <c r="S572">
        <v>0</v>
      </c>
      <c r="T572">
        <v>1</v>
      </c>
      <c r="U572">
        <v>2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1</v>
      </c>
      <c r="AB572">
        <v>0</v>
      </c>
      <c r="AC572">
        <v>3</v>
      </c>
      <c r="AD572">
        <v>0</v>
      </c>
      <c r="AE572">
        <v>1</v>
      </c>
      <c r="AF572">
        <v>2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3</v>
      </c>
      <c r="AO572">
        <v>0</v>
      </c>
      <c r="AP572">
        <v>1</v>
      </c>
      <c r="AQ572">
        <v>2</v>
      </c>
      <c r="AR572">
        <v>7.3</v>
      </c>
      <c r="AS572">
        <v>7.3</v>
      </c>
      <c r="AT572">
        <v>7.3</v>
      </c>
      <c r="AU572">
        <v>95.831999999999994</v>
      </c>
      <c r="AV572">
        <v>858</v>
      </c>
      <c r="AW572">
        <v>858</v>
      </c>
      <c r="AX572">
        <v>0</v>
      </c>
      <c r="AY572">
        <v>4.8449999999999998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1.4</v>
      </c>
      <c r="BF572">
        <v>0</v>
      </c>
      <c r="BG572">
        <v>7.3</v>
      </c>
      <c r="BH572">
        <v>0</v>
      </c>
      <c r="BI572">
        <v>1.4</v>
      </c>
      <c r="BJ572">
        <v>4.4000000000000004</v>
      </c>
      <c r="BK572">
        <v>5100100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334350</v>
      </c>
      <c r="BR572">
        <v>0</v>
      </c>
      <c r="BS572">
        <v>3692900</v>
      </c>
      <c r="BT572">
        <v>0</v>
      </c>
      <c r="BU572">
        <v>436810</v>
      </c>
      <c r="BV572">
        <v>636060</v>
      </c>
      <c r="BW572">
        <v>130770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8573.2000000000007</v>
      </c>
      <c r="CD572">
        <v>0</v>
      </c>
      <c r="CE572">
        <v>94690</v>
      </c>
      <c r="CF572">
        <v>0</v>
      </c>
      <c r="CG572">
        <v>11200</v>
      </c>
      <c r="CH572">
        <v>16309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2562700</v>
      </c>
      <c r="CQ572">
        <v>0</v>
      </c>
      <c r="CR572">
        <v>0</v>
      </c>
      <c r="CS572">
        <v>835110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1</v>
      </c>
      <c r="CZ572">
        <v>0</v>
      </c>
      <c r="DA572">
        <v>3</v>
      </c>
      <c r="DB572">
        <v>0</v>
      </c>
      <c r="DC572">
        <v>1</v>
      </c>
      <c r="DD572">
        <v>2</v>
      </c>
      <c r="DE572">
        <v>7</v>
      </c>
      <c r="DI572">
        <v>569</v>
      </c>
      <c r="DJ572" t="s">
        <v>3786</v>
      </c>
      <c r="DK572" t="s">
        <v>339</v>
      </c>
      <c r="DL572" t="s">
        <v>3787</v>
      </c>
      <c r="DM572" t="s">
        <v>3788</v>
      </c>
      <c r="DN572" t="s">
        <v>3789</v>
      </c>
      <c r="DO572" t="s">
        <v>3790</v>
      </c>
    </row>
    <row r="573" spans="1:123" x14ac:dyDescent="0.25">
      <c r="A573" t="s">
        <v>3791</v>
      </c>
      <c r="B573" t="s">
        <v>3791</v>
      </c>
      <c r="C573">
        <v>22</v>
      </c>
      <c r="D573">
        <v>22</v>
      </c>
      <c r="E573">
        <v>22</v>
      </c>
      <c r="F573" t="s">
        <v>3792</v>
      </c>
      <c r="G573">
        <v>1</v>
      </c>
      <c r="H573">
        <v>22</v>
      </c>
      <c r="I573">
        <v>22</v>
      </c>
      <c r="J573">
        <v>22</v>
      </c>
      <c r="K573">
        <v>14</v>
      </c>
      <c r="L573">
        <v>16</v>
      </c>
      <c r="M573">
        <v>4</v>
      </c>
      <c r="N573">
        <v>9</v>
      </c>
      <c r="O573">
        <v>10</v>
      </c>
      <c r="P573">
        <v>14</v>
      </c>
      <c r="Q573">
        <v>15</v>
      </c>
      <c r="R573">
        <v>19</v>
      </c>
      <c r="S573">
        <v>16</v>
      </c>
      <c r="T573">
        <v>17</v>
      </c>
      <c r="U573">
        <v>16</v>
      </c>
      <c r="V573">
        <v>14</v>
      </c>
      <c r="W573">
        <v>16</v>
      </c>
      <c r="X573">
        <v>4</v>
      </c>
      <c r="Y573">
        <v>9</v>
      </c>
      <c r="Z573">
        <v>10</v>
      </c>
      <c r="AA573">
        <v>14</v>
      </c>
      <c r="AB573">
        <v>15</v>
      </c>
      <c r="AC573">
        <v>19</v>
      </c>
      <c r="AD573">
        <v>16</v>
      </c>
      <c r="AE573">
        <v>17</v>
      </c>
      <c r="AF573">
        <v>16</v>
      </c>
      <c r="AG573">
        <v>14</v>
      </c>
      <c r="AH573">
        <v>16</v>
      </c>
      <c r="AI573">
        <v>4</v>
      </c>
      <c r="AJ573">
        <v>9</v>
      </c>
      <c r="AK573">
        <v>10</v>
      </c>
      <c r="AL573">
        <v>14</v>
      </c>
      <c r="AM573">
        <v>15</v>
      </c>
      <c r="AN573">
        <v>19</v>
      </c>
      <c r="AO573">
        <v>16</v>
      </c>
      <c r="AP573">
        <v>17</v>
      </c>
      <c r="AQ573">
        <v>16</v>
      </c>
      <c r="AR573">
        <v>61.2</v>
      </c>
      <c r="AS573">
        <v>61.2</v>
      </c>
      <c r="AT573">
        <v>61.2</v>
      </c>
      <c r="AU573">
        <v>56.3</v>
      </c>
      <c r="AV573">
        <v>529</v>
      </c>
      <c r="AW573">
        <v>529</v>
      </c>
      <c r="AX573">
        <v>0</v>
      </c>
      <c r="AY573">
        <v>158.54</v>
      </c>
      <c r="AZ573">
        <v>37.6</v>
      </c>
      <c r="BA573">
        <v>42.3</v>
      </c>
      <c r="BB573">
        <v>10</v>
      </c>
      <c r="BC573">
        <v>23.3</v>
      </c>
      <c r="BD573">
        <v>25.9</v>
      </c>
      <c r="BE573">
        <v>38.200000000000003</v>
      </c>
      <c r="BF573">
        <v>42.2</v>
      </c>
      <c r="BG573">
        <v>52.9</v>
      </c>
      <c r="BH573">
        <v>48.2</v>
      </c>
      <c r="BI573">
        <v>47.3</v>
      </c>
      <c r="BJ573">
        <v>40.1</v>
      </c>
      <c r="BK573">
        <v>1248300000</v>
      </c>
      <c r="BL573">
        <v>113590000</v>
      </c>
      <c r="BM573">
        <v>187070000</v>
      </c>
      <c r="BN573">
        <v>3131900</v>
      </c>
      <c r="BO573">
        <v>30749000</v>
      </c>
      <c r="BP573">
        <v>17452000</v>
      </c>
      <c r="BQ573">
        <v>76891000</v>
      </c>
      <c r="BR573">
        <v>51380000</v>
      </c>
      <c r="BS573">
        <v>290020000</v>
      </c>
      <c r="BT573">
        <v>138000000</v>
      </c>
      <c r="BU573">
        <v>196660000</v>
      </c>
      <c r="BV573">
        <v>143330000</v>
      </c>
      <c r="BW573">
        <v>43044000</v>
      </c>
      <c r="BX573">
        <v>3916900</v>
      </c>
      <c r="BY573">
        <v>6450800</v>
      </c>
      <c r="BZ573">
        <v>108000</v>
      </c>
      <c r="CA573">
        <v>1060300</v>
      </c>
      <c r="CB573">
        <v>601780</v>
      </c>
      <c r="CC573">
        <v>2651400</v>
      </c>
      <c r="CD573">
        <v>1771700</v>
      </c>
      <c r="CE573">
        <v>10001000</v>
      </c>
      <c r="CF573">
        <v>4758600</v>
      </c>
      <c r="CG573">
        <v>6781300</v>
      </c>
      <c r="CH573">
        <v>4942500</v>
      </c>
      <c r="CI573">
        <v>114920000</v>
      </c>
      <c r="CJ573">
        <v>208630000</v>
      </c>
      <c r="CK573">
        <v>26475000</v>
      </c>
      <c r="CL573">
        <v>114230000</v>
      </c>
      <c r="CM573">
        <v>89245000</v>
      </c>
      <c r="CN573">
        <v>160490000</v>
      </c>
      <c r="CO573">
        <v>166280000</v>
      </c>
      <c r="CP573">
        <v>188830000</v>
      </c>
      <c r="CQ573">
        <v>136700000</v>
      </c>
      <c r="CR573">
        <v>134880000</v>
      </c>
      <c r="CS573">
        <v>138850000</v>
      </c>
      <c r="CT573">
        <v>22</v>
      </c>
      <c r="CU573">
        <v>32</v>
      </c>
      <c r="CV573">
        <v>4</v>
      </c>
      <c r="CW573">
        <v>11</v>
      </c>
      <c r="CX573">
        <v>11</v>
      </c>
      <c r="CY573">
        <v>24</v>
      </c>
      <c r="CZ573">
        <v>21</v>
      </c>
      <c r="DA573">
        <v>36</v>
      </c>
      <c r="DB573">
        <v>20</v>
      </c>
      <c r="DC573">
        <v>27</v>
      </c>
      <c r="DD573">
        <v>24</v>
      </c>
      <c r="DE573">
        <v>232</v>
      </c>
      <c r="DI573">
        <v>570</v>
      </c>
      <c r="DJ573" t="s">
        <v>3793</v>
      </c>
      <c r="DK573" t="s">
        <v>2790</v>
      </c>
      <c r="DL573" t="s">
        <v>3794</v>
      </c>
      <c r="DM573" t="s">
        <v>3795</v>
      </c>
      <c r="DN573" t="s">
        <v>3796</v>
      </c>
      <c r="DO573" t="s">
        <v>3797</v>
      </c>
      <c r="DP573" t="s">
        <v>3798</v>
      </c>
      <c r="DR573" t="s">
        <v>3799</v>
      </c>
    </row>
    <row r="574" spans="1:123" x14ac:dyDescent="0.25">
      <c r="A574" t="s">
        <v>3800</v>
      </c>
      <c r="B574" t="s">
        <v>3800</v>
      </c>
      <c r="C574">
        <v>3</v>
      </c>
      <c r="D574">
        <v>3</v>
      </c>
      <c r="E574">
        <v>3</v>
      </c>
      <c r="F574" t="s">
        <v>3801</v>
      </c>
      <c r="G574">
        <v>1</v>
      </c>
      <c r="H574">
        <v>3</v>
      </c>
      <c r="I574">
        <v>3</v>
      </c>
      <c r="J574">
        <v>3</v>
      </c>
      <c r="K574">
        <v>1</v>
      </c>
      <c r="L574">
        <v>1</v>
      </c>
      <c r="M574">
        <v>0</v>
      </c>
      <c r="N574">
        <v>0</v>
      </c>
      <c r="O574">
        <v>0</v>
      </c>
      <c r="P574">
        <v>1</v>
      </c>
      <c r="Q574">
        <v>2</v>
      </c>
      <c r="R574">
        <v>2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0</v>
      </c>
      <c r="Y574">
        <v>0</v>
      </c>
      <c r="Z574">
        <v>0</v>
      </c>
      <c r="AA574">
        <v>1</v>
      </c>
      <c r="AB574">
        <v>2</v>
      </c>
      <c r="AC574">
        <v>2</v>
      </c>
      <c r="AD574">
        <v>1</v>
      </c>
      <c r="AE574">
        <v>1</v>
      </c>
      <c r="AF574">
        <v>1</v>
      </c>
      <c r="AG574">
        <v>1</v>
      </c>
      <c r="AH574">
        <v>1</v>
      </c>
      <c r="AI574">
        <v>0</v>
      </c>
      <c r="AJ574">
        <v>0</v>
      </c>
      <c r="AK574">
        <v>0</v>
      </c>
      <c r="AL574">
        <v>1</v>
      </c>
      <c r="AM574">
        <v>2</v>
      </c>
      <c r="AN574">
        <v>2</v>
      </c>
      <c r="AO574">
        <v>1</v>
      </c>
      <c r="AP574">
        <v>1</v>
      </c>
      <c r="AQ574">
        <v>1</v>
      </c>
      <c r="AR574">
        <v>11</v>
      </c>
      <c r="AS574">
        <v>11</v>
      </c>
      <c r="AT574">
        <v>11</v>
      </c>
      <c r="AU574">
        <v>52.673000000000002</v>
      </c>
      <c r="AV574">
        <v>518</v>
      </c>
      <c r="AW574">
        <v>518</v>
      </c>
      <c r="AX574">
        <v>0</v>
      </c>
      <c r="AY574">
        <v>5.5903999999999998</v>
      </c>
      <c r="AZ574">
        <v>3.1</v>
      </c>
      <c r="BA574">
        <v>3.1</v>
      </c>
      <c r="BB574">
        <v>0</v>
      </c>
      <c r="BC574">
        <v>0</v>
      </c>
      <c r="BD574">
        <v>0</v>
      </c>
      <c r="BE574">
        <v>3.1</v>
      </c>
      <c r="BF574">
        <v>6.4</v>
      </c>
      <c r="BG574">
        <v>7.7</v>
      </c>
      <c r="BH574">
        <v>3.1</v>
      </c>
      <c r="BI574">
        <v>3.3</v>
      </c>
      <c r="BJ574">
        <v>3.1</v>
      </c>
      <c r="BK574">
        <v>53355000</v>
      </c>
      <c r="BL574">
        <v>5087600</v>
      </c>
      <c r="BM574">
        <v>5182100</v>
      </c>
      <c r="BN574">
        <v>0</v>
      </c>
      <c r="BO574">
        <v>0</v>
      </c>
      <c r="BP574">
        <v>0</v>
      </c>
      <c r="BQ574">
        <v>2472500</v>
      </c>
      <c r="BR574">
        <v>4141100</v>
      </c>
      <c r="BS574">
        <v>22346000</v>
      </c>
      <c r="BT574">
        <v>5119200</v>
      </c>
      <c r="BU574">
        <v>1610100</v>
      </c>
      <c r="BV574">
        <v>7397000</v>
      </c>
      <c r="BW574">
        <v>4104200</v>
      </c>
      <c r="BX574">
        <v>391350</v>
      </c>
      <c r="BY574">
        <v>398620</v>
      </c>
      <c r="BZ574">
        <v>0</v>
      </c>
      <c r="CA574">
        <v>0</v>
      </c>
      <c r="CB574">
        <v>0</v>
      </c>
      <c r="CC574">
        <v>190200</v>
      </c>
      <c r="CD574">
        <v>318540</v>
      </c>
      <c r="CE574">
        <v>1718900</v>
      </c>
      <c r="CF574">
        <v>393780</v>
      </c>
      <c r="CG574">
        <v>123850</v>
      </c>
      <c r="CH574">
        <v>569000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12829000</v>
      </c>
      <c r="CP574">
        <v>0</v>
      </c>
      <c r="CQ574">
        <v>0</v>
      </c>
      <c r="CR574">
        <v>0</v>
      </c>
      <c r="CS574">
        <v>0</v>
      </c>
      <c r="CT574">
        <v>1</v>
      </c>
      <c r="CU574">
        <v>2</v>
      </c>
      <c r="CV574">
        <v>0</v>
      </c>
      <c r="CW574">
        <v>0</v>
      </c>
      <c r="CX574">
        <v>0</v>
      </c>
      <c r="CY574">
        <v>1</v>
      </c>
      <c r="CZ574">
        <v>2</v>
      </c>
      <c r="DA574">
        <v>2</v>
      </c>
      <c r="DB574">
        <v>1</v>
      </c>
      <c r="DC574">
        <v>1</v>
      </c>
      <c r="DD574">
        <v>2</v>
      </c>
      <c r="DE574">
        <v>12</v>
      </c>
      <c r="DI574">
        <v>571</v>
      </c>
      <c r="DJ574" t="s">
        <v>3802</v>
      </c>
      <c r="DK574" t="s">
        <v>339</v>
      </c>
      <c r="DL574" t="s">
        <v>3803</v>
      </c>
      <c r="DM574" t="s">
        <v>3804</v>
      </c>
      <c r="DN574" t="s">
        <v>3805</v>
      </c>
      <c r="DO574" t="s">
        <v>3806</v>
      </c>
    </row>
    <row r="575" spans="1:123" x14ac:dyDescent="0.25">
      <c r="A575" t="s">
        <v>3807</v>
      </c>
      <c r="B575" t="s">
        <v>3807</v>
      </c>
      <c r="C575">
        <v>5</v>
      </c>
      <c r="D575">
        <v>5</v>
      </c>
      <c r="E575">
        <v>5</v>
      </c>
      <c r="F575" t="s">
        <v>3808</v>
      </c>
      <c r="G575">
        <v>1</v>
      </c>
      <c r="H575">
        <v>5</v>
      </c>
      <c r="I575">
        <v>5</v>
      </c>
      <c r="J575">
        <v>5</v>
      </c>
      <c r="K575">
        <v>4</v>
      </c>
      <c r="L575">
        <v>4</v>
      </c>
      <c r="M575">
        <v>0</v>
      </c>
      <c r="N575">
        <v>1</v>
      </c>
      <c r="O575">
        <v>1</v>
      </c>
      <c r="P575">
        <v>3</v>
      </c>
      <c r="Q575">
        <v>3</v>
      </c>
      <c r="R575">
        <v>5</v>
      </c>
      <c r="S575">
        <v>3</v>
      </c>
      <c r="T575">
        <v>2</v>
      </c>
      <c r="U575">
        <v>4</v>
      </c>
      <c r="V575">
        <v>4</v>
      </c>
      <c r="W575">
        <v>4</v>
      </c>
      <c r="X575">
        <v>0</v>
      </c>
      <c r="Y575">
        <v>1</v>
      </c>
      <c r="Z575">
        <v>1</v>
      </c>
      <c r="AA575">
        <v>3</v>
      </c>
      <c r="AB575">
        <v>3</v>
      </c>
      <c r="AC575">
        <v>5</v>
      </c>
      <c r="AD575">
        <v>3</v>
      </c>
      <c r="AE575">
        <v>2</v>
      </c>
      <c r="AF575">
        <v>4</v>
      </c>
      <c r="AG575">
        <v>4</v>
      </c>
      <c r="AH575">
        <v>4</v>
      </c>
      <c r="AI575">
        <v>0</v>
      </c>
      <c r="AJ575">
        <v>1</v>
      </c>
      <c r="AK575">
        <v>1</v>
      </c>
      <c r="AL575">
        <v>3</v>
      </c>
      <c r="AM575">
        <v>3</v>
      </c>
      <c r="AN575">
        <v>5</v>
      </c>
      <c r="AO575">
        <v>3</v>
      </c>
      <c r="AP575">
        <v>2</v>
      </c>
      <c r="AQ575">
        <v>4</v>
      </c>
      <c r="AR575">
        <v>24.9</v>
      </c>
      <c r="AS575">
        <v>24.9</v>
      </c>
      <c r="AT575">
        <v>24.9</v>
      </c>
      <c r="AU575">
        <v>31.292999999999999</v>
      </c>
      <c r="AV575">
        <v>281</v>
      </c>
      <c r="AW575">
        <v>281</v>
      </c>
      <c r="AX575">
        <v>0</v>
      </c>
      <c r="AY575">
        <v>12.308</v>
      </c>
      <c r="AZ575">
        <v>16.399999999999999</v>
      </c>
      <c r="BA575">
        <v>16.399999999999999</v>
      </c>
      <c r="BB575">
        <v>0</v>
      </c>
      <c r="BC575">
        <v>4.3</v>
      </c>
      <c r="BD575">
        <v>4.3</v>
      </c>
      <c r="BE575">
        <v>11.7</v>
      </c>
      <c r="BF575">
        <v>11.7</v>
      </c>
      <c r="BG575">
        <v>24.9</v>
      </c>
      <c r="BH575">
        <v>13.2</v>
      </c>
      <c r="BI575">
        <v>8.9</v>
      </c>
      <c r="BJ575">
        <v>16.399999999999999</v>
      </c>
      <c r="BK575">
        <v>75853000</v>
      </c>
      <c r="BL575">
        <v>8690400</v>
      </c>
      <c r="BM575">
        <v>9199300</v>
      </c>
      <c r="BN575">
        <v>0</v>
      </c>
      <c r="BO575">
        <v>866480</v>
      </c>
      <c r="BP575">
        <v>236820</v>
      </c>
      <c r="BQ575">
        <v>3966500</v>
      </c>
      <c r="BR575">
        <v>2117400</v>
      </c>
      <c r="BS575">
        <v>19746000</v>
      </c>
      <c r="BT575">
        <v>8367700</v>
      </c>
      <c r="BU575">
        <v>6559300</v>
      </c>
      <c r="BV575">
        <v>16103000</v>
      </c>
      <c r="BW575">
        <v>4461900</v>
      </c>
      <c r="BX575">
        <v>511200</v>
      </c>
      <c r="BY575">
        <v>541140</v>
      </c>
      <c r="BZ575">
        <v>0</v>
      </c>
      <c r="CA575">
        <v>50969</v>
      </c>
      <c r="CB575">
        <v>13930</v>
      </c>
      <c r="CC575">
        <v>233320</v>
      </c>
      <c r="CD575">
        <v>124550</v>
      </c>
      <c r="CE575">
        <v>1161500</v>
      </c>
      <c r="CF575">
        <v>492220</v>
      </c>
      <c r="CG575">
        <v>385840</v>
      </c>
      <c r="CH575">
        <v>947230</v>
      </c>
      <c r="CI575">
        <v>7394900</v>
      </c>
      <c r="CJ575">
        <v>9218600</v>
      </c>
      <c r="CK575">
        <v>0</v>
      </c>
      <c r="CL575">
        <v>0</v>
      </c>
      <c r="CM575">
        <v>0</v>
      </c>
      <c r="CN575">
        <v>8869000</v>
      </c>
      <c r="CO575">
        <v>6324600</v>
      </c>
      <c r="CP575">
        <v>12822000</v>
      </c>
      <c r="CQ575">
        <v>10441000</v>
      </c>
      <c r="CR575">
        <v>10421000</v>
      </c>
      <c r="CS575">
        <v>12971000</v>
      </c>
      <c r="CT575">
        <v>4</v>
      </c>
      <c r="CU575">
        <v>4</v>
      </c>
      <c r="CV575">
        <v>0</v>
      </c>
      <c r="CW575">
        <v>1</v>
      </c>
      <c r="CX575">
        <v>1</v>
      </c>
      <c r="CY575">
        <v>4</v>
      </c>
      <c r="CZ575">
        <v>3</v>
      </c>
      <c r="DA575">
        <v>5</v>
      </c>
      <c r="DB575">
        <v>3</v>
      </c>
      <c r="DC575">
        <v>3</v>
      </c>
      <c r="DD575">
        <v>5</v>
      </c>
      <c r="DE575">
        <v>33</v>
      </c>
      <c r="DI575">
        <v>572</v>
      </c>
      <c r="DJ575" t="s">
        <v>3809</v>
      </c>
      <c r="DK575" t="s">
        <v>135</v>
      </c>
      <c r="DL575" t="s">
        <v>3810</v>
      </c>
      <c r="DM575" t="s">
        <v>3811</v>
      </c>
      <c r="DN575" t="s">
        <v>3812</v>
      </c>
      <c r="DO575" t="s">
        <v>3813</v>
      </c>
    </row>
    <row r="576" spans="1:123" x14ac:dyDescent="0.25">
      <c r="A576" t="s">
        <v>3814</v>
      </c>
      <c r="B576" t="s">
        <v>3814</v>
      </c>
      <c r="C576">
        <v>28</v>
      </c>
      <c r="D576">
        <v>28</v>
      </c>
      <c r="E576">
        <v>19</v>
      </c>
      <c r="F576" t="s">
        <v>3815</v>
      </c>
      <c r="G576">
        <v>1</v>
      </c>
      <c r="H576">
        <v>28</v>
      </c>
      <c r="I576">
        <v>28</v>
      </c>
      <c r="J576">
        <v>19</v>
      </c>
      <c r="K576">
        <v>7</v>
      </c>
      <c r="L576">
        <v>8</v>
      </c>
      <c r="M576">
        <v>1</v>
      </c>
      <c r="N576">
        <v>5</v>
      </c>
      <c r="O576">
        <v>1</v>
      </c>
      <c r="P576">
        <v>18</v>
      </c>
      <c r="Q576">
        <v>13</v>
      </c>
      <c r="R576">
        <v>24</v>
      </c>
      <c r="S576">
        <v>11</v>
      </c>
      <c r="T576">
        <v>7</v>
      </c>
      <c r="U576">
        <v>9</v>
      </c>
      <c r="V576">
        <v>7</v>
      </c>
      <c r="W576">
        <v>8</v>
      </c>
      <c r="X576">
        <v>1</v>
      </c>
      <c r="Y576">
        <v>5</v>
      </c>
      <c r="Z576">
        <v>1</v>
      </c>
      <c r="AA576">
        <v>18</v>
      </c>
      <c r="AB576">
        <v>13</v>
      </c>
      <c r="AC576">
        <v>24</v>
      </c>
      <c r="AD576">
        <v>11</v>
      </c>
      <c r="AE576">
        <v>7</v>
      </c>
      <c r="AF576">
        <v>9</v>
      </c>
      <c r="AG576">
        <v>4</v>
      </c>
      <c r="AH576">
        <v>6</v>
      </c>
      <c r="AI576">
        <v>0</v>
      </c>
      <c r="AJ576">
        <v>3</v>
      </c>
      <c r="AK576">
        <v>0</v>
      </c>
      <c r="AL576">
        <v>13</v>
      </c>
      <c r="AM576">
        <v>6</v>
      </c>
      <c r="AN576">
        <v>18</v>
      </c>
      <c r="AO576">
        <v>7</v>
      </c>
      <c r="AP576">
        <v>4</v>
      </c>
      <c r="AQ576">
        <v>6</v>
      </c>
      <c r="AR576">
        <v>37.9</v>
      </c>
      <c r="AS576">
        <v>37.9</v>
      </c>
      <c r="AT576">
        <v>27.7</v>
      </c>
      <c r="AU576">
        <v>104.98</v>
      </c>
      <c r="AV576">
        <v>912</v>
      </c>
      <c r="AW576">
        <v>912</v>
      </c>
      <c r="AX576">
        <v>0</v>
      </c>
      <c r="AY576">
        <v>110.9</v>
      </c>
      <c r="AZ576">
        <v>8.8000000000000007</v>
      </c>
      <c r="BA576">
        <v>11</v>
      </c>
      <c r="BB576">
        <v>1.5</v>
      </c>
      <c r="BC576">
        <v>7.6</v>
      </c>
      <c r="BD576">
        <v>1.5</v>
      </c>
      <c r="BE576">
        <v>24.7</v>
      </c>
      <c r="BF576">
        <v>18</v>
      </c>
      <c r="BG576">
        <v>32.1</v>
      </c>
      <c r="BH576">
        <v>17.899999999999999</v>
      </c>
      <c r="BI576">
        <v>10.5</v>
      </c>
      <c r="BJ576">
        <v>14.6</v>
      </c>
      <c r="BK576">
        <v>343480000</v>
      </c>
      <c r="BL576">
        <v>17349000</v>
      </c>
      <c r="BM576">
        <v>15276000</v>
      </c>
      <c r="BN576">
        <v>453580</v>
      </c>
      <c r="BO576">
        <v>5302200</v>
      </c>
      <c r="BP576">
        <v>1202000</v>
      </c>
      <c r="BQ576">
        <v>44889000</v>
      </c>
      <c r="BR576">
        <v>37814000</v>
      </c>
      <c r="BS576">
        <v>148520000</v>
      </c>
      <c r="BT576">
        <v>26682000</v>
      </c>
      <c r="BU576">
        <v>25073000</v>
      </c>
      <c r="BV576">
        <v>20924000</v>
      </c>
      <c r="BW576">
        <v>6245100</v>
      </c>
      <c r="BX576">
        <v>315430</v>
      </c>
      <c r="BY576">
        <v>277740</v>
      </c>
      <c r="BZ576">
        <v>8247</v>
      </c>
      <c r="CA576">
        <v>96404</v>
      </c>
      <c r="CB576">
        <v>21854</v>
      </c>
      <c r="CC576">
        <v>816160</v>
      </c>
      <c r="CD576">
        <v>687530</v>
      </c>
      <c r="CE576">
        <v>2700300</v>
      </c>
      <c r="CF576">
        <v>485130</v>
      </c>
      <c r="CG576">
        <v>455870</v>
      </c>
      <c r="CH576">
        <v>380440</v>
      </c>
      <c r="CI576">
        <v>26729000</v>
      </c>
      <c r="CJ576">
        <v>31427000</v>
      </c>
      <c r="CK576">
        <v>0</v>
      </c>
      <c r="CL576">
        <v>23033000</v>
      </c>
      <c r="CM576">
        <v>0</v>
      </c>
      <c r="CN576">
        <v>84106000</v>
      </c>
      <c r="CO576">
        <v>76409000</v>
      </c>
      <c r="CP576">
        <v>96364000</v>
      </c>
      <c r="CQ576">
        <v>31762000</v>
      </c>
      <c r="CR576">
        <v>37958000</v>
      </c>
      <c r="CS576">
        <v>33759000</v>
      </c>
      <c r="CT576">
        <v>7</v>
      </c>
      <c r="CU576">
        <v>8</v>
      </c>
      <c r="CV576">
        <v>1</v>
      </c>
      <c r="CW576">
        <v>5</v>
      </c>
      <c r="CX576">
        <v>1</v>
      </c>
      <c r="CY576">
        <v>19</v>
      </c>
      <c r="CZ576">
        <v>16</v>
      </c>
      <c r="DA576">
        <v>30</v>
      </c>
      <c r="DB576">
        <v>14</v>
      </c>
      <c r="DC576">
        <v>10</v>
      </c>
      <c r="DD576">
        <v>9</v>
      </c>
      <c r="DE576">
        <v>120</v>
      </c>
      <c r="DI576">
        <v>573</v>
      </c>
      <c r="DJ576" t="s">
        <v>3816</v>
      </c>
      <c r="DK576" t="s">
        <v>3817</v>
      </c>
      <c r="DL576" t="s">
        <v>3818</v>
      </c>
      <c r="DM576" t="s">
        <v>3819</v>
      </c>
      <c r="DN576" t="s">
        <v>3820</v>
      </c>
      <c r="DO576" t="s">
        <v>3821</v>
      </c>
      <c r="DP576">
        <v>260</v>
      </c>
      <c r="DR576">
        <v>768</v>
      </c>
    </row>
    <row r="577" spans="1:123" x14ac:dyDescent="0.25">
      <c r="A577" t="s">
        <v>3822</v>
      </c>
      <c r="B577" t="s">
        <v>3822</v>
      </c>
      <c r="C577">
        <v>1</v>
      </c>
      <c r="D577">
        <v>1</v>
      </c>
      <c r="E577">
        <v>1</v>
      </c>
      <c r="F577" t="s">
        <v>3823</v>
      </c>
      <c r="G577">
        <v>1</v>
      </c>
      <c r="H577">
        <v>1</v>
      </c>
      <c r="I577">
        <v>1</v>
      </c>
      <c r="J577">
        <v>1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1</v>
      </c>
      <c r="AO577">
        <v>0</v>
      </c>
      <c r="AP577">
        <v>0</v>
      </c>
      <c r="AQ577">
        <v>0</v>
      </c>
      <c r="AR577">
        <v>2.1</v>
      </c>
      <c r="AS577">
        <v>2.1</v>
      </c>
      <c r="AT577">
        <v>2.1</v>
      </c>
      <c r="AU577">
        <v>75.328999999999994</v>
      </c>
      <c r="AV577">
        <v>662</v>
      </c>
      <c r="AW577">
        <v>662</v>
      </c>
      <c r="AX577">
        <v>5.3239000000000003E-3</v>
      </c>
      <c r="AY577">
        <v>1.9444999999999999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2.1</v>
      </c>
      <c r="BH577">
        <v>0</v>
      </c>
      <c r="BI577">
        <v>0</v>
      </c>
      <c r="BJ577">
        <v>0</v>
      </c>
      <c r="BK577">
        <v>2095800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2095800</v>
      </c>
      <c r="BT577">
        <v>0</v>
      </c>
      <c r="BU577">
        <v>0</v>
      </c>
      <c r="BV577">
        <v>0</v>
      </c>
      <c r="BW577">
        <v>104790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104790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1544500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1</v>
      </c>
      <c r="DB577">
        <v>0</v>
      </c>
      <c r="DC577">
        <v>0</v>
      </c>
      <c r="DD577">
        <v>0</v>
      </c>
      <c r="DE577">
        <v>1</v>
      </c>
      <c r="DI577">
        <v>574</v>
      </c>
      <c r="DJ577">
        <v>5721</v>
      </c>
      <c r="DK577" t="b">
        <v>1</v>
      </c>
      <c r="DL577">
        <v>6411</v>
      </c>
      <c r="DM577">
        <v>32819</v>
      </c>
      <c r="DN577">
        <v>39033</v>
      </c>
      <c r="DO577">
        <v>39033</v>
      </c>
    </row>
    <row r="578" spans="1:123" x14ac:dyDescent="0.25">
      <c r="A578" t="s">
        <v>3824</v>
      </c>
      <c r="B578" t="s">
        <v>3824</v>
      </c>
      <c r="C578">
        <v>1</v>
      </c>
      <c r="D578">
        <v>1</v>
      </c>
      <c r="E578">
        <v>1</v>
      </c>
      <c r="F578" t="s">
        <v>3825</v>
      </c>
      <c r="G578">
        <v>1</v>
      </c>
      <c r="H578">
        <v>1</v>
      </c>
      <c r="I578">
        <v>1</v>
      </c>
      <c r="J578">
        <v>1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4.5999999999999996</v>
      </c>
      <c r="AS578">
        <v>4.5999999999999996</v>
      </c>
      <c r="AT578">
        <v>4.5999999999999996</v>
      </c>
      <c r="AU578">
        <v>51.598999999999997</v>
      </c>
      <c r="AV578">
        <v>456</v>
      </c>
      <c r="AW578">
        <v>456</v>
      </c>
      <c r="AX578">
        <v>2.1367999999999999E-3</v>
      </c>
      <c r="AY578">
        <v>2.6903000000000001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4.5999999999999996</v>
      </c>
      <c r="BJ578">
        <v>0</v>
      </c>
      <c r="BK578">
        <v>1375500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1375500</v>
      </c>
      <c r="BV578">
        <v>0</v>
      </c>
      <c r="BW578">
        <v>59804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59804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1136000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1</v>
      </c>
      <c r="DD578">
        <v>0</v>
      </c>
      <c r="DE578">
        <v>1</v>
      </c>
      <c r="DI578">
        <v>575</v>
      </c>
      <c r="DJ578">
        <v>4732</v>
      </c>
      <c r="DK578" t="b">
        <v>1</v>
      </c>
      <c r="DL578">
        <v>5325</v>
      </c>
      <c r="DM578">
        <v>29307</v>
      </c>
      <c r="DN578">
        <v>35072</v>
      </c>
      <c r="DO578">
        <v>35072</v>
      </c>
    </row>
    <row r="579" spans="1:123" x14ac:dyDescent="0.25">
      <c r="A579" t="s">
        <v>3826</v>
      </c>
      <c r="B579" t="s">
        <v>3826</v>
      </c>
      <c r="C579">
        <v>8</v>
      </c>
      <c r="D579">
        <v>8</v>
      </c>
      <c r="E579">
        <v>8</v>
      </c>
      <c r="F579" t="s">
        <v>3827</v>
      </c>
      <c r="G579">
        <v>1</v>
      </c>
      <c r="H579">
        <v>8</v>
      </c>
      <c r="I579">
        <v>8</v>
      </c>
      <c r="J579">
        <v>8</v>
      </c>
      <c r="K579">
        <v>0</v>
      </c>
      <c r="L579">
        <v>2</v>
      </c>
      <c r="M579">
        <v>1</v>
      </c>
      <c r="N579">
        <v>2</v>
      </c>
      <c r="O579">
        <v>2</v>
      </c>
      <c r="P579">
        <v>3</v>
      </c>
      <c r="Q579">
        <v>2</v>
      </c>
      <c r="R579">
        <v>7</v>
      </c>
      <c r="S579">
        <v>0</v>
      </c>
      <c r="T579">
        <v>1</v>
      </c>
      <c r="U579">
        <v>2</v>
      </c>
      <c r="V579">
        <v>0</v>
      </c>
      <c r="W579">
        <v>2</v>
      </c>
      <c r="X579">
        <v>1</v>
      </c>
      <c r="Y579">
        <v>2</v>
      </c>
      <c r="Z579">
        <v>2</v>
      </c>
      <c r="AA579">
        <v>3</v>
      </c>
      <c r="AB579">
        <v>2</v>
      </c>
      <c r="AC579">
        <v>7</v>
      </c>
      <c r="AD579">
        <v>0</v>
      </c>
      <c r="AE579">
        <v>1</v>
      </c>
      <c r="AF579">
        <v>2</v>
      </c>
      <c r="AG579">
        <v>0</v>
      </c>
      <c r="AH579">
        <v>2</v>
      </c>
      <c r="AI579">
        <v>1</v>
      </c>
      <c r="AJ579">
        <v>2</v>
      </c>
      <c r="AK579">
        <v>2</v>
      </c>
      <c r="AL579">
        <v>3</v>
      </c>
      <c r="AM579">
        <v>2</v>
      </c>
      <c r="AN579">
        <v>7</v>
      </c>
      <c r="AO579">
        <v>0</v>
      </c>
      <c r="AP579">
        <v>1</v>
      </c>
      <c r="AQ579">
        <v>2</v>
      </c>
      <c r="AR579">
        <v>11.1</v>
      </c>
      <c r="AS579">
        <v>11.1</v>
      </c>
      <c r="AT579">
        <v>11.1</v>
      </c>
      <c r="AU579">
        <v>95.313000000000002</v>
      </c>
      <c r="AV579">
        <v>858</v>
      </c>
      <c r="AW579">
        <v>858</v>
      </c>
      <c r="AX579">
        <v>0</v>
      </c>
      <c r="AY579">
        <v>13.589</v>
      </c>
      <c r="AZ579">
        <v>0</v>
      </c>
      <c r="BA579">
        <v>2.7</v>
      </c>
      <c r="BB579">
        <v>1.2</v>
      </c>
      <c r="BC579">
        <v>2.2000000000000002</v>
      </c>
      <c r="BD579">
        <v>2.2000000000000002</v>
      </c>
      <c r="BE579">
        <v>4.9000000000000004</v>
      </c>
      <c r="BF579">
        <v>4</v>
      </c>
      <c r="BG579">
        <v>10.1</v>
      </c>
      <c r="BH579">
        <v>0</v>
      </c>
      <c r="BI579">
        <v>1.6</v>
      </c>
      <c r="BJ579">
        <v>3.4</v>
      </c>
      <c r="BK579">
        <v>47481000</v>
      </c>
      <c r="BL579">
        <v>0</v>
      </c>
      <c r="BM579">
        <v>6501900</v>
      </c>
      <c r="BN579">
        <v>769650</v>
      </c>
      <c r="BO579">
        <v>681550</v>
      </c>
      <c r="BP579">
        <v>1934100</v>
      </c>
      <c r="BQ579">
        <v>4732400</v>
      </c>
      <c r="BR579">
        <v>2079000</v>
      </c>
      <c r="BS579">
        <v>18918000</v>
      </c>
      <c r="BT579">
        <v>0</v>
      </c>
      <c r="BU579">
        <v>3096100</v>
      </c>
      <c r="BV579">
        <v>8767900</v>
      </c>
      <c r="BW579">
        <v>1055100</v>
      </c>
      <c r="BX579">
        <v>0</v>
      </c>
      <c r="BY579">
        <v>144490</v>
      </c>
      <c r="BZ579">
        <v>17103</v>
      </c>
      <c r="CA579">
        <v>15146</v>
      </c>
      <c r="CB579">
        <v>42981</v>
      </c>
      <c r="CC579">
        <v>105160</v>
      </c>
      <c r="CD579">
        <v>46200</v>
      </c>
      <c r="CE579">
        <v>420410</v>
      </c>
      <c r="CF579">
        <v>0</v>
      </c>
      <c r="CG579">
        <v>68801</v>
      </c>
      <c r="CH579">
        <v>194840</v>
      </c>
      <c r="CI579">
        <v>0</v>
      </c>
      <c r="CJ579">
        <v>8673100</v>
      </c>
      <c r="CK579">
        <v>0</v>
      </c>
      <c r="CL579">
        <v>0</v>
      </c>
      <c r="CM579">
        <v>0</v>
      </c>
      <c r="CN579">
        <v>8107800</v>
      </c>
      <c r="CO579">
        <v>9923600</v>
      </c>
      <c r="CP579">
        <v>7129200</v>
      </c>
      <c r="CQ579">
        <v>0</v>
      </c>
      <c r="CR579">
        <v>0</v>
      </c>
      <c r="CS579">
        <v>10784000</v>
      </c>
      <c r="CT579">
        <v>0</v>
      </c>
      <c r="CU579">
        <v>2</v>
      </c>
      <c r="CV579">
        <v>1</v>
      </c>
      <c r="CW579">
        <v>2</v>
      </c>
      <c r="CX579">
        <v>2</v>
      </c>
      <c r="CY579">
        <v>4</v>
      </c>
      <c r="CZ579">
        <v>2</v>
      </c>
      <c r="DA579">
        <v>8</v>
      </c>
      <c r="DB579">
        <v>0</v>
      </c>
      <c r="DC579">
        <v>1</v>
      </c>
      <c r="DD579">
        <v>2</v>
      </c>
      <c r="DE579">
        <v>24</v>
      </c>
      <c r="DI579">
        <v>576</v>
      </c>
      <c r="DJ579" t="s">
        <v>3828</v>
      </c>
      <c r="DK579" t="s">
        <v>783</v>
      </c>
      <c r="DL579" t="s">
        <v>3829</v>
      </c>
      <c r="DM579" t="s">
        <v>3830</v>
      </c>
      <c r="DN579" t="s">
        <v>3831</v>
      </c>
      <c r="DO579" t="s">
        <v>3832</v>
      </c>
    </row>
    <row r="580" spans="1:123" x14ac:dyDescent="0.25">
      <c r="A580" t="s">
        <v>3833</v>
      </c>
      <c r="B580" t="s">
        <v>3833</v>
      </c>
      <c r="C580">
        <v>1</v>
      </c>
      <c r="D580">
        <v>1</v>
      </c>
      <c r="E580">
        <v>1</v>
      </c>
      <c r="F580" t="s">
        <v>3834</v>
      </c>
      <c r="G580">
        <v>1</v>
      </c>
      <c r="H580">
        <v>1</v>
      </c>
      <c r="I580">
        <v>1</v>
      </c>
      <c r="J580">
        <v>1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1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1</v>
      </c>
      <c r="AQ580">
        <v>0</v>
      </c>
      <c r="AR580">
        <v>4.5</v>
      </c>
      <c r="AS580">
        <v>4.5</v>
      </c>
      <c r="AT580">
        <v>4.5</v>
      </c>
      <c r="AU580">
        <v>43.07</v>
      </c>
      <c r="AV580">
        <v>378</v>
      </c>
      <c r="AW580">
        <v>378</v>
      </c>
      <c r="AX580">
        <v>1</v>
      </c>
      <c r="AY580">
        <v>-2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4.5</v>
      </c>
      <c r="BJ580">
        <v>0</v>
      </c>
      <c r="BK580">
        <v>1303600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1303600</v>
      </c>
      <c r="BV580">
        <v>0</v>
      </c>
      <c r="BW580">
        <v>65179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65179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1076600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1</v>
      </c>
      <c r="DD580">
        <v>0</v>
      </c>
      <c r="DE580">
        <v>1</v>
      </c>
      <c r="DF580" t="s">
        <v>127</v>
      </c>
      <c r="DI580">
        <v>577</v>
      </c>
      <c r="DJ580">
        <v>701</v>
      </c>
      <c r="DK580" t="b">
        <v>1</v>
      </c>
      <c r="DL580">
        <v>741</v>
      </c>
      <c r="DM580">
        <v>3230</v>
      </c>
      <c r="DN580">
        <v>3654</v>
      </c>
      <c r="DO580">
        <v>3654</v>
      </c>
      <c r="DQ580" t="s">
        <v>3835</v>
      </c>
      <c r="DS580" t="s">
        <v>3836</v>
      </c>
    </row>
    <row r="581" spans="1:123" x14ac:dyDescent="0.25">
      <c r="A581" t="s">
        <v>3837</v>
      </c>
      <c r="B581" t="s">
        <v>3837</v>
      </c>
      <c r="C581">
        <v>3</v>
      </c>
      <c r="D581">
        <v>3</v>
      </c>
      <c r="E581">
        <v>3</v>
      </c>
      <c r="F581" t="s">
        <v>3838</v>
      </c>
      <c r="G581">
        <v>1</v>
      </c>
      <c r="H581">
        <v>3</v>
      </c>
      <c r="I581">
        <v>3</v>
      </c>
      <c r="J581">
        <v>3</v>
      </c>
      <c r="K581">
        <v>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1</v>
      </c>
      <c r="R581">
        <v>3</v>
      </c>
      <c r="S581">
        <v>2</v>
      </c>
      <c r="T581">
        <v>1</v>
      </c>
      <c r="U581">
        <v>2</v>
      </c>
      <c r="V581">
        <v>1</v>
      </c>
      <c r="W581">
        <v>1</v>
      </c>
      <c r="X581">
        <v>0</v>
      </c>
      <c r="Y581">
        <v>0</v>
      </c>
      <c r="Z581">
        <v>0</v>
      </c>
      <c r="AA581">
        <v>1</v>
      </c>
      <c r="AB581">
        <v>1</v>
      </c>
      <c r="AC581">
        <v>3</v>
      </c>
      <c r="AD581">
        <v>2</v>
      </c>
      <c r="AE581">
        <v>1</v>
      </c>
      <c r="AF581">
        <v>2</v>
      </c>
      <c r="AG581">
        <v>1</v>
      </c>
      <c r="AH581">
        <v>1</v>
      </c>
      <c r="AI581">
        <v>0</v>
      </c>
      <c r="AJ581">
        <v>0</v>
      </c>
      <c r="AK581">
        <v>0</v>
      </c>
      <c r="AL581">
        <v>1</v>
      </c>
      <c r="AM581">
        <v>1</v>
      </c>
      <c r="AN581">
        <v>3</v>
      </c>
      <c r="AO581">
        <v>2</v>
      </c>
      <c r="AP581">
        <v>1</v>
      </c>
      <c r="AQ581">
        <v>2</v>
      </c>
      <c r="AR581">
        <v>10.199999999999999</v>
      </c>
      <c r="AS581">
        <v>10.199999999999999</v>
      </c>
      <c r="AT581">
        <v>10.199999999999999</v>
      </c>
      <c r="AU581">
        <v>36.71</v>
      </c>
      <c r="AV581">
        <v>323</v>
      </c>
      <c r="AW581">
        <v>323</v>
      </c>
      <c r="AX581">
        <v>0</v>
      </c>
      <c r="AY581">
        <v>5.3564999999999996</v>
      </c>
      <c r="AZ581">
        <v>3.1</v>
      </c>
      <c r="BA581">
        <v>3.1</v>
      </c>
      <c r="BB581">
        <v>0</v>
      </c>
      <c r="BC581">
        <v>0</v>
      </c>
      <c r="BD581">
        <v>0</v>
      </c>
      <c r="BE581">
        <v>3.1</v>
      </c>
      <c r="BF581">
        <v>3.1</v>
      </c>
      <c r="BG581">
        <v>10.199999999999999</v>
      </c>
      <c r="BH581">
        <v>6.2</v>
      </c>
      <c r="BI581">
        <v>3.1</v>
      </c>
      <c r="BJ581">
        <v>6.2</v>
      </c>
      <c r="BK581">
        <v>16942000</v>
      </c>
      <c r="BL581">
        <v>898330</v>
      </c>
      <c r="BM581">
        <v>752480</v>
      </c>
      <c r="BN581">
        <v>0</v>
      </c>
      <c r="BO581">
        <v>0</v>
      </c>
      <c r="BP581">
        <v>0</v>
      </c>
      <c r="BQ581">
        <v>600240</v>
      </c>
      <c r="BR581">
        <v>565330</v>
      </c>
      <c r="BS581">
        <v>8616500</v>
      </c>
      <c r="BT581">
        <v>2402300</v>
      </c>
      <c r="BU581">
        <v>1481800</v>
      </c>
      <c r="BV581">
        <v>1625300</v>
      </c>
      <c r="BW581">
        <v>1058900</v>
      </c>
      <c r="BX581">
        <v>56146</v>
      </c>
      <c r="BY581">
        <v>47030</v>
      </c>
      <c r="BZ581">
        <v>0</v>
      </c>
      <c r="CA581">
        <v>0</v>
      </c>
      <c r="CB581">
        <v>0</v>
      </c>
      <c r="CC581">
        <v>37515</v>
      </c>
      <c r="CD581">
        <v>35333</v>
      </c>
      <c r="CE581">
        <v>538530</v>
      </c>
      <c r="CF581">
        <v>150140</v>
      </c>
      <c r="CG581">
        <v>92613</v>
      </c>
      <c r="CH581">
        <v>101580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5777900</v>
      </c>
      <c r="CQ581">
        <v>2585900</v>
      </c>
      <c r="CR581">
        <v>0</v>
      </c>
      <c r="CS581">
        <v>1958700</v>
      </c>
      <c r="CT581">
        <v>1</v>
      </c>
      <c r="CU581">
        <v>1</v>
      </c>
      <c r="CV581">
        <v>0</v>
      </c>
      <c r="CW581">
        <v>0</v>
      </c>
      <c r="CX581">
        <v>0</v>
      </c>
      <c r="CY581">
        <v>1</v>
      </c>
      <c r="CZ581">
        <v>1</v>
      </c>
      <c r="DA581">
        <v>3</v>
      </c>
      <c r="DB581">
        <v>2</v>
      </c>
      <c r="DC581">
        <v>1</v>
      </c>
      <c r="DD581">
        <v>2</v>
      </c>
      <c r="DE581">
        <v>12</v>
      </c>
      <c r="DI581">
        <v>578</v>
      </c>
      <c r="DJ581" t="s">
        <v>3839</v>
      </c>
      <c r="DK581" t="s">
        <v>339</v>
      </c>
      <c r="DL581" t="s">
        <v>3840</v>
      </c>
      <c r="DM581" t="s">
        <v>3841</v>
      </c>
      <c r="DN581" t="s">
        <v>3842</v>
      </c>
      <c r="DO581" t="s">
        <v>3843</v>
      </c>
    </row>
    <row r="582" spans="1:123" x14ac:dyDescent="0.25">
      <c r="A582" t="s">
        <v>3844</v>
      </c>
      <c r="B582" t="s">
        <v>3844</v>
      </c>
      <c r="C582">
        <v>22</v>
      </c>
      <c r="D582">
        <v>22</v>
      </c>
      <c r="E582">
        <v>10</v>
      </c>
      <c r="F582" t="s">
        <v>3845</v>
      </c>
      <c r="G582">
        <v>1</v>
      </c>
      <c r="H582">
        <v>22</v>
      </c>
      <c r="I582">
        <v>22</v>
      </c>
      <c r="J582">
        <v>10</v>
      </c>
      <c r="K582">
        <v>9</v>
      </c>
      <c r="L582">
        <v>20</v>
      </c>
      <c r="M582">
        <v>0</v>
      </c>
      <c r="N582">
        <v>10</v>
      </c>
      <c r="O582">
        <v>4</v>
      </c>
      <c r="P582">
        <v>14</v>
      </c>
      <c r="Q582">
        <v>7</v>
      </c>
      <c r="R582">
        <v>8</v>
      </c>
      <c r="S582">
        <v>4</v>
      </c>
      <c r="T582">
        <v>2</v>
      </c>
      <c r="U582">
        <v>4</v>
      </c>
      <c r="V582">
        <v>9</v>
      </c>
      <c r="W582">
        <v>20</v>
      </c>
      <c r="X582">
        <v>0</v>
      </c>
      <c r="Y582">
        <v>10</v>
      </c>
      <c r="Z582">
        <v>4</v>
      </c>
      <c r="AA582">
        <v>14</v>
      </c>
      <c r="AB582">
        <v>7</v>
      </c>
      <c r="AC582">
        <v>8</v>
      </c>
      <c r="AD582">
        <v>4</v>
      </c>
      <c r="AE582">
        <v>2</v>
      </c>
      <c r="AF582">
        <v>4</v>
      </c>
      <c r="AG582">
        <v>6</v>
      </c>
      <c r="AH582">
        <v>10</v>
      </c>
      <c r="AI582">
        <v>0</v>
      </c>
      <c r="AJ582">
        <v>3</v>
      </c>
      <c r="AK582">
        <v>1</v>
      </c>
      <c r="AL582">
        <v>7</v>
      </c>
      <c r="AM582">
        <v>3</v>
      </c>
      <c r="AN582">
        <v>3</v>
      </c>
      <c r="AO582">
        <v>2</v>
      </c>
      <c r="AP582">
        <v>1</v>
      </c>
      <c r="AQ582">
        <v>2</v>
      </c>
      <c r="AR582">
        <v>56</v>
      </c>
      <c r="AS582">
        <v>56</v>
      </c>
      <c r="AT582">
        <v>31.3</v>
      </c>
      <c r="AU582">
        <v>32.68</v>
      </c>
      <c r="AV582">
        <v>284</v>
      </c>
      <c r="AW582">
        <v>284</v>
      </c>
      <c r="AX582">
        <v>0</v>
      </c>
      <c r="AY582">
        <v>145.75</v>
      </c>
      <c r="AZ582">
        <v>37</v>
      </c>
      <c r="BA582">
        <v>53.2</v>
      </c>
      <c r="BB582">
        <v>0</v>
      </c>
      <c r="BC582">
        <v>29.6</v>
      </c>
      <c r="BD582">
        <v>16.2</v>
      </c>
      <c r="BE582">
        <v>49.6</v>
      </c>
      <c r="BF582">
        <v>29.6</v>
      </c>
      <c r="BG582">
        <v>34.9</v>
      </c>
      <c r="BH582">
        <v>17.3</v>
      </c>
      <c r="BI582">
        <v>10.199999999999999</v>
      </c>
      <c r="BJ582">
        <v>19</v>
      </c>
      <c r="BK582">
        <v>738740000</v>
      </c>
      <c r="BL582">
        <v>49554000</v>
      </c>
      <c r="BM582">
        <v>453550000</v>
      </c>
      <c r="BN582">
        <v>0</v>
      </c>
      <c r="BO582">
        <v>43676000</v>
      </c>
      <c r="BP582">
        <v>2080900</v>
      </c>
      <c r="BQ582">
        <v>36152000</v>
      </c>
      <c r="BR582">
        <v>10543000</v>
      </c>
      <c r="BS582">
        <v>83413000</v>
      </c>
      <c r="BT582">
        <v>23403000</v>
      </c>
      <c r="BU582">
        <v>13902000</v>
      </c>
      <c r="BV582">
        <v>22461000</v>
      </c>
      <c r="BW582">
        <v>46171000</v>
      </c>
      <c r="BX582">
        <v>3097100</v>
      </c>
      <c r="BY582">
        <v>28347000</v>
      </c>
      <c r="BZ582">
        <v>0</v>
      </c>
      <c r="CA582">
        <v>2729800</v>
      </c>
      <c r="CB582">
        <v>130060</v>
      </c>
      <c r="CC582">
        <v>2259500</v>
      </c>
      <c r="CD582">
        <v>658960</v>
      </c>
      <c r="CE582">
        <v>5213300</v>
      </c>
      <c r="CF582">
        <v>1462700</v>
      </c>
      <c r="CG582">
        <v>868900</v>
      </c>
      <c r="CH582">
        <v>1403800</v>
      </c>
      <c r="CI582">
        <v>64277000</v>
      </c>
      <c r="CJ582">
        <v>501290000</v>
      </c>
      <c r="CK582">
        <v>0</v>
      </c>
      <c r="CL582">
        <v>129120000</v>
      </c>
      <c r="CM582">
        <v>13340000</v>
      </c>
      <c r="CN582">
        <v>91072000</v>
      </c>
      <c r="CO582">
        <v>45268000</v>
      </c>
      <c r="CP582">
        <v>43031000</v>
      </c>
      <c r="CQ582">
        <v>32986000</v>
      </c>
      <c r="CR582">
        <v>16083000</v>
      </c>
      <c r="CS582">
        <v>29800000</v>
      </c>
      <c r="CT582">
        <v>10</v>
      </c>
      <c r="CU582">
        <v>30</v>
      </c>
      <c r="CV582">
        <v>0</v>
      </c>
      <c r="CW582">
        <v>12</v>
      </c>
      <c r="CX582">
        <v>4</v>
      </c>
      <c r="CY582">
        <v>14</v>
      </c>
      <c r="CZ582">
        <v>7</v>
      </c>
      <c r="DA582">
        <v>9</v>
      </c>
      <c r="DB582">
        <v>6</v>
      </c>
      <c r="DC582">
        <v>3</v>
      </c>
      <c r="DD582">
        <v>6</v>
      </c>
      <c r="DE582">
        <v>101</v>
      </c>
      <c r="DI582">
        <v>579</v>
      </c>
      <c r="DJ582" t="s">
        <v>3846</v>
      </c>
      <c r="DK582" t="s">
        <v>2790</v>
      </c>
      <c r="DL582" t="s">
        <v>3847</v>
      </c>
      <c r="DM582" t="s">
        <v>3848</v>
      </c>
      <c r="DN582" t="s">
        <v>3849</v>
      </c>
      <c r="DO582" t="s">
        <v>3850</v>
      </c>
    </row>
    <row r="583" spans="1:123" x14ac:dyDescent="0.25">
      <c r="A583" t="s">
        <v>3851</v>
      </c>
      <c r="B583" t="s">
        <v>3851</v>
      </c>
      <c r="C583" t="s">
        <v>3852</v>
      </c>
      <c r="D583" t="s">
        <v>3853</v>
      </c>
      <c r="E583" t="s">
        <v>3853</v>
      </c>
      <c r="F583" t="s">
        <v>3854</v>
      </c>
      <c r="G583">
        <v>2</v>
      </c>
      <c r="H583">
        <v>20</v>
      </c>
      <c r="I583">
        <v>10</v>
      </c>
      <c r="J583">
        <v>10</v>
      </c>
      <c r="K583">
        <v>4</v>
      </c>
      <c r="L583">
        <v>18</v>
      </c>
      <c r="M583">
        <v>0</v>
      </c>
      <c r="N583">
        <v>10</v>
      </c>
      <c r="O583">
        <v>3</v>
      </c>
      <c r="P583">
        <v>7</v>
      </c>
      <c r="Q583">
        <v>5</v>
      </c>
      <c r="R583">
        <v>3</v>
      </c>
      <c r="S583">
        <v>2</v>
      </c>
      <c r="T583">
        <v>1</v>
      </c>
      <c r="U583">
        <v>2</v>
      </c>
      <c r="V583">
        <v>2</v>
      </c>
      <c r="W583">
        <v>9</v>
      </c>
      <c r="X583">
        <v>0</v>
      </c>
      <c r="Y583">
        <v>4</v>
      </c>
      <c r="Z583">
        <v>0</v>
      </c>
      <c r="AA583">
        <v>2</v>
      </c>
      <c r="AB583">
        <v>1</v>
      </c>
      <c r="AC583">
        <v>0</v>
      </c>
      <c r="AD583">
        <v>0</v>
      </c>
      <c r="AE583">
        <v>0</v>
      </c>
      <c r="AF583">
        <v>0</v>
      </c>
      <c r="AG583">
        <v>2</v>
      </c>
      <c r="AH583">
        <v>9</v>
      </c>
      <c r="AI583">
        <v>0</v>
      </c>
      <c r="AJ583">
        <v>4</v>
      </c>
      <c r="AK583">
        <v>0</v>
      </c>
      <c r="AL583">
        <v>2</v>
      </c>
      <c r="AM583">
        <v>1</v>
      </c>
      <c r="AN583">
        <v>0</v>
      </c>
      <c r="AO583">
        <v>0</v>
      </c>
      <c r="AP583">
        <v>0</v>
      </c>
      <c r="AQ583">
        <v>0</v>
      </c>
      <c r="AR583">
        <v>48.6</v>
      </c>
      <c r="AS583">
        <v>31.3</v>
      </c>
      <c r="AT583">
        <v>31.3</v>
      </c>
      <c r="AU583">
        <v>32.835999999999999</v>
      </c>
      <c r="AV583">
        <v>284</v>
      </c>
      <c r="AW583" t="s">
        <v>3855</v>
      </c>
      <c r="AX583">
        <v>0</v>
      </c>
      <c r="AY583">
        <v>47.017000000000003</v>
      </c>
      <c r="AZ583">
        <v>16.2</v>
      </c>
      <c r="BA583">
        <v>44.4</v>
      </c>
      <c r="BB583">
        <v>0</v>
      </c>
      <c r="BC583">
        <v>23.9</v>
      </c>
      <c r="BD583">
        <v>12.7</v>
      </c>
      <c r="BE583">
        <v>23.9</v>
      </c>
      <c r="BF583">
        <v>19</v>
      </c>
      <c r="BG583">
        <v>12</v>
      </c>
      <c r="BH583">
        <v>8.1</v>
      </c>
      <c r="BI583">
        <v>4.5999999999999996</v>
      </c>
      <c r="BJ583">
        <v>8.1</v>
      </c>
      <c r="BK583">
        <v>121650000</v>
      </c>
      <c r="BL583">
        <v>5991100</v>
      </c>
      <c r="BM583">
        <v>100850000</v>
      </c>
      <c r="BN583">
        <v>0</v>
      </c>
      <c r="BO583">
        <v>9425600</v>
      </c>
      <c r="BP583">
        <v>0</v>
      </c>
      <c r="BQ583">
        <v>4320100</v>
      </c>
      <c r="BR583">
        <v>1068800</v>
      </c>
      <c r="BS583">
        <v>0</v>
      </c>
      <c r="BT583">
        <v>0</v>
      </c>
      <c r="BU583">
        <v>0</v>
      </c>
      <c r="BV583">
        <v>0</v>
      </c>
      <c r="BW583">
        <v>7603300</v>
      </c>
      <c r="BX583">
        <v>374440</v>
      </c>
      <c r="BY583">
        <v>6303000</v>
      </c>
      <c r="BZ583">
        <v>0</v>
      </c>
      <c r="CA583">
        <v>589100</v>
      </c>
      <c r="CB583">
        <v>0</v>
      </c>
      <c r="CC583">
        <v>270010</v>
      </c>
      <c r="CD583">
        <v>66800</v>
      </c>
      <c r="CE583">
        <v>0</v>
      </c>
      <c r="CF583">
        <v>0</v>
      </c>
      <c r="CG583">
        <v>0</v>
      </c>
      <c r="CH583">
        <v>0</v>
      </c>
      <c r="CI583">
        <v>8219800</v>
      </c>
      <c r="CJ583">
        <v>125990000</v>
      </c>
      <c r="CK583">
        <v>0</v>
      </c>
      <c r="CL583">
        <v>16688000</v>
      </c>
      <c r="CM583">
        <v>0</v>
      </c>
      <c r="CN583">
        <v>13066000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2</v>
      </c>
      <c r="CU583">
        <v>13</v>
      </c>
      <c r="CV583">
        <v>0</v>
      </c>
      <c r="CW583">
        <v>5</v>
      </c>
      <c r="CX583">
        <v>0</v>
      </c>
      <c r="CY583">
        <v>2</v>
      </c>
      <c r="CZ583">
        <v>1</v>
      </c>
      <c r="DA583">
        <v>0</v>
      </c>
      <c r="DB583">
        <v>0</v>
      </c>
      <c r="DC583">
        <v>0</v>
      </c>
      <c r="DD583">
        <v>0</v>
      </c>
      <c r="DE583">
        <v>23</v>
      </c>
      <c r="DH583" t="s">
        <v>127</v>
      </c>
      <c r="DI583">
        <v>580</v>
      </c>
      <c r="DJ583" t="s">
        <v>3856</v>
      </c>
      <c r="DK583" t="s">
        <v>3857</v>
      </c>
      <c r="DL583" t="s">
        <v>3858</v>
      </c>
      <c r="DM583" t="s">
        <v>3859</v>
      </c>
      <c r="DN583" t="s">
        <v>3860</v>
      </c>
      <c r="DO583" t="s">
        <v>3861</v>
      </c>
    </row>
    <row r="584" spans="1:123" x14ac:dyDescent="0.25">
      <c r="A584" t="s">
        <v>3862</v>
      </c>
      <c r="B584" t="s">
        <v>3862</v>
      </c>
      <c r="C584">
        <v>1</v>
      </c>
      <c r="D584">
        <v>1</v>
      </c>
      <c r="E584">
        <v>1</v>
      </c>
      <c r="F584" t="s">
        <v>3863</v>
      </c>
      <c r="G584">
        <v>1</v>
      </c>
      <c r="H584">
        <v>1</v>
      </c>
      <c r="I584">
        <v>1</v>
      </c>
      <c r="J584">
        <v>1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1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</v>
      </c>
      <c r="AR584">
        <v>3.2</v>
      </c>
      <c r="AS584">
        <v>3.2</v>
      </c>
      <c r="AT584">
        <v>3.2</v>
      </c>
      <c r="AU584">
        <v>56.201999999999998</v>
      </c>
      <c r="AV584">
        <v>500</v>
      </c>
      <c r="AW584">
        <v>500</v>
      </c>
      <c r="AX584">
        <v>1</v>
      </c>
      <c r="AY584">
        <v>-2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3.2</v>
      </c>
      <c r="BK584">
        <v>1685000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1685000</v>
      </c>
      <c r="BW584">
        <v>62408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62408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1791400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 t="s">
        <v>127</v>
      </c>
      <c r="DI584">
        <v>581</v>
      </c>
      <c r="DJ584">
        <v>4558</v>
      </c>
      <c r="DK584" t="b">
        <v>1</v>
      </c>
      <c r="DL584">
        <v>5141</v>
      </c>
      <c r="DM584">
        <v>28440</v>
      </c>
      <c r="DN584">
        <v>34077</v>
      </c>
      <c r="DO584">
        <v>34077</v>
      </c>
      <c r="DQ584" t="s">
        <v>3864</v>
      </c>
      <c r="DS584" t="s">
        <v>3865</v>
      </c>
    </row>
    <row r="585" spans="1:123" x14ac:dyDescent="0.25">
      <c r="A585" t="s">
        <v>3866</v>
      </c>
      <c r="B585" t="s">
        <v>3866</v>
      </c>
      <c r="C585">
        <v>2</v>
      </c>
      <c r="D585">
        <v>2</v>
      </c>
      <c r="E585">
        <v>2</v>
      </c>
      <c r="F585" t="s">
        <v>3867</v>
      </c>
      <c r="G585">
        <v>1</v>
      </c>
      <c r="H585">
        <v>2</v>
      </c>
      <c r="I585">
        <v>2</v>
      </c>
      <c r="J585">
        <v>2</v>
      </c>
      <c r="K585">
        <v>1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1</v>
      </c>
      <c r="R585">
        <v>2</v>
      </c>
      <c r="S585">
        <v>0</v>
      </c>
      <c r="T585">
        <v>2</v>
      </c>
      <c r="U585">
        <v>1</v>
      </c>
      <c r="V585">
        <v>1</v>
      </c>
      <c r="W585">
        <v>1</v>
      </c>
      <c r="X585">
        <v>0</v>
      </c>
      <c r="Y585">
        <v>0</v>
      </c>
      <c r="Z585">
        <v>0</v>
      </c>
      <c r="AA585">
        <v>1</v>
      </c>
      <c r="AB585">
        <v>1</v>
      </c>
      <c r="AC585">
        <v>2</v>
      </c>
      <c r="AD585">
        <v>0</v>
      </c>
      <c r="AE585">
        <v>2</v>
      </c>
      <c r="AF585">
        <v>1</v>
      </c>
      <c r="AG585">
        <v>1</v>
      </c>
      <c r="AH585">
        <v>1</v>
      </c>
      <c r="AI585">
        <v>0</v>
      </c>
      <c r="AJ585">
        <v>0</v>
      </c>
      <c r="AK585">
        <v>0</v>
      </c>
      <c r="AL585">
        <v>1</v>
      </c>
      <c r="AM585">
        <v>1</v>
      </c>
      <c r="AN585">
        <v>2</v>
      </c>
      <c r="AO585">
        <v>0</v>
      </c>
      <c r="AP585">
        <v>2</v>
      </c>
      <c r="AQ585">
        <v>1</v>
      </c>
      <c r="AR585">
        <v>20.8</v>
      </c>
      <c r="AS585">
        <v>20.8</v>
      </c>
      <c r="AT585">
        <v>20.8</v>
      </c>
      <c r="AU585">
        <v>14.585000000000001</v>
      </c>
      <c r="AV585">
        <v>125</v>
      </c>
      <c r="AW585">
        <v>125</v>
      </c>
      <c r="AX585">
        <v>0</v>
      </c>
      <c r="AY585">
        <v>3.677</v>
      </c>
      <c r="AZ585">
        <v>9.6</v>
      </c>
      <c r="BA585">
        <v>9.6</v>
      </c>
      <c r="BB585">
        <v>0</v>
      </c>
      <c r="BC585">
        <v>0</v>
      </c>
      <c r="BD585">
        <v>0</v>
      </c>
      <c r="BE585">
        <v>9.6</v>
      </c>
      <c r="BF585">
        <v>9.6</v>
      </c>
      <c r="BG585">
        <v>20.8</v>
      </c>
      <c r="BH585">
        <v>0</v>
      </c>
      <c r="BI585">
        <v>20.8</v>
      </c>
      <c r="BJ585">
        <v>9.6</v>
      </c>
      <c r="BK585">
        <v>4943900</v>
      </c>
      <c r="BL585">
        <v>606370</v>
      </c>
      <c r="BM585">
        <v>695690</v>
      </c>
      <c r="BN585">
        <v>0</v>
      </c>
      <c r="BO585">
        <v>0</v>
      </c>
      <c r="BP585">
        <v>0</v>
      </c>
      <c r="BQ585">
        <v>277620</v>
      </c>
      <c r="BR585">
        <v>393410</v>
      </c>
      <c r="BS585">
        <v>2345500</v>
      </c>
      <c r="BT585">
        <v>0</v>
      </c>
      <c r="BU585">
        <v>625310</v>
      </c>
      <c r="BV585">
        <v>0</v>
      </c>
      <c r="BW585">
        <v>617990</v>
      </c>
      <c r="BX585">
        <v>75796</v>
      </c>
      <c r="BY585">
        <v>86961</v>
      </c>
      <c r="BZ585">
        <v>0</v>
      </c>
      <c r="CA585">
        <v>0</v>
      </c>
      <c r="CB585">
        <v>0</v>
      </c>
      <c r="CC585">
        <v>34703</v>
      </c>
      <c r="CD585">
        <v>49176</v>
      </c>
      <c r="CE585">
        <v>293190</v>
      </c>
      <c r="CF585">
        <v>0</v>
      </c>
      <c r="CG585">
        <v>78164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1728600</v>
      </c>
      <c r="CQ585">
        <v>0</v>
      </c>
      <c r="CR585">
        <v>0</v>
      </c>
      <c r="CS585">
        <v>0</v>
      </c>
      <c r="CT585">
        <v>1</v>
      </c>
      <c r="CU585">
        <v>1</v>
      </c>
      <c r="CV585">
        <v>0</v>
      </c>
      <c r="CW585">
        <v>0</v>
      </c>
      <c r="CX585">
        <v>0</v>
      </c>
      <c r="CY585">
        <v>1</v>
      </c>
      <c r="CZ585">
        <v>1</v>
      </c>
      <c r="DA585">
        <v>2</v>
      </c>
      <c r="DB585">
        <v>0</v>
      </c>
      <c r="DC585">
        <v>3</v>
      </c>
      <c r="DD585">
        <v>1</v>
      </c>
      <c r="DE585">
        <v>10</v>
      </c>
      <c r="DI585">
        <v>582</v>
      </c>
      <c r="DJ585" t="s">
        <v>3868</v>
      </c>
      <c r="DK585" t="s">
        <v>129</v>
      </c>
      <c r="DL585" t="s">
        <v>3869</v>
      </c>
      <c r="DM585" t="s">
        <v>3870</v>
      </c>
      <c r="DN585" t="s">
        <v>3871</v>
      </c>
      <c r="DO585" t="s">
        <v>3872</v>
      </c>
    </row>
    <row r="586" spans="1:123" x14ac:dyDescent="0.25">
      <c r="A586" t="s">
        <v>3873</v>
      </c>
      <c r="B586" t="s">
        <v>3873</v>
      </c>
      <c r="C586">
        <v>14</v>
      </c>
      <c r="D586">
        <v>14</v>
      </c>
      <c r="E586">
        <v>14</v>
      </c>
      <c r="F586" t="s">
        <v>3874</v>
      </c>
      <c r="G586">
        <v>1</v>
      </c>
      <c r="H586">
        <v>14</v>
      </c>
      <c r="I586">
        <v>14</v>
      </c>
      <c r="J586">
        <v>14</v>
      </c>
      <c r="K586">
        <v>3</v>
      </c>
      <c r="L586">
        <v>3</v>
      </c>
      <c r="M586">
        <v>0</v>
      </c>
      <c r="N586">
        <v>0</v>
      </c>
      <c r="O586">
        <v>0</v>
      </c>
      <c r="P586">
        <v>10</v>
      </c>
      <c r="Q586">
        <v>7</v>
      </c>
      <c r="R586">
        <v>13</v>
      </c>
      <c r="S586">
        <v>1</v>
      </c>
      <c r="T586">
        <v>0</v>
      </c>
      <c r="U586">
        <v>3</v>
      </c>
      <c r="V586">
        <v>3</v>
      </c>
      <c r="W586">
        <v>3</v>
      </c>
      <c r="X586">
        <v>0</v>
      </c>
      <c r="Y586">
        <v>0</v>
      </c>
      <c r="Z586">
        <v>0</v>
      </c>
      <c r="AA586">
        <v>10</v>
      </c>
      <c r="AB586">
        <v>7</v>
      </c>
      <c r="AC586">
        <v>13</v>
      </c>
      <c r="AD586">
        <v>1</v>
      </c>
      <c r="AE586">
        <v>0</v>
      </c>
      <c r="AF586">
        <v>3</v>
      </c>
      <c r="AG586">
        <v>3</v>
      </c>
      <c r="AH586">
        <v>3</v>
      </c>
      <c r="AI586">
        <v>0</v>
      </c>
      <c r="AJ586">
        <v>0</v>
      </c>
      <c r="AK586">
        <v>0</v>
      </c>
      <c r="AL586">
        <v>10</v>
      </c>
      <c r="AM586">
        <v>7</v>
      </c>
      <c r="AN586">
        <v>13</v>
      </c>
      <c r="AO586">
        <v>1</v>
      </c>
      <c r="AP586">
        <v>0</v>
      </c>
      <c r="AQ586">
        <v>3</v>
      </c>
      <c r="AR586">
        <v>26.8</v>
      </c>
      <c r="AS586">
        <v>26.8</v>
      </c>
      <c r="AT586">
        <v>26.8</v>
      </c>
      <c r="AU586">
        <v>82.394999999999996</v>
      </c>
      <c r="AV586">
        <v>758</v>
      </c>
      <c r="AW586">
        <v>758</v>
      </c>
      <c r="AX586">
        <v>0</v>
      </c>
      <c r="AY586">
        <v>140.5</v>
      </c>
      <c r="AZ586">
        <v>4.2</v>
      </c>
      <c r="BA586">
        <v>4.7</v>
      </c>
      <c r="BB586">
        <v>0</v>
      </c>
      <c r="BC586">
        <v>0</v>
      </c>
      <c r="BD586">
        <v>0</v>
      </c>
      <c r="BE586">
        <v>18.100000000000001</v>
      </c>
      <c r="BF586">
        <v>13.2</v>
      </c>
      <c r="BG586">
        <v>25.7</v>
      </c>
      <c r="BH586">
        <v>1.6</v>
      </c>
      <c r="BI586">
        <v>0</v>
      </c>
      <c r="BJ586">
        <v>5.4</v>
      </c>
      <c r="BK586">
        <v>189670000</v>
      </c>
      <c r="BL586">
        <v>4239800</v>
      </c>
      <c r="BM586">
        <v>4403900</v>
      </c>
      <c r="BN586">
        <v>0</v>
      </c>
      <c r="BO586">
        <v>0</v>
      </c>
      <c r="BP586">
        <v>0</v>
      </c>
      <c r="BQ586">
        <v>39781000</v>
      </c>
      <c r="BR586">
        <v>20312000</v>
      </c>
      <c r="BS586">
        <v>118040000</v>
      </c>
      <c r="BT586">
        <v>513870</v>
      </c>
      <c r="BU586">
        <v>0</v>
      </c>
      <c r="BV586">
        <v>2382800</v>
      </c>
      <c r="BW586">
        <v>4626100</v>
      </c>
      <c r="BX586">
        <v>103410</v>
      </c>
      <c r="BY586">
        <v>107410</v>
      </c>
      <c r="BZ586">
        <v>0</v>
      </c>
      <c r="CA586">
        <v>0</v>
      </c>
      <c r="CB586">
        <v>0</v>
      </c>
      <c r="CC586">
        <v>970270</v>
      </c>
      <c r="CD586">
        <v>495410</v>
      </c>
      <c r="CE586">
        <v>2879000</v>
      </c>
      <c r="CF586">
        <v>12533</v>
      </c>
      <c r="CG586">
        <v>0</v>
      </c>
      <c r="CH586">
        <v>58117</v>
      </c>
      <c r="CI586">
        <v>4970700</v>
      </c>
      <c r="CJ586">
        <v>3595500</v>
      </c>
      <c r="CK586">
        <v>0</v>
      </c>
      <c r="CL586">
        <v>0</v>
      </c>
      <c r="CM586">
        <v>0</v>
      </c>
      <c r="CN586">
        <v>77213000</v>
      </c>
      <c r="CO586">
        <v>60879000</v>
      </c>
      <c r="CP586">
        <v>91604000</v>
      </c>
      <c r="CQ586">
        <v>0</v>
      </c>
      <c r="CR586">
        <v>0</v>
      </c>
      <c r="CS586">
        <v>3560600</v>
      </c>
      <c r="CT586">
        <v>3</v>
      </c>
      <c r="CU586">
        <v>3</v>
      </c>
      <c r="CV586">
        <v>0</v>
      </c>
      <c r="CW586">
        <v>0</v>
      </c>
      <c r="CX586">
        <v>0</v>
      </c>
      <c r="CY586">
        <v>13</v>
      </c>
      <c r="CZ586">
        <v>9</v>
      </c>
      <c r="DA586">
        <v>17</v>
      </c>
      <c r="DB586">
        <v>1</v>
      </c>
      <c r="DC586">
        <v>0</v>
      </c>
      <c r="DD586">
        <v>3</v>
      </c>
      <c r="DE586">
        <v>49</v>
      </c>
      <c r="DI586">
        <v>583</v>
      </c>
      <c r="DJ586" t="s">
        <v>3875</v>
      </c>
      <c r="DK586" t="s">
        <v>1173</v>
      </c>
      <c r="DL586" t="s">
        <v>3876</v>
      </c>
      <c r="DM586" t="s">
        <v>3877</v>
      </c>
      <c r="DN586" t="s">
        <v>3878</v>
      </c>
      <c r="DO586" t="s">
        <v>3879</v>
      </c>
      <c r="DP586">
        <v>261</v>
      </c>
      <c r="DR586">
        <v>449</v>
      </c>
    </row>
    <row r="587" spans="1:123" x14ac:dyDescent="0.25">
      <c r="A587" t="s">
        <v>3880</v>
      </c>
      <c r="B587" t="s">
        <v>3880</v>
      </c>
      <c r="C587">
        <v>1</v>
      </c>
      <c r="D587">
        <v>1</v>
      </c>
      <c r="E587">
        <v>1</v>
      </c>
      <c r="F587" t="s">
        <v>3881</v>
      </c>
      <c r="G587">
        <v>1</v>
      </c>
      <c r="H587">
        <v>1</v>
      </c>
      <c r="I587">
        <v>1</v>
      </c>
      <c r="J587">
        <v>1</v>
      </c>
      <c r="K587">
        <v>0</v>
      </c>
      <c r="L587">
        <v>1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</v>
      </c>
      <c r="W587">
        <v>1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</v>
      </c>
      <c r="AD587">
        <v>0</v>
      </c>
      <c r="AE587">
        <v>0</v>
      </c>
      <c r="AF587">
        <v>0</v>
      </c>
      <c r="AG587">
        <v>0</v>
      </c>
      <c r="AH587">
        <v>1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1</v>
      </c>
      <c r="AO587">
        <v>0</v>
      </c>
      <c r="AP587">
        <v>0</v>
      </c>
      <c r="AQ587">
        <v>0</v>
      </c>
      <c r="AR587">
        <v>0.8</v>
      </c>
      <c r="AS587">
        <v>0.8</v>
      </c>
      <c r="AT587">
        <v>0.8</v>
      </c>
      <c r="AU587">
        <v>132.68</v>
      </c>
      <c r="AV587">
        <v>1161</v>
      </c>
      <c r="AW587">
        <v>1161</v>
      </c>
      <c r="AX587">
        <v>1</v>
      </c>
      <c r="AY587">
        <v>-2</v>
      </c>
      <c r="AZ587">
        <v>0</v>
      </c>
      <c r="BA587">
        <v>0.8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0.8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1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1</v>
      </c>
      <c r="DB587">
        <v>0</v>
      </c>
      <c r="DC587">
        <v>0</v>
      </c>
      <c r="DD587">
        <v>0</v>
      </c>
      <c r="DE587">
        <v>2</v>
      </c>
      <c r="DF587" t="s">
        <v>127</v>
      </c>
      <c r="DI587">
        <v>584</v>
      </c>
      <c r="DJ587">
        <v>4195</v>
      </c>
      <c r="DK587" t="b">
        <v>1</v>
      </c>
      <c r="DL587">
        <v>4773</v>
      </c>
      <c r="DM587" t="s">
        <v>3882</v>
      </c>
      <c r="DN587" t="s">
        <v>3883</v>
      </c>
      <c r="DO587">
        <v>32261</v>
      </c>
      <c r="DQ587" t="s">
        <v>3884</v>
      </c>
      <c r="DS587" t="s">
        <v>3885</v>
      </c>
    </row>
    <row r="588" spans="1:123" x14ac:dyDescent="0.25">
      <c r="A588" t="s">
        <v>3886</v>
      </c>
      <c r="B588" t="s">
        <v>3886</v>
      </c>
      <c r="C588">
        <v>3</v>
      </c>
      <c r="D588">
        <v>3</v>
      </c>
      <c r="E588">
        <v>3</v>
      </c>
      <c r="F588" t="s">
        <v>3887</v>
      </c>
      <c r="G588">
        <v>1</v>
      </c>
      <c r="H588">
        <v>3</v>
      </c>
      <c r="I588">
        <v>3</v>
      </c>
      <c r="J588">
        <v>3</v>
      </c>
      <c r="K588">
        <v>2</v>
      </c>
      <c r="L588">
        <v>1</v>
      </c>
      <c r="M588">
        <v>0</v>
      </c>
      <c r="N588">
        <v>0</v>
      </c>
      <c r="O588">
        <v>0</v>
      </c>
      <c r="P588">
        <v>2</v>
      </c>
      <c r="Q588">
        <v>1</v>
      </c>
      <c r="R588">
        <v>2</v>
      </c>
      <c r="S588">
        <v>2</v>
      </c>
      <c r="T588">
        <v>2</v>
      </c>
      <c r="U588">
        <v>2</v>
      </c>
      <c r="V588">
        <v>2</v>
      </c>
      <c r="W588">
        <v>1</v>
      </c>
      <c r="X588">
        <v>0</v>
      </c>
      <c r="Y588">
        <v>0</v>
      </c>
      <c r="Z588">
        <v>0</v>
      </c>
      <c r="AA588">
        <v>2</v>
      </c>
      <c r="AB588">
        <v>1</v>
      </c>
      <c r="AC588">
        <v>2</v>
      </c>
      <c r="AD588">
        <v>2</v>
      </c>
      <c r="AE588">
        <v>2</v>
      </c>
      <c r="AF588">
        <v>2</v>
      </c>
      <c r="AG588">
        <v>2</v>
      </c>
      <c r="AH588">
        <v>1</v>
      </c>
      <c r="AI588">
        <v>0</v>
      </c>
      <c r="AJ588">
        <v>0</v>
      </c>
      <c r="AK588">
        <v>0</v>
      </c>
      <c r="AL588">
        <v>2</v>
      </c>
      <c r="AM588">
        <v>1</v>
      </c>
      <c r="AN588">
        <v>2</v>
      </c>
      <c r="AO588">
        <v>2</v>
      </c>
      <c r="AP588">
        <v>2</v>
      </c>
      <c r="AQ588">
        <v>2</v>
      </c>
      <c r="AR588">
        <v>16.100000000000001</v>
      </c>
      <c r="AS588">
        <v>16.100000000000001</v>
      </c>
      <c r="AT588">
        <v>16.100000000000001</v>
      </c>
      <c r="AU588">
        <v>19.667000000000002</v>
      </c>
      <c r="AV588">
        <v>168</v>
      </c>
      <c r="AW588">
        <v>168</v>
      </c>
      <c r="AX588">
        <v>0</v>
      </c>
      <c r="AY588">
        <v>5.2016999999999998</v>
      </c>
      <c r="AZ588">
        <v>11.3</v>
      </c>
      <c r="BA588">
        <v>6.5</v>
      </c>
      <c r="BB588">
        <v>0</v>
      </c>
      <c r="BC588">
        <v>0</v>
      </c>
      <c r="BD588">
        <v>0</v>
      </c>
      <c r="BE588">
        <v>11.3</v>
      </c>
      <c r="BF588">
        <v>6.5</v>
      </c>
      <c r="BG588">
        <v>11.3</v>
      </c>
      <c r="BH588">
        <v>11.3</v>
      </c>
      <c r="BI588">
        <v>11.3</v>
      </c>
      <c r="BJ588">
        <v>11.3</v>
      </c>
      <c r="BK588">
        <v>32969000</v>
      </c>
      <c r="BL588">
        <v>4061100</v>
      </c>
      <c r="BM588">
        <v>1916000</v>
      </c>
      <c r="BN588">
        <v>0</v>
      </c>
      <c r="BO588">
        <v>0</v>
      </c>
      <c r="BP588">
        <v>0</v>
      </c>
      <c r="BQ588">
        <v>2296200</v>
      </c>
      <c r="BR588">
        <v>496470</v>
      </c>
      <c r="BS588">
        <v>7942400</v>
      </c>
      <c r="BT588">
        <v>5013900</v>
      </c>
      <c r="BU588">
        <v>6175100</v>
      </c>
      <c r="BV588">
        <v>5067400</v>
      </c>
      <c r="BW588">
        <v>3663200</v>
      </c>
      <c r="BX588">
        <v>451240</v>
      </c>
      <c r="BY588">
        <v>212890</v>
      </c>
      <c r="BZ588">
        <v>0</v>
      </c>
      <c r="CA588">
        <v>0</v>
      </c>
      <c r="CB588">
        <v>0</v>
      </c>
      <c r="CC588">
        <v>255130</v>
      </c>
      <c r="CD588">
        <v>55163</v>
      </c>
      <c r="CE588">
        <v>882490</v>
      </c>
      <c r="CF588">
        <v>557100</v>
      </c>
      <c r="CG588">
        <v>686120</v>
      </c>
      <c r="CH588">
        <v>563050</v>
      </c>
      <c r="CI588">
        <v>4115500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5939100</v>
      </c>
      <c r="CQ588">
        <v>4501900</v>
      </c>
      <c r="CR588">
        <v>5142300</v>
      </c>
      <c r="CS588">
        <v>0</v>
      </c>
      <c r="CT588">
        <v>2</v>
      </c>
      <c r="CU588">
        <v>1</v>
      </c>
      <c r="CV588">
        <v>0</v>
      </c>
      <c r="CW588">
        <v>0</v>
      </c>
      <c r="CX588">
        <v>0</v>
      </c>
      <c r="CY588">
        <v>2</v>
      </c>
      <c r="CZ588">
        <v>1</v>
      </c>
      <c r="DA588">
        <v>2</v>
      </c>
      <c r="DB588">
        <v>2</v>
      </c>
      <c r="DC588">
        <v>2</v>
      </c>
      <c r="DD588">
        <v>2</v>
      </c>
      <c r="DE588">
        <v>14</v>
      </c>
      <c r="DI588">
        <v>585</v>
      </c>
      <c r="DJ588" t="s">
        <v>3888</v>
      </c>
      <c r="DK588" t="s">
        <v>339</v>
      </c>
      <c r="DL588" t="s">
        <v>3889</v>
      </c>
      <c r="DM588" t="s">
        <v>3890</v>
      </c>
      <c r="DN588" t="s">
        <v>3891</v>
      </c>
      <c r="DO588" t="s">
        <v>3892</v>
      </c>
    </row>
    <row r="589" spans="1:123" x14ac:dyDescent="0.25">
      <c r="A589" t="s">
        <v>3893</v>
      </c>
      <c r="B589" t="s">
        <v>3893</v>
      </c>
      <c r="C589">
        <v>2</v>
      </c>
      <c r="D589">
        <v>2</v>
      </c>
      <c r="E589">
        <v>2</v>
      </c>
      <c r="F589" t="s">
        <v>3894</v>
      </c>
      <c r="G589">
        <v>1</v>
      </c>
      <c r="H589">
        <v>2</v>
      </c>
      <c r="I589">
        <v>2</v>
      </c>
      <c r="J589">
        <v>2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2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2</v>
      </c>
      <c r="AO589">
        <v>0</v>
      </c>
      <c r="AP589">
        <v>0</v>
      </c>
      <c r="AQ589">
        <v>0</v>
      </c>
      <c r="AR589">
        <v>5.5</v>
      </c>
      <c r="AS589">
        <v>5.5</v>
      </c>
      <c r="AT589">
        <v>5.5</v>
      </c>
      <c r="AU589">
        <v>50.213000000000001</v>
      </c>
      <c r="AV589">
        <v>456</v>
      </c>
      <c r="AW589">
        <v>456</v>
      </c>
      <c r="AX589">
        <v>2.0899E-3</v>
      </c>
      <c r="AY589">
        <v>2.6021999999999998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5.5</v>
      </c>
      <c r="BH589">
        <v>0</v>
      </c>
      <c r="BI589">
        <v>0</v>
      </c>
      <c r="BJ589">
        <v>0</v>
      </c>
      <c r="BK589">
        <v>2577900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2577900</v>
      </c>
      <c r="BT589">
        <v>0</v>
      </c>
      <c r="BU589">
        <v>0</v>
      </c>
      <c r="BV589">
        <v>0</v>
      </c>
      <c r="BW589">
        <v>117180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117180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1899800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2</v>
      </c>
      <c r="DB589">
        <v>0</v>
      </c>
      <c r="DC589">
        <v>0</v>
      </c>
      <c r="DD589">
        <v>0</v>
      </c>
      <c r="DE589">
        <v>2</v>
      </c>
      <c r="DI589">
        <v>586</v>
      </c>
      <c r="DJ589" t="s">
        <v>3895</v>
      </c>
      <c r="DK589" t="s">
        <v>129</v>
      </c>
      <c r="DL589" t="s">
        <v>3896</v>
      </c>
      <c r="DM589" t="s">
        <v>3897</v>
      </c>
      <c r="DN589" t="s">
        <v>3898</v>
      </c>
      <c r="DO589" t="s">
        <v>3898</v>
      </c>
    </row>
    <row r="590" spans="1:123" x14ac:dyDescent="0.25">
      <c r="A590" t="s">
        <v>3899</v>
      </c>
      <c r="B590" t="s">
        <v>3899</v>
      </c>
      <c r="C590">
        <v>3</v>
      </c>
      <c r="D590">
        <v>3</v>
      </c>
      <c r="E590">
        <v>3</v>
      </c>
      <c r="F590" t="s">
        <v>3900</v>
      </c>
      <c r="G590">
        <v>1</v>
      </c>
      <c r="H590">
        <v>3</v>
      </c>
      <c r="I590">
        <v>3</v>
      </c>
      <c r="J590">
        <v>3</v>
      </c>
      <c r="K590">
        <v>0</v>
      </c>
      <c r="L590">
        <v>2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2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</v>
      </c>
      <c r="AF590">
        <v>0</v>
      </c>
      <c r="AG590">
        <v>0</v>
      </c>
      <c r="AH590">
        <v>2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1</v>
      </c>
      <c r="AQ590">
        <v>0</v>
      </c>
      <c r="AR590">
        <v>4</v>
      </c>
      <c r="AS590">
        <v>4</v>
      </c>
      <c r="AT590">
        <v>4</v>
      </c>
      <c r="AU590">
        <v>133.41999999999999</v>
      </c>
      <c r="AV590">
        <v>1194</v>
      </c>
      <c r="AW590">
        <v>1194</v>
      </c>
      <c r="AX590">
        <v>2.0855000000000001E-3</v>
      </c>
      <c r="AY590">
        <v>2.5844999999999998</v>
      </c>
      <c r="AZ590">
        <v>0</v>
      </c>
      <c r="BA590">
        <v>2.8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1.3</v>
      </c>
      <c r="BJ590">
        <v>0</v>
      </c>
      <c r="BK590">
        <v>74177000</v>
      </c>
      <c r="BL590">
        <v>0</v>
      </c>
      <c r="BM590">
        <v>34871000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39306000</v>
      </c>
      <c r="BV590">
        <v>0</v>
      </c>
      <c r="BW590">
        <v>1196400</v>
      </c>
      <c r="BX590">
        <v>0</v>
      </c>
      <c r="BY590">
        <v>562440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633970</v>
      </c>
      <c r="CH590">
        <v>0</v>
      </c>
      <c r="CI590">
        <v>0</v>
      </c>
      <c r="CJ590">
        <v>41419000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2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1</v>
      </c>
      <c r="DD590">
        <v>0</v>
      </c>
      <c r="DE590">
        <v>3</v>
      </c>
      <c r="DI590">
        <v>587</v>
      </c>
      <c r="DJ590" t="s">
        <v>3901</v>
      </c>
      <c r="DK590" t="s">
        <v>339</v>
      </c>
      <c r="DL590" t="s">
        <v>3902</v>
      </c>
      <c r="DM590" t="s">
        <v>3903</v>
      </c>
      <c r="DN590" t="s">
        <v>3904</v>
      </c>
      <c r="DO590" t="s">
        <v>3904</v>
      </c>
      <c r="DP590" t="s">
        <v>3905</v>
      </c>
      <c r="DR590" t="s">
        <v>3906</v>
      </c>
    </row>
    <row r="591" spans="1:123" x14ac:dyDescent="0.25">
      <c r="A591" t="s">
        <v>3907</v>
      </c>
      <c r="B591" t="s">
        <v>3907</v>
      </c>
      <c r="C591" t="s">
        <v>3908</v>
      </c>
      <c r="D591" t="s">
        <v>3908</v>
      </c>
      <c r="E591" t="s">
        <v>237</v>
      </c>
      <c r="F591" t="s">
        <v>3909</v>
      </c>
      <c r="G591">
        <v>2</v>
      </c>
      <c r="H591">
        <v>21</v>
      </c>
      <c r="I591">
        <v>21</v>
      </c>
      <c r="J591">
        <v>6</v>
      </c>
      <c r="K591">
        <v>14</v>
      </c>
      <c r="L591">
        <v>17</v>
      </c>
      <c r="M591">
        <v>7</v>
      </c>
      <c r="N591">
        <v>12</v>
      </c>
      <c r="O591">
        <v>13</v>
      </c>
      <c r="P591">
        <v>12</v>
      </c>
      <c r="Q591">
        <v>13</v>
      </c>
      <c r="R591">
        <v>16</v>
      </c>
      <c r="S591">
        <v>15</v>
      </c>
      <c r="T591">
        <v>14</v>
      </c>
      <c r="U591">
        <v>16</v>
      </c>
      <c r="V591">
        <v>14</v>
      </c>
      <c r="W591">
        <v>17</v>
      </c>
      <c r="X591">
        <v>7</v>
      </c>
      <c r="Y591">
        <v>12</v>
      </c>
      <c r="Z591">
        <v>13</v>
      </c>
      <c r="AA591">
        <v>12</v>
      </c>
      <c r="AB591">
        <v>13</v>
      </c>
      <c r="AC591">
        <v>16</v>
      </c>
      <c r="AD591">
        <v>15</v>
      </c>
      <c r="AE591">
        <v>14</v>
      </c>
      <c r="AF591">
        <v>16</v>
      </c>
      <c r="AG591">
        <v>5</v>
      </c>
      <c r="AH591">
        <v>4</v>
      </c>
      <c r="AI591">
        <v>2</v>
      </c>
      <c r="AJ591">
        <v>3</v>
      </c>
      <c r="AK591">
        <v>4</v>
      </c>
      <c r="AL591">
        <v>3</v>
      </c>
      <c r="AM591">
        <v>3</v>
      </c>
      <c r="AN591">
        <v>4</v>
      </c>
      <c r="AO591">
        <v>5</v>
      </c>
      <c r="AP591">
        <v>3</v>
      </c>
      <c r="AQ591">
        <v>3</v>
      </c>
      <c r="AR591">
        <v>56.5</v>
      </c>
      <c r="AS591">
        <v>56.5</v>
      </c>
      <c r="AT591">
        <v>20.3</v>
      </c>
      <c r="AU591">
        <v>41.792000000000002</v>
      </c>
      <c r="AV591">
        <v>375</v>
      </c>
      <c r="AW591" t="s">
        <v>3910</v>
      </c>
      <c r="AX591">
        <v>0</v>
      </c>
      <c r="AY591">
        <v>263.63</v>
      </c>
      <c r="AZ591">
        <v>50.1</v>
      </c>
      <c r="BA591">
        <v>48.8</v>
      </c>
      <c r="BB591">
        <v>25.9</v>
      </c>
      <c r="BC591">
        <v>35.5</v>
      </c>
      <c r="BD591">
        <v>39.700000000000003</v>
      </c>
      <c r="BE591">
        <v>40.299999999999997</v>
      </c>
      <c r="BF591">
        <v>44.5</v>
      </c>
      <c r="BG591">
        <v>48.8</v>
      </c>
      <c r="BH591">
        <v>52.8</v>
      </c>
      <c r="BI591">
        <v>43.7</v>
      </c>
      <c r="BJ591">
        <v>48.8</v>
      </c>
      <c r="BK591">
        <v>9211500000</v>
      </c>
      <c r="BL591">
        <v>825110000</v>
      </c>
      <c r="BM591">
        <v>2030000000</v>
      </c>
      <c r="BN591">
        <v>42924000</v>
      </c>
      <c r="BO591">
        <v>421550000</v>
      </c>
      <c r="BP591">
        <v>166310000</v>
      </c>
      <c r="BQ591">
        <v>583660000</v>
      </c>
      <c r="BR591">
        <v>358790000</v>
      </c>
      <c r="BS591">
        <v>1539400000</v>
      </c>
      <c r="BT591">
        <v>888570000</v>
      </c>
      <c r="BU591">
        <v>1232400000</v>
      </c>
      <c r="BV591">
        <v>1122800000</v>
      </c>
      <c r="BW591">
        <v>460570000</v>
      </c>
      <c r="BX591">
        <v>41256000</v>
      </c>
      <c r="BY591">
        <v>101500000</v>
      </c>
      <c r="BZ591">
        <v>2146200</v>
      </c>
      <c r="CA591">
        <v>21077000</v>
      </c>
      <c r="CB591">
        <v>8315300</v>
      </c>
      <c r="CC591">
        <v>29183000</v>
      </c>
      <c r="CD591">
        <v>17940000</v>
      </c>
      <c r="CE591">
        <v>76969000</v>
      </c>
      <c r="CF591">
        <v>44429000</v>
      </c>
      <c r="CG591">
        <v>61619000</v>
      </c>
      <c r="CH591">
        <v>56138000</v>
      </c>
      <c r="CI591">
        <v>996130000</v>
      </c>
      <c r="CJ591">
        <v>1927700000</v>
      </c>
      <c r="CK591">
        <v>406870000</v>
      </c>
      <c r="CL591">
        <v>852310000</v>
      </c>
      <c r="CM591">
        <v>496490000</v>
      </c>
      <c r="CN591">
        <v>1260200000</v>
      </c>
      <c r="CO591">
        <v>739180000</v>
      </c>
      <c r="CP591">
        <v>1269100000</v>
      </c>
      <c r="CQ591">
        <v>1015600000</v>
      </c>
      <c r="CR591">
        <v>1130000000</v>
      </c>
      <c r="CS591">
        <v>1123200000</v>
      </c>
      <c r="CT591">
        <v>54</v>
      </c>
      <c r="CU591">
        <v>44</v>
      </c>
      <c r="CV591">
        <v>9</v>
      </c>
      <c r="CW591">
        <v>25</v>
      </c>
      <c r="CX591">
        <v>22</v>
      </c>
      <c r="CY591">
        <v>33</v>
      </c>
      <c r="CZ591">
        <v>34</v>
      </c>
      <c r="DA591">
        <v>46</v>
      </c>
      <c r="DB591">
        <v>39</v>
      </c>
      <c r="DC591">
        <v>38</v>
      </c>
      <c r="DD591">
        <v>40</v>
      </c>
      <c r="DE591">
        <v>384</v>
      </c>
      <c r="DI591">
        <v>588</v>
      </c>
      <c r="DJ591" t="s">
        <v>3911</v>
      </c>
      <c r="DK591" t="s">
        <v>3660</v>
      </c>
      <c r="DL591" t="s">
        <v>3912</v>
      </c>
      <c r="DM591" t="s">
        <v>3913</v>
      </c>
      <c r="DN591" t="s">
        <v>3914</v>
      </c>
      <c r="DO591" t="s">
        <v>3915</v>
      </c>
      <c r="DP591" t="s">
        <v>3916</v>
      </c>
      <c r="DQ591" t="s">
        <v>3917</v>
      </c>
      <c r="DR591" t="s">
        <v>3918</v>
      </c>
      <c r="DS591" t="s">
        <v>3919</v>
      </c>
    </row>
    <row r="592" spans="1:123" x14ac:dyDescent="0.25">
      <c r="A592" t="s">
        <v>3920</v>
      </c>
      <c r="B592" t="s">
        <v>3920</v>
      </c>
      <c r="C592">
        <v>1</v>
      </c>
      <c r="D592">
        <v>1</v>
      </c>
      <c r="E592">
        <v>1</v>
      </c>
      <c r="F592" t="s">
        <v>3921</v>
      </c>
      <c r="G592">
        <v>1</v>
      </c>
      <c r="H592">
        <v>1</v>
      </c>
      <c r="I592">
        <v>1</v>
      </c>
      <c r="J592">
        <v>1</v>
      </c>
      <c r="K592">
        <v>1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1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1</v>
      </c>
      <c r="AC592">
        <v>1</v>
      </c>
      <c r="AD592">
        <v>1</v>
      </c>
      <c r="AE592">
        <v>1</v>
      </c>
      <c r="AF592">
        <v>1</v>
      </c>
      <c r="AG592">
        <v>1</v>
      </c>
      <c r="AH592">
        <v>1</v>
      </c>
      <c r="AI592">
        <v>0</v>
      </c>
      <c r="AJ592">
        <v>0</v>
      </c>
      <c r="AK592">
        <v>0</v>
      </c>
      <c r="AL592">
        <v>1</v>
      </c>
      <c r="AM592">
        <v>1</v>
      </c>
      <c r="AN592">
        <v>1</v>
      </c>
      <c r="AO592">
        <v>1</v>
      </c>
      <c r="AP592">
        <v>1</v>
      </c>
      <c r="AQ592">
        <v>1</v>
      </c>
      <c r="AR592">
        <v>11</v>
      </c>
      <c r="AS592">
        <v>11</v>
      </c>
      <c r="AT592">
        <v>11</v>
      </c>
      <c r="AU592">
        <v>21.257999999999999</v>
      </c>
      <c r="AV592">
        <v>191</v>
      </c>
      <c r="AW592">
        <v>191</v>
      </c>
      <c r="AX592">
        <v>0</v>
      </c>
      <c r="AY592">
        <v>9.1445000000000007</v>
      </c>
      <c r="AZ592">
        <v>11</v>
      </c>
      <c r="BA592">
        <v>11</v>
      </c>
      <c r="BB592">
        <v>0</v>
      </c>
      <c r="BC592">
        <v>0</v>
      </c>
      <c r="BD592">
        <v>0</v>
      </c>
      <c r="BE592">
        <v>11</v>
      </c>
      <c r="BF592">
        <v>11</v>
      </c>
      <c r="BG592">
        <v>11</v>
      </c>
      <c r="BH592">
        <v>11</v>
      </c>
      <c r="BI592">
        <v>11</v>
      </c>
      <c r="BJ592">
        <v>11</v>
      </c>
      <c r="BK592">
        <v>38187000</v>
      </c>
      <c r="BL592">
        <v>3646800</v>
      </c>
      <c r="BM592">
        <v>1883000</v>
      </c>
      <c r="BN592">
        <v>0</v>
      </c>
      <c r="BO592">
        <v>0</v>
      </c>
      <c r="BP592">
        <v>0</v>
      </c>
      <c r="BQ592">
        <v>1760400</v>
      </c>
      <c r="BR592">
        <v>1183500</v>
      </c>
      <c r="BS592">
        <v>6329100</v>
      </c>
      <c r="BT592">
        <v>8156500</v>
      </c>
      <c r="BU592">
        <v>11062000</v>
      </c>
      <c r="BV592">
        <v>4166100</v>
      </c>
      <c r="BW592">
        <v>4243000</v>
      </c>
      <c r="BX592">
        <v>405200</v>
      </c>
      <c r="BY592">
        <v>209220</v>
      </c>
      <c r="BZ592">
        <v>0</v>
      </c>
      <c r="CA592">
        <v>0</v>
      </c>
      <c r="CB592">
        <v>0</v>
      </c>
      <c r="CC592">
        <v>195600</v>
      </c>
      <c r="CD592">
        <v>131500</v>
      </c>
      <c r="CE592">
        <v>703230</v>
      </c>
      <c r="CF592">
        <v>906280</v>
      </c>
      <c r="CG592">
        <v>1229100</v>
      </c>
      <c r="CH592">
        <v>462900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4429100</v>
      </c>
      <c r="CT592">
        <v>1</v>
      </c>
      <c r="CU592">
        <v>1</v>
      </c>
      <c r="CV592">
        <v>0</v>
      </c>
      <c r="CW592">
        <v>0</v>
      </c>
      <c r="CX592">
        <v>0</v>
      </c>
      <c r="CY592">
        <v>1</v>
      </c>
      <c r="CZ592">
        <v>1</v>
      </c>
      <c r="DA592">
        <v>1</v>
      </c>
      <c r="DB592">
        <v>2</v>
      </c>
      <c r="DC592">
        <v>3</v>
      </c>
      <c r="DD592">
        <v>1</v>
      </c>
      <c r="DE592">
        <v>11</v>
      </c>
      <c r="DI592">
        <v>589</v>
      </c>
      <c r="DJ592">
        <v>6686</v>
      </c>
      <c r="DK592" t="b">
        <v>1</v>
      </c>
      <c r="DL592">
        <v>7444</v>
      </c>
      <c r="DM592" t="s">
        <v>3922</v>
      </c>
      <c r="DN592" t="s">
        <v>3923</v>
      </c>
      <c r="DO592">
        <v>44249</v>
      </c>
    </row>
    <row r="593" spans="1:123" x14ac:dyDescent="0.25">
      <c r="A593" t="s">
        <v>3924</v>
      </c>
      <c r="B593" t="s">
        <v>3924</v>
      </c>
      <c r="C593" t="s">
        <v>3925</v>
      </c>
      <c r="D593" t="s">
        <v>3925</v>
      </c>
      <c r="E593" t="s">
        <v>3926</v>
      </c>
      <c r="F593" t="s">
        <v>3927</v>
      </c>
      <c r="G593">
        <v>2</v>
      </c>
      <c r="H593">
        <v>4</v>
      </c>
      <c r="I593">
        <v>4</v>
      </c>
      <c r="J593">
        <v>3</v>
      </c>
      <c r="K593">
        <v>2</v>
      </c>
      <c r="L593">
        <v>2</v>
      </c>
      <c r="M593">
        <v>0</v>
      </c>
      <c r="N593">
        <v>1</v>
      </c>
      <c r="O593">
        <v>1</v>
      </c>
      <c r="P593">
        <v>2</v>
      </c>
      <c r="Q593">
        <v>1</v>
      </c>
      <c r="R593">
        <v>4</v>
      </c>
      <c r="S593">
        <v>1</v>
      </c>
      <c r="T593">
        <v>1</v>
      </c>
      <c r="U593">
        <v>2</v>
      </c>
      <c r="V593">
        <v>2</v>
      </c>
      <c r="W593">
        <v>2</v>
      </c>
      <c r="X593">
        <v>0</v>
      </c>
      <c r="Y593">
        <v>1</v>
      </c>
      <c r="Z593">
        <v>1</v>
      </c>
      <c r="AA593">
        <v>2</v>
      </c>
      <c r="AB593">
        <v>1</v>
      </c>
      <c r="AC593">
        <v>4</v>
      </c>
      <c r="AD593">
        <v>1</v>
      </c>
      <c r="AE593">
        <v>1</v>
      </c>
      <c r="AF593">
        <v>2</v>
      </c>
      <c r="AG593">
        <v>2</v>
      </c>
      <c r="AH593">
        <v>2</v>
      </c>
      <c r="AI593">
        <v>0</v>
      </c>
      <c r="AJ593">
        <v>1</v>
      </c>
      <c r="AK593">
        <v>1</v>
      </c>
      <c r="AL593">
        <v>2</v>
      </c>
      <c r="AM593">
        <v>1</v>
      </c>
      <c r="AN593">
        <v>3</v>
      </c>
      <c r="AO593">
        <v>1</v>
      </c>
      <c r="AP593">
        <v>1</v>
      </c>
      <c r="AQ593">
        <v>2</v>
      </c>
      <c r="AR593">
        <v>13.3</v>
      </c>
      <c r="AS593">
        <v>13.3</v>
      </c>
      <c r="AT593">
        <v>9.4</v>
      </c>
      <c r="AU593">
        <v>46.152999999999999</v>
      </c>
      <c r="AV593">
        <v>406</v>
      </c>
      <c r="AW593" t="s">
        <v>3928</v>
      </c>
      <c r="AX593">
        <v>0</v>
      </c>
      <c r="AY593">
        <v>8.7954000000000008</v>
      </c>
      <c r="AZ593">
        <v>5.7</v>
      </c>
      <c r="BA593">
        <v>5.7</v>
      </c>
      <c r="BB593">
        <v>0</v>
      </c>
      <c r="BC593">
        <v>3.2</v>
      </c>
      <c r="BD593">
        <v>2.5</v>
      </c>
      <c r="BE593">
        <v>5.7</v>
      </c>
      <c r="BF593">
        <v>2.5</v>
      </c>
      <c r="BG593">
        <v>13.3</v>
      </c>
      <c r="BH593">
        <v>2.5</v>
      </c>
      <c r="BI593">
        <v>3.2</v>
      </c>
      <c r="BJ593">
        <v>5.7</v>
      </c>
      <c r="BK593">
        <v>24815000</v>
      </c>
      <c r="BL593">
        <v>3278900</v>
      </c>
      <c r="BM593">
        <v>2181100</v>
      </c>
      <c r="BN593">
        <v>0</v>
      </c>
      <c r="BO593">
        <v>943400</v>
      </c>
      <c r="BP593">
        <v>307360</v>
      </c>
      <c r="BQ593">
        <v>1923800</v>
      </c>
      <c r="BR593">
        <v>321990</v>
      </c>
      <c r="BS593">
        <v>11113000</v>
      </c>
      <c r="BT593">
        <v>1211500</v>
      </c>
      <c r="BU593">
        <v>1739000</v>
      </c>
      <c r="BV593">
        <v>1795300</v>
      </c>
      <c r="BW593">
        <v>1078900</v>
      </c>
      <c r="BX593">
        <v>142560</v>
      </c>
      <c r="BY593">
        <v>94831</v>
      </c>
      <c r="BZ593">
        <v>0</v>
      </c>
      <c r="CA593">
        <v>41017</v>
      </c>
      <c r="CB593">
        <v>13363</v>
      </c>
      <c r="CC593">
        <v>83642</v>
      </c>
      <c r="CD593">
        <v>14000</v>
      </c>
      <c r="CE593">
        <v>483160</v>
      </c>
      <c r="CF593">
        <v>52672</v>
      </c>
      <c r="CG593">
        <v>75609</v>
      </c>
      <c r="CH593">
        <v>78055</v>
      </c>
      <c r="CI593">
        <v>4528400</v>
      </c>
      <c r="CJ593">
        <v>3266900</v>
      </c>
      <c r="CK593">
        <v>0</v>
      </c>
      <c r="CL593">
        <v>0</v>
      </c>
      <c r="CM593">
        <v>0</v>
      </c>
      <c r="CN593">
        <v>5947100</v>
      </c>
      <c r="CO593">
        <v>0</v>
      </c>
      <c r="CP593">
        <v>4159000</v>
      </c>
      <c r="CQ593">
        <v>0</v>
      </c>
      <c r="CR593">
        <v>0</v>
      </c>
      <c r="CS593">
        <v>2382000</v>
      </c>
      <c r="CT593">
        <v>2</v>
      </c>
      <c r="CU593">
        <v>2</v>
      </c>
      <c r="CV593">
        <v>0</v>
      </c>
      <c r="CW593">
        <v>1</v>
      </c>
      <c r="CX593">
        <v>1</v>
      </c>
      <c r="CY593">
        <v>2</v>
      </c>
      <c r="CZ593">
        <v>1</v>
      </c>
      <c r="DA593">
        <v>4</v>
      </c>
      <c r="DB593">
        <v>1</v>
      </c>
      <c r="DC593">
        <v>1</v>
      </c>
      <c r="DD593">
        <v>2</v>
      </c>
      <c r="DE593">
        <v>17</v>
      </c>
      <c r="DI593">
        <v>590</v>
      </c>
      <c r="DJ593" t="s">
        <v>3929</v>
      </c>
      <c r="DK593" t="s">
        <v>695</v>
      </c>
      <c r="DL593" t="s">
        <v>3930</v>
      </c>
      <c r="DM593" t="s">
        <v>3931</v>
      </c>
      <c r="DN593" t="s">
        <v>3932</v>
      </c>
      <c r="DO593" t="s">
        <v>3933</v>
      </c>
    </row>
    <row r="594" spans="1:123" x14ac:dyDescent="0.25">
      <c r="A594" t="s">
        <v>3934</v>
      </c>
      <c r="B594" t="s">
        <v>3934</v>
      </c>
      <c r="C594">
        <v>3</v>
      </c>
      <c r="D594">
        <v>3</v>
      </c>
      <c r="E594">
        <v>3</v>
      </c>
      <c r="F594" t="s">
        <v>3935</v>
      </c>
      <c r="G594">
        <v>1</v>
      </c>
      <c r="H594">
        <v>3</v>
      </c>
      <c r="I594">
        <v>3</v>
      </c>
      <c r="J594">
        <v>3</v>
      </c>
      <c r="K594">
        <v>3</v>
      </c>
      <c r="L594">
        <v>2</v>
      </c>
      <c r="M594">
        <v>0</v>
      </c>
      <c r="N594">
        <v>1</v>
      </c>
      <c r="O594">
        <v>1</v>
      </c>
      <c r="P594">
        <v>1</v>
      </c>
      <c r="Q594">
        <v>3</v>
      </c>
      <c r="R594">
        <v>2</v>
      </c>
      <c r="S594">
        <v>2</v>
      </c>
      <c r="T594">
        <v>2</v>
      </c>
      <c r="U594">
        <v>3</v>
      </c>
      <c r="V594">
        <v>3</v>
      </c>
      <c r="W594">
        <v>2</v>
      </c>
      <c r="X594">
        <v>0</v>
      </c>
      <c r="Y594">
        <v>1</v>
      </c>
      <c r="Z594">
        <v>1</v>
      </c>
      <c r="AA594">
        <v>1</v>
      </c>
      <c r="AB594">
        <v>3</v>
      </c>
      <c r="AC594">
        <v>2</v>
      </c>
      <c r="AD594">
        <v>2</v>
      </c>
      <c r="AE594">
        <v>2</v>
      </c>
      <c r="AF594">
        <v>3</v>
      </c>
      <c r="AG594">
        <v>3</v>
      </c>
      <c r="AH594">
        <v>2</v>
      </c>
      <c r="AI594">
        <v>0</v>
      </c>
      <c r="AJ594">
        <v>1</v>
      </c>
      <c r="AK594">
        <v>1</v>
      </c>
      <c r="AL594">
        <v>1</v>
      </c>
      <c r="AM594">
        <v>3</v>
      </c>
      <c r="AN594">
        <v>2</v>
      </c>
      <c r="AO594">
        <v>2</v>
      </c>
      <c r="AP594">
        <v>2</v>
      </c>
      <c r="AQ594">
        <v>3</v>
      </c>
      <c r="AR594">
        <v>22.7</v>
      </c>
      <c r="AS594">
        <v>22.7</v>
      </c>
      <c r="AT594">
        <v>22.7</v>
      </c>
      <c r="AU594">
        <v>13.372999999999999</v>
      </c>
      <c r="AV594">
        <v>119</v>
      </c>
      <c r="AW594">
        <v>119</v>
      </c>
      <c r="AX594">
        <v>0</v>
      </c>
      <c r="AY594">
        <v>31.285</v>
      </c>
      <c r="AZ594">
        <v>22.7</v>
      </c>
      <c r="BA594">
        <v>19.3</v>
      </c>
      <c r="BB594">
        <v>0</v>
      </c>
      <c r="BC594">
        <v>10.1</v>
      </c>
      <c r="BD594">
        <v>9.1999999999999993</v>
      </c>
      <c r="BE594">
        <v>9.1999999999999993</v>
      </c>
      <c r="BF594">
        <v>22.7</v>
      </c>
      <c r="BG594">
        <v>22.7</v>
      </c>
      <c r="BH594">
        <v>22.7</v>
      </c>
      <c r="BI594">
        <v>22.7</v>
      </c>
      <c r="BJ594">
        <v>22.7</v>
      </c>
      <c r="BK594">
        <v>95092000</v>
      </c>
      <c r="BL594">
        <v>12123000</v>
      </c>
      <c r="BM594">
        <v>3863200</v>
      </c>
      <c r="BN594">
        <v>0</v>
      </c>
      <c r="BO594">
        <v>517940</v>
      </c>
      <c r="BP594">
        <v>698720</v>
      </c>
      <c r="BQ594">
        <v>0</v>
      </c>
      <c r="BR594">
        <v>8107800</v>
      </c>
      <c r="BS594">
        <v>17084000</v>
      </c>
      <c r="BT594">
        <v>10344000</v>
      </c>
      <c r="BU594">
        <v>21020000</v>
      </c>
      <c r="BV594">
        <v>21333000</v>
      </c>
      <c r="BW594">
        <v>19018000</v>
      </c>
      <c r="BX594">
        <v>2424600</v>
      </c>
      <c r="BY594">
        <v>772630</v>
      </c>
      <c r="BZ594">
        <v>0</v>
      </c>
      <c r="CA594">
        <v>103590</v>
      </c>
      <c r="CB594">
        <v>139740</v>
      </c>
      <c r="CC594">
        <v>0</v>
      </c>
      <c r="CD594">
        <v>1621600</v>
      </c>
      <c r="CE594">
        <v>3416700</v>
      </c>
      <c r="CF594">
        <v>2068800</v>
      </c>
      <c r="CG594">
        <v>4204000</v>
      </c>
      <c r="CH594">
        <v>4266700</v>
      </c>
      <c r="CI594">
        <v>13249000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17267000</v>
      </c>
      <c r="CP594">
        <v>16443000</v>
      </c>
      <c r="CQ594">
        <v>13781000</v>
      </c>
      <c r="CR594">
        <v>19753000</v>
      </c>
      <c r="CS594">
        <v>19042000</v>
      </c>
      <c r="CT594">
        <v>4</v>
      </c>
      <c r="CU594">
        <v>3</v>
      </c>
      <c r="CV594">
        <v>0</v>
      </c>
      <c r="CW594">
        <v>1</v>
      </c>
      <c r="CX594">
        <v>1</v>
      </c>
      <c r="CY594">
        <v>1</v>
      </c>
      <c r="CZ594">
        <v>6</v>
      </c>
      <c r="DA594">
        <v>3</v>
      </c>
      <c r="DB594">
        <v>2</v>
      </c>
      <c r="DC594">
        <v>3</v>
      </c>
      <c r="DD594">
        <v>4</v>
      </c>
      <c r="DE594">
        <v>28</v>
      </c>
      <c r="DI594">
        <v>591</v>
      </c>
      <c r="DJ594" t="s">
        <v>3936</v>
      </c>
      <c r="DK594" t="s">
        <v>339</v>
      </c>
      <c r="DL594" t="s">
        <v>3937</v>
      </c>
      <c r="DM594" t="s">
        <v>3938</v>
      </c>
      <c r="DN594" t="s">
        <v>3939</v>
      </c>
      <c r="DO594" t="s">
        <v>3940</v>
      </c>
    </row>
    <row r="595" spans="1:123" x14ac:dyDescent="0.25">
      <c r="A595" t="s">
        <v>3941</v>
      </c>
      <c r="B595" t="s">
        <v>3941</v>
      </c>
      <c r="C595">
        <v>4</v>
      </c>
      <c r="D595">
        <v>2</v>
      </c>
      <c r="E595">
        <v>2</v>
      </c>
      <c r="F595" t="s">
        <v>3942</v>
      </c>
      <c r="G595">
        <v>1</v>
      </c>
      <c r="H595">
        <v>4</v>
      </c>
      <c r="I595">
        <v>2</v>
      </c>
      <c r="J595">
        <v>2</v>
      </c>
      <c r="K595">
        <v>1</v>
      </c>
      <c r="L595">
        <v>1</v>
      </c>
      <c r="M595">
        <v>0</v>
      </c>
      <c r="N595">
        <v>1</v>
      </c>
      <c r="O595">
        <v>1</v>
      </c>
      <c r="P595">
        <v>2</v>
      </c>
      <c r="Q595">
        <v>1</v>
      </c>
      <c r="R595">
        <v>3</v>
      </c>
      <c r="S595">
        <v>0</v>
      </c>
      <c r="T595">
        <v>2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0</v>
      </c>
      <c r="AA595">
        <v>1</v>
      </c>
      <c r="AB595">
        <v>0</v>
      </c>
      <c r="AC595">
        <v>1</v>
      </c>
      <c r="AD595">
        <v>0</v>
      </c>
      <c r="AE595">
        <v>2</v>
      </c>
      <c r="AF595">
        <v>0</v>
      </c>
      <c r="AG595">
        <v>0</v>
      </c>
      <c r="AH595">
        <v>1</v>
      </c>
      <c r="AI595">
        <v>0</v>
      </c>
      <c r="AJ595">
        <v>0</v>
      </c>
      <c r="AK595">
        <v>0</v>
      </c>
      <c r="AL595">
        <v>1</v>
      </c>
      <c r="AM595">
        <v>0</v>
      </c>
      <c r="AN595">
        <v>1</v>
      </c>
      <c r="AO595">
        <v>0</v>
      </c>
      <c r="AP595">
        <v>2</v>
      </c>
      <c r="AQ595">
        <v>0</v>
      </c>
      <c r="AR595">
        <v>30.2</v>
      </c>
      <c r="AS595">
        <v>20</v>
      </c>
      <c r="AT595">
        <v>20</v>
      </c>
      <c r="AU595">
        <v>23.707000000000001</v>
      </c>
      <c r="AV595">
        <v>215</v>
      </c>
      <c r="AW595">
        <v>215</v>
      </c>
      <c r="AX595">
        <v>1.1521000000000001E-3</v>
      </c>
      <c r="AY595">
        <v>3.1737000000000002</v>
      </c>
      <c r="AZ595">
        <v>5.0999999999999996</v>
      </c>
      <c r="BA595">
        <v>11.2</v>
      </c>
      <c r="BB595">
        <v>0</v>
      </c>
      <c r="BC595">
        <v>5.0999999999999996</v>
      </c>
      <c r="BD595">
        <v>5.0999999999999996</v>
      </c>
      <c r="BE595">
        <v>14</v>
      </c>
      <c r="BF595">
        <v>5.0999999999999996</v>
      </c>
      <c r="BG595">
        <v>19.100000000000001</v>
      </c>
      <c r="BH595">
        <v>0</v>
      </c>
      <c r="BI595">
        <v>20</v>
      </c>
      <c r="BJ595">
        <v>5.0999999999999996</v>
      </c>
      <c r="BK595">
        <v>3081300</v>
      </c>
      <c r="BL595">
        <v>0</v>
      </c>
      <c r="BM595">
        <v>462000</v>
      </c>
      <c r="BN595">
        <v>0</v>
      </c>
      <c r="BO595">
        <v>0</v>
      </c>
      <c r="BP595">
        <v>0</v>
      </c>
      <c r="BQ595">
        <v>246940</v>
      </c>
      <c r="BR595">
        <v>0</v>
      </c>
      <c r="BS595">
        <v>890110</v>
      </c>
      <c r="BT595">
        <v>0</v>
      </c>
      <c r="BU595">
        <v>1482300</v>
      </c>
      <c r="BV595">
        <v>0</v>
      </c>
      <c r="BW595">
        <v>280120</v>
      </c>
      <c r="BX595">
        <v>0</v>
      </c>
      <c r="BY595">
        <v>42000</v>
      </c>
      <c r="BZ595">
        <v>0</v>
      </c>
      <c r="CA595">
        <v>0</v>
      </c>
      <c r="CB595">
        <v>0</v>
      </c>
      <c r="CC595">
        <v>22449</v>
      </c>
      <c r="CD595">
        <v>0</v>
      </c>
      <c r="CE595">
        <v>80919</v>
      </c>
      <c r="CF595">
        <v>0</v>
      </c>
      <c r="CG595">
        <v>134750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1224200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0</v>
      </c>
      <c r="CY595">
        <v>1</v>
      </c>
      <c r="CZ595">
        <v>0</v>
      </c>
      <c r="DA595">
        <v>1</v>
      </c>
      <c r="DB595">
        <v>0</v>
      </c>
      <c r="DC595">
        <v>2</v>
      </c>
      <c r="DD595">
        <v>0</v>
      </c>
      <c r="DE595">
        <v>5</v>
      </c>
      <c r="DI595">
        <v>592</v>
      </c>
      <c r="DJ595" t="s">
        <v>3943</v>
      </c>
      <c r="DK595" t="s">
        <v>3944</v>
      </c>
      <c r="DL595" t="s">
        <v>3945</v>
      </c>
      <c r="DM595" t="s">
        <v>3946</v>
      </c>
      <c r="DN595" t="s">
        <v>3947</v>
      </c>
      <c r="DO595" t="s">
        <v>3948</v>
      </c>
    </row>
    <row r="596" spans="1:123" x14ac:dyDescent="0.25">
      <c r="A596" t="s">
        <v>3949</v>
      </c>
      <c r="B596" t="s">
        <v>3949</v>
      </c>
      <c r="C596">
        <v>2</v>
      </c>
      <c r="D596">
        <v>2</v>
      </c>
      <c r="E596">
        <v>2</v>
      </c>
      <c r="F596" t="s">
        <v>3950</v>
      </c>
      <c r="G596">
        <v>1</v>
      </c>
      <c r="H596">
        <v>2</v>
      </c>
      <c r="I596">
        <v>2</v>
      </c>
      <c r="J596">
        <v>2</v>
      </c>
      <c r="K596">
        <v>1</v>
      </c>
      <c r="L596">
        <v>0</v>
      </c>
      <c r="M596">
        <v>1</v>
      </c>
      <c r="N596">
        <v>1</v>
      </c>
      <c r="O596">
        <v>2</v>
      </c>
      <c r="P596">
        <v>0</v>
      </c>
      <c r="Q596">
        <v>0</v>
      </c>
      <c r="R596">
        <v>0</v>
      </c>
      <c r="S596">
        <v>1</v>
      </c>
      <c r="T596">
        <v>1</v>
      </c>
      <c r="U596">
        <v>1</v>
      </c>
      <c r="V596">
        <v>1</v>
      </c>
      <c r="W596">
        <v>0</v>
      </c>
      <c r="X596">
        <v>1</v>
      </c>
      <c r="Y596">
        <v>1</v>
      </c>
      <c r="Z596">
        <v>2</v>
      </c>
      <c r="AA596">
        <v>0</v>
      </c>
      <c r="AB596">
        <v>0</v>
      </c>
      <c r="AC596">
        <v>0</v>
      </c>
      <c r="AD596">
        <v>1</v>
      </c>
      <c r="AE596">
        <v>1</v>
      </c>
      <c r="AF596">
        <v>1</v>
      </c>
      <c r="AG596">
        <v>1</v>
      </c>
      <c r="AH596">
        <v>0</v>
      </c>
      <c r="AI596">
        <v>1</v>
      </c>
      <c r="AJ596">
        <v>1</v>
      </c>
      <c r="AK596">
        <v>2</v>
      </c>
      <c r="AL596">
        <v>0</v>
      </c>
      <c r="AM596">
        <v>0</v>
      </c>
      <c r="AN596">
        <v>0</v>
      </c>
      <c r="AO596">
        <v>1</v>
      </c>
      <c r="AP596">
        <v>1</v>
      </c>
      <c r="AQ596">
        <v>1</v>
      </c>
      <c r="AR596">
        <v>10.3</v>
      </c>
      <c r="AS596">
        <v>10.3</v>
      </c>
      <c r="AT596">
        <v>10.3</v>
      </c>
      <c r="AU596">
        <v>22.431999999999999</v>
      </c>
      <c r="AV596">
        <v>195</v>
      </c>
      <c r="AW596">
        <v>195</v>
      </c>
      <c r="AX596">
        <v>2.7932999999999999E-3</v>
      </c>
      <c r="AY596">
        <v>2.1421000000000001</v>
      </c>
      <c r="AZ596">
        <v>6.2</v>
      </c>
      <c r="BA596">
        <v>0</v>
      </c>
      <c r="BB596">
        <v>6.2</v>
      </c>
      <c r="BC596">
        <v>6.2</v>
      </c>
      <c r="BD596">
        <v>10.3</v>
      </c>
      <c r="BE596">
        <v>0</v>
      </c>
      <c r="BF596">
        <v>0</v>
      </c>
      <c r="BG596">
        <v>0</v>
      </c>
      <c r="BH596">
        <v>6.2</v>
      </c>
      <c r="BI596">
        <v>6.2</v>
      </c>
      <c r="BJ596">
        <v>6.2</v>
      </c>
      <c r="BK596">
        <v>2681900</v>
      </c>
      <c r="BL596">
        <v>600110</v>
      </c>
      <c r="BM596">
        <v>0</v>
      </c>
      <c r="BN596">
        <v>301510</v>
      </c>
      <c r="BO596">
        <v>221780</v>
      </c>
      <c r="BP596">
        <v>596530</v>
      </c>
      <c r="BQ596">
        <v>0</v>
      </c>
      <c r="BR596">
        <v>0</v>
      </c>
      <c r="BS596">
        <v>0</v>
      </c>
      <c r="BT596">
        <v>0</v>
      </c>
      <c r="BU596">
        <v>608130</v>
      </c>
      <c r="BV596">
        <v>353870</v>
      </c>
      <c r="BW596">
        <v>268190</v>
      </c>
      <c r="BX596">
        <v>60011</v>
      </c>
      <c r="BY596">
        <v>0</v>
      </c>
      <c r="BZ596">
        <v>30151</v>
      </c>
      <c r="CA596">
        <v>22178</v>
      </c>
      <c r="CB596">
        <v>59653</v>
      </c>
      <c r="CC596">
        <v>0</v>
      </c>
      <c r="CD596">
        <v>0</v>
      </c>
      <c r="CE596">
        <v>0</v>
      </c>
      <c r="CF596">
        <v>0</v>
      </c>
      <c r="CG596">
        <v>60813</v>
      </c>
      <c r="CH596">
        <v>35387</v>
      </c>
      <c r="CI596">
        <v>0</v>
      </c>
      <c r="CJ596">
        <v>0</v>
      </c>
      <c r="CK596">
        <v>0</v>
      </c>
      <c r="CL596">
        <v>0</v>
      </c>
      <c r="CM596">
        <v>3170000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1</v>
      </c>
      <c r="CU596">
        <v>0</v>
      </c>
      <c r="CV596">
        <v>1</v>
      </c>
      <c r="CW596">
        <v>1</v>
      </c>
      <c r="CX596">
        <v>2</v>
      </c>
      <c r="CY596">
        <v>0</v>
      </c>
      <c r="CZ596">
        <v>0</v>
      </c>
      <c r="DA596">
        <v>0</v>
      </c>
      <c r="DB596">
        <v>1</v>
      </c>
      <c r="DC596">
        <v>1</v>
      </c>
      <c r="DD596">
        <v>1</v>
      </c>
      <c r="DE596">
        <v>8</v>
      </c>
      <c r="DI596">
        <v>593</v>
      </c>
      <c r="DJ596" t="s">
        <v>3951</v>
      </c>
      <c r="DK596" t="s">
        <v>129</v>
      </c>
      <c r="DL596" t="s">
        <v>3952</v>
      </c>
      <c r="DM596" t="s">
        <v>3953</v>
      </c>
      <c r="DN596" t="s">
        <v>3954</v>
      </c>
      <c r="DO596" t="s">
        <v>3955</v>
      </c>
    </row>
    <row r="597" spans="1:123" x14ac:dyDescent="0.25">
      <c r="A597" t="s">
        <v>3956</v>
      </c>
      <c r="B597" t="s">
        <v>3956</v>
      </c>
      <c r="C597">
        <v>3</v>
      </c>
      <c r="D597">
        <v>2</v>
      </c>
      <c r="E597">
        <v>2</v>
      </c>
      <c r="F597" t="s">
        <v>3957</v>
      </c>
      <c r="G597">
        <v>1</v>
      </c>
      <c r="H597">
        <v>3</v>
      </c>
      <c r="I597">
        <v>2</v>
      </c>
      <c r="J597">
        <v>2</v>
      </c>
      <c r="K597">
        <v>2</v>
      </c>
      <c r="L597">
        <v>2</v>
      </c>
      <c r="M597">
        <v>1</v>
      </c>
      <c r="N597">
        <v>2</v>
      </c>
      <c r="O597">
        <v>2</v>
      </c>
      <c r="P597">
        <v>2</v>
      </c>
      <c r="Q597">
        <v>2</v>
      </c>
      <c r="R597">
        <v>2</v>
      </c>
      <c r="S597">
        <v>2</v>
      </c>
      <c r="T597">
        <v>2</v>
      </c>
      <c r="U597">
        <v>2</v>
      </c>
      <c r="V597">
        <v>1</v>
      </c>
      <c r="W597">
        <v>1</v>
      </c>
      <c r="X597">
        <v>0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H597">
        <v>1</v>
      </c>
      <c r="AI597">
        <v>0</v>
      </c>
      <c r="AJ597">
        <v>1</v>
      </c>
      <c r="AK597">
        <v>1</v>
      </c>
      <c r="AL597">
        <v>1</v>
      </c>
      <c r="AM597">
        <v>1</v>
      </c>
      <c r="AN597">
        <v>1</v>
      </c>
      <c r="AO597">
        <v>1</v>
      </c>
      <c r="AP597">
        <v>1</v>
      </c>
      <c r="AQ597">
        <v>1</v>
      </c>
      <c r="AR597">
        <v>17</v>
      </c>
      <c r="AS597">
        <v>11.5</v>
      </c>
      <c r="AT597">
        <v>11.5</v>
      </c>
      <c r="AU597">
        <v>22.541</v>
      </c>
      <c r="AV597">
        <v>200</v>
      </c>
      <c r="AW597">
        <v>200</v>
      </c>
      <c r="AX597">
        <v>0</v>
      </c>
      <c r="AY597">
        <v>4.6455000000000002</v>
      </c>
      <c r="AZ597">
        <v>11</v>
      </c>
      <c r="BA597">
        <v>11</v>
      </c>
      <c r="BB597">
        <v>5.5</v>
      </c>
      <c r="BC597">
        <v>11.5</v>
      </c>
      <c r="BD597">
        <v>11.5</v>
      </c>
      <c r="BE597">
        <v>11</v>
      </c>
      <c r="BF597">
        <v>11</v>
      </c>
      <c r="BG597">
        <v>11</v>
      </c>
      <c r="BH597">
        <v>11</v>
      </c>
      <c r="BI597">
        <v>11</v>
      </c>
      <c r="BJ597">
        <v>11</v>
      </c>
      <c r="BK597">
        <v>13497000</v>
      </c>
      <c r="BL597">
        <v>458060</v>
      </c>
      <c r="BM597">
        <v>941730</v>
      </c>
      <c r="BN597">
        <v>0</v>
      </c>
      <c r="BO597">
        <v>1513100</v>
      </c>
      <c r="BP597">
        <v>1294900</v>
      </c>
      <c r="BQ597">
        <v>730540</v>
      </c>
      <c r="BR597">
        <v>624150</v>
      </c>
      <c r="BS597">
        <v>3359400</v>
      </c>
      <c r="BT597">
        <v>1719900</v>
      </c>
      <c r="BU597">
        <v>1602100</v>
      </c>
      <c r="BV597">
        <v>1252800</v>
      </c>
      <c r="BW597">
        <v>1038200</v>
      </c>
      <c r="BX597">
        <v>35235</v>
      </c>
      <c r="BY597">
        <v>72440</v>
      </c>
      <c r="BZ597">
        <v>0</v>
      </c>
      <c r="CA597">
        <v>116390</v>
      </c>
      <c r="CB597">
        <v>99610</v>
      </c>
      <c r="CC597">
        <v>56195</v>
      </c>
      <c r="CD597">
        <v>48012</v>
      </c>
      <c r="CE597">
        <v>258420</v>
      </c>
      <c r="CF597">
        <v>132300</v>
      </c>
      <c r="CG597">
        <v>123230</v>
      </c>
      <c r="CH597">
        <v>96370</v>
      </c>
      <c r="CI597">
        <v>0</v>
      </c>
      <c r="CJ597">
        <v>0</v>
      </c>
      <c r="CK597">
        <v>0</v>
      </c>
      <c r="CL597">
        <v>0</v>
      </c>
      <c r="CM597">
        <v>6881400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1</v>
      </c>
      <c r="CU597">
        <v>2</v>
      </c>
      <c r="CV597">
        <v>0</v>
      </c>
      <c r="CW597">
        <v>1</v>
      </c>
      <c r="CX597">
        <v>1</v>
      </c>
      <c r="CY597">
        <v>1</v>
      </c>
      <c r="CZ597">
        <v>1</v>
      </c>
      <c r="DA597">
        <v>1</v>
      </c>
      <c r="DB597">
        <v>1</v>
      </c>
      <c r="DC597">
        <v>1</v>
      </c>
      <c r="DD597">
        <v>1</v>
      </c>
      <c r="DE597">
        <v>11</v>
      </c>
      <c r="DI597">
        <v>594</v>
      </c>
      <c r="DJ597" t="s">
        <v>3958</v>
      </c>
      <c r="DK597" t="s">
        <v>3959</v>
      </c>
      <c r="DL597" t="s">
        <v>3960</v>
      </c>
      <c r="DM597" t="s">
        <v>3961</v>
      </c>
      <c r="DN597" t="s">
        <v>3962</v>
      </c>
      <c r="DO597" t="s">
        <v>3963</v>
      </c>
    </row>
    <row r="598" spans="1:123" x14ac:dyDescent="0.25">
      <c r="A598" t="s">
        <v>3964</v>
      </c>
      <c r="B598" t="s">
        <v>3964</v>
      </c>
      <c r="C598">
        <v>2</v>
      </c>
      <c r="D598">
        <v>2</v>
      </c>
      <c r="E598">
        <v>2</v>
      </c>
      <c r="F598" t="s">
        <v>3965</v>
      </c>
      <c r="G598">
        <v>1</v>
      </c>
      <c r="H598">
        <v>2</v>
      </c>
      <c r="I598">
        <v>2</v>
      </c>
      <c r="J598">
        <v>2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1</v>
      </c>
      <c r="U598">
        <v>0</v>
      </c>
      <c r="V598">
        <v>1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1</v>
      </c>
      <c r="AF598">
        <v>0</v>
      </c>
      <c r="AG598">
        <v>1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1</v>
      </c>
      <c r="AQ598">
        <v>0</v>
      </c>
      <c r="AR598">
        <v>16.399999999999999</v>
      </c>
      <c r="AS598">
        <v>16.399999999999999</v>
      </c>
      <c r="AT598">
        <v>16.399999999999999</v>
      </c>
      <c r="AU598">
        <v>17.138000000000002</v>
      </c>
      <c r="AV598">
        <v>152</v>
      </c>
      <c r="AW598">
        <v>152</v>
      </c>
      <c r="AX598">
        <v>1.1038000000000001E-3</v>
      </c>
      <c r="AY598">
        <v>2.9331999999999998</v>
      </c>
      <c r="AZ598">
        <v>6.6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9.9</v>
      </c>
      <c r="BJ598">
        <v>0</v>
      </c>
      <c r="BK598">
        <v>6846800</v>
      </c>
      <c r="BL598">
        <v>5800800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1046100</v>
      </c>
      <c r="BV598">
        <v>0</v>
      </c>
      <c r="BW598">
        <v>684680</v>
      </c>
      <c r="BX598">
        <v>580080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104610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863910</v>
      </c>
      <c r="CS598">
        <v>0</v>
      </c>
      <c r="CT598">
        <v>1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1</v>
      </c>
      <c r="DD598">
        <v>0</v>
      </c>
      <c r="DE598">
        <v>2</v>
      </c>
      <c r="DI598">
        <v>595</v>
      </c>
      <c r="DJ598" t="s">
        <v>3966</v>
      </c>
      <c r="DK598" t="s">
        <v>129</v>
      </c>
      <c r="DL598" t="s">
        <v>3967</v>
      </c>
      <c r="DM598" t="s">
        <v>3968</v>
      </c>
      <c r="DN598" t="s">
        <v>3969</v>
      </c>
      <c r="DO598" t="s">
        <v>3969</v>
      </c>
      <c r="DQ598">
        <v>1632</v>
      </c>
      <c r="DS598">
        <v>94</v>
      </c>
    </row>
    <row r="599" spans="1:123" x14ac:dyDescent="0.25">
      <c r="A599" t="s">
        <v>3970</v>
      </c>
      <c r="B599" t="s">
        <v>3970</v>
      </c>
      <c r="C599">
        <v>5</v>
      </c>
      <c r="D599">
        <v>5</v>
      </c>
      <c r="E599">
        <v>5</v>
      </c>
      <c r="F599" t="s">
        <v>3971</v>
      </c>
      <c r="G599">
        <v>1</v>
      </c>
      <c r="H599">
        <v>5</v>
      </c>
      <c r="I599">
        <v>5</v>
      </c>
      <c r="J599">
        <v>5</v>
      </c>
      <c r="K599">
        <v>3</v>
      </c>
      <c r="L599">
        <v>0</v>
      </c>
      <c r="M599">
        <v>0</v>
      </c>
      <c r="N599">
        <v>0</v>
      </c>
      <c r="O599">
        <v>0</v>
      </c>
      <c r="P599">
        <v>2</v>
      </c>
      <c r="Q599">
        <v>1</v>
      </c>
      <c r="R599">
        <v>4</v>
      </c>
      <c r="S599">
        <v>3</v>
      </c>
      <c r="T599">
        <v>1</v>
      </c>
      <c r="U599">
        <v>2</v>
      </c>
      <c r="V599">
        <v>3</v>
      </c>
      <c r="W599">
        <v>0</v>
      </c>
      <c r="X599">
        <v>0</v>
      </c>
      <c r="Y599">
        <v>0</v>
      </c>
      <c r="Z599">
        <v>0</v>
      </c>
      <c r="AA599">
        <v>2</v>
      </c>
      <c r="AB599">
        <v>1</v>
      </c>
      <c r="AC599">
        <v>4</v>
      </c>
      <c r="AD599">
        <v>3</v>
      </c>
      <c r="AE599">
        <v>1</v>
      </c>
      <c r="AF599">
        <v>2</v>
      </c>
      <c r="AG599">
        <v>3</v>
      </c>
      <c r="AH599">
        <v>0</v>
      </c>
      <c r="AI599">
        <v>0</v>
      </c>
      <c r="AJ599">
        <v>0</v>
      </c>
      <c r="AK599">
        <v>0</v>
      </c>
      <c r="AL599">
        <v>2</v>
      </c>
      <c r="AM599">
        <v>1</v>
      </c>
      <c r="AN599">
        <v>4</v>
      </c>
      <c r="AO599">
        <v>3</v>
      </c>
      <c r="AP599">
        <v>1</v>
      </c>
      <c r="AQ599">
        <v>2</v>
      </c>
      <c r="AR599">
        <v>15.2</v>
      </c>
      <c r="AS599">
        <v>15.2</v>
      </c>
      <c r="AT599">
        <v>15.2</v>
      </c>
      <c r="AU599">
        <v>44.76</v>
      </c>
      <c r="AV599">
        <v>394</v>
      </c>
      <c r="AW599">
        <v>394</v>
      </c>
      <c r="AX599">
        <v>0</v>
      </c>
      <c r="AY599">
        <v>22.684999999999999</v>
      </c>
      <c r="AZ599">
        <v>10.7</v>
      </c>
      <c r="BA599">
        <v>0</v>
      </c>
      <c r="BB599">
        <v>0</v>
      </c>
      <c r="BC599">
        <v>0</v>
      </c>
      <c r="BD599">
        <v>0</v>
      </c>
      <c r="BE599">
        <v>7.9</v>
      </c>
      <c r="BF599">
        <v>3</v>
      </c>
      <c r="BG599">
        <v>12.4</v>
      </c>
      <c r="BH599">
        <v>8.9</v>
      </c>
      <c r="BI599">
        <v>3</v>
      </c>
      <c r="BJ599">
        <v>6.1</v>
      </c>
      <c r="BK599">
        <v>31216000</v>
      </c>
      <c r="BL599">
        <v>5713900</v>
      </c>
      <c r="BM599">
        <v>0</v>
      </c>
      <c r="BN599">
        <v>0</v>
      </c>
      <c r="BO599">
        <v>0</v>
      </c>
      <c r="BP599">
        <v>0</v>
      </c>
      <c r="BQ599">
        <v>2111500</v>
      </c>
      <c r="BR599">
        <v>1322300</v>
      </c>
      <c r="BS599">
        <v>11779000</v>
      </c>
      <c r="BT599">
        <v>5655100</v>
      </c>
      <c r="BU599">
        <v>0</v>
      </c>
      <c r="BV599">
        <v>4634200</v>
      </c>
      <c r="BW599">
        <v>2401200</v>
      </c>
      <c r="BX599">
        <v>439530</v>
      </c>
      <c r="BY599">
        <v>0</v>
      </c>
      <c r="BZ599">
        <v>0</v>
      </c>
      <c r="CA599">
        <v>0</v>
      </c>
      <c r="CB599">
        <v>0</v>
      </c>
      <c r="CC599">
        <v>162430</v>
      </c>
      <c r="CD599">
        <v>101710</v>
      </c>
      <c r="CE599">
        <v>906070</v>
      </c>
      <c r="CF599">
        <v>435010</v>
      </c>
      <c r="CG599">
        <v>0</v>
      </c>
      <c r="CH599">
        <v>356480</v>
      </c>
      <c r="CI599">
        <v>5016300</v>
      </c>
      <c r="CJ599">
        <v>0</v>
      </c>
      <c r="CK599">
        <v>0</v>
      </c>
      <c r="CL599">
        <v>0</v>
      </c>
      <c r="CM599">
        <v>0</v>
      </c>
      <c r="CN599">
        <v>5649500</v>
      </c>
      <c r="CO599">
        <v>0</v>
      </c>
      <c r="CP599">
        <v>6924200</v>
      </c>
      <c r="CQ599">
        <v>6824800</v>
      </c>
      <c r="CR599">
        <v>0</v>
      </c>
      <c r="CS599">
        <v>0</v>
      </c>
      <c r="CT599">
        <v>4</v>
      </c>
      <c r="CU599">
        <v>0</v>
      </c>
      <c r="CV599">
        <v>0</v>
      </c>
      <c r="CW599">
        <v>0</v>
      </c>
      <c r="CX599">
        <v>0</v>
      </c>
      <c r="CY599">
        <v>2</v>
      </c>
      <c r="CZ599">
        <v>1</v>
      </c>
      <c r="DA599">
        <v>5</v>
      </c>
      <c r="DB599">
        <v>3</v>
      </c>
      <c r="DC599">
        <v>1</v>
      </c>
      <c r="DD599">
        <v>2</v>
      </c>
      <c r="DE599">
        <v>18</v>
      </c>
      <c r="DI599">
        <v>596</v>
      </c>
      <c r="DJ599" t="s">
        <v>3972</v>
      </c>
      <c r="DK599" t="s">
        <v>135</v>
      </c>
      <c r="DL599" t="s">
        <v>3973</v>
      </c>
      <c r="DM599" t="s">
        <v>3974</v>
      </c>
      <c r="DN599" t="s">
        <v>3975</v>
      </c>
      <c r="DO599" t="s">
        <v>3976</v>
      </c>
    </row>
    <row r="600" spans="1:123" x14ac:dyDescent="0.25">
      <c r="A600" t="s">
        <v>3977</v>
      </c>
      <c r="B600" t="s">
        <v>3977</v>
      </c>
      <c r="C600">
        <v>1</v>
      </c>
      <c r="D600">
        <v>1</v>
      </c>
      <c r="E600">
        <v>1</v>
      </c>
      <c r="F600" t="s">
        <v>3978</v>
      </c>
      <c r="G600">
        <v>1</v>
      </c>
      <c r="H600">
        <v>1</v>
      </c>
      <c r="I600">
        <v>1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0</v>
      </c>
      <c r="P600">
        <v>1</v>
      </c>
      <c r="Q600">
        <v>1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0</v>
      </c>
      <c r="Y600">
        <v>0</v>
      </c>
      <c r="Z600">
        <v>0</v>
      </c>
      <c r="AA600">
        <v>1</v>
      </c>
      <c r="AB600">
        <v>1</v>
      </c>
      <c r="AC600">
        <v>1</v>
      </c>
      <c r="AD600">
        <v>1</v>
      </c>
      <c r="AE600">
        <v>1</v>
      </c>
      <c r="AF600">
        <v>1</v>
      </c>
      <c r="AG600">
        <v>1</v>
      </c>
      <c r="AH600">
        <v>1</v>
      </c>
      <c r="AI600">
        <v>0</v>
      </c>
      <c r="AJ600">
        <v>0</v>
      </c>
      <c r="AK600">
        <v>0</v>
      </c>
      <c r="AL600">
        <v>1</v>
      </c>
      <c r="AM600">
        <v>1</v>
      </c>
      <c r="AN600">
        <v>1</v>
      </c>
      <c r="AO600">
        <v>1</v>
      </c>
      <c r="AP600">
        <v>1</v>
      </c>
      <c r="AQ600">
        <v>1</v>
      </c>
      <c r="AR600">
        <v>5.9</v>
      </c>
      <c r="AS600">
        <v>5.9</v>
      </c>
      <c r="AT600">
        <v>5.9</v>
      </c>
      <c r="AU600">
        <v>42.613</v>
      </c>
      <c r="AV600">
        <v>376</v>
      </c>
      <c r="AW600">
        <v>376</v>
      </c>
      <c r="AX600">
        <v>0</v>
      </c>
      <c r="AY600">
        <v>4.9581999999999997</v>
      </c>
      <c r="AZ600">
        <v>5.9</v>
      </c>
      <c r="BA600">
        <v>5.9</v>
      </c>
      <c r="BB600">
        <v>0</v>
      </c>
      <c r="BC600">
        <v>0</v>
      </c>
      <c r="BD600">
        <v>0</v>
      </c>
      <c r="BE600">
        <v>5.9</v>
      </c>
      <c r="BF600">
        <v>5.9</v>
      </c>
      <c r="BG600">
        <v>5.9</v>
      </c>
      <c r="BH600">
        <v>5.9</v>
      </c>
      <c r="BI600">
        <v>5.9</v>
      </c>
      <c r="BJ600">
        <v>5.9</v>
      </c>
      <c r="BK600">
        <v>12501000</v>
      </c>
      <c r="BL600">
        <v>1650600</v>
      </c>
      <c r="BM600">
        <v>1074900</v>
      </c>
      <c r="BN600">
        <v>0</v>
      </c>
      <c r="BO600">
        <v>0</v>
      </c>
      <c r="BP600">
        <v>0</v>
      </c>
      <c r="BQ600">
        <v>908720</v>
      </c>
      <c r="BR600">
        <v>963320</v>
      </c>
      <c r="BS600">
        <v>2415800</v>
      </c>
      <c r="BT600">
        <v>2097800</v>
      </c>
      <c r="BU600">
        <v>1610900</v>
      </c>
      <c r="BV600">
        <v>1779200</v>
      </c>
      <c r="BW600">
        <v>625060</v>
      </c>
      <c r="BX600">
        <v>82529</v>
      </c>
      <c r="BY600">
        <v>53743</v>
      </c>
      <c r="BZ600">
        <v>0</v>
      </c>
      <c r="CA600">
        <v>0</v>
      </c>
      <c r="CB600">
        <v>0</v>
      </c>
      <c r="CC600">
        <v>45436</v>
      </c>
      <c r="CD600">
        <v>48166</v>
      </c>
      <c r="CE600">
        <v>120790</v>
      </c>
      <c r="CF600">
        <v>104890</v>
      </c>
      <c r="CG600">
        <v>80545</v>
      </c>
      <c r="CH600">
        <v>88960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1891500</v>
      </c>
      <c r="CT600">
        <v>1</v>
      </c>
      <c r="CU600">
        <v>1</v>
      </c>
      <c r="CV600">
        <v>0</v>
      </c>
      <c r="CW600">
        <v>0</v>
      </c>
      <c r="CX600">
        <v>0</v>
      </c>
      <c r="CY600">
        <v>2</v>
      </c>
      <c r="CZ600">
        <v>1</v>
      </c>
      <c r="DA600">
        <v>1</v>
      </c>
      <c r="DB600">
        <v>1</v>
      </c>
      <c r="DC600">
        <v>1</v>
      </c>
      <c r="DD600">
        <v>1</v>
      </c>
      <c r="DE600">
        <v>9</v>
      </c>
      <c r="DI600">
        <v>597</v>
      </c>
      <c r="DJ600">
        <v>1174</v>
      </c>
      <c r="DK600" t="b">
        <v>1</v>
      </c>
      <c r="DL600">
        <v>1249</v>
      </c>
      <c r="DM600" t="s">
        <v>3979</v>
      </c>
      <c r="DN600" t="s">
        <v>3980</v>
      </c>
      <c r="DO600">
        <v>6860</v>
      </c>
    </row>
    <row r="601" spans="1:123" x14ac:dyDescent="0.25">
      <c r="A601" t="s">
        <v>3981</v>
      </c>
      <c r="B601" t="s">
        <v>3981</v>
      </c>
      <c r="C601">
        <v>1</v>
      </c>
      <c r="D601">
        <v>1</v>
      </c>
      <c r="E601">
        <v>1</v>
      </c>
      <c r="F601" t="s">
        <v>3982</v>
      </c>
      <c r="G601">
        <v>1</v>
      </c>
      <c r="H601">
        <v>1</v>
      </c>
      <c r="I601">
        <v>1</v>
      </c>
      <c r="J601">
        <v>1</v>
      </c>
      <c r="K601">
        <v>1</v>
      </c>
      <c r="L601">
        <v>1</v>
      </c>
      <c r="M601">
        <v>0</v>
      </c>
      <c r="N601">
        <v>1</v>
      </c>
      <c r="O601">
        <v>0</v>
      </c>
      <c r="P601">
        <v>1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0</v>
      </c>
      <c r="Y601">
        <v>1</v>
      </c>
      <c r="Z601">
        <v>0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0</v>
      </c>
      <c r="AJ601">
        <v>1</v>
      </c>
      <c r="AK601">
        <v>0</v>
      </c>
      <c r="AL601">
        <v>1</v>
      </c>
      <c r="AM601">
        <v>1</v>
      </c>
      <c r="AN601">
        <v>1</v>
      </c>
      <c r="AO601">
        <v>1</v>
      </c>
      <c r="AP601">
        <v>1</v>
      </c>
      <c r="AQ601">
        <v>1</v>
      </c>
      <c r="AR601">
        <v>10.1</v>
      </c>
      <c r="AS601">
        <v>10.1</v>
      </c>
      <c r="AT601">
        <v>10.1</v>
      </c>
      <c r="AU601">
        <v>9.0787999999999993</v>
      </c>
      <c r="AV601">
        <v>79</v>
      </c>
      <c r="AW601">
        <v>79</v>
      </c>
      <c r="AX601">
        <v>8.0972000000000006E-3</v>
      </c>
      <c r="AY601">
        <v>1.6487000000000001</v>
      </c>
      <c r="AZ601">
        <v>10.1</v>
      </c>
      <c r="BA601">
        <v>10.1</v>
      </c>
      <c r="BB601">
        <v>0</v>
      </c>
      <c r="BC601">
        <v>10.1</v>
      </c>
      <c r="BD601">
        <v>0</v>
      </c>
      <c r="BE601">
        <v>10.1</v>
      </c>
      <c r="BF601">
        <v>10.1</v>
      </c>
      <c r="BG601">
        <v>10.1</v>
      </c>
      <c r="BH601">
        <v>10.1</v>
      </c>
      <c r="BI601">
        <v>10.1</v>
      </c>
      <c r="BJ601">
        <v>10.1</v>
      </c>
      <c r="BK601">
        <v>13156000</v>
      </c>
      <c r="BL601">
        <v>1396900</v>
      </c>
      <c r="BM601">
        <v>1649800</v>
      </c>
      <c r="BN601">
        <v>0</v>
      </c>
      <c r="BO601">
        <v>602720</v>
      </c>
      <c r="BP601">
        <v>0</v>
      </c>
      <c r="BQ601">
        <v>465150</v>
      </c>
      <c r="BR601">
        <v>320970</v>
      </c>
      <c r="BS601">
        <v>2635000</v>
      </c>
      <c r="BT601">
        <v>2482700</v>
      </c>
      <c r="BU601">
        <v>2017300</v>
      </c>
      <c r="BV601">
        <v>1585200</v>
      </c>
      <c r="BW601">
        <v>6577900</v>
      </c>
      <c r="BX601">
        <v>698470</v>
      </c>
      <c r="BY601">
        <v>824900</v>
      </c>
      <c r="BZ601">
        <v>0</v>
      </c>
      <c r="CA601">
        <v>301360</v>
      </c>
      <c r="CB601">
        <v>0</v>
      </c>
      <c r="CC601">
        <v>232580</v>
      </c>
      <c r="CD601">
        <v>160490</v>
      </c>
      <c r="CE601">
        <v>1317500</v>
      </c>
      <c r="CF601">
        <v>1241300</v>
      </c>
      <c r="CG601">
        <v>1008600</v>
      </c>
      <c r="CH601">
        <v>792620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1685300</v>
      </c>
      <c r="CT601">
        <v>1</v>
      </c>
      <c r="CU601">
        <v>1</v>
      </c>
      <c r="CV601">
        <v>0</v>
      </c>
      <c r="CW601">
        <v>2</v>
      </c>
      <c r="CX601">
        <v>0</v>
      </c>
      <c r="CY601">
        <v>1</v>
      </c>
      <c r="CZ601">
        <v>1</v>
      </c>
      <c r="DA601">
        <v>1</v>
      </c>
      <c r="DB601">
        <v>1</v>
      </c>
      <c r="DC601">
        <v>1</v>
      </c>
      <c r="DD601">
        <v>1</v>
      </c>
      <c r="DE601">
        <v>10</v>
      </c>
      <c r="DI601">
        <v>598</v>
      </c>
      <c r="DJ601">
        <v>4987</v>
      </c>
      <c r="DK601" t="b">
        <v>1</v>
      </c>
      <c r="DL601" t="s">
        <v>3983</v>
      </c>
      <c r="DM601" t="s">
        <v>3984</v>
      </c>
      <c r="DN601" t="s">
        <v>3985</v>
      </c>
      <c r="DO601">
        <v>36120</v>
      </c>
      <c r="DP601">
        <v>271</v>
      </c>
      <c r="DR601">
        <v>1</v>
      </c>
    </row>
    <row r="602" spans="1:123" x14ac:dyDescent="0.25">
      <c r="A602" t="s">
        <v>3986</v>
      </c>
      <c r="B602" t="s">
        <v>3986</v>
      </c>
      <c r="C602">
        <v>1</v>
      </c>
      <c r="D602">
        <v>1</v>
      </c>
      <c r="E602">
        <v>1</v>
      </c>
      <c r="F602" t="s">
        <v>3987</v>
      </c>
      <c r="G602">
        <v>1</v>
      </c>
      <c r="H602">
        <v>1</v>
      </c>
      <c r="I602">
        <v>1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0</v>
      </c>
      <c r="AE602">
        <v>0</v>
      </c>
      <c r="AF602">
        <v>1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1</v>
      </c>
      <c r="AO602">
        <v>0</v>
      </c>
      <c r="AP602">
        <v>0</v>
      </c>
      <c r="AQ602">
        <v>1</v>
      </c>
      <c r="AR602">
        <v>3.2</v>
      </c>
      <c r="AS602">
        <v>3.2</v>
      </c>
      <c r="AT602">
        <v>3.2</v>
      </c>
      <c r="AU602">
        <v>51.595999999999997</v>
      </c>
      <c r="AV602">
        <v>443</v>
      </c>
      <c r="AW602">
        <v>443</v>
      </c>
      <c r="AX602">
        <v>8.071E-3</v>
      </c>
      <c r="AY602">
        <v>1.6407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3.2</v>
      </c>
      <c r="BH602">
        <v>0</v>
      </c>
      <c r="BI602">
        <v>0</v>
      </c>
      <c r="BJ602">
        <v>3.2</v>
      </c>
      <c r="BK602">
        <v>2865800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1876700</v>
      </c>
      <c r="BT602">
        <v>0</v>
      </c>
      <c r="BU602">
        <v>0</v>
      </c>
      <c r="BV602">
        <v>989100</v>
      </c>
      <c r="BW602">
        <v>136470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89368</v>
      </c>
      <c r="CF602">
        <v>0</v>
      </c>
      <c r="CG602">
        <v>0</v>
      </c>
      <c r="CH602">
        <v>47100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1051500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1</v>
      </c>
      <c r="DB602">
        <v>0</v>
      </c>
      <c r="DC602">
        <v>0</v>
      </c>
      <c r="DD602">
        <v>1</v>
      </c>
      <c r="DE602">
        <v>2</v>
      </c>
      <c r="DI602">
        <v>599</v>
      </c>
      <c r="DJ602">
        <v>7223</v>
      </c>
      <c r="DK602" t="b">
        <v>1</v>
      </c>
      <c r="DL602">
        <v>8008</v>
      </c>
      <c r="DM602" t="s">
        <v>3988</v>
      </c>
      <c r="DN602" t="s">
        <v>3989</v>
      </c>
      <c r="DO602">
        <v>47493</v>
      </c>
    </row>
    <row r="603" spans="1:123" x14ac:dyDescent="0.25">
      <c r="A603" t="s">
        <v>3990</v>
      </c>
      <c r="B603" t="s">
        <v>3990</v>
      </c>
      <c r="C603" t="s">
        <v>3991</v>
      </c>
      <c r="D603" t="s">
        <v>3991</v>
      </c>
      <c r="E603" t="s">
        <v>319</v>
      </c>
      <c r="F603" t="s">
        <v>3992</v>
      </c>
      <c r="G603">
        <v>3</v>
      </c>
      <c r="H603">
        <v>5</v>
      </c>
      <c r="I603">
        <v>5</v>
      </c>
      <c r="J603">
        <v>3</v>
      </c>
      <c r="K603">
        <v>4</v>
      </c>
      <c r="L603">
        <v>3</v>
      </c>
      <c r="M603">
        <v>0</v>
      </c>
      <c r="N603">
        <v>2</v>
      </c>
      <c r="O603">
        <v>2</v>
      </c>
      <c r="P603">
        <v>3</v>
      </c>
      <c r="Q603">
        <v>2</v>
      </c>
      <c r="R603">
        <v>3</v>
      </c>
      <c r="S603">
        <v>3</v>
      </c>
      <c r="T603">
        <v>3</v>
      </c>
      <c r="U603">
        <v>3</v>
      </c>
      <c r="V603">
        <v>4</v>
      </c>
      <c r="W603">
        <v>3</v>
      </c>
      <c r="X603">
        <v>0</v>
      </c>
      <c r="Y603">
        <v>2</v>
      </c>
      <c r="Z603">
        <v>2</v>
      </c>
      <c r="AA603">
        <v>3</v>
      </c>
      <c r="AB603">
        <v>2</v>
      </c>
      <c r="AC603">
        <v>3</v>
      </c>
      <c r="AD603">
        <v>3</v>
      </c>
      <c r="AE603">
        <v>3</v>
      </c>
      <c r="AF603">
        <v>3</v>
      </c>
      <c r="AG603">
        <v>2</v>
      </c>
      <c r="AH603">
        <v>1</v>
      </c>
      <c r="AI603">
        <v>0</v>
      </c>
      <c r="AJ603">
        <v>1</v>
      </c>
      <c r="AK603">
        <v>1</v>
      </c>
      <c r="AL603">
        <v>1</v>
      </c>
      <c r="AM603">
        <v>0</v>
      </c>
      <c r="AN603">
        <v>1</v>
      </c>
      <c r="AO603">
        <v>1</v>
      </c>
      <c r="AP603">
        <v>1</v>
      </c>
      <c r="AQ603">
        <v>1</v>
      </c>
      <c r="AR603">
        <v>23.8</v>
      </c>
      <c r="AS603">
        <v>23.8</v>
      </c>
      <c r="AT603">
        <v>17.7</v>
      </c>
      <c r="AU603">
        <v>20.696999999999999</v>
      </c>
      <c r="AV603">
        <v>181</v>
      </c>
      <c r="AW603" t="s">
        <v>3993</v>
      </c>
      <c r="AX603">
        <v>0</v>
      </c>
      <c r="AY603">
        <v>7.4972000000000003</v>
      </c>
      <c r="AZ603">
        <v>23.8</v>
      </c>
      <c r="BA603">
        <v>19.3</v>
      </c>
      <c r="BB603">
        <v>0</v>
      </c>
      <c r="BC603">
        <v>13.8</v>
      </c>
      <c r="BD603">
        <v>13.8</v>
      </c>
      <c r="BE603">
        <v>19.3</v>
      </c>
      <c r="BF603">
        <v>11.6</v>
      </c>
      <c r="BG603">
        <v>19.3</v>
      </c>
      <c r="BH603">
        <v>19.3</v>
      </c>
      <c r="BI603">
        <v>16</v>
      </c>
      <c r="BJ603">
        <v>19.3</v>
      </c>
      <c r="BK603">
        <v>139720000</v>
      </c>
      <c r="BL603">
        <v>18965000</v>
      </c>
      <c r="BM603">
        <v>14445000</v>
      </c>
      <c r="BN603">
        <v>0</v>
      </c>
      <c r="BO603">
        <v>3685100</v>
      </c>
      <c r="BP603">
        <v>1276500</v>
      </c>
      <c r="BQ603">
        <v>7604700</v>
      </c>
      <c r="BR603">
        <v>5636800</v>
      </c>
      <c r="BS603">
        <v>30880000</v>
      </c>
      <c r="BT603">
        <v>23313000</v>
      </c>
      <c r="BU603">
        <v>17127000</v>
      </c>
      <c r="BV603">
        <v>16792000</v>
      </c>
      <c r="BW603">
        <v>13972000</v>
      </c>
      <c r="BX603">
        <v>1896500</v>
      </c>
      <c r="BY603">
        <v>1444500</v>
      </c>
      <c r="BZ603">
        <v>0</v>
      </c>
      <c r="CA603">
        <v>368510</v>
      </c>
      <c r="CB603">
        <v>127650</v>
      </c>
      <c r="CC603">
        <v>760470</v>
      </c>
      <c r="CD603">
        <v>563680</v>
      </c>
      <c r="CE603">
        <v>3088000</v>
      </c>
      <c r="CF603">
        <v>2331300</v>
      </c>
      <c r="CG603">
        <v>1712700</v>
      </c>
      <c r="CH603">
        <v>1679200</v>
      </c>
      <c r="CI603">
        <v>18663000</v>
      </c>
      <c r="CJ603">
        <v>17329000</v>
      </c>
      <c r="CK603">
        <v>0</v>
      </c>
      <c r="CL603">
        <v>13646000</v>
      </c>
      <c r="CM603">
        <v>7978100</v>
      </c>
      <c r="CN603">
        <v>16118000</v>
      </c>
      <c r="CO603">
        <v>13253000</v>
      </c>
      <c r="CP603">
        <v>20777000</v>
      </c>
      <c r="CQ603">
        <v>20388000</v>
      </c>
      <c r="CR603">
        <v>18701000</v>
      </c>
      <c r="CS603">
        <v>19127000</v>
      </c>
      <c r="CT603">
        <v>5</v>
      </c>
      <c r="CU603">
        <v>3</v>
      </c>
      <c r="CV603">
        <v>0</v>
      </c>
      <c r="CW603">
        <v>2</v>
      </c>
      <c r="CX603">
        <v>3</v>
      </c>
      <c r="CY603">
        <v>3</v>
      </c>
      <c r="CZ603">
        <v>2</v>
      </c>
      <c r="DA603">
        <v>3</v>
      </c>
      <c r="DB603">
        <v>3</v>
      </c>
      <c r="DC603">
        <v>3</v>
      </c>
      <c r="DD603">
        <v>5</v>
      </c>
      <c r="DE603">
        <v>32</v>
      </c>
      <c r="DI603">
        <v>600</v>
      </c>
      <c r="DJ603" t="s">
        <v>3994</v>
      </c>
      <c r="DK603" t="s">
        <v>135</v>
      </c>
      <c r="DL603" t="s">
        <v>3995</v>
      </c>
      <c r="DM603" t="s">
        <v>3996</v>
      </c>
      <c r="DN603" t="s">
        <v>3997</v>
      </c>
      <c r="DO603" t="s">
        <v>3998</v>
      </c>
    </row>
    <row r="604" spans="1:123" x14ac:dyDescent="0.25">
      <c r="A604" t="s">
        <v>3999</v>
      </c>
      <c r="B604" t="s">
        <v>3999</v>
      </c>
      <c r="C604">
        <v>1</v>
      </c>
      <c r="D604">
        <v>1</v>
      </c>
      <c r="E604">
        <v>1</v>
      </c>
      <c r="F604" t="s">
        <v>4000</v>
      </c>
      <c r="G604">
        <v>1</v>
      </c>
      <c r="H604">
        <v>1</v>
      </c>
      <c r="I604">
        <v>1</v>
      </c>
      <c r="J604">
        <v>1</v>
      </c>
      <c r="K604">
        <v>1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1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0</v>
      </c>
      <c r="Y604">
        <v>0</v>
      </c>
      <c r="Z604">
        <v>0</v>
      </c>
      <c r="AA604">
        <v>1</v>
      </c>
      <c r="AB604">
        <v>1</v>
      </c>
      <c r="AC604">
        <v>1</v>
      </c>
      <c r="AD604">
        <v>1</v>
      </c>
      <c r="AE604">
        <v>1</v>
      </c>
      <c r="AF604">
        <v>1</v>
      </c>
      <c r="AG604">
        <v>1</v>
      </c>
      <c r="AH604">
        <v>1</v>
      </c>
      <c r="AI604">
        <v>0</v>
      </c>
      <c r="AJ604">
        <v>0</v>
      </c>
      <c r="AK604">
        <v>0</v>
      </c>
      <c r="AL604">
        <v>1</v>
      </c>
      <c r="AM604">
        <v>1</v>
      </c>
      <c r="AN604">
        <v>1</v>
      </c>
      <c r="AO604">
        <v>1</v>
      </c>
      <c r="AP604">
        <v>1</v>
      </c>
      <c r="AQ604">
        <v>1</v>
      </c>
      <c r="AR604">
        <v>7.7</v>
      </c>
      <c r="AS604">
        <v>7.7</v>
      </c>
      <c r="AT604">
        <v>7.7</v>
      </c>
      <c r="AU604">
        <v>20.411000000000001</v>
      </c>
      <c r="AV604">
        <v>181</v>
      </c>
      <c r="AW604">
        <v>181</v>
      </c>
      <c r="AX604">
        <v>1.0753E-3</v>
      </c>
      <c r="AY604">
        <v>2.7622</v>
      </c>
      <c r="AZ604">
        <v>7.7</v>
      </c>
      <c r="BA604">
        <v>7.7</v>
      </c>
      <c r="BB604">
        <v>0</v>
      </c>
      <c r="BC604">
        <v>0</v>
      </c>
      <c r="BD604">
        <v>0</v>
      </c>
      <c r="BE604">
        <v>7.7</v>
      </c>
      <c r="BF604">
        <v>7.7</v>
      </c>
      <c r="BG604">
        <v>7.7</v>
      </c>
      <c r="BH604">
        <v>7.7</v>
      </c>
      <c r="BI604">
        <v>7.7</v>
      </c>
      <c r="BJ604">
        <v>7.7</v>
      </c>
      <c r="BK604">
        <v>11739000</v>
      </c>
      <c r="BL604">
        <v>1103300</v>
      </c>
      <c r="BM604">
        <v>1018800</v>
      </c>
      <c r="BN604">
        <v>0</v>
      </c>
      <c r="BO604">
        <v>0</v>
      </c>
      <c r="BP604">
        <v>0</v>
      </c>
      <c r="BQ604">
        <v>626550</v>
      </c>
      <c r="BR604">
        <v>405720</v>
      </c>
      <c r="BS604">
        <v>2541900</v>
      </c>
      <c r="BT604">
        <v>1392700</v>
      </c>
      <c r="BU604">
        <v>1833100</v>
      </c>
      <c r="BV604">
        <v>2816500</v>
      </c>
      <c r="BW604">
        <v>1304300</v>
      </c>
      <c r="BX604">
        <v>122590</v>
      </c>
      <c r="BY604">
        <v>113200</v>
      </c>
      <c r="BZ604">
        <v>0</v>
      </c>
      <c r="CA604">
        <v>0</v>
      </c>
      <c r="CB604">
        <v>0</v>
      </c>
      <c r="CC604">
        <v>69617</v>
      </c>
      <c r="CD604">
        <v>45080</v>
      </c>
      <c r="CE604">
        <v>282430</v>
      </c>
      <c r="CF604">
        <v>154750</v>
      </c>
      <c r="CG604">
        <v>203670</v>
      </c>
      <c r="CH604">
        <v>312940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2994300</v>
      </c>
      <c r="CT604">
        <v>1</v>
      </c>
      <c r="CU604">
        <v>1</v>
      </c>
      <c r="CV604">
        <v>0</v>
      </c>
      <c r="CW604">
        <v>0</v>
      </c>
      <c r="CX604">
        <v>0</v>
      </c>
      <c r="CY604">
        <v>1</v>
      </c>
      <c r="CZ604">
        <v>1</v>
      </c>
      <c r="DA604">
        <v>1</v>
      </c>
      <c r="DB604">
        <v>1</v>
      </c>
      <c r="DC604">
        <v>1</v>
      </c>
      <c r="DD604">
        <v>1</v>
      </c>
      <c r="DE604">
        <v>8</v>
      </c>
      <c r="DI604">
        <v>601</v>
      </c>
      <c r="DJ604">
        <v>5872</v>
      </c>
      <c r="DK604" t="b">
        <v>1</v>
      </c>
      <c r="DL604">
        <v>6567</v>
      </c>
      <c r="DM604" t="s">
        <v>4001</v>
      </c>
      <c r="DN604" t="s">
        <v>4002</v>
      </c>
      <c r="DO604">
        <v>39704</v>
      </c>
    </row>
    <row r="605" spans="1:123" x14ac:dyDescent="0.25">
      <c r="A605" t="s">
        <v>4003</v>
      </c>
      <c r="B605" t="s">
        <v>4003</v>
      </c>
      <c r="C605">
        <v>2</v>
      </c>
      <c r="D605">
        <v>2</v>
      </c>
      <c r="E605">
        <v>2</v>
      </c>
      <c r="F605" t="s">
        <v>4004</v>
      </c>
      <c r="G605">
        <v>1</v>
      </c>
      <c r="H605">
        <v>2</v>
      </c>
      <c r="I605">
        <v>2</v>
      </c>
      <c r="J605">
        <v>2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2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1</v>
      </c>
      <c r="AB605">
        <v>0</v>
      </c>
      <c r="AC605">
        <v>2</v>
      </c>
      <c r="AD605">
        <v>0</v>
      </c>
      <c r="AE605">
        <v>0</v>
      </c>
      <c r="AF605">
        <v>1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1</v>
      </c>
      <c r="AM605">
        <v>0</v>
      </c>
      <c r="AN605">
        <v>2</v>
      </c>
      <c r="AO605">
        <v>0</v>
      </c>
      <c r="AP605">
        <v>0</v>
      </c>
      <c r="AQ605">
        <v>1</v>
      </c>
      <c r="AR605">
        <v>10.3</v>
      </c>
      <c r="AS605">
        <v>10.3</v>
      </c>
      <c r="AT605">
        <v>10.3</v>
      </c>
      <c r="AU605">
        <v>17.257999999999999</v>
      </c>
      <c r="AV605">
        <v>145</v>
      </c>
      <c r="AW605">
        <v>145</v>
      </c>
      <c r="AX605">
        <v>5.3428E-3</v>
      </c>
      <c r="AY605">
        <v>1.9581999999999999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5.5</v>
      </c>
      <c r="BF605">
        <v>0</v>
      </c>
      <c r="BG605">
        <v>10.3</v>
      </c>
      <c r="BH605">
        <v>0</v>
      </c>
      <c r="BI605">
        <v>0</v>
      </c>
      <c r="BJ605">
        <v>5.5</v>
      </c>
      <c r="BK605">
        <v>8754500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8754500</v>
      </c>
      <c r="BT605">
        <v>0</v>
      </c>
      <c r="BU605">
        <v>0</v>
      </c>
      <c r="BV605">
        <v>0</v>
      </c>
      <c r="BW605">
        <v>1459100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1459100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6451800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1</v>
      </c>
      <c r="CZ605">
        <v>0</v>
      </c>
      <c r="DA605">
        <v>2</v>
      </c>
      <c r="DB605">
        <v>0</v>
      </c>
      <c r="DC605">
        <v>0</v>
      </c>
      <c r="DD605">
        <v>1</v>
      </c>
      <c r="DE605">
        <v>4</v>
      </c>
      <c r="DI605">
        <v>602</v>
      </c>
      <c r="DJ605" t="s">
        <v>4005</v>
      </c>
      <c r="DK605" t="s">
        <v>129</v>
      </c>
      <c r="DL605" t="s">
        <v>4006</v>
      </c>
      <c r="DM605" t="s">
        <v>4007</v>
      </c>
      <c r="DN605" t="s">
        <v>4008</v>
      </c>
      <c r="DO605" t="s">
        <v>4009</v>
      </c>
    </row>
    <row r="606" spans="1:123" x14ac:dyDescent="0.25">
      <c r="A606" t="s">
        <v>4010</v>
      </c>
      <c r="B606" t="s">
        <v>4010</v>
      </c>
      <c r="C606">
        <v>3</v>
      </c>
      <c r="D606">
        <v>3</v>
      </c>
      <c r="E606">
        <v>3</v>
      </c>
      <c r="F606" t="s">
        <v>4011</v>
      </c>
      <c r="G606">
        <v>1</v>
      </c>
      <c r="H606">
        <v>3</v>
      </c>
      <c r="I606">
        <v>3</v>
      </c>
      <c r="J606">
        <v>3</v>
      </c>
      <c r="K606">
        <v>0</v>
      </c>
      <c r="L606">
        <v>0</v>
      </c>
      <c r="M606">
        <v>0</v>
      </c>
      <c r="N606">
        <v>0</v>
      </c>
      <c r="O606">
        <v>1</v>
      </c>
      <c r="P606">
        <v>0</v>
      </c>
      <c r="Q606">
        <v>0</v>
      </c>
      <c r="R606">
        <v>1</v>
      </c>
      <c r="S606">
        <v>0</v>
      </c>
      <c r="T606">
        <v>3</v>
      </c>
      <c r="U606">
        <v>1</v>
      </c>
      <c r="V606">
        <v>0</v>
      </c>
      <c r="W606">
        <v>0</v>
      </c>
      <c r="X606">
        <v>0</v>
      </c>
      <c r="Y606">
        <v>0</v>
      </c>
      <c r="Z606">
        <v>1</v>
      </c>
      <c r="AA606">
        <v>0</v>
      </c>
      <c r="AB606">
        <v>0</v>
      </c>
      <c r="AC606">
        <v>1</v>
      </c>
      <c r="AD606">
        <v>0</v>
      </c>
      <c r="AE606">
        <v>3</v>
      </c>
      <c r="AF606">
        <v>1</v>
      </c>
      <c r="AG606">
        <v>0</v>
      </c>
      <c r="AH606">
        <v>0</v>
      </c>
      <c r="AI606">
        <v>0</v>
      </c>
      <c r="AJ606">
        <v>0</v>
      </c>
      <c r="AK606">
        <v>1</v>
      </c>
      <c r="AL606">
        <v>0</v>
      </c>
      <c r="AM606">
        <v>0</v>
      </c>
      <c r="AN606">
        <v>1</v>
      </c>
      <c r="AO606">
        <v>0</v>
      </c>
      <c r="AP606">
        <v>3</v>
      </c>
      <c r="AQ606">
        <v>1</v>
      </c>
      <c r="AR606">
        <v>19.899999999999999</v>
      </c>
      <c r="AS606">
        <v>19.899999999999999</v>
      </c>
      <c r="AT606">
        <v>19.899999999999999</v>
      </c>
      <c r="AU606">
        <v>15.798</v>
      </c>
      <c r="AV606">
        <v>136</v>
      </c>
      <c r="AW606">
        <v>136</v>
      </c>
      <c r="AX606">
        <v>1.1506999999999999E-3</v>
      </c>
      <c r="AY606">
        <v>3.1604999999999999</v>
      </c>
      <c r="AZ606">
        <v>0</v>
      </c>
      <c r="BA606">
        <v>0</v>
      </c>
      <c r="BB606">
        <v>0</v>
      </c>
      <c r="BC606">
        <v>0</v>
      </c>
      <c r="BD606">
        <v>6.6</v>
      </c>
      <c r="BE606">
        <v>0</v>
      </c>
      <c r="BF606">
        <v>0</v>
      </c>
      <c r="BG606">
        <v>5.9</v>
      </c>
      <c r="BH606">
        <v>0</v>
      </c>
      <c r="BI606">
        <v>19.899999999999999</v>
      </c>
      <c r="BJ606">
        <v>6.6</v>
      </c>
      <c r="BK606">
        <v>16837000</v>
      </c>
      <c r="BL606">
        <v>0</v>
      </c>
      <c r="BM606">
        <v>0</v>
      </c>
      <c r="BN606">
        <v>0</v>
      </c>
      <c r="BO606">
        <v>0</v>
      </c>
      <c r="BP606">
        <v>1122700</v>
      </c>
      <c r="BQ606">
        <v>0</v>
      </c>
      <c r="BR606">
        <v>0</v>
      </c>
      <c r="BS606">
        <v>3108500</v>
      </c>
      <c r="BT606">
        <v>0</v>
      </c>
      <c r="BU606">
        <v>4563800</v>
      </c>
      <c r="BV606">
        <v>8042300</v>
      </c>
      <c r="BW606">
        <v>2806200</v>
      </c>
      <c r="BX606">
        <v>0</v>
      </c>
      <c r="BY606">
        <v>0</v>
      </c>
      <c r="BZ606">
        <v>0</v>
      </c>
      <c r="CA606">
        <v>0</v>
      </c>
      <c r="CB606">
        <v>187120</v>
      </c>
      <c r="CC606">
        <v>0</v>
      </c>
      <c r="CD606">
        <v>0</v>
      </c>
      <c r="CE606">
        <v>518090</v>
      </c>
      <c r="CF606">
        <v>0</v>
      </c>
      <c r="CG606">
        <v>760630</v>
      </c>
      <c r="CH606">
        <v>1340400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3769100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1</v>
      </c>
      <c r="CY606">
        <v>0</v>
      </c>
      <c r="CZ606">
        <v>0</v>
      </c>
      <c r="DA606">
        <v>1</v>
      </c>
      <c r="DB606">
        <v>0</v>
      </c>
      <c r="DC606">
        <v>3</v>
      </c>
      <c r="DD606">
        <v>1</v>
      </c>
      <c r="DE606">
        <v>6</v>
      </c>
      <c r="DI606">
        <v>603</v>
      </c>
      <c r="DJ606" t="s">
        <v>4012</v>
      </c>
      <c r="DK606" t="s">
        <v>339</v>
      </c>
      <c r="DL606" t="s">
        <v>4013</v>
      </c>
      <c r="DM606" t="s">
        <v>4014</v>
      </c>
      <c r="DN606" t="s">
        <v>4015</v>
      </c>
      <c r="DO606" t="s">
        <v>4016</v>
      </c>
    </row>
    <row r="607" spans="1:123" x14ac:dyDescent="0.25">
      <c r="A607" t="s">
        <v>4017</v>
      </c>
      <c r="B607" t="s">
        <v>4017</v>
      </c>
      <c r="C607" t="s">
        <v>289</v>
      </c>
      <c r="D607" t="s">
        <v>289</v>
      </c>
      <c r="E607" t="s">
        <v>289</v>
      </c>
      <c r="F607" t="s">
        <v>4018</v>
      </c>
      <c r="G607">
        <v>2</v>
      </c>
      <c r="H607">
        <v>1</v>
      </c>
      <c r="I607">
        <v>1</v>
      </c>
      <c r="J607">
        <v>1</v>
      </c>
      <c r="K607">
        <v>0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1</v>
      </c>
      <c r="S607">
        <v>1</v>
      </c>
      <c r="T607">
        <v>1</v>
      </c>
      <c r="U607">
        <v>0</v>
      </c>
      <c r="V607">
        <v>0</v>
      </c>
      <c r="W607">
        <v>1</v>
      </c>
      <c r="X607">
        <v>0</v>
      </c>
      <c r="Y607">
        <v>0</v>
      </c>
      <c r="Z607">
        <v>0</v>
      </c>
      <c r="AA607">
        <v>1</v>
      </c>
      <c r="AB607">
        <v>0</v>
      </c>
      <c r="AC607">
        <v>1</v>
      </c>
      <c r="AD607">
        <v>1</v>
      </c>
      <c r="AE607">
        <v>1</v>
      </c>
      <c r="AF607">
        <v>0</v>
      </c>
      <c r="AG607">
        <v>0</v>
      </c>
      <c r="AH607">
        <v>1</v>
      </c>
      <c r="AI607">
        <v>0</v>
      </c>
      <c r="AJ607">
        <v>0</v>
      </c>
      <c r="AK607">
        <v>0</v>
      </c>
      <c r="AL607">
        <v>1</v>
      </c>
      <c r="AM607">
        <v>0</v>
      </c>
      <c r="AN607">
        <v>1</v>
      </c>
      <c r="AO607">
        <v>1</v>
      </c>
      <c r="AP607">
        <v>1</v>
      </c>
      <c r="AQ607">
        <v>0</v>
      </c>
      <c r="AR607">
        <v>2.2999999999999998</v>
      </c>
      <c r="AS607">
        <v>2.2999999999999998</v>
      </c>
      <c r="AT607">
        <v>2.2999999999999998</v>
      </c>
      <c r="AU607">
        <v>52.247</v>
      </c>
      <c r="AV607">
        <v>476</v>
      </c>
      <c r="AW607" t="s">
        <v>4019</v>
      </c>
      <c r="AX607">
        <v>8.0514999999999996E-3</v>
      </c>
      <c r="AY607">
        <v>1.6328</v>
      </c>
      <c r="AZ607">
        <v>0</v>
      </c>
      <c r="BA607">
        <v>2.2999999999999998</v>
      </c>
      <c r="BB607">
        <v>0</v>
      </c>
      <c r="BC607">
        <v>0</v>
      </c>
      <c r="BD607">
        <v>0</v>
      </c>
      <c r="BE607">
        <v>2.2999999999999998</v>
      </c>
      <c r="BF607">
        <v>0</v>
      </c>
      <c r="BG607">
        <v>2.2999999999999998</v>
      </c>
      <c r="BH607">
        <v>2.2999999999999998</v>
      </c>
      <c r="BI607">
        <v>2.2999999999999998</v>
      </c>
      <c r="BJ607">
        <v>0</v>
      </c>
      <c r="BK607">
        <v>8555100</v>
      </c>
      <c r="BL607">
        <v>0</v>
      </c>
      <c r="BM607">
        <v>3985700</v>
      </c>
      <c r="BN607">
        <v>0</v>
      </c>
      <c r="BO607">
        <v>0</v>
      </c>
      <c r="BP607">
        <v>0</v>
      </c>
      <c r="BQ607">
        <v>1199700</v>
      </c>
      <c r="BR607">
        <v>0</v>
      </c>
      <c r="BS607">
        <v>0</v>
      </c>
      <c r="BT607">
        <v>3369700</v>
      </c>
      <c r="BU607">
        <v>0</v>
      </c>
      <c r="BV607">
        <v>0</v>
      </c>
      <c r="BW607">
        <v>534690</v>
      </c>
      <c r="BX607">
        <v>0</v>
      </c>
      <c r="BY607">
        <v>249110</v>
      </c>
      <c r="BZ607">
        <v>0</v>
      </c>
      <c r="CA607">
        <v>0</v>
      </c>
      <c r="CB607">
        <v>0</v>
      </c>
      <c r="CC607">
        <v>74979</v>
      </c>
      <c r="CD607">
        <v>0</v>
      </c>
      <c r="CE607">
        <v>0</v>
      </c>
      <c r="CF607">
        <v>210610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3148300</v>
      </c>
      <c r="CR607">
        <v>0</v>
      </c>
      <c r="CS607">
        <v>0</v>
      </c>
      <c r="CT607">
        <v>0</v>
      </c>
      <c r="CU607">
        <v>1</v>
      </c>
      <c r="CV607">
        <v>0</v>
      </c>
      <c r="CW607">
        <v>0</v>
      </c>
      <c r="CX607">
        <v>0</v>
      </c>
      <c r="CY607">
        <v>1</v>
      </c>
      <c r="CZ607">
        <v>0</v>
      </c>
      <c r="DA607">
        <v>1</v>
      </c>
      <c r="DB607">
        <v>1</v>
      </c>
      <c r="DC607">
        <v>1</v>
      </c>
      <c r="DD607">
        <v>0</v>
      </c>
      <c r="DE607">
        <v>5</v>
      </c>
      <c r="DI607">
        <v>604</v>
      </c>
      <c r="DJ607">
        <v>3416</v>
      </c>
      <c r="DK607" t="b">
        <v>1</v>
      </c>
      <c r="DL607">
        <v>3975</v>
      </c>
      <c r="DM607" t="s">
        <v>4020</v>
      </c>
      <c r="DN607" t="s">
        <v>4021</v>
      </c>
      <c r="DO607">
        <v>28372</v>
      </c>
    </row>
    <row r="608" spans="1:123" x14ac:dyDescent="0.25">
      <c r="A608" t="s">
        <v>4022</v>
      </c>
      <c r="B608" t="s">
        <v>4022</v>
      </c>
      <c r="C608">
        <v>3</v>
      </c>
      <c r="D608">
        <v>2</v>
      </c>
      <c r="E608">
        <v>2</v>
      </c>
      <c r="F608" t="s">
        <v>4023</v>
      </c>
      <c r="G608">
        <v>1</v>
      </c>
      <c r="H608">
        <v>3</v>
      </c>
      <c r="I608">
        <v>2</v>
      </c>
      <c r="J608">
        <v>2</v>
      </c>
      <c r="K608">
        <v>2</v>
      </c>
      <c r="L608">
        <v>3</v>
      </c>
      <c r="M608">
        <v>1</v>
      </c>
      <c r="N608">
        <v>3</v>
      </c>
      <c r="O608">
        <v>2</v>
      </c>
      <c r="P608">
        <v>3</v>
      </c>
      <c r="Q608">
        <v>1</v>
      </c>
      <c r="R608">
        <v>2</v>
      </c>
      <c r="S608">
        <v>2</v>
      </c>
      <c r="T608">
        <v>1</v>
      </c>
      <c r="U608">
        <v>3</v>
      </c>
      <c r="V608">
        <v>1</v>
      </c>
      <c r="W608">
        <v>2</v>
      </c>
      <c r="X608">
        <v>1</v>
      </c>
      <c r="Y608">
        <v>2</v>
      </c>
      <c r="Z608">
        <v>1</v>
      </c>
      <c r="AA608">
        <v>2</v>
      </c>
      <c r="AB608">
        <v>0</v>
      </c>
      <c r="AC608">
        <v>1</v>
      </c>
      <c r="AD608">
        <v>1</v>
      </c>
      <c r="AE608">
        <v>0</v>
      </c>
      <c r="AF608">
        <v>2</v>
      </c>
      <c r="AG608">
        <v>1</v>
      </c>
      <c r="AH608">
        <v>2</v>
      </c>
      <c r="AI608">
        <v>1</v>
      </c>
      <c r="AJ608">
        <v>2</v>
      </c>
      <c r="AK608">
        <v>1</v>
      </c>
      <c r="AL608">
        <v>2</v>
      </c>
      <c r="AM608">
        <v>0</v>
      </c>
      <c r="AN608">
        <v>1</v>
      </c>
      <c r="AO608">
        <v>1</v>
      </c>
      <c r="AP608">
        <v>0</v>
      </c>
      <c r="AQ608">
        <v>2</v>
      </c>
      <c r="AR608">
        <v>15.6</v>
      </c>
      <c r="AS608">
        <v>9.4</v>
      </c>
      <c r="AT608">
        <v>9.4</v>
      </c>
      <c r="AU608">
        <v>20.396000000000001</v>
      </c>
      <c r="AV608">
        <v>180</v>
      </c>
      <c r="AW608">
        <v>180</v>
      </c>
      <c r="AX608">
        <v>0</v>
      </c>
      <c r="AY608">
        <v>4.0294999999999996</v>
      </c>
      <c r="AZ608">
        <v>10</v>
      </c>
      <c r="BA608">
        <v>15.6</v>
      </c>
      <c r="BB608">
        <v>5.6</v>
      </c>
      <c r="BC608">
        <v>15.6</v>
      </c>
      <c r="BD608">
        <v>11.7</v>
      </c>
      <c r="BE608">
        <v>15.6</v>
      </c>
      <c r="BF608">
        <v>6.1</v>
      </c>
      <c r="BG608">
        <v>10</v>
      </c>
      <c r="BH608">
        <v>10</v>
      </c>
      <c r="BI608">
        <v>6.1</v>
      </c>
      <c r="BJ608">
        <v>15.6</v>
      </c>
      <c r="BK608">
        <v>34650000</v>
      </c>
      <c r="BL608">
        <v>1857100</v>
      </c>
      <c r="BM608">
        <v>9007900</v>
      </c>
      <c r="BN608">
        <v>789850</v>
      </c>
      <c r="BO608">
        <v>2297000</v>
      </c>
      <c r="BP608">
        <v>2264000</v>
      </c>
      <c r="BQ608">
        <v>2693900</v>
      </c>
      <c r="BR608">
        <v>0</v>
      </c>
      <c r="BS608">
        <v>4783600</v>
      </c>
      <c r="BT608">
        <v>0</v>
      </c>
      <c r="BU608">
        <v>0</v>
      </c>
      <c r="BV608">
        <v>10957000</v>
      </c>
      <c r="BW608">
        <v>3465000</v>
      </c>
      <c r="BX608">
        <v>185710</v>
      </c>
      <c r="BY608">
        <v>900790</v>
      </c>
      <c r="BZ608">
        <v>78985</v>
      </c>
      <c r="CA608">
        <v>229700</v>
      </c>
      <c r="CB608">
        <v>226400</v>
      </c>
      <c r="CC608">
        <v>269390</v>
      </c>
      <c r="CD608">
        <v>0</v>
      </c>
      <c r="CE608">
        <v>478360</v>
      </c>
      <c r="CF608">
        <v>0</v>
      </c>
      <c r="CG608">
        <v>0</v>
      </c>
      <c r="CH608">
        <v>1095700</v>
      </c>
      <c r="CI608">
        <v>0</v>
      </c>
      <c r="CJ608">
        <v>10625000</v>
      </c>
      <c r="CK608">
        <v>0</v>
      </c>
      <c r="CL608">
        <v>7357600</v>
      </c>
      <c r="CM608">
        <v>0</v>
      </c>
      <c r="CN608">
        <v>6165500</v>
      </c>
      <c r="CO608">
        <v>0</v>
      </c>
      <c r="CP608">
        <v>0</v>
      </c>
      <c r="CQ608">
        <v>0</v>
      </c>
      <c r="CR608">
        <v>0</v>
      </c>
      <c r="CS608">
        <v>11733000</v>
      </c>
      <c r="CT608">
        <v>1</v>
      </c>
      <c r="CU608">
        <v>2</v>
      </c>
      <c r="CV608">
        <v>1</v>
      </c>
      <c r="CW608">
        <v>2</v>
      </c>
      <c r="CX608">
        <v>1</v>
      </c>
      <c r="CY608">
        <v>3</v>
      </c>
      <c r="CZ608">
        <v>0</v>
      </c>
      <c r="DA608">
        <v>1</v>
      </c>
      <c r="DB608">
        <v>1</v>
      </c>
      <c r="DC608">
        <v>0</v>
      </c>
      <c r="DD608">
        <v>2</v>
      </c>
      <c r="DE608">
        <v>14</v>
      </c>
      <c r="DI608">
        <v>605</v>
      </c>
      <c r="DJ608" t="s">
        <v>4024</v>
      </c>
      <c r="DK608" t="s">
        <v>1572</v>
      </c>
      <c r="DL608" t="s">
        <v>4025</v>
      </c>
      <c r="DM608" t="s">
        <v>4026</v>
      </c>
      <c r="DN608" t="s">
        <v>4027</v>
      </c>
      <c r="DO608" t="s">
        <v>4028</v>
      </c>
    </row>
    <row r="609" spans="1:123" x14ac:dyDescent="0.25">
      <c r="A609" t="s">
        <v>4029</v>
      </c>
      <c r="B609" t="s">
        <v>4029</v>
      </c>
      <c r="C609">
        <v>2</v>
      </c>
      <c r="D609">
        <v>2</v>
      </c>
      <c r="E609">
        <v>2</v>
      </c>
      <c r="F609" t="s">
        <v>4030</v>
      </c>
      <c r="G609">
        <v>1</v>
      </c>
      <c r="H609">
        <v>2</v>
      </c>
      <c r="I609">
        <v>2</v>
      </c>
      <c r="J609">
        <v>2</v>
      </c>
      <c r="K609">
        <v>2</v>
      </c>
      <c r="L609">
        <v>2</v>
      </c>
      <c r="M609">
        <v>1</v>
      </c>
      <c r="N609">
        <v>2</v>
      </c>
      <c r="O609">
        <v>1</v>
      </c>
      <c r="P609">
        <v>2</v>
      </c>
      <c r="Q609">
        <v>1</v>
      </c>
      <c r="R609">
        <v>2</v>
      </c>
      <c r="S609">
        <v>2</v>
      </c>
      <c r="T609">
        <v>2</v>
      </c>
      <c r="U609">
        <v>2</v>
      </c>
      <c r="V609">
        <v>2</v>
      </c>
      <c r="W609">
        <v>2</v>
      </c>
      <c r="X609">
        <v>1</v>
      </c>
      <c r="Y609">
        <v>2</v>
      </c>
      <c r="Z609">
        <v>1</v>
      </c>
      <c r="AA609">
        <v>2</v>
      </c>
      <c r="AB609">
        <v>1</v>
      </c>
      <c r="AC609">
        <v>2</v>
      </c>
      <c r="AD609">
        <v>2</v>
      </c>
      <c r="AE609">
        <v>2</v>
      </c>
      <c r="AF609">
        <v>2</v>
      </c>
      <c r="AG609">
        <v>2</v>
      </c>
      <c r="AH609">
        <v>2</v>
      </c>
      <c r="AI609">
        <v>1</v>
      </c>
      <c r="AJ609">
        <v>2</v>
      </c>
      <c r="AK609">
        <v>1</v>
      </c>
      <c r="AL609">
        <v>2</v>
      </c>
      <c r="AM609">
        <v>1</v>
      </c>
      <c r="AN609">
        <v>2</v>
      </c>
      <c r="AO609">
        <v>2</v>
      </c>
      <c r="AP609">
        <v>2</v>
      </c>
      <c r="AQ609">
        <v>2</v>
      </c>
      <c r="AR609">
        <v>19.5</v>
      </c>
      <c r="AS609">
        <v>19.5</v>
      </c>
      <c r="AT609">
        <v>19.5</v>
      </c>
      <c r="AU609">
        <v>12.497</v>
      </c>
      <c r="AV609">
        <v>113</v>
      </c>
      <c r="AW609">
        <v>113</v>
      </c>
      <c r="AX609">
        <v>0</v>
      </c>
      <c r="AY609">
        <v>8.4063999999999997</v>
      </c>
      <c r="AZ609">
        <v>19.5</v>
      </c>
      <c r="BA609">
        <v>19.5</v>
      </c>
      <c r="BB609">
        <v>8.8000000000000007</v>
      </c>
      <c r="BC609">
        <v>19.5</v>
      </c>
      <c r="BD609">
        <v>8.8000000000000007</v>
      </c>
      <c r="BE609">
        <v>19.5</v>
      </c>
      <c r="BF609">
        <v>8.8000000000000007</v>
      </c>
      <c r="BG609">
        <v>19.5</v>
      </c>
      <c r="BH609">
        <v>19.5</v>
      </c>
      <c r="BI609">
        <v>19.5</v>
      </c>
      <c r="BJ609">
        <v>19.5</v>
      </c>
      <c r="BK609">
        <v>31665000</v>
      </c>
      <c r="BL609">
        <v>4223100</v>
      </c>
      <c r="BM609">
        <v>2687100</v>
      </c>
      <c r="BN609">
        <v>496230</v>
      </c>
      <c r="BO609">
        <v>1997100</v>
      </c>
      <c r="BP609">
        <v>290510</v>
      </c>
      <c r="BQ609">
        <v>938880</v>
      </c>
      <c r="BR609">
        <v>1008800</v>
      </c>
      <c r="BS609">
        <v>7989300</v>
      </c>
      <c r="BT609">
        <v>4528000</v>
      </c>
      <c r="BU609">
        <v>0</v>
      </c>
      <c r="BV609">
        <v>7506000</v>
      </c>
      <c r="BW609">
        <v>6333000</v>
      </c>
      <c r="BX609">
        <v>844620</v>
      </c>
      <c r="BY609">
        <v>537430</v>
      </c>
      <c r="BZ609">
        <v>99247</v>
      </c>
      <c r="CA609">
        <v>399430</v>
      </c>
      <c r="CB609">
        <v>58103</v>
      </c>
      <c r="CC609">
        <v>187780</v>
      </c>
      <c r="CD609">
        <v>201760</v>
      </c>
      <c r="CE609">
        <v>1597900</v>
      </c>
      <c r="CF609">
        <v>905590</v>
      </c>
      <c r="CG609">
        <v>0</v>
      </c>
      <c r="CH609">
        <v>1501200</v>
      </c>
      <c r="CI609">
        <v>4162400</v>
      </c>
      <c r="CJ609">
        <v>0</v>
      </c>
      <c r="CK609">
        <v>0</v>
      </c>
      <c r="CL609">
        <v>6364500</v>
      </c>
      <c r="CM609">
        <v>0</v>
      </c>
      <c r="CN609">
        <v>0</v>
      </c>
      <c r="CO609">
        <v>0</v>
      </c>
      <c r="CP609">
        <v>6040300</v>
      </c>
      <c r="CQ609">
        <v>4061000</v>
      </c>
      <c r="CR609">
        <v>0</v>
      </c>
      <c r="CS609">
        <v>8205700</v>
      </c>
      <c r="CT609">
        <v>2</v>
      </c>
      <c r="CU609">
        <v>3</v>
      </c>
      <c r="CV609">
        <v>1</v>
      </c>
      <c r="CW609">
        <v>2</v>
      </c>
      <c r="CX609">
        <v>1</v>
      </c>
      <c r="CY609">
        <v>2</v>
      </c>
      <c r="CZ609">
        <v>1</v>
      </c>
      <c r="DA609">
        <v>3</v>
      </c>
      <c r="DB609">
        <v>3</v>
      </c>
      <c r="DC609">
        <v>2</v>
      </c>
      <c r="DD609">
        <v>2</v>
      </c>
      <c r="DE609">
        <v>22</v>
      </c>
      <c r="DI609">
        <v>606</v>
      </c>
      <c r="DJ609" t="s">
        <v>4031</v>
      </c>
      <c r="DK609" t="s">
        <v>129</v>
      </c>
      <c r="DL609" t="s">
        <v>4032</v>
      </c>
      <c r="DM609" t="s">
        <v>4033</v>
      </c>
      <c r="DN609" t="s">
        <v>4034</v>
      </c>
      <c r="DO609" t="s">
        <v>4035</v>
      </c>
    </row>
    <row r="610" spans="1:123" x14ac:dyDescent="0.25">
      <c r="A610" t="s">
        <v>4036</v>
      </c>
      <c r="B610" t="s">
        <v>4036</v>
      </c>
      <c r="C610" t="s">
        <v>124</v>
      </c>
      <c r="D610" t="s">
        <v>124</v>
      </c>
      <c r="E610" t="s">
        <v>124</v>
      </c>
      <c r="F610" t="s">
        <v>4037</v>
      </c>
      <c r="G610">
        <v>2</v>
      </c>
      <c r="H610">
        <v>2</v>
      </c>
      <c r="I610">
        <v>2</v>
      </c>
      <c r="J610">
        <v>2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1</v>
      </c>
      <c r="R610">
        <v>2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1</v>
      </c>
      <c r="AC610">
        <v>2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1</v>
      </c>
      <c r="AN610">
        <v>2</v>
      </c>
      <c r="AO610">
        <v>0</v>
      </c>
      <c r="AP610">
        <v>0</v>
      </c>
      <c r="AQ610">
        <v>0</v>
      </c>
      <c r="AR610">
        <v>24.2</v>
      </c>
      <c r="AS610">
        <v>24.2</v>
      </c>
      <c r="AT610">
        <v>24.2</v>
      </c>
      <c r="AU610">
        <v>10.871</v>
      </c>
      <c r="AV610">
        <v>95</v>
      </c>
      <c r="AW610" t="s">
        <v>4038</v>
      </c>
      <c r="AX610">
        <v>5.9021999999999998E-3</v>
      </c>
      <c r="AY610">
        <v>1.7984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12.6</v>
      </c>
      <c r="BG610">
        <v>24.2</v>
      </c>
      <c r="BH610">
        <v>0</v>
      </c>
      <c r="BI610">
        <v>0</v>
      </c>
      <c r="BJ610">
        <v>0</v>
      </c>
      <c r="BK610">
        <v>3562900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614140</v>
      </c>
      <c r="BS610">
        <v>2948800</v>
      </c>
      <c r="BT610">
        <v>0</v>
      </c>
      <c r="BU610">
        <v>0</v>
      </c>
      <c r="BV610">
        <v>0</v>
      </c>
      <c r="BW610">
        <v>1781500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307070</v>
      </c>
      <c r="CE610">
        <v>1474400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2173200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2</v>
      </c>
      <c r="DB610">
        <v>0</v>
      </c>
      <c r="DC610">
        <v>0</v>
      </c>
      <c r="DD610">
        <v>0</v>
      </c>
      <c r="DE610">
        <v>3</v>
      </c>
      <c r="DI610">
        <v>607</v>
      </c>
      <c r="DJ610" t="s">
        <v>4039</v>
      </c>
      <c r="DK610" t="s">
        <v>129</v>
      </c>
      <c r="DL610" t="s">
        <v>4040</v>
      </c>
      <c r="DM610" t="s">
        <v>4041</v>
      </c>
      <c r="DN610" t="s">
        <v>4042</v>
      </c>
      <c r="DO610" t="s">
        <v>4043</v>
      </c>
      <c r="DP610">
        <v>272</v>
      </c>
      <c r="DQ610" t="s">
        <v>4044</v>
      </c>
      <c r="DR610">
        <v>1</v>
      </c>
      <c r="DS610" t="s">
        <v>4045</v>
      </c>
    </row>
    <row r="611" spans="1:123" x14ac:dyDescent="0.25">
      <c r="A611" t="s">
        <v>4046</v>
      </c>
      <c r="B611" t="s">
        <v>4046</v>
      </c>
      <c r="C611">
        <v>4</v>
      </c>
      <c r="D611">
        <v>4</v>
      </c>
      <c r="E611">
        <v>4</v>
      </c>
      <c r="F611" t="s">
        <v>4047</v>
      </c>
      <c r="G611">
        <v>1</v>
      </c>
      <c r="H611">
        <v>4</v>
      </c>
      <c r="I611">
        <v>4</v>
      </c>
      <c r="J611">
        <v>4</v>
      </c>
      <c r="K611">
        <v>1</v>
      </c>
      <c r="L611">
        <v>2</v>
      </c>
      <c r="M611">
        <v>0</v>
      </c>
      <c r="N611">
        <v>1</v>
      </c>
      <c r="O611">
        <v>1</v>
      </c>
      <c r="P611">
        <v>4</v>
      </c>
      <c r="Q611">
        <v>1</v>
      </c>
      <c r="R611">
        <v>2</v>
      </c>
      <c r="S611">
        <v>1</v>
      </c>
      <c r="T611">
        <v>1</v>
      </c>
      <c r="U611">
        <v>2</v>
      </c>
      <c r="V611">
        <v>1</v>
      </c>
      <c r="W611">
        <v>2</v>
      </c>
      <c r="X611">
        <v>0</v>
      </c>
      <c r="Y611">
        <v>1</v>
      </c>
      <c r="Z611">
        <v>1</v>
      </c>
      <c r="AA611">
        <v>4</v>
      </c>
      <c r="AB611">
        <v>1</v>
      </c>
      <c r="AC611">
        <v>2</v>
      </c>
      <c r="AD611">
        <v>1</v>
      </c>
      <c r="AE611">
        <v>1</v>
      </c>
      <c r="AF611">
        <v>2</v>
      </c>
      <c r="AG611">
        <v>1</v>
      </c>
      <c r="AH611">
        <v>2</v>
      </c>
      <c r="AI611">
        <v>0</v>
      </c>
      <c r="AJ611">
        <v>1</v>
      </c>
      <c r="AK611">
        <v>1</v>
      </c>
      <c r="AL611">
        <v>4</v>
      </c>
      <c r="AM611">
        <v>1</v>
      </c>
      <c r="AN611">
        <v>2</v>
      </c>
      <c r="AO611">
        <v>1</v>
      </c>
      <c r="AP611">
        <v>1</v>
      </c>
      <c r="AQ611">
        <v>2</v>
      </c>
      <c r="AR611">
        <v>13.8</v>
      </c>
      <c r="AS611">
        <v>13.8</v>
      </c>
      <c r="AT611">
        <v>13.8</v>
      </c>
      <c r="AU611">
        <v>50.975999999999999</v>
      </c>
      <c r="AV611">
        <v>463</v>
      </c>
      <c r="AW611">
        <v>463</v>
      </c>
      <c r="AX611">
        <v>0</v>
      </c>
      <c r="AY611">
        <v>7.9615</v>
      </c>
      <c r="AZ611">
        <v>2.6</v>
      </c>
      <c r="BA611">
        <v>4.5</v>
      </c>
      <c r="BB611">
        <v>0</v>
      </c>
      <c r="BC611">
        <v>2.6</v>
      </c>
      <c r="BD611">
        <v>2.6</v>
      </c>
      <c r="BE611">
        <v>13.8</v>
      </c>
      <c r="BF611">
        <v>2.6</v>
      </c>
      <c r="BG611">
        <v>8.1999999999999993</v>
      </c>
      <c r="BH611">
        <v>2.6</v>
      </c>
      <c r="BI611">
        <v>2.6</v>
      </c>
      <c r="BJ611">
        <v>8.1999999999999993</v>
      </c>
      <c r="BK611">
        <v>20854000</v>
      </c>
      <c r="BL611">
        <v>1559900</v>
      </c>
      <c r="BM611">
        <v>2540200</v>
      </c>
      <c r="BN611">
        <v>0</v>
      </c>
      <c r="BO611">
        <v>515260</v>
      </c>
      <c r="BP611">
        <v>158030</v>
      </c>
      <c r="BQ611">
        <v>2596600</v>
      </c>
      <c r="BR611">
        <v>892100</v>
      </c>
      <c r="BS611">
        <v>5528500</v>
      </c>
      <c r="BT611">
        <v>2288900</v>
      </c>
      <c r="BU611">
        <v>3098000</v>
      </c>
      <c r="BV611">
        <v>1676500</v>
      </c>
      <c r="BW611">
        <v>906700</v>
      </c>
      <c r="BX611">
        <v>67820</v>
      </c>
      <c r="BY611">
        <v>110450</v>
      </c>
      <c r="BZ611">
        <v>0</v>
      </c>
      <c r="CA611">
        <v>22403</v>
      </c>
      <c r="CB611">
        <v>6870.7</v>
      </c>
      <c r="CC611">
        <v>112900</v>
      </c>
      <c r="CD611">
        <v>38787</v>
      </c>
      <c r="CE611">
        <v>240370</v>
      </c>
      <c r="CF611">
        <v>99519</v>
      </c>
      <c r="CG611">
        <v>134700</v>
      </c>
      <c r="CH611">
        <v>72892</v>
      </c>
      <c r="CI611">
        <v>0</v>
      </c>
      <c r="CJ611">
        <v>2805900</v>
      </c>
      <c r="CK611">
        <v>0</v>
      </c>
      <c r="CL611">
        <v>0</v>
      </c>
      <c r="CM611">
        <v>0</v>
      </c>
      <c r="CN611">
        <v>4381600</v>
      </c>
      <c r="CO611">
        <v>0</v>
      </c>
      <c r="CP611">
        <v>4902900</v>
      </c>
      <c r="CQ611">
        <v>0</v>
      </c>
      <c r="CR611">
        <v>0</v>
      </c>
      <c r="CS611">
        <v>2608400</v>
      </c>
      <c r="CT611">
        <v>1</v>
      </c>
      <c r="CU611">
        <v>2</v>
      </c>
      <c r="CV611">
        <v>0</v>
      </c>
      <c r="CW611">
        <v>1</v>
      </c>
      <c r="CX611">
        <v>1</v>
      </c>
      <c r="CY611">
        <v>4</v>
      </c>
      <c r="CZ611">
        <v>1</v>
      </c>
      <c r="DA611">
        <v>2</v>
      </c>
      <c r="DB611">
        <v>1</v>
      </c>
      <c r="DC611">
        <v>1</v>
      </c>
      <c r="DD611">
        <v>2</v>
      </c>
      <c r="DE611">
        <v>16</v>
      </c>
      <c r="DI611">
        <v>608</v>
      </c>
      <c r="DJ611" t="s">
        <v>4048</v>
      </c>
      <c r="DK611" t="s">
        <v>695</v>
      </c>
      <c r="DL611" t="s">
        <v>4049</v>
      </c>
      <c r="DM611" t="s">
        <v>4050</v>
      </c>
      <c r="DN611" t="s">
        <v>4051</v>
      </c>
      <c r="DO611" t="s">
        <v>4052</v>
      </c>
    </row>
    <row r="612" spans="1:123" x14ac:dyDescent="0.25">
      <c r="A612" t="s">
        <v>4053</v>
      </c>
      <c r="B612" t="s">
        <v>4053</v>
      </c>
      <c r="C612">
        <v>6</v>
      </c>
      <c r="D612">
        <v>5</v>
      </c>
      <c r="E612">
        <v>3</v>
      </c>
      <c r="F612" t="s">
        <v>4054</v>
      </c>
      <c r="G612">
        <v>1</v>
      </c>
      <c r="H612">
        <v>6</v>
      </c>
      <c r="I612">
        <v>5</v>
      </c>
      <c r="J612">
        <v>3</v>
      </c>
      <c r="K612">
        <v>1</v>
      </c>
      <c r="L612">
        <v>1</v>
      </c>
      <c r="M612">
        <v>1</v>
      </c>
      <c r="N612">
        <v>1</v>
      </c>
      <c r="O612">
        <v>5</v>
      </c>
      <c r="P612">
        <v>4</v>
      </c>
      <c r="Q612">
        <v>3</v>
      </c>
      <c r="R612">
        <v>2</v>
      </c>
      <c r="S612">
        <v>1</v>
      </c>
      <c r="T612">
        <v>0</v>
      </c>
      <c r="U612">
        <v>2</v>
      </c>
      <c r="V612">
        <v>0</v>
      </c>
      <c r="W612">
        <v>0</v>
      </c>
      <c r="X612">
        <v>1</v>
      </c>
      <c r="Y612">
        <v>1</v>
      </c>
      <c r="Z612">
        <v>5</v>
      </c>
      <c r="AA612">
        <v>3</v>
      </c>
      <c r="AB612">
        <v>3</v>
      </c>
      <c r="AC612">
        <v>1</v>
      </c>
      <c r="AD612">
        <v>1</v>
      </c>
      <c r="AE612">
        <v>0</v>
      </c>
      <c r="AF612">
        <v>2</v>
      </c>
      <c r="AG612">
        <v>0</v>
      </c>
      <c r="AH612">
        <v>0</v>
      </c>
      <c r="AI612">
        <v>1</v>
      </c>
      <c r="AJ612">
        <v>0</v>
      </c>
      <c r="AK612">
        <v>3</v>
      </c>
      <c r="AL612">
        <v>2</v>
      </c>
      <c r="AM612">
        <v>2</v>
      </c>
      <c r="AN612">
        <v>0</v>
      </c>
      <c r="AO612">
        <v>1</v>
      </c>
      <c r="AP612">
        <v>0</v>
      </c>
      <c r="AQ612">
        <v>2</v>
      </c>
      <c r="AR612">
        <v>24.3</v>
      </c>
      <c r="AS612">
        <v>20.2</v>
      </c>
      <c r="AT612">
        <v>13.8</v>
      </c>
      <c r="AU612">
        <v>28.302</v>
      </c>
      <c r="AV612">
        <v>247</v>
      </c>
      <c r="AW612">
        <v>247</v>
      </c>
      <c r="AX612">
        <v>0</v>
      </c>
      <c r="AY612">
        <v>9.0624000000000002</v>
      </c>
      <c r="AZ612">
        <v>4</v>
      </c>
      <c r="BA612">
        <v>4</v>
      </c>
      <c r="BB612">
        <v>3.6</v>
      </c>
      <c r="BC612">
        <v>3.6</v>
      </c>
      <c r="BD612">
        <v>20.2</v>
      </c>
      <c r="BE612">
        <v>20.6</v>
      </c>
      <c r="BF612">
        <v>11.7</v>
      </c>
      <c r="BG612">
        <v>7.7</v>
      </c>
      <c r="BH612">
        <v>3.6</v>
      </c>
      <c r="BI612">
        <v>0</v>
      </c>
      <c r="BJ612">
        <v>8.1</v>
      </c>
      <c r="BK612">
        <v>38066000</v>
      </c>
      <c r="BL612">
        <v>0</v>
      </c>
      <c r="BM612">
        <v>0</v>
      </c>
      <c r="BN612">
        <v>3466100</v>
      </c>
      <c r="BO612">
        <v>0</v>
      </c>
      <c r="BP612">
        <v>12636000</v>
      </c>
      <c r="BQ612">
        <v>4556200</v>
      </c>
      <c r="BR612">
        <v>5603900</v>
      </c>
      <c r="BS612">
        <v>2240800</v>
      </c>
      <c r="BT612">
        <v>0</v>
      </c>
      <c r="BU612">
        <v>0</v>
      </c>
      <c r="BV612">
        <v>9563000</v>
      </c>
      <c r="BW612">
        <v>2379100</v>
      </c>
      <c r="BX612">
        <v>0</v>
      </c>
      <c r="BY612">
        <v>0</v>
      </c>
      <c r="BZ612">
        <v>216630</v>
      </c>
      <c r="CA612">
        <v>0</v>
      </c>
      <c r="CB612">
        <v>789750</v>
      </c>
      <c r="CC612">
        <v>284760</v>
      </c>
      <c r="CD612">
        <v>350240</v>
      </c>
      <c r="CE612">
        <v>140050</v>
      </c>
      <c r="CF612">
        <v>0</v>
      </c>
      <c r="CG612">
        <v>0</v>
      </c>
      <c r="CH612">
        <v>597690</v>
      </c>
      <c r="CI612">
        <v>0</v>
      </c>
      <c r="CJ612">
        <v>0</v>
      </c>
      <c r="CK612">
        <v>0</v>
      </c>
      <c r="CL612">
        <v>0</v>
      </c>
      <c r="CM612">
        <v>52179000</v>
      </c>
      <c r="CN612">
        <v>16133000</v>
      </c>
      <c r="CO612">
        <v>22915000</v>
      </c>
      <c r="CP612">
        <v>0</v>
      </c>
      <c r="CQ612">
        <v>0</v>
      </c>
      <c r="CR612">
        <v>0</v>
      </c>
      <c r="CS612">
        <v>13670000</v>
      </c>
      <c r="CT612">
        <v>0</v>
      </c>
      <c r="CU612">
        <v>0</v>
      </c>
      <c r="CV612">
        <v>1</v>
      </c>
      <c r="CW612">
        <v>1</v>
      </c>
      <c r="CX612">
        <v>5</v>
      </c>
      <c r="CY612">
        <v>3</v>
      </c>
      <c r="CZ612">
        <v>3</v>
      </c>
      <c r="DA612">
        <v>1</v>
      </c>
      <c r="DB612">
        <v>1</v>
      </c>
      <c r="DC612">
        <v>0</v>
      </c>
      <c r="DD612">
        <v>2</v>
      </c>
      <c r="DE612">
        <v>17</v>
      </c>
      <c r="DI612">
        <v>609</v>
      </c>
      <c r="DJ612" t="s">
        <v>4055</v>
      </c>
      <c r="DK612" t="s">
        <v>4056</v>
      </c>
      <c r="DL612" t="s">
        <v>4057</v>
      </c>
      <c r="DM612" t="s">
        <v>4058</v>
      </c>
      <c r="DN612" t="s">
        <v>4059</v>
      </c>
      <c r="DO612" t="s">
        <v>4060</v>
      </c>
    </row>
    <row r="613" spans="1:123" x14ac:dyDescent="0.25">
      <c r="A613" t="s">
        <v>4061</v>
      </c>
      <c r="B613" t="s">
        <v>4061</v>
      </c>
      <c r="C613">
        <v>3</v>
      </c>
      <c r="D613">
        <v>3</v>
      </c>
      <c r="E613">
        <v>3</v>
      </c>
      <c r="F613" t="s">
        <v>4062</v>
      </c>
      <c r="G613">
        <v>1</v>
      </c>
      <c r="H613">
        <v>3</v>
      </c>
      <c r="I613">
        <v>3</v>
      </c>
      <c r="J613">
        <v>3</v>
      </c>
      <c r="K613">
        <v>0</v>
      </c>
      <c r="L613">
        <v>1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1</v>
      </c>
      <c r="S613">
        <v>2</v>
      </c>
      <c r="T613">
        <v>1</v>
      </c>
      <c r="U613">
        <v>0</v>
      </c>
      <c r="V613">
        <v>0</v>
      </c>
      <c r="W613">
        <v>1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</v>
      </c>
      <c r="AD613">
        <v>2</v>
      </c>
      <c r="AE613">
        <v>1</v>
      </c>
      <c r="AF613">
        <v>0</v>
      </c>
      <c r="AG613">
        <v>0</v>
      </c>
      <c r="AH613">
        <v>1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1</v>
      </c>
      <c r="AO613">
        <v>2</v>
      </c>
      <c r="AP613">
        <v>1</v>
      </c>
      <c r="AQ613">
        <v>0</v>
      </c>
      <c r="AR613">
        <v>15.5</v>
      </c>
      <c r="AS613">
        <v>15.5</v>
      </c>
      <c r="AT613">
        <v>15.5</v>
      </c>
      <c r="AU613">
        <v>22.126999999999999</v>
      </c>
      <c r="AV613">
        <v>194</v>
      </c>
      <c r="AW613">
        <v>194</v>
      </c>
      <c r="AX613">
        <v>0</v>
      </c>
      <c r="AY613">
        <v>7.9870999999999999</v>
      </c>
      <c r="AZ613">
        <v>0</v>
      </c>
      <c r="BA613">
        <v>11.3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11.9</v>
      </c>
      <c r="BH613">
        <v>15.5</v>
      </c>
      <c r="BI613">
        <v>11.9</v>
      </c>
      <c r="BJ613">
        <v>0</v>
      </c>
      <c r="BK613">
        <v>8743600</v>
      </c>
      <c r="BL613">
        <v>0</v>
      </c>
      <c r="BM613">
        <v>1767300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2895300</v>
      </c>
      <c r="BT613">
        <v>2881900</v>
      </c>
      <c r="BU613">
        <v>1199100</v>
      </c>
      <c r="BV613">
        <v>0</v>
      </c>
      <c r="BW613">
        <v>874360</v>
      </c>
      <c r="BX613">
        <v>0</v>
      </c>
      <c r="BY613">
        <v>176730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289530</v>
      </c>
      <c r="CF613">
        <v>288190</v>
      </c>
      <c r="CG613">
        <v>119910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2692600</v>
      </c>
      <c r="CR613">
        <v>0</v>
      </c>
      <c r="CS613">
        <v>0</v>
      </c>
      <c r="CT613">
        <v>0</v>
      </c>
      <c r="CU613">
        <v>1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1</v>
      </c>
      <c r="DB613">
        <v>2</v>
      </c>
      <c r="DC613">
        <v>1</v>
      </c>
      <c r="DD613">
        <v>0</v>
      </c>
      <c r="DE613">
        <v>5</v>
      </c>
      <c r="DI613">
        <v>610</v>
      </c>
      <c r="DJ613" t="s">
        <v>4063</v>
      </c>
      <c r="DK613" t="s">
        <v>339</v>
      </c>
      <c r="DL613" t="s">
        <v>4064</v>
      </c>
      <c r="DM613" t="s">
        <v>4065</v>
      </c>
      <c r="DN613" t="s">
        <v>4066</v>
      </c>
      <c r="DO613" t="s">
        <v>4067</v>
      </c>
    </row>
    <row r="614" spans="1:123" x14ac:dyDescent="0.25">
      <c r="A614" t="s">
        <v>4068</v>
      </c>
      <c r="B614" t="s">
        <v>4068</v>
      </c>
      <c r="C614">
        <v>2</v>
      </c>
      <c r="D614">
        <v>1</v>
      </c>
      <c r="E614">
        <v>1</v>
      </c>
      <c r="F614" t="s">
        <v>4069</v>
      </c>
      <c r="G614">
        <v>1</v>
      </c>
      <c r="H614">
        <v>2</v>
      </c>
      <c r="I614">
        <v>1</v>
      </c>
      <c r="J614">
        <v>1</v>
      </c>
      <c r="K614">
        <v>0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2</v>
      </c>
      <c r="S614">
        <v>0</v>
      </c>
      <c r="T614">
        <v>0</v>
      </c>
      <c r="U614">
        <v>0</v>
      </c>
      <c r="V614">
        <v>0</v>
      </c>
      <c r="W614">
        <v>1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1</v>
      </c>
      <c r="AD614">
        <v>0</v>
      </c>
      <c r="AE614">
        <v>0</v>
      </c>
      <c r="AF614">
        <v>0</v>
      </c>
      <c r="AG614">
        <v>0</v>
      </c>
      <c r="AH614">
        <v>1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1</v>
      </c>
      <c r="AO614">
        <v>0</v>
      </c>
      <c r="AP614">
        <v>0</v>
      </c>
      <c r="AQ614">
        <v>0</v>
      </c>
      <c r="AR614">
        <v>10</v>
      </c>
      <c r="AS614">
        <v>4.2</v>
      </c>
      <c r="AT614">
        <v>4.2</v>
      </c>
      <c r="AU614">
        <v>37.54</v>
      </c>
      <c r="AV614">
        <v>330</v>
      </c>
      <c r="AW614">
        <v>330</v>
      </c>
      <c r="AX614">
        <v>1.0928999999999999E-3</v>
      </c>
      <c r="AY614">
        <v>2.8733</v>
      </c>
      <c r="AZ614">
        <v>0</v>
      </c>
      <c r="BA614">
        <v>4.2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10</v>
      </c>
      <c r="BH614">
        <v>0</v>
      </c>
      <c r="BI614">
        <v>0</v>
      </c>
      <c r="BJ614">
        <v>0</v>
      </c>
      <c r="BK614">
        <v>648340</v>
      </c>
      <c r="BL614">
        <v>0</v>
      </c>
      <c r="BM614">
        <v>648340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36019</v>
      </c>
      <c r="BX614">
        <v>0</v>
      </c>
      <c r="BY614">
        <v>36019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770080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1</v>
      </c>
      <c r="DB614">
        <v>0</v>
      </c>
      <c r="DC614">
        <v>0</v>
      </c>
      <c r="DD614">
        <v>0</v>
      </c>
      <c r="DE614">
        <v>1</v>
      </c>
      <c r="DI614">
        <v>611</v>
      </c>
      <c r="DJ614" t="s">
        <v>4070</v>
      </c>
      <c r="DK614" t="s">
        <v>1517</v>
      </c>
      <c r="DL614" t="s">
        <v>4071</v>
      </c>
      <c r="DM614" t="s">
        <v>4072</v>
      </c>
      <c r="DN614" t="s">
        <v>4073</v>
      </c>
      <c r="DO614" t="s">
        <v>4074</v>
      </c>
    </row>
    <row r="615" spans="1:123" x14ac:dyDescent="0.25">
      <c r="A615" t="s">
        <v>4075</v>
      </c>
      <c r="B615" t="s">
        <v>4075</v>
      </c>
      <c r="C615">
        <v>2</v>
      </c>
      <c r="D615">
        <v>2</v>
      </c>
      <c r="E615">
        <v>1</v>
      </c>
      <c r="F615" t="s">
        <v>4076</v>
      </c>
      <c r="G615">
        <v>1</v>
      </c>
      <c r="H615">
        <v>2</v>
      </c>
      <c r="I615">
        <v>2</v>
      </c>
      <c r="J615">
        <v>1</v>
      </c>
      <c r="K615">
        <v>0</v>
      </c>
      <c r="L615">
        <v>1</v>
      </c>
      <c r="M615">
        <v>0</v>
      </c>
      <c r="N615">
        <v>1</v>
      </c>
      <c r="O615">
        <v>0</v>
      </c>
      <c r="P615">
        <v>1</v>
      </c>
      <c r="Q615">
        <v>1</v>
      </c>
      <c r="R615">
        <v>2</v>
      </c>
      <c r="S615">
        <v>1</v>
      </c>
      <c r="T615">
        <v>1</v>
      </c>
      <c r="U615">
        <v>1</v>
      </c>
      <c r="V615">
        <v>0</v>
      </c>
      <c r="W615">
        <v>1</v>
      </c>
      <c r="X615">
        <v>0</v>
      </c>
      <c r="Y615">
        <v>1</v>
      </c>
      <c r="Z615">
        <v>0</v>
      </c>
      <c r="AA615">
        <v>1</v>
      </c>
      <c r="AB615">
        <v>1</v>
      </c>
      <c r="AC615">
        <v>2</v>
      </c>
      <c r="AD615">
        <v>1</v>
      </c>
      <c r="AE615">
        <v>1</v>
      </c>
      <c r="AF615">
        <v>1</v>
      </c>
      <c r="AG615">
        <v>0</v>
      </c>
      <c r="AH615">
        <v>1</v>
      </c>
      <c r="AI615">
        <v>0</v>
      </c>
      <c r="AJ615">
        <v>1</v>
      </c>
      <c r="AK615">
        <v>0</v>
      </c>
      <c r="AL615">
        <v>1</v>
      </c>
      <c r="AM615">
        <v>1</v>
      </c>
      <c r="AN615">
        <v>1</v>
      </c>
      <c r="AO615">
        <v>1</v>
      </c>
      <c r="AP615">
        <v>1</v>
      </c>
      <c r="AQ615">
        <v>1</v>
      </c>
      <c r="AR615">
        <v>9.8000000000000007</v>
      </c>
      <c r="AS615">
        <v>9.8000000000000007</v>
      </c>
      <c r="AT615">
        <v>4</v>
      </c>
      <c r="AU615">
        <v>37.186</v>
      </c>
      <c r="AV615">
        <v>327</v>
      </c>
      <c r="AW615">
        <v>327</v>
      </c>
      <c r="AX615">
        <v>0</v>
      </c>
      <c r="AY615">
        <v>4.5247999999999999</v>
      </c>
      <c r="AZ615">
        <v>0</v>
      </c>
      <c r="BA615">
        <v>4</v>
      </c>
      <c r="BB615">
        <v>0</v>
      </c>
      <c r="BC615">
        <v>4</v>
      </c>
      <c r="BD615">
        <v>0</v>
      </c>
      <c r="BE615">
        <v>4</v>
      </c>
      <c r="BF615">
        <v>4</v>
      </c>
      <c r="BG615">
        <v>9.8000000000000007</v>
      </c>
      <c r="BH615">
        <v>4</v>
      </c>
      <c r="BI615">
        <v>4</v>
      </c>
      <c r="BJ615">
        <v>4</v>
      </c>
      <c r="BK615">
        <v>5989600</v>
      </c>
      <c r="BL615">
        <v>0</v>
      </c>
      <c r="BM615">
        <v>1009800</v>
      </c>
      <c r="BN615">
        <v>0</v>
      </c>
      <c r="BO615">
        <v>444010</v>
      </c>
      <c r="BP615">
        <v>0</v>
      </c>
      <c r="BQ615">
        <v>409610</v>
      </c>
      <c r="BR615">
        <v>523710</v>
      </c>
      <c r="BS615">
        <v>1165700</v>
      </c>
      <c r="BT615">
        <v>999710</v>
      </c>
      <c r="BU615">
        <v>716720</v>
      </c>
      <c r="BV615">
        <v>720360</v>
      </c>
      <c r="BW615">
        <v>352330</v>
      </c>
      <c r="BX615">
        <v>0</v>
      </c>
      <c r="BY615">
        <v>59400</v>
      </c>
      <c r="BZ615">
        <v>0</v>
      </c>
      <c r="CA615">
        <v>26118</v>
      </c>
      <c r="CB615">
        <v>0</v>
      </c>
      <c r="CC615">
        <v>24095</v>
      </c>
      <c r="CD615">
        <v>30807</v>
      </c>
      <c r="CE615">
        <v>68572</v>
      </c>
      <c r="CF615">
        <v>58806</v>
      </c>
      <c r="CG615">
        <v>42160</v>
      </c>
      <c r="CH615">
        <v>42374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859110</v>
      </c>
      <c r="CQ615">
        <v>0</v>
      </c>
      <c r="CR615">
        <v>0</v>
      </c>
      <c r="CS615">
        <v>0</v>
      </c>
      <c r="CT615">
        <v>0</v>
      </c>
      <c r="CU615">
        <v>3</v>
      </c>
      <c r="CV615">
        <v>0</v>
      </c>
      <c r="CW615">
        <v>2</v>
      </c>
      <c r="CX615">
        <v>0</v>
      </c>
      <c r="CY615">
        <v>1</v>
      </c>
      <c r="CZ615">
        <v>1</v>
      </c>
      <c r="DA615">
        <v>3</v>
      </c>
      <c r="DB615">
        <v>2</v>
      </c>
      <c r="DC615">
        <v>1</v>
      </c>
      <c r="DD615">
        <v>1</v>
      </c>
      <c r="DE615">
        <v>14</v>
      </c>
      <c r="DI615">
        <v>612</v>
      </c>
      <c r="DJ615" t="s">
        <v>4077</v>
      </c>
      <c r="DK615" t="s">
        <v>129</v>
      </c>
      <c r="DL615" t="s">
        <v>4078</v>
      </c>
      <c r="DM615" t="s">
        <v>4079</v>
      </c>
      <c r="DN615" t="s">
        <v>4080</v>
      </c>
      <c r="DO615" t="s">
        <v>4081</v>
      </c>
    </row>
    <row r="616" spans="1:123" x14ac:dyDescent="0.25">
      <c r="A616" t="s">
        <v>4082</v>
      </c>
      <c r="B616" t="s">
        <v>4082</v>
      </c>
      <c r="C616">
        <v>7</v>
      </c>
      <c r="D616">
        <v>7</v>
      </c>
      <c r="E616">
        <v>7</v>
      </c>
      <c r="F616" t="s">
        <v>4083</v>
      </c>
      <c r="G616">
        <v>1</v>
      </c>
      <c r="H616">
        <v>7</v>
      </c>
      <c r="I616">
        <v>7</v>
      </c>
      <c r="J616">
        <v>7</v>
      </c>
      <c r="K616">
        <v>2</v>
      </c>
      <c r="L616">
        <v>3</v>
      </c>
      <c r="M616">
        <v>1</v>
      </c>
      <c r="N616">
        <v>2</v>
      </c>
      <c r="O616">
        <v>0</v>
      </c>
      <c r="P616">
        <v>1</v>
      </c>
      <c r="Q616">
        <v>1</v>
      </c>
      <c r="R616">
        <v>5</v>
      </c>
      <c r="S616">
        <v>1</v>
      </c>
      <c r="T616">
        <v>2</v>
      </c>
      <c r="U616">
        <v>2</v>
      </c>
      <c r="V616">
        <v>2</v>
      </c>
      <c r="W616">
        <v>3</v>
      </c>
      <c r="X616">
        <v>1</v>
      </c>
      <c r="Y616">
        <v>2</v>
      </c>
      <c r="Z616">
        <v>0</v>
      </c>
      <c r="AA616">
        <v>1</v>
      </c>
      <c r="AB616">
        <v>1</v>
      </c>
      <c r="AC616">
        <v>5</v>
      </c>
      <c r="AD616">
        <v>1</v>
      </c>
      <c r="AE616">
        <v>2</v>
      </c>
      <c r="AF616">
        <v>2</v>
      </c>
      <c r="AG616">
        <v>2</v>
      </c>
      <c r="AH616">
        <v>3</v>
      </c>
      <c r="AI616">
        <v>1</v>
      </c>
      <c r="AJ616">
        <v>2</v>
      </c>
      <c r="AK616">
        <v>0</v>
      </c>
      <c r="AL616">
        <v>1</v>
      </c>
      <c r="AM616">
        <v>1</v>
      </c>
      <c r="AN616">
        <v>5</v>
      </c>
      <c r="AO616">
        <v>1</v>
      </c>
      <c r="AP616">
        <v>2</v>
      </c>
      <c r="AQ616">
        <v>2</v>
      </c>
      <c r="AR616">
        <v>23.6</v>
      </c>
      <c r="AS616">
        <v>23.6</v>
      </c>
      <c r="AT616">
        <v>23.6</v>
      </c>
      <c r="AU616">
        <v>49.183999999999997</v>
      </c>
      <c r="AV616">
        <v>440</v>
      </c>
      <c r="AW616">
        <v>440</v>
      </c>
      <c r="AX616">
        <v>0</v>
      </c>
      <c r="AY616">
        <v>10.288</v>
      </c>
      <c r="AZ616">
        <v>3</v>
      </c>
      <c r="BA616">
        <v>7.7</v>
      </c>
      <c r="BB616">
        <v>4.8</v>
      </c>
      <c r="BC616">
        <v>7.5</v>
      </c>
      <c r="BD616">
        <v>0</v>
      </c>
      <c r="BE616">
        <v>4.8</v>
      </c>
      <c r="BF616">
        <v>4.8</v>
      </c>
      <c r="BG616">
        <v>20.9</v>
      </c>
      <c r="BH616">
        <v>2.5</v>
      </c>
      <c r="BI616">
        <v>7.7</v>
      </c>
      <c r="BJ616">
        <v>7.7</v>
      </c>
      <c r="BK616">
        <v>25135000</v>
      </c>
      <c r="BL616">
        <v>2857300</v>
      </c>
      <c r="BM616">
        <v>2297600</v>
      </c>
      <c r="BN616">
        <v>270130</v>
      </c>
      <c r="BO616">
        <v>757200</v>
      </c>
      <c r="BP616">
        <v>0</v>
      </c>
      <c r="BQ616">
        <v>1198000</v>
      </c>
      <c r="BR616">
        <v>531360</v>
      </c>
      <c r="BS616">
        <v>10929000</v>
      </c>
      <c r="BT616">
        <v>853490</v>
      </c>
      <c r="BU616">
        <v>2872800</v>
      </c>
      <c r="BV616">
        <v>2568200</v>
      </c>
      <c r="BW616">
        <v>1005400</v>
      </c>
      <c r="BX616">
        <v>114290</v>
      </c>
      <c r="BY616">
        <v>91902</v>
      </c>
      <c r="BZ616">
        <v>10805</v>
      </c>
      <c r="CA616">
        <v>30288</v>
      </c>
      <c r="CB616">
        <v>0</v>
      </c>
      <c r="CC616">
        <v>47920</v>
      </c>
      <c r="CD616">
        <v>21254</v>
      </c>
      <c r="CE616">
        <v>437160</v>
      </c>
      <c r="CF616">
        <v>34140</v>
      </c>
      <c r="CG616">
        <v>114910</v>
      </c>
      <c r="CH616">
        <v>102730</v>
      </c>
      <c r="CI616">
        <v>4671300</v>
      </c>
      <c r="CJ616">
        <v>2596100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5083000</v>
      </c>
      <c r="CQ616">
        <v>0</v>
      </c>
      <c r="CR616">
        <v>2961700</v>
      </c>
      <c r="CS616">
        <v>3431400</v>
      </c>
      <c r="CT616">
        <v>2</v>
      </c>
      <c r="CU616">
        <v>4</v>
      </c>
      <c r="CV616">
        <v>1</v>
      </c>
      <c r="CW616">
        <v>1</v>
      </c>
      <c r="CX616">
        <v>0</v>
      </c>
      <c r="CY616">
        <v>1</v>
      </c>
      <c r="CZ616">
        <v>1</v>
      </c>
      <c r="DA616">
        <v>5</v>
      </c>
      <c r="DB616">
        <v>1</v>
      </c>
      <c r="DC616">
        <v>2</v>
      </c>
      <c r="DD616">
        <v>2</v>
      </c>
      <c r="DE616">
        <v>20</v>
      </c>
      <c r="DI616">
        <v>613</v>
      </c>
      <c r="DJ616" t="s">
        <v>4084</v>
      </c>
      <c r="DK616" t="s">
        <v>1016</v>
      </c>
      <c r="DL616" t="s">
        <v>4085</v>
      </c>
      <c r="DM616" t="s">
        <v>4086</v>
      </c>
      <c r="DN616" t="s">
        <v>4087</v>
      </c>
      <c r="DO616" t="s">
        <v>4088</v>
      </c>
      <c r="DQ616" t="s">
        <v>4089</v>
      </c>
      <c r="DS616" t="s">
        <v>4090</v>
      </c>
    </row>
    <row r="617" spans="1:123" x14ac:dyDescent="0.25">
      <c r="A617" t="s">
        <v>4091</v>
      </c>
      <c r="B617" t="s">
        <v>4091</v>
      </c>
      <c r="C617">
        <v>7</v>
      </c>
      <c r="D617">
        <v>7</v>
      </c>
      <c r="E617">
        <v>7</v>
      </c>
      <c r="F617" t="s">
        <v>4092</v>
      </c>
      <c r="G617">
        <v>1</v>
      </c>
      <c r="H617">
        <v>7</v>
      </c>
      <c r="I617">
        <v>7</v>
      </c>
      <c r="J617">
        <v>7</v>
      </c>
      <c r="K617">
        <v>3</v>
      </c>
      <c r="L617">
        <v>2</v>
      </c>
      <c r="M617">
        <v>0</v>
      </c>
      <c r="N617">
        <v>1</v>
      </c>
      <c r="O617">
        <v>0</v>
      </c>
      <c r="P617">
        <v>0</v>
      </c>
      <c r="Q617">
        <v>1</v>
      </c>
      <c r="R617">
        <v>6</v>
      </c>
      <c r="S617">
        <v>2</v>
      </c>
      <c r="T617">
        <v>0</v>
      </c>
      <c r="U617">
        <v>2</v>
      </c>
      <c r="V617">
        <v>3</v>
      </c>
      <c r="W617">
        <v>2</v>
      </c>
      <c r="X617">
        <v>0</v>
      </c>
      <c r="Y617">
        <v>1</v>
      </c>
      <c r="Z617">
        <v>0</v>
      </c>
      <c r="AA617">
        <v>0</v>
      </c>
      <c r="AB617">
        <v>1</v>
      </c>
      <c r="AC617">
        <v>6</v>
      </c>
      <c r="AD617">
        <v>2</v>
      </c>
      <c r="AE617">
        <v>0</v>
      </c>
      <c r="AF617">
        <v>2</v>
      </c>
      <c r="AG617">
        <v>3</v>
      </c>
      <c r="AH617">
        <v>2</v>
      </c>
      <c r="AI617">
        <v>0</v>
      </c>
      <c r="AJ617">
        <v>1</v>
      </c>
      <c r="AK617">
        <v>0</v>
      </c>
      <c r="AL617">
        <v>0</v>
      </c>
      <c r="AM617">
        <v>1</v>
      </c>
      <c r="AN617">
        <v>6</v>
      </c>
      <c r="AO617">
        <v>2</v>
      </c>
      <c r="AP617">
        <v>0</v>
      </c>
      <c r="AQ617">
        <v>2</v>
      </c>
      <c r="AR617">
        <v>20.9</v>
      </c>
      <c r="AS617">
        <v>20.9</v>
      </c>
      <c r="AT617">
        <v>20.9</v>
      </c>
      <c r="AU617">
        <v>45.625999999999998</v>
      </c>
      <c r="AV617">
        <v>406</v>
      </c>
      <c r="AW617">
        <v>406</v>
      </c>
      <c r="AX617">
        <v>0</v>
      </c>
      <c r="AY617">
        <v>24.574999999999999</v>
      </c>
      <c r="AZ617">
        <v>8.1</v>
      </c>
      <c r="BA617">
        <v>9.9</v>
      </c>
      <c r="BB617">
        <v>0</v>
      </c>
      <c r="BC617">
        <v>4.4000000000000004</v>
      </c>
      <c r="BD617">
        <v>0</v>
      </c>
      <c r="BE617">
        <v>0</v>
      </c>
      <c r="BF617">
        <v>3</v>
      </c>
      <c r="BG617">
        <v>20.9</v>
      </c>
      <c r="BH617">
        <v>9.9</v>
      </c>
      <c r="BI617">
        <v>0</v>
      </c>
      <c r="BJ617">
        <v>9.9</v>
      </c>
      <c r="BK617">
        <v>18240000</v>
      </c>
      <c r="BL617">
        <v>1927300</v>
      </c>
      <c r="BM617">
        <v>1300400</v>
      </c>
      <c r="BN617">
        <v>0</v>
      </c>
      <c r="BO617">
        <v>351980</v>
      </c>
      <c r="BP617">
        <v>0</v>
      </c>
      <c r="BQ617">
        <v>0</v>
      </c>
      <c r="BR617">
        <v>611350</v>
      </c>
      <c r="BS617">
        <v>10113000</v>
      </c>
      <c r="BT617">
        <v>2987200</v>
      </c>
      <c r="BU617">
        <v>0</v>
      </c>
      <c r="BV617">
        <v>948850</v>
      </c>
      <c r="BW617">
        <v>759980</v>
      </c>
      <c r="BX617">
        <v>80303</v>
      </c>
      <c r="BY617">
        <v>54184</v>
      </c>
      <c r="BZ617">
        <v>0</v>
      </c>
      <c r="CA617">
        <v>14666</v>
      </c>
      <c r="CB617">
        <v>0</v>
      </c>
      <c r="CC617">
        <v>0</v>
      </c>
      <c r="CD617">
        <v>25473</v>
      </c>
      <c r="CE617">
        <v>421350</v>
      </c>
      <c r="CF617">
        <v>124470</v>
      </c>
      <c r="CG617">
        <v>0</v>
      </c>
      <c r="CH617">
        <v>39535</v>
      </c>
      <c r="CI617">
        <v>0</v>
      </c>
      <c r="CJ617">
        <v>2591200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4128400</v>
      </c>
      <c r="CQ617">
        <v>4345300</v>
      </c>
      <c r="CR617">
        <v>0</v>
      </c>
      <c r="CS617">
        <v>1732000</v>
      </c>
      <c r="CT617">
        <v>3</v>
      </c>
      <c r="CU617">
        <v>2</v>
      </c>
      <c r="CV617">
        <v>0</v>
      </c>
      <c r="CW617">
        <v>1</v>
      </c>
      <c r="CX617">
        <v>0</v>
      </c>
      <c r="CY617">
        <v>0</v>
      </c>
      <c r="CZ617">
        <v>1</v>
      </c>
      <c r="DA617">
        <v>7</v>
      </c>
      <c r="DB617">
        <v>2</v>
      </c>
      <c r="DC617">
        <v>0</v>
      </c>
      <c r="DD617">
        <v>3</v>
      </c>
      <c r="DE617">
        <v>19</v>
      </c>
      <c r="DI617">
        <v>614</v>
      </c>
      <c r="DJ617" t="s">
        <v>4093</v>
      </c>
      <c r="DK617" t="s">
        <v>1016</v>
      </c>
      <c r="DL617" t="s">
        <v>4094</v>
      </c>
      <c r="DM617" t="s">
        <v>4095</v>
      </c>
      <c r="DN617" t="s">
        <v>4096</v>
      </c>
      <c r="DO617" t="s">
        <v>4097</v>
      </c>
    </row>
    <row r="618" spans="1:123" x14ac:dyDescent="0.25">
      <c r="A618" t="s">
        <v>4098</v>
      </c>
      <c r="B618" t="s">
        <v>4098</v>
      </c>
      <c r="C618">
        <v>4</v>
      </c>
      <c r="D618">
        <v>4</v>
      </c>
      <c r="E618">
        <v>4</v>
      </c>
      <c r="F618" t="s">
        <v>4099</v>
      </c>
      <c r="G618">
        <v>1</v>
      </c>
      <c r="H618">
        <v>4</v>
      </c>
      <c r="I618">
        <v>4</v>
      </c>
      <c r="J618">
        <v>4</v>
      </c>
      <c r="K618">
        <v>2</v>
      </c>
      <c r="L618">
        <v>2</v>
      </c>
      <c r="M618">
        <v>2</v>
      </c>
      <c r="N618">
        <v>2</v>
      </c>
      <c r="O618">
        <v>2</v>
      </c>
      <c r="P618">
        <v>2</v>
      </c>
      <c r="Q618">
        <v>2</v>
      </c>
      <c r="R618">
        <v>4</v>
      </c>
      <c r="S618">
        <v>3</v>
      </c>
      <c r="T618">
        <v>3</v>
      </c>
      <c r="U618">
        <v>4</v>
      </c>
      <c r="V618">
        <v>2</v>
      </c>
      <c r="W618">
        <v>2</v>
      </c>
      <c r="X618">
        <v>2</v>
      </c>
      <c r="Y618">
        <v>2</v>
      </c>
      <c r="Z618">
        <v>2</v>
      </c>
      <c r="AA618">
        <v>2</v>
      </c>
      <c r="AB618">
        <v>2</v>
      </c>
      <c r="AC618">
        <v>4</v>
      </c>
      <c r="AD618">
        <v>3</v>
      </c>
      <c r="AE618">
        <v>3</v>
      </c>
      <c r="AF618">
        <v>4</v>
      </c>
      <c r="AG618">
        <v>2</v>
      </c>
      <c r="AH618">
        <v>2</v>
      </c>
      <c r="AI618">
        <v>2</v>
      </c>
      <c r="AJ618">
        <v>2</v>
      </c>
      <c r="AK618">
        <v>2</v>
      </c>
      <c r="AL618">
        <v>2</v>
      </c>
      <c r="AM618">
        <v>2</v>
      </c>
      <c r="AN618">
        <v>4</v>
      </c>
      <c r="AO618">
        <v>3</v>
      </c>
      <c r="AP618">
        <v>3</v>
      </c>
      <c r="AQ618">
        <v>4</v>
      </c>
      <c r="AR618">
        <v>22.1</v>
      </c>
      <c r="AS618">
        <v>22.1</v>
      </c>
      <c r="AT618">
        <v>22.1</v>
      </c>
      <c r="AU618">
        <v>24.204999999999998</v>
      </c>
      <c r="AV618">
        <v>208</v>
      </c>
      <c r="AW618">
        <v>208</v>
      </c>
      <c r="AX618">
        <v>0</v>
      </c>
      <c r="AY618">
        <v>293.2</v>
      </c>
      <c r="AZ618">
        <v>11.5</v>
      </c>
      <c r="BA618">
        <v>11.5</v>
      </c>
      <c r="BB618">
        <v>11.5</v>
      </c>
      <c r="BC618">
        <v>11.5</v>
      </c>
      <c r="BD618">
        <v>11.5</v>
      </c>
      <c r="BE618">
        <v>11.5</v>
      </c>
      <c r="BF618">
        <v>11.5</v>
      </c>
      <c r="BG618">
        <v>22.1</v>
      </c>
      <c r="BH618">
        <v>14.9</v>
      </c>
      <c r="BI618">
        <v>14.9</v>
      </c>
      <c r="BJ618">
        <v>22.1</v>
      </c>
      <c r="BK618">
        <v>155990000</v>
      </c>
      <c r="BL618">
        <v>12899000</v>
      </c>
      <c r="BM618">
        <v>13098000</v>
      </c>
      <c r="BN618">
        <v>2243000</v>
      </c>
      <c r="BO618">
        <v>4918300</v>
      </c>
      <c r="BP618">
        <v>4504800</v>
      </c>
      <c r="BQ618">
        <v>6627200</v>
      </c>
      <c r="BR618">
        <v>10451000</v>
      </c>
      <c r="BS618">
        <v>35335000</v>
      </c>
      <c r="BT618">
        <v>18761000</v>
      </c>
      <c r="BU618">
        <v>19350000</v>
      </c>
      <c r="BV618">
        <v>27803000</v>
      </c>
      <c r="BW618">
        <v>17332000</v>
      </c>
      <c r="BX618">
        <v>1433200</v>
      </c>
      <c r="BY618">
        <v>1455300</v>
      </c>
      <c r="BZ618">
        <v>249220</v>
      </c>
      <c r="CA618">
        <v>546480</v>
      </c>
      <c r="CB618">
        <v>500540</v>
      </c>
      <c r="CC618">
        <v>736360</v>
      </c>
      <c r="CD618">
        <v>1161200</v>
      </c>
      <c r="CE618">
        <v>3926100</v>
      </c>
      <c r="CF618">
        <v>2084600</v>
      </c>
      <c r="CG618">
        <v>2150000</v>
      </c>
      <c r="CH618">
        <v>3089200</v>
      </c>
      <c r="CI618">
        <v>14302000</v>
      </c>
      <c r="CJ618">
        <v>17397000</v>
      </c>
      <c r="CK618">
        <v>16524000</v>
      </c>
      <c r="CL618">
        <v>15662000</v>
      </c>
      <c r="CM618">
        <v>24037000</v>
      </c>
      <c r="CN618">
        <v>16468000</v>
      </c>
      <c r="CO618">
        <v>35326000</v>
      </c>
      <c r="CP618">
        <v>22739000</v>
      </c>
      <c r="CQ618">
        <v>16789000</v>
      </c>
      <c r="CR618">
        <v>15575000</v>
      </c>
      <c r="CS618">
        <v>25746000</v>
      </c>
      <c r="CT618">
        <v>2</v>
      </c>
      <c r="CU618">
        <v>3</v>
      </c>
      <c r="CV618">
        <v>2</v>
      </c>
      <c r="CW618">
        <v>2</v>
      </c>
      <c r="CX618">
        <v>2</v>
      </c>
      <c r="CY618">
        <v>3</v>
      </c>
      <c r="CZ618">
        <v>2</v>
      </c>
      <c r="DA618">
        <v>6</v>
      </c>
      <c r="DB618">
        <v>3</v>
      </c>
      <c r="DC618">
        <v>3</v>
      </c>
      <c r="DD618">
        <v>6</v>
      </c>
      <c r="DE618">
        <v>34</v>
      </c>
      <c r="DI618">
        <v>615</v>
      </c>
      <c r="DJ618" t="s">
        <v>4100</v>
      </c>
      <c r="DK618" t="s">
        <v>695</v>
      </c>
      <c r="DL618" t="s">
        <v>4101</v>
      </c>
      <c r="DM618" t="s">
        <v>4102</v>
      </c>
      <c r="DN618" t="s">
        <v>4103</v>
      </c>
      <c r="DO618" t="s">
        <v>4104</v>
      </c>
    </row>
    <row r="619" spans="1:123" x14ac:dyDescent="0.25">
      <c r="A619" t="s">
        <v>4105</v>
      </c>
      <c r="B619" t="s">
        <v>4105</v>
      </c>
      <c r="C619">
        <v>3</v>
      </c>
      <c r="D619">
        <v>3</v>
      </c>
      <c r="E619">
        <v>3</v>
      </c>
      <c r="F619" t="s">
        <v>4106</v>
      </c>
      <c r="G619">
        <v>1</v>
      </c>
      <c r="H619">
        <v>3</v>
      </c>
      <c r="I619">
        <v>3</v>
      </c>
      <c r="J619">
        <v>3</v>
      </c>
      <c r="K619">
        <v>0</v>
      </c>
      <c r="L619">
        <v>2</v>
      </c>
      <c r="M619">
        <v>0</v>
      </c>
      <c r="N619">
        <v>1</v>
      </c>
      <c r="O619">
        <v>0</v>
      </c>
      <c r="P619">
        <v>1</v>
      </c>
      <c r="Q619">
        <v>1</v>
      </c>
      <c r="R619">
        <v>2</v>
      </c>
      <c r="S619">
        <v>2</v>
      </c>
      <c r="T619">
        <v>3</v>
      </c>
      <c r="U619">
        <v>1</v>
      </c>
      <c r="V619">
        <v>0</v>
      </c>
      <c r="W619">
        <v>2</v>
      </c>
      <c r="X619">
        <v>0</v>
      </c>
      <c r="Y619">
        <v>1</v>
      </c>
      <c r="Z619">
        <v>0</v>
      </c>
      <c r="AA619">
        <v>1</v>
      </c>
      <c r="AB619">
        <v>1</v>
      </c>
      <c r="AC619">
        <v>2</v>
      </c>
      <c r="AD619">
        <v>2</v>
      </c>
      <c r="AE619">
        <v>3</v>
      </c>
      <c r="AF619">
        <v>1</v>
      </c>
      <c r="AG619">
        <v>0</v>
      </c>
      <c r="AH619">
        <v>2</v>
      </c>
      <c r="AI619">
        <v>0</v>
      </c>
      <c r="AJ619">
        <v>1</v>
      </c>
      <c r="AK619">
        <v>0</v>
      </c>
      <c r="AL619">
        <v>1</v>
      </c>
      <c r="AM619">
        <v>1</v>
      </c>
      <c r="AN619">
        <v>2</v>
      </c>
      <c r="AO619">
        <v>2</v>
      </c>
      <c r="AP619">
        <v>3</v>
      </c>
      <c r="AQ619">
        <v>1</v>
      </c>
      <c r="AR619">
        <v>25.4</v>
      </c>
      <c r="AS619">
        <v>25.4</v>
      </c>
      <c r="AT619">
        <v>25.4</v>
      </c>
      <c r="AU619">
        <v>14.839</v>
      </c>
      <c r="AV619">
        <v>130</v>
      </c>
      <c r="AW619">
        <v>130</v>
      </c>
      <c r="AX619">
        <v>0</v>
      </c>
      <c r="AY619">
        <v>25.573</v>
      </c>
      <c r="AZ619">
        <v>0</v>
      </c>
      <c r="BA619">
        <v>18.5</v>
      </c>
      <c r="BB619">
        <v>0</v>
      </c>
      <c r="BC619">
        <v>10.8</v>
      </c>
      <c r="BD619">
        <v>0</v>
      </c>
      <c r="BE619">
        <v>10.8</v>
      </c>
      <c r="BF619">
        <v>10.8</v>
      </c>
      <c r="BG619">
        <v>17.7</v>
      </c>
      <c r="BH619">
        <v>17.7</v>
      </c>
      <c r="BI619">
        <v>25.4</v>
      </c>
      <c r="BJ619">
        <v>10.8</v>
      </c>
      <c r="BK619">
        <v>51559000</v>
      </c>
      <c r="BL619">
        <v>0</v>
      </c>
      <c r="BM619">
        <v>7301400</v>
      </c>
      <c r="BN619">
        <v>0</v>
      </c>
      <c r="BO619">
        <v>1561900</v>
      </c>
      <c r="BP619">
        <v>0</v>
      </c>
      <c r="BQ619">
        <v>1727400</v>
      </c>
      <c r="BR619">
        <v>500710</v>
      </c>
      <c r="BS619">
        <v>17692000</v>
      </c>
      <c r="BT619">
        <v>6044900</v>
      </c>
      <c r="BU619">
        <v>9585500</v>
      </c>
      <c r="BV619">
        <v>7145000</v>
      </c>
      <c r="BW619">
        <v>6444800</v>
      </c>
      <c r="BX619">
        <v>0</v>
      </c>
      <c r="BY619">
        <v>912680</v>
      </c>
      <c r="BZ619">
        <v>0</v>
      </c>
      <c r="CA619">
        <v>195230</v>
      </c>
      <c r="CB619">
        <v>0</v>
      </c>
      <c r="CC619">
        <v>215930</v>
      </c>
      <c r="CD619">
        <v>62589</v>
      </c>
      <c r="CE619">
        <v>2211500</v>
      </c>
      <c r="CF619">
        <v>755610</v>
      </c>
      <c r="CG619">
        <v>1198200</v>
      </c>
      <c r="CH619">
        <v>893130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11702000</v>
      </c>
      <c r="CQ619">
        <v>5568400</v>
      </c>
      <c r="CR619">
        <v>7563500</v>
      </c>
      <c r="CS619">
        <v>0</v>
      </c>
      <c r="CT619">
        <v>0</v>
      </c>
      <c r="CU619">
        <v>2</v>
      </c>
      <c r="CV619">
        <v>0</v>
      </c>
      <c r="CW619">
        <v>1</v>
      </c>
      <c r="CX619">
        <v>0</v>
      </c>
      <c r="CY619">
        <v>2</v>
      </c>
      <c r="CZ619">
        <v>1</v>
      </c>
      <c r="DA619">
        <v>3</v>
      </c>
      <c r="DB619">
        <v>2</v>
      </c>
      <c r="DC619">
        <v>3</v>
      </c>
      <c r="DD619">
        <v>2</v>
      </c>
      <c r="DE619">
        <v>16</v>
      </c>
      <c r="DI619">
        <v>616</v>
      </c>
      <c r="DJ619" t="s">
        <v>4107</v>
      </c>
      <c r="DK619" t="s">
        <v>339</v>
      </c>
      <c r="DL619" t="s">
        <v>4108</v>
      </c>
      <c r="DM619" t="s">
        <v>4109</v>
      </c>
      <c r="DN619" t="s">
        <v>4110</v>
      </c>
      <c r="DO619" t="s">
        <v>4111</v>
      </c>
      <c r="DP619">
        <v>273</v>
      </c>
      <c r="DR619">
        <v>4</v>
      </c>
    </row>
    <row r="620" spans="1:123" x14ac:dyDescent="0.25">
      <c r="A620" t="s">
        <v>4112</v>
      </c>
      <c r="B620" t="s">
        <v>4112</v>
      </c>
      <c r="C620">
        <v>9</v>
      </c>
      <c r="D620">
        <v>8</v>
      </c>
      <c r="E620">
        <v>8</v>
      </c>
      <c r="F620" t="s">
        <v>4113</v>
      </c>
      <c r="G620">
        <v>1</v>
      </c>
      <c r="H620">
        <v>9</v>
      </c>
      <c r="I620">
        <v>8</v>
      </c>
      <c r="J620">
        <v>8</v>
      </c>
      <c r="K620">
        <v>4</v>
      </c>
      <c r="L620">
        <v>4</v>
      </c>
      <c r="M620">
        <v>1</v>
      </c>
      <c r="N620">
        <v>1</v>
      </c>
      <c r="O620">
        <v>0</v>
      </c>
      <c r="P620">
        <v>3</v>
      </c>
      <c r="Q620">
        <v>3</v>
      </c>
      <c r="R620">
        <v>9</v>
      </c>
      <c r="S620">
        <v>2</v>
      </c>
      <c r="T620">
        <v>2</v>
      </c>
      <c r="U620">
        <v>2</v>
      </c>
      <c r="V620">
        <v>3</v>
      </c>
      <c r="W620">
        <v>3</v>
      </c>
      <c r="X620">
        <v>1</v>
      </c>
      <c r="Y620">
        <v>1</v>
      </c>
      <c r="Z620">
        <v>0</v>
      </c>
      <c r="AA620">
        <v>2</v>
      </c>
      <c r="AB620">
        <v>3</v>
      </c>
      <c r="AC620">
        <v>8</v>
      </c>
      <c r="AD620">
        <v>2</v>
      </c>
      <c r="AE620">
        <v>2</v>
      </c>
      <c r="AF620">
        <v>2</v>
      </c>
      <c r="AG620">
        <v>3</v>
      </c>
      <c r="AH620">
        <v>3</v>
      </c>
      <c r="AI620">
        <v>1</v>
      </c>
      <c r="AJ620">
        <v>1</v>
      </c>
      <c r="AK620">
        <v>0</v>
      </c>
      <c r="AL620">
        <v>2</v>
      </c>
      <c r="AM620">
        <v>3</v>
      </c>
      <c r="AN620">
        <v>8</v>
      </c>
      <c r="AO620">
        <v>2</v>
      </c>
      <c r="AP620">
        <v>2</v>
      </c>
      <c r="AQ620">
        <v>2</v>
      </c>
      <c r="AR620">
        <v>51</v>
      </c>
      <c r="AS620">
        <v>47.1</v>
      </c>
      <c r="AT620">
        <v>47.1</v>
      </c>
      <c r="AU620">
        <v>29.173999999999999</v>
      </c>
      <c r="AV620">
        <v>255</v>
      </c>
      <c r="AW620">
        <v>255</v>
      </c>
      <c r="AX620">
        <v>0</v>
      </c>
      <c r="AY620">
        <v>22.382999999999999</v>
      </c>
      <c r="AZ620">
        <v>16.899999999999999</v>
      </c>
      <c r="BA620">
        <v>25.5</v>
      </c>
      <c r="BB620">
        <v>4.7</v>
      </c>
      <c r="BC620">
        <v>3.1</v>
      </c>
      <c r="BD620">
        <v>0</v>
      </c>
      <c r="BE620">
        <v>20.399999999999999</v>
      </c>
      <c r="BF620">
        <v>12.9</v>
      </c>
      <c r="BG620">
        <v>51</v>
      </c>
      <c r="BH620">
        <v>9.8000000000000007</v>
      </c>
      <c r="BI620">
        <v>9.8000000000000007</v>
      </c>
      <c r="BJ620">
        <v>9.8000000000000007</v>
      </c>
      <c r="BK620">
        <v>134820000</v>
      </c>
      <c r="BL620">
        <v>16077000</v>
      </c>
      <c r="BM620">
        <v>9051200</v>
      </c>
      <c r="BN620">
        <v>0</v>
      </c>
      <c r="BO620">
        <v>541710</v>
      </c>
      <c r="BP620">
        <v>0</v>
      </c>
      <c r="BQ620">
        <v>4740200</v>
      </c>
      <c r="BR620">
        <v>9301700</v>
      </c>
      <c r="BS620">
        <v>54749000</v>
      </c>
      <c r="BT620">
        <v>13986000</v>
      </c>
      <c r="BU620">
        <v>16642000</v>
      </c>
      <c r="BV620">
        <v>9730600</v>
      </c>
      <c r="BW620">
        <v>7930600</v>
      </c>
      <c r="BX620">
        <v>945710</v>
      </c>
      <c r="BY620">
        <v>532430</v>
      </c>
      <c r="BZ620">
        <v>0</v>
      </c>
      <c r="CA620">
        <v>31865</v>
      </c>
      <c r="CB620">
        <v>0</v>
      </c>
      <c r="CC620">
        <v>278840</v>
      </c>
      <c r="CD620">
        <v>547160</v>
      </c>
      <c r="CE620">
        <v>3220500</v>
      </c>
      <c r="CF620">
        <v>822710</v>
      </c>
      <c r="CG620">
        <v>978950</v>
      </c>
      <c r="CH620">
        <v>572390</v>
      </c>
      <c r="CI620">
        <v>15869000</v>
      </c>
      <c r="CJ620">
        <v>11908000</v>
      </c>
      <c r="CK620">
        <v>0</v>
      </c>
      <c r="CL620">
        <v>0</v>
      </c>
      <c r="CM620">
        <v>0</v>
      </c>
      <c r="CN620">
        <v>15815000</v>
      </c>
      <c r="CO620">
        <v>27354000</v>
      </c>
      <c r="CP620">
        <v>24341000</v>
      </c>
      <c r="CQ620">
        <v>15634000</v>
      </c>
      <c r="CR620">
        <v>15094000</v>
      </c>
      <c r="CS620">
        <v>11724000</v>
      </c>
      <c r="CT620">
        <v>4</v>
      </c>
      <c r="CU620">
        <v>3</v>
      </c>
      <c r="CV620">
        <v>1</v>
      </c>
      <c r="CW620">
        <v>1</v>
      </c>
      <c r="CX620">
        <v>0</v>
      </c>
      <c r="CY620">
        <v>2</v>
      </c>
      <c r="CZ620">
        <v>4</v>
      </c>
      <c r="DA620">
        <v>14</v>
      </c>
      <c r="DB620">
        <v>2</v>
      </c>
      <c r="DC620">
        <v>2</v>
      </c>
      <c r="DD620">
        <v>2</v>
      </c>
      <c r="DE620">
        <v>35</v>
      </c>
      <c r="DI620">
        <v>617</v>
      </c>
      <c r="DJ620" t="s">
        <v>4114</v>
      </c>
      <c r="DK620" t="s">
        <v>4115</v>
      </c>
      <c r="DL620" t="s">
        <v>4116</v>
      </c>
      <c r="DM620" t="s">
        <v>4117</v>
      </c>
      <c r="DN620" t="s">
        <v>4118</v>
      </c>
      <c r="DO620" t="s">
        <v>4119</v>
      </c>
      <c r="DP620" t="s">
        <v>4120</v>
      </c>
      <c r="DR620" t="s">
        <v>4121</v>
      </c>
    </row>
    <row r="621" spans="1:123" x14ac:dyDescent="0.25">
      <c r="A621" t="s">
        <v>4122</v>
      </c>
      <c r="B621" t="s">
        <v>4122</v>
      </c>
      <c r="C621">
        <v>6</v>
      </c>
      <c r="D621">
        <v>6</v>
      </c>
      <c r="E621">
        <v>6</v>
      </c>
      <c r="F621" t="s">
        <v>4123</v>
      </c>
      <c r="G621">
        <v>1</v>
      </c>
      <c r="H621">
        <v>6</v>
      </c>
      <c r="I621">
        <v>6</v>
      </c>
      <c r="J621">
        <v>6</v>
      </c>
      <c r="K621">
        <v>3</v>
      </c>
      <c r="L621">
        <v>3</v>
      </c>
      <c r="M621">
        <v>0</v>
      </c>
      <c r="N621">
        <v>2</v>
      </c>
      <c r="O621">
        <v>0</v>
      </c>
      <c r="P621">
        <v>1</v>
      </c>
      <c r="Q621">
        <v>2</v>
      </c>
      <c r="R621">
        <v>5</v>
      </c>
      <c r="S621">
        <v>4</v>
      </c>
      <c r="T621">
        <v>2</v>
      </c>
      <c r="U621">
        <v>5</v>
      </c>
      <c r="V621">
        <v>3</v>
      </c>
      <c r="W621">
        <v>3</v>
      </c>
      <c r="X621">
        <v>0</v>
      </c>
      <c r="Y621">
        <v>2</v>
      </c>
      <c r="Z621">
        <v>0</v>
      </c>
      <c r="AA621">
        <v>1</v>
      </c>
      <c r="AB621">
        <v>2</v>
      </c>
      <c r="AC621">
        <v>5</v>
      </c>
      <c r="AD621">
        <v>4</v>
      </c>
      <c r="AE621">
        <v>2</v>
      </c>
      <c r="AF621">
        <v>5</v>
      </c>
      <c r="AG621">
        <v>3</v>
      </c>
      <c r="AH621">
        <v>3</v>
      </c>
      <c r="AI621">
        <v>0</v>
      </c>
      <c r="AJ621">
        <v>2</v>
      </c>
      <c r="AK621">
        <v>0</v>
      </c>
      <c r="AL621">
        <v>1</v>
      </c>
      <c r="AM621">
        <v>2</v>
      </c>
      <c r="AN621">
        <v>5</v>
      </c>
      <c r="AO621">
        <v>4</v>
      </c>
      <c r="AP621">
        <v>2</v>
      </c>
      <c r="AQ621">
        <v>5</v>
      </c>
      <c r="AR621">
        <v>33.1</v>
      </c>
      <c r="AS621">
        <v>33.1</v>
      </c>
      <c r="AT621">
        <v>33.1</v>
      </c>
      <c r="AU621">
        <v>16.273</v>
      </c>
      <c r="AV621">
        <v>151</v>
      </c>
      <c r="AW621">
        <v>151</v>
      </c>
      <c r="AX621">
        <v>0</v>
      </c>
      <c r="AY621">
        <v>13.823</v>
      </c>
      <c r="AZ621">
        <v>23.2</v>
      </c>
      <c r="BA621">
        <v>30.5</v>
      </c>
      <c r="BB621">
        <v>0</v>
      </c>
      <c r="BC621">
        <v>22.5</v>
      </c>
      <c r="BD621">
        <v>0</v>
      </c>
      <c r="BE621">
        <v>13.9</v>
      </c>
      <c r="BF621">
        <v>23.2</v>
      </c>
      <c r="BG621">
        <v>31.8</v>
      </c>
      <c r="BH621">
        <v>24.5</v>
      </c>
      <c r="BI621">
        <v>23.2</v>
      </c>
      <c r="BJ621">
        <v>31.8</v>
      </c>
      <c r="BK621">
        <v>91765000</v>
      </c>
      <c r="BL621">
        <v>10611000</v>
      </c>
      <c r="BM621">
        <v>8952300</v>
      </c>
      <c r="BN621">
        <v>0</v>
      </c>
      <c r="BO621">
        <v>2365600</v>
      </c>
      <c r="BP621">
        <v>0</v>
      </c>
      <c r="BQ621">
        <v>1427600</v>
      </c>
      <c r="BR621">
        <v>2237400</v>
      </c>
      <c r="BS621">
        <v>25770000</v>
      </c>
      <c r="BT621">
        <v>14577000</v>
      </c>
      <c r="BU621">
        <v>8326400</v>
      </c>
      <c r="BV621">
        <v>17498000</v>
      </c>
      <c r="BW621">
        <v>22941000</v>
      </c>
      <c r="BX621">
        <v>2652800</v>
      </c>
      <c r="BY621">
        <v>2238100</v>
      </c>
      <c r="BZ621">
        <v>0</v>
      </c>
      <c r="CA621">
        <v>591400</v>
      </c>
      <c r="CB621">
        <v>0</v>
      </c>
      <c r="CC621">
        <v>356900</v>
      </c>
      <c r="CD621">
        <v>559340</v>
      </c>
      <c r="CE621">
        <v>6442500</v>
      </c>
      <c r="CF621">
        <v>3644300</v>
      </c>
      <c r="CG621">
        <v>2081600</v>
      </c>
      <c r="CH621">
        <v>4374400</v>
      </c>
      <c r="CI621">
        <v>10942000</v>
      </c>
      <c r="CJ621">
        <v>11411000</v>
      </c>
      <c r="CK621">
        <v>0</v>
      </c>
      <c r="CL621">
        <v>10922000</v>
      </c>
      <c r="CM621">
        <v>0</v>
      </c>
      <c r="CN621">
        <v>0</v>
      </c>
      <c r="CO621">
        <v>10609000</v>
      </c>
      <c r="CP621">
        <v>13480000</v>
      </c>
      <c r="CQ621">
        <v>11149000</v>
      </c>
      <c r="CR621">
        <v>10580000</v>
      </c>
      <c r="CS621">
        <v>14888000</v>
      </c>
      <c r="CT621">
        <v>4</v>
      </c>
      <c r="CU621">
        <v>3</v>
      </c>
      <c r="CV621">
        <v>0</v>
      </c>
      <c r="CW621">
        <v>2</v>
      </c>
      <c r="CX621">
        <v>0</v>
      </c>
      <c r="CY621">
        <v>1</v>
      </c>
      <c r="CZ621">
        <v>2</v>
      </c>
      <c r="DA621">
        <v>5</v>
      </c>
      <c r="DB621">
        <v>4</v>
      </c>
      <c r="DC621">
        <v>3</v>
      </c>
      <c r="DD621">
        <v>7</v>
      </c>
      <c r="DE621">
        <v>31</v>
      </c>
      <c r="DI621">
        <v>618</v>
      </c>
      <c r="DJ621" t="s">
        <v>4124</v>
      </c>
      <c r="DK621" t="s">
        <v>576</v>
      </c>
      <c r="DL621" t="s">
        <v>4125</v>
      </c>
      <c r="DM621" t="s">
        <v>4126</v>
      </c>
      <c r="DN621" t="s">
        <v>4127</v>
      </c>
      <c r="DO621" t="s">
        <v>4128</v>
      </c>
    </row>
    <row r="622" spans="1:123" x14ac:dyDescent="0.25">
      <c r="A622" t="s">
        <v>4129</v>
      </c>
      <c r="B622" t="s">
        <v>4129</v>
      </c>
      <c r="C622">
        <v>6</v>
      </c>
      <c r="D622">
        <v>6</v>
      </c>
      <c r="E622">
        <v>6</v>
      </c>
      <c r="F622" t="s">
        <v>4130</v>
      </c>
      <c r="G622">
        <v>1</v>
      </c>
      <c r="H622">
        <v>6</v>
      </c>
      <c r="I622">
        <v>6</v>
      </c>
      <c r="J622">
        <v>6</v>
      </c>
      <c r="K622">
        <v>3</v>
      </c>
      <c r="L622">
        <v>4</v>
      </c>
      <c r="M622">
        <v>2</v>
      </c>
      <c r="N622">
        <v>4</v>
      </c>
      <c r="O622">
        <v>3</v>
      </c>
      <c r="P622">
        <v>2</v>
      </c>
      <c r="Q622">
        <v>2</v>
      </c>
      <c r="R622">
        <v>5</v>
      </c>
      <c r="S622">
        <v>3</v>
      </c>
      <c r="T622">
        <v>3</v>
      </c>
      <c r="U622">
        <v>3</v>
      </c>
      <c r="V622">
        <v>3</v>
      </c>
      <c r="W622">
        <v>4</v>
      </c>
      <c r="X622">
        <v>2</v>
      </c>
      <c r="Y622">
        <v>4</v>
      </c>
      <c r="Z622">
        <v>3</v>
      </c>
      <c r="AA622">
        <v>2</v>
      </c>
      <c r="AB622">
        <v>2</v>
      </c>
      <c r="AC622">
        <v>5</v>
      </c>
      <c r="AD622">
        <v>3</v>
      </c>
      <c r="AE622">
        <v>3</v>
      </c>
      <c r="AF622">
        <v>3</v>
      </c>
      <c r="AG622">
        <v>3</v>
      </c>
      <c r="AH622">
        <v>4</v>
      </c>
      <c r="AI622">
        <v>2</v>
      </c>
      <c r="AJ622">
        <v>4</v>
      </c>
      <c r="AK622">
        <v>3</v>
      </c>
      <c r="AL622">
        <v>2</v>
      </c>
      <c r="AM622">
        <v>2</v>
      </c>
      <c r="AN622">
        <v>5</v>
      </c>
      <c r="AO622">
        <v>3</v>
      </c>
      <c r="AP622">
        <v>3</v>
      </c>
      <c r="AQ622">
        <v>3</v>
      </c>
      <c r="AR622">
        <v>29.6</v>
      </c>
      <c r="AS622">
        <v>29.6</v>
      </c>
      <c r="AT622">
        <v>29.6</v>
      </c>
      <c r="AU622">
        <v>17.718</v>
      </c>
      <c r="AV622">
        <v>152</v>
      </c>
      <c r="AW622">
        <v>152</v>
      </c>
      <c r="AX622">
        <v>0</v>
      </c>
      <c r="AY622">
        <v>12.744</v>
      </c>
      <c r="AZ622">
        <v>19.100000000000001</v>
      </c>
      <c r="BA622">
        <v>19.7</v>
      </c>
      <c r="BB622">
        <v>11.8</v>
      </c>
      <c r="BC622">
        <v>19.7</v>
      </c>
      <c r="BD622">
        <v>17.8</v>
      </c>
      <c r="BE622">
        <v>13.2</v>
      </c>
      <c r="BF622">
        <v>7.9</v>
      </c>
      <c r="BG622">
        <v>23.7</v>
      </c>
      <c r="BH622">
        <v>13.8</v>
      </c>
      <c r="BI622">
        <v>19.100000000000001</v>
      </c>
      <c r="BJ622">
        <v>13.8</v>
      </c>
      <c r="BK622">
        <v>109780000</v>
      </c>
      <c r="BL622">
        <v>12274000</v>
      </c>
      <c r="BM622">
        <v>12005000</v>
      </c>
      <c r="BN622">
        <v>1740500</v>
      </c>
      <c r="BO622">
        <v>4979300</v>
      </c>
      <c r="BP622">
        <v>2511900</v>
      </c>
      <c r="BQ622">
        <v>3312300</v>
      </c>
      <c r="BR622">
        <v>3810400</v>
      </c>
      <c r="BS622">
        <v>32334000</v>
      </c>
      <c r="BT622">
        <v>6210400</v>
      </c>
      <c r="BU622">
        <v>14236000</v>
      </c>
      <c r="BV622">
        <v>16365000</v>
      </c>
      <c r="BW622">
        <v>12198000</v>
      </c>
      <c r="BX622">
        <v>1363700</v>
      </c>
      <c r="BY622">
        <v>1333900</v>
      </c>
      <c r="BZ622">
        <v>193390</v>
      </c>
      <c r="CA622">
        <v>553260</v>
      </c>
      <c r="CB622">
        <v>279100</v>
      </c>
      <c r="CC622">
        <v>368030</v>
      </c>
      <c r="CD622">
        <v>423370</v>
      </c>
      <c r="CE622">
        <v>3592700</v>
      </c>
      <c r="CF622">
        <v>690040</v>
      </c>
      <c r="CG622">
        <v>1581800</v>
      </c>
      <c r="CH622">
        <v>1818400</v>
      </c>
      <c r="CI622">
        <v>11101000</v>
      </c>
      <c r="CJ622">
        <v>13472000</v>
      </c>
      <c r="CK622">
        <v>0</v>
      </c>
      <c r="CL622">
        <v>15673000</v>
      </c>
      <c r="CM622">
        <v>0</v>
      </c>
      <c r="CN622">
        <v>10984000</v>
      </c>
      <c r="CO622">
        <v>12424000</v>
      </c>
      <c r="CP622">
        <v>19044000</v>
      </c>
      <c r="CQ622">
        <v>0</v>
      </c>
      <c r="CR622">
        <v>14568000</v>
      </c>
      <c r="CS622">
        <v>17724000</v>
      </c>
      <c r="CT622">
        <v>3</v>
      </c>
      <c r="CU622">
        <v>4</v>
      </c>
      <c r="CV622">
        <v>1</v>
      </c>
      <c r="CW622">
        <v>4</v>
      </c>
      <c r="CX622">
        <v>2</v>
      </c>
      <c r="CY622">
        <v>2</v>
      </c>
      <c r="CZ622">
        <v>2</v>
      </c>
      <c r="DA622">
        <v>6</v>
      </c>
      <c r="DB622">
        <v>4</v>
      </c>
      <c r="DC622">
        <v>3</v>
      </c>
      <c r="DD622">
        <v>4</v>
      </c>
      <c r="DE622">
        <v>35</v>
      </c>
      <c r="DI622">
        <v>619</v>
      </c>
      <c r="DJ622" t="s">
        <v>4131</v>
      </c>
      <c r="DK622" t="s">
        <v>576</v>
      </c>
      <c r="DL622" t="s">
        <v>4132</v>
      </c>
      <c r="DM622" t="s">
        <v>4133</v>
      </c>
      <c r="DN622" t="s">
        <v>4134</v>
      </c>
      <c r="DO622" t="s">
        <v>4135</v>
      </c>
    </row>
    <row r="623" spans="1:123" x14ac:dyDescent="0.25">
      <c r="A623" t="s">
        <v>4136</v>
      </c>
      <c r="B623" t="s">
        <v>4136</v>
      </c>
      <c r="C623">
        <v>4</v>
      </c>
      <c r="D623">
        <v>4</v>
      </c>
      <c r="E623">
        <v>4</v>
      </c>
      <c r="F623" t="s">
        <v>4137</v>
      </c>
      <c r="G623">
        <v>1</v>
      </c>
      <c r="H623">
        <v>4</v>
      </c>
      <c r="I623">
        <v>4</v>
      </c>
      <c r="J623">
        <v>4</v>
      </c>
      <c r="K623">
        <v>2</v>
      </c>
      <c r="L623">
        <v>2</v>
      </c>
      <c r="M623">
        <v>2</v>
      </c>
      <c r="N623">
        <v>2</v>
      </c>
      <c r="O623">
        <v>2</v>
      </c>
      <c r="P623">
        <v>0</v>
      </c>
      <c r="Q623">
        <v>1</v>
      </c>
      <c r="R623">
        <v>1</v>
      </c>
      <c r="S623">
        <v>1</v>
      </c>
      <c r="T623">
        <v>0</v>
      </c>
      <c r="U623">
        <v>1</v>
      </c>
      <c r="V623">
        <v>2</v>
      </c>
      <c r="W623">
        <v>2</v>
      </c>
      <c r="X623">
        <v>2</v>
      </c>
      <c r="Y623">
        <v>2</v>
      </c>
      <c r="Z623">
        <v>2</v>
      </c>
      <c r="AA623">
        <v>0</v>
      </c>
      <c r="AB623">
        <v>1</v>
      </c>
      <c r="AC623">
        <v>1</v>
      </c>
      <c r="AD623">
        <v>1</v>
      </c>
      <c r="AE623">
        <v>0</v>
      </c>
      <c r="AF623">
        <v>1</v>
      </c>
      <c r="AG623">
        <v>2</v>
      </c>
      <c r="AH623">
        <v>2</v>
      </c>
      <c r="AI623">
        <v>2</v>
      </c>
      <c r="AJ623">
        <v>2</v>
      </c>
      <c r="AK623">
        <v>2</v>
      </c>
      <c r="AL623">
        <v>0</v>
      </c>
      <c r="AM623">
        <v>1</v>
      </c>
      <c r="AN623">
        <v>1</v>
      </c>
      <c r="AO623">
        <v>1</v>
      </c>
      <c r="AP623">
        <v>0</v>
      </c>
      <c r="AQ623">
        <v>1</v>
      </c>
      <c r="AR623">
        <v>21.5</v>
      </c>
      <c r="AS623">
        <v>21.5</v>
      </c>
      <c r="AT623">
        <v>21.5</v>
      </c>
      <c r="AU623">
        <v>18.431000000000001</v>
      </c>
      <c r="AV623">
        <v>158</v>
      </c>
      <c r="AW623">
        <v>158</v>
      </c>
      <c r="AX623">
        <v>0</v>
      </c>
      <c r="AY623">
        <v>4.0304000000000002</v>
      </c>
      <c r="AZ623">
        <v>10.1</v>
      </c>
      <c r="BA623">
        <v>12</v>
      </c>
      <c r="BB623">
        <v>9.5</v>
      </c>
      <c r="BC623">
        <v>9.5</v>
      </c>
      <c r="BD623">
        <v>9.5</v>
      </c>
      <c r="BE623">
        <v>0</v>
      </c>
      <c r="BF623">
        <v>5.0999999999999996</v>
      </c>
      <c r="BG623">
        <v>5.0999999999999996</v>
      </c>
      <c r="BH623">
        <v>4.4000000000000004</v>
      </c>
      <c r="BI623">
        <v>0</v>
      </c>
      <c r="BJ623">
        <v>5.0999999999999996</v>
      </c>
      <c r="BK623">
        <v>26406000</v>
      </c>
      <c r="BL623">
        <v>0</v>
      </c>
      <c r="BM623">
        <v>6506700</v>
      </c>
      <c r="BN623">
        <v>1045100</v>
      </c>
      <c r="BO623">
        <v>1791900</v>
      </c>
      <c r="BP623">
        <v>847700</v>
      </c>
      <c r="BQ623">
        <v>0</v>
      </c>
      <c r="BR623">
        <v>951740</v>
      </c>
      <c r="BS623">
        <v>3518700</v>
      </c>
      <c r="BT623">
        <v>0</v>
      </c>
      <c r="BU623">
        <v>0</v>
      </c>
      <c r="BV623">
        <v>11744000</v>
      </c>
      <c r="BW623">
        <v>2640600</v>
      </c>
      <c r="BX623">
        <v>0</v>
      </c>
      <c r="BY623">
        <v>650670</v>
      </c>
      <c r="BZ623">
        <v>104510</v>
      </c>
      <c r="CA623">
        <v>179190</v>
      </c>
      <c r="CB623">
        <v>84770</v>
      </c>
      <c r="CC623">
        <v>0</v>
      </c>
      <c r="CD623">
        <v>95174</v>
      </c>
      <c r="CE623">
        <v>351870</v>
      </c>
      <c r="CF623">
        <v>0</v>
      </c>
      <c r="CG623">
        <v>0</v>
      </c>
      <c r="CH623">
        <v>1174400</v>
      </c>
      <c r="CI623">
        <v>0</v>
      </c>
      <c r="CJ623">
        <v>0</v>
      </c>
      <c r="CK623">
        <v>7336300</v>
      </c>
      <c r="CL623">
        <v>5860900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2</v>
      </c>
      <c r="CU623">
        <v>2</v>
      </c>
      <c r="CV623">
        <v>2</v>
      </c>
      <c r="CW623">
        <v>2</v>
      </c>
      <c r="CX623">
        <v>2</v>
      </c>
      <c r="CY623">
        <v>0</v>
      </c>
      <c r="CZ623">
        <v>1</v>
      </c>
      <c r="DA623">
        <v>1</v>
      </c>
      <c r="DB623">
        <v>1</v>
      </c>
      <c r="DC623">
        <v>0</v>
      </c>
      <c r="DD623">
        <v>1</v>
      </c>
      <c r="DE623">
        <v>14</v>
      </c>
      <c r="DI623">
        <v>620</v>
      </c>
      <c r="DJ623" t="s">
        <v>4138</v>
      </c>
      <c r="DK623" t="s">
        <v>695</v>
      </c>
      <c r="DL623" t="s">
        <v>4139</v>
      </c>
      <c r="DM623" t="s">
        <v>4140</v>
      </c>
      <c r="DN623" t="s">
        <v>4141</v>
      </c>
      <c r="DO623" t="s">
        <v>4142</v>
      </c>
    </row>
    <row r="624" spans="1:123" x14ac:dyDescent="0.25">
      <c r="A624" t="s">
        <v>4143</v>
      </c>
      <c r="B624" t="s">
        <v>4143</v>
      </c>
      <c r="C624">
        <v>6</v>
      </c>
      <c r="D624">
        <v>6</v>
      </c>
      <c r="E624">
        <v>6</v>
      </c>
      <c r="F624" t="s">
        <v>4144</v>
      </c>
      <c r="G624">
        <v>1</v>
      </c>
      <c r="H624">
        <v>6</v>
      </c>
      <c r="I624">
        <v>6</v>
      </c>
      <c r="J624">
        <v>6</v>
      </c>
      <c r="K624">
        <v>2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4</v>
      </c>
      <c r="R624">
        <v>4</v>
      </c>
      <c r="S624">
        <v>1</v>
      </c>
      <c r="T624">
        <v>3</v>
      </c>
      <c r="U624">
        <v>2</v>
      </c>
      <c r="V624">
        <v>2</v>
      </c>
      <c r="W624">
        <v>1</v>
      </c>
      <c r="X624">
        <v>0</v>
      </c>
      <c r="Y624">
        <v>0</v>
      </c>
      <c r="Z624">
        <v>0</v>
      </c>
      <c r="AA624">
        <v>1</v>
      </c>
      <c r="AB624">
        <v>4</v>
      </c>
      <c r="AC624">
        <v>4</v>
      </c>
      <c r="AD624">
        <v>1</v>
      </c>
      <c r="AE624">
        <v>3</v>
      </c>
      <c r="AF624">
        <v>2</v>
      </c>
      <c r="AG624">
        <v>2</v>
      </c>
      <c r="AH624">
        <v>1</v>
      </c>
      <c r="AI624">
        <v>0</v>
      </c>
      <c r="AJ624">
        <v>0</v>
      </c>
      <c r="AK624">
        <v>0</v>
      </c>
      <c r="AL624">
        <v>1</v>
      </c>
      <c r="AM624">
        <v>4</v>
      </c>
      <c r="AN624">
        <v>4</v>
      </c>
      <c r="AO624">
        <v>1</v>
      </c>
      <c r="AP624">
        <v>3</v>
      </c>
      <c r="AQ624">
        <v>2</v>
      </c>
      <c r="AR624">
        <v>34.4</v>
      </c>
      <c r="AS624">
        <v>34.4</v>
      </c>
      <c r="AT624">
        <v>34.4</v>
      </c>
      <c r="AU624">
        <v>17.222000000000001</v>
      </c>
      <c r="AV624">
        <v>151</v>
      </c>
      <c r="AW624">
        <v>151</v>
      </c>
      <c r="AX624">
        <v>0</v>
      </c>
      <c r="AY624">
        <v>7.4455999999999998</v>
      </c>
      <c r="AZ624">
        <v>17.899999999999999</v>
      </c>
      <c r="BA624">
        <v>7.9</v>
      </c>
      <c r="BB624">
        <v>0</v>
      </c>
      <c r="BC624">
        <v>0</v>
      </c>
      <c r="BD624">
        <v>0</v>
      </c>
      <c r="BE624">
        <v>7.9</v>
      </c>
      <c r="BF624">
        <v>29.1</v>
      </c>
      <c r="BG624">
        <v>23.2</v>
      </c>
      <c r="BH624">
        <v>9.9</v>
      </c>
      <c r="BI624">
        <v>24.5</v>
      </c>
      <c r="BJ624">
        <v>17.899999999999999</v>
      </c>
      <c r="BK624">
        <v>66584000</v>
      </c>
      <c r="BL624">
        <v>4869700</v>
      </c>
      <c r="BM624">
        <v>4591000</v>
      </c>
      <c r="BN624">
        <v>0</v>
      </c>
      <c r="BO624">
        <v>0</v>
      </c>
      <c r="BP624">
        <v>0</v>
      </c>
      <c r="BQ624">
        <v>2315500</v>
      </c>
      <c r="BR624">
        <v>5762900</v>
      </c>
      <c r="BS624">
        <v>26916000</v>
      </c>
      <c r="BT624">
        <v>5134100</v>
      </c>
      <c r="BU624">
        <v>8154200</v>
      </c>
      <c r="BV624">
        <v>8840600</v>
      </c>
      <c r="BW624">
        <v>7398200</v>
      </c>
      <c r="BX624">
        <v>541080</v>
      </c>
      <c r="BY624">
        <v>510110</v>
      </c>
      <c r="BZ624">
        <v>0</v>
      </c>
      <c r="CA624">
        <v>0</v>
      </c>
      <c r="CB624">
        <v>0</v>
      </c>
      <c r="CC624">
        <v>257280</v>
      </c>
      <c r="CD624">
        <v>640320</v>
      </c>
      <c r="CE624">
        <v>2990600</v>
      </c>
      <c r="CF624">
        <v>570460</v>
      </c>
      <c r="CG624">
        <v>906030</v>
      </c>
      <c r="CH624">
        <v>982290</v>
      </c>
      <c r="CI624">
        <v>6228200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16121000</v>
      </c>
      <c r="CP624">
        <v>16654000</v>
      </c>
      <c r="CQ624">
        <v>0</v>
      </c>
      <c r="CR624">
        <v>9680700</v>
      </c>
      <c r="CS624">
        <v>10008000</v>
      </c>
      <c r="CT624">
        <v>2</v>
      </c>
      <c r="CU624">
        <v>1</v>
      </c>
      <c r="CV624">
        <v>0</v>
      </c>
      <c r="CW624">
        <v>0</v>
      </c>
      <c r="CX624">
        <v>0</v>
      </c>
      <c r="CY624">
        <v>1</v>
      </c>
      <c r="CZ624">
        <v>4</v>
      </c>
      <c r="DA624">
        <v>5</v>
      </c>
      <c r="DB624">
        <v>1</v>
      </c>
      <c r="DC624">
        <v>3</v>
      </c>
      <c r="DD624">
        <v>2</v>
      </c>
      <c r="DE624">
        <v>19</v>
      </c>
      <c r="DI624">
        <v>621</v>
      </c>
      <c r="DJ624" t="s">
        <v>4145</v>
      </c>
      <c r="DK624" t="s">
        <v>576</v>
      </c>
      <c r="DL624" t="s">
        <v>4146</v>
      </c>
      <c r="DM624" t="s">
        <v>4147</v>
      </c>
      <c r="DN624" t="s">
        <v>4148</v>
      </c>
      <c r="DO624" t="s">
        <v>4149</v>
      </c>
    </row>
    <row r="625" spans="1:123" x14ac:dyDescent="0.25">
      <c r="A625" t="s">
        <v>4150</v>
      </c>
      <c r="B625" t="s">
        <v>4150</v>
      </c>
      <c r="C625">
        <v>1</v>
      </c>
      <c r="D625">
        <v>1</v>
      </c>
      <c r="E625">
        <v>1</v>
      </c>
      <c r="F625" t="s">
        <v>4151</v>
      </c>
      <c r="G625">
        <v>1</v>
      </c>
      <c r="H625">
        <v>1</v>
      </c>
      <c r="I625">
        <v>1</v>
      </c>
      <c r="J625">
        <v>1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1</v>
      </c>
      <c r="S625">
        <v>0</v>
      </c>
      <c r="T625">
        <v>1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1</v>
      </c>
      <c r="AD625">
        <v>0</v>
      </c>
      <c r="AE625">
        <v>1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1</v>
      </c>
      <c r="AO625">
        <v>0</v>
      </c>
      <c r="AP625">
        <v>1</v>
      </c>
      <c r="AQ625">
        <v>0</v>
      </c>
      <c r="AR625">
        <v>13</v>
      </c>
      <c r="AS625">
        <v>13</v>
      </c>
      <c r="AT625">
        <v>13</v>
      </c>
      <c r="AU625">
        <v>10.803000000000001</v>
      </c>
      <c r="AV625">
        <v>92</v>
      </c>
      <c r="AW625">
        <v>92</v>
      </c>
      <c r="AX625">
        <v>8.7025000000000002E-3</v>
      </c>
      <c r="AY625">
        <v>1.5734999999999999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13</v>
      </c>
      <c r="BH625">
        <v>0</v>
      </c>
      <c r="BI625">
        <v>13</v>
      </c>
      <c r="BJ625">
        <v>0</v>
      </c>
      <c r="BK625">
        <v>3427700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1791200</v>
      </c>
      <c r="BT625">
        <v>0</v>
      </c>
      <c r="BU625">
        <v>1636500</v>
      </c>
      <c r="BV625">
        <v>0</v>
      </c>
      <c r="BW625">
        <v>856920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447810</v>
      </c>
      <c r="CF625">
        <v>0</v>
      </c>
      <c r="CG625">
        <v>409120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1351500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1</v>
      </c>
      <c r="DB625">
        <v>0</v>
      </c>
      <c r="DC625">
        <v>1</v>
      </c>
      <c r="DD625">
        <v>0</v>
      </c>
      <c r="DE625">
        <v>2</v>
      </c>
      <c r="DI625">
        <v>622</v>
      </c>
      <c r="DJ625">
        <v>2126</v>
      </c>
      <c r="DK625" t="b">
        <v>1</v>
      </c>
      <c r="DL625">
        <v>2275</v>
      </c>
      <c r="DM625" t="s">
        <v>4152</v>
      </c>
      <c r="DN625" t="s">
        <v>4153</v>
      </c>
      <c r="DO625">
        <v>13024</v>
      </c>
    </row>
    <row r="626" spans="1:123" x14ac:dyDescent="0.25">
      <c r="A626" t="s">
        <v>4154</v>
      </c>
      <c r="B626" t="s">
        <v>4154</v>
      </c>
      <c r="C626">
        <v>1</v>
      </c>
      <c r="D626">
        <v>1</v>
      </c>
      <c r="E626">
        <v>1</v>
      </c>
      <c r="F626" t="s">
        <v>4155</v>
      </c>
      <c r="G626">
        <v>1</v>
      </c>
      <c r="H626">
        <v>1</v>
      </c>
      <c r="I626">
        <v>1</v>
      </c>
      <c r="J626">
        <v>1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1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0</v>
      </c>
      <c r="AC626">
        <v>1</v>
      </c>
      <c r="AD626">
        <v>0</v>
      </c>
      <c r="AE626">
        <v>0</v>
      </c>
      <c r="AF626">
        <v>1</v>
      </c>
      <c r="AG626">
        <v>1</v>
      </c>
      <c r="AH626">
        <v>0</v>
      </c>
      <c r="AI626">
        <v>0</v>
      </c>
      <c r="AJ626">
        <v>0</v>
      </c>
      <c r="AK626">
        <v>0</v>
      </c>
      <c r="AL626">
        <v>1</v>
      </c>
      <c r="AM626">
        <v>0</v>
      </c>
      <c r="AN626">
        <v>1</v>
      </c>
      <c r="AO626">
        <v>0</v>
      </c>
      <c r="AP626">
        <v>0</v>
      </c>
      <c r="AQ626">
        <v>1</v>
      </c>
      <c r="AR626">
        <v>10.9</v>
      </c>
      <c r="AS626">
        <v>10.9</v>
      </c>
      <c r="AT626">
        <v>10.9</v>
      </c>
      <c r="AU626">
        <v>13.281000000000001</v>
      </c>
      <c r="AV626">
        <v>119</v>
      </c>
      <c r="AW626">
        <v>119</v>
      </c>
      <c r="AX626">
        <v>1.1136E-3</v>
      </c>
      <c r="AY626">
        <v>2.9744000000000002</v>
      </c>
      <c r="AZ626">
        <v>10.9</v>
      </c>
      <c r="BA626">
        <v>0</v>
      </c>
      <c r="BB626">
        <v>0</v>
      </c>
      <c r="BC626">
        <v>0</v>
      </c>
      <c r="BD626">
        <v>0</v>
      </c>
      <c r="BE626">
        <v>10.9</v>
      </c>
      <c r="BF626">
        <v>0</v>
      </c>
      <c r="BG626">
        <v>10.9</v>
      </c>
      <c r="BH626">
        <v>0</v>
      </c>
      <c r="BI626">
        <v>0</v>
      </c>
      <c r="BJ626">
        <v>10.9</v>
      </c>
      <c r="BK626">
        <v>8308900</v>
      </c>
      <c r="BL626">
        <v>1887400</v>
      </c>
      <c r="BM626">
        <v>0</v>
      </c>
      <c r="BN626">
        <v>0</v>
      </c>
      <c r="BO626">
        <v>0</v>
      </c>
      <c r="BP626">
        <v>0</v>
      </c>
      <c r="BQ626">
        <v>995690</v>
      </c>
      <c r="BR626">
        <v>0</v>
      </c>
      <c r="BS626">
        <v>3260600</v>
      </c>
      <c r="BT626">
        <v>0</v>
      </c>
      <c r="BU626">
        <v>0</v>
      </c>
      <c r="BV626">
        <v>2165100</v>
      </c>
      <c r="BW626">
        <v>2077200</v>
      </c>
      <c r="BX626">
        <v>471860</v>
      </c>
      <c r="BY626">
        <v>0</v>
      </c>
      <c r="BZ626">
        <v>0</v>
      </c>
      <c r="CA626">
        <v>0</v>
      </c>
      <c r="CB626">
        <v>0</v>
      </c>
      <c r="CC626">
        <v>248920</v>
      </c>
      <c r="CD626">
        <v>0</v>
      </c>
      <c r="CE626">
        <v>815150</v>
      </c>
      <c r="CF626">
        <v>0</v>
      </c>
      <c r="CG626">
        <v>0</v>
      </c>
      <c r="CH626">
        <v>541280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2301800</v>
      </c>
      <c r="CT626">
        <v>1</v>
      </c>
      <c r="CU626">
        <v>0</v>
      </c>
      <c r="CV626">
        <v>0</v>
      </c>
      <c r="CW626">
        <v>0</v>
      </c>
      <c r="CX626">
        <v>0</v>
      </c>
      <c r="CY626">
        <v>1</v>
      </c>
      <c r="CZ626">
        <v>0</v>
      </c>
      <c r="DA626">
        <v>1</v>
      </c>
      <c r="DB626">
        <v>0</v>
      </c>
      <c r="DC626">
        <v>0</v>
      </c>
      <c r="DD626">
        <v>1</v>
      </c>
      <c r="DE626">
        <v>4</v>
      </c>
      <c r="DI626">
        <v>623</v>
      </c>
      <c r="DJ626">
        <v>5410</v>
      </c>
      <c r="DK626" t="b">
        <v>1</v>
      </c>
      <c r="DL626">
        <v>6073</v>
      </c>
      <c r="DM626" t="s">
        <v>4156</v>
      </c>
      <c r="DN626" t="s">
        <v>4157</v>
      </c>
      <c r="DO626">
        <v>37864</v>
      </c>
    </row>
    <row r="627" spans="1:123" x14ac:dyDescent="0.25">
      <c r="A627" t="s">
        <v>4158</v>
      </c>
      <c r="B627" t="s">
        <v>4158</v>
      </c>
      <c r="C627">
        <v>3</v>
      </c>
      <c r="D627">
        <v>3</v>
      </c>
      <c r="E627">
        <v>3</v>
      </c>
      <c r="F627" t="s">
        <v>4159</v>
      </c>
      <c r="G627">
        <v>1</v>
      </c>
      <c r="H627">
        <v>3</v>
      </c>
      <c r="I627">
        <v>3</v>
      </c>
      <c r="J627">
        <v>3</v>
      </c>
      <c r="K627">
        <v>1</v>
      </c>
      <c r="L627">
        <v>2</v>
      </c>
      <c r="M627">
        <v>0</v>
      </c>
      <c r="N627">
        <v>0</v>
      </c>
      <c r="O627">
        <v>0</v>
      </c>
      <c r="P627">
        <v>1</v>
      </c>
      <c r="Q627">
        <v>1</v>
      </c>
      <c r="R627">
        <v>2</v>
      </c>
      <c r="S627">
        <v>1</v>
      </c>
      <c r="T627">
        <v>1</v>
      </c>
      <c r="U627">
        <v>1</v>
      </c>
      <c r="V627">
        <v>1</v>
      </c>
      <c r="W627">
        <v>2</v>
      </c>
      <c r="X627">
        <v>0</v>
      </c>
      <c r="Y627">
        <v>0</v>
      </c>
      <c r="Z627">
        <v>0</v>
      </c>
      <c r="AA627">
        <v>1</v>
      </c>
      <c r="AB627">
        <v>1</v>
      </c>
      <c r="AC627">
        <v>2</v>
      </c>
      <c r="AD627">
        <v>1</v>
      </c>
      <c r="AE627">
        <v>1</v>
      </c>
      <c r="AF627">
        <v>1</v>
      </c>
      <c r="AG627">
        <v>1</v>
      </c>
      <c r="AH627">
        <v>2</v>
      </c>
      <c r="AI627">
        <v>0</v>
      </c>
      <c r="AJ627">
        <v>0</v>
      </c>
      <c r="AK627">
        <v>0</v>
      </c>
      <c r="AL627">
        <v>1</v>
      </c>
      <c r="AM627">
        <v>1</v>
      </c>
      <c r="AN627">
        <v>2</v>
      </c>
      <c r="AO627">
        <v>1</v>
      </c>
      <c r="AP627">
        <v>1</v>
      </c>
      <c r="AQ627">
        <v>1</v>
      </c>
      <c r="AR627">
        <v>30.5</v>
      </c>
      <c r="AS627">
        <v>30.5</v>
      </c>
      <c r="AT627">
        <v>30.5</v>
      </c>
      <c r="AU627">
        <v>13.526999999999999</v>
      </c>
      <c r="AV627">
        <v>118</v>
      </c>
      <c r="AW627">
        <v>118</v>
      </c>
      <c r="AX627">
        <v>0</v>
      </c>
      <c r="AY627">
        <v>4.7870999999999997</v>
      </c>
      <c r="AZ627">
        <v>5.9</v>
      </c>
      <c r="BA627">
        <v>30.5</v>
      </c>
      <c r="BB627">
        <v>0</v>
      </c>
      <c r="BC627">
        <v>0</v>
      </c>
      <c r="BD627">
        <v>0</v>
      </c>
      <c r="BE627">
        <v>5.9</v>
      </c>
      <c r="BF627">
        <v>5.9</v>
      </c>
      <c r="BG627">
        <v>22</v>
      </c>
      <c r="BH627">
        <v>5.9</v>
      </c>
      <c r="BI627">
        <v>5.9</v>
      </c>
      <c r="BJ627">
        <v>24.6</v>
      </c>
      <c r="BK627">
        <v>19113000</v>
      </c>
      <c r="BL627">
        <v>2617900</v>
      </c>
      <c r="BM627">
        <v>752380</v>
      </c>
      <c r="BN627">
        <v>0</v>
      </c>
      <c r="BO627">
        <v>0</v>
      </c>
      <c r="BP627">
        <v>0</v>
      </c>
      <c r="BQ627">
        <v>932200</v>
      </c>
      <c r="BR627">
        <v>667450</v>
      </c>
      <c r="BS627">
        <v>8934300</v>
      </c>
      <c r="BT627">
        <v>0</v>
      </c>
      <c r="BU627">
        <v>3715300</v>
      </c>
      <c r="BV627">
        <v>1493700</v>
      </c>
      <c r="BW627">
        <v>2730500</v>
      </c>
      <c r="BX627">
        <v>373980</v>
      </c>
      <c r="BY627">
        <v>107480</v>
      </c>
      <c r="BZ627">
        <v>0</v>
      </c>
      <c r="CA627">
        <v>0</v>
      </c>
      <c r="CB627">
        <v>0</v>
      </c>
      <c r="CC627">
        <v>133170</v>
      </c>
      <c r="CD627">
        <v>95350</v>
      </c>
      <c r="CE627">
        <v>1276300</v>
      </c>
      <c r="CF627">
        <v>0</v>
      </c>
      <c r="CG627">
        <v>530750</v>
      </c>
      <c r="CH627">
        <v>213380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6584300</v>
      </c>
      <c r="CQ627">
        <v>0</v>
      </c>
      <c r="CR627">
        <v>0</v>
      </c>
      <c r="CS627">
        <v>0</v>
      </c>
      <c r="CT627">
        <v>1</v>
      </c>
      <c r="CU627">
        <v>3</v>
      </c>
      <c r="CV627">
        <v>0</v>
      </c>
      <c r="CW627">
        <v>0</v>
      </c>
      <c r="CX627">
        <v>0</v>
      </c>
      <c r="CY627">
        <v>1</v>
      </c>
      <c r="CZ627">
        <v>1</v>
      </c>
      <c r="DA627">
        <v>2</v>
      </c>
      <c r="DB627">
        <v>1</v>
      </c>
      <c r="DC627">
        <v>1</v>
      </c>
      <c r="DD627">
        <v>3</v>
      </c>
      <c r="DE627">
        <v>13</v>
      </c>
      <c r="DI627">
        <v>624</v>
      </c>
      <c r="DJ627" t="s">
        <v>4160</v>
      </c>
      <c r="DK627" t="s">
        <v>339</v>
      </c>
      <c r="DL627" t="s">
        <v>4161</v>
      </c>
      <c r="DM627" t="s">
        <v>4162</v>
      </c>
      <c r="DN627" t="s">
        <v>4163</v>
      </c>
      <c r="DO627" t="s">
        <v>4164</v>
      </c>
    </row>
    <row r="628" spans="1:123" x14ac:dyDescent="0.25">
      <c r="A628" t="s">
        <v>4165</v>
      </c>
      <c r="B628" t="s">
        <v>4165</v>
      </c>
      <c r="C628">
        <v>3</v>
      </c>
      <c r="D628">
        <v>3</v>
      </c>
      <c r="E628">
        <v>3</v>
      </c>
      <c r="F628" t="s">
        <v>4166</v>
      </c>
      <c r="G628">
        <v>1</v>
      </c>
      <c r="H628">
        <v>3</v>
      </c>
      <c r="I628">
        <v>3</v>
      </c>
      <c r="J628">
        <v>3</v>
      </c>
      <c r="K628">
        <v>2</v>
      </c>
      <c r="L628">
        <v>1</v>
      </c>
      <c r="M628">
        <v>0</v>
      </c>
      <c r="N628">
        <v>1</v>
      </c>
      <c r="O628">
        <v>0</v>
      </c>
      <c r="P628">
        <v>1</v>
      </c>
      <c r="Q628">
        <v>2</v>
      </c>
      <c r="R628">
        <v>2</v>
      </c>
      <c r="S628">
        <v>2</v>
      </c>
      <c r="T628">
        <v>2</v>
      </c>
      <c r="U628">
        <v>1</v>
      </c>
      <c r="V628">
        <v>2</v>
      </c>
      <c r="W628">
        <v>1</v>
      </c>
      <c r="X628">
        <v>0</v>
      </c>
      <c r="Y628">
        <v>1</v>
      </c>
      <c r="Z628">
        <v>0</v>
      </c>
      <c r="AA628">
        <v>1</v>
      </c>
      <c r="AB628">
        <v>2</v>
      </c>
      <c r="AC628">
        <v>2</v>
      </c>
      <c r="AD628">
        <v>2</v>
      </c>
      <c r="AE628">
        <v>2</v>
      </c>
      <c r="AF628">
        <v>1</v>
      </c>
      <c r="AG628">
        <v>2</v>
      </c>
      <c r="AH628">
        <v>1</v>
      </c>
      <c r="AI628">
        <v>0</v>
      </c>
      <c r="AJ628">
        <v>1</v>
      </c>
      <c r="AK628">
        <v>0</v>
      </c>
      <c r="AL628">
        <v>1</v>
      </c>
      <c r="AM628">
        <v>2</v>
      </c>
      <c r="AN628">
        <v>2</v>
      </c>
      <c r="AO628">
        <v>2</v>
      </c>
      <c r="AP628">
        <v>2</v>
      </c>
      <c r="AQ628">
        <v>1</v>
      </c>
      <c r="AR628">
        <v>20.6</v>
      </c>
      <c r="AS628">
        <v>20.6</v>
      </c>
      <c r="AT628">
        <v>20.6</v>
      </c>
      <c r="AU628">
        <v>13.916</v>
      </c>
      <c r="AV628">
        <v>126</v>
      </c>
      <c r="AW628">
        <v>126</v>
      </c>
      <c r="AX628">
        <v>0</v>
      </c>
      <c r="AY628">
        <v>8.4481000000000002</v>
      </c>
      <c r="AZ628">
        <v>13.5</v>
      </c>
      <c r="BA628">
        <v>7.9</v>
      </c>
      <c r="BB628">
        <v>0</v>
      </c>
      <c r="BC628">
        <v>7.9</v>
      </c>
      <c r="BD628">
        <v>0</v>
      </c>
      <c r="BE628">
        <v>7.9</v>
      </c>
      <c r="BF628">
        <v>13.5</v>
      </c>
      <c r="BG628">
        <v>15.1</v>
      </c>
      <c r="BH628">
        <v>15.1</v>
      </c>
      <c r="BI628">
        <v>15.1</v>
      </c>
      <c r="BJ628">
        <v>7.9</v>
      </c>
      <c r="BK628">
        <v>35396000</v>
      </c>
      <c r="BL628">
        <v>3876500</v>
      </c>
      <c r="BM628">
        <v>2746600</v>
      </c>
      <c r="BN628">
        <v>0</v>
      </c>
      <c r="BO628">
        <v>580980</v>
      </c>
      <c r="BP628">
        <v>0</v>
      </c>
      <c r="BQ628">
        <v>2123600</v>
      </c>
      <c r="BR628">
        <v>3410200</v>
      </c>
      <c r="BS628">
        <v>11447000</v>
      </c>
      <c r="BT628">
        <v>3213300</v>
      </c>
      <c r="BU628">
        <v>3579100</v>
      </c>
      <c r="BV628">
        <v>4418700</v>
      </c>
      <c r="BW628">
        <v>5899400</v>
      </c>
      <c r="BX628">
        <v>646090</v>
      </c>
      <c r="BY628">
        <v>457770</v>
      </c>
      <c r="BZ628">
        <v>0</v>
      </c>
      <c r="CA628">
        <v>96831</v>
      </c>
      <c r="CB628">
        <v>0</v>
      </c>
      <c r="CC628">
        <v>353940</v>
      </c>
      <c r="CD628">
        <v>568370</v>
      </c>
      <c r="CE628">
        <v>1907900</v>
      </c>
      <c r="CF628">
        <v>535550</v>
      </c>
      <c r="CG628">
        <v>596520</v>
      </c>
      <c r="CH628">
        <v>736450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9006200</v>
      </c>
      <c r="CQ628">
        <v>2804600</v>
      </c>
      <c r="CR628">
        <v>2583600</v>
      </c>
      <c r="CS628">
        <v>0</v>
      </c>
      <c r="CT628">
        <v>2</v>
      </c>
      <c r="CU628">
        <v>1</v>
      </c>
      <c r="CV628">
        <v>0</v>
      </c>
      <c r="CW628">
        <v>1</v>
      </c>
      <c r="CX628">
        <v>0</v>
      </c>
      <c r="CY628">
        <v>1</v>
      </c>
      <c r="CZ628">
        <v>2</v>
      </c>
      <c r="DA628">
        <v>2</v>
      </c>
      <c r="DB628">
        <v>2</v>
      </c>
      <c r="DC628">
        <v>2</v>
      </c>
      <c r="DD628">
        <v>1</v>
      </c>
      <c r="DE628">
        <v>14</v>
      </c>
      <c r="DI628">
        <v>625</v>
      </c>
      <c r="DJ628" t="s">
        <v>4167</v>
      </c>
      <c r="DK628" t="s">
        <v>339</v>
      </c>
      <c r="DL628" t="s">
        <v>4168</v>
      </c>
      <c r="DM628" t="s">
        <v>4169</v>
      </c>
      <c r="DN628" t="s">
        <v>4170</v>
      </c>
      <c r="DO628" t="s">
        <v>4171</v>
      </c>
    </row>
    <row r="629" spans="1:123" x14ac:dyDescent="0.25">
      <c r="A629" t="s">
        <v>4172</v>
      </c>
      <c r="B629" t="s">
        <v>4172</v>
      </c>
      <c r="C629">
        <v>5</v>
      </c>
      <c r="D629">
        <v>5</v>
      </c>
      <c r="E629">
        <v>5</v>
      </c>
      <c r="F629" t="s">
        <v>4173</v>
      </c>
      <c r="G629">
        <v>1</v>
      </c>
      <c r="H629">
        <v>5</v>
      </c>
      <c r="I629">
        <v>5</v>
      </c>
      <c r="J629">
        <v>5</v>
      </c>
      <c r="K629">
        <v>0</v>
      </c>
      <c r="L629">
        <v>1</v>
      </c>
      <c r="M629">
        <v>0</v>
      </c>
      <c r="N629">
        <v>1</v>
      </c>
      <c r="O629">
        <v>0</v>
      </c>
      <c r="P629">
        <v>0</v>
      </c>
      <c r="Q629">
        <v>1</v>
      </c>
      <c r="R629">
        <v>5</v>
      </c>
      <c r="S629">
        <v>0</v>
      </c>
      <c r="T629">
        <v>1</v>
      </c>
      <c r="U629">
        <v>1</v>
      </c>
      <c r="V629">
        <v>0</v>
      </c>
      <c r="W629">
        <v>1</v>
      </c>
      <c r="X629">
        <v>0</v>
      </c>
      <c r="Y629">
        <v>1</v>
      </c>
      <c r="Z629">
        <v>0</v>
      </c>
      <c r="AA629">
        <v>0</v>
      </c>
      <c r="AB629">
        <v>1</v>
      </c>
      <c r="AC629">
        <v>5</v>
      </c>
      <c r="AD629">
        <v>0</v>
      </c>
      <c r="AE629">
        <v>1</v>
      </c>
      <c r="AF629">
        <v>1</v>
      </c>
      <c r="AG629">
        <v>0</v>
      </c>
      <c r="AH629">
        <v>1</v>
      </c>
      <c r="AI629">
        <v>0</v>
      </c>
      <c r="AJ629">
        <v>1</v>
      </c>
      <c r="AK629">
        <v>0</v>
      </c>
      <c r="AL629">
        <v>0</v>
      </c>
      <c r="AM629">
        <v>1</v>
      </c>
      <c r="AN629">
        <v>5</v>
      </c>
      <c r="AO629">
        <v>0</v>
      </c>
      <c r="AP629">
        <v>1</v>
      </c>
      <c r="AQ629">
        <v>1</v>
      </c>
      <c r="AR629">
        <v>22.4</v>
      </c>
      <c r="AS629">
        <v>22.4</v>
      </c>
      <c r="AT629">
        <v>22.4</v>
      </c>
      <c r="AU629">
        <v>44.171999999999997</v>
      </c>
      <c r="AV629">
        <v>389</v>
      </c>
      <c r="AW629">
        <v>389</v>
      </c>
      <c r="AX629">
        <v>0</v>
      </c>
      <c r="AY629">
        <v>11.88</v>
      </c>
      <c r="AZ629">
        <v>0</v>
      </c>
      <c r="BA629">
        <v>3.9</v>
      </c>
      <c r="BB629">
        <v>0</v>
      </c>
      <c r="BC629">
        <v>3.9</v>
      </c>
      <c r="BD629">
        <v>0</v>
      </c>
      <c r="BE629">
        <v>0</v>
      </c>
      <c r="BF629">
        <v>3.9</v>
      </c>
      <c r="BG629">
        <v>22.4</v>
      </c>
      <c r="BH629">
        <v>0</v>
      </c>
      <c r="BI629">
        <v>3.9</v>
      </c>
      <c r="BJ629">
        <v>3.9</v>
      </c>
      <c r="BK629">
        <v>6947400</v>
      </c>
      <c r="BL629">
        <v>0</v>
      </c>
      <c r="BM629">
        <v>0</v>
      </c>
      <c r="BN629">
        <v>0</v>
      </c>
      <c r="BO629">
        <v>187180</v>
      </c>
      <c r="BP629">
        <v>0</v>
      </c>
      <c r="BQ629">
        <v>0</v>
      </c>
      <c r="BR629">
        <v>265240</v>
      </c>
      <c r="BS629">
        <v>5230300</v>
      </c>
      <c r="BT629">
        <v>0</v>
      </c>
      <c r="BU629">
        <v>698640</v>
      </c>
      <c r="BV629">
        <v>565980</v>
      </c>
      <c r="BW629">
        <v>330830</v>
      </c>
      <c r="BX629">
        <v>0</v>
      </c>
      <c r="BY629">
        <v>0</v>
      </c>
      <c r="BZ629">
        <v>0</v>
      </c>
      <c r="CA629">
        <v>8913.2999999999993</v>
      </c>
      <c r="CB629">
        <v>0</v>
      </c>
      <c r="CC629">
        <v>0</v>
      </c>
      <c r="CD629">
        <v>12631</v>
      </c>
      <c r="CE629">
        <v>249060</v>
      </c>
      <c r="CF629">
        <v>0</v>
      </c>
      <c r="CG629">
        <v>33269</v>
      </c>
      <c r="CH629">
        <v>26951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3854600</v>
      </c>
      <c r="CQ629">
        <v>0</v>
      </c>
      <c r="CR629">
        <v>0</v>
      </c>
      <c r="CS629">
        <v>0</v>
      </c>
      <c r="CT629">
        <v>0</v>
      </c>
      <c r="CU629">
        <v>1</v>
      </c>
      <c r="CV629">
        <v>0</v>
      </c>
      <c r="CW629">
        <v>1</v>
      </c>
      <c r="CX629">
        <v>0</v>
      </c>
      <c r="CY629">
        <v>0</v>
      </c>
      <c r="CZ629">
        <v>1</v>
      </c>
      <c r="DA629">
        <v>6</v>
      </c>
      <c r="DB629">
        <v>0</v>
      </c>
      <c r="DC629">
        <v>1</v>
      </c>
      <c r="DD629">
        <v>1</v>
      </c>
      <c r="DE629">
        <v>11</v>
      </c>
      <c r="DI629">
        <v>626</v>
      </c>
      <c r="DJ629" t="s">
        <v>4174</v>
      </c>
      <c r="DK629" t="s">
        <v>135</v>
      </c>
      <c r="DL629" t="s">
        <v>4175</v>
      </c>
      <c r="DM629" t="s">
        <v>4176</v>
      </c>
      <c r="DN629" t="s">
        <v>4177</v>
      </c>
      <c r="DO629" t="s">
        <v>4178</v>
      </c>
    </row>
    <row r="630" spans="1:123" x14ac:dyDescent="0.25">
      <c r="A630" t="s">
        <v>4179</v>
      </c>
      <c r="B630" t="s">
        <v>4179</v>
      </c>
      <c r="C630">
        <v>1</v>
      </c>
      <c r="D630">
        <v>1</v>
      </c>
      <c r="E630">
        <v>1</v>
      </c>
      <c r="F630" t="s">
        <v>4180</v>
      </c>
      <c r="G630">
        <v>1</v>
      </c>
      <c r="H630">
        <v>1</v>
      </c>
      <c r="I630">
        <v>1</v>
      </c>
      <c r="J630">
        <v>1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1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1</v>
      </c>
      <c r="AR630">
        <v>3.1</v>
      </c>
      <c r="AS630">
        <v>3.1</v>
      </c>
      <c r="AT630">
        <v>3.1</v>
      </c>
      <c r="AU630">
        <v>49.387</v>
      </c>
      <c r="AV630">
        <v>446</v>
      </c>
      <c r="AW630">
        <v>446</v>
      </c>
      <c r="AX630">
        <v>1</v>
      </c>
      <c r="AY630">
        <v>-2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3.1</v>
      </c>
      <c r="BK630">
        <v>164120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164120</v>
      </c>
      <c r="BW630">
        <v>9117.5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9117.5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174480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 t="s">
        <v>127</v>
      </c>
      <c r="DI630">
        <v>627</v>
      </c>
      <c r="DJ630">
        <v>5582</v>
      </c>
      <c r="DK630" t="b">
        <v>1</v>
      </c>
      <c r="DL630">
        <v>6259</v>
      </c>
      <c r="DM630">
        <v>32292</v>
      </c>
      <c r="DN630">
        <v>38427</v>
      </c>
      <c r="DO630">
        <v>38427</v>
      </c>
      <c r="DP630">
        <v>276</v>
      </c>
      <c r="DR630">
        <v>180</v>
      </c>
    </row>
    <row r="631" spans="1:123" x14ac:dyDescent="0.25">
      <c r="A631" t="s">
        <v>4181</v>
      </c>
      <c r="B631" t="s">
        <v>4181</v>
      </c>
      <c r="C631">
        <v>8</v>
      </c>
      <c r="D631">
        <v>8</v>
      </c>
      <c r="E631">
        <v>8</v>
      </c>
      <c r="F631" t="s">
        <v>4182</v>
      </c>
      <c r="G631">
        <v>1</v>
      </c>
      <c r="H631">
        <v>8</v>
      </c>
      <c r="I631">
        <v>8</v>
      </c>
      <c r="J631">
        <v>8</v>
      </c>
      <c r="K631">
        <v>2</v>
      </c>
      <c r="L631">
        <v>2</v>
      </c>
      <c r="M631">
        <v>2</v>
      </c>
      <c r="N631">
        <v>1</v>
      </c>
      <c r="O631">
        <v>2</v>
      </c>
      <c r="P631">
        <v>1</v>
      </c>
      <c r="Q631">
        <v>1</v>
      </c>
      <c r="R631">
        <v>5</v>
      </c>
      <c r="S631">
        <v>1</v>
      </c>
      <c r="T631">
        <v>3</v>
      </c>
      <c r="U631">
        <v>2</v>
      </c>
      <c r="V631">
        <v>2</v>
      </c>
      <c r="W631">
        <v>2</v>
      </c>
      <c r="X631">
        <v>2</v>
      </c>
      <c r="Y631">
        <v>1</v>
      </c>
      <c r="Z631">
        <v>2</v>
      </c>
      <c r="AA631">
        <v>1</v>
      </c>
      <c r="AB631">
        <v>1</v>
      </c>
      <c r="AC631">
        <v>5</v>
      </c>
      <c r="AD631">
        <v>1</v>
      </c>
      <c r="AE631">
        <v>3</v>
      </c>
      <c r="AF631">
        <v>2</v>
      </c>
      <c r="AG631">
        <v>2</v>
      </c>
      <c r="AH631">
        <v>2</v>
      </c>
      <c r="AI631">
        <v>2</v>
      </c>
      <c r="AJ631">
        <v>1</v>
      </c>
      <c r="AK631">
        <v>2</v>
      </c>
      <c r="AL631">
        <v>1</v>
      </c>
      <c r="AM631">
        <v>1</v>
      </c>
      <c r="AN631">
        <v>5</v>
      </c>
      <c r="AO631">
        <v>1</v>
      </c>
      <c r="AP631">
        <v>3</v>
      </c>
      <c r="AQ631">
        <v>2</v>
      </c>
      <c r="AR631">
        <v>28.1</v>
      </c>
      <c r="AS631">
        <v>28.1</v>
      </c>
      <c r="AT631">
        <v>28.1</v>
      </c>
      <c r="AU631">
        <v>29.597000000000001</v>
      </c>
      <c r="AV631">
        <v>263</v>
      </c>
      <c r="AW631">
        <v>263</v>
      </c>
      <c r="AX631">
        <v>0</v>
      </c>
      <c r="AY631">
        <v>16.128</v>
      </c>
      <c r="AZ631">
        <v>8.4</v>
      </c>
      <c r="BA631">
        <v>7.6</v>
      </c>
      <c r="BB631">
        <v>5.3</v>
      </c>
      <c r="BC631">
        <v>2.7</v>
      </c>
      <c r="BD631">
        <v>5.3</v>
      </c>
      <c r="BE631">
        <v>2.7</v>
      </c>
      <c r="BF631">
        <v>2.7</v>
      </c>
      <c r="BG631">
        <v>18.600000000000001</v>
      </c>
      <c r="BH631">
        <v>4.9000000000000004</v>
      </c>
      <c r="BI631">
        <v>11.8</v>
      </c>
      <c r="BJ631">
        <v>9.1</v>
      </c>
      <c r="BK631">
        <v>51839000</v>
      </c>
      <c r="BL631">
        <v>4155000</v>
      </c>
      <c r="BM631">
        <v>5752900</v>
      </c>
      <c r="BN631">
        <v>819630</v>
      </c>
      <c r="BO631">
        <v>810110</v>
      </c>
      <c r="BP631">
        <v>700950</v>
      </c>
      <c r="BQ631">
        <v>3575000</v>
      </c>
      <c r="BR631">
        <v>5884800</v>
      </c>
      <c r="BS631">
        <v>21134000</v>
      </c>
      <c r="BT631">
        <v>0</v>
      </c>
      <c r="BU631">
        <v>5030000</v>
      </c>
      <c r="BV631">
        <v>3977000</v>
      </c>
      <c r="BW631">
        <v>3240000</v>
      </c>
      <c r="BX631">
        <v>259690</v>
      </c>
      <c r="BY631">
        <v>359560</v>
      </c>
      <c r="BZ631">
        <v>51227</v>
      </c>
      <c r="CA631">
        <v>50632</v>
      </c>
      <c r="CB631">
        <v>43809</v>
      </c>
      <c r="CC631">
        <v>223440</v>
      </c>
      <c r="CD631">
        <v>367800</v>
      </c>
      <c r="CE631">
        <v>1320900</v>
      </c>
      <c r="CF631">
        <v>0</v>
      </c>
      <c r="CG631">
        <v>314380</v>
      </c>
      <c r="CH631">
        <v>248560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12857000</v>
      </c>
      <c r="CQ631">
        <v>0</v>
      </c>
      <c r="CR631">
        <v>0</v>
      </c>
      <c r="CS631">
        <v>6945800</v>
      </c>
      <c r="CT631">
        <v>2</v>
      </c>
      <c r="CU631">
        <v>2</v>
      </c>
      <c r="CV631">
        <v>2</v>
      </c>
      <c r="CW631">
        <v>1</v>
      </c>
      <c r="CX631">
        <v>2</v>
      </c>
      <c r="CY631">
        <v>1</v>
      </c>
      <c r="CZ631">
        <v>1</v>
      </c>
      <c r="DA631">
        <v>5</v>
      </c>
      <c r="DB631">
        <v>1</v>
      </c>
      <c r="DC631">
        <v>3</v>
      </c>
      <c r="DD631">
        <v>2</v>
      </c>
      <c r="DE631">
        <v>22</v>
      </c>
      <c r="DI631">
        <v>628</v>
      </c>
      <c r="DJ631" t="s">
        <v>4183</v>
      </c>
      <c r="DK631" t="s">
        <v>783</v>
      </c>
      <c r="DL631" t="s">
        <v>4184</v>
      </c>
      <c r="DM631" t="s">
        <v>4185</v>
      </c>
      <c r="DN631" t="s">
        <v>4186</v>
      </c>
      <c r="DO631" t="s">
        <v>4187</v>
      </c>
    </row>
    <row r="632" spans="1:123" x14ac:dyDescent="0.25">
      <c r="A632" t="s">
        <v>4188</v>
      </c>
      <c r="B632" t="s">
        <v>4188</v>
      </c>
      <c r="C632" t="s">
        <v>288</v>
      </c>
      <c r="D632" t="s">
        <v>288</v>
      </c>
      <c r="E632" t="s">
        <v>288</v>
      </c>
      <c r="F632" t="s">
        <v>4189</v>
      </c>
      <c r="G632">
        <v>2</v>
      </c>
      <c r="H632">
        <v>2</v>
      </c>
      <c r="I632">
        <v>2</v>
      </c>
      <c r="J632">
        <v>2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2</v>
      </c>
      <c r="Q632">
        <v>1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2</v>
      </c>
      <c r="AB632">
        <v>1</v>
      </c>
      <c r="AC632">
        <v>0</v>
      </c>
      <c r="AD632">
        <v>0</v>
      </c>
      <c r="AE632">
        <v>0</v>
      </c>
      <c r="AF632">
        <v>1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2</v>
      </c>
      <c r="AM632">
        <v>1</v>
      </c>
      <c r="AN632">
        <v>0</v>
      </c>
      <c r="AO632">
        <v>0</v>
      </c>
      <c r="AP632">
        <v>0</v>
      </c>
      <c r="AQ632">
        <v>1</v>
      </c>
      <c r="AR632">
        <v>8.4</v>
      </c>
      <c r="AS632">
        <v>8.4</v>
      </c>
      <c r="AT632">
        <v>8.4</v>
      </c>
      <c r="AU632">
        <v>35.607999999999997</v>
      </c>
      <c r="AV632">
        <v>309</v>
      </c>
      <c r="AW632" t="s">
        <v>4190</v>
      </c>
      <c r="AX632">
        <v>1.9626999999999999E-3</v>
      </c>
      <c r="AY632">
        <v>2.3513999999999999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8.4</v>
      </c>
      <c r="BF632">
        <v>3.6</v>
      </c>
      <c r="BG632">
        <v>0</v>
      </c>
      <c r="BH632">
        <v>0</v>
      </c>
      <c r="BI632">
        <v>0</v>
      </c>
      <c r="BJ632">
        <v>3.6</v>
      </c>
      <c r="BK632">
        <v>1774900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682340</v>
      </c>
      <c r="BR632">
        <v>648210</v>
      </c>
      <c r="BS632">
        <v>0</v>
      </c>
      <c r="BT632">
        <v>0</v>
      </c>
      <c r="BU632">
        <v>0</v>
      </c>
      <c r="BV632">
        <v>444320</v>
      </c>
      <c r="BW632">
        <v>110930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42646</v>
      </c>
      <c r="CD632">
        <v>40513</v>
      </c>
      <c r="CE632">
        <v>0</v>
      </c>
      <c r="CF632">
        <v>0</v>
      </c>
      <c r="CG632">
        <v>0</v>
      </c>
      <c r="CH632">
        <v>27770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1530700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2</v>
      </c>
      <c r="CZ632">
        <v>1</v>
      </c>
      <c r="DA632">
        <v>0</v>
      </c>
      <c r="DB632">
        <v>0</v>
      </c>
      <c r="DC632">
        <v>0</v>
      </c>
      <c r="DD632">
        <v>1</v>
      </c>
      <c r="DE632">
        <v>4</v>
      </c>
      <c r="DI632">
        <v>629</v>
      </c>
      <c r="DJ632" t="s">
        <v>4191</v>
      </c>
      <c r="DK632" t="s">
        <v>129</v>
      </c>
      <c r="DL632" t="s">
        <v>4192</v>
      </c>
      <c r="DM632" t="s">
        <v>4193</v>
      </c>
      <c r="DN632" t="s">
        <v>4194</v>
      </c>
      <c r="DO632" t="s">
        <v>4195</v>
      </c>
    </row>
    <row r="633" spans="1:123" x14ac:dyDescent="0.25">
      <c r="A633" t="s">
        <v>4196</v>
      </c>
      <c r="B633" t="s">
        <v>4196</v>
      </c>
      <c r="C633">
        <v>1</v>
      </c>
      <c r="D633">
        <v>1</v>
      </c>
      <c r="E633">
        <v>1</v>
      </c>
      <c r="F633" t="s">
        <v>4197</v>
      </c>
      <c r="G633">
        <v>1</v>
      </c>
      <c r="H633">
        <v>1</v>
      </c>
      <c r="I633">
        <v>1</v>
      </c>
      <c r="J633">
        <v>1</v>
      </c>
      <c r="K633">
        <v>0</v>
      </c>
      <c r="L633">
        <v>1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1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1</v>
      </c>
      <c r="AF633">
        <v>1</v>
      </c>
      <c r="AG633">
        <v>0</v>
      </c>
      <c r="AH633">
        <v>1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1</v>
      </c>
      <c r="AQ633">
        <v>1</v>
      </c>
      <c r="AR633">
        <v>10.6</v>
      </c>
      <c r="AS633">
        <v>10.6</v>
      </c>
      <c r="AT633">
        <v>10.6</v>
      </c>
      <c r="AU633">
        <v>17.018000000000001</v>
      </c>
      <c r="AV633">
        <v>142</v>
      </c>
      <c r="AW633">
        <v>142</v>
      </c>
      <c r="AX633">
        <v>2.0428999999999998E-3</v>
      </c>
      <c r="AY633">
        <v>2.5085999999999999</v>
      </c>
      <c r="AZ633">
        <v>0</v>
      </c>
      <c r="BA633">
        <v>10.6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10.6</v>
      </c>
      <c r="BJ633">
        <v>10.6</v>
      </c>
      <c r="BK633">
        <v>2500900</v>
      </c>
      <c r="BL633">
        <v>0</v>
      </c>
      <c r="BM633">
        <v>432350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944280</v>
      </c>
      <c r="BV633">
        <v>1124200</v>
      </c>
      <c r="BW633">
        <v>416810</v>
      </c>
      <c r="BX633">
        <v>0</v>
      </c>
      <c r="BY633">
        <v>72058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157380</v>
      </c>
      <c r="CH633">
        <v>187370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1195200</v>
      </c>
      <c r="CT633">
        <v>0</v>
      </c>
      <c r="CU633">
        <v>1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2</v>
      </c>
      <c r="DD633">
        <v>1</v>
      </c>
      <c r="DE633">
        <v>4</v>
      </c>
      <c r="DI633">
        <v>630</v>
      </c>
      <c r="DJ633">
        <v>7603</v>
      </c>
      <c r="DK633" t="b">
        <v>1</v>
      </c>
      <c r="DL633">
        <v>8403</v>
      </c>
      <c r="DM633" t="s">
        <v>4198</v>
      </c>
      <c r="DN633" t="s">
        <v>4199</v>
      </c>
      <c r="DO633">
        <v>49433</v>
      </c>
    </row>
    <row r="634" spans="1:123" x14ac:dyDescent="0.25">
      <c r="A634" t="s">
        <v>4200</v>
      </c>
      <c r="B634" t="s">
        <v>4200</v>
      </c>
      <c r="C634">
        <v>1</v>
      </c>
      <c r="D634">
        <v>1</v>
      </c>
      <c r="E634">
        <v>1</v>
      </c>
      <c r="F634" t="s">
        <v>4201</v>
      </c>
      <c r="G634">
        <v>1</v>
      </c>
      <c r="H634">
        <v>1</v>
      </c>
      <c r="I634">
        <v>1</v>
      </c>
      <c r="J634">
        <v>1</v>
      </c>
      <c r="K634">
        <v>1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</v>
      </c>
      <c r="T634">
        <v>1</v>
      </c>
      <c r="U634">
        <v>1</v>
      </c>
      <c r="V634">
        <v>1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1</v>
      </c>
      <c r="AF634">
        <v>1</v>
      </c>
      <c r="AG634">
        <v>1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1</v>
      </c>
      <c r="AP634">
        <v>1</v>
      </c>
      <c r="AQ634">
        <v>1</v>
      </c>
      <c r="AR634">
        <v>6.2</v>
      </c>
      <c r="AS634">
        <v>6.2</v>
      </c>
      <c r="AT634">
        <v>6.2</v>
      </c>
      <c r="AU634">
        <v>22.338000000000001</v>
      </c>
      <c r="AV634">
        <v>193</v>
      </c>
      <c r="AW634">
        <v>193</v>
      </c>
      <c r="AX634">
        <v>1.9685000000000002E-3</v>
      </c>
      <c r="AY634">
        <v>2.3531</v>
      </c>
      <c r="AZ634">
        <v>6.2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6.2</v>
      </c>
      <c r="BI634">
        <v>6.2</v>
      </c>
      <c r="BJ634">
        <v>6.2</v>
      </c>
      <c r="BK634">
        <v>2057400</v>
      </c>
      <c r="BL634">
        <v>447170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777850</v>
      </c>
      <c r="BU634">
        <v>420760</v>
      </c>
      <c r="BV634">
        <v>411580</v>
      </c>
      <c r="BW634">
        <v>137160</v>
      </c>
      <c r="BX634">
        <v>29811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51856</v>
      </c>
      <c r="CG634">
        <v>28051</v>
      </c>
      <c r="CH634">
        <v>27439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437570</v>
      </c>
      <c r="CT634">
        <v>1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2</v>
      </c>
      <c r="DC634">
        <v>2</v>
      </c>
      <c r="DD634">
        <v>1</v>
      </c>
      <c r="DE634">
        <v>6</v>
      </c>
      <c r="DI634">
        <v>631</v>
      </c>
      <c r="DJ634">
        <v>5874</v>
      </c>
      <c r="DK634" t="b">
        <v>1</v>
      </c>
      <c r="DL634">
        <v>6569</v>
      </c>
      <c r="DM634" t="s">
        <v>4202</v>
      </c>
      <c r="DN634" t="s">
        <v>4203</v>
      </c>
      <c r="DO634">
        <v>39714</v>
      </c>
    </row>
    <row r="635" spans="1:123" x14ac:dyDescent="0.25">
      <c r="A635" t="s">
        <v>4204</v>
      </c>
      <c r="B635" t="s">
        <v>4204</v>
      </c>
      <c r="C635">
        <v>2</v>
      </c>
      <c r="D635">
        <v>2</v>
      </c>
      <c r="E635">
        <v>2</v>
      </c>
      <c r="F635" t="s">
        <v>4205</v>
      </c>
      <c r="G635">
        <v>1</v>
      </c>
      <c r="H635">
        <v>2</v>
      </c>
      <c r="I635">
        <v>2</v>
      </c>
      <c r="J635">
        <v>2</v>
      </c>
      <c r="K635">
        <v>1</v>
      </c>
      <c r="L635">
        <v>1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2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2</v>
      </c>
      <c r="AF635">
        <v>1</v>
      </c>
      <c r="AG635">
        <v>1</v>
      </c>
      <c r="AH635">
        <v>1</v>
      </c>
      <c r="AI635">
        <v>1</v>
      </c>
      <c r="AJ635">
        <v>1</v>
      </c>
      <c r="AK635">
        <v>1</v>
      </c>
      <c r="AL635">
        <v>1</v>
      </c>
      <c r="AM635">
        <v>1</v>
      </c>
      <c r="AN635">
        <v>1</v>
      </c>
      <c r="AO635">
        <v>1</v>
      </c>
      <c r="AP635">
        <v>2</v>
      </c>
      <c r="AQ635">
        <v>1</v>
      </c>
      <c r="AR635">
        <v>13.5</v>
      </c>
      <c r="AS635">
        <v>13.5</v>
      </c>
      <c r="AT635">
        <v>13.5</v>
      </c>
      <c r="AU635">
        <v>17.695</v>
      </c>
      <c r="AV635">
        <v>156</v>
      </c>
      <c r="AW635">
        <v>156</v>
      </c>
      <c r="AX635">
        <v>1.1274E-3</v>
      </c>
      <c r="AY635">
        <v>3.0230000000000001</v>
      </c>
      <c r="AZ635">
        <v>8.3000000000000007</v>
      </c>
      <c r="BA635">
        <v>8.3000000000000007</v>
      </c>
      <c r="BB635">
        <v>8.3000000000000007</v>
      </c>
      <c r="BC635">
        <v>8.3000000000000007</v>
      </c>
      <c r="BD635">
        <v>8.3000000000000007</v>
      </c>
      <c r="BE635">
        <v>8.3000000000000007</v>
      </c>
      <c r="BF635">
        <v>8.3000000000000007</v>
      </c>
      <c r="BG635">
        <v>8.3000000000000007</v>
      </c>
      <c r="BH635">
        <v>8.3000000000000007</v>
      </c>
      <c r="BI635">
        <v>13.5</v>
      </c>
      <c r="BJ635">
        <v>8.3000000000000007</v>
      </c>
      <c r="BK635">
        <v>43947000</v>
      </c>
      <c r="BL635">
        <v>0</v>
      </c>
      <c r="BM635">
        <v>3915500</v>
      </c>
      <c r="BN635">
        <v>818950</v>
      </c>
      <c r="BO635">
        <v>1627000</v>
      </c>
      <c r="BP635">
        <v>703850</v>
      </c>
      <c r="BQ635">
        <v>1915700</v>
      </c>
      <c r="BR635">
        <v>4390300</v>
      </c>
      <c r="BS635">
        <v>10810000</v>
      </c>
      <c r="BT635">
        <v>5174200</v>
      </c>
      <c r="BU635">
        <v>8328000</v>
      </c>
      <c r="BV635">
        <v>6263700</v>
      </c>
      <c r="BW635">
        <v>7324500</v>
      </c>
      <c r="BX635">
        <v>0</v>
      </c>
      <c r="BY635">
        <v>652590</v>
      </c>
      <c r="BZ635">
        <v>136490</v>
      </c>
      <c r="CA635">
        <v>271170</v>
      </c>
      <c r="CB635">
        <v>117310</v>
      </c>
      <c r="CC635">
        <v>319280</v>
      </c>
      <c r="CD635">
        <v>731710</v>
      </c>
      <c r="CE635">
        <v>1801700</v>
      </c>
      <c r="CF635">
        <v>862360</v>
      </c>
      <c r="CG635">
        <v>1388000</v>
      </c>
      <c r="CH635">
        <v>1044000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6877800</v>
      </c>
      <c r="CS635">
        <v>0</v>
      </c>
      <c r="CT635">
        <v>1</v>
      </c>
      <c r="CU635">
        <v>1</v>
      </c>
      <c r="CV635">
        <v>2</v>
      </c>
      <c r="CW635">
        <v>1</v>
      </c>
      <c r="CX635">
        <v>1</v>
      </c>
      <c r="CY635">
        <v>1</v>
      </c>
      <c r="CZ635">
        <v>1</v>
      </c>
      <c r="DA635">
        <v>1</v>
      </c>
      <c r="DB635">
        <v>2</v>
      </c>
      <c r="DC635">
        <v>2</v>
      </c>
      <c r="DD635">
        <v>1</v>
      </c>
      <c r="DE635">
        <v>14</v>
      </c>
      <c r="DI635">
        <v>632</v>
      </c>
      <c r="DJ635" t="s">
        <v>4206</v>
      </c>
      <c r="DK635" t="s">
        <v>129</v>
      </c>
      <c r="DL635" t="s">
        <v>4207</v>
      </c>
      <c r="DM635" t="s">
        <v>4208</v>
      </c>
      <c r="DN635" t="s">
        <v>4209</v>
      </c>
      <c r="DO635" t="s">
        <v>4210</v>
      </c>
    </row>
    <row r="636" spans="1:123" x14ac:dyDescent="0.25">
      <c r="A636" t="s">
        <v>4211</v>
      </c>
      <c r="B636" t="s">
        <v>4211</v>
      </c>
      <c r="C636">
        <v>5</v>
      </c>
      <c r="D636">
        <v>5</v>
      </c>
      <c r="E636">
        <v>5</v>
      </c>
      <c r="F636" t="s">
        <v>4212</v>
      </c>
      <c r="G636">
        <v>1</v>
      </c>
      <c r="H636">
        <v>5</v>
      </c>
      <c r="I636">
        <v>5</v>
      </c>
      <c r="J636">
        <v>5</v>
      </c>
      <c r="K636">
        <v>2</v>
      </c>
      <c r="L636">
        <v>3</v>
      </c>
      <c r="M636">
        <v>1</v>
      </c>
      <c r="N636">
        <v>2</v>
      </c>
      <c r="O636">
        <v>0</v>
      </c>
      <c r="P636">
        <v>1</v>
      </c>
      <c r="Q636">
        <v>2</v>
      </c>
      <c r="R636">
        <v>4</v>
      </c>
      <c r="S636">
        <v>2</v>
      </c>
      <c r="T636">
        <v>4</v>
      </c>
      <c r="U636">
        <v>3</v>
      </c>
      <c r="V636">
        <v>2</v>
      </c>
      <c r="W636">
        <v>3</v>
      </c>
      <c r="X636">
        <v>1</v>
      </c>
      <c r="Y636">
        <v>2</v>
      </c>
      <c r="Z636">
        <v>0</v>
      </c>
      <c r="AA636">
        <v>1</v>
      </c>
      <c r="AB636">
        <v>2</v>
      </c>
      <c r="AC636">
        <v>4</v>
      </c>
      <c r="AD636">
        <v>2</v>
      </c>
      <c r="AE636">
        <v>4</v>
      </c>
      <c r="AF636">
        <v>3</v>
      </c>
      <c r="AG636">
        <v>2</v>
      </c>
      <c r="AH636">
        <v>3</v>
      </c>
      <c r="AI636">
        <v>1</v>
      </c>
      <c r="AJ636">
        <v>2</v>
      </c>
      <c r="AK636">
        <v>0</v>
      </c>
      <c r="AL636">
        <v>1</v>
      </c>
      <c r="AM636">
        <v>2</v>
      </c>
      <c r="AN636">
        <v>4</v>
      </c>
      <c r="AO636">
        <v>2</v>
      </c>
      <c r="AP636">
        <v>4</v>
      </c>
      <c r="AQ636">
        <v>3</v>
      </c>
      <c r="AR636">
        <v>20.100000000000001</v>
      </c>
      <c r="AS636">
        <v>20.100000000000001</v>
      </c>
      <c r="AT636">
        <v>20.100000000000001</v>
      </c>
      <c r="AU636">
        <v>28.68</v>
      </c>
      <c r="AV636">
        <v>249</v>
      </c>
      <c r="AW636">
        <v>249</v>
      </c>
      <c r="AX636">
        <v>0</v>
      </c>
      <c r="AY636">
        <v>68.832999999999998</v>
      </c>
      <c r="AZ636">
        <v>10.8</v>
      </c>
      <c r="BA636">
        <v>11.2</v>
      </c>
      <c r="BB636">
        <v>4.8</v>
      </c>
      <c r="BC636">
        <v>10.8</v>
      </c>
      <c r="BD636">
        <v>0</v>
      </c>
      <c r="BE636">
        <v>6</v>
      </c>
      <c r="BF636">
        <v>10.8</v>
      </c>
      <c r="BG636">
        <v>16.100000000000001</v>
      </c>
      <c r="BH636">
        <v>8</v>
      </c>
      <c r="BI636">
        <v>16.899999999999999</v>
      </c>
      <c r="BJ636">
        <v>12.9</v>
      </c>
      <c r="BK636">
        <v>93395000</v>
      </c>
      <c r="BL636">
        <v>8113800</v>
      </c>
      <c r="BM636">
        <v>9512400</v>
      </c>
      <c r="BN636">
        <v>638200</v>
      </c>
      <c r="BO636">
        <v>2934000</v>
      </c>
      <c r="BP636">
        <v>0</v>
      </c>
      <c r="BQ636">
        <v>1228900</v>
      </c>
      <c r="BR636">
        <v>1720400</v>
      </c>
      <c r="BS636">
        <v>33691000</v>
      </c>
      <c r="BT636">
        <v>7215300</v>
      </c>
      <c r="BU636">
        <v>15054000</v>
      </c>
      <c r="BV636">
        <v>13287000</v>
      </c>
      <c r="BW636">
        <v>11674000</v>
      </c>
      <c r="BX636">
        <v>1014200</v>
      </c>
      <c r="BY636">
        <v>1189100</v>
      </c>
      <c r="BZ636">
        <v>79774</v>
      </c>
      <c r="CA636">
        <v>366750</v>
      </c>
      <c r="CB636">
        <v>0</v>
      </c>
      <c r="CC636">
        <v>153610</v>
      </c>
      <c r="CD636">
        <v>215050</v>
      </c>
      <c r="CE636">
        <v>4211400</v>
      </c>
      <c r="CF636">
        <v>901910</v>
      </c>
      <c r="CG636">
        <v>1881800</v>
      </c>
      <c r="CH636">
        <v>1660800</v>
      </c>
      <c r="CI636">
        <v>12512000</v>
      </c>
      <c r="CJ636">
        <v>8813800</v>
      </c>
      <c r="CK636">
        <v>0</v>
      </c>
      <c r="CL636">
        <v>12153000</v>
      </c>
      <c r="CM636">
        <v>0</v>
      </c>
      <c r="CN636">
        <v>0</v>
      </c>
      <c r="CO636">
        <v>0</v>
      </c>
      <c r="CP636">
        <v>12795000</v>
      </c>
      <c r="CQ636">
        <v>11387000</v>
      </c>
      <c r="CR636">
        <v>12773000</v>
      </c>
      <c r="CS636">
        <v>15972000</v>
      </c>
      <c r="CT636">
        <v>2</v>
      </c>
      <c r="CU636">
        <v>5</v>
      </c>
      <c r="CV636">
        <v>1</v>
      </c>
      <c r="CW636">
        <v>4</v>
      </c>
      <c r="CX636">
        <v>0</v>
      </c>
      <c r="CY636">
        <v>1</v>
      </c>
      <c r="CZ636">
        <v>2</v>
      </c>
      <c r="DA636">
        <v>6</v>
      </c>
      <c r="DB636">
        <v>3</v>
      </c>
      <c r="DC636">
        <v>4</v>
      </c>
      <c r="DD636">
        <v>5</v>
      </c>
      <c r="DE636">
        <v>33</v>
      </c>
      <c r="DI636">
        <v>633</v>
      </c>
      <c r="DJ636" t="s">
        <v>4213</v>
      </c>
      <c r="DK636" t="s">
        <v>135</v>
      </c>
      <c r="DL636" t="s">
        <v>4214</v>
      </c>
      <c r="DM636" t="s">
        <v>4215</v>
      </c>
      <c r="DN636" t="s">
        <v>4216</v>
      </c>
      <c r="DO636" t="s">
        <v>4217</v>
      </c>
      <c r="DP636">
        <v>277</v>
      </c>
      <c r="DR636">
        <v>32</v>
      </c>
    </row>
    <row r="637" spans="1:123" x14ac:dyDescent="0.25">
      <c r="A637" t="s">
        <v>4218</v>
      </c>
      <c r="B637" t="s">
        <v>4218</v>
      </c>
      <c r="C637">
        <v>14</v>
      </c>
      <c r="D637">
        <v>14</v>
      </c>
      <c r="E637">
        <v>14</v>
      </c>
      <c r="F637" t="s">
        <v>4219</v>
      </c>
      <c r="G637">
        <v>1</v>
      </c>
      <c r="H637">
        <v>14</v>
      </c>
      <c r="I637">
        <v>14</v>
      </c>
      <c r="J637">
        <v>14</v>
      </c>
      <c r="K637">
        <v>10</v>
      </c>
      <c r="L637">
        <v>10</v>
      </c>
      <c r="M637">
        <v>4</v>
      </c>
      <c r="N637">
        <v>5</v>
      </c>
      <c r="O637">
        <v>6</v>
      </c>
      <c r="P637">
        <v>9</v>
      </c>
      <c r="Q637">
        <v>9</v>
      </c>
      <c r="R637">
        <v>13</v>
      </c>
      <c r="S637">
        <v>11</v>
      </c>
      <c r="T637">
        <v>12</v>
      </c>
      <c r="U637">
        <v>11</v>
      </c>
      <c r="V637">
        <v>10</v>
      </c>
      <c r="W637">
        <v>10</v>
      </c>
      <c r="X637">
        <v>4</v>
      </c>
      <c r="Y637">
        <v>5</v>
      </c>
      <c r="Z637">
        <v>6</v>
      </c>
      <c r="AA637">
        <v>9</v>
      </c>
      <c r="AB637">
        <v>9</v>
      </c>
      <c r="AC637">
        <v>13</v>
      </c>
      <c r="AD637">
        <v>11</v>
      </c>
      <c r="AE637">
        <v>12</v>
      </c>
      <c r="AF637">
        <v>11</v>
      </c>
      <c r="AG637">
        <v>10</v>
      </c>
      <c r="AH637">
        <v>10</v>
      </c>
      <c r="AI637">
        <v>4</v>
      </c>
      <c r="AJ637">
        <v>5</v>
      </c>
      <c r="AK637">
        <v>6</v>
      </c>
      <c r="AL637">
        <v>9</v>
      </c>
      <c r="AM637">
        <v>9</v>
      </c>
      <c r="AN637">
        <v>13</v>
      </c>
      <c r="AO637">
        <v>11</v>
      </c>
      <c r="AP637">
        <v>12</v>
      </c>
      <c r="AQ637">
        <v>11</v>
      </c>
      <c r="AR637">
        <v>66</v>
      </c>
      <c r="AS637">
        <v>66</v>
      </c>
      <c r="AT637">
        <v>66</v>
      </c>
      <c r="AU637">
        <v>11.367000000000001</v>
      </c>
      <c r="AV637">
        <v>103</v>
      </c>
      <c r="AW637">
        <v>103</v>
      </c>
      <c r="AX637">
        <v>0</v>
      </c>
      <c r="AY637">
        <v>151.82</v>
      </c>
      <c r="AZ637">
        <v>63.1</v>
      </c>
      <c r="BA637">
        <v>63.1</v>
      </c>
      <c r="BB637">
        <v>38.799999999999997</v>
      </c>
      <c r="BC637">
        <v>50.5</v>
      </c>
      <c r="BD637">
        <v>51.5</v>
      </c>
      <c r="BE637">
        <v>56.3</v>
      </c>
      <c r="BF637">
        <v>60.2</v>
      </c>
      <c r="BG637">
        <v>59.2</v>
      </c>
      <c r="BH637">
        <v>64.099999999999994</v>
      </c>
      <c r="BI637">
        <v>65</v>
      </c>
      <c r="BJ637">
        <v>57.3</v>
      </c>
      <c r="BK637">
        <v>22577000000</v>
      </c>
      <c r="BL637">
        <v>3773100000</v>
      </c>
      <c r="BM637">
        <v>2244800000</v>
      </c>
      <c r="BN637">
        <v>39967000</v>
      </c>
      <c r="BO637">
        <v>344860000</v>
      </c>
      <c r="BP637">
        <v>224380000</v>
      </c>
      <c r="BQ637">
        <v>1229800000</v>
      </c>
      <c r="BR637">
        <v>1320800000</v>
      </c>
      <c r="BS637">
        <v>3627500000</v>
      </c>
      <c r="BT637">
        <v>3761600000</v>
      </c>
      <c r="BU637">
        <v>3264500000</v>
      </c>
      <c r="BV637">
        <v>2745700000</v>
      </c>
      <c r="BW637">
        <v>3762800000</v>
      </c>
      <c r="BX637">
        <v>628850000</v>
      </c>
      <c r="BY637">
        <v>374130000</v>
      </c>
      <c r="BZ637">
        <v>6661200</v>
      </c>
      <c r="CA637">
        <v>57476000</v>
      </c>
      <c r="CB637">
        <v>37397000</v>
      </c>
      <c r="CC637">
        <v>204960000</v>
      </c>
      <c r="CD637">
        <v>220140000</v>
      </c>
      <c r="CE637">
        <v>604580000</v>
      </c>
      <c r="CF637">
        <v>626940000</v>
      </c>
      <c r="CG637">
        <v>544080000</v>
      </c>
      <c r="CH637">
        <v>457610000</v>
      </c>
      <c r="CI637">
        <v>3759300000</v>
      </c>
      <c r="CJ637">
        <v>2294500000</v>
      </c>
      <c r="CK637">
        <v>283720000</v>
      </c>
      <c r="CL637">
        <v>822250000</v>
      </c>
      <c r="CM637">
        <v>941480000</v>
      </c>
      <c r="CN637">
        <v>2929700000</v>
      </c>
      <c r="CO637">
        <v>3231100000</v>
      </c>
      <c r="CP637">
        <v>3362200000</v>
      </c>
      <c r="CQ637">
        <v>3331500000</v>
      </c>
      <c r="CR637">
        <v>3133100000</v>
      </c>
      <c r="CS637">
        <v>2209500000</v>
      </c>
      <c r="CT637">
        <v>35</v>
      </c>
      <c r="CU637">
        <v>22</v>
      </c>
      <c r="CV637">
        <v>5</v>
      </c>
      <c r="CW637">
        <v>11</v>
      </c>
      <c r="CX637">
        <v>13</v>
      </c>
      <c r="CY637">
        <v>24</v>
      </c>
      <c r="CZ637">
        <v>28</v>
      </c>
      <c r="DA637">
        <v>37</v>
      </c>
      <c r="DB637">
        <v>28</v>
      </c>
      <c r="DC637">
        <v>40</v>
      </c>
      <c r="DD637">
        <v>41</v>
      </c>
      <c r="DE637">
        <v>284</v>
      </c>
      <c r="DI637">
        <v>634</v>
      </c>
      <c r="DJ637" t="s">
        <v>4220</v>
      </c>
      <c r="DK637" t="s">
        <v>1173</v>
      </c>
      <c r="DL637" t="s">
        <v>4221</v>
      </c>
      <c r="DM637" t="s">
        <v>4222</v>
      </c>
      <c r="DN637" t="s">
        <v>4223</v>
      </c>
      <c r="DO637" t="s">
        <v>4224</v>
      </c>
      <c r="DP637">
        <v>278</v>
      </c>
      <c r="DQ637">
        <v>1638</v>
      </c>
      <c r="DR637">
        <v>85</v>
      </c>
      <c r="DS637">
        <v>80</v>
      </c>
    </row>
    <row r="638" spans="1:123" x14ac:dyDescent="0.25">
      <c r="A638" t="s">
        <v>4225</v>
      </c>
      <c r="B638" t="s">
        <v>4226</v>
      </c>
      <c r="C638" t="s">
        <v>4227</v>
      </c>
      <c r="D638" t="s">
        <v>4228</v>
      </c>
      <c r="E638" t="s">
        <v>4228</v>
      </c>
      <c r="F638" t="s">
        <v>4229</v>
      </c>
      <c r="G638">
        <v>4</v>
      </c>
      <c r="H638">
        <v>8</v>
      </c>
      <c r="I638">
        <v>4</v>
      </c>
      <c r="J638">
        <v>4</v>
      </c>
      <c r="K638">
        <v>7</v>
      </c>
      <c r="L638">
        <v>4</v>
      </c>
      <c r="M638">
        <v>2</v>
      </c>
      <c r="N638">
        <v>3</v>
      </c>
      <c r="O638">
        <v>4</v>
      </c>
      <c r="P638">
        <v>5</v>
      </c>
      <c r="Q638">
        <v>2</v>
      </c>
      <c r="R638">
        <v>4</v>
      </c>
      <c r="S638">
        <v>5</v>
      </c>
      <c r="T638">
        <v>5</v>
      </c>
      <c r="U638">
        <v>6</v>
      </c>
      <c r="V638">
        <v>4</v>
      </c>
      <c r="W638">
        <v>2</v>
      </c>
      <c r="X638">
        <v>0</v>
      </c>
      <c r="Y638">
        <v>2</v>
      </c>
      <c r="Z638">
        <v>2</v>
      </c>
      <c r="AA638">
        <v>3</v>
      </c>
      <c r="AB638">
        <v>0</v>
      </c>
      <c r="AC638">
        <v>2</v>
      </c>
      <c r="AD638">
        <v>3</v>
      </c>
      <c r="AE638">
        <v>3</v>
      </c>
      <c r="AF638">
        <v>3</v>
      </c>
      <c r="AG638">
        <v>4</v>
      </c>
      <c r="AH638">
        <v>2</v>
      </c>
      <c r="AI638">
        <v>0</v>
      </c>
      <c r="AJ638">
        <v>2</v>
      </c>
      <c r="AK638">
        <v>2</v>
      </c>
      <c r="AL638">
        <v>3</v>
      </c>
      <c r="AM638">
        <v>0</v>
      </c>
      <c r="AN638">
        <v>2</v>
      </c>
      <c r="AO638">
        <v>3</v>
      </c>
      <c r="AP638">
        <v>3</v>
      </c>
      <c r="AQ638">
        <v>3</v>
      </c>
      <c r="AR638">
        <v>45.9</v>
      </c>
      <c r="AS638">
        <v>23.9</v>
      </c>
      <c r="AT638">
        <v>23.9</v>
      </c>
      <c r="AU638">
        <v>22.677</v>
      </c>
      <c r="AV638">
        <v>205</v>
      </c>
      <c r="AW638" t="s">
        <v>4230</v>
      </c>
      <c r="AX638">
        <v>0</v>
      </c>
      <c r="AY638">
        <v>15.798</v>
      </c>
      <c r="AZ638">
        <v>42.4</v>
      </c>
      <c r="BA638">
        <v>28.8</v>
      </c>
      <c r="BB638">
        <v>8.8000000000000007</v>
      </c>
      <c r="BC638">
        <v>17.100000000000001</v>
      </c>
      <c r="BD638">
        <v>24.4</v>
      </c>
      <c r="BE638">
        <v>30.2</v>
      </c>
      <c r="BF638">
        <v>14.6</v>
      </c>
      <c r="BG638">
        <v>28.8</v>
      </c>
      <c r="BH638">
        <v>34.6</v>
      </c>
      <c r="BI638">
        <v>30.2</v>
      </c>
      <c r="BJ638">
        <v>38.5</v>
      </c>
      <c r="BK638">
        <v>50970000</v>
      </c>
      <c r="BL638">
        <v>6964700</v>
      </c>
      <c r="BM638">
        <v>8400500</v>
      </c>
      <c r="BN638">
        <v>0</v>
      </c>
      <c r="BO638">
        <v>1860200</v>
      </c>
      <c r="BP638">
        <v>2354700</v>
      </c>
      <c r="BQ638">
        <v>3594800</v>
      </c>
      <c r="BR638">
        <v>0</v>
      </c>
      <c r="BS638">
        <v>2760600</v>
      </c>
      <c r="BT638">
        <v>2846000</v>
      </c>
      <c r="BU638">
        <v>10430000</v>
      </c>
      <c r="BV638">
        <v>11759000</v>
      </c>
      <c r="BW638">
        <v>3398000</v>
      </c>
      <c r="BX638">
        <v>464310</v>
      </c>
      <c r="BY638">
        <v>560030</v>
      </c>
      <c r="BZ638">
        <v>0</v>
      </c>
      <c r="CA638">
        <v>124020</v>
      </c>
      <c r="CB638">
        <v>156980</v>
      </c>
      <c r="CC638">
        <v>239660</v>
      </c>
      <c r="CD638">
        <v>0</v>
      </c>
      <c r="CE638">
        <v>184040</v>
      </c>
      <c r="CF638">
        <v>189730</v>
      </c>
      <c r="CG638">
        <v>695340</v>
      </c>
      <c r="CH638">
        <v>783910</v>
      </c>
      <c r="CI638">
        <v>7311500</v>
      </c>
      <c r="CJ638">
        <v>8165500</v>
      </c>
      <c r="CK638">
        <v>0</v>
      </c>
      <c r="CL638">
        <v>6938400</v>
      </c>
      <c r="CM638">
        <v>11874000</v>
      </c>
      <c r="CN638">
        <v>4751300</v>
      </c>
      <c r="CO638">
        <v>0</v>
      </c>
      <c r="CP638">
        <v>7022800</v>
      </c>
      <c r="CQ638">
        <v>9472800</v>
      </c>
      <c r="CR638">
        <v>5828800</v>
      </c>
      <c r="CS638">
        <v>8028900</v>
      </c>
      <c r="CT638">
        <v>4</v>
      </c>
      <c r="CU638">
        <v>2</v>
      </c>
      <c r="CV638">
        <v>0</v>
      </c>
      <c r="CW638">
        <v>2</v>
      </c>
      <c r="CX638">
        <v>2</v>
      </c>
      <c r="CY638">
        <v>3</v>
      </c>
      <c r="CZ638">
        <v>0</v>
      </c>
      <c r="DA638">
        <v>2</v>
      </c>
      <c r="DB638">
        <v>3</v>
      </c>
      <c r="DC638">
        <v>4</v>
      </c>
      <c r="DD638">
        <v>4</v>
      </c>
      <c r="DE638">
        <v>26</v>
      </c>
      <c r="DI638">
        <v>635</v>
      </c>
      <c r="DJ638" t="s">
        <v>4231</v>
      </c>
      <c r="DK638" t="s">
        <v>4232</v>
      </c>
      <c r="DL638" t="s">
        <v>4233</v>
      </c>
      <c r="DM638" t="s">
        <v>4234</v>
      </c>
      <c r="DN638" t="s">
        <v>4235</v>
      </c>
      <c r="DO638" t="s">
        <v>4236</v>
      </c>
      <c r="DP638" t="s">
        <v>4237</v>
      </c>
      <c r="DR638" t="s">
        <v>4238</v>
      </c>
    </row>
    <row r="639" spans="1:123" x14ac:dyDescent="0.25">
      <c r="A639" t="s">
        <v>4239</v>
      </c>
      <c r="B639" t="s">
        <v>4239</v>
      </c>
      <c r="C639" t="s">
        <v>4240</v>
      </c>
      <c r="D639" t="s">
        <v>4240</v>
      </c>
      <c r="E639" t="s">
        <v>4240</v>
      </c>
      <c r="F639" t="s">
        <v>4241</v>
      </c>
      <c r="G639">
        <v>2</v>
      </c>
      <c r="H639">
        <v>5</v>
      </c>
      <c r="I639">
        <v>5</v>
      </c>
      <c r="J639">
        <v>5</v>
      </c>
      <c r="K639">
        <v>3</v>
      </c>
      <c r="L639">
        <v>3</v>
      </c>
      <c r="M639">
        <v>0</v>
      </c>
      <c r="N639">
        <v>1</v>
      </c>
      <c r="O639">
        <v>0</v>
      </c>
      <c r="P639">
        <v>3</v>
      </c>
      <c r="Q639">
        <v>2</v>
      </c>
      <c r="R639">
        <v>5</v>
      </c>
      <c r="S639">
        <v>3</v>
      </c>
      <c r="T639">
        <v>2</v>
      </c>
      <c r="U639">
        <v>4</v>
      </c>
      <c r="V639">
        <v>3</v>
      </c>
      <c r="W639">
        <v>3</v>
      </c>
      <c r="X639">
        <v>0</v>
      </c>
      <c r="Y639">
        <v>1</v>
      </c>
      <c r="Z639">
        <v>0</v>
      </c>
      <c r="AA639">
        <v>3</v>
      </c>
      <c r="AB639">
        <v>2</v>
      </c>
      <c r="AC639">
        <v>5</v>
      </c>
      <c r="AD639">
        <v>3</v>
      </c>
      <c r="AE639">
        <v>2</v>
      </c>
      <c r="AF639">
        <v>4</v>
      </c>
      <c r="AG639">
        <v>3</v>
      </c>
      <c r="AH639">
        <v>3</v>
      </c>
      <c r="AI639">
        <v>0</v>
      </c>
      <c r="AJ639">
        <v>1</v>
      </c>
      <c r="AK639">
        <v>0</v>
      </c>
      <c r="AL639">
        <v>3</v>
      </c>
      <c r="AM639">
        <v>2</v>
      </c>
      <c r="AN639">
        <v>5</v>
      </c>
      <c r="AO639">
        <v>3</v>
      </c>
      <c r="AP639">
        <v>2</v>
      </c>
      <c r="AQ639">
        <v>4</v>
      </c>
      <c r="AR639">
        <v>23.6</v>
      </c>
      <c r="AS639">
        <v>23.6</v>
      </c>
      <c r="AT639">
        <v>23.6</v>
      </c>
      <c r="AU639">
        <v>24.422999999999998</v>
      </c>
      <c r="AV639">
        <v>216</v>
      </c>
      <c r="AW639" t="s">
        <v>4242</v>
      </c>
      <c r="AX639">
        <v>0</v>
      </c>
      <c r="AY639">
        <v>13.513999999999999</v>
      </c>
      <c r="AZ639">
        <v>14.8</v>
      </c>
      <c r="BA639">
        <v>14.8</v>
      </c>
      <c r="BB639">
        <v>0</v>
      </c>
      <c r="BC639">
        <v>5.0999999999999996</v>
      </c>
      <c r="BD639">
        <v>0</v>
      </c>
      <c r="BE639">
        <v>15.3</v>
      </c>
      <c r="BF639">
        <v>10.199999999999999</v>
      </c>
      <c r="BG639">
        <v>23.6</v>
      </c>
      <c r="BH639">
        <v>15.3</v>
      </c>
      <c r="BI639">
        <v>10.199999999999999</v>
      </c>
      <c r="BJ639">
        <v>18.5</v>
      </c>
      <c r="BK639">
        <v>90394000</v>
      </c>
      <c r="BL639">
        <v>7985700</v>
      </c>
      <c r="BM639">
        <v>6812100</v>
      </c>
      <c r="BN639">
        <v>0</v>
      </c>
      <c r="BO639">
        <v>719930</v>
      </c>
      <c r="BP639">
        <v>0</v>
      </c>
      <c r="BQ639">
        <v>4332800</v>
      </c>
      <c r="BR639">
        <v>4999000</v>
      </c>
      <c r="BS639">
        <v>33593000</v>
      </c>
      <c r="BT639">
        <v>8636100</v>
      </c>
      <c r="BU639">
        <v>6307900</v>
      </c>
      <c r="BV639">
        <v>17007000</v>
      </c>
      <c r="BW639">
        <v>8217600</v>
      </c>
      <c r="BX639">
        <v>725970</v>
      </c>
      <c r="BY639">
        <v>619280</v>
      </c>
      <c r="BZ639">
        <v>0</v>
      </c>
      <c r="CA639">
        <v>65449</v>
      </c>
      <c r="CB639">
        <v>0</v>
      </c>
      <c r="CC639">
        <v>393890</v>
      </c>
      <c r="CD639">
        <v>454450</v>
      </c>
      <c r="CE639">
        <v>3053900</v>
      </c>
      <c r="CF639">
        <v>785100</v>
      </c>
      <c r="CG639">
        <v>573450</v>
      </c>
      <c r="CH639">
        <v>1546100</v>
      </c>
      <c r="CI639">
        <v>8387800</v>
      </c>
      <c r="CJ639">
        <v>8275200</v>
      </c>
      <c r="CK639">
        <v>0</v>
      </c>
      <c r="CL639">
        <v>0</v>
      </c>
      <c r="CM639">
        <v>0</v>
      </c>
      <c r="CN639">
        <v>11939000</v>
      </c>
      <c r="CO639">
        <v>11239000</v>
      </c>
      <c r="CP639">
        <v>12416000</v>
      </c>
      <c r="CQ639">
        <v>12808000</v>
      </c>
      <c r="CR639">
        <v>0</v>
      </c>
      <c r="CS639">
        <v>18669000</v>
      </c>
      <c r="CT639">
        <v>2</v>
      </c>
      <c r="CU639">
        <v>3</v>
      </c>
      <c r="CV639">
        <v>0</v>
      </c>
      <c r="CW639">
        <v>1</v>
      </c>
      <c r="CX639">
        <v>0</v>
      </c>
      <c r="CY639">
        <v>3</v>
      </c>
      <c r="CZ639">
        <v>3</v>
      </c>
      <c r="DA639">
        <v>7</v>
      </c>
      <c r="DB639">
        <v>3</v>
      </c>
      <c r="DC639">
        <v>3</v>
      </c>
      <c r="DD639">
        <v>4</v>
      </c>
      <c r="DE639">
        <v>29</v>
      </c>
      <c r="DI639">
        <v>636</v>
      </c>
      <c r="DJ639" t="s">
        <v>4243</v>
      </c>
      <c r="DK639" t="s">
        <v>135</v>
      </c>
      <c r="DL639" t="s">
        <v>4244</v>
      </c>
      <c r="DM639" t="s">
        <v>4245</v>
      </c>
      <c r="DN639" t="s">
        <v>4246</v>
      </c>
      <c r="DO639" t="s">
        <v>4247</v>
      </c>
    </row>
    <row r="640" spans="1:123" x14ac:dyDescent="0.25">
      <c r="A640" t="s">
        <v>4248</v>
      </c>
      <c r="B640" t="s">
        <v>4248</v>
      </c>
      <c r="C640">
        <v>2</v>
      </c>
      <c r="D640">
        <v>2</v>
      </c>
      <c r="E640">
        <v>2</v>
      </c>
      <c r="F640" t="s">
        <v>4249</v>
      </c>
      <c r="G640">
        <v>1</v>
      </c>
      <c r="H640">
        <v>2</v>
      </c>
      <c r="I640">
        <v>2</v>
      </c>
      <c r="J640">
        <v>2</v>
      </c>
      <c r="K640">
        <v>1</v>
      </c>
      <c r="L640">
        <v>1</v>
      </c>
      <c r="M640">
        <v>0</v>
      </c>
      <c r="N640">
        <v>0</v>
      </c>
      <c r="O640">
        <v>1</v>
      </c>
      <c r="P640">
        <v>0</v>
      </c>
      <c r="Q640">
        <v>0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0</v>
      </c>
      <c r="Y640">
        <v>0</v>
      </c>
      <c r="Z640">
        <v>1</v>
      </c>
      <c r="AA640">
        <v>0</v>
      </c>
      <c r="AB640">
        <v>0</v>
      </c>
      <c r="AC640">
        <v>1</v>
      </c>
      <c r="AD640">
        <v>1</v>
      </c>
      <c r="AE640">
        <v>1</v>
      </c>
      <c r="AF640">
        <v>1</v>
      </c>
      <c r="AG640">
        <v>1</v>
      </c>
      <c r="AH640">
        <v>1</v>
      </c>
      <c r="AI640">
        <v>0</v>
      </c>
      <c r="AJ640">
        <v>0</v>
      </c>
      <c r="AK640">
        <v>1</v>
      </c>
      <c r="AL640">
        <v>0</v>
      </c>
      <c r="AM640">
        <v>0</v>
      </c>
      <c r="AN640">
        <v>1</v>
      </c>
      <c r="AO640">
        <v>1</v>
      </c>
      <c r="AP640">
        <v>1</v>
      </c>
      <c r="AQ640">
        <v>1</v>
      </c>
      <c r="AR640">
        <v>17.899999999999999</v>
      </c>
      <c r="AS640">
        <v>17.899999999999999</v>
      </c>
      <c r="AT640">
        <v>17.899999999999999</v>
      </c>
      <c r="AU640">
        <v>14.865</v>
      </c>
      <c r="AV640">
        <v>140</v>
      </c>
      <c r="AW640">
        <v>140</v>
      </c>
      <c r="AX640">
        <v>0</v>
      </c>
      <c r="AY640">
        <v>3.7837000000000001</v>
      </c>
      <c r="AZ640">
        <v>10.7</v>
      </c>
      <c r="BA640">
        <v>10.7</v>
      </c>
      <c r="BB640">
        <v>0</v>
      </c>
      <c r="BC640">
        <v>0</v>
      </c>
      <c r="BD640">
        <v>7.1</v>
      </c>
      <c r="BE640">
        <v>0</v>
      </c>
      <c r="BF640">
        <v>0</v>
      </c>
      <c r="BG640">
        <v>10.7</v>
      </c>
      <c r="BH640">
        <v>10.7</v>
      </c>
      <c r="BI640">
        <v>10.7</v>
      </c>
      <c r="BJ640">
        <v>10.7</v>
      </c>
      <c r="BK640">
        <v>11739000</v>
      </c>
      <c r="BL640">
        <v>1533900</v>
      </c>
      <c r="BM640">
        <v>1243700</v>
      </c>
      <c r="BN640">
        <v>0</v>
      </c>
      <c r="BO640">
        <v>0</v>
      </c>
      <c r="BP640">
        <v>481250</v>
      </c>
      <c r="BQ640">
        <v>0</v>
      </c>
      <c r="BR640">
        <v>0</v>
      </c>
      <c r="BS640">
        <v>3329500</v>
      </c>
      <c r="BT640">
        <v>1509900</v>
      </c>
      <c r="BU640">
        <v>2137600</v>
      </c>
      <c r="BV640">
        <v>1502700</v>
      </c>
      <c r="BW640">
        <v>1304300</v>
      </c>
      <c r="BX640">
        <v>170440</v>
      </c>
      <c r="BY640">
        <v>138190</v>
      </c>
      <c r="BZ640">
        <v>0</v>
      </c>
      <c r="CA640">
        <v>0</v>
      </c>
      <c r="CB640">
        <v>53472</v>
      </c>
      <c r="CC640">
        <v>0</v>
      </c>
      <c r="CD640">
        <v>0</v>
      </c>
      <c r="CE640">
        <v>369950</v>
      </c>
      <c r="CF640">
        <v>167760</v>
      </c>
      <c r="CG640">
        <v>237510</v>
      </c>
      <c r="CH640">
        <v>166970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1597600</v>
      </c>
      <c r="CT640">
        <v>1</v>
      </c>
      <c r="CU640">
        <v>1</v>
      </c>
      <c r="CV640">
        <v>0</v>
      </c>
      <c r="CW640">
        <v>0</v>
      </c>
      <c r="CX640">
        <v>1</v>
      </c>
      <c r="CY640">
        <v>0</v>
      </c>
      <c r="CZ640">
        <v>0</v>
      </c>
      <c r="DA640">
        <v>2</v>
      </c>
      <c r="DB640">
        <v>1</v>
      </c>
      <c r="DC640">
        <v>1</v>
      </c>
      <c r="DD640">
        <v>1</v>
      </c>
      <c r="DE640">
        <v>8</v>
      </c>
      <c r="DI640">
        <v>637</v>
      </c>
      <c r="DJ640" t="s">
        <v>4250</v>
      </c>
      <c r="DK640" t="s">
        <v>129</v>
      </c>
      <c r="DL640" t="s">
        <v>4251</v>
      </c>
      <c r="DM640" t="s">
        <v>4252</v>
      </c>
      <c r="DN640" t="s">
        <v>4253</v>
      </c>
      <c r="DO640" t="s">
        <v>4254</v>
      </c>
    </row>
    <row r="641" spans="1:122" x14ac:dyDescent="0.25">
      <c r="A641" t="s">
        <v>4255</v>
      </c>
      <c r="B641" t="s">
        <v>4255</v>
      </c>
      <c r="C641">
        <v>2</v>
      </c>
      <c r="D641">
        <v>2</v>
      </c>
      <c r="E641">
        <v>2</v>
      </c>
      <c r="F641" t="s">
        <v>4256</v>
      </c>
      <c r="G641">
        <v>1</v>
      </c>
      <c r="H641">
        <v>2</v>
      </c>
      <c r="I641">
        <v>2</v>
      </c>
      <c r="J641">
        <v>2</v>
      </c>
      <c r="K641">
        <v>1</v>
      </c>
      <c r="L641">
        <v>1</v>
      </c>
      <c r="M641">
        <v>0</v>
      </c>
      <c r="N641">
        <v>1</v>
      </c>
      <c r="O641">
        <v>0</v>
      </c>
      <c r="P641">
        <v>1</v>
      </c>
      <c r="Q641">
        <v>1</v>
      </c>
      <c r="R641">
        <v>1</v>
      </c>
      <c r="S641">
        <v>1</v>
      </c>
      <c r="T641">
        <v>1</v>
      </c>
      <c r="U641">
        <v>2</v>
      </c>
      <c r="V641">
        <v>1</v>
      </c>
      <c r="W641">
        <v>1</v>
      </c>
      <c r="X641">
        <v>0</v>
      </c>
      <c r="Y641">
        <v>1</v>
      </c>
      <c r="Z641">
        <v>0</v>
      </c>
      <c r="AA641">
        <v>1</v>
      </c>
      <c r="AB641">
        <v>1</v>
      </c>
      <c r="AC641">
        <v>1</v>
      </c>
      <c r="AD641">
        <v>1</v>
      </c>
      <c r="AE641">
        <v>1</v>
      </c>
      <c r="AF641">
        <v>2</v>
      </c>
      <c r="AG641">
        <v>1</v>
      </c>
      <c r="AH641">
        <v>1</v>
      </c>
      <c r="AI641">
        <v>0</v>
      </c>
      <c r="AJ641">
        <v>1</v>
      </c>
      <c r="AK641">
        <v>0</v>
      </c>
      <c r="AL641">
        <v>1</v>
      </c>
      <c r="AM641">
        <v>1</v>
      </c>
      <c r="AN641">
        <v>1</v>
      </c>
      <c r="AO641">
        <v>1</v>
      </c>
      <c r="AP641">
        <v>1</v>
      </c>
      <c r="AQ641">
        <v>2</v>
      </c>
      <c r="AR641">
        <v>17.3</v>
      </c>
      <c r="AS641">
        <v>17.3</v>
      </c>
      <c r="AT641">
        <v>17.3</v>
      </c>
      <c r="AU641">
        <v>15.423</v>
      </c>
      <c r="AV641">
        <v>133</v>
      </c>
      <c r="AW641">
        <v>133</v>
      </c>
      <c r="AX641">
        <v>0</v>
      </c>
      <c r="AY641">
        <v>18.12</v>
      </c>
      <c r="AZ641">
        <v>11.3</v>
      </c>
      <c r="BA641">
        <v>11.3</v>
      </c>
      <c r="BB641">
        <v>0</v>
      </c>
      <c r="BC641">
        <v>11.3</v>
      </c>
      <c r="BD641">
        <v>0</v>
      </c>
      <c r="BE641">
        <v>11.3</v>
      </c>
      <c r="BF641">
        <v>11.3</v>
      </c>
      <c r="BG641">
        <v>11.3</v>
      </c>
      <c r="BH641">
        <v>11.3</v>
      </c>
      <c r="BI641">
        <v>11.3</v>
      </c>
      <c r="BJ641">
        <v>17.3</v>
      </c>
      <c r="BK641">
        <v>24030000</v>
      </c>
      <c r="BL641">
        <v>3103400</v>
      </c>
      <c r="BM641">
        <v>3078900</v>
      </c>
      <c r="BN641">
        <v>0</v>
      </c>
      <c r="BO641">
        <v>392390</v>
      </c>
      <c r="BP641">
        <v>0</v>
      </c>
      <c r="BQ641">
        <v>773290</v>
      </c>
      <c r="BR641">
        <v>722330</v>
      </c>
      <c r="BS641">
        <v>3869100</v>
      </c>
      <c r="BT641">
        <v>2798100</v>
      </c>
      <c r="BU641">
        <v>4124100</v>
      </c>
      <c r="BV641">
        <v>5167900</v>
      </c>
      <c r="BW641">
        <v>4004900</v>
      </c>
      <c r="BX641">
        <v>517230</v>
      </c>
      <c r="BY641">
        <v>513160</v>
      </c>
      <c r="BZ641">
        <v>0</v>
      </c>
      <c r="CA641">
        <v>65399</v>
      </c>
      <c r="CB641">
        <v>0</v>
      </c>
      <c r="CC641">
        <v>128880</v>
      </c>
      <c r="CD641">
        <v>120390</v>
      </c>
      <c r="CE641">
        <v>644840</v>
      </c>
      <c r="CF641">
        <v>466360</v>
      </c>
      <c r="CG641">
        <v>687350</v>
      </c>
      <c r="CH641">
        <v>861310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5494200</v>
      </c>
      <c r="CT641">
        <v>1</v>
      </c>
      <c r="CU641">
        <v>2</v>
      </c>
      <c r="CV641">
        <v>0</v>
      </c>
      <c r="CW641">
        <v>1</v>
      </c>
      <c r="CX641">
        <v>0</v>
      </c>
      <c r="CY641">
        <v>1</v>
      </c>
      <c r="CZ641">
        <v>1</v>
      </c>
      <c r="DA641">
        <v>1</v>
      </c>
      <c r="DB641">
        <v>2</v>
      </c>
      <c r="DC641">
        <v>1</v>
      </c>
      <c r="DD641">
        <v>3</v>
      </c>
      <c r="DE641">
        <v>13</v>
      </c>
      <c r="DI641">
        <v>638</v>
      </c>
      <c r="DJ641" t="s">
        <v>4257</v>
      </c>
      <c r="DK641" t="s">
        <v>129</v>
      </c>
      <c r="DL641" t="s">
        <v>4258</v>
      </c>
      <c r="DM641" t="s">
        <v>4259</v>
      </c>
      <c r="DN641" t="s">
        <v>4260</v>
      </c>
      <c r="DO641" t="s">
        <v>4261</v>
      </c>
    </row>
    <row r="642" spans="1:122" x14ac:dyDescent="0.25">
      <c r="A642" t="s">
        <v>4262</v>
      </c>
      <c r="B642" t="s">
        <v>4262</v>
      </c>
      <c r="C642">
        <v>3</v>
      </c>
      <c r="D642">
        <v>3</v>
      </c>
      <c r="E642">
        <v>3</v>
      </c>
      <c r="F642" t="s">
        <v>4263</v>
      </c>
      <c r="G642">
        <v>1</v>
      </c>
      <c r="H642">
        <v>3</v>
      </c>
      <c r="I642">
        <v>3</v>
      </c>
      <c r="J642">
        <v>3</v>
      </c>
      <c r="K642">
        <v>2</v>
      </c>
      <c r="L642">
        <v>1</v>
      </c>
      <c r="M642">
        <v>0</v>
      </c>
      <c r="N642">
        <v>1</v>
      </c>
      <c r="O642">
        <v>0</v>
      </c>
      <c r="P642">
        <v>1</v>
      </c>
      <c r="Q642">
        <v>1</v>
      </c>
      <c r="R642">
        <v>3</v>
      </c>
      <c r="S642">
        <v>1</v>
      </c>
      <c r="T642">
        <v>1</v>
      </c>
      <c r="U642">
        <v>2</v>
      </c>
      <c r="V642">
        <v>2</v>
      </c>
      <c r="W642">
        <v>1</v>
      </c>
      <c r="X642">
        <v>0</v>
      </c>
      <c r="Y642">
        <v>1</v>
      </c>
      <c r="Z642">
        <v>0</v>
      </c>
      <c r="AA642">
        <v>1</v>
      </c>
      <c r="AB642">
        <v>1</v>
      </c>
      <c r="AC642">
        <v>3</v>
      </c>
      <c r="AD642">
        <v>1</v>
      </c>
      <c r="AE642">
        <v>1</v>
      </c>
      <c r="AF642">
        <v>2</v>
      </c>
      <c r="AG642">
        <v>2</v>
      </c>
      <c r="AH642">
        <v>1</v>
      </c>
      <c r="AI642">
        <v>0</v>
      </c>
      <c r="AJ642">
        <v>1</v>
      </c>
      <c r="AK642">
        <v>0</v>
      </c>
      <c r="AL642">
        <v>1</v>
      </c>
      <c r="AM642">
        <v>1</v>
      </c>
      <c r="AN642">
        <v>3</v>
      </c>
      <c r="AO642">
        <v>1</v>
      </c>
      <c r="AP642">
        <v>1</v>
      </c>
      <c r="AQ642">
        <v>2</v>
      </c>
      <c r="AR642">
        <v>20.8</v>
      </c>
      <c r="AS642">
        <v>20.8</v>
      </c>
      <c r="AT642">
        <v>20.8</v>
      </c>
      <c r="AU642">
        <v>13.742000000000001</v>
      </c>
      <c r="AV642">
        <v>125</v>
      </c>
      <c r="AW642">
        <v>125</v>
      </c>
      <c r="AX642">
        <v>0</v>
      </c>
      <c r="AY642">
        <v>3.8908</v>
      </c>
      <c r="AZ642">
        <v>15.2</v>
      </c>
      <c r="BA642">
        <v>7.2</v>
      </c>
      <c r="BB642">
        <v>0</v>
      </c>
      <c r="BC642">
        <v>7.2</v>
      </c>
      <c r="BD642">
        <v>0</v>
      </c>
      <c r="BE642">
        <v>7.2</v>
      </c>
      <c r="BF642">
        <v>7.2</v>
      </c>
      <c r="BG642">
        <v>20.8</v>
      </c>
      <c r="BH642">
        <v>7.2</v>
      </c>
      <c r="BI642">
        <v>7.2</v>
      </c>
      <c r="BJ642">
        <v>15.2</v>
      </c>
      <c r="BK642">
        <v>71475000</v>
      </c>
      <c r="BL642">
        <v>7992600</v>
      </c>
      <c r="BM642">
        <v>5376100</v>
      </c>
      <c r="BN642">
        <v>0</v>
      </c>
      <c r="BO642">
        <v>1771100</v>
      </c>
      <c r="BP642">
        <v>0</v>
      </c>
      <c r="BQ642">
        <v>2733000</v>
      </c>
      <c r="BR642">
        <v>1611100</v>
      </c>
      <c r="BS642">
        <v>33775000</v>
      </c>
      <c r="BT642">
        <v>3295900</v>
      </c>
      <c r="BU642">
        <v>3350000</v>
      </c>
      <c r="BV642">
        <v>11570000</v>
      </c>
      <c r="BW642">
        <v>14295000</v>
      </c>
      <c r="BX642">
        <v>1598500</v>
      </c>
      <c r="BY642">
        <v>1075200</v>
      </c>
      <c r="BZ642">
        <v>0</v>
      </c>
      <c r="CA642">
        <v>354220</v>
      </c>
      <c r="CB642">
        <v>0</v>
      </c>
      <c r="CC642">
        <v>546600</v>
      </c>
      <c r="CD642">
        <v>322220</v>
      </c>
      <c r="CE642">
        <v>6755000</v>
      </c>
      <c r="CF642">
        <v>659180</v>
      </c>
      <c r="CG642">
        <v>670000</v>
      </c>
      <c r="CH642">
        <v>2314000</v>
      </c>
      <c r="CI642">
        <v>8752100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22932000</v>
      </c>
      <c r="CQ642">
        <v>0</v>
      </c>
      <c r="CR642">
        <v>0</v>
      </c>
      <c r="CS642">
        <v>13501000</v>
      </c>
      <c r="CT642">
        <v>2</v>
      </c>
      <c r="CU642">
        <v>1</v>
      </c>
      <c r="CV642">
        <v>0</v>
      </c>
      <c r="CW642">
        <v>1</v>
      </c>
      <c r="CX642">
        <v>0</v>
      </c>
      <c r="CY642">
        <v>1</v>
      </c>
      <c r="CZ642">
        <v>1</v>
      </c>
      <c r="DA642">
        <v>3</v>
      </c>
      <c r="DB642">
        <v>1</v>
      </c>
      <c r="DC642">
        <v>1</v>
      </c>
      <c r="DD642">
        <v>2</v>
      </c>
      <c r="DE642">
        <v>13</v>
      </c>
      <c r="DI642">
        <v>639</v>
      </c>
      <c r="DJ642" t="s">
        <v>4264</v>
      </c>
      <c r="DK642" t="s">
        <v>339</v>
      </c>
      <c r="DL642" t="s">
        <v>4265</v>
      </c>
      <c r="DM642" t="s">
        <v>4266</v>
      </c>
      <c r="DN642" t="s">
        <v>4267</v>
      </c>
      <c r="DO642" t="s">
        <v>4268</v>
      </c>
    </row>
    <row r="643" spans="1:122" x14ac:dyDescent="0.25">
      <c r="A643" t="s">
        <v>4269</v>
      </c>
      <c r="B643" t="s">
        <v>4269</v>
      </c>
      <c r="C643">
        <v>3</v>
      </c>
      <c r="D643">
        <v>3</v>
      </c>
      <c r="E643">
        <v>3</v>
      </c>
      <c r="F643" t="s">
        <v>4270</v>
      </c>
      <c r="G643">
        <v>1</v>
      </c>
      <c r="H643">
        <v>3</v>
      </c>
      <c r="I643">
        <v>3</v>
      </c>
      <c r="J643">
        <v>3</v>
      </c>
      <c r="K643">
        <v>0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0</v>
      </c>
      <c r="R643">
        <v>1</v>
      </c>
      <c r="S643">
        <v>1</v>
      </c>
      <c r="T643">
        <v>1</v>
      </c>
      <c r="U643">
        <v>2</v>
      </c>
      <c r="V643">
        <v>0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0</v>
      </c>
      <c r="AC643">
        <v>1</v>
      </c>
      <c r="AD643">
        <v>1</v>
      </c>
      <c r="AE643">
        <v>1</v>
      </c>
      <c r="AF643">
        <v>2</v>
      </c>
      <c r="AG643">
        <v>0</v>
      </c>
      <c r="AH643">
        <v>1</v>
      </c>
      <c r="AI643">
        <v>1</v>
      </c>
      <c r="AJ643">
        <v>1</v>
      </c>
      <c r="AK643">
        <v>1</v>
      </c>
      <c r="AL643">
        <v>1</v>
      </c>
      <c r="AM643">
        <v>0</v>
      </c>
      <c r="AN643">
        <v>1</v>
      </c>
      <c r="AO643">
        <v>1</v>
      </c>
      <c r="AP643">
        <v>1</v>
      </c>
      <c r="AQ643">
        <v>2</v>
      </c>
      <c r="AR643">
        <v>27</v>
      </c>
      <c r="AS643">
        <v>27</v>
      </c>
      <c r="AT643">
        <v>27</v>
      </c>
      <c r="AU643">
        <v>13.015000000000001</v>
      </c>
      <c r="AV643">
        <v>115</v>
      </c>
      <c r="AW643">
        <v>115</v>
      </c>
      <c r="AX643">
        <v>0</v>
      </c>
      <c r="AY643">
        <v>8.2928999999999995</v>
      </c>
      <c r="AZ643">
        <v>0</v>
      </c>
      <c r="BA643">
        <v>7.8</v>
      </c>
      <c r="BB643">
        <v>7.8</v>
      </c>
      <c r="BC643">
        <v>13</v>
      </c>
      <c r="BD643">
        <v>13</v>
      </c>
      <c r="BE643">
        <v>7.8</v>
      </c>
      <c r="BF643">
        <v>0</v>
      </c>
      <c r="BG643">
        <v>7.8</v>
      </c>
      <c r="BH643">
        <v>7.8</v>
      </c>
      <c r="BI643">
        <v>7.8</v>
      </c>
      <c r="BJ643">
        <v>13.9</v>
      </c>
      <c r="BK643">
        <v>55912000</v>
      </c>
      <c r="BL643">
        <v>0</v>
      </c>
      <c r="BM643">
        <v>7442200</v>
      </c>
      <c r="BN643">
        <v>0</v>
      </c>
      <c r="BO643">
        <v>1901400</v>
      </c>
      <c r="BP643">
        <v>572440</v>
      </c>
      <c r="BQ643">
        <v>2550900</v>
      </c>
      <c r="BR643">
        <v>0</v>
      </c>
      <c r="BS643">
        <v>14615000</v>
      </c>
      <c r="BT643">
        <v>4914200</v>
      </c>
      <c r="BU643">
        <v>9732100</v>
      </c>
      <c r="BV643">
        <v>14185000</v>
      </c>
      <c r="BW643">
        <v>11182000</v>
      </c>
      <c r="BX643">
        <v>0</v>
      </c>
      <c r="BY643">
        <v>1488400</v>
      </c>
      <c r="BZ643">
        <v>0</v>
      </c>
      <c r="CA643">
        <v>380280</v>
      </c>
      <c r="CB643">
        <v>114490</v>
      </c>
      <c r="CC643">
        <v>510170</v>
      </c>
      <c r="CD643">
        <v>0</v>
      </c>
      <c r="CE643">
        <v>2922900</v>
      </c>
      <c r="CF643">
        <v>982840</v>
      </c>
      <c r="CG643">
        <v>1946400</v>
      </c>
      <c r="CH643">
        <v>2836900</v>
      </c>
      <c r="CI643">
        <v>0</v>
      </c>
      <c r="CJ643">
        <v>0</v>
      </c>
      <c r="CK643">
        <v>0</v>
      </c>
      <c r="CL643">
        <v>0</v>
      </c>
      <c r="CM643">
        <v>3042000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1</v>
      </c>
      <c r="CV643">
        <v>1</v>
      </c>
      <c r="CW643">
        <v>1</v>
      </c>
      <c r="CX643">
        <v>1</v>
      </c>
      <c r="CY643">
        <v>1</v>
      </c>
      <c r="CZ643">
        <v>0</v>
      </c>
      <c r="DA643">
        <v>1</v>
      </c>
      <c r="DB643">
        <v>1</v>
      </c>
      <c r="DC643">
        <v>1</v>
      </c>
      <c r="DD643">
        <v>2</v>
      </c>
      <c r="DE643">
        <v>10</v>
      </c>
      <c r="DI643">
        <v>640</v>
      </c>
      <c r="DJ643" t="s">
        <v>4271</v>
      </c>
      <c r="DK643" t="s">
        <v>339</v>
      </c>
      <c r="DL643" t="s">
        <v>4272</v>
      </c>
      <c r="DM643" t="s">
        <v>4273</v>
      </c>
      <c r="DN643" t="s">
        <v>4274</v>
      </c>
      <c r="DO643" t="s">
        <v>4275</v>
      </c>
    </row>
    <row r="644" spans="1:122" x14ac:dyDescent="0.25">
      <c r="A644" t="s">
        <v>4276</v>
      </c>
      <c r="B644" t="s">
        <v>4276</v>
      </c>
      <c r="C644">
        <v>2</v>
      </c>
      <c r="D644">
        <v>2</v>
      </c>
      <c r="E644">
        <v>2</v>
      </c>
      <c r="F644" t="s">
        <v>4277</v>
      </c>
      <c r="G644">
        <v>1</v>
      </c>
      <c r="H644">
        <v>2</v>
      </c>
      <c r="I644">
        <v>2</v>
      </c>
      <c r="J644">
        <v>2</v>
      </c>
      <c r="K644">
        <v>2</v>
      </c>
      <c r="L644">
        <v>1</v>
      </c>
      <c r="M644">
        <v>0</v>
      </c>
      <c r="N644">
        <v>0</v>
      </c>
      <c r="O644">
        <v>0</v>
      </c>
      <c r="P644">
        <v>1</v>
      </c>
      <c r="Q644">
        <v>1</v>
      </c>
      <c r="R644">
        <v>1</v>
      </c>
      <c r="S644">
        <v>1</v>
      </c>
      <c r="T644">
        <v>1</v>
      </c>
      <c r="U644">
        <v>1</v>
      </c>
      <c r="V644">
        <v>2</v>
      </c>
      <c r="W644">
        <v>1</v>
      </c>
      <c r="X644">
        <v>0</v>
      </c>
      <c r="Y644">
        <v>0</v>
      </c>
      <c r="Z644">
        <v>0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2</v>
      </c>
      <c r="AH644">
        <v>1</v>
      </c>
      <c r="AI644">
        <v>0</v>
      </c>
      <c r="AJ644">
        <v>0</v>
      </c>
      <c r="AK644">
        <v>0</v>
      </c>
      <c r="AL644">
        <v>1</v>
      </c>
      <c r="AM644">
        <v>1</v>
      </c>
      <c r="AN644">
        <v>1</v>
      </c>
      <c r="AO644">
        <v>1</v>
      </c>
      <c r="AP644">
        <v>1</v>
      </c>
      <c r="AQ644">
        <v>1</v>
      </c>
      <c r="AR644">
        <v>30.4</v>
      </c>
      <c r="AS644">
        <v>30.4</v>
      </c>
      <c r="AT644">
        <v>30.4</v>
      </c>
      <c r="AU644">
        <v>7.8409000000000004</v>
      </c>
      <c r="AV644">
        <v>69</v>
      </c>
      <c r="AW644">
        <v>69</v>
      </c>
      <c r="AX644">
        <v>0</v>
      </c>
      <c r="AY644">
        <v>9.7311999999999994</v>
      </c>
      <c r="AZ644">
        <v>30.4</v>
      </c>
      <c r="BA644">
        <v>17.399999999999999</v>
      </c>
      <c r="BB644">
        <v>0</v>
      </c>
      <c r="BC644">
        <v>0</v>
      </c>
      <c r="BD644">
        <v>0</v>
      </c>
      <c r="BE644">
        <v>17.399999999999999</v>
      </c>
      <c r="BF644">
        <v>17.399999999999999</v>
      </c>
      <c r="BG644">
        <v>17.399999999999999</v>
      </c>
      <c r="BH644">
        <v>17.399999999999999</v>
      </c>
      <c r="BI644">
        <v>17.399999999999999</v>
      </c>
      <c r="BJ644">
        <v>17.399999999999999</v>
      </c>
      <c r="BK644">
        <v>12765000</v>
      </c>
      <c r="BL644">
        <v>1871600</v>
      </c>
      <c r="BM644">
        <v>1121700</v>
      </c>
      <c r="BN644">
        <v>0</v>
      </c>
      <c r="BO644">
        <v>0</v>
      </c>
      <c r="BP644">
        <v>0</v>
      </c>
      <c r="BQ644">
        <v>918190</v>
      </c>
      <c r="BR644">
        <v>378060</v>
      </c>
      <c r="BS644">
        <v>2581100</v>
      </c>
      <c r="BT644">
        <v>2087800</v>
      </c>
      <c r="BU644">
        <v>2143600</v>
      </c>
      <c r="BV644">
        <v>1662600</v>
      </c>
      <c r="BW644">
        <v>4254900</v>
      </c>
      <c r="BX644">
        <v>623870</v>
      </c>
      <c r="BY644">
        <v>373890</v>
      </c>
      <c r="BZ644">
        <v>0</v>
      </c>
      <c r="CA644">
        <v>0</v>
      </c>
      <c r="CB644">
        <v>0</v>
      </c>
      <c r="CC644">
        <v>306060</v>
      </c>
      <c r="CD644">
        <v>126020</v>
      </c>
      <c r="CE644">
        <v>860380</v>
      </c>
      <c r="CF644">
        <v>695920</v>
      </c>
      <c r="CG644">
        <v>714540</v>
      </c>
      <c r="CH644">
        <v>554190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1767500</v>
      </c>
      <c r="CT644">
        <v>2</v>
      </c>
      <c r="CU644">
        <v>1</v>
      </c>
      <c r="CV644">
        <v>0</v>
      </c>
      <c r="CW644">
        <v>0</v>
      </c>
      <c r="CX644">
        <v>0</v>
      </c>
      <c r="CY644">
        <v>2</v>
      </c>
      <c r="CZ644">
        <v>1</v>
      </c>
      <c r="DA644">
        <v>1</v>
      </c>
      <c r="DB644">
        <v>1</v>
      </c>
      <c r="DC644">
        <v>1</v>
      </c>
      <c r="DD644">
        <v>1</v>
      </c>
      <c r="DE644">
        <v>10</v>
      </c>
      <c r="DI644">
        <v>641</v>
      </c>
      <c r="DJ644" t="s">
        <v>4278</v>
      </c>
      <c r="DK644" t="s">
        <v>129</v>
      </c>
      <c r="DL644" t="s">
        <v>4279</v>
      </c>
      <c r="DM644" t="s">
        <v>4280</v>
      </c>
      <c r="DN644" t="s">
        <v>4281</v>
      </c>
      <c r="DO644" t="s">
        <v>4282</v>
      </c>
    </row>
    <row r="645" spans="1:122" x14ac:dyDescent="0.25">
      <c r="A645" t="s">
        <v>4283</v>
      </c>
      <c r="B645" t="s">
        <v>4284</v>
      </c>
      <c r="C645" t="s">
        <v>3193</v>
      </c>
      <c r="D645" t="s">
        <v>3193</v>
      </c>
      <c r="E645" t="s">
        <v>4285</v>
      </c>
      <c r="F645" t="s">
        <v>4286</v>
      </c>
      <c r="G645">
        <v>2</v>
      </c>
      <c r="H645">
        <v>6</v>
      </c>
      <c r="I645">
        <v>6</v>
      </c>
      <c r="J645">
        <v>3</v>
      </c>
      <c r="K645">
        <v>4</v>
      </c>
      <c r="L645">
        <v>4</v>
      </c>
      <c r="M645">
        <v>2</v>
      </c>
      <c r="N645">
        <v>1</v>
      </c>
      <c r="O645">
        <v>2</v>
      </c>
      <c r="P645">
        <v>5</v>
      </c>
      <c r="Q645">
        <v>3</v>
      </c>
      <c r="R645">
        <v>3</v>
      </c>
      <c r="S645">
        <v>5</v>
      </c>
      <c r="T645">
        <v>6</v>
      </c>
      <c r="U645">
        <v>4</v>
      </c>
      <c r="V645">
        <v>4</v>
      </c>
      <c r="W645">
        <v>4</v>
      </c>
      <c r="X645">
        <v>2</v>
      </c>
      <c r="Y645">
        <v>1</v>
      </c>
      <c r="Z645">
        <v>2</v>
      </c>
      <c r="AA645">
        <v>5</v>
      </c>
      <c r="AB645">
        <v>3</v>
      </c>
      <c r="AC645">
        <v>3</v>
      </c>
      <c r="AD645">
        <v>5</v>
      </c>
      <c r="AE645">
        <v>6</v>
      </c>
      <c r="AF645">
        <v>4</v>
      </c>
      <c r="AG645">
        <v>2</v>
      </c>
      <c r="AH645">
        <v>2</v>
      </c>
      <c r="AI645">
        <v>1</v>
      </c>
      <c r="AJ645">
        <v>1</v>
      </c>
      <c r="AK645">
        <v>1</v>
      </c>
      <c r="AL645">
        <v>2</v>
      </c>
      <c r="AM645">
        <v>2</v>
      </c>
      <c r="AN645">
        <v>2</v>
      </c>
      <c r="AO645">
        <v>2</v>
      </c>
      <c r="AP645">
        <v>3</v>
      </c>
      <c r="AQ645">
        <v>2</v>
      </c>
      <c r="AR645">
        <v>13.5</v>
      </c>
      <c r="AS645">
        <v>13.5</v>
      </c>
      <c r="AT645">
        <v>5.3</v>
      </c>
      <c r="AU645">
        <v>37.377000000000002</v>
      </c>
      <c r="AV645">
        <v>340</v>
      </c>
      <c r="AW645" t="s">
        <v>4287</v>
      </c>
      <c r="AX645">
        <v>0</v>
      </c>
      <c r="AY645">
        <v>31.077999999999999</v>
      </c>
      <c r="AZ645">
        <v>10.3</v>
      </c>
      <c r="BA645">
        <v>10.6</v>
      </c>
      <c r="BB645">
        <v>7.1</v>
      </c>
      <c r="BC645">
        <v>4.0999999999999996</v>
      </c>
      <c r="BD645">
        <v>7.1</v>
      </c>
      <c r="BE645">
        <v>13.5</v>
      </c>
      <c r="BF645">
        <v>8.1999999999999993</v>
      </c>
      <c r="BG645">
        <v>8.5</v>
      </c>
      <c r="BH645">
        <v>13.5</v>
      </c>
      <c r="BI645">
        <v>13.5</v>
      </c>
      <c r="BJ645">
        <v>11.5</v>
      </c>
      <c r="BK645">
        <v>208840000</v>
      </c>
      <c r="BL645">
        <v>29040000</v>
      </c>
      <c r="BM645">
        <v>45338000</v>
      </c>
      <c r="BN645">
        <v>3290400</v>
      </c>
      <c r="BO645">
        <v>1280700</v>
      </c>
      <c r="BP645">
        <v>3358100</v>
      </c>
      <c r="BQ645">
        <v>6319600</v>
      </c>
      <c r="BR645">
        <v>6647600</v>
      </c>
      <c r="BS645">
        <v>9046300</v>
      </c>
      <c r="BT645">
        <v>24365000</v>
      </c>
      <c r="BU645">
        <v>32979000</v>
      </c>
      <c r="BV645">
        <v>47171000</v>
      </c>
      <c r="BW645">
        <v>16064000</v>
      </c>
      <c r="BX645">
        <v>2233800</v>
      </c>
      <c r="BY645">
        <v>3487500</v>
      </c>
      <c r="BZ645">
        <v>253110</v>
      </c>
      <c r="CA645">
        <v>98518</v>
      </c>
      <c r="CB645">
        <v>258320</v>
      </c>
      <c r="CC645">
        <v>486120</v>
      </c>
      <c r="CD645">
        <v>511360</v>
      </c>
      <c r="CE645">
        <v>695870</v>
      </c>
      <c r="CF645">
        <v>1874300</v>
      </c>
      <c r="CG645">
        <v>2536900</v>
      </c>
      <c r="CH645">
        <v>3628500</v>
      </c>
      <c r="CI645">
        <v>24651000</v>
      </c>
      <c r="CJ645">
        <v>35354000</v>
      </c>
      <c r="CK645">
        <v>41269000</v>
      </c>
      <c r="CL645">
        <v>0</v>
      </c>
      <c r="CM645">
        <v>31552000</v>
      </c>
      <c r="CN645">
        <v>13093000</v>
      </c>
      <c r="CO645">
        <v>16327000</v>
      </c>
      <c r="CP645">
        <v>13356000</v>
      </c>
      <c r="CQ645">
        <v>22424000</v>
      </c>
      <c r="CR645">
        <v>25578000</v>
      </c>
      <c r="CS645">
        <v>28165000</v>
      </c>
      <c r="CT645">
        <v>5</v>
      </c>
      <c r="CU645">
        <v>5</v>
      </c>
      <c r="CV645">
        <v>3</v>
      </c>
      <c r="CW645">
        <v>1</v>
      </c>
      <c r="CX645">
        <v>2</v>
      </c>
      <c r="CY645">
        <v>6</v>
      </c>
      <c r="CZ645">
        <v>5</v>
      </c>
      <c r="DA645">
        <v>4</v>
      </c>
      <c r="DB645">
        <v>6</v>
      </c>
      <c r="DC645">
        <v>7</v>
      </c>
      <c r="DD645">
        <v>5</v>
      </c>
      <c r="DE645">
        <v>49</v>
      </c>
      <c r="DI645">
        <v>642</v>
      </c>
      <c r="DJ645" t="s">
        <v>4288</v>
      </c>
      <c r="DK645" t="s">
        <v>576</v>
      </c>
      <c r="DL645" t="s">
        <v>4289</v>
      </c>
      <c r="DM645" t="s">
        <v>4290</v>
      </c>
      <c r="DN645" t="s">
        <v>4291</v>
      </c>
      <c r="DO645" t="s">
        <v>4292</v>
      </c>
    </row>
    <row r="646" spans="1:122" x14ac:dyDescent="0.25">
      <c r="A646" t="s">
        <v>4293</v>
      </c>
      <c r="B646" t="s">
        <v>4293</v>
      </c>
      <c r="C646" t="s">
        <v>4294</v>
      </c>
      <c r="D646" t="s">
        <v>288</v>
      </c>
      <c r="E646" t="s">
        <v>288</v>
      </c>
      <c r="F646" t="s">
        <v>4295</v>
      </c>
      <c r="G646">
        <v>2</v>
      </c>
      <c r="H646">
        <v>5</v>
      </c>
      <c r="I646">
        <v>2</v>
      </c>
      <c r="J646">
        <v>2</v>
      </c>
      <c r="K646">
        <v>4</v>
      </c>
      <c r="L646">
        <v>4</v>
      </c>
      <c r="M646">
        <v>1</v>
      </c>
      <c r="N646">
        <v>0</v>
      </c>
      <c r="O646">
        <v>3</v>
      </c>
      <c r="P646">
        <v>3</v>
      </c>
      <c r="Q646">
        <v>1</v>
      </c>
      <c r="R646">
        <v>3</v>
      </c>
      <c r="S646">
        <v>4</v>
      </c>
      <c r="T646">
        <v>5</v>
      </c>
      <c r="U646">
        <v>3</v>
      </c>
      <c r="V646">
        <v>2</v>
      </c>
      <c r="W646">
        <v>2</v>
      </c>
      <c r="X646">
        <v>0</v>
      </c>
      <c r="Y646">
        <v>0</v>
      </c>
      <c r="Z646">
        <v>2</v>
      </c>
      <c r="AA646">
        <v>0</v>
      </c>
      <c r="AB646">
        <v>0</v>
      </c>
      <c r="AC646">
        <v>2</v>
      </c>
      <c r="AD646">
        <v>1</v>
      </c>
      <c r="AE646">
        <v>2</v>
      </c>
      <c r="AF646">
        <v>1</v>
      </c>
      <c r="AG646">
        <v>2</v>
      </c>
      <c r="AH646">
        <v>2</v>
      </c>
      <c r="AI646">
        <v>0</v>
      </c>
      <c r="AJ646">
        <v>0</v>
      </c>
      <c r="AK646">
        <v>2</v>
      </c>
      <c r="AL646">
        <v>0</v>
      </c>
      <c r="AM646">
        <v>0</v>
      </c>
      <c r="AN646">
        <v>2</v>
      </c>
      <c r="AO646">
        <v>1</v>
      </c>
      <c r="AP646">
        <v>2</v>
      </c>
      <c r="AQ646">
        <v>1</v>
      </c>
      <c r="AR646">
        <v>12.4</v>
      </c>
      <c r="AS646">
        <v>4.0999999999999996</v>
      </c>
      <c r="AT646">
        <v>4.0999999999999996</v>
      </c>
      <c r="AU646">
        <v>37.331000000000003</v>
      </c>
      <c r="AV646">
        <v>340</v>
      </c>
      <c r="AW646" t="s">
        <v>4287</v>
      </c>
      <c r="AX646">
        <v>0</v>
      </c>
      <c r="AY646">
        <v>3.4516</v>
      </c>
      <c r="AZ646">
        <v>10.3</v>
      </c>
      <c r="BA646">
        <v>9.4</v>
      </c>
      <c r="BB646">
        <v>2.9</v>
      </c>
      <c r="BC646">
        <v>0</v>
      </c>
      <c r="BD646">
        <v>7.1</v>
      </c>
      <c r="BE646">
        <v>8.1999999999999993</v>
      </c>
      <c r="BF646">
        <v>2.9</v>
      </c>
      <c r="BG646">
        <v>7.4</v>
      </c>
      <c r="BH646">
        <v>12.4</v>
      </c>
      <c r="BI646">
        <v>12.4</v>
      </c>
      <c r="BJ646">
        <v>10.3</v>
      </c>
      <c r="BK646">
        <v>74480000</v>
      </c>
      <c r="BL646">
        <v>19998000</v>
      </c>
      <c r="BM646">
        <v>9777700</v>
      </c>
      <c r="BN646">
        <v>0</v>
      </c>
      <c r="BO646">
        <v>0</v>
      </c>
      <c r="BP646">
        <v>867870</v>
      </c>
      <c r="BQ646">
        <v>0</v>
      </c>
      <c r="BR646">
        <v>0</v>
      </c>
      <c r="BS646">
        <v>11962000</v>
      </c>
      <c r="BT646">
        <v>2901500</v>
      </c>
      <c r="BU646">
        <v>19976000</v>
      </c>
      <c r="BV646">
        <v>8995500</v>
      </c>
      <c r="BW646">
        <v>5729200</v>
      </c>
      <c r="BX646">
        <v>1538300</v>
      </c>
      <c r="BY646">
        <v>752130</v>
      </c>
      <c r="BZ646">
        <v>0</v>
      </c>
      <c r="CA646">
        <v>0</v>
      </c>
      <c r="CB646">
        <v>66759</v>
      </c>
      <c r="CC646">
        <v>0</v>
      </c>
      <c r="CD646">
        <v>0</v>
      </c>
      <c r="CE646">
        <v>920190</v>
      </c>
      <c r="CF646">
        <v>223200</v>
      </c>
      <c r="CG646">
        <v>1536700</v>
      </c>
      <c r="CH646">
        <v>691960</v>
      </c>
      <c r="CI646">
        <v>16522000</v>
      </c>
      <c r="CJ646">
        <v>9272600</v>
      </c>
      <c r="CK646">
        <v>0</v>
      </c>
      <c r="CL646">
        <v>0</v>
      </c>
      <c r="CM646">
        <v>14491000</v>
      </c>
      <c r="CN646">
        <v>0</v>
      </c>
      <c r="CO646">
        <v>0</v>
      </c>
      <c r="CP646">
        <v>7158800</v>
      </c>
      <c r="CQ646">
        <v>0</v>
      </c>
      <c r="CR646">
        <v>14093000</v>
      </c>
      <c r="CS646">
        <v>0</v>
      </c>
      <c r="CT646">
        <v>3</v>
      </c>
      <c r="CU646">
        <v>3</v>
      </c>
      <c r="CV646">
        <v>0</v>
      </c>
      <c r="CW646">
        <v>0</v>
      </c>
      <c r="CX646">
        <v>2</v>
      </c>
      <c r="CY646">
        <v>0</v>
      </c>
      <c r="CZ646">
        <v>0</v>
      </c>
      <c r="DA646">
        <v>3</v>
      </c>
      <c r="DB646">
        <v>1</v>
      </c>
      <c r="DC646">
        <v>3</v>
      </c>
      <c r="DD646">
        <v>1</v>
      </c>
      <c r="DE646">
        <v>16</v>
      </c>
      <c r="DI646">
        <v>643</v>
      </c>
      <c r="DJ646" t="s">
        <v>4296</v>
      </c>
      <c r="DK646" t="s">
        <v>4297</v>
      </c>
      <c r="DL646" t="s">
        <v>4298</v>
      </c>
      <c r="DM646" t="s">
        <v>4299</v>
      </c>
      <c r="DN646" t="s">
        <v>4300</v>
      </c>
      <c r="DO646" t="s">
        <v>4301</v>
      </c>
    </row>
    <row r="647" spans="1:122" x14ac:dyDescent="0.25">
      <c r="A647" t="s">
        <v>4302</v>
      </c>
      <c r="B647" t="s">
        <v>4302</v>
      </c>
      <c r="C647">
        <v>2</v>
      </c>
      <c r="D647">
        <v>2</v>
      </c>
      <c r="E647">
        <v>2</v>
      </c>
      <c r="F647" t="s">
        <v>4303</v>
      </c>
      <c r="G647">
        <v>1</v>
      </c>
      <c r="H647">
        <v>2</v>
      </c>
      <c r="I647">
        <v>2</v>
      </c>
      <c r="J647">
        <v>2</v>
      </c>
      <c r="K647">
        <v>1</v>
      </c>
      <c r="L647">
        <v>0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2</v>
      </c>
      <c r="S647">
        <v>1</v>
      </c>
      <c r="T647">
        <v>2</v>
      </c>
      <c r="U647">
        <v>2</v>
      </c>
      <c r="V647">
        <v>1</v>
      </c>
      <c r="W647">
        <v>0</v>
      </c>
      <c r="X647">
        <v>0</v>
      </c>
      <c r="Y647">
        <v>0</v>
      </c>
      <c r="Z647">
        <v>0</v>
      </c>
      <c r="AA647">
        <v>1</v>
      </c>
      <c r="AB647">
        <v>0</v>
      </c>
      <c r="AC647">
        <v>2</v>
      </c>
      <c r="AD647">
        <v>1</v>
      </c>
      <c r="AE647">
        <v>2</v>
      </c>
      <c r="AF647">
        <v>2</v>
      </c>
      <c r="AG647">
        <v>1</v>
      </c>
      <c r="AH647">
        <v>0</v>
      </c>
      <c r="AI647">
        <v>0</v>
      </c>
      <c r="AJ647">
        <v>0</v>
      </c>
      <c r="AK647">
        <v>0</v>
      </c>
      <c r="AL647">
        <v>1</v>
      </c>
      <c r="AM647">
        <v>0</v>
      </c>
      <c r="AN647">
        <v>2</v>
      </c>
      <c r="AO647">
        <v>1</v>
      </c>
      <c r="AP647">
        <v>2</v>
      </c>
      <c r="AQ647">
        <v>2</v>
      </c>
      <c r="AR647">
        <v>10.4</v>
      </c>
      <c r="AS647">
        <v>10.4</v>
      </c>
      <c r="AT647">
        <v>10.4</v>
      </c>
      <c r="AU647">
        <v>12.784000000000001</v>
      </c>
      <c r="AV647">
        <v>115</v>
      </c>
      <c r="AW647">
        <v>115</v>
      </c>
      <c r="AX647">
        <v>0</v>
      </c>
      <c r="AY647">
        <v>3.7282999999999999</v>
      </c>
      <c r="AZ647">
        <v>9.6</v>
      </c>
      <c r="BA647">
        <v>0</v>
      </c>
      <c r="BB647">
        <v>0</v>
      </c>
      <c r="BC647">
        <v>0</v>
      </c>
      <c r="BD647">
        <v>0</v>
      </c>
      <c r="BE647">
        <v>10.4</v>
      </c>
      <c r="BF647">
        <v>0</v>
      </c>
      <c r="BG647">
        <v>10.4</v>
      </c>
      <c r="BH647">
        <v>9.6</v>
      </c>
      <c r="BI647">
        <v>10.4</v>
      </c>
      <c r="BJ647">
        <v>10.4</v>
      </c>
      <c r="BK647">
        <v>15911000</v>
      </c>
      <c r="BL647">
        <v>1289100</v>
      </c>
      <c r="BM647">
        <v>0</v>
      </c>
      <c r="BN647">
        <v>0</v>
      </c>
      <c r="BO647">
        <v>0</v>
      </c>
      <c r="BP647">
        <v>0</v>
      </c>
      <c r="BQ647">
        <v>819040</v>
      </c>
      <c r="BR647">
        <v>0</v>
      </c>
      <c r="BS647">
        <v>4530400</v>
      </c>
      <c r="BT647">
        <v>1021700</v>
      </c>
      <c r="BU647">
        <v>5067600</v>
      </c>
      <c r="BV647">
        <v>3182700</v>
      </c>
      <c r="BW647">
        <v>2651800</v>
      </c>
      <c r="BX647">
        <v>214840</v>
      </c>
      <c r="BY647">
        <v>0</v>
      </c>
      <c r="BZ647">
        <v>0</v>
      </c>
      <c r="CA647">
        <v>0</v>
      </c>
      <c r="CB647">
        <v>0</v>
      </c>
      <c r="CC647">
        <v>136510</v>
      </c>
      <c r="CD647">
        <v>0</v>
      </c>
      <c r="CE647">
        <v>755060</v>
      </c>
      <c r="CF647">
        <v>170290</v>
      </c>
      <c r="CG647">
        <v>844610</v>
      </c>
      <c r="CH647">
        <v>530440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4321900</v>
      </c>
      <c r="CS647">
        <v>3247000</v>
      </c>
      <c r="CT647">
        <v>1</v>
      </c>
      <c r="CU647">
        <v>0</v>
      </c>
      <c r="CV647">
        <v>0</v>
      </c>
      <c r="CW647">
        <v>0</v>
      </c>
      <c r="CX647">
        <v>0</v>
      </c>
      <c r="CY647">
        <v>1</v>
      </c>
      <c r="CZ647">
        <v>0</v>
      </c>
      <c r="DA647">
        <v>3</v>
      </c>
      <c r="DB647">
        <v>1</v>
      </c>
      <c r="DC647">
        <v>2</v>
      </c>
      <c r="DD647">
        <v>2</v>
      </c>
      <c r="DE647">
        <v>10</v>
      </c>
      <c r="DI647">
        <v>644</v>
      </c>
      <c r="DJ647" t="s">
        <v>4304</v>
      </c>
      <c r="DK647" t="s">
        <v>129</v>
      </c>
      <c r="DL647" t="s">
        <v>4305</v>
      </c>
      <c r="DM647" t="s">
        <v>4306</v>
      </c>
      <c r="DN647" t="s">
        <v>4307</v>
      </c>
      <c r="DO647" t="s">
        <v>4308</v>
      </c>
    </row>
    <row r="648" spans="1:122" x14ac:dyDescent="0.25">
      <c r="A648" t="s">
        <v>4309</v>
      </c>
      <c r="B648" t="s">
        <v>4310</v>
      </c>
      <c r="C648" t="s">
        <v>1332</v>
      </c>
      <c r="D648" t="s">
        <v>1332</v>
      </c>
      <c r="E648" t="s">
        <v>1332</v>
      </c>
      <c r="F648" t="s">
        <v>4311</v>
      </c>
      <c r="G648">
        <v>2</v>
      </c>
      <c r="H648">
        <v>3</v>
      </c>
      <c r="I648">
        <v>3</v>
      </c>
      <c r="J648">
        <v>3</v>
      </c>
      <c r="K648">
        <v>1</v>
      </c>
      <c r="L648">
        <v>2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3</v>
      </c>
      <c r="S648">
        <v>1</v>
      </c>
      <c r="T648">
        <v>1</v>
      </c>
      <c r="U648">
        <v>1</v>
      </c>
      <c r="V648">
        <v>1</v>
      </c>
      <c r="W648">
        <v>2</v>
      </c>
      <c r="X648">
        <v>0</v>
      </c>
      <c r="Y648">
        <v>0</v>
      </c>
      <c r="Z648">
        <v>1</v>
      </c>
      <c r="AA648">
        <v>1</v>
      </c>
      <c r="AB648">
        <v>1</v>
      </c>
      <c r="AC648">
        <v>3</v>
      </c>
      <c r="AD648">
        <v>1</v>
      </c>
      <c r="AE648">
        <v>1</v>
      </c>
      <c r="AF648">
        <v>1</v>
      </c>
      <c r="AG648">
        <v>1</v>
      </c>
      <c r="AH648">
        <v>2</v>
      </c>
      <c r="AI648">
        <v>0</v>
      </c>
      <c r="AJ648">
        <v>0</v>
      </c>
      <c r="AK648">
        <v>1</v>
      </c>
      <c r="AL648">
        <v>1</v>
      </c>
      <c r="AM648">
        <v>1</v>
      </c>
      <c r="AN648">
        <v>3</v>
      </c>
      <c r="AO648">
        <v>1</v>
      </c>
      <c r="AP648">
        <v>1</v>
      </c>
      <c r="AQ648">
        <v>1</v>
      </c>
      <c r="AR648">
        <v>35.200000000000003</v>
      </c>
      <c r="AS648">
        <v>35.200000000000003</v>
      </c>
      <c r="AT648">
        <v>35.200000000000003</v>
      </c>
      <c r="AU648">
        <v>11.605</v>
      </c>
      <c r="AV648">
        <v>105</v>
      </c>
      <c r="AW648" t="s">
        <v>4312</v>
      </c>
      <c r="AX648">
        <v>0</v>
      </c>
      <c r="AY648">
        <v>4.3419999999999996</v>
      </c>
      <c r="AZ648">
        <v>17.100000000000001</v>
      </c>
      <c r="BA648">
        <v>27.6</v>
      </c>
      <c r="BB648">
        <v>0</v>
      </c>
      <c r="BC648">
        <v>0</v>
      </c>
      <c r="BD648">
        <v>17.100000000000001</v>
      </c>
      <c r="BE648">
        <v>17.100000000000001</v>
      </c>
      <c r="BF648">
        <v>17.100000000000001</v>
      </c>
      <c r="BG648">
        <v>35.200000000000003</v>
      </c>
      <c r="BH648">
        <v>17.100000000000001</v>
      </c>
      <c r="BI648">
        <v>17.100000000000001</v>
      </c>
      <c r="BJ648">
        <v>17.100000000000001</v>
      </c>
      <c r="BK648">
        <v>65528000</v>
      </c>
      <c r="BL648">
        <v>3131400</v>
      </c>
      <c r="BM648">
        <v>13032000</v>
      </c>
      <c r="BN648">
        <v>0</v>
      </c>
      <c r="BO648">
        <v>0</v>
      </c>
      <c r="BP648">
        <v>279940</v>
      </c>
      <c r="BQ648">
        <v>3990900</v>
      </c>
      <c r="BR648">
        <v>1379500</v>
      </c>
      <c r="BS648">
        <v>24910000</v>
      </c>
      <c r="BT648">
        <v>5995700</v>
      </c>
      <c r="BU648">
        <v>8971300</v>
      </c>
      <c r="BV648">
        <v>3837100</v>
      </c>
      <c r="BW648">
        <v>10921000</v>
      </c>
      <c r="BX648">
        <v>521890</v>
      </c>
      <c r="BY648">
        <v>2172100</v>
      </c>
      <c r="BZ648">
        <v>0</v>
      </c>
      <c r="CA648">
        <v>0</v>
      </c>
      <c r="CB648">
        <v>46657</v>
      </c>
      <c r="CC648">
        <v>665150</v>
      </c>
      <c r="CD648">
        <v>229920</v>
      </c>
      <c r="CE648">
        <v>4151600</v>
      </c>
      <c r="CF648">
        <v>999290</v>
      </c>
      <c r="CG648">
        <v>1495200</v>
      </c>
      <c r="CH648">
        <v>639520</v>
      </c>
      <c r="CI648">
        <v>0</v>
      </c>
      <c r="CJ648">
        <v>19704000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14133000</v>
      </c>
      <c r="CQ648">
        <v>0</v>
      </c>
      <c r="CR648">
        <v>0</v>
      </c>
      <c r="CS648">
        <v>0</v>
      </c>
      <c r="CT648">
        <v>1</v>
      </c>
      <c r="CU648">
        <v>2</v>
      </c>
      <c r="CV648">
        <v>0</v>
      </c>
      <c r="CW648">
        <v>0</v>
      </c>
      <c r="CX648">
        <v>1</v>
      </c>
      <c r="CY648">
        <v>1</v>
      </c>
      <c r="CZ648">
        <v>1</v>
      </c>
      <c r="DA648">
        <v>3</v>
      </c>
      <c r="DB648">
        <v>1</v>
      </c>
      <c r="DC648">
        <v>1</v>
      </c>
      <c r="DD648">
        <v>1</v>
      </c>
      <c r="DE648">
        <v>12</v>
      </c>
      <c r="DI648">
        <v>645</v>
      </c>
      <c r="DJ648" t="s">
        <v>4313</v>
      </c>
      <c r="DK648" t="s">
        <v>339</v>
      </c>
      <c r="DL648" t="s">
        <v>4314</v>
      </c>
      <c r="DM648" t="s">
        <v>4315</v>
      </c>
      <c r="DN648" t="s">
        <v>4316</v>
      </c>
      <c r="DO648" t="s">
        <v>4317</v>
      </c>
    </row>
    <row r="649" spans="1:122" x14ac:dyDescent="0.25">
      <c r="A649" t="s">
        <v>4318</v>
      </c>
      <c r="B649" t="s">
        <v>4318</v>
      </c>
      <c r="C649">
        <v>13</v>
      </c>
      <c r="D649">
        <v>13</v>
      </c>
      <c r="E649">
        <v>13</v>
      </c>
      <c r="F649" t="s">
        <v>4319</v>
      </c>
      <c r="G649">
        <v>1</v>
      </c>
      <c r="H649">
        <v>13</v>
      </c>
      <c r="I649">
        <v>13</v>
      </c>
      <c r="J649">
        <v>13</v>
      </c>
      <c r="K649">
        <v>7</v>
      </c>
      <c r="L649">
        <v>7</v>
      </c>
      <c r="M649">
        <v>0</v>
      </c>
      <c r="N649">
        <v>3</v>
      </c>
      <c r="O649">
        <v>2</v>
      </c>
      <c r="P649">
        <v>4</v>
      </c>
      <c r="Q649">
        <v>3</v>
      </c>
      <c r="R649">
        <v>9</v>
      </c>
      <c r="S649">
        <v>7</v>
      </c>
      <c r="T649">
        <v>5</v>
      </c>
      <c r="U649">
        <v>7</v>
      </c>
      <c r="V649">
        <v>7</v>
      </c>
      <c r="W649">
        <v>7</v>
      </c>
      <c r="X649">
        <v>0</v>
      </c>
      <c r="Y649">
        <v>3</v>
      </c>
      <c r="Z649">
        <v>2</v>
      </c>
      <c r="AA649">
        <v>4</v>
      </c>
      <c r="AB649">
        <v>3</v>
      </c>
      <c r="AC649">
        <v>9</v>
      </c>
      <c r="AD649">
        <v>7</v>
      </c>
      <c r="AE649">
        <v>5</v>
      </c>
      <c r="AF649">
        <v>7</v>
      </c>
      <c r="AG649">
        <v>7</v>
      </c>
      <c r="AH649">
        <v>7</v>
      </c>
      <c r="AI649">
        <v>0</v>
      </c>
      <c r="AJ649">
        <v>3</v>
      </c>
      <c r="AK649">
        <v>2</v>
      </c>
      <c r="AL649">
        <v>4</v>
      </c>
      <c r="AM649">
        <v>3</v>
      </c>
      <c r="AN649">
        <v>9</v>
      </c>
      <c r="AO649">
        <v>7</v>
      </c>
      <c r="AP649">
        <v>5</v>
      </c>
      <c r="AQ649">
        <v>7</v>
      </c>
      <c r="AR649">
        <v>55.1</v>
      </c>
      <c r="AS649">
        <v>55.1</v>
      </c>
      <c r="AT649">
        <v>55.1</v>
      </c>
      <c r="AU649">
        <v>26.673999999999999</v>
      </c>
      <c r="AV649">
        <v>243</v>
      </c>
      <c r="AW649">
        <v>243</v>
      </c>
      <c r="AX649">
        <v>0</v>
      </c>
      <c r="AY649">
        <v>29.337</v>
      </c>
      <c r="AZ649">
        <v>35.799999999999997</v>
      </c>
      <c r="BA649">
        <v>37.9</v>
      </c>
      <c r="BB649">
        <v>0</v>
      </c>
      <c r="BC649">
        <v>14.4</v>
      </c>
      <c r="BD649">
        <v>10.7</v>
      </c>
      <c r="BE649">
        <v>17.7</v>
      </c>
      <c r="BF649">
        <v>12.8</v>
      </c>
      <c r="BG649">
        <v>38.700000000000003</v>
      </c>
      <c r="BH649">
        <v>38.299999999999997</v>
      </c>
      <c r="BI649">
        <v>28.8</v>
      </c>
      <c r="BJ649">
        <v>35.4</v>
      </c>
      <c r="BK649">
        <v>205620000</v>
      </c>
      <c r="BL649">
        <v>22435000</v>
      </c>
      <c r="BM649">
        <v>20344000</v>
      </c>
      <c r="BN649">
        <v>0</v>
      </c>
      <c r="BO649">
        <v>3912100</v>
      </c>
      <c r="BP649">
        <v>1456400</v>
      </c>
      <c r="BQ649">
        <v>5711000</v>
      </c>
      <c r="BR649">
        <v>2190000</v>
      </c>
      <c r="BS649">
        <v>78843000</v>
      </c>
      <c r="BT649">
        <v>23133000</v>
      </c>
      <c r="BU649">
        <v>25290000</v>
      </c>
      <c r="BV649">
        <v>22307000</v>
      </c>
      <c r="BW649">
        <v>10822000</v>
      </c>
      <c r="BX649">
        <v>1180800</v>
      </c>
      <c r="BY649">
        <v>1070700</v>
      </c>
      <c r="BZ649">
        <v>0</v>
      </c>
      <c r="CA649">
        <v>205900</v>
      </c>
      <c r="CB649">
        <v>76653</v>
      </c>
      <c r="CC649">
        <v>300580</v>
      </c>
      <c r="CD649">
        <v>115260</v>
      </c>
      <c r="CE649">
        <v>4149600</v>
      </c>
      <c r="CF649">
        <v>1217500</v>
      </c>
      <c r="CG649">
        <v>1331100</v>
      </c>
      <c r="CH649">
        <v>1174100</v>
      </c>
      <c r="CI649">
        <v>20283000</v>
      </c>
      <c r="CJ649">
        <v>20483000</v>
      </c>
      <c r="CK649">
        <v>0</v>
      </c>
      <c r="CL649">
        <v>19605000</v>
      </c>
      <c r="CM649">
        <v>9403600</v>
      </c>
      <c r="CN649">
        <v>18163000</v>
      </c>
      <c r="CO649">
        <v>11722000</v>
      </c>
      <c r="CP649">
        <v>43276000</v>
      </c>
      <c r="CQ649">
        <v>21582000</v>
      </c>
      <c r="CR649">
        <v>22426000</v>
      </c>
      <c r="CS649">
        <v>22843000</v>
      </c>
      <c r="CT649">
        <v>10</v>
      </c>
      <c r="CU649">
        <v>8</v>
      </c>
      <c r="CV649">
        <v>0</v>
      </c>
      <c r="CW649">
        <v>3</v>
      </c>
      <c r="CX649">
        <v>1</v>
      </c>
      <c r="CY649">
        <v>4</v>
      </c>
      <c r="CZ649">
        <v>4</v>
      </c>
      <c r="DA649">
        <v>14</v>
      </c>
      <c r="DB649">
        <v>9</v>
      </c>
      <c r="DC649">
        <v>6</v>
      </c>
      <c r="DD649">
        <v>10</v>
      </c>
      <c r="DE649">
        <v>69</v>
      </c>
      <c r="DI649">
        <v>646</v>
      </c>
      <c r="DJ649" t="s">
        <v>4320</v>
      </c>
      <c r="DK649" t="s">
        <v>176</v>
      </c>
      <c r="DL649" t="s">
        <v>4321</v>
      </c>
      <c r="DM649" t="s">
        <v>4322</v>
      </c>
      <c r="DN649" t="s">
        <v>4323</v>
      </c>
      <c r="DO649" t="s">
        <v>4324</v>
      </c>
      <c r="DP649">
        <v>281</v>
      </c>
      <c r="DR649">
        <v>157</v>
      </c>
    </row>
    <row r="650" spans="1:122" x14ac:dyDescent="0.25">
      <c r="A650" t="s">
        <v>4325</v>
      </c>
      <c r="B650" t="s">
        <v>4325</v>
      </c>
      <c r="C650">
        <v>2</v>
      </c>
      <c r="D650">
        <v>2</v>
      </c>
      <c r="E650">
        <v>2</v>
      </c>
      <c r="F650" t="s">
        <v>4326</v>
      </c>
      <c r="G650">
        <v>1</v>
      </c>
      <c r="H650">
        <v>2</v>
      </c>
      <c r="I650">
        <v>2</v>
      </c>
      <c r="J650">
        <v>2</v>
      </c>
      <c r="K650">
        <v>1</v>
      </c>
      <c r="L650">
        <v>2</v>
      </c>
      <c r="M650">
        <v>1</v>
      </c>
      <c r="N650">
        <v>1</v>
      </c>
      <c r="O650">
        <v>1</v>
      </c>
      <c r="P650">
        <v>2</v>
      </c>
      <c r="Q650">
        <v>1</v>
      </c>
      <c r="R650">
        <v>1</v>
      </c>
      <c r="S650">
        <v>1</v>
      </c>
      <c r="T650">
        <v>2</v>
      </c>
      <c r="U650">
        <v>2</v>
      </c>
      <c r="V650">
        <v>1</v>
      </c>
      <c r="W650">
        <v>2</v>
      </c>
      <c r="X650">
        <v>1</v>
      </c>
      <c r="Y650">
        <v>1</v>
      </c>
      <c r="Z650">
        <v>1</v>
      </c>
      <c r="AA650">
        <v>2</v>
      </c>
      <c r="AB650">
        <v>1</v>
      </c>
      <c r="AC650">
        <v>1</v>
      </c>
      <c r="AD650">
        <v>1</v>
      </c>
      <c r="AE650">
        <v>2</v>
      </c>
      <c r="AF650">
        <v>2</v>
      </c>
      <c r="AG650">
        <v>1</v>
      </c>
      <c r="AH650">
        <v>2</v>
      </c>
      <c r="AI650">
        <v>1</v>
      </c>
      <c r="AJ650">
        <v>1</v>
      </c>
      <c r="AK650">
        <v>1</v>
      </c>
      <c r="AL650">
        <v>2</v>
      </c>
      <c r="AM650">
        <v>1</v>
      </c>
      <c r="AN650">
        <v>1</v>
      </c>
      <c r="AO650">
        <v>1</v>
      </c>
      <c r="AP650">
        <v>2</v>
      </c>
      <c r="AQ650">
        <v>2</v>
      </c>
      <c r="AR650">
        <v>7</v>
      </c>
      <c r="AS650">
        <v>7</v>
      </c>
      <c r="AT650">
        <v>7</v>
      </c>
      <c r="AU650">
        <v>28.024000000000001</v>
      </c>
      <c r="AV650">
        <v>257</v>
      </c>
      <c r="AW650">
        <v>257</v>
      </c>
      <c r="AX650">
        <v>2.0263E-3</v>
      </c>
      <c r="AY650">
        <v>2.4714999999999998</v>
      </c>
      <c r="AZ650">
        <v>4.3</v>
      </c>
      <c r="BA650">
        <v>7</v>
      </c>
      <c r="BB650">
        <v>4.3</v>
      </c>
      <c r="BC650">
        <v>4.3</v>
      </c>
      <c r="BD650">
        <v>4.3</v>
      </c>
      <c r="BE650">
        <v>7</v>
      </c>
      <c r="BF650">
        <v>4.3</v>
      </c>
      <c r="BG650">
        <v>4.3</v>
      </c>
      <c r="BH650">
        <v>4.3</v>
      </c>
      <c r="BI650">
        <v>7</v>
      </c>
      <c r="BJ650">
        <v>7</v>
      </c>
      <c r="BK650">
        <v>63722000</v>
      </c>
      <c r="BL650">
        <v>6782200</v>
      </c>
      <c r="BM650">
        <v>10716000</v>
      </c>
      <c r="BN650">
        <v>1117500</v>
      </c>
      <c r="BO650">
        <v>1053900</v>
      </c>
      <c r="BP650">
        <v>1462900</v>
      </c>
      <c r="BQ650">
        <v>4738900</v>
      </c>
      <c r="BR650">
        <v>3126900</v>
      </c>
      <c r="BS650">
        <v>0</v>
      </c>
      <c r="BT650">
        <v>7201000</v>
      </c>
      <c r="BU650">
        <v>12793000</v>
      </c>
      <c r="BV650">
        <v>14730000</v>
      </c>
      <c r="BW650">
        <v>6372200</v>
      </c>
      <c r="BX650">
        <v>678220</v>
      </c>
      <c r="BY650">
        <v>1071600</v>
      </c>
      <c r="BZ650">
        <v>111750</v>
      </c>
      <c r="CA650">
        <v>105390</v>
      </c>
      <c r="CB650">
        <v>146290</v>
      </c>
      <c r="CC650">
        <v>473890</v>
      </c>
      <c r="CD650">
        <v>312690</v>
      </c>
      <c r="CE650">
        <v>0</v>
      </c>
      <c r="CF650">
        <v>720100</v>
      </c>
      <c r="CG650">
        <v>1279300</v>
      </c>
      <c r="CH650">
        <v>1473000</v>
      </c>
      <c r="CI650">
        <v>0</v>
      </c>
      <c r="CJ650">
        <v>12732000</v>
      </c>
      <c r="CK650">
        <v>0</v>
      </c>
      <c r="CL650">
        <v>0</v>
      </c>
      <c r="CM650">
        <v>0</v>
      </c>
      <c r="CN650">
        <v>10617000</v>
      </c>
      <c r="CO650">
        <v>0</v>
      </c>
      <c r="CP650">
        <v>0</v>
      </c>
      <c r="CQ650">
        <v>0</v>
      </c>
      <c r="CR650">
        <v>10554000</v>
      </c>
      <c r="CS650">
        <v>15681000</v>
      </c>
      <c r="CT650">
        <v>1</v>
      </c>
      <c r="CU650">
        <v>2</v>
      </c>
      <c r="CV650">
        <v>1</v>
      </c>
      <c r="CW650">
        <v>1</v>
      </c>
      <c r="CX650">
        <v>1</v>
      </c>
      <c r="CY650">
        <v>2</v>
      </c>
      <c r="CZ650">
        <v>1</v>
      </c>
      <c r="DA650">
        <v>1</v>
      </c>
      <c r="DB650">
        <v>2</v>
      </c>
      <c r="DC650">
        <v>2</v>
      </c>
      <c r="DD650">
        <v>2</v>
      </c>
      <c r="DE650">
        <v>16</v>
      </c>
      <c r="DI650">
        <v>647</v>
      </c>
      <c r="DJ650" t="s">
        <v>4327</v>
      </c>
      <c r="DK650" t="s">
        <v>129</v>
      </c>
      <c r="DL650" t="s">
        <v>4328</v>
      </c>
      <c r="DM650" t="s">
        <v>4329</v>
      </c>
      <c r="DN650" t="s">
        <v>4330</v>
      </c>
      <c r="DO650" t="s">
        <v>4331</v>
      </c>
    </row>
    <row r="651" spans="1:122" x14ac:dyDescent="0.25">
      <c r="A651" t="s">
        <v>4332</v>
      </c>
      <c r="B651" t="s">
        <v>4332</v>
      </c>
      <c r="C651" t="s">
        <v>3926</v>
      </c>
      <c r="D651" t="s">
        <v>3926</v>
      </c>
      <c r="E651" t="s">
        <v>3926</v>
      </c>
      <c r="F651" t="s">
        <v>4333</v>
      </c>
      <c r="G651">
        <v>2</v>
      </c>
      <c r="H651">
        <v>3</v>
      </c>
      <c r="I651">
        <v>3</v>
      </c>
      <c r="J651">
        <v>3</v>
      </c>
      <c r="K651">
        <v>1</v>
      </c>
      <c r="L651">
        <v>1</v>
      </c>
      <c r="M651">
        <v>0</v>
      </c>
      <c r="N651">
        <v>1</v>
      </c>
      <c r="O651">
        <v>2</v>
      </c>
      <c r="P651">
        <v>2</v>
      </c>
      <c r="Q651">
        <v>0</v>
      </c>
      <c r="R651">
        <v>2</v>
      </c>
      <c r="S651">
        <v>2</v>
      </c>
      <c r="T651">
        <v>3</v>
      </c>
      <c r="U651">
        <v>2</v>
      </c>
      <c r="V651">
        <v>1</v>
      </c>
      <c r="W651">
        <v>1</v>
      </c>
      <c r="X651">
        <v>0</v>
      </c>
      <c r="Y651">
        <v>1</v>
      </c>
      <c r="Z651">
        <v>2</v>
      </c>
      <c r="AA651">
        <v>2</v>
      </c>
      <c r="AB651">
        <v>0</v>
      </c>
      <c r="AC651">
        <v>2</v>
      </c>
      <c r="AD651">
        <v>2</v>
      </c>
      <c r="AE651">
        <v>3</v>
      </c>
      <c r="AF651">
        <v>2</v>
      </c>
      <c r="AG651">
        <v>1</v>
      </c>
      <c r="AH651">
        <v>1</v>
      </c>
      <c r="AI651">
        <v>0</v>
      </c>
      <c r="AJ651">
        <v>1</v>
      </c>
      <c r="AK651">
        <v>2</v>
      </c>
      <c r="AL651">
        <v>2</v>
      </c>
      <c r="AM651">
        <v>0</v>
      </c>
      <c r="AN651">
        <v>2</v>
      </c>
      <c r="AO651">
        <v>2</v>
      </c>
      <c r="AP651">
        <v>3</v>
      </c>
      <c r="AQ651">
        <v>2</v>
      </c>
      <c r="AR651">
        <v>30</v>
      </c>
      <c r="AS651">
        <v>30</v>
      </c>
      <c r="AT651">
        <v>30</v>
      </c>
      <c r="AU651">
        <v>14.957000000000001</v>
      </c>
      <c r="AV651">
        <v>140</v>
      </c>
      <c r="AW651" t="s">
        <v>4334</v>
      </c>
      <c r="AX651">
        <v>0</v>
      </c>
      <c r="AY651">
        <v>6.4028999999999998</v>
      </c>
      <c r="AZ651">
        <v>10</v>
      </c>
      <c r="BA651">
        <v>10</v>
      </c>
      <c r="BB651">
        <v>0</v>
      </c>
      <c r="BC651">
        <v>10</v>
      </c>
      <c r="BD651">
        <v>18.600000000000001</v>
      </c>
      <c r="BE651">
        <v>18.600000000000001</v>
      </c>
      <c r="BF651">
        <v>0</v>
      </c>
      <c r="BG651">
        <v>18.600000000000001</v>
      </c>
      <c r="BH651">
        <v>18.600000000000001</v>
      </c>
      <c r="BI651">
        <v>30</v>
      </c>
      <c r="BJ651">
        <v>18.600000000000001</v>
      </c>
      <c r="BK651">
        <v>21967000</v>
      </c>
      <c r="BL651">
        <v>1140700</v>
      </c>
      <c r="BM651">
        <v>893100</v>
      </c>
      <c r="BN651">
        <v>0</v>
      </c>
      <c r="BO651">
        <v>2327800</v>
      </c>
      <c r="BP651">
        <v>382250</v>
      </c>
      <c r="BQ651">
        <v>828260</v>
      </c>
      <c r="BR651">
        <v>0</v>
      </c>
      <c r="BS651">
        <v>3498700</v>
      </c>
      <c r="BT651">
        <v>3999900</v>
      </c>
      <c r="BU651">
        <v>5259000</v>
      </c>
      <c r="BV651">
        <v>3637100</v>
      </c>
      <c r="BW651">
        <v>2440800</v>
      </c>
      <c r="BX651">
        <v>126740</v>
      </c>
      <c r="BY651">
        <v>99233</v>
      </c>
      <c r="BZ651">
        <v>0</v>
      </c>
      <c r="CA651">
        <v>258640</v>
      </c>
      <c r="CB651">
        <v>42473</v>
      </c>
      <c r="CC651">
        <v>92029</v>
      </c>
      <c r="CD651">
        <v>0</v>
      </c>
      <c r="CE651">
        <v>388740</v>
      </c>
      <c r="CF651">
        <v>444440</v>
      </c>
      <c r="CG651">
        <v>584340</v>
      </c>
      <c r="CH651">
        <v>404130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1940900</v>
      </c>
      <c r="CO651">
        <v>0</v>
      </c>
      <c r="CP651">
        <v>2760200</v>
      </c>
      <c r="CQ651">
        <v>4000700</v>
      </c>
      <c r="CR651">
        <v>4248100</v>
      </c>
      <c r="CS651">
        <v>3433600</v>
      </c>
      <c r="CT651">
        <v>1</v>
      </c>
      <c r="CU651">
        <v>1</v>
      </c>
      <c r="CV651">
        <v>0</v>
      </c>
      <c r="CW651">
        <v>2</v>
      </c>
      <c r="CX651">
        <v>4</v>
      </c>
      <c r="CY651">
        <v>3</v>
      </c>
      <c r="CZ651">
        <v>0</v>
      </c>
      <c r="DA651">
        <v>2</v>
      </c>
      <c r="DB651">
        <v>3</v>
      </c>
      <c r="DC651">
        <v>3</v>
      </c>
      <c r="DD651">
        <v>3</v>
      </c>
      <c r="DE651">
        <v>22</v>
      </c>
      <c r="DH651" t="s">
        <v>127</v>
      </c>
      <c r="DI651">
        <v>648</v>
      </c>
      <c r="DJ651" t="s">
        <v>4335</v>
      </c>
      <c r="DK651" t="s">
        <v>339</v>
      </c>
      <c r="DL651" t="s">
        <v>4336</v>
      </c>
      <c r="DM651" t="s">
        <v>4337</v>
      </c>
      <c r="DN651" t="s">
        <v>4338</v>
      </c>
      <c r="DO651" t="s">
        <v>4339</v>
      </c>
      <c r="DP651">
        <v>282</v>
      </c>
      <c r="DR651">
        <v>86</v>
      </c>
    </row>
    <row r="652" spans="1:122" x14ac:dyDescent="0.25">
      <c r="A652" t="s">
        <v>4340</v>
      </c>
      <c r="B652" t="s">
        <v>4340</v>
      </c>
      <c r="C652">
        <v>2</v>
      </c>
      <c r="D652">
        <v>2</v>
      </c>
      <c r="E652">
        <v>2</v>
      </c>
      <c r="F652" t="s">
        <v>4341</v>
      </c>
      <c r="G652">
        <v>1</v>
      </c>
      <c r="H652">
        <v>2</v>
      </c>
      <c r="I652">
        <v>2</v>
      </c>
      <c r="J652">
        <v>2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2</v>
      </c>
      <c r="S652">
        <v>0</v>
      </c>
      <c r="T652">
        <v>1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2</v>
      </c>
      <c r="AD652">
        <v>0</v>
      </c>
      <c r="AE652">
        <v>1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2</v>
      </c>
      <c r="AO652">
        <v>0</v>
      </c>
      <c r="AP652">
        <v>1</v>
      </c>
      <c r="AQ652">
        <v>0</v>
      </c>
      <c r="AR652">
        <v>5.9</v>
      </c>
      <c r="AS652">
        <v>5.9</v>
      </c>
      <c r="AT652">
        <v>5.9</v>
      </c>
      <c r="AU652">
        <v>33.664999999999999</v>
      </c>
      <c r="AV652">
        <v>288</v>
      </c>
      <c r="AW652">
        <v>288</v>
      </c>
      <c r="AX652">
        <v>6.1241999999999998E-3</v>
      </c>
      <c r="AY652">
        <v>1.901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5.9</v>
      </c>
      <c r="BH652">
        <v>0</v>
      </c>
      <c r="BI652">
        <v>4.9000000000000004</v>
      </c>
      <c r="BJ652">
        <v>0</v>
      </c>
      <c r="BK652">
        <v>1730600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936360</v>
      </c>
      <c r="BT652">
        <v>0</v>
      </c>
      <c r="BU652">
        <v>794240</v>
      </c>
      <c r="BV652">
        <v>0</v>
      </c>
      <c r="BW652">
        <v>144220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78030</v>
      </c>
      <c r="CF652">
        <v>0</v>
      </c>
      <c r="CG652">
        <v>66187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655940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2</v>
      </c>
      <c r="DB652">
        <v>0</v>
      </c>
      <c r="DC652">
        <v>1</v>
      </c>
      <c r="DD652">
        <v>0</v>
      </c>
      <c r="DE652">
        <v>3</v>
      </c>
      <c r="DI652">
        <v>649</v>
      </c>
      <c r="DJ652" t="s">
        <v>4342</v>
      </c>
      <c r="DK652" t="s">
        <v>129</v>
      </c>
      <c r="DL652" t="s">
        <v>4343</v>
      </c>
      <c r="DM652" t="s">
        <v>4344</v>
      </c>
      <c r="DN652" t="s">
        <v>4345</v>
      </c>
      <c r="DO652" t="s">
        <v>4346</v>
      </c>
    </row>
    <row r="653" spans="1:122" x14ac:dyDescent="0.25">
      <c r="A653" t="s">
        <v>4347</v>
      </c>
      <c r="B653" t="s">
        <v>4348</v>
      </c>
      <c r="C653" t="s">
        <v>4349</v>
      </c>
      <c r="D653" t="s">
        <v>4349</v>
      </c>
      <c r="E653" t="s">
        <v>4349</v>
      </c>
      <c r="F653" t="s">
        <v>4350</v>
      </c>
      <c r="G653">
        <v>3</v>
      </c>
      <c r="H653">
        <v>3</v>
      </c>
      <c r="I653">
        <v>3</v>
      </c>
      <c r="J653">
        <v>3</v>
      </c>
      <c r="K653">
        <v>2</v>
      </c>
      <c r="L653">
        <v>1</v>
      </c>
      <c r="M653">
        <v>0</v>
      </c>
      <c r="N653">
        <v>0</v>
      </c>
      <c r="O653">
        <v>0</v>
      </c>
      <c r="P653">
        <v>2</v>
      </c>
      <c r="Q653">
        <v>1</v>
      </c>
      <c r="R653">
        <v>3</v>
      </c>
      <c r="S653">
        <v>3</v>
      </c>
      <c r="T653">
        <v>3</v>
      </c>
      <c r="U653">
        <v>2</v>
      </c>
      <c r="V653">
        <v>2</v>
      </c>
      <c r="W653">
        <v>1</v>
      </c>
      <c r="X653">
        <v>0</v>
      </c>
      <c r="Y653">
        <v>0</v>
      </c>
      <c r="Z653">
        <v>0</v>
      </c>
      <c r="AA653">
        <v>2</v>
      </c>
      <c r="AB653">
        <v>1</v>
      </c>
      <c r="AC653">
        <v>3</v>
      </c>
      <c r="AD653">
        <v>3</v>
      </c>
      <c r="AE653">
        <v>3</v>
      </c>
      <c r="AF653">
        <v>2</v>
      </c>
      <c r="AG653">
        <v>2</v>
      </c>
      <c r="AH653">
        <v>1</v>
      </c>
      <c r="AI653">
        <v>0</v>
      </c>
      <c r="AJ653">
        <v>0</v>
      </c>
      <c r="AK653">
        <v>0</v>
      </c>
      <c r="AL653">
        <v>2</v>
      </c>
      <c r="AM653">
        <v>1</v>
      </c>
      <c r="AN653">
        <v>3</v>
      </c>
      <c r="AO653">
        <v>3</v>
      </c>
      <c r="AP653">
        <v>3</v>
      </c>
      <c r="AQ653">
        <v>2</v>
      </c>
      <c r="AR653">
        <v>17.7</v>
      </c>
      <c r="AS653">
        <v>17.7</v>
      </c>
      <c r="AT653">
        <v>17.7</v>
      </c>
      <c r="AU653">
        <v>21.45</v>
      </c>
      <c r="AV653">
        <v>192</v>
      </c>
      <c r="AW653" t="s">
        <v>4351</v>
      </c>
      <c r="AX653">
        <v>0</v>
      </c>
      <c r="AY653">
        <v>3.7505000000000002</v>
      </c>
      <c r="AZ653">
        <v>13.5</v>
      </c>
      <c r="BA653">
        <v>7.3</v>
      </c>
      <c r="BB653">
        <v>0</v>
      </c>
      <c r="BC653">
        <v>0</v>
      </c>
      <c r="BD653">
        <v>0</v>
      </c>
      <c r="BE653">
        <v>13.5</v>
      </c>
      <c r="BF653">
        <v>6.2</v>
      </c>
      <c r="BG653">
        <v>17.7</v>
      </c>
      <c r="BH653">
        <v>17.7</v>
      </c>
      <c r="BI653">
        <v>17.7</v>
      </c>
      <c r="BJ653">
        <v>13.5</v>
      </c>
      <c r="BK653">
        <v>165180000</v>
      </c>
      <c r="BL653">
        <v>10925000</v>
      </c>
      <c r="BM653">
        <v>1608600</v>
      </c>
      <c r="BN653">
        <v>0</v>
      </c>
      <c r="BO653">
        <v>0</v>
      </c>
      <c r="BP653">
        <v>0</v>
      </c>
      <c r="BQ653">
        <v>3551200</v>
      </c>
      <c r="BR653">
        <v>4062800</v>
      </c>
      <c r="BS653">
        <v>35004000</v>
      </c>
      <c r="BT653">
        <v>30035000</v>
      </c>
      <c r="BU653">
        <v>68988000</v>
      </c>
      <c r="BV653">
        <v>11006000</v>
      </c>
      <c r="BW653">
        <v>20648000</v>
      </c>
      <c r="BX653">
        <v>1365700</v>
      </c>
      <c r="BY653">
        <v>201080</v>
      </c>
      <c r="BZ653">
        <v>0</v>
      </c>
      <c r="CA653">
        <v>0</v>
      </c>
      <c r="CB653">
        <v>0</v>
      </c>
      <c r="CC653">
        <v>443900</v>
      </c>
      <c r="CD653">
        <v>507850</v>
      </c>
      <c r="CE653">
        <v>4375500</v>
      </c>
      <c r="CF653">
        <v>3754400</v>
      </c>
      <c r="CG653">
        <v>8623500</v>
      </c>
      <c r="CH653">
        <v>1375800</v>
      </c>
      <c r="CI653">
        <v>19598000</v>
      </c>
      <c r="CJ653">
        <v>0</v>
      </c>
      <c r="CK653">
        <v>0</v>
      </c>
      <c r="CL653">
        <v>0</v>
      </c>
      <c r="CM653">
        <v>0</v>
      </c>
      <c r="CN653">
        <v>14918000</v>
      </c>
      <c r="CO653">
        <v>0</v>
      </c>
      <c r="CP653">
        <v>25133000</v>
      </c>
      <c r="CQ653">
        <v>24995000</v>
      </c>
      <c r="CR653">
        <v>41753000</v>
      </c>
      <c r="CS653">
        <v>15030000</v>
      </c>
      <c r="CT653">
        <v>2</v>
      </c>
      <c r="CU653">
        <v>1</v>
      </c>
      <c r="CV653">
        <v>0</v>
      </c>
      <c r="CW653">
        <v>0</v>
      </c>
      <c r="CX653">
        <v>0</v>
      </c>
      <c r="CY653">
        <v>2</v>
      </c>
      <c r="CZ653">
        <v>1</v>
      </c>
      <c r="DA653">
        <v>3</v>
      </c>
      <c r="DB653">
        <v>3</v>
      </c>
      <c r="DC653">
        <v>3</v>
      </c>
      <c r="DD653">
        <v>2</v>
      </c>
      <c r="DE653">
        <v>17</v>
      </c>
      <c r="DI653">
        <v>650</v>
      </c>
      <c r="DJ653" t="s">
        <v>4352</v>
      </c>
      <c r="DK653" t="s">
        <v>339</v>
      </c>
      <c r="DL653" t="s">
        <v>4353</v>
      </c>
      <c r="DM653" t="s">
        <v>4354</v>
      </c>
      <c r="DN653" t="s">
        <v>4355</v>
      </c>
      <c r="DO653" t="s">
        <v>4356</v>
      </c>
    </row>
    <row r="654" spans="1:122" x14ac:dyDescent="0.25">
      <c r="A654" t="s">
        <v>4357</v>
      </c>
      <c r="B654" t="s">
        <v>4357</v>
      </c>
      <c r="C654">
        <v>24</v>
      </c>
      <c r="D654">
        <v>22</v>
      </c>
      <c r="E654">
        <v>15</v>
      </c>
      <c r="F654" t="s">
        <v>4358</v>
      </c>
      <c r="G654">
        <v>1</v>
      </c>
      <c r="H654">
        <v>24</v>
      </c>
      <c r="I654">
        <v>22</v>
      </c>
      <c r="J654">
        <v>15</v>
      </c>
      <c r="K654">
        <v>17</v>
      </c>
      <c r="L654">
        <v>17</v>
      </c>
      <c r="M654">
        <v>4</v>
      </c>
      <c r="N654">
        <v>7</v>
      </c>
      <c r="O654">
        <v>7</v>
      </c>
      <c r="P654">
        <v>15</v>
      </c>
      <c r="Q654">
        <v>9</v>
      </c>
      <c r="R654">
        <v>18</v>
      </c>
      <c r="S654">
        <v>16</v>
      </c>
      <c r="T654">
        <v>19</v>
      </c>
      <c r="U654">
        <v>20</v>
      </c>
      <c r="V654">
        <v>15</v>
      </c>
      <c r="W654">
        <v>15</v>
      </c>
      <c r="X654">
        <v>3</v>
      </c>
      <c r="Y654">
        <v>6</v>
      </c>
      <c r="Z654">
        <v>6</v>
      </c>
      <c r="AA654">
        <v>13</v>
      </c>
      <c r="AB654">
        <v>7</v>
      </c>
      <c r="AC654">
        <v>17</v>
      </c>
      <c r="AD654">
        <v>14</v>
      </c>
      <c r="AE654">
        <v>17</v>
      </c>
      <c r="AF654">
        <v>18</v>
      </c>
      <c r="AG654">
        <v>9</v>
      </c>
      <c r="AH654">
        <v>10</v>
      </c>
      <c r="AI654">
        <v>1</v>
      </c>
      <c r="AJ654">
        <v>3</v>
      </c>
      <c r="AK654">
        <v>1</v>
      </c>
      <c r="AL654">
        <v>8</v>
      </c>
      <c r="AM654">
        <v>3</v>
      </c>
      <c r="AN654">
        <v>12</v>
      </c>
      <c r="AO654">
        <v>9</v>
      </c>
      <c r="AP654">
        <v>12</v>
      </c>
      <c r="AQ654">
        <v>12</v>
      </c>
      <c r="AR654">
        <v>37.6</v>
      </c>
      <c r="AS654">
        <v>35.9</v>
      </c>
      <c r="AT654">
        <v>22.1</v>
      </c>
      <c r="AU654">
        <v>70.87</v>
      </c>
      <c r="AV654">
        <v>646</v>
      </c>
      <c r="AW654">
        <v>646</v>
      </c>
      <c r="AX654">
        <v>0</v>
      </c>
      <c r="AY654">
        <v>80.295000000000002</v>
      </c>
      <c r="AZ654">
        <v>26</v>
      </c>
      <c r="BA654">
        <v>27.1</v>
      </c>
      <c r="BB654">
        <v>8.8000000000000007</v>
      </c>
      <c r="BC654">
        <v>13.5</v>
      </c>
      <c r="BD654">
        <v>11.1</v>
      </c>
      <c r="BE654">
        <v>25.5</v>
      </c>
      <c r="BF654">
        <v>16.399999999999999</v>
      </c>
      <c r="BG654">
        <v>29.6</v>
      </c>
      <c r="BH654">
        <v>26.3</v>
      </c>
      <c r="BI654">
        <v>27.2</v>
      </c>
      <c r="BJ654">
        <v>33.700000000000003</v>
      </c>
      <c r="BK654">
        <v>1129700000</v>
      </c>
      <c r="BL654">
        <v>103770000</v>
      </c>
      <c r="BM654">
        <v>94712000</v>
      </c>
      <c r="BN654">
        <v>3611600</v>
      </c>
      <c r="BO654">
        <v>15724000</v>
      </c>
      <c r="BP654">
        <v>13428000</v>
      </c>
      <c r="BQ654">
        <v>67374000</v>
      </c>
      <c r="BR654">
        <v>27195000</v>
      </c>
      <c r="BS654">
        <v>249000000</v>
      </c>
      <c r="BT654">
        <v>147450000</v>
      </c>
      <c r="BU654">
        <v>228210000</v>
      </c>
      <c r="BV654">
        <v>179190000</v>
      </c>
      <c r="BW654">
        <v>34232000</v>
      </c>
      <c r="BX654">
        <v>3144500</v>
      </c>
      <c r="BY654">
        <v>2870100</v>
      </c>
      <c r="BZ654">
        <v>109440</v>
      </c>
      <c r="CA654">
        <v>476500</v>
      </c>
      <c r="CB654">
        <v>406900</v>
      </c>
      <c r="CC654">
        <v>2041600</v>
      </c>
      <c r="CD654">
        <v>824100</v>
      </c>
      <c r="CE654">
        <v>7545300</v>
      </c>
      <c r="CF654">
        <v>4468200</v>
      </c>
      <c r="CG654">
        <v>6915300</v>
      </c>
      <c r="CH654">
        <v>5429900</v>
      </c>
      <c r="CI654">
        <v>117340000</v>
      </c>
      <c r="CJ654">
        <v>114120000</v>
      </c>
      <c r="CK654">
        <v>29404000</v>
      </c>
      <c r="CL654">
        <v>66206000</v>
      </c>
      <c r="CM654">
        <v>98247000</v>
      </c>
      <c r="CN654">
        <v>120680000</v>
      </c>
      <c r="CO654">
        <v>113940000</v>
      </c>
      <c r="CP654">
        <v>160340000</v>
      </c>
      <c r="CQ654">
        <v>133350000</v>
      </c>
      <c r="CR654">
        <v>148790000</v>
      </c>
      <c r="CS654">
        <v>169030000</v>
      </c>
      <c r="CT654">
        <v>18</v>
      </c>
      <c r="CU654">
        <v>16</v>
      </c>
      <c r="CV654">
        <v>3</v>
      </c>
      <c r="CW654">
        <v>6</v>
      </c>
      <c r="CX654">
        <v>7</v>
      </c>
      <c r="CY654">
        <v>16</v>
      </c>
      <c r="CZ654">
        <v>10</v>
      </c>
      <c r="DA654">
        <v>29</v>
      </c>
      <c r="DB654">
        <v>20</v>
      </c>
      <c r="DC654">
        <v>24</v>
      </c>
      <c r="DD654">
        <v>24</v>
      </c>
      <c r="DE654">
        <v>173</v>
      </c>
      <c r="DI654">
        <v>651</v>
      </c>
      <c r="DJ654" t="s">
        <v>4359</v>
      </c>
      <c r="DK654" t="s">
        <v>4360</v>
      </c>
      <c r="DL654" t="s">
        <v>4361</v>
      </c>
      <c r="DM654" t="s">
        <v>4362</v>
      </c>
      <c r="DN654" t="s">
        <v>4363</v>
      </c>
      <c r="DO654" t="s">
        <v>4364</v>
      </c>
    </row>
    <row r="655" spans="1:122" x14ac:dyDescent="0.25">
      <c r="A655" t="s">
        <v>4365</v>
      </c>
      <c r="B655" t="s">
        <v>4365</v>
      </c>
      <c r="C655" t="s">
        <v>289</v>
      </c>
      <c r="D655" t="s">
        <v>289</v>
      </c>
      <c r="E655" t="s">
        <v>289</v>
      </c>
      <c r="F655" t="s">
        <v>4366</v>
      </c>
      <c r="G655">
        <v>2</v>
      </c>
      <c r="H655">
        <v>1</v>
      </c>
      <c r="I655">
        <v>1</v>
      </c>
      <c r="J655">
        <v>1</v>
      </c>
      <c r="K655">
        <v>0</v>
      </c>
      <c r="L655">
        <v>1</v>
      </c>
      <c r="M655">
        <v>0</v>
      </c>
      <c r="N655">
        <v>1</v>
      </c>
      <c r="O655">
        <v>1</v>
      </c>
      <c r="P655">
        <v>0</v>
      </c>
      <c r="Q655">
        <v>0</v>
      </c>
      <c r="R655">
        <v>1</v>
      </c>
      <c r="S655">
        <v>1</v>
      </c>
      <c r="T655">
        <v>1</v>
      </c>
      <c r="U655">
        <v>1</v>
      </c>
      <c r="V655">
        <v>0</v>
      </c>
      <c r="W655">
        <v>1</v>
      </c>
      <c r="X655">
        <v>0</v>
      </c>
      <c r="Y655">
        <v>1</v>
      </c>
      <c r="Z655">
        <v>1</v>
      </c>
      <c r="AA655">
        <v>0</v>
      </c>
      <c r="AB655">
        <v>0</v>
      </c>
      <c r="AC655">
        <v>1</v>
      </c>
      <c r="AD655">
        <v>1</v>
      </c>
      <c r="AE655">
        <v>1</v>
      </c>
      <c r="AF655">
        <v>1</v>
      </c>
      <c r="AG655">
        <v>0</v>
      </c>
      <c r="AH655">
        <v>1</v>
      </c>
      <c r="AI655">
        <v>0</v>
      </c>
      <c r="AJ655">
        <v>1</v>
      </c>
      <c r="AK655">
        <v>1</v>
      </c>
      <c r="AL655">
        <v>0</v>
      </c>
      <c r="AM655">
        <v>0</v>
      </c>
      <c r="AN655">
        <v>1</v>
      </c>
      <c r="AO655">
        <v>1</v>
      </c>
      <c r="AP655">
        <v>1</v>
      </c>
      <c r="AQ655">
        <v>1</v>
      </c>
      <c r="AR655">
        <v>23.3</v>
      </c>
      <c r="AS655">
        <v>23.3</v>
      </c>
      <c r="AT655">
        <v>23.3</v>
      </c>
      <c r="AU655">
        <v>11.48</v>
      </c>
      <c r="AV655">
        <v>103</v>
      </c>
      <c r="AW655" t="s">
        <v>4367</v>
      </c>
      <c r="AX655">
        <v>0</v>
      </c>
      <c r="AY655">
        <v>27.616</v>
      </c>
      <c r="AZ655">
        <v>0</v>
      </c>
      <c r="BA655">
        <v>23.3</v>
      </c>
      <c r="BB655">
        <v>0</v>
      </c>
      <c r="BC655">
        <v>23.3</v>
      </c>
      <c r="BD655">
        <v>23.3</v>
      </c>
      <c r="BE655">
        <v>0</v>
      </c>
      <c r="BF655">
        <v>0</v>
      </c>
      <c r="BG655">
        <v>23.3</v>
      </c>
      <c r="BH655">
        <v>23.3</v>
      </c>
      <c r="BI655">
        <v>23.3</v>
      </c>
      <c r="BJ655">
        <v>23.3</v>
      </c>
      <c r="BK655">
        <v>17675000</v>
      </c>
      <c r="BL655">
        <v>0</v>
      </c>
      <c r="BM655">
        <v>3393200</v>
      </c>
      <c r="BN655">
        <v>0</v>
      </c>
      <c r="BO655">
        <v>1177700</v>
      </c>
      <c r="BP655">
        <v>564800</v>
      </c>
      <c r="BQ655">
        <v>0</v>
      </c>
      <c r="BR655">
        <v>0</v>
      </c>
      <c r="BS655">
        <v>3351300</v>
      </c>
      <c r="BT655">
        <v>2991500</v>
      </c>
      <c r="BU655">
        <v>3291200</v>
      </c>
      <c r="BV655">
        <v>2905000</v>
      </c>
      <c r="BW655">
        <v>3534900</v>
      </c>
      <c r="BX655">
        <v>0</v>
      </c>
      <c r="BY655">
        <v>678650</v>
      </c>
      <c r="BZ655">
        <v>0</v>
      </c>
      <c r="CA655">
        <v>235530</v>
      </c>
      <c r="CB655">
        <v>112960</v>
      </c>
      <c r="CC655">
        <v>0</v>
      </c>
      <c r="CD655">
        <v>0</v>
      </c>
      <c r="CE655">
        <v>670250</v>
      </c>
      <c r="CF655">
        <v>598310</v>
      </c>
      <c r="CG655">
        <v>658240</v>
      </c>
      <c r="CH655">
        <v>581000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3088400</v>
      </c>
      <c r="CT655">
        <v>0</v>
      </c>
      <c r="CU655">
        <v>1</v>
      </c>
      <c r="CV655">
        <v>0</v>
      </c>
      <c r="CW655">
        <v>2</v>
      </c>
      <c r="CX655">
        <v>1</v>
      </c>
      <c r="CY655">
        <v>0</v>
      </c>
      <c r="CZ655">
        <v>0</v>
      </c>
      <c r="DA655">
        <v>1</v>
      </c>
      <c r="DB655">
        <v>1</v>
      </c>
      <c r="DC655">
        <v>1</v>
      </c>
      <c r="DD655">
        <v>1</v>
      </c>
      <c r="DE655">
        <v>8</v>
      </c>
      <c r="DI655">
        <v>652</v>
      </c>
      <c r="DJ655">
        <v>4672</v>
      </c>
      <c r="DK655" t="b">
        <v>1</v>
      </c>
      <c r="DL655">
        <v>5264</v>
      </c>
      <c r="DM655" t="s">
        <v>4368</v>
      </c>
      <c r="DN655" t="s">
        <v>4369</v>
      </c>
      <c r="DO655">
        <v>34795</v>
      </c>
    </row>
    <row r="656" spans="1:122" x14ac:dyDescent="0.25">
      <c r="A656" t="s">
        <v>4370</v>
      </c>
      <c r="B656" t="s">
        <v>4370</v>
      </c>
      <c r="C656">
        <v>2</v>
      </c>
      <c r="D656">
        <v>2</v>
      </c>
      <c r="E656">
        <v>2</v>
      </c>
      <c r="F656" t="s">
        <v>4371</v>
      </c>
      <c r="G656">
        <v>1</v>
      </c>
      <c r="H656">
        <v>2</v>
      </c>
      <c r="I656">
        <v>2</v>
      </c>
      <c r="J656">
        <v>2</v>
      </c>
      <c r="K656">
        <v>1</v>
      </c>
      <c r="L656">
        <v>1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2</v>
      </c>
      <c r="S656">
        <v>1</v>
      </c>
      <c r="T656">
        <v>1</v>
      </c>
      <c r="U656">
        <v>1</v>
      </c>
      <c r="V656">
        <v>1</v>
      </c>
      <c r="W656">
        <v>1</v>
      </c>
      <c r="X656">
        <v>0</v>
      </c>
      <c r="Y656">
        <v>1</v>
      </c>
      <c r="Z656">
        <v>1</v>
      </c>
      <c r="AA656">
        <v>1</v>
      </c>
      <c r="AB656">
        <v>1</v>
      </c>
      <c r="AC656">
        <v>2</v>
      </c>
      <c r="AD656">
        <v>1</v>
      </c>
      <c r="AE656">
        <v>1</v>
      </c>
      <c r="AF656">
        <v>1</v>
      </c>
      <c r="AG656">
        <v>1</v>
      </c>
      <c r="AH656">
        <v>1</v>
      </c>
      <c r="AI656">
        <v>0</v>
      </c>
      <c r="AJ656">
        <v>1</v>
      </c>
      <c r="AK656">
        <v>1</v>
      </c>
      <c r="AL656">
        <v>1</v>
      </c>
      <c r="AM656">
        <v>1</v>
      </c>
      <c r="AN656">
        <v>2</v>
      </c>
      <c r="AO656">
        <v>1</v>
      </c>
      <c r="AP656">
        <v>1</v>
      </c>
      <c r="AQ656">
        <v>1</v>
      </c>
      <c r="AR656">
        <v>15.7</v>
      </c>
      <c r="AS656">
        <v>15.7</v>
      </c>
      <c r="AT656">
        <v>15.7</v>
      </c>
      <c r="AU656">
        <v>19.462</v>
      </c>
      <c r="AV656">
        <v>172</v>
      </c>
      <c r="AW656">
        <v>172</v>
      </c>
      <c r="AX656">
        <v>0</v>
      </c>
      <c r="AY656">
        <v>4.306</v>
      </c>
      <c r="AZ656">
        <v>8.1</v>
      </c>
      <c r="BA656">
        <v>8.1</v>
      </c>
      <c r="BB656">
        <v>0</v>
      </c>
      <c r="BC656">
        <v>8.1</v>
      </c>
      <c r="BD656">
        <v>8.1</v>
      </c>
      <c r="BE656">
        <v>8.1</v>
      </c>
      <c r="BF656">
        <v>8.1</v>
      </c>
      <c r="BG656">
        <v>15.7</v>
      </c>
      <c r="BH656">
        <v>8.1</v>
      </c>
      <c r="BI656">
        <v>8.1</v>
      </c>
      <c r="BJ656">
        <v>8.1</v>
      </c>
      <c r="BK656">
        <v>13006000</v>
      </c>
      <c r="BL656">
        <v>1694000</v>
      </c>
      <c r="BM656">
        <v>1451000</v>
      </c>
      <c r="BN656">
        <v>0</v>
      </c>
      <c r="BO656">
        <v>464730</v>
      </c>
      <c r="BP656">
        <v>210540</v>
      </c>
      <c r="BQ656">
        <v>527320</v>
      </c>
      <c r="BR656">
        <v>630620</v>
      </c>
      <c r="BS656">
        <v>2972300</v>
      </c>
      <c r="BT656">
        <v>1813500</v>
      </c>
      <c r="BU656">
        <v>2370900</v>
      </c>
      <c r="BV656">
        <v>871460</v>
      </c>
      <c r="BW656">
        <v>2167700</v>
      </c>
      <c r="BX656">
        <v>282330</v>
      </c>
      <c r="BY656">
        <v>241830</v>
      </c>
      <c r="BZ656">
        <v>0</v>
      </c>
      <c r="CA656">
        <v>77455</v>
      </c>
      <c r="CB656">
        <v>35091</v>
      </c>
      <c r="CC656">
        <v>87887</v>
      </c>
      <c r="CD656">
        <v>105100</v>
      </c>
      <c r="CE656">
        <v>495380</v>
      </c>
      <c r="CF656">
        <v>302250</v>
      </c>
      <c r="CG656">
        <v>395150</v>
      </c>
      <c r="CH656">
        <v>145240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926480</v>
      </c>
      <c r="CT656">
        <v>1</v>
      </c>
      <c r="CU656">
        <v>1</v>
      </c>
      <c r="CV656">
        <v>0</v>
      </c>
      <c r="CW656">
        <v>1</v>
      </c>
      <c r="CX656">
        <v>1</v>
      </c>
      <c r="CY656">
        <v>1</v>
      </c>
      <c r="CZ656">
        <v>1</v>
      </c>
      <c r="DA656">
        <v>2</v>
      </c>
      <c r="DB656">
        <v>1</v>
      </c>
      <c r="DC656">
        <v>1</v>
      </c>
      <c r="DD656">
        <v>1</v>
      </c>
      <c r="DE656">
        <v>11</v>
      </c>
      <c r="DI656">
        <v>653</v>
      </c>
      <c r="DJ656" t="s">
        <v>4372</v>
      </c>
      <c r="DK656" t="s">
        <v>129</v>
      </c>
      <c r="DL656" t="s">
        <v>4373</v>
      </c>
      <c r="DM656" t="s">
        <v>4374</v>
      </c>
      <c r="DN656" t="s">
        <v>4375</v>
      </c>
      <c r="DO656" t="s">
        <v>4376</v>
      </c>
    </row>
    <row r="657" spans="1:123" x14ac:dyDescent="0.25">
      <c r="A657" t="s">
        <v>4377</v>
      </c>
      <c r="B657" t="s">
        <v>4377</v>
      </c>
      <c r="C657">
        <v>15</v>
      </c>
      <c r="D657">
        <v>15</v>
      </c>
      <c r="E657">
        <v>15</v>
      </c>
      <c r="F657" t="s">
        <v>4378</v>
      </c>
      <c r="G657">
        <v>1</v>
      </c>
      <c r="H657">
        <v>15</v>
      </c>
      <c r="I657">
        <v>15</v>
      </c>
      <c r="J657">
        <v>15</v>
      </c>
      <c r="K657">
        <v>8</v>
      </c>
      <c r="L657">
        <v>8</v>
      </c>
      <c r="M657">
        <v>0</v>
      </c>
      <c r="N657">
        <v>1</v>
      </c>
      <c r="O657">
        <v>1</v>
      </c>
      <c r="P657">
        <v>4</v>
      </c>
      <c r="Q657">
        <v>5</v>
      </c>
      <c r="R657">
        <v>10</v>
      </c>
      <c r="S657">
        <v>9</v>
      </c>
      <c r="T657">
        <v>9</v>
      </c>
      <c r="U657">
        <v>9</v>
      </c>
      <c r="V657">
        <v>8</v>
      </c>
      <c r="W657">
        <v>8</v>
      </c>
      <c r="X657">
        <v>0</v>
      </c>
      <c r="Y657">
        <v>1</v>
      </c>
      <c r="Z657">
        <v>1</v>
      </c>
      <c r="AA657">
        <v>4</v>
      </c>
      <c r="AB657">
        <v>5</v>
      </c>
      <c r="AC657">
        <v>10</v>
      </c>
      <c r="AD657">
        <v>9</v>
      </c>
      <c r="AE657">
        <v>9</v>
      </c>
      <c r="AF657">
        <v>9</v>
      </c>
      <c r="AG657">
        <v>8</v>
      </c>
      <c r="AH657">
        <v>8</v>
      </c>
      <c r="AI657">
        <v>0</v>
      </c>
      <c r="AJ657">
        <v>1</v>
      </c>
      <c r="AK657">
        <v>1</v>
      </c>
      <c r="AL657">
        <v>4</v>
      </c>
      <c r="AM657">
        <v>5</v>
      </c>
      <c r="AN657">
        <v>10</v>
      </c>
      <c r="AO657">
        <v>9</v>
      </c>
      <c r="AP657">
        <v>9</v>
      </c>
      <c r="AQ657">
        <v>9</v>
      </c>
      <c r="AR657">
        <v>35.299999999999997</v>
      </c>
      <c r="AS657">
        <v>35.299999999999997</v>
      </c>
      <c r="AT657">
        <v>35.299999999999997</v>
      </c>
      <c r="AU657">
        <v>60.954999999999998</v>
      </c>
      <c r="AV657">
        <v>573</v>
      </c>
      <c r="AW657">
        <v>573</v>
      </c>
      <c r="AX657">
        <v>0</v>
      </c>
      <c r="AY657">
        <v>47.185000000000002</v>
      </c>
      <c r="AZ657">
        <v>18</v>
      </c>
      <c r="BA657">
        <v>23.2</v>
      </c>
      <c r="BB657">
        <v>0</v>
      </c>
      <c r="BC657">
        <v>2.1</v>
      </c>
      <c r="BD657">
        <v>2.1</v>
      </c>
      <c r="BE657">
        <v>9.1</v>
      </c>
      <c r="BF657">
        <v>9.4</v>
      </c>
      <c r="BG657">
        <v>29.1</v>
      </c>
      <c r="BH657">
        <v>18</v>
      </c>
      <c r="BI657">
        <v>23.2</v>
      </c>
      <c r="BJ657">
        <v>25.5</v>
      </c>
      <c r="BK657">
        <v>154130000</v>
      </c>
      <c r="BL657">
        <v>13737000</v>
      </c>
      <c r="BM657">
        <v>21845000</v>
      </c>
      <c r="BN657">
        <v>0</v>
      </c>
      <c r="BO657">
        <v>837170</v>
      </c>
      <c r="BP657">
        <v>415800</v>
      </c>
      <c r="BQ657">
        <v>5048000</v>
      </c>
      <c r="BR657">
        <v>5885300</v>
      </c>
      <c r="BS657">
        <v>34749000</v>
      </c>
      <c r="BT657">
        <v>19254000</v>
      </c>
      <c r="BU657">
        <v>28604000</v>
      </c>
      <c r="BV657">
        <v>23758000</v>
      </c>
      <c r="BW657">
        <v>4670700</v>
      </c>
      <c r="BX657">
        <v>416270</v>
      </c>
      <c r="BY657">
        <v>661980</v>
      </c>
      <c r="BZ657">
        <v>0</v>
      </c>
      <c r="CA657">
        <v>25369</v>
      </c>
      <c r="CB657">
        <v>12600</v>
      </c>
      <c r="CC657">
        <v>152970</v>
      </c>
      <c r="CD657">
        <v>178340</v>
      </c>
      <c r="CE657">
        <v>1053000</v>
      </c>
      <c r="CF657">
        <v>583440</v>
      </c>
      <c r="CG657">
        <v>866790</v>
      </c>
      <c r="CH657">
        <v>719950</v>
      </c>
      <c r="CI657">
        <v>15520000</v>
      </c>
      <c r="CJ657">
        <v>27953000</v>
      </c>
      <c r="CK657">
        <v>0</v>
      </c>
      <c r="CL657">
        <v>0</v>
      </c>
      <c r="CM657">
        <v>0</v>
      </c>
      <c r="CN657">
        <v>15800000</v>
      </c>
      <c r="CO657">
        <v>16352000</v>
      </c>
      <c r="CP657">
        <v>25265000</v>
      </c>
      <c r="CQ657">
        <v>18099000</v>
      </c>
      <c r="CR657">
        <v>18123000</v>
      </c>
      <c r="CS657">
        <v>22144000</v>
      </c>
      <c r="CT657">
        <v>10</v>
      </c>
      <c r="CU657">
        <v>9</v>
      </c>
      <c r="CV657">
        <v>0</v>
      </c>
      <c r="CW657">
        <v>1</v>
      </c>
      <c r="CX657">
        <v>1</v>
      </c>
      <c r="CY657">
        <v>5</v>
      </c>
      <c r="CZ657">
        <v>5</v>
      </c>
      <c r="DA657">
        <v>12</v>
      </c>
      <c r="DB657">
        <v>11</v>
      </c>
      <c r="DC657">
        <v>11</v>
      </c>
      <c r="DD657">
        <v>11</v>
      </c>
      <c r="DE657">
        <v>76</v>
      </c>
      <c r="DI657">
        <v>654</v>
      </c>
      <c r="DJ657" t="s">
        <v>4379</v>
      </c>
      <c r="DK657" t="s">
        <v>205</v>
      </c>
      <c r="DL657" t="s">
        <v>4380</v>
      </c>
      <c r="DM657" t="s">
        <v>4381</v>
      </c>
      <c r="DN657" t="s">
        <v>4382</v>
      </c>
      <c r="DO657" t="s">
        <v>4383</v>
      </c>
    </row>
    <row r="658" spans="1:123" x14ac:dyDescent="0.25">
      <c r="A658" t="s">
        <v>4384</v>
      </c>
      <c r="B658" t="s">
        <v>4384</v>
      </c>
      <c r="C658">
        <v>2</v>
      </c>
      <c r="D658">
        <v>2</v>
      </c>
      <c r="E658">
        <v>2</v>
      </c>
      <c r="F658" t="s">
        <v>4385</v>
      </c>
      <c r="G658">
        <v>1</v>
      </c>
      <c r="H658">
        <v>2</v>
      </c>
      <c r="I658">
        <v>2</v>
      </c>
      <c r="J658">
        <v>2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</v>
      </c>
      <c r="T658">
        <v>2</v>
      </c>
      <c r="U658">
        <v>1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2</v>
      </c>
      <c r="AF658">
        <v>1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1</v>
      </c>
      <c r="AP658">
        <v>2</v>
      </c>
      <c r="AQ658">
        <v>1</v>
      </c>
      <c r="AR658">
        <v>5.3</v>
      </c>
      <c r="AS658">
        <v>5.3</v>
      </c>
      <c r="AT658">
        <v>5.3</v>
      </c>
      <c r="AU658">
        <v>41.274999999999999</v>
      </c>
      <c r="AV658">
        <v>358</v>
      </c>
      <c r="AW658">
        <v>358</v>
      </c>
      <c r="AX658">
        <v>2.8790999999999999E-3</v>
      </c>
      <c r="AY658">
        <v>2.2541000000000002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3.4</v>
      </c>
      <c r="BI658">
        <v>5.3</v>
      </c>
      <c r="BJ658">
        <v>2</v>
      </c>
      <c r="BK658">
        <v>5053700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1772000</v>
      </c>
      <c r="BU658">
        <v>1894100</v>
      </c>
      <c r="BV658">
        <v>1387500</v>
      </c>
      <c r="BW658">
        <v>229710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80547</v>
      </c>
      <c r="CG658">
        <v>86098</v>
      </c>
      <c r="CH658">
        <v>63068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1655600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1</v>
      </c>
      <c r="DC658">
        <v>2</v>
      </c>
      <c r="DD658">
        <v>1</v>
      </c>
      <c r="DE658">
        <v>4</v>
      </c>
      <c r="DI658">
        <v>655</v>
      </c>
      <c r="DJ658" t="s">
        <v>4386</v>
      </c>
      <c r="DK658" t="s">
        <v>129</v>
      </c>
      <c r="DL658" t="s">
        <v>4387</v>
      </c>
      <c r="DM658" t="s">
        <v>4388</v>
      </c>
      <c r="DN658" t="s">
        <v>4389</v>
      </c>
      <c r="DO658" t="s">
        <v>4390</v>
      </c>
    </row>
    <row r="659" spans="1:123" x14ac:dyDescent="0.25">
      <c r="A659" t="s">
        <v>4391</v>
      </c>
      <c r="B659" t="s">
        <v>4391</v>
      </c>
      <c r="C659">
        <v>2</v>
      </c>
      <c r="D659">
        <v>1</v>
      </c>
      <c r="E659">
        <v>1</v>
      </c>
      <c r="F659" t="s">
        <v>4392</v>
      </c>
      <c r="G659">
        <v>1</v>
      </c>
      <c r="H659">
        <v>2</v>
      </c>
      <c r="I659">
        <v>1</v>
      </c>
      <c r="J659">
        <v>1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1</v>
      </c>
      <c r="S659">
        <v>1</v>
      </c>
      <c r="T659">
        <v>1</v>
      </c>
      <c r="U659">
        <v>1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1</v>
      </c>
      <c r="AF659">
        <v>1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1</v>
      </c>
      <c r="AP659">
        <v>1</v>
      </c>
      <c r="AQ659">
        <v>1</v>
      </c>
      <c r="AR659">
        <v>10.199999999999999</v>
      </c>
      <c r="AS659">
        <v>4.3</v>
      </c>
      <c r="AT659">
        <v>4.3</v>
      </c>
      <c r="AU659">
        <v>36.982999999999997</v>
      </c>
      <c r="AV659">
        <v>323</v>
      </c>
      <c r="AW659">
        <v>323</v>
      </c>
      <c r="AX659">
        <v>8.0450999999999995E-3</v>
      </c>
      <c r="AY659">
        <v>1.6326000000000001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5.9</v>
      </c>
      <c r="BH659">
        <v>4.3</v>
      </c>
      <c r="BI659">
        <v>4.3</v>
      </c>
      <c r="BJ659">
        <v>4.3</v>
      </c>
      <c r="BK659">
        <v>1210900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455530</v>
      </c>
      <c r="BU659">
        <v>522420</v>
      </c>
      <c r="BV659">
        <v>232950</v>
      </c>
      <c r="BW659">
        <v>75681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28471</v>
      </c>
      <c r="CG659">
        <v>32652</v>
      </c>
      <c r="CH659">
        <v>14559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247650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1</v>
      </c>
      <c r="DC659">
        <v>1</v>
      </c>
      <c r="DD659">
        <v>1</v>
      </c>
      <c r="DE659">
        <v>3</v>
      </c>
      <c r="DI659">
        <v>656</v>
      </c>
      <c r="DJ659" t="s">
        <v>4393</v>
      </c>
      <c r="DK659" t="s">
        <v>1517</v>
      </c>
      <c r="DL659" t="s">
        <v>4394</v>
      </c>
      <c r="DM659" t="s">
        <v>4395</v>
      </c>
      <c r="DN659" t="s">
        <v>4396</v>
      </c>
      <c r="DO659" t="s">
        <v>4397</v>
      </c>
    </row>
    <row r="660" spans="1:123" x14ac:dyDescent="0.25">
      <c r="A660" t="s">
        <v>4398</v>
      </c>
      <c r="B660" t="s">
        <v>4399</v>
      </c>
      <c r="C660" t="s">
        <v>4400</v>
      </c>
      <c r="D660" t="s">
        <v>4401</v>
      </c>
      <c r="E660" t="s">
        <v>4401</v>
      </c>
      <c r="F660" t="s">
        <v>4402</v>
      </c>
      <c r="G660">
        <v>3</v>
      </c>
      <c r="H660">
        <v>3</v>
      </c>
      <c r="I660">
        <v>2</v>
      </c>
      <c r="J660">
        <v>2</v>
      </c>
      <c r="K660">
        <v>2</v>
      </c>
      <c r="L660">
        <v>2</v>
      </c>
      <c r="M660">
        <v>1</v>
      </c>
      <c r="N660">
        <v>1</v>
      </c>
      <c r="O660">
        <v>0</v>
      </c>
      <c r="P660">
        <v>1</v>
      </c>
      <c r="Q660">
        <v>1</v>
      </c>
      <c r="R660">
        <v>1</v>
      </c>
      <c r="S660">
        <v>3</v>
      </c>
      <c r="T660">
        <v>3</v>
      </c>
      <c r="U660">
        <v>3</v>
      </c>
      <c r="V660">
        <v>2</v>
      </c>
      <c r="W660">
        <v>1</v>
      </c>
      <c r="X660">
        <v>0</v>
      </c>
      <c r="Y660">
        <v>1</v>
      </c>
      <c r="Z660">
        <v>0</v>
      </c>
      <c r="AA660">
        <v>0</v>
      </c>
      <c r="AB660">
        <v>0</v>
      </c>
      <c r="AC660">
        <v>0</v>
      </c>
      <c r="AD660">
        <v>2</v>
      </c>
      <c r="AE660">
        <v>2</v>
      </c>
      <c r="AF660">
        <v>2</v>
      </c>
      <c r="AG660">
        <v>2</v>
      </c>
      <c r="AH660">
        <v>1</v>
      </c>
      <c r="AI660">
        <v>0</v>
      </c>
      <c r="AJ660">
        <v>1</v>
      </c>
      <c r="AK660">
        <v>0</v>
      </c>
      <c r="AL660">
        <v>0</v>
      </c>
      <c r="AM660">
        <v>0</v>
      </c>
      <c r="AN660">
        <v>0</v>
      </c>
      <c r="AO660">
        <v>2</v>
      </c>
      <c r="AP660">
        <v>2</v>
      </c>
      <c r="AQ660">
        <v>2</v>
      </c>
      <c r="AR660">
        <v>7.9</v>
      </c>
      <c r="AS660">
        <v>5.0999999999999996</v>
      </c>
      <c r="AT660">
        <v>5.0999999999999996</v>
      </c>
      <c r="AU660">
        <v>45.662999999999997</v>
      </c>
      <c r="AV660">
        <v>394</v>
      </c>
      <c r="AW660" t="s">
        <v>4403</v>
      </c>
      <c r="AX660">
        <v>0</v>
      </c>
      <c r="AY660">
        <v>3.5030000000000001</v>
      </c>
      <c r="AZ660">
        <v>5.0999999999999996</v>
      </c>
      <c r="BA660">
        <v>5.3</v>
      </c>
      <c r="BB660">
        <v>2.8</v>
      </c>
      <c r="BC660">
        <v>2.5</v>
      </c>
      <c r="BD660">
        <v>0</v>
      </c>
      <c r="BE660">
        <v>2.8</v>
      </c>
      <c r="BF660">
        <v>2.8</v>
      </c>
      <c r="BG660">
        <v>2.8</v>
      </c>
      <c r="BH660">
        <v>7.9</v>
      </c>
      <c r="BI660">
        <v>7.9</v>
      </c>
      <c r="BJ660">
        <v>7.9</v>
      </c>
      <c r="BK660">
        <v>31686000</v>
      </c>
      <c r="BL660">
        <v>6328700</v>
      </c>
      <c r="BM660">
        <v>2965200</v>
      </c>
      <c r="BN660">
        <v>0</v>
      </c>
      <c r="BO660">
        <v>666400</v>
      </c>
      <c r="BP660">
        <v>0</v>
      </c>
      <c r="BQ660">
        <v>0</v>
      </c>
      <c r="BR660">
        <v>0</v>
      </c>
      <c r="BS660">
        <v>0</v>
      </c>
      <c r="BT660">
        <v>7564800</v>
      </c>
      <c r="BU660">
        <v>9485000</v>
      </c>
      <c r="BV660">
        <v>4676100</v>
      </c>
      <c r="BW660">
        <v>1584300</v>
      </c>
      <c r="BX660">
        <v>316440</v>
      </c>
      <c r="BY660">
        <v>148260</v>
      </c>
      <c r="BZ660">
        <v>0</v>
      </c>
      <c r="CA660">
        <v>33320</v>
      </c>
      <c r="CB660">
        <v>0</v>
      </c>
      <c r="CC660">
        <v>0</v>
      </c>
      <c r="CD660">
        <v>0</v>
      </c>
      <c r="CE660">
        <v>0</v>
      </c>
      <c r="CF660">
        <v>378240</v>
      </c>
      <c r="CG660">
        <v>474250</v>
      </c>
      <c r="CH660">
        <v>233810</v>
      </c>
      <c r="CI660">
        <v>6338400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7810200</v>
      </c>
      <c r="CR660">
        <v>8686700</v>
      </c>
      <c r="CS660">
        <v>3365900</v>
      </c>
      <c r="CT660">
        <v>3</v>
      </c>
      <c r="CU660">
        <v>1</v>
      </c>
      <c r="CV660">
        <v>0</v>
      </c>
      <c r="CW660">
        <v>1</v>
      </c>
      <c r="CX660">
        <v>0</v>
      </c>
      <c r="CY660">
        <v>0</v>
      </c>
      <c r="CZ660">
        <v>0</v>
      </c>
      <c r="DA660">
        <v>0</v>
      </c>
      <c r="DB660">
        <v>2</v>
      </c>
      <c r="DC660">
        <v>2</v>
      </c>
      <c r="DD660">
        <v>2</v>
      </c>
      <c r="DE660">
        <v>11</v>
      </c>
      <c r="DI660">
        <v>657</v>
      </c>
      <c r="DJ660" t="s">
        <v>4404</v>
      </c>
      <c r="DK660" t="s">
        <v>3959</v>
      </c>
      <c r="DL660" t="s">
        <v>4405</v>
      </c>
      <c r="DM660" t="s">
        <v>4406</v>
      </c>
      <c r="DN660" t="s">
        <v>4407</v>
      </c>
      <c r="DO660" t="s">
        <v>4408</v>
      </c>
    </row>
    <row r="661" spans="1:123" x14ac:dyDescent="0.25">
      <c r="A661" t="s">
        <v>4409</v>
      </c>
      <c r="B661" t="s">
        <v>4409</v>
      </c>
      <c r="C661">
        <v>9</v>
      </c>
      <c r="D661">
        <v>9</v>
      </c>
      <c r="E661">
        <v>7</v>
      </c>
      <c r="F661" t="s">
        <v>4410</v>
      </c>
      <c r="G661">
        <v>1</v>
      </c>
      <c r="H661">
        <v>9</v>
      </c>
      <c r="I661">
        <v>9</v>
      </c>
      <c r="J661">
        <v>7</v>
      </c>
      <c r="K661">
        <v>6</v>
      </c>
      <c r="L661">
        <v>3</v>
      </c>
      <c r="M661">
        <v>1</v>
      </c>
      <c r="N661">
        <v>4</v>
      </c>
      <c r="O661">
        <v>3</v>
      </c>
      <c r="P661">
        <v>5</v>
      </c>
      <c r="Q661">
        <v>5</v>
      </c>
      <c r="R661">
        <v>8</v>
      </c>
      <c r="S661">
        <v>5</v>
      </c>
      <c r="T661">
        <v>4</v>
      </c>
      <c r="U661">
        <v>5</v>
      </c>
      <c r="V661">
        <v>6</v>
      </c>
      <c r="W661">
        <v>3</v>
      </c>
      <c r="X661">
        <v>1</v>
      </c>
      <c r="Y661">
        <v>4</v>
      </c>
      <c r="Z661">
        <v>3</v>
      </c>
      <c r="AA661">
        <v>5</v>
      </c>
      <c r="AB661">
        <v>5</v>
      </c>
      <c r="AC661">
        <v>8</v>
      </c>
      <c r="AD661">
        <v>5</v>
      </c>
      <c r="AE661">
        <v>4</v>
      </c>
      <c r="AF661">
        <v>5</v>
      </c>
      <c r="AG661">
        <v>5</v>
      </c>
      <c r="AH661">
        <v>2</v>
      </c>
      <c r="AI661">
        <v>1</v>
      </c>
      <c r="AJ661">
        <v>4</v>
      </c>
      <c r="AK661">
        <v>3</v>
      </c>
      <c r="AL661">
        <v>4</v>
      </c>
      <c r="AM661">
        <v>5</v>
      </c>
      <c r="AN661">
        <v>6</v>
      </c>
      <c r="AO661">
        <v>5</v>
      </c>
      <c r="AP661">
        <v>4</v>
      </c>
      <c r="AQ661">
        <v>5</v>
      </c>
      <c r="AR661">
        <v>42.4</v>
      </c>
      <c r="AS661">
        <v>42.4</v>
      </c>
      <c r="AT661">
        <v>34.700000000000003</v>
      </c>
      <c r="AU661">
        <v>27.771000000000001</v>
      </c>
      <c r="AV661">
        <v>245</v>
      </c>
      <c r="AW661">
        <v>245</v>
      </c>
      <c r="AX661">
        <v>0</v>
      </c>
      <c r="AY661">
        <v>70.509</v>
      </c>
      <c r="AZ661">
        <v>32.700000000000003</v>
      </c>
      <c r="BA661">
        <v>13.5</v>
      </c>
      <c r="BB661">
        <v>3.3</v>
      </c>
      <c r="BC661">
        <v>20</v>
      </c>
      <c r="BD661">
        <v>16.7</v>
      </c>
      <c r="BE661">
        <v>30.2</v>
      </c>
      <c r="BF661">
        <v>24.9</v>
      </c>
      <c r="BG661">
        <v>39.200000000000003</v>
      </c>
      <c r="BH661">
        <v>24.9</v>
      </c>
      <c r="BI661">
        <v>21.6</v>
      </c>
      <c r="BJ661">
        <v>24.9</v>
      </c>
      <c r="BK661">
        <v>322080000</v>
      </c>
      <c r="BL661">
        <v>25857000</v>
      </c>
      <c r="BM661">
        <v>9032600</v>
      </c>
      <c r="BN661">
        <v>918270</v>
      </c>
      <c r="BO661">
        <v>9879300</v>
      </c>
      <c r="BP661">
        <v>5455500</v>
      </c>
      <c r="BQ661">
        <v>12067000</v>
      </c>
      <c r="BR661">
        <v>17621000</v>
      </c>
      <c r="BS661">
        <v>54358000</v>
      </c>
      <c r="BT661">
        <v>19180000</v>
      </c>
      <c r="BU661">
        <v>140430000</v>
      </c>
      <c r="BV661">
        <v>27278000</v>
      </c>
      <c r="BW661">
        <v>23005000</v>
      </c>
      <c r="BX661">
        <v>1847000</v>
      </c>
      <c r="BY661">
        <v>645190</v>
      </c>
      <c r="BZ661">
        <v>65591</v>
      </c>
      <c r="CA661">
        <v>705660</v>
      </c>
      <c r="CB661">
        <v>389680</v>
      </c>
      <c r="CC661">
        <v>861900</v>
      </c>
      <c r="CD661">
        <v>1258700</v>
      </c>
      <c r="CE661">
        <v>3882700</v>
      </c>
      <c r="CF661">
        <v>1370000</v>
      </c>
      <c r="CG661">
        <v>10031000</v>
      </c>
      <c r="CH661">
        <v>1948400</v>
      </c>
      <c r="CI661">
        <v>32091000</v>
      </c>
      <c r="CJ661">
        <v>21233000</v>
      </c>
      <c r="CK661">
        <v>0</v>
      </c>
      <c r="CL661">
        <v>41627000</v>
      </c>
      <c r="CM661">
        <v>46139000</v>
      </c>
      <c r="CN661">
        <v>42785000</v>
      </c>
      <c r="CO661">
        <v>57855000</v>
      </c>
      <c r="CP661">
        <v>44343000</v>
      </c>
      <c r="CQ661">
        <v>26999000</v>
      </c>
      <c r="CR661">
        <v>31893000</v>
      </c>
      <c r="CS661">
        <v>29372000</v>
      </c>
      <c r="CT661">
        <v>8</v>
      </c>
      <c r="CU661">
        <v>3</v>
      </c>
      <c r="CV661">
        <v>1</v>
      </c>
      <c r="CW661">
        <v>5</v>
      </c>
      <c r="CX661">
        <v>4</v>
      </c>
      <c r="CY661">
        <v>8</v>
      </c>
      <c r="CZ661">
        <v>6</v>
      </c>
      <c r="DA661">
        <v>11</v>
      </c>
      <c r="DB661">
        <v>5</v>
      </c>
      <c r="DC661">
        <v>7</v>
      </c>
      <c r="DD661">
        <v>8</v>
      </c>
      <c r="DE661">
        <v>66</v>
      </c>
      <c r="DI661">
        <v>658</v>
      </c>
      <c r="DJ661" t="s">
        <v>4411</v>
      </c>
      <c r="DK661" t="s">
        <v>597</v>
      </c>
      <c r="DL661" t="s">
        <v>4412</v>
      </c>
      <c r="DM661" t="s">
        <v>4413</v>
      </c>
      <c r="DN661" t="s">
        <v>4414</v>
      </c>
      <c r="DO661" t="s">
        <v>4415</v>
      </c>
      <c r="DP661">
        <v>283</v>
      </c>
      <c r="DR661">
        <v>1</v>
      </c>
    </row>
    <row r="662" spans="1:123" x14ac:dyDescent="0.25">
      <c r="A662" t="s">
        <v>4416</v>
      </c>
      <c r="B662" t="s">
        <v>4417</v>
      </c>
      <c r="C662" t="s">
        <v>702</v>
      </c>
      <c r="D662" t="s">
        <v>702</v>
      </c>
      <c r="E662" t="s">
        <v>702</v>
      </c>
      <c r="F662" t="s">
        <v>4418</v>
      </c>
      <c r="G662">
        <v>2</v>
      </c>
      <c r="H662">
        <v>4</v>
      </c>
      <c r="I662">
        <v>4</v>
      </c>
      <c r="J662">
        <v>4</v>
      </c>
      <c r="K662">
        <v>2</v>
      </c>
      <c r="L662">
        <v>1</v>
      </c>
      <c r="M662">
        <v>0</v>
      </c>
      <c r="N662">
        <v>0</v>
      </c>
      <c r="O662">
        <v>0</v>
      </c>
      <c r="P662">
        <v>0</v>
      </c>
      <c r="Q662">
        <v>2</v>
      </c>
      <c r="R662">
        <v>1</v>
      </c>
      <c r="S662">
        <v>2</v>
      </c>
      <c r="T662">
        <v>2</v>
      </c>
      <c r="U662">
        <v>3</v>
      </c>
      <c r="V662">
        <v>2</v>
      </c>
      <c r="W662">
        <v>1</v>
      </c>
      <c r="X662">
        <v>0</v>
      </c>
      <c r="Y662">
        <v>0</v>
      </c>
      <c r="Z662">
        <v>0</v>
      </c>
      <c r="AA662">
        <v>0</v>
      </c>
      <c r="AB662">
        <v>2</v>
      </c>
      <c r="AC662">
        <v>1</v>
      </c>
      <c r="AD662">
        <v>2</v>
      </c>
      <c r="AE662">
        <v>2</v>
      </c>
      <c r="AF662">
        <v>3</v>
      </c>
      <c r="AG662">
        <v>2</v>
      </c>
      <c r="AH662">
        <v>1</v>
      </c>
      <c r="AI662">
        <v>0</v>
      </c>
      <c r="AJ662">
        <v>0</v>
      </c>
      <c r="AK662">
        <v>0</v>
      </c>
      <c r="AL662">
        <v>0</v>
      </c>
      <c r="AM662">
        <v>2</v>
      </c>
      <c r="AN662">
        <v>1</v>
      </c>
      <c r="AO662">
        <v>2</v>
      </c>
      <c r="AP662">
        <v>2</v>
      </c>
      <c r="AQ662">
        <v>3</v>
      </c>
      <c r="AR662">
        <v>18.100000000000001</v>
      </c>
      <c r="AS662">
        <v>18.100000000000001</v>
      </c>
      <c r="AT662">
        <v>18.100000000000001</v>
      </c>
      <c r="AU662">
        <v>24.893000000000001</v>
      </c>
      <c r="AV662">
        <v>215</v>
      </c>
      <c r="AW662" t="s">
        <v>4419</v>
      </c>
      <c r="AX662">
        <v>0</v>
      </c>
      <c r="AY662">
        <v>7.7671000000000001</v>
      </c>
      <c r="AZ662">
        <v>13.5</v>
      </c>
      <c r="BA662">
        <v>6.5</v>
      </c>
      <c r="BB662">
        <v>0</v>
      </c>
      <c r="BC662">
        <v>0</v>
      </c>
      <c r="BD662">
        <v>0</v>
      </c>
      <c r="BE662">
        <v>0</v>
      </c>
      <c r="BF662">
        <v>13.5</v>
      </c>
      <c r="BG662">
        <v>4.2</v>
      </c>
      <c r="BH662">
        <v>7.4</v>
      </c>
      <c r="BI662">
        <v>13.5</v>
      </c>
      <c r="BJ662">
        <v>17.7</v>
      </c>
      <c r="BK662">
        <v>163210000</v>
      </c>
      <c r="BL662">
        <v>11186000</v>
      </c>
      <c r="BM662">
        <v>3250600</v>
      </c>
      <c r="BN662">
        <v>0</v>
      </c>
      <c r="BO662">
        <v>0</v>
      </c>
      <c r="BP662">
        <v>0</v>
      </c>
      <c r="BQ662">
        <v>0</v>
      </c>
      <c r="BR662">
        <v>5988200</v>
      </c>
      <c r="BS662">
        <v>5230300</v>
      </c>
      <c r="BT662">
        <v>60534000</v>
      </c>
      <c r="BU662">
        <v>54766000</v>
      </c>
      <c r="BV662">
        <v>22257000</v>
      </c>
      <c r="BW662">
        <v>27202000</v>
      </c>
      <c r="BX662">
        <v>1864400</v>
      </c>
      <c r="BY662">
        <v>541770</v>
      </c>
      <c r="BZ662">
        <v>0</v>
      </c>
      <c r="CA662">
        <v>0</v>
      </c>
      <c r="CB662">
        <v>0</v>
      </c>
      <c r="CC662">
        <v>0</v>
      </c>
      <c r="CD662">
        <v>998040</v>
      </c>
      <c r="CE662">
        <v>871720</v>
      </c>
      <c r="CF662">
        <v>10089000</v>
      </c>
      <c r="CG662">
        <v>9127700</v>
      </c>
      <c r="CH662">
        <v>3709500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19981000</v>
      </c>
      <c r="CP662">
        <v>0</v>
      </c>
      <c r="CQ662">
        <v>0</v>
      </c>
      <c r="CR662">
        <v>0</v>
      </c>
      <c r="CS662">
        <v>22232000</v>
      </c>
      <c r="CT662">
        <v>2</v>
      </c>
      <c r="CU662">
        <v>1</v>
      </c>
      <c r="CV662">
        <v>0</v>
      </c>
      <c r="CW662">
        <v>0</v>
      </c>
      <c r="CX662">
        <v>0</v>
      </c>
      <c r="CY662">
        <v>0</v>
      </c>
      <c r="CZ662">
        <v>4</v>
      </c>
      <c r="DA662">
        <v>1</v>
      </c>
      <c r="DB662">
        <v>3</v>
      </c>
      <c r="DC662">
        <v>3</v>
      </c>
      <c r="DD662">
        <v>4</v>
      </c>
      <c r="DE662">
        <v>18</v>
      </c>
      <c r="DI662">
        <v>659</v>
      </c>
      <c r="DJ662" t="s">
        <v>4420</v>
      </c>
      <c r="DK662" t="s">
        <v>695</v>
      </c>
      <c r="DL662" t="s">
        <v>4421</v>
      </c>
      <c r="DM662" t="s">
        <v>4422</v>
      </c>
      <c r="DN662" t="s">
        <v>4423</v>
      </c>
      <c r="DO662" t="s">
        <v>4424</v>
      </c>
    </row>
    <row r="663" spans="1:123" x14ac:dyDescent="0.25">
      <c r="A663" t="s">
        <v>4425</v>
      </c>
      <c r="B663" t="s">
        <v>4425</v>
      </c>
      <c r="C663">
        <v>2</v>
      </c>
      <c r="D663">
        <v>2</v>
      </c>
      <c r="E663">
        <v>2</v>
      </c>
      <c r="F663" t="s">
        <v>4426</v>
      </c>
      <c r="G663">
        <v>1</v>
      </c>
      <c r="H663">
        <v>2</v>
      </c>
      <c r="I663">
        <v>2</v>
      </c>
      <c r="J663">
        <v>2</v>
      </c>
      <c r="K663">
        <v>0</v>
      </c>
      <c r="L663">
        <v>1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1</v>
      </c>
      <c r="AF663">
        <v>1</v>
      </c>
      <c r="AG663">
        <v>0</v>
      </c>
      <c r="AH663">
        <v>1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1</v>
      </c>
      <c r="AQ663">
        <v>1</v>
      </c>
      <c r="AR663">
        <v>20</v>
      </c>
      <c r="AS663">
        <v>20</v>
      </c>
      <c r="AT663">
        <v>20</v>
      </c>
      <c r="AU663">
        <v>15.523999999999999</v>
      </c>
      <c r="AV663">
        <v>135</v>
      </c>
      <c r="AW663">
        <v>135</v>
      </c>
      <c r="AX663">
        <v>1.0916999999999999E-3</v>
      </c>
      <c r="AY663">
        <v>2.8538000000000001</v>
      </c>
      <c r="AZ663">
        <v>0</v>
      </c>
      <c r="BA663">
        <v>20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19.3</v>
      </c>
      <c r="BJ663">
        <v>19.3</v>
      </c>
      <c r="BK663">
        <v>6115600</v>
      </c>
      <c r="BL663">
        <v>0</v>
      </c>
      <c r="BM663">
        <v>896550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2394100</v>
      </c>
      <c r="BV663">
        <v>2824900</v>
      </c>
      <c r="BW663">
        <v>1223100</v>
      </c>
      <c r="BX663">
        <v>0</v>
      </c>
      <c r="BY663">
        <v>179310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478830</v>
      </c>
      <c r="CH663">
        <v>564990</v>
      </c>
      <c r="CI663">
        <v>0</v>
      </c>
      <c r="CJ663">
        <v>1064900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1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1</v>
      </c>
      <c r="DD663">
        <v>1</v>
      </c>
      <c r="DE663">
        <v>3</v>
      </c>
      <c r="DI663">
        <v>660</v>
      </c>
      <c r="DJ663" t="s">
        <v>4427</v>
      </c>
      <c r="DK663" t="s">
        <v>129</v>
      </c>
      <c r="DL663" t="s">
        <v>4428</v>
      </c>
      <c r="DM663" t="s">
        <v>4429</v>
      </c>
      <c r="DN663" t="s">
        <v>4430</v>
      </c>
      <c r="DO663" t="s">
        <v>4431</v>
      </c>
    </row>
    <row r="664" spans="1:123" x14ac:dyDescent="0.25">
      <c r="A664" t="s">
        <v>4432</v>
      </c>
      <c r="B664" t="s">
        <v>4432</v>
      </c>
      <c r="C664">
        <v>4</v>
      </c>
      <c r="D664">
        <v>4</v>
      </c>
      <c r="E664">
        <v>4</v>
      </c>
      <c r="F664" t="s">
        <v>4433</v>
      </c>
      <c r="G664">
        <v>1</v>
      </c>
      <c r="H664">
        <v>4</v>
      </c>
      <c r="I664">
        <v>4</v>
      </c>
      <c r="J664">
        <v>4</v>
      </c>
      <c r="K664">
        <v>1</v>
      </c>
      <c r="L664">
        <v>2</v>
      </c>
      <c r="M664">
        <v>0</v>
      </c>
      <c r="N664">
        <v>0</v>
      </c>
      <c r="O664">
        <v>0</v>
      </c>
      <c r="P664">
        <v>1</v>
      </c>
      <c r="Q664">
        <v>1</v>
      </c>
      <c r="R664">
        <v>2</v>
      </c>
      <c r="S664">
        <v>1</v>
      </c>
      <c r="T664">
        <v>2</v>
      </c>
      <c r="U664">
        <v>2</v>
      </c>
      <c r="V664">
        <v>1</v>
      </c>
      <c r="W664">
        <v>2</v>
      </c>
      <c r="X664">
        <v>0</v>
      </c>
      <c r="Y664">
        <v>0</v>
      </c>
      <c r="Z664">
        <v>0</v>
      </c>
      <c r="AA664">
        <v>1</v>
      </c>
      <c r="AB664">
        <v>1</v>
      </c>
      <c r="AC664">
        <v>2</v>
      </c>
      <c r="AD664">
        <v>1</v>
      </c>
      <c r="AE664">
        <v>2</v>
      </c>
      <c r="AF664">
        <v>2</v>
      </c>
      <c r="AG664">
        <v>1</v>
      </c>
      <c r="AH664">
        <v>2</v>
      </c>
      <c r="AI664">
        <v>0</v>
      </c>
      <c r="AJ664">
        <v>0</v>
      </c>
      <c r="AK664">
        <v>0</v>
      </c>
      <c r="AL664">
        <v>1</v>
      </c>
      <c r="AM664">
        <v>1</v>
      </c>
      <c r="AN664">
        <v>2</v>
      </c>
      <c r="AO664">
        <v>1</v>
      </c>
      <c r="AP664">
        <v>2</v>
      </c>
      <c r="AQ664">
        <v>2</v>
      </c>
      <c r="AR664">
        <v>23.6</v>
      </c>
      <c r="AS664">
        <v>23.6</v>
      </c>
      <c r="AT664">
        <v>23.6</v>
      </c>
      <c r="AU664">
        <v>18.916</v>
      </c>
      <c r="AV664">
        <v>165</v>
      </c>
      <c r="AW664">
        <v>165</v>
      </c>
      <c r="AX664">
        <v>0</v>
      </c>
      <c r="AY664">
        <v>8.2670999999999992</v>
      </c>
      <c r="AZ664">
        <v>8.5</v>
      </c>
      <c r="BA664">
        <v>9.1</v>
      </c>
      <c r="BB664">
        <v>0</v>
      </c>
      <c r="BC664">
        <v>0</v>
      </c>
      <c r="BD664">
        <v>0</v>
      </c>
      <c r="BE664">
        <v>8.5</v>
      </c>
      <c r="BF664">
        <v>8.5</v>
      </c>
      <c r="BG664">
        <v>13.9</v>
      </c>
      <c r="BH664">
        <v>8.5</v>
      </c>
      <c r="BI664">
        <v>17.600000000000001</v>
      </c>
      <c r="BJ664">
        <v>17.600000000000001</v>
      </c>
      <c r="BK664">
        <v>19857000</v>
      </c>
      <c r="BL664">
        <v>1647200</v>
      </c>
      <c r="BM664">
        <v>3993800</v>
      </c>
      <c r="BN664">
        <v>0</v>
      </c>
      <c r="BO664">
        <v>0</v>
      </c>
      <c r="BP664">
        <v>0</v>
      </c>
      <c r="BQ664">
        <v>714990</v>
      </c>
      <c r="BR664">
        <v>661300</v>
      </c>
      <c r="BS664">
        <v>4565300</v>
      </c>
      <c r="BT664">
        <v>1499900</v>
      </c>
      <c r="BU664">
        <v>3170300</v>
      </c>
      <c r="BV664">
        <v>3603800</v>
      </c>
      <c r="BW664">
        <v>2482100</v>
      </c>
      <c r="BX664">
        <v>205900</v>
      </c>
      <c r="BY664">
        <v>499220</v>
      </c>
      <c r="BZ664">
        <v>0</v>
      </c>
      <c r="CA664">
        <v>0</v>
      </c>
      <c r="CB664">
        <v>0</v>
      </c>
      <c r="CC664">
        <v>89374</v>
      </c>
      <c r="CD664">
        <v>82663</v>
      </c>
      <c r="CE664">
        <v>570660</v>
      </c>
      <c r="CF664">
        <v>187490</v>
      </c>
      <c r="CG664">
        <v>396290</v>
      </c>
      <c r="CH664">
        <v>450480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2627600</v>
      </c>
      <c r="CS664">
        <v>3822000</v>
      </c>
      <c r="CT664">
        <v>1</v>
      </c>
      <c r="CU664">
        <v>2</v>
      </c>
      <c r="CV664">
        <v>0</v>
      </c>
      <c r="CW664">
        <v>0</v>
      </c>
      <c r="CX664">
        <v>0</v>
      </c>
      <c r="CY664">
        <v>1</v>
      </c>
      <c r="CZ664">
        <v>1</v>
      </c>
      <c r="DA664">
        <v>2</v>
      </c>
      <c r="DB664">
        <v>1</v>
      </c>
      <c r="DC664">
        <v>2</v>
      </c>
      <c r="DD664">
        <v>2</v>
      </c>
      <c r="DE664">
        <v>12</v>
      </c>
      <c r="DI664">
        <v>661</v>
      </c>
      <c r="DJ664" t="s">
        <v>4434</v>
      </c>
      <c r="DK664" t="s">
        <v>695</v>
      </c>
      <c r="DL664" t="s">
        <v>4435</v>
      </c>
      <c r="DM664" t="s">
        <v>4436</v>
      </c>
      <c r="DN664" t="s">
        <v>4437</v>
      </c>
      <c r="DO664" t="s">
        <v>4438</v>
      </c>
    </row>
    <row r="665" spans="1:123" x14ac:dyDescent="0.25">
      <c r="A665" t="s">
        <v>4439</v>
      </c>
      <c r="B665" t="s">
        <v>4439</v>
      </c>
      <c r="C665">
        <v>7</v>
      </c>
      <c r="D665">
        <v>7</v>
      </c>
      <c r="E665">
        <v>7</v>
      </c>
      <c r="F665" t="s">
        <v>4440</v>
      </c>
      <c r="G665">
        <v>1</v>
      </c>
      <c r="H665">
        <v>7</v>
      </c>
      <c r="I665">
        <v>7</v>
      </c>
      <c r="J665">
        <v>7</v>
      </c>
      <c r="K665">
        <v>2</v>
      </c>
      <c r="L665">
        <v>5</v>
      </c>
      <c r="M665">
        <v>0</v>
      </c>
      <c r="N665">
        <v>2</v>
      </c>
      <c r="O665">
        <v>1</v>
      </c>
      <c r="P665">
        <v>2</v>
      </c>
      <c r="Q665">
        <v>1</v>
      </c>
      <c r="R665">
        <v>6</v>
      </c>
      <c r="S665">
        <v>4</v>
      </c>
      <c r="T665">
        <v>2</v>
      </c>
      <c r="U665">
        <v>4</v>
      </c>
      <c r="V665">
        <v>2</v>
      </c>
      <c r="W665">
        <v>5</v>
      </c>
      <c r="X665">
        <v>0</v>
      </c>
      <c r="Y665">
        <v>2</v>
      </c>
      <c r="Z665">
        <v>1</v>
      </c>
      <c r="AA665">
        <v>2</v>
      </c>
      <c r="AB665">
        <v>1</v>
      </c>
      <c r="AC665">
        <v>6</v>
      </c>
      <c r="AD665">
        <v>4</v>
      </c>
      <c r="AE665">
        <v>2</v>
      </c>
      <c r="AF665">
        <v>4</v>
      </c>
      <c r="AG665">
        <v>2</v>
      </c>
      <c r="AH665">
        <v>5</v>
      </c>
      <c r="AI665">
        <v>0</v>
      </c>
      <c r="AJ665">
        <v>2</v>
      </c>
      <c r="AK665">
        <v>1</v>
      </c>
      <c r="AL665">
        <v>2</v>
      </c>
      <c r="AM665">
        <v>1</v>
      </c>
      <c r="AN665">
        <v>6</v>
      </c>
      <c r="AO665">
        <v>4</v>
      </c>
      <c r="AP665">
        <v>2</v>
      </c>
      <c r="AQ665">
        <v>4</v>
      </c>
      <c r="AR665">
        <v>31.6</v>
      </c>
      <c r="AS665">
        <v>31.6</v>
      </c>
      <c r="AT665">
        <v>31.6</v>
      </c>
      <c r="AU665">
        <v>29.82</v>
      </c>
      <c r="AV665">
        <v>272</v>
      </c>
      <c r="AW665">
        <v>272</v>
      </c>
      <c r="AX665">
        <v>0</v>
      </c>
      <c r="AY665">
        <v>14.996</v>
      </c>
      <c r="AZ665">
        <v>8.1</v>
      </c>
      <c r="BA665">
        <v>23.2</v>
      </c>
      <c r="BB665">
        <v>0</v>
      </c>
      <c r="BC665">
        <v>8.8000000000000007</v>
      </c>
      <c r="BD665">
        <v>3.7</v>
      </c>
      <c r="BE665">
        <v>8.1</v>
      </c>
      <c r="BF665">
        <v>4.4000000000000004</v>
      </c>
      <c r="BG665">
        <v>27.6</v>
      </c>
      <c r="BH665">
        <v>20.6</v>
      </c>
      <c r="BI665">
        <v>8.8000000000000007</v>
      </c>
      <c r="BJ665">
        <v>20.2</v>
      </c>
      <c r="BK665">
        <v>65450000</v>
      </c>
      <c r="BL665">
        <v>5333200</v>
      </c>
      <c r="BM665">
        <v>5083500</v>
      </c>
      <c r="BN665">
        <v>0</v>
      </c>
      <c r="BO665">
        <v>1581900</v>
      </c>
      <c r="BP665">
        <v>792240</v>
      </c>
      <c r="BQ665">
        <v>3386000</v>
      </c>
      <c r="BR665">
        <v>799640</v>
      </c>
      <c r="BS665">
        <v>16410000</v>
      </c>
      <c r="BT665">
        <v>10409000</v>
      </c>
      <c r="BU665">
        <v>11454000</v>
      </c>
      <c r="BV665">
        <v>10202000</v>
      </c>
      <c r="BW665">
        <v>3636100</v>
      </c>
      <c r="BX665">
        <v>296290</v>
      </c>
      <c r="BY665">
        <v>282420</v>
      </c>
      <c r="BZ665">
        <v>0</v>
      </c>
      <c r="CA665">
        <v>87883</v>
      </c>
      <c r="CB665">
        <v>44013</v>
      </c>
      <c r="CC665">
        <v>188110</v>
      </c>
      <c r="CD665">
        <v>44425</v>
      </c>
      <c r="CE665">
        <v>911670</v>
      </c>
      <c r="CF665">
        <v>578260</v>
      </c>
      <c r="CG665">
        <v>636310</v>
      </c>
      <c r="CH665">
        <v>566760</v>
      </c>
      <c r="CI665">
        <v>6399600</v>
      </c>
      <c r="CJ665">
        <v>8053600</v>
      </c>
      <c r="CK665">
        <v>0</v>
      </c>
      <c r="CL665">
        <v>6408700</v>
      </c>
      <c r="CM665">
        <v>0</v>
      </c>
      <c r="CN665">
        <v>9389400</v>
      </c>
      <c r="CO665">
        <v>0</v>
      </c>
      <c r="CP665">
        <v>10180000</v>
      </c>
      <c r="CQ665">
        <v>7812200</v>
      </c>
      <c r="CR665">
        <v>9317800</v>
      </c>
      <c r="CS665">
        <v>8373700</v>
      </c>
      <c r="CT665">
        <v>3</v>
      </c>
      <c r="CU665">
        <v>7</v>
      </c>
      <c r="CV665">
        <v>0</v>
      </c>
      <c r="CW665">
        <v>2</v>
      </c>
      <c r="CX665">
        <v>1</v>
      </c>
      <c r="CY665">
        <v>2</v>
      </c>
      <c r="CZ665">
        <v>1</v>
      </c>
      <c r="DA665">
        <v>6</v>
      </c>
      <c r="DB665">
        <v>4</v>
      </c>
      <c r="DC665">
        <v>3</v>
      </c>
      <c r="DD665">
        <v>4</v>
      </c>
      <c r="DE665">
        <v>33</v>
      </c>
      <c r="DI665">
        <v>662</v>
      </c>
      <c r="DJ665" t="s">
        <v>4441</v>
      </c>
      <c r="DK665" t="s">
        <v>1016</v>
      </c>
      <c r="DL665" t="s">
        <v>4442</v>
      </c>
      <c r="DM665" t="s">
        <v>4443</v>
      </c>
      <c r="DN665" t="s">
        <v>4444</v>
      </c>
      <c r="DO665" t="s">
        <v>4445</v>
      </c>
    </row>
    <row r="666" spans="1:123" x14ac:dyDescent="0.25">
      <c r="A666" t="s">
        <v>4446</v>
      </c>
      <c r="B666" t="s">
        <v>4446</v>
      </c>
      <c r="C666">
        <v>2</v>
      </c>
      <c r="D666">
        <v>2</v>
      </c>
      <c r="E666">
        <v>2</v>
      </c>
      <c r="F666" t="s">
        <v>4447</v>
      </c>
      <c r="G666">
        <v>1</v>
      </c>
      <c r="H666">
        <v>2</v>
      </c>
      <c r="I666">
        <v>2</v>
      </c>
      <c r="J666">
        <v>2</v>
      </c>
      <c r="K666">
        <v>0</v>
      </c>
      <c r="L666">
        <v>1</v>
      </c>
      <c r="M666">
        <v>0</v>
      </c>
      <c r="N666">
        <v>0</v>
      </c>
      <c r="O666">
        <v>0</v>
      </c>
      <c r="P666">
        <v>2</v>
      </c>
      <c r="Q666">
        <v>1</v>
      </c>
      <c r="R666">
        <v>2</v>
      </c>
      <c r="S666">
        <v>0</v>
      </c>
      <c r="T666">
        <v>1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0</v>
      </c>
      <c r="AA666">
        <v>2</v>
      </c>
      <c r="AB666">
        <v>1</v>
      </c>
      <c r="AC666">
        <v>2</v>
      </c>
      <c r="AD666">
        <v>0</v>
      </c>
      <c r="AE666">
        <v>1</v>
      </c>
      <c r="AF666">
        <v>1</v>
      </c>
      <c r="AG666">
        <v>0</v>
      </c>
      <c r="AH666">
        <v>1</v>
      </c>
      <c r="AI666">
        <v>0</v>
      </c>
      <c r="AJ666">
        <v>0</v>
      </c>
      <c r="AK666">
        <v>0</v>
      </c>
      <c r="AL666">
        <v>2</v>
      </c>
      <c r="AM666">
        <v>1</v>
      </c>
      <c r="AN666">
        <v>2</v>
      </c>
      <c r="AO666">
        <v>0</v>
      </c>
      <c r="AP666">
        <v>1</v>
      </c>
      <c r="AQ666">
        <v>1</v>
      </c>
      <c r="AR666">
        <v>18.8</v>
      </c>
      <c r="AS666">
        <v>18.8</v>
      </c>
      <c r="AT666">
        <v>18.8</v>
      </c>
      <c r="AU666">
        <v>14.759</v>
      </c>
      <c r="AV666">
        <v>128</v>
      </c>
      <c r="AW666">
        <v>128</v>
      </c>
      <c r="AX666">
        <v>0</v>
      </c>
      <c r="AY666">
        <v>3.9891000000000001</v>
      </c>
      <c r="AZ666">
        <v>0</v>
      </c>
      <c r="BA666">
        <v>8.6</v>
      </c>
      <c r="BB666">
        <v>0</v>
      </c>
      <c r="BC666">
        <v>0</v>
      </c>
      <c r="BD666">
        <v>0</v>
      </c>
      <c r="BE666">
        <v>18.8</v>
      </c>
      <c r="BF666">
        <v>8.6</v>
      </c>
      <c r="BG666">
        <v>18.8</v>
      </c>
      <c r="BH666">
        <v>0</v>
      </c>
      <c r="BI666">
        <v>10.199999999999999</v>
      </c>
      <c r="BJ666">
        <v>8.6</v>
      </c>
      <c r="BK666">
        <v>18047000</v>
      </c>
      <c r="BL666">
        <v>0</v>
      </c>
      <c r="BM666">
        <v>1082000</v>
      </c>
      <c r="BN666">
        <v>0</v>
      </c>
      <c r="BO666">
        <v>0</v>
      </c>
      <c r="BP666">
        <v>0</v>
      </c>
      <c r="BQ666">
        <v>3019800</v>
      </c>
      <c r="BR666">
        <v>729950</v>
      </c>
      <c r="BS666">
        <v>8204900</v>
      </c>
      <c r="BT666">
        <v>0</v>
      </c>
      <c r="BU666">
        <v>3303300</v>
      </c>
      <c r="BV666">
        <v>1706800</v>
      </c>
      <c r="BW666">
        <v>4511700</v>
      </c>
      <c r="BX666">
        <v>0</v>
      </c>
      <c r="BY666">
        <v>270510</v>
      </c>
      <c r="BZ666">
        <v>0</v>
      </c>
      <c r="CA666">
        <v>0</v>
      </c>
      <c r="CB666">
        <v>0</v>
      </c>
      <c r="CC666">
        <v>754950</v>
      </c>
      <c r="CD666">
        <v>182490</v>
      </c>
      <c r="CE666">
        <v>2051200</v>
      </c>
      <c r="CF666">
        <v>0</v>
      </c>
      <c r="CG666">
        <v>825820</v>
      </c>
      <c r="CH666">
        <v>426710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6819200</v>
      </c>
      <c r="CO666">
        <v>0</v>
      </c>
      <c r="CP666">
        <v>6001800</v>
      </c>
      <c r="CQ666">
        <v>0</v>
      </c>
      <c r="CR666">
        <v>0</v>
      </c>
      <c r="CS666">
        <v>0</v>
      </c>
      <c r="CT666">
        <v>0</v>
      </c>
      <c r="CU666">
        <v>1</v>
      </c>
      <c r="CV666">
        <v>0</v>
      </c>
      <c r="CW666">
        <v>0</v>
      </c>
      <c r="CX666">
        <v>0</v>
      </c>
      <c r="CY666">
        <v>2</v>
      </c>
      <c r="CZ666">
        <v>1</v>
      </c>
      <c r="DA666">
        <v>2</v>
      </c>
      <c r="DB666">
        <v>0</v>
      </c>
      <c r="DC666">
        <v>1</v>
      </c>
      <c r="DD666">
        <v>1</v>
      </c>
      <c r="DE666">
        <v>8</v>
      </c>
      <c r="DI666">
        <v>663</v>
      </c>
      <c r="DJ666" t="s">
        <v>4448</v>
      </c>
      <c r="DK666" t="s">
        <v>129</v>
      </c>
      <c r="DL666" t="s">
        <v>4449</v>
      </c>
      <c r="DM666" t="s">
        <v>4450</v>
      </c>
      <c r="DN666" t="s">
        <v>4451</v>
      </c>
      <c r="DO666" t="s">
        <v>4452</v>
      </c>
    </row>
    <row r="667" spans="1:123" x14ac:dyDescent="0.25">
      <c r="A667" t="s">
        <v>4453</v>
      </c>
      <c r="B667" t="s">
        <v>4453</v>
      </c>
      <c r="C667" t="s">
        <v>4454</v>
      </c>
      <c r="D667" t="s">
        <v>1503</v>
      </c>
      <c r="E667" t="s">
        <v>1503</v>
      </c>
      <c r="F667" t="s">
        <v>4455</v>
      </c>
      <c r="G667">
        <v>3</v>
      </c>
      <c r="H667">
        <v>20</v>
      </c>
      <c r="I667">
        <v>1</v>
      </c>
      <c r="J667">
        <v>1</v>
      </c>
      <c r="K667">
        <v>12</v>
      </c>
      <c r="L667">
        <v>16</v>
      </c>
      <c r="M667">
        <v>6</v>
      </c>
      <c r="N667">
        <v>13</v>
      </c>
      <c r="O667">
        <v>11</v>
      </c>
      <c r="P667">
        <v>11</v>
      </c>
      <c r="Q667">
        <v>11</v>
      </c>
      <c r="R667">
        <v>15</v>
      </c>
      <c r="S667">
        <v>14</v>
      </c>
      <c r="T667">
        <v>13</v>
      </c>
      <c r="U667">
        <v>14</v>
      </c>
      <c r="V667">
        <v>0</v>
      </c>
      <c r="W667">
        <v>0</v>
      </c>
      <c r="X667">
        <v>0</v>
      </c>
      <c r="Y667">
        <v>1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53.3</v>
      </c>
      <c r="AS667">
        <v>5.6</v>
      </c>
      <c r="AT667">
        <v>5.6</v>
      </c>
      <c r="AU667">
        <v>42.018999999999998</v>
      </c>
      <c r="AV667">
        <v>377</v>
      </c>
      <c r="AW667" t="s">
        <v>4456</v>
      </c>
      <c r="AX667">
        <v>0</v>
      </c>
      <c r="AY667">
        <v>3.3923000000000001</v>
      </c>
      <c r="AZ667">
        <v>42.2</v>
      </c>
      <c r="BA667">
        <v>46.9</v>
      </c>
      <c r="BB667">
        <v>19.399999999999999</v>
      </c>
      <c r="BC667">
        <v>39.5</v>
      </c>
      <c r="BD667">
        <v>29.4</v>
      </c>
      <c r="BE667">
        <v>36.1</v>
      </c>
      <c r="BF667">
        <v>32.4</v>
      </c>
      <c r="BG667">
        <v>46.9</v>
      </c>
      <c r="BH667">
        <v>44.8</v>
      </c>
      <c r="BI667">
        <v>39.5</v>
      </c>
      <c r="BJ667">
        <v>34.5</v>
      </c>
      <c r="BK667">
        <v>1429300</v>
      </c>
      <c r="BL667">
        <v>0</v>
      </c>
      <c r="BM667">
        <v>0</v>
      </c>
      <c r="BN667">
        <v>0</v>
      </c>
      <c r="BO667">
        <v>1429300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71463</v>
      </c>
      <c r="BX667">
        <v>0</v>
      </c>
      <c r="BY667">
        <v>0</v>
      </c>
      <c r="BZ667">
        <v>0</v>
      </c>
      <c r="CA667">
        <v>71463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4660700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2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2</v>
      </c>
      <c r="DI667">
        <v>664</v>
      </c>
      <c r="DJ667" t="s">
        <v>4457</v>
      </c>
      <c r="DK667" t="s">
        <v>4458</v>
      </c>
      <c r="DL667" t="s">
        <v>4459</v>
      </c>
      <c r="DM667" t="s">
        <v>4460</v>
      </c>
      <c r="DN667" t="s">
        <v>4461</v>
      </c>
      <c r="DO667" t="s">
        <v>4462</v>
      </c>
      <c r="DP667" t="s">
        <v>4463</v>
      </c>
      <c r="DQ667" t="s">
        <v>4464</v>
      </c>
      <c r="DR667" t="s">
        <v>4465</v>
      </c>
      <c r="DS667" t="s">
        <v>4466</v>
      </c>
    </row>
    <row r="668" spans="1:123" x14ac:dyDescent="0.25">
      <c r="A668" t="s">
        <v>4467</v>
      </c>
      <c r="B668" t="s">
        <v>4467</v>
      </c>
      <c r="C668">
        <v>1</v>
      </c>
      <c r="D668">
        <v>1</v>
      </c>
      <c r="E668">
        <v>1</v>
      </c>
      <c r="F668" t="s">
        <v>4468</v>
      </c>
      <c r="G668">
        <v>1</v>
      </c>
      <c r="H668">
        <v>1</v>
      </c>
      <c r="I668">
        <v>1</v>
      </c>
      <c r="J668">
        <v>1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1</v>
      </c>
      <c r="AO668">
        <v>0</v>
      </c>
      <c r="AP668">
        <v>0</v>
      </c>
      <c r="AQ668">
        <v>0</v>
      </c>
      <c r="AR668">
        <v>14.3</v>
      </c>
      <c r="AS668">
        <v>14.3</v>
      </c>
      <c r="AT668">
        <v>14.3</v>
      </c>
      <c r="AU668">
        <v>17.861000000000001</v>
      </c>
      <c r="AV668">
        <v>154</v>
      </c>
      <c r="AW668">
        <v>154</v>
      </c>
      <c r="AX668">
        <v>1.1111000000000001E-3</v>
      </c>
      <c r="AY668">
        <v>2.9676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14.3</v>
      </c>
      <c r="BH668">
        <v>0</v>
      </c>
      <c r="BI668">
        <v>0</v>
      </c>
      <c r="BJ668">
        <v>0</v>
      </c>
      <c r="BK668">
        <v>623270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623270</v>
      </c>
      <c r="BT668">
        <v>0</v>
      </c>
      <c r="BU668">
        <v>0</v>
      </c>
      <c r="BV668">
        <v>0</v>
      </c>
      <c r="BW668">
        <v>89039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89039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459330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1</v>
      </c>
      <c r="DB668">
        <v>0</v>
      </c>
      <c r="DC668">
        <v>0</v>
      </c>
      <c r="DD668">
        <v>0</v>
      </c>
      <c r="DE668">
        <v>1</v>
      </c>
      <c r="DI668">
        <v>665</v>
      </c>
      <c r="DJ668">
        <v>6425</v>
      </c>
      <c r="DK668" t="b">
        <v>1</v>
      </c>
      <c r="DL668">
        <v>7154</v>
      </c>
      <c r="DM668">
        <v>35929</v>
      </c>
      <c r="DN668">
        <v>42588</v>
      </c>
      <c r="DO668">
        <v>42588</v>
      </c>
    </row>
    <row r="669" spans="1:123" x14ac:dyDescent="0.25">
      <c r="A669" t="s">
        <v>4469</v>
      </c>
      <c r="B669" t="s">
        <v>4469</v>
      </c>
      <c r="C669">
        <v>8</v>
      </c>
      <c r="D669">
        <v>8</v>
      </c>
      <c r="E669">
        <v>8</v>
      </c>
      <c r="F669" t="s">
        <v>4470</v>
      </c>
      <c r="G669">
        <v>1</v>
      </c>
      <c r="H669">
        <v>8</v>
      </c>
      <c r="I669">
        <v>8</v>
      </c>
      <c r="J669">
        <v>8</v>
      </c>
      <c r="K669">
        <v>5</v>
      </c>
      <c r="L669">
        <v>5</v>
      </c>
      <c r="M669">
        <v>1</v>
      </c>
      <c r="N669">
        <v>4</v>
      </c>
      <c r="O669">
        <v>1</v>
      </c>
      <c r="P669">
        <v>4</v>
      </c>
      <c r="Q669">
        <v>4</v>
      </c>
      <c r="R669">
        <v>8</v>
      </c>
      <c r="S669">
        <v>4</v>
      </c>
      <c r="T669">
        <v>4</v>
      </c>
      <c r="U669">
        <v>8</v>
      </c>
      <c r="V669">
        <v>5</v>
      </c>
      <c r="W669">
        <v>5</v>
      </c>
      <c r="X669">
        <v>1</v>
      </c>
      <c r="Y669">
        <v>4</v>
      </c>
      <c r="Z669">
        <v>1</v>
      </c>
      <c r="AA669">
        <v>4</v>
      </c>
      <c r="AB669">
        <v>4</v>
      </c>
      <c r="AC669">
        <v>8</v>
      </c>
      <c r="AD669">
        <v>4</v>
      </c>
      <c r="AE669">
        <v>4</v>
      </c>
      <c r="AF669">
        <v>8</v>
      </c>
      <c r="AG669">
        <v>5</v>
      </c>
      <c r="AH669">
        <v>5</v>
      </c>
      <c r="AI669">
        <v>1</v>
      </c>
      <c r="AJ669">
        <v>4</v>
      </c>
      <c r="AK669">
        <v>1</v>
      </c>
      <c r="AL669">
        <v>4</v>
      </c>
      <c r="AM669">
        <v>4</v>
      </c>
      <c r="AN669">
        <v>8</v>
      </c>
      <c r="AO669">
        <v>4</v>
      </c>
      <c r="AP669">
        <v>4</v>
      </c>
      <c r="AQ669">
        <v>8</v>
      </c>
      <c r="AR669">
        <v>24.9</v>
      </c>
      <c r="AS669">
        <v>24.9</v>
      </c>
      <c r="AT669">
        <v>24.9</v>
      </c>
      <c r="AU669">
        <v>35.076000000000001</v>
      </c>
      <c r="AV669">
        <v>317</v>
      </c>
      <c r="AW669">
        <v>317</v>
      </c>
      <c r="AX669">
        <v>0</v>
      </c>
      <c r="AY669">
        <v>19.751999999999999</v>
      </c>
      <c r="AZ669">
        <v>18</v>
      </c>
      <c r="BA669">
        <v>17.399999999999999</v>
      </c>
      <c r="BB669">
        <v>2.2000000000000002</v>
      </c>
      <c r="BC669">
        <v>13.6</v>
      </c>
      <c r="BD669">
        <v>3.8</v>
      </c>
      <c r="BE669">
        <v>13.2</v>
      </c>
      <c r="BF669">
        <v>11</v>
      </c>
      <c r="BG669">
        <v>24.9</v>
      </c>
      <c r="BH669">
        <v>14.8</v>
      </c>
      <c r="BI669">
        <v>13.6</v>
      </c>
      <c r="BJ669">
        <v>24.9</v>
      </c>
      <c r="BK669">
        <v>161200000</v>
      </c>
      <c r="BL669">
        <v>12487000</v>
      </c>
      <c r="BM669">
        <v>23531000</v>
      </c>
      <c r="BN669">
        <v>349370</v>
      </c>
      <c r="BO669">
        <v>3264600</v>
      </c>
      <c r="BP669">
        <v>443580</v>
      </c>
      <c r="BQ669">
        <v>6595200</v>
      </c>
      <c r="BR669">
        <v>4358800</v>
      </c>
      <c r="BS669">
        <v>39479000</v>
      </c>
      <c r="BT669">
        <v>21730000</v>
      </c>
      <c r="BU669">
        <v>19873000</v>
      </c>
      <c r="BV669">
        <v>29091000</v>
      </c>
      <c r="BW669">
        <v>8060100</v>
      </c>
      <c r="BX669">
        <v>624330</v>
      </c>
      <c r="BY669">
        <v>1176500</v>
      </c>
      <c r="BZ669">
        <v>17468</v>
      </c>
      <c r="CA669">
        <v>163230</v>
      </c>
      <c r="CB669">
        <v>22179</v>
      </c>
      <c r="CC669">
        <v>329760</v>
      </c>
      <c r="CD669">
        <v>217940</v>
      </c>
      <c r="CE669">
        <v>1974000</v>
      </c>
      <c r="CF669">
        <v>1086500</v>
      </c>
      <c r="CG669">
        <v>993670</v>
      </c>
      <c r="CH669">
        <v>1454500</v>
      </c>
      <c r="CI669">
        <v>18136000</v>
      </c>
      <c r="CJ669">
        <v>23479000</v>
      </c>
      <c r="CK669">
        <v>0</v>
      </c>
      <c r="CL669">
        <v>13639000</v>
      </c>
      <c r="CM669">
        <v>0</v>
      </c>
      <c r="CN669">
        <v>11399000</v>
      </c>
      <c r="CO669">
        <v>17529000</v>
      </c>
      <c r="CP669">
        <v>20475000</v>
      </c>
      <c r="CQ669">
        <v>22312000</v>
      </c>
      <c r="CR669">
        <v>20067000</v>
      </c>
      <c r="CS669">
        <v>26232000</v>
      </c>
      <c r="CT669">
        <v>6</v>
      </c>
      <c r="CU669">
        <v>7</v>
      </c>
      <c r="CV669">
        <v>1</v>
      </c>
      <c r="CW669">
        <v>4</v>
      </c>
      <c r="CX669">
        <v>1</v>
      </c>
      <c r="CY669">
        <v>5</v>
      </c>
      <c r="CZ669">
        <v>4</v>
      </c>
      <c r="DA669">
        <v>10</v>
      </c>
      <c r="DB669">
        <v>6</v>
      </c>
      <c r="DC669">
        <v>4</v>
      </c>
      <c r="DD669">
        <v>9</v>
      </c>
      <c r="DE669">
        <v>57</v>
      </c>
      <c r="DI669">
        <v>666</v>
      </c>
      <c r="DJ669" t="s">
        <v>4471</v>
      </c>
      <c r="DK669" t="s">
        <v>783</v>
      </c>
      <c r="DL669" t="s">
        <v>4472</v>
      </c>
      <c r="DM669" t="s">
        <v>4473</v>
      </c>
      <c r="DN669" t="s">
        <v>4474</v>
      </c>
      <c r="DO669" t="s">
        <v>4475</v>
      </c>
    </row>
    <row r="670" spans="1:123" x14ac:dyDescent="0.25">
      <c r="A670" t="s">
        <v>4476</v>
      </c>
      <c r="B670" t="s">
        <v>4476</v>
      </c>
      <c r="C670">
        <v>21</v>
      </c>
      <c r="D670">
        <v>7</v>
      </c>
      <c r="E670">
        <v>2</v>
      </c>
      <c r="F670" t="s">
        <v>4477</v>
      </c>
      <c r="G670">
        <v>1</v>
      </c>
      <c r="H670">
        <v>21</v>
      </c>
      <c r="I670">
        <v>7</v>
      </c>
      <c r="J670">
        <v>2</v>
      </c>
      <c r="K670">
        <v>12</v>
      </c>
      <c r="L670">
        <v>18</v>
      </c>
      <c r="M670">
        <v>6</v>
      </c>
      <c r="N670">
        <v>12</v>
      </c>
      <c r="O670">
        <v>11</v>
      </c>
      <c r="P670">
        <v>11</v>
      </c>
      <c r="Q670">
        <v>11</v>
      </c>
      <c r="R670">
        <v>15</v>
      </c>
      <c r="S670">
        <v>14</v>
      </c>
      <c r="T670">
        <v>13</v>
      </c>
      <c r="U670">
        <v>14</v>
      </c>
      <c r="V670">
        <v>4</v>
      </c>
      <c r="W670">
        <v>6</v>
      </c>
      <c r="X670">
        <v>2</v>
      </c>
      <c r="Y670">
        <v>3</v>
      </c>
      <c r="Z670">
        <v>3</v>
      </c>
      <c r="AA670">
        <v>3</v>
      </c>
      <c r="AB670">
        <v>2</v>
      </c>
      <c r="AC670">
        <v>4</v>
      </c>
      <c r="AD670">
        <v>5</v>
      </c>
      <c r="AE670">
        <v>3</v>
      </c>
      <c r="AF670">
        <v>2</v>
      </c>
      <c r="AG670">
        <v>0</v>
      </c>
      <c r="AH670">
        <v>2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53.6</v>
      </c>
      <c r="AS670">
        <v>28.4</v>
      </c>
      <c r="AT670">
        <v>5.8</v>
      </c>
      <c r="AU670">
        <v>42.051000000000002</v>
      </c>
      <c r="AV670">
        <v>377</v>
      </c>
      <c r="AW670">
        <v>377</v>
      </c>
      <c r="AX670">
        <v>0</v>
      </c>
      <c r="AY670">
        <v>60.86</v>
      </c>
      <c r="AZ670">
        <v>42.2</v>
      </c>
      <c r="BA670">
        <v>52.8</v>
      </c>
      <c r="BB670">
        <v>19.399999999999999</v>
      </c>
      <c r="BC670">
        <v>34</v>
      </c>
      <c r="BD670">
        <v>29.4</v>
      </c>
      <c r="BE670">
        <v>36.1</v>
      </c>
      <c r="BF670">
        <v>32.4</v>
      </c>
      <c r="BG670">
        <v>46.9</v>
      </c>
      <c r="BH670">
        <v>44.8</v>
      </c>
      <c r="BI670">
        <v>39.5</v>
      </c>
      <c r="BJ670">
        <v>34.5</v>
      </c>
      <c r="BK670">
        <v>2371500000</v>
      </c>
      <c r="BL670">
        <v>223530000</v>
      </c>
      <c r="BM670">
        <v>873800000</v>
      </c>
      <c r="BN670">
        <v>8989000</v>
      </c>
      <c r="BO670">
        <v>240290000</v>
      </c>
      <c r="BP670">
        <v>37422000</v>
      </c>
      <c r="BQ670">
        <v>74005000</v>
      </c>
      <c r="BR670">
        <v>83587000</v>
      </c>
      <c r="BS670">
        <v>203080000</v>
      </c>
      <c r="BT670">
        <v>168650000</v>
      </c>
      <c r="BU670">
        <v>262180000</v>
      </c>
      <c r="BV670">
        <v>195940000</v>
      </c>
      <c r="BW670">
        <v>118570000</v>
      </c>
      <c r="BX670">
        <v>11176000</v>
      </c>
      <c r="BY670">
        <v>43690000</v>
      </c>
      <c r="BZ670">
        <v>449450</v>
      </c>
      <c r="CA670">
        <v>12014000</v>
      </c>
      <c r="CB670">
        <v>1871100</v>
      </c>
      <c r="CC670">
        <v>3700300</v>
      </c>
      <c r="CD670">
        <v>4179400</v>
      </c>
      <c r="CE670">
        <v>10154000</v>
      </c>
      <c r="CF670">
        <v>8432600</v>
      </c>
      <c r="CG670">
        <v>13109000</v>
      </c>
      <c r="CH670">
        <v>9796800</v>
      </c>
      <c r="CI670">
        <v>226030000</v>
      </c>
      <c r="CJ670">
        <v>834280000</v>
      </c>
      <c r="CK670">
        <v>103860000</v>
      </c>
      <c r="CL670">
        <v>497780000</v>
      </c>
      <c r="CM670">
        <v>194460000</v>
      </c>
      <c r="CN670">
        <v>187920000</v>
      </c>
      <c r="CO670">
        <v>244210000</v>
      </c>
      <c r="CP670">
        <v>171350000</v>
      </c>
      <c r="CQ670">
        <v>124740000</v>
      </c>
      <c r="CR670">
        <v>223190000</v>
      </c>
      <c r="CS670">
        <v>294190000</v>
      </c>
      <c r="CT670">
        <v>7</v>
      </c>
      <c r="CU670">
        <v>18</v>
      </c>
      <c r="CV670">
        <v>4</v>
      </c>
      <c r="CW670">
        <v>11</v>
      </c>
      <c r="CX670">
        <v>5</v>
      </c>
      <c r="CY670">
        <v>11</v>
      </c>
      <c r="CZ670">
        <v>6</v>
      </c>
      <c r="DA670">
        <v>11</v>
      </c>
      <c r="DB670">
        <v>10</v>
      </c>
      <c r="DC670">
        <v>9</v>
      </c>
      <c r="DD670">
        <v>7</v>
      </c>
      <c r="DE670">
        <v>99</v>
      </c>
      <c r="DI670">
        <v>667</v>
      </c>
      <c r="DJ670" t="s">
        <v>4478</v>
      </c>
      <c r="DK670" t="s">
        <v>4479</v>
      </c>
      <c r="DL670" t="s">
        <v>4480</v>
      </c>
      <c r="DM670" t="s">
        <v>4481</v>
      </c>
      <c r="DN670" t="s">
        <v>4482</v>
      </c>
      <c r="DO670" t="s">
        <v>4483</v>
      </c>
      <c r="DP670" t="s">
        <v>4484</v>
      </c>
      <c r="DQ670" t="s">
        <v>4464</v>
      </c>
      <c r="DR670" t="s">
        <v>4485</v>
      </c>
      <c r="DS670" t="s">
        <v>4466</v>
      </c>
    </row>
    <row r="671" spans="1:123" x14ac:dyDescent="0.25">
      <c r="A671" t="s">
        <v>4486</v>
      </c>
      <c r="B671" t="s">
        <v>4486</v>
      </c>
      <c r="C671">
        <v>3</v>
      </c>
      <c r="D671">
        <v>1</v>
      </c>
      <c r="E671">
        <v>1</v>
      </c>
      <c r="F671" t="s">
        <v>4487</v>
      </c>
      <c r="G671">
        <v>1</v>
      </c>
      <c r="H671">
        <v>3</v>
      </c>
      <c r="I671">
        <v>1</v>
      </c>
      <c r="J671">
        <v>1</v>
      </c>
      <c r="K671">
        <v>2</v>
      </c>
      <c r="L671">
        <v>2</v>
      </c>
      <c r="M671">
        <v>0</v>
      </c>
      <c r="N671">
        <v>0</v>
      </c>
      <c r="O671">
        <v>0</v>
      </c>
      <c r="P671">
        <v>2</v>
      </c>
      <c r="Q671">
        <v>1</v>
      </c>
      <c r="R671">
        <v>2</v>
      </c>
      <c r="S671">
        <v>0</v>
      </c>
      <c r="T671">
        <v>1</v>
      </c>
      <c r="U671">
        <v>1</v>
      </c>
      <c r="V671">
        <v>1</v>
      </c>
      <c r="W671">
        <v>1</v>
      </c>
      <c r="X671">
        <v>0</v>
      </c>
      <c r="Y671">
        <v>0</v>
      </c>
      <c r="Z671">
        <v>0</v>
      </c>
      <c r="AA671">
        <v>1</v>
      </c>
      <c r="AB671">
        <v>1</v>
      </c>
      <c r="AC671">
        <v>0</v>
      </c>
      <c r="AD671">
        <v>0</v>
      </c>
      <c r="AE671">
        <v>1</v>
      </c>
      <c r="AF671">
        <v>1</v>
      </c>
      <c r="AG671">
        <v>1</v>
      </c>
      <c r="AH671">
        <v>1</v>
      </c>
      <c r="AI671">
        <v>0</v>
      </c>
      <c r="AJ671">
        <v>0</v>
      </c>
      <c r="AK671">
        <v>0</v>
      </c>
      <c r="AL671">
        <v>1</v>
      </c>
      <c r="AM671">
        <v>1</v>
      </c>
      <c r="AN671">
        <v>0</v>
      </c>
      <c r="AO671">
        <v>0</v>
      </c>
      <c r="AP671">
        <v>1</v>
      </c>
      <c r="AQ671">
        <v>1</v>
      </c>
      <c r="AR671">
        <v>13.5</v>
      </c>
      <c r="AS671">
        <v>5.7</v>
      </c>
      <c r="AT671">
        <v>5.7</v>
      </c>
      <c r="AU671">
        <v>27.777999999999999</v>
      </c>
      <c r="AV671">
        <v>245</v>
      </c>
      <c r="AW671">
        <v>245</v>
      </c>
      <c r="AX671">
        <v>5.7660999999999997E-3</v>
      </c>
      <c r="AY671">
        <v>1.7158</v>
      </c>
      <c r="AZ671">
        <v>9.8000000000000007</v>
      </c>
      <c r="BA671">
        <v>9.8000000000000007</v>
      </c>
      <c r="BB671">
        <v>0</v>
      </c>
      <c r="BC671">
        <v>0</v>
      </c>
      <c r="BD671">
        <v>0</v>
      </c>
      <c r="BE671">
        <v>9.8000000000000007</v>
      </c>
      <c r="BF671">
        <v>5.7</v>
      </c>
      <c r="BG671">
        <v>7.8</v>
      </c>
      <c r="BH671">
        <v>0</v>
      </c>
      <c r="BI671">
        <v>5.7</v>
      </c>
      <c r="BJ671">
        <v>5.7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1</v>
      </c>
      <c r="CU671">
        <v>1</v>
      </c>
      <c r="CV671">
        <v>0</v>
      </c>
      <c r="CW671">
        <v>0</v>
      </c>
      <c r="CX671">
        <v>0</v>
      </c>
      <c r="CY671">
        <v>1</v>
      </c>
      <c r="CZ671">
        <v>1</v>
      </c>
      <c r="DA671">
        <v>0</v>
      </c>
      <c r="DB671">
        <v>0</v>
      </c>
      <c r="DC671">
        <v>1</v>
      </c>
      <c r="DD671">
        <v>1</v>
      </c>
      <c r="DE671">
        <v>6</v>
      </c>
      <c r="DI671">
        <v>668</v>
      </c>
      <c r="DJ671" t="s">
        <v>4488</v>
      </c>
      <c r="DK671" t="s">
        <v>4489</v>
      </c>
      <c r="DL671" t="s">
        <v>4490</v>
      </c>
      <c r="DM671" t="s">
        <v>4491</v>
      </c>
      <c r="DN671" t="s">
        <v>4492</v>
      </c>
      <c r="DO671" t="s">
        <v>4493</v>
      </c>
    </row>
    <row r="672" spans="1:123" x14ac:dyDescent="0.25">
      <c r="A672" t="s">
        <v>4494</v>
      </c>
      <c r="B672" t="s">
        <v>4494</v>
      </c>
      <c r="C672">
        <v>12</v>
      </c>
      <c r="D672">
        <v>2</v>
      </c>
      <c r="E672">
        <v>2</v>
      </c>
      <c r="F672" t="s">
        <v>4495</v>
      </c>
      <c r="G672">
        <v>1</v>
      </c>
      <c r="H672">
        <v>12</v>
      </c>
      <c r="I672">
        <v>2</v>
      </c>
      <c r="J672">
        <v>2</v>
      </c>
      <c r="K672">
        <v>4</v>
      </c>
      <c r="L672">
        <v>7</v>
      </c>
      <c r="M672">
        <v>2</v>
      </c>
      <c r="N672">
        <v>4</v>
      </c>
      <c r="O672">
        <v>4</v>
      </c>
      <c r="P672">
        <v>6</v>
      </c>
      <c r="Q672">
        <v>7</v>
      </c>
      <c r="R672">
        <v>8</v>
      </c>
      <c r="S672">
        <v>6</v>
      </c>
      <c r="T672">
        <v>6</v>
      </c>
      <c r="U672">
        <v>7</v>
      </c>
      <c r="V672">
        <v>0</v>
      </c>
      <c r="W672">
        <v>1</v>
      </c>
      <c r="X672">
        <v>0</v>
      </c>
      <c r="Y672">
        <v>1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1</v>
      </c>
      <c r="AI672">
        <v>0</v>
      </c>
      <c r="AJ672">
        <v>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28.8</v>
      </c>
      <c r="AS672">
        <v>5.6</v>
      </c>
      <c r="AT672">
        <v>5.6</v>
      </c>
      <c r="AU672">
        <v>49.923999999999999</v>
      </c>
      <c r="AV672">
        <v>448</v>
      </c>
      <c r="AW672">
        <v>448</v>
      </c>
      <c r="AX672">
        <v>2.1029999999999998E-3</v>
      </c>
      <c r="AY672">
        <v>2.6360000000000001</v>
      </c>
      <c r="AZ672">
        <v>13.6</v>
      </c>
      <c r="BA672">
        <v>19.600000000000001</v>
      </c>
      <c r="BB672">
        <v>6</v>
      </c>
      <c r="BC672">
        <v>13.8</v>
      </c>
      <c r="BD672">
        <v>13.2</v>
      </c>
      <c r="BE672">
        <v>16.3</v>
      </c>
      <c r="BF672">
        <v>19.399999999999999</v>
      </c>
      <c r="BG672">
        <v>18.100000000000001</v>
      </c>
      <c r="BH672">
        <v>17.600000000000001</v>
      </c>
      <c r="BI672">
        <v>16.3</v>
      </c>
      <c r="BJ672">
        <v>19.600000000000001</v>
      </c>
      <c r="BK672">
        <v>1118500</v>
      </c>
      <c r="BL672">
        <v>0</v>
      </c>
      <c r="BM672">
        <v>656510</v>
      </c>
      <c r="BN672">
        <v>0</v>
      </c>
      <c r="BO672">
        <v>461990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53262</v>
      </c>
      <c r="BX672">
        <v>0</v>
      </c>
      <c r="BY672">
        <v>31262</v>
      </c>
      <c r="BZ672">
        <v>0</v>
      </c>
      <c r="CA672">
        <v>21999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779780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1</v>
      </c>
      <c r="CV672">
        <v>0</v>
      </c>
      <c r="CW672">
        <v>1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2</v>
      </c>
      <c r="DI672">
        <v>669</v>
      </c>
      <c r="DJ672" t="s">
        <v>4496</v>
      </c>
      <c r="DK672" t="s">
        <v>4497</v>
      </c>
      <c r="DL672" t="s">
        <v>4498</v>
      </c>
      <c r="DM672" t="s">
        <v>4499</v>
      </c>
      <c r="DN672" t="s">
        <v>4500</v>
      </c>
      <c r="DO672" t="s">
        <v>4501</v>
      </c>
      <c r="DP672">
        <v>130</v>
      </c>
      <c r="DR672">
        <v>413</v>
      </c>
    </row>
    <row r="673" spans="1:123" x14ac:dyDescent="0.25">
      <c r="A673" t="s">
        <v>4502</v>
      </c>
      <c r="B673" t="s">
        <v>4502</v>
      </c>
      <c r="C673" t="s">
        <v>4503</v>
      </c>
      <c r="D673" t="s">
        <v>4294</v>
      </c>
      <c r="E673" t="s">
        <v>3926</v>
      </c>
      <c r="F673" t="s">
        <v>4504</v>
      </c>
      <c r="G673">
        <v>2</v>
      </c>
      <c r="H673">
        <v>15</v>
      </c>
      <c r="I673">
        <v>5</v>
      </c>
      <c r="J673">
        <v>3</v>
      </c>
      <c r="K673">
        <v>9</v>
      </c>
      <c r="L673">
        <v>10</v>
      </c>
      <c r="M673">
        <v>5</v>
      </c>
      <c r="N673">
        <v>6</v>
      </c>
      <c r="O673">
        <v>4</v>
      </c>
      <c r="P673">
        <v>11</v>
      </c>
      <c r="Q673">
        <v>6</v>
      </c>
      <c r="R673">
        <v>15</v>
      </c>
      <c r="S673">
        <v>10</v>
      </c>
      <c r="T673">
        <v>7</v>
      </c>
      <c r="U673">
        <v>14</v>
      </c>
      <c r="V673">
        <v>4</v>
      </c>
      <c r="W673">
        <v>3</v>
      </c>
      <c r="X673">
        <v>2</v>
      </c>
      <c r="Y673">
        <v>4</v>
      </c>
      <c r="Z673">
        <v>2</v>
      </c>
      <c r="AA673">
        <v>4</v>
      </c>
      <c r="AB673">
        <v>3</v>
      </c>
      <c r="AC673">
        <v>5</v>
      </c>
      <c r="AD673">
        <v>4</v>
      </c>
      <c r="AE673">
        <v>3</v>
      </c>
      <c r="AF673">
        <v>5</v>
      </c>
      <c r="AG673">
        <v>2</v>
      </c>
      <c r="AH673">
        <v>2</v>
      </c>
      <c r="AI673">
        <v>2</v>
      </c>
      <c r="AJ673">
        <v>2</v>
      </c>
      <c r="AK673">
        <v>2</v>
      </c>
      <c r="AL673">
        <v>3</v>
      </c>
      <c r="AM673">
        <v>2</v>
      </c>
      <c r="AN673">
        <v>3</v>
      </c>
      <c r="AO673">
        <v>2</v>
      </c>
      <c r="AP673">
        <v>1</v>
      </c>
      <c r="AQ673">
        <v>3</v>
      </c>
      <c r="AR673">
        <v>40</v>
      </c>
      <c r="AS673">
        <v>18.2</v>
      </c>
      <c r="AT673">
        <v>12.1</v>
      </c>
      <c r="AU673">
        <v>49.83</v>
      </c>
      <c r="AV673">
        <v>445</v>
      </c>
      <c r="AW673" t="s">
        <v>4505</v>
      </c>
      <c r="AX673">
        <v>0</v>
      </c>
      <c r="AY673">
        <v>17.704000000000001</v>
      </c>
      <c r="AZ673">
        <v>29</v>
      </c>
      <c r="BA673">
        <v>27.4</v>
      </c>
      <c r="BB673">
        <v>18.399999999999999</v>
      </c>
      <c r="BC673">
        <v>18.399999999999999</v>
      </c>
      <c r="BD673">
        <v>15.7</v>
      </c>
      <c r="BE673">
        <v>28.8</v>
      </c>
      <c r="BF673">
        <v>19.3</v>
      </c>
      <c r="BG673">
        <v>40</v>
      </c>
      <c r="BH673">
        <v>28.5</v>
      </c>
      <c r="BI673">
        <v>20.9</v>
      </c>
      <c r="BJ673">
        <v>36.200000000000003</v>
      </c>
      <c r="BK673">
        <v>242440000</v>
      </c>
      <c r="BL673">
        <v>16994000</v>
      </c>
      <c r="BM673">
        <v>18848000</v>
      </c>
      <c r="BN673">
        <v>5732900</v>
      </c>
      <c r="BO673">
        <v>10480000</v>
      </c>
      <c r="BP673">
        <v>2582400</v>
      </c>
      <c r="BQ673">
        <v>11980000</v>
      </c>
      <c r="BR673">
        <v>5956700</v>
      </c>
      <c r="BS673">
        <v>94421000</v>
      </c>
      <c r="BT673">
        <v>23135000</v>
      </c>
      <c r="BU673">
        <v>26256000</v>
      </c>
      <c r="BV673">
        <v>26054000</v>
      </c>
      <c r="BW673">
        <v>12122000</v>
      </c>
      <c r="BX673">
        <v>849700</v>
      </c>
      <c r="BY673">
        <v>942390</v>
      </c>
      <c r="BZ673">
        <v>286650</v>
      </c>
      <c r="CA673">
        <v>524010</v>
      </c>
      <c r="CB673">
        <v>129120</v>
      </c>
      <c r="CC673">
        <v>599010</v>
      </c>
      <c r="CD673">
        <v>297830</v>
      </c>
      <c r="CE673">
        <v>4721100</v>
      </c>
      <c r="CF673">
        <v>1156700</v>
      </c>
      <c r="CG673">
        <v>1312800</v>
      </c>
      <c r="CH673">
        <v>1302700</v>
      </c>
      <c r="CI673">
        <v>14877000</v>
      </c>
      <c r="CJ673">
        <v>19658000</v>
      </c>
      <c r="CK673">
        <v>37243000</v>
      </c>
      <c r="CL673">
        <v>26926000</v>
      </c>
      <c r="CM673">
        <v>0</v>
      </c>
      <c r="CN673">
        <v>22969000</v>
      </c>
      <c r="CO673">
        <v>18357000</v>
      </c>
      <c r="CP673">
        <v>54393000</v>
      </c>
      <c r="CQ673">
        <v>22363000</v>
      </c>
      <c r="CR673">
        <v>26173000</v>
      </c>
      <c r="CS673">
        <v>22031000</v>
      </c>
      <c r="CT673">
        <v>9</v>
      </c>
      <c r="CU673">
        <v>5</v>
      </c>
      <c r="CV673">
        <v>4</v>
      </c>
      <c r="CW673">
        <v>7</v>
      </c>
      <c r="CX673">
        <v>3</v>
      </c>
      <c r="CY673">
        <v>4</v>
      </c>
      <c r="CZ673">
        <v>5</v>
      </c>
      <c r="DA673">
        <v>11</v>
      </c>
      <c r="DB673">
        <v>5</v>
      </c>
      <c r="DC673">
        <v>4</v>
      </c>
      <c r="DD673">
        <v>8</v>
      </c>
      <c r="DE673">
        <v>65</v>
      </c>
      <c r="DI673">
        <v>670</v>
      </c>
      <c r="DJ673" t="s">
        <v>4506</v>
      </c>
      <c r="DK673" t="s">
        <v>4507</v>
      </c>
      <c r="DL673" t="s">
        <v>4508</v>
      </c>
      <c r="DM673" t="s">
        <v>4509</v>
      </c>
      <c r="DN673" t="s">
        <v>4510</v>
      </c>
      <c r="DO673" t="s">
        <v>4511</v>
      </c>
      <c r="DP673" t="s">
        <v>4512</v>
      </c>
      <c r="DQ673">
        <v>705</v>
      </c>
      <c r="DR673" t="s">
        <v>4513</v>
      </c>
      <c r="DS673">
        <v>70</v>
      </c>
    </row>
    <row r="674" spans="1:123" x14ac:dyDescent="0.25">
      <c r="A674" t="s">
        <v>4514</v>
      </c>
      <c r="B674" t="s">
        <v>4514</v>
      </c>
      <c r="C674" t="s">
        <v>238</v>
      </c>
      <c r="D674" t="s">
        <v>238</v>
      </c>
      <c r="E674" t="s">
        <v>289</v>
      </c>
      <c r="F674" t="s">
        <v>4515</v>
      </c>
      <c r="G674">
        <v>2</v>
      </c>
      <c r="H674">
        <v>4</v>
      </c>
      <c r="I674">
        <v>4</v>
      </c>
      <c r="J674">
        <v>1</v>
      </c>
      <c r="K674">
        <v>3</v>
      </c>
      <c r="L674">
        <v>3</v>
      </c>
      <c r="M674">
        <v>2</v>
      </c>
      <c r="N674">
        <v>3</v>
      </c>
      <c r="O674">
        <v>1</v>
      </c>
      <c r="P674">
        <v>3</v>
      </c>
      <c r="Q674">
        <v>4</v>
      </c>
      <c r="R674">
        <v>3</v>
      </c>
      <c r="S674">
        <v>2</v>
      </c>
      <c r="T674">
        <v>3</v>
      </c>
      <c r="U674">
        <v>2</v>
      </c>
      <c r="V674">
        <v>3</v>
      </c>
      <c r="W674">
        <v>3</v>
      </c>
      <c r="X674">
        <v>2</v>
      </c>
      <c r="Y674">
        <v>3</v>
      </c>
      <c r="Z674">
        <v>1</v>
      </c>
      <c r="AA674">
        <v>3</v>
      </c>
      <c r="AB674">
        <v>4</v>
      </c>
      <c r="AC674">
        <v>3</v>
      </c>
      <c r="AD674">
        <v>2</v>
      </c>
      <c r="AE674">
        <v>3</v>
      </c>
      <c r="AF674">
        <v>2</v>
      </c>
      <c r="AG674">
        <v>0</v>
      </c>
      <c r="AH674">
        <v>1</v>
      </c>
      <c r="AI674">
        <v>0</v>
      </c>
      <c r="AJ674">
        <v>0</v>
      </c>
      <c r="AK674">
        <v>0</v>
      </c>
      <c r="AL674">
        <v>0</v>
      </c>
      <c r="AM674">
        <v>1</v>
      </c>
      <c r="AN674">
        <v>0</v>
      </c>
      <c r="AO674">
        <v>0</v>
      </c>
      <c r="AP674">
        <v>0</v>
      </c>
      <c r="AQ674">
        <v>0</v>
      </c>
      <c r="AR674">
        <v>19.899999999999999</v>
      </c>
      <c r="AS674">
        <v>19.899999999999999</v>
      </c>
      <c r="AT674">
        <v>6.6</v>
      </c>
      <c r="AU674">
        <v>15.388</v>
      </c>
      <c r="AV674">
        <v>136</v>
      </c>
      <c r="AW674" t="s">
        <v>4516</v>
      </c>
      <c r="AX674">
        <v>0</v>
      </c>
      <c r="AY674">
        <v>15.606</v>
      </c>
      <c r="AZ674">
        <v>13.2</v>
      </c>
      <c r="BA674">
        <v>16.899999999999999</v>
      </c>
      <c r="BB674">
        <v>10.3</v>
      </c>
      <c r="BC674">
        <v>13.2</v>
      </c>
      <c r="BD674">
        <v>5.0999999999999996</v>
      </c>
      <c r="BE674">
        <v>13.2</v>
      </c>
      <c r="BF674">
        <v>19.899999999999999</v>
      </c>
      <c r="BG674">
        <v>13.2</v>
      </c>
      <c r="BH674">
        <v>10.3</v>
      </c>
      <c r="BI674">
        <v>13.2</v>
      </c>
      <c r="BJ674">
        <v>10.3</v>
      </c>
      <c r="BK674">
        <v>8380400000</v>
      </c>
      <c r="BL674">
        <v>1080200000</v>
      </c>
      <c r="BM674">
        <v>836760000</v>
      </c>
      <c r="BN674">
        <v>20547000</v>
      </c>
      <c r="BO674">
        <v>241470000</v>
      </c>
      <c r="BP674">
        <v>99020000</v>
      </c>
      <c r="BQ674">
        <v>342000000</v>
      </c>
      <c r="BR674">
        <v>516540000</v>
      </c>
      <c r="BS674">
        <v>1656100000</v>
      </c>
      <c r="BT674">
        <v>1167000000</v>
      </c>
      <c r="BU674">
        <v>1202800000</v>
      </c>
      <c r="BV674">
        <v>1218100000</v>
      </c>
      <c r="BW674">
        <v>2095100000</v>
      </c>
      <c r="BX674">
        <v>270040000</v>
      </c>
      <c r="BY674">
        <v>209190000</v>
      </c>
      <c r="BZ674">
        <v>5136700</v>
      </c>
      <c r="CA674">
        <v>60368000</v>
      </c>
      <c r="CB674">
        <v>24755000</v>
      </c>
      <c r="CC674">
        <v>85499000</v>
      </c>
      <c r="CD674">
        <v>129140000</v>
      </c>
      <c r="CE674">
        <v>414020000</v>
      </c>
      <c r="CF674">
        <v>291750000</v>
      </c>
      <c r="CG674">
        <v>300690000</v>
      </c>
      <c r="CH674">
        <v>304520000</v>
      </c>
      <c r="CI674">
        <v>1040700000</v>
      </c>
      <c r="CJ674">
        <v>979690000</v>
      </c>
      <c r="CK674">
        <v>144710000</v>
      </c>
      <c r="CL674">
        <v>796110000</v>
      </c>
      <c r="CM674">
        <v>0</v>
      </c>
      <c r="CN674">
        <v>842870000</v>
      </c>
      <c r="CO674">
        <v>1335400000</v>
      </c>
      <c r="CP674">
        <v>1399100000</v>
      </c>
      <c r="CQ674">
        <v>1227100000</v>
      </c>
      <c r="CR674">
        <v>352850000</v>
      </c>
      <c r="CS674">
        <v>1229600000</v>
      </c>
      <c r="CT674">
        <v>6</v>
      </c>
      <c r="CU674">
        <v>5</v>
      </c>
      <c r="CV674">
        <v>3</v>
      </c>
      <c r="CW674">
        <v>5</v>
      </c>
      <c r="CX674">
        <v>2</v>
      </c>
      <c r="CY674">
        <v>4</v>
      </c>
      <c r="CZ674">
        <v>4</v>
      </c>
      <c r="DA674">
        <v>7</v>
      </c>
      <c r="DB674">
        <v>4</v>
      </c>
      <c r="DC674">
        <v>5</v>
      </c>
      <c r="DD674">
        <v>5</v>
      </c>
      <c r="DE674">
        <v>50</v>
      </c>
      <c r="DI674">
        <v>671</v>
      </c>
      <c r="DJ674" t="s">
        <v>4517</v>
      </c>
      <c r="DK674" t="s">
        <v>695</v>
      </c>
      <c r="DL674" t="s">
        <v>4518</v>
      </c>
      <c r="DM674" t="s">
        <v>4519</v>
      </c>
      <c r="DN674" t="s">
        <v>4520</v>
      </c>
      <c r="DO674" t="s">
        <v>4521</v>
      </c>
    </row>
    <row r="675" spans="1:123" x14ac:dyDescent="0.25">
      <c r="A675" t="s">
        <v>4522</v>
      </c>
      <c r="B675" t="s">
        <v>4522</v>
      </c>
      <c r="C675">
        <v>1</v>
      </c>
      <c r="D675">
        <v>1</v>
      </c>
      <c r="E675">
        <v>1</v>
      </c>
      <c r="F675" t="s">
        <v>4523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1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2.2999999999999998</v>
      </c>
      <c r="AS675">
        <v>2.2999999999999998</v>
      </c>
      <c r="AT675">
        <v>2.2999999999999998</v>
      </c>
      <c r="AU675">
        <v>114.48</v>
      </c>
      <c r="AV675">
        <v>1065</v>
      </c>
      <c r="AW675">
        <v>1065</v>
      </c>
      <c r="AX675">
        <v>1</v>
      </c>
      <c r="AY675">
        <v>-2</v>
      </c>
      <c r="AZ675">
        <v>2.2999999999999998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1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1</v>
      </c>
      <c r="DF675" t="s">
        <v>127</v>
      </c>
      <c r="DI675">
        <v>672</v>
      </c>
      <c r="DJ675">
        <v>5599</v>
      </c>
      <c r="DK675" t="b">
        <v>1</v>
      </c>
      <c r="DL675">
        <v>6278</v>
      </c>
      <c r="DM675">
        <v>32327</v>
      </c>
      <c r="DN675">
        <v>38463</v>
      </c>
      <c r="DO675">
        <v>38463</v>
      </c>
      <c r="DQ675">
        <v>1639</v>
      </c>
      <c r="DS675">
        <v>490</v>
      </c>
    </row>
    <row r="676" spans="1:123" x14ac:dyDescent="0.25">
      <c r="A676" t="s">
        <v>4524</v>
      </c>
      <c r="B676" t="s">
        <v>4524</v>
      </c>
      <c r="C676">
        <v>2</v>
      </c>
      <c r="D676">
        <v>2</v>
      </c>
      <c r="E676">
        <v>2</v>
      </c>
      <c r="F676" t="s">
        <v>4525</v>
      </c>
      <c r="G676">
        <v>1</v>
      </c>
      <c r="H676">
        <v>2</v>
      </c>
      <c r="I676">
        <v>2</v>
      </c>
      <c r="J676">
        <v>2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1</v>
      </c>
      <c r="S676">
        <v>0</v>
      </c>
      <c r="T676">
        <v>0</v>
      </c>
      <c r="U676">
        <v>0</v>
      </c>
      <c r="V676">
        <v>1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1</v>
      </c>
      <c r="AC676">
        <v>1</v>
      </c>
      <c r="AD676">
        <v>0</v>
      </c>
      <c r="AE676">
        <v>0</v>
      </c>
      <c r="AF676">
        <v>0</v>
      </c>
      <c r="AG676">
        <v>1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1</v>
      </c>
      <c r="AN676">
        <v>1</v>
      </c>
      <c r="AO676">
        <v>0</v>
      </c>
      <c r="AP676">
        <v>0</v>
      </c>
      <c r="AQ676">
        <v>0</v>
      </c>
      <c r="AR676">
        <v>3</v>
      </c>
      <c r="AS676">
        <v>3</v>
      </c>
      <c r="AT676">
        <v>3</v>
      </c>
      <c r="AU676">
        <v>97.183000000000007</v>
      </c>
      <c r="AV676">
        <v>876</v>
      </c>
      <c r="AW676">
        <v>876</v>
      </c>
      <c r="AX676">
        <v>2.8846000000000002E-3</v>
      </c>
      <c r="AY676">
        <v>2.2675000000000001</v>
      </c>
      <c r="AZ676">
        <v>1.4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1.4</v>
      </c>
      <c r="BG676">
        <v>1.6</v>
      </c>
      <c r="BH676">
        <v>0</v>
      </c>
      <c r="BI676">
        <v>0</v>
      </c>
      <c r="BJ676">
        <v>0</v>
      </c>
      <c r="BK676">
        <v>2714700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269790</v>
      </c>
      <c r="BS676">
        <v>2444900</v>
      </c>
      <c r="BT676">
        <v>0</v>
      </c>
      <c r="BU676">
        <v>0</v>
      </c>
      <c r="BV676">
        <v>0</v>
      </c>
      <c r="BW676">
        <v>67867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6744.8</v>
      </c>
      <c r="CE676">
        <v>61122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835790</v>
      </c>
      <c r="CP676">
        <v>0</v>
      </c>
      <c r="CQ676">
        <v>0</v>
      </c>
      <c r="CR676">
        <v>0</v>
      </c>
      <c r="CS676">
        <v>0</v>
      </c>
      <c r="CT676">
        <v>1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1</v>
      </c>
      <c r="DA676">
        <v>2</v>
      </c>
      <c r="DB676">
        <v>0</v>
      </c>
      <c r="DC676">
        <v>0</v>
      </c>
      <c r="DD676">
        <v>0</v>
      </c>
      <c r="DE676">
        <v>4</v>
      </c>
      <c r="DI676">
        <v>673</v>
      </c>
      <c r="DJ676" t="s">
        <v>4526</v>
      </c>
      <c r="DK676" t="s">
        <v>129</v>
      </c>
      <c r="DL676" t="s">
        <v>4527</v>
      </c>
      <c r="DM676" t="s">
        <v>4528</v>
      </c>
      <c r="DN676" t="s">
        <v>4529</v>
      </c>
      <c r="DO676" t="s">
        <v>4530</v>
      </c>
    </row>
    <row r="677" spans="1:123" x14ac:dyDescent="0.25">
      <c r="A677" t="s">
        <v>4531</v>
      </c>
      <c r="B677" t="s">
        <v>4531</v>
      </c>
      <c r="C677">
        <v>1</v>
      </c>
      <c r="D677">
        <v>1</v>
      </c>
      <c r="E677">
        <v>1</v>
      </c>
      <c r="F677" t="s">
        <v>4532</v>
      </c>
      <c r="G677">
        <v>1</v>
      </c>
      <c r="H677">
        <v>1</v>
      </c>
      <c r="I677">
        <v>1</v>
      </c>
      <c r="J677">
        <v>1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1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3.9</v>
      </c>
      <c r="AS677">
        <v>3.9</v>
      </c>
      <c r="AT677">
        <v>3.9</v>
      </c>
      <c r="AU677">
        <v>45.853000000000002</v>
      </c>
      <c r="AV677">
        <v>412</v>
      </c>
      <c r="AW677">
        <v>412</v>
      </c>
      <c r="AX677">
        <v>1</v>
      </c>
      <c r="AY677">
        <v>-2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3.9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7133300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7133300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356670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356670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16002000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1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1</v>
      </c>
      <c r="DF677" t="s">
        <v>127</v>
      </c>
      <c r="DI677">
        <v>674</v>
      </c>
      <c r="DJ677">
        <v>2527</v>
      </c>
      <c r="DK677" t="b">
        <v>1</v>
      </c>
      <c r="DL677">
        <v>2857</v>
      </c>
      <c r="DM677">
        <v>15838</v>
      </c>
      <c r="DN677">
        <v>18812</v>
      </c>
      <c r="DO677">
        <v>18812</v>
      </c>
      <c r="DP677">
        <v>292</v>
      </c>
      <c r="DQ677" t="s">
        <v>4533</v>
      </c>
      <c r="DR677">
        <v>156</v>
      </c>
      <c r="DS677" t="s">
        <v>4534</v>
      </c>
    </row>
    <row r="678" spans="1:123" x14ac:dyDescent="0.25">
      <c r="A678" t="s">
        <v>4535</v>
      </c>
      <c r="B678" t="s">
        <v>4535</v>
      </c>
      <c r="C678">
        <v>1</v>
      </c>
      <c r="D678">
        <v>1</v>
      </c>
      <c r="E678">
        <v>1</v>
      </c>
      <c r="F678" t="s">
        <v>4536</v>
      </c>
      <c r="G678">
        <v>1</v>
      </c>
      <c r="H678">
        <v>1</v>
      </c>
      <c r="I678">
        <v>1</v>
      </c>
      <c r="J678">
        <v>1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1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1</v>
      </c>
      <c r="AO678">
        <v>0</v>
      </c>
      <c r="AP678">
        <v>0</v>
      </c>
      <c r="AQ678">
        <v>0</v>
      </c>
      <c r="AR678">
        <v>2.1</v>
      </c>
      <c r="AS678">
        <v>2.1</v>
      </c>
      <c r="AT678">
        <v>2.1</v>
      </c>
      <c r="AU678">
        <v>93.480999999999995</v>
      </c>
      <c r="AV678">
        <v>849</v>
      </c>
      <c r="AW678">
        <v>849</v>
      </c>
      <c r="AX678">
        <v>2.8354999999999999E-3</v>
      </c>
      <c r="AY678">
        <v>2.2065000000000001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2.1</v>
      </c>
      <c r="BH678">
        <v>0</v>
      </c>
      <c r="BI678">
        <v>0</v>
      </c>
      <c r="BJ678">
        <v>0</v>
      </c>
      <c r="BK678">
        <v>131060000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131060000</v>
      </c>
      <c r="BT678">
        <v>0</v>
      </c>
      <c r="BU678">
        <v>0</v>
      </c>
      <c r="BV678">
        <v>0</v>
      </c>
      <c r="BW678">
        <v>3360600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3360600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96589000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1</v>
      </c>
      <c r="DB678">
        <v>0</v>
      </c>
      <c r="DC678">
        <v>0</v>
      </c>
      <c r="DD678">
        <v>0</v>
      </c>
      <c r="DE678">
        <v>1</v>
      </c>
      <c r="DI678">
        <v>675</v>
      </c>
      <c r="DJ678">
        <v>5622</v>
      </c>
      <c r="DK678" t="b">
        <v>1</v>
      </c>
      <c r="DL678">
        <v>6307</v>
      </c>
      <c r="DM678">
        <v>32443</v>
      </c>
      <c r="DN678">
        <v>38598</v>
      </c>
      <c r="DO678">
        <v>38598</v>
      </c>
    </row>
    <row r="679" spans="1:123" x14ac:dyDescent="0.25">
      <c r="A679" t="s">
        <v>4537</v>
      </c>
      <c r="B679" t="s">
        <v>4537</v>
      </c>
      <c r="C679">
        <v>1</v>
      </c>
      <c r="D679">
        <v>1</v>
      </c>
      <c r="E679">
        <v>1</v>
      </c>
      <c r="F679" t="s">
        <v>4538</v>
      </c>
      <c r="G679">
        <v>1</v>
      </c>
      <c r="H679">
        <v>1</v>
      </c>
      <c r="I679">
        <v>1</v>
      </c>
      <c r="J679">
        <v>1</v>
      </c>
      <c r="K679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1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1.3</v>
      </c>
      <c r="AS679">
        <v>1.3</v>
      </c>
      <c r="AT679">
        <v>1.3</v>
      </c>
      <c r="AU679">
        <v>91.29</v>
      </c>
      <c r="AV679">
        <v>793</v>
      </c>
      <c r="AW679">
        <v>793</v>
      </c>
      <c r="AX679">
        <v>1</v>
      </c>
      <c r="AY679">
        <v>-2</v>
      </c>
      <c r="AZ679">
        <v>1.3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1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1</v>
      </c>
      <c r="DF679" t="s">
        <v>127</v>
      </c>
      <c r="DI679">
        <v>676</v>
      </c>
      <c r="DJ679">
        <v>5148</v>
      </c>
      <c r="DK679" t="b">
        <v>1</v>
      </c>
      <c r="DL679">
        <v>5793</v>
      </c>
      <c r="DM679">
        <v>30793</v>
      </c>
      <c r="DN679">
        <v>36693</v>
      </c>
      <c r="DO679">
        <v>36693</v>
      </c>
      <c r="DP679">
        <v>293</v>
      </c>
      <c r="DR679">
        <v>1</v>
      </c>
    </row>
    <row r="680" spans="1:123" x14ac:dyDescent="0.25">
      <c r="A680" t="s">
        <v>4539</v>
      </c>
      <c r="B680" t="s">
        <v>4539</v>
      </c>
      <c r="C680">
        <v>1</v>
      </c>
      <c r="D680">
        <v>1</v>
      </c>
      <c r="E680">
        <v>1</v>
      </c>
      <c r="F680" t="s">
        <v>4540</v>
      </c>
      <c r="G680">
        <v>1</v>
      </c>
      <c r="H680">
        <v>1</v>
      </c>
      <c r="I680">
        <v>1</v>
      </c>
      <c r="J680">
        <v>1</v>
      </c>
      <c r="K680">
        <v>0</v>
      </c>
      <c r="L680">
        <v>0</v>
      </c>
      <c r="M680">
        <v>0</v>
      </c>
      <c r="N680">
        <v>0</v>
      </c>
      <c r="O680">
        <v>1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1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1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3.5</v>
      </c>
      <c r="AS680">
        <v>3.5</v>
      </c>
      <c r="AT680">
        <v>3.5</v>
      </c>
      <c r="AU680">
        <v>35.889000000000003</v>
      </c>
      <c r="AV680">
        <v>339</v>
      </c>
      <c r="AW680">
        <v>339</v>
      </c>
      <c r="AX680">
        <v>1</v>
      </c>
      <c r="AY680">
        <v>-2</v>
      </c>
      <c r="AZ680">
        <v>0</v>
      </c>
      <c r="BA680">
        <v>0</v>
      </c>
      <c r="BB680">
        <v>0</v>
      </c>
      <c r="BC680">
        <v>0</v>
      </c>
      <c r="BD680">
        <v>3.5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284870</v>
      </c>
      <c r="BL680">
        <v>0</v>
      </c>
      <c r="BM680">
        <v>0</v>
      </c>
      <c r="BN680">
        <v>0</v>
      </c>
      <c r="BO680">
        <v>0</v>
      </c>
      <c r="BP680">
        <v>284870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18992</v>
      </c>
      <c r="BX680">
        <v>0</v>
      </c>
      <c r="BY680">
        <v>0</v>
      </c>
      <c r="BZ680">
        <v>0</v>
      </c>
      <c r="CA680">
        <v>0</v>
      </c>
      <c r="CB680">
        <v>18992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1513800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 t="s">
        <v>127</v>
      </c>
      <c r="DI680">
        <v>677</v>
      </c>
      <c r="DJ680">
        <v>6230</v>
      </c>
      <c r="DK680" t="b">
        <v>1</v>
      </c>
      <c r="DL680">
        <v>6952</v>
      </c>
      <c r="DM680">
        <v>35044</v>
      </c>
      <c r="DN680">
        <v>41557</v>
      </c>
      <c r="DO680">
        <v>41557</v>
      </c>
      <c r="DP680">
        <v>294</v>
      </c>
      <c r="DR680">
        <v>9</v>
      </c>
    </row>
    <row r="681" spans="1:123" x14ac:dyDescent="0.25">
      <c r="A681" t="s">
        <v>4541</v>
      </c>
      <c r="B681" t="s">
        <v>4541</v>
      </c>
      <c r="C681">
        <v>1</v>
      </c>
      <c r="D681">
        <v>1</v>
      </c>
      <c r="E681">
        <v>1</v>
      </c>
      <c r="F681" t="s">
        <v>4542</v>
      </c>
      <c r="G681">
        <v>1</v>
      </c>
      <c r="H681">
        <v>1</v>
      </c>
      <c r="I681">
        <v>1</v>
      </c>
      <c r="J681">
        <v>1</v>
      </c>
      <c r="K681">
        <v>0</v>
      </c>
      <c r="L681">
        <v>0</v>
      </c>
      <c r="M681">
        <v>0</v>
      </c>
      <c r="N681">
        <v>0</v>
      </c>
      <c r="O681">
        <v>1</v>
      </c>
      <c r="P681">
        <v>1</v>
      </c>
      <c r="Q681">
        <v>0</v>
      </c>
      <c r="R681">
        <v>0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1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</v>
      </c>
      <c r="AL681">
        <v>1</v>
      </c>
      <c r="AM681">
        <v>0</v>
      </c>
      <c r="AN681">
        <v>0</v>
      </c>
      <c r="AO681">
        <v>1</v>
      </c>
      <c r="AP681">
        <v>0</v>
      </c>
      <c r="AQ681">
        <v>0</v>
      </c>
      <c r="AR681">
        <v>1.6</v>
      </c>
      <c r="AS681">
        <v>1.6</v>
      </c>
      <c r="AT681">
        <v>1.6</v>
      </c>
      <c r="AU681">
        <v>91.534000000000006</v>
      </c>
      <c r="AV681">
        <v>827</v>
      </c>
      <c r="AW681">
        <v>827</v>
      </c>
      <c r="AX681">
        <v>1</v>
      </c>
      <c r="AY681">
        <v>-2</v>
      </c>
      <c r="AZ681">
        <v>0</v>
      </c>
      <c r="BA681">
        <v>0</v>
      </c>
      <c r="BB681">
        <v>0</v>
      </c>
      <c r="BC681">
        <v>0</v>
      </c>
      <c r="BD681">
        <v>1.6</v>
      </c>
      <c r="BE681">
        <v>1.6</v>
      </c>
      <c r="BF681">
        <v>0</v>
      </c>
      <c r="BG681">
        <v>0</v>
      </c>
      <c r="BH681">
        <v>1.6</v>
      </c>
      <c r="BI681">
        <v>0</v>
      </c>
      <c r="BJ681">
        <v>0</v>
      </c>
      <c r="BK681">
        <v>202970000</v>
      </c>
      <c r="BL681">
        <v>0</v>
      </c>
      <c r="BM681">
        <v>0</v>
      </c>
      <c r="BN681">
        <v>0</v>
      </c>
      <c r="BO681">
        <v>0</v>
      </c>
      <c r="BP681">
        <v>50800000</v>
      </c>
      <c r="BQ681">
        <v>60261000</v>
      </c>
      <c r="BR681">
        <v>0</v>
      </c>
      <c r="BS681">
        <v>0</v>
      </c>
      <c r="BT681">
        <v>91907000</v>
      </c>
      <c r="BU681">
        <v>0</v>
      </c>
      <c r="BV681">
        <v>0</v>
      </c>
      <c r="BW681">
        <v>4950400</v>
      </c>
      <c r="BX681">
        <v>0</v>
      </c>
      <c r="BY681">
        <v>0</v>
      </c>
      <c r="BZ681">
        <v>0</v>
      </c>
      <c r="CA681">
        <v>0</v>
      </c>
      <c r="CB681">
        <v>1239000</v>
      </c>
      <c r="CC681">
        <v>1469800</v>
      </c>
      <c r="CD681">
        <v>0</v>
      </c>
      <c r="CE681">
        <v>0</v>
      </c>
      <c r="CF681">
        <v>2241600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85869000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 t="s">
        <v>127</v>
      </c>
      <c r="DI681">
        <v>678</v>
      </c>
      <c r="DJ681">
        <v>1399</v>
      </c>
      <c r="DK681" t="b">
        <v>1</v>
      </c>
      <c r="DL681">
        <v>1477</v>
      </c>
      <c r="DM681" t="s">
        <v>4543</v>
      </c>
      <c r="DN681" t="s">
        <v>4544</v>
      </c>
      <c r="DO681">
        <v>7893</v>
      </c>
      <c r="DP681" t="s">
        <v>4545</v>
      </c>
      <c r="DR681" t="s">
        <v>4546</v>
      </c>
    </row>
    <row r="682" spans="1:123" x14ac:dyDescent="0.25">
      <c r="A682" t="s">
        <v>4547</v>
      </c>
      <c r="B682" t="s">
        <v>4547</v>
      </c>
      <c r="C682">
        <v>6</v>
      </c>
      <c r="D682">
        <v>6</v>
      </c>
      <c r="E682">
        <v>6</v>
      </c>
      <c r="F682" t="s">
        <v>4548</v>
      </c>
      <c r="G682">
        <v>1</v>
      </c>
      <c r="H682">
        <v>6</v>
      </c>
      <c r="I682">
        <v>6</v>
      </c>
      <c r="J682">
        <v>6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1</v>
      </c>
      <c r="Q682">
        <v>1</v>
      </c>
      <c r="R682">
        <v>6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1</v>
      </c>
      <c r="AB682">
        <v>1</v>
      </c>
      <c r="AC682">
        <v>6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1</v>
      </c>
      <c r="AM682">
        <v>1</v>
      </c>
      <c r="AN682">
        <v>6</v>
      </c>
      <c r="AO682">
        <v>0</v>
      </c>
      <c r="AP682">
        <v>0</v>
      </c>
      <c r="AQ682">
        <v>0</v>
      </c>
      <c r="AR682">
        <v>2.8</v>
      </c>
      <c r="AS682">
        <v>2.8</v>
      </c>
      <c r="AT682">
        <v>2.8</v>
      </c>
      <c r="AU682">
        <v>304.27</v>
      </c>
      <c r="AV682">
        <v>2670</v>
      </c>
      <c r="AW682">
        <v>2670</v>
      </c>
      <c r="AX682">
        <v>0</v>
      </c>
      <c r="AY682">
        <v>8.6338000000000008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0.4</v>
      </c>
      <c r="BF682">
        <v>0.4</v>
      </c>
      <c r="BG682">
        <v>2.8</v>
      </c>
      <c r="BH682">
        <v>0</v>
      </c>
      <c r="BI682">
        <v>0</v>
      </c>
      <c r="BJ682">
        <v>0</v>
      </c>
      <c r="BK682">
        <v>9322300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401990</v>
      </c>
      <c r="BR682">
        <v>288670</v>
      </c>
      <c r="BS682">
        <v>8631600</v>
      </c>
      <c r="BT682">
        <v>0</v>
      </c>
      <c r="BU682">
        <v>0</v>
      </c>
      <c r="BV682">
        <v>0</v>
      </c>
      <c r="BW682">
        <v>67067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2892</v>
      </c>
      <c r="CD682">
        <v>2076.6999999999998</v>
      </c>
      <c r="CE682">
        <v>62098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6361200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1</v>
      </c>
      <c r="CZ682">
        <v>1</v>
      </c>
      <c r="DA682">
        <v>6</v>
      </c>
      <c r="DB682">
        <v>0</v>
      </c>
      <c r="DC682">
        <v>0</v>
      </c>
      <c r="DD682">
        <v>0</v>
      </c>
      <c r="DE682">
        <v>8</v>
      </c>
      <c r="DI682">
        <v>679</v>
      </c>
      <c r="DJ682" t="s">
        <v>4549</v>
      </c>
      <c r="DK682" t="s">
        <v>576</v>
      </c>
      <c r="DL682" t="s">
        <v>4550</v>
      </c>
      <c r="DM682" t="s">
        <v>4551</v>
      </c>
      <c r="DN682" t="s">
        <v>4552</v>
      </c>
      <c r="DO682" t="s">
        <v>4553</v>
      </c>
    </row>
    <row r="683" spans="1:123" x14ac:dyDescent="0.25">
      <c r="A683" t="s">
        <v>4554</v>
      </c>
      <c r="B683" t="s">
        <v>4554</v>
      </c>
      <c r="C683">
        <v>4</v>
      </c>
      <c r="D683">
        <v>4</v>
      </c>
      <c r="E683">
        <v>4</v>
      </c>
      <c r="F683" t="s">
        <v>4555</v>
      </c>
      <c r="G683">
        <v>1</v>
      </c>
      <c r="H683">
        <v>4</v>
      </c>
      <c r="I683">
        <v>4</v>
      </c>
      <c r="J683">
        <v>4</v>
      </c>
      <c r="K683">
        <v>3</v>
      </c>
      <c r="L683">
        <v>1</v>
      </c>
      <c r="M683">
        <v>0</v>
      </c>
      <c r="N683">
        <v>1</v>
      </c>
      <c r="O683">
        <v>1</v>
      </c>
      <c r="P683">
        <v>3</v>
      </c>
      <c r="Q683">
        <v>3</v>
      </c>
      <c r="R683">
        <v>4</v>
      </c>
      <c r="S683">
        <v>4</v>
      </c>
      <c r="T683">
        <v>1</v>
      </c>
      <c r="U683">
        <v>4</v>
      </c>
      <c r="V683">
        <v>3</v>
      </c>
      <c r="W683">
        <v>1</v>
      </c>
      <c r="X683">
        <v>0</v>
      </c>
      <c r="Y683">
        <v>1</v>
      </c>
      <c r="Z683">
        <v>1</v>
      </c>
      <c r="AA683">
        <v>3</v>
      </c>
      <c r="AB683">
        <v>3</v>
      </c>
      <c r="AC683">
        <v>4</v>
      </c>
      <c r="AD683">
        <v>4</v>
      </c>
      <c r="AE683">
        <v>1</v>
      </c>
      <c r="AF683">
        <v>4</v>
      </c>
      <c r="AG683">
        <v>3</v>
      </c>
      <c r="AH683">
        <v>1</v>
      </c>
      <c r="AI683">
        <v>0</v>
      </c>
      <c r="AJ683">
        <v>1</v>
      </c>
      <c r="AK683">
        <v>1</v>
      </c>
      <c r="AL683">
        <v>3</v>
      </c>
      <c r="AM683">
        <v>3</v>
      </c>
      <c r="AN683">
        <v>4</v>
      </c>
      <c r="AO683">
        <v>4</v>
      </c>
      <c r="AP683">
        <v>1</v>
      </c>
      <c r="AQ683">
        <v>4</v>
      </c>
      <c r="AR683">
        <v>32.6</v>
      </c>
      <c r="AS683">
        <v>32.6</v>
      </c>
      <c r="AT683">
        <v>32.6</v>
      </c>
      <c r="AU683">
        <v>20.83</v>
      </c>
      <c r="AV683">
        <v>187</v>
      </c>
      <c r="AW683">
        <v>187</v>
      </c>
      <c r="AX683">
        <v>0</v>
      </c>
      <c r="AY683">
        <v>11.58</v>
      </c>
      <c r="AZ683">
        <v>25.1</v>
      </c>
      <c r="BA683">
        <v>4.3</v>
      </c>
      <c r="BB683">
        <v>0</v>
      </c>
      <c r="BC683">
        <v>7</v>
      </c>
      <c r="BD683">
        <v>7</v>
      </c>
      <c r="BE683">
        <v>28.3</v>
      </c>
      <c r="BF683">
        <v>18.7</v>
      </c>
      <c r="BG683">
        <v>32.6</v>
      </c>
      <c r="BH683">
        <v>32.6</v>
      </c>
      <c r="BI683">
        <v>7.5</v>
      </c>
      <c r="BJ683">
        <v>32.6</v>
      </c>
      <c r="BK683">
        <v>65331000</v>
      </c>
      <c r="BL683">
        <v>11388000</v>
      </c>
      <c r="BM683">
        <v>2047700</v>
      </c>
      <c r="BN683">
        <v>0</v>
      </c>
      <c r="BO683">
        <v>878100</v>
      </c>
      <c r="BP683">
        <v>350530</v>
      </c>
      <c r="BQ683">
        <v>4160000</v>
      </c>
      <c r="BR683">
        <v>5279000</v>
      </c>
      <c r="BS683">
        <v>15615000</v>
      </c>
      <c r="BT683">
        <v>12207000</v>
      </c>
      <c r="BU683">
        <v>2339300</v>
      </c>
      <c r="BV683">
        <v>11066000</v>
      </c>
      <c r="BW683">
        <v>6533100</v>
      </c>
      <c r="BX683">
        <v>1138800</v>
      </c>
      <c r="BY683">
        <v>204770</v>
      </c>
      <c r="BZ683">
        <v>0</v>
      </c>
      <c r="CA683">
        <v>87810</v>
      </c>
      <c r="CB683">
        <v>35053</v>
      </c>
      <c r="CC683">
        <v>416000</v>
      </c>
      <c r="CD683">
        <v>527900</v>
      </c>
      <c r="CE683">
        <v>1561500</v>
      </c>
      <c r="CF683">
        <v>1220700</v>
      </c>
      <c r="CG683">
        <v>233930</v>
      </c>
      <c r="CH683">
        <v>1106600</v>
      </c>
      <c r="CI683">
        <v>11939000</v>
      </c>
      <c r="CJ683">
        <v>0</v>
      </c>
      <c r="CK683">
        <v>0</v>
      </c>
      <c r="CL683">
        <v>0</v>
      </c>
      <c r="CM683">
        <v>0</v>
      </c>
      <c r="CN683">
        <v>12345000</v>
      </c>
      <c r="CO683">
        <v>17152000</v>
      </c>
      <c r="CP683">
        <v>10154000</v>
      </c>
      <c r="CQ683">
        <v>10110000</v>
      </c>
      <c r="CR683">
        <v>0</v>
      </c>
      <c r="CS683">
        <v>10050000</v>
      </c>
      <c r="CT683">
        <v>3</v>
      </c>
      <c r="CU683">
        <v>1</v>
      </c>
      <c r="CV683">
        <v>0</v>
      </c>
      <c r="CW683">
        <v>1</v>
      </c>
      <c r="CX683">
        <v>1</v>
      </c>
      <c r="CY683">
        <v>3</v>
      </c>
      <c r="CZ683">
        <v>3</v>
      </c>
      <c r="DA683">
        <v>5</v>
      </c>
      <c r="DB683">
        <v>4</v>
      </c>
      <c r="DC683">
        <v>1</v>
      </c>
      <c r="DD683">
        <v>4</v>
      </c>
      <c r="DE683">
        <v>26</v>
      </c>
      <c r="DI683">
        <v>680</v>
      </c>
      <c r="DJ683" t="s">
        <v>4556</v>
      </c>
      <c r="DK683" t="s">
        <v>695</v>
      </c>
      <c r="DL683" t="s">
        <v>4557</v>
      </c>
      <c r="DM683" t="s">
        <v>4558</v>
      </c>
      <c r="DN683" t="s">
        <v>4559</v>
      </c>
      <c r="DO683" t="s">
        <v>4560</v>
      </c>
    </row>
    <row r="684" spans="1:123" x14ac:dyDescent="0.25">
      <c r="A684" t="s">
        <v>4561</v>
      </c>
      <c r="B684" t="s">
        <v>4561</v>
      </c>
      <c r="C684">
        <v>5</v>
      </c>
      <c r="D684">
        <v>5</v>
      </c>
      <c r="E684">
        <v>2</v>
      </c>
      <c r="F684" t="s">
        <v>4562</v>
      </c>
      <c r="G684">
        <v>1</v>
      </c>
      <c r="H684">
        <v>5</v>
      </c>
      <c r="I684">
        <v>5</v>
      </c>
      <c r="J684">
        <v>2</v>
      </c>
      <c r="K684">
        <v>1</v>
      </c>
      <c r="L684">
        <v>1</v>
      </c>
      <c r="M684">
        <v>1</v>
      </c>
      <c r="N684">
        <v>1</v>
      </c>
      <c r="O684">
        <v>1</v>
      </c>
      <c r="P684">
        <v>3</v>
      </c>
      <c r="Q684">
        <v>2</v>
      </c>
      <c r="R684">
        <v>4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v>1</v>
      </c>
      <c r="AA684">
        <v>3</v>
      </c>
      <c r="AB684">
        <v>2</v>
      </c>
      <c r="AC684">
        <v>4</v>
      </c>
      <c r="AD684">
        <v>1</v>
      </c>
      <c r="AE684">
        <v>1</v>
      </c>
      <c r="AF684">
        <v>1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2</v>
      </c>
      <c r="AO684">
        <v>0</v>
      </c>
      <c r="AP684">
        <v>0</v>
      </c>
      <c r="AQ684">
        <v>0</v>
      </c>
      <c r="AR684">
        <v>18.7</v>
      </c>
      <c r="AS684">
        <v>18.7</v>
      </c>
      <c r="AT684">
        <v>7.1</v>
      </c>
      <c r="AU684">
        <v>49.279000000000003</v>
      </c>
      <c r="AV684">
        <v>449</v>
      </c>
      <c r="AW684">
        <v>449</v>
      </c>
      <c r="AX684">
        <v>0</v>
      </c>
      <c r="AY684">
        <v>269.63</v>
      </c>
      <c r="AZ684">
        <v>3.8</v>
      </c>
      <c r="BA684">
        <v>3.8</v>
      </c>
      <c r="BB684">
        <v>3.8</v>
      </c>
      <c r="BC684">
        <v>3.8</v>
      </c>
      <c r="BD684">
        <v>3.8</v>
      </c>
      <c r="BE684">
        <v>11.6</v>
      </c>
      <c r="BF684">
        <v>8</v>
      </c>
      <c r="BG684">
        <v>15.1</v>
      </c>
      <c r="BH684">
        <v>3.8</v>
      </c>
      <c r="BI684">
        <v>3.8</v>
      </c>
      <c r="BJ684">
        <v>3.8</v>
      </c>
      <c r="BK684">
        <v>33934000</v>
      </c>
      <c r="BL684">
        <v>2187100</v>
      </c>
      <c r="BM684">
        <v>2417800</v>
      </c>
      <c r="BN684">
        <v>354560</v>
      </c>
      <c r="BO684">
        <v>0</v>
      </c>
      <c r="BP684">
        <v>552760</v>
      </c>
      <c r="BQ684">
        <v>3775000</v>
      </c>
      <c r="BR684">
        <v>2351300</v>
      </c>
      <c r="BS684">
        <v>15367000</v>
      </c>
      <c r="BT684">
        <v>2103700</v>
      </c>
      <c r="BU684">
        <v>2845300</v>
      </c>
      <c r="BV684">
        <v>1979100</v>
      </c>
      <c r="BW684">
        <v>1996100</v>
      </c>
      <c r="BX684">
        <v>128650</v>
      </c>
      <c r="BY684">
        <v>142220</v>
      </c>
      <c r="BZ684">
        <v>20857</v>
      </c>
      <c r="CA684">
        <v>0</v>
      </c>
      <c r="CB684">
        <v>32515</v>
      </c>
      <c r="CC684">
        <v>222060</v>
      </c>
      <c r="CD684">
        <v>138310</v>
      </c>
      <c r="CE684">
        <v>903940</v>
      </c>
      <c r="CF684">
        <v>123750</v>
      </c>
      <c r="CG684">
        <v>167370</v>
      </c>
      <c r="CH684">
        <v>116420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8345400</v>
      </c>
      <c r="CO684">
        <v>9495800</v>
      </c>
      <c r="CP684">
        <v>9236200</v>
      </c>
      <c r="CQ684">
        <v>0</v>
      </c>
      <c r="CR684">
        <v>0</v>
      </c>
      <c r="CS684">
        <v>0</v>
      </c>
      <c r="CT684">
        <v>1</v>
      </c>
      <c r="CU684">
        <v>2</v>
      </c>
      <c r="CV684">
        <v>1</v>
      </c>
      <c r="CW684">
        <v>1</v>
      </c>
      <c r="CX684">
        <v>1</v>
      </c>
      <c r="CY684">
        <v>3</v>
      </c>
      <c r="CZ684">
        <v>2</v>
      </c>
      <c r="DA684">
        <v>5</v>
      </c>
      <c r="DB684">
        <v>1</v>
      </c>
      <c r="DC684">
        <v>1</v>
      </c>
      <c r="DD684">
        <v>2</v>
      </c>
      <c r="DE684">
        <v>20</v>
      </c>
      <c r="DI684">
        <v>681</v>
      </c>
      <c r="DJ684" t="s">
        <v>4563</v>
      </c>
      <c r="DK684" t="s">
        <v>135</v>
      </c>
      <c r="DL684" t="s">
        <v>4564</v>
      </c>
      <c r="DM684" t="s">
        <v>4565</v>
      </c>
      <c r="DN684" t="s">
        <v>4566</v>
      </c>
      <c r="DO684" t="s">
        <v>4567</v>
      </c>
    </row>
    <row r="685" spans="1:123" x14ac:dyDescent="0.25">
      <c r="A685" t="s">
        <v>4568</v>
      </c>
      <c r="B685" t="s">
        <v>4568</v>
      </c>
      <c r="C685">
        <v>1</v>
      </c>
      <c r="D685">
        <v>1</v>
      </c>
      <c r="E685">
        <v>1</v>
      </c>
      <c r="F685" t="s">
        <v>4569</v>
      </c>
      <c r="G685">
        <v>1</v>
      </c>
      <c r="H685">
        <v>1</v>
      </c>
      <c r="I685">
        <v>1</v>
      </c>
      <c r="J685">
        <v>1</v>
      </c>
      <c r="K685">
        <v>0</v>
      </c>
      <c r="L685">
        <v>0</v>
      </c>
      <c r="M685">
        <v>0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1</v>
      </c>
      <c r="V685">
        <v>0</v>
      </c>
      <c r="W685">
        <v>0</v>
      </c>
      <c r="X685">
        <v>0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>
        <v>0</v>
      </c>
      <c r="AF685">
        <v>1</v>
      </c>
      <c r="AG685">
        <v>0</v>
      </c>
      <c r="AH685">
        <v>0</v>
      </c>
      <c r="AI685">
        <v>0</v>
      </c>
      <c r="AJ685">
        <v>1</v>
      </c>
      <c r="AK685">
        <v>1</v>
      </c>
      <c r="AL685">
        <v>1</v>
      </c>
      <c r="AM685">
        <v>1</v>
      </c>
      <c r="AN685">
        <v>1</v>
      </c>
      <c r="AO685">
        <v>1</v>
      </c>
      <c r="AP685">
        <v>0</v>
      </c>
      <c r="AQ685">
        <v>1</v>
      </c>
      <c r="AR685">
        <v>11.1</v>
      </c>
      <c r="AS685">
        <v>11.1</v>
      </c>
      <c r="AT685">
        <v>11.1</v>
      </c>
      <c r="AU685">
        <v>13.776999999999999</v>
      </c>
      <c r="AV685">
        <v>126</v>
      </c>
      <c r="AW685">
        <v>126</v>
      </c>
      <c r="AX685">
        <v>1.0763999999999999E-3</v>
      </c>
      <c r="AY685">
        <v>2.7677999999999998</v>
      </c>
      <c r="AZ685">
        <v>0</v>
      </c>
      <c r="BA685">
        <v>0</v>
      </c>
      <c r="BB685">
        <v>0</v>
      </c>
      <c r="BC685">
        <v>11.1</v>
      </c>
      <c r="BD685">
        <v>11.1</v>
      </c>
      <c r="BE685">
        <v>11.1</v>
      </c>
      <c r="BF685">
        <v>11.1</v>
      </c>
      <c r="BG685">
        <v>11.1</v>
      </c>
      <c r="BH685">
        <v>11.1</v>
      </c>
      <c r="BI685">
        <v>0</v>
      </c>
      <c r="BJ685">
        <v>11.1</v>
      </c>
      <c r="BK685">
        <v>24151000</v>
      </c>
      <c r="BL685">
        <v>0</v>
      </c>
      <c r="BM685">
        <v>0</v>
      </c>
      <c r="BN685">
        <v>0</v>
      </c>
      <c r="BO685">
        <v>0</v>
      </c>
      <c r="BP685">
        <v>768530</v>
      </c>
      <c r="BQ685">
        <v>3362200</v>
      </c>
      <c r="BR685">
        <v>3913700</v>
      </c>
      <c r="BS685">
        <v>9801100</v>
      </c>
      <c r="BT685">
        <v>3181200</v>
      </c>
      <c r="BU685">
        <v>0</v>
      </c>
      <c r="BV685">
        <v>3124400</v>
      </c>
      <c r="BW685">
        <v>3018900</v>
      </c>
      <c r="BX685">
        <v>0</v>
      </c>
      <c r="BY685">
        <v>0</v>
      </c>
      <c r="BZ685">
        <v>0</v>
      </c>
      <c r="CA685">
        <v>0</v>
      </c>
      <c r="CB685">
        <v>96067</v>
      </c>
      <c r="CC685">
        <v>420270</v>
      </c>
      <c r="CD685">
        <v>489220</v>
      </c>
      <c r="CE685">
        <v>1225100</v>
      </c>
      <c r="CF685">
        <v>397650</v>
      </c>
      <c r="CG685">
        <v>0</v>
      </c>
      <c r="CH685">
        <v>390550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3321700</v>
      </c>
      <c r="CT685">
        <v>0</v>
      </c>
      <c r="CU685">
        <v>0</v>
      </c>
      <c r="CV685">
        <v>0</v>
      </c>
      <c r="CW685">
        <v>1</v>
      </c>
      <c r="CX685">
        <v>1</v>
      </c>
      <c r="CY685">
        <v>1</v>
      </c>
      <c r="CZ685">
        <v>1</v>
      </c>
      <c r="DA685">
        <v>1</v>
      </c>
      <c r="DB685">
        <v>1</v>
      </c>
      <c r="DC685">
        <v>0</v>
      </c>
      <c r="DD685">
        <v>1</v>
      </c>
      <c r="DE685">
        <v>7</v>
      </c>
      <c r="DI685">
        <v>682</v>
      </c>
      <c r="DJ685">
        <v>580</v>
      </c>
      <c r="DK685" t="b">
        <v>1</v>
      </c>
      <c r="DL685">
        <v>617</v>
      </c>
      <c r="DM685" t="s">
        <v>4570</v>
      </c>
      <c r="DN685" t="s">
        <v>4571</v>
      </c>
      <c r="DO685">
        <v>3111</v>
      </c>
    </row>
    <row r="686" spans="1:123" x14ac:dyDescent="0.25">
      <c r="A686" t="s">
        <v>4572</v>
      </c>
      <c r="B686" t="s">
        <v>4572</v>
      </c>
      <c r="C686">
        <v>1</v>
      </c>
      <c r="D686">
        <v>1</v>
      </c>
      <c r="E686">
        <v>1</v>
      </c>
      <c r="F686" t="s">
        <v>4573</v>
      </c>
      <c r="G686">
        <v>1</v>
      </c>
      <c r="H686">
        <v>1</v>
      </c>
      <c r="I686">
        <v>1</v>
      </c>
      <c r="J686">
        <v>1</v>
      </c>
      <c r="K686">
        <v>0</v>
      </c>
      <c r="L686">
        <v>0</v>
      </c>
      <c r="M686">
        <v>1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0.9</v>
      </c>
      <c r="AS686">
        <v>0.9</v>
      </c>
      <c r="AT686">
        <v>0.9</v>
      </c>
      <c r="AU686">
        <v>212.73</v>
      </c>
      <c r="AV686">
        <v>1969</v>
      </c>
      <c r="AW686">
        <v>1969</v>
      </c>
      <c r="AX686">
        <v>1</v>
      </c>
      <c r="AY686">
        <v>-2</v>
      </c>
      <c r="AZ686">
        <v>0</v>
      </c>
      <c r="BA686">
        <v>0</v>
      </c>
      <c r="BB686">
        <v>0.9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1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1</v>
      </c>
      <c r="DF686" t="s">
        <v>127</v>
      </c>
      <c r="DI686">
        <v>683</v>
      </c>
      <c r="DJ686">
        <v>2157</v>
      </c>
      <c r="DK686" t="b">
        <v>1</v>
      </c>
      <c r="DL686">
        <v>2329</v>
      </c>
      <c r="DM686">
        <v>11663</v>
      </c>
      <c r="DN686">
        <v>13568</v>
      </c>
      <c r="DO686">
        <v>13568</v>
      </c>
      <c r="DP686" t="s">
        <v>4574</v>
      </c>
      <c r="DR686" t="s">
        <v>4575</v>
      </c>
    </row>
    <row r="687" spans="1:123" x14ac:dyDescent="0.25">
      <c r="A687" t="s">
        <v>4576</v>
      </c>
      <c r="B687" t="s">
        <v>4576</v>
      </c>
      <c r="C687">
        <v>1</v>
      </c>
      <c r="D687">
        <v>1</v>
      </c>
      <c r="E687">
        <v>1</v>
      </c>
      <c r="F687" t="s">
        <v>4577</v>
      </c>
      <c r="G687">
        <v>1</v>
      </c>
      <c r="H687">
        <v>1</v>
      </c>
      <c r="I687">
        <v>1</v>
      </c>
      <c r="J687">
        <v>1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1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1</v>
      </c>
      <c r="AO687">
        <v>0</v>
      </c>
      <c r="AP687">
        <v>0</v>
      </c>
      <c r="AQ687">
        <v>0</v>
      </c>
      <c r="AR687">
        <v>2.5</v>
      </c>
      <c r="AS687">
        <v>2.5</v>
      </c>
      <c r="AT687">
        <v>2.5</v>
      </c>
      <c r="AU687">
        <v>38.6</v>
      </c>
      <c r="AV687">
        <v>355</v>
      </c>
      <c r="AW687">
        <v>355</v>
      </c>
      <c r="AX687">
        <v>1</v>
      </c>
      <c r="AY687">
        <v>-2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2.5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1</v>
      </c>
      <c r="DB687">
        <v>0</v>
      </c>
      <c r="DC687">
        <v>0</v>
      </c>
      <c r="DD687">
        <v>0</v>
      </c>
      <c r="DE687">
        <v>1</v>
      </c>
      <c r="DF687" t="s">
        <v>127</v>
      </c>
      <c r="DI687">
        <v>684</v>
      </c>
      <c r="DJ687">
        <v>529</v>
      </c>
      <c r="DK687" t="b">
        <v>1</v>
      </c>
      <c r="DL687">
        <v>566</v>
      </c>
      <c r="DM687">
        <v>2513</v>
      </c>
      <c r="DN687">
        <v>2856</v>
      </c>
      <c r="DO687">
        <v>2856</v>
      </c>
      <c r="DQ687" t="s">
        <v>4578</v>
      </c>
      <c r="DS687" t="s">
        <v>4579</v>
      </c>
    </row>
    <row r="688" spans="1:123" x14ac:dyDescent="0.25">
      <c r="A688" t="s">
        <v>4580</v>
      </c>
      <c r="B688" t="s">
        <v>4581</v>
      </c>
      <c r="C688" t="s">
        <v>702</v>
      </c>
      <c r="D688" t="s">
        <v>702</v>
      </c>
      <c r="E688" t="s">
        <v>702</v>
      </c>
      <c r="F688" t="s">
        <v>4582</v>
      </c>
      <c r="G688">
        <v>2</v>
      </c>
      <c r="H688">
        <v>4</v>
      </c>
      <c r="I688">
        <v>4</v>
      </c>
      <c r="J688">
        <v>4</v>
      </c>
      <c r="K688">
        <v>0</v>
      </c>
      <c r="L688">
        <v>0</v>
      </c>
      <c r="M688">
        <v>0</v>
      </c>
      <c r="N688">
        <v>0</v>
      </c>
      <c r="O688">
        <v>1</v>
      </c>
      <c r="P688">
        <v>0</v>
      </c>
      <c r="Q688">
        <v>0</v>
      </c>
      <c r="R688">
        <v>1</v>
      </c>
      <c r="S688">
        <v>1</v>
      </c>
      <c r="T688">
        <v>2</v>
      </c>
      <c r="U688">
        <v>2</v>
      </c>
      <c r="V688">
        <v>0</v>
      </c>
      <c r="W688">
        <v>0</v>
      </c>
      <c r="X688">
        <v>0</v>
      </c>
      <c r="Y688">
        <v>0</v>
      </c>
      <c r="Z688">
        <v>1</v>
      </c>
      <c r="AA688">
        <v>0</v>
      </c>
      <c r="AB688">
        <v>0</v>
      </c>
      <c r="AC688">
        <v>1</v>
      </c>
      <c r="AD688">
        <v>1</v>
      </c>
      <c r="AE688">
        <v>2</v>
      </c>
      <c r="AF688">
        <v>2</v>
      </c>
      <c r="AG688">
        <v>0</v>
      </c>
      <c r="AH688">
        <v>0</v>
      </c>
      <c r="AI688">
        <v>0</v>
      </c>
      <c r="AJ688">
        <v>0</v>
      </c>
      <c r="AK688">
        <v>1</v>
      </c>
      <c r="AL688">
        <v>0</v>
      </c>
      <c r="AM688">
        <v>0</v>
      </c>
      <c r="AN688">
        <v>1</v>
      </c>
      <c r="AO688">
        <v>1</v>
      </c>
      <c r="AP688">
        <v>2</v>
      </c>
      <c r="AQ688">
        <v>2</v>
      </c>
      <c r="AR688">
        <v>2.9</v>
      </c>
      <c r="AS688">
        <v>2.9</v>
      </c>
      <c r="AT688">
        <v>2.9</v>
      </c>
      <c r="AU688">
        <v>220.5</v>
      </c>
      <c r="AV688">
        <v>2187</v>
      </c>
      <c r="AW688" t="s">
        <v>4583</v>
      </c>
      <c r="AX688">
        <v>0</v>
      </c>
      <c r="AY688">
        <v>5.5628000000000002</v>
      </c>
      <c r="AZ688">
        <v>0</v>
      </c>
      <c r="BA688">
        <v>0</v>
      </c>
      <c r="BB688">
        <v>0</v>
      </c>
      <c r="BC688">
        <v>0</v>
      </c>
      <c r="BD688">
        <v>0.7</v>
      </c>
      <c r="BE688">
        <v>0</v>
      </c>
      <c r="BF688">
        <v>0</v>
      </c>
      <c r="BG688">
        <v>0.5</v>
      </c>
      <c r="BH688">
        <v>0.6</v>
      </c>
      <c r="BI688">
        <v>1.7</v>
      </c>
      <c r="BJ688">
        <v>1.7</v>
      </c>
      <c r="BK688">
        <v>19117000</v>
      </c>
      <c r="BL688">
        <v>0</v>
      </c>
      <c r="BM688">
        <v>0</v>
      </c>
      <c r="BN688">
        <v>0</v>
      </c>
      <c r="BO688">
        <v>0</v>
      </c>
      <c r="BP688">
        <v>635060</v>
      </c>
      <c r="BQ688">
        <v>0</v>
      </c>
      <c r="BR688">
        <v>0</v>
      </c>
      <c r="BS688">
        <v>8846300</v>
      </c>
      <c r="BT688">
        <v>1268200</v>
      </c>
      <c r="BU688">
        <v>4654800</v>
      </c>
      <c r="BV688">
        <v>3712700</v>
      </c>
      <c r="BW688">
        <v>187420</v>
      </c>
      <c r="BX688">
        <v>0</v>
      </c>
      <c r="BY688">
        <v>0</v>
      </c>
      <c r="BZ688">
        <v>0</v>
      </c>
      <c r="CA688">
        <v>0</v>
      </c>
      <c r="CB688">
        <v>6226.1</v>
      </c>
      <c r="CC688">
        <v>0</v>
      </c>
      <c r="CD688">
        <v>0</v>
      </c>
      <c r="CE688">
        <v>86728</v>
      </c>
      <c r="CF688">
        <v>12433</v>
      </c>
      <c r="CG688">
        <v>45635</v>
      </c>
      <c r="CH688">
        <v>36399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3844300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1</v>
      </c>
      <c r="CY688">
        <v>0</v>
      </c>
      <c r="CZ688">
        <v>0</v>
      </c>
      <c r="DA688">
        <v>1</v>
      </c>
      <c r="DB688">
        <v>1</v>
      </c>
      <c r="DC688">
        <v>2</v>
      </c>
      <c r="DD688">
        <v>2</v>
      </c>
      <c r="DE688">
        <v>7</v>
      </c>
      <c r="DI688">
        <v>685</v>
      </c>
      <c r="DJ688" t="s">
        <v>4584</v>
      </c>
      <c r="DK688" t="s">
        <v>695</v>
      </c>
      <c r="DL688" t="s">
        <v>4585</v>
      </c>
      <c r="DM688" t="s">
        <v>4586</v>
      </c>
      <c r="DN688" t="s">
        <v>4587</v>
      </c>
      <c r="DO688" t="s">
        <v>4588</v>
      </c>
      <c r="DP688">
        <v>300</v>
      </c>
      <c r="DQ688" t="s">
        <v>4589</v>
      </c>
      <c r="DR688">
        <v>1141</v>
      </c>
      <c r="DS688" t="s">
        <v>4590</v>
      </c>
    </row>
    <row r="689" spans="1:123" x14ac:dyDescent="0.25">
      <c r="A689" t="s">
        <v>4591</v>
      </c>
      <c r="B689" t="s">
        <v>4591</v>
      </c>
      <c r="C689">
        <v>1</v>
      </c>
      <c r="D689">
        <v>1</v>
      </c>
      <c r="E689">
        <v>1</v>
      </c>
      <c r="F689" t="s">
        <v>4592</v>
      </c>
      <c r="G689">
        <v>1</v>
      </c>
      <c r="H689">
        <v>1</v>
      </c>
      <c r="I689">
        <v>1</v>
      </c>
      <c r="J689">
        <v>1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1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1</v>
      </c>
      <c r="AD689">
        <v>0</v>
      </c>
      <c r="AE689">
        <v>1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1</v>
      </c>
      <c r="AO689">
        <v>0</v>
      </c>
      <c r="AP689">
        <v>1</v>
      </c>
      <c r="AQ689">
        <v>0</v>
      </c>
      <c r="AR689">
        <v>2.4</v>
      </c>
      <c r="AS689">
        <v>2.4</v>
      </c>
      <c r="AT689">
        <v>2.4</v>
      </c>
      <c r="AU689">
        <v>106.25</v>
      </c>
      <c r="AV689">
        <v>953</v>
      </c>
      <c r="AW689">
        <v>953</v>
      </c>
      <c r="AX689">
        <v>2.0768000000000002E-3</v>
      </c>
      <c r="AY689">
        <v>2.5762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2.4</v>
      </c>
      <c r="BH689">
        <v>0</v>
      </c>
      <c r="BI689">
        <v>2.4</v>
      </c>
      <c r="BJ689">
        <v>0</v>
      </c>
      <c r="BK689">
        <v>3724700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1866300</v>
      </c>
      <c r="BT689">
        <v>0</v>
      </c>
      <c r="BU689">
        <v>1858400</v>
      </c>
      <c r="BV689">
        <v>0</v>
      </c>
      <c r="BW689">
        <v>93118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46658</v>
      </c>
      <c r="CF689">
        <v>0</v>
      </c>
      <c r="CG689">
        <v>46460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1534800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1</v>
      </c>
      <c r="DB689">
        <v>0</v>
      </c>
      <c r="DC689">
        <v>1</v>
      </c>
      <c r="DD689">
        <v>0</v>
      </c>
      <c r="DE689">
        <v>2</v>
      </c>
      <c r="DI689">
        <v>686</v>
      </c>
      <c r="DJ689">
        <v>2171</v>
      </c>
      <c r="DK689" t="b">
        <v>1</v>
      </c>
      <c r="DL689">
        <v>2349</v>
      </c>
      <c r="DM689" t="s">
        <v>4593</v>
      </c>
      <c r="DN689" t="s">
        <v>4594</v>
      </c>
      <c r="DO689">
        <v>13825</v>
      </c>
    </row>
    <row r="690" spans="1:123" x14ac:dyDescent="0.25">
      <c r="A690" t="s">
        <v>4595</v>
      </c>
      <c r="B690" t="s">
        <v>4595</v>
      </c>
      <c r="C690">
        <v>1</v>
      </c>
      <c r="D690">
        <v>1</v>
      </c>
      <c r="E690">
        <v>1</v>
      </c>
      <c r="F690" t="s">
        <v>4596</v>
      </c>
      <c r="G690">
        <v>1</v>
      </c>
      <c r="H690">
        <v>1</v>
      </c>
      <c r="I690">
        <v>1</v>
      </c>
      <c r="J690">
        <v>1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1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1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1.6</v>
      </c>
      <c r="AS690">
        <v>1.6</v>
      </c>
      <c r="AT690">
        <v>1.6</v>
      </c>
      <c r="AU690">
        <v>127.53</v>
      </c>
      <c r="AV690">
        <v>1155</v>
      </c>
      <c r="AW690">
        <v>1155</v>
      </c>
      <c r="AX690">
        <v>1</v>
      </c>
      <c r="AY690">
        <v>-2</v>
      </c>
      <c r="AZ690">
        <v>1.6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1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1</v>
      </c>
      <c r="DF690" t="s">
        <v>127</v>
      </c>
      <c r="DI690">
        <v>687</v>
      </c>
      <c r="DJ690">
        <v>1725</v>
      </c>
      <c r="DK690" t="b">
        <v>1</v>
      </c>
      <c r="DL690">
        <v>1816</v>
      </c>
      <c r="DM690">
        <v>8536</v>
      </c>
      <c r="DN690">
        <v>9719</v>
      </c>
      <c r="DO690">
        <v>9719</v>
      </c>
      <c r="DQ690">
        <v>1646</v>
      </c>
      <c r="DS690">
        <v>56</v>
      </c>
    </row>
    <row r="691" spans="1:123" x14ac:dyDescent="0.25">
      <c r="A691" t="s">
        <v>4597</v>
      </c>
      <c r="B691" t="s">
        <v>4597</v>
      </c>
      <c r="C691">
        <v>5</v>
      </c>
      <c r="D691">
        <v>5</v>
      </c>
      <c r="E691">
        <v>5</v>
      </c>
      <c r="F691" t="s">
        <v>4598</v>
      </c>
      <c r="G691">
        <v>1</v>
      </c>
      <c r="H691">
        <v>5</v>
      </c>
      <c r="I691">
        <v>5</v>
      </c>
      <c r="J691">
        <v>5</v>
      </c>
      <c r="K691">
        <v>0</v>
      </c>
      <c r="L691">
        <v>2</v>
      </c>
      <c r="M691">
        <v>0</v>
      </c>
      <c r="N691">
        <v>0</v>
      </c>
      <c r="O691">
        <v>0</v>
      </c>
      <c r="P691">
        <v>3</v>
      </c>
      <c r="Q691">
        <v>1</v>
      </c>
      <c r="R691">
        <v>2</v>
      </c>
      <c r="S691">
        <v>3</v>
      </c>
      <c r="T691">
        <v>3</v>
      </c>
      <c r="U691">
        <v>2</v>
      </c>
      <c r="V691">
        <v>0</v>
      </c>
      <c r="W691">
        <v>2</v>
      </c>
      <c r="X691">
        <v>0</v>
      </c>
      <c r="Y691">
        <v>0</v>
      </c>
      <c r="Z691">
        <v>0</v>
      </c>
      <c r="AA691">
        <v>3</v>
      </c>
      <c r="AB691">
        <v>1</v>
      </c>
      <c r="AC691">
        <v>2</v>
      </c>
      <c r="AD691">
        <v>3</v>
      </c>
      <c r="AE691">
        <v>3</v>
      </c>
      <c r="AF691">
        <v>2</v>
      </c>
      <c r="AG691">
        <v>0</v>
      </c>
      <c r="AH691">
        <v>2</v>
      </c>
      <c r="AI691">
        <v>0</v>
      </c>
      <c r="AJ691">
        <v>0</v>
      </c>
      <c r="AK691">
        <v>0</v>
      </c>
      <c r="AL691">
        <v>3</v>
      </c>
      <c r="AM691">
        <v>1</v>
      </c>
      <c r="AN691">
        <v>2</v>
      </c>
      <c r="AO691">
        <v>3</v>
      </c>
      <c r="AP691">
        <v>3</v>
      </c>
      <c r="AQ691">
        <v>2</v>
      </c>
      <c r="AR691">
        <v>11.8</v>
      </c>
      <c r="AS691">
        <v>11.8</v>
      </c>
      <c r="AT691">
        <v>11.8</v>
      </c>
      <c r="AU691">
        <v>59.652000000000001</v>
      </c>
      <c r="AV691">
        <v>544</v>
      </c>
      <c r="AW691">
        <v>544</v>
      </c>
      <c r="AX691">
        <v>0</v>
      </c>
      <c r="AY691">
        <v>19.863</v>
      </c>
      <c r="AZ691">
        <v>0</v>
      </c>
      <c r="BA691">
        <v>6.6</v>
      </c>
      <c r="BB691">
        <v>0</v>
      </c>
      <c r="BC691">
        <v>0</v>
      </c>
      <c r="BD691">
        <v>0</v>
      </c>
      <c r="BE691">
        <v>7.9</v>
      </c>
      <c r="BF691">
        <v>1.3</v>
      </c>
      <c r="BG691">
        <v>6.6</v>
      </c>
      <c r="BH691">
        <v>6.1</v>
      </c>
      <c r="BI691">
        <v>7.9</v>
      </c>
      <c r="BJ691">
        <v>6.1</v>
      </c>
      <c r="BK691">
        <v>28341000</v>
      </c>
      <c r="BL691">
        <v>0</v>
      </c>
      <c r="BM691">
        <v>2990900</v>
      </c>
      <c r="BN691">
        <v>0</v>
      </c>
      <c r="BO691">
        <v>0</v>
      </c>
      <c r="BP691">
        <v>0</v>
      </c>
      <c r="BQ691">
        <v>2093600</v>
      </c>
      <c r="BR691">
        <v>755240</v>
      </c>
      <c r="BS691">
        <v>4920500</v>
      </c>
      <c r="BT691">
        <v>4349300</v>
      </c>
      <c r="BU691">
        <v>6270600</v>
      </c>
      <c r="BV691">
        <v>6961400</v>
      </c>
      <c r="BW691">
        <v>977290</v>
      </c>
      <c r="BX691">
        <v>0</v>
      </c>
      <c r="BY691">
        <v>103130</v>
      </c>
      <c r="BZ691">
        <v>0</v>
      </c>
      <c r="CA691">
        <v>0</v>
      </c>
      <c r="CB691">
        <v>0</v>
      </c>
      <c r="CC691">
        <v>72192</v>
      </c>
      <c r="CD691">
        <v>26043</v>
      </c>
      <c r="CE691">
        <v>169670</v>
      </c>
      <c r="CF691">
        <v>149980</v>
      </c>
      <c r="CG691">
        <v>216230</v>
      </c>
      <c r="CH691">
        <v>240050</v>
      </c>
      <c r="CI691">
        <v>0</v>
      </c>
      <c r="CJ691">
        <v>4113100</v>
      </c>
      <c r="CK691">
        <v>0</v>
      </c>
      <c r="CL691">
        <v>0</v>
      </c>
      <c r="CM691">
        <v>0</v>
      </c>
      <c r="CN691">
        <v>3251100</v>
      </c>
      <c r="CO691">
        <v>0</v>
      </c>
      <c r="CP691">
        <v>4908400</v>
      </c>
      <c r="CQ691">
        <v>0</v>
      </c>
      <c r="CR691">
        <v>4781300</v>
      </c>
      <c r="CS691">
        <v>0</v>
      </c>
      <c r="CT691">
        <v>0</v>
      </c>
      <c r="CU691">
        <v>2</v>
      </c>
      <c r="CV691">
        <v>0</v>
      </c>
      <c r="CW691">
        <v>0</v>
      </c>
      <c r="CX691">
        <v>0</v>
      </c>
      <c r="CY691">
        <v>3</v>
      </c>
      <c r="CZ691">
        <v>1</v>
      </c>
      <c r="DA691">
        <v>3</v>
      </c>
      <c r="DB691">
        <v>4</v>
      </c>
      <c r="DC691">
        <v>4</v>
      </c>
      <c r="DD691">
        <v>2</v>
      </c>
      <c r="DE691">
        <v>19</v>
      </c>
      <c r="DI691">
        <v>688</v>
      </c>
      <c r="DJ691" t="s">
        <v>4599</v>
      </c>
      <c r="DK691" t="s">
        <v>135</v>
      </c>
      <c r="DL691" t="s">
        <v>4600</v>
      </c>
      <c r="DM691" t="s">
        <v>4601</v>
      </c>
      <c r="DN691" t="s">
        <v>4602</v>
      </c>
      <c r="DO691" t="s">
        <v>4603</v>
      </c>
    </row>
    <row r="692" spans="1:123" x14ac:dyDescent="0.25">
      <c r="A692" t="s">
        <v>4604</v>
      </c>
      <c r="B692" t="s">
        <v>4604</v>
      </c>
      <c r="C692">
        <v>6</v>
      </c>
      <c r="D692">
        <v>6</v>
      </c>
      <c r="E692">
        <v>6</v>
      </c>
      <c r="F692" t="s">
        <v>4605</v>
      </c>
      <c r="G692">
        <v>1</v>
      </c>
      <c r="H692">
        <v>6</v>
      </c>
      <c r="I692">
        <v>6</v>
      </c>
      <c r="J692">
        <v>6</v>
      </c>
      <c r="K692">
        <v>1</v>
      </c>
      <c r="L692">
        <v>2</v>
      </c>
      <c r="M692">
        <v>0</v>
      </c>
      <c r="N692">
        <v>1</v>
      </c>
      <c r="O692">
        <v>1</v>
      </c>
      <c r="P692">
        <v>3</v>
      </c>
      <c r="Q692">
        <v>2</v>
      </c>
      <c r="R692">
        <v>4</v>
      </c>
      <c r="S692">
        <v>3</v>
      </c>
      <c r="T692">
        <v>2</v>
      </c>
      <c r="U692">
        <v>4</v>
      </c>
      <c r="V692">
        <v>1</v>
      </c>
      <c r="W692">
        <v>2</v>
      </c>
      <c r="X692">
        <v>0</v>
      </c>
      <c r="Y692">
        <v>1</v>
      </c>
      <c r="Z692">
        <v>1</v>
      </c>
      <c r="AA692">
        <v>3</v>
      </c>
      <c r="AB692">
        <v>2</v>
      </c>
      <c r="AC692">
        <v>4</v>
      </c>
      <c r="AD692">
        <v>3</v>
      </c>
      <c r="AE692">
        <v>2</v>
      </c>
      <c r="AF692">
        <v>4</v>
      </c>
      <c r="AG692">
        <v>1</v>
      </c>
      <c r="AH692">
        <v>2</v>
      </c>
      <c r="AI692">
        <v>0</v>
      </c>
      <c r="AJ692">
        <v>1</v>
      </c>
      <c r="AK692">
        <v>1</v>
      </c>
      <c r="AL692">
        <v>3</v>
      </c>
      <c r="AM692">
        <v>2</v>
      </c>
      <c r="AN692">
        <v>4</v>
      </c>
      <c r="AO692">
        <v>3</v>
      </c>
      <c r="AP692">
        <v>2</v>
      </c>
      <c r="AQ692">
        <v>4</v>
      </c>
      <c r="AR692">
        <v>19.100000000000001</v>
      </c>
      <c r="AS692">
        <v>19.100000000000001</v>
      </c>
      <c r="AT692">
        <v>19.100000000000001</v>
      </c>
      <c r="AU692">
        <v>57.476999999999997</v>
      </c>
      <c r="AV692">
        <v>535</v>
      </c>
      <c r="AW692">
        <v>535</v>
      </c>
      <c r="AX692">
        <v>0</v>
      </c>
      <c r="AY692">
        <v>37.881</v>
      </c>
      <c r="AZ692">
        <v>3.6</v>
      </c>
      <c r="BA692">
        <v>7.7</v>
      </c>
      <c r="BB692">
        <v>0</v>
      </c>
      <c r="BC692">
        <v>2.2000000000000002</v>
      </c>
      <c r="BD692">
        <v>2.2000000000000002</v>
      </c>
      <c r="BE692">
        <v>9.5</v>
      </c>
      <c r="BF692">
        <v>6</v>
      </c>
      <c r="BG692">
        <v>14</v>
      </c>
      <c r="BH692">
        <v>9.5</v>
      </c>
      <c r="BI692">
        <v>7.3</v>
      </c>
      <c r="BJ692">
        <v>12.3</v>
      </c>
      <c r="BK692">
        <v>29542000</v>
      </c>
      <c r="BL692">
        <v>1452100</v>
      </c>
      <c r="BM692">
        <v>1676900</v>
      </c>
      <c r="BN692">
        <v>0</v>
      </c>
      <c r="BO692">
        <v>914140</v>
      </c>
      <c r="BP692">
        <v>0</v>
      </c>
      <c r="BQ692">
        <v>1029700</v>
      </c>
      <c r="BR692">
        <v>350470</v>
      </c>
      <c r="BS692">
        <v>8773500</v>
      </c>
      <c r="BT692">
        <v>3856900</v>
      </c>
      <c r="BU692">
        <v>3956100</v>
      </c>
      <c r="BV692">
        <v>7532400</v>
      </c>
      <c r="BW692">
        <v>923200</v>
      </c>
      <c r="BX692">
        <v>45377</v>
      </c>
      <c r="BY692">
        <v>52404</v>
      </c>
      <c r="BZ692">
        <v>0</v>
      </c>
      <c r="CA692">
        <v>28567</v>
      </c>
      <c r="CB692">
        <v>0</v>
      </c>
      <c r="CC692">
        <v>32179</v>
      </c>
      <c r="CD692">
        <v>10952</v>
      </c>
      <c r="CE692">
        <v>274170</v>
      </c>
      <c r="CF692">
        <v>120530</v>
      </c>
      <c r="CG692">
        <v>123630</v>
      </c>
      <c r="CH692">
        <v>235390</v>
      </c>
      <c r="CI692">
        <v>0</v>
      </c>
      <c r="CJ692">
        <v>3816200</v>
      </c>
      <c r="CK692">
        <v>0</v>
      </c>
      <c r="CL692">
        <v>0</v>
      </c>
      <c r="CM692">
        <v>0</v>
      </c>
      <c r="CN692">
        <v>3172000</v>
      </c>
      <c r="CO692">
        <v>0</v>
      </c>
      <c r="CP692">
        <v>5537900</v>
      </c>
      <c r="CQ692">
        <v>4902600</v>
      </c>
      <c r="CR692">
        <v>4396500</v>
      </c>
      <c r="CS692">
        <v>3821000</v>
      </c>
      <c r="CT692">
        <v>1</v>
      </c>
      <c r="CU692">
        <v>2</v>
      </c>
      <c r="CV692">
        <v>0</v>
      </c>
      <c r="CW692">
        <v>1</v>
      </c>
      <c r="CX692">
        <v>1</v>
      </c>
      <c r="CY692">
        <v>3</v>
      </c>
      <c r="CZ692">
        <v>2</v>
      </c>
      <c r="DA692">
        <v>4</v>
      </c>
      <c r="DB692">
        <v>3</v>
      </c>
      <c r="DC692">
        <v>3</v>
      </c>
      <c r="DD692">
        <v>4</v>
      </c>
      <c r="DE692">
        <v>24</v>
      </c>
      <c r="DI692">
        <v>689</v>
      </c>
      <c r="DJ692" t="s">
        <v>4606</v>
      </c>
      <c r="DK692" t="s">
        <v>576</v>
      </c>
      <c r="DL692" t="s">
        <v>4607</v>
      </c>
      <c r="DM692" t="s">
        <v>4608</v>
      </c>
      <c r="DN692" t="s">
        <v>4609</v>
      </c>
      <c r="DO692" t="s">
        <v>4610</v>
      </c>
    </row>
    <row r="693" spans="1:123" x14ac:dyDescent="0.25">
      <c r="A693" t="s">
        <v>4611</v>
      </c>
      <c r="B693" t="s">
        <v>4611</v>
      </c>
      <c r="C693">
        <v>2</v>
      </c>
      <c r="D693">
        <v>2</v>
      </c>
      <c r="E693">
        <v>2</v>
      </c>
      <c r="F693" t="s">
        <v>4612</v>
      </c>
      <c r="G693">
        <v>1</v>
      </c>
      <c r="H693">
        <v>2</v>
      </c>
      <c r="I693">
        <v>2</v>
      </c>
      <c r="J693">
        <v>2</v>
      </c>
      <c r="K693">
        <v>2</v>
      </c>
      <c r="L693">
        <v>1</v>
      </c>
      <c r="M693">
        <v>0</v>
      </c>
      <c r="N693">
        <v>0</v>
      </c>
      <c r="O693">
        <v>0</v>
      </c>
      <c r="P693">
        <v>2</v>
      </c>
      <c r="Q693">
        <v>1</v>
      </c>
      <c r="R693">
        <v>2</v>
      </c>
      <c r="S693">
        <v>1</v>
      </c>
      <c r="T693">
        <v>2</v>
      </c>
      <c r="U693">
        <v>2</v>
      </c>
      <c r="V693">
        <v>2</v>
      </c>
      <c r="W693">
        <v>1</v>
      </c>
      <c r="X693">
        <v>0</v>
      </c>
      <c r="Y693">
        <v>0</v>
      </c>
      <c r="Z693">
        <v>0</v>
      </c>
      <c r="AA693">
        <v>2</v>
      </c>
      <c r="AB693">
        <v>1</v>
      </c>
      <c r="AC693">
        <v>2</v>
      </c>
      <c r="AD693">
        <v>1</v>
      </c>
      <c r="AE693">
        <v>2</v>
      </c>
      <c r="AF693">
        <v>2</v>
      </c>
      <c r="AG693">
        <v>2</v>
      </c>
      <c r="AH693">
        <v>1</v>
      </c>
      <c r="AI693">
        <v>0</v>
      </c>
      <c r="AJ693">
        <v>0</v>
      </c>
      <c r="AK693">
        <v>0</v>
      </c>
      <c r="AL693">
        <v>2</v>
      </c>
      <c r="AM693">
        <v>1</v>
      </c>
      <c r="AN693">
        <v>2</v>
      </c>
      <c r="AO693">
        <v>1</v>
      </c>
      <c r="AP693">
        <v>2</v>
      </c>
      <c r="AQ693">
        <v>2</v>
      </c>
      <c r="AR693">
        <v>5.4</v>
      </c>
      <c r="AS693">
        <v>5.4</v>
      </c>
      <c r="AT693">
        <v>5.4</v>
      </c>
      <c r="AU693">
        <v>58.066000000000003</v>
      </c>
      <c r="AV693">
        <v>539</v>
      </c>
      <c r="AW693">
        <v>539</v>
      </c>
      <c r="AX693">
        <v>0</v>
      </c>
      <c r="AY693">
        <v>4.8091999999999997</v>
      </c>
      <c r="AZ693">
        <v>5.4</v>
      </c>
      <c r="BA693">
        <v>2.4</v>
      </c>
      <c r="BB693">
        <v>0</v>
      </c>
      <c r="BC693">
        <v>0</v>
      </c>
      <c r="BD693">
        <v>0</v>
      </c>
      <c r="BE693">
        <v>5.4</v>
      </c>
      <c r="BF693">
        <v>2.4</v>
      </c>
      <c r="BG693">
        <v>5.4</v>
      </c>
      <c r="BH693">
        <v>2.4</v>
      </c>
      <c r="BI693">
        <v>5.4</v>
      </c>
      <c r="BJ693">
        <v>5.4</v>
      </c>
      <c r="BK693">
        <v>33353000</v>
      </c>
      <c r="BL693">
        <v>4095200</v>
      </c>
      <c r="BM693">
        <v>2982800</v>
      </c>
      <c r="BN693">
        <v>0</v>
      </c>
      <c r="BO693">
        <v>0</v>
      </c>
      <c r="BP693">
        <v>0</v>
      </c>
      <c r="BQ693">
        <v>1249500</v>
      </c>
      <c r="BR693">
        <v>1564700</v>
      </c>
      <c r="BS693">
        <v>7290100</v>
      </c>
      <c r="BT693">
        <v>4083300</v>
      </c>
      <c r="BU693">
        <v>6111900</v>
      </c>
      <c r="BV693">
        <v>5975300</v>
      </c>
      <c r="BW693">
        <v>1010700</v>
      </c>
      <c r="BX693">
        <v>124100</v>
      </c>
      <c r="BY693">
        <v>90388</v>
      </c>
      <c r="BZ693">
        <v>0</v>
      </c>
      <c r="CA693">
        <v>0</v>
      </c>
      <c r="CB693">
        <v>0</v>
      </c>
      <c r="CC693">
        <v>37865</v>
      </c>
      <c r="CD693">
        <v>47415</v>
      </c>
      <c r="CE693">
        <v>220910</v>
      </c>
      <c r="CF693">
        <v>123740</v>
      </c>
      <c r="CG693">
        <v>185210</v>
      </c>
      <c r="CH693">
        <v>181070</v>
      </c>
      <c r="CI693">
        <v>3937300</v>
      </c>
      <c r="CJ693">
        <v>0</v>
      </c>
      <c r="CK693">
        <v>0</v>
      </c>
      <c r="CL693">
        <v>0</v>
      </c>
      <c r="CM693">
        <v>0</v>
      </c>
      <c r="CN693">
        <v>3220900</v>
      </c>
      <c r="CO693">
        <v>0</v>
      </c>
      <c r="CP693">
        <v>5556600</v>
      </c>
      <c r="CQ693">
        <v>0</v>
      </c>
      <c r="CR693">
        <v>4103500</v>
      </c>
      <c r="CS693">
        <v>6852700</v>
      </c>
      <c r="CT693">
        <v>2</v>
      </c>
      <c r="CU693">
        <v>1</v>
      </c>
      <c r="CV693">
        <v>0</v>
      </c>
      <c r="CW693">
        <v>0</v>
      </c>
      <c r="CX693">
        <v>0</v>
      </c>
      <c r="CY693">
        <v>2</v>
      </c>
      <c r="CZ693">
        <v>1</v>
      </c>
      <c r="DA693">
        <v>2</v>
      </c>
      <c r="DB693">
        <v>1</v>
      </c>
      <c r="DC693">
        <v>2</v>
      </c>
      <c r="DD693">
        <v>2</v>
      </c>
      <c r="DE693">
        <v>13</v>
      </c>
      <c r="DI693">
        <v>690</v>
      </c>
      <c r="DJ693" t="s">
        <v>4613</v>
      </c>
      <c r="DK693" t="s">
        <v>129</v>
      </c>
      <c r="DL693" t="s">
        <v>4614</v>
      </c>
      <c r="DM693" t="s">
        <v>4615</v>
      </c>
      <c r="DN693" t="s">
        <v>4616</v>
      </c>
      <c r="DO693" t="s">
        <v>4617</v>
      </c>
    </row>
    <row r="694" spans="1:123" x14ac:dyDescent="0.25">
      <c r="A694" t="s">
        <v>4618</v>
      </c>
      <c r="B694" t="s">
        <v>4618</v>
      </c>
      <c r="C694">
        <v>3</v>
      </c>
      <c r="D694">
        <v>3</v>
      </c>
      <c r="E694">
        <v>3</v>
      </c>
      <c r="F694" t="s">
        <v>4619</v>
      </c>
      <c r="G694">
        <v>1</v>
      </c>
      <c r="H694">
        <v>3</v>
      </c>
      <c r="I694">
        <v>3</v>
      </c>
      <c r="J694">
        <v>3</v>
      </c>
      <c r="K694">
        <v>1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2</v>
      </c>
      <c r="R694">
        <v>3</v>
      </c>
      <c r="S694">
        <v>2</v>
      </c>
      <c r="T694">
        <v>1</v>
      </c>
      <c r="U694">
        <v>1</v>
      </c>
      <c r="V694">
        <v>1</v>
      </c>
      <c r="W694">
        <v>1</v>
      </c>
      <c r="X694">
        <v>0</v>
      </c>
      <c r="Y694">
        <v>0</v>
      </c>
      <c r="Z694">
        <v>0</v>
      </c>
      <c r="AA694">
        <v>1</v>
      </c>
      <c r="AB694">
        <v>2</v>
      </c>
      <c r="AC694">
        <v>3</v>
      </c>
      <c r="AD694">
        <v>2</v>
      </c>
      <c r="AE694">
        <v>1</v>
      </c>
      <c r="AF694">
        <v>1</v>
      </c>
      <c r="AG694">
        <v>1</v>
      </c>
      <c r="AH694">
        <v>1</v>
      </c>
      <c r="AI694">
        <v>0</v>
      </c>
      <c r="AJ694">
        <v>0</v>
      </c>
      <c r="AK694">
        <v>0</v>
      </c>
      <c r="AL694">
        <v>1</v>
      </c>
      <c r="AM694">
        <v>2</v>
      </c>
      <c r="AN694">
        <v>3</v>
      </c>
      <c r="AO694">
        <v>2</v>
      </c>
      <c r="AP694">
        <v>1</v>
      </c>
      <c r="AQ694">
        <v>1</v>
      </c>
      <c r="AR694">
        <v>6.7</v>
      </c>
      <c r="AS694">
        <v>6.7</v>
      </c>
      <c r="AT694">
        <v>6.7</v>
      </c>
      <c r="AU694">
        <v>59.622999999999998</v>
      </c>
      <c r="AV694">
        <v>541</v>
      </c>
      <c r="AW694">
        <v>541</v>
      </c>
      <c r="AX694">
        <v>0</v>
      </c>
      <c r="AY694">
        <v>6.5025000000000004</v>
      </c>
      <c r="AZ694">
        <v>3</v>
      </c>
      <c r="BA694">
        <v>3</v>
      </c>
      <c r="BB694">
        <v>0</v>
      </c>
      <c r="BC694">
        <v>0</v>
      </c>
      <c r="BD694">
        <v>0</v>
      </c>
      <c r="BE694">
        <v>3</v>
      </c>
      <c r="BF694">
        <v>5.2</v>
      </c>
      <c r="BG694">
        <v>6.7</v>
      </c>
      <c r="BH694">
        <v>5.2</v>
      </c>
      <c r="BI694">
        <v>3</v>
      </c>
      <c r="BJ694">
        <v>3</v>
      </c>
      <c r="BK694">
        <v>13833000</v>
      </c>
      <c r="BL694">
        <v>1430100</v>
      </c>
      <c r="BM694">
        <v>570870</v>
      </c>
      <c r="BN694">
        <v>0</v>
      </c>
      <c r="BO694">
        <v>0</v>
      </c>
      <c r="BP694">
        <v>0</v>
      </c>
      <c r="BQ694">
        <v>541080</v>
      </c>
      <c r="BR694">
        <v>1229500</v>
      </c>
      <c r="BS694">
        <v>4456200</v>
      </c>
      <c r="BT694">
        <v>2435700</v>
      </c>
      <c r="BU694">
        <v>1936200</v>
      </c>
      <c r="BV694">
        <v>1233100</v>
      </c>
      <c r="BW694">
        <v>461090</v>
      </c>
      <c r="BX694">
        <v>47670</v>
      </c>
      <c r="BY694">
        <v>19029</v>
      </c>
      <c r="BZ694">
        <v>0</v>
      </c>
      <c r="CA694">
        <v>0</v>
      </c>
      <c r="CB694">
        <v>0</v>
      </c>
      <c r="CC694">
        <v>18036</v>
      </c>
      <c r="CD694">
        <v>40984</v>
      </c>
      <c r="CE694">
        <v>148540</v>
      </c>
      <c r="CF694">
        <v>81191</v>
      </c>
      <c r="CG694">
        <v>64540</v>
      </c>
      <c r="CH694">
        <v>41102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4152900</v>
      </c>
      <c r="CP694">
        <v>2689100</v>
      </c>
      <c r="CQ694">
        <v>2526700</v>
      </c>
      <c r="CR694">
        <v>0</v>
      </c>
      <c r="CS694">
        <v>0</v>
      </c>
      <c r="CT694">
        <v>1</v>
      </c>
      <c r="CU694">
        <v>1</v>
      </c>
      <c r="CV694">
        <v>0</v>
      </c>
      <c r="CW694">
        <v>0</v>
      </c>
      <c r="CX694">
        <v>0</v>
      </c>
      <c r="CY694">
        <v>1</v>
      </c>
      <c r="CZ694">
        <v>2</v>
      </c>
      <c r="DA694">
        <v>3</v>
      </c>
      <c r="DB694">
        <v>2</v>
      </c>
      <c r="DC694">
        <v>1</v>
      </c>
      <c r="DD694">
        <v>1</v>
      </c>
      <c r="DE694">
        <v>12</v>
      </c>
      <c r="DI694">
        <v>691</v>
      </c>
      <c r="DJ694" t="s">
        <v>4620</v>
      </c>
      <c r="DK694" t="s">
        <v>339</v>
      </c>
      <c r="DL694" t="s">
        <v>4621</v>
      </c>
      <c r="DM694" t="s">
        <v>4622</v>
      </c>
      <c r="DN694" t="s">
        <v>4623</v>
      </c>
      <c r="DO694" t="s">
        <v>4624</v>
      </c>
    </row>
    <row r="695" spans="1:123" x14ac:dyDescent="0.25">
      <c r="A695" t="s">
        <v>4625</v>
      </c>
      <c r="B695" t="s">
        <v>4626</v>
      </c>
      <c r="C695" t="s">
        <v>2527</v>
      </c>
      <c r="D695" t="s">
        <v>2527</v>
      </c>
      <c r="E695" t="s">
        <v>2527</v>
      </c>
      <c r="F695" t="s">
        <v>4627</v>
      </c>
      <c r="G695">
        <v>2</v>
      </c>
      <c r="H695">
        <v>5</v>
      </c>
      <c r="I695">
        <v>5</v>
      </c>
      <c r="J695">
        <v>5</v>
      </c>
      <c r="K695">
        <v>3</v>
      </c>
      <c r="L695">
        <v>2</v>
      </c>
      <c r="M695">
        <v>0</v>
      </c>
      <c r="N695">
        <v>1</v>
      </c>
      <c r="O695">
        <v>0</v>
      </c>
      <c r="P695">
        <v>2</v>
      </c>
      <c r="Q695">
        <v>1</v>
      </c>
      <c r="R695">
        <v>2</v>
      </c>
      <c r="S695">
        <v>3</v>
      </c>
      <c r="T695">
        <v>3</v>
      </c>
      <c r="U695">
        <v>3</v>
      </c>
      <c r="V695">
        <v>3</v>
      </c>
      <c r="W695">
        <v>2</v>
      </c>
      <c r="X695">
        <v>0</v>
      </c>
      <c r="Y695">
        <v>1</v>
      </c>
      <c r="Z695">
        <v>0</v>
      </c>
      <c r="AA695">
        <v>2</v>
      </c>
      <c r="AB695">
        <v>1</v>
      </c>
      <c r="AC695">
        <v>2</v>
      </c>
      <c r="AD695">
        <v>3</v>
      </c>
      <c r="AE695">
        <v>3</v>
      </c>
      <c r="AF695">
        <v>3</v>
      </c>
      <c r="AG695">
        <v>3</v>
      </c>
      <c r="AH695">
        <v>2</v>
      </c>
      <c r="AI695">
        <v>0</v>
      </c>
      <c r="AJ695">
        <v>1</v>
      </c>
      <c r="AK695">
        <v>0</v>
      </c>
      <c r="AL695">
        <v>2</v>
      </c>
      <c r="AM695">
        <v>1</v>
      </c>
      <c r="AN695">
        <v>2</v>
      </c>
      <c r="AO695">
        <v>3</v>
      </c>
      <c r="AP695">
        <v>3</v>
      </c>
      <c r="AQ695">
        <v>3</v>
      </c>
      <c r="AR695">
        <v>12.2</v>
      </c>
      <c r="AS695">
        <v>12.2</v>
      </c>
      <c r="AT695">
        <v>12.2</v>
      </c>
      <c r="AU695">
        <v>58.003999999999998</v>
      </c>
      <c r="AV695">
        <v>531</v>
      </c>
      <c r="AW695" t="s">
        <v>4628</v>
      </c>
      <c r="AX695">
        <v>0</v>
      </c>
      <c r="AY695">
        <v>9.8219999999999992</v>
      </c>
      <c r="AZ695">
        <v>8.5</v>
      </c>
      <c r="BA695">
        <v>5.3</v>
      </c>
      <c r="BB695">
        <v>0</v>
      </c>
      <c r="BC695">
        <v>1.9</v>
      </c>
      <c r="BD695">
        <v>0</v>
      </c>
      <c r="BE695">
        <v>4.0999999999999996</v>
      </c>
      <c r="BF695">
        <v>2.2999999999999998</v>
      </c>
      <c r="BG695">
        <v>5.3</v>
      </c>
      <c r="BH695">
        <v>8.5</v>
      </c>
      <c r="BI695">
        <v>8.5</v>
      </c>
      <c r="BJ695">
        <v>8.5</v>
      </c>
      <c r="BK695">
        <v>31884000</v>
      </c>
      <c r="BL695">
        <v>4672400</v>
      </c>
      <c r="BM695">
        <v>3400200</v>
      </c>
      <c r="BN695">
        <v>0</v>
      </c>
      <c r="BO695">
        <v>0</v>
      </c>
      <c r="BP695">
        <v>0</v>
      </c>
      <c r="BQ695">
        <v>1314200</v>
      </c>
      <c r="BR695">
        <v>680300</v>
      </c>
      <c r="BS695">
        <v>6218200</v>
      </c>
      <c r="BT695">
        <v>4931600</v>
      </c>
      <c r="BU695">
        <v>6092100</v>
      </c>
      <c r="BV695">
        <v>4574700</v>
      </c>
      <c r="BW695">
        <v>1226300</v>
      </c>
      <c r="BX695">
        <v>179710</v>
      </c>
      <c r="BY695">
        <v>130780</v>
      </c>
      <c r="BZ695">
        <v>0</v>
      </c>
      <c r="CA695">
        <v>0</v>
      </c>
      <c r="CB695">
        <v>0</v>
      </c>
      <c r="CC695">
        <v>50546</v>
      </c>
      <c r="CD695">
        <v>26166</v>
      </c>
      <c r="CE695">
        <v>239160</v>
      </c>
      <c r="CF695">
        <v>189680</v>
      </c>
      <c r="CG695">
        <v>234310</v>
      </c>
      <c r="CH695">
        <v>175950</v>
      </c>
      <c r="CI695">
        <v>4468400</v>
      </c>
      <c r="CJ695">
        <v>4749500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5405700</v>
      </c>
      <c r="CQ695">
        <v>5421600</v>
      </c>
      <c r="CR695">
        <v>3787300</v>
      </c>
      <c r="CS695">
        <v>3963600</v>
      </c>
      <c r="CT695">
        <v>4</v>
      </c>
      <c r="CU695">
        <v>2</v>
      </c>
      <c r="CV695">
        <v>0</v>
      </c>
      <c r="CW695">
        <v>1</v>
      </c>
      <c r="CX695">
        <v>0</v>
      </c>
      <c r="CY695">
        <v>1</v>
      </c>
      <c r="CZ695">
        <v>1</v>
      </c>
      <c r="DA695">
        <v>2</v>
      </c>
      <c r="DB695">
        <v>3</v>
      </c>
      <c r="DC695">
        <v>3</v>
      </c>
      <c r="DD695">
        <v>4</v>
      </c>
      <c r="DE695">
        <v>21</v>
      </c>
      <c r="DI695">
        <v>692</v>
      </c>
      <c r="DJ695" t="s">
        <v>4629</v>
      </c>
      <c r="DK695" t="s">
        <v>135</v>
      </c>
      <c r="DL695" t="s">
        <v>4630</v>
      </c>
      <c r="DM695" t="s">
        <v>4631</v>
      </c>
      <c r="DN695" t="s">
        <v>4632</v>
      </c>
      <c r="DO695" t="s">
        <v>4633</v>
      </c>
      <c r="DP695">
        <v>301</v>
      </c>
      <c r="DR695">
        <v>46</v>
      </c>
    </row>
    <row r="696" spans="1:123" x14ac:dyDescent="0.25">
      <c r="A696" t="s">
        <v>4634</v>
      </c>
      <c r="B696" t="s">
        <v>4634</v>
      </c>
      <c r="C696">
        <v>7</v>
      </c>
      <c r="D696">
        <v>7</v>
      </c>
      <c r="E696">
        <v>7</v>
      </c>
      <c r="F696" t="s">
        <v>4635</v>
      </c>
      <c r="G696">
        <v>1</v>
      </c>
      <c r="H696">
        <v>7</v>
      </c>
      <c r="I696">
        <v>7</v>
      </c>
      <c r="J696">
        <v>7</v>
      </c>
      <c r="K696">
        <v>4</v>
      </c>
      <c r="L696">
        <v>5</v>
      </c>
      <c r="M696">
        <v>0</v>
      </c>
      <c r="N696">
        <v>2</v>
      </c>
      <c r="O696">
        <v>0</v>
      </c>
      <c r="P696">
        <v>4</v>
      </c>
      <c r="Q696">
        <v>3</v>
      </c>
      <c r="R696">
        <v>4</v>
      </c>
      <c r="S696">
        <v>4</v>
      </c>
      <c r="T696">
        <v>4</v>
      </c>
      <c r="U696">
        <v>7</v>
      </c>
      <c r="V696">
        <v>4</v>
      </c>
      <c r="W696">
        <v>5</v>
      </c>
      <c r="X696">
        <v>0</v>
      </c>
      <c r="Y696">
        <v>2</v>
      </c>
      <c r="Z696">
        <v>0</v>
      </c>
      <c r="AA696">
        <v>4</v>
      </c>
      <c r="AB696">
        <v>3</v>
      </c>
      <c r="AC696">
        <v>4</v>
      </c>
      <c r="AD696">
        <v>4</v>
      </c>
      <c r="AE696">
        <v>4</v>
      </c>
      <c r="AF696">
        <v>7</v>
      </c>
      <c r="AG696">
        <v>4</v>
      </c>
      <c r="AH696">
        <v>5</v>
      </c>
      <c r="AI696">
        <v>0</v>
      </c>
      <c r="AJ696">
        <v>2</v>
      </c>
      <c r="AK696">
        <v>0</v>
      </c>
      <c r="AL696">
        <v>4</v>
      </c>
      <c r="AM696">
        <v>3</v>
      </c>
      <c r="AN696">
        <v>4</v>
      </c>
      <c r="AO696">
        <v>4</v>
      </c>
      <c r="AP696">
        <v>4</v>
      </c>
      <c r="AQ696">
        <v>7</v>
      </c>
      <c r="AR696">
        <v>19.100000000000001</v>
      </c>
      <c r="AS696">
        <v>19.100000000000001</v>
      </c>
      <c r="AT696">
        <v>19.100000000000001</v>
      </c>
      <c r="AU696">
        <v>60.628999999999998</v>
      </c>
      <c r="AV696">
        <v>545</v>
      </c>
      <c r="AW696">
        <v>545</v>
      </c>
      <c r="AX696">
        <v>0</v>
      </c>
      <c r="AY696">
        <v>18.239000000000001</v>
      </c>
      <c r="AZ696">
        <v>8.1</v>
      </c>
      <c r="BA696">
        <v>12.8</v>
      </c>
      <c r="BB696">
        <v>0</v>
      </c>
      <c r="BC696">
        <v>6.8</v>
      </c>
      <c r="BD696">
        <v>0</v>
      </c>
      <c r="BE696">
        <v>10.8</v>
      </c>
      <c r="BF696">
        <v>6.1</v>
      </c>
      <c r="BG696">
        <v>10.8</v>
      </c>
      <c r="BH696">
        <v>8.1</v>
      </c>
      <c r="BI696">
        <v>8.1</v>
      </c>
      <c r="BJ696">
        <v>19.100000000000001</v>
      </c>
      <c r="BK696">
        <v>57677000</v>
      </c>
      <c r="BL696">
        <v>4730200</v>
      </c>
      <c r="BM696">
        <v>7019100</v>
      </c>
      <c r="BN696">
        <v>0</v>
      </c>
      <c r="BO696">
        <v>452270</v>
      </c>
      <c r="BP696">
        <v>0</v>
      </c>
      <c r="BQ696">
        <v>2994100</v>
      </c>
      <c r="BR696">
        <v>3205800</v>
      </c>
      <c r="BS696">
        <v>11711000</v>
      </c>
      <c r="BT696">
        <v>7178400</v>
      </c>
      <c r="BU696">
        <v>7248700</v>
      </c>
      <c r="BV696">
        <v>13138000</v>
      </c>
      <c r="BW696">
        <v>1802400</v>
      </c>
      <c r="BX696">
        <v>147820</v>
      </c>
      <c r="BY696">
        <v>219350</v>
      </c>
      <c r="BZ696">
        <v>0</v>
      </c>
      <c r="CA696">
        <v>14134</v>
      </c>
      <c r="CB696">
        <v>0</v>
      </c>
      <c r="CC696">
        <v>93566</v>
      </c>
      <c r="CD696">
        <v>100180</v>
      </c>
      <c r="CE696">
        <v>365960</v>
      </c>
      <c r="CF696">
        <v>224320</v>
      </c>
      <c r="CG696">
        <v>226520</v>
      </c>
      <c r="CH696">
        <v>410550</v>
      </c>
      <c r="CI696">
        <v>6130400</v>
      </c>
      <c r="CJ696">
        <v>7153000</v>
      </c>
      <c r="CK696">
        <v>0</v>
      </c>
      <c r="CL696">
        <v>4772300</v>
      </c>
      <c r="CM696">
        <v>0</v>
      </c>
      <c r="CN696">
        <v>6556400</v>
      </c>
      <c r="CO696">
        <v>12865000</v>
      </c>
      <c r="CP696">
        <v>8224400</v>
      </c>
      <c r="CQ696">
        <v>6892500</v>
      </c>
      <c r="CR696">
        <v>5977000</v>
      </c>
      <c r="CS696">
        <v>7909800</v>
      </c>
      <c r="CT696">
        <v>4</v>
      </c>
      <c r="CU696">
        <v>5</v>
      </c>
      <c r="CV696">
        <v>0</v>
      </c>
      <c r="CW696">
        <v>2</v>
      </c>
      <c r="CX696">
        <v>0</v>
      </c>
      <c r="CY696">
        <v>5</v>
      </c>
      <c r="CZ696">
        <v>3</v>
      </c>
      <c r="DA696">
        <v>4</v>
      </c>
      <c r="DB696">
        <v>5</v>
      </c>
      <c r="DC696">
        <v>4</v>
      </c>
      <c r="DD696">
        <v>6</v>
      </c>
      <c r="DE696">
        <v>38</v>
      </c>
      <c r="DI696">
        <v>693</v>
      </c>
      <c r="DJ696" t="s">
        <v>4636</v>
      </c>
      <c r="DK696" t="s">
        <v>1016</v>
      </c>
      <c r="DL696" t="s">
        <v>4637</v>
      </c>
      <c r="DM696" t="s">
        <v>4638</v>
      </c>
      <c r="DN696" t="s">
        <v>4639</v>
      </c>
      <c r="DO696" t="s">
        <v>4640</v>
      </c>
      <c r="DQ696" t="s">
        <v>4641</v>
      </c>
      <c r="DS696" t="s">
        <v>4642</v>
      </c>
    </row>
    <row r="697" spans="1:123" x14ac:dyDescent="0.25">
      <c r="A697" t="s">
        <v>4643</v>
      </c>
      <c r="B697" t="s">
        <v>4643</v>
      </c>
      <c r="C697">
        <v>2</v>
      </c>
      <c r="D697">
        <v>2</v>
      </c>
      <c r="E697">
        <v>2</v>
      </c>
      <c r="F697" t="s">
        <v>4644</v>
      </c>
      <c r="G697">
        <v>1</v>
      </c>
      <c r="H697">
        <v>2</v>
      </c>
      <c r="I697">
        <v>2</v>
      </c>
      <c r="J697">
        <v>2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2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2</v>
      </c>
      <c r="AD697">
        <v>0</v>
      </c>
      <c r="AE697">
        <v>0</v>
      </c>
      <c r="AF697">
        <v>1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2</v>
      </c>
      <c r="AO697">
        <v>0</v>
      </c>
      <c r="AP697">
        <v>0</v>
      </c>
      <c r="AQ697">
        <v>1</v>
      </c>
      <c r="AR697">
        <v>4.8</v>
      </c>
      <c r="AS697">
        <v>4.8</v>
      </c>
      <c r="AT697">
        <v>4.8</v>
      </c>
      <c r="AU697">
        <v>50.304000000000002</v>
      </c>
      <c r="AV697">
        <v>420</v>
      </c>
      <c r="AW697">
        <v>420</v>
      </c>
      <c r="AX697">
        <v>1.0707E-3</v>
      </c>
      <c r="AY697">
        <v>2.6959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4.8</v>
      </c>
      <c r="BH697">
        <v>0</v>
      </c>
      <c r="BI697">
        <v>0</v>
      </c>
      <c r="BJ697">
        <v>2.1</v>
      </c>
      <c r="BK697">
        <v>3755200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3471200</v>
      </c>
      <c r="BT697">
        <v>0</v>
      </c>
      <c r="BU697">
        <v>0</v>
      </c>
      <c r="BV697">
        <v>284020</v>
      </c>
      <c r="BW697">
        <v>178820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165290</v>
      </c>
      <c r="CF697">
        <v>0</v>
      </c>
      <c r="CG697">
        <v>0</v>
      </c>
      <c r="CH697">
        <v>13525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2558100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2</v>
      </c>
      <c r="DB697">
        <v>0</v>
      </c>
      <c r="DC697">
        <v>0</v>
      </c>
      <c r="DD697">
        <v>1</v>
      </c>
      <c r="DE697">
        <v>3</v>
      </c>
      <c r="DI697">
        <v>694</v>
      </c>
      <c r="DJ697" t="s">
        <v>4645</v>
      </c>
      <c r="DK697" t="s">
        <v>129</v>
      </c>
      <c r="DL697" t="s">
        <v>4646</v>
      </c>
      <c r="DM697" t="s">
        <v>4647</v>
      </c>
      <c r="DN697" t="s">
        <v>4648</v>
      </c>
      <c r="DO697" t="s">
        <v>4649</v>
      </c>
    </row>
    <row r="698" spans="1:123" x14ac:dyDescent="0.25">
      <c r="A698" t="s">
        <v>4650</v>
      </c>
      <c r="B698" t="s">
        <v>4650</v>
      </c>
      <c r="C698">
        <v>12</v>
      </c>
      <c r="D698">
        <v>12</v>
      </c>
      <c r="E698">
        <v>12</v>
      </c>
      <c r="F698" t="s">
        <v>4651</v>
      </c>
      <c r="G698">
        <v>1</v>
      </c>
      <c r="H698">
        <v>12</v>
      </c>
      <c r="I698">
        <v>12</v>
      </c>
      <c r="J698">
        <v>12</v>
      </c>
      <c r="K698">
        <v>5</v>
      </c>
      <c r="L698">
        <v>4</v>
      </c>
      <c r="M698">
        <v>1</v>
      </c>
      <c r="N698">
        <v>1</v>
      </c>
      <c r="O698">
        <v>0</v>
      </c>
      <c r="P698">
        <v>8</v>
      </c>
      <c r="Q698">
        <v>6</v>
      </c>
      <c r="R698">
        <v>8</v>
      </c>
      <c r="S698">
        <v>7</v>
      </c>
      <c r="T698">
        <v>8</v>
      </c>
      <c r="U698">
        <v>6</v>
      </c>
      <c r="V698">
        <v>5</v>
      </c>
      <c r="W698">
        <v>4</v>
      </c>
      <c r="X698">
        <v>1</v>
      </c>
      <c r="Y698">
        <v>1</v>
      </c>
      <c r="Z698">
        <v>0</v>
      </c>
      <c r="AA698">
        <v>8</v>
      </c>
      <c r="AB698">
        <v>6</v>
      </c>
      <c r="AC698">
        <v>8</v>
      </c>
      <c r="AD698">
        <v>7</v>
      </c>
      <c r="AE698">
        <v>8</v>
      </c>
      <c r="AF698">
        <v>6</v>
      </c>
      <c r="AG698">
        <v>5</v>
      </c>
      <c r="AH698">
        <v>4</v>
      </c>
      <c r="AI698">
        <v>1</v>
      </c>
      <c r="AJ698">
        <v>1</v>
      </c>
      <c r="AK698">
        <v>0</v>
      </c>
      <c r="AL698">
        <v>8</v>
      </c>
      <c r="AM698">
        <v>6</v>
      </c>
      <c r="AN698">
        <v>8</v>
      </c>
      <c r="AO698">
        <v>7</v>
      </c>
      <c r="AP698">
        <v>8</v>
      </c>
      <c r="AQ698">
        <v>6</v>
      </c>
      <c r="AR698">
        <v>20.5</v>
      </c>
      <c r="AS698">
        <v>20.5</v>
      </c>
      <c r="AT698">
        <v>20.5</v>
      </c>
      <c r="AU698">
        <v>74.596000000000004</v>
      </c>
      <c r="AV698">
        <v>683</v>
      </c>
      <c r="AW698">
        <v>683</v>
      </c>
      <c r="AX698">
        <v>0</v>
      </c>
      <c r="AY698">
        <v>25.797999999999998</v>
      </c>
      <c r="AZ698">
        <v>8.3000000000000007</v>
      </c>
      <c r="BA698">
        <v>6.3</v>
      </c>
      <c r="BB698">
        <v>1</v>
      </c>
      <c r="BC698">
        <v>1.9</v>
      </c>
      <c r="BD698">
        <v>0</v>
      </c>
      <c r="BE698">
        <v>11.1</v>
      </c>
      <c r="BF698">
        <v>9.5</v>
      </c>
      <c r="BG698">
        <v>16.3</v>
      </c>
      <c r="BH698">
        <v>11.1</v>
      </c>
      <c r="BI698">
        <v>13.2</v>
      </c>
      <c r="BJ698">
        <v>12</v>
      </c>
      <c r="BK698">
        <v>243440000</v>
      </c>
      <c r="BL698">
        <v>24212000</v>
      </c>
      <c r="BM698">
        <v>7995700</v>
      </c>
      <c r="BN698">
        <v>400590</v>
      </c>
      <c r="BO698">
        <v>557400</v>
      </c>
      <c r="BP698">
        <v>0</v>
      </c>
      <c r="BQ698">
        <v>15063000</v>
      </c>
      <c r="BR698">
        <v>16380000</v>
      </c>
      <c r="BS698">
        <v>43819000</v>
      </c>
      <c r="BT698">
        <v>50903000</v>
      </c>
      <c r="BU698">
        <v>63257000</v>
      </c>
      <c r="BV698">
        <v>20854000</v>
      </c>
      <c r="BW698">
        <v>7607500</v>
      </c>
      <c r="BX698">
        <v>756620</v>
      </c>
      <c r="BY698">
        <v>249870</v>
      </c>
      <c r="BZ698">
        <v>12518</v>
      </c>
      <c r="CA698">
        <v>17419</v>
      </c>
      <c r="CB698">
        <v>0</v>
      </c>
      <c r="CC698">
        <v>470710</v>
      </c>
      <c r="CD698">
        <v>511880</v>
      </c>
      <c r="CE698">
        <v>1369300</v>
      </c>
      <c r="CF698">
        <v>1590700</v>
      </c>
      <c r="CG698">
        <v>1976800</v>
      </c>
      <c r="CH698">
        <v>651700</v>
      </c>
      <c r="CI698">
        <v>40517000</v>
      </c>
      <c r="CJ698">
        <v>17567000</v>
      </c>
      <c r="CK698">
        <v>0</v>
      </c>
      <c r="CL698">
        <v>0</v>
      </c>
      <c r="CM698">
        <v>0</v>
      </c>
      <c r="CN698">
        <v>35070000</v>
      </c>
      <c r="CO698">
        <v>41117000</v>
      </c>
      <c r="CP698">
        <v>30810000</v>
      </c>
      <c r="CQ698">
        <v>40726000</v>
      </c>
      <c r="CR698">
        <v>36828000</v>
      </c>
      <c r="CS698">
        <v>29872000</v>
      </c>
      <c r="CT698">
        <v>5</v>
      </c>
      <c r="CU698">
        <v>4</v>
      </c>
      <c r="CV698">
        <v>1</v>
      </c>
      <c r="CW698">
        <v>1</v>
      </c>
      <c r="CX698">
        <v>0</v>
      </c>
      <c r="CY698">
        <v>8</v>
      </c>
      <c r="CZ698">
        <v>6</v>
      </c>
      <c r="DA698">
        <v>11</v>
      </c>
      <c r="DB698">
        <v>7</v>
      </c>
      <c r="DC698">
        <v>9</v>
      </c>
      <c r="DD698">
        <v>6</v>
      </c>
      <c r="DE698">
        <v>58</v>
      </c>
      <c r="DI698">
        <v>695</v>
      </c>
      <c r="DJ698" t="s">
        <v>4652</v>
      </c>
      <c r="DK698" t="s">
        <v>742</v>
      </c>
      <c r="DL698" t="s">
        <v>4653</v>
      </c>
      <c r="DM698" t="s">
        <v>4654</v>
      </c>
      <c r="DN698" t="s">
        <v>4655</v>
      </c>
      <c r="DO698" t="s">
        <v>4656</v>
      </c>
      <c r="DP698" t="s">
        <v>4657</v>
      </c>
      <c r="DR698" t="s">
        <v>4658</v>
      </c>
    </row>
    <row r="699" spans="1:123" x14ac:dyDescent="0.25">
      <c r="A699" t="s">
        <v>4659</v>
      </c>
      <c r="B699" t="s">
        <v>4659</v>
      </c>
      <c r="C699">
        <v>3</v>
      </c>
      <c r="D699">
        <v>3</v>
      </c>
      <c r="E699">
        <v>3</v>
      </c>
      <c r="F699" t="s">
        <v>4660</v>
      </c>
      <c r="G699">
        <v>1</v>
      </c>
      <c r="H699">
        <v>3</v>
      </c>
      <c r="I699">
        <v>3</v>
      </c>
      <c r="J699">
        <v>3</v>
      </c>
      <c r="K699">
        <v>3</v>
      </c>
      <c r="L699">
        <v>2</v>
      </c>
      <c r="M699">
        <v>0</v>
      </c>
      <c r="N699">
        <v>0</v>
      </c>
      <c r="O699">
        <v>1</v>
      </c>
      <c r="P699">
        <v>1</v>
      </c>
      <c r="Q699">
        <v>0</v>
      </c>
      <c r="R699">
        <v>1</v>
      </c>
      <c r="S699">
        <v>2</v>
      </c>
      <c r="T699">
        <v>1</v>
      </c>
      <c r="U699">
        <v>2</v>
      </c>
      <c r="V699">
        <v>3</v>
      </c>
      <c r="W699">
        <v>2</v>
      </c>
      <c r="X699">
        <v>0</v>
      </c>
      <c r="Y699">
        <v>0</v>
      </c>
      <c r="Z699">
        <v>1</v>
      </c>
      <c r="AA699">
        <v>1</v>
      </c>
      <c r="AB699">
        <v>0</v>
      </c>
      <c r="AC699">
        <v>1</v>
      </c>
      <c r="AD699">
        <v>2</v>
      </c>
      <c r="AE699">
        <v>1</v>
      </c>
      <c r="AF699">
        <v>2</v>
      </c>
      <c r="AG699">
        <v>3</v>
      </c>
      <c r="AH699">
        <v>2</v>
      </c>
      <c r="AI699">
        <v>0</v>
      </c>
      <c r="AJ699">
        <v>0</v>
      </c>
      <c r="AK699">
        <v>1</v>
      </c>
      <c r="AL699">
        <v>1</v>
      </c>
      <c r="AM699">
        <v>0</v>
      </c>
      <c r="AN699">
        <v>1</v>
      </c>
      <c r="AO699">
        <v>2</v>
      </c>
      <c r="AP699">
        <v>1</v>
      </c>
      <c r="AQ699">
        <v>2</v>
      </c>
      <c r="AR699">
        <v>12.8</v>
      </c>
      <c r="AS699">
        <v>12.8</v>
      </c>
      <c r="AT699">
        <v>12.8</v>
      </c>
      <c r="AU699">
        <v>32.133000000000003</v>
      </c>
      <c r="AV699">
        <v>289</v>
      </c>
      <c r="AW699">
        <v>289</v>
      </c>
      <c r="AX699">
        <v>0</v>
      </c>
      <c r="AY699">
        <v>5.2889999999999997</v>
      </c>
      <c r="AZ699">
        <v>12.8</v>
      </c>
      <c r="BA699">
        <v>9</v>
      </c>
      <c r="BB699">
        <v>0</v>
      </c>
      <c r="BC699">
        <v>0</v>
      </c>
      <c r="BD699">
        <v>3.8</v>
      </c>
      <c r="BE699">
        <v>5.5</v>
      </c>
      <c r="BF699">
        <v>0</v>
      </c>
      <c r="BG699">
        <v>3.8</v>
      </c>
      <c r="BH699">
        <v>9.3000000000000007</v>
      </c>
      <c r="BI699">
        <v>5.5</v>
      </c>
      <c r="BJ699">
        <v>9.3000000000000007</v>
      </c>
      <c r="BK699">
        <v>15616000</v>
      </c>
      <c r="BL699">
        <v>2909700</v>
      </c>
      <c r="BM699">
        <v>3972700</v>
      </c>
      <c r="BN699">
        <v>0</v>
      </c>
      <c r="BO699">
        <v>0</v>
      </c>
      <c r="BP699">
        <v>0</v>
      </c>
      <c r="BQ699">
        <v>579110</v>
      </c>
      <c r="BR699">
        <v>0</v>
      </c>
      <c r="BS699">
        <v>0</v>
      </c>
      <c r="BT699">
        <v>4730900</v>
      </c>
      <c r="BU699">
        <v>2381600</v>
      </c>
      <c r="BV699">
        <v>1042100</v>
      </c>
      <c r="BW699">
        <v>867560</v>
      </c>
      <c r="BX699">
        <v>161650</v>
      </c>
      <c r="BY699">
        <v>220700</v>
      </c>
      <c r="BZ699">
        <v>0</v>
      </c>
      <c r="CA699">
        <v>0</v>
      </c>
      <c r="CB699">
        <v>0</v>
      </c>
      <c r="CC699">
        <v>32173</v>
      </c>
      <c r="CD699">
        <v>0</v>
      </c>
      <c r="CE699">
        <v>0</v>
      </c>
      <c r="CF699">
        <v>262830</v>
      </c>
      <c r="CG699">
        <v>132310</v>
      </c>
      <c r="CH699">
        <v>57895</v>
      </c>
      <c r="CI699">
        <v>2903300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4426500</v>
      </c>
      <c r="CR699">
        <v>0</v>
      </c>
      <c r="CS699">
        <v>0</v>
      </c>
      <c r="CT699">
        <v>4</v>
      </c>
      <c r="CU699">
        <v>2</v>
      </c>
      <c r="CV699">
        <v>0</v>
      </c>
      <c r="CW699">
        <v>0</v>
      </c>
      <c r="CX699">
        <v>1</v>
      </c>
      <c r="CY699">
        <v>1</v>
      </c>
      <c r="CZ699">
        <v>0</v>
      </c>
      <c r="DA699">
        <v>1</v>
      </c>
      <c r="DB699">
        <v>3</v>
      </c>
      <c r="DC699">
        <v>1</v>
      </c>
      <c r="DD699">
        <v>3</v>
      </c>
      <c r="DE699">
        <v>16</v>
      </c>
      <c r="DI699">
        <v>696</v>
      </c>
      <c r="DJ699" t="s">
        <v>4661</v>
      </c>
      <c r="DK699" t="s">
        <v>339</v>
      </c>
      <c r="DL699" t="s">
        <v>4662</v>
      </c>
      <c r="DM699" t="s">
        <v>4663</v>
      </c>
      <c r="DN699" t="s">
        <v>4664</v>
      </c>
      <c r="DO699" t="s">
        <v>4665</v>
      </c>
    </row>
    <row r="700" spans="1:123" x14ac:dyDescent="0.25">
      <c r="A700" t="s">
        <v>4666</v>
      </c>
      <c r="B700" t="s">
        <v>4666</v>
      </c>
      <c r="C700">
        <v>1</v>
      </c>
      <c r="D700">
        <v>1</v>
      </c>
      <c r="E700">
        <v>1</v>
      </c>
      <c r="F700" t="s">
        <v>4667</v>
      </c>
      <c r="G700">
        <v>1</v>
      </c>
      <c r="H700">
        <v>1</v>
      </c>
      <c r="I700">
        <v>1</v>
      </c>
      <c r="J700">
        <v>1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1</v>
      </c>
      <c r="Q700">
        <v>1</v>
      </c>
      <c r="R700">
        <v>1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1</v>
      </c>
      <c r="AB700">
        <v>1</v>
      </c>
      <c r="AC700">
        <v>1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1</v>
      </c>
      <c r="AM700">
        <v>1</v>
      </c>
      <c r="AN700">
        <v>1</v>
      </c>
      <c r="AO700">
        <v>0</v>
      </c>
      <c r="AP700">
        <v>0</v>
      </c>
      <c r="AQ700">
        <v>0</v>
      </c>
      <c r="AR700">
        <v>10.6</v>
      </c>
      <c r="AS700">
        <v>10.6</v>
      </c>
      <c r="AT700">
        <v>10.6</v>
      </c>
      <c r="AU700">
        <v>12.259</v>
      </c>
      <c r="AV700">
        <v>104</v>
      </c>
      <c r="AW700">
        <v>104</v>
      </c>
      <c r="AX700">
        <v>0</v>
      </c>
      <c r="AY700">
        <v>7.6958000000000002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10.6</v>
      </c>
      <c r="BF700">
        <v>10.6</v>
      </c>
      <c r="BG700">
        <v>10.6</v>
      </c>
      <c r="BH700">
        <v>0</v>
      </c>
      <c r="BI700">
        <v>0</v>
      </c>
      <c r="BJ700">
        <v>0</v>
      </c>
      <c r="BK700">
        <v>2561400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2561400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512290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512290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5746000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2</v>
      </c>
      <c r="CZ700">
        <v>1</v>
      </c>
      <c r="DA700">
        <v>1</v>
      </c>
      <c r="DB700">
        <v>0</v>
      </c>
      <c r="DC700">
        <v>0</v>
      </c>
      <c r="DD700">
        <v>0</v>
      </c>
      <c r="DE700">
        <v>4</v>
      </c>
      <c r="DI700">
        <v>697</v>
      </c>
      <c r="DJ700">
        <v>5966</v>
      </c>
      <c r="DK700" t="b">
        <v>1</v>
      </c>
      <c r="DL700">
        <v>6671</v>
      </c>
      <c r="DM700" t="s">
        <v>4668</v>
      </c>
      <c r="DN700" t="s">
        <v>4669</v>
      </c>
      <c r="DO700">
        <v>40315</v>
      </c>
    </row>
    <row r="701" spans="1:123" x14ac:dyDescent="0.25">
      <c r="A701" t="s">
        <v>4670</v>
      </c>
      <c r="B701" t="s">
        <v>4670</v>
      </c>
      <c r="C701">
        <v>5</v>
      </c>
      <c r="D701">
        <v>5</v>
      </c>
      <c r="E701">
        <v>5</v>
      </c>
      <c r="F701" t="s">
        <v>4671</v>
      </c>
      <c r="G701">
        <v>1</v>
      </c>
      <c r="H701">
        <v>5</v>
      </c>
      <c r="I701">
        <v>5</v>
      </c>
      <c r="J701">
        <v>5</v>
      </c>
      <c r="K701">
        <v>2</v>
      </c>
      <c r="L701">
        <v>3</v>
      </c>
      <c r="M701">
        <v>0</v>
      </c>
      <c r="N701">
        <v>0</v>
      </c>
      <c r="O701">
        <v>0</v>
      </c>
      <c r="P701">
        <v>1</v>
      </c>
      <c r="Q701">
        <v>2</v>
      </c>
      <c r="R701">
        <v>3</v>
      </c>
      <c r="S701">
        <v>4</v>
      </c>
      <c r="T701">
        <v>2</v>
      </c>
      <c r="U701">
        <v>4</v>
      </c>
      <c r="V701">
        <v>2</v>
      </c>
      <c r="W701">
        <v>3</v>
      </c>
      <c r="X701">
        <v>0</v>
      </c>
      <c r="Y701">
        <v>0</v>
      </c>
      <c r="Z701">
        <v>0</v>
      </c>
      <c r="AA701">
        <v>1</v>
      </c>
      <c r="AB701">
        <v>2</v>
      </c>
      <c r="AC701">
        <v>3</v>
      </c>
      <c r="AD701">
        <v>4</v>
      </c>
      <c r="AE701">
        <v>2</v>
      </c>
      <c r="AF701">
        <v>4</v>
      </c>
      <c r="AG701">
        <v>2</v>
      </c>
      <c r="AH701">
        <v>3</v>
      </c>
      <c r="AI701">
        <v>0</v>
      </c>
      <c r="AJ701">
        <v>0</v>
      </c>
      <c r="AK701">
        <v>0</v>
      </c>
      <c r="AL701">
        <v>1</v>
      </c>
      <c r="AM701">
        <v>2</v>
      </c>
      <c r="AN701">
        <v>3</v>
      </c>
      <c r="AO701">
        <v>4</v>
      </c>
      <c r="AP701">
        <v>2</v>
      </c>
      <c r="AQ701">
        <v>4</v>
      </c>
      <c r="AR701">
        <v>10.6</v>
      </c>
      <c r="AS701">
        <v>10.6</v>
      </c>
      <c r="AT701">
        <v>10.6</v>
      </c>
      <c r="AU701">
        <v>49.654000000000003</v>
      </c>
      <c r="AV701">
        <v>435</v>
      </c>
      <c r="AW701">
        <v>435</v>
      </c>
      <c r="AX701">
        <v>0</v>
      </c>
      <c r="AY701">
        <v>5.3800999999999997</v>
      </c>
      <c r="AZ701">
        <v>5.5</v>
      </c>
      <c r="BA701">
        <v>7.1</v>
      </c>
      <c r="BB701">
        <v>0</v>
      </c>
      <c r="BC701">
        <v>0</v>
      </c>
      <c r="BD701">
        <v>0</v>
      </c>
      <c r="BE701">
        <v>1.8</v>
      </c>
      <c r="BF701">
        <v>5.3</v>
      </c>
      <c r="BG701">
        <v>7.4</v>
      </c>
      <c r="BH701">
        <v>9</v>
      </c>
      <c r="BI701">
        <v>3.9</v>
      </c>
      <c r="BJ701">
        <v>9</v>
      </c>
      <c r="BK701">
        <v>60600000</v>
      </c>
      <c r="BL701">
        <v>428720</v>
      </c>
      <c r="BM701">
        <v>2191900</v>
      </c>
      <c r="BN701">
        <v>0</v>
      </c>
      <c r="BO701">
        <v>0</v>
      </c>
      <c r="BP701">
        <v>0</v>
      </c>
      <c r="BQ701">
        <v>2612700</v>
      </c>
      <c r="BR701">
        <v>2136900</v>
      </c>
      <c r="BS701">
        <v>13163000</v>
      </c>
      <c r="BT701">
        <v>9725100</v>
      </c>
      <c r="BU701">
        <v>11817000</v>
      </c>
      <c r="BV701">
        <v>18525000</v>
      </c>
      <c r="BW701">
        <v>2330800</v>
      </c>
      <c r="BX701">
        <v>16489</v>
      </c>
      <c r="BY701">
        <v>84304</v>
      </c>
      <c r="BZ701">
        <v>0</v>
      </c>
      <c r="CA701">
        <v>0</v>
      </c>
      <c r="CB701">
        <v>0</v>
      </c>
      <c r="CC701">
        <v>100490</v>
      </c>
      <c r="CD701">
        <v>82190</v>
      </c>
      <c r="CE701">
        <v>506260</v>
      </c>
      <c r="CF701">
        <v>374040</v>
      </c>
      <c r="CG701">
        <v>454480</v>
      </c>
      <c r="CH701">
        <v>712520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10647000</v>
      </c>
      <c r="CP701">
        <v>10701000</v>
      </c>
      <c r="CQ701">
        <v>8180300</v>
      </c>
      <c r="CR701">
        <v>11156000</v>
      </c>
      <c r="CS701">
        <v>14176000</v>
      </c>
      <c r="CT701">
        <v>2</v>
      </c>
      <c r="CU701">
        <v>3</v>
      </c>
      <c r="CV701">
        <v>0</v>
      </c>
      <c r="CW701">
        <v>0</v>
      </c>
      <c r="CX701">
        <v>0</v>
      </c>
      <c r="CY701">
        <v>1</v>
      </c>
      <c r="CZ701">
        <v>2</v>
      </c>
      <c r="DA701">
        <v>4</v>
      </c>
      <c r="DB701">
        <v>4</v>
      </c>
      <c r="DC701">
        <v>2</v>
      </c>
      <c r="DD701">
        <v>6</v>
      </c>
      <c r="DE701">
        <v>24</v>
      </c>
      <c r="DI701">
        <v>698</v>
      </c>
      <c r="DJ701" t="s">
        <v>4672</v>
      </c>
      <c r="DK701" t="s">
        <v>135</v>
      </c>
      <c r="DL701" t="s">
        <v>4673</v>
      </c>
      <c r="DM701" t="s">
        <v>4674</v>
      </c>
      <c r="DN701" t="s">
        <v>4675</v>
      </c>
      <c r="DO701" t="s">
        <v>4676</v>
      </c>
    </row>
    <row r="702" spans="1:123" x14ac:dyDescent="0.25">
      <c r="A702" t="s">
        <v>4677</v>
      </c>
      <c r="B702" t="s">
        <v>4677</v>
      </c>
      <c r="C702">
        <v>1</v>
      </c>
      <c r="D702">
        <v>1</v>
      </c>
      <c r="E702">
        <v>1</v>
      </c>
      <c r="F702" t="s">
        <v>4678</v>
      </c>
      <c r="G702">
        <v>1</v>
      </c>
      <c r="H702">
        <v>1</v>
      </c>
      <c r="I702">
        <v>1</v>
      </c>
      <c r="J702">
        <v>1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1</v>
      </c>
      <c r="T702">
        <v>1</v>
      </c>
      <c r="U702">
        <v>1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1</v>
      </c>
      <c r="AF702">
        <v>1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1</v>
      </c>
      <c r="AP702">
        <v>1</v>
      </c>
      <c r="AQ702">
        <v>1</v>
      </c>
      <c r="AR702">
        <v>9.9</v>
      </c>
      <c r="AS702">
        <v>9.9</v>
      </c>
      <c r="AT702">
        <v>9.9</v>
      </c>
      <c r="AU702">
        <v>21.308</v>
      </c>
      <c r="AV702">
        <v>191</v>
      </c>
      <c r="AW702">
        <v>191</v>
      </c>
      <c r="AX702">
        <v>6.0241000000000001E-3</v>
      </c>
      <c r="AY702">
        <v>1.8597999999999999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9.9</v>
      </c>
      <c r="BI702">
        <v>9.9</v>
      </c>
      <c r="BJ702">
        <v>9.9</v>
      </c>
      <c r="BK702">
        <v>5526600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1756900</v>
      </c>
      <c r="BU702">
        <v>1902000</v>
      </c>
      <c r="BV702">
        <v>1867600</v>
      </c>
      <c r="BW702">
        <v>502420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159720</v>
      </c>
      <c r="CG702">
        <v>172910</v>
      </c>
      <c r="CH702">
        <v>169780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1985500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2</v>
      </c>
      <c r="DC702">
        <v>2</v>
      </c>
      <c r="DD702">
        <v>1</v>
      </c>
      <c r="DE702">
        <v>5</v>
      </c>
      <c r="DI702">
        <v>699</v>
      </c>
      <c r="DJ702">
        <v>6815</v>
      </c>
      <c r="DK702" t="b">
        <v>1</v>
      </c>
      <c r="DL702">
        <v>7579</v>
      </c>
      <c r="DM702" t="s">
        <v>4679</v>
      </c>
      <c r="DN702" t="s">
        <v>4680</v>
      </c>
      <c r="DO702">
        <v>44895</v>
      </c>
    </row>
    <row r="703" spans="1:123" x14ac:dyDescent="0.25">
      <c r="A703" t="s">
        <v>4681</v>
      </c>
      <c r="B703" t="s">
        <v>4681</v>
      </c>
      <c r="C703">
        <v>2</v>
      </c>
      <c r="D703">
        <v>2</v>
      </c>
      <c r="E703">
        <v>2</v>
      </c>
      <c r="F703" t="s">
        <v>4682</v>
      </c>
      <c r="G703">
        <v>1</v>
      </c>
      <c r="H703">
        <v>2</v>
      </c>
      <c r="I703">
        <v>2</v>
      </c>
      <c r="J703">
        <v>2</v>
      </c>
      <c r="K703">
        <v>0</v>
      </c>
      <c r="L703">
        <v>0</v>
      </c>
      <c r="M703">
        <v>1</v>
      </c>
      <c r="N703">
        <v>1</v>
      </c>
      <c r="O703">
        <v>0</v>
      </c>
      <c r="P703">
        <v>1</v>
      </c>
      <c r="Q703">
        <v>1</v>
      </c>
      <c r="R703">
        <v>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1</v>
      </c>
      <c r="Y703">
        <v>1</v>
      </c>
      <c r="Z703">
        <v>0</v>
      </c>
      <c r="AA703">
        <v>1</v>
      </c>
      <c r="AB703">
        <v>1</v>
      </c>
      <c r="AC703">
        <v>2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0</v>
      </c>
      <c r="AL703">
        <v>1</v>
      </c>
      <c r="AM703">
        <v>1</v>
      </c>
      <c r="AN703">
        <v>2</v>
      </c>
      <c r="AO703">
        <v>0</v>
      </c>
      <c r="AP703">
        <v>0</v>
      </c>
      <c r="AQ703">
        <v>0</v>
      </c>
      <c r="AR703">
        <v>5.0999999999999996</v>
      </c>
      <c r="AS703">
        <v>5.0999999999999996</v>
      </c>
      <c r="AT703">
        <v>5.0999999999999996</v>
      </c>
      <c r="AU703">
        <v>23.466000000000001</v>
      </c>
      <c r="AV703">
        <v>196</v>
      </c>
      <c r="AW703">
        <v>196</v>
      </c>
      <c r="AX703">
        <v>2.0222E-3</v>
      </c>
      <c r="AY703">
        <v>2.4655999999999998</v>
      </c>
      <c r="AZ703">
        <v>0</v>
      </c>
      <c r="BA703">
        <v>0</v>
      </c>
      <c r="BB703">
        <v>4.5999999999999996</v>
      </c>
      <c r="BC703">
        <v>4.5999999999999996</v>
      </c>
      <c r="BD703">
        <v>0</v>
      </c>
      <c r="BE703">
        <v>4.5999999999999996</v>
      </c>
      <c r="BF703">
        <v>4.5999999999999996</v>
      </c>
      <c r="BG703">
        <v>5.0999999999999996</v>
      </c>
      <c r="BH703">
        <v>0</v>
      </c>
      <c r="BI703">
        <v>0</v>
      </c>
      <c r="BJ703">
        <v>0</v>
      </c>
      <c r="BK703">
        <v>13397000</v>
      </c>
      <c r="BL703">
        <v>0</v>
      </c>
      <c r="BM703">
        <v>0</v>
      </c>
      <c r="BN703">
        <v>448180</v>
      </c>
      <c r="BO703">
        <v>770330</v>
      </c>
      <c r="BP703">
        <v>0</v>
      </c>
      <c r="BQ703">
        <v>1445800</v>
      </c>
      <c r="BR703">
        <v>0</v>
      </c>
      <c r="BS703">
        <v>10732000</v>
      </c>
      <c r="BT703">
        <v>0</v>
      </c>
      <c r="BU703">
        <v>0</v>
      </c>
      <c r="BV703">
        <v>0</v>
      </c>
      <c r="BW703">
        <v>2232800</v>
      </c>
      <c r="BX703">
        <v>0</v>
      </c>
      <c r="BY703">
        <v>0</v>
      </c>
      <c r="BZ703">
        <v>74697</v>
      </c>
      <c r="CA703">
        <v>128390</v>
      </c>
      <c r="CB703">
        <v>0</v>
      </c>
      <c r="CC703">
        <v>240970</v>
      </c>
      <c r="CD703">
        <v>0</v>
      </c>
      <c r="CE703">
        <v>1788700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7909400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1</v>
      </c>
      <c r="CW703">
        <v>1</v>
      </c>
      <c r="CX703">
        <v>0</v>
      </c>
      <c r="CY703">
        <v>1</v>
      </c>
      <c r="CZ703">
        <v>1</v>
      </c>
      <c r="DA703">
        <v>2</v>
      </c>
      <c r="DB703">
        <v>0</v>
      </c>
      <c r="DC703">
        <v>0</v>
      </c>
      <c r="DD703">
        <v>0</v>
      </c>
      <c r="DE703">
        <v>6</v>
      </c>
      <c r="DI703">
        <v>700</v>
      </c>
      <c r="DJ703" t="s">
        <v>4683</v>
      </c>
      <c r="DK703" t="s">
        <v>129</v>
      </c>
      <c r="DL703" t="s">
        <v>4684</v>
      </c>
      <c r="DM703" t="s">
        <v>4685</v>
      </c>
      <c r="DN703" t="s">
        <v>4686</v>
      </c>
      <c r="DO703" t="s">
        <v>4687</v>
      </c>
    </row>
    <row r="704" spans="1:123" x14ac:dyDescent="0.25">
      <c r="A704" t="s">
        <v>4688</v>
      </c>
      <c r="B704" t="s">
        <v>4688</v>
      </c>
      <c r="C704">
        <v>2</v>
      </c>
      <c r="D704">
        <v>2</v>
      </c>
      <c r="E704">
        <v>2</v>
      </c>
      <c r="F704" t="s">
        <v>4689</v>
      </c>
      <c r="G704">
        <v>1</v>
      </c>
      <c r="H704">
        <v>2</v>
      </c>
      <c r="I704">
        <v>2</v>
      </c>
      <c r="J704">
        <v>2</v>
      </c>
      <c r="K704">
        <v>0</v>
      </c>
      <c r="L704">
        <v>1</v>
      </c>
      <c r="M704">
        <v>0</v>
      </c>
      <c r="N704">
        <v>1</v>
      </c>
      <c r="O704">
        <v>0</v>
      </c>
      <c r="P704">
        <v>1</v>
      </c>
      <c r="Q704">
        <v>0</v>
      </c>
      <c r="R704">
        <v>1</v>
      </c>
      <c r="S704">
        <v>1</v>
      </c>
      <c r="T704">
        <v>0</v>
      </c>
      <c r="U704">
        <v>0</v>
      </c>
      <c r="V704">
        <v>0</v>
      </c>
      <c r="W704">
        <v>1</v>
      </c>
      <c r="X704">
        <v>0</v>
      </c>
      <c r="Y704">
        <v>1</v>
      </c>
      <c r="Z704">
        <v>0</v>
      </c>
      <c r="AA704">
        <v>1</v>
      </c>
      <c r="AB704">
        <v>0</v>
      </c>
      <c r="AC704">
        <v>1</v>
      </c>
      <c r="AD704">
        <v>1</v>
      </c>
      <c r="AE704">
        <v>0</v>
      </c>
      <c r="AF704">
        <v>0</v>
      </c>
      <c r="AG704">
        <v>0</v>
      </c>
      <c r="AH704">
        <v>1</v>
      </c>
      <c r="AI704">
        <v>0</v>
      </c>
      <c r="AJ704">
        <v>1</v>
      </c>
      <c r="AK704">
        <v>0</v>
      </c>
      <c r="AL704">
        <v>1</v>
      </c>
      <c r="AM704">
        <v>0</v>
      </c>
      <c r="AN704">
        <v>1</v>
      </c>
      <c r="AO704">
        <v>1</v>
      </c>
      <c r="AP704">
        <v>0</v>
      </c>
      <c r="AQ704">
        <v>0</v>
      </c>
      <c r="AR704">
        <v>18.3</v>
      </c>
      <c r="AS704">
        <v>18.3</v>
      </c>
      <c r="AT704">
        <v>18.3</v>
      </c>
      <c r="AU704">
        <v>19.329000000000001</v>
      </c>
      <c r="AV704">
        <v>164</v>
      </c>
      <c r="AW704">
        <v>164</v>
      </c>
      <c r="AX704">
        <v>1.1186E-3</v>
      </c>
      <c r="AY704">
        <v>2.9921000000000002</v>
      </c>
      <c r="AZ704">
        <v>0</v>
      </c>
      <c r="BA704">
        <v>12.8</v>
      </c>
      <c r="BB704">
        <v>0</v>
      </c>
      <c r="BC704">
        <v>12.8</v>
      </c>
      <c r="BD704">
        <v>0</v>
      </c>
      <c r="BE704">
        <v>5.5</v>
      </c>
      <c r="BF704">
        <v>0</v>
      </c>
      <c r="BG704">
        <v>5.5</v>
      </c>
      <c r="BH704">
        <v>12.8</v>
      </c>
      <c r="BI704">
        <v>0</v>
      </c>
      <c r="BJ704">
        <v>0</v>
      </c>
      <c r="BK704">
        <v>6495600</v>
      </c>
      <c r="BL704">
        <v>0</v>
      </c>
      <c r="BM704">
        <v>940120</v>
      </c>
      <c r="BN704">
        <v>0</v>
      </c>
      <c r="BO704">
        <v>487850</v>
      </c>
      <c r="BP704">
        <v>0</v>
      </c>
      <c r="BQ704">
        <v>670600</v>
      </c>
      <c r="BR704">
        <v>0</v>
      </c>
      <c r="BS704">
        <v>1887000</v>
      </c>
      <c r="BT704">
        <v>2510100</v>
      </c>
      <c r="BU704">
        <v>0</v>
      </c>
      <c r="BV704">
        <v>0</v>
      </c>
      <c r="BW704">
        <v>927940</v>
      </c>
      <c r="BX704">
        <v>0</v>
      </c>
      <c r="BY704">
        <v>134300</v>
      </c>
      <c r="BZ704">
        <v>0</v>
      </c>
      <c r="CA704">
        <v>69692</v>
      </c>
      <c r="CB704">
        <v>0</v>
      </c>
      <c r="CC704">
        <v>95800</v>
      </c>
      <c r="CD704">
        <v>0</v>
      </c>
      <c r="CE704">
        <v>269570</v>
      </c>
      <c r="CF704">
        <v>358580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2345200</v>
      </c>
      <c r="CR704">
        <v>0</v>
      </c>
      <c r="CS704">
        <v>0</v>
      </c>
      <c r="CT704">
        <v>0</v>
      </c>
      <c r="CU704">
        <v>1</v>
      </c>
      <c r="CV704">
        <v>0</v>
      </c>
      <c r="CW704">
        <v>1</v>
      </c>
      <c r="CX704">
        <v>0</v>
      </c>
      <c r="CY704">
        <v>1</v>
      </c>
      <c r="CZ704">
        <v>0</v>
      </c>
      <c r="DA704">
        <v>1</v>
      </c>
      <c r="DB704">
        <v>1</v>
      </c>
      <c r="DC704">
        <v>0</v>
      </c>
      <c r="DD704">
        <v>0</v>
      </c>
      <c r="DE704">
        <v>5</v>
      </c>
      <c r="DI704">
        <v>701</v>
      </c>
      <c r="DJ704" t="s">
        <v>4690</v>
      </c>
      <c r="DK704" t="s">
        <v>129</v>
      </c>
      <c r="DL704" t="s">
        <v>4691</v>
      </c>
      <c r="DM704" t="s">
        <v>4692</v>
      </c>
      <c r="DN704" t="s">
        <v>4693</v>
      </c>
      <c r="DO704" t="s">
        <v>4694</v>
      </c>
    </row>
    <row r="705" spans="1:123" x14ac:dyDescent="0.25">
      <c r="A705" t="s">
        <v>4695</v>
      </c>
      <c r="B705" t="s">
        <v>4696</v>
      </c>
      <c r="C705" t="s">
        <v>4697</v>
      </c>
      <c r="D705" t="s">
        <v>4697</v>
      </c>
      <c r="E705" t="s">
        <v>4697</v>
      </c>
      <c r="F705" t="s">
        <v>4698</v>
      </c>
      <c r="G705">
        <v>2</v>
      </c>
      <c r="H705">
        <v>8</v>
      </c>
      <c r="I705">
        <v>8</v>
      </c>
      <c r="J705">
        <v>8</v>
      </c>
      <c r="K705">
        <v>3</v>
      </c>
      <c r="L705">
        <v>3</v>
      </c>
      <c r="M705">
        <v>0</v>
      </c>
      <c r="N705">
        <v>1</v>
      </c>
      <c r="O705">
        <v>1</v>
      </c>
      <c r="P705">
        <v>1</v>
      </c>
      <c r="Q705">
        <v>1</v>
      </c>
      <c r="R705">
        <v>6</v>
      </c>
      <c r="S705">
        <v>4</v>
      </c>
      <c r="T705">
        <v>5</v>
      </c>
      <c r="U705">
        <v>3</v>
      </c>
      <c r="V705">
        <v>3</v>
      </c>
      <c r="W705">
        <v>3</v>
      </c>
      <c r="X705">
        <v>0</v>
      </c>
      <c r="Y705">
        <v>1</v>
      </c>
      <c r="Z705">
        <v>1</v>
      </c>
      <c r="AA705">
        <v>1</v>
      </c>
      <c r="AB705">
        <v>1</v>
      </c>
      <c r="AC705">
        <v>6</v>
      </c>
      <c r="AD705">
        <v>4</v>
      </c>
      <c r="AE705">
        <v>5</v>
      </c>
      <c r="AF705">
        <v>3</v>
      </c>
      <c r="AG705">
        <v>3</v>
      </c>
      <c r="AH705">
        <v>3</v>
      </c>
      <c r="AI705">
        <v>0</v>
      </c>
      <c r="AJ705">
        <v>1</v>
      </c>
      <c r="AK705">
        <v>1</v>
      </c>
      <c r="AL705">
        <v>1</v>
      </c>
      <c r="AM705">
        <v>1</v>
      </c>
      <c r="AN705">
        <v>6</v>
      </c>
      <c r="AO705">
        <v>4</v>
      </c>
      <c r="AP705">
        <v>5</v>
      </c>
      <c r="AQ705">
        <v>3</v>
      </c>
      <c r="AR705">
        <v>24.5</v>
      </c>
      <c r="AS705">
        <v>24.5</v>
      </c>
      <c r="AT705">
        <v>24.5</v>
      </c>
      <c r="AU705">
        <v>46.232999999999997</v>
      </c>
      <c r="AV705">
        <v>417</v>
      </c>
      <c r="AW705" t="s">
        <v>4699</v>
      </c>
      <c r="AX705">
        <v>0</v>
      </c>
      <c r="AY705">
        <v>28.492000000000001</v>
      </c>
      <c r="AZ705">
        <v>9.8000000000000007</v>
      </c>
      <c r="BA705">
        <v>9.8000000000000007</v>
      </c>
      <c r="BB705">
        <v>0</v>
      </c>
      <c r="BC705">
        <v>2.9</v>
      </c>
      <c r="BD705">
        <v>2.9</v>
      </c>
      <c r="BE705">
        <v>2.9</v>
      </c>
      <c r="BF705">
        <v>2.9</v>
      </c>
      <c r="BG705">
        <v>18.7</v>
      </c>
      <c r="BH705">
        <v>12.7</v>
      </c>
      <c r="BI705">
        <v>14.1</v>
      </c>
      <c r="BJ705">
        <v>9.8000000000000007</v>
      </c>
      <c r="BK705">
        <v>73431000</v>
      </c>
      <c r="BL705">
        <v>8633900</v>
      </c>
      <c r="BM705">
        <v>14909000</v>
      </c>
      <c r="BN705">
        <v>0</v>
      </c>
      <c r="BO705">
        <v>253020</v>
      </c>
      <c r="BP705">
        <v>210910</v>
      </c>
      <c r="BQ705">
        <v>432320</v>
      </c>
      <c r="BR705">
        <v>175900</v>
      </c>
      <c r="BS705">
        <v>13031000</v>
      </c>
      <c r="BT705">
        <v>13957000</v>
      </c>
      <c r="BU705">
        <v>14080000</v>
      </c>
      <c r="BV705">
        <v>7748100</v>
      </c>
      <c r="BW705">
        <v>3671600</v>
      </c>
      <c r="BX705">
        <v>431700</v>
      </c>
      <c r="BY705">
        <v>745450</v>
      </c>
      <c r="BZ705">
        <v>0</v>
      </c>
      <c r="CA705">
        <v>12651</v>
      </c>
      <c r="CB705">
        <v>10546</v>
      </c>
      <c r="CC705">
        <v>21616</v>
      </c>
      <c r="CD705">
        <v>8794.9</v>
      </c>
      <c r="CE705">
        <v>651550</v>
      </c>
      <c r="CF705">
        <v>697830</v>
      </c>
      <c r="CG705">
        <v>704000</v>
      </c>
      <c r="CH705">
        <v>387410</v>
      </c>
      <c r="CI705">
        <v>9651500</v>
      </c>
      <c r="CJ705">
        <v>19197000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9673800</v>
      </c>
      <c r="CQ705">
        <v>12035000</v>
      </c>
      <c r="CR705">
        <v>8839800</v>
      </c>
      <c r="CS705">
        <v>9454100</v>
      </c>
      <c r="CT705">
        <v>3</v>
      </c>
      <c r="CU705">
        <v>4</v>
      </c>
      <c r="CV705">
        <v>0</v>
      </c>
      <c r="CW705">
        <v>1</v>
      </c>
      <c r="CX705">
        <v>1</v>
      </c>
      <c r="CY705">
        <v>1</v>
      </c>
      <c r="CZ705">
        <v>1</v>
      </c>
      <c r="DA705">
        <v>6</v>
      </c>
      <c r="DB705">
        <v>3</v>
      </c>
      <c r="DC705">
        <v>5</v>
      </c>
      <c r="DD705">
        <v>3</v>
      </c>
      <c r="DE705">
        <v>28</v>
      </c>
      <c r="DI705">
        <v>702</v>
      </c>
      <c r="DJ705" t="s">
        <v>4700</v>
      </c>
      <c r="DK705" t="s">
        <v>783</v>
      </c>
      <c r="DL705" t="s">
        <v>4701</v>
      </c>
      <c r="DM705" t="s">
        <v>4702</v>
      </c>
      <c r="DN705" t="s">
        <v>4703</v>
      </c>
      <c r="DO705" t="s">
        <v>4704</v>
      </c>
    </row>
    <row r="706" spans="1:123" x14ac:dyDescent="0.25">
      <c r="A706" t="s">
        <v>4705</v>
      </c>
      <c r="B706" t="s">
        <v>4705</v>
      </c>
      <c r="C706">
        <v>1</v>
      </c>
      <c r="D706">
        <v>1</v>
      </c>
      <c r="E706">
        <v>1</v>
      </c>
      <c r="F706" t="s">
        <v>4706</v>
      </c>
      <c r="G706">
        <v>1</v>
      </c>
      <c r="H706">
        <v>1</v>
      </c>
      <c r="I706">
        <v>1</v>
      </c>
      <c r="J706">
        <v>1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</v>
      </c>
      <c r="AR706">
        <v>0.3</v>
      </c>
      <c r="AS706">
        <v>0.3</v>
      </c>
      <c r="AT706">
        <v>0.3</v>
      </c>
      <c r="AU706">
        <v>471.47</v>
      </c>
      <c r="AV706">
        <v>4128</v>
      </c>
      <c r="AW706">
        <v>4128</v>
      </c>
      <c r="AX706">
        <v>1</v>
      </c>
      <c r="AY706">
        <v>-2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0.3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</v>
      </c>
      <c r="DE706">
        <v>1</v>
      </c>
      <c r="DF706" t="s">
        <v>127</v>
      </c>
      <c r="DI706">
        <v>703</v>
      </c>
      <c r="DJ706">
        <v>4693</v>
      </c>
      <c r="DK706" t="b">
        <v>1</v>
      </c>
      <c r="DL706">
        <v>5285</v>
      </c>
      <c r="DM706">
        <v>29170</v>
      </c>
      <c r="DN706">
        <v>34920</v>
      </c>
      <c r="DO706">
        <v>34920</v>
      </c>
      <c r="DP706">
        <v>304</v>
      </c>
      <c r="DQ706" t="s">
        <v>4707</v>
      </c>
      <c r="DR706">
        <v>2750</v>
      </c>
      <c r="DS706" t="s">
        <v>4708</v>
      </c>
    </row>
    <row r="707" spans="1:123" x14ac:dyDescent="0.25">
      <c r="A707" t="s">
        <v>4709</v>
      </c>
      <c r="B707" t="s">
        <v>4709</v>
      </c>
      <c r="C707">
        <v>3</v>
      </c>
      <c r="D707">
        <v>3</v>
      </c>
      <c r="E707">
        <v>3</v>
      </c>
      <c r="F707" t="s">
        <v>4710</v>
      </c>
      <c r="G707">
        <v>1</v>
      </c>
      <c r="H707">
        <v>3</v>
      </c>
      <c r="I707">
        <v>3</v>
      </c>
      <c r="J707">
        <v>3</v>
      </c>
      <c r="K707">
        <v>1</v>
      </c>
      <c r="L707">
        <v>0</v>
      </c>
      <c r="M707">
        <v>0</v>
      </c>
      <c r="N707">
        <v>1</v>
      </c>
      <c r="O707">
        <v>0</v>
      </c>
      <c r="P707">
        <v>3</v>
      </c>
      <c r="Q707">
        <v>1</v>
      </c>
      <c r="R707">
        <v>2</v>
      </c>
      <c r="S707">
        <v>2</v>
      </c>
      <c r="T707">
        <v>1</v>
      </c>
      <c r="U707">
        <v>0</v>
      </c>
      <c r="V707">
        <v>1</v>
      </c>
      <c r="W707">
        <v>0</v>
      </c>
      <c r="X707">
        <v>0</v>
      </c>
      <c r="Y707">
        <v>1</v>
      </c>
      <c r="Z707">
        <v>0</v>
      </c>
      <c r="AA707">
        <v>3</v>
      </c>
      <c r="AB707">
        <v>1</v>
      </c>
      <c r="AC707">
        <v>2</v>
      </c>
      <c r="AD707">
        <v>2</v>
      </c>
      <c r="AE707">
        <v>1</v>
      </c>
      <c r="AF707">
        <v>0</v>
      </c>
      <c r="AG707">
        <v>1</v>
      </c>
      <c r="AH707">
        <v>0</v>
      </c>
      <c r="AI707">
        <v>0</v>
      </c>
      <c r="AJ707">
        <v>1</v>
      </c>
      <c r="AK707">
        <v>0</v>
      </c>
      <c r="AL707">
        <v>3</v>
      </c>
      <c r="AM707">
        <v>1</v>
      </c>
      <c r="AN707">
        <v>2</v>
      </c>
      <c r="AO707">
        <v>2</v>
      </c>
      <c r="AP707">
        <v>1</v>
      </c>
      <c r="AQ707">
        <v>0</v>
      </c>
      <c r="AR707">
        <v>19.2</v>
      </c>
      <c r="AS707">
        <v>19.2</v>
      </c>
      <c r="AT707">
        <v>19.2</v>
      </c>
      <c r="AU707">
        <v>20.582999999999998</v>
      </c>
      <c r="AV707">
        <v>193</v>
      </c>
      <c r="AW707">
        <v>193</v>
      </c>
      <c r="AX707">
        <v>0</v>
      </c>
      <c r="AY707">
        <v>8.8713999999999995</v>
      </c>
      <c r="AZ707">
        <v>7.8</v>
      </c>
      <c r="BA707">
        <v>0</v>
      </c>
      <c r="BB707">
        <v>0</v>
      </c>
      <c r="BC707">
        <v>11.4</v>
      </c>
      <c r="BD707">
        <v>0</v>
      </c>
      <c r="BE707">
        <v>19.2</v>
      </c>
      <c r="BF707">
        <v>7.8</v>
      </c>
      <c r="BG707">
        <v>15.5</v>
      </c>
      <c r="BH707">
        <v>19.2</v>
      </c>
      <c r="BI707">
        <v>11.4</v>
      </c>
      <c r="BJ707">
        <v>0</v>
      </c>
      <c r="BK707">
        <v>36992000</v>
      </c>
      <c r="BL707">
        <v>2096200</v>
      </c>
      <c r="BM707">
        <v>0</v>
      </c>
      <c r="BN707">
        <v>0</v>
      </c>
      <c r="BO707">
        <v>2309100</v>
      </c>
      <c r="BP707">
        <v>0</v>
      </c>
      <c r="BQ707">
        <v>12015000</v>
      </c>
      <c r="BR707">
        <v>3960100</v>
      </c>
      <c r="BS707">
        <v>7532200</v>
      </c>
      <c r="BT707">
        <v>4958700</v>
      </c>
      <c r="BU707">
        <v>4120800</v>
      </c>
      <c r="BV707">
        <v>0</v>
      </c>
      <c r="BW707">
        <v>3082700</v>
      </c>
      <c r="BX707">
        <v>174680</v>
      </c>
      <c r="BY707">
        <v>0</v>
      </c>
      <c r="BZ707">
        <v>0</v>
      </c>
      <c r="CA707">
        <v>192430</v>
      </c>
      <c r="CB707">
        <v>0</v>
      </c>
      <c r="CC707">
        <v>1001300</v>
      </c>
      <c r="CD707">
        <v>330010</v>
      </c>
      <c r="CE707">
        <v>627680</v>
      </c>
      <c r="CF707">
        <v>413220</v>
      </c>
      <c r="CG707">
        <v>343400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21861000</v>
      </c>
      <c r="CO707">
        <v>0</v>
      </c>
      <c r="CP707">
        <v>10016000</v>
      </c>
      <c r="CQ707">
        <v>5260200</v>
      </c>
      <c r="CR707">
        <v>0</v>
      </c>
      <c r="CS707">
        <v>0</v>
      </c>
      <c r="CT707">
        <v>1</v>
      </c>
      <c r="CU707">
        <v>0</v>
      </c>
      <c r="CV707">
        <v>0</v>
      </c>
      <c r="CW707">
        <v>1</v>
      </c>
      <c r="CX707">
        <v>0</v>
      </c>
      <c r="CY707">
        <v>3</v>
      </c>
      <c r="CZ707">
        <v>1</v>
      </c>
      <c r="DA707">
        <v>3</v>
      </c>
      <c r="DB707">
        <v>2</v>
      </c>
      <c r="DC707">
        <v>1</v>
      </c>
      <c r="DD707">
        <v>0</v>
      </c>
      <c r="DE707">
        <v>12</v>
      </c>
      <c r="DI707">
        <v>704</v>
      </c>
      <c r="DJ707" t="s">
        <v>4711</v>
      </c>
      <c r="DK707" t="s">
        <v>339</v>
      </c>
      <c r="DL707" t="s">
        <v>4712</v>
      </c>
      <c r="DM707" t="s">
        <v>4713</v>
      </c>
      <c r="DN707" t="s">
        <v>4714</v>
      </c>
      <c r="DO707" t="s">
        <v>4715</v>
      </c>
    </row>
    <row r="708" spans="1:123" x14ac:dyDescent="0.25">
      <c r="A708" t="s">
        <v>4716</v>
      </c>
      <c r="B708" t="s">
        <v>4716</v>
      </c>
      <c r="C708">
        <v>9</v>
      </c>
      <c r="D708">
        <v>9</v>
      </c>
      <c r="E708">
        <v>9</v>
      </c>
      <c r="F708" t="s">
        <v>4717</v>
      </c>
      <c r="G708">
        <v>1</v>
      </c>
      <c r="H708">
        <v>9</v>
      </c>
      <c r="I708">
        <v>9</v>
      </c>
      <c r="J708">
        <v>9</v>
      </c>
      <c r="K708">
        <v>3</v>
      </c>
      <c r="L708">
        <v>3</v>
      </c>
      <c r="M708">
        <v>1</v>
      </c>
      <c r="N708">
        <v>3</v>
      </c>
      <c r="O708">
        <v>1</v>
      </c>
      <c r="P708">
        <v>4</v>
      </c>
      <c r="Q708">
        <v>2</v>
      </c>
      <c r="R708">
        <v>5</v>
      </c>
      <c r="S708">
        <v>3</v>
      </c>
      <c r="T708">
        <v>4</v>
      </c>
      <c r="U708">
        <v>6</v>
      </c>
      <c r="V708">
        <v>3</v>
      </c>
      <c r="W708">
        <v>3</v>
      </c>
      <c r="X708">
        <v>1</v>
      </c>
      <c r="Y708">
        <v>3</v>
      </c>
      <c r="Z708">
        <v>1</v>
      </c>
      <c r="AA708">
        <v>4</v>
      </c>
      <c r="AB708">
        <v>2</v>
      </c>
      <c r="AC708">
        <v>5</v>
      </c>
      <c r="AD708">
        <v>3</v>
      </c>
      <c r="AE708">
        <v>4</v>
      </c>
      <c r="AF708">
        <v>6</v>
      </c>
      <c r="AG708">
        <v>3</v>
      </c>
      <c r="AH708">
        <v>3</v>
      </c>
      <c r="AI708">
        <v>1</v>
      </c>
      <c r="AJ708">
        <v>3</v>
      </c>
      <c r="AK708">
        <v>1</v>
      </c>
      <c r="AL708">
        <v>4</v>
      </c>
      <c r="AM708">
        <v>2</v>
      </c>
      <c r="AN708">
        <v>5</v>
      </c>
      <c r="AO708">
        <v>3</v>
      </c>
      <c r="AP708">
        <v>4</v>
      </c>
      <c r="AQ708">
        <v>6</v>
      </c>
      <c r="AR708">
        <v>31.4</v>
      </c>
      <c r="AS708">
        <v>31.4</v>
      </c>
      <c r="AT708">
        <v>31.4</v>
      </c>
      <c r="AU708">
        <v>29.885000000000002</v>
      </c>
      <c r="AV708">
        <v>264</v>
      </c>
      <c r="AW708">
        <v>264</v>
      </c>
      <c r="AX708">
        <v>0</v>
      </c>
      <c r="AY708">
        <v>30.463000000000001</v>
      </c>
      <c r="AZ708">
        <v>9.1</v>
      </c>
      <c r="BA708">
        <v>14</v>
      </c>
      <c r="BB708">
        <v>3.4</v>
      </c>
      <c r="BC708">
        <v>13.3</v>
      </c>
      <c r="BD708">
        <v>3.4</v>
      </c>
      <c r="BE708">
        <v>15.9</v>
      </c>
      <c r="BF708">
        <v>9.8000000000000007</v>
      </c>
      <c r="BG708">
        <v>20.5</v>
      </c>
      <c r="BH708">
        <v>10.199999999999999</v>
      </c>
      <c r="BI708">
        <v>15.9</v>
      </c>
      <c r="BJ708">
        <v>18.899999999999999</v>
      </c>
      <c r="BK708">
        <v>110400000</v>
      </c>
      <c r="BL708">
        <v>7044900</v>
      </c>
      <c r="BM708">
        <v>6439100</v>
      </c>
      <c r="BN708">
        <v>671860</v>
      </c>
      <c r="BO708">
        <v>3319800</v>
      </c>
      <c r="BP708">
        <v>826780</v>
      </c>
      <c r="BQ708">
        <v>6068900</v>
      </c>
      <c r="BR708">
        <v>4073600</v>
      </c>
      <c r="BS708">
        <v>33657000</v>
      </c>
      <c r="BT708">
        <v>11858000</v>
      </c>
      <c r="BU708">
        <v>17998000</v>
      </c>
      <c r="BV708">
        <v>18437000</v>
      </c>
      <c r="BW708">
        <v>6493900</v>
      </c>
      <c r="BX708">
        <v>414410</v>
      </c>
      <c r="BY708">
        <v>378770</v>
      </c>
      <c r="BZ708">
        <v>39521</v>
      </c>
      <c r="CA708">
        <v>195280</v>
      </c>
      <c r="CB708">
        <v>48634</v>
      </c>
      <c r="CC708">
        <v>356990</v>
      </c>
      <c r="CD708">
        <v>239620</v>
      </c>
      <c r="CE708">
        <v>1979900</v>
      </c>
      <c r="CF708">
        <v>697540</v>
      </c>
      <c r="CG708">
        <v>1058700</v>
      </c>
      <c r="CH708">
        <v>1084600</v>
      </c>
      <c r="CI708">
        <v>9043400</v>
      </c>
      <c r="CJ708">
        <v>10867000</v>
      </c>
      <c r="CK708">
        <v>0</v>
      </c>
      <c r="CL708">
        <v>11866000</v>
      </c>
      <c r="CM708">
        <v>0</v>
      </c>
      <c r="CN708">
        <v>14912000</v>
      </c>
      <c r="CO708">
        <v>0</v>
      </c>
      <c r="CP708">
        <v>18327000</v>
      </c>
      <c r="CQ708">
        <v>12258000</v>
      </c>
      <c r="CR708">
        <v>15745000</v>
      </c>
      <c r="CS708">
        <v>16464000</v>
      </c>
      <c r="CT708">
        <v>3</v>
      </c>
      <c r="CU708">
        <v>4</v>
      </c>
      <c r="CV708">
        <v>1</v>
      </c>
      <c r="CW708">
        <v>2</v>
      </c>
      <c r="CX708">
        <v>1</v>
      </c>
      <c r="CY708">
        <v>4</v>
      </c>
      <c r="CZ708">
        <v>2</v>
      </c>
      <c r="DA708">
        <v>6</v>
      </c>
      <c r="DB708">
        <v>3</v>
      </c>
      <c r="DC708">
        <v>6</v>
      </c>
      <c r="DD708">
        <v>6</v>
      </c>
      <c r="DE708">
        <v>38</v>
      </c>
      <c r="DI708">
        <v>705</v>
      </c>
      <c r="DJ708" t="s">
        <v>4718</v>
      </c>
      <c r="DK708" t="s">
        <v>597</v>
      </c>
      <c r="DL708" t="s">
        <v>4719</v>
      </c>
      <c r="DM708" t="s">
        <v>4720</v>
      </c>
      <c r="DN708" t="s">
        <v>4721</v>
      </c>
      <c r="DO708" t="s">
        <v>4722</v>
      </c>
    </row>
    <row r="709" spans="1:123" x14ac:dyDescent="0.25">
      <c r="A709" t="s">
        <v>4723</v>
      </c>
      <c r="B709" t="s">
        <v>4723</v>
      </c>
      <c r="C709">
        <v>2</v>
      </c>
      <c r="D709">
        <v>2</v>
      </c>
      <c r="E709">
        <v>2</v>
      </c>
      <c r="F709" t="s">
        <v>4724</v>
      </c>
      <c r="G709">
        <v>1</v>
      </c>
      <c r="H709">
        <v>2</v>
      </c>
      <c r="I709">
        <v>2</v>
      </c>
      <c r="J709">
        <v>2</v>
      </c>
      <c r="K709">
        <v>2</v>
      </c>
      <c r="L709">
        <v>1</v>
      </c>
      <c r="M709">
        <v>1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1</v>
      </c>
      <c r="T709">
        <v>0</v>
      </c>
      <c r="U709">
        <v>0</v>
      </c>
      <c r="V709">
        <v>2</v>
      </c>
      <c r="W709">
        <v>1</v>
      </c>
      <c r="X709">
        <v>1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2</v>
      </c>
      <c r="AH709">
        <v>1</v>
      </c>
      <c r="AI709">
        <v>1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1</v>
      </c>
      <c r="AP709">
        <v>0</v>
      </c>
      <c r="AQ709">
        <v>0</v>
      </c>
      <c r="AR709">
        <v>19.399999999999999</v>
      </c>
      <c r="AS709">
        <v>19.399999999999999</v>
      </c>
      <c r="AT709">
        <v>19.399999999999999</v>
      </c>
      <c r="AU709">
        <v>11.157999999999999</v>
      </c>
      <c r="AV709">
        <v>98</v>
      </c>
      <c r="AW709">
        <v>98</v>
      </c>
      <c r="AX709">
        <v>2.8222E-3</v>
      </c>
      <c r="AY709">
        <v>2.1873999999999998</v>
      </c>
      <c r="AZ709">
        <v>19.399999999999999</v>
      </c>
      <c r="BA709">
        <v>11.2</v>
      </c>
      <c r="BB709">
        <v>8.1999999999999993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8.1999999999999993</v>
      </c>
      <c r="BI709">
        <v>0</v>
      </c>
      <c r="BJ709">
        <v>0</v>
      </c>
      <c r="BK709">
        <v>17843000</v>
      </c>
      <c r="BL709">
        <v>7872800</v>
      </c>
      <c r="BM709">
        <v>5154400</v>
      </c>
      <c r="BN709">
        <v>482580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4332800</v>
      </c>
      <c r="BU709">
        <v>0</v>
      </c>
      <c r="BV709">
        <v>0</v>
      </c>
      <c r="BW709">
        <v>2973800</v>
      </c>
      <c r="BX709">
        <v>1312100</v>
      </c>
      <c r="BY709">
        <v>859070</v>
      </c>
      <c r="BZ709">
        <v>80430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722140</v>
      </c>
      <c r="CG709">
        <v>0</v>
      </c>
      <c r="CH709">
        <v>0</v>
      </c>
      <c r="CI709">
        <v>0</v>
      </c>
      <c r="CJ709">
        <v>6122200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2</v>
      </c>
      <c r="CU709">
        <v>1</v>
      </c>
      <c r="CV709">
        <v>1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1</v>
      </c>
      <c r="DC709">
        <v>0</v>
      </c>
      <c r="DD709">
        <v>0</v>
      </c>
      <c r="DE709">
        <v>5</v>
      </c>
      <c r="DI709">
        <v>706</v>
      </c>
      <c r="DJ709" t="s">
        <v>4725</v>
      </c>
      <c r="DK709" t="s">
        <v>129</v>
      </c>
      <c r="DL709" t="s">
        <v>4726</v>
      </c>
      <c r="DM709" t="s">
        <v>4727</v>
      </c>
      <c r="DN709" t="s">
        <v>4728</v>
      </c>
      <c r="DO709" t="s">
        <v>4729</v>
      </c>
    </row>
    <row r="710" spans="1:123" x14ac:dyDescent="0.25">
      <c r="A710" t="s">
        <v>4730</v>
      </c>
      <c r="B710" t="s">
        <v>4730</v>
      </c>
      <c r="C710">
        <v>1</v>
      </c>
      <c r="D710">
        <v>1</v>
      </c>
      <c r="E710">
        <v>1</v>
      </c>
      <c r="F710" t="s">
        <v>4731</v>
      </c>
      <c r="G710">
        <v>1</v>
      </c>
      <c r="H710">
        <v>1</v>
      </c>
      <c r="I710">
        <v>1</v>
      </c>
      <c r="J710">
        <v>1</v>
      </c>
      <c r="K710">
        <v>0</v>
      </c>
      <c r="L710">
        <v>0</v>
      </c>
      <c r="M710">
        <v>0</v>
      </c>
      <c r="N710">
        <v>0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1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1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2.2999999999999998</v>
      </c>
      <c r="AS710">
        <v>2.2999999999999998</v>
      </c>
      <c r="AT710">
        <v>2.2999999999999998</v>
      </c>
      <c r="AU710">
        <v>56.405000000000001</v>
      </c>
      <c r="AV710">
        <v>485</v>
      </c>
      <c r="AW710">
        <v>485</v>
      </c>
      <c r="AX710">
        <v>1</v>
      </c>
      <c r="AY710">
        <v>-2</v>
      </c>
      <c r="AZ710">
        <v>0</v>
      </c>
      <c r="BA710">
        <v>0</v>
      </c>
      <c r="BB710">
        <v>0</v>
      </c>
      <c r="BC710">
        <v>0</v>
      </c>
      <c r="BD710">
        <v>2.2999999999999998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1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1</v>
      </c>
      <c r="DF710" t="s">
        <v>127</v>
      </c>
      <c r="DI710">
        <v>707</v>
      </c>
      <c r="DJ710">
        <v>5174</v>
      </c>
      <c r="DK710" t="b">
        <v>1</v>
      </c>
      <c r="DL710">
        <v>5823</v>
      </c>
      <c r="DM710">
        <v>30894</v>
      </c>
      <c r="DN710">
        <v>36805</v>
      </c>
      <c r="DO710">
        <v>36805</v>
      </c>
      <c r="DP710">
        <v>305</v>
      </c>
      <c r="DR710">
        <v>1</v>
      </c>
    </row>
    <row r="711" spans="1:123" x14ac:dyDescent="0.25">
      <c r="A711" t="s">
        <v>4732</v>
      </c>
      <c r="B711" t="s">
        <v>4732</v>
      </c>
      <c r="C711">
        <v>1</v>
      </c>
      <c r="D711">
        <v>1</v>
      </c>
      <c r="E711">
        <v>1</v>
      </c>
      <c r="F711" t="s">
        <v>4733</v>
      </c>
      <c r="G711">
        <v>1</v>
      </c>
      <c r="H711">
        <v>1</v>
      </c>
      <c r="I711">
        <v>1</v>
      </c>
      <c r="J711">
        <v>1</v>
      </c>
      <c r="K711">
        <v>1</v>
      </c>
      <c r="L711">
        <v>0</v>
      </c>
      <c r="M711">
        <v>0</v>
      </c>
      <c r="N711">
        <v>0</v>
      </c>
      <c r="O711">
        <v>0</v>
      </c>
      <c r="P711">
        <v>1</v>
      </c>
      <c r="Q711">
        <v>1</v>
      </c>
      <c r="R711">
        <v>1</v>
      </c>
      <c r="S711">
        <v>0</v>
      </c>
      <c r="T711">
        <v>1</v>
      </c>
      <c r="U711">
        <v>0</v>
      </c>
      <c r="V711">
        <v>1</v>
      </c>
      <c r="W711">
        <v>0</v>
      </c>
      <c r="X711">
        <v>0</v>
      </c>
      <c r="Y711">
        <v>0</v>
      </c>
      <c r="Z711">
        <v>0</v>
      </c>
      <c r="AA711">
        <v>1</v>
      </c>
      <c r="AB711">
        <v>1</v>
      </c>
      <c r="AC711">
        <v>1</v>
      </c>
      <c r="AD711">
        <v>0</v>
      </c>
      <c r="AE711">
        <v>1</v>
      </c>
      <c r="AF711">
        <v>0</v>
      </c>
      <c r="AG711">
        <v>1</v>
      </c>
      <c r="AH711">
        <v>0</v>
      </c>
      <c r="AI711">
        <v>0</v>
      </c>
      <c r="AJ711">
        <v>0</v>
      </c>
      <c r="AK711">
        <v>0</v>
      </c>
      <c r="AL711">
        <v>1</v>
      </c>
      <c r="AM711">
        <v>1</v>
      </c>
      <c r="AN711">
        <v>1</v>
      </c>
      <c r="AO711">
        <v>0</v>
      </c>
      <c r="AP711">
        <v>1</v>
      </c>
      <c r="AQ711">
        <v>0</v>
      </c>
      <c r="AR711">
        <v>5</v>
      </c>
      <c r="AS711">
        <v>5</v>
      </c>
      <c r="AT711">
        <v>5</v>
      </c>
      <c r="AU711">
        <v>31.774999999999999</v>
      </c>
      <c r="AV711">
        <v>278</v>
      </c>
      <c r="AW711">
        <v>278</v>
      </c>
      <c r="AX711">
        <v>2.0682999999999999E-3</v>
      </c>
      <c r="AY711">
        <v>2.5539999999999998</v>
      </c>
      <c r="AZ711">
        <v>5</v>
      </c>
      <c r="BA711">
        <v>0</v>
      </c>
      <c r="BB711">
        <v>0</v>
      </c>
      <c r="BC711">
        <v>0</v>
      </c>
      <c r="BD711">
        <v>0</v>
      </c>
      <c r="BE711">
        <v>5</v>
      </c>
      <c r="BF711">
        <v>5</v>
      </c>
      <c r="BG711">
        <v>5</v>
      </c>
      <c r="BH711">
        <v>0</v>
      </c>
      <c r="BI711">
        <v>5</v>
      </c>
      <c r="BJ711">
        <v>0</v>
      </c>
      <c r="BK711">
        <v>6397200</v>
      </c>
      <c r="BL711">
        <v>658930</v>
      </c>
      <c r="BM711">
        <v>0</v>
      </c>
      <c r="BN711">
        <v>0</v>
      </c>
      <c r="BO711">
        <v>0</v>
      </c>
      <c r="BP711">
        <v>0</v>
      </c>
      <c r="BQ711">
        <v>856830</v>
      </c>
      <c r="BR711">
        <v>331690</v>
      </c>
      <c r="BS711">
        <v>3512400</v>
      </c>
      <c r="BT711">
        <v>0</v>
      </c>
      <c r="BU711">
        <v>1037300</v>
      </c>
      <c r="BV711">
        <v>0</v>
      </c>
      <c r="BW711">
        <v>426480</v>
      </c>
      <c r="BX711">
        <v>43929</v>
      </c>
      <c r="BY711">
        <v>0</v>
      </c>
      <c r="BZ711">
        <v>0</v>
      </c>
      <c r="CA711">
        <v>0</v>
      </c>
      <c r="CB711">
        <v>0</v>
      </c>
      <c r="CC711">
        <v>57122</v>
      </c>
      <c r="CD711">
        <v>22113</v>
      </c>
      <c r="CE711">
        <v>234160</v>
      </c>
      <c r="CF711">
        <v>0</v>
      </c>
      <c r="CG711">
        <v>69153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856670</v>
      </c>
      <c r="CS711">
        <v>0</v>
      </c>
      <c r="CT711">
        <v>1</v>
      </c>
      <c r="CU711">
        <v>0</v>
      </c>
      <c r="CV711">
        <v>0</v>
      </c>
      <c r="CW711">
        <v>0</v>
      </c>
      <c r="CX711">
        <v>0</v>
      </c>
      <c r="CY711">
        <v>1</v>
      </c>
      <c r="CZ711">
        <v>1</v>
      </c>
      <c r="DA711">
        <v>1</v>
      </c>
      <c r="DB711">
        <v>0</v>
      </c>
      <c r="DC711">
        <v>1</v>
      </c>
      <c r="DD711">
        <v>0</v>
      </c>
      <c r="DE711">
        <v>5</v>
      </c>
      <c r="DI711">
        <v>708</v>
      </c>
      <c r="DJ711">
        <v>4225</v>
      </c>
      <c r="DK711" t="b">
        <v>1</v>
      </c>
      <c r="DL711">
        <v>4803</v>
      </c>
      <c r="DM711" t="s">
        <v>4734</v>
      </c>
      <c r="DN711" t="s">
        <v>4735</v>
      </c>
      <c r="DO711">
        <v>32434</v>
      </c>
    </row>
    <row r="712" spans="1:123" x14ac:dyDescent="0.25">
      <c r="A712" t="s">
        <v>4736</v>
      </c>
      <c r="B712" t="s">
        <v>4736</v>
      </c>
      <c r="C712">
        <v>6</v>
      </c>
      <c r="D712">
        <v>6</v>
      </c>
      <c r="E712">
        <v>6</v>
      </c>
      <c r="F712" t="s">
        <v>4737</v>
      </c>
      <c r="G712">
        <v>1</v>
      </c>
      <c r="H712">
        <v>6</v>
      </c>
      <c r="I712">
        <v>6</v>
      </c>
      <c r="J712">
        <v>6</v>
      </c>
      <c r="K712">
        <v>4</v>
      </c>
      <c r="L712">
        <v>4</v>
      </c>
      <c r="M712">
        <v>0</v>
      </c>
      <c r="N712">
        <v>0</v>
      </c>
      <c r="O712">
        <v>0</v>
      </c>
      <c r="P712">
        <v>3</v>
      </c>
      <c r="Q712">
        <v>3</v>
      </c>
      <c r="R712">
        <v>3</v>
      </c>
      <c r="S712">
        <v>4</v>
      </c>
      <c r="T712">
        <v>4</v>
      </c>
      <c r="U712">
        <v>3</v>
      </c>
      <c r="V712">
        <v>4</v>
      </c>
      <c r="W712">
        <v>4</v>
      </c>
      <c r="X712">
        <v>0</v>
      </c>
      <c r="Y712">
        <v>0</v>
      </c>
      <c r="Z712">
        <v>0</v>
      </c>
      <c r="AA712">
        <v>3</v>
      </c>
      <c r="AB712">
        <v>3</v>
      </c>
      <c r="AC712">
        <v>3</v>
      </c>
      <c r="AD712">
        <v>4</v>
      </c>
      <c r="AE712">
        <v>4</v>
      </c>
      <c r="AF712">
        <v>3</v>
      </c>
      <c r="AG712">
        <v>4</v>
      </c>
      <c r="AH712">
        <v>4</v>
      </c>
      <c r="AI712">
        <v>0</v>
      </c>
      <c r="AJ712">
        <v>0</v>
      </c>
      <c r="AK712">
        <v>0</v>
      </c>
      <c r="AL712">
        <v>3</v>
      </c>
      <c r="AM712">
        <v>3</v>
      </c>
      <c r="AN712">
        <v>3</v>
      </c>
      <c r="AO712">
        <v>4</v>
      </c>
      <c r="AP712">
        <v>4</v>
      </c>
      <c r="AQ712">
        <v>3</v>
      </c>
      <c r="AR712">
        <v>13.1</v>
      </c>
      <c r="AS712">
        <v>13.1</v>
      </c>
      <c r="AT712">
        <v>13.1</v>
      </c>
      <c r="AU712">
        <v>54.079000000000001</v>
      </c>
      <c r="AV712">
        <v>503</v>
      </c>
      <c r="AW712">
        <v>503</v>
      </c>
      <c r="AX712">
        <v>0</v>
      </c>
      <c r="AY712">
        <v>28.404</v>
      </c>
      <c r="AZ712">
        <v>9.5</v>
      </c>
      <c r="BA712">
        <v>10.7</v>
      </c>
      <c r="BB712">
        <v>0</v>
      </c>
      <c r="BC712">
        <v>0</v>
      </c>
      <c r="BD712">
        <v>0</v>
      </c>
      <c r="BE712">
        <v>6.4</v>
      </c>
      <c r="BF712">
        <v>6.4</v>
      </c>
      <c r="BG712">
        <v>6.4</v>
      </c>
      <c r="BH712">
        <v>9.3000000000000007</v>
      </c>
      <c r="BI712">
        <v>11.3</v>
      </c>
      <c r="BJ712">
        <v>6.4</v>
      </c>
      <c r="BK712">
        <v>62248000</v>
      </c>
      <c r="BL712">
        <v>8732900</v>
      </c>
      <c r="BM712">
        <v>6216700</v>
      </c>
      <c r="BN712">
        <v>0</v>
      </c>
      <c r="BO712">
        <v>0</v>
      </c>
      <c r="BP712">
        <v>0</v>
      </c>
      <c r="BQ712">
        <v>2863600</v>
      </c>
      <c r="BR712">
        <v>1375300</v>
      </c>
      <c r="BS712">
        <v>3754200</v>
      </c>
      <c r="BT712">
        <v>15997000</v>
      </c>
      <c r="BU712">
        <v>9605900</v>
      </c>
      <c r="BV712">
        <v>13702000</v>
      </c>
      <c r="BW712">
        <v>3276200</v>
      </c>
      <c r="BX712">
        <v>459630</v>
      </c>
      <c r="BY712">
        <v>327190</v>
      </c>
      <c r="BZ712">
        <v>0</v>
      </c>
      <c r="CA712">
        <v>0</v>
      </c>
      <c r="CB712">
        <v>0</v>
      </c>
      <c r="CC712">
        <v>150720</v>
      </c>
      <c r="CD712">
        <v>72387</v>
      </c>
      <c r="CE712">
        <v>197590</v>
      </c>
      <c r="CF712">
        <v>841950</v>
      </c>
      <c r="CG712">
        <v>505570</v>
      </c>
      <c r="CH712">
        <v>721160</v>
      </c>
      <c r="CI712">
        <v>9738200</v>
      </c>
      <c r="CJ712">
        <v>7218000</v>
      </c>
      <c r="CK712">
        <v>0</v>
      </c>
      <c r="CL712">
        <v>0</v>
      </c>
      <c r="CM712">
        <v>0</v>
      </c>
      <c r="CN712">
        <v>6340400</v>
      </c>
      <c r="CO712">
        <v>5570400</v>
      </c>
      <c r="CP712">
        <v>3515700</v>
      </c>
      <c r="CQ712">
        <v>13200000</v>
      </c>
      <c r="CR712">
        <v>7230200</v>
      </c>
      <c r="CS712">
        <v>14202000</v>
      </c>
      <c r="CT712">
        <v>4</v>
      </c>
      <c r="CU712">
        <v>4</v>
      </c>
      <c r="CV712">
        <v>0</v>
      </c>
      <c r="CW712">
        <v>0</v>
      </c>
      <c r="CX712">
        <v>0</v>
      </c>
      <c r="CY712">
        <v>3</v>
      </c>
      <c r="CZ712">
        <v>3</v>
      </c>
      <c r="DA712">
        <v>3</v>
      </c>
      <c r="DB712">
        <v>4</v>
      </c>
      <c r="DC712">
        <v>5</v>
      </c>
      <c r="DD712">
        <v>3</v>
      </c>
      <c r="DE712">
        <v>29</v>
      </c>
      <c r="DI712">
        <v>709</v>
      </c>
      <c r="DJ712" t="s">
        <v>4738</v>
      </c>
      <c r="DK712" t="s">
        <v>576</v>
      </c>
      <c r="DL712" t="s">
        <v>4739</v>
      </c>
      <c r="DM712" t="s">
        <v>4740</v>
      </c>
      <c r="DN712" t="s">
        <v>4741</v>
      </c>
      <c r="DO712" t="s">
        <v>4742</v>
      </c>
    </row>
    <row r="713" spans="1:123" x14ac:dyDescent="0.25">
      <c r="A713" t="s">
        <v>4743</v>
      </c>
      <c r="B713" t="s">
        <v>4743</v>
      </c>
      <c r="C713">
        <v>2</v>
      </c>
      <c r="D713">
        <v>2</v>
      </c>
      <c r="E713">
        <v>2</v>
      </c>
      <c r="F713" t="s">
        <v>4744</v>
      </c>
      <c r="G713">
        <v>1</v>
      </c>
      <c r="H713">
        <v>2</v>
      </c>
      <c r="I713">
        <v>2</v>
      </c>
      <c r="J713">
        <v>2</v>
      </c>
      <c r="K713">
        <v>2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</v>
      </c>
      <c r="S713">
        <v>2</v>
      </c>
      <c r="T713">
        <v>1</v>
      </c>
      <c r="U713">
        <v>2</v>
      </c>
      <c r="V713">
        <v>2</v>
      </c>
      <c r="W713">
        <v>1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1</v>
      </c>
      <c r="AD713">
        <v>2</v>
      </c>
      <c r="AE713">
        <v>1</v>
      </c>
      <c r="AF713">
        <v>2</v>
      </c>
      <c r="AG713">
        <v>2</v>
      </c>
      <c r="AH713">
        <v>1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1</v>
      </c>
      <c r="AO713">
        <v>2</v>
      </c>
      <c r="AP713">
        <v>1</v>
      </c>
      <c r="AQ713">
        <v>2</v>
      </c>
      <c r="AR713">
        <v>6.8</v>
      </c>
      <c r="AS713">
        <v>6.8</v>
      </c>
      <c r="AT713">
        <v>6.8</v>
      </c>
      <c r="AU713">
        <v>36.011000000000003</v>
      </c>
      <c r="AV713">
        <v>323</v>
      </c>
      <c r="AW713">
        <v>323</v>
      </c>
      <c r="AX713">
        <v>0</v>
      </c>
      <c r="AY713">
        <v>23.701000000000001</v>
      </c>
      <c r="AZ713">
        <v>6.8</v>
      </c>
      <c r="BA713">
        <v>3.4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3.4</v>
      </c>
      <c r="BH713">
        <v>6.8</v>
      </c>
      <c r="BI713">
        <v>3.4</v>
      </c>
      <c r="BJ713">
        <v>6.8</v>
      </c>
      <c r="BK713">
        <v>17950000</v>
      </c>
      <c r="BL713">
        <v>2947500</v>
      </c>
      <c r="BM713">
        <v>2693200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2892500</v>
      </c>
      <c r="BT713">
        <v>4417800</v>
      </c>
      <c r="BU713">
        <v>1049000</v>
      </c>
      <c r="BV713">
        <v>3950400</v>
      </c>
      <c r="BW713">
        <v>1795000</v>
      </c>
      <c r="BX713">
        <v>294750</v>
      </c>
      <c r="BY713">
        <v>269320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289250</v>
      </c>
      <c r="CF713">
        <v>441780</v>
      </c>
      <c r="CG713">
        <v>104900</v>
      </c>
      <c r="CH713">
        <v>395040</v>
      </c>
      <c r="CI713">
        <v>3187800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4314600</v>
      </c>
      <c r="CR713">
        <v>0</v>
      </c>
      <c r="CS713">
        <v>3772400</v>
      </c>
      <c r="CT713">
        <v>2</v>
      </c>
      <c r="CU713">
        <v>1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1</v>
      </c>
      <c r="DB713">
        <v>2</v>
      </c>
      <c r="DC713">
        <v>1</v>
      </c>
      <c r="DD713">
        <v>3</v>
      </c>
      <c r="DE713">
        <v>10</v>
      </c>
      <c r="DI713">
        <v>710</v>
      </c>
      <c r="DJ713" t="s">
        <v>4745</v>
      </c>
      <c r="DK713" t="s">
        <v>129</v>
      </c>
      <c r="DL713" t="s">
        <v>4746</v>
      </c>
      <c r="DM713" t="s">
        <v>4747</v>
      </c>
      <c r="DN713" t="s">
        <v>4748</v>
      </c>
      <c r="DO713" t="s">
        <v>4749</v>
      </c>
    </row>
    <row r="714" spans="1:123" x14ac:dyDescent="0.25">
      <c r="A714" t="s">
        <v>4750</v>
      </c>
      <c r="B714" t="s">
        <v>4750</v>
      </c>
      <c r="C714">
        <v>10</v>
      </c>
      <c r="D714">
        <v>10</v>
      </c>
      <c r="E714">
        <v>10</v>
      </c>
      <c r="F714" t="s">
        <v>4751</v>
      </c>
      <c r="G714">
        <v>1</v>
      </c>
      <c r="H714">
        <v>10</v>
      </c>
      <c r="I714">
        <v>10</v>
      </c>
      <c r="J714">
        <v>10</v>
      </c>
      <c r="K714">
        <v>7</v>
      </c>
      <c r="L714">
        <v>2</v>
      </c>
      <c r="M714">
        <v>0</v>
      </c>
      <c r="N714">
        <v>1</v>
      </c>
      <c r="O714">
        <v>0</v>
      </c>
      <c r="P714">
        <v>2</v>
      </c>
      <c r="Q714">
        <v>2</v>
      </c>
      <c r="R714">
        <v>1</v>
      </c>
      <c r="S714">
        <v>9</v>
      </c>
      <c r="T714">
        <v>5</v>
      </c>
      <c r="U714">
        <v>10</v>
      </c>
      <c r="V714">
        <v>7</v>
      </c>
      <c r="W714">
        <v>2</v>
      </c>
      <c r="X714">
        <v>0</v>
      </c>
      <c r="Y714">
        <v>1</v>
      </c>
      <c r="Z714">
        <v>0</v>
      </c>
      <c r="AA714">
        <v>2</v>
      </c>
      <c r="AB714">
        <v>2</v>
      </c>
      <c r="AC714">
        <v>1</v>
      </c>
      <c r="AD714">
        <v>9</v>
      </c>
      <c r="AE714">
        <v>5</v>
      </c>
      <c r="AF714">
        <v>10</v>
      </c>
      <c r="AG714">
        <v>7</v>
      </c>
      <c r="AH714">
        <v>2</v>
      </c>
      <c r="AI714">
        <v>0</v>
      </c>
      <c r="AJ714">
        <v>1</v>
      </c>
      <c r="AK714">
        <v>0</v>
      </c>
      <c r="AL714">
        <v>2</v>
      </c>
      <c r="AM714">
        <v>2</v>
      </c>
      <c r="AN714">
        <v>1</v>
      </c>
      <c r="AO714">
        <v>9</v>
      </c>
      <c r="AP714">
        <v>5</v>
      </c>
      <c r="AQ714">
        <v>10</v>
      </c>
      <c r="AR714">
        <v>33.9</v>
      </c>
      <c r="AS714">
        <v>33.9</v>
      </c>
      <c r="AT714">
        <v>33.9</v>
      </c>
      <c r="AU714">
        <v>35.914999999999999</v>
      </c>
      <c r="AV714">
        <v>319</v>
      </c>
      <c r="AW714">
        <v>319</v>
      </c>
      <c r="AX714">
        <v>0</v>
      </c>
      <c r="AY714">
        <v>103.64</v>
      </c>
      <c r="AZ714">
        <v>24.5</v>
      </c>
      <c r="BA714">
        <v>8.5</v>
      </c>
      <c r="BB714">
        <v>0</v>
      </c>
      <c r="BC714">
        <v>3.4</v>
      </c>
      <c r="BD714">
        <v>0</v>
      </c>
      <c r="BE714">
        <v>8.5</v>
      </c>
      <c r="BF714">
        <v>8.5</v>
      </c>
      <c r="BG714">
        <v>3.4</v>
      </c>
      <c r="BH714">
        <v>30.7</v>
      </c>
      <c r="BI714">
        <v>23.8</v>
      </c>
      <c r="BJ714">
        <v>33.9</v>
      </c>
      <c r="BK714">
        <v>231010000</v>
      </c>
      <c r="BL714">
        <v>48146000</v>
      </c>
      <c r="BM714">
        <v>9272100</v>
      </c>
      <c r="BN714">
        <v>0</v>
      </c>
      <c r="BO714">
        <v>532820</v>
      </c>
      <c r="BP714">
        <v>0</v>
      </c>
      <c r="BQ714">
        <v>3313600</v>
      </c>
      <c r="BR714">
        <v>861420</v>
      </c>
      <c r="BS714">
        <v>2970600</v>
      </c>
      <c r="BT714">
        <v>61549000</v>
      </c>
      <c r="BU714">
        <v>36674000</v>
      </c>
      <c r="BV714">
        <v>67692000</v>
      </c>
      <c r="BW714">
        <v>11001000</v>
      </c>
      <c r="BX714">
        <v>2292700</v>
      </c>
      <c r="BY714">
        <v>441530</v>
      </c>
      <c r="BZ714">
        <v>0</v>
      </c>
      <c r="CA714">
        <v>25372</v>
      </c>
      <c r="CB714">
        <v>0</v>
      </c>
      <c r="CC714">
        <v>157790</v>
      </c>
      <c r="CD714">
        <v>41020</v>
      </c>
      <c r="CE714">
        <v>141460</v>
      </c>
      <c r="CF714">
        <v>2930900</v>
      </c>
      <c r="CG714">
        <v>1746400</v>
      </c>
      <c r="CH714">
        <v>3223400</v>
      </c>
      <c r="CI714">
        <v>43755000</v>
      </c>
      <c r="CJ714">
        <v>15106000</v>
      </c>
      <c r="CK714">
        <v>0</v>
      </c>
      <c r="CL714">
        <v>0</v>
      </c>
      <c r="CM714">
        <v>0</v>
      </c>
      <c r="CN714">
        <v>10346000</v>
      </c>
      <c r="CO714">
        <v>3074000</v>
      </c>
      <c r="CP714">
        <v>0</v>
      </c>
      <c r="CQ714">
        <v>42280000</v>
      </c>
      <c r="CR714">
        <v>37612000</v>
      </c>
      <c r="CS714">
        <v>64727000</v>
      </c>
      <c r="CT714">
        <v>13</v>
      </c>
      <c r="CU714">
        <v>3</v>
      </c>
      <c r="CV714">
        <v>0</v>
      </c>
      <c r="CW714">
        <v>1</v>
      </c>
      <c r="CX714">
        <v>0</v>
      </c>
      <c r="CY714">
        <v>2</v>
      </c>
      <c r="CZ714">
        <v>2</v>
      </c>
      <c r="DA714">
        <v>1</v>
      </c>
      <c r="DB714">
        <v>13</v>
      </c>
      <c r="DC714">
        <v>9</v>
      </c>
      <c r="DD714">
        <v>13</v>
      </c>
      <c r="DE714">
        <v>57</v>
      </c>
      <c r="DI714">
        <v>711</v>
      </c>
      <c r="DJ714" t="s">
        <v>4752</v>
      </c>
      <c r="DK714" t="s">
        <v>1042</v>
      </c>
      <c r="DL714" t="s">
        <v>4753</v>
      </c>
      <c r="DM714" t="s">
        <v>4754</v>
      </c>
      <c r="DN714" t="s">
        <v>4755</v>
      </c>
      <c r="DO714" t="s">
        <v>4756</v>
      </c>
    </row>
    <row r="715" spans="1:123" x14ac:dyDescent="0.25">
      <c r="A715" t="s">
        <v>4757</v>
      </c>
      <c r="B715" t="s">
        <v>4757</v>
      </c>
      <c r="C715">
        <v>3</v>
      </c>
      <c r="D715">
        <v>3</v>
      </c>
      <c r="E715">
        <v>3</v>
      </c>
      <c r="F715" t="s">
        <v>4758</v>
      </c>
      <c r="G715">
        <v>1</v>
      </c>
      <c r="H715">
        <v>3</v>
      </c>
      <c r="I715">
        <v>3</v>
      </c>
      <c r="J715">
        <v>3</v>
      </c>
      <c r="K715">
        <v>1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2</v>
      </c>
      <c r="T715">
        <v>1</v>
      </c>
      <c r="U715">
        <v>0</v>
      </c>
      <c r="V715">
        <v>1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2</v>
      </c>
      <c r="AE715">
        <v>1</v>
      </c>
      <c r="AF715">
        <v>0</v>
      </c>
      <c r="AG715">
        <v>1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2</v>
      </c>
      <c r="AP715">
        <v>1</v>
      </c>
      <c r="AQ715">
        <v>0</v>
      </c>
      <c r="AR715">
        <v>3.2</v>
      </c>
      <c r="AS715">
        <v>3.2</v>
      </c>
      <c r="AT715">
        <v>3.2</v>
      </c>
      <c r="AU715">
        <v>116.41</v>
      </c>
      <c r="AV715">
        <v>1024</v>
      </c>
      <c r="AW715">
        <v>1024</v>
      </c>
      <c r="AX715">
        <v>2.9042E-3</v>
      </c>
      <c r="AY715">
        <v>2.2879999999999998</v>
      </c>
      <c r="AZ715">
        <v>0.9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2.2999999999999998</v>
      </c>
      <c r="BI715">
        <v>0.9</v>
      </c>
      <c r="BJ715">
        <v>0</v>
      </c>
      <c r="BK715">
        <v>233260000</v>
      </c>
      <c r="BL715">
        <v>2287600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228640000</v>
      </c>
      <c r="BU715">
        <v>2336400</v>
      </c>
      <c r="BV715">
        <v>0</v>
      </c>
      <c r="BW715">
        <v>3887700</v>
      </c>
      <c r="BX715">
        <v>38127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3810600</v>
      </c>
      <c r="CG715">
        <v>38940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213620000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1</v>
      </c>
      <c r="DC715">
        <v>0</v>
      </c>
      <c r="DD715">
        <v>0</v>
      </c>
      <c r="DE715">
        <v>1</v>
      </c>
      <c r="DI715">
        <v>712</v>
      </c>
      <c r="DJ715" t="s">
        <v>4759</v>
      </c>
      <c r="DK715" t="s">
        <v>339</v>
      </c>
      <c r="DL715" t="s">
        <v>4760</v>
      </c>
      <c r="DM715" t="s">
        <v>4761</v>
      </c>
      <c r="DN715" t="s">
        <v>4762</v>
      </c>
      <c r="DO715" t="s">
        <v>4763</v>
      </c>
      <c r="DQ715">
        <v>1652</v>
      </c>
      <c r="DS715">
        <v>5</v>
      </c>
    </row>
    <row r="716" spans="1:123" x14ac:dyDescent="0.25">
      <c r="A716" t="s">
        <v>4764</v>
      </c>
      <c r="B716" t="s">
        <v>4764</v>
      </c>
      <c r="C716">
        <v>1</v>
      </c>
      <c r="D716">
        <v>1</v>
      </c>
      <c r="E716">
        <v>1</v>
      </c>
      <c r="F716" t="s">
        <v>4765</v>
      </c>
      <c r="G716">
        <v>1</v>
      </c>
      <c r="H716">
        <v>1</v>
      </c>
      <c r="I716">
        <v>1</v>
      </c>
      <c r="J716">
        <v>1</v>
      </c>
      <c r="K716">
        <v>1</v>
      </c>
      <c r="L716">
        <v>1</v>
      </c>
      <c r="M716">
        <v>1</v>
      </c>
      <c r="N716">
        <v>0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0</v>
      </c>
      <c r="Z716">
        <v>1</v>
      </c>
      <c r="AA716">
        <v>1</v>
      </c>
      <c r="AB716">
        <v>1</v>
      </c>
      <c r="AC716">
        <v>1</v>
      </c>
      <c r="AD716">
        <v>1</v>
      </c>
      <c r="AE716">
        <v>1</v>
      </c>
      <c r="AF716">
        <v>1</v>
      </c>
      <c r="AG716">
        <v>1</v>
      </c>
      <c r="AH716">
        <v>1</v>
      </c>
      <c r="AI716">
        <v>1</v>
      </c>
      <c r="AJ716">
        <v>0</v>
      </c>
      <c r="AK716">
        <v>1</v>
      </c>
      <c r="AL716">
        <v>1</v>
      </c>
      <c r="AM716">
        <v>1</v>
      </c>
      <c r="AN716">
        <v>1</v>
      </c>
      <c r="AO716">
        <v>1</v>
      </c>
      <c r="AP716">
        <v>1</v>
      </c>
      <c r="AQ716">
        <v>1</v>
      </c>
      <c r="AR716">
        <v>4.3</v>
      </c>
      <c r="AS716">
        <v>4.3</v>
      </c>
      <c r="AT716">
        <v>4.3</v>
      </c>
      <c r="AU716">
        <v>31.888000000000002</v>
      </c>
      <c r="AV716">
        <v>280</v>
      </c>
      <c r="AW716">
        <v>280</v>
      </c>
      <c r="AX716">
        <v>0</v>
      </c>
      <c r="AY716">
        <v>4.6435000000000004</v>
      </c>
      <c r="AZ716">
        <v>4.3</v>
      </c>
      <c r="BA716">
        <v>4.3</v>
      </c>
      <c r="BB716">
        <v>4.3</v>
      </c>
      <c r="BC716">
        <v>0</v>
      </c>
      <c r="BD716">
        <v>4.3</v>
      </c>
      <c r="BE716">
        <v>4.3</v>
      </c>
      <c r="BF716">
        <v>4.3</v>
      </c>
      <c r="BG716">
        <v>4.3</v>
      </c>
      <c r="BH716">
        <v>4.3</v>
      </c>
      <c r="BI716">
        <v>4.3</v>
      </c>
      <c r="BJ716">
        <v>4.3</v>
      </c>
      <c r="BK716">
        <v>37865000</v>
      </c>
      <c r="BL716">
        <v>0</v>
      </c>
      <c r="BM716">
        <v>4196600</v>
      </c>
      <c r="BN716">
        <v>967160</v>
      </c>
      <c r="BO716">
        <v>0</v>
      </c>
      <c r="BP716">
        <v>1832700</v>
      </c>
      <c r="BQ716">
        <v>2511100</v>
      </c>
      <c r="BR716">
        <v>2297900</v>
      </c>
      <c r="BS716">
        <v>4856400</v>
      </c>
      <c r="BT716">
        <v>6047400</v>
      </c>
      <c r="BU716">
        <v>8569200</v>
      </c>
      <c r="BV716">
        <v>6586200</v>
      </c>
      <c r="BW716">
        <v>2524300</v>
      </c>
      <c r="BX716">
        <v>0</v>
      </c>
      <c r="BY716">
        <v>279780</v>
      </c>
      <c r="BZ716">
        <v>64478</v>
      </c>
      <c r="CA716">
        <v>0</v>
      </c>
      <c r="CB716">
        <v>122180</v>
      </c>
      <c r="CC716">
        <v>167410</v>
      </c>
      <c r="CD716">
        <v>153190</v>
      </c>
      <c r="CE716">
        <v>323760</v>
      </c>
      <c r="CF716">
        <v>403160</v>
      </c>
      <c r="CG716">
        <v>571280</v>
      </c>
      <c r="CH716">
        <v>439080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7002000</v>
      </c>
      <c r="CT716">
        <v>1</v>
      </c>
      <c r="CU716">
        <v>1</v>
      </c>
      <c r="CV716">
        <v>1</v>
      </c>
      <c r="CW716">
        <v>0</v>
      </c>
      <c r="CX716">
        <v>1</v>
      </c>
      <c r="CY716">
        <v>1</v>
      </c>
      <c r="CZ716">
        <v>1</v>
      </c>
      <c r="DA716">
        <v>2</v>
      </c>
      <c r="DB716">
        <v>1</v>
      </c>
      <c r="DC716">
        <v>1</v>
      </c>
      <c r="DD716">
        <v>1</v>
      </c>
      <c r="DE716">
        <v>11</v>
      </c>
      <c r="DI716">
        <v>713</v>
      </c>
      <c r="DJ716">
        <v>348</v>
      </c>
      <c r="DK716" t="b">
        <v>1</v>
      </c>
      <c r="DL716">
        <v>376</v>
      </c>
      <c r="DM716" t="s">
        <v>4766</v>
      </c>
      <c r="DN716" t="s">
        <v>4767</v>
      </c>
      <c r="DO716">
        <v>2004</v>
      </c>
    </row>
    <row r="717" spans="1:123" x14ac:dyDescent="0.25">
      <c r="A717" t="s">
        <v>4768</v>
      </c>
      <c r="B717" t="s">
        <v>4768</v>
      </c>
      <c r="C717">
        <v>9</v>
      </c>
      <c r="D717">
        <v>9</v>
      </c>
      <c r="E717">
        <v>9</v>
      </c>
      <c r="F717" t="s">
        <v>4769</v>
      </c>
      <c r="G717">
        <v>1</v>
      </c>
      <c r="H717">
        <v>9</v>
      </c>
      <c r="I717">
        <v>9</v>
      </c>
      <c r="J717">
        <v>9</v>
      </c>
      <c r="K717">
        <v>2</v>
      </c>
      <c r="L717">
        <v>1</v>
      </c>
      <c r="M717">
        <v>0</v>
      </c>
      <c r="N717">
        <v>4</v>
      </c>
      <c r="O717">
        <v>0</v>
      </c>
      <c r="P717">
        <v>0</v>
      </c>
      <c r="Q717">
        <v>0</v>
      </c>
      <c r="R717">
        <v>0</v>
      </c>
      <c r="S717">
        <v>2</v>
      </c>
      <c r="T717">
        <v>7</v>
      </c>
      <c r="U717">
        <v>5</v>
      </c>
      <c r="V717">
        <v>2</v>
      </c>
      <c r="W717">
        <v>1</v>
      </c>
      <c r="X717">
        <v>0</v>
      </c>
      <c r="Y717">
        <v>4</v>
      </c>
      <c r="Z717">
        <v>0</v>
      </c>
      <c r="AA717">
        <v>0</v>
      </c>
      <c r="AB717">
        <v>0</v>
      </c>
      <c r="AC717">
        <v>0</v>
      </c>
      <c r="AD717">
        <v>2</v>
      </c>
      <c r="AE717">
        <v>7</v>
      </c>
      <c r="AF717">
        <v>5</v>
      </c>
      <c r="AG717">
        <v>2</v>
      </c>
      <c r="AH717">
        <v>1</v>
      </c>
      <c r="AI717">
        <v>0</v>
      </c>
      <c r="AJ717">
        <v>4</v>
      </c>
      <c r="AK717">
        <v>0</v>
      </c>
      <c r="AL717">
        <v>0</v>
      </c>
      <c r="AM717">
        <v>0</v>
      </c>
      <c r="AN717">
        <v>0</v>
      </c>
      <c r="AO717">
        <v>2</v>
      </c>
      <c r="AP717">
        <v>7</v>
      </c>
      <c r="AQ717">
        <v>5</v>
      </c>
      <c r="AR717">
        <v>11.2</v>
      </c>
      <c r="AS717">
        <v>11.2</v>
      </c>
      <c r="AT717">
        <v>11.2</v>
      </c>
      <c r="AU717">
        <v>109.65</v>
      </c>
      <c r="AV717">
        <v>966</v>
      </c>
      <c r="AW717">
        <v>966</v>
      </c>
      <c r="AX717">
        <v>0</v>
      </c>
      <c r="AY717">
        <v>26.131</v>
      </c>
      <c r="AZ717">
        <v>3.6</v>
      </c>
      <c r="BA717">
        <v>1.9</v>
      </c>
      <c r="BB717">
        <v>0</v>
      </c>
      <c r="BC717">
        <v>6.5</v>
      </c>
      <c r="BD717">
        <v>0</v>
      </c>
      <c r="BE717">
        <v>0</v>
      </c>
      <c r="BF717">
        <v>0</v>
      </c>
      <c r="BG717">
        <v>0</v>
      </c>
      <c r="BH717">
        <v>3.1</v>
      </c>
      <c r="BI717">
        <v>8.4</v>
      </c>
      <c r="BJ717">
        <v>7</v>
      </c>
      <c r="BK717">
        <v>125290000</v>
      </c>
      <c r="BL717">
        <v>1301700</v>
      </c>
      <c r="BM717">
        <v>1943400</v>
      </c>
      <c r="BN717">
        <v>0</v>
      </c>
      <c r="BO717">
        <v>5157500</v>
      </c>
      <c r="BP717">
        <v>0</v>
      </c>
      <c r="BQ717">
        <v>0</v>
      </c>
      <c r="BR717">
        <v>0</v>
      </c>
      <c r="BS717">
        <v>0</v>
      </c>
      <c r="BT717">
        <v>3761800</v>
      </c>
      <c r="BU717">
        <v>104440000</v>
      </c>
      <c r="BV717">
        <v>8686600</v>
      </c>
      <c r="BW717">
        <v>2505800</v>
      </c>
      <c r="BX717">
        <v>26034</v>
      </c>
      <c r="BY717">
        <v>38868</v>
      </c>
      <c r="BZ717">
        <v>0</v>
      </c>
      <c r="CA717">
        <v>103150</v>
      </c>
      <c r="CB717">
        <v>0</v>
      </c>
      <c r="CC717">
        <v>0</v>
      </c>
      <c r="CD717">
        <v>0</v>
      </c>
      <c r="CE717">
        <v>0</v>
      </c>
      <c r="CF717">
        <v>75235</v>
      </c>
      <c r="CG717">
        <v>2088800</v>
      </c>
      <c r="CH717">
        <v>173730</v>
      </c>
      <c r="CI717">
        <v>0</v>
      </c>
      <c r="CJ717">
        <v>0</v>
      </c>
      <c r="CK717">
        <v>0</v>
      </c>
      <c r="CL717">
        <v>37538000</v>
      </c>
      <c r="CM717">
        <v>0</v>
      </c>
      <c r="CN717">
        <v>0</v>
      </c>
      <c r="CO717">
        <v>0</v>
      </c>
      <c r="CP717">
        <v>0</v>
      </c>
      <c r="CQ717">
        <v>15131000</v>
      </c>
      <c r="CR717">
        <v>30107000</v>
      </c>
      <c r="CS717">
        <v>33047000</v>
      </c>
      <c r="CT717">
        <v>2</v>
      </c>
      <c r="CU717">
        <v>1</v>
      </c>
      <c r="CV717">
        <v>0</v>
      </c>
      <c r="CW717">
        <v>4</v>
      </c>
      <c r="CX717">
        <v>0</v>
      </c>
      <c r="CY717">
        <v>0</v>
      </c>
      <c r="CZ717">
        <v>0</v>
      </c>
      <c r="DA717">
        <v>0</v>
      </c>
      <c r="DB717">
        <v>4</v>
      </c>
      <c r="DC717">
        <v>7</v>
      </c>
      <c r="DD717">
        <v>6</v>
      </c>
      <c r="DE717">
        <v>24</v>
      </c>
      <c r="DI717">
        <v>714</v>
      </c>
      <c r="DJ717" t="s">
        <v>4770</v>
      </c>
      <c r="DK717" t="s">
        <v>597</v>
      </c>
      <c r="DL717" t="s">
        <v>4771</v>
      </c>
      <c r="DM717" t="s">
        <v>4772</v>
      </c>
      <c r="DN717" t="s">
        <v>4773</v>
      </c>
      <c r="DO717" t="s">
        <v>4774</v>
      </c>
    </row>
    <row r="718" spans="1:123" x14ac:dyDescent="0.25">
      <c r="A718" t="s">
        <v>4775</v>
      </c>
      <c r="B718" t="s">
        <v>4775</v>
      </c>
      <c r="C718">
        <v>2</v>
      </c>
      <c r="D718">
        <v>2</v>
      </c>
      <c r="E718">
        <v>2</v>
      </c>
      <c r="F718" t="s">
        <v>4776</v>
      </c>
      <c r="G718">
        <v>1</v>
      </c>
      <c r="H718">
        <v>2</v>
      </c>
      <c r="I718">
        <v>2</v>
      </c>
      <c r="J718">
        <v>2</v>
      </c>
      <c r="K718">
        <v>2</v>
      </c>
      <c r="L718">
        <v>1</v>
      </c>
      <c r="M718">
        <v>0</v>
      </c>
      <c r="N718">
        <v>1</v>
      </c>
      <c r="O718">
        <v>2</v>
      </c>
      <c r="P718">
        <v>0</v>
      </c>
      <c r="Q718">
        <v>0</v>
      </c>
      <c r="R718">
        <v>2</v>
      </c>
      <c r="S718">
        <v>0</v>
      </c>
      <c r="T718">
        <v>2</v>
      </c>
      <c r="U718">
        <v>2</v>
      </c>
      <c r="V718">
        <v>2</v>
      </c>
      <c r="W718">
        <v>1</v>
      </c>
      <c r="X718">
        <v>0</v>
      </c>
      <c r="Y718">
        <v>1</v>
      </c>
      <c r="Z718">
        <v>2</v>
      </c>
      <c r="AA718">
        <v>0</v>
      </c>
      <c r="AB718">
        <v>0</v>
      </c>
      <c r="AC718">
        <v>2</v>
      </c>
      <c r="AD718">
        <v>0</v>
      </c>
      <c r="AE718">
        <v>2</v>
      </c>
      <c r="AF718">
        <v>2</v>
      </c>
      <c r="AG718">
        <v>2</v>
      </c>
      <c r="AH718">
        <v>1</v>
      </c>
      <c r="AI718">
        <v>0</v>
      </c>
      <c r="AJ718">
        <v>1</v>
      </c>
      <c r="AK718">
        <v>2</v>
      </c>
      <c r="AL718">
        <v>0</v>
      </c>
      <c r="AM718">
        <v>0</v>
      </c>
      <c r="AN718">
        <v>2</v>
      </c>
      <c r="AO718">
        <v>0</v>
      </c>
      <c r="AP718">
        <v>2</v>
      </c>
      <c r="AQ718">
        <v>2</v>
      </c>
      <c r="AR718">
        <v>22.2</v>
      </c>
      <c r="AS718">
        <v>22.2</v>
      </c>
      <c r="AT718">
        <v>22.2</v>
      </c>
      <c r="AU718">
        <v>12.496</v>
      </c>
      <c r="AV718">
        <v>108</v>
      </c>
      <c r="AW718">
        <v>108</v>
      </c>
      <c r="AX718">
        <v>0</v>
      </c>
      <c r="AY718">
        <v>3.3022999999999998</v>
      </c>
      <c r="AZ718">
        <v>22.2</v>
      </c>
      <c r="BA718">
        <v>9.3000000000000007</v>
      </c>
      <c r="BB718">
        <v>0</v>
      </c>
      <c r="BC718">
        <v>13</v>
      </c>
      <c r="BD718">
        <v>22.2</v>
      </c>
      <c r="BE718">
        <v>0</v>
      </c>
      <c r="BF718">
        <v>0</v>
      </c>
      <c r="BG718">
        <v>22.2</v>
      </c>
      <c r="BH718">
        <v>0</v>
      </c>
      <c r="BI718">
        <v>22.2</v>
      </c>
      <c r="BJ718">
        <v>22.2</v>
      </c>
      <c r="BK718">
        <v>60879000</v>
      </c>
      <c r="BL718">
        <v>8034300</v>
      </c>
      <c r="BM718">
        <v>7297700</v>
      </c>
      <c r="BN718">
        <v>0</v>
      </c>
      <c r="BO718">
        <v>1425500</v>
      </c>
      <c r="BP718">
        <v>2153600</v>
      </c>
      <c r="BQ718">
        <v>0</v>
      </c>
      <c r="BR718">
        <v>0</v>
      </c>
      <c r="BS718">
        <v>16115000</v>
      </c>
      <c r="BT718">
        <v>0</v>
      </c>
      <c r="BU718">
        <v>15727000</v>
      </c>
      <c r="BV718">
        <v>10125000</v>
      </c>
      <c r="BW718">
        <v>12176000</v>
      </c>
      <c r="BX718">
        <v>1606900</v>
      </c>
      <c r="BY718">
        <v>1459500</v>
      </c>
      <c r="BZ718">
        <v>0</v>
      </c>
      <c r="CA718">
        <v>285110</v>
      </c>
      <c r="CB718">
        <v>430730</v>
      </c>
      <c r="CC718">
        <v>0</v>
      </c>
      <c r="CD718">
        <v>0</v>
      </c>
      <c r="CE718">
        <v>3222900</v>
      </c>
      <c r="CF718">
        <v>0</v>
      </c>
      <c r="CG718">
        <v>3145500</v>
      </c>
      <c r="CH718">
        <v>2025000</v>
      </c>
      <c r="CI718">
        <v>8505000</v>
      </c>
      <c r="CJ718">
        <v>0</v>
      </c>
      <c r="CK718">
        <v>0</v>
      </c>
      <c r="CL718">
        <v>0</v>
      </c>
      <c r="CM718">
        <v>10342000</v>
      </c>
      <c r="CN718">
        <v>0</v>
      </c>
      <c r="CO718">
        <v>0</v>
      </c>
      <c r="CP718">
        <v>11967000</v>
      </c>
      <c r="CQ718">
        <v>0</v>
      </c>
      <c r="CR718">
        <v>13730000</v>
      </c>
      <c r="CS718">
        <v>10564000</v>
      </c>
      <c r="CT718">
        <v>2</v>
      </c>
      <c r="CU718">
        <v>1</v>
      </c>
      <c r="CV718">
        <v>0</v>
      </c>
      <c r="CW718">
        <v>1</v>
      </c>
      <c r="CX718">
        <v>3</v>
      </c>
      <c r="CY718">
        <v>0</v>
      </c>
      <c r="CZ718">
        <v>0</v>
      </c>
      <c r="DA718">
        <v>3</v>
      </c>
      <c r="DB718">
        <v>0</v>
      </c>
      <c r="DC718">
        <v>2</v>
      </c>
      <c r="DD718">
        <v>2</v>
      </c>
      <c r="DE718">
        <v>14</v>
      </c>
      <c r="DI718">
        <v>715</v>
      </c>
      <c r="DJ718" t="s">
        <v>4777</v>
      </c>
      <c r="DK718" t="s">
        <v>129</v>
      </c>
      <c r="DL718" t="s">
        <v>4778</v>
      </c>
      <c r="DM718" t="s">
        <v>4779</v>
      </c>
      <c r="DN718" t="s">
        <v>4780</v>
      </c>
      <c r="DO718" t="s">
        <v>4781</v>
      </c>
    </row>
    <row r="719" spans="1:123" x14ac:dyDescent="0.25">
      <c r="A719" t="s">
        <v>4782</v>
      </c>
      <c r="B719" t="s">
        <v>4782</v>
      </c>
      <c r="C719">
        <v>14</v>
      </c>
      <c r="D719">
        <v>14</v>
      </c>
      <c r="E719">
        <v>14</v>
      </c>
      <c r="F719" t="s">
        <v>4783</v>
      </c>
      <c r="G719">
        <v>1</v>
      </c>
      <c r="H719">
        <v>14</v>
      </c>
      <c r="I719">
        <v>14</v>
      </c>
      <c r="J719">
        <v>14</v>
      </c>
      <c r="K719">
        <v>8</v>
      </c>
      <c r="L719">
        <v>14</v>
      </c>
      <c r="M719">
        <v>0</v>
      </c>
      <c r="N719">
        <v>0</v>
      </c>
      <c r="O719">
        <v>1</v>
      </c>
      <c r="P719">
        <v>6</v>
      </c>
      <c r="Q719">
        <v>5</v>
      </c>
      <c r="R719">
        <v>2</v>
      </c>
      <c r="S719">
        <v>0</v>
      </c>
      <c r="T719">
        <v>0</v>
      </c>
      <c r="U719">
        <v>1</v>
      </c>
      <c r="V719">
        <v>8</v>
      </c>
      <c r="W719">
        <v>14</v>
      </c>
      <c r="X719">
        <v>0</v>
      </c>
      <c r="Y719">
        <v>0</v>
      </c>
      <c r="Z719">
        <v>1</v>
      </c>
      <c r="AA719">
        <v>6</v>
      </c>
      <c r="AB719">
        <v>5</v>
      </c>
      <c r="AC719">
        <v>2</v>
      </c>
      <c r="AD719">
        <v>0</v>
      </c>
      <c r="AE719">
        <v>0</v>
      </c>
      <c r="AF719">
        <v>1</v>
      </c>
      <c r="AG719">
        <v>8</v>
      </c>
      <c r="AH719">
        <v>14</v>
      </c>
      <c r="AI719">
        <v>0</v>
      </c>
      <c r="AJ719">
        <v>0</v>
      </c>
      <c r="AK719">
        <v>1</v>
      </c>
      <c r="AL719">
        <v>6</v>
      </c>
      <c r="AM719">
        <v>5</v>
      </c>
      <c r="AN719">
        <v>2</v>
      </c>
      <c r="AO719">
        <v>0</v>
      </c>
      <c r="AP719">
        <v>0</v>
      </c>
      <c r="AQ719">
        <v>1</v>
      </c>
      <c r="AR719">
        <v>67.5</v>
      </c>
      <c r="AS719">
        <v>67.5</v>
      </c>
      <c r="AT719">
        <v>67.5</v>
      </c>
      <c r="AU719">
        <v>18.954999999999998</v>
      </c>
      <c r="AV719">
        <v>169</v>
      </c>
      <c r="AW719">
        <v>169</v>
      </c>
      <c r="AX719">
        <v>0</v>
      </c>
      <c r="AY719">
        <v>61.642000000000003</v>
      </c>
      <c r="AZ719">
        <v>50.3</v>
      </c>
      <c r="BA719">
        <v>67.5</v>
      </c>
      <c r="BB719">
        <v>0</v>
      </c>
      <c r="BC719">
        <v>0</v>
      </c>
      <c r="BD719">
        <v>4.0999999999999996</v>
      </c>
      <c r="BE719">
        <v>37.299999999999997</v>
      </c>
      <c r="BF719">
        <v>30.8</v>
      </c>
      <c r="BG719">
        <v>8.9</v>
      </c>
      <c r="BH719">
        <v>0</v>
      </c>
      <c r="BI719">
        <v>0</v>
      </c>
      <c r="BJ719">
        <v>7.7</v>
      </c>
      <c r="BK719">
        <v>348800000</v>
      </c>
      <c r="BL719">
        <v>47258000</v>
      </c>
      <c r="BM719">
        <v>270880000</v>
      </c>
      <c r="BN719">
        <v>0</v>
      </c>
      <c r="BO719">
        <v>0</v>
      </c>
      <c r="BP719">
        <v>859130</v>
      </c>
      <c r="BQ719">
        <v>17357000</v>
      </c>
      <c r="BR719">
        <v>7052500</v>
      </c>
      <c r="BS719">
        <v>4306600</v>
      </c>
      <c r="BT719">
        <v>0</v>
      </c>
      <c r="BU719">
        <v>0</v>
      </c>
      <c r="BV719">
        <v>1084100</v>
      </c>
      <c r="BW719">
        <v>31709000</v>
      </c>
      <c r="BX719">
        <v>4296100</v>
      </c>
      <c r="BY719">
        <v>24626000</v>
      </c>
      <c r="BZ719">
        <v>0</v>
      </c>
      <c r="CA719">
        <v>0</v>
      </c>
      <c r="CB719">
        <v>78103</v>
      </c>
      <c r="CC719">
        <v>1577900</v>
      </c>
      <c r="CD719">
        <v>641140</v>
      </c>
      <c r="CE719">
        <v>391510</v>
      </c>
      <c r="CF719">
        <v>0</v>
      </c>
      <c r="CG719">
        <v>0</v>
      </c>
      <c r="CH719">
        <v>98555</v>
      </c>
      <c r="CI719">
        <v>50895000</v>
      </c>
      <c r="CJ719">
        <v>313110000</v>
      </c>
      <c r="CK719">
        <v>0</v>
      </c>
      <c r="CL719">
        <v>0</v>
      </c>
      <c r="CM719">
        <v>0</v>
      </c>
      <c r="CN719">
        <v>31187000</v>
      </c>
      <c r="CO719">
        <v>21430000</v>
      </c>
      <c r="CP719">
        <v>5172500</v>
      </c>
      <c r="CQ719">
        <v>0</v>
      </c>
      <c r="CR719">
        <v>0</v>
      </c>
      <c r="CS719">
        <v>0</v>
      </c>
      <c r="CT719">
        <v>8</v>
      </c>
      <c r="CU719">
        <v>25</v>
      </c>
      <c r="CV719">
        <v>0</v>
      </c>
      <c r="CW719">
        <v>0</v>
      </c>
      <c r="CX719">
        <v>1</v>
      </c>
      <c r="CY719">
        <v>6</v>
      </c>
      <c r="CZ719">
        <v>5</v>
      </c>
      <c r="DA719">
        <v>2</v>
      </c>
      <c r="DB719">
        <v>0</v>
      </c>
      <c r="DC719">
        <v>0</v>
      </c>
      <c r="DD719">
        <v>1</v>
      </c>
      <c r="DE719">
        <v>48</v>
      </c>
      <c r="DI719">
        <v>716</v>
      </c>
      <c r="DJ719" t="s">
        <v>4784</v>
      </c>
      <c r="DK719" t="s">
        <v>1173</v>
      </c>
      <c r="DL719" t="s">
        <v>4785</v>
      </c>
      <c r="DM719" t="s">
        <v>4786</v>
      </c>
      <c r="DN719" t="s">
        <v>4787</v>
      </c>
      <c r="DO719" t="s">
        <v>4788</v>
      </c>
      <c r="DP719" t="s">
        <v>4789</v>
      </c>
      <c r="DR719" t="s">
        <v>4790</v>
      </c>
    </row>
    <row r="720" spans="1:123" x14ac:dyDescent="0.25">
      <c r="A720" t="s">
        <v>4791</v>
      </c>
      <c r="B720" t="s">
        <v>4791</v>
      </c>
      <c r="C720">
        <v>2</v>
      </c>
      <c r="D720">
        <v>2</v>
      </c>
      <c r="E720">
        <v>2</v>
      </c>
      <c r="F720" t="s">
        <v>4792</v>
      </c>
      <c r="G720">
        <v>1</v>
      </c>
      <c r="H720">
        <v>2</v>
      </c>
      <c r="I720">
        <v>2</v>
      </c>
      <c r="J720">
        <v>2</v>
      </c>
      <c r="K720">
        <v>1</v>
      </c>
      <c r="L720">
        <v>1</v>
      </c>
      <c r="M720">
        <v>1</v>
      </c>
      <c r="N720">
        <v>1</v>
      </c>
      <c r="O720">
        <v>1</v>
      </c>
      <c r="P720">
        <v>1</v>
      </c>
      <c r="Q720">
        <v>1</v>
      </c>
      <c r="R720">
        <v>2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2</v>
      </c>
      <c r="AD720">
        <v>1</v>
      </c>
      <c r="AE720">
        <v>1</v>
      </c>
      <c r="AF720">
        <v>1</v>
      </c>
      <c r="AG720">
        <v>1</v>
      </c>
      <c r="AH720">
        <v>1</v>
      </c>
      <c r="AI720">
        <v>1</v>
      </c>
      <c r="AJ720">
        <v>1</v>
      </c>
      <c r="AK720">
        <v>1</v>
      </c>
      <c r="AL720">
        <v>1</v>
      </c>
      <c r="AM720">
        <v>1</v>
      </c>
      <c r="AN720">
        <v>2</v>
      </c>
      <c r="AO720">
        <v>1</v>
      </c>
      <c r="AP720">
        <v>1</v>
      </c>
      <c r="AQ720">
        <v>1</v>
      </c>
      <c r="AR720">
        <v>18.100000000000001</v>
      </c>
      <c r="AS720">
        <v>18.100000000000001</v>
      </c>
      <c r="AT720">
        <v>18.100000000000001</v>
      </c>
      <c r="AU720">
        <v>22.888999999999999</v>
      </c>
      <c r="AV720">
        <v>204</v>
      </c>
      <c r="AW720">
        <v>204</v>
      </c>
      <c r="AX720">
        <v>0</v>
      </c>
      <c r="AY720">
        <v>16.725999999999999</v>
      </c>
      <c r="AZ720">
        <v>8.3000000000000007</v>
      </c>
      <c r="BA720">
        <v>8.3000000000000007</v>
      </c>
      <c r="BB720">
        <v>8.3000000000000007</v>
      </c>
      <c r="BC720">
        <v>8.3000000000000007</v>
      </c>
      <c r="BD720">
        <v>8.3000000000000007</v>
      </c>
      <c r="BE720">
        <v>8.3000000000000007</v>
      </c>
      <c r="BF720">
        <v>8.3000000000000007</v>
      </c>
      <c r="BG720">
        <v>18.100000000000001</v>
      </c>
      <c r="BH720">
        <v>8.3000000000000007</v>
      </c>
      <c r="BI720">
        <v>8.3000000000000007</v>
      </c>
      <c r="BJ720">
        <v>8.3000000000000007</v>
      </c>
      <c r="BK720">
        <v>32697000</v>
      </c>
      <c r="BL720">
        <v>3386300</v>
      </c>
      <c r="BM720">
        <v>5098100</v>
      </c>
      <c r="BN720">
        <v>826070</v>
      </c>
      <c r="BO720">
        <v>1810400</v>
      </c>
      <c r="BP720">
        <v>915080</v>
      </c>
      <c r="BQ720">
        <v>1315900</v>
      </c>
      <c r="BR720">
        <v>1369900</v>
      </c>
      <c r="BS720">
        <v>6308800</v>
      </c>
      <c r="BT720">
        <v>3668000</v>
      </c>
      <c r="BU720">
        <v>5074300</v>
      </c>
      <c r="BV720">
        <v>2924000</v>
      </c>
      <c r="BW720">
        <v>3269700</v>
      </c>
      <c r="BX720">
        <v>338630</v>
      </c>
      <c r="BY720">
        <v>509810</v>
      </c>
      <c r="BZ720">
        <v>82607</v>
      </c>
      <c r="CA720">
        <v>181040</v>
      </c>
      <c r="CB720">
        <v>91508</v>
      </c>
      <c r="CC720">
        <v>131590</v>
      </c>
      <c r="CD720">
        <v>136990</v>
      </c>
      <c r="CE720">
        <v>630880</v>
      </c>
      <c r="CF720">
        <v>366800</v>
      </c>
      <c r="CG720">
        <v>507430</v>
      </c>
      <c r="CH720">
        <v>292400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4649400</v>
      </c>
      <c r="CQ720">
        <v>0</v>
      </c>
      <c r="CR720">
        <v>0</v>
      </c>
      <c r="CS720">
        <v>0</v>
      </c>
      <c r="CT720">
        <v>2</v>
      </c>
      <c r="CU720">
        <v>1</v>
      </c>
      <c r="CV720">
        <v>1</v>
      </c>
      <c r="CW720">
        <v>1</v>
      </c>
      <c r="CX720">
        <v>1</v>
      </c>
      <c r="CY720">
        <v>1</v>
      </c>
      <c r="CZ720">
        <v>2</v>
      </c>
      <c r="DA720">
        <v>2</v>
      </c>
      <c r="DB720">
        <v>2</v>
      </c>
      <c r="DC720">
        <v>1</v>
      </c>
      <c r="DD720">
        <v>1</v>
      </c>
      <c r="DE720">
        <v>15</v>
      </c>
      <c r="DI720">
        <v>717</v>
      </c>
      <c r="DJ720" t="s">
        <v>4793</v>
      </c>
      <c r="DK720" t="s">
        <v>129</v>
      </c>
      <c r="DL720" t="s">
        <v>4794</v>
      </c>
      <c r="DM720" t="s">
        <v>4795</v>
      </c>
      <c r="DN720" t="s">
        <v>4796</v>
      </c>
      <c r="DO720" t="s">
        <v>4797</v>
      </c>
    </row>
    <row r="721" spans="1:123" x14ac:dyDescent="0.25">
      <c r="A721" t="s">
        <v>4798</v>
      </c>
      <c r="B721" t="s">
        <v>4798</v>
      </c>
      <c r="C721">
        <v>1</v>
      </c>
      <c r="D721">
        <v>1</v>
      </c>
      <c r="E721">
        <v>1</v>
      </c>
      <c r="F721" t="s">
        <v>4799</v>
      </c>
      <c r="G721">
        <v>1</v>
      </c>
      <c r="H721">
        <v>1</v>
      </c>
      <c r="I721">
        <v>1</v>
      </c>
      <c r="J721">
        <v>1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0</v>
      </c>
      <c r="AE721">
        <v>1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1</v>
      </c>
      <c r="AM721">
        <v>0</v>
      </c>
      <c r="AN721">
        <v>0</v>
      </c>
      <c r="AO721">
        <v>0</v>
      </c>
      <c r="AP721">
        <v>1</v>
      </c>
      <c r="AQ721">
        <v>0</v>
      </c>
      <c r="AR721">
        <v>1.2</v>
      </c>
      <c r="AS721">
        <v>1.2</v>
      </c>
      <c r="AT721">
        <v>1.2</v>
      </c>
      <c r="AU721">
        <v>86.307000000000002</v>
      </c>
      <c r="AV721">
        <v>746</v>
      </c>
      <c r="AW721">
        <v>746</v>
      </c>
      <c r="AX721">
        <v>1</v>
      </c>
      <c r="AY721">
        <v>-2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1.2</v>
      </c>
      <c r="BF721">
        <v>0</v>
      </c>
      <c r="BG721">
        <v>0</v>
      </c>
      <c r="BH721">
        <v>0</v>
      </c>
      <c r="BI721">
        <v>1.2</v>
      </c>
      <c r="BJ721">
        <v>0</v>
      </c>
      <c r="BK721">
        <v>5393600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1341800</v>
      </c>
      <c r="BR721">
        <v>0</v>
      </c>
      <c r="BS721">
        <v>0</v>
      </c>
      <c r="BT721">
        <v>0</v>
      </c>
      <c r="BU721">
        <v>4051800</v>
      </c>
      <c r="BV721">
        <v>0</v>
      </c>
      <c r="BW721">
        <v>145770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36264</v>
      </c>
      <c r="CD721">
        <v>0</v>
      </c>
      <c r="CE721">
        <v>0</v>
      </c>
      <c r="CF721">
        <v>0</v>
      </c>
      <c r="CG721">
        <v>109510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3346300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1</v>
      </c>
      <c r="CZ721">
        <v>0</v>
      </c>
      <c r="DA721">
        <v>0</v>
      </c>
      <c r="DB721">
        <v>0</v>
      </c>
      <c r="DC721">
        <v>1</v>
      </c>
      <c r="DD721">
        <v>0</v>
      </c>
      <c r="DE721">
        <v>2</v>
      </c>
      <c r="DF721" t="s">
        <v>127</v>
      </c>
      <c r="DI721">
        <v>718</v>
      </c>
      <c r="DJ721">
        <v>4559</v>
      </c>
      <c r="DK721" t="b">
        <v>1</v>
      </c>
      <c r="DL721">
        <v>5142</v>
      </c>
      <c r="DM721" t="s">
        <v>4800</v>
      </c>
      <c r="DN721" t="s">
        <v>4801</v>
      </c>
      <c r="DO721">
        <v>34079</v>
      </c>
      <c r="DQ721" t="s">
        <v>4802</v>
      </c>
      <c r="DS721" t="s">
        <v>4803</v>
      </c>
    </row>
    <row r="722" spans="1:123" x14ac:dyDescent="0.25">
      <c r="A722" t="s">
        <v>4804</v>
      </c>
      <c r="B722" t="s">
        <v>4804</v>
      </c>
      <c r="C722">
        <v>1</v>
      </c>
      <c r="D722">
        <v>1</v>
      </c>
      <c r="E722">
        <v>1</v>
      </c>
      <c r="F722" t="s">
        <v>4805</v>
      </c>
      <c r="G722">
        <v>1</v>
      </c>
      <c r="H722">
        <v>1</v>
      </c>
      <c r="I722">
        <v>1</v>
      </c>
      <c r="J722">
        <v>1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1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1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</v>
      </c>
      <c r="AN722">
        <v>0</v>
      </c>
      <c r="AO722">
        <v>0</v>
      </c>
      <c r="AP722">
        <v>0</v>
      </c>
      <c r="AQ722">
        <v>0</v>
      </c>
      <c r="AR722">
        <v>1.5</v>
      </c>
      <c r="AS722">
        <v>1.5</v>
      </c>
      <c r="AT722">
        <v>1.5</v>
      </c>
      <c r="AU722">
        <v>108.96</v>
      </c>
      <c r="AV722">
        <v>979</v>
      </c>
      <c r="AW722">
        <v>979</v>
      </c>
      <c r="AX722">
        <v>3.6134000000000001E-3</v>
      </c>
      <c r="AY722">
        <v>2.0139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1.5</v>
      </c>
      <c r="BG722">
        <v>0</v>
      </c>
      <c r="BH722">
        <v>0</v>
      </c>
      <c r="BI722">
        <v>0</v>
      </c>
      <c r="BJ722">
        <v>0</v>
      </c>
      <c r="BK722">
        <v>309720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309720</v>
      </c>
      <c r="BS722">
        <v>0</v>
      </c>
      <c r="BT722">
        <v>0</v>
      </c>
      <c r="BU722">
        <v>0</v>
      </c>
      <c r="BV722">
        <v>0</v>
      </c>
      <c r="BW722">
        <v>6320.8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6320.8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959480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1</v>
      </c>
      <c r="DA722">
        <v>0</v>
      </c>
      <c r="DB722">
        <v>0</v>
      </c>
      <c r="DC722">
        <v>0</v>
      </c>
      <c r="DD722">
        <v>0</v>
      </c>
      <c r="DE722">
        <v>1</v>
      </c>
      <c r="DI722">
        <v>719</v>
      </c>
      <c r="DJ722">
        <v>4565</v>
      </c>
      <c r="DK722" t="b">
        <v>1</v>
      </c>
      <c r="DL722">
        <v>5149</v>
      </c>
      <c r="DM722">
        <v>28463</v>
      </c>
      <c r="DN722">
        <v>34103</v>
      </c>
      <c r="DO722">
        <v>34103</v>
      </c>
    </row>
    <row r="723" spans="1:123" x14ac:dyDescent="0.25">
      <c r="A723" t="s">
        <v>4806</v>
      </c>
      <c r="B723" t="s">
        <v>4806</v>
      </c>
      <c r="C723">
        <v>1</v>
      </c>
      <c r="D723">
        <v>1</v>
      </c>
      <c r="E723">
        <v>1</v>
      </c>
      <c r="F723" t="s">
        <v>4807</v>
      </c>
      <c r="G723">
        <v>1</v>
      </c>
      <c r="H723">
        <v>1</v>
      </c>
      <c r="I723">
        <v>1</v>
      </c>
      <c r="J723">
        <v>1</v>
      </c>
      <c r="K723">
        <v>0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1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0</v>
      </c>
      <c r="AH723">
        <v>1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1</v>
      </c>
      <c r="AP723">
        <v>0</v>
      </c>
      <c r="AQ723">
        <v>0</v>
      </c>
      <c r="AR723">
        <v>8.3000000000000007</v>
      </c>
      <c r="AS723">
        <v>8.3000000000000007</v>
      </c>
      <c r="AT723">
        <v>8.3000000000000007</v>
      </c>
      <c r="AU723">
        <v>24.041</v>
      </c>
      <c r="AV723">
        <v>217</v>
      </c>
      <c r="AW723">
        <v>217</v>
      </c>
      <c r="AX723">
        <v>6.5627999999999997E-3</v>
      </c>
      <c r="AY723">
        <v>1.6921999999999999</v>
      </c>
      <c r="AZ723">
        <v>0</v>
      </c>
      <c r="BA723">
        <v>8.3000000000000007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8.3000000000000007</v>
      </c>
      <c r="BI723">
        <v>0</v>
      </c>
      <c r="BJ723">
        <v>0</v>
      </c>
      <c r="BK723">
        <v>850540</v>
      </c>
      <c r="BL723">
        <v>0</v>
      </c>
      <c r="BM723">
        <v>486020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364510</v>
      </c>
      <c r="BU723">
        <v>0</v>
      </c>
      <c r="BV723">
        <v>0</v>
      </c>
      <c r="BW723">
        <v>65426</v>
      </c>
      <c r="BX723">
        <v>0</v>
      </c>
      <c r="BY723">
        <v>37387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28039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340560</v>
      </c>
      <c r="CR723">
        <v>0</v>
      </c>
      <c r="CS723">
        <v>0</v>
      </c>
      <c r="CT723">
        <v>0</v>
      </c>
      <c r="CU723">
        <v>1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1</v>
      </c>
      <c r="DC723">
        <v>0</v>
      </c>
      <c r="DD723">
        <v>0</v>
      </c>
      <c r="DE723">
        <v>2</v>
      </c>
      <c r="DI723">
        <v>720</v>
      </c>
      <c r="DJ723">
        <v>5083</v>
      </c>
      <c r="DK723" t="b">
        <v>1</v>
      </c>
      <c r="DL723">
        <v>5716</v>
      </c>
      <c r="DM723" t="s">
        <v>4808</v>
      </c>
      <c r="DN723" t="s">
        <v>4809</v>
      </c>
      <c r="DO723">
        <v>36490</v>
      </c>
    </row>
    <row r="724" spans="1:123" x14ac:dyDescent="0.25">
      <c r="A724" t="s">
        <v>4810</v>
      </c>
      <c r="B724" t="s">
        <v>4810</v>
      </c>
      <c r="C724">
        <v>1</v>
      </c>
      <c r="D724">
        <v>1</v>
      </c>
      <c r="E724">
        <v>1</v>
      </c>
      <c r="F724" t="s">
        <v>4811</v>
      </c>
      <c r="G724">
        <v>1</v>
      </c>
      <c r="H724">
        <v>1</v>
      </c>
      <c r="I724">
        <v>1</v>
      </c>
      <c r="J724">
        <v>1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1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1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1</v>
      </c>
      <c r="AN724">
        <v>0</v>
      </c>
      <c r="AO724">
        <v>0</v>
      </c>
      <c r="AP724">
        <v>0</v>
      </c>
      <c r="AQ724">
        <v>0</v>
      </c>
      <c r="AR724">
        <v>0.8</v>
      </c>
      <c r="AS724">
        <v>0.8</v>
      </c>
      <c r="AT724">
        <v>0.8</v>
      </c>
      <c r="AU724">
        <v>132.94</v>
      </c>
      <c r="AV724">
        <v>1187</v>
      </c>
      <c r="AW724">
        <v>1187</v>
      </c>
      <c r="AX724">
        <v>1</v>
      </c>
      <c r="AY724">
        <v>-2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0.8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1</v>
      </c>
      <c r="DA724">
        <v>0</v>
      </c>
      <c r="DB724">
        <v>0</v>
      </c>
      <c r="DC724">
        <v>0</v>
      </c>
      <c r="DD724">
        <v>0</v>
      </c>
      <c r="DE724">
        <v>1</v>
      </c>
      <c r="DF724" t="s">
        <v>127</v>
      </c>
      <c r="DI724">
        <v>721</v>
      </c>
      <c r="DJ724">
        <v>4962</v>
      </c>
      <c r="DK724" t="b">
        <v>1</v>
      </c>
      <c r="DL724">
        <v>5571</v>
      </c>
      <c r="DM724">
        <v>30157</v>
      </c>
      <c r="DN724">
        <v>35991</v>
      </c>
      <c r="DO724">
        <v>35991</v>
      </c>
      <c r="DQ724">
        <v>1655</v>
      </c>
      <c r="DS724">
        <v>8</v>
      </c>
    </row>
    <row r="725" spans="1:123" x14ac:dyDescent="0.25">
      <c r="A725" t="s">
        <v>4812</v>
      </c>
      <c r="B725" t="s">
        <v>4812</v>
      </c>
      <c r="C725">
        <v>1</v>
      </c>
      <c r="D725">
        <v>1</v>
      </c>
      <c r="E725">
        <v>1</v>
      </c>
      <c r="F725" t="s">
        <v>4813</v>
      </c>
      <c r="G725">
        <v>1</v>
      </c>
      <c r="H725">
        <v>1</v>
      </c>
      <c r="I725">
        <v>1</v>
      </c>
      <c r="J725">
        <v>1</v>
      </c>
      <c r="K725">
        <v>1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1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3.4</v>
      </c>
      <c r="AS725">
        <v>3.4</v>
      </c>
      <c r="AT725">
        <v>3.4</v>
      </c>
      <c r="AU725">
        <v>88.25</v>
      </c>
      <c r="AV725">
        <v>773</v>
      </c>
      <c r="AW725">
        <v>773</v>
      </c>
      <c r="AX725">
        <v>1</v>
      </c>
      <c r="AY725">
        <v>-2</v>
      </c>
      <c r="AZ725">
        <v>3.4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1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1</v>
      </c>
      <c r="DF725" t="s">
        <v>127</v>
      </c>
      <c r="DI725">
        <v>722</v>
      </c>
      <c r="DJ725">
        <v>2705</v>
      </c>
      <c r="DK725" t="b">
        <v>1</v>
      </c>
      <c r="DL725">
        <v>3108</v>
      </c>
      <c r="DM725">
        <v>17965</v>
      </c>
      <c r="DN725">
        <v>21654</v>
      </c>
      <c r="DO725">
        <v>21654</v>
      </c>
      <c r="DP725">
        <v>308</v>
      </c>
      <c r="DR725">
        <v>259</v>
      </c>
    </row>
    <row r="726" spans="1:123" x14ac:dyDescent="0.25">
      <c r="A726" t="s">
        <v>4814</v>
      </c>
      <c r="B726" t="s">
        <v>4814</v>
      </c>
      <c r="C726">
        <v>4</v>
      </c>
      <c r="D726">
        <v>4</v>
      </c>
      <c r="E726">
        <v>4</v>
      </c>
      <c r="F726" t="s">
        <v>4815</v>
      </c>
      <c r="G726">
        <v>1</v>
      </c>
      <c r="H726">
        <v>4</v>
      </c>
      <c r="I726">
        <v>4</v>
      </c>
      <c r="J726">
        <v>4</v>
      </c>
      <c r="K726">
        <v>0</v>
      </c>
      <c r="L726">
        <v>1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2</v>
      </c>
      <c r="S726">
        <v>0</v>
      </c>
      <c r="T726">
        <v>0</v>
      </c>
      <c r="U726">
        <v>1</v>
      </c>
      <c r="V726">
        <v>0</v>
      </c>
      <c r="W726">
        <v>1</v>
      </c>
      <c r="X726">
        <v>0</v>
      </c>
      <c r="Y726">
        <v>0</v>
      </c>
      <c r="Z726">
        <v>0</v>
      </c>
      <c r="AA726">
        <v>1</v>
      </c>
      <c r="AB726">
        <v>0</v>
      </c>
      <c r="AC726">
        <v>2</v>
      </c>
      <c r="AD726">
        <v>0</v>
      </c>
      <c r="AE726">
        <v>0</v>
      </c>
      <c r="AF726">
        <v>1</v>
      </c>
      <c r="AG726">
        <v>0</v>
      </c>
      <c r="AH726">
        <v>1</v>
      </c>
      <c r="AI726">
        <v>0</v>
      </c>
      <c r="AJ726">
        <v>0</v>
      </c>
      <c r="AK726">
        <v>0</v>
      </c>
      <c r="AL726">
        <v>1</v>
      </c>
      <c r="AM726">
        <v>0</v>
      </c>
      <c r="AN726">
        <v>2</v>
      </c>
      <c r="AO726">
        <v>0</v>
      </c>
      <c r="AP726">
        <v>0</v>
      </c>
      <c r="AQ726">
        <v>1</v>
      </c>
      <c r="AR726">
        <v>12.8</v>
      </c>
      <c r="AS726">
        <v>12.8</v>
      </c>
      <c r="AT726">
        <v>12.8</v>
      </c>
      <c r="AU726">
        <v>54.356000000000002</v>
      </c>
      <c r="AV726">
        <v>507</v>
      </c>
      <c r="AW726">
        <v>507</v>
      </c>
      <c r="AX726">
        <v>0</v>
      </c>
      <c r="AY726">
        <v>5.0723000000000003</v>
      </c>
      <c r="AZ726">
        <v>0</v>
      </c>
      <c r="BA726">
        <v>2.4</v>
      </c>
      <c r="BB726">
        <v>0</v>
      </c>
      <c r="BC726">
        <v>0</v>
      </c>
      <c r="BD726">
        <v>0</v>
      </c>
      <c r="BE726">
        <v>2.8</v>
      </c>
      <c r="BF726">
        <v>0</v>
      </c>
      <c r="BG726">
        <v>7.7</v>
      </c>
      <c r="BH726">
        <v>0</v>
      </c>
      <c r="BI726">
        <v>0</v>
      </c>
      <c r="BJ726">
        <v>4.0999999999999996</v>
      </c>
      <c r="BK726">
        <v>4346300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820460</v>
      </c>
      <c r="BR726">
        <v>0</v>
      </c>
      <c r="BS726">
        <v>3271900</v>
      </c>
      <c r="BT726">
        <v>0</v>
      </c>
      <c r="BU726">
        <v>0</v>
      </c>
      <c r="BV726">
        <v>253860</v>
      </c>
      <c r="BW726">
        <v>160970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30387</v>
      </c>
      <c r="CD726">
        <v>0</v>
      </c>
      <c r="CE726">
        <v>121180</v>
      </c>
      <c r="CF726">
        <v>0</v>
      </c>
      <c r="CG726">
        <v>0</v>
      </c>
      <c r="CH726">
        <v>9402.2999999999993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2411300</v>
      </c>
      <c r="CQ726">
        <v>0</v>
      </c>
      <c r="CR726">
        <v>0</v>
      </c>
      <c r="CS726">
        <v>0</v>
      </c>
      <c r="CT726">
        <v>0</v>
      </c>
      <c r="CU726">
        <v>1</v>
      </c>
      <c r="CV726">
        <v>0</v>
      </c>
      <c r="CW726">
        <v>0</v>
      </c>
      <c r="CX726">
        <v>0</v>
      </c>
      <c r="CY726">
        <v>1</v>
      </c>
      <c r="CZ726">
        <v>0</v>
      </c>
      <c r="DA726">
        <v>3</v>
      </c>
      <c r="DB726">
        <v>0</v>
      </c>
      <c r="DC726">
        <v>0</v>
      </c>
      <c r="DD726">
        <v>1</v>
      </c>
      <c r="DE726">
        <v>6</v>
      </c>
      <c r="DI726">
        <v>723</v>
      </c>
      <c r="DJ726" t="s">
        <v>4816</v>
      </c>
      <c r="DK726" t="s">
        <v>695</v>
      </c>
      <c r="DL726" t="s">
        <v>4817</v>
      </c>
      <c r="DM726" t="s">
        <v>4818</v>
      </c>
      <c r="DN726" t="s">
        <v>4819</v>
      </c>
      <c r="DO726" t="s">
        <v>4820</v>
      </c>
    </row>
    <row r="727" spans="1:123" x14ac:dyDescent="0.25">
      <c r="A727" t="s">
        <v>4821</v>
      </c>
      <c r="B727" t="s">
        <v>4821</v>
      </c>
      <c r="C727">
        <v>2</v>
      </c>
      <c r="D727">
        <v>2</v>
      </c>
      <c r="E727">
        <v>2</v>
      </c>
      <c r="F727" t="s">
        <v>4822</v>
      </c>
      <c r="G727">
        <v>1</v>
      </c>
      <c r="H727">
        <v>2</v>
      </c>
      <c r="I727">
        <v>2</v>
      </c>
      <c r="J727">
        <v>2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1</v>
      </c>
      <c r="S727">
        <v>0</v>
      </c>
      <c r="T727">
        <v>1</v>
      </c>
      <c r="U727">
        <v>2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1</v>
      </c>
      <c r="AD727">
        <v>0</v>
      </c>
      <c r="AE727">
        <v>1</v>
      </c>
      <c r="AF727">
        <v>2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1</v>
      </c>
      <c r="AO727">
        <v>0</v>
      </c>
      <c r="AP727">
        <v>1</v>
      </c>
      <c r="AQ727">
        <v>2</v>
      </c>
      <c r="AR727">
        <v>7.2</v>
      </c>
      <c r="AS727">
        <v>7.2</v>
      </c>
      <c r="AT727">
        <v>7.2</v>
      </c>
      <c r="AU727">
        <v>63.506</v>
      </c>
      <c r="AV727">
        <v>570</v>
      </c>
      <c r="AW727">
        <v>570</v>
      </c>
      <c r="AX727">
        <v>2.7881E-3</v>
      </c>
      <c r="AY727">
        <v>2.1354000000000002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1.9</v>
      </c>
      <c r="BH727">
        <v>0</v>
      </c>
      <c r="BI727">
        <v>1.9</v>
      </c>
      <c r="BJ727">
        <v>7.2</v>
      </c>
      <c r="BK727">
        <v>4404500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1343900</v>
      </c>
      <c r="BT727">
        <v>0</v>
      </c>
      <c r="BU727">
        <v>1465100</v>
      </c>
      <c r="BV727">
        <v>1595500</v>
      </c>
      <c r="BW727">
        <v>169400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51687</v>
      </c>
      <c r="CF727">
        <v>0</v>
      </c>
      <c r="CG727">
        <v>56351</v>
      </c>
      <c r="CH727">
        <v>61364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1696200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1</v>
      </c>
      <c r="DB727">
        <v>0</v>
      </c>
      <c r="DC727">
        <v>1</v>
      </c>
      <c r="DD727">
        <v>1</v>
      </c>
      <c r="DE727">
        <v>3</v>
      </c>
      <c r="DI727">
        <v>724</v>
      </c>
      <c r="DJ727" t="s">
        <v>4823</v>
      </c>
      <c r="DK727" t="s">
        <v>129</v>
      </c>
      <c r="DL727" t="s">
        <v>4824</v>
      </c>
      <c r="DM727" t="s">
        <v>4825</v>
      </c>
      <c r="DN727" t="s">
        <v>4826</v>
      </c>
      <c r="DO727" t="s">
        <v>4827</v>
      </c>
    </row>
    <row r="728" spans="1:123" x14ac:dyDescent="0.25">
      <c r="A728" t="s">
        <v>4828</v>
      </c>
      <c r="B728" t="s">
        <v>4828</v>
      </c>
      <c r="C728">
        <v>9</v>
      </c>
      <c r="D728">
        <v>9</v>
      </c>
      <c r="E728">
        <v>9</v>
      </c>
      <c r="F728" t="s">
        <v>4829</v>
      </c>
      <c r="G728">
        <v>1</v>
      </c>
      <c r="H728">
        <v>9</v>
      </c>
      <c r="I728">
        <v>9</v>
      </c>
      <c r="J728">
        <v>9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3</v>
      </c>
      <c r="Q728">
        <v>1</v>
      </c>
      <c r="R728">
        <v>8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3</v>
      </c>
      <c r="AB728">
        <v>1</v>
      </c>
      <c r="AC728">
        <v>8</v>
      </c>
      <c r="AD728">
        <v>0</v>
      </c>
      <c r="AE728">
        <v>0</v>
      </c>
      <c r="AF728">
        <v>1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3</v>
      </c>
      <c r="AM728">
        <v>1</v>
      </c>
      <c r="AN728">
        <v>8</v>
      </c>
      <c r="AO728">
        <v>0</v>
      </c>
      <c r="AP728">
        <v>0</v>
      </c>
      <c r="AQ728">
        <v>1</v>
      </c>
      <c r="AR728">
        <v>23.4</v>
      </c>
      <c r="AS728">
        <v>23.4</v>
      </c>
      <c r="AT728">
        <v>23.4</v>
      </c>
      <c r="AU728">
        <v>66.506</v>
      </c>
      <c r="AV728">
        <v>607</v>
      </c>
      <c r="AW728">
        <v>607</v>
      </c>
      <c r="AX728">
        <v>0</v>
      </c>
      <c r="AY728">
        <v>14.472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5.6</v>
      </c>
      <c r="BF728">
        <v>1.6</v>
      </c>
      <c r="BG728">
        <v>21.4</v>
      </c>
      <c r="BH728">
        <v>0</v>
      </c>
      <c r="BI728">
        <v>0</v>
      </c>
      <c r="BJ728">
        <v>1.6</v>
      </c>
      <c r="BK728">
        <v>48972000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4824800</v>
      </c>
      <c r="BR728">
        <v>2227500</v>
      </c>
      <c r="BS728">
        <v>40055000</v>
      </c>
      <c r="BT728">
        <v>0</v>
      </c>
      <c r="BU728">
        <v>0</v>
      </c>
      <c r="BV728">
        <v>1864200</v>
      </c>
      <c r="BW728">
        <v>1632400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160830</v>
      </c>
      <c r="CD728">
        <v>74251</v>
      </c>
      <c r="CE728">
        <v>1335200</v>
      </c>
      <c r="CF728">
        <v>0</v>
      </c>
      <c r="CG728">
        <v>0</v>
      </c>
      <c r="CH728">
        <v>62138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14528000</v>
      </c>
      <c r="CO728">
        <v>0</v>
      </c>
      <c r="CP728">
        <v>25815000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3</v>
      </c>
      <c r="CZ728">
        <v>1</v>
      </c>
      <c r="DA728">
        <v>9</v>
      </c>
      <c r="DB728">
        <v>0</v>
      </c>
      <c r="DC728">
        <v>0</v>
      </c>
      <c r="DD728">
        <v>1</v>
      </c>
      <c r="DE728">
        <v>14</v>
      </c>
      <c r="DI728">
        <v>725</v>
      </c>
      <c r="DJ728" t="s">
        <v>4830</v>
      </c>
      <c r="DK728" t="s">
        <v>597</v>
      </c>
      <c r="DL728" t="s">
        <v>4831</v>
      </c>
      <c r="DM728" t="s">
        <v>4832</v>
      </c>
      <c r="DN728" t="s">
        <v>4833</v>
      </c>
      <c r="DO728" t="s">
        <v>4834</v>
      </c>
    </row>
    <row r="729" spans="1:123" x14ac:dyDescent="0.25">
      <c r="A729" t="s">
        <v>4835</v>
      </c>
      <c r="B729" t="s">
        <v>4835</v>
      </c>
      <c r="C729">
        <v>7</v>
      </c>
      <c r="D729">
        <v>7</v>
      </c>
      <c r="E729">
        <v>7</v>
      </c>
      <c r="F729" t="s">
        <v>4836</v>
      </c>
      <c r="G729">
        <v>1</v>
      </c>
      <c r="H729">
        <v>7</v>
      </c>
      <c r="I729">
        <v>7</v>
      </c>
      <c r="J729">
        <v>7</v>
      </c>
      <c r="K729">
        <v>2</v>
      </c>
      <c r="L729">
        <v>2</v>
      </c>
      <c r="M729">
        <v>3</v>
      </c>
      <c r="N729">
        <v>3</v>
      </c>
      <c r="O729">
        <v>4</v>
      </c>
      <c r="P729">
        <v>0</v>
      </c>
      <c r="Q729">
        <v>0</v>
      </c>
      <c r="R729">
        <v>1</v>
      </c>
      <c r="S729">
        <v>4</v>
      </c>
      <c r="T729">
        <v>2</v>
      </c>
      <c r="U729">
        <v>2</v>
      </c>
      <c r="V729">
        <v>2</v>
      </c>
      <c r="W729">
        <v>2</v>
      </c>
      <c r="X729">
        <v>3</v>
      </c>
      <c r="Y729">
        <v>3</v>
      </c>
      <c r="Z729">
        <v>4</v>
      </c>
      <c r="AA729">
        <v>0</v>
      </c>
      <c r="AB729">
        <v>0</v>
      </c>
      <c r="AC729">
        <v>1</v>
      </c>
      <c r="AD729">
        <v>4</v>
      </c>
      <c r="AE729">
        <v>2</v>
      </c>
      <c r="AF729">
        <v>2</v>
      </c>
      <c r="AG729">
        <v>2</v>
      </c>
      <c r="AH729">
        <v>2</v>
      </c>
      <c r="AI729">
        <v>3</v>
      </c>
      <c r="AJ729">
        <v>3</v>
      </c>
      <c r="AK729">
        <v>4</v>
      </c>
      <c r="AL729">
        <v>0</v>
      </c>
      <c r="AM729">
        <v>0</v>
      </c>
      <c r="AN729">
        <v>1</v>
      </c>
      <c r="AO729">
        <v>4</v>
      </c>
      <c r="AP729">
        <v>2</v>
      </c>
      <c r="AQ729">
        <v>2</v>
      </c>
      <c r="AR729">
        <v>4.5999999999999996</v>
      </c>
      <c r="AS729">
        <v>4.5999999999999996</v>
      </c>
      <c r="AT729">
        <v>4.5999999999999996</v>
      </c>
      <c r="AU729">
        <v>201.82</v>
      </c>
      <c r="AV729">
        <v>1816</v>
      </c>
      <c r="AW729">
        <v>1816</v>
      </c>
      <c r="AX729">
        <v>0</v>
      </c>
      <c r="AY729">
        <v>10.336</v>
      </c>
      <c r="AZ729">
        <v>1.7</v>
      </c>
      <c r="BA729">
        <v>1.7</v>
      </c>
      <c r="BB729">
        <v>1.2</v>
      </c>
      <c r="BC729">
        <v>2</v>
      </c>
      <c r="BD729">
        <v>2.7</v>
      </c>
      <c r="BE729">
        <v>0</v>
      </c>
      <c r="BF729">
        <v>0</v>
      </c>
      <c r="BG729">
        <v>0.9</v>
      </c>
      <c r="BH729">
        <v>2.9</v>
      </c>
      <c r="BI729">
        <v>1.5</v>
      </c>
      <c r="BJ729">
        <v>1.5</v>
      </c>
      <c r="BK729">
        <v>34622000</v>
      </c>
      <c r="BL729">
        <v>2001100</v>
      </c>
      <c r="BM729">
        <v>3680700</v>
      </c>
      <c r="BN729">
        <v>4961600</v>
      </c>
      <c r="BO729">
        <v>2777900</v>
      </c>
      <c r="BP729">
        <v>8531800</v>
      </c>
      <c r="BQ729">
        <v>0</v>
      </c>
      <c r="BR729">
        <v>0</v>
      </c>
      <c r="BS729">
        <v>759360</v>
      </c>
      <c r="BT729">
        <v>7533800</v>
      </c>
      <c r="BU729">
        <v>1162800</v>
      </c>
      <c r="BV729">
        <v>3212600</v>
      </c>
      <c r="BW729">
        <v>397950</v>
      </c>
      <c r="BX729">
        <v>23001</v>
      </c>
      <c r="BY729">
        <v>42307</v>
      </c>
      <c r="BZ729">
        <v>57029</v>
      </c>
      <c r="CA729">
        <v>31930</v>
      </c>
      <c r="CB729">
        <v>98067</v>
      </c>
      <c r="CC729">
        <v>0</v>
      </c>
      <c r="CD729">
        <v>0</v>
      </c>
      <c r="CE729">
        <v>8728.2999999999993</v>
      </c>
      <c r="CF729">
        <v>86595</v>
      </c>
      <c r="CG729">
        <v>13365</v>
      </c>
      <c r="CH729">
        <v>36926</v>
      </c>
      <c r="CI729">
        <v>13061000</v>
      </c>
      <c r="CJ729">
        <v>0</v>
      </c>
      <c r="CK729">
        <v>14459000</v>
      </c>
      <c r="CL729">
        <v>18036000</v>
      </c>
      <c r="CM729">
        <v>34429000</v>
      </c>
      <c r="CN729">
        <v>0</v>
      </c>
      <c r="CO729">
        <v>0</v>
      </c>
      <c r="CP729">
        <v>0</v>
      </c>
      <c r="CQ729">
        <v>12688000</v>
      </c>
      <c r="CR729">
        <v>0</v>
      </c>
      <c r="CS729">
        <v>9090700</v>
      </c>
      <c r="CT729">
        <v>2</v>
      </c>
      <c r="CU729">
        <v>2</v>
      </c>
      <c r="CV729">
        <v>4</v>
      </c>
      <c r="CW729">
        <v>3</v>
      </c>
      <c r="CX729">
        <v>5</v>
      </c>
      <c r="CY729">
        <v>0</v>
      </c>
      <c r="CZ729">
        <v>0</v>
      </c>
      <c r="DA729">
        <v>1</v>
      </c>
      <c r="DB729">
        <v>5</v>
      </c>
      <c r="DC729">
        <v>2</v>
      </c>
      <c r="DD729">
        <v>2</v>
      </c>
      <c r="DE729">
        <v>26</v>
      </c>
      <c r="DI729">
        <v>726</v>
      </c>
      <c r="DJ729" t="s">
        <v>4837</v>
      </c>
      <c r="DK729" t="s">
        <v>1016</v>
      </c>
      <c r="DL729" t="s">
        <v>4838</v>
      </c>
      <c r="DM729" t="s">
        <v>4839</v>
      </c>
      <c r="DN729" t="s">
        <v>4840</v>
      </c>
      <c r="DO729" t="s">
        <v>4841</v>
      </c>
    </row>
    <row r="730" spans="1:123" x14ac:dyDescent="0.25">
      <c r="A730" t="s">
        <v>4842</v>
      </c>
      <c r="B730" t="s">
        <v>4842</v>
      </c>
      <c r="C730">
        <v>1</v>
      </c>
      <c r="D730">
        <v>1</v>
      </c>
      <c r="E730">
        <v>1</v>
      </c>
      <c r="F730" t="s">
        <v>4843</v>
      </c>
      <c r="G730">
        <v>1</v>
      </c>
      <c r="H730">
        <v>1</v>
      </c>
      <c r="I730">
        <v>1</v>
      </c>
      <c r="J730">
        <v>1</v>
      </c>
      <c r="K730">
        <v>0</v>
      </c>
      <c r="L730">
        <v>1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1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6.2</v>
      </c>
      <c r="AS730">
        <v>6.2</v>
      </c>
      <c r="AT730">
        <v>6.2</v>
      </c>
      <c r="AU730">
        <v>33.924999999999997</v>
      </c>
      <c r="AV730">
        <v>306</v>
      </c>
      <c r="AW730">
        <v>306</v>
      </c>
      <c r="AX730">
        <v>1</v>
      </c>
      <c r="AY730">
        <v>-2</v>
      </c>
      <c r="AZ730">
        <v>0</v>
      </c>
      <c r="BA730">
        <v>6.2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1706000</v>
      </c>
      <c r="BL730">
        <v>0</v>
      </c>
      <c r="BM730">
        <v>1706000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121860</v>
      </c>
      <c r="BX730">
        <v>0</v>
      </c>
      <c r="BY730">
        <v>121860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2026300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1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1</v>
      </c>
      <c r="DF730" t="s">
        <v>127</v>
      </c>
      <c r="DI730">
        <v>727</v>
      </c>
      <c r="DJ730">
        <v>5047</v>
      </c>
      <c r="DK730" t="b">
        <v>1</v>
      </c>
      <c r="DL730">
        <v>5677</v>
      </c>
      <c r="DM730">
        <v>30479</v>
      </c>
      <c r="DN730">
        <v>36348</v>
      </c>
      <c r="DO730">
        <v>36348</v>
      </c>
      <c r="DP730">
        <v>309</v>
      </c>
      <c r="DQ730">
        <v>1656</v>
      </c>
      <c r="DR730">
        <v>1</v>
      </c>
      <c r="DS730">
        <v>18</v>
      </c>
    </row>
    <row r="731" spans="1:123" x14ac:dyDescent="0.25">
      <c r="A731" t="s">
        <v>4844</v>
      </c>
      <c r="B731" t="s">
        <v>4844</v>
      </c>
      <c r="C731">
        <v>14</v>
      </c>
      <c r="D731">
        <v>3</v>
      </c>
      <c r="E731">
        <v>3</v>
      </c>
      <c r="F731" t="s">
        <v>4845</v>
      </c>
      <c r="G731">
        <v>1</v>
      </c>
      <c r="H731">
        <v>14</v>
      </c>
      <c r="I731">
        <v>3</v>
      </c>
      <c r="J731">
        <v>3</v>
      </c>
      <c r="K731">
        <v>10</v>
      </c>
      <c r="L731">
        <v>10</v>
      </c>
      <c r="M731">
        <v>4</v>
      </c>
      <c r="N731">
        <v>5</v>
      </c>
      <c r="O731">
        <v>4</v>
      </c>
      <c r="P731">
        <v>11</v>
      </c>
      <c r="Q731">
        <v>7</v>
      </c>
      <c r="R731">
        <v>14</v>
      </c>
      <c r="S731">
        <v>11</v>
      </c>
      <c r="T731">
        <v>9</v>
      </c>
      <c r="U731">
        <v>13</v>
      </c>
      <c r="V731">
        <v>3</v>
      </c>
      <c r="W731">
        <v>2</v>
      </c>
      <c r="X731">
        <v>1</v>
      </c>
      <c r="Y731">
        <v>1</v>
      </c>
      <c r="Z731">
        <v>1</v>
      </c>
      <c r="AA731">
        <v>2</v>
      </c>
      <c r="AB731">
        <v>3</v>
      </c>
      <c r="AC731">
        <v>3</v>
      </c>
      <c r="AD731">
        <v>3</v>
      </c>
      <c r="AE731">
        <v>3</v>
      </c>
      <c r="AF731">
        <v>2</v>
      </c>
      <c r="AG731">
        <v>3</v>
      </c>
      <c r="AH731">
        <v>2</v>
      </c>
      <c r="AI731">
        <v>1</v>
      </c>
      <c r="AJ731">
        <v>1</v>
      </c>
      <c r="AK731">
        <v>1</v>
      </c>
      <c r="AL731">
        <v>2</v>
      </c>
      <c r="AM731">
        <v>3</v>
      </c>
      <c r="AN731">
        <v>3</v>
      </c>
      <c r="AO731">
        <v>3</v>
      </c>
      <c r="AP731">
        <v>3</v>
      </c>
      <c r="AQ731">
        <v>2</v>
      </c>
      <c r="AR731">
        <v>36.299999999999997</v>
      </c>
      <c r="AS731">
        <v>12.2</v>
      </c>
      <c r="AT731">
        <v>12.2</v>
      </c>
      <c r="AU731">
        <v>49.67</v>
      </c>
      <c r="AV731">
        <v>444</v>
      </c>
      <c r="AW731">
        <v>444</v>
      </c>
      <c r="AX731">
        <v>0</v>
      </c>
      <c r="AY731">
        <v>13.935</v>
      </c>
      <c r="AZ731">
        <v>31.8</v>
      </c>
      <c r="BA731">
        <v>24.1</v>
      </c>
      <c r="BB731">
        <v>11.7</v>
      </c>
      <c r="BC731">
        <v>15.8</v>
      </c>
      <c r="BD731">
        <v>13.1</v>
      </c>
      <c r="BE731">
        <v>26.1</v>
      </c>
      <c r="BF731">
        <v>22.1</v>
      </c>
      <c r="BG731">
        <v>36.299999999999997</v>
      </c>
      <c r="BH731">
        <v>32</v>
      </c>
      <c r="BI731">
        <v>27</v>
      </c>
      <c r="BJ731">
        <v>30.2</v>
      </c>
      <c r="BK731">
        <v>113030000</v>
      </c>
      <c r="BL731">
        <v>17350000</v>
      </c>
      <c r="BM731">
        <v>4304200</v>
      </c>
      <c r="BN731">
        <v>413010</v>
      </c>
      <c r="BO731">
        <v>2627000</v>
      </c>
      <c r="BP731">
        <v>2356500</v>
      </c>
      <c r="BQ731">
        <v>2798900</v>
      </c>
      <c r="BR731">
        <v>3481600</v>
      </c>
      <c r="BS731">
        <v>25820000</v>
      </c>
      <c r="BT731">
        <v>14710000</v>
      </c>
      <c r="BU731">
        <v>32758000</v>
      </c>
      <c r="BV731">
        <v>6410300</v>
      </c>
      <c r="BW731">
        <v>5651500</v>
      </c>
      <c r="BX731">
        <v>867520</v>
      </c>
      <c r="BY731">
        <v>215210</v>
      </c>
      <c r="BZ731">
        <v>20651</v>
      </c>
      <c r="CA731">
        <v>131350</v>
      </c>
      <c r="CB731">
        <v>117830</v>
      </c>
      <c r="CC731">
        <v>139950</v>
      </c>
      <c r="CD731">
        <v>174080</v>
      </c>
      <c r="CE731">
        <v>1291000</v>
      </c>
      <c r="CF731">
        <v>735490</v>
      </c>
      <c r="CG731">
        <v>1637900</v>
      </c>
      <c r="CH731">
        <v>320510</v>
      </c>
      <c r="CI731">
        <v>8020500</v>
      </c>
      <c r="CJ731">
        <v>12330000</v>
      </c>
      <c r="CK731">
        <v>0</v>
      </c>
      <c r="CL731">
        <v>20342000</v>
      </c>
      <c r="CM731">
        <v>28711000</v>
      </c>
      <c r="CN731">
        <v>6244400</v>
      </c>
      <c r="CO731">
        <v>7352000</v>
      </c>
      <c r="CP731">
        <v>9964300</v>
      </c>
      <c r="CQ731">
        <v>12066000</v>
      </c>
      <c r="CR731">
        <v>13595000</v>
      </c>
      <c r="CS731">
        <v>8632900</v>
      </c>
      <c r="CT731">
        <v>4</v>
      </c>
      <c r="CU731">
        <v>3</v>
      </c>
      <c r="CV731">
        <v>1</v>
      </c>
      <c r="CW731">
        <v>2</v>
      </c>
      <c r="CX731">
        <v>2</v>
      </c>
      <c r="CY731">
        <v>3</v>
      </c>
      <c r="CZ731">
        <v>4</v>
      </c>
      <c r="DA731">
        <v>4</v>
      </c>
      <c r="DB731">
        <v>5</v>
      </c>
      <c r="DC731">
        <v>5</v>
      </c>
      <c r="DD731">
        <v>3</v>
      </c>
      <c r="DE731">
        <v>36</v>
      </c>
      <c r="DI731">
        <v>728</v>
      </c>
      <c r="DJ731" t="s">
        <v>4846</v>
      </c>
      <c r="DK731" t="s">
        <v>4847</v>
      </c>
      <c r="DL731" t="s">
        <v>4848</v>
      </c>
      <c r="DM731" t="s">
        <v>4849</v>
      </c>
      <c r="DN731" t="s">
        <v>4850</v>
      </c>
      <c r="DO731" t="s">
        <v>4851</v>
      </c>
      <c r="DP731" t="s">
        <v>4852</v>
      </c>
      <c r="DR731" t="s">
        <v>4853</v>
      </c>
    </row>
    <row r="732" spans="1:123" x14ac:dyDescent="0.25">
      <c r="A732" t="s">
        <v>4854</v>
      </c>
      <c r="B732" t="s">
        <v>4854</v>
      </c>
      <c r="C732">
        <v>3</v>
      </c>
      <c r="D732">
        <v>3</v>
      </c>
      <c r="E732">
        <v>3</v>
      </c>
      <c r="F732" t="s">
        <v>4855</v>
      </c>
      <c r="G732">
        <v>1</v>
      </c>
      <c r="H732">
        <v>3</v>
      </c>
      <c r="I732">
        <v>3</v>
      </c>
      <c r="J732">
        <v>3</v>
      </c>
      <c r="K732">
        <v>3</v>
      </c>
      <c r="L732">
        <v>2</v>
      </c>
      <c r="M732">
        <v>1</v>
      </c>
      <c r="N732">
        <v>2</v>
      </c>
      <c r="O732">
        <v>2</v>
      </c>
      <c r="P732">
        <v>2</v>
      </c>
      <c r="Q732">
        <v>2</v>
      </c>
      <c r="R732">
        <v>2</v>
      </c>
      <c r="S732">
        <v>2</v>
      </c>
      <c r="T732">
        <v>2</v>
      </c>
      <c r="U732">
        <v>2</v>
      </c>
      <c r="V732">
        <v>3</v>
      </c>
      <c r="W732">
        <v>2</v>
      </c>
      <c r="X732">
        <v>1</v>
      </c>
      <c r="Y732">
        <v>2</v>
      </c>
      <c r="Z732">
        <v>2</v>
      </c>
      <c r="AA732">
        <v>2</v>
      </c>
      <c r="AB732">
        <v>2</v>
      </c>
      <c r="AC732">
        <v>2</v>
      </c>
      <c r="AD732">
        <v>2</v>
      </c>
      <c r="AE732">
        <v>2</v>
      </c>
      <c r="AF732">
        <v>2</v>
      </c>
      <c r="AG732">
        <v>3</v>
      </c>
      <c r="AH732">
        <v>2</v>
      </c>
      <c r="AI732">
        <v>1</v>
      </c>
      <c r="AJ732">
        <v>2</v>
      </c>
      <c r="AK732">
        <v>2</v>
      </c>
      <c r="AL732">
        <v>2</v>
      </c>
      <c r="AM732">
        <v>2</v>
      </c>
      <c r="AN732">
        <v>2</v>
      </c>
      <c r="AO732">
        <v>2</v>
      </c>
      <c r="AP732">
        <v>2</v>
      </c>
      <c r="AQ732">
        <v>2</v>
      </c>
      <c r="AR732">
        <v>53</v>
      </c>
      <c r="AS732">
        <v>53</v>
      </c>
      <c r="AT732">
        <v>53</v>
      </c>
      <c r="AU732">
        <v>11.651</v>
      </c>
      <c r="AV732">
        <v>115</v>
      </c>
      <c r="AW732">
        <v>115</v>
      </c>
      <c r="AX732">
        <v>0</v>
      </c>
      <c r="AY732">
        <v>11.411</v>
      </c>
      <c r="AZ732">
        <v>53</v>
      </c>
      <c r="BA732">
        <v>24.3</v>
      </c>
      <c r="BB732">
        <v>13.9</v>
      </c>
      <c r="BC732">
        <v>42.6</v>
      </c>
      <c r="BD732">
        <v>39.1</v>
      </c>
      <c r="BE732">
        <v>24.3</v>
      </c>
      <c r="BF732">
        <v>24.3</v>
      </c>
      <c r="BG732">
        <v>24.3</v>
      </c>
      <c r="BH732">
        <v>24.3</v>
      </c>
      <c r="BI732">
        <v>24.3</v>
      </c>
      <c r="BJ732">
        <v>39.1</v>
      </c>
      <c r="BK732">
        <v>103480000</v>
      </c>
      <c r="BL732">
        <v>14092000</v>
      </c>
      <c r="BM732">
        <v>10063000</v>
      </c>
      <c r="BN732">
        <v>909060</v>
      </c>
      <c r="BO732">
        <v>3476500</v>
      </c>
      <c r="BP732">
        <v>1109600</v>
      </c>
      <c r="BQ732">
        <v>5011100</v>
      </c>
      <c r="BR732">
        <v>3595500</v>
      </c>
      <c r="BS732">
        <v>23682000</v>
      </c>
      <c r="BT732">
        <v>14162000</v>
      </c>
      <c r="BU732">
        <v>13987000</v>
      </c>
      <c r="BV732">
        <v>13395000</v>
      </c>
      <c r="BW732">
        <v>20696000</v>
      </c>
      <c r="BX732">
        <v>2818300</v>
      </c>
      <c r="BY732">
        <v>2012500</v>
      </c>
      <c r="BZ732">
        <v>181810</v>
      </c>
      <c r="CA732">
        <v>695310</v>
      </c>
      <c r="CB732">
        <v>221920</v>
      </c>
      <c r="CC732">
        <v>1002200</v>
      </c>
      <c r="CD732">
        <v>719100</v>
      </c>
      <c r="CE732">
        <v>4736500</v>
      </c>
      <c r="CF732">
        <v>2832400</v>
      </c>
      <c r="CG732">
        <v>2797300</v>
      </c>
      <c r="CH732">
        <v>2679000</v>
      </c>
      <c r="CI732">
        <v>10712000</v>
      </c>
      <c r="CJ732">
        <v>11151000</v>
      </c>
      <c r="CK732">
        <v>0</v>
      </c>
      <c r="CL732">
        <v>13344000</v>
      </c>
      <c r="CM732">
        <v>8800500</v>
      </c>
      <c r="CN732">
        <v>10553000</v>
      </c>
      <c r="CO732">
        <v>10431000</v>
      </c>
      <c r="CP732">
        <v>16200000</v>
      </c>
      <c r="CQ732">
        <v>12357000</v>
      </c>
      <c r="CR732">
        <v>10507000</v>
      </c>
      <c r="CS732">
        <v>18078000</v>
      </c>
      <c r="CT732">
        <v>4</v>
      </c>
      <c r="CU732">
        <v>4</v>
      </c>
      <c r="CV732">
        <v>1</v>
      </c>
      <c r="CW732">
        <v>3</v>
      </c>
      <c r="CX732">
        <v>3</v>
      </c>
      <c r="CY732">
        <v>3</v>
      </c>
      <c r="CZ732">
        <v>2</v>
      </c>
      <c r="DA732">
        <v>2</v>
      </c>
      <c r="DB732">
        <v>2</v>
      </c>
      <c r="DC732">
        <v>2</v>
      </c>
      <c r="DD732">
        <v>2</v>
      </c>
      <c r="DE732">
        <v>28</v>
      </c>
      <c r="DI732">
        <v>729</v>
      </c>
      <c r="DJ732" t="s">
        <v>4856</v>
      </c>
      <c r="DK732" t="s">
        <v>339</v>
      </c>
      <c r="DL732" t="s">
        <v>4857</v>
      </c>
      <c r="DM732" t="s">
        <v>4858</v>
      </c>
      <c r="DN732" t="s">
        <v>4859</v>
      </c>
      <c r="DO732" t="s">
        <v>4860</v>
      </c>
    </row>
    <row r="733" spans="1:123" x14ac:dyDescent="0.25">
      <c r="A733" t="s">
        <v>4861</v>
      </c>
      <c r="B733" t="s">
        <v>4861</v>
      </c>
      <c r="C733">
        <v>5</v>
      </c>
      <c r="D733">
        <v>5</v>
      </c>
      <c r="E733">
        <v>5</v>
      </c>
      <c r="F733" t="s">
        <v>4862</v>
      </c>
      <c r="G733">
        <v>1</v>
      </c>
      <c r="H733">
        <v>5</v>
      </c>
      <c r="I733">
        <v>5</v>
      </c>
      <c r="J733">
        <v>5</v>
      </c>
      <c r="K733">
        <v>1</v>
      </c>
      <c r="L733">
        <v>1</v>
      </c>
      <c r="M733">
        <v>2</v>
      </c>
      <c r="N733">
        <v>1</v>
      </c>
      <c r="O733">
        <v>0</v>
      </c>
      <c r="P733">
        <v>3</v>
      </c>
      <c r="Q733">
        <v>1</v>
      </c>
      <c r="R733">
        <v>4</v>
      </c>
      <c r="S733">
        <v>3</v>
      </c>
      <c r="T733">
        <v>2</v>
      </c>
      <c r="U733">
        <v>2</v>
      </c>
      <c r="V733">
        <v>1</v>
      </c>
      <c r="W733">
        <v>1</v>
      </c>
      <c r="X733">
        <v>2</v>
      </c>
      <c r="Y733">
        <v>1</v>
      </c>
      <c r="Z733">
        <v>0</v>
      </c>
      <c r="AA733">
        <v>3</v>
      </c>
      <c r="AB733">
        <v>1</v>
      </c>
      <c r="AC733">
        <v>4</v>
      </c>
      <c r="AD733">
        <v>3</v>
      </c>
      <c r="AE733">
        <v>2</v>
      </c>
      <c r="AF733">
        <v>2</v>
      </c>
      <c r="AG733">
        <v>1</v>
      </c>
      <c r="AH733">
        <v>1</v>
      </c>
      <c r="AI733">
        <v>2</v>
      </c>
      <c r="AJ733">
        <v>1</v>
      </c>
      <c r="AK733">
        <v>0</v>
      </c>
      <c r="AL733">
        <v>3</v>
      </c>
      <c r="AM733">
        <v>1</v>
      </c>
      <c r="AN733">
        <v>4</v>
      </c>
      <c r="AO733">
        <v>3</v>
      </c>
      <c r="AP733">
        <v>2</v>
      </c>
      <c r="AQ733">
        <v>2</v>
      </c>
      <c r="AR733">
        <v>24.3</v>
      </c>
      <c r="AS733">
        <v>24.3</v>
      </c>
      <c r="AT733">
        <v>24.3</v>
      </c>
      <c r="AU733">
        <v>21.896999999999998</v>
      </c>
      <c r="AV733">
        <v>210</v>
      </c>
      <c r="AW733">
        <v>210</v>
      </c>
      <c r="AX733">
        <v>0</v>
      </c>
      <c r="AY733">
        <v>9.0617999999999999</v>
      </c>
      <c r="AZ733">
        <v>8.6</v>
      </c>
      <c r="BA733">
        <v>8.6</v>
      </c>
      <c r="BB733">
        <v>8.6</v>
      </c>
      <c r="BC733">
        <v>8.6</v>
      </c>
      <c r="BD733">
        <v>0</v>
      </c>
      <c r="BE733">
        <v>20.5</v>
      </c>
      <c r="BF733">
        <v>5.2</v>
      </c>
      <c r="BG733">
        <v>24.3</v>
      </c>
      <c r="BH733">
        <v>15.2</v>
      </c>
      <c r="BI733">
        <v>8.6</v>
      </c>
      <c r="BJ733">
        <v>8.6</v>
      </c>
      <c r="BK733">
        <v>33709000</v>
      </c>
      <c r="BL733">
        <v>1390600</v>
      </c>
      <c r="BM733">
        <v>1309800</v>
      </c>
      <c r="BN733">
        <v>960010</v>
      </c>
      <c r="BO733">
        <v>987410</v>
      </c>
      <c r="BP733">
        <v>0</v>
      </c>
      <c r="BQ733">
        <v>3978700</v>
      </c>
      <c r="BR733">
        <v>1817700</v>
      </c>
      <c r="BS733">
        <v>12599000</v>
      </c>
      <c r="BT733">
        <v>4668500</v>
      </c>
      <c r="BU733">
        <v>2734500</v>
      </c>
      <c r="BV733">
        <v>3263000</v>
      </c>
      <c r="BW733">
        <v>2407800</v>
      </c>
      <c r="BX733">
        <v>99331</v>
      </c>
      <c r="BY733">
        <v>93558</v>
      </c>
      <c r="BZ733">
        <v>68572</v>
      </c>
      <c r="CA733">
        <v>70529</v>
      </c>
      <c r="CB733">
        <v>0</v>
      </c>
      <c r="CC733">
        <v>284190</v>
      </c>
      <c r="CD733">
        <v>129840</v>
      </c>
      <c r="CE733">
        <v>899900</v>
      </c>
      <c r="CF733">
        <v>333460</v>
      </c>
      <c r="CG733">
        <v>195320</v>
      </c>
      <c r="CH733">
        <v>233070</v>
      </c>
      <c r="CI733">
        <v>0</v>
      </c>
      <c r="CJ733">
        <v>0</v>
      </c>
      <c r="CK733">
        <v>10923000</v>
      </c>
      <c r="CL733">
        <v>0</v>
      </c>
      <c r="CM733">
        <v>0</v>
      </c>
      <c r="CN733">
        <v>5968600</v>
      </c>
      <c r="CO733">
        <v>0</v>
      </c>
      <c r="CP733">
        <v>5352100</v>
      </c>
      <c r="CQ733">
        <v>4307400</v>
      </c>
      <c r="CR733">
        <v>3459800</v>
      </c>
      <c r="CS733">
        <v>5043600</v>
      </c>
      <c r="CT733">
        <v>1</v>
      </c>
      <c r="CU733">
        <v>1</v>
      </c>
      <c r="CV733">
        <v>2</v>
      </c>
      <c r="CW733">
        <v>1</v>
      </c>
      <c r="CX733">
        <v>0</v>
      </c>
      <c r="CY733">
        <v>4</v>
      </c>
      <c r="CZ733">
        <v>3</v>
      </c>
      <c r="DA733">
        <v>4</v>
      </c>
      <c r="DB733">
        <v>3</v>
      </c>
      <c r="DC733">
        <v>2</v>
      </c>
      <c r="DD733">
        <v>3</v>
      </c>
      <c r="DE733">
        <v>24</v>
      </c>
      <c r="DI733">
        <v>730</v>
      </c>
      <c r="DJ733" t="s">
        <v>4863</v>
      </c>
      <c r="DK733" t="s">
        <v>135</v>
      </c>
      <c r="DL733" t="s">
        <v>4864</v>
      </c>
      <c r="DM733" t="s">
        <v>4865</v>
      </c>
      <c r="DN733" t="s">
        <v>4866</v>
      </c>
      <c r="DO733" t="s">
        <v>4867</v>
      </c>
    </row>
    <row r="734" spans="1:123" x14ac:dyDescent="0.25">
      <c r="A734" t="s">
        <v>4868</v>
      </c>
      <c r="B734" t="s">
        <v>4868</v>
      </c>
      <c r="C734">
        <v>1</v>
      </c>
      <c r="D734">
        <v>1</v>
      </c>
      <c r="E734">
        <v>1</v>
      </c>
      <c r="F734" t="s">
        <v>4869</v>
      </c>
      <c r="G734">
        <v>1</v>
      </c>
      <c r="H734">
        <v>1</v>
      </c>
      <c r="I734">
        <v>1</v>
      </c>
      <c r="J734">
        <v>1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1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</v>
      </c>
      <c r="AR734">
        <v>3</v>
      </c>
      <c r="AS734">
        <v>3</v>
      </c>
      <c r="AT734">
        <v>3</v>
      </c>
      <c r="AU734">
        <v>98.98</v>
      </c>
      <c r="AV734">
        <v>926</v>
      </c>
      <c r="AW734">
        <v>926</v>
      </c>
      <c r="AX734">
        <v>1</v>
      </c>
      <c r="AY734">
        <v>-2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3</v>
      </c>
      <c r="BK734">
        <v>1903900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1903900</v>
      </c>
      <c r="BW734">
        <v>50103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50103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2024100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1</v>
      </c>
      <c r="DE734">
        <v>1</v>
      </c>
      <c r="DF734" t="s">
        <v>127</v>
      </c>
      <c r="DI734">
        <v>731</v>
      </c>
      <c r="DJ734">
        <v>159</v>
      </c>
      <c r="DK734" t="b">
        <v>1</v>
      </c>
      <c r="DL734">
        <v>163</v>
      </c>
      <c r="DM734">
        <v>669</v>
      </c>
      <c r="DN734">
        <v>746</v>
      </c>
      <c r="DO734">
        <v>746</v>
      </c>
      <c r="DQ734">
        <v>1657</v>
      </c>
      <c r="DS734">
        <v>478</v>
      </c>
    </row>
    <row r="735" spans="1:123" x14ac:dyDescent="0.25">
      <c r="A735" t="s">
        <v>4870</v>
      </c>
      <c r="B735" t="s">
        <v>4870</v>
      </c>
      <c r="C735">
        <v>1</v>
      </c>
      <c r="D735">
        <v>1</v>
      </c>
      <c r="E735">
        <v>1</v>
      </c>
      <c r="F735" t="s">
        <v>4871</v>
      </c>
      <c r="G735">
        <v>1</v>
      </c>
      <c r="H735">
        <v>1</v>
      </c>
      <c r="I735">
        <v>1</v>
      </c>
      <c r="J735">
        <v>1</v>
      </c>
      <c r="K735">
        <v>0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</v>
      </c>
      <c r="V735">
        <v>0</v>
      </c>
      <c r="W735">
        <v>1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1</v>
      </c>
      <c r="AG735">
        <v>0</v>
      </c>
      <c r="AH735">
        <v>1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</v>
      </c>
      <c r="AR735">
        <v>1.8</v>
      </c>
      <c r="AS735">
        <v>1.8</v>
      </c>
      <c r="AT735">
        <v>1.8</v>
      </c>
      <c r="AU735">
        <v>91.784000000000006</v>
      </c>
      <c r="AV735">
        <v>794</v>
      </c>
      <c r="AW735">
        <v>794</v>
      </c>
      <c r="AX735">
        <v>1</v>
      </c>
      <c r="AY735">
        <v>-2</v>
      </c>
      <c r="AZ735">
        <v>0</v>
      </c>
      <c r="BA735">
        <v>1.8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1.8</v>
      </c>
      <c r="BK735">
        <v>3988100</v>
      </c>
      <c r="BL735">
        <v>0</v>
      </c>
      <c r="BM735">
        <v>2906600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1081500</v>
      </c>
      <c r="BW735">
        <v>84853</v>
      </c>
      <c r="BX735">
        <v>0</v>
      </c>
      <c r="BY735">
        <v>61842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23010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1149800</v>
      </c>
      <c r="CT735">
        <v>0</v>
      </c>
      <c r="CU735">
        <v>1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1</v>
      </c>
      <c r="DE735">
        <v>2</v>
      </c>
      <c r="DF735" t="s">
        <v>127</v>
      </c>
      <c r="DI735">
        <v>732</v>
      </c>
      <c r="DJ735">
        <v>5167</v>
      </c>
      <c r="DK735" t="b">
        <v>1</v>
      </c>
      <c r="DL735">
        <v>5816</v>
      </c>
      <c r="DM735" t="s">
        <v>4872</v>
      </c>
      <c r="DN735" t="s">
        <v>4873</v>
      </c>
      <c r="DO735">
        <v>36797</v>
      </c>
      <c r="DP735" t="s">
        <v>4874</v>
      </c>
      <c r="DQ735">
        <v>1658</v>
      </c>
      <c r="DR735" t="s">
        <v>4875</v>
      </c>
      <c r="DS735">
        <v>188</v>
      </c>
    </row>
    <row r="736" spans="1:123" x14ac:dyDescent="0.25">
      <c r="A736" t="s">
        <v>4876</v>
      </c>
      <c r="B736" t="s">
        <v>4876</v>
      </c>
      <c r="C736" t="s">
        <v>124</v>
      </c>
      <c r="D736" t="s">
        <v>124</v>
      </c>
      <c r="E736" t="s">
        <v>124</v>
      </c>
      <c r="F736" t="s">
        <v>4877</v>
      </c>
      <c r="G736">
        <v>2</v>
      </c>
      <c r="H736">
        <v>2</v>
      </c>
      <c r="I736">
        <v>2</v>
      </c>
      <c r="J736">
        <v>2</v>
      </c>
      <c r="K736">
        <v>0</v>
      </c>
      <c r="L736">
        <v>0</v>
      </c>
      <c r="M736">
        <v>0</v>
      </c>
      <c r="N736">
        <v>1</v>
      </c>
      <c r="O736">
        <v>0</v>
      </c>
      <c r="P736">
        <v>0</v>
      </c>
      <c r="Q736">
        <v>0</v>
      </c>
      <c r="R736">
        <v>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0</v>
      </c>
      <c r="AA736">
        <v>0</v>
      </c>
      <c r="AB736">
        <v>0</v>
      </c>
      <c r="AC736">
        <v>2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1</v>
      </c>
      <c r="AK736">
        <v>0</v>
      </c>
      <c r="AL736">
        <v>0</v>
      </c>
      <c r="AM736">
        <v>0</v>
      </c>
      <c r="AN736">
        <v>2</v>
      </c>
      <c r="AO736">
        <v>0</v>
      </c>
      <c r="AP736">
        <v>0</v>
      </c>
      <c r="AQ736">
        <v>0</v>
      </c>
      <c r="AR736">
        <v>3.7</v>
      </c>
      <c r="AS736">
        <v>3.7</v>
      </c>
      <c r="AT736">
        <v>3.7</v>
      </c>
      <c r="AU736">
        <v>59.262</v>
      </c>
      <c r="AV736">
        <v>515</v>
      </c>
      <c r="AW736" t="s">
        <v>4878</v>
      </c>
      <c r="AX736">
        <v>2.8463E-3</v>
      </c>
      <c r="AY736">
        <v>2.2227000000000001</v>
      </c>
      <c r="AZ736">
        <v>0</v>
      </c>
      <c r="BA736">
        <v>0</v>
      </c>
      <c r="BB736">
        <v>0</v>
      </c>
      <c r="BC736">
        <v>1.6</v>
      </c>
      <c r="BD736">
        <v>0</v>
      </c>
      <c r="BE736">
        <v>0</v>
      </c>
      <c r="BF736">
        <v>0</v>
      </c>
      <c r="BG736">
        <v>3.7</v>
      </c>
      <c r="BH736">
        <v>0</v>
      </c>
      <c r="BI736">
        <v>0</v>
      </c>
      <c r="BJ736">
        <v>0</v>
      </c>
      <c r="BK736">
        <v>3535300</v>
      </c>
      <c r="BL736">
        <v>0</v>
      </c>
      <c r="BM736">
        <v>0</v>
      </c>
      <c r="BN736">
        <v>0</v>
      </c>
      <c r="BO736">
        <v>494670</v>
      </c>
      <c r="BP736">
        <v>0</v>
      </c>
      <c r="BQ736">
        <v>0</v>
      </c>
      <c r="BR736">
        <v>0</v>
      </c>
      <c r="BS736">
        <v>3040600</v>
      </c>
      <c r="BT736">
        <v>0</v>
      </c>
      <c r="BU736">
        <v>0</v>
      </c>
      <c r="BV736">
        <v>0</v>
      </c>
      <c r="BW736">
        <v>114040</v>
      </c>
      <c r="BX736">
        <v>0</v>
      </c>
      <c r="BY736">
        <v>0</v>
      </c>
      <c r="BZ736">
        <v>0</v>
      </c>
      <c r="CA736">
        <v>15957</v>
      </c>
      <c r="CB736">
        <v>0</v>
      </c>
      <c r="CC736">
        <v>0</v>
      </c>
      <c r="CD736">
        <v>0</v>
      </c>
      <c r="CE736">
        <v>98084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2240800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1</v>
      </c>
      <c r="CX736">
        <v>0</v>
      </c>
      <c r="CY736">
        <v>0</v>
      </c>
      <c r="CZ736">
        <v>0</v>
      </c>
      <c r="DA736">
        <v>2</v>
      </c>
      <c r="DB736">
        <v>0</v>
      </c>
      <c r="DC736">
        <v>0</v>
      </c>
      <c r="DD736">
        <v>0</v>
      </c>
      <c r="DE736">
        <v>3</v>
      </c>
      <c r="DI736">
        <v>733</v>
      </c>
      <c r="DJ736" t="s">
        <v>4879</v>
      </c>
      <c r="DK736" t="s">
        <v>129</v>
      </c>
      <c r="DL736" t="s">
        <v>4880</v>
      </c>
      <c r="DM736" t="s">
        <v>4881</v>
      </c>
      <c r="DN736" t="s">
        <v>4882</v>
      </c>
      <c r="DO736" t="s">
        <v>4883</v>
      </c>
    </row>
    <row r="737" spans="1:123" x14ac:dyDescent="0.25">
      <c r="A737" t="s">
        <v>4884</v>
      </c>
      <c r="B737" t="s">
        <v>4885</v>
      </c>
      <c r="C737" t="s">
        <v>1692</v>
      </c>
      <c r="D737" t="s">
        <v>1692</v>
      </c>
      <c r="E737" t="s">
        <v>1692</v>
      </c>
      <c r="F737" t="s">
        <v>4886</v>
      </c>
      <c r="G737">
        <v>2</v>
      </c>
      <c r="H737">
        <v>13</v>
      </c>
      <c r="I737">
        <v>13</v>
      </c>
      <c r="J737">
        <v>13</v>
      </c>
      <c r="K737">
        <v>2</v>
      </c>
      <c r="L737">
        <v>3</v>
      </c>
      <c r="M737">
        <v>8</v>
      </c>
      <c r="N737">
        <v>9</v>
      </c>
      <c r="O737">
        <v>9</v>
      </c>
      <c r="P737">
        <v>0</v>
      </c>
      <c r="Q737">
        <v>0</v>
      </c>
      <c r="R737">
        <v>0</v>
      </c>
      <c r="S737">
        <v>4</v>
      </c>
      <c r="T737">
        <v>2</v>
      </c>
      <c r="U737">
        <v>5</v>
      </c>
      <c r="V737">
        <v>2</v>
      </c>
      <c r="W737">
        <v>3</v>
      </c>
      <c r="X737">
        <v>8</v>
      </c>
      <c r="Y737">
        <v>9</v>
      </c>
      <c r="Z737">
        <v>9</v>
      </c>
      <c r="AA737">
        <v>0</v>
      </c>
      <c r="AB737">
        <v>0</v>
      </c>
      <c r="AC737">
        <v>0</v>
      </c>
      <c r="AD737">
        <v>4</v>
      </c>
      <c r="AE737">
        <v>2</v>
      </c>
      <c r="AF737">
        <v>5</v>
      </c>
      <c r="AG737">
        <v>2</v>
      </c>
      <c r="AH737">
        <v>3</v>
      </c>
      <c r="AI737">
        <v>8</v>
      </c>
      <c r="AJ737">
        <v>9</v>
      </c>
      <c r="AK737">
        <v>9</v>
      </c>
      <c r="AL737">
        <v>0</v>
      </c>
      <c r="AM737">
        <v>0</v>
      </c>
      <c r="AN737">
        <v>0</v>
      </c>
      <c r="AO737">
        <v>4</v>
      </c>
      <c r="AP737">
        <v>2</v>
      </c>
      <c r="AQ737">
        <v>5</v>
      </c>
      <c r="AR737">
        <v>40.200000000000003</v>
      </c>
      <c r="AS737">
        <v>40.200000000000003</v>
      </c>
      <c r="AT737">
        <v>40.200000000000003</v>
      </c>
      <c r="AU737">
        <v>30.614999999999998</v>
      </c>
      <c r="AV737">
        <v>264</v>
      </c>
      <c r="AW737" t="s">
        <v>4887</v>
      </c>
      <c r="AX737">
        <v>0</v>
      </c>
      <c r="AY737">
        <v>38.191000000000003</v>
      </c>
      <c r="AZ737">
        <v>10.199999999999999</v>
      </c>
      <c r="BA737">
        <v>14.4</v>
      </c>
      <c r="BB737">
        <v>26.9</v>
      </c>
      <c r="BC737">
        <v>31.1</v>
      </c>
      <c r="BD737">
        <v>30.7</v>
      </c>
      <c r="BE737">
        <v>0</v>
      </c>
      <c r="BF737">
        <v>0</v>
      </c>
      <c r="BG737">
        <v>0</v>
      </c>
      <c r="BH737">
        <v>13.6</v>
      </c>
      <c r="BI737">
        <v>10.199999999999999</v>
      </c>
      <c r="BJ737">
        <v>18.600000000000001</v>
      </c>
      <c r="BK737">
        <v>167460000</v>
      </c>
      <c r="BL737">
        <v>3880100</v>
      </c>
      <c r="BM737">
        <v>7565500</v>
      </c>
      <c r="BN737">
        <v>22587000</v>
      </c>
      <c r="BO737">
        <v>44447000</v>
      </c>
      <c r="BP737">
        <v>49106000</v>
      </c>
      <c r="BQ737">
        <v>0</v>
      </c>
      <c r="BR737">
        <v>0</v>
      </c>
      <c r="BS737">
        <v>0</v>
      </c>
      <c r="BT737">
        <v>12399000</v>
      </c>
      <c r="BU737">
        <v>6012700</v>
      </c>
      <c r="BV737">
        <v>21459000</v>
      </c>
      <c r="BW737">
        <v>11961000</v>
      </c>
      <c r="BX737">
        <v>277150</v>
      </c>
      <c r="BY737">
        <v>540390</v>
      </c>
      <c r="BZ737">
        <v>1613300</v>
      </c>
      <c r="CA737">
        <v>3174800</v>
      </c>
      <c r="CB737">
        <v>3507600</v>
      </c>
      <c r="CC737">
        <v>0</v>
      </c>
      <c r="CD737">
        <v>0</v>
      </c>
      <c r="CE737">
        <v>0</v>
      </c>
      <c r="CF737">
        <v>885620</v>
      </c>
      <c r="CG737">
        <v>429480</v>
      </c>
      <c r="CH737">
        <v>1532800</v>
      </c>
      <c r="CI737">
        <v>25502000</v>
      </c>
      <c r="CJ737">
        <v>17273000</v>
      </c>
      <c r="CK737">
        <v>141190000</v>
      </c>
      <c r="CL737">
        <v>117760000</v>
      </c>
      <c r="CM737">
        <v>220470000</v>
      </c>
      <c r="CN737">
        <v>0</v>
      </c>
      <c r="CO737">
        <v>0</v>
      </c>
      <c r="CP737">
        <v>0</v>
      </c>
      <c r="CQ737">
        <v>20106000</v>
      </c>
      <c r="CR737">
        <v>34722000</v>
      </c>
      <c r="CS737">
        <v>37050000</v>
      </c>
      <c r="CT737">
        <v>2</v>
      </c>
      <c r="CU737">
        <v>3</v>
      </c>
      <c r="CV737">
        <v>8</v>
      </c>
      <c r="CW737">
        <v>9</v>
      </c>
      <c r="CX737">
        <v>10</v>
      </c>
      <c r="CY737">
        <v>0</v>
      </c>
      <c r="CZ737">
        <v>0</v>
      </c>
      <c r="DA737">
        <v>0</v>
      </c>
      <c r="DB737">
        <v>4</v>
      </c>
      <c r="DC737">
        <v>2</v>
      </c>
      <c r="DD737">
        <v>5</v>
      </c>
      <c r="DE737">
        <v>43</v>
      </c>
      <c r="DI737">
        <v>734</v>
      </c>
      <c r="DJ737" t="s">
        <v>4888</v>
      </c>
      <c r="DK737" t="s">
        <v>176</v>
      </c>
      <c r="DL737" t="s">
        <v>4889</v>
      </c>
      <c r="DM737" t="s">
        <v>4890</v>
      </c>
      <c r="DN737" t="s">
        <v>4891</v>
      </c>
      <c r="DO737" t="s">
        <v>4892</v>
      </c>
    </row>
    <row r="738" spans="1:123" x14ac:dyDescent="0.25">
      <c r="A738" t="s">
        <v>4893</v>
      </c>
      <c r="B738" t="s">
        <v>4893</v>
      </c>
      <c r="C738">
        <v>34</v>
      </c>
      <c r="D738">
        <v>34</v>
      </c>
      <c r="E738">
        <v>34</v>
      </c>
      <c r="F738" t="s">
        <v>370</v>
      </c>
      <c r="G738">
        <v>1</v>
      </c>
      <c r="H738">
        <v>34</v>
      </c>
      <c r="I738">
        <v>34</v>
      </c>
      <c r="J738">
        <v>34</v>
      </c>
      <c r="K738">
        <v>11</v>
      </c>
      <c r="L738">
        <v>6</v>
      </c>
      <c r="M738">
        <v>1</v>
      </c>
      <c r="N738">
        <v>0</v>
      </c>
      <c r="O738">
        <v>0</v>
      </c>
      <c r="P738">
        <v>23</v>
      </c>
      <c r="Q738">
        <v>15</v>
      </c>
      <c r="R738">
        <v>26</v>
      </c>
      <c r="S738">
        <v>13</v>
      </c>
      <c r="T738">
        <v>11</v>
      </c>
      <c r="U738">
        <v>10</v>
      </c>
      <c r="V738">
        <v>11</v>
      </c>
      <c r="W738">
        <v>6</v>
      </c>
      <c r="X738">
        <v>1</v>
      </c>
      <c r="Y738">
        <v>0</v>
      </c>
      <c r="Z738">
        <v>0</v>
      </c>
      <c r="AA738">
        <v>23</v>
      </c>
      <c r="AB738">
        <v>15</v>
      </c>
      <c r="AC738">
        <v>26</v>
      </c>
      <c r="AD738">
        <v>13</v>
      </c>
      <c r="AE738">
        <v>11</v>
      </c>
      <c r="AF738">
        <v>10</v>
      </c>
      <c r="AG738">
        <v>11</v>
      </c>
      <c r="AH738">
        <v>6</v>
      </c>
      <c r="AI738">
        <v>1</v>
      </c>
      <c r="AJ738">
        <v>0</v>
      </c>
      <c r="AK738">
        <v>0</v>
      </c>
      <c r="AL738">
        <v>23</v>
      </c>
      <c r="AM738">
        <v>15</v>
      </c>
      <c r="AN738">
        <v>26</v>
      </c>
      <c r="AO738">
        <v>13</v>
      </c>
      <c r="AP738">
        <v>11</v>
      </c>
      <c r="AQ738">
        <v>10</v>
      </c>
      <c r="AR738">
        <v>49.5</v>
      </c>
      <c r="AS738">
        <v>49.5</v>
      </c>
      <c r="AT738">
        <v>49.5</v>
      </c>
      <c r="AU738">
        <v>73.605999999999995</v>
      </c>
      <c r="AV738">
        <v>744</v>
      </c>
      <c r="AW738">
        <v>744</v>
      </c>
      <c r="AX738">
        <v>0</v>
      </c>
      <c r="AY738">
        <v>127.76</v>
      </c>
      <c r="AZ738">
        <v>19.399999999999999</v>
      </c>
      <c r="BA738">
        <v>13</v>
      </c>
      <c r="BB738">
        <v>2.7</v>
      </c>
      <c r="BC738">
        <v>0</v>
      </c>
      <c r="BD738">
        <v>0</v>
      </c>
      <c r="BE738">
        <v>41</v>
      </c>
      <c r="BF738">
        <v>28.6</v>
      </c>
      <c r="BG738">
        <v>36.200000000000003</v>
      </c>
      <c r="BH738">
        <v>24.2</v>
      </c>
      <c r="BI738">
        <v>26.2</v>
      </c>
      <c r="BJ738">
        <v>19.2</v>
      </c>
      <c r="BK738">
        <v>6769000000</v>
      </c>
      <c r="BL738">
        <v>146800000</v>
      </c>
      <c r="BM738">
        <v>71198000</v>
      </c>
      <c r="BN738">
        <v>23872000</v>
      </c>
      <c r="BO738">
        <v>0</v>
      </c>
      <c r="BP738">
        <v>0</v>
      </c>
      <c r="BQ738">
        <v>1057900000</v>
      </c>
      <c r="BR738">
        <v>627360000</v>
      </c>
      <c r="BS738">
        <v>3196400000</v>
      </c>
      <c r="BT738">
        <v>410000000</v>
      </c>
      <c r="BU738">
        <v>793500000</v>
      </c>
      <c r="BV738">
        <v>442040000</v>
      </c>
      <c r="BW738">
        <v>193400000</v>
      </c>
      <c r="BX738">
        <v>4194200</v>
      </c>
      <c r="BY738">
        <v>2034200</v>
      </c>
      <c r="BZ738">
        <v>682050</v>
      </c>
      <c r="CA738">
        <v>0</v>
      </c>
      <c r="CB738">
        <v>0</v>
      </c>
      <c r="CC738">
        <v>30225000</v>
      </c>
      <c r="CD738">
        <v>17924000</v>
      </c>
      <c r="CE738">
        <v>91325000</v>
      </c>
      <c r="CF738">
        <v>11714000</v>
      </c>
      <c r="CG738">
        <v>22671000</v>
      </c>
      <c r="CH738">
        <v>12630000</v>
      </c>
      <c r="CI738">
        <v>412360000</v>
      </c>
      <c r="CJ738">
        <v>211250000</v>
      </c>
      <c r="CK738">
        <v>0</v>
      </c>
      <c r="CL738">
        <v>0</v>
      </c>
      <c r="CM738">
        <v>0</v>
      </c>
      <c r="CN738">
        <v>1597600000</v>
      </c>
      <c r="CO738">
        <v>1439900000</v>
      </c>
      <c r="CP738">
        <v>2029100000</v>
      </c>
      <c r="CQ738">
        <v>372700000</v>
      </c>
      <c r="CR738">
        <v>618460000</v>
      </c>
      <c r="CS738">
        <v>456240000</v>
      </c>
      <c r="CT738">
        <v>24</v>
      </c>
      <c r="CU738">
        <v>12</v>
      </c>
      <c r="CV738">
        <v>0</v>
      </c>
      <c r="CW738">
        <v>0</v>
      </c>
      <c r="CX738">
        <v>0</v>
      </c>
      <c r="CY738">
        <v>46</v>
      </c>
      <c r="CZ738">
        <v>40</v>
      </c>
      <c r="DA738">
        <v>74</v>
      </c>
      <c r="DB738">
        <v>19</v>
      </c>
      <c r="DC738">
        <v>24</v>
      </c>
      <c r="DD738">
        <v>16</v>
      </c>
      <c r="DE738">
        <v>255</v>
      </c>
      <c r="DI738">
        <v>735</v>
      </c>
      <c r="DJ738" t="s">
        <v>4894</v>
      </c>
      <c r="DK738" t="s">
        <v>1305</v>
      </c>
      <c r="DL738" t="s">
        <v>4895</v>
      </c>
      <c r="DM738" t="s">
        <v>4896</v>
      </c>
      <c r="DN738" t="s">
        <v>4897</v>
      </c>
      <c r="DO738" t="s">
        <v>4898</v>
      </c>
      <c r="DP738" t="s">
        <v>4899</v>
      </c>
      <c r="DQ738" t="s">
        <v>4900</v>
      </c>
      <c r="DR738" t="s">
        <v>4901</v>
      </c>
      <c r="DS738" t="s">
        <v>4902</v>
      </c>
    </row>
    <row r="739" spans="1:123" x14ac:dyDescent="0.25">
      <c r="A739" t="s">
        <v>4903</v>
      </c>
      <c r="B739" t="s">
        <v>4903</v>
      </c>
      <c r="C739">
        <v>6</v>
      </c>
      <c r="D739">
        <v>6</v>
      </c>
      <c r="E739">
        <v>2</v>
      </c>
      <c r="F739" t="s">
        <v>4904</v>
      </c>
      <c r="G739">
        <v>1</v>
      </c>
      <c r="H739">
        <v>6</v>
      </c>
      <c r="I739">
        <v>6</v>
      </c>
      <c r="J739">
        <v>2</v>
      </c>
      <c r="K739">
        <v>0</v>
      </c>
      <c r="L739">
        <v>0</v>
      </c>
      <c r="M739">
        <v>0</v>
      </c>
      <c r="N739">
        <v>5</v>
      </c>
      <c r="O739">
        <v>2</v>
      </c>
      <c r="P739">
        <v>0</v>
      </c>
      <c r="Q739">
        <v>0</v>
      </c>
      <c r="R739">
        <v>0</v>
      </c>
      <c r="S739">
        <v>0</v>
      </c>
      <c r="T739">
        <v>1</v>
      </c>
      <c r="U739">
        <v>1</v>
      </c>
      <c r="V739">
        <v>0</v>
      </c>
      <c r="W739">
        <v>0</v>
      </c>
      <c r="X739">
        <v>0</v>
      </c>
      <c r="Y739">
        <v>5</v>
      </c>
      <c r="Z739">
        <v>2</v>
      </c>
      <c r="AA739">
        <v>0</v>
      </c>
      <c r="AB739">
        <v>0</v>
      </c>
      <c r="AC739">
        <v>0</v>
      </c>
      <c r="AD739">
        <v>0</v>
      </c>
      <c r="AE739">
        <v>1</v>
      </c>
      <c r="AF739">
        <v>1</v>
      </c>
      <c r="AG739">
        <v>0</v>
      </c>
      <c r="AH739">
        <v>0</v>
      </c>
      <c r="AI739">
        <v>0</v>
      </c>
      <c r="AJ739">
        <v>2</v>
      </c>
      <c r="AK739">
        <v>1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16.7</v>
      </c>
      <c r="AS739">
        <v>16.7</v>
      </c>
      <c r="AT739">
        <v>7</v>
      </c>
      <c r="AU739">
        <v>45.997999999999998</v>
      </c>
      <c r="AV739">
        <v>413</v>
      </c>
      <c r="AW739">
        <v>413</v>
      </c>
      <c r="AX739">
        <v>0</v>
      </c>
      <c r="AY739">
        <v>12.388999999999999</v>
      </c>
      <c r="AZ739">
        <v>0</v>
      </c>
      <c r="BA739">
        <v>0</v>
      </c>
      <c r="BB739">
        <v>0</v>
      </c>
      <c r="BC739">
        <v>14.3</v>
      </c>
      <c r="BD739">
        <v>7</v>
      </c>
      <c r="BE739">
        <v>0</v>
      </c>
      <c r="BF739">
        <v>0</v>
      </c>
      <c r="BG739">
        <v>0</v>
      </c>
      <c r="BH739">
        <v>0</v>
      </c>
      <c r="BI739">
        <v>2.4</v>
      </c>
      <c r="BJ739">
        <v>2.4</v>
      </c>
      <c r="BK739">
        <v>17262000</v>
      </c>
      <c r="BL739">
        <v>0</v>
      </c>
      <c r="BM739">
        <v>0</v>
      </c>
      <c r="BN739">
        <v>0</v>
      </c>
      <c r="BO739">
        <v>8936800</v>
      </c>
      <c r="BP739">
        <v>2075500</v>
      </c>
      <c r="BQ739">
        <v>0</v>
      </c>
      <c r="BR739">
        <v>0</v>
      </c>
      <c r="BS739">
        <v>0</v>
      </c>
      <c r="BT739">
        <v>0</v>
      </c>
      <c r="BU739">
        <v>2672900</v>
      </c>
      <c r="BV739">
        <v>3576600</v>
      </c>
      <c r="BW739">
        <v>958980</v>
      </c>
      <c r="BX739">
        <v>0</v>
      </c>
      <c r="BY739">
        <v>0</v>
      </c>
      <c r="BZ739">
        <v>0</v>
      </c>
      <c r="CA739">
        <v>496490</v>
      </c>
      <c r="CB739">
        <v>115300</v>
      </c>
      <c r="CC739">
        <v>0</v>
      </c>
      <c r="CD739">
        <v>0</v>
      </c>
      <c r="CE739">
        <v>0</v>
      </c>
      <c r="CF739">
        <v>0</v>
      </c>
      <c r="CG739">
        <v>148490</v>
      </c>
      <c r="CH739">
        <v>198700</v>
      </c>
      <c r="CI739">
        <v>0</v>
      </c>
      <c r="CJ739">
        <v>0</v>
      </c>
      <c r="CK739">
        <v>0</v>
      </c>
      <c r="CL739">
        <v>29142000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6</v>
      </c>
      <c r="CX739">
        <v>2</v>
      </c>
      <c r="CY739">
        <v>0</v>
      </c>
      <c r="CZ739">
        <v>0</v>
      </c>
      <c r="DA739">
        <v>0</v>
      </c>
      <c r="DB739">
        <v>0</v>
      </c>
      <c r="DC739">
        <v>1</v>
      </c>
      <c r="DD739">
        <v>1</v>
      </c>
      <c r="DE739">
        <v>10</v>
      </c>
      <c r="DI739">
        <v>736</v>
      </c>
      <c r="DJ739" t="s">
        <v>4905</v>
      </c>
      <c r="DK739" t="s">
        <v>576</v>
      </c>
      <c r="DL739" t="s">
        <v>4906</v>
      </c>
      <c r="DM739" t="s">
        <v>4907</v>
      </c>
      <c r="DN739" t="s">
        <v>4908</v>
      </c>
      <c r="DO739" t="s">
        <v>4909</v>
      </c>
    </row>
    <row r="740" spans="1:123" x14ac:dyDescent="0.25">
      <c r="A740" t="s">
        <v>4910</v>
      </c>
      <c r="B740" t="s">
        <v>4910</v>
      </c>
      <c r="C740">
        <v>4</v>
      </c>
      <c r="D740">
        <v>1</v>
      </c>
      <c r="E740">
        <v>1</v>
      </c>
      <c r="F740" t="s">
        <v>4911</v>
      </c>
      <c r="G740">
        <v>1</v>
      </c>
      <c r="H740">
        <v>4</v>
      </c>
      <c r="I740">
        <v>1</v>
      </c>
      <c r="J740">
        <v>1</v>
      </c>
      <c r="K740">
        <v>0</v>
      </c>
      <c r="L740">
        <v>0</v>
      </c>
      <c r="M740">
        <v>0</v>
      </c>
      <c r="N740">
        <v>2</v>
      </c>
      <c r="O740">
        <v>2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1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11.9</v>
      </c>
      <c r="AS740">
        <v>4.5999999999999996</v>
      </c>
      <c r="AT740">
        <v>4.5999999999999996</v>
      </c>
      <c r="AU740">
        <v>45.890999999999998</v>
      </c>
      <c r="AV740">
        <v>413</v>
      </c>
      <c r="AW740">
        <v>413</v>
      </c>
      <c r="AX740">
        <v>9.4414000000000008E-3</v>
      </c>
      <c r="AY740">
        <v>1.5501</v>
      </c>
      <c r="AZ740">
        <v>0</v>
      </c>
      <c r="BA740">
        <v>0</v>
      </c>
      <c r="BB740">
        <v>0</v>
      </c>
      <c r="BC740">
        <v>4.8</v>
      </c>
      <c r="BD740">
        <v>7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279160</v>
      </c>
      <c r="BL740">
        <v>0</v>
      </c>
      <c r="BM740">
        <v>0</v>
      </c>
      <c r="BN740">
        <v>0</v>
      </c>
      <c r="BO740">
        <v>0</v>
      </c>
      <c r="BP740">
        <v>279160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18610</v>
      </c>
      <c r="BX740">
        <v>0</v>
      </c>
      <c r="BY740">
        <v>0</v>
      </c>
      <c r="BZ740">
        <v>0</v>
      </c>
      <c r="CA740">
        <v>0</v>
      </c>
      <c r="CB740">
        <v>18610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1483500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1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1</v>
      </c>
      <c r="DI740">
        <v>737</v>
      </c>
      <c r="DJ740" t="s">
        <v>4912</v>
      </c>
      <c r="DK740" t="s">
        <v>311</v>
      </c>
      <c r="DL740" t="s">
        <v>4913</v>
      </c>
      <c r="DM740" t="s">
        <v>4914</v>
      </c>
      <c r="DN740" t="s">
        <v>4915</v>
      </c>
      <c r="DO740" t="s">
        <v>4916</v>
      </c>
    </row>
    <row r="741" spans="1:123" x14ac:dyDescent="0.25">
      <c r="A741" t="s">
        <v>4917</v>
      </c>
      <c r="B741" t="s">
        <v>4917</v>
      </c>
      <c r="C741">
        <v>1</v>
      </c>
      <c r="D741">
        <v>1</v>
      </c>
      <c r="E741">
        <v>1</v>
      </c>
      <c r="F741" t="s">
        <v>4918</v>
      </c>
      <c r="G741">
        <v>1</v>
      </c>
      <c r="H741">
        <v>1</v>
      </c>
      <c r="I741">
        <v>1</v>
      </c>
      <c r="J741">
        <v>1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1</v>
      </c>
      <c r="AO741">
        <v>0</v>
      </c>
      <c r="AP741">
        <v>0</v>
      </c>
      <c r="AQ741">
        <v>0</v>
      </c>
      <c r="AR741">
        <v>1.9</v>
      </c>
      <c r="AS741">
        <v>1.9</v>
      </c>
      <c r="AT741">
        <v>1.9</v>
      </c>
      <c r="AU741">
        <v>84.938999999999993</v>
      </c>
      <c r="AV741">
        <v>745</v>
      </c>
      <c r="AW741">
        <v>745</v>
      </c>
      <c r="AX741">
        <v>5.9473E-3</v>
      </c>
      <c r="AY741">
        <v>1.8205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1.9</v>
      </c>
      <c r="BH741">
        <v>0</v>
      </c>
      <c r="BI741">
        <v>0</v>
      </c>
      <c r="BJ741">
        <v>0</v>
      </c>
      <c r="BK741">
        <v>1561400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1561400</v>
      </c>
      <c r="BT741">
        <v>0</v>
      </c>
      <c r="BU741">
        <v>0</v>
      </c>
      <c r="BV741">
        <v>0</v>
      </c>
      <c r="BW741">
        <v>45922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45922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1150700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1</v>
      </c>
      <c r="DB741">
        <v>0</v>
      </c>
      <c r="DC741">
        <v>0</v>
      </c>
      <c r="DD741">
        <v>0</v>
      </c>
      <c r="DE741">
        <v>1</v>
      </c>
      <c r="DI741">
        <v>738</v>
      </c>
      <c r="DJ741">
        <v>4000</v>
      </c>
      <c r="DK741" t="b">
        <v>1</v>
      </c>
      <c r="DL741">
        <v>4576</v>
      </c>
      <c r="DM741">
        <v>25994</v>
      </c>
      <c r="DN741">
        <v>31342</v>
      </c>
      <c r="DO741">
        <v>31342</v>
      </c>
    </row>
    <row r="742" spans="1:123" x14ac:dyDescent="0.25">
      <c r="A742" t="s">
        <v>4919</v>
      </c>
      <c r="B742" t="s">
        <v>4919</v>
      </c>
      <c r="C742">
        <v>75</v>
      </c>
      <c r="D742">
        <v>75</v>
      </c>
      <c r="E742">
        <v>75</v>
      </c>
      <c r="F742" t="s">
        <v>4920</v>
      </c>
      <c r="G742">
        <v>1</v>
      </c>
      <c r="H742">
        <v>75</v>
      </c>
      <c r="I742">
        <v>75</v>
      </c>
      <c r="J742">
        <v>75</v>
      </c>
      <c r="K742">
        <v>58</v>
      </c>
      <c r="L742">
        <v>58</v>
      </c>
      <c r="M742">
        <v>54</v>
      </c>
      <c r="N742">
        <v>59</v>
      </c>
      <c r="O742">
        <v>53</v>
      </c>
      <c r="P742">
        <v>60</v>
      </c>
      <c r="Q742">
        <v>51</v>
      </c>
      <c r="R742">
        <v>61</v>
      </c>
      <c r="S742">
        <v>60</v>
      </c>
      <c r="T742">
        <v>59</v>
      </c>
      <c r="U742">
        <v>57</v>
      </c>
      <c r="V742">
        <v>58</v>
      </c>
      <c r="W742">
        <v>58</v>
      </c>
      <c r="X742">
        <v>54</v>
      </c>
      <c r="Y742">
        <v>59</v>
      </c>
      <c r="Z742">
        <v>53</v>
      </c>
      <c r="AA742">
        <v>60</v>
      </c>
      <c r="AB742">
        <v>51</v>
      </c>
      <c r="AC742">
        <v>61</v>
      </c>
      <c r="AD742">
        <v>60</v>
      </c>
      <c r="AE742">
        <v>59</v>
      </c>
      <c r="AF742">
        <v>57</v>
      </c>
      <c r="AG742">
        <v>58</v>
      </c>
      <c r="AH742">
        <v>58</v>
      </c>
      <c r="AI742">
        <v>54</v>
      </c>
      <c r="AJ742">
        <v>59</v>
      </c>
      <c r="AK742">
        <v>53</v>
      </c>
      <c r="AL742">
        <v>60</v>
      </c>
      <c r="AM742">
        <v>51</v>
      </c>
      <c r="AN742">
        <v>61</v>
      </c>
      <c r="AO742">
        <v>60</v>
      </c>
      <c r="AP742">
        <v>59</v>
      </c>
      <c r="AQ742">
        <v>57</v>
      </c>
      <c r="AR742">
        <v>64.400000000000006</v>
      </c>
      <c r="AS742">
        <v>64.400000000000006</v>
      </c>
      <c r="AT742">
        <v>64.400000000000006</v>
      </c>
      <c r="AU742">
        <v>129.56</v>
      </c>
      <c r="AV742">
        <v>1372</v>
      </c>
      <c r="AW742">
        <v>1372</v>
      </c>
      <c r="AX742">
        <v>0</v>
      </c>
      <c r="AY742">
        <v>323.31</v>
      </c>
      <c r="AZ742">
        <v>54.7</v>
      </c>
      <c r="BA742">
        <v>56.3</v>
      </c>
      <c r="BB742">
        <v>51.6</v>
      </c>
      <c r="BC742">
        <v>55.8</v>
      </c>
      <c r="BD742">
        <v>52.7</v>
      </c>
      <c r="BE742">
        <v>57.6</v>
      </c>
      <c r="BF742">
        <v>54.2</v>
      </c>
      <c r="BG742">
        <v>56.2</v>
      </c>
      <c r="BH742">
        <v>56</v>
      </c>
      <c r="BI742">
        <v>57.9</v>
      </c>
      <c r="BJ742">
        <v>55.2</v>
      </c>
      <c r="BK742">
        <v>220150000000</v>
      </c>
      <c r="BL742">
        <v>41862000000</v>
      </c>
      <c r="BM742">
        <v>25024000000</v>
      </c>
      <c r="BN742">
        <v>5530000000</v>
      </c>
      <c r="BO742">
        <v>11966000000</v>
      </c>
      <c r="BP742">
        <v>6161800000</v>
      </c>
      <c r="BQ742">
        <v>9227600000</v>
      </c>
      <c r="BR742">
        <v>5026100000</v>
      </c>
      <c r="BS742">
        <v>29402000000</v>
      </c>
      <c r="BT742">
        <v>27551000000</v>
      </c>
      <c r="BU742">
        <v>30811000000</v>
      </c>
      <c r="BV742">
        <v>27587000000</v>
      </c>
      <c r="BW742">
        <v>3237500000</v>
      </c>
      <c r="BX742">
        <v>615610000</v>
      </c>
      <c r="BY742">
        <v>367990000</v>
      </c>
      <c r="BZ742">
        <v>81324000</v>
      </c>
      <c r="CA742">
        <v>175970000</v>
      </c>
      <c r="CB742">
        <v>90615000</v>
      </c>
      <c r="CC742">
        <v>135700000</v>
      </c>
      <c r="CD742">
        <v>73913000</v>
      </c>
      <c r="CE742">
        <v>432380000</v>
      </c>
      <c r="CF742">
        <v>405160000</v>
      </c>
      <c r="CG742">
        <v>453100000</v>
      </c>
      <c r="CH742">
        <v>405690000</v>
      </c>
      <c r="CI742">
        <v>34739000000</v>
      </c>
      <c r="CJ742">
        <v>25387000000</v>
      </c>
      <c r="CK742">
        <v>31406000000</v>
      </c>
      <c r="CL742">
        <v>35447000000</v>
      </c>
      <c r="CM742">
        <v>31744000000</v>
      </c>
      <c r="CN742">
        <v>17358000000</v>
      </c>
      <c r="CO742">
        <v>11950000000</v>
      </c>
      <c r="CP742">
        <v>17466000000</v>
      </c>
      <c r="CQ742">
        <v>24390000000</v>
      </c>
      <c r="CR742">
        <v>26208000000</v>
      </c>
      <c r="CS742">
        <v>27550000000</v>
      </c>
      <c r="CT742">
        <v>284</v>
      </c>
      <c r="CU742">
        <v>258</v>
      </c>
      <c r="CV742">
        <v>151</v>
      </c>
      <c r="CW742">
        <v>223</v>
      </c>
      <c r="CX742">
        <v>173</v>
      </c>
      <c r="CY742">
        <v>210</v>
      </c>
      <c r="CZ742">
        <v>154</v>
      </c>
      <c r="DA742">
        <v>271</v>
      </c>
      <c r="DB742">
        <v>278</v>
      </c>
      <c r="DC742">
        <v>264</v>
      </c>
      <c r="DD742">
        <v>291</v>
      </c>
      <c r="DE742">
        <v>2557</v>
      </c>
      <c r="DI742">
        <v>739</v>
      </c>
      <c r="DJ742" t="s">
        <v>4921</v>
      </c>
      <c r="DK742" t="s">
        <v>4922</v>
      </c>
      <c r="DL742" t="s">
        <v>4923</v>
      </c>
      <c r="DM742" t="s">
        <v>4924</v>
      </c>
      <c r="DN742" t="s">
        <v>4925</v>
      </c>
      <c r="DO742" t="s">
        <v>4926</v>
      </c>
      <c r="DP742" t="s">
        <v>4927</v>
      </c>
      <c r="DQ742" t="s">
        <v>4928</v>
      </c>
      <c r="DR742" t="s">
        <v>4929</v>
      </c>
      <c r="DS742" t="s">
        <v>4930</v>
      </c>
    </row>
    <row r="743" spans="1:123" x14ac:dyDescent="0.25">
      <c r="A743" t="s">
        <v>4931</v>
      </c>
      <c r="B743" t="s">
        <v>4931</v>
      </c>
      <c r="C743">
        <v>1</v>
      </c>
      <c r="D743">
        <v>1</v>
      </c>
      <c r="E743">
        <v>1</v>
      </c>
      <c r="F743" t="s">
        <v>4932</v>
      </c>
      <c r="G743">
        <v>1</v>
      </c>
      <c r="H743">
        <v>1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1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1</v>
      </c>
      <c r="AE743">
        <v>1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1</v>
      </c>
      <c r="AP743">
        <v>1</v>
      </c>
      <c r="AQ743">
        <v>0</v>
      </c>
      <c r="AR743">
        <v>6.6</v>
      </c>
      <c r="AS743">
        <v>6.6</v>
      </c>
      <c r="AT743">
        <v>6.6</v>
      </c>
      <c r="AU743">
        <v>49.905999999999999</v>
      </c>
      <c r="AV743">
        <v>458</v>
      </c>
      <c r="AW743">
        <v>458</v>
      </c>
      <c r="AX743">
        <v>5.9271999999999997E-3</v>
      </c>
      <c r="AY743">
        <v>1.8104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6.6</v>
      </c>
      <c r="BI743">
        <v>6.6</v>
      </c>
      <c r="BJ743">
        <v>0</v>
      </c>
      <c r="BK743">
        <v>8203900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4997200</v>
      </c>
      <c r="BU743">
        <v>3206700</v>
      </c>
      <c r="BV743">
        <v>0</v>
      </c>
      <c r="BW743">
        <v>745810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454290</v>
      </c>
      <c r="CG743">
        <v>291520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2648400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1</v>
      </c>
      <c r="DC743">
        <v>1</v>
      </c>
      <c r="DD743">
        <v>0</v>
      </c>
      <c r="DE743">
        <v>2</v>
      </c>
      <c r="DI743">
        <v>740</v>
      </c>
      <c r="DJ743">
        <v>2667</v>
      </c>
      <c r="DK743" t="b">
        <v>1</v>
      </c>
      <c r="DL743">
        <v>3058</v>
      </c>
      <c r="DM743" t="s">
        <v>4933</v>
      </c>
      <c r="DN743" t="s">
        <v>4934</v>
      </c>
      <c r="DO743">
        <v>20948</v>
      </c>
      <c r="DQ743" t="s">
        <v>4935</v>
      </c>
      <c r="DS743" t="s">
        <v>4936</v>
      </c>
    </row>
    <row r="744" spans="1:123" x14ac:dyDescent="0.25">
      <c r="A744" t="s">
        <v>4937</v>
      </c>
      <c r="B744" t="s">
        <v>4937</v>
      </c>
      <c r="C744">
        <v>3</v>
      </c>
      <c r="D744">
        <v>3</v>
      </c>
      <c r="E744">
        <v>3</v>
      </c>
      <c r="F744" t="s">
        <v>4938</v>
      </c>
      <c r="G744">
        <v>1</v>
      </c>
      <c r="H744">
        <v>3</v>
      </c>
      <c r="I744">
        <v>3</v>
      </c>
      <c r="J744">
        <v>3</v>
      </c>
      <c r="K744">
        <v>0</v>
      </c>
      <c r="L744">
        <v>2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2</v>
      </c>
      <c r="S744">
        <v>1</v>
      </c>
      <c r="T744">
        <v>1</v>
      </c>
      <c r="U744">
        <v>1</v>
      </c>
      <c r="V744">
        <v>0</v>
      </c>
      <c r="W744">
        <v>2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2</v>
      </c>
      <c r="AD744">
        <v>1</v>
      </c>
      <c r="AE744">
        <v>1</v>
      </c>
      <c r="AF744">
        <v>1</v>
      </c>
      <c r="AG744">
        <v>0</v>
      </c>
      <c r="AH744">
        <v>2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2</v>
      </c>
      <c r="AO744">
        <v>1</v>
      </c>
      <c r="AP744">
        <v>1</v>
      </c>
      <c r="AQ744">
        <v>1</v>
      </c>
      <c r="AR744">
        <v>5.9</v>
      </c>
      <c r="AS744">
        <v>5.9</v>
      </c>
      <c r="AT744">
        <v>5.9</v>
      </c>
      <c r="AU744">
        <v>86.161000000000001</v>
      </c>
      <c r="AV744">
        <v>765</v>
      </c>
      <c r="AW744">
        <v>765</v>
      </c>
      <c r="AX744">
        <v>0</v>
      </c>
      <c r="AY744">
        <v>34.130000000000003</v>
      </c>
      <c r="AZ744">
        <v>0</v>
      </c>
      <c r="BA744">
        <v>3.7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4.4000000000000004</v>
      </c>
      <c r="BH744">
        <v>2.2000000000000002</v>
      </c>
      <c r="BI744">
        <v>2.2000000000000002</v>
      </c>
      <c r="BJ744">
        <v>2.2000000000000002</v>
      </c>
      <c r="BK744">
        <v>15048000</v>
      </c>
      <c r="BL744">
        <v>0</v>
      </c>
      <c r="BM744">
        <v>1945000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5322200</v>
      </c>
      <c r="BT744">
        <v>2448500</v>
      </c>
      <c r="BU744">
        <v>2704200</v>
      </c>
      <c r="BV744">
        <v>2627600</v>
      </c>
      <c r="BW744">
        <v>406690</v>
      </c>
      <c r="BX744">
        <v>0</v>
      </c>
      <c r="BY744">
        <v>52567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143840</v>
      </c>
      <c r="CF744">
        <v>66177</v>
      </c>
      <c r="CG744">
        <v>73085</v>
      </c>
      <c r="CH744">
        <v>71017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3922300</v>
      </c>
      <c r="CQ744">
        <v>0</v>
      </c>
      <c r="CR744">
        <v>0</v>
      </c>
      <c r="CS744">
        <v>0</v>
      </c>
      <c r="CT744">
        <v>0</v>
      </c>
      <c r="CU744">
        <v>2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2</v>
      </c>
      <c r="DB744">
        <v>2</v>
      </c>
      <c r="DC744">
        <v>1</v>
      </c>
      <c r="DD744">
        <v>1</v>
      </c>
      <c r="DE744">
        <v>8</v>
      </c>
      <c r="DI744">
        <v>741</v>
      </c>
      <c r="DJ744" t="s">
        <v>4939</v>
      </c>
      <c r="DK744" t="s">
        <v>339</v>
      </c>
      <c r="DL744" t="s">
        <v>4940</v>
      </c>
      <c r="DM744" t="s">
        <v>4941</v>
      </c>
      <c r="DN744" t="s">
        <v>4942</v>
      </c>
      <c r="DO744" t="s">
        <v>4943</v>
      </c>
    </row>
    <row r="745" spans="1:123" x14ac:dyDescent="0.25">
      <c r="A745" t="s">
        <v>4944</v>
      </c>
      <c r="B745" t="s">
        <v>4944</v>
      </c>
      <c r="C745">
        <v>2</v>
      </c>
      <c r="D745">
        <v>2</v>
      </c>
      <c r="E745">
        <v>2</v>
      </c>
      <c r="F745" t="s">
        <v>4945</v>
      </c>
      <c r="G745">
        <v>1</v>
      </c>
      <c r="H745">
        <v>2</v>
      </c>
      <c r="I745">
        <v>2</v>
      </c>
      <c r="J745">
        <v>2</v>
      </c>
      <c r="K745">
        <v>0</v>
      </c>
      <c r="L745">
        <v>1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1</v>
      </c>
      <c r="S745">
        <v>0</v>
      </c>
      <c r="T745">
        <v>1</v>
      </c>
      <c r="U745">
        <v>1</v>
      </c>
      <c r="V745">
        <v>0</v>
      </c>
      <c r="W745">
        <v>1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1</v>
      </c>
      <c r="AD745">
        <v>0</v>
      </c>
      <c r="AE745">
        <v>1</v>
      </c>
      <c r="AF745">
        <v>1</v>
      </c>
      <c r="AG745">
        <v>0</v>
      </c>
      <c r="AH745">
        <v>1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1</v>
      </c>
      <c r="AO745">
        <v>0</v>
      </c>
      <c r="AP745">
        <v>1</v>
      </c>
      <c r="AQ745">
        <v>1</v>
      </c>
      <c r="AR745">
        <v>10.1</v>
      </c>
      <c r="AS745">
        <v>10.1</v>
      </c>
      <c r="AT745">
        <v>10.1</v>
      </c>
      <c r="AU745">
        <v>31.55</v>
      </c>
      <c r="AV745">
        <v>277</v>
      </c>
      <c r="AW745">
        <v>277</v>
      </c>
      <c r="AX745">
        <v>7.9936E-3</v>
      </c>
      <c r="AY745">
        <v>1.6083000000000001</v>
      </c>
      <c r="AZ745">
        <v>0</v>
      </c>
      <c r="BA745">
        <v>6.1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</v>
      </c>
      <c r="BH745">
        <v>0</v>
      </c>
      <c r="BI745">
        <v>6.1</v>
      </c>
      <c r="BJ745">
        <v>6.1</v>
      </c>
      <c r="BK745">
        <v>751790</v>
      </c>
      <c r="BL745">
        <v>0</v>
      </c>
      <c r="BM745">
        <v>251260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287740</v>
      </c>
      <c r="BV745">
        <v>212780</v>
      </c>
      <c r="BW745">
        <v>53699</v>
      </c>
      <c r="BX745">
        <v>0</v>
      </c>
      <c r="BY745">
        <v>17947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20553</v>
      </c>
      <c r="CH745">
        <v>15199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226220</v>
      </c>
      <c r="CT745">
        <v>0</v>
      </c>
      <c r="CU745">
        <v>1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1</v>
      </c>
      <c r="DB745">
        <v>0</v>
      </c>
      <c r="DC745">
        <v>1</v>
      </c>
      <c r="DD745">
        <v>1</v>
      </c>
      <c r="DE745">
        <v>4</v>
      </c>
      <c r="DI745">
        <v>742</v>
      </c>
      <c r="DJ745" t="s">
        <v>4946</v>
      </c>
      <c r="DK745" t="s">
        <v>129</v>
      </c>
      <c r="DL745" t="s">
        <v>4947</v>
      </c>
      <c r="DM745" t="s">
        <v>4948</v>
      </c>
      <c r="DN745" t="s">
        <v>4949</v>
      </c>
      <c r="DO745" t="s">
        <v>4950</v>
      </c>
      <c r="DP745">
        <v>323</v>
      </c>
      <c r="DQ745">
        <v>1703</v>
      </c>
      <c r="DR745">
        <v>250</v>
      </c>
      <c r="DS745">
        <v>258</v>
      </c>
    </row>
    <row r="746" spans="1:123" x14ac:dyDescent="0.25">
      <c r="A746" t="s">
        <v>4951</v>
      </c>
      <c r="B746" t="s">
        <v>4951</v>
      </c>
      <c r="C746">
        <v>5</v>
      </c>
      <c r="D746">
        <v>5</v>
      </c>
      <c r="E746">
        <v>2</v>
      </c>
      <c r="F746" t="s">
        <v>4952</v>
      </c>
      <c r="G746">
        <v>1</v>
      </c>
      <c r="H746">
        <v>5</v>
      </c>
      <c r="I746">
        <v>5</v>
      </c>
      <c r="J746">
        <v>2</v>
      </c>
      <c r="K746">
        <v>2</v>
      </c>
      <c r="L746">
        <v>1</v>
      </c>
      <c r="M746">
        <v>0</v>
      </c>
      <c r="N746">
        <v>0</v>
      </c>
      <c r="O746">
        <v>0</v>
      </c>
      <c r="P746">
        <v>2</v>
      </c>
      <c r="Q746">
        <v>0</v>
      </c>
      <c r="R746">
        <v>1</v>
      </c>
      <c r="S746">
        <v>3</v>
      </c>
      <c r="T746">
        <v>2</v>
      </c>
      <c r="U746">
        <v>3</v>
      </c>
      <c r="V746">
        <v>2</v>
      </c>
      <c r="W746">
        <v>1</v>
      </c>
      <c r="X746">
        <v>0</v>
      </c>
      <c r="Y746">
        <v>0</v>
      </c>
      <c r="Z746">
        <v>0</v>
      </c>
      <c r="AA746">
        <v>2</v>
      </c>
      <c r="AB746">
        <v>0</v>
      </c>
      <c r="AC746">
        <v>1</v>
      </c>
      <c r="AD746">
        <v>3</v>
      </c>
      <c r="AE746">
        <v>2</v>
      </c>
      <c r="AF746">
        <v>3</v>
      </c>
      <c r="AG746">
        <v>1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1</v>
      </c>
      <c r="AQ746">
        <v>1</v>
      </c>
      <c r="AR746">
        <v>43.4</v>
      </c>
      <c r="AS746">
        <v>43.4</v>
      </c>
      <c r="AT746">
        <v>19.100000000000001</v>
      </c>
      <c r="AU746">
        <v>17.363</v>
      </c>
      <c r="AV746">
        <v>152</v>
      </c>
      <c r="AW746">
        <v>152</v>
      </c>
      <c r="AX746">
        <v>0</v>
      </c>
      <c r="AY746">
        <v>6.5719000000000003</v>
      </c>
      <c r="AZ746">
        <v>20.399999999999999</v>
      </c>
      <c r="BA746">
        <v>11.2</v>
      </c>
      <c r="BB746">
        <v>0</v>
      </c>
      <c r="BC746">
        <v>0</v>
      </c>
      <c r="BD746">
        <v>0</v>
      </c>
      <c r="BE746">
        <v>13.2</v>
      </c>
      <c r="BF746">
        <v>0</v>
      </c>
      <c r="BG746">
        <v>7.9</v>
      </c>
      <c r="BH746">
        <v>24.3</v>
      </c>
      <c r="BI746">
        <v>30.3</v>
      </c>
      <c r="BJ746">
        <v>38.200000000000003</v>
      </c>
      <c r="BK746">
        <v>63657000</v>
      </c>
      <c r="BL746">
        <v>9405800</v>
      </c>
      <c r="BM746">
        <v>3277400</v>
      </c>
      <c r="BN746">
        <v>0</v>
      </c>
      <c r="BO746">
        <v>0</v>
      </c>
      <c r="BP746">
        <v>0</v>
      </c>
      <c r="BQ746">
        <v>5630700</v>
      </c>
      <c r="BR746">
        <v>0</v>
      </c>
      <c r="BS746">
        <v>7430900</v>
      </c>
      <c r="BT746">
        <v>16585000</v>
      </c>
      <c r="BU746">
        <v>10518000</v>
      </c>
      <c r="BV746">
        <v>10808000</v>
      </c>
      <c r="BW746">
        <v>5787000</v>
      </c>
      <c r="BX746">
        <v>855070</v>
      </c>
      <c r="BY746">
        <v>297950</v>
      </c>
      <c r="BZ746">
        <v>0</v>
      </c>
      <c r="CA746">
        <v>0</v>
      </c>
      <c r="CB746">
        <v>0</v>
      </c>
      <c r="CC746">
        <v>511880</v>
      </c>
      <c r="CD746">
        <v>0</v>
      </c>
      <c r="CE746">
        <v>675530</v>
      </c>
      <c r="CF746">
        <v>1507800</v>
      </c>
      <c r="CG746">
        <v>956170</v>
      </c>
      <c r="CH746">
        <v>982590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13799000</v>
      </c>
      <c r="CS746">
        <v>6377800</v>
      </c>
      <c r="CT746">
        <v>1</v>
      </c>
      <c r="CU746">
        <v>1</v>
      </c>
      <c r="CV746">
        <v>0</v>
      </c>
      <c r="CW746">
        <v>0</v>
      </c>
      <c r="CX746">
        <v>0</v>
      </c>
      <c r="CY746">
        <v>2</v>
      </c>
      <c r="CZ746">
        <v>0</v>
      </c>
      <c r="DA746">
        <v>1</v>
      </c>
      <c r="DB746">
        <v>2</v>
      </c>
      <c r="DC746">
        <v>2</v>
      </c>
      <c r="DD746">
        <v>2</v>
      </c>
      <c r="DE746">
        <v>11</v>
      </c>
      <c r="DI746">
        <v>743</v>
      </c>
      <c r="DJ746" t="s">
        <v>4953</v>
      </c>
      <c r="DK746" t="s">
        <v>135</v>
      </c>
      <c r="DL746" t="s">
        <v>4954</v>
      </c>
      <c r="DM746" t="s">
        <v>4955</v>
      </c>
      <c r="DN746" t="s">
        <v>4956</v>
      </c>
      <c r="DO746" t="s">
        <v>4957</v>
      </c>
    </row>
    <row r="747" spans="1:123" x14ac:dyDescent="0.25">
      <c r="A747" t="s">
        <v>4958</v>
      </c>
      <c r="B747" t="s">
        <v>4958</v>
      </c>
      <c r="C747">
        <v>18</v>
      </c>
      <c r="D747">
        <v>18</v>
      </c>
      <c r="E747">
        <v>18</v>
      </c>
      <c r="F747" t="s">
        <v>4959</v>
      </c>
      <c r="G747">
        <v>1</v>
      </c>
      <c r="H747">
        <v>18</v>
      </c>
      <c r="I747">
        <v>18</v>
      </c>
      <c r="J747">
        <v>18</v>
      </c>
      <c r="K747">
        <v>10</v>
      </c>
      <c r="L747">
        <v>8</v>
      </c>
      <c r="M747">
        <v>0</v>
      </c>
      <c r="N747">
        <v>0</v>
      </c>
      <c r="O747">
        <v>0</v>
      </c>
      <c r="P747">
        <v>8</v>
      </c>
      <c r="Q747">
        <v>8</v>
      </c>
      <c r="R747">
        <v>14</v>
      </c>
      <c r="S747">
        <v>10</v>
      </c>
      <c r="T747">
        <v>5</v>
      </c>
      <c r="U747">
        <v>11</v>
      </c>
      <c r="V747">
        <v>10</v>
      </c>
      <c r="W747">
        <v>8</v>
      </c>
      <c r="X747">
        <v>0</v>
      </c>
      <c r="Y747">
        <v>0</v>
      </c>
      <c r="Z747">
        <v>0</v>
      </c>
      <c r="AA747">
        <v>8</v>
      </c>
      <c r="AB747">
        <v>8</v>
      </c>
      <c r="AC747">
        <v>14</v>
      </c>
      <c r="AD747">
        <v>10</v>
      </c>
      <c r="AE747">
        <v>5</v>
      </c>
      <c r="AF747">
        <v>11</v>
      </c>
      <c r="AG747">
        <v>10</v>
      </c>
      <c r="AH747">
        <v>8</v>
      </c>
      <c r="AI747">
        <v>0</v>
      </c>
      <c r="AJ747">
        <v>0</v>
      </c>
      <c r="AK747">
        <v>0</v>
      </c>
      <c r="AL747">
        <v>8</v>
      </c>
      <c r="AM747">
        <v>8</v>
      </c>
      <c r="AN747">
        <v>14</v>
      </c>
      <c r="AO747">
        <v>10</v>
      </c>
      <c r="AP747">
        <v>5</v>
      </c>
      <c r="AQ747">
        <v>11</v>
      </c>
      <c r="AR747">
        <v>28.5</v>
      </c>
      <c r="AS747">
        <v>28.5</v>
      </c>
      <c r="AT747">
        <v>28.5</v>
      </c>
      <c r="AU747">
        <v>89.320999999999998</v>
      </c>
      <c r="AV747">
        <v>806</v>
      </c>
      <c r="AW747">
        <v>806</v>
      </c>
      <c r="AX747">
        <v>0</v>
      </c>
      <c r="AY747">
        <v>81.594999999999999</v>
      </c>
      <c r="AZ747">
        <v>16.899999999999999</v>
      </c>
      <c r="BA747">
        <v>14</v>
      </c>
      <c r="BB747">
        <v>0</v>
      </c>
      <c r="BC747">
        <v>0</v>
      </c>
      <c r="BD747">
        <v>0</v>
      </c>
      <c r="BE747">
        <v>14.3</v>
      </c>
      <c r="BF747">
        <v>12.9</v>
      </c>
      <c r="BG747">
        <v>24.8</v>
      </c>
      <c r="BH747">
        <v>16.7</v>
      </c>
      <c r="BI747">
        <v>8.6</v>
      </c>
      <c r="BJ747">
        <v>18.5</v>
      </c>
      <c r="BK747">
        <v>173490000</v>
      </c>
      <c r="BL747">
        <v>17826000</v>
      </c>
      <c r="BM747">
        <v>14582000</v>
      </c>
      <c r="BN747">
        <v>0</v>
      </c>
      <c r="BO747">
        <v>0</v>
      </c>
      <c r="BP747">
        <v>0</v>
      </c>
      <c r="BQ747">
        <v>11714000</v>
      </c>
      <c r="BR747">
        <v>7345200</v>
      </c>
      <c r="BS747">
        <v>59764000</v>
      </c>
      <c r="BT747">
        <v>25012000</v>
      </c>
      <c r="BU747">
        <v>17880000</v>
      </c>
      <c r="BV747">
        <v>19365000</v>
      </c>
      <c r="BW747">
        <v>3855300</v>
      </c>
      <c r="BX747">
        <v>396130</v>
      </c>
      <c r="BY747">
        <v>324040</v>
      </c>
      <c r="BZ747">
        <v>0</v>
      </c>
      <c r="CA747">
        <v>0</v>
      </c>
      <c r="CB747">
        <v>0</v>
      </c>
      <c r="CC747">
        <v>260320</v>
      </c>
      <c r="CD747">
        <v>163230</v>
      </c>
      <c r="CE747">
        <v>1328100</v>
      </c>
      <c r="CF747">
        <v>555810</v>
      </c>
      <c r="CG747">
        <v>397340</v>
      </c>
      <c r="CH747">
        <v>430330</v>
      </c>
      <c r="CI747">
        <v>16534000</v>
      </c>
      <c r="CJ747">
        <v>20291000</v>
      </c>
      <c r="CK747">
        <v>0</v>
      </c>
      <c r="CL747">
        <v>0</v>
      </c>
      <c r="CM747">
        <v>0</v>
      </c>
      <c r="CN747">
        <v>27342000</v>
      </c>
      <c r="CO747">
        <v>22588000</v>
      </c>
      <c r="CP747">
        <v>33440000</v>
      </c>
      <c r="CQ747">
        <v>23665000</v>
      </c>
      <c r="CR747">
        <v>21105000</v>
      </c>
      <c r="CS747">
        <v>21981000</v>
      </c>
      <c r="CT747">
        <v>13</v>
      </c>
      <c r="CU747">
        <v>12</v>
      </c>
      <c r="CV747">
        <v>0</v>
      </c>
      <c r="CW747">
        <v>0</v>
      </c>
      <c r="CX747">
        <v>0</v>
      </c>
      <c r="CY747">
        <v>10</v>
      </c>
      <c r="CZ747">
        <v>9</v>
      </c>
      <c r="DA747">
        <v>16</v>
      </c>
      <c r="DB747">
        <v>13</v>
      </c>
      <c r="DC747">
        <v>7</v>
      </c>
      <c r="DD747">
        <v>14</v>
      </c>
      <c r="DE747">
        <v>94</v>
      </c>
      <c r="DI747">
        <v>744</v>
      </c>
      <c r="DJ747" t="s">
        <v>4960</v>
      </c>
      <c r="DK747" t="s">
        <v>3470</v>
      </c>
      <c r="DL747" t="s">
        <v>4961</v>
      </c>
      <c r="DM747" t="s">
        <v>4962</v>
      </c>
      <c r="DN747" t="s">
        <v>4963</v>
      </c>
      <c r="DO747" t="s">
        <v>4964</v>
      </c>
      <c r="DP747">
        <v>324</v>
      </c>
      <c r="DR747">
        <v>550</v>
      </c>
    </row>
    <row r="748" spans="1:123" x14ac:dyDescent="0.25">
      <c r="A748" t="s">
        <v>4965</v>
      </c>
      <c r="B748" t="s">
        <v>4965</v>
      </c>
      <c r="C748">
        <v>3</v>
      </c>
      <c r="D748">
        <v>3</v>
      </c>
      <c r="E748">
        <v>3</v>
      </c>
      <c r="F748" t="s">
        <v>4966</v>
      </c>
      <c r="G748">
        <v>1</v>
      </c>
      <c r="H748">
        <v>3</v>
      </c>
      <c r="I748">
        <v>3</v>
      </c>
      <c r="J748">
        <v>3</v>
      </c>
      <c r="K748">
        <v>2</v>
      </c>
      <c r="L748">
        <v>2</v>
      </c>
      <c r="M748">
        <v>1</v>
      </c>
      <c r="N748">
        <v>1</v>
      </c>
      <c r="O748">
        <v>1</v>
      </c>
      <c r="P748">
        <v>3</v>
      </c>
      <c r="Q748">
        <v>1</v>
      </c>
      <c r="R748">
        <v>3</v>
      </c>
      <c r="S748">
        <v>2</v>
      </c>
      <c r="T748">
        <v>1</v>
      </c>
      <c r="U748">
        <v>3</v>
      </c>
      <c r="V748">
        <v>2</v>
      </c>
      <c r="W748">
        <v>2</v>
      </c>
      <c r="X748">
        <v>1</v>
      </c>
      <c r="Y748">
        <v>1</v>
      </c>
      <c r="Z748">
        <v>1</v>
      </c>
      <c r="AA748">
        <v>3</v>
      </c>
      <c r="AB748">
        <v>1</v>
      </c>
      <c r="AC748">
        <v>3</v>
      </c>
      <c r="AD748">
        <v>2</v>
      </c>
      <c r="AE748">
        <v>1</v>
      </c>
      <c r="AF748">
        <v>3</v>
      </c>
      <c r="AG748">
        <v>2</v>
      </c>
      <c r="AH748">
        <v>2</v>
      </c>
      <c r="AI748">
        <v>1</v>
      </c>
      <c r="AJ748">
        <v>1</v>
      </c>
      <c r="AK748">
        <v>1</v>
      </c>
      <c r="AL748">
        <v>3</v>
      </c>
      <c r="AM748">
        <v>1</v>
      </c>
      <c r="AN748">
        <v>3</v>
      </c>
      <c r="AO748">
        <v>2</v>
      </c>
      <c r="AP748">
        <v>1</v>
      </c>
      <c r="AQ748">
        <v>3</v>
      </c>
      <c r="AR748">
        <v>14.5</v>
      </c>
      <c r="AS748">
        <v>14.5</v>
      </c>
      <c r="AT748">
        <v>14.5</v>
      </c>
      <c r="AU748">
        <v>28.792999999999999</v>
      </c>
      <c r="AV748">
        <v>269</v>
      </c>
      <c r="AW748">
        <v>269</v>
      </c>
      <c r="AX748">
        <v>0</v>
      </c>
      <c r="AY748">
        <v>8.9364000000000008</v>
      </c>
      <c r="AZ748">
        <v>10.8</v>
      </c>
      <c r="BA748">
        <v>10.8</v>
      </c>
      <c r="BB748">
        <v>3.3</v>
      </c>
      <c r="BC748">
        <v>3.3</v>
      </c>
      <c r="BD748">
        <v>3.3</v>
      </c>
      <c r="BE748">
        <v>14.5</v>
      </c>
      <c r="BF748">
        <v>3.3</v>
      </c>
      <c r="BG748">
        <v>14.5</v>
      </c>
      <c r="BH748">
        <v>7.1</v>
      </c>
      <c r="BI748">
        <v>3.3</v>
      </c>
      <c r="BJ748">
        <v>14.5</v>
      </c>
      <c r="BK748">
        <v>256740000</v>
      </c>
      <c r="BL748">
        <v>28553000</v>
      </c>
      <c r="BM748">
        <v>19886000</v>
      </c>
      <c r="BN748">
        <v>547990</v>
      </c>
      <c r="BO748">
        <v>1997200</v>
      </c>
      <c r="BP748">
        <v>1113400</v>
      </c>
      <c r="BQ748">
        <v>15599000</v>
      </c>
      <c r="BR748">
        <v>2986300</v>
      </c>
      <c r="BS748">
        <v>69033000</v>
      </c>
      <c r="BT748">
        <v>39154000</v>
      </c>
      <c r="BU748">
        <v>40526000</v>
      </c>
      <c r="BV748">
        <v>37346000</v>
      </c>
      <c r="BW748">
        <v>42790000</v>
      </c>
      <c r="BX748">
        <v>4758900</v>
      </c>
      <c r="BY748">
        <v>3314400</v>
      </c>
      <c r="BZ748">
        <v>91331</v>
      </c>
      <c r="CA748">
        <v>332860</v>
      </c>
      <c r="CB748">
        <v>185560</v>
      </c>
      <c r="CC748">
        <v>2599900</v>
      </c>
      <c r="CD748">
        <v>497710</v>
      </c>
      <c r="CE748">
        <v>11506000</v>
      </c>
      <c r="CF748">
        <v>6525600</v>
      </c>
      <c r="CG748">
        <v>6754300</v>
      </c>
      <c r="CH748">
        <v>6224400</v>
      </c>
      <c r="CI748">
        <v>35774000</v>
      </c>
      <c r="CJ748">
        <v>25081000</v>
      </c>
      <c r="CK748">
        <v>0</v>
      </c>
      <c r="CL748">
        <v>0</v>
      </c>
      <c r="CM748">
        <v>0</v>
      </c>
      <c r="CN748">
        <v>31485000</v>
      </c>
      <c r="CO748">
        <v>0</v>
      </c>
      <c r="CP748">
        <v>50135000</v>
      </c>
      <c r="CQ748">
        <v>0</v>
      </c>
      <c r="CR748">
        <v>0</v>
      </c>
      <c r="CS748">
        <v>35272000</v>
      </c>
      <c r="CT748">
        <v>2</v>
      </c>
      <c r="CU748">
        <v>3</v>
      </c>
      <c r="CV748">
        <v>1</v>
      </c>
      <c r="CW748">
        <v>1</v>
      </c>
      <c r="CX748">
        <v>1</v>
      </c>
      <c r="CY748">
        <v>4</v>
      </c>
      <c r="CZ748">
        <v>1</v>
      </c>
      <c r="DA748">
        <v>4</v>
      </c>
      <c r="DB748">
        <v>2</v>
      </c>
      <c r="DC748">
        <v>1</v>
      </c>
      <c r="DD748">
        <v>3</v>
      </c>
      <c r="DE748">
        <v>23</v>
      </c>
      <c r="DI748">
        <v>745</v>
      </c>
      <c r="DJ748" t="s">
        <v>4967</v>
      </c>
      <c r="DK748" t="s">
        <v>339</v>
      </c>
      <c r="DL748" t="s">
        <v>4968</v>
      </c>
      <c r="DM748" t="s">
        <v>4969</v>
      </c>
      <c r="DN748" t="s">
        <v>4970</v>
      </c>
      <c r="DO748" t="s">
        <v>4971</v>
      </c>
    </row>
    <row r="749" spans="1:123" x14ac:dyDescent="0.25">
      <c r="A749" t="s">
        <v>4972</v>
      </c>
      <c r="B749" t="s">
        <v>4973</v>
      </c>
      <c r="C749" t="s">
        <v>4974</v>
      </c>
      <c r="D749" t="s">
        <v>4974</v>
      </c>
      <c r="E749" t="s">
        <v>4974</v>
      </c>
      <c r="F749" t="s">
        <v>4975</v>
      </c>
      <c r="G749">
        <v>2</v>
      </c>
      <c r="H749">
        <v>10</v>
      </c>
      <c r="I749">
        <v>10</v>
      </c>
      <c r="J749">
        <v>10</v>
      </c>
      <c r="K749">
        <v>3</v>
      </c>
      <c r="L749">
        <v>2</v>
      </c>
      <c r="M749">
        <v>0</v>
      </c>
      <c r="N749">
        <v>0</v>
      </c>
      <c r="O749">
        <v>0</v>
      </c>
      <c r="P749">
        <v>4</v>
      </c>
      <c r="Q749">
        <v>2</v>
      </c>
      <c r="R749">
        <v>10</v>
      </c>
      <c r="S749">
        <v>5</v>
      </c>
      <c r="T749">
        <v>3</v>
      </c>
      <c r="U749">
        <v>3</v>
      </c>
      <c r="V749">
        <v>3</v>
      </c>
      <c r="W749">
        <v>2</v>
      </c>
      <c r="X749">
        <v>0</v>
      </c>
      <c r="Y749">
        <v>0</v>
      </c>
      <c r="Z749">
        <v>0</v>
      </c>
      <c r="AA749">
        <v>4</v>
      </c>
      <c r="AB749">
        <v>2</v>
      </c>
      <c r="AC749">
        <v>10</v>
      </c>
      <c r="AD749">
        <v>5</v>
      </c>
      <c r="AE749">
        <v>3</v>
      </c>
      <c r="AF749">
        <v>3</v>
      </c>
      <c r="AG749">
        <v>3</v>
      </c>
      <c r="AH749">
        <v>2</v>
      </c>
      <c r="AI749">
        <v>0</v>
      </c>
      <c r="AJ749">
        <v>0</v>
      </c>
      <c r="AK749">
        <v>0</v>
      </c>
      <c r="AL749">
        <v>4</v>
      </c>
      <c r="AM749">
        <v>2</v>
      </c>
      <c r="AN749">
        <v>10</v>
      </c>
      <c r="AO749">
        <v>5</v>
      </c>
      <c r="AP749">
        <v>3</v>
      </c>
      <c r="AQ749">
        <v>3</v>
      </c>
      <c r="AR749">
        <v>14.7</v>
      </c>
      <c r="AS749">
        <v>14.7</v>
      </c>
      <c r="AT749">
        <v>14.7</v>
      </c>
      <c r="AU749">
        <v>117.81</v>
      </c>
      <c r="AV749">
        <v>1058</v>
      </c>
      <c r="AW749" t="s">
        <v>4976</v>
      </c>
      <c r="AX749">
        <v>0</v>
      </c>
      <c r="AY749">
        <v>37.130000000000003</v>
      </c>
      <c r="AZ749">
        <v>3.2</v>
      </c>
      <c r="BA749">
        <v>2.2000000000000002</v>
      </c>
      <c r="BB749">
        <v>0</v>
      </c>
      <c r="BC749">
        <v>0</v>
      </c>
      <c r="BD749">
        <v>0</v>
      </c>
      <c r="BE749">
        <v>4.9000000000000004</v>
      </c>
      <c r="BF749">
        <v>2.2000000000000002</v>
      </c>
      <c r="BG749">
        <v>14.7</v>
      </c>
      <c r="BH749">
        <v>7.6</v>
      </c>
      <c r="BI749">
        <v>3.2</v>
      </c>
      <c r="BJ749">
        <v>3.2</v>
      </c>
      <c r="BK749">
        <v>51931000</v>
      </c>
      <c r="BL749">
        <v>5622100</v>
      </c>
      <c r="BM749">
        <v>1508500</v>
      </c>
      <c r="BN749">
        <v>0</v>
      </c>
      <c r="BO749">
        <v>0</v>
      </c>
      <c r="BP749">
        <v>0</v>
      </c>
      <c r="BQ749">
        <v>3538800</v>
      </c>
      <c r="BR749">
        <v>895340</v>
      </c>
      <c r="BS749">
        <v>25155000</v>
      </c>
      <c r="BT749">
        <v>6365400</v>
      </c>
      <c r="BU749">
        <v>6756400</v>
      </c>
      <c r="BV749">
        <v>2089300</v>
      </c>
      <c r="BW749">
        <v>961680</v>
      </c>
      <c r="BX749">
        <v>104110</v>
      </c>
      <c r="BY749">
        <v>27935</v>
      </c>
      <c r="BZ749">
        <v>0</v>
      </c>
      <c r="CA749">
        <v>0</v>
      </c>
      <c r="CB749">
        <v>0</v>
      </c>
      <c r="CC749">
        <v>65533</v>
      </c>
      <c r="CD749">
        <v>16580</v>
      </c>
      <c r="CE749">
        <v>465830</v>
      </c>
      <c r="CF749">
        <v>117880</v>
      </c>
      <c r="CG749">
        <v>125120</v>
      </c>
      <c r="CH749">
        <v>38691</v>
      </c>
      <c r="CI749">
        <v>5903400</v>
      </c>
      <c r="CJ749">
        <v>2377600</v>
      </c>
      <c r="CK749">
        <v>0</v>
      </c>
      <c r="CL749">
        <v>0</v>
      </c>
      <c r="CM749">
        <v>0</v>
      </c>
      <c r="CN749">
        <v>7696200</v>
      </c>
      <c r="CO749">
        <v>4330600</v>
      </c>
      <c r="CP749">
        <v>15535000</v>
      </c>
      <c r="CQ749">
        <v>5246100</v>
      </c>
      <c r="CR749">
        <v>6816100</v>
      </c>
      <c r="CS749">
        <v>2507500</v>
      </c>
      <c r="CT749">
        <v>4</v>
      </c>
      <c r="CU749">
        <v>4</v>
      </c>
      <c r="CV749">
        <v>0</v>
      </c>
      <c r="CW749">
        <v>0</v>
      </c>
      <c r="CX749">
        <v>0</v>
      </c>
      <c r="CY749">
        <v>6</v>
      </c>
      <c r="CZ749">
        <v>2</v>
      </c>
      <c r="DA749">
        <v>11</v>
      </c>
      <c r="DB749">
        <v>6</v>
      </c>
      <c r="DC749">
        <v>3</v>
      </c>
      <c r="DD749">
        <v>3</v>
      </c>
      <c r="DE749">
        <v>39</v>
      </c>
      <c r="DI749">
        <v>746</v>
      </c>
      <c r="DJ749" t="s">
        <v>4977</v>
      </c>
      <c r="DK749" t="s">
        <v>1042</v>
      </c>
      <c r="DL749" t="s">
        <v>4978</v>
      </c>
      <c r="DM749" t="s">
        <v>4979</v>
      </c>
      <c r="DN749" t="s">
        <v>4980</v>
      </c>
      <c r="DO749" t="s">
        <v>4981</v>
      </c>
    </row>
    <row r="750" spans="1:123" x14ac:dyDescent="0.25">
      <c r="A750" t="s">
        <v>4982</v>
      </c>
      <c r="B750" t="s">
        <v>4982</v>
      </c>
      <c r="C750">
        <v>1</v>
      </c>
      <c r="D750">
        <v>1</v>
      </c>
      <c r="E750">
        <v>1</v>
      </c>
      <c r="F750" t="s">
        <v>4983</v>
      </c>
      <c r="G750">
        <v>1</v>
      </c>
      <c r="H750">
        <v>1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1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6.1</v>
      </c>
      <c r="AS750">
        <v>6.1</v>
      </c>
      <c r="AT750">
        <v>6.1</v>
      </c>
      <c r="AU750">
        <v>25.991</v>
      </c>
      <c r="AV750">
        <v>246</v>
      </c>
      <c r="AW750">
        <v>246</v>
      </c>
      <c r="AX750">
        <v>1</v>
      </c>
      <c r="AY750">
        <v>-2</v>
      </c>
      <c r="AZ750">
        <v>0</v>
      </c>
      <c r="BA750">
        <v>0</v>
      </c>
      <c r="BB750">
        <v>6.1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299050</v>
      </c>
      <c r="BL750">
        <v>0</v>
      </c>
      <c r="BM750">
        <v>0</v>
      </c>
      <c r="BN750">
        <v>299050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24921</v>
      </c>
      <c r="BX750">
        <v>0</v>
      </c>
      <c r="BY750">
        <v>0</v>
      </c>
      <c r="BZ750">
        <v>24921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2104200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 t="s">
        <v>127</v>
      </c>
      <c r="DI750">
        <v>747</v>
      </c>
      <c r="DJ750">
        <v>2708</v>
      </c>
      <c r="DK750" t="b">
        <v>1</v>
      </c>
      <c r="DL750">
        <v>3112</v>
      </c>
      <c r="DM750">
        <v>17969</v>
      </c>
      <c r="DN750">
        <v>21658</v>
      </c>
      <c r="DO750">
        <v>21658</v>
      </c>
      <c r="DP750">
        <v>325</v>
      </c>
      <c r="DQ750">
        <v>1704</v>
      </c>
      <c r="DR750">
        <v>81</v>
      </c>
      <c r="DS750">
        <v>76</v>
      </c>
    </row>
    <row r="751" spans="1:123" x14ac:dyDescent="0.25">
      <c r="A751" t="s">
        <v>4984</v>
      </c>
      <c r="B751" t="s">
        <v>4984</v>
      </c>
      <c r="C751">
        <v>40</v>
      </c>
      <c r="D751">
        <v>40</v>
      </c>
      <c r="E751">
        <v>40</v>
      </c>
      <c r="F751" t="s">
        <v>4985</v>
      </c>
      <c r="G751">
        <v>1</v>
      </c>
      <c r="H751">
        <v>40</v>
      </c>
      <c r="I751">
        <v>40</v>
      </c>
      <c r="J751">
        <v>40</v>
      </c>
      <c r="K751">
        <v>28</v>
      </c>
      <c r="L751">
        <v>23</v>
      </c>
      <c r="M751">
        <v>11</v>
      </c>
      <c r="N751">
        <v>7</v>
      </c>
      <c r="O751">
        <v>7</v>
      </c>
      <c r="P751">
        <v>28</v>
      </c>
      <c r="Q751">
        <v>23</v>
      </c>
      <c r="R751">
        <v>27</v>
      </c>
      <c r="S751">
        <v>31</v>
      </c>
      <c r="T751">
        <v>32</v>
      </c>
      <c r="U751">
        <v>25</v>
      </c>
      <c r="V751">
        <v>28</v>
      </c>
      <c r="W751">
        <v>23</v>
      </c>
      <c r="X751">
        <v>11</v>
      </c>
      <c r="Y751">
        <v>7</v>
      </c>
      <c r="Z751">
        <v>7</v>
      </c>
      <c r="AA751">
        <v>28</v>
      </c>
      <c r="AB751">
        <v>23</v>
      </c>
      <c r="AC751">
        <v>27</v>
      </c>
      <c r="AD751">
        <v>31</v>
      </c>
      <c r="AE751">
        <v>32</v>
      </c>
      <c r="AF751">
        <v>25</v>
      </c>
      <c r="AG751">
        <v>28</v>
      </c>
      <c r="AH751">
        <v>23</v>
      </c>
      <c r="AI751">
        <v>11</v>
      </c>
      <c r="AJ751">
        <v>7</v>
      </c>
      <c r="AK751">
        <v>7</v>
      </c>
      <c r="AL751">
        <v>28</v>
      </c>
      <c r="AM751">
        <v>23</v>
      </c>
      <c r="AN751">
        <v>27</v>
      </c>
      <c r="AO751">
        <v>31</v>
      </c>
      <c r="AP751">
        <v>32</v>
      </c>
      <c r="AQ751">
        <v>25</v>
      </c>
      <c r="AR751">
        <v>32.4</v>
      </c>
      <c r="AS751">
        <v>32.4</v>
      </c>
      <c r="AT751">
        <v>32.4</v>
      </c>
      <c r="AU751">
        <v>110.33</v>
      </c>
      <c r="AV751">
        <v>1034</v>
      </c>
      <c r="AW751">
        <v>1034</v>
      </c>
      <c r="AX751">
        <v>0</v>
      </c>
      <c r="AY751">
        <v>323.31</v>
      </c>
      <c r="AZ751">
        <v>25.2</v>
      </c>
      <c r="BA751">
        <v>24.4</v>
      </c>
      <c r="BB751">
        <v>12.2</v>
      </c>
      <c r="BC751">
        <v>6.9</v>
      </c>
      <c r="BD751">
        <v>9.6999999999999993</v>
      </c>
      <c r="BE751">
        <v>23.8</v>
      </c>
      <c r="BF751">
        <v>21.8</v>
      </c>
      <c r="BG751">
        <v>26.4</v>
      </c>
      <c r="BH751">
        <v>24.9</v>
      </c>
      <c r="BI751">
        <v>26.4</v>
      </c>
      <c r="BJ751">
        <v>24.8</v>
      </c>
      <c r="BK751">
        <v>19970000000</v>
      </c>
      <c r="BL751">
        <v>3078800000</v>
      </c>
      <c r="BM751">
        <v>1265500000</v>
      </c>
      <c r="BN751">
        <v>52598000</v>
      </c>
      <c r="BO751">
        <v>35771000</v>
      </c>
      <c r="BP751">
        <v>12121000</v>
      </c>
      <c r="BQ751">
        <v>1345900000</v>
      </c>
      <c r="BR751">
        <v>1015100000</v>
      </c>
      <c r="BS751">
        <v>2745400000</v>
      </c>
      <c r="BT751">
        <v>3453300000</v>
      </c>
      <c r="BU751">
        <v>4490100000</v>
      </c>
      <c r="BV751">
        <v>2475200000</v>
      </c>
      <c r="BW751">
        <v>407540000</v>
      </c>
      <c r="BX751">
        <v>62832000</v>
      </c>
      <c r="BY751">
        <v>25827000</v>
      </c>
      <c r="BZ751">
        <v>1073400</v>
      </c>
      <c r="CA751">
        <v>730020</v>
      </c>
      <c r="CB751">
        <v>247380</v>
      </c>
      <c r="CC751">
        <v>27467000</v>
      </c>
      <c r="CD751">
        <v>20715000</v>
      </c>
      <c r="CE751">
        <v>56029000</v>
      </c>
      <c r="CF751">
        <v>70475000</v>
      </c>
      <c r="CG751">
        <v>91634000</v>
      </c>
      <c r="CH751">
        <v>50514000</v>
      </c>
      <c r="CI751">
        <v>2753900000</v>
      </c>
      <c r="CJ751">
        <v>1568800000</v>
      </c>
      <c r="CK751">
        <v>450960000</v>
      </c>
      <c r="CL751">
        <v>132820000</v>
      </c>
      <c r="CM751">
        <v>75075000</v>
      </c>
      <c r="CN751">
        <v>2989200000</v>
      </c>
      <c r="CO751">
        <v>2551800000</v>
      </c>
      <c r="CP751">
        <v>2110200000</v>
      </c>
      <c r="CQ751">
        <v>2940000000</v>
      </c>
      <c r="CR751">
        <v>3229200000</v>
      </c>
      <c r="CS751">
        <v>2514800000</v>
      </c>
      <c r="CT751">
        <v>70</v>
      </c>
      <c r="CU751">
        <v>48</v>
      </c>
      <c r="CV751">
        <v>12</v>
      </c>
      <c r="CW751">
        <v>9</v>
      </c>
      <c r="CX751">
        <v>8</v>
      </c>
      <c r="CY751">
        <v>54</v>
      </c>
      <c r="CZ751">
        <v>43</v>
      </c>
      <c r="DA751">
        <v>61</v>
      </c>
      <c r="DB751">
        <v>68</v>
      </c>
      <c r="DC751">
        <v>73</v>
      </c>
      <c r="DD751">
        <v>60</v>
      </c>
      <c r="DE751">
        <v>506</v>
      </c>
      <c r="DI751">
        <v>748</v>
      </c>
      <c r="DJ751" t="s">
        <v>4986</v>
      </c>
      <c r="DK751" t="s">
        <v>2077</v>
      </c>
      <c r="DL751" t="s">
        <v>4987</v>
      </c>
      <c r="DM751" t="s">
        <v>4988</v>
      </c>
      <c r="DN751" t="s">
        <v>4989</v>
      </c>
      <c r="DO751" t="s">
        <v>4990</v>
      </c>
      <c r="DP751" t="s">
        <v>4991</v>
      </c>
      <c r="DQ751" t="s">
        <v>4992</v>
      </c>
      <c r="DR751" t="s">
        <v>4993</v>
      </c>
      <c r="DS751" t="s">
        <v>4994</v>
      </c>
    </row>
    <row r="752" spans="1:123" x14ac:dyDescent="0.25">
      <c r="A752" t="s">
        <v>4995</v>
      </c>
      <c r="B752" t="s">
        <v>4995</v>
      </c>
      <c r="C752">
        <v>1</v>
      </c>
      <c r="D752">
        <v>1</v>
      </c>
      <c r="E752">
        <v>1</v>
      </c>
      <c r="F752" t="s">
        <v>4996</v>
      </c>
      <c r="G752">
        <v>1</v>
      </c>
      <c r="H752">
        <v>1</v>
      </c>
      <c r="I752">
        <v>1</v>
      </c>
      <c r="J752">
        <v>1</v>
      </c>
      <c r="K752">
        <v>1</v>
      </c>
      <c r="L752">
        <v>1</v>
      </c>
      <c r="M752">
        <v>0</v>
      </c>
      <c r="N752">
        <v>0</v>
      </c>
      <c r="O752">
        <v>0</v>
      </c>
      <c r="P752">
        <v>1</v>
      </c>
      <c r="Q752">
        <v>1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0</v>
      </c>
      <c r="Y752">
        <v>0</v>
      </c>
      <c r="Z752">
        <v>0</v>
      </c>
      <c r="AA752">
        <v>1</v>
      </c>
      <c r="AB752">
        <v>1</v>
      </c>
      <c r="AC752">
        <v>1</v>
      </c>
      <c r="AD752">
        <v>1</v>
      </c>
      <c r="AE752">
        <v>1</v>
      </c>
      <c r="AF752">
        <v>1</v>
      </c>
      <c r="AG752">
        <v>1</v>
      </c>
      <c r="AH752">
        <v>1</v>
      </c>
      <c r="AI752">
        <v>0</v>
      </c>
      <c r="AJ752">
        <v>0</v>
      </c>
      <c r="AK752">
        <v>0</v>
      </c>
      <c r="AL752">
        <v>1</v>
      </c>
      <c r="AM752">
        <v>1</v>
      </c>
      <c r="AN752">
        <v>1</v>
      </c>
      <c r="AO752">
        <v>1</v>
      </c>
      <c r="AP752">
        <v>1</v>
      </c>
      <c r="AQ752">
        <v>1</v>
      </c>
      <c r="AR752">
        <v>2.4</v>
      </c>
      <c r="AS752">
        <v>2.4</v>
      </c>
      <c r="AT752">
        <v>2.4</v>
      </c>
      <c r="AU752">
        <v>53.408000000000001</v>
      </c>
      <c r="AV752">
        <v>459</v>
      </c>
      <c r="AW752">
        <v>459</v>
      </c>
      <c r="AX752">
        <v>0</v>
      </c>
      <c r="AY752">
        <v>3.2955999999999999</v>
      </c>
      <c r="AZ752">
        <v>2.4</v>
      </c>
      <c r="BA752">
        <v>2.4</v>
      </c>
      <c r="BB752">
        <v>0</v>
      </c>
      <c r="BC752">
        <v>0</v>
      </c>
      <c r="BD752">
        <v>0</v>
      </c>
      <c r="BE752">
        <v>2.4</v>
      </c>
      <c r="BF752">
        <v>2.4</v>
      </c>
      <c r="BG752">
        <v>2.4</v>
      </c>
      <c r="BH752">
        <v>2.4</v>
      </c>
      <c r="BI752">
        <v>2.4</v>
      </c>
      <c r="BJ752">
        <v>2.4</v>
      </c>
      <c r="BK752">
        <v>4955800</v>
      </c>
      <c r="BL752">
        <v>481300</v>
      </c>
      <c r="BM752">
        <v>444090</v>
      </c>
      <c r="BN752">
        <v>0</v>
      </c>
      <c r="BO752">
        <v>0</v>
      </c>
      <c r="BP752">
        <v>0</v>
      </c>
      <c r="BQ752">
        <v>257440</v>
      </c>
      <c r="BR752">
        <v>192910</v>
      </c>
      <c r="BS752">
        <v>1692600</v>
      </c>
      <c r="BT752">
        <v>858470</v>
      </c>
      <c r="BU752">
        <v>640710</v>
      </c>
      <c r="BV752">
        <v>388320</v>
      </c>
      <c r="BW752">
        <v>176990</v>
      </c>
      <c r="BX752">
        <v>17189</v>
      </c>
      <c r="BY752">
        <v>15861</v>
      </c>
      <c r="BZ752">
        <v>0</v>
      </c>
      <c r="CA752">
        <v>0</v>
      </c>
      <c r="CB752">
        <v>0</v>
      </c>
      <c r="CC752">
        <v>9194.2000000000007</v>
      </c>
      <c r="CD752">
        <v>6889.8</v>
      </c>
      <c r="CE752">
        <v>60449</v>
      </c>
      <c r="CF752">
        <v>30660</v>
      </c>
      <c r="CG752">
        <v>22882</v>
      </c>
      <c r="CH752">
        <v>13869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412840</v>
      </c>
      <c r="CT752">
        <v>1</v>
      </c>
      <c r="CU752">
        <v>1</v>
      </c>
      <c r="CV752">
        <v>0</v>
      </c>
      <c r="CW752">
        <v>0</v>
      </c>
      <c r="CX752">
        <v>0</v>
      </c>
      <c r="CY752">
        <v>1</v>
      </c>
      <c r="CZ752">
        <v>1</v>
      </c>
      <c r="DA752">
        <v>1</v>
      </c>
      <c r="DB752">
        <v>1</v>
      </c>
      <c r="DC752">
        <v>1</v>
      </c>
      <c r="DD752">
        <v>1</v>
      </c>
      <c r="DE752">
        <v>8</v>
      </c>
      <c r="DI752">
        <v>749</v>
      </c>
      <c r="DJ752">
        <v>1040</v>
      </c>
      <c r="DK752" t="b">
        <v>1</v>
      </c>
      <c r="DL752">
        <v>1107</v>
      </c>
      <c r="DM752" t="s">
        <v>4997</v>
      </c>
      <c r="DN752" t="s">
        <v>4998</v>
      </c>
      <c r="DO752">
        <v>6145</v>
      </c>
    </row>
    <row r="753" spans="1:123" x14ac:dyDescent="0.25">
      <c r="A753" t="s">
        <v>4999</v>
      </c>
      <c r="B753" t="s">
        <v>4999</v>
      </c>
      <c r="C753">
        <v>2</v>
      </c>
      <c r="D753">
        <v>2</v>
      </c>
      <c r="E753">
        <v>2</v>
      </c>
      <c r="F753" t="s">
        <v>5000</v>
      </c>
      <c r="G753">
        <v>1</v>
      </c>
      <c r="H753">
        <v>2</v>
      </c>
      <c r="I753">
        <v>2</v>
      </c>
      <c r="J753">
        <v>2</v>
      </c>
      <c r="K753">
        <v>0</v>
      </c>
      <c r="L753">
        <v>0</v>
      </c>
      <c r="M753">
        <v>0</v>
      </c>
      <c r="N753">
        <v>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2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2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10.3</v>
      </c>
      <c r="AS753">
        <v>10.3</v>
      </c>
      <c r="AT753">
        <v>10.3</v>
      </c>
      <c r="AU753">
        <v>21.1</v>
      </c>
      <c r="AV753">
        <v>184</v>
      </c>
      <c r="AW753">
        <v>184</v>
      </c>
      <c r="AX753">
        <v>2.9069999999999999E-3</v>
      </c>
      <c r="AY753">
        <v>2.2907000000000002</v>
      </c>
      <c r="AZ753">
        <v>0</v>
      </c>
      <c r="BA753">
        <v>0</v>
      </c>
      <c r="BB753">
        <v>0</v>
      </c>
      <c r="BC753">
        <v>10.3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5720600</v>
      </c>
      <c r="BL753">
        <v>0</v>
      </c>
      <c r="BM753">
        <v>0</v>
      </c>
      <c r="BN753">
        <v>0</v>
      </c>
      <c r="BO753">
        <v>5720600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715070</v>
      </c>
      <c r="BX753">
        <v>0</v>
      </c>
      <c r="BY753">
        <v>0</v>
      </c>
      <c r="BZ753">
        <v>0</v>
      </c>
      <c r="CA753">
        <v>715070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18654000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2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2</v>
      </c>
      <c r="DI753">
        <v>750</v>
      </c>
      <c r="DJ753" t="s">
        <v>5001</v>
      </c>
      <c r="DK753" t="s">
        <v>129</v>
      </c>
      <c r="DL753" t="s">
        <v>5002</v>
      </c>
      <c r="DM753" t="s">
        <v>5003</v>
      </c>
      <c r="DN753" t="s">
        <v>5004</v>
      </c>
      <c r="DO753" t="s">
        <v>5005</v>
      </c>
    </row>
    <row r="754" spans="1:123" x14ac:dyDescent="0.25">
      <c r="A754" t="s">
        <v>5006</v>
      </c>
      <c r="B754" t="s">
        <v>5006</v>
      </c>
      <c r="C754">
        <v>22</v>
      </c>
      <c r="D754">
        <v>22</v>
      </c>
      <c r="E754">
        <v>22</v>
      </c>
      <c r="F754" t="s">
        <v>5007</v>
      </c>
      <c r="G754">
        <v>1</v>
      </c>
      <c r="H754">
        <v>22</v>
      </c>
      <c r="I754">
        <v>22</v>
      </c>
      <c r="J754">
        <v>22</v>
      </c>
      <c r="K754">
        <v>14</v>
      </c>
      <c r="L754">
        <v>18</v>
      </c>
      <c r="M754">
        <v>8</v>
      </c>
      <c r="N754">
        <v>15</v>
      </c>
      <c r="O754">
        <v>13</v>
      </c>
      <c r="P754">
        <v>18</v>
      </c>
      <c r="Q754">
        <v>13</v>
      </c>
      <c r="R754">
        <v>18</v>
      </c>
      <c r="S754">
        <v>14</v>
      </c>
      <c r="T754">
        <v>16</v>
      </c>
      <c r="U754">
        <v>18</v>
      </c>
      <c r="V754">
        <v>14</v>
      </c>
      <c r="W754">
        <v>18</v>
      </c>
      <c r="X754">
        <v>8</v>
      </c>
      <c r="Y754">
        <v>15</v>
      </c>
      <c r="Z754">
        <v>13</v>
      </c>
      <c r="AA754">
        <v>18</v>
      </c>
      <c r="AB754">
        <v>13</v>
      </c>
      <c r="AC754">
        <v>18</v>
      </c>
      <c r="AD754">
        <v>14</v>
      </c>
      <c r="AE754">
        <v>16</v>
      </c>
      <c r="AF754">
        <v>18</v>
      </c>
      <c r="AG754">
        <v>14</v>
      </c>
      <c r="AH754">
        <v>18</v>
      </c>
      <c r="AI754">
        <v>8</v>
      </c>
      <c r="AJ754">
        <v>15</v>
      </c>
      <c r="AK754">
        <v>13</v>
      </c>
      <c r="AL754">
        <v>18</v>
      </c>
      <c r="AM754">
        <v>13</v>
      </c>
      <c r="AN754">
        <v>18</v>
      </c>
      <c r="AO754">
        <v>14</v>
      </c>
      <c r="AP754">
        <v>16</v>
      </c>
      <c r="AQ754">
        <v>18</v>
      </c>
      <c r="AR754">
        <v>40.1</v>
      </c>
      <c r="AS754">
        <v>40.1</v>
      </c>
      <c r="AT754">
        <v>40.1</v>
      </c>
      <c r="AU754">
        <v>59.752000000000002</v>
      </c>
      <c r="AV754">
        <v>553</v>
      </c>
      <c r="AW754">
        <v>553</v>
      </c>
      <c r="AX754">
        <v>0</v>
      </c>
      <c r="AY754">
        <v>312.18</v>
      </c>
      <c r="AZ754">
        <v>28.8</v>
      </c>
      <c r="BA754">
        <v>32.5</v>
      </c>
      <c r="BB754">
        <v>17.399999999999999</v>
      </c>
      <c r="BC754">
        <v>28</v>
      </c>
      <c r="BD754">
        <v>26</v>
      </c>
      <c r="BE754">
        <v>36</v>
      </c>
      <c r="BF754">
        <v>25.5</v>
      </c>
      <c r="BG754">
        <v>36</v>
      </c>
      <c r="BH754">
        <v>26.6</v>
      </c>
      <c r="BI754">
        <v>31.5</v>
      </c>
      <c r="BJ754">
        <v>36</v>
      </c>
      <c r="BK754">
        <v>1971700000</v>
      </c>
      <c r="BL754">
        <v>169320000</v>
      </c>
      <c r="BM754">
        <v>324890000</v>
      </c>
      <c r="BN754">
        <v>17158000</v>
      </c>
      <c r="BO754">
        <v>72274000</v>
      </c>
      <c r="BP754">
        <v>35775000</v>
      </c>
      <c r="BQ754">
        <v>113040000</v>
      </c>
      <c r="BR754">
        <v>86463000</v>
      </c>
      <c r="BS754">
        <v>290410000</v>
      </c>
      <c r="BT754">
        <v>274610000</v>
      </c>
      <c r="BU754">
        <v>336280000</v>
      </c>
      <c r="BV754">
        <v>251460000</v>
      </c>
      <c r="BW754">
        <v>63602000</v>
      </c>
      <c r="BX754">
        <v>5461900</v>
      </c>
      <c r="BY754">
        <v>10480000</v>
      </c>
      <c r="BZ754">
        <v>553470</v>
      </c>
      <c r="CA754">
        <v>2331400</v>
      </c>
      <c r="CB754">
        <v>1154000</v>
      </c>
      <c r="CC754">
        <v>3646400</v>
      </c>
      <c r="CD754">
        <v>2789100</v>
      </c>
      <c r="CE754">
        <v>9368000</v>
      </c>
      <c r="CF754">
        <v>8858400</v>
      </c>
      <c r="CG754">
        <v>10848000</v>
      </c>
      <c r="CH754">
        <v>8111700</v>
      </c>
      <c r="CI754">
        <v>234280000</v>
      </c>
      <c r="CJ754">
        <v>356130000</v>
      </c>
      <c r="CK754">
        <v>121330000</v>
      </c>
      <c r="CL754">
        <v>186360000</v>
      </c>
      <c r="CM754">
        <v>164100000</v>
      </c>
      <c r="CN754">
        <v>247650000</v>
      </c>
      <c r="CO754">
        <v>248460000</v>
      </c>
      <c r="CP754">
        <v>237590000</v>
      </c>
      <c r="CQ754">
        <v>247960000</v>
      </c>
      <c r="CR754">
        <v>253700000</v>
      </c>
      <c r="CS754">
        <v>236980000</v>
      </c>
      <c r="CT754">
        <v>22</v>
      </c>
      <c r="CU754">
        <v>29</v>
      </c>
      <c r="CV754">
        <v>11</v>
      </c>
      <c r="CW754">
        <v>20</v>
      </c>
      <c r="CX754">
        <v>19</v>
      </c>
      <c r="CY754">
        <v>28</v>
      </c>
      <c r="CZ754">
        <v>26</v>
      </c>
      <c r="DA754">
        <v>32</v>
      </c>
      <c r="DB754">
        <v>25</v>
      </c>
      <c r="DC754">
        <v>28</v>
      </c>
      <c r="DD754">
        <v>25</v>
      </c>
      <c r="DE754">
        <v>265</v>
      </c>
      <c r="DI754">
        <v>751</v>
      </c>
      <c r="DJ754" t="s">
        <v>5008</v>
      </c>
      <c r="DK754" t="s">
        <v>2790</v>
      </c>
      <c r="DL754" t="s">
        <v>5009</v>
      </c>
      <c r="DM754" t="s">
        <v>5010</v>
      </c>
      <c r="DN754" t="s">
        <v>5011</v>
      </c>
      <c r="DO754" t="s">
        <v>5012</v>
      </c>
      <c r="DP754">
        <v>328</v>
      </c>
      <c r="DR754">
        <v>51</v>
      </c>
    </row>
    <row r="755" spans="1:123" x14ac:dyDescent="0.25">
      <c r="A755" t="s">
        <v>5013</v>
      </c>
      <c r="B755" t="s">
        <v>5013</v>
      </c>
      <c r="C755">
        <v>1</v>
      </c>
      <c r="D755">
        <v>1</v>
      </c>
      <c r="E755">
        <v>1</v>
      </c>
      <c r="F755" t="s">
        <v>5014</v>
      </c>
      <c r="G755">
        <v>1</v>
      </c>
      <c r="H755">
        <v>1</v>
      </c>
      <c r="I755">
        <v>1</v>
      </c>
      <c r="J755">
        <v>1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1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1</v>
      </c>
      <c r="AR755">
        <v>24.7</v>
      </c>
      <c r="AS755">
        <v>24.7</v>
      </c>
      <c r="AT755">
        <v>24.7</v>
      </c>
      <c r="AU755">
        <v>10.999000000000001</v>
      </c>
      <c r="AV755">
        <v>97</v>
      </c>
      <c r="AW755">
        <v>97</v>
      </c>
      <c r="AX755">
        <v>1</v>
      </c>
      <c r="AY755">
        <v>-2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24.7</v>
      </c>
      <c r="BK755">
        <v>6673800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6673800</v>
      </c>
      <c r="BW755">
        <v>2224600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2224600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7095200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 t="s">
        <v>127</v>
      </c>
      <c r="DI755">
        <v>752</v>
      </c>
      <c r="DJ755">
        <v>3844</v>
      </c>
      <c r="DK755" t="b">
        <v>1</v>
      </c>
      <c r="DL755">
        <v>4416</v>
      </c>
      <c r="DM755">
        <v>25383</v>
      </c>
      <c r="DN755">
        <v>30646</v>
      </c>
      <c r="DO755">
        <v>30646</v>
      </c>
      <c r="DP755" t="s">
        <v>5015</v>
      </c>
      <c r="DQ755">
        <v>1706</v>
      </c>
      <c r="DR755" t="s">
        <v>5016</v>
      </c>
      <c r="DS755">
        <v>91</v>
      </c>
    </row>
    <row r="756" spans="1:123" x14ac:dyDescent="0.25">
      <c r="A756" t="s">
        <v>5017</v>
      </c>
      <c r="B756" t="s">
        <v>5017</v>
      </c>
      <c r="C756">
        <v>3</v>
      </c>
      <c r="D756">
        <v>3</v>
      </c>
      <c r="E756">
        <v>3</v>
      </c>
      <c r="F756" t="s">
        <v>5018</v>
      </c>
      <c r="G756">
        <v>1</v>
      </c>
      <c r="H756">
        <v>3</v>
      </c>
      <c r="I756">
        <v>3</v>
      </c>
      <c r="J756">
        <v>3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1</v>
      </c>
      <c r="Q756">
        <v>1</v>
      </c>
      <c r="R756">
        <v>1</v>
      </c>
      <c r="S756">
        <v>0</v>
      </c>
      <c r="T756">
        <v>1</v>
      </c>
      <c r="U756">
        <v>3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1</v>
      </c>
      <c r="AB756">
        <v>1</v>
      </c>
      <c r="AC756">
        <v>1</v>
      </c>
      <c r="AD756">
        <v>0</v>
      </c>
      <c r="AE756">
        <v>1</v>
      </c>
      <c r="AF756">
        <v>3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1</v>
      </c>
      <c r="AM756">
        <v>1</v>
      </c>
      <c r="AN756">
        <v>1</v>
      </c>
      <c r="AO756">
        <v>0</v>
      </c>
      <c r="AP756">
        <v>1</v>
      </c>
      <c r="AQ756">
        <v>3</v>
      </c>
      <c r="AR756">
        <v>15.5</v>
      </c>
      <c r="AS756">
        <v>15.5</v>
      </c>
      <c r="AT756">
        <v>15.5</v>
      </c>
      <c r="AU756">
        <v>42.713000000000001</v>
      </c>
      <c r="AV756">
        <v>381</v>
      </c>
      <c r="AW756">
        <v>381</v>
      </c>
      <c r="AX756">
        <v>0</v>
      </c>
      <c r="AY756">
        <v>3.7829999999999999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2.9</v>
      </c>
      <c r="BF756">
        <v>2.9</v>
      </c>
      <c r="BG756">
        <v>2.9</v>
      </c>
      <c r="BH756">
        <v>0</v>
      </c>
      <c r="BI756">
        <v>8.4</v>
      </c>
      <c r="BJ756">
        <v>15.5</v>
      </c>
      <c r="BK756">
        <v>6929000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715340</v>
      </c>
      <c r="BR756">
        <v>891580</v>
      </c>
      <c r="BS756">
        <v>1418500</v>
      </c>
      <c r="BT756">
        <v>0</v>
      </c>
      <c r="BU756">
        <v>676610</v>
      </c>
      <c r="BV756">
        <v>3227000</v>
      </c>
      <c r="BW756">
        <v>384950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39741</v>
      </c>
      <c r="CD756">
        <v>49532</v>
      </c>
      <c r="CE756">
        <v>78804</v>
      </c>
      <c r="CF756">
        <v>0</v>
      </c>
      <c r="CG756">
        <v>37589</v>
      </c>
      <c r="CH756">
        <v>179280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3430800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1</v>
      </c>
      <c r="CZ756">
        <v>1</v>
      </c>
      <c r="DA756">
        <v>1</v>
      </c>
      <c r="DB756">
        <v>0</v>
      </c>
      <c r="DC756">
        <v>1</v>
      </c>
      <c r="DD756">
        <v>3</v>
      </c>
      <c r="DE756">
        <v>7</v>
      </c>
      <c r="DI756">
        <v>753</v>
      </c>
      <c r="DJ756" t="s">
        <v>5019</v>
      </c>
      <c r="DK756" t="s">
        <v>339</v>
      </c>
      <c r="DL756" t="s">
        <v>5020</v>
      </c>
      <c r="DM756" t="s">
        <v>5021</v>
      </c>
      <c r="DN756" t="s">
        <v>5022</v>
      </c>
      <c r="DO756" t="s">
        <v>5023</v>
      </c>
    </row>
    <row r="757" spans="1:123" x14ac:dyDescent="0.25">
      <c r="A757" t="s">
        <v>5024</v>
      </c>
      <c r="B757" t="s">
        <v>5024</v>
      </c>
      <c r="C757">
        <v>1</v>
      </c>
      <c r="D757">
        <v>1</v>
      </c>
      <c r="E757">
        <v>1</v>
      </c>
      <c r="F757" t="s">
        <v>5025</v>
      </c>
      <c r="G757">
        <v>1</v>
      </c>
      <c r="H757">
        <v>1</v>
      </c>
      <c r="I757">
        <v>1</v>
      </c>
      <c r="J757">
        <v>1</v>
      </c>
      <c r="K757">
        <v>0</v>
      </c>
      <c r="L757">
        <v>1</v>
      </c>
      <c r="M757">
        <v>0</v>
      </c>
      <c r="N757">
        <v>0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1</v>
      </c>
      <c r="X757">
        <v>0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1</v>
      </c>
      <c r="AI757">
        <v>0</v>
      </c>
      <c r="AJ757">
        <v>0</v>
      </c>
      <c r="AK757">
        <v>0</v>
      </c>
      <c r="AL757">
        <v>1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2</v>
      </c>
      <c r="AS757">
        <v>2</v>
      </c>
      <c r="AT757">
        <v>2</v>
      </c>
      <c r="AU757">
        <v>90.875</v>
      </c>
      <c r="AV757">
        <v>767</v>
      </c>
      <c r="AW757">
        <v>767</v>
      </c>
      <c r="AX757">
        <v>3.6166000000000002E-3</v>
      </c>
      <c r="AY757">
        <v>2.0150000000000001</v>
      </c>
      <c r="AZ757">
        <v>0</v>
      </c>
      <c r="BA757">
        <v>2</v>
      </c>
      <c r="BB757">
        <v>0</v>
      </c>
      <c r="BC757">
        <v>0</v>
      </c>
      <c r="BD757">
        <v>0</v>
      </c>
      <c r="BE757">
        <v>2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17581000</v>
      </c>
      <c r="BL757">
        <v>0</v>
      </c>
      <c r="BM757">
        <v>6368600</v>
      </c>
      <c r="BN757">
        <v>0</v>
      </c>
      <c r="BO757">
        <v>0</v>
      </c>
      <c r="BP757">
        <v>0</v>
      </c>
      <c r="BQ757">
        <v>11212000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462650</v>
      </c>
      <c r="BX757">
        <v>0</v>
      </c>
      <c r="BY757">
        <v>167590</v>
      </c>
      <c r="BZ757">
        <v>0</v>
      </c>
      <c r="CA757">
        <v>0</v>
      </c>
      <c r="CB757">
        <v>0</v>
      </c>
      <c r="CC757">
        <v>295050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25151000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1</v>
      </c>
      <c r="CV757">
        <v>0</v>
      </c>
      <c r="CW757">
        <v>0</v>
      </c>
      <c r="CX757">
        <v>0</v>
      </c>
      <c r="CY757">
        <v>1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2</v>
      </c>
      <c r="DI757">
        <v>754</v>
      </c>
      <c r="DJ757">
        <v>3453</v>
      </c>
      <c r="DK757" t="b">
        <v>1</v>
      </c>
      <c r="DL757" t="s">
        <v>5026</v>
      </c>
      <c r="DM757" t="s">
        <v>5027</v>
      </c>
      <c r="DN757" t="s">
        <v>5028</v>
      </c>
      <c r="DO757">
        <v>28630</v>
      </c>
      <c r="DQ757" t="s">
        <v>5029</v>
      </c>
      <c r="DS757" t="s">
        <v>5030</v>
      </c>
    </row>
    <row r="758" spans="1:123" x14ac:dyDescent="0.25">
      <c r="A758" t="s">
        <v>5031</v>
      </c>
      <c r="B758" t="s">
        <v>5031</v>
      </c>
      <c r="C758">
        <v>41</v>
      </c>
      <c r="D758">
        <v>41</v>
      </c>
      <c r="E758">
        <v>41</v>
      </c>
      <c r="F758" t="s">
        <v>5032</v>
      </c>
      <c r="G758">
        <v>1</v>
      </c>
      <c r="H758">
        <v>41</v>
      </c>
      <c r="I758">
        <v>41</v>
      </c>
      <c r="J758">
        <v>41</v>
      </c>
      <c r="K758">
        <v>32</v>
      </c>
      <c r="L758">
        <v>27</v>
      </c>
      <c r="M758">
        <v>10</v>
      </c>
      <c r="N758">
        <v>10</v>
      </c>
      <c r="O758">
        <v>8</v>
      </c>
      <c r="P758">
        <v>34</v>
      </c>
      <c r="Q758">
        <v>24</v>
      </c>
      <c r="R758">
        <v>33</v>
      </c>
      <c r="S758">
        <v>29</v>
      </c>
      <c r="T758">
        <v>35</v>
      </c>
      <c r="U758">
        <v>35</v>
      </c>
      <c r="V758">
        <v>32</v>
      </c>
      <c r="W758">
        <v>27</v>
      </c>
      <c r="X758">
        <v>10</v>
      </c>
      <c r="Y758">
        <v>10</v>
      </c>
      <c r="Z758">
        <v>8</v>
      </c>
      <c r="AA758">
        <v>34</v>
      </c>
      <c r="AB758">
        <v>24</v>
      </c>
      <c r="AC758">
        <v>33</v>
      </c>
      <c r="AD758">
        <v>29</v>
      </c>
      <c r="AE758">
        <v>35</v>
      </c>
      <c r="AF758">
        <v>35</v>
      </c>
      <c r="AG758">
        <v>32</v>
      </c>
      <c r="AH758">
        <v>27</v>
      </c>
      <c r="AI758">
        <v>10</v>
      </c>
      <c r="AJ758">
        <v>10</v>
      </c>
      <c r="AK758">
        <v>8</v>
      </c>
      <c r="AL758">
        <v>34</v>
      </c>
      <c r="AM758">
        <v>24</v>
      </c>
      <c r="AN758">
        <v>33</v>
      </c>
      <c r="AO758">
        <v>29</v>
      </c>
      <c r="AP758">
        <v>35</v>
      </c>
      <c r="AQ758">
        <v>35</v>
      </c>
      <c r="AR758">
        <v>38.4</v>
      </c>
      <c r="AS758">
        <v>38.4</v>
      </c>
      <c r="AT758">
        <v>38.4</v>
      </c>
      <c r="AU758">
        <v>108.49</v>
      </c>
      <c r="AV758">
        <v>1025</v>
      </c>
      <c r="AW758">
        <v>1025</v>
      </c>
      <c r="AX758">
        <v>0</v>
      </c>
      <c r="AY758">
        <v>323.31</v>
      </c>
      <c r="AZ758">
        <v>35.4</v>
      </c>
      <c r="BA758">
        <v>29.9</v>
      </c>
      <c r="BB758">
        <v>12.5</v>
      </c>
      <c r="BC758">
        <v>11</v>
      </c>
      <c r="BD758">
        <v>9.6</v>
      </c>
      <c r="BE758">
        <v>36.5</v>
      </c>
      <c r="BF758">
        <v>29.3</v>
      </c>
      <c r="BG758">
        <v>33.799999999999997</v>
      </c>
      <c r="BH758">
        <v>31.9</v>
      </c>
      <c r="BI758">
        <v>34.299999999999997</v>
      </c>
      <c r="BJ758">
        <v>34.1</v>
      </c>
      <c r="BK758">
        <v>28777000000</v>
      </c>
      <c r="BL758">
        <v>3274500000</v>
      </c>
      <c r="BM758">
        <v>1920900000</v>
      </c>
      <c r="BN758">
        <v>39010000</v>
      </c>
      <c r="BO758">
        <v>29257000</v>
      </c>
      <c r="BP758">
        <v>21042000</v>
      </c>
      <c r="BQ758">
        <v>2503800000</v>
      </c>
      <c r="BR758">
        <v>1864600000</v>
      </c>
      <c r="BS758">
        <v>4741000000</v>
      </c>
      <c r="BT758">
        <v>3991800000</v>
      </c>
      <c r="BU758">
        <v>6755000000</v>
      </c>
      <c r="BV758">
        <v>3636500000</v>
      </c>
      <c r="BW758">
        <v>564260000</v>
      </c>
      <c r="BX758">
        <v>64206000</v>
      </c>
      <c r="BY758">
        <v>37664000</v>
      </c>
      <c r="BZ758">
        <v>764900</v>
      </c>
      <c r="CA758">
        <v>573660</v>
      </c>
      <c r="CB758">
        <v>412600</v>
      </c>
      <c r="CC758">
        <v>49095000</v>
      </c>
      <c r="CD758">
        <v>36560000</v>
      </c>
      <c r="CE758">
        <v>92960000</v>
      </c>
      <c r="CF758">
        <v>78270000</v>
      </c>
      <c r="CG758">
        <v>132450000</v>
      </c>
      <c r="CH758">
        <v>71304000</v>
      </c>
      <c r="CI758">
        <v>3144100000</v>
      </c>
      <c r="CJ758">
        <v>2274000000</v>
      </c>
      <c r="CK758">
        <v>345250000</v>
      </c>
      <c r="CL758">
        <v>131770000</v>
      </c>
      <c r="CM758">
        <v>155290000</v>
      </c>
      <c r="CN758">
        <v>4748300000</v>
      </c>
      <c r="CO758">
        <v>4232300000</v>
      </c>
      <c r="CP758">
        <v>3677900000</v>
      </c>
      <c r="CQ758">
        <v>3732000000</v>
      </c>
      <c r="CR758">
        <v>4763300000</v>
      </c>
      <c r="CS758">
        <v>3822400000</v>
      </c>
      <c r="CT758">
        <v>102</v>
      </c>
      <c r="CU758">
        <v>74</v>
      </c>
      <c r="CV758">
        <v>14</v>
      </c>
      <c r="CW758">
        <v>12</v>
      </c>
      <c r="CX758">
        <v>11</v>
      </c>
      <c r="CY758">
        <v>91</v>
      </c>
      <c r="CZ758">
        <v>74</v>
      </c>
      <c r="DA758">
        <v>104</v>
      </c>
      <c r="DB758">
        <v>89</v>
      </c>
      <c r="DC758">
        <v>103</v>
      </c>
      <c r="DD758">
        <v>95</v>
      </c>
      <c r="DE758">
        <v>769</v>
      </c>
      <c r="DI758">
        <v>755</v>
      </c>
      <c r="DJ758" t="s">
        <v>5033</v>
      </c>
      <c r="DK758" t="s">
        <v>5034</v>
      </c>
      <c r="DL758" t="s">
        <v>5035</v>
      </c>
      <c r="DM758" t="s">
        <v>5036</v>
      </c>
      <c r="DN758" t="s">
        <v>5037</v>
      </c>
      <c r="DO758" t="s">
        <v>5038</v>
      </c>
      <c r="DP758" t="s">
        <v>5039</v>
      </c>
      <c r="DQ758" t="s">
        <v>5040</v>
      </c>
      <c r="DR758" t="s">
        <v>5041</v>
      </c>
      <c r="DS758" t="s">
        <v>5042</v>
      </c>
    </row>
    <row r="759" spans="1:123" x14ac:dyDescent="0.25">
      <c r="A759" t="s">
        <v>5043</v>
      </c>
      <c r="B759" t="s">
        <v>5043</v>
      </c>
      <c r="C759">
        <v>21</v>
      </c>
      <c r="D759">
        <v>21</v>
      </c>
      <c r="E759">
        <v>21</v>
      </c>
      <c r="F759" t="s">
        <v>5044</v>
      </c>
      <c r="G759">
        <v>1</v>
      </c>
      <c r="H759">
        <v>21</v>
      </c>
      <c r="I759">
        <v>21</v>
      </c>
      <c r="J759">
        <v>21</v>
      </c>
      <c r="K759">
        <v>16</v>
      </c>
      <c r="L759">
        <v>6</v>
      </c>
      <c r="M759">
        <v>0</v>
      </c>
      <c r="N759">
        <v>0</v>
      </c>
      <c r="O759">
        <v>0</v>
      </c>
      <c r="P759">
        <v>7</v>
      </c>
      <c r="Q759">
        <v>2</v>
      </c>
      <c r="R759">
        <v>4</v>
      </c>
      <c r="S759">
        <v>13</v>
      </c>
      <c r="T759">
        <v>16</v>
      </c>
      <c r="U759">
        <v>4</v>
      </c>
      <c r="V759">
        <v>16</v>
      </c>
      <c r="W759">
        <v>6</v>
      </c>
      <c r="X759">
        <v>0</v>
      </c>
      <c r="Y759">
        <v>0</v>
      </c>
      <c r="Z759">
        <v>0</v>
      </c>
      <c r="AA759">
        <v>7</v>
      </c>
      <c r="AB759">
        <v>2</v>
      </c>
      <c r="AC759">
        <v>4</v>
      </c>
      <c r="AD759">
        <v>13</v>
      </c>
      <c r="AE759">
        <v>16</v>
      </c>
      <c r="AF759">
        <v>4</v>
      </c>
      <c r="AG759">
        <v>16</v>
      </c>
      <c r="AH759">
        <v>6</v>
      </c>
      <c r="AI759">
        <v>0</v>
      </c>
      <c r="AJ759">
        <v>0</v>
      </c>
      <c r="AK759">
        <v>0</v>
      </c>
      <c r="AL759">
        <v>7</v>
      </c>
      <c r="AM759">
        <v>2</v>
      </c>
      <c r="AN759">
        <v>4</v>
      </c>
      <c r="AO759">
        <v>13</v>
      </c>
      <c r="AP759">
        <v>16</v>
      </c>
      <c r="AQ759">
        <v>4</v>
      </c>
      <c r="AR759">
        <v>46.5</v>
      </c>
      <c r="AS759">
        <v>46.5</v>
      </c>
      <c r="AT759">
        <v>46.5</v>
      </c>
      <c r="AU759">
        <v>66.775000000000006</v>
      </c>
      <c r="AV759">
        <v>680</v>
      </c>
      <c r="AW759">
        <v>680</v>
      </c>
      <c r="AX759">
        <v>0</v>
      </c>
      <c r="AY759">
        <v>98.004000000000005</v>
      </c>
      <c r="AZ759">
        <v>38.5</v>
      </c>
      <c r="BA759">
        <v>18.7</v>
      </c>
      <c r="BB759">
        <v>0</v>
      </c>
      <c r="BC759">
        <v>0</v>
      </c>
      <c r="BD759">
        <v>0</v>
      </c>
      <c r="BE759">
        <v>21.6</v>
      </c>
      <c r="BF759">
        <v>5.7</v>
      </c>
      <c r="BG759">
        <v>14</v>
      </c>
      <c r="BH759">
        <v>35.4</v>
      </c>
      <c r="BI759">
        <v>37.4</v>
      </c>
      <c r="BJ759">
        <v>14</v>
      </c>
      <c r="BK759">
        <v>4273900000</v>
      </c>
      <c r="BL759">
        <v>1539600000</v>
      </c>
      <c r="BM759">
        <v>111910000</v>
      </c>
      <c r="BN759">
        <v>0</v>
      </c>
      <c r="BO759">
        <v>0</v>
      </c>
      <c r="BP759">
        <v>0</v>
      </c>
      <c r="BQ759">
        <v>47117000</v>
      </c>
      <c r="BR759">
        <v>1276900</v>
      </c>
      <c r="BS759">
        <v>63314000</v>
      </c>
      <c r="BT759">
        <v>441540000</v>
      </c>
      <c r="BU759">
        <v>2030200000</v>
      </c>
      <c r="BV759">
        <v>38914000</v>
      </c>
      <c r="BW759">
        <v>104240000</v>
      </c>
      <c r="BX759">
        <v>37552000</v>
      </c>
      <c r="BY759">
        <v>2729400</v>
      </c>
      <c r="BZ759">
        <v>0</v>
      </c>
      <c r="CA759">
        <v>0</v>
      </c>
      <c r="CB759">
        <v>0</v>
      </c>
      <c r="CC759">
        <v>1149200</v>
      </c>
      <c r="CD759">
        <v>31145</v>
      </c>
      <c r="CE759">
        <v>1544200</v>
      </c>
      <c r="CF759">
        <v>10769000</v>
      </c>
      <c r="CG759">
        <v>49516000</v>
      </c>
      <c r="CH759">
        <v>949130</v>
      </c>
      <c r="CI759">
        <v>1233300000</v>
      </c>
      <c r="CJ759">
        <v>124110000</v>
      </c>
      <c r="CK759">
        <v>0</v>
      </c>
      <c r="CL759">
        <v>0</v>
      </c>
      <c r="CM759">
        <v>0</v>
      </c>
      <c r="CN759">
        <v>108840000</v>
      </c>
      <c r="CO759">
        <v>0</v>
      </c>
      <c r="CP759">
        <v>59972000</v>
      </c>
      <c r="CQ759">
        <v>363710000</v>
      </c>
      <c r="CR759">
        <v>1120800000</v>
      </c>
      <c r="CS759">
        <v>51387000</v>
      </c>
      <c r="CT759">
        <v>43</v>
      </c>
      <c r="CU759">
        <v>12</v>
      </c>
      <c r="CV759">
        <v>0</v>
      </c>
      <c r="CW759">
        <v>0</v>
      </c>
      <c r="CX759">
        <v>0</v>
      </c>
      <c r="CY759">
        <v>17</v>
      </c>
      <c r="CZ759">
        <v>2</v>
      </c>
      <c r="DA759">
        <v>10</v>
      </c>
      <c r="DB759">
        <v>31</v>
      </c>
      <c r="DC759">
        <v>46</v>
      </c>
      <c r="DD759">
        <v>7</v>
      </c>
      <c r="DE759">
        <v>168</v>
      </c>
      <c r="DI759">
        <v>756</v>
      </c>
      <c r="DJ759" t="s">
        <v>5045</v>
      </c>
      <c r="DK759" t="s">
        <v>3660</v>
      </c>
      <c r="DL759" t="s">
        <v>5046</v>
      </c>
      <c r="DM759" t="s">
        <v>5047</v>
      </c>
      <c r="DN759" t="s">
        <v>5048</v>
      </c>
      <c r="DO759" t="s">
        <v>5049</v>
      </c>
      <c r="DP759" t="s">
        <v>5050</v>
      </c>
      <c r="DQ759" t="s">
        <v>5051</v>
      </c>
      <c r="DR759" t="s">
        <v>5052</v>
      </c>
      <c r="DS759" t="s">
        <v>5053</v>
      </c>
    </row>
    <row r="760" spans="1:123" x14ac:dyDescent="0.25">
      <c r="A760" t="s">
        <v>5054</v>
      </c>
      <c r="B760" t="s">
        <v>5054</v>
      </c>
      <c r="C760">
        <v>18</v>
      </c>
      <c r="D760">
        <v>18</v>
      </c>
      <c r="E760">
        <v>18</v>
      </c>
      <c r="F760" t="s">
        <v>5055</v>
      </c>
      <c r="G760">
        <v>1</v>
      </c>
      <c r="H760">
        <v>18</v>
      </c>
      <c r="I760">
        <v>18</v>
      </c>
      <c r="J760">
        <v>18</v>
      </c>
      <c r="K760">
        <v>13</v>
      </c>
      <c r="L760">
        <v>11</v>
      </c>
      <c r="M760">
        <v>0</v>
      </c>
      <c r="N760">
        <v>0</v>
      </c>
      <c r="O760">
        <v>0</v>
      </c>
      <c r="P760">
        <v>6</v>
      </c>
      <c r="Q760">
        <v>2</v>
      </c>
      <c r="R760">
        <v>7</v>
      </c>
      <c r="S760">
        <v>14</v>
      </c>
      <c r="T760">
        <v>9</v>
      </c>
      <c r="U760">
        <v>13</v>
      </c>
      <c r="V760">
        <v>13</v>
      </c>
      <c r="W760">
        <v>11</v>
      </c>
      <c r="X760">
        <v>0</v>
      </c>
      <c r="Y760">
        <v>0</v>
      </c>
      <c r="Z760">
        <v>0</v>
      </c>
      <c r="AA760">
        <v>6</v>
      </c>
      <c r="AB760">
        <v>2</v>
      </c>
      <c r="AC760">
        <v>7</v>
      </c>
      <c r="AD760">
        <v>14</v>
      </c>
      <c r="AE760">
        <v>9</v>
      </c>
      <c r="AF760">
        <v>13</v>
      </c>
      <c r="AG760">
        <v>13</v>
      </c>
      <c r="AH760">
        <v>11</v>
      </c>
      <c r="AI760">
        <v>0</v>
      </c>
      <c r="AJ760">
        <v>0</v>
      </c>
      <c r="AK760">
        <v>0</v>
      </c>
      <c r="AL760">
        <v>6</v>
      </c>
      <c r="AM760">
        <v>2</v>
      </c>
      <c r="AN760">
        <v>7</v>
      </c>
      <c r="AO760">
        <v>14</v>
      </c>
      <c r="AP760">
        <v>9</v>
      </c>
      <c r="AQ760">
        <v>13</v>
      </c>
      <c r="AR760">
        <v>29</v>
      </c>
      <c r="AS760">
        <v>29</v>
      </c>
      <c r="AT760">
        <v>29</v>
      </c>
      <c r="AU760">
        <v>92.090999999999994</v>
      </c>
      <c r="AV760">
        <v>921</v>
      </c>
      <c r="AW760">
        <v>921</v>
      </c>
      <c r="AX760">
        <v>0</v>
      </c>
      <c r="AY760">
        <v>103.74</v>
      </c>
      <c r="AZ760">
        <v>22.5</v>
      </c>
      <c r="BA760">
        <v>18.600000000000001</v>
      </c>
      <c r="BB760">
        <v>0</v>
      </c>
      <c r="BC760">
        <v>0</v>
      </c>
      <c r="BD760">
        <v>0</v>
      </c>
      <c r="BE760">
        <v>9.4</v>
      </c>
      <c r="BF760">
        <v>3.6</v>
      </c>
      <c r="BG760">
        <v>10.1</v>
      </c>
      <c r="BH760">
        <v>21.9</v>
      </c>
      <c r="BI760">
        <v>14.9</v>
      </c>
      <c r="BJ760">
        <v>22.9</v>
      </c>
      <c r="BK760">
        <v>1551700000</v>
      </c>
      <c r="BL760">
        <v>436840000</v>
      </c>
      <c r="BM760">
        <v>364610000</v>
      </c>
      <c r="BN760">
        <v>0</v>
      </c>
      <c r="BO760">
        <v>0</v>
      </c>
      <c r="BP760">
        <v>0</v>
      </c>
      <c r="BQ760">
        <v>16702000</v>
      </c>
      <c r="BR760">
        <v>5784300</v>
      </c>
      <c r="BS760">
        <v>28039000</v>
      </c>
      <c r="BT760">
        <v>315490000</v>
      </c>
      <c r="BU760">
        <v>206480000</v>
      </c>
      <c r="BV760">
        <v>177750000</v>
      </c>
      <c r="BW760">
        <v>31034000</v>
      </c>
      <c r="BX760">
        <v>8736900</v>
      </c>
      <c r="BY760">
        <v>7292100</v>
      </c>
      <c r="BZ760">
        <v>0</v>
      </c>
      <c r="CA760">
        <v>0</v>
      </c>
      <c r="CB760">
        <v>0</v>
      </c>
      <c r="CC760">
        <v>334050</v>
      </c>
      <c r="CD760">
        <v>115690</v>
      </c>
      <c r="CE760">
        <v>560790</v>
      </c>
      <c r="CF760">
        <v>6309800</v>
      </c>
      <c r="CG760">
        <v>4129600</v>
      </c>
      <c r="CH760">
        <v>3555000</v>
      </c>
      <c r="CI760">
        <v>384940000</v>
      </c>
      <c r="CJ760">
        <v>399080000</v>
      </c>
      <c r="CK760">
        <v>0</v>
      </c>
      <c r="CL760">
        <v>0</v>
      </c>
      <c r="CM760">
        <v>0</v>
      </c>
      <c r="CN760">
        <v>35717000</v>
      </c>
      <c r="CO760">
        <v>13649000</v>
      </c>
      <c r="CP760">
        <v>28765000</v>
      </c>
      <c r="CQ760">
        <v>244620000</v>
      </c>
      <c r="CR760">
        <v>182880000</v>
      </c>
      <c r="CS760">
        <v>153030000</v>
      </c>
      <c r="CT760">
        <v>26</v>
      </c>
      <c r="CU760">
        <v>22</v>
      </c>
      <c r="CV760">
        <v>0</v>
      </c>
      <c r="CW760">
        <v>0</v>
      </c>
      <c r="CX760">
        <v>0</v>
      </c>
      <c r="CY760">
        <v>8</v>
      </c>
      <c r="CZ760">
        <v>6</v>
      </c>
      <c r="DA760">
        <v>8</v>
      </c>
      <c r="DB760">
        <v>28</v>
      </c>
      <c r="DC760">
        <v>16</v>
      </c>
      <c r="DD760">
        <v>22</v>
      </c>
      <c r="DE760">
        <v>136</v>
      </c>
      <c r="DI760">
        <v>757</v>
      </c>
      <c r="DJ760" t="s">
        <v>5056</v>
      </c>
      <c r="DK760" t="s">
        <v>3470</v>
      </c>
      <c r="DL760" t="s">
        <v>5057</v>
      </c>
      <c r="DM760" t="s">
        <v>5058</v>
      </c>
      <c r="DN760" t="s">
        <v>5059</v>
      </c>
      <c r="DO760" t="s">
        <v>5060</v>
      </c>
      <c r="DQ760" t="s">
        <v>5061</v>
      </c>
      <c r="DS760" t="s">
        <v>5062</v>
      </c>
    </row>
    <row r="761" spans="1:123" x14ac:dyDescent="0.25">
      <c r="A761" t="s">
        <v>5063</v>
      </c>
      <c r="B761" t="s">
        <v>5063</v>
      </c>
      <c r="C761">
        <v>59</v>
      </c>
      <c r="D761">
        <v>59</v>
      </c>
      <c r="E761">
        <v>59</v>
      </c>
      <c r="F761" t="s">
        <v>5064</v>
      </c>
      <c r="G761">
        <v>1</v>
      </c>
      <c r="H761">
        <v>59</v>
      </c>
      <c r="I761">
        <v>59</v>
      </c>
      <c r="J761">
        <v>59</v>
      </c>
      <c r="K761">
        <v>28</v>
      </c>
      <c r="L761">
        <v>32</v>
      </c>
      <c r="M761">
        <v>11</v>
      </c>
      <c r="N761">
        <v>11</v>
      </c>
      <c r="O761">
        <v>11</v>
      </c>
      <c r="P761">
        <v>38</v>
      </c>
      <c r="Q761">
        <v>38</v>
      </c>
      <c r="R761">
        <v>48</v>
      </c>
      <c r="S761">
        <v>38</v>
      </c>
      <c r="T761">
        <v>36</v>
      </c>
      <c r="U761">
        <v>40</v>
      </c>
      <c r="V761">
        <v>28</v>
      </c>
      <c r="W761">
        <v>32</v>
      </c>
      <c r="X761">
        <v>11</v>
      </c>
      <c r="Y761">
        <v>11</v>
      </c>
      <c r="Z761">
        <v>11</v>
      </c>
      <c r="AA761">
        <v>38</v>
      </c>
      <c r="AB761">
        <v>38</v>
      </c>
      <c r="AC761">
        <v>48</v>
      </c>
      <c r="AD761">
        <v>38</v>
      </c>
      <c r="AE761">
        <v>36</v>
      </c>
      <c r="AF761">
        <v>40</v>
      </c>
      <c r="AG761">
        <v>28</v>
      </c>
      <c r="AH761">
        <v>32</v>
      </c>
      <c r="AI761">
        <v>11</v>
      </c>
      <c r="AJ761">
        <v>11</v>
      </c>
      <c r="AK761">
        <v>11</v>
      </c>
      <c r="AL761">
        <v>38</v>
      </c>
      <c r="AM761">
        <v>38</v>
      </c>
      <c r="AN761">
        <v>48</v>
      </c>
      <c r="AO761">
        <v>38</v>
      </c>
      <c r="AP761">
        <v>36</v>
      </c>
      <c r="AQ761">
        <v>40</v>
      </c>
      <c r="AR761">
        <v>18.5</v>
      </c>
      <c r="AS761">
        <v>18.5</v>
      </c>
      <c r="AT761">
        <v>18.5</v>
      </c>
      <c r="AU761">
        <v>398.29</v>
      </c>
      <c r="AV761">
        <v>3707</v>
      </c>
      <c r="AW761">
        <v>3707</v>
      </c>
      <c r="AX761">
        <v>0</v>
      </c>
      <c r="AY761">
        <v>322.83</v>
      </c>
      <c r="AZ761">
        <v>9.3000000000000007</v>
      </c>
      <c r="BA761">
        <v>9.4</v>
      </c>
      <c r="BB761">
        <v>3.5</v>
      </c>
      <c r="BC761">
        <v>4</v>
      </c>
      <c r="BD761">
        <v>3.7</v>
      </c>
      <c r="BE761">
        <v>12.3</v>
      </c>
      <c r="BF761">
        <v>12.9</v>
      </c>
      <c r="BG761">
        <v>16.3</v>
      </c>
      <c r="BH761">
        <v>13.1</v>
      </c>
      <c r="BI761">
        <v>13.3</v>
      </c>
      <c r="BJ761">
        <v>14</v>
      </c>
      <c r="BK761">
        <v>6079600000</v>
      </c>
      <c r="BL761">
        <v>389380000</v>
      </c>
      <c r="BM761">
        <v>447180000</v>
      </c>
      <c r="BN761">
        <v>17935000</v>
      </c>
      <c r="BO761">
        <v>14289000</v>
      </c>
      <c r="BP761">
        <v>10735000</v>
      </c>
      <c r="BQ761">
        <v>707070000</v>
      </c>
      <c r="BR761">
        <v>456900000</v>
      </c>
      <c r="BS761">
        <v>2028700000</v>
      </c>
      <c r="BT761">
        <v>498870000</v>
      </c>
      <c r="BU761">
        <v>673200000</v>
      </c>
      <c r="BV761">
        <v>835360000</v>
      </c>
      <c r="BW761">
        <v>40531000</v>
      </c>
      <c r="BX761">
        <v>2595800</v>
      </c>
      <c r="BY761">
        <v>2981200</v>
      </c>
      <c r="BZ761">
        <v>119570</v>
      </c>
      <c r="CA761">
        <v>95260</v>
      </c>
      <c r="CB761">
        <v>71565</v>
      </c>
      <c r="CC761">
        <v>4713800</v>
      </c>
      <c r="CD761">
        <v>3046000</v>
      </c>
      <c r="CE761">
        <v>13525000</v>
      </c>
      <c r="CF761">
        <v>3325800</v>
      </c>
      <c r="CG761">
        <v>4488000</v>
      </c>
      <c r="CH761">
        <v>5569000</v>
      </c>
      <c r="CI761">
        <v>433310000</v>
      </c>
      <c r="CJ761">
        <v>574100000</v>
      </c>
      <c r="CK761">
        <v>135180000</v>
      </c>
      <c r="CL761">
        <v>61632000</v>
      </c>
      <c r="CM761">
        <v>81426000</v>
      </c>
      <c r="CN761">
        <v>1386200000</v>
      </c>
      <c r="CO761">
        <v>1378900000</v>
      </c>
      <c r="CP761">
        <v>1295100000</v>
      </c>
      <c r="CQ761">
        <v>527320000</v>
      </c>
      <c r="CR761">
        <v>583030000</v>
      </c>
      <c r="CS761">
        <v>737380000</v>
      </c>
      <c r="CT761">
        <v>36</v>
      </c>
      <c r="CU761">
        <v>44</v>
      </c>
      <c r="CV761">
        <v>12</v>
      </c>
      <c r="CW761">
        <v>12</v>
      </c>
      <c r="CX761">
        <v>12</v>
      </c>
      <c r="CY761">
        <v>61</v>
      </c>
      <c r="CZ761">
        <v>60</v>
      </c>
      <c r="DA761">
        <v>91</v>
      </c>
      <c r="DB761">
        <v>49</v>
      </c>
      <c r="DC761">
        <v>52</v>
      </c>
      <c r="DD761">
        <v>62</v>
      </c>
      <c r="DE761">
        <v>491</v>
      </c>
      <c r="DI761">
        <v>758</v>
      </c>
      <c r="DJ761" t="s">
        <v>5065</v>
      </c>
      <c r="DK761" t="s">
        <v>2392</v>
      </c>
      <c r="DL761" t="s">
        <v>5066</v>
      </c>
      <c r="DM761" t="s">
        <v>5067</v>
      </c>
      <c r="DN761" t="s">
        <v>5068</v>
      </c>
      <c r="DO761" t="s">
        <v>5069</v>
      </c>
      <c r="DP761" t="s">
        <v>5070</v>
      </c>
      <c r="DR761" t="s">
        <v>5071</v>
      </c>
    </row>
    <row r="762" spans="1:123" x14ac:dyDescent="0.25">
      <c r="A762" t="s">
        <v>5072</v>
      </c>
      <c r="B762" t="s">
        <v>5072</v>
      </c>
      <c r="C762">
        <v>2</v>
      </c>
      <c r="D762">
        <v>2</v>
      </c>
      <c r="E762">
        <v>2</v>
      </c>
      <c r="F762" t="s">
        <v>5073</v>
      </c>
      <c r="G762">
        <v>1</v>
      </c>
      <c r="H762">
        <v>2</v>
      </c>
      <c r="I762">
        <v>2</v>
      </c>
      <c r="J762">
        <v>2</v>
      </c>
      <c r="K762">
        <v>0</v>
      </c>
      <c r="L762">
        <v>0</v>
      </c>
      <c r="M762">
        <v>0</v>
      </c>
      <c r="N762">
        <v>2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2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2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8.1</v>
      </c>
      <c r="AS762">
        <v>8.1</v>
      </c>
      <c r="AT762">
        <v>8.1</v>
      </c>
      <c r="AU762">
        <v>15.137</v>
      </c>
      <c r="AV762">
        <v>135</v>
      </c>
      <c r="AW762">
        <v>135</v>
      </c>
      <c r="AX762">
        <v>5.3096999999999997E-3</v>
      </c>
      <c r="AY762">
        <v>1.9384999999999999</v>
      </c>
      <c r="AZ762">
        <v>0</v>
      </c>
      <c r="BA762">
        <v>0</v>
      </c>
      <c r="BB762">
        <v>0</v>
      </c>
      <c r="BC762">
        <v>8.1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947820</v>
      </c>
      <c r="BL762">
        <v>0</v>
      </c>
      <c r="BM762">
        <v>0</v>
      </c>
      <c r="BN762">
        <v>0</v>
      </c>
      <c r="BO762">
        <v>947820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135400</v>
      </c>
      <c r="BX762">
        <v>0</v>
      </c>
      <c r="BY762">
        <v>0</v>
      </c>
      <c r="BZ762">
        <v>0</v>
      </c>
      <c r="CA762">
        <v>135400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3090800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2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2</v>
      </c>
      <c r="DI762">
        <v>759</v>
      </c>
      <c r="DJ762" t="s">
        <v>5074</v>
      </c>
      <c r="DK762" t="s">
        <v>129</v>
      </c>
      <c r="DL762" t="s">
        <v>5075</v>
      </c>
      <c r="DM762" t="s">
        <v>5076</v>
      </c>
      <c r="DN762" t="s">
        <v>5077</v>
      </c>
      <c r="DO762" t="s">
        <v>5077</v>
      </c>
    </row>
    <row r="763" spans="1:123" x14ac:dyDescent="0.25">
      <c r="A763" t="s">
        <v>5078</v>
      </c>
      <c r="B763" t="s">
        <v>5078</v>
      </c>
      <c r="C763">
        <v>2</v>
      </c>
      <c r="D763">
        <v>2</v>
      </c>
      <c r="E763">
        <v>2</v>
      </c>
      <c r="F763" t="s">
        <v>5079</v>
      </c>
      <c r="G763">
        <v>1</v>
      </c>
      <c r="H763">
        <v>2</v>
      </c>
      <c r="I763">
        <v>2</v>
      </c>
      <c r="J763">
        <v>2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1</v>
      </c>
      <c r="R763">
        <v>2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1</v>
      </c>
      <c r="AC763">
        <v>2</v>
      </c>
      <c r="AD763">
        <v>0</v>
      </c>
      <c r="AE763">
        <v>0</v>
      </c>
      <c r="AF763">
        <v>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1</v>
      </c>
      <c r="AN763">
        <v>2</v>
      </c>
      <c r="AO763">
        <v>0</v>
      </c>
      <c r="AP763">
        <v>0</v>
      </c>
      <c r="AQ763">
        <v>1</v>
      </c>
      <c r="AR763">
        <v>3.7</v>
      </c>
      <c r="AS763">
        <v>3.7</v>
      </c>
      <c r="AT763">
        <v>3.7</v>
      </c>
      <c r="AU763">
        <v>104.12</v>
      </c>
      <c r="AV763">
        <v>956</v>
      </c>
      <c r="AW763">
        <v>956</v>
      </c>
      <c r="AX763">
        <v>1.1429000000000001E-3</v>
      </c>
      <c r="AY763">
        <v>3.0973000000000002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2.6</v>
      </c>
      <c r="BG763">
        <v>3.7</v>
      </c>
      <c r="BH763">
        <v>0</v>
      </c>
      <c r="BI763">
        <v>0</v>
      </c>
      <c r="BJ763">
        <v>2.6</v>
      </c>
      <c r="BK763">
        <v>2663600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335330</v>
      </c>
      <c r="BS763">
        <v>1669900</v>
      </c>
      <c r="BT763">
        <v>0</v>
      </c>
      <c r="BU763">
        <v>0</v>
      </c>
      <c r="BV763">
        <v>658410</v>
      </c>
      <c r="BW763">
        <v>83239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10479</v>
      </c>
      <c r="CE763">
        <v>52184</v>
      </c>
      <c r="CF763">
        <v>0</v>
      </c>
      <c r="CG763">
        <v>0</v>
      </c>
      <c r="CH763">
        <v>20575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699980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2</v>
      </c>
      <c r="DA763">
        <v>2</v>
      </c>
      <c r="DB763">
        <v>0</v>
      </c>
      <c r="DC763">
        <v>0</v>
      </c>
      <c r="DD763">
        <v>1</v>
      </c>
      <c r="DE763">
        <v>5</v>
      </c>
      <c r="DI763">
        <v>760</v>
      </c>
      <c r="DJ763" t="s">
        <v>5080</v>
      </c>
      <c r="DK763" t="s">
        <v>129</v>
      </c>
      <c r="DL763" t="s">
        <v>5081</v>
      </c>
      <c r="DM763" t="s">
        <v>5082</v>
      </c>
      <c r="DN763" t="s">
        <v>5083</v>
      </c>
      <c r="DO763" t="s">
        <v>5084</v>
      </c>
    </row>
    <row r="764" spans="1:123" x14ac:dyDescent="0.25">
      <c r="A764" t="s">
        <v>5085</v>
      </c>
      <c r="B764" t="s">
        <v>5085</v>
      </c>
      <c r="C764">
        <v>22</v>
      </c>
      <c r="D764">
        <v>22</v>
      </c>
      <c r="E764">
        <v>22</v>
      </c>
      <c r="F764" t="s">
        <v>5086</v>
      </c>
      <c r="G764">
        <v>1</v>
      </c>
      <c r="H764">
        <v>22</v>
      </c>
      <c r="I764">
        <v>22</v>
      </c>
      <c r="J764">
        <v>22</v>
      </c>
      <c r="K764">
        <v>5</v>
      </c>
      <c r="L764">
        <v>20</v>
      </c>
      <c r="M764">
        <v>5</v>
      </c>
      <c r="N764">
        <v>12</v>
      </c>
      <c r="O764">
        <v>11</v>
      </c>
      <c r="P764">
        <v>2</v>
      </c>
      <c r="Q764">
        <v>1</v>
      </c>
      <c r="R764">
        <v>8</v>
      </c>
      <c r="S764">
        <v>7</v>
      </c>
      <c r="T764">
        <v>10</v>
      </c>
      <c r="U764">
        <v>9</v>
      </c>
      <c r="V764">
        <v>5</v>
      </c>
      <c r="W764">
        <v>20</v>
      </c>
      <c r="X764">
        <v>5</v>
      </c>
      <c r="Y764">
        <v>12</v>
      </c>
      <c r="Z764">
        <v>11</v>
      </c>
      <c r="AA764">
        <v>2</v>
      </c>
      <c r="AB764">
        <v>1</v>
      </c>
      <c r="AC764">
        <v>8</v>
      </c>
      <c r="AD764">
        <v>7</v>
      </c>
      <c r="AE764">
        <v>10</v>
      </c>
      <c r="AF764">
        <v>9</v>
      </c>
      <c r="AG764">
        <v>5</v>
      </c>
      <c r="AH764">
        <v>20</v>
      </c>
      <c r="AI764">
        <v>5</v>
      </c>
      <c r="AJ764">
        <v>12</v>
      </c>
      <c r="AK764">
        <v>11</v>
      </c>
      <c r="AL764">
        <v>2</v>
      </c>
      <c r="AM764">
        <v>1</v>
      </c>
      <c r="AN764">
        <v>8</v>
      </c>
      <c r="AO764">
        <v>7</v>
      </c>
      <c r="AP764">
        <v>10</v>
      </c>
      <c r="AQ764">
        <v>9</v>
      </c>
      <c r="AR764">
        <v>22.4</v>
      </c>
      <c r="AS764">
        <v>22.4</v>
      </c>
      <c r="AT764">
        <v>22.4</v>
      </c>
      <c r="AU764">
        <v>129.68</v>
      </c>
      <c r="AV764">
        <v>1178</v>
      </c>
      <c r="AW764">
        <v>1178</v>
      </c>
      <c r="AX764">
        <v>0</v>
      </c>
      <c r="AY764">
        <v>73.816000000000003</v>
      </c>
      <c r="AZ764">
        <v>5.8</v>
      </c>
      <c r="BA764">
        <v>20.7</v>
      </c>
      <c r="BB764">
        <v>4.7</v>
      </c>
      <c r="BC764">
        <v>13.2</v>
      </c>
      <c r="BD764">
        <v>11.5</v>
      </c>
      <c r="BE764">
        <v>2.5</v>
      </c>
      <c r="BF764">
        <v>1.2</v>
      </c>
      <c r="BG764">
        <v>10.1</v>
      </c>
      <c r="BH764">
        <v>8</v>
      </c>
      <c r="BI764">
        <v>10.6</v>
      </c>
      <c r="BJ764">
        <v>10.4</v>
      </c>
      <c r="BK764">
        <v>353350000</v>
      </c>
      <c r="BL764">
        <v>16348000</v>
      </c>
      <c r="BM764">
        <v>114570000</v>
      </c>
      <c r="BN764">
        <v>5019100</v>
      </c>
      <c r="BO764">
        <v>28613000</v>
      </c>
      <c r="BP764">
        <v>17876000</v>
      </c>
      <c r="BQ764">
        <v>1651000</v>
      </c>
      <c r="BR764">
        <v>1068000</v>
      </c>
      <c r="BS764">
        <v>31266000</v>
      </c>
      <c r="BT764">
        <v>27452000</v>
      </c>
      <c r="BU764">
        <v>70134000</v>
      </c>
      <c r="BV764">
        <v>39351000</v>
      </c>
      <c r="BW764">
        <v>6309800</v>
      </c>
      <c r="BX764">
        <v>291930</v>
      </c>
      <c r="BY764">
        <v>2045900</v>
      </c>
      <c r="BZ764">
        <v>89627</v>
      </c>
      <c r="CA764">
        <v>510940</v>
      </c>
      <c r="CB764">
        <v>319220</v>
      </c>
      <c r="CC764">
        <v>29482</v>
      </c>
      <c r="CD764">
        <v>19072</v>
      </c>
      <c r="CE764">
        <v>558320</v>
      </c>
      <c r="CF764">
        <v>490210</v>
      </c>
      <c r="CG764">
        <v>1252400</v>
      </c>
      <c r="CH764">
        <v>702700</v>
      </c>
      <c r="CI764">
        <v>24542000</v>
      </c>
      <c r="CJ764">
        <v>104710000</v>
      </c>
      <c r="CK764">
        <v>49029000</v>
      </c>
      <c r="CL764">
        <v>99696000</v>
      </c>
      <c r="CM764">
        <v>92944000</v>
      </c>
      <c r="CN764">
        <v>5659900</v>
      </c>
      <c r="CO764">
        <v>0</v>
      </c>
      <c r="CP764">
        <v>22944000</v>
      </c>
      <c r="CQ764">
        <v>27526000</v>
      </c>
      <c r="CR764">
        <v>60939000</v>
      </c>
      <c r="CS764">
        <v>39404000</v>
      </c>
      <c r="CT764">
        <v>5</v>
      </c>
      <c r="CU764">
        <v>25</v>
      </c>
      <c r="CV764">
        <v>7</v>
      </c>
      <c r="CW764">
        <v>14</v>
      </c>
      <c r="CX764">
        <v>13</v>
      </c>
      <c r="CY764">
        <v>2</v>
      </c>
      <c r="CZ764">
        <v>1</v>
      </c>
      <c r="DA764">
        <v>8</v>
      </c>
      <c r="DB764">
        <v>7</v>
      </c>
      <c r="DC764">
        <v>13</v>
      </c>
      <c r="DD764">
        <v>9</v>
      </c>
      <c r="DE764">
        <v>104</v>
      </c>
      <c r="DI764">
        <v>761</v>
      </c>
      <c r="DJ764" t="s">
        <v>5087</v>
      </c>
      <c r="DK764" t="s">
        <v>2790</v>
      </c>
      <c r="DL764" t="s">
        <v>5088</v>
      </c>
      <c r="DM764" t="s">
        <v>5089</v>
      </c>
      <c r="DN764" t="s">
        <v>5090</v>
      </c>
      <c r="DO764" t="s">
        <v>5091</v>
      </c>
    </row>
    <row r="765" spans="1:123" x14ac:dyDescent="0.25">
      <c r="A765" t="s">
        <v>5092</v>
      </c>
      <c r="B765" t="s">
        <v>5092</v>
      </c>
      <c r="C765">
        <v>1</v>
      </c>
      <c r="D765">
        <v>1</v>
      </c>
      <c r="E765">
        <v>1</v>
      </c>
      <c r="F765" t="s">
        <v>5093</v>
      </c>
      <c r="G765">
        <v>1</v>
      </c>
      <c r="H765">
        <v>1</v>
      </c>
      <c r="I765">
        <v>1</v>
      </c>
      <c r="J765">
        <v>1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1</v>
      </c>
      <c r="R765">
        <v>1</v>
      </c>
      <c r="S765">
        <v>0</v>
      </c>
      <c r="T765">
        <v>1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1</v>
      </c>
      <c r="AB765">
        <v>1</v>
      </c>
      <c r="AC765">
        <v>1</v>
      </c>
      <c r="AD765">
        <v>0</v>
      </c>
      <c r="AE765">
        <v>1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1</v>
      </c>
      <c r="AM765">
        <v>1</v>
      </c>
      <c r="AN765">
        <v>1</v>
      </c>
      <c r="AO765">
        <v>0</v>
      </c>
      <c r="AP765">
        <v>1</v>
      </c>
      <c r="AQ765">
        <v>0</v>
      </c>
      <c r="AR765">
        <v>15.5</v>
      </c>
      <c r="AS765">
        <v>15.5</v>
      </c>
      <c r="AT765">
        <v>15.5</v>
      </c>
      <c r="AU765">
        <v>8.2355</v>
      </c>
      <c r="AV765">
        <v>71</v>
      </c>
      <c r="AW765">
        <v>71</v>
      </c>
      <c r="AX765">
        <v>8.7232000000000004E-3</v>
      </c>
      <c r="AY765">
        <v>1.589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15.5</v>
      </c>
      <c r="BF765">
        <v>15.5</v>
      </c>
      <c r="BG765">
        <v>15.5</v>
      </c>
      <c r="BH765">
        <v>0</v>
      </c>
      <c r="BI765">
        <v>15.5</v>
      </c>
      <c r="BJ765">
        <v>0</v>
      </c>
      <c r="BK765">
        <v>13430000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1703400</v>
      </c>
      <c r="BR765">
        <v>1692200</v>
      </c>
      <c r="BS765">
        <v>6233800</v>
      </c>
      <c r="BT765">
        <v>0</v>
      </c>
      <c r="BU765">
        <v>3800500</v>
      </c>
      <c r="BV765">
        <v>0</v>
      </c>
      <c r="BW765">
        <v>4476600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567800</v>
      </c>
      <c r="CD765">
        <v>564080</v>
      </c>
      <c r="CE765">
        <v>2077900</v>
      </c>
      <c r="CF765">
        <v>0</v>
      </c>
      <c r="CG765">
        <v>1266800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3138700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1</v>
      </c>
      <c r="CZ765">
        <v>1</v>
      </c>
      <c r="DA765">
        <v>0</v>
      </c>
      <c r="DB765">
        <v>0</v>
      </c>
      <c r="DC765">
        <v>1</v>
      </c>
      <c r="DD765">
        <v>0</v>
      </c>
      <c r="DE765">
        <v>3</v>
      </c>
      <c r="DI765">
        <v>762</v>
      </c>
      <c r="DJ765">
        <v>7363</v>
      </c>
      <c r="DK765" t="b">
        <v>1</v>
      </c>
      <c r="DL765">
        <v>8155</v>
      </c>
      <c r="DM765" t="s">
        <v>5094</v>
      </c>
      <c r="DN765" t="s">
        <v>5095</v>
      </c>
      <c r="DO765">
        <v>48282</v>
      </c>
    </row>
    <row r="766" spans="1:123" x14ac:dyDescent="0.25">
      <c r="A766" t="s">
        <v>5096</v>
      </c>
      <c r="B766" t="s">
        <v>5096</v>
      </c>
      <c r="C766">
        <v>1</v>
      </c>
      <c r="D766">
        <v>1</v>
      </c>
      <c r="E766">
        <v>1</v>
      </c>
      <c r="F766" t="s">
        <v>5097</v>
      </c>
      <c r="G766">
        <v>1</v>
      </c>
      <c r="H766">
        <v>1</v>
      </c>
      <c r="I766">
        <v>1</v>
      </c>
      <c r="J766">
        <v>1</v>
      </c>
      <c r="K766">
        <v>0</v>
      </c>
      <c r="L766">
        <v>1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0</v>
      </c>
      <c r="T766">
        <v>1</v>
      </c>
      <c r="U766">
        <v>0</v>
      </c>
      <c r="V766">
        <v>0</v>
      </c>
      <c r="W766">
        <v>1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1</v>
      </c>
      <c r="AD766">
        <v>0</v>
      </c>
      <c r="AE766">
        <v>1</v>
      </c>
      <c r="AF766">
        <v>0</v>
      </c>
      <c r="AG766">
        <v>0</v>
      </c>
      <c r="AH766">
        <v>1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1</v>
      </c>
      <c r="AO766">
        <v>0</v>
      </c>
      <c r="AP766">
        <v>1</v>
      </c>
      <c r="AQ766">
        <v>0</v>
      </c>
      <c r="AR766">
        <v>0.7</v>
      </c>
      <c r="AS766">
        <v>0.7</v>
      </c>
      <c r="AT766">
        <v>0.7</v>
      </c>
      <c r="AU766">
        <v>266.19</v>
      </c>
      <c r="AV766">
        <v>2319</v>
      </c>
      <c r="AW766">
        <v>2319</v>
      </c>
      <c r="AX766">
        <v>1</v>
      </c>
      <c r="AY766">
        <v>-2</v>
      </c>
      <c r="AZ766">
        <v>0</v>
      </c>
      <c r="BA766">
        <v>0.7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0.7</v>
      </c>
      <c r="BH766">
        <v>0</v>
      </c>
      <c r="BI766">
        <v>0.7</v>
      </c>
      <c r="BJ766">
        <v>0</v>
      </c>
      <c r="BK766">
        <v>51878000</v>
      </c>
      <c r="BL766">
        <v>0</v>
      </c>
      <c r="BM766">
        <v>7980600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43898000</v>
      </c>
      <c r="BT766">
        <v>0</v>
      </c>
      <c r="BU766">
        <v>0</v>
      </c>
      <c r="BV766">
        <v>0</v>
      </c>
      <c r="BW766">
        <v>467370</v>
      </c>
      <c r="BX766">
        <v>0</v>
      </c>
      <c r="BY766">
        <v>71897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395480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32351000</v>
      </c>
      <c r="CQ766">
        <v>0</v>
      </c>
      <c r="CR766">
        <v>0</v>
      </c>
      <c r="CS766">
        <v>0</v>
      </c>
      <c r="CT766">
        <v>0</v>
      </c>
      <c r="CU766">
        <v>1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2</v>
      </c>
      <c r="DB766">
        <v>0</v>
      </c>
      <c r="DC766">
        <v>1</v>
      </c>
      <c r="DD766">
        <v>0</v>
      </c>
      <c r="DE766">
        <v>4</v>
      </c>
      <c r="DF766" t="s">
        <v>127</v>
      </c>
      <c r="DI766">
        <v>763</v>
      </c>
      <c r="DJ766">
        <v>6734</v>
      </c>
      <c r="DK766" t="b">
        <v>1</v>
      </c>
      <c r="DL766">
        <v>7493</v>
      </c>
      <c r="DM766" t="s">
        <v>5098</v>
      </c>
      <c r="DN766" t="s">
        <v>5099</v>
      </c>
      <c r="DO766">
        <v>44457</v>
      </c>
      <c r="DQ766" t="s">
        <v>5100</v>
      </c>
      <c r="DS766" t="s">
        <v>5101</v>
      </c>
    </row>
    <row r="767" spans="1:123" x14ac:dyDescent="0.25">
      <c r="A767" t="s">
        <v>5102</v>
      </c>
      <c r="B767" t="s">
        <v>5102</v>
      </c>
      <c r="C767">
        <v>7</v>
      </c>
      <c r="D767">
        <v>7</v>
      </c>
      <c r="E767">
        <v>7</v>
      </c>
      <c r="F767" t="s">
        <v>5103</v>
      </c>
      <c r="G767">
        <v>1</v>
      </c>
      <c r="H767">
        <v>7</v>
      </c>
      <c r="I767">
        <v>7</v>
      </c>
      <c r="J767">
        <v>7</v>
      </c>
      <c r="K767">
        <v>4</v>
      </c>
      <c r="L767">
        <v>3</v>
      </c>
      <c r="M767">
        <v>0</v>
      </c>
      <c r="N767">
        <v>4</v>
      </c>
      <c r="O767">
        <v>0</v>
      </c>
      <c r="P767">
        <v>3</v>
      </c>
      <c r="Q767">
        <v>3</v>
      </c>
      <c r="R767">
        <v>4</v>
      </c>
      <c r="S767">
        <v>4</v>
      </c>
      <c r="T767">
        <v>6</v>
      </c>
      <c r="U767">
        <v>4</v>
      </c>
      <c r="V767">
        <v>4</v>
      </c>
      <c r="W767">
        <v>3</v>
      </c>
      <c r="X767">
        <v>0</v>
      </c>
      <c r="Y767">
        <v>4</v>
      </c>
      <c r="Z767">
        <v>0</v>
      </c>
      <c r="AA767">
        <v>3</v>
      </c>
      <c r="AB767">
        <v>3</v>
      </c>
      <c r="AC767">
        <v>4</v>
      </c>
      <c r="AD767">
        <v>4</v>
      </c>
      <c r="AE767">
        <v>6</v>
      </c>
      <c r="AF767">
        <v>4</v>
      </c>
      <c r="AG767">
        <v>4</v>
      </c>
      <c r="AH767">
        <v>3</v>
      </c>
      <c r="AI767">
        <v>0</v>
      </c>
      <c r="AJ767">
        <v>4</v>
      </c>
      <c r="AK767">
        <v>0</v>
      </c>
      <c r="AL767">
        <v>3</v>
      </c>
      <c r="AM767">
        <v>3</v>
      </c>
      <c r="AN767">
        <v>4</v>
      </c>
      <c r="AO767">
        <v>4</v>
      </c>
      <c r="AP767">
        <v>6</v>
      </c>
      <c r="AQ767">
        <v>4</v>
      </c>
      <c r="AR767">
        <v>16.3</v>
      </c>
      <c r="AS767">
        <v>16.3</v>
      </c>
      <c r="AT767">
        <v>16.3</v>
      </c>
      <c r="AU767">
        <v>51.655000000000001</v>
      </c>
      <c r="AV767">
        <v>448</v>
      </c>
      <c r="AW767">
        <v>448</v>
      </c>
      <c r="AX767">
        <v>0</v>
      </c>
      <c r="AY767">
        <v>29.07</v>
      </c>
      <c r="AZ767">
        <v>12.5</v>
      </c>
      <c r="BA767">
        <v>8.9</v>
      </c>
      <c r="BB767">
        <v>0</v>
      </c>
      <c r="BC767">
        <v>9.8000000000000007</v>
      </c>
      <c r="BD767">
        <v>0</v>
      </c>
      <c r="BE767">
        <v>9.8000000000000007</v>
      </c>
      <c r="BF767">
        <v>8.9</v>
      </c>
      <c r="BG767">
        <v>12.5</v>
      </c>
      <c r="BH767">
        <v>10.7</v>
      </c>
      <c r="BI767">
        <v>14.5</v>
      </c>
      <c r="BJ767">
        <v>12.5</v>
      </c>
      <c r="BK767">
        <v>184110000</v>
      </c>
      <c r="BL767">
        <v>32621000</v>
      </c>
      <c r="BM767">
        <v>9410800</v>
      </c>
      <c r="BN767">
        <v>0</v>
      </c>
      <c r="BO767">
        <v>5404400</v>
      </c>
      <c r="BP767">
        <v>0</v>
      </c>
      <c r="BQ767">
        <v>13795000</v>
      </c>
      <c r="BR767">
        <v>9948500</v>
      </c>
      <c r="BS767">
        <v>18540000</v>
      </c>
      <c r="BT767">
        <v>24555000</v>
      </c>
      <c r="BU767">
        <v>44082000</v>
      </c>
      <c r="BV767">
        <v>25749000</v>
      </c>
      <c r="BW767">
        <v>9689800</v>
      </c>
      <c r="BX767">
        <v>1716900</v>
      </c>
      <c r="BY767">
        <v>495300</v>
      </c>
      <c r="BZ767">
        <v>0</v>
      </c>
      <c r="CA767">
        <v>284440</v>
      </c>
      <c r="CB767">
        <v>0</v>
      </c>
      <c r="CC767">
        <v>726030</v>
      </c>
      <c r="CD767">
        <v>523610</v>
      </c>
      <c r="CE767">
        <v>975780</v>
      </c>
      <c r="CF767">
        <v>1292400</v>
      </c>
      <c r="CG767">
        <v>2320100</v>
      </c>
      <c r="CH767">
        <v>1355200</v>
      </c>
      <c r="CI767">
        <v>26129000</v>
      </c>
      <c r="CJ767">
        <v>15494000</v>
      </c>
      <c r="CK767">
        <v>0</v>
      </c>
      <c r="CL767">
        <v>16509000</v>
      </c>
      <c r="CM767">
        <v>0</v>
      </c>
      <c r="CN767">
        <v>28825000</v>
      </c>
      <c r="CO767">
        <v>41967000</v>
      </c>
      <c r="CP767">
        <v>13580000</v>
      </c>
      <c r="CQ767">
        <v>27258000</v>
      </c>
      <c r="CR767">
        <v>32148000</v>
      </c>
      <c r="CS767">
        <v>21049000</v>
      </c>
      <c r="CT767">
        <v>6</v>
      </c>
      <c r="CU767">
        <v>3</v>
      </c>
      <c r="CV767">
        <v>0</v>
      </c>
      <c r="CW767">
        <v>4</v>
      </c>
      <c r="CX767">
        <v>0</v>
      </c>
      <c r="CY767">
        <v>4</v>
      </c>
      <c r="CZ767">
        <v>4</v>
      </c>
      <c r="DA767">
        <v>5</v>
      </c>
      <c r="DB767">
        <v>7</v>
      </c>
      <c r="DC767">
        <v>7</v>
      </c>
      <c r="DD767">
        <v>4</v>
      </c>
      <c r="DE767">
        <v>44</v>
      </c>
      <c r="DI767">
        <v>764</v>
      </c>
      <c r="DJ767" t="s">
        <v>5104</v>
      </c>
      <c r="DK767" t="s">
        <v>1016</v>
      </c>
      <c r="DL767" t="s">
        <v>5105</v>
      </c>
      <c r="DM767" t="s">
        <v>5106</v>
      </c>
      <c r="DN767" t="s">
        <v>5107</v>
      </c>
      <c r="DO767" t="s">
        <v>5108</v>
      </c>
    </row>
    <row r="768" spans="1:123" x14ac:dyDescent="0.25">
      <c r="A768" t="s">
        <v>5109</v>
      </c>
      <c r="B768" t="s">
        <v>5109</v>
      </c>
      <c r="C768">
        <v>4</v>
      </c>
      <c r="D768">
        <v>4</v>
      </c>
      <c r="E768">
        <v>4</v>
      </c>
      <c r="F768" t="s">
        <v>5110</v>
      </c>
      <c r="G768">
        <v>1</v>
      </c>
      <c r="H768">
        <v>4</v>
      </c>
      <c r="I768">
        <v>4</v>
      </c>
      <c r="J768">
        <v>4</v>
      </c>
      <c r="K768">
        <v>2</v>
      </c>
      <c r="L768">
        <v>2</v>
      </c>
      <c r="M768">
        <v>0</v>
      </c>
      <c r="N768">
        <v>0</v>
      </c>
      <c r="O768">
        <v>0</v>
      </c>
      <c r="P768">
        <v>3</v>
      </c>
      <c r="Q768">
        <v>2</v>
      </c>
      <c r="R768">
        <v>2</v>
      </c>
      <c r="S768">
        <v>2</v>
      </c>
      <c r="T768">
        <v>2</v>
      </c>
      <c r="U768">
        <v>4</v>
      </c>
      <c r="V768">
        <v>2</v>
      </c>
      <c r="W768">
        <v>2</v>
      </c>
      <c r="X768">
        <v>0</v>
      </c>
      <c r="Y768">
        <v>0</v>
      </c>
      <c r="Z768">
        <v>0</v>
      </c>
      <c r="AA768">
        <v>3</v>
      </c>
      <c r="AB768">
        <v>2</v>
      </c>
      <c r="AC768">
        <v>2</v>
      </c>
      <c r="AD768">
        <v>2</v>
      </c>
      <c r="AE768">
        <v>2</v>
      </c>
      <c r="AF768">
        <v>4</v>
      </c>
      <c r="AG768">
        <v>2</v>
      </c>
      <c r="AH768">
        <v>2</v>
      </c>
      <c r="AI768">
        <v>0</v>
      </c>
      <c r="AJ768">
        <v>0</v>
      </c>
      <c r="AK768">
        <v>0</v>
      </c>
      <c r="AL768">
        <v>3</v>
      </c>
      <c r="AM768">
        <v>2</v>
      </c>
      <c r="AN768">
        <v>2</v>
      </c>
      <c r="AO768">
        <v>2</v>
      </c>
      <c r="AP768">
        <v>2</v>
      </c>
      <c r="AQ768">
        <v>4</v>
      </c>
      <c r="AR768">
        <v>9.5</v>
      </c>
      <c r="AS768">
        <v>9.5</v>
      </c>
      <c r="AT768">
        <v>9.5</v>
      </c>
      <c r="AU768">
        <v>49.924999999999997</v>
      </c>
      <c r="AV768">
        <v>463</v>
      </c>
      <c r="AW768">
        <v>463</v>
      </c>
      <c r="AX768">
        <v>0</v>
      </c>
      <c r="AY768">
        <v>5.8475000000000001</v>
      </c>
      <c r="AZ768">
        <v>5.4</v>
      </c>
      <c r="BA768">
        <v>5.4</v>
      </c>
      <c r="BB768">
        <v>0</v>
      </c>
      <c r="BC768">
        <v>0</v>
      </c>
      <c r="BD768">
        <v>0</v>
      </c>
      <c r="BE768">
        <v>7.1</v>
      </c>
      <c r="BF768">
        <v>5.4</v>
      </c>
      <c r="BG768">
        <v>5.4</v>
      </c>
      <c r="BH768">
        <v>5.2</v>
      </c>
      <c r="BI768">
        <v>5.4</v>
      </c>
      <c r="BJ768">
        <v>9.5</v>
      </c>
      <c r="BK768">
        <v>50424000</v>
      </c>
      <c r="BL768">
        <v>6799500</v>
      </c>
      <c r="BM768">
        <v>826170</v>
      </c>
      <c r="BN768">
        <v>0</v>
      </c>
      <c r="BO768">
        <v>0</v>
      </c>
      <c r="BP768">
        <v>0</v>
      </c>
      <c r="BQ768">
        <v>5295900</v>
      </c>
      <c r="BR768">
        <v>1957600</v>
      </c>
      <c r="BS768">
        <v>7205500</v>
      </c>
      <c r="BT768">
        <v>6578300</v>
      </c>
      <c r="BU768">
        <v>9254600</v>
      </c>
      <c r="BV768">
        <v>12506000</v>
      </c>
      <c r="BW768">
        <v>2521200</v>
      </c>
      <c r="BX768">
        <v>339970</v>
      </c>
      <c r="BY768">
        <v>41309</v>
      </c>
      <c r="BZ768">
        <v>0</v>
      </c>
      <c r="CA768">
        <v>0</v>
      </c>
      <c r="CB768">
        <v>0</v>
      </c>
      <c r="CC768">
        <v>264800</v>
      </c>
      <c r="CD768">
        <v>97881</v>
      </c>
      <c r="CE768">
        <v>360280</v>
      </c>
      <c r="CF768">
        <v>328910</v>
      </c>
      <c r="CG768">
        <v>462730</v>
      </c>
      <c r="CH768">
        <v>625300</v>
      </c>
      <c r="CI768">
        <v>6199700</v>
      </c>
      <c r="CJ768">
        <v>0</v>
      </c>
      <c r="CK768">
        <v>0</v>
      </c>
      <c r="CL768">
        <v>0</v>
      </c>
      <c r="CM768">
        <v>0</v>
      </c>
      <c r="CN768">
        <v>10866000</v>
      </c>
      <c r="CO768">
        <v>9588200</v>
      </c>
      <c r="CP768">
        <v>5397400</v>
      </c>
      <c r="CQ768">
        <v>7320100</v>
      </c>
      <c r="CR768">
        <v>6581200</v>
      </c>
      <c r="CS768">
        <v>11186000</v>
      </c>
      <c r="CT768">
        <v>4</v>
      </c>
      <c r="CU768">
        <v>2</v>
      </c>
      <c r="CV768">
        <v>0</v>
      </c>
      <c r="CW768">
        <v>0</v>
      </c>
      <c r="CX768">
        <v>0</v>
      </c>
      <c r="CY768">
        <v>3</v>
      </c>
      <c r="CZ768">
        <v>2</v>
      </c>
      <c r="DA768">
        <v>4</v>
      </c>
      <c r="DB768">
        <v>3</v>
      </c>
      <c r="DC768">
        <v>3</v>
      </c>
      <c r="DD768">
        <v>4</v>
      </c>
      <c r="DE768">
        <v>25</v>
      </c>
      <c r="DI768">
        <v>765</v>
      </c>
      <c r="DJ768" t="s">
        <v>5111</v>
      </c>
      <c r="DK768" t="s">
        <v>695</v>
      </c>
      <c r="DL768" t="s">
        <v>5112</v>
      </c>
      <c r="DM768" t="s">
        <v>5113</v>
      </c>
      <c r="DN768" t="s">
        <v>5114</v>
      </c>
      <c r="DO768" t="s">
        <v>5115</v>
      </c>
    </row>
    <row r="769" spans="1:123" x14ac:dyDescent="0.25">
      <c r="A769" t="s">
        <v>5116</v>
      </c>
      <c r="B769" t="s">
        <v>5116</v>
      </c>
      <c r="C769">
        <v>2</v>
      </c>
      <c r="D769">
        <v>2</v>
      </c>
      <c r="E769">
        <v>2</v>
      </c>
      <c r="F769" t="s">
        <v>5117</v>
      </c>
      <c r="G769">
        <v>1</v>
      </c>
      <c r="H769">
        <v>2</v>
      </c>
      <c r="I769">
        <v>2</v>
      </c>
      <c r="J769">
        <v>2</v>
      </c>
      <c r="K769">
        <v>0</v>
      </c>
      <c r="L769">
        <v>1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>
        <v>1</v>
      </c>
      <c r="AG769">
        <v>0</v>
      </c>
      <c r="AH769">
        <v>1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1</v>
      </c>
      <c r="AP769">
        <v>0</v>
      </c>
      <c r="AQ769">
        <v>1</v>
      </c>
      <c r="AR769">
        <v>5.5</v>
      </c>
      <c r="AS769">
        <v>5.5</v>
      </c>
      <c r="AT769">
        <v>5.5</v>
      </c>
      <c r="AU769">
        <v>44.207000000000001</v>
      </c>
      <c r="AV769">
        <v>397</v>
      </c>
      <c r="AW769">
        <v>397</v>
      </c>
      <c r="AX769">
        <v>6.0397000000000003E-3</v>
      </c>
      <c r="AY769">
        <v>1.8704000000000001</v>
      </c>
      <c r="AZ769">
        <v>0</v>
      </c>
      <c r="BA769">
        <v>3.5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2</v>
      </c>
      <c r="BI769">
        <v>0</v>
      </c>
      <c r="BJ769">
        <v>2</v>
      </c>
      <c r="BK769">
        <v>8157300</v>
      </c>
      <c r="BL769">
        <v>0</v>
      </c>
      <c r="BM769">
        <v>3803800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1754200</v>
      </c>
      <c r="BU769">
        <v>0</v>
      </c>
      <c r="BV769">
        <v>2599300</v>
      </c>
      <c r="BW769">
        <v>388440</v>
      </c>
      <c r="BX769">
        <v>0</v>
      </c>
      <c r="BY769">
        <v>181130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83534</v>
      </c>
      <c r="CG769">
        <v>0</v>
      </c>
      <c r="CH769">
        <v>123780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2763400</v>
      </c>
      <c r="CT769">
        <v>0</v>
      </c>
      <c r="CU769">
        <v>1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1</v>
      </c>
      <c r="DC769">
        <v>0</v>
      </c>
      <c r="DD769">
        <v>1</v>
      </c>
      <c r="DE769">
        <v>3</v>
      </c>
      <c r="DI769">
        <v>766</v>
      </c>
      <c r="DJ769" t="s">
        <v>5118</v>
      </c>
      <c r="DK769" t="s">
        <v>129</v>
      </c>
      <c r="DL769" t="s">
        <v>5119</v>
      </c>
      <c r="DM769" t="s">
        <v>5120</v>
      </c>
      <c r="DN769" t="s">
        <v>5121</v>
      </c>
      <c r="DO769" t="s">
        <v>5122</v>
      </c>
    </row>
    <row r="770" spans="1:123" x14ac:dyDescent="0.25">
      <c r="A770" t="s">
        <v>5123</v>
      </c>
      <c r="B770" t="s">
        <v>5123</v>
      </c>
      <c r="C770">
        <v>2</v>
      </c>
      <c r="D770">
        <v>2</v>
      </c>
      <c r="E770">
        <v>2</v>
      </c>
      <c r="F770" t="s">
        <v>5124</v>
      </c>
      <c r="G770">
        <v>1</v>
      </c>
      <c r="H770">
        <v>2</v>
      </c>
      <c r="I770">
        <v>2</v>
      </c>
      <c r="J770">
        <v>2</v>
      </c>
      <c r="K770">
        <v>0</v>
      </c>
      <c r="L770">
        <v>1</v>
      </c>
      <c r="M770">
        <v>0</v>
      </c>
      <c r="N770">
        <v>0</v>
      </c>
      <c r="O770">
        <v>2</v>
      </c>
      <c r="P770">
        <v>1</v>
      </c>
      <c r="Q770">
        <v>1</v>
      </c>
      <c r="R770">
        <v>1</v>
      </c>
      <c r="S770">
        <v>1</v>
      </c>
      <c r="T770">
        <v>1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</v>
      </c>
      <c r="AA770">
        <v>1</v>
      </c>
      <c r="AB770">
        <v>1</v>
      </c>
      <c r="AC770">
        <v>1</v>
      </c>
      <c r="AD770">
        <v>1</v>
      </c>
      <c r="AE770">
        <v>1</v>
      </c>
      <c r="AF770">
        <v>1</v>
      </c>
      <c r="AG770">
        <v>0</v>
      </c>
      <c r="AH770">
        <v>1</v>
      </c>
      <c r="AI770">
        <v>0</v>
      </c>
      <c r="AJ770">
        <v>0</v>
      </c>
      <c r="AK770">
        <v>2</v>
      </c>
      <c r="AL770">
        <v>1</v>
      </c>
      <c r="AM770">
        <v>1</v>
      </c>
      <c r="AN770">
        <v>1</v>
      </c>
      <c r="AO770">
        <v>1</v>
      </c>
      <c r="AP770">
        <v>1</v>
      </c>
      <c r="AQ770">
        <v>1</v>
      </c>
      <c r="AR770">
        <v>6.1</v>
      </c>
      <c r="AS770">
        <v>6.1</v>
      </c>
      <c r="AT770">
        <v>6.1</v>
      </c>
      <c r="AU770">
        <v>44.889000000000003</v>
      </c>
      <c r="AV770">
        <v>412</v>
      </c>
      <c r="AW770">
        <v>412</v>
      </c>
      <c r="AX770">
        <v>0</v>
      </c>
      <c r="AY770">
        <v>3.5141</v>
      </c>
      <c r="AZ770">
        <v>0</v>
      </c>
      <c r="BA770">
        <v>2.9</v>
      </c>
      <c r="BB770">
        <v>0</v>
      </c>
      <c r="BC770">
        <v>0</v>
      </c>
      <c r="BD770">
        <v>6.1</v>
      </c>
      <c r="BE770">
        <v>2.9</v>
      </c>
      <c r="BF770">
        <v>2.9</v>
      </c>
      <c r="BG770">
        <v>2.9</v>
      </c>
      <c r="BH770">
        <v>2.9</v>
      </c>
      <c r="BI770">
        <v>2.9</v>
      </c>
      <c r="BJ770">
        <v>2.9</v>
      </c>
      <c r="BK770">
        <v>7055700</v>
      </c>
      <c r="BL770">
        <v>0</v>
      </c>
      <c r="BM770">
        <v>0</v>
      </c>
      <c r="BN770">
        <v>0</v>
      </c>
      <c r="BO770">
        <v>0</v>
      </c>
      <c r="BP770">
        <v>204790</v>
      </c>
      <c r="BQ770">
        <v>447470</v>
      </c>
      <c r="BR770">
        <v>219390</v>
      </c>
      <c r="BS770">
        <v>2598400</v>
      </c>
      <c r="BT770">
        <v>1597600</v>
      </c>
      <c r="BU770">
        <v>1232100</v>
      </c>
      <c r="BV770">
        <v>755880</v>
      </c>
      <c r="BW770">
        <v>352780</v>
      </c>
      <c r="BX770">
        <v>0</v>
      </c>
      <c r="BY770">
        <v>0</v>
      </c>
      <c r="BZ770">
        <v>0</v>
      </c>
      <c r="CA770">
        <v>0</v>
      </c>
      <c r="CB770">
        <v>10239</v>
      </c>
      <c r="CC770">
        <v>22373</v>
      </c>
      <c r="CD770">
        <v>10970</v>
      </c>
      <c r="CE770">
        <v>129920</v>
      </c>
      <c r="CF770">
        <v>79880</v>
      </c>
      <c r="CG770">
        <v>61607</v>
      </c>
      <c r="CH770">
        <v>37794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803610</v>
      </c>
      <c r="CT770">
        <v>0</v>
      </c>
      <c r="CU770">
        <v>1</v>
      </c>
      <c r="CV770">
        <v>0</v>
      </c>
      <c r="CW770">
        <v>0</v>
      </c>
      <c r="CX770">
        <v>2</v>
      </c>
      <c r="CY770">
        <v>1</v>
      </c>
      <c r="CZ770">
        <v>1</v>
      </c>
      <c r="DA770">
        <v>1</v>
      </c>
      <c r="DB770">
        <v>1</v>
      </c>
      <c r="DC770">
        <v>1</v>
      </c>
      <c r="DD770">
        <v>1</v>
      </c>
      <c r="DE770">
        <v>9</v>
      </c>
      <c r="DI770">
        <v>767</v>
      </c>
      <c r="DJ770" t="s">
        <v>5125</v>
      </c>
      <c r="DK770" t="s">
        <v>129</v>
      </c>
      <c r="DL770" t="s">
        <v>5126</v>
      </c>
      <c r="DM770" t="s">
        <v>5127</v>
      </c>
      <c r="DN770" t="s">
        <v>5128</v>
      </c>
      <c r="DO770" t="s">
        <v>5129</v>
      </c>
    </row>
    <row r="771" spans="1:123" x14ac:dyDescent="0.25">
      <c r="A771" t="s">
        <v>5130</v>
      </c>
      <c r="B771" t="s">
        <v>5130</v>
      </c>
      <c r="C771">
        <v>4</v>
      </c>
      <c r="D771">
        <v>4</v>
      </c>
      <c r="E771">
        <v>4</v>
      </c>
      <c r="F771" t="s">
        <v>5131</v>
      </c>
      <c r="G771">
        <v>1</v>
      </c>
      <c r="H771">
        <v>4</v>
      </c>
      <c r="I771">
        <v>4</v>
      </c>
      <c r="J771">
        <v>4</v>
      </c>
      <c r="K771">
        <v>1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1</v>
      </c>
      <c r="S771">
        <v>1</v>
      </c>
      <c r="T771">
        <v>1</v>
      </c>
      <c r="U771">
        <v>0</v>
      </c>
      <c r="V771">
        <v>1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</v>
      </c>
      <c r="AD771">
        <v>1</v>
      </c>
      <c r="AE771">
        <v>1</v>
      </c>
      <c r="AF771">
        <v>0</v>
      </c>
      <c r="AG771">
        <v>1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1</v>
      </c>
      <c r="AO771">
        <v>1</v>
      </c>
      <c r="AP771">
        <v>1</v>
      </c>
      <c r="AQ771">
        <v>0</v>
      </c>
      <c r="AR771">
        <v>5.0999999999999996</v>
      </c>
      <c r="AS771">
        <v>5.0999999999999996</v>
      </c>
      <c r="AT771">
        <v>5.0999999999999996</v>
      </c>
      <c r="AU771">
        <v>147.97</v>
      </c>
      <c r="AV771">
        <v>1470</v>
      </c>
      <c r="AW771">
        <v>1470</v>
      </c>
      <c r="AX771">
        <v>0</v>
      </c>
      <c r="AY771">
        <v>3.6899000000000002</v>
      </c>
      <c r="AZ771">
        <v>1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2</v>
      </c>
      <c r="BH771">
        <v>1.6</v>
      </c>
      <c r="BI771">
        <v>0.6</v>
      </c>
      <c r="BJ771">
        <v>0</v>
      </c>
      <c r="BK771">
        <v>17739000</v>
      </c>
      <c r="BL771">
        <v>5109700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11898000</v>
      </c>
      <c r="BU771">
        <v>730690</v>
      </c>
      <c r="BV771">
        <v>0</v>
      </c>
      <c r="BW771">
        <v>316760</v>
      </c>
      <c r="BX771">
        <v>91245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212470</v>
      </c>
      <c r="CG771">
        <v>13048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603450</v>
      </c>
      <c r="CS771">
        <v>0</v>
      </c>
      <c r="CT771">
        <v>1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1</v>
      </c>
      <c r="DB771">
        <v>0</v>
      </c>
      <c r="DC771">
        <v>0</v>
      </c>
      <c r="DD771">
        <v>0</v>
      </c>
      <c r="DE771">
        <v>2</v>
      </c>
      <c r="DI771">
        <v>768</v>
      </c>
      <c r="DJ771" t="s">
        <v>5132</v>
      </c>
      <c r="DK771" t="s">
        <v>695</v>
      </c>
      <c r="DL771" t="s">
        <v>5133</v>
      </c>
      <c r="DM771" t="s">
        <v>5134</v>
      </c>
      <c r="DN771" t="s">
        <v>5135</v>
      </c>
      <c r="DO771" t="s">
        <v>5135</v>
      </c>
      <c r="DP771" t="s">
        <v>5136</v>
      </c>
      <c r="DQ771" t="s">
        <v>5137</v>
      </c>
      <c r="DR771" t="s">
        <v>5138</v>
      </c>
      <c r="DS771" t="s">
        <v>5139</v>
      </c>
    </row>
    <row r="772" spans="1:123" x14ac:dyDescent="0.25">
      <c r="A772" t="s">
        <v>5140</v>
      </c>
      <c r="B772" t="s">
        <v>5140</v>
      </c>
      <c r="C772">
        <v>14</v>
      </c>
      <c r="D772">
        <v>14</v>
      </c>
      <c r="E772">
        <v>14</v>
      </c>
      <c r="F772" t="s">
        <v>5141</v>
      </c>
      <c r="G772">
        <v>1</v>
      </c>
      <c r="H772">
        <v>14</v>
      </c>
      <c r="I772">
        <v>14</v>
      </c>
      <c r="J772">
        <v>14</v>
      </c>
      <c r="K772">
        <v>8</v>
      </c>
      <c r="L772">
        <v>7</v>
      </c>
      <c r="M772">
        <v>0</v>
      </c>
      <c r="N772">
        <v>1</v>
      </c>
      <c r="O772">
        <v>1</v>
      </c>
      <c r="P772">
        <v>3</v>
      </c>
      <c r="Q772">
        <v>1</v>
      </c>
      <c r="R772">
        <v>3</v>
      </c>
      <c r="S772">
        <v>10</v>
      </c>
      <c r="T772">
        <v>5</v>
      </c>
      <c r="U772">
        <v>9</v>
      </c>
      <c r="V772">
        <v>8</v>
      </c>
      <c r="W772">
        <v>7</v>
      </c>
      <c r="X772">
        <v>0</v>
      </c>
      <c r="Y772">
        <v>1</v>
      </c>
      <c r="Z772">
        <v>1</v>
      </c>
      <c r="AA772">
        <v>3</v>
      </c>
      <c r="AB772">
        <v>1</v>
      </c>
      <c r="AC772">
        <v>3</v>
      </c>
      <c r="AD772">
        <v>10</v>
      </c>
      <c r="AE772">
        <v>5</v>
      </c>
      <c r="AF772">
        <v>9</v>
      </c>
      <c r="AG772">
        <v>8</v>
      </c>
      <c r="AH772">
        <v>7</v>
      </c>
      <c r="AI772">
        <v>0</v>
      </c>
      <c r="AJ772">
        <v>1</v>
      </c>
      <c r="AK772">
        <v>1</v>
      </c>
      <c r="AL772">
        <v>3</v>
      </c>
      <c r="AM772">
        <v>1</v>
      </c>
      <c r="AN772">
        <v>3</v>
      </c>
      <c r="AO772">
        <v>10</v>
      </c>
      <c r="AP772">
        <v>5</v>
      </c>
      <c r="AQ772">
        <v>9</v>
      </c>
      <c r="AR772">
        <v>28.5</v>
      </c>
      <c r="AS772">
        <v>28.5</v>
      </c>
      <c r="AT772">
        <v>28.5</v>
      </c>
      <c r="AU772">
        <v>65.320999999999998</v>
      </c>
      <c r="AV772">
        <v>688</v>
      </c>
      <c r="AW772">
        <v>688</v>
      </c>
      <c r="AX772">
        <v>0</v>
      </c>
      <c r="AY772">
        <v>270.97000000000003</v>
      </c>
      <c r="AZ772">
        <v>18.5</v>
      </c>
      <c r="BA772">
        <v>15.4</v>
      </c>
      <c r="BB772">
        <v>0</v>
      </c>
      <c r="BC772">
        <v>3.5</v>
      </c>
      <c r="BD772">
        <v>3.5</v>
      </c>
      <c r="BE772">
        <v>7.4</v>
      </c>
      <c r="BF772">
        <v>2</v>
      </c>
      <c r="BG772">
        <v>4.0999999999999996</v>
      </c>
      <c r="BH772">
        <v>19.5</v>
      </c>
      <c r="BI772">
        <v>10</v>
      </c>
      <c r="BJ772">
        <v>16</v>
      </c>
      <c r="BK772">
        <v>744950000</v>
      </c>
      <c r="BL772">
        <v>192060000</v>
      </c>
      <c r="BM772">
        <v>140840000</v>
      </c>
      <c r="BN772">
        <v>0</v>
      </c>
      <c r="BO772">
        <v>3690700</v>
      </c>
      <c r="BP772">
        <v>0</v>
      </c>
      <c r="BQ772">
        <v>9183500</v>
      </c>
      <c r="BR772">
        <v>1320200</v>
      </c>
      <c r="BS772">
        <v>17470000</v>
      </c>
      <c r="BT772">
        <v>167000000</v>
      </c>
      <c r="BU772">
        <v>79354000</v>
      </c>
      <c r="BV772">
        <v>134020000</v>
      </c>
      <c r="BW772">
        <v>18624000</v>
      </c>
      <c r="BX772">
        <v>4801500</v>
      </c>
      <c r="BY772">
        <v>3521100</v>
      </c>
      <c r="BZ772">
        <v>0</v>
      </c>
      <c r="CA772">
        <v>92268</v>
      </c>
      <c r="CB772">
        <v>0</v>
      </c>
      <c r="CC772">
        <v>229590</v>
      </c>
      <c r="CD772">
        <v>33005</v>
      </c>
      <c r="CE772">
        <v>436740</v>
      </c>
      <c r="CF772">
        <v>4175000</v>
      </c>
      <c r="CG772">
        <v>1983800</v>
      </c>
      <c r="CH772">
        <v>3350600</v>
      </c>
      <c r="CI772">
        <v>179020000</v>
      </c>
      <c r="CJ772">
        <v>147720000</v>
      </c>
      <c r="CK772">
        <v>0</v>
      </c>
      <c r="CL772">
        <v>0</v>
      </c>
      <c r="CM772">
        <v>0</v>
      </c>
      <c r="CN772">
        <v>29217000</v>
      </c>
      <c r="CO772">
        <v>0</v>
      </c>
      <c r="CP772">
        <v>17501000</v>
      </c>
      <c r="CQ772">
        <v>130460000</v>
      </c>
      <c r="CR772">
        <v>95774000</v>
      </c>
      <c r="CS772">
        <v>107060000</v>
      </c>
      <c r="CT772">
        <v>19</v>
      </c>
      <c r="CU772">
        <v>12</v>
      </c>
      <c r="CV772">
        <v>0</v>
      </c>
      <c r="CW772">
        <v>2</v>
      </c>
      <c r="CX772">
        <v>1</v>
      </c>
      <c r="CY772">
        <v>4</v>
      </c>
      <c r="CZ772">
        <v>1</v>
      </c>
      <c r="DA772">
        <v>5</v>
      </c>
      <c r="DB772">
        <v>18</v>
      </c>
      <c r="DC772">
        <v>12</v>
      </c>
      <c r="DD772">
        <v>16</v>
      </c>
      <c r="DE772">
        <v>90</v>
      </c>
      <c r="DI772">
        <v>769</v>
      </c>
      <c r="DJ772" t="s">
        <v>5142</v>
      </c>
      <c r="DK772" t="s">
        <v>1173</v>
      </c>
      <c r="DL772" t="s">
        <v>5143</v>
      </c>
      <c r="DM772" t="s">
        <v>5144</v>
      </c>
      <c r="DN772" t="s">
        <v>5145</v>
      </c>
      <c r="DO772" t="s">
        <v>5146</v>
      </c>
      <c r="DP772" t="s">
        <v>4579</v>
      </c>
      <c r="DQ772" t="s">
        <v>5147</v>
      </c>
      <c r="DR772" t="s">
        <v>5148</v>
      </c>
      <c r="DS772" t="s">
        <v>5149</v>
      </c>
    </row>
    <row r="773" spans="1:123" x14ac:dyDescent="0.25">
      <c r="A773" t="s">
        <v>5150</v>
      </c>
      <c r="B773" t="s">
        <v>5150</v>
      </c>
      <c r="C773">
        <v>3</v>
      </c>
      <c r="D773">
        <v>3</v>
      </c>
      <c r="E773">
        <v>3</v>
      </c>
      <c r="F773" t="s">
        <v>5151</v>
      </c>
      <c r="G773">
        <v>1</v>
      </c>
      <c r="H773">
        <v>3</v>
      </c>
      <c r="I773">
        <v>3</v>
      </c>
      <c r="J773">
        <v>3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2</v>
      </c>
      <c r="Q773">
        <v>0</v>
      </c>
      <c r="R773">
        <v>3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2</v>
      </c>
      <c r="AB773">
        <v>0</v>
      </c>
      <c r="AC773">
        <v>3</v>
      </c>
      <c r="AD773">
        <v>0</v>
      </c>
      <c r="AE773">
        <v>0</v>
      </c>
      <c r="AF773">
        <v>1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2</v>
      </c>
      <c r="AM773">
        <v>0</v>
      </c>
      <c r="AN773">
        <v>3</v>
      </c>
      <c r="AO773">
        <v>0</v>
      </c>
      <c r="AP773">
        <v>0</v>
      </c>
      <c r="AQ773">
        <v>1</v>
      </c>
      <c r="AR773">
        <v>8.3000000000000007</v>
      </c>
      <c r="AS773">
        <v>8.3000000000000007</v>
      </c>
      <c r="AT773">
        <v>8.3000000000000007</v>
      </c>
      <c r="AU773">
        <v>64.489999999999995</v>
      </c>
      <c r="AV773">
        <v>577</v>
      </c>
      <c r="AW773">
        <v>577</v>
      </c>
      <c r="AX773">
        <v>0</v>
      </c>
      <c r="AY773">
        <v>7.8502999999999998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5.4</v>
      </c>
      <c r="BF773">
        <v>0</v>
      </c>
      <c r="BG773">
        <v>8.3000000000000007</v>
      </c>
      <c r="BH773">
        <v>0</v>
      </c>
      <c r="BI773">
        <v>0</v>
      </c>
      <c r="BJ773">
        <v>2.2999999999999998</v>
      </c>
      <c r="BK773">
        <v>8694900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2051500</v>
      </c>
      <c r="BR773">
        <v>0</v>
      </c>
      <c r="BS773">
        <v>5929000</v>
      </c>
      <c r="BT773">
        <v>0</v>
      </c>
      <c r="BU773">
        <v>0</v>
      </c>
      <c r="BV773">
        <v>714300</v>
      </c>
      <c r="BW773">
        <v>362290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85480</v>
      </c>
      <c r="CD773">
        <v>0</v>
      </c>
      <c r="CE773">
        <v>247040</v>
      </c>
      <c r="CF773">
        <v>0</v>
      </c>
      <c r="CG773">
        <v>0</v>
      </c>
      <c r="CH773">
        <v>29763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4992800</v>
      </c>
      <c r="CO773">
        <v>0</v>
      </c>
      <c r="CP773">
        <v>3978800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2</v>
      </c>
      <c r="CZ773">
        <v>0</v>
      </c>
      <c r="DA773">
        <v>4</v>
      </c>
      <c r="DB773">
        <v>0</v>
      </c>
      <c r="DC773">
        <v>0</v>
      </c>
      <c r="DD773">
        <v>1</v>
      </c>
      <c r="DE773">
        <v>7</v>
      </c>
      <c r="DI773">
        <v>770</v>
      </c>
      <c r="DJ773" t="s">
        <v>5152</v>
      </c>
      <c r="DK773" t="s">
        <v>339</v>
      </c>
      <c r="DL773" t="s">
        <v>5153</v>
      </c>
      <c r="DM773" t="s">
        <v>5154</v>
      </c>
      <c r="DN773" t="s">
        <v>5155</v>
      </c>
      <c r="DO773" t="s">
        <v>5156</v>
      </c>
    </row>
    <row r="774" spans="1:123" x14ac:dyDescent="0.25">
      <c r="A774" t="s">
        <v>5157</v>
      </c>
      <c r="B774" t="s">
        <v>5157</v>
      </c>
      <c r="C774">
        <v>1</v>
      </c>
      <c r="D774">
        <v>1</v>
      </c>
      <c r="E774">
        <v>1</v>
      </c>
      <c r="F774" t="s">
        <v>5158</v>
      </c>
      <c r="G774">
        <v>1</v>
      </c>
      <c r="H774">
        <v>1</v>
      </c>
      <c r="I774">
        <v>1</v>
      </c>
      <c r="J774">
        <v>1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1</v>
      </c>
      <c r="T774">
        <v>1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1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1</v>
      </c>
      <c r="AP774">
        <v>1</v>
      </c>
      <c r="AQ774">
        <v>0</v>
      </c>
      <c r="AR774">
        <v>1.8</v>
      </c>
      <c r="AS774">
        <v>1.8</v>
      </c>
      <c r="AT774">
        <v>1.8</v>
      </c>
      <c r="AU774">
        <v>134.38999999999999</v>
      </c>
      <c r="AV774">
        <v>1209</v>
      </c>
      <c r="AW774">
        <v>1209</v>
      </c>
      <c r="AX774">
        <v>1.0870000000000001E-3</v>
      </c>
      <c r="AY774">
        <v>2.8277000000000001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1.8</v>
      </c>
      <c r="BI774">
        <v>1.8</v>
      </c>
      <c r="BJ774">
        <v>0</v>
      </c>
      <c r="BK774">
        <v>1571200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563360</v>
      </c>
      <c r="BU774">
        <v>1007800</v>
      </c>
      <c r="BV774">
        <v>0</v>
      </c>
      <c r="BW774">
        <v>31424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11267</v>
      </c>
      <c r="CG774">
        <v>20157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832350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1</v>
      </c>
      <c r="DC774">
        <v>1</v>
      </c>
      <c r="DD774">
        <v>0</v>
      </c>
      <c r="DE774">
        <v>2</v>
      </c>
      <c r="DI774">
        <v>771</v>
      </c>
      <c r="DJ774">
        <v>6651</v>
      </c>
      <c r="DK774" t="b">
        <v>1</v>
      </c>
      <c r="DL774">
        <v>7408</v>
      </c>
      <c r="DM774" t="s">
        <v>5159</v>
      </c>
      <c r="DN774" t="s">
        <v>5160</v>
      </c>
      <c r="DO774">
        <v>44057</v>
      </c>
    </row>
    <row r="775" spans="1:123" x14ac:dyDescent="0.25">
      <c r="A775" t="s">
        <v>5161</v>
      </c>
      <c r="B775" t="s">
        <v>5161</v>
      </c>
      <c r="C775">
        <v>1</v>
      </c>
      <c r="D775">
        <v>1</v>
      </c>
      <c r="E775">
        <v>1</v>
      </c>
      <c r="F775" t="s">
        <v>5162</v>
      </c>
      <c r="G775">
        <v>1</v>
      </c>
      <c r="H775">
        <v>1</v>
      </c>
      <c r="I775">
        <v>1</v>
      </c>
      <c r="J775">
        <v>1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1</v>
      </c>
      <c r="AQ775">
        <v>0</v>
      </c>
      <c r="AR775">
        <v>2.6</v>
      </c>
      <c r="AS775">
        <v>2.6</v>
      </c>
      <c r="AT775">
        <v>2.6</v>
      </c>
      <c r="AU775">
        <v>68.239999999999995</v>
      </c>
      <c r="AV775">
        <v>608</v>
      </c>
      <c r="AW775">
        <v>608</v>
      </c>
      <c r="AX775">
        <v>1</v>
      </c>
      <c r="AY775">
        <v>-2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2.6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1</v>
      </c>
      <c r="DD775">
        <v>0</v>
      </c>
      <c r="DE775">
        <v>1</v>
      </c>
      <c r="DF775" t="s">
        <v>127</v>
      </c>
      <c r="DI775">
        <v>772</v>
      </c>
      <c r="DJ775">
        <v>3065</v>
      </c>
      <c r="DK775" t="b">
        <v>1</v>
      </c>
      <c r="DL775">
        <v>3615</v>
      </c>
      <c r="DM775">
        <v>21831</v>
      </c>
      <c r="DN775">
        <v>26642</v>
      </c>
      <c r="DO775">
        <v>26642</v>
      </c>
      <c r="DP775">
        <v>349</v>
      </c>
      <c r="DQ775">
        <v>1725</v>
      </c>
      <c r="DR775">
        <v>259</v>
      </c>
      <c r="DS775">
        <v>270</v>
      </c>
    </row>
    <row r="776" spans="1:123" x14ac:dyDescent="0.25">
      <c r="A776" t="s">
        <v>5163</v>
      </c>
      <c r="B776" t="s">
        <v>5163</v>
      </c>
      <c r="C776">
        <v>6</v>
      </c>
      <c r="D776">
        <v>6</v>
      </c>
      <c r="E776">
        <v>6</v>
      </c>
      <c r="F776" t="s">
        <v>5164</v>
      </c>
      <c r="G776">
        <v>1</v>
      </c>
      <c r="H776">
        <v>6</v>
      </c>
      <c r="I776">
        <v>6</v>
      </c>
      <c r="J776">
        <v>6</v>
      </c>
      <c r="K776">
        <v>5</v>
      </c>
      <c r="L776">
        <v>5</v>
      </c>
      <c r="M776">
        <v>5</v>
      </c>
      <c r="N776">
        <v>5</v>
      </c>
      <c r="O776">
        <v>3</v>
      </c>
      <c r="P776">
        <v>0</v>
      </c>
      <c r="Q776">
        <v>0</v>
      </c>
      <c r="R776">
        <v>0</v>
      </c>
      <c r="S776">
        <v>3</v>
      </c>
      <c r="T776">
        <v>3</v>
      </c>
      <c r="U776">
        <v>2</v>
      </c>
      <c r="V776">
        <v>5</v>
      </c>
      <c r="W776">
        <v>5</v>
      </c>
      <c r="X776">
        <v>5</v>
      </c>
      <c r="Y776">
        <v>5</v>
      </c>
      <c r="Z776">
        <v>3</v>
      </c>
      <c r="AA776">
        <v>0</v>
      </c>
      <c r="AB776">
        <v>0</v>
      </c>
      <c r="AC776">
        <v>0</v>
      </c>
      <c r="AD776">
        <v>3</v>
      </c>
      <c r="AE776">
        <v>3</v>
      </c>
      <c r="AF776">
        <v>2</v>
      </c>
      <c r="AG776">
        <v>5</v>
      </c>
      <c r="AH776">
        <v>5</v>
      </c>
      <c r="AI776">
        <v>5</v>
      </c>
      <c r="AJ776">
        <v>5</v>
      </c>
      <c r="AK776">
        <v>3</v>
      </c>
      <c r="AL776">
        <v>0</v>
      </c>
      <c r="AM776">
        <v>0</v>
      </c>
      <c r="AN776">
        <v>0</v>
      </c>
      <c r="AO776">
        <v>3</v>
      </c>
      <c r="AP776">
        <v>3</v>
      </c>
      <c r="AQ776">
        <v>2</v>
      </c>
      <c r="AR776">
        <v>10.199999999999999</v>
      </c>
      <c r="AS776">
        <v>10.199999999999999</v>
      </c>
      <c r="AT776">
        <v>10.199999999999999</v>
      </c>
      <c r="AU776">
        <v>52.697000000000003</v>
      </c>
      <c r="AV776">
        <v>472</v>
      </c>
      <c r="AW776">
        <v>472</v>
      </c>
      <c r="AX776">
        <v>0</v>
      </c>
      <c r="AY776">
        <v>37.640999999999998</v>
      </c>
      <c r="AZ776">
        <v>10</v>
      </c>
      <c r="BA776">
        <v>8.6999999999999993</v>
      </c>
      <c r="BB776">
        <v>8.6999999999999993</v>
      </c>
      <c r="BC776">
        <v>7.4</v>
      </c>
      <c r="BD776">
        <v>6.8</v>
      </c>
      <c r="BE776">
        <v>0</v>
      </c>
      <c r="BF776">
        <v>0</v>
      </c>
      <c r="BG776">
        <v>0</v>
      </c>
      <c r="BH776">
        <v>7</v>
      </c>
      <c r="BI776">
        <v>7</v>
      </c>
      <c r="BJ776">
        <v>5.3</v>
      </c>
      <c r="BK776">
        <v>246260000</v>
      </c>
      <c r="BL776">
        <v>41102000</v>
      </c>
      <c r="BM776">
        <v>47675000</v>
      </c>
      <c r="BN776">
        <v>59921000</v>
      </c>
      <c r="BO776">
        <v>30587000</v>
      </c>
      <c r="BP776">
        <v>23937000</v>
      </c>
      <c r="BQ776">
        <v>0</v>
      </c>
      <c r="BR776">
        <v>0</v>
      </c>
      <c r="BS776">
        <v>0</v>
      </c>
      <c r="BT776">
        <v>23327000</v>
      </c>
      <c r="BU776">
        <v>11546000</v>
      </c>
      <c r="BV776">
        <v>8161500</v>
      </c>
      <c r="BW776">
        <v>15391000</v>
      </c>
      <c r="BX776">
        <v>2568900</v>
      </c>
      <c r="BY776">
        <v>2979700</v>
      </c>
      <c r="BZ776">
        <v>3745100</v>
      </c>
      <c r="CA776">
        <v>1911700</v>
      </c>
      <c r="CB776">
        <v>1496100</v>
      </c>
      <c r="CC776">
        <v>0</v>
      </c>
      <c r="CD776">
        <v>0</v>
      </c>
      <c r="CE776">
        <v>0</v>
      </c>
      <c r="CF776">
        <v>1457900</v>
      </c>
      <c r="CG776">
        <v>721630</v>
      </c>
      <c r="CH776">
        <v>510090</v>
      </c>
      <c r="CI776">
        <v>47667000</v>
      </c>
      <c r="CJ776">
        <v>59879000</v>
      </c>
      <c r="CK776">
        <v>276630000</v>
      </c>
      <c r="CL776">
        <v>72529000</v>
      </c>
      <c r="CM776">
        <v>229330000</v>
      </c>
      <c r="CN776">
        <v>0</v>
      </c>
      <c r="CO776">
        <v>0</v>
      </c>
      <c r="CP776">
        <v>0</v>
      </c>
      <c r="CQ776">
        <v>35161000</v>
      </c>
      <c r="CR776">
        <v>36190000</v>
      </c>
      <c r="CS776">
        <v>25948000</v>
      </c>
      <c r="CT776">
        <v>6</v>
      </c>
      <c r="CU776">
        <v>5</v>
      </c>
      <c r="CV776">
        <v>5</v>
      </c>
      <c r="CW776">
        <v>5</v>
      </c>
      <c r="CX776">
        <v>4</v>
      </c>
      <c r="CY776">
        <v>0</v>
      </c>
      <c r="CZ776">
        <v>0</v>
      </c>
      <c r="DA776">
        <v>0</v>
      </c>
      <c r="DB776">
        <v>3</v>
      </c>
      <c r="DC776">
        <v>4</v>
      </c>
      <c r="DD776">
        <v>2</v>
      </c>
      <c r="DE776">
        <v>34</v>
      </c>
      <c r="DI776">
        <v>773</v>
      </c>
      <c r="DJ776" t="s">
        <v>5165</v>
      </c>
      <c r="DK776" t="s">
        <v>576</v>
      </c>
      <c r="DL776" t="s">
        <v>5166</v>
      </c>
      <c r="DM776" t="s">
        <v>5167</v>
      </c>
      <c r="DN776" t="s">
        <v>5168</v>
      </c>
      <c r="DO776" t="s">
        <v>5169</v>
      </c>
    </row>
    <row r="777" spans="1:123" x14ac:dyDescent="0.25">
      <c r="A777" t="s">
        <v>5170</v>
      </c>
      <c r="B777" t="s">
        <v>5170</v>
      </c>
      <c r="C777">
        <v>1</v>
      </c>
      <c r="D777">
        <v>1</v>
      </c>
      <c r="E777">
        <v>1</v>
      </c>
      <c r="F777" t="s">
        <v>5171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1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1.9</v>
      </c>
      <c r="AS777">
        <v>1.9</v>
      </c>
      <c r="AT777">
        <v>1.9</v>
      </c>
      <c r="AU777">
        <v>148.30000000000001</v>
      </c>
      <c r="AV777">
        <v>1363</v>
      </c>
      <c r="AW777">
        <v>1363</v>
      </c>
      <c r="AX777">
        <v>1</v>
      </c>
      <c r="AY777">
        <v>-2</v>
      </c>
      <c r="AZ777">
        <v>1.9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10335000</v>
      </c>
      <c r="BL777">
        <v>10335000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184560</v>
      </c>
      <c r="BX777">
        <v>184560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10335000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1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 t="s">
        <v>127</v>
      </c>
      <c r="DI777">
        <v>774</v>
      </c>
      <c r="DJ777">
        <v>790</v>
      </c>
      <c r="DK777" t="b">
        <v>1</v>
      </c>
      <c r="DL777">
        <v>832</v>
      </c>
      <c r="DM777">
        <v>3610</v>
      </c>
      <c r="DN777">
        <v>4071</v>
      </c>
      <c r="DO777">
        <v>4071</v>
      </c>
      <c r="DQ777">
        <v>1726</v>
      </c>
      <c r="DS777">
        <v>286</v>
      </c>
    </row>
    <row r="778" spans="1:123" x14ac:dyDescent="0.25">
      <c r="A778" t="s">
        <v>5172</v>
      </c>
      <c r="B778" t="s">
        <v>5172</v>
      </c>
      <c r="C778">
        <v>1</v>
      </c>
      <c r="D778">
        <v>1</v>
      </c>
      <c r="E778">
        <v>1</v>
      </c>
      <c r="F778" t="s">
        <v>5173</v>
      </c>
      <c r="G778">
        <v>1</v>
      </c>
      <c r="H778">
        <v>1</v>
      </c>
      <c r="I778">
        <v>1</v>
      </c>
      <c r="J778">
        <v>1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1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1</v>
      </c>
      <c r="AQ778">
        <v>0</v>
      </c>
      <c r="AR778">
        <v>3.1</v>
      </c>
      <c r="AS778">
        <v>3.1</v>
      </c>
      <c r="AT778">
        <v>3.1</v>
      </c>
      <c r="AU778">
        <v>52.2</v>
      </c>
      <c r="AV778">
        <v>452</v>
      </c>
      <c r="AW778">
        <v>452</v>
      </c>
      <c r="AX778">
        <v>1</v>
      </c>
      <c r="AY778">
        <v>-2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3.1</v>
      </c>
      <c r="BJ778">
        <v>0</v>
      </c>
      <c r="BK778">
        <v>5189800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5189800</v>
      </c>
      <c r="BV778">
        <v>0</v>
      </c>
      <c r="BW778">
        <v>172990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172990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4286100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1</v>
      </c>
      <c r="DD778">
        <v>0</v>
      </c>
      <c r="DE778">
        <v>1</v>
      </c>
      <c r="DF778" t="s">
        <v>127</v>
      </c>
      <c r="DI778">
        <v>775</v>
      </c>
      <c r="DJ778">
        <v>691</v>
      </c>
      <c r="DK778" t="b">
        <v>1</v>
      </c>
      <c r="DL778">
        <v>731</v>
      </c>
      <c r="DM778">
        <v>3204</v>
      </c>
      <c r="DN778">
        <v>3627</v>
      </c>
      <c r="DO778">
        <v>3627</v>
      </c>
      <c r="DQ778">
        <v>1727</v>
      </c>
      <c r="DS778">
        <v>190</v>
      </c>
    </row>
    <row r="779" spans="1:123" x14ac:dyDescent="0.25">
      <c r="A779" t="s">
        <v>5174</v>
      </c>
      <c r="B779" t="s">
        <v>5174</v>
      </c>
      <c r="C779">
        <v>1</v>
      </c>
      <c r="D779">
        <v>1</v>
      </c>
      <c r="E779">
        <v>1</v>
      </c>
      <c r="F779" t="s">
        <v>5175</v>
      </c>
      <c r="G779">
        <v>1</v>
      </c>
      <c r="H779">
        <v>1</v>
      </c>
      <c r="I779">
        <v>1</v>
      </c>
      <c r="J779">
        <v>1</v>
      </c>
      <c r="K779">
        <v>0</v>
      </c>
      <c r="L779">
        <v>1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1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>
        <v>1</v>
      </c>
      <c r="AG779">
        <v>0</v>
      </c>
      <c r="AH779">
        <v>1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1</v>
      </c>
      <c r="AP779">
        <v>0</v>
      </c>
      <c r="AQ779">
        <v>1</v>
      </c>
      <c r="AR779">
        <v>1.4</v>
      </c>
      <c r="AS779">
        <v>1.4</v>
      </c>
      <c r="AT779">
        <v>1.4</v>
      </c>
      <c r="AU779">
        <v>191.31</v>
      </c>
      <c r="AV779">
        <v>1742</v>
      </c>
      <c r="AW779">
        <v>1742</v>
      </c>
      <c r="AX779">
        <v>1</v>
      </c>
      <c r="AY779">
        <v>-2</v>
      </c>
      <c r="AZ779">
        <v>0</v>
      </c>
      <c r="BA779">
        <v>1.4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1.4</v>
      </c>
      <c r="BI779">
        <v>0</v>
      </c>
      <c r="BJ779">
        <v>1.4</v>
      </c>
      <c r="BK779">
        <v>24566000</v>
      </c>
      <c r="BL779">
        <v>0</v>
      </c>
      <c r="BM779">
        <v>12586000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6914300</v>
      </c>
      <c r="BU779">
        <v>0</v>
      </c>
      <c r="BV779">
        <v>5065000</v>
      </c>
      <c r="BW779">
        <v>307070</v>
      </c>
      <c r="BX779">
        <v>0</v>
      </c>
      <c r="BY779">
        <v>157330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86429</v>
      </c>
      <c r="CG779">
        <v>0</v>
      </c>
      <c r="CH779">
        <v>63312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5384700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1</v>
      </c>
      <c r="DC779">
        <v>0</v>
      </c>
      <c r="DD779">
        <v>1</v>
      </c>
      <c r="DE779">
        <v>2</v>
      </c>
      <c r="DF779" t="s">
        <v>127</v>
      </c>
      <c r="DI779">
        <v>776</v>
      </c>
      <c r="DJ779">
        <v>5626</v>
      </c>
      <c r="DK779" t="b">
        <v>1</v>
      </c>
      <c r="DL779">
        <v>6310</v>
      </c>
      <c r="DM779" t="s">
        <v>5176</v>
      </c>
      <c r="DN779" t="s">
        <v>5177</v>
      </c>
      <c r="DO779">
        <v>38602</v>
      </c>
      <c r="DP779">
        <v>350</v>
      </c>
      <c r="DQ779" t="s">
        <v>5178</v>
      </c>
      <c r="DR779">
        <v>1127</v>
      </c>
      <c r="DS779" t="s">
        <v>5179</v>
      </c>
    </row>
    <row r="780" spans="1:123" x14ac:dyDescent="0.25">
      <c r="A780" t="s">
        <v>5180</v>
      </c>
      <c r="B780" t="s">
        <v>5180</v>
      </c>
      <c r="C780">
        <v>2</v>
      </c>
      <c r="D780">
        <v>2</v>
      </c>
      <c r="E780">
        <v>2</v>
      </c>
      <c r="F780" t="s">
        <v>5181</v>
      </c>
      <c r="G780">
        <v>1</v>
      </c>
      <c r="H780">
        <v>2</v>
      </c>
      <c r="I780">
        <v>2</v>
      </c>
      <c r="J780">
        <v>2</v>
      </c>
      <c r="K780">
        <v>0</v>
      </c>
      <c r="L780">
        <v>0</v>
      </c>
      <c r="M780">
        <v>1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0</v>
      </c>
      <c r="AH780">
        <v>0</v>
      </c>
      <c r="AI780">
        <v>1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1</v>
      </c>
      <c r="AP780">
        <v>0</v>
      </c>
      <c r="AQ780">
        <v>0</v>
      </c>
      <c r="AR780">
        <v>2.8</v>
      </c>
      <c r="AS780">
        <v>2.8</v>
      </c>
      <c r="AT780">
        <v>2.8</v>
      </c>
      <c r="AU780">
        <v>107.6</v>
      </c>
      <c r="AV780">
        <v>942</v>
      </c>
      <c r="AW780">
        <v>942</v>
      </c>
      <c r="AX780">
        <v>7.3590000000000001E-3</v>
      </c>
      <c r="AY780">
        <v>1.6825000000000001</v>
      </c>
      <c r="AZ780">
        <v>0</v>
      </c>
      <c r="BA780">
        <v>0</v>
      </c>
      <c r="BB780">
        <v>1.2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1.6</v>
      </c>
      <c r="BI780">
        <v>0</v>
      </c>
      <c r="BJ780">
        <v>0</v>
      </c>
      <c r="BK780">
        <v>755540</v>
      </c>
      <c r="BL780">
        <v>0</v>
      </c>
      <c r="BM780">
        <v>0</v>
      </c>
      <c r="BN780">
        <v>231060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524480</v>
      </c>
      <c r="BU780">
        <v>0</v>
      </c>
      <c r="BV780">
        <v>0</v>
      </c>
      <c r="BW780">
        <v>12386</v>
      </c>
      <c r="BX780">
        <v>0</v>
      </c>
      <c r="BY780">
        <v>0</v>
      </c>
      <c r="BZ780">
        <v>3787.9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8598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490020</v>
      </c>
      <c r="CR780">
        <v>0</v>
      </c>
      <c r="CS780">
        <v>0</v>
      </c>
      <c r="CT780">
        <v>0</v>
      </c>
      <c r="CU780">
        <v>0</v>
      </c>
      <c r="CV780">
        <v>1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1</v>
      </c>
      <c r="DI780">
        <v>777</v>
      </c>
      <c r="DJ780" t="s">
        <v>5182</v>
      </c>
      <c r="DK780" t="s">
        <v>129</v>
      </c>
      <c r="DL780" t="s">
        <v>5183</v>
      </c>
      <c r="DM780" t="s">
        <v>5184</v>
      </c>
      <c r="DN780" t="s">
        <v>5185</v>
      </c>
      <c r="DO780" t="s">
        <v>5185</v>
      </c>
      <c r="DQ780">
        <v>1730</v>
      </c>
      <c r="DS780">
        <v>927</v>
      </c>
    </row>
    <row r="781" spans="1:123" x14ac:dyDescent="0.25">
      <c r="A781" t="s">
        <v>5186</v>
      </c>
      <c r="B781" t="s">
        <v>5186</v>
      </c>
      <c r="C781">
        <v>2</v>
      </c>
      <c r="D781">
        <v>2</v>
      </c>
      <c r="E781">
        <v>2</v>
      </c>
      <c r="F781" t="s">
        <v>5187</v>
      </c>
      <c r="G781">
        <v>1</v>
      </c>
      <c r="H781">
        <v>2</v>
      </c>
      <c r="I781">
        <v>2</v>
      </c>
      <c r="J781">
        <v>2</v>
      </c>
      <c r="K781">
        <v>0</v>
      </c>
      <c r="L781">
        <v>1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1</v>
      </c>
      <c r="U781">
        <v>0</v>
      </c>
      <c r="V781">
        <v>0</v>
      </c>
      <c r="W781">
        <v>1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1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1</v>
      </c>
      <c r="AQ781">
        <v>0</v>
      </c>
      <c r="AR781">
        <v>3.6</v>
      </c>
      <c r="AS781">
        <v>3.6</v>
      </c>
      <c r="AT781">
        <v>3.6</v>
      </c>
      <c r="AU781">
        <v>98.405000000000001</v>
      </c>
      <c r="AV781">
        <v>885</v>
      </c>
      <c r="AW781">
        <v>885</v>
      </c>
      <c r="AX781">
        <v>1</v>
      </c>
      <c r="AY781">
        <v>-2</v>
      </c>
      <c r="AZ781">
        <v>0</v>
      </c>
      <c r="BA781">
        <v>1.6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2</v>
      </c>
      <c r="BJ781">
        <v>0</v>
      </c>
      <c r="BK781">
        <v>9622400</v>
      </c>
      <c r="BL781">
        <v>0</v>
      </c>
      <c r="BM781">
        <v>3200800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6421600</v>
      </c>
      <c r="BV781">
        <v>0</v>
      </c>
      <c r="BW781">
        <v>218690</v>
      </c>
      <c r="BX781">
        <v>0</v>
      </c>
      <c r="BY781">
        <v>72746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145950</v>
      </c>
      <c r="CH781">
        <v>0</v>
      </c>
      <c r="CI781">
        <v>0</v>
      </c>
      <c r="CJ781">
        <v>3801800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1</v>
      </c>
      <c r="DD781">
        <v>0</v>
      </c>
      <c r="DE781">
        <v>2</v>
      </c>
      <c r="DF781" t="s">
        <v>127</v>
      </c>
      <c r="DI781">
        <v>778</v>
      </c>
      <c r="DJ781" t="s">
        <v>5188</v>
      </c>
      <c r="DK781" t="s">
        <v>129</v>
      </c>
      <c r="DL781" t="s">
        <v>5189</v>
      </c>
      <c r="DM781" t="s">
        <v>5190</v>
      </c>
      <c r="DN781" t="s">
        <v>5191</v>
      </c>
      <c r="DO781" t="s">
        <v>5191</v>
      </c>
      <c r="DP781">
        <v>351</v>
      </c>
      <c r="DQ781">
        <v>1731</v>
      </c>
      <c r="DR781">
        <v>637</v>
      </c>
      <c r="DS781">
        <v>639</v>
      </c>
    </row>
    <row r="782" spans="1:123" x14ac:dyDescent="0.25">
      <c r="A782" t="s">
        <v>5192</v>
      </c>
      <c r="B782" t="s">
        <v>5192</v>
      </c>
      <c r="C782">
        <v>2</v>
      </c>
      <c r="D782">
        <v>2</v>
      </c>
      <c r="E782">
        <v>2</v>
      </c>
      <c r="F782" t="s">
        <v>376</v>
      </c>
      <c r="G782">
        <v>1</v>
      </c>
      <c r="H782">
        <v>2</v>
      </c>
      <c r="I782">
        <v>2</v>
      </c>
      <c r="J782">
        <v>2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1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1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1</v>
      </c>
      <c r="AO782">
        <v>0</v>
      </c>
      <c r="AP782">
        <v>0</v>
      </c>
      <c r="AQ782">
        <v>0</v>
      </c>
      <c r="AR782">
        <v>3.4</v>
      </c>
      <c r="AS782">
        <v>3.4</v>
      </c>
      <c r="AT782">
        <v>3.4</v>
      </c>
      <c r="AU782">
        <v>114.2</v>
      </c>
      <c r="AV782">
        <v>1136</v>
      </c>
      <c r="AW782">
        <v>1136</v>
      </c>
      <c r="AX782">
        <v>1</v>
      </c>
      <c r="AY782">
        <v>-2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1.9</v>
      </c>
      <c r="BG782">
        <v>1.5</v>
      </c>
      <c r="BH782">
        <v>0</v>
      </c>
      <c r="BI782">
        <v>0</v>
      </c>
      <c r="BJ782">
        <v>0</v>
      </c>
      <c r="BK782">
        <v>1397500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1397500</v>
      </c>
      <c r="BS782">
        <v>0</v>
      </c>
      <c r="BT782">
        <v>0</v>
      </c>
      <c r="BU782">
        <v>0</v>
      </c>
      <c r="BV782">
        <v>0</v>
      </c>
      <c r="BW782">
        <v>23686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23686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4329300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1</v>
      </c>
      <c r="DA782">
        <v>1</v>
      </c>
      <c r="DB782">
        <v>0</v>
      </c>
      <c r="DC782">
        <v>0</v>
      </c>
      <c r="DD782">
        <v>0</v>
      </c>
      <c r="DE782">
        <v>2</v>
      </c>
      <c r="DF782" t="s">
        <v>127</v>
      </c>
      <c r="DI782">
        <v>779</v>
      </c>
      <c r="DJ782" t="s">
        <v>5193</v>
      </c>
      <c r="DK782" t="s">
        <v>129</v>
      </c>
      <c r="DL782" t="s">
        <v>5194</v>
      </c>
      <c r="DM782" t="s">
        <v>5195</v>
      </c>
      <c r="DN782" t="s">
        <v>5196</v>
      </c>
      <c r="DO782" t="s">
        <v>5196</v>
      </c>
      <c r="DQ782">
        <v>1732</v>
      </c>
      <c r="DS782">
        <v>547</v>
      </c>
    </row>
    <row r="783" spans="1:123" x14ac:dyDescent="0.25">
      <c r="A783" t="s">
        <v>5197</v>
      </c>
      <c r="B783" t="s">
        <v>5197</v>
      </c>
      <c r="C783">
        <v>1</v>
      </c>
      <c r="D783">
        <v>1</v>
      </c>
      <c r="E783">
        <v>1</v>
      </c>
      <c r="F783" t="s">
        <v>5198</v>
      </c>
      <c r="G783">
        <v>1</v>
      </c>
      <c r="H783">
        <v>1</v>
      </c>
      <c r="I783">
        <v>1</v>
      </c>
      <c r="J783">
        <v>1</v>
      </c>
      <c r="K783">
        <v>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1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0.7</v>
      </c>
      <c r="AS783">
        <v>0.7</v>
      </c>
      <c r="AT783">
        <v>0.7</v>
      </c>
      <c r="AU783">
        <v>200.8</v>
      </c>
      <c r="AV783">
        <v>1856</v>
      </c>
      <c r="AW783">
        <v>1856</v>
      </c>
      <c r="AX783">
        <v>1</v>
      </c>
      <c r="AY783">
        <v>-2</v>
      </c>
      <c r="AZ783">
        <v>0.7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2464600</v>
      </c>
      <c r="BL783">
        <v>2464600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25149</v>
      </c>
      <c r="BX783">
        <v>25149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2464600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 t="s">
        <v>127</v>
      </c>
      <c r="DI783">
        <v>780</v>
      </c>
      <c r="DJ783">
        <v>4785</v>
      </c>
      <c r="DK783" t="b">
        <v>1</v>
      </c>
      <c r="DL783">
        <v>5378</v>
      </c>
      <c r="DM783">
        <v>29496</v>
      </c>
      <c r="DN783">
        <v>35268</v>
      </c>
      <c r="DO783">
        <v>35268</v>
      </c>
      <c r="DQ783" t="s">
        <v>5199</v>
      </c>
      <c r="DS783" t="s">
        <v>5200</v>
      </c>
    </row>
    <row r="784" spans="1:123" x14ac:dyDescent="0.25">
      <c r="A784" t="s">
        <v>5201</v>
      </c>
      <c r="B784" t="s">
        <v>5201</v>
      </c>
      <c r="C784">
        <v>1</v>
      </c>
      <c r="D784">
        <v>1</v>
      </c>
      <c r="E784">
        <v>1</v>
      </c>
      <c r="F784" t="s">
        <v>5202</v>
      </c>
      <c r="G784">
        <v>1</v>
      </c>
      <c r="H784">
        <v>1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1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5.4</v>
      </c>
      <c r="AS784">
        <v>5.4</v>
      </c>
      <c r="AT784">
        <v>5.4</v>
      </c>
      <c r="AU784">
        <v>40.128999999999998</v>
      </c>
      <c r="AV784">
        <v>350</v>
      </c>
      <c r="AW784">
        <v>350</v>
      </c>
      <c r="AX784">
        <v>1</v>
      </c>
      <c r="AY784">
        <v>-2</v>
      </c>
      <c r="AZ784">
        <v>0</v>
      </c>
      <c r="BA784">
        <v>0</v>
      </c>
      <c r="BB784">
        <v>5.4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1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1</v>
      </c>
      <c r="DF784" t="s">
        <v>127</v>
      </c>
      <c r="DI784">
        <v>781</v>
      </c>
      <c r="DJ784">
        <v>3970</v>
      </c>
      <c r="DK784" t="b">
        <v>1</v>
      </c>
      <c r="DL784">
        <v>4545</v>
      </c>
      <c r="DM784">
        <v>25842</v>
      </c>
      <c r="DN784">
        <v>31165</v>
      </c>
      <c r="DO784">
        <v>31165</v>
      </c>
      <c r="DP784">
        <v>352</v>
      </c>
      <c r="DR784">
        <v>337</v>
      </c>
    </row>
    <row r="785" spans="1:123" x14ac:dyDescent="0.25">
      <c r="A785" t="s">
        <v>5203</v>
      </c>
      <c r="B785" t="s">
        <v>5203</v>
      </c>
      <c r="C785">
        <v>1</v>
      </c>
      <c r="D785">
        <v>1</v>
      </c>
      <c r="E785">
        <v>1</v>
      </c>
      <c r="F785" t="s">
        <v>5204</v>
      </c>
      <c r="G785">
        <v>1</v>
      </c>
      <c r="H785">
        <v>1</v>
      </c>
      <c r="I785">
        <v>1</v>
      </c>
      <c r="J785">
        <v>1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1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1</v>
      </c>
      <c r="AO785">
        <v>0</v>
      </c>
      <c r="AP785">
        <v>0</v>
      </c>
      <c r="AQ785">
        <v>0</v>
      </c>
      <c r="AR785">
        <v>2.8</v>
      </c>
      <c r="AS785">
        <v>2.8</v>
      </c>
      <c r="AT785">
        <v>2.8</v>
      </c>
      <c r="AU785">
        <v>45.521000000000001</v>
      </c>
      <c r="AV785">
        <v>399</v>
      </c>
      <c r="AW785">
        <v>399</v>
      </c>
      <c r="AX785">
        <v>1</v>
      </c>
      <c r="AY785">
        <v>-2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2.8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1</v>
      </c>
      <c r="DB785">
        <v>0</v>
      </c>
      <c r="DC785">
        <v>0</v>
      </c>
      <c r="DD785">
        <v>0</v>
      </c>
      <c r="DE785">
        <v>1</v>
      </c>
      <c r="DF785" t="s">
        <v>127</v>
      </c>
      <c r="DI785">
        <v>782</v>
      </c>
      <c r="DJ785">
        <v>5183</v>
      </c>
      <c r="DK785" t="b">
        <v>1</v>
      </c>
      <c r="DL785">
        <v>5833</v>
      </c>
      <c r="DM785">
        <v>30914</v>
      </c>
      <c r="DN785">
        <v>36829</v>
      </c>
      <c r="DO785">
        <v>36829</v>
      </c>
      <c r="DP785">
        <v>353</v>
      </c>
      <c r="DR785">
        <v>1</v>
      </c>
    </row>
    <row r="786" spans="1:123" x14ac:dyDescent="0.25">
      <c r="A786" t="s">
        <v>5205</v>
      </c>
      <c r="B786" t="s">
        <v>5205</v>
      </c>
      <c r="C786">
        <v>1</v>
      </c>
      <c r="D786">
        <v>1</v>
      </c>
      <c r="E786">
        <v>1</v>
      </c>
      <c r="F786" t="s">
        <v>5206</v>
      </c>
      <c r="G786">
        <v>1</v>
      </c>
      <c r="H786">
        <v>1</v>
      </c>
      <c r="I786">
        <v>1</v>
      </c>
      <c r="J786">
        <v>1</v>
      </c>
      <c r="K786">
        <v>0</v>
      </c>
      <c r="L786">
        <v>1</v>
      </c>
      <c r="M786">
        <v>0</v>
      </c>
      <c r="N786">
        <v>0</v>
      </c>
      <c r="O786">
        <v>1</v>
      </c>
      <c r="P786">
        <v>1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0</v>
      </c>
      <c r="Z786">
        <v>1</v>
      </c>
      <c r="AA786">
        <v>1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1</v>
      </c>
      <c r="AI786">
        <v>0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12.1</v>
      </c>
      <c r="AS786">
        <v>12.1</v>
      </c>
      <c r="AT786">
        <v>12.1</v>
      </c>
      <c r="AU786">
        <v>24.056000000000001</v>
      </c>
      <c r="AV786">
        <v>207</v>
      </c>
      <c r="AW786">
        <v>207</v>
      </c>
      <c r="AX786">
        <v>1</v>
      </c>
      <c r="AY786">
        <v>-2</v>
      </c>
      <c r="AZ786">
        <v>0</v>
      </c>
      <c r="BA786">
        <v>12.1</v>
      </c>
      <c r="BB786">
        <v>0</v>
      </c>
      <c r="BC786">
        <v>0</v>
      </c>
      <c r="BD786">
        <v>12.1</v>
      </c>
      <c r="BE786">
        <v>12.1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11045000</v>
      </c>
      <c r="BL786">
        <v>0</v>
      </c>
      <c r="BM786">
        <v>7968200</v>
      </c>
      <c r="BN786">
        <v>0</v>
      </c>
      <c r="BO786">
        <v>0</v>
      </c>
      <c r="BP786">
        <v>1530900</v>
      </c>
      <c r="BQ786">
        <v>1545600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1004100</v>
      </c>
      <c r="BX786">
        <v>0</v>
      </c>
      <c r="BY786">
        <v>724390</v>
      </c>
      <c r="BZ786">
        <v>0</v>
      </c>
      <c r="CA786">
        <v>0</v>
      </c>
      <c r="CB786">
        <v>139180</v>
      </c>
      <c r="CC786">
        <v>140500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3467100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1</v>
      </c>
      <c r="CV786">
        <v>0</v>
      </c>
      <c r="CW786">
        <v>0</v>
      </c>
      <c r="CX786">
        <v>1</v>
      </c>
      <c r="CY786">
        <v>1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3</v>
      </c>
      <c r="DF786" t="s">
        <v>127</v>
      </c>
      <c r="DI786">
        <v>783</v>
      </c>
      <c r="DJ786">
        <v>6263</v>
      </c>
      <c r="DK786" t="b">
        <v>1</v>
      </c>
      <c r="DL786" t="s">
        <v>5207</v>
      </c>
      <c r="DM786" t="s">
        <v>5208</v>
      </c>
      <c r="DN786" t="s">
        <v>5209</v>
      </c>
      <c r="DO786">
        <v>41698</v>
      </c>
      <c r="DP786">
        <v>354</v>
      </c>
      <c r="DR786">
        <v>137</v>
      </c>
    </row>
    <row r="787" spans="1:123" x14ac:dyDescent="0.25">
      <c r="A787" t="s">
        <v>5210</v>
      </c>
      <c r="B787" t="s">
        <v>5210</v>
      </c>
      <c r="C787">
        <v>1</v>
      </c>
      <c r="D787">
        <v>1</v>
      </c>
      <c r="E787">
        <v>1</v>
      </c>
      <c r="F787" t="s">
        <v>5211</v>
      </c>
      <c r="G787">
        <v>1</v>
      </c>
      <c r="H787">
        <v>1</v>
      </c>
      <c r="I787">
        <v>1</v>
      </c>
      <c r="J787">
        <v>1</v>
      </c>
      <c r="K787">
        <v>0</v>
      </c>
      <c r="L787">
        <v>0</v>
      </c>
      <c r="M787">
        <v>0</v>
      </c>
      <c r="N787">
        <v>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2.2999999999999998</v>
      </c>
      <c r="AS787">
        <v>2.2999999999999998</v>
      </c>
      <c r="AT787">
        <v>2.2999999999999998</v>
      </c>
      <c r="AU787">
        <v>56.552999999999997</v>
      </c>
      <c r="AV787">
        <v>512</v>
      </c>
      <c r="AW787">
        <v>512</v>
      </c>
      <c r="AX787">
        <v>2.1277000000000002E-3</v>
      </c>
      <c r="AY787">
        <v>2.6756000000000002</v>
      </c>
      <c r="AZ787">
        <v>0</v>
      </c>
      <c r="BA787">
        <v>0</v>
      </c>
      <c r="BB787">
        <v>0</v>
      </c>
      <c r="BC787">
        <v>2.2999999999999998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1064000</v>
      </c>
      <c r="BL787">
        <v>0</v>
      </c>
      <c r="BM787">
        <v>0</v>
      </c>
      <c r="BN787">
        <v>0</v>
      </c>
      <c r="BO787">
        <v>1064000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35465</v>
      </c>
      <c r="BX787">
        <v>0</v>
      </c>
      <c r="BY787">
        <v>0</v>
      </c>
      <c r="BZ787">
        <v>0</v>
      </c>
      <c r="CA787">
        <v>35465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3469500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1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1</v>
      </c>
      <c r="DI787">
        <v>784</v>
      </c>
      <c r="DJ787">
        <v>6307</v>
      </c>
      <c r="DK787" t="b">
        <v>1</v>
      </c>
      <c r="DL787">
        <v>7031</v>
      </c>
      <c r="DM787">
        <v>35337</v>
      </c>
      <c r="DN787">
        <v>41879</v>
      </c>
      <c r="DO787">
        <v>41879</v>
      </c>
    </row>
    <row r="788" spans="1:123" x14ac:dyDescent="0.25">
      <c r="A788" t="s">
        <v>5212</v>
      </c>
      <c r="B788" t="s">
        <v>5212</v>
      </c>
      <c r="C788">
        <v>1</v>
      </c>
      <c r="D788">
        <v>1</v>
      </c>
      <c r="E788">
        <v>1</v>
      </c>
      <c r="F788" t="s">
        <v>5213</v>
      </c>
      <c r="G788">
        <v>1</v>
      </c>
      <c r="H788">
        <v>1</v>
      </c>
      <c r="I788">
        <v>1</v>
      </c>
      <c r="J788">
        <v>1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1</v>
      </c>
      <c r="S788">
        <v>1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</v>
      </c>
      <c r="AD788">
        <v>1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1</v>
      </c>
      <c r="AP788">
        <v>0</v>
      </c>
      <c r="AQ788">
        <v>0</v>
      </c>
      <c r="AR788">
        <v>1.9</v>
      </c>
      <c r="AS788">
        <v>1.9</v>
      </c>
      <c r="AT788">
        <v>1.9</v>
      </c>
      <c r="AU788">
        <v>134.31</v>
      </c>
      <c r="AV788">
        <v>1182</v>
      </c>
      <c r="AW788">
        <v>1182</v>
      </c>
      <c r="AX788">
        <v>4.5085999999999998E-3</v>
      </c>
      <c r="AY788">
        <v>2.0095000000000001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1.9</v>
      </c>
      <c r="BH788">
        <v>1.9</v>
      </c>
      <c r="BI788">
        <v>0</v>
      </c>
      <c r="BJ788">
        <v>0</v>
      </c>
      <c r="BK788">
        <v>436020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436020</v>
      </c>
      <c r="BU788">
        <v>0</v>
      </c>
      <c r="BV788">
        <v>0</v>
      </c>
      <c r="BW788">
        <v>7786.1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7786.1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407380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1</v>
      </c>
      <c r="DB788">
        <v>1</v>
      </c>
      <c r="DC788">
        <v>0</v>
      </c>
      <c r="DD788">
        <v>0</v>
      </c>
      <c r="DE788">
        <v>2</v>
      </c>
      <c r="DI788">
        <v>785</v>
      </c>
      <c r="DJ788">
        <v>7380</v>
      </c>
      <c r="DK788" t="b">
        <v>1</v>
      </c>
      <c r="DL788">
        <v>8172</v>
      </c>
      <c r="DM788" t="s">
        <v>5214</v>
      </c>
      <c r="DN788" t="s">
        <v>5215</v>
      </c>
      <c r="DO788">
        <v>48330</v>
      </c>
    </row>
    <row r="789" spans="1:123" x14ac:dyDescent="0.25">
      <c r="A789" t="s">
        <v>5216</v>
      </c>
      <c r="B789" t="s">
        <v>5216</v>
      </c>
      <c r="C789">
        <v>1</v>
      </c>
      <c r="D789">
        <v>1</v>
      </c>
      <c r="E789">
        <v>1</v>
      </c>
      <c r="F789" t="s">
        <v>5217</v>
      </c>
      <c r="G789">
        <v>1</v>
      </c>
      <c r="H789">
        <v>1</v>
      </c>
      <c r="I789">
        <v>1</v>
      </c>
      <c r="J789">
        <v>1</v>
      </c>
      <c r="K789">
        <v>0</v>
      </c>
      <c r="L789">
        <v>0</v>
      </c>
      <c r="M789">
        <v>1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0.9</v>
      </c>
      <c r="AS789">
        <v>0.9</v>
      </c>
      <c r="AT789">
        <v>0.9</v>
      </c>
      <c r="AU789">
        <v>183.52</v>
      </c>
      <c r="AV789">
        <v>1622</v>
      </c>
      <c r="AW789">
        <v>1622</v>
      </c>
      <c r="AX789">
        <v>1</v>
      </c>
      <c r="AY789">
        <v>-2</v>
      </c>
      <c r="AZ789">
        <v>0</v>
      </c>
      <c r="BA789">
        <v>0</v>
      </c>
      <c r="BB789">
        <v>0.9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1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1</v>
      </c>
      <c r="DF789" t="s">
        <v>127</v>
      </c>
      <c r="DI789">
        <v>786</v>
      </c>
      <c r="DJ789">
        <v>4433</v>
      </c>
      <c r="DK789" t="b">
        <v>1</v>
      </c>
      <c r="DL789">
        <v>5015</v>
      </c>
      <c r="DM789">
        <v>27959</v>
      </c>
      <c r="DN789">
        <v>33541</v>
      </c>
      <c r="DO789">
        <v>33541</v>
      </c>
      <c r="DP789">
        <v>355</v>
      </c>
      <c r="DQ789" t="s">
        <v>5218</v>
      </c>
      <c r="DR789">
        <v>620</v>
      </c>
      <c r="DS789" t="s">
        <v>5219</v>
      </c>
    </row>
    <row r="790" spans="1:123" x14ac:dyDescent="0.25">
      <c r="A790" t="s">
        <v>5220</v>
      </c>
      <c r="B790" t="s">
        <v>5220</v>
      </c>
      <c r="C790">
        <v>2</v>
      </c>
      <c r="D790">
        <v>2</v>
      </c>
      <c r="E790">
        <v>2</v>
      </c>
      <c r="F790" t="s">
        <v>5221</v>
      </c>
      <c r="G790">
        <v>1</v>
      </c>
      <c r="H790">
        <v>2</v>
      </c>
      <c r="I790">
        <v>2</v>
      </c>
      <c r="J790">
        <v>2</v>
      </c>
      <c r="K790">
        <v>2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1</v>
      </c>
      <c r="T790">
        <v>1</v>
      </c>
      <c r="U790">
        <v>1</v>
      </c>
      <c r="V790">
        <v>2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1</v>
      </c>
      <c r="AF790">
        <v>1</v>
      </c>
      <c r="AG790">
        <v>2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1</v>
      </c>
      <c r="AP790">
        <v>1</v>
      </c>
      <c r="AQ790">
        <v>1</v>
      </c>
      <c r="AR790">
        <v>2.7</v>
      </c>
      <c r="AS790">
        <v>2.7</v>
      </c>
      <c r="AT790">
        <v>2.7</v>
      </c>
      <c r="AU790">
        <v>118.75</v>
      </c>
      <c r="AV790">
        <v>1141</v>
      </c>
      <c r="AW790">
        <v>1141</v>
      </c>
      <c r="AX790">
        <v>2.7472999999999998E-3</v>
      </c>
      <c r="AY790">
        <v>2.0674000000000001</v>
      </c>
      <c r="AZ790">
        <v>2.7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</v>
      </c>
      <c r="BK790">
        <v>20866000</v>
      </c>
      <c r="BL790">
        <v>13238000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3780900</v>
      </c>
      <c r="BU790">
        <v>2664300</v>
      </c>
      <c r="BV790">
        <v>1182600</v>
      </c>
      <c r="BW790">
        <v>359750</v>
      </c>
      <c r="BX790">
        <v>228240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65189</v>
      </c>
      <c r="CG790">
        <v>45937</v>
      </c>
      <c r="CH790">
        <v>20389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1257200</v>
      </c>
      <c r="CT790">
        <v>2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1</v>
      </c>
      <c r="DC790">
        <v>1</v>
      </c>
      <c r="DD790">
        <v>1</v>
      </c>
      <c r="DE790">
        <v>5</v>
      </c>
      <c r="DI790">
        <v>787</v>
      </c>
      <c r="DJ790" t="s">
        <v>5222</v>
      </c>
      <c r="DK790" t="s">
        <v>129</v>
      </c>
      <c r="DL790" t="s">
        <v>5223</v>
      </c>
      <c r="DM790" t="s">
        <v>5224</v>
      </c>
      <c r="DN790" t="s">
        <v>5225</v>
      </c>
      <c r="DO790" t="s">
        <v>5226</v>
      </c>
      <c r="DP790" t="s">
        <v>5227</v>
      </c>
      <c r="DQ790" t="s">
        <v>5228</v>
      </c>
      <c r="DR790" t="s">
        <v>5229</v>
      </c>
      <c r="DS790" t="s">
        <v>5230</v>
      </c>
    </row>
    <row r="791" spans="1:123" x14ac:dyDescent="0.25">
      <c r="A791" t="s">
        <v>5231</v>
      </c>
      <c r="B791" t="s">
        <v>5231</v>
      </c>
      <c r="C791">
        <v>1</v>
      </c>
      <c r="D791">
        <v>1</v>
      </c>
      <c r="E791">
        <v>1</v>
      </c>
      <c r="F791" t="s">
        <v>5232</v>
      </c>
      <c r="G791">
        <v>1</v>
      </c>
      <c r="H791">
        <v>1</v>
      </c>
      <c r="I791">
        <v>1</v>
      </c>
      <c r="J791">
        <v>1</v>
      </c>
      <c r="K791">
        <v>0</v>
      </c>
      <c r="L791">
        <v>0</v>
      </c>
      <c r="M791">
        <v>0</v>
      </c>
      <c r="N791">
        <v>1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2.6</v>
      </c>
      <c r="AS791">
        <v>2.6</v>
      </c>
      <c r="AT791">
        <v>2.6</v>
      </c>
      <c r="AU791">
        <v>64.397999999999996</v>
      </c>
      <c r="AV791">
        <v>579</v>
      </c>
      <c r="AW791">
        <v>579</v>
      </c>
      <c r="AX791">
        <v>1</v>
      </c>
      <c r="AY791">
        <v>-2</v>
      </c>
      <c r="AZ791">
        <v>0</v>
      </c>
      <c r="BA791">
        <v>0</v>
      </c>
      <c r="BB791">
        <v>0</v>
      </c>
      <c r="BC791">
        <v>2.6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450940</v>
      </c>
      <c r="BL791">
        <v>0</v>
      </c>
      <c r="BM791">
        <v>0</v>
      </c>
      <c r="BN791">
        <v>0</v>
      </c>
      <c r="BO791">
        <v>450940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16105</v>
      </c>
      <c r="BX791">
        <v>0</v>
      </c>
      <c r="BY791">
        <v>0</v>
      </c>
      <c r="BZ791">
        <v>0</v>
      </c>
      <c r="CA791">
        <v>16105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1470500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1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1</v>
      </c>
      <c r="DF791" t="s">
        <v>127</v>
      </c>
      <c r="DI791">
        <v>788</v>
      </c>
      <c r="DJ791">
        <v>753</v>
      </c>
      <c r="DK791" t="b">
        <v>1</v>
      </c>
      <c r="DL791">
        <v>793</v>
      </c>
      <c r="DM791">
        <v>3449</v>
      </c>
      <c r="DN791">
        <v>3895</v>
      </c>
      <c r="DO791">
        <v>3895</v>
      </c>
      <c r="DQ791" t="s">
        <v>5233</v>
      </c>
      <c r="DS791" t="s">
        <v>5234</v>
      </c>
    </row>
    <row r="792" spans="1:123" x14ac:dyDescent="0.25">
      <c r="A792" t="s">
        <v>5235</v>
      </c>
      <c r="B792" t="s">
        <v>5235</v>
      </c>
      <c r="C792">
        <v>6</v>
      </c>
      <c r="D792">
        <v>6</v>
      </c>
      <c r="E792">
        <v>6</v>
      </c>
      <c r="F792" t="s">
        <v>5236</v>
      </c>
      <c r="G792">
        <v>1</v>
      </c>
      <c r="H792">
        <v>6</v>
      </c>
      <c r="I792">
        <v>6</v>
      </c>
      <c r="J792">
        <v>6</v>
      </c>
      <c r="K792">
        <v>1</v>
      </c>
      <c r="L792">
        <v>2</v>
      </c>
      <c r="M792">
        <v>0</v>
      </c>
      <c r="N792">
        <v>1</v>
      </c>
      <c r="O792">
        <v>0</v>
      </c>
      <c r="P792">
        <v>2</v>
      </c>
      <c r="Q792">
        <v>2</v>
      </c>
      <c r="R792">
        <v>5</v>
      </c>
      <c r="S792">
        <v>2</v>
      </c>
      <c r="T792">
        <v>1</v>
      </c>
      <c r="U792">
        <v>4</v>
      </c>
      <c r="V792">
        <v>1</v>
      </c>
      <c r="W792">
        <v>2</v>
      </c>
      <c r="X792">
        <v>0</v>
      </c>
      <c r="Y792">
        <v>1</v>
      </c>
      <c r="Z792">
        <v>0</v>
      </c>
      <c r="AA792">
        <v>2</v>
      </c>
      <c r="AB792">
        <v>2</v>
      </c>
      <c r="AC792">
        <v>5</v>
      </c>
      <c r="AD792">
        <v>2</v>
      </c>
      <c r="AE792">
        <v>1</v>
      </c>
      <c r="AF792">
        <v>4</v>
      </c>
      <c r="AG792">
        <v>1</v>
      </c>
      <c r="AH792">
        <v>2</v>
      </c>
      <c r="AI792">
        <v>0</v>
      </c>
      <c r="AJ792">
        <v>1</v>
      </c>
      <c r="AK792">
        <v>0</v>
      </c>
      <c r="AL792">
        <v>2</v>
      </c>
      <c r="AM792">
        <v>2</v>
      </c>
      <c r="AN792">
        <v>5</v>
      </c>
      <c r="AO792">
        <v>2</v>
      </c>
      <c r="AP792">
        <v>1</v>
      </c>
      <c r="AQ792">
        <v>4</v>
      </c>
      <c r="AR792">
        <v>13.4</v>
      </c>
      <c r="AS792">
        <v>13.4</v>
      </c>
      <c r="AT792">
        <v>13.4</v>
      </c>
      <c r="AU792">
        <v>60.866</v>
      </c>
      <c r="AV792">
        <v>554</v>
      </c>
      <c r="AW792">
        <v>554</v>
      </c>
      <c r="AX792">
        <v>0</v>
      </c>
      <c r="AY792">
        <v>12.241</v>
      </c>
      <c r="AZ792">
        <v>1.6</v>
      </c>
      <c r="BA792">
        <v>3.4</v>
      </c>
      <c r="BB792">
        <v>0</v>
      </c>
      <c r="BC792">
        <v>1.6</v>
      </c>
      <c r="BD792">
        <v>0</v>
      </c>
      <c r="BE792">
        <v>4</v>
      </c>
      <c r="BF792">
        <v>4</v>
      </c>
      <c r="BG792">
        <v>11.6</v>
      </c>
      <c r="BH792">
        <v>4</v>
      </c>
      <c r="BI792">
        <v>1.6</v>
      </c>
      <c r="BJ792">
        <v>7.8</v>
      </c>
      <c r="BK792">
        <v>50958000</v>
      </c>
      <c r="BL792">
        <v>4621000</v>
      </c>
      <c r="BM792">
        <v>6891400</v>
      </c>
      <c r="BN792">
        <v>0</v>
      </c>
      <c r="BO792">
        <v>1047100</v>
      </c>
      <c r="BP792">
        <v>0</v>
      </c>
      <c r="BQ792">
        <v>3665800</v>
      </c>
      <c r="BR792">
        <v>1591000</v>
      </c>
      <c r="BS792">
        <v>17777000</v>
      </c>
      <c r="BT792">
        <v>5138000</v>
      </c>
      <c r="BU792">
        <v>0</v>
      </c>
      <c r="BV792">
        <v>10227000</v>
      </c>
      <c r="BW792">
        <v>2038300</v>
      </c>
      <c r="BX792">
        <v>184840</v>
      </c>
      <c r="BY792">
        <v>275660</v>
      </c>
      <c r="BZ792">
        <v>0</v>
      </c>
      <c r="CA792">
        <v>41883</v>
      </c>
      <c r="CB792">
        <v>0</v>
      </c>
      <c r="CC792">
        <v>146630</v>
      </c>
      <c r="CD792">
        <v>63639</v>
      </c>
      <c r="CE792">
        <v>711080</v>
      </c>
      <c r="CF792">
        <v>205520</v>
      </c>
      <c r="CG792">
        <v>0</v>
      </c>
      <c r="CH792">
        <v>409080</v>
      </c>
      <c r="CI792">
        <v>0</v>
      </c>
      <c r="CJ792">
        <v>9694100</v>
      </c>
      <c r="CK792">
        <v>0</v>
      </c>
      <c r="CL792">
        <v>0</v>
      </c>
      <c r="CM792">
        <v>0</v>
      </c>
      <c r="CN792">
        <v>10953000</v>
      </c>
      <c r="CO792">
        <v>7055200</v>
      </c>
      <c r="CP792">
        <v>6144500</v>
      </c>
      <c r="CQ792">
        <v>0</v>
      </c>
      <c r="CR792">
        <v>0</v>
      </c>
      <c r="CS792">
        <v>11464000</v>
      </c>
      <c r="CT792">
        <v>1</v>
      </c>
      <c r="CU792">
        <v>2</v>
      </c>
      <c r="CV792">
        <v>0</v>
      </c>
      <c r="CW792">
        <v>2</v>
      </c>
      <c r="CX792">
        <v>0</v>
      </c>
      <c r="CY792">
        <v>2</v>
      </c>
      <c r="CZ792">
        <v>2</v>
      </c>
      <c r="DA792">
        <v>5</v>
      </c>
      <c r="DB792">
        <v>2</v>
      </c>
      <c r="DC792">
        <v>1</v>
      </c>
      <c r="DD792">
        <v>4</v>
      </c>
      <c r="DE792">
        <v>21</v>
      </c>
      <c r="DI792">
        <v>789</v>
      </c>
      <c r="DJ792" t="s">
        <v>5237</v>
      </c>
      <c r="DK792" t="s">
        <v>576</v>
      </c>
      <c r="DL792" t="s">
        <v>5238</v>
      </c>
      <c r="DM792" t="s">
        <v>5239</v>
      </c>
      <c r="DN792" t="s">
        <v>5240</v>
      </c>
      <c r="DO792" t="s">
        <v>5241</v>
      </c>
    </row>
    <row r="793" spans="1:123" x14ac:dyDescent="0.25">
      <c r="A793" t="s">
        <v>5242</v>
      </c>
      <c r="B793" t="s">
        <v>5242</v>
      </c>
      <c r="C793">
        <v>5</v>
      </c>
      <c r="D793">
        <v>5</v>
      </c>
      <c r="E793">
        <v>3</v>
      </c>
      <c r="F793" t="s">
        <v>5243</v>
      </c>
      <c r="G793">
        <v>1</v>
      </c>
      <c r="H793">
        <v>5</v>
      </c>
      <c r="I793">
        <v>5</v>
      </c>
      <c r="J793">
        <v>3</v>
      </c>
      <c r="K793">
        <v>3</v>
      </c>
      <c r="L793">
        <v>4</v>
      </c>
      <c r="M793">
        <v>1</v>
      </c>
      <c r="N793">
        <v>4</v>
      </c>
      <c r="O793">
        <v>1</v>
      </c>
      <c r="P793">
        <v>2</v>
      </c>
      <c r="Q793">
        <v>2</v>
      </c>
      <c r="R793">
        <v>3</v>
      </c>
      <c r="S793">
        <v>4</v>
      </c>
      <c r="T793">
        <v>4</v>
      </c>
      <c r="U793">
        <v>4</v>
      </c>
      <c r="V793">
        <v>3</v>
      </c>
      <c r="W793">
        <v>4</v>
      </c>
      <c r="X793">
        <v>1</v>
      </c>
      <c r="Y793">
        <v>4</v>
      </c>
      <c r="Z793">
        <v>1</v>
      </c>
      <c r="AA793">
        <v>2</v>
      </c>
      <c r="AB793">
        <v>2</v>
      </c>
      <c r="AC793">
        <v>3</v>
      </c>
      <c r="AD793">
        <v>4</v>
      </c>
      <c r="AE793">
        <v>4</v>
      </c>
      <c r="AF793">
        <v>4</v>
      </c>
      <c r="AG793">
        <v>2</v>
      </c>
      <c r="AH793">
        <v>3</v>
      </c>
      <c r="AI793">
        <v>1</v>
      </c>
      <c r="AJ793">
        <v>2</v>
      </c>
      <c r="AK793">
        <v>1</v>
      </c>
      <c r="AL793">
        <v>1</v>
      </c>
      <c r="AM793">
        <v>1</v>
      </c>
      <c r="AN793">
        <v>2</v>
      </c>
      <c r="AO793">
        <v>3</v>
      </c>
      <c r="AP793">
        <v>3</v>
      </c>
      <c r="AQ793">
        <v>3</v>
      </c>
      <c r="AR793">
        <v>33.700000000000003</v>
      </c>
      <c r="AS793">
        <v>33.700000000000003</v>
      </c>
      <c r="AT793">
        <v>17.399999999999999</v>
      </c>
      <c r="AU793">
        <v>19.779</v>
      </c>
      <c r="AV793">
        <v>172</v>
      </c>
      <c r="AW793">
        <v>172</v>
      </c>
      <c r="AX793">
        <v>0</v>
      </c>
      <c r="AY793">
        <v>49.27</v>
      </c>
      <c r="AZ793">
        <v>27.9</v>
      </c>
      <c r="BA793">
        <v>27.9</v>
      </c>
      <c r="BB793">
        <v>6.4</v>
      </c>
      <c r="BC793">
        <v>28.5</v>
      </c>
      <c r="BD793">
        <v>6.4</v>
      </c>
      <c r="BE793">
        <v>22.1</v>
      </c>
      <c r="BF793">
        <v>22.1</v>
      </c>
      <c r="BG793">
        <v>27.9</v>
      </c>
      <c r="BH793">
        <v>27.9</v>
      </c>
      <c r="BI793">
        <v>27.9</v>
      </c>
      <c r="BJ793">
        <v>27.9</v>
      </c>
      <c r="BK793">
        <v>85169000</v>
      </c>
      <c r="BL793">
        <v>8134500</v>
      </c>
      <c r="BM793">
        <v>10596000</v>
      </c>
      <c r="BN793">
        <v>574400</v>
      </c>
      <c r="BO793">
        <v>5357900</v>
      </c>
      <c r="BP793">
        <v>985830</v>
      </c>
      <c r="BQ793">
        <v>1817100</v>
      </c>
      <c r="BR793">
        <v>1327900</v>
      </c>
      <c r="BS793">
        <v>14429000</v>
      </c>
      <c r="BT793">
        <v>12166000</v>
      </c>
      <c r="BU793">
        <v>15783000</v>
      </c>
      <c r="BV793">
        <v>13997000</v>
      </c>
      <c r="BW793">
        <v>9463200</v>
      </c>
      <c r="BX793">
        <v>903840</v>
      </c>
      <c r="BY793">
        <v>1177400</v>
      </c>
      <c r="BZ793">
        <v>63823</v>
      </c>
      <c r="CA793">
        <v>595320</v>
      </c>
      <c r="CB793">
        <v>109540</v>
      </c>
      <c r="CC793">
        <v>201910</v>
      </c>
      <c r="CD793">
        <v>147540</v>
      </c>
      <c r="CE793">
        <v>1603200</v>
      </c>
      <c r="CF793">
        <v>1351800</v>
      </c>
      <c r="CG793">
        <v>1753600</v>
      </c>
      <c r="CH793">
        <v>1555200</v>
      </c>
      <c r="CI793">
        <v>8055900</v>
      </c>
      <c r="CJ793">
        <v>9791700</v>
      </c>
      <c r="CK793">
        <v>0</v>
      </c>
      <c r="CL793">
        <v>18571000</v>
      </c>
      <c r="CM793">
        <v>0</v>
      </c>
      <c r="CN793">
        <v>5233900</v>
      </c>
      <c r="CO793">
        <v>6585600</v>
      </c>
      <c r="CP793">
        <v>10408000</v>
      </c>
      <c r="CQ793">
        <v>12872000</v>
      </c>
      <c r="CR793">
        <v>13324000</v>
      </c>
      <c r="CS793">
        <v>11456000</v>
      </c>
      <c r="CT793">
        <v>3</v>
      </c>
      <c r="CU793">
        <v>5</v>
      </c>
      <c r="CV793">
        <v>1</v>
      </c>
      <c r="CW793">
        <v>5</v>
      </c>
      <c r="CX793">
        <v>2</v>
      </c>
      <c r="CY793">
        <v>3</v>
      </c>
      <c r="CZ793">
        <v>3</v>
      </c>
      <c r="DA793">
        <v>4</v>
      </c>
      <c r="DB793">
        <v>5</v>
      </c>
      <c r="DC793">
        <v>4</v>
      </c>
      <c r="DD793">
        <v>5</v>
      </c>
      <c r="DE793">
        <v>40</v>
      </c>
      <c r="DI793">
        <v>790</v>
      </c>
      <c r="DJ793" t="s">
        <v>5244</v>
      </c>
      <c r="DK793" t="s">
        <v>135</v>
      </c>
      <c r="DL793" t="s">
        <v>5245</v>
      </c>
      <c r="DM793" t="s">
        <v>5246</v>
      </c>
      <c r="DN793" t="s">
        <v>5247</v>
      </c>
      <c r="DO793" t="s">
        <v>5248</v>
      </c>
    </row>
    <row r="794" spans="1:123" x14ac:dyDescent="0.25">
      <c r="A794" t="s">
        <v>5249</v>
      </c>
      <c r="B794" t="s">
        <v>5249</v>
      </c>
      <c r="C794">
        <v>2</v>
      </c>
      <c r="D794">
        <v>2</v>
      </c>
      <c r="E794">
        <v>2</v>
      </c>
      <c r="F794" t="s">
        <v>5250</v>
      </c>
      <c r="G794">
        <v>1</v>
      </c>
      <c r="H794">
        <v>2</v>
      </c>
      <c r="I794">
        <v>2</v>
      </c>
      <c r="J794">
        <v>2</v>
      </c>
      <c r="K794">
        <v>0</v>
      </c>
      <c r="L794">
        <v>2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2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2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7.2</v>
      </c>
      <c r="AS794">
        <v>7.2</v>
      </c>
      <c r="AT794">
        <v>7.2</v>
      </c>
      <c r="AU794">
        <v>50.118000000000002</v>
      </c>
      <c r="AV794">
        <v>457</v>
      </c>
      <c r="AW794">
        <v>457</v>
      </c>
      <c r="AX794">
        <v>5.8382E-3</v>
      </c>
      <c r="AY794">
        <v>1.7565</v>
      </c>
      <c r="AZ794">
        <v>0</v>
      </c>
      <c r="BA794">
        <v>7.2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2308500</v>
      </c>
      <c r="BL794">
        <v>0</v>
      </c>
      <c r="BM794">
        <v>2308500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85499</v>
      </c>
      <c r="BX794">
        <v>0</v>
      </c>
      <c r="BY794">
        <v>85499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2741900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2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2</v>
      </c>
      <c r="DI794">
        <v>791</v>
      </c>
      <c r="DJ794" t="s">
        <v>5251</v>
      </c>
      <c r="DK794" t="s">
        <v>129</v>
      </c>
      <c r="DL794" t="s">
        <v>5252</v>
      </c>
      <c r="DM794" t="s">
        <v>5253</v>
      </c>
      <c r="DN794" t="s">
        <v>5254</v>
      </c>
      <c r="DO794" t="s">
        <v>5254</v>
      </c>
    </row>
    <row r="795" spans="1:123" x14ac:dyDescent="0.25">
      <c r="A795" t="s">
        <v>5255</v>
      </c>
      <c r="B795" t="s">
        <v>5255</v>
      </c>
      <c r="C795">
        <v>3</v>
      </c>
      <c r="D795">
        <v>3</v>
      </c>
      <c r="E795">
        <v>2</v>
      </c>
      <c r="F795" t="s">
        <v>5256</v>
      </c>
      <c r="G795">
        <v>1</v>
      </c>
      <c r="H795">
        <v>3</v>
      </c>
      <c r="I795">
        <v>3</v>
      </c>
      <c r="J795">
        <v>2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3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3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2</v>
      </c>
      <c r="AQ795">
        <v>0</v>
      </c>
      <c r="AR795">
        <v>1.6</v>
      </c>
      <c r="AS795">
        <v>1.6</v>
      </c>
      <c r="AT795">
        <v>1.1000000000000001</v>
      </c>
      <c r="AU795">
        <v>310.89</v>
      </c>
      <c r="AV795">
        <v>2846</v>
      </c>
      <c r="AW795">
        <v>2846</v>
      </c>
      <c r="AX795">
        <v>1.9550000000000001E-3</v>
      </c>
      <c r="AY795">
        <v>2.3203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1.6</v>
      </c>
      <c r="BJ795">
        <v>0</v>
      </c>
      <c r="BK795">
        <v>4424100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4424100</v>
      </c>
      <c r="BV795">
        <v>0</v>
      </c>
      <c r="BW795">
        <v>43803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43803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3653700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1</v>
      </c>
      <c r="DD795">
        <v>0</v>
      </c>
      <c r="DE795">
        <v>1</v>
      </c>
      <c r="DI795">
        <v>792</v>
      </c>
      <c r="DJ795" t="s">
        <v>5257</v>
      </c>
      <c r="DK795" t="s">
        <v>339</v>
      </c>
      <c r="DL795" t="s">
        <v>5258</v>
      </c>
      <c r="DM795" t="s">
        <v>5259</v>
      </c>
      <c r="DN795" t="s">
        <v>5260</v>
      </c>
      <c r="DO795" t="s">
        <v>5260</v>
      </c>
      <c r="DP795">
        <v>358</v>
      </c>
      <c r="DQ795" t="s">
        <v>5261</v>
      </c>
      <c r="DR795">
        <v>56</v>
      </c>
      <c r="DS795" t="s">
        <v>5262</v>
      </c>
    </row>
    <row r="796" spans="1:123" x14ac:dyDescent="0.25">
      <c r="A796" t="s">
        <v>5263</v>
      </c>
      <c r="B796" t="s">
        <v>5263</v>
      </c>
      <c r="C796">
        <v>1</v>
      </c>
      <c r="D796">
        <v>1</v>
      </c>
      <c r="E796">
        <v>1</v>
      </c>
      <c r="F796" t="s">
        <v>5264</v>
      </c>
      <c r="G796">
        <v>1</v>
      </c>
      <c r="H796">
        <v>1</v>
      </c>
      <c r="I796">
        <v>1</v>
      </c>
      <c r="J796">
        <v>1</v>
      </c>
      <c r="K796">
        <v>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1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0.7</v>
      </c>
      <c r="AS796">
        <v>0.7</v>
      </c>
      <c r="AT796">
        <v>0.7</v>
      </c>
      <c r="AU796">
        <v>148.94999999999999</v>
      </c>
      <c r="AV796">
        <v>1407</v>
      </c>
      <c r="AW796">
        <v>1407</v>
      </c>
      <c r="AX796">
        <v>1</v>
      </c>
      <c r="AY796">
        <v>-2</v>
      </c>
      <c r="AZ796">
        <v>0.7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10051000</v>
      </c>
      <c r="BL796">
        <v>10051000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128860</v>
      </c>
      <c r="BX796">
        <v>128860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10051000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1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1</v>
      </c>
      <c r="DF796" t="s">
        <v>127</v>
      </c>
      <c r="DI796">
        <v>793</v>
      </c>
      <c r="DJ796">
        <v>6705</v>
      </c>
      <c r="DK796" t="b">
        <v>1</v>
      </c>
      <c r="DL796">
        <v>7463</v>
      </c>
      <c r="DM796">
        <v>37402</v>
      </c>
      <c r="DN796">
        <v>44323</v>
      </c>
      <c r="DO796">
        <v>44323</v>
      </c>
      <c r="DQ796" t="s">
        <v>5265</v>
      </c>
      <c r="DS796" t="s">
        <v>5266</v>
      </c>
    </row>
    <row r="797" spans="1:123" x14ac:dyDescent="0.25">
      <c r="A797" t="s">
        <v>5267</v>
      </c>
      <c r="B797" t="s">
        <v>5267</v>
      </c>
      <c r="C797">
        <v>4</v>
      </c>
      <c r="D797">
        <v>4</v>
      </c>
      <c r="E797">
        <v>4</v>
      </c>
      <c r="F797" t="s">
        <v>5268</v>
      </c>
      <c r="G797">
        <v>1</v>
      </c>
      <c r="H797">
        <v>4</v>
      </c>
      <c r="I797">
        <v>4</v>
      </c>
      <c r="J797">
        <v>4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2</v>
      </c>
      <c r="S797">
        <v>1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1</v>
      </c>
      <c r="AB797">
        <v>0</v>
      </c>
      <c r="AC797">
        <v>2</v>
      </c>
      <c r="AD797">
        <v>1</v>
      </c>
      <c r="AE797">
        <v>1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1</v>
      </c>
      <c r="AM797">
        <v>0</v>
      </c>
      <c r="AN797">
        <v>2</v>
      </c>
      <c r="AO797">
        <v>1</v>
      </c>
      <c r="AP797">
        <v>1</v>
      </c>
      <c r="AQ797">
        <v>0</v>
      </c>
      <c r="AR797">
        <v>4.8</v>
      </c>
      <c r="AS797">
        <v>4.8</v>
      </c>
      <c r="AT797">
        <v>4.8</v>
      </c>
      <c r="AU797">
        <v>105.73</v>
      </c>
      <c r="AV797">
        <v>953</v>
      </c>
      <c r="AW797">
        <v>953</v>
      </c>
      <c r="AX797">
        <v>0</v>
      </c>
      <c r="AY797">
        <v>4.6708999999999996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0.7</v>
      </c>
      <c r="BF797">
        <v>0</v>
      </c>
      <c r="BG797">
        <v>3.3</v>
      </c>
      <c r="BH797">
        <v>1.3</v>
      </c>
      <c r="BI797">
        <v>0.8</v>
      </c>
      <c r="BJ797">
        <v>0</v>
      </c>
      <c r="BK797">
        <v>3665300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2943400</v>
      </c>
      <c r="BT797">
        <v>0</v>
      </c>
      <c r="BU797">
        <v>721970</v>
      </c>
      <c r="BV797">
        <v>0</v>
      </c>
      <c r="BW797">
        <v>77986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62625</v>
      </c>
      <c r="CF797">
        <v>0</v>
      </c>
      <c r="CG797">
        <v>15361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2169200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1</v>
      </c>
      <c r="CZ797">
        <v>0</v>
      </c>
      <c r="DA797">
        <v>2</v>
      </c>
      <c r="DB797">
        <v>1</v>
      </c>
      <c r="DC797">
        <v>1</v>
      </c>
      <c r="DD797">
        <v>0</v>
      </c>
      <c r="DE797">
        <v>5</v>
      </c>
      <c r="DI797">
        <v>794</v>
      </c>
      <c r="DJ797" t="s">
        <v>5269</v>
      </c>
      <c r="DK797" t="s">
        <v>695</v>
      </c>
      <c r="DL797" t="s">
        <v>5270</v>
      </c>
      <c r="DM797" t="s">
        <v>5271</v>
      </c>
      <c r="DN797" t="s">
        <v>5272</v>
      </c>
      <c r="DO797" t="s">
        <v>5273</v>
      </c>
    </row>
    <row r="798" spans="1:123" x14ac:dyDescent="0.25">
      <c r="A798" t="s">
        <v>5274</v>
      </c>
      <c r="B798" t="s">
        <v>5274</v>
      </c>
      <c r="C798">
        <v>1</v>
      </c>
      <c r="D798">
        <v>1</v>
      </c>
      <c r="E798">
        <v>1</v>
      </c>
      <c r="F798" t="s">
        <v>5275</v>
      </c>
      <c r="G798">
        <v>1</v>
      </c>
      <c r="H798">
        <v>1</v>
      </c>
      <c r="I798">
        <v>1</v>
      </c>
      <c r="J798">
        <v>1</v>
      </c>
      <c r="K798">
        <v>1</v>
      </c>
      <c r="L798">
        <v>1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</v>
      </c>
      <c r="W798">
        <v>1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</v>
      </c>
      <c r="AH798">
        <v>1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1.6</v>
      </c>
      <c r="AS798">
        <v>1.6</v>
      </c>
      <c r="AT798">
        <v>1.6</v>
      </c>
      <c r="AU798">
        <v>160.51</v>
      </c>
      <c r="AV798">
        <v>1471</v>
      </c>
      <c r="AW798">
        <v>1471</v>
      </c>
      <c r="AX798">
        <v>1</v>
      </c>
      <c r="AY798">
        <v>-2</v>
      </c>
      <c r="AZ798">
        <v>1.6</v>
      </c>
      <c r="BA798">
        <v>1.6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41838000</v>
      </c>
      <c r="BL798">
        <v>23328000</v>
      </c>
      <c r="BM798">
        <v>18511000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653720</v>
      </c>
      <c r="BX798">
        <v>364490</v>
      </c>
      <c r="BY798">
        <v>289230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21986000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1</v>
      </c>
      <c r="CU798">
        <v>1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2</v>
      </c>
      <c r="DF798" t="s">
        <v>127</v>
      </c>
      <c r="DI798">
        <v>795</v>
      </c>
      <c r="DJ798">
        <v>2164</v>
      </c>
      <c r="DK798" t="b">
        <v>1</v>
      </c>
      <c r="DL798">
        <v>2336</v>
      </c>
      <c r="DM798" t="s">
        <v>5276</v>
      </c>
      <c r="DN798" t="s">
        <v>5277</v>
      </c>
      <c r="DO798">
        <v>13609</v>
      </c>
      <c r="DP798" t="s">
        <v>5278</v>
      </c>
      <c r="DR798" t="s">
        <v>5279</v>
      </c>
    </row>
    <row r="799" spans="1:123" x14ac:dyDescent="0.25">
      <c r="A799" t="s">
        <v>5280</v>
      </c>
      <c r="B799" t="s">
        <v>5280</v>
      </c>
      <c r="C799">
        <v>1</v>
      </c>
      <c r="D799">
        <v>1</v>
      </c>
      <c r="E799">
        <v>1</v>
      </c>
      <c r="F799" t="s">
        <v>5281</v>
      </c>
      <c r="G799">
        <v>1</v>
      </c>
      <c r="H799">
        <v>1</v>
      </c>
      <c r="I799">
        <v>1</v>
      </c>
      <c r="J799">
        <v>1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1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1</v>
      </c>
      <c r="AO799">
        <v>0</v>
      </c>
      <c r="AP799">
        <v>0</v>
      </c>
      <c r="AQ799">
        <v>0</v>
      </c>
      <c r="AR799">
        <v>1.2</v>
      </c>
      <c r="AS799">
        <v>1.2</v>
      </c>
      <c r="AT799">
        <v>1.2</v>
      </c>
      <c r="AU799">
        <v>148.28</v>
      </c>
      <c r="AV799">
        <v>1336</v>
      </c>
      <c r="AW799">
        <v>1336</v>
      </c>
      <c r="AX799">
        <v>1</v>
      </c>
      <c r="AY799">
        <v>-2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1.2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1</v>
      </c>
      <c r="DB799">
        <v>0</v>
      </c>
      <c r="DC799">
        <v>0</v>
      </c>
      <c r="DD799">
        <v>0</v>
      </c>
      <c r="DE799">
        <v>1</v>
      </c>
      <c r="DF799" t="s">
        <v>127</v>
      </c>
      <c r="DI799">
        <v>796</v>
      </c>
      <c r="DJ799">
        <v>1245</v>
      </c>
      <c r="DK799" t="b">
        <v>1</v>
      </c>
      <c r="DL799">
        <v>1321</v>
      </c>
      <c r="DM799">
        <v>6338</v>
      </c>
      <c r="DN799">
        <v>7245</v>
      </c>
      <c r="DO799">
        <v>7245</v>
      </c>
      <c r="DQ799">
        <v>1747</v>
      </c>
      <c r="DS799">
        <v>329</v>
      </c>
    </row>
    <row r="800" spans="1:123" x14ac:dyDescent="0.25">
      <c r="A800" t="s">
        <v>5282</v>
      </c>
      <c r="B800" t="s">
        <v>5282</v>
      </c>
      <c r="C800">
        <v>6</v>
      </c>
      <c r="D800">
        <v>6</v>
      </c>
      <c r="E800">
        <v>6</v>
      </c>
      <c r="F800" t="s">
        <v>5283</v>
      </c>
      <c r="G800">
        <v>1</v>
      </c>
      <c r="H800">
        <v>6</v>
      </c>
      <c r="I800">
        <v>6</v>
      </c>
      <c r="J800">
        <v>6</v>
      </c>
      <c r="K800">
        <v>2</v>
      </c>
      <c r="L800">
        <v>2</v>
      </c>
      <c r="M800">
        <v>1</v>
      </c>
      <c r="N800">
        <v>1</v>
      </c>
      <c r="O800">
        <v>0</v>
      </c>
      <c r="P800">
        <v>2</v>
      </c>
      <c r="Q800">
        <v>3</v>
      </c>
      <c r="R800">
        <v>3</v>
      </c>
      <c r="S800">
        <v>4</v>
      </c>
      <c r="T800">
        <v>1</v>
      </c>
      <c r="U800">
        <v>5</v>
      </c>
      <c r="V800">
        <v>2</v>
      </c>
      <c r="W800">
        <v>2</v>
      </c>
      <c r="X800">
        <v>1</v>
      </c>
      <c r="Y800">
        <v>1</v>
      </c>
      <c r="Z800">
        <v>0</v>
      </c>
      <c r="AA800">
        <v>2</v>
      </c>
      <c r="AB800">
        <v>3</v>
      </c>
      <c r="AC800">
        <v>3</v>
      </c>
      <c r="AD800">
        <v>4</v>
      </c>
      <c r="AE800">
        <v>1</v>
      </c>
      <c r="AF800">
        <v>5</v>
      </c>
      <c r="AG800">
        <v>2</v>
      </c>
      <c r="AH800">
        <v>2</v>
      </c>
      <c r="AI800">
        <v>1</v>
      </c>
      <c r="AJ800">
        <v>1</v>
      </c>
      <c r="AK800">
        <v>0</v>
      </c>
      <c r="AL800">
        <v>2</v>
      </c>
      <c r="AM800">
        <v>3</v>
      </c>
      <c r="AN800">
        <v>3</v>
      </c>
      <c r="AO800">
        <v>4</v>
      </c>
      <c r="AP800">
        <v>1</v>
      </c>
      <c r="AQ800">
        <v>5</v>
      </c>
      <c r="AR800">
        <v>9.8000000000000007</v>
      </c>
      <c r="AS800">
        <v>9.8000000000000007</v>
      </c>
      <c r="AT800">
        <v>9.8000000000000007</v>
      </c>
      <c r="AU800">
        <v>94.138000000000005</v>
      </c>
      <c r="AV800">
        <v>845</v>
      </c>
      <c r="AW800">
        <v>845</v>
      </c>
      <c r="AX800">
        <v>0</v>
      </c>
      <c r="AY800">
        <v>10.962</v>
      </c>
      <c r="AZ800">
        <v>3</v>
      </c>
      <c r="BA800">
        <v>3</v>
      </c>
      <c r="BB800">
        <v>1.5</v>
      </c>
      <c r="BC800">
        <v>1.5</v>
      </c>
      <c r="BD800">
        <v>0</v>
      </c>
      <c r="BE800">
        <v>3</v>
      </c>
      <c r="BF800">
        <v>4.5999999999999996</v>
      </c>
      <c r="BG800">
        <v>4.5999999999999996</v>
      </c>
      <c r="BH800">
        <v>7.1</v>
      </c>
      <c r="BI800">
        <v>1.4</v>
      </c>
      <c r="BJ800">
        <v>7.8</v>
      </c>
      <c r="BK800">
        <v>27241000</v>
      </c>
      <c r="BL800">
        <v>3110600</v>
      </c>
      <c r="BM800">
        <v>2239300</v>
      </c>
      <c r="BN800">
        <v>132600</v>
      </c>
      <c r="BO800">
        <v>549100</v>
      </c>
      <c r="BP800">
        <v>0</v>
      </c>
      <c r="BQ800">
        <v>1070900</v>
      </c>
      <c r="BR800">
        <v>2307900</v>
      </c>
      <c r="BS800">
        <v>6019700</v>
      </c>
      <c r="BT800">
        <v>4181700</v>
      </c>
      <c r="BU800">
        <v>1459700</v>
      </c>
      <c r="BV800">
        <v>6169600</v>
      </c>
      <c r="BW800">
        <v>664410</v>
      </c>
      <c r="BX800">
        <v>75867</v>
      </c>
      <c r="BY800">
        <v>54617</v>
      </c>
      <c r="BZ800">
        <v>3234.2</v>
      </c>
      <c r="CA800">
        <v>13393</v>
      </c>
      <c r="CB800">
        <v>0</v>
      </c>
      <c r="CC800">
        <v>26119</v>
      </c>
      <c r="CD800">
        <v>56289</v>
      </c>
      <c r="CE800">
        <v>146820</v>
      </c>
      <c r="CF800">
        <v>101990</v>
      </c>
      <c r="CG800">
        <v>35602</v>
      </c>
      <c r="CH800">
        <v>150480</v>
      </c>
      <c r="CI800">
        <v>4857100</v>
      </c>
      <c r="CJ800">
        <v>3851800</v>
      </c>
      <c r="CK800">
        <v>0</v>
      </c>
      <c r="CL800">
        <v>0</v>
      </c>
      <c r="CM800">
        <v>0</v>
      </c>
      <c r="CN800">
        <v>3642600</v>
      </c>
      <c r="CO800">
        <v>3941200</v>
      </c>
      <c r="CP800">
        <v>4785800</v>
      </c>
      <c r="CQ800">
        <v>3932200</v>
      </c>
      <c r="CR800">
        <v>0</v>
      </c>
      <c r="CS800">
        <v>5213800</v>
      </c>
      <c r="CT800">
        <v>2</v>
      </c>
      <c r="CU800">
        <v>2</v>
      </c>
      <c r="CV800">
        <v>1</v>
      </c>
      <c r="CW800">
        <v>1</v>
      </c>
      <c r="CX800">
        <v>0</v>
      </c>
      <c r="CY800">
        <v>2</v>
      </c>
      <c r="CZ800">
        <v>2</v>
      </c>
      <c r="DA800">
        <v>2</v>
      </c>
      <c r="DB800">
        <v>5</v>
      </c>
      <c r="DC800">
        <v>1</v>
      </c>
      <c r="DD800">
        <v>4</v>
      </c>
      <c r="DE800">
        <v>22</v>
      </c>
      <c r="DI800">
        <v>797</v>
      </c>
      <c r="DJ800" t="s">
        <v>5284</v>
      </c>
      <c r="DK800" t="s">
        <v>576</v>
      </c>
      <c r="DL800" t="s">
        <v>5285</v>
      </c>
      <c r="DM800" t="s">
        <v>5286</v>
      </c>
      <c r="DN800" t="s">
        <v>5287</v>
      </c>
      <c r="DO800" t="s">
        <v>5288</v>
      </c>
    </row>
    <row r="801" spans="1:123" x14ac:dyDescent="0.25">
      <c r="A801" t="s">
        <v>5289</v>
      </c>
      <c r="B801" t="s">
        <v>5289</v>
      </c>
      <c r="C801">
        <v>1</v>
      </c>
      <c r="D801">
        <v>1</v>
      </c>
      <c r="E801">
        <v>1</v>
      </c>
      <c r="F801" t="s">
        <v>5290</v>
      </c>
      <c r="G801">
        <v>1</v>
      </c>
      <c r="H801">
        <v>1</v>
      </c>
      <c r="I801">
        <v>1</v>
      </c>
      <c r="J801">
        <v>1</v>
      </c>
      <c r="K801">
        <v>1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1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1</v>
      </c>
      <c r="AS801">
        <v>1</v>
      </c>
      <c r="AT801">
        <v>1</v>
      </c>
      <c r="AU801">
        <v>102.11</v>
      </c>
      <c r="AV801">
        <v>909</v>
      </c>
      <c r="AW801">
        <v>909</v>
      </c>
      <c r="AX801">
        <v>1</v>
      </c>
      <c r="AY801">
        <v>-2</v>
      </c>
      <c r="AZ801">
        <v>1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5806300</v>
      </c>
      <c r="BL801">
        <v>5806300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156930</v>
      </c>
      <c r="BX801">
        <v>156930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5806300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 t="s">
        <v>127</v>
      </c>
      <c r="DI801">
        <v>798</v>
      </c>
      <c r="DJ801">
        <v>1633</v>
      </c>
      <c r="DK801" t="b">
        <v>1</v>
      </c>
      <c r="DL801">
        <v>1724</v>
      </c>
      <c r="DM801">
        <v>8118</v>
      </c>
      <c r="DN801">
        <v>9244</v>
      </c>
      <c r="DO801">
        <v>9244</v>
      </c>
      <c r="DP801">
        <v>362</v>
      </c>
      <c r="DR801">
        <v>5</v>
      </c>
    </row>
    <row r="802" spans="1:123" x14ac:dyDescent="0.25">
      <c r="A802" t="s">
        <v>5291</v>
      </c>
      <c r="B802" t="s">
        <v>5291</v>
      </c>
      <c r="C802">
        <v>1</v>
      </c>
      <c r="D802">
        <v>1</v>
      </c>
      <c r="E802">
        <v>1</v>
      </c>
      <c r="F802" t="s">
        <v>5292</v>
      </c>
      <c r="G802">
        <v>1</v>
      </c>
      <c r="H802">
        <v>1</v>
      </c>
      <c r="I802">
        <v>1</v>
      </c>
      <c r="J802">
        <v>1</v>
      </c>
      <c r="K802">
        <v>0</v>
      </c>
      <c r="L802">
        <v>0</v>
      </c>
      <c r="M802">
        <v>0</v>
      </c>
      <c r="N802">
        <v>1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1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2.2000000000000002</v>
      </c>
      <c r="AS802">
        <v>2.2000000000000002</v>
      </c>
      <c r="AT802">
        <v>2.2000000000000002</v>
      </c>
      <c r="AU802">
        <v>62.734000000000002</v>
      </c>
      <c r="AV802">
        <v>545</v>
      </c>
      <c r="AW802">
        <v>545</v>
      </c>
      <c r="AX802">
        <v>1</v>
      </c>
      <c r="AY802">
        <v>-2</v>
      </c>
      <c r="AZ802">
        <v>0</v>
      </c>
      <c r="BA802">
        <v>0</v>
      </c>
      <c r="BB802">
        <v>0</v>
      </c>
      <c r="BC802">
        <v>2.2000000000000002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628090</v>
      </c>
      <c r="BL802">
        <v>0</v>
      </c>
      <c r="BM802">
        <v>0</v>
      </c>
      <c r="BN802">
        <v>0</v>
      </c>
      <c r="BO802">
        <v>628090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23262</v>
      </c>
      <c r="BX802">
        <v>0</v>
      </c>
      <c r="BY802">
        <v>0</v>
      </c>
      <c r="BZ802">
        <v>0</v>
      </c>
      <c r="CA802">
        <v>23262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2048100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1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1</v>
      </c>
      <c r="DF802" t="s">
        <v>127</v>
      </c>
      <c r="DI802">
        <v>799</v>
      </c>
      <c r="DJ802">
        <v>5457</v>
      </c>
      <c r="DK802" t="b">
        <v>1</v>
      </c>
      <c r="DL802">
        <v>6120</v>
      </c>
      <c r="DM802">
        <v>31988</v>
      </c>
      <c r="DN802">
        <v>38088</v>
      </c>
      <c r="DO802">
        <v>38088</v>
      </c>
      <c r="DP802">
        <v>363</v>
      </c>
      <c r="DQ802">
        <v>1748</v>
      </c>
      <c r="DR802">
        <v>15</v>
      </c>
      <c r="DS802">
        <v>16</v>
      </c>
    </row>
    <row r="803" spans="1:123" x14ac:dyDescent="0.25">
      <c r="A803" t="s">
        <v>5293</v>
      </c>
      <c r="B803" t="s">
        <v>5293</v>
      </c>
      <c r="C803">
        <v>1</v>
      </c>
      <c r="D803">
        <v>1</v>
      </c>
      <c r="E803">
        <v>1</v>
      </c>
      <c r="F803" t="s">
        <v>5294</v>
      </c>
      <c r="G803">
        <v>1</v>
      </c>
      <c r="H803">
        <v>1</v>
      </c>
      <c r="I803">
        <v>1</v>
      </c>
      <c r="J803">
        <v>1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1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1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1.9</v>
      </c>
      <c r="AS803">
        <v>1.9</v>
      </c>
      <c r="AT803">
        <v>1.9</v>
      </c>
      <c r="AU803">
        <v>53.203000000000003</v>
      </c>
      <c r="AV803">
        <v>486</v>
      </c>
      <c r="AW803">
        <v>486</v>
      </c>
      <c r="AX803">
        <v>1</v>
      </c>
      <c r="AY803">
        <v>-2</v>
      </c>
      <c r="AZ803">
        <v>0</v>
      </c>
      <c r="BA803">
        <v>0</v>
      </c>
      <c r="BB803">
        <v>0</v>
      </c>
      <c r="BC803">
        <v>0</v>
      </c>
      <c r="BD803">
        <v>1.9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242270</v>
      </c>
      <c r="BL803">
        <v>0</v>
      </c>
      <c r="BM803">
        <v>0</v>
      </c>
      <c r="BN803">
        <v>0</v>
      </c>
      <c r="BO803">
        <v>0</v>
      </c>
      <c r="BP803">
        <v>242270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12114</v>
      </c>
      <c r="BX803">
        <v>0</v>
      </c>
      <c r="BY803">
        <v>0</v>
      </c>
      <c r="BZ803">
        <v>0</v>
      </c>
      <c r="CA803">
        <v>0</v>
      </c>
      <c r="CB803">
        <v>12114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1287500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 t="s">
        <v>127</v>
      </c>
      <c r="DI803">
        <v>800</v>
      </c>
      <c r="DJ803">
        <v>6175</v>
      </c>
      <c r="DK803" t="b">
        <v>1</v>
      </c>
      <c r="DL803">
        <v>6895</v>
      </c>
      <c r="DM803">
        <v>34830</v>
      </c>
      <c r="DN803">
        <v>41325</v>
      </c>
      <c r="DO803">
        <v>41325</v>
      </c>
      <c r="DQ803">
        <v>1749</v>
      </c>
      <c r="DS803">
        <v>380</v>
      </c>
    </row>
    <row r="804" spans="1:123" x14ac:dyDescent="0.25">
      <c r="A804" t="s">
        <v>5295</v>
      </c>
      <c r="B804" t="s">
        <v>5295</v>
      </c>
      <c r="C804">
        <v>1</v>
      </c>
      <c r="D804">
        <v>1</v>
      </c>
      <c r="E804">
        <v>1</v>
      </c>
      <c r="F804" t="s">
        <v>5296</v>
      </c>
      <c r="G804">
        <v>1</v>
      </c>
      <c r="H804">
        <v>1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1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3.5</v>
      </c>
      <c r="AS804">
        <v>3.5</v>
      </c>
      <c r="AT804">
        <v>3.5</v>
      </c>
      <c r="AU804">
        <v>76.775000000000006</v>
      </c>
      <c r="AV804">
        <v>748</v>
      </c>
      <c r="AW804">
        <v>748</v>
      </c>
      <c r="AX804">
        <v>1</v>
      </c>
      <c r="AY804">
        <v>-2</v>
      </c>
      <c r="AZ804">
        <v>0</v>
      </c>
      <c r="BA804">
        <v>0</v>
      </c>
      <c r="BB804">
        <v>3.5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599630</v>
      </c>
      <c r="BL804">
        <v>0</v>
      </c>
      <c r="BM804">
        <v>0</v>
      </c>
      <c r="BN804">
        <v>599630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18171</v>
      </c>
      <c r="BX804">
        <v>0</v>
      </c>
      <c r="BY804">
        <v>0</v>
      </c>
      <c r="BZ804">
        <v>18171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4219200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 t="s">
        <v>127</v>
      </c>
      <c r="DI804">
        <v>801</v>
      </c>
      <c r="DJ804">
        <v>3869</v>
      </c>
      <c r="DK804" t="b">
        <v>1</v>
      </c>
      <c r="DL804">
        <v>4441</v>
      </c>
      <c r="DM804">
        <v>25446</v>
      </c>
      <c r="DN804">
        <v>30718</v>
      </c>
      <c r="DO804">
        <v>30718</v>
      </c>
      <c r="DQ804">
        <v>1750</v>
      </c>
      <c r="DS804">
        <v>647</v>
      </c>
    </row>
    <row r="805" spans="1:123" x14ac:dyDescent="0.25">
      <c r="A805" t="s">
        <v>5297</v>
      </c>
      <c r="B805" t="s">
        <v>5297</v>
      </c>
      <c r="C805">
        <v>1</v>
      </c>
      <c r="D805">
        <v>1</v>
      </c>
      <c r="E805">
        <v>1</v>
      </c>
      <c r="F805" t="s">
        <v>5298</v>
      </c>
      <c r="G805">
        <v>1</v>
      </c>
      <c r="H805">
        <v>1</v>
      </c>
      <c r="I805">
        <v>1</v>
      </c>
      <c r="J805">
        <v>1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1</v>
      </c>
      <c r="AO805">
        <v>0</v>
      </c>
      <c r="AP805">
        <v>0</v>
      </c>
      <c r="AQ805">
        <v>0</v>
      </c>
      <c r="AR805">
        <v>1.8</v>
      </c>
      <c r="AS805">
        <v>1.8</v>
      </c>
      <c r="AT805">
        <v>1.8</v>
      </c>
      <c r="AU805">
        <v>126.85</v>
      </c>
      <c r="AV805">
        <v>1140</v>
      </c>
      <c r="AW805">
        <v>1140</v>
      </c>
      <c r="AX805">
        <v>6.0501000000000001E-3</v>
      </c>
      <c r="AY805">
        <v>1.8737999999999999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1.8</v>
      </c>
      <c r="BH805">
        <v>0</v>
      </c>
      <c r="BI805">
        <v>0</v>
      </c>
      <c r="BJ805">
        <v>0</v>
      </c>
      <c r="BK805">
        <v>2904400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2904400</v>
      </c>
      <c r="BT805">
        <v>0</v>
      </c>
      <c r="BU805">
        <v>0</v>
      </c>
      <c r="BV805">
        <v>0</v>
      </c>
      <c r="BW805">
        <v>52808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52808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2140500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1</v>
      </c>
      <c r="DB805">
        <v>0</v>
      </c>
      <c r="DC805">
        <v>0</v>
      </c>
      <c r="DD805">
        <v>0</v>
      </c>
      <c r="DE805">
        <v>1</v>
      </c>
      <c r="DI805">
        <v>802</v>
      </c>
      <c r="DJ805">
        <v>5806</v>
      </c>
      <c r="DK805" t="b">
        <v>1</v>
      </c>
      <c r="DL805">
        <v>6501</v>
      </c>
      <c r="DM805">
        <v>33128</v>
      </c>
      <c r="DN805">
        <v>39391</v>
      </c>
      <c r="DO805">
        <v>39391</v>
      </c>
    </row>
    <row r="806" spans="1:123" x14ac:dyDescent="0.25">
      <c r="A806" t="s">
        <v>5299</v>
      </c>
      <c r="B806" t="s">
        <v>5299</v>
      </c>
      <c r="C806">
        <v>1</v>
      </c>
      <c r="D806">
        <v>1</v>
      </c>
      <c r="E806">
        <v>1</v>
      </c>
      <c r="F806" t="s">
        <v>5300</v>
      </c>
      <c r="G806">
        <v>1</v>
      </c>
      <c r="H806">
        <v>1</v>
      </c>
      <c r="I806">
        <v>1</v>
      </c>
      <c r="J806">
        <v>1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1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1.7</v>
      </c>
      <c r="AS806">
        <v>1.7</v>
      </c>
      <c r="AT806">
        <v>1.7</v>
      </c>
      <c r="AU806">
        <v>88.882999999999996</v>
      </c>
      <c r="AV806">
        <v>786</v>
      </c>
      <c r="AW806">
        <v>786</v>
      </c>
      <c r="AX806">
        <v>5.8236E-3</v>
      </c>
      <c r="AY806">
        <v>1.7488999999999999</v>
      </c>
      <c r="AZ806">
        <v>0</v>
      </c>
      <c r="BA806">
        <v>0</v>
      </c>
      <c r="BB806">
        <v>0</v>
      </c>
      <c r="BC806">
        <v>0</v>
      </c>
      <c r="BD806">
        <v>1.7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1381800</v>
      </c>
      <c r="BL806">
        <v>0</v>
      </c>
      <c r="BM806">
        <v>0</v>
      </c>
      <c r="BN806">
        <v>0</v>
      </c>
      <c r="BO806">
        <v>0</v>
      </c>
      <c r="BP806">
        <v>1381800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37346</v>
      </c>
      <c r="BX806">
        <v>0</v>
      </c>
      <c r="BY806">
        <v>0</v>
      </c>
      <c r="BZ806">
        <v>0</v>
      </c>
      <c r="CA806">
        <v>0</v>
      </c>
      <c r="CB806">
        <v>37346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7342900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1</v>
      </c>
      <c r="DI806">
        <v>803</v>
      </c>
      <c r="DJ806">
        <v>5225</v>
      </c>
      <c r="DK806" t="b">
        <v>1</v>
      </c>
      <c r="DL806">
        <v>5877</v>
      </c>
      <c r="DM806">
        <v>31020</v>
      </c>
      <c r="DN806">
        <v>36942</v>
      </c>
      <c r="DO806">
        <v>36942</v>
      </c>
      <c r="DP806" t="s">
        <v>5301</v>
      </c>
      <c r="DQ806">
        <v>1751</v>
      </c>
      <c r="DR806" t="s">
        <v>5302</v>
      </c>
      <c r="DS806">
        <v>8</v>
      </c>
    </row>
    <row r="807" spans="1:123" x14ac:dyDescent="0.25">
      <c r="A807" t="s">
        <v>5303</v>
      </c>
      <c r="B807" t="s">
        <v>5303</v>
      </c>
      <c r="C807">
        <v>1</v>
      </c>
      <c r="D807">
        <v>1</v>
      </c>
      <c r="E807">
        <v>1</v>
      </c>
      <c r="F807" t="s">
        <v>5304</v>
      </c>
      <c r="G807">
        <v>1</v>
      </c>
      <c r="H807">
        <v>1</v>
      </c>
      <c r="I807">
        <v>1</v>
      </c>
      <c r="J807">
        <v>1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1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1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1</v>
      </c>
      <c r="AQ807">
        <v>0</v>
      </c>
      <c r="AR807">
        <v>2.9</v>
      </c>
      <c r="AS807">
        <v>2.9</v>
      </c>
      <c r="AT807">
        <v>2.9</v>
      </c>
      <c r="AU807">
        <v>51.503999999999998</v>
      </c>
      <c r="AV807">
        <v>476</v>
      </c>
      <c r="AW807">
        <v>476</v>
      </c>
      <c r="AX807">
        <v>1</v>
      </c>
      <c r="AY807">
        <v>-2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2.9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1</v>
      </c>
      <c r="DD807">
        <v>0</v>
      </c>
      <c r="DE807">
        <v>1</v>
      </c>
      <c r="DF807" t="s">
        <v>127</v>
      </c>
      <c r="DI807">
        <v>804</v>
      </c>
      <c r="DJ807">
        <v>5184</v>
      </c>
      <c r="DK807" t="b">
        <v>1</v>
      </c>
      <c r="DL807">
        <v>5834</v>
      </c>
      <c r="DM807">
        <v>30915</v>
      </c>
      <c r="DN807">
        <v>36830</v>
      </c>
      <c r="DO807">
        <v>36830</v>
      </c>
      <c r="DP807">
        <v>366</v>
      </c>
      <c r="DR807">
        <v>1</v>
      </c>
    </row>
    <row r="808" spans="1:123" x14ac:dyDescent="0.25">
      <c r="A808" t="s">
        <v>5305</v>
      </c>
      <c r="B808" t="s">
        <v>5305</v>
      </c>
      <c r="C808">
        <v>1</v>
      </c>
      <c r="D808">
        <v>1</v>
      </c>
      <c r="E808">
        <v>1</v>
      </c>
      <c r="F808" t="s">
        <v>5306</v>
      </c>
      <c r="G808">
        <v>1</v>
      </c>
      <c r="H808">
        <v>1</v>
      </c>
      <c r="I808">
        <v>1</v>
      </c>
      <c r="J808">
        <v>1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1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1</v>
      </c>
      <c r="AP808">
        <v>0</v>
      </c>
      <c r="AQ808">
        <v>0</v>
      </c>
      <c r="AR808">
        <v>2.2000000000000002</v>
      </c>
      <c r="AS808">
        <v>2.2000000000000002</v>
      </c>
      <c r="AT808">
        <v>2.2000000000000002</v>
      </c>
      <c r="AU808">
        <v>94.13</v>
      </c>
      <c r="AV808">
        <v>832</v>
      </c>
      <c r="AW808">
        <v>832</v>
      </c>
      <c r="AX808">
        <v>1</v>
      </c>
      <c r="AY808">
        <v>-2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2.2000000000000002</v>
      </c>
      <c r="BI808">
        <v>0</v>
      </c>
      <c r="BJ808">
        <v>0</v>
      </c>
      <c r="BK808">
        <v>1110200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1110200</v>
      </c>
      <c r="BU808">
        <v>0</v>
      </c>
      <c r="BV808">
        <v>0</v>
      </c>
      <c r="BW808">
        <v>31719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31719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1037200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 t="s">
        <v>127</v>
      </c>
      <c r="DI808">
        <v>805</v>
      </c>
      <c r="DJ808">
        <v>5124</v>
      </c>
      <c r="DK808" t="b">
        <v>1</v>
      </c>
      <c r="DL808">
        <v>5761</v>
      </c>
      <c r="DM808">
        <v>30706</v>
      </c>
      <c r="DN808">
        <v>36595</v>
      </c>
      <c r="DO808">
        <v>36595</v>
      </c>
      <c r="DP808" t="s">
        <v>5307</v>
      </c>
      <c r="DQ808">
        <v>1752</v>
      </c>
      <c r="DR808" t="s">
        <v>5302</v>
      </c>
      <c r="DS808">
        <v>8</v>
      </c>
    </row>
    <row r="809" spans="1:123" x14ac:dyDescent="0.25">
      <c r="A809" t="s">
        <v>5308</v>
      </c>
      <c r="B809" t="s">
        <v>5308</v>
      </c>
      <c r="C809">
        <v>11</v>
      </c>
      <c r="D809">
        <v>11</v>
      </c>
      <c r="E809">
        <v>11</v>
      </c>
      <c r="F809" t="s">
        <v>5309</v>
      </c>
      <c r="G809">
        <v>1</v>
      </c>
      <c r="H809">
        <v>11</v>
      </c>
      <c r="I809">
        <v>11</v>
      </c>
      <c r="J809">
        <v>11</v>
      </c>
      <c r="K809">
        <v>5</v>
      </c>
      <c r="L809">
        <v>6</v>
      </c>
      <c r="M809">
        <v>2</v>
      </c>
      <c r="N809">
        <v>2</v>
      </c>
      <c r="O809">
        <v>1</v>
      </c>
      <c r="P809">
        <v>1</v>
      </c>
      <c r="Q809">
        <v>1</v>
      </c>
      <c r="R809">
        <v>2</v>
      </c>
      <c r="S809">
        <v>8</v>
      </c>
      <c r="T809">
        <v>7</v>
      </c>
      <c r="U809">
        <v>7</v>
      </c>
      <c r="V809">
        <v>5</v>
      </c>
      <c r="W809">
        <v>6</v>
      </c>
      <c r="X809">
        <v>2</v>
      </c>
      <c r="Y809">
        <v>2</v>
      </c>
      <c r="Z809">
        <v>1</v>
      </c>
      <c r="AA809">
        <v>1</v>
      </c>
      <c r="AB809">
        <v>1</v>
      </c>
      <c r="AC809">
        <v>2</v>
      </c>
      <c r="AD809">
        <v>8</v>
      </c>
      <c r="AE809">
        <v>7</v>
      </c>
      <c r="AF809">
        <v>7</v>
      </c>
      <c r="AG809">
        <v>5</v>
      </c>
      <c r="AH809">
        <v>6</v>
      </c>
      <c r="AI809">
        <v>2</v>
      </c>
      <c r="AJ809">
        <v>2</v>
      </c>
      <c r="AK809">
        <v>1</v>
      </c>
      <c r="AL809">
        <v>1</v>
      </c>
      <c r="AM809">
        <v>1</v>
      </c>
      <c r="AN809">
        <v>2</v>
      </c>
      <c r="AO809">
        <v>8</v>
      </c>
      <c r="AP809">
        <v>7</v>
      </c>
      <c r="AQ809">
        <v>7</v>
      </c>
      <c r="AR809">
        <v>13.9</v>
      </c>
      <c r="AS809">
        <v>13.9</v>
      </c>
      <c r="AT809">
        <v>13.9</v>
      </c>
      <c r="AU809">
        <v>121.55</v>
      </c>
      <c r="AV809">
        <v>1092</v>
      </c>
      <c r="AW809">
        <v>1092</v>
      </c>
      <c r="AX809">
        <v>0</v>
      </c>
      <c r="AY809">
        <v>22.795999999999999</v>
      </c>
      <c r="AZ809">
        <v>6.3</v>
      </c>
      <c r="BA809">
        <v>8.5</v>
      </c>
      <c r="BB809">
        <v>1.6</v>
      </c>
      <c r="BC809">
        <v>2.1</v>
      </c>
      <c r="BD809">
        <v>1</v>
      </c>
      <c r="BE809">
        <v>1</v>
      </c>
      <c r="BF809">
        <v>1</v>
      </c>
      <c r="BG809">
        <v>3.2</v>
      </c>
      <c r="BH809">
        <v>11</v>
      </c>
      <c r="BI809">
        <v>9.9</v>
      </c>
      <c r="BJ809">
        <v>10.3</v>
      </c>
      <c r="BK809">
        <v>52355000</v>
      </c>
      <c r="BL809">
        <v>8248800</v>
      </c>
      <c r="BM809">
        <v>6357800</v>
      </c>
      <c r="BN809">
        <v>883240</v>
      </c>
      <c r="BO809">
        <v>1090700</v>
      </c>
      <c r="BP809">
        <v>1671600</v>
      </c>
      <c r="BQ809">
        <v>735080</v>
      </c>
      <c r="BR809">
        <v>917680</v>
      </c>
      <c r="BS809">
        <v>3303200</v>
      </c>
      <c r="BT809">
        <v>12769000</v>
      </c>
      <c r="BU809">
        <v>12366000</v>
      </c>
      <c r="BV809">
        <v>4012100</v>
      </c>
      <c r="BW809">
        <v>1090700</v>
      </c>
      <c r="BX809">
        <v>171850</v>
      </c>
      <c r="BY809">
        <v>132450</v>
      </c>
      <c r="BZ809">
        <v>18401</v>
      </c>
      <c r="CA809">
        <v>22722</v>
      </c>
      <c r="CB809">
        <v>34825</v>
      </c>
      <c r="CC809">
        <v>15314</v>
      </c>
      <c r="CD809">
        <v>19118</v>
      </c>
      <c r="CE809">
        <v>68816</v>
      </c>
      <c r="CF809">
        <v>266030</v>
      </c>
      <c r="CG809">
        <v>257620</v>
      </c>
      <c r="CH809">
        <v>83585</v>
      </c>
      <c r="CI809">
        <v>7660800</v>
      </c>
      <c r="CJ809">
        <v>7133300</v>
      </c>
      <c r="CK809">
        <v>0</v>
      </c>
      <c r="CL809">
        <v>4519200</v>
      </c>
      <c r="CM809">
        <v>0</v>
      </c>
      <c r="CN809">
        <v>0</v>
      </c>
      <c r="CO809">
        <v>0</v>
      </c>
      <c r="CP809">
        <v>3561400</v>
      </c>
      <c r="CQ809">
        <v>10583000</v>
      </c>
      <c r="CR809">
        <v>8739900</v>
      </c>
      <c r="CS809">
        <v>6001800</v>
      </c>
      <c r="CT809">
        <v>7</v>
      </c>
      <c r="CU809">
        <v>6</v>
      </c>
      <c r="CV809">
        <v>2</v>
      </c>
      <c r="CW809">
        <v>2</v>
      </c>
      <c r="CX809">
        <v>1</v>
      </c>
      <c r="CY809">
        <v>1</v>
      </c>
      <c r="CZ809">
        <v>1</v>
      </c>
      <c r="DA809">
        <v>2</v>
      </c>
      <c r="DB809">
        <v>9</v>
      </c>
      <c r="DC809">
        <v>8</v>
      </c>
      <c r="DD809">
        <v>8</v>
      </c>
      <c r="DE809">
        <v>47</v>
      </c>
      <c r="DI809">
        <v>806</v>
      </c>
      <c r="DJ809" t="s">
        <v>5310</v>
      </c>
      <c r="DK809" t="s">
        <v>223</v>
      </c>
      <c r="DL809" t="s">
        <v>5311</v>
      </c>
      <c r="DM809" t="s">
        <v>5312</v>
      </c>
      <c r="DN809" t="s">
        <v>5313</v>
      </c>
      <c r="DO809" t="s">
        <v>5314</v>
      </c>
    </row>
    <row r="810" spans="1:123" x14ac:dyDescent="0.25">
      <c r="A810" t="s">
        <v>5315</v>
      </c>
      <c r="B810" t="s">
        <v>5315</v>
      </c>
      <c r="C810">
        <v>33</v>
      </c>
      <c r="D810">
        <v>31</v>
      </c>
      <c r="E810">
        <v>31</v>
      </c>
      <c r="F810" t="s">
        <v>5316</v>
      </c>
      <c r="G810">
        <v>1</v>
      </c>
      <c r="H810">
        <v>33</v>
      </c>
      <c r="I810">
        <v>31</v>
      </c>
      <c r="J810">
        <v>31</v>
      </c>
      <c r="K810">
        <v>24</v>
      </c>
      <c r="L810">
        <v>25</v>
      </c>
      <c r="M810">
        <v>18</v>
      </c>
      <c r="N810">
        <v>23</v>
      </c>
      <c r="O810">
        <v>21</v>
      </c>
      <c r="P810">
        <v>21</v>
      </c>
      <c r="Q810">
        <v>20</v>
      </c>
      <c r="R810">
        <v>19</v>
      </c>
      <c r="S810">
        <v>27</v>
      </c>
      <c r="T810">
        <v>27</v>
      </c>
      <c r="U810">
        <v>25</v>
      </c>
      <c r="V810">
        <v>23</v>
      </c>
      <c r="W810">
        <v>23</v>
      </c>
      <c r="X810">
        <v>17</v>
      </c>
      <c r="Y810">
        <v>23</v>
      </c>
      <c r="Z810">
        <v>20</v>
      </c>
      <c r="AA810">
        <v>20</v>
      </c>
      <c r="AB810">
        <v>19</v>
      </c>
      <c r="AC810">
        <v>19</v>
      </c>
      <c r="AD810">
        <v>26</v>
      </c>
      <c r="AE810">
        <v>25</v>
      </c>
      <c r="AF810">
        <v>24</v>
      </c>
      <c r="AG810">
        <v>23</v>
      </c>
      <c r="AH810">
        <v>23</v>
      </c>
      <c r="AI810">
        <v>17</v>
      </c>
      <c r="AJ810">
        <v>23</v>
      </c>
      <c r="AK810">
        <v>20</v>
      </c>
      <c r="AL810">
        <v>20</v>
      </c>
      <c r="AM810">
        <v>19</v>
      </c>
      <c r="AN810">
        <v>19</v>
      </c>
      <c r="AO810">
        <v>26</v>
      </c>
      <c r="AP810">
        <v>25</v>
      </c>
      <c r="AQ810">
        <v>24</v>
      </c>
      <c r="AR810">
        <v>35.4</v>
      </c>
      <c r="AS810">
        <v>34.1</v>
      </c>
      <c r="AT810">
        <v>34.1</v>
      </c>
      <c r="AU810">
        <v>145.02000000000001</v>
      </c>
      <c r="AV810">
        <v>1497</v>
      </c>
      <c r="AW810">
        <v>1497</v>
      </c>
      <c r="AX810">
        <v>0</v>
      </c>
      <c r="AY810">
        <v>323.31</v>
      </c>
      <c r="AZ810">
        <v>29.5</v>
      </c>
      <c r="BA810">
        <v>27.6</v>
      </c>
      <c r="BB810">
        <v>22.4</v>
      </c>
      <c r="BC810">
        <v>29.4</v>
      </c>
      <c r="BD810">
        <v>25.6</v>
      </c>
      <c r="BE810">
        <v>26.5</v>
      </c>
      <c r="BF810">
        <v>23.1</v>
      </c>
      <c r="BG810">
        <v>26.9</v>
      </c>
      <c r="BH810">
        <v>31.3</v>
      </c>
      <c r="BI810">
        <v>31.2</v>
      </c>
      <c r="BJ810">
        <v>30.2</v>
      </c>
      <c r="BK810">
        <v>5269900000</v>
      </c>
      <c r="BL810">
        <v>917350000</v>
      </c>
      <c r="BM810">
        <v>478260000</v>
      </c>
      <c r="BN810">
        <v>79842000</v>
      </c>
      <c r="BO810">
        <v>227590000</v>
      </c>
      <c r="BP810">
        <v>119410000</v>
      </c>
      <c r="BQ810">
        <v>162920000</v>
      </c>
      <c r="BR810">
        <v>163720000</v>
      </c>
      <c r="BS810">
        <v>555940000</v>
      </c>
      <c r="BT810">
        <v>759000000</v>
      </c>
      <c r="BU810">
        <v>1082200000</v>
      </c>
      <c r="BV810">
        <v>723670000</v>
      </c>
      <c r="BW810">
        <v>72191000</v>
      </c>
      <c r="BX810">
        <v>12567000</v>
      </c>
      <c r="BY810">
        <v>6551500</v>
      </c>
      <c r="BZ810">
        <v>1093700</v>
      </c>
      <c r="CA810">
        <v>3117700</v>
      </c>
      <c r="CB810">
        <v>1635800</v>
      </c>
      <c r="CC810">
        <v>2231800</v>
      </c>
      <c r="CD810">
        <v>2242700</v>
      </c>
      <c r="CE810">
        <v>7615600</v>
      </c>
      <c r="CF810">
        <v>10397000</v>
      </c>
      <c r="CG810">
        <v>14825000</v>
      </c>
      <c r="CH810">
        <v>9913200</v>
      </c>
      <c r="CI810">
        <v>765860000</v>
      </c>
      <c r="CJ810">
        <v>404980000</v>
      </c>
      <c r="CK810">
        <v>634000000</v>
      </c>
      <c r="CL810">
        <v>717140000</v>
      </c>
      <c r="CM810">
        <v>566050000</v>
      </c>
      <c r="CN810">
        <v>400870000</v>
      </c>
      <c r="CO810">
        <v>395920000</v>
      </c>
      <c r="CP810">
        <v>373530000</v>
      </c>
      <c r="CQ810">
        <v>617370000</v>
      </c>
      <c r="CR810">
        <v>614210000</v>
      </c>
      <c r="CS810">
        <v>616720000</v>
      </c>
      <c r="CT810">
        <v>52</v>
      </c>
      <c r="CU810">
        <v>49</v>
      </c>
      <c r="CV810">
        <v>26</v>
      </c>
      <c r="CW810">
        <v>41</v>
      </c>
      <c r="CX810">
        <v>28</v>
      </c>
      <c r="CY810">
        <v>35</v>
      </c>
      <c r="CZ810">
        <v>37</v>
      </c>
      <c r="DA810">
        <v>42</v>
      </c>
      <c r="DB810">
        <v>55</v>
      </c>
      <c r="DC810">
        <v>63</v>
      </c>
      <c r="DD810">
        <v>54</v>
      </c>
      <c r="DE810">
        <v>482</v>
      </c>
      <c r="DI810">
        <v>807</v>
      </c>
      <c r="DJ810" t="s">
        <v>5317</v>
      </c>
      <c r="DK810" t="s">
        <v>5318</v>
      </c>
      <c r="DL810" t="s">
        <v>5319</v>
      </c>
      <c r="DM810" t="s">
        <v>5320</v>
      </c>
      <c r="DN810" t="s">
        <v>5321</v>
      </c>
      <c r="DO810" t="s">
        <v>5322</v>
      </c>
      <c r="DP810" t="s">
        <v>5323</v>
      </c>
      <c r="DQ810" t="s">
        <v>5324</v>
      </c>
      <c r="DR810" t="s">
        <v>5325</v>
      </c>
      <c r="DS810" t="s">
        <v>5326</v>
      </c>
    </row>
    <row r="811" spans="1:123" x14ac:dyDescent="0.25">
      <c r="A811" t="s">
        <v>5327</v>
      </c>
      <c r="B811" t="s">
        <v>5327</v>
      </c>
      <c r="C811">
        <v>1</v>
      </c>
      <c r="D811">
        <v>1</v>
      </c>
      <c r="E811">
        <v>1</v>
      </c>
      <c r="F811" t="s">
        <v>5328</v>
      </c>
      <c r="G811">
        <v>1</v>
      </c>
      <c r="H811">
        <v>1</v>
      </c>
      <c r="I811">
        <v>1</v>
      </c>
      <c r="J811">
        <v>1</v>
      </c>
      <c r="K811">
        <v>1</v>
      </c>
      <c r="L811">
        <v>1</v>
      </c>
      <c r="M811">
        <v>0</v>
      </c>
      <c r="N811">
        <v>1</v>
      </c>
      <c r="O811">
        <v>0</v>
      </c>
      <c r="P811">
        <v>1</v>
      </c>
      <c r="Q811">
        <v>1</v>
      </c>
      <c r="R811">
        <v>1</v>
      </c>
      <c r="S811">
        <v>1</v>
      </c>
      <c r="T811">
        <v>1</v>
      </c>
      <c r="U811">
        <v>0</v>
      </c>
      <c r="V811">
        <v>1</v>
      </c>
      <c r="W811">
        <v>1</v>
      </c>
      <c r="X811">
        <v>0</v>
      </c>
      <c r="Y811">
        <v>1</v>
      </c>
      <c r="Z811">
        <v>0</v>
      </c>
      <c r="AA811">
        <v>1</v>
      </c>
      <c r="AB811">
        <v>1</v>
      </c>
      <c r="AC811">
        <v>1</v>
      </c>
      <c r="AD811">
        <v>1</v>
      </c>
      <c r="AE811">
        <v>1</v>
      </c>
      <c r="AF811">
        <v>0</v>
      </c>
      <c r="AG811">
        <v>1</v>
      </c>
      <c r="AH811">
        <v>1</v>
      </c>
      <c r="AI811">
        <v>0</v>
      </c>
      <c r="AJ811">
        <v>1</v>
      </c>
      <c r="AK811">
        <v>0</v>
      </c>
      <c r="AL811">
        <v>1</v>
      </c>
      <c r="AM811">
        <v>1</v>
      </c>
      <c r="AN811">
        <v>1</v>
      </c>
      <c r="AO811">
        <v>1</v>
      </c>
      <c r="AP811">
        <v>1</v>
      </c>
      <c r="AQ811">
        <v>0</v>
      </c>
      <c r="AR811">
        <v>4.9000000000000004</v>
      </c>
      <c r="AS811">
        <v>4.9000000000000004</v>
      </c>
      <c r="AT811">
        <v>4.9000000000000004</v>
      </c>
      <c r="AU811">
        <v>26.306000000000001</v>
      </c>
      <c r="AV811">
        <v>243</v>
      </c>
      <c r="AW811">
        <v>243</v>
      </c>
      <c r="AX811">
        <v>1.9417E-3</v>
      </c>
      <c r="AY811">
        <v>2.2949000000000002</v>
      </c>
      <c r="AZ811">
        <v>4.9000000000000004</v>
      </c>
      <c r="BA811">
        <v>4.9000000000000004</v>
      </c>
      <c r="BB811">
        <v>0</v>
      </c>
      <c r="BC811">
        <v>4.9000000000000004</v>
      </c>
      <c r="BD811">
        <v>0</v>
      </c>
      <c r="BE811">
        <v>4.9000000000000004</v>
      </c>
      <c r="BF811">
        <v>4.9000000000000004</v>
      </c>
      <c r="BG811">
        <v>4.9000000000000004</v>
      </c>
      <c r="BH811">
        <v>4.9000000000000004</v>
      </c>
      <c r="BI811">
        <v>4.9000000000000004</v>
      </c>
      <c r="BJ811">
        <v>0</v>
      </c>
      <c r="BK811">
        <v>9979900</v>
      </c>
      <c r="BL811">
        <v>2124400</v>
      </c>
      <c r="BM811">
        <v>803540</v>
      </c>
      <c r="BN811">
        <v>0</v>
      </c>
      <c r="BO811">
        <v>440810</v>
      </c>
      <c r="BP811">
        <v>0</v>
      </c>
      <c r="BQ811">
        <v>817060</v>
      </c>
      <c r="BR811">
        <v>720250</v>
      </c>
      <c r="BS811">
        <v>2416200</v>
      </c>
      <c r="BT811">
        <v>1322700</v>
      </c>
      <c r="BU811">
        <v>1334900</v>
      </c>
      <c r="BV811">
        <v>0</v>
      </c>
      <c r="BW811">
        <v>1247500</v>
      </c>
      <c r="BX811">
        <v>265550</v>
      </c>
      <c r="BY811">
        <v>100440</v>
      </c>
      <c r="BZ811">
        <v>0</v>
      </c>
      <c r="CA811">
        <v>55101</v>
      </c>
      <c r="CB811">
        <v>0</v>
      </c>
      <c r="CC811">
        <v>102130</v>
      </c>
      <c r="CD811">
        <v>90031</v>
      </c>
      <c r="CE811">
        <v>302030</v>
      </c>
      <c r="CF811">
        <v>165340</v>
      </c>
      <c r="CG811">
        <v>166860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1102400</v>
      </c>
      <c r="CS811">
        <v>0</v>
      </c>
      <c r="CT811">
        <v>1</v>
      </c>
      <c r="CU811">
        <v>1</v>
      </c>
      <c r="CV811">
        <v>0</v>
      </c>
      <c r="CW811">
        <v>1</v>
      </c>
      <c r="CX811">
        <v>0</v>
      </c>
      <c r="CY811">
        <v>1</v>
      </c>
      <c r="CZ811">
        <v>1</v>
      </c>
      <c r="DA811">
        <v>1</v>
      </c>
      <c r="DB811">
        <v>1</v>
      </c>
      <c r="DC811">
        <v>1</v>
      </c>
      <c r="DD811">
        <v>0</v>
      </c>
      <c r="DE811">
        <v>8</v>
      </c>
      <c r="DI811">
        <v>808</v>
      </c>
      <c r="DJ811">
        <v>1669</v>
      </c>
      <c r="DK811" t="b">
        <v>1</v>
      </c>
      <c r="DL811">
        <v>1760</v>
      </c>
      <c r="DM811" t="s">
        <v>5329</v>
      </c>
      <c r="DN811" t="s">
        <v>5330</v>
      </c>
      <c r="DO811">
        <v>9451</v>
      </c>
    </row>
    <row r="812" spans="1:123" x14ac:dyDescent="0.25">
      <c r="A812" t="s">
        <v>5331</v>
      </c>
      <c r="B812" t="s">
        <v>5331</v>
      </c>
      <c r="C812">
        <v>1</v>
      </c>
      <c r="D812">
        <v>1</v>
      </c>
      <c r="E812">
        <v>1</v>
      </c>
      <c r="F812" t="s">
        <v>5332</v>
      </c>
      <c r="G812">
        <v>1</v>
      </c>
      <c r="H812">
        <v>1</v>
      </c>
      <c r="I812">
        <v>1</v>
      </c>
      <c r="J812">
        <v>1</v>
      </c>
      <c r="K812">
        <v>0</v>
      </c>
      <c r="L812">
        <v>0</v>
      </c>
      <c r="M812">
        <v>0</v>
      </c>
      <c r="N812">
        <v>0</v>
      </c>
      <c r="O812">
        <v>1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1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2.6</v>
      </c>
      <c r="AS812">
        <v>2.6</v>
      </c>
      <c r="AT812">
        <v>2.6</v>
      </c>
      <c r="AU812">
        <v>68.445999999999998</v>
      </c>
      <c r="AV812">
        <v>651</v>
      </c>
      <c r="AW812">
        <v>651</v>
      </c>
      <c r="AX812">
        <v>1</v>
      </c>
      <c r="AY812">
        <v>-2</v>
      </c>
      <c r="AZ812">
        <v>0</v>
      </c>
      <c r="BA812">
        <v>0</v>
      </c>
      <c r="BB812">
        <v>0</v>
      </c>
      <c r="BC812">
        <v>0</v>
      </c>
      <c r="BD812">
        <v>2.6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656450</v>
      </c>
      <c r="BL812">
        <v>0</v>
      </c>
      <c r="BM812">
        <v>0</v>
      </c>
      <c r="BN812">
        <v>0</v>
      </c>
      <c r="BO812">
        <v>0</v>
      </c>
      <c r="BP812">
        <v>656450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22636</v>
      </c>
      <c r="BX812">
        <v>0</v>
      </c>
      <c r="BY812">
        <v>0</v>
      </c>
      <c r="BZ812">
        <v>0</v>
      </c>
      <c r="CA812">
        <v>0</v>
      </c>
      <c r="CB812">
        <v>22636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3488400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1</v>
      </c>
      <c r="DF812" t="s">
        <v>127</v>
      </c>
      <c r="DI812">
        <v>809</v>
      </c>
      <c r="DJ812">
        <v>1455</v>
      </c>
      <c r="DK812" t="b">
        <v>1</v>
      </c>
      <c r="DL812">
        <v>1537</v>
      </c>
      <c r="DM812">
        <v>7270</v>
      </c>
      <c r="DN812">
        <v>8267</v>
      </c>
      <c r="DO812">
        <v>8267</v>
      </c>
      <c r="DQ812">
        <v>1762</v>
      </c>
      <c r="DS812">
        <v>403</v>
      </c>
    </row>
    <row r="813" spans="1:123" x14ac:dyDescent="0.25">
      <c r="A813" t="s">
        <v>5333</v>
      </c>
      <c r="B813" t="s">
        <v>5333</v>
      </c>
      <c r="C813">
        <v>1</v>
      </c>
      <c r="D813">
        <v>1</v>
      </c>
      <c r="E813">
        <v>1</v>
      </c>
      <c r="F813" t="s">
        <v>5334</v>
      </c>
      <c r="G813">
        <v>1</v>
      </c>
      <c r="H813">
        <v>1</v>
      </c>
      <c r="I813">
        <v>1</v>
      </c>
      <c r="J813">
        <v>1</v>
      </c>
      <c r="K813">
        <v>0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1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1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0.6</v>
      </c>
      <c r="AS813">
        <v>0.6</v>
      </c>
      <c r="AT813">
        <v>0.6</v>
      </c>
      <c r="AU813">
        <v>240.3</v>
      </c>
      <c r="AV813">
        <v>2193</v>
      </c>
      <c r="AW813">
        <v>2193</v>
      </c>
      <c r="AX813">
        <v>1</v>
      </c>
      <c r="AY813">
        <v>-2</v>
      </c>
      <c r="AZ813">
        <v>0</v>
      </c>
      <c r="BA813">
        <v>0.6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5256800</v>
      </c>
      <c r="BL813">
        <v>0</v>
      </c>
      <c r="BM813">
        <v>5256800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55335</v>
      </c>
      <c r="BX813">
        <v>0</v>
      </c>
      <c r="BY813">
        <v>55335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6243900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 t="s">
        <v>127</v>
      </c>
      <c r="DI813">
        <v>810</v>
      </c>
      <c r="DJ813">
        <v>4508</v>
      </c>
      <c r="DK813" t="b">
        <v>1</v>
      </c>
      <c r="DL813">
        <v>5090</v>
      </c>
      <c r="DM813">
        <v>28282</v>
      </c>
      <c r="DN813">
        <v>33900</v>
      </c>
      <c r="DO813">
        <v>33900</v>
      </c>
      <c r="DQ813">
        <v>1763</v>
      </c>
      <c r="DS813">
        <v>755</v>
      </c>
    </row>
    <row r="814" spans="1:123" x14ac:dyDescent="0.25">
      <c r="A814" t="s">
        <v>5335</v>
      </c>
      <c r="B814" t="s">
        <v>5335</v>
      </c>
      <c r="C814">
        <v>1</v>
      </c>
      <c r="D814">
        <v>1</v>
      </c>
      <c r="E814">
        <v>1</v>
      </c>
      <c r="F814" t="s">
        <v>5336</v>
      </c>
      <c r="G814">
        <v>1</v>
      </c>
      <c r="H814">
        <v>1</v>
      </c>
      <c r="I814">
        <v>1</v>
      </c>
      <c r="J814">
        <v>1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1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1</v>
      </c>
      <c r="AO814">
        <v>0</v>
      </c>
      <c r="AP814">
        <v>0</v>
      </c>
      <c r="AQ814">
        <v>0</v>
      </c>
      <c r="AR814">
        <v>1.5</v>
      </c>
      <c r="AS814">
        <v>1.5</v>
      </c>
      <c r="AT814">
        <v>1.5</v>
      </c>
      <c r="AU814">
        <v>118.19</v>
      </c>
      <c r="AV814">
        <v>1057</v>
      </c>
      <c r="AW814">
        <v>1057</v>
      </c>
      <c r="AX814">
        <v>1</v>
      </c>
      <c r="AY814">
        <v>-2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1.5</v>
      </c>
      <c r="BH814">
        <v>0</v>
      </c>
      <c r="BI814">
        <v>0</v>
      </c>
      <c r="BJ814">
        <v>0</v>
      </c>
      <c r="BK814">
        <v>1271100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1271100</v>
      </c>
      <c r="BT814">
        <v>0</v>
      </c>
      <c r="BU814">
        <v>0</v>
      </c>
      <c r="BV814">
        <v>0</v>
      </c>
      <c r="BW814">
        <v>21184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21184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936740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 t="s">
        <v>127</v>
      </c>
      <c r="DI814">
        <v>811</v>
      </c>
      <c r="DJ814">
        <v>6708</v>
      </c>
      <c r="DK814" t="b">
        <v>1</v>
      </c>
      <c r="DL814">
        <v>7466</v>
      </c>
      <c r="DM814">
        <v>37417</v>
      </c>
      <c r="DN814">
        <v>44339</v>
      </c>
      <c r="DO814">
        <v>44339</v>
      </c>
      <c r="DP814" t="s">
        <v>5337</v>
      </c>
      <c r="DR814" t="s">
        <v>5338</v>
      </c>
    </row>
    <row r="815" spans="1:123" x14ac:dyDescent="0.25">
      <c r="A815" t="s">
        <v>5339</v>
      </c>
      <c r="B815" t="s">
        <v>5339</v>
      </c>
      <c r="C815">
        <v>1</v>
      </c>
      <c r="D815">
        <v>1</v>
      </c>
      <c r="E815">
        <v>1</v>
      </c>
      <c r="F815" t="s">
        <v>5340</v>
      </c>
      <c r="G815">
        <v>1</v>
      </c>
      <c r="H815">
        <v>1</v>
      </c>
      <c r="I815">
        <v>1</v>
      </c>
      <c r="J815">
        <v>1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1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0.6</v>
      </c>
      <c r="AS815">
        <v>0.6</v>
      </c>
      <c r="AT815">
        <v>0.6</v>
      </c>
      <c r="AU815">
        <v>211.61</v>
      </c>
      <c r="AV815">
        <v>1925</v>
      </c>
      <c r="AW815">
        <v>1925</v>
      </c>
      <c r="AX815">
        <v>1</v>
      </c>
      <c r="AY815">
        <v>-2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0.6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1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1</v>
      </c>
      <c r="DF815" t="s">
        <v>127</v>
      </c>
      <c r="DI815">
        <v>812</v>
      </c>
      <c r="DJ815">
        <v>2456</v>
      </c>
      <c r="DK815" t="b">
        <v>1</v>
      </c>
      <c r="DL815">
        <v>2778</v>
      </c>
      <c r="DM815">
        <v>15333</v>
      </c>
      <c r="DN815">
        <v>18256</v>
      </c>
      <c r="DO815">
        <v>18256</v>
      </c>
      <c r="DQ815">
        <v>1764</v>
      </c>
      <c r="DS815">
        <v>1763</v>
      </c>
    </row>
    <row r="816" spans="1:123" x14ac:dyDescent="0.25">
      <c r="A816" t="s">
        <v>5341</v>
      </c>
      <c r="B816" t="s">
        <v>5341</v>
      </c>
      <c r="C816">
        <v>2</v>
      </c>
      <c r="D816">
        <v>2</v>
      </c>
      <c r="E816">
        <v>2</v>
      </c>
      <c r="F816" t="s">
        <v>5342</v>
      </c>
      <c r="G816">
        <v>1</v>
      </c>
      <c r="H816">
        <v>2</v>
      </c>
      <c r="I816">
        <v>2</v>
      </c>
      <c r="J816">
        <v>2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2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2</v>
      </c>
      <c r="AD816">
        <v>0</v>
      </c>
      <c r="AE816">
        <v>0</v>
      </c>
      <c r="AF816">
        <v>1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2</v>
      </c>
      <c r="AO816">
        <v>0</v>
      </c>
      <c r="AP816">
        <v>0</v>
      </c>
      <c r="AQ816">
        <v>1</v>
      </c>
      <c r="AR816">
        <v>0.9</v>
      </c>
      <c r="AS816">
        <v>0.9</v>
      </c>
      <c r="AT816">
        <v>0.9</v>
      </c>
      <c r="AU816">
        <v>282.52</v>
      </c>
      <c r="AV816">
        <v>2643</v>
      </c>
      <c r="AW816">
        <v>2643</v>
      </c>
      <c r="AX816">
        <v>2.8958E-3</v>
      </c>
      <c r="AY816">
        <v>2.2827000000000002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0.9</v>
      </c>
      <c r="BH816">
        <v>0</v>
      </c>
      <c r="BI816">
        <v>0</v>
      </c>
      <c r="BJ816">
        <v>0.6</v>
      </c>
      <c r="BK816">
        <v>11587000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6773100</v>
      </c>
      <c r="BT816">
        <v>0</v>
      </c>
      <c r="BU816">
        <v>0</v>
      </c>
      <c r="BV816">
        <v>4813800</v>
      </c>
      <c r="BW816">
        <v>103450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60474</v>
      </c>
      <c r="CF816">
        <v>0</v>
      </c>
      <c r="CG816">
        <v>0</v>
      </c>
      <c r="CH816">
        <v>42980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4991600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2</v>
      </c>
      <c r="DB816">
        <v>0</v>
      </c>
      <c r="DC816">
        <v>0</v>
      </c>
      <c r="DD816">
        <v>1</v>
      </c>
      <c r="DE816">
        <v>3</v>
      </c>
      <c r="DI816">
        <v>813</v>
      </c>
      <c r="DJ816" t="s">
        <v>5343</v>
      </c>
      <c r="DK816" t="s">
        <v>129</v>
      </c>
      <c r="DL816" t="s">
        <v>5344</v>
      </c>
      <c r="DM816" t="s">
        <v>5345</v>
      </c>
      <c r="DN816" t="s">
        <v>5346</v>
      </c>
      <c r="DO816" t="s">
        <v>5347</v>
      </c>
      <c r="DQ816" t="s">
        <v>5348</v>
      </c>
      <c r="DS816" t="s">
        <v>5349</v>
      </c>
    </row>
    <row r="817" spans="1:123" x14ac:dyDescent="0.25">
      <c r="A817" t="s">
        <v>5350</v>
      </c>
      <c r="B817" t="s">
        <v>5350</v>
      </c>
      <c r="C817">
        <v>2</v>
      </c>
      <c r="D817">
        <v>2</v>
      </c>
      <c r="E817">
        <v>2</v>
      </c>
      <c r="F817" t="s">
        <v>5351</v>
      </c>
      <c r="G817">
        <v>1</v>
      </c>
      <c r="H817">
        <v>2</v>
      </c>
      <c r="I817">
        <v>2</v>
      </c>
      <c r="J817">
        <v>2</v>
      </c>
      <c r="K817">
        <v>1</v>
      </c>
      <c r="L817">
        <v>1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1</v>
      </c>
      <c r="W817">
        <v>1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1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3.6</v>
      </c>
      <c r="AS817">
        <v>3.6</v>
      </c>
      <c r="AT817">
        <v>3.6</v>
      </c>
      <c r="AU817">
        <v>61.378</v>
      </c>
      <c r="AV817">
        <v>563</v>
      </c>
      <c r="AW817">
        <v>563</v>
      </c>
      <c r="AX817">
        <v>9.4786999999999996E-3</v>
      </c>
      <c r="AY817">
        <v>1.5580000000000001</v>
      </c>
      <c r="AZ817">
        <v>2.2999999999999998</v>
      </c>
      <c r="BA817">
        <v>1.2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1991200</v>
      </c>
      <c r="BL817">
        <v>971400</v>
      </c>
      <c r="BM817">
        <v>1019800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71113</v>
      </c>
      <c r="BX817">
        <v>34693</v>
      </c>
      <c r="BY817">
        <v>36420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1211200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1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1</v>
      </c>
      <c r="DI817">
        <v>814</v>
      </c>
      <c r="DJ817" t="s">
        <v>5352</v>
      </c>
      <c r="DK817" t="s">
        <v>129</v>
      </c>
      <c r="DL817" t="s">
        <v>5353</v>
      </c>
      <c r="DM817" t="s">
        <v>5354</v>
      </c>
      <c r="DN817" t="s">
        <v>5355</v>
      </c>
      <c r="DO817" t="s">
        <v>5355</v>
      </c>
    </row>
    <row r="818" spans="1:123" x14ac:dyDescent="0.25">
      <c r="A818" t="s">
        <v>5356</v>
      </c>
      <c r="B818" t="s">
        <v>5356</v>
      </c>
      <c r="C818" t="s">
        <v>289</v>
      </c>
      <c r="D818" t="s">
        <v>289</v>
      </c>
      <c r="E818" t="s">
        <v>289</v>
      </c>
      <c r="F818" t="s">
        <v>5357</v>
      </c>
      <c r="G818">
        <v>2</v>
      </c>
      <c r="H818">
        <v>1</v>
      </c>
      <c r="I818">
        <v>1</v>
      </c>
      <c r="J818">
        <v>1</v>
      </c>
      <c r="K818">
        <v>1</v>
      </c>
      <c r="L818">
        <v>1</v>
      </c>
      <c r="M818">
        <v>0</v>
      </c>
      <c r="N818">
        <v>0</v>
      </c>
      <c r="O818">
        <v>0</v>
      </c>
      <c r="P818">
        <v>1</v>
      </c>
      <c r="Q818">
        <v>1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0</v>
      </c>
      <c r="Y818">
        <v>0</v>
      </c>
      <c r="Z818">
        <v>0</v>
      </c>
      <c r="AA818">
        <v>1</v>
      </c>
      <c r="AB818">
        <v>1</v>
      </c>
      <c r="AC818">
        <v>1</v>
      </c>
      <c r="AD818">
        <v>1</v>
      </c>
      <c r="AE818">
        <v>1</v>
      </c>
      <c r="AF818">
        <v>1</v>
      </c>
      <c r="AG818">
        <v>1</v>
      </c>
      <c r="AH818">
        <v>1</v>
      </c>
      <c r="AI818">
        <v>0</v>
      </c>
      <c r="AJ818">
        <v>0</v>
      </c>
      <c r="AK818">
        <v>0</v>
      </c>
      <c r="AL818">
        <v>1</v>
      </c>
      <c r="AM818">
        <v>1</v>
      </c>
      <c r="AN818">
        <v>1</v>
      </c>
      <c r="AO818">
        <v>1</v>
      </c>
      <c r="AP818">
        <v>1</v>
      </c>
      <c r="AQ818">
        <v>1</v>
      </c>
      <c r="AR818">
        <v>2.2000000000000002</v>
      </c>
      <c r="AS818">
        <v>2.2000000000000002</v>
      </c>
      <c r="AT818">
        <v>2.2000000000000002</v>
      </c>
      <c r="AU818">
        <v>61.152000000000001</v>
      </c>
      <c r="AV818">
        <v>539</v>
      </c>
      <c r="AW818" t="s">
        <v>5358</v>
      </c>
      <c r="AX818">
        <v>6.0764E-3</v>
      </c>
      <c r="AY818">
        <v>1.8779999999999999</v>
      </c>
      <c r="AZ818">
        <v>2.2000000000000002</v>
      </c>
      <c r="BA818">
        <v>2.2000000000000002</v>
      </c>
      <c r="BB818">
        <v>0</v>
      </c>
      <c r="BC818">
        <v>0</v>
      </c>
      <c r="BD818">
        <v>0</v>
      </c>
      <c r="BE818">
        <v>2.2000000000000002</v>
      </c>
      <c r="BF818">
        <v>2.2000000000000002</v>
      </c>
      <c r="BG818">
        <v>2.2000000000000002</v>
      </c>
      <c r="BH818">
        <v>2.2000000000000002</v>
      </c>
      <c r="BI818">
        <v>2.2000000000000002</v>
      </c>
      <c r="BJ818">
        <v>2.2000000000000002</v>
      </c>
      <c r="BK818">
        <v>30934000</v>
      </c>
      <c r="BL818">
        <v>2409900</v>
      </c>
      <c r="BM818">
        <v>2967700</v>
      </c>
      <c r="BN818">
        <v>0</v>
      </c>
      <c r="BO818">
        <v>0</v>
      </c>
      <c r="BP818">
        <v>0</v>
      </c>
      <c r="BQ818">
        <v>1977100</v>
      </c>
      <c r="BR818">
        <v>2827500</v>
      </c>
      <c r="BS818">
        <v>9477300</v>
      </c>
      <c r="BT818">
        <v>3204000</v>
      </c>
      <c r="BU818">
        <v>4760200</v>
      </c>
      <c r="BV818">
        <v>3309900</v>
      </c>
      <c r="BW818">
        <v>1104800</v>
      </c>
      <c r="BX818">
        <v>86067</v>
      </c>
      <c r="BY818">
        <v>105990</v>
      </c>
      <c r="BZ818">
        <v>0</v>
      </c>
      <c r="CA818">
        <v>0</v>
      </c>
      <c r="CB818">
        <v>0</v>
      </c>
      <c r="CC818">
        <v>70611</v>
      </c>
      <c r="CD818">
        <v>100980</v>
      </c>
      <c r="CE818">
        <v>338480</v>
      </c>
      <c r="CF818">
        <v>114430</v>
      </c>
      <c r="CG818">
        <v>170010</v>
      </c>
      <c r="CH818">
        <v>118210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3518900</v>
      </c>
      <c r="CT818">
        <v>1</v>
      </c>
      <c r="CU818">
        <v>1</v>
      </c>
      <c r="CV818">
        <v>0</v>
      </c>
      <c r="CW818">
        <v>0</v>
      </c>
      <c r="CX818">
        <v>0</v>
      </c>
      <c r="CY818">
        <v>1</v>
      </c>
      <c r="CZ818">
        <v>1</v>
      </c>
      <c r="DA818">
        <v>1</v>
      </c>
      <c r="DB818">
        <v>1</v>
      </c>
      <c r="DC818">
        <v>1</v>
      </c>
      <c r="DD818">
        <v>1</v>
      </c>
      <c r="DE818">
        <v>8</v>
      </c>
      <c r="DI818">
        <v>815</v>
      </c>
      <c r="DJ818">
        <v>2535</v>
      </c>
      <c r="DK818" t="b">
        <v>1</v>
      </c>
      <c r="DL818">
        <v>2866</v>
      </c>
      <c r="DM818" t="s">
        <v>5359</v>
      </c>
      <c r="DN818" t="s">
        <v>5360</v>
      </c>
      <c r="DO818">
        <v>18850</v>
      </c>
    </row>
    <row r="819" spans="1:123" x14ac:dyDescent="0.25">
      <c r="A819" t="s">
        <v>5361</v>
      </c>
      <c r="B819" t="s">
        <v>5361</v>
      </c>
      <c r="C819">
        <v>1</v>
      </c>
      <c r="D819">
        <v>1</v>
      </c>
      <c r="E819">
        <v>1</v>
      </c>
      <c r="F819" t="s">
        <v>5362</v>
      </c>
      <c r="G819">
        <v>1</v>
      </c>
      <c r="H819">
        <v>1</v>
      </c>
      <c r="I819">
        <v>1</v>
      </c>
      <c r="J819">
        <v>1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1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0.9</v>
      </c>
      <c r="AS819">
        <v>0.9</v>
      </c>
      <c r="AT819">
        <v>0.9</v>
      </c>
      <c r="AU819">
        <v>137.38</v>
      </c>
      <c r="AV819">
        <v>1273</v>
      </c>
      <c r="AW819">
        <v>1273</v>
      </c>
      <c r="AX819">
        <v>1</v>
      </c>
      <c r="AY819">
        <v>-2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0.9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1990100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1990100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27262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27262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4464300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1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1</v>
      </c>
      <c r="DF819" t="s">
        <v>127</v>
      </c>
      <c r="DI819">
        <v>816</v>
      </c>
      <c r="DJ819">
        <v>4957</v>
      </c>
      <c r="DK819" t="b">
        <v>1</v>
      </c>
      <c r="DL819">
        <v>5565</v>
      </c>
      <c r="DM819">
        <v>30146</v>
      </c>
      <c r="DN819">
        <v>35980</v>
      </c>
      <c r="DO819">
        <v>35980</v>
      </c>
      <c r="DP819">
        <v>376</v>
      </c>
      <c r="DR819">
        <v>1</v>
      </c>
    </row>
    <row r="820" spans="1:123" x14ac:dyDescent="0.25">
      <c r="A820" t="s">
        <v>5363</v>
      </c>
      <c r="B820" t="s">
        <v>5363</v>
      </c>
      <c r="C820">
        <v>7</v>
      </c>
      <c r="D820">
        <v>7</v>
      </c>
      <c r="E820">
        <v>7</v>
      </c>
      <c r="F820" t="s">
        <v>5364</v>
      </c>
      <c r="G820">
        <v>1</v>
      </c>
      <c r="H820">
        <v>7</v>
      </c>
      <c r="I820">
        <v>7</v>
      </c>
      <c r="J820">
        <v>7</v>
      </c>
      <c r="K820">
        <v>1</v>
      </c>
      <c r="L820">
        <v>2</v>
      </c>
      <c r="M820">
        <v>0</v>
      </c>
      <c r="N820">
        <v>0</v>
      </c>
      <c r="O820">
        <v>0</v>
      </c>
      <c r="P820">
        <v>0</v>
      </c>
      <c r="Q820">
        <v>1</v>
      </c>
      <c r="R820">
        <v>7</v>
      </c>
      <c r="S820">
        <v>1</v>
      </c>
      <c r="T820">
        <v>1</v>
      </c>
      <c r="U820">
        <v>1</v>
      </c>
      <c r="V820">
        <v>1</v>
      </c>
      <c r="W820">
        <v>2</v>
      </c>
      <c r="X820">
        <v>0</v>
      </c>
      <c r="Y820">
        <v>0</v>
      </c>
      <c r="Z820">
        <v>0</v>
      </c>
      <c r="AA820">
        <v>0</v>
      </c>
      <c r="AB820">
        <v>1</v>
      </c>
      <c r="AC820">
        <v>7</v>
      </c>
      <c r="AD820">
        <v>1</v>
      </c>
      <c r="AE820">
        <v>1</v>
      </c>
      <c r="AF820">
        <v>1</v>
      </c>
      <c r="AG820">
        <v>1</v>
      </c>
      <c r="AH820">
        <v>2</v>
      </c>
      <c r="AI820">
        <v>0</v>
      </c>
      <c r="AJ820">
        <v>0</v>
      </c>
      <c r="AK820">
        <v>0</v>
      </c>
      <c r="AL820">
        <v>0</v>
      </c>
      <c r="AM820">
        <v>1</v>
      </c>
      <c r="AN820">
        <v>7</v>
      </c>
      <c r="AO820">
        <v>1</v>
      </c>
      <c r="AP820">
        <v>1</v>
      </c>
      <c r="AQ820">
        <v>1</v>
      </c>
      <c r="AR820">
        <v>8.3000000000000007</v>
      </c>
      <c r="AS820">
        <v>8.3000000000000007</v>
      </c>
      <c r="AT820">
        <v>8.3000000000000007</v>
      </c>
      <c r="AU820">
        <v>133.57</v>
      </c>
      <c r="AV820">
        <v>1230</v>
      </c>
      <c r="AW820">
        <v>1230</v>
      </c>
      <c r="AX820">
        <v>0</v>
      </c>
      <c r="AY820">
        <v>15.619</v>
      </c>
      <c r="AZ820">
        <v>1.3</v>
      </c>
      <c r="BA820">
        <v>2.8</v>
      </c>
      <c r="BB820">
        <v>0</v>
      </c>
      <c r="BC820">
        <v>0</v>
      </c>
      <c r="BD820">
        <v>0</v>
      </c>
      <c r="BE820">
        <v>0</v>
      </c>
      <c r="BF820">
        <v>1.5</v>
      </c>
      <c r="BG820">
        <v>8.3000000000000007</v>
      </c>
      <c r="BH820">
        <v>1.3</v>
      </c>
      <c r="BI820">
        <v>1.3</v>
      </c>
      <c r="BJ820">
        <v>1.3</v>
      </c>
      <c r="BK820">
        <v>19901000</v>
      </c>
      <c r="BL820">
        <v>646250</v>
      </c>
      <c r="BM820">
        <v>849560</v>
      </c>
      <c r="BN820">
        <v>0</v>
      </c>
      <c r="BO820">
        <v>0</v>
      </c>
      <c r="BP820">
        <v>0</v>
      </c>
      <c r="BQ820">
        <v>0</v>
      </c>
      <c r="BR820">
        <v>441140</v>
      </c>
      <c r="BS820">
        <v>15296000</v>
      </c>
      <c r="BT820">
        <v>721500</v>
      </c>
      <c r="BU820">
        <v>872830</v>
      </c>
      <c r="BV820">
        <v>1074100</v>
      </c>
      <c r="BW820">
        <v>398030</v>
      </c>
      <c r="BX820">
        <v>12925</v>
      </c>
      <c r="BY820">
        <v>16991</v>
      </c>
      <c r="BZ820">
        <v>0</v>
      </c>
      <c r="CA820">
        <v>0</v>
      </c>
      <c r="CB820">
        <v>0</v>
      </c>
      <c r="CC820">
        <v>0</v>
      </c>
      <c r="CD820">
        <v>8822.7000000000007</v>
      </c>
      <c r="CE820">
        <v>305920</v>
      </c>
      <c r="CF820">
        <v>14430</v>
      </c>
      <c r="CG820">
        <v>17457</v>
      </c>
      <c r="CH820">
        <v>21482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11273000</v>
      </c>
      <c r="CQ820">
        <v>0</v>
      </c>
      <c r="CR820">
        <v>0</v>
      </c>
      <c r="CS820">
        <v>0</v>
      </c>
      <c r="CT820">
        <v>1</v>
      </c>
      <c r="CU820">
        <v>2</v>
      </c>
      <c r="CV820">
        <v>0</v>
      </c>
      <c r="CW820">
        <v>0</v>
      </c>
      <c r="CX820">
        <v>0</v>
      </c>
      <c r="CY820">
        <v>0</v>
      </c>
      <c r="CZ820">
        <v>1</v>
      </c>
      <c r="DA820">
        <v>8</v>
      </c>
      <c r="DB820">
        <v>1</v>
      </c>
      <c r="DC820">
        <v>1</v>
      </c>
      <c r="DD820">
        <v>1</v>
      </c>
      <c r="DE820">
        <v>15</v>
      </c>
      <c r="DI820">
        <v>817</v>
      </c>
      <c r="DJ820" t="s">
        <v>5365</v>
      </c>
      <c r="DK820" t="s">
        <v>1016</v>
      </c>
      <c r="DL820" t="s">
        <v>5366</v>
      </c>
      <c r="DM820" t="s">
        <v>5367</v>
      </c>
      <c r="DN820" t="s">
        <v>5368</v>
      </c>
      <c r="DO820" t="s">
        <v>5369</v>
      </c>
    </row>
    <row r="821" spans="1:123" x14ac:dyDescent="0.25">
      <c r="A821" t="s">
        <v>5370</v>
      </c>
      <c r="B821" t="s">
        <v>5370</v>
      </c>
      <c r="C821">
        <v>2</v>
      </c>
      <c r="D821">
        <v>2</v>
      </c>
      <c r="E821">
        <v>2</v>
      </c>
      <c r="F821" t="s">
        <v>5371</v>
      </c>
      <c r="G821">
        <v>1</v>
      </c>
      <c r="H821">
        <v>2</v>
      </c>
      <c r="I821">
        <v>2</v>
      </c>
      <c r="J821">
        <v>2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2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2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1.3</v>
      </c>
      <c r="AS821">
        <v>1.3</v>
      </c>
      <c r="AT821">
        <v>1.3</v>
      </c>
      <c r="AU821">
        <v>165.1</v>
      </c>
      <c r="AV821">
        <v>1475</v>
      </c>
      <c r="AW821">
        <v>1475</v>
      </c>
      <c r="AX821">
        <v>8.7302000000000005E-3</v>
      </c>
      <c r="AY821">
        <v>1.5904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1.3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1383800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1383800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18451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18451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3104200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2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2</v>
      </c>
      <c r="DI821">
        <v>818</v>
      </c>
      <c r="DJ821" t="s">
        <v>5372</v>
      </c>
      <c r="DK821" t="s">
        <v>129</v>
      </c>
      <c r="DL821" t="s">
        <v>5373</v>
      </c>
      <c r="DM821" t="s">
        <v>5374</v>
      </c>
      <c r="DN821" t="s">
        <v>5375</v>
      </c>
      <c r="DO821" t="s">
        <v>5375</v>
      </c>
    </row>
    <row r="822" spans="1:123" x14ac:dyDescent="0.25">
      <c r="A822" t="s">
        <v>5376</v>
      </c>
      <c r="B822" t="s">
        <v>5376</v>
      </c>
      <c r="C822">
        <v>1</v>
      </c>
      <c r="D822">
        <v>1</v>
      </c>
      <c r="E822">
        <v>1</v>
      </c>
      <c r="F822" t="s">
        <v>5377</v>
      </c>
      <c r="G822">
        <v>1</v>
      </c>
      <c r="H822">
        <v>1</v>
      </c>
      <c r="I822">
        <v>1</v>
      </c>
      <c r="J822">
        <v>1</v>
      </c>
      <c r="K822">
        <v>0</v>
      </c>
      <c r="L822">
        <v>0</v>
      </c>
      <c r="M822">
        <v>0</v>
      </c>
      <c r="N822">
        <v>0</v>
      </c>
      <c r="O822">
        <v>1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1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1.2</v>
      </c>
      <c r="AS822">
        <v>1.2</v>
      </c>
      <c r="AT822">
        <v>1.2</v>
      </c>
      <c r="AU822">
        <v>88.733000000000004</v>
      </c>
      <c r="AV822">
        <v>809</v>
      </c>
      <c r="AW822">
        <v>809</v>
      </c>
      <c r="AX822">
        <v>1</v>
      </c>
      <c r="AY822">
        <v>-2</v>
      </c>
      <c r="AZ822">
        <v>0</v>
      </c>
      <c r="BA822">
        <v>0</v>
      </c>
      <c r="BB822">
        <v>0</v>
      </c>
      <c r="BC822">
        <v>0</v>
      </c>
      <c r="BD822">
        <v>1.2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235770</v>
      </c>
      <c r="BL822">
        <v>0</v>
      </c>
      <c r="BM822">
        <v>0</v>
      </c>
      <c r="BN822">
        <v>0</v>
      </c>
      <c r="BO822">
        <v>0</v>
      </c>
      <c r="BP822">
        <v>235770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5894.2</v>
      </c>
      <c r="BX822">
        <v>0</v>
      </c>
      <c r="BY822">
        <v>0</v>
      </c>
      <c r="BZ822">
        <v>0</v>
      </c>
      <c r="CA822">
        <v>0</v>
      </c>
      <c r="CB822">
        <v>5894.2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1252900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 t="s">
        <v>127</v>
      </c>
      <c r="DI822">
        <v>819</v>
      </c>
      <c r="DJ822">
        <v>2019</v>
      </c>
      <c r="DK822" t="b">
        <v>1</v>
      </c>
      <c r="DL822">
        <v>2127</v>
      </c>
      <c r="DM822">
        <v>10071</v>
      </c>
      <c r="DN822">
        <v>11451</v>
      </c>
      <c r="DO822">
        <v>11451</v>
      </c>
      <c r="DQ822">
        <v>1765</v>
      </c>
      <c r="DS822">
        <v>563</v>
      </c>
    </row>
    <row r="823" spans="1:123" x14ac:dyDescent="0.25">
      <c r="A823" t="s">
        <v>5378</v>
      </c>
      <c r="B823" t="s">
        <v>5378</v>
      </c>
      <c r="C823">
        <v>1</v>
      </c>
      <c r="D823">
        <v>1</v>
      </c>
      <c r="E823">
        <v>1</v>
      </c>
      <c r="F823" t="s">
        <v>5379</v>
      </c>
      <c r="G823">
        <v>1</v>
      </c>
      <c r="H823">
        <v>1</v>
      </c>
      <c r="I823">
        <v>1</v>
      </c>
      <c r="J823">
        <v>1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1</v>
      </c>
      <c r="AP823">
        <v>0</v>
      </c>
      <c r="AQ823">
        <v>0</v>
      </c>
      <c r="AR823">
        <v>5.6</v>
      </c>
      <c r="AS823">
        <v>5.6</v>
      </c>
      <c r="AT823">
        <v>5.6</v>
      </c>
      <c r="AU823">
        <v>40.634999999999998</v>
      </c>
      <c r="AV823">
        <v>359</v>
      </c>
      <c r="AW823">
        <v>359</v>
      </c>
      <c r="AX823">
        <v>1</v>
      </c>
      <c r="AY823">
        <v>-2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5.6</v>
      </c>
      <c r="BI823">
        <v>0</v>
      </c>
      <c r="BJ823">
        <v>0</v>
      </c>
      <c r="BK823">
        <v>3714100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3714100</v>
      </c>
      <c r="BU823">
        <v>0</v>
      </c>
      <c r="BV823">
        <v>0</v>
      </c>
      <c r="BW823">
        <v>247610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247610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3470100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1</v>
      </c>
      <c r="DC823">
        <v>0</v>
      </c>
      <c r="DD823">
        <v>0</v>
      </c>
      <c r="DE823">
        <v>1</v>
      </c>
      <c r="DF823" t="s">
        <v>127</v>
      </c>
      <c r="DI823">
        <v>820</v>
      </c>
      <c r="DJ823">
        <v>5744</v>
      </c>
      <c r="DK823" t="b">
        <v>1</v>
      </c>
      <c r="DL823">
        <v>6435</v>
      </c>
      <c r="DM823">
        <v>32905</v>
      </c>
      <c r="DN823">
        <v>39141</v>
      </c>
      <c r="DO823">
        <v>39141</v>
      </c>
      <c r="DQ823" t="s">
        <v>5380</v>
      </c>
      <c r="DS823" t="s">
        <v>5381</v>
      </c>
    </row>
    <row r="824" spans="1:123" x14ac:dyDescent="0.25">
      <c r="A824" t="s">
        <v>5382</v>
      </c>
      <c r="B824" t="s">
        <v>5382</v>
      </c>
      <c r="C824">
        <v>3</v>
      </c>
      <c r="D824">
        <v>3</v>
      </c>
      <c r="E824">
        <v>3</v>
      </c>
      <c r="F824" t="s">
        <v>5383</v>
      </c>
      <c r="G824">
        <v>1</v>
      </c>
      <c r="H824">
        <v>3</v>
      </c>
      <c r="I824">
        <v>3</v>
      </c>
      <c r="J824">
        <v>3</v>
      </c>
      <c r="K824">
        <v>2</v>
      </c>
      <c r="L824">
        <v>0</v>
      </c>
      <c r="M824">
        <v>0</v>
      </c>
      <c r="N824">
        <v>0</v>
      </c>
      <c r="O824">
        <v>0</v>
      </c>
      <c r="P824">
        <v>1</v>
      </c>
      <c r="Q824">
        <v>2</v>
      </c>
      <c r="R824">
        <v>2</v>
      </c>
      <c r="S824">
        <v>0</v>
      </c>
      <c r="T824">
        <v>2</v>
      </c>
      <c r="U824">
        <v>0</v>
      </c>
      <c r="V824">
        <v>2</v>
      </c>
      <c r="W824">
        <v>0</v>
      </c>
      <c r="X824">
        <v>0</v>
      </c>
      <c r="Y824">
        <v>0</v>
      </c>
      <c r="Z824">
        <v>0</v>
      </c>
      <c r="AA824">
        <v>1</v>
      </c>
      <c r="AB824">
        <v>2</v>
      </c>
      <c r="AC824">
        <v>2</v>
      </c>
      <c r="AD824">
        <v>0</v>
      </c>
      <c r="AE824">
        <v>2</v>
      </c>
      <c r="AF824">
        <v>0</v>
      </c>
      <c r="AG824">
        <v>2</v>
      </c>
      <c r="AH824">
        <v>0</v>
      </c>
      <c r="AI824">
        <v>0</v>
      </c>
      <c r="AJ824">
        <v>0</v>
      </c>
      <c r="AK824">
        <v>0</v>
      </c>
      <c r="AL824">
        <v>1</v>
      </c>
      <c r="AM824">
        <v>2</v>
      </c>
      <c r="AN824">
        <v>2</v>
      </c>
      <c r="AO824">
        <v>0</v>
      </c>
      <c r="AP824">
        <v>2</v>
      </c>
      <c r="AQ824">
        <v>0</v>
      </c>
      <c r="AR824">
        <v>9.1</v>
      </c>
      <c r="AS824">
        <v>9.1</v>
      </c>
      <c r="AT824">
        <v>9.1</v>
      </c>
      <c r="AU824">
        <v>49.462000000000003</v>
      </c>
      <c r="AV824">
        <v>430</v>
      </c>
      <c r="AW824">
        <v>430</v>
      </c>
      <c r="AX824">
        <v>0</v>
      </c>
      <c r="AY824">
        <v>6.8792</v>
      </c>
      <c r="AZ824">
        <v>5.3</v>
      </c>
      <c r="BA824">
        <v>0</v>
      </c>
      <c r="BB824">
        <v>0</v>
      </c>
      <c r="BC824">
        <v>0</v>
      </c>
      <c r="BD824">
        <v>0</v>
      </c>
      <c r="BE824">
        <v>3.5</v>
      </c>
      <c r="BF824">
        <v>7.2</v>
      </c>
      <c r="BG824">
        <v>5.3</v>
      </c>
      <c r="BH824">
        <v>0</v>
      </c>
      <c r="BI824">
        <v>5.3</v>
      </c>
      <c r="BJ824">
        <v>0</v>
      </c>
      <c r="BK824">
        <v>33304000</v>
      </c>
      <c r="BL824">
        <v>2863200</v>
      </c>
      <c r="BM824">
        <v>0</v>
      </c>
      <c r="BN824">
        <v>0</v>
      </c>
      <c r="BO824">
        <v>0</v>
      </c>
      <c r="BP824">
        <v>0</v>
      </c>
      <c r="BQ824">
        <v>4058900</v>
      </c>
      <c r="BR824">
        <v>3734900</v>
      </c>
      <c r="BS824">
        <v>16707000</v>
      </c>
      <c r="BT824">
        <v>0</v>
      </c>
      <c r="BU824">
        <v>5940200</v>
      </c>
      <c r="BV824">
        <v>0</v>
      </c>
      <c r="BW824">
        <v>1752900</v>
      </c>
      <c r="BX824">
        <v>150690</v>
      </c>
      <c r="BY824">
        <v>0</v>
      </c>
      <c r="BZ824">
        <v>0</v>
      </c>
      <c r="CA824">
        <v>0</v>
      </c>
      <c r="CB824">
        <v>0</v>
      </c>
      <c r="CC824">
        <v>213630</v>
      </c>
      <c r="CD824">
        <v>196570</v>
      </c>
      <c r="CE824">
        <v>879330</v>
      </c>
      <c r="CF824">
        <v>0</v>
      </c>
      <c r="CG824">
        <v>312640</v>
      </c>
      <c r="CH824">
        <v>0</v>
      </c>
      <c r="CI824">
        <v>3271900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10681000</v>
      </c>
      <c r="CQ824">
        <v>0</v>
      </c>
      <c r="CR824">
        <v>6128800</v>
      </c>
      <c r="CS824">
        <v>0</v>
      </c>
      <c r="CT824">
        <v>2</v>
      </c>
      <c r="CU824">
        <v>0</v>
      </c>
      <c r="CV824">
        <v>0</v>
      </c>
      <c r="CW824">
        <v>0</v>
      </c>
      <c r="CX824">
        <v>0</v>
      </c>
      <c r="CY824">
        <v>1</v>
      </c>
      <c r="CZ824">
        <v>2</v>
      </c>
      <c r="DA824">
        <v>2</v>
      </c>
      <c r="DB824">
        <v>0</v>
      </c>
      <c r="DC824">
        <v>2</v>
      </c>
      <c r="DD824">
        <v>0</v>
      </c>
      <c r="DE824">
        <v>9</v>
      </c>
      <c r="DI824">
        <v>821</v>
      </c>
      <c r="DJ824" t="s">
        <v>5384</v>
      </c>
      <c r="DK824" t="s">
        <v>339</v>
      </c>
      <c r="DL824" t="s">
        <v>5385</v>
      </c>
      <c r="DM824" t="s">
        <v>5386</v>
      </c>
      <c r="DN824" t="s">
        <v>5387</v>
      </c>
      <c r="DO824" t="s">
        <v>5388</v>
      </c>
    </row>
    <row r="825" spans="1:123" x14ac:dyDescent="0.25">
      <c r="A825" t="s">
        <v>5389</v>
      </c>
      <c r="B825" t="s">
        <v>5389</v>
      </c>
      <c r="C825">
        <v>3</v>
      </c>
      <c r="D825">
        <v>3</v>
      </c>
      <c r="E825">
        <v>3</v>
      </c>
      <c r="F825" t="s">
        <v>5390</v>
      </c>
      <c r="G825">
        <v>1</v>
      </c>
      <c r="H825">
        <v>3</v>
      </c>
      <c r="I825">
        <v>3</v>
      </c>
      <c r="J825">
        <v>3</v>
      </c>
      <c r="K825">
        <v>2</v>
      </c>
      <c r="L825">
        <v>1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3</v>
      </c>
      <c r="T825">
        <v>2</v>
      </c>
      <c r="U825">
        <v>1</v>
      </c>
      <c r="V825">
        <v>2</v>
      </c>
      <c r="W825">
        <v>1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3</v>
      </c>
      <c r="AE825">
        <v>2</v>
      </c>
      <c r="AF825">
        <v>1</v>
      </c>
      <c r="AG825">
        <v>2</v>
      </c>
      <c r="AH825">
        <v>1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3</v>
      </c>
      <c r="AP825">
        <v>2</v>
      </c>
      <c r="AQ825">
        <v>1</v>
      </c>
      <c r="AR825">
        <v>2.8</v>
      </c>
      <c r="AS825">
        <v>2.8</v>
      </c>
      <c r="AT825">
        <v>2.8</v>
      </c>
      <c r="AU825">
        <v>113.24</v>
      </c>
      <c r="AV825">
        <v>1018</v>
      </c>
      <c r="AW825">
        <v>1018</v>
      </c>
      <c r="AX825">
        <v>1.1249000000000001E-3</v>
      </c>
      <c r="AY825">
        <v>3.0171000000000001</v>
      </c>
      <c r="AZ825">
        <v>1.8</v>
      </c>
      <c r="BA825">
        <v>0.8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2.8</v>
      </c>
      <c r="BI825">
        <v>1.8</v>
      </c>
      <c r="BJ825">
        <v>1</v>
      </c>
      <c r="BK825">
        <v>41327000</v>
      </c>
      <c r="BL825">
        <v>5307600</v>
      </c>
      <c r="BM825">
        <v>2007600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24764000</v>
      </c>
      <c r="BU825">
        <v>7111000</v>
      </c>
      <c r="BV825">
        <v>2137300</v>
      </c>
      <c r="BW825">
        <v>712540</v>
      </c>
      <c r="BX825">
        <v>91510</v>
      </c>
      <c r="BY825">
        <v>34613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426960</v>
      </c>
      <c r="CG825">
        <v>122600</v>
      </c>
      <c r="CH825">
        <v>36849</v>
      </c>
      <c r="CI825">
        <v>11734000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9777800</v>
      </c>
      <c r="CR825">
        <v>12805000</v>
      </c>
      <c r="CS825">
        <v>0</v>
      </c>
      <c r="CT825">
        <v>2</v>
      </c>
      <c r="CU825">
        <v>1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3</v>
      </c>
      <c r="DC825">
        <v>2</v>
      </c>
      <c r="DD825">
        <v>1</v>
      </c>
      <c r="DE825">
        <v>9</v>
      </c>
      <c r="DI825">
        <v>822</v>
      </c>
      <c r="DJ825" t="s">
        <v>5391</v>
      </c>
      <c r="DK825" t="s">
        <v>339</v>
      </c>
      <c r="DL825" t="s">
        <v>5392</v>
      </c>
      <c r="DM825" t="s">
        <v>5393</v>
      </c>
      <c r="DN825" t="s">
        <v>5394</v>
      </c>
      <c r="DO825" t="s">
        <v>5395</v>
      </c>
    </row>
    <row r="826" spans="1:123" x14ac:dyDescent="0.25">
      <c r="A826" t="s">
        <v>5396</v>
      </c>
      <c r="B826" t="s">
        <v>5396</v>
      </c>
      <c r="C826">
        <v>1</v>
      </c>
      <c r="D826">
        <v>1</v>
      </c>
      <c r="E826">
        <v>1</v>
      </c>
      <c r="F826" t="s">
        <v>5397</v>
      </c>
      <c r="G826">
        <v>1</v>
      </c>
      <c r="H826">
        <v>1</v>
      </c>
      <c r="I826">
        <v>1</v>
      </c>
      <c r="J826">
        <v>1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1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2.1</v>
      </c>
      <c r="AS826">
        <v>2.1</v>
      </c>
      <c r="AT826">
        <v>2.1</v>
      </c>
      <c r="AU826">
        <v>48.234999999999999</v>
      </c>
      <c r="AV826">
        <v>431</v>
      </c>
      <c r="AW826">
        <v>431</v>
      </c>
      <c r="AX826">
        <v>1</v>
      </c>
      <c r="AY826">
        <v>-2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2.1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1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1</v>
      </c>
      <c r="DF826" t="s">
        <v>127</v>
      </c>
      <c r="DI826">
        <v>823</v>
      </c>
      <c r="DJ826">
        <v>5905</v>
      </c>
      <c r="DK826" t="b">
        <v>1</v>
      </c>
      <c r="DL826">
        <v>6600</v>
      </c>
      <c r="DM826">
        <v>33555</v>
      </c>
      <c r="DN826">
        <v>39879</v>
      </c>
      <c r="DO826">
        <v>39879</v>
      </c>
      <c r="DQ826">
        <v>1768</v>
      </c>
      <c r="DS826">
        <v>7</v>
      </c>
    </row>
    <row r="827" spans="1:123" x14ac:dyDescent="0.25">
      <c r="A827" t="s">
        <v>5398</v>
      </c>
      <c r="B827" t="s">
        <v>5398</v>
      </c>
      <c r="C827" t="s">
        <v>5399</v>
      </c>
      <c r="D827" t="s">
        <v>5400</v>
      </c>
      <c r="E827" t="s">
        <v>5401</v>
      </c>
      <c r="F827" t="s">
        <v>5402</v>
      </c>
      <c r="G827">
        <v>5</v>
      </c>
      <c r="H827">
        <v>4</v>
      </c>
      <c r="I827">
        <v>3</v>
      </c>
      <c r="J827">
        <v>2</v>
      </c>
      <c r="K827">
        <v>2</v>
      </c>
      <c r="L827">
        <v>1</v>
      </c>
      <c r="M827">
        <v>2</v>
      </c>
      <c r="N827">
        <v>1</v>
      </c>
      <c r="O827">
        <v>1</v>
      </c>
      <c r="P827">
        <v>0</v>
      </c>
      <c r="Q827">
        <v>2</v>
      </c>
      <c r="R827">
        <v>1</v>
      </c>
      <c r="S827">
        <v>2</v>
      </c>
      <c r="T827">
        <v>3</v>
      </c>
      <c r="U827">
        <v>1</v>
      </c>
      <c r="V827">
        <v>1</v>
      </c>
      <c r="W827">
        <v>0</v>
      </c>
      <c r="X827">
        <v>1</v>
      </c>
      <c r="Y827">
        <v>0</v>
      </c>
      <c r="Z827">
        <v>1</v>
      </c>
      <c r="AA827">
        <v>0</v>
      </c>
      <c r="AB827">
        <v>1</v>
      </c>
      <c r="AC827">
        <v>0</v>
      </c>
      <c r="AD827">
        <v>1</v>
      </c>
      <c r="AE827">
        <v>2</v>
      </c>
      <c r="AF827">
        <v>0</v>
      </c>
      <c r="AG827">
        <v>1</v>
      </c>
      <c r="AH827">
        <v>0</v>
      </c>
      <c r="AI827">
        <v>1</v>
      </c>
      <c r="AJ827">
        <v>0</v>
      </c>
      <c r="AK827">
        <v>1</v>
      </c>
      <c r="AL827">
        <v>0</v>
      </c>
      <c r="AM827">
        <v>1</v>
      </c>
      <c r="AN827">
        <v>0</v>
      </c>
      <c r="AO827">
        <v>1</v>
      </c>
      <c r="AP827">
        <v>1</v>
      </c>
      <c r="AQ827">
        <v>0</v>
      </c>
      <c r="AR827">
        <v>6.1</v>
      </c>
      <c r="AS827">
        <v>4.9000000000000004</v>
      </c>
      <c r="AT827">
        <v>3.2</v>
      </c>
      <c r="AU827">
        <v>62.844000000000001</v>
      </c>
      <c r="AV827">
        <v>594</v>
      </c>
      <c r="AW827" t="s">
        <v>5403</v>
      </c>
      <c r="AX827">
        <v>0</v>
      </c>
      <c r="AY827">
        <v>5.2096</v>
      </c>
      <c r="AZ827">
        <v>2.7</v>
      </c>
      <c r="BA827">
        <v>1.2</v>
      </c>
      <c r="BB827">
        <v>2.7</v>
      </c>
      <c r="BC827">
        <v>1.2</v>
      </c>
      <c r="BD827">
        <v>1.5</v>
      </c>
      <c r="BE827">
        <v>0</v>
      </c>
      <c r="BF827">
        <v>2.7</v>
      </c>
      <c r="BG827">
        <v>1.2</v>
      </c>
      <c r="BH827">
        <v>2.9</v>
      </c>
      <c r="BI827">
        <v>4.4000000000000004</v>
      </c>
      <c r="BJ827">
        <v>1.2</v>
      </c>
      <c r="BK827">
        <v>54660000</v>
      </c>
      <c r="BL827">
        <v>2773400</v>
      </c>
      <c r="BM827">
        <v>0</v>
      </c>
      <c r="BN827">
        <v>2387300</v>
      </c>
      <c r="BO827">
        <v>0</v>
      </c>
      <c r="BP827">
        <v>6842600</v>
      </c>
      <c r="BQ827">
        <v>0</v>
      </c>
      <c r="BR827">
        <v>2933900</v>
      </c>
      <c r="BS827">
        <v>0</v>
      </c>
      <c r="BT827">
        <v>2356600</v>
      </c>
      <c r="BU827">
        <v>37366000</v>
      </c>
      <c r="BV827">
        <v>0</v>
      </c>
      <c r="BW827">
        <v>1518300</v>
      </c>
      <c r="BX827">
        <v>77039</v>
      </c>
      <c r="BY827">
        <v>0</v>
      </c>
      <c r="BZ827">
        <v>66314</v>
      </c>
      <c r="CA827">
        <v>0</v>
      </c>
      <c r="CB827">
        <v>190070</v>
      </c>
      <c r="CC827">
        <v>0</v>
      </c>
      <c r="CD827">
        <v>81498</v>
      </c>
      <c r="CE827">
        <v>0</v>
      </c>
      <c r="CF827">
        <v>65462</v>
      </c>
      <c r="CG827">
        <v>1037900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30859000</v>
      </c>
      <c r="CS827">
        <v>0</v>
      </c>
      <c r="CT827">
        <v>1</v>
      </c>
      <c r="CU827">
        <v>0</v>
      </c>
      <c r="CV827">
        <v>1</v>
      </c>
      <c r="CW827">
        <v>0</v>
      </c>
      <c r="CX827">
        <v>1</v>
      </c>
      <c r="CY827">
        <v>0</v>
      </c>
      <c r="CZ827">
        <v>1</v>
      </c>
      <c r="DA827">
        <v>0</v>
      </c>
      <c r="DB827">
        <v>1</v>
      </c>
      <c r="DC827">
        <v>2</v>
      </c>
      <c r="DD827">
        <v>0</v>
      </c>
      <c r="DE827">
        <v>7</v>
      </c>
      <c r="DH827" t="s">
        <v>127</v>
      </c>
      <c r="DI827">
        <v>824</v>
      </c>
      <c r="DJ827" t="s">
        <v>5404</v>
      </c>
      <c r="DK827" t="s">
        <v>5405</v>
      </c>
      <c r="DL827" t="s">
        <v>5406</v>
      </c>
      <c r="DM827" t="s">
        <v>5407</v>
      </c>
      <c r="DN827" t="s">
        <v>5408</v>
      </c>
      <c r="DO827" t="s">
        <v>5409</v>
      </c>
    </row>
    <row r="828" spans="1:123" x14ac:dyDescent="0.25">
      <c r="A828" t="s">
        <v>5410</v>
      </c>
      <c r="B828" t="s">
        <v>5410</v>
      </c>
      <c r="C828">
        <v>4</v>
      </c>
      <c r="D828">
        <v>4</v>
      </c>
      <c r="E828">
        <v>4</v>
      </c>
      <c r="F828" t="s">
        <v>5411</v>
      </c>
      <c r="G828">
        <v>1</v>
      </c>
      <c r="H828">
        <v>4</v>
      </c>
      <c r="I828">
        <v>4</v>
      </c>
      <c r="J828">
        <v>4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2</v>
      </c>
      <c r="Q828">
        <v>1</v>
      </c>
      <c r="R828">
        <v>3</v>
      </c>
      <c r="S828">
        <v>1</v>
      </c>
      <c r="T828">
        <v>0</v>
      </c>
      <c r="U828">
        <v>2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2</v>
      </c>
      <c r="AB828">
        <v>1</v>
      </c>
      <c r="AC828">
        <v>3</v>
      </c>
      <c r="AD828">
        <v>1</v>
      </c>
      <c r="AE828">
        <v>0</v>
      </c>
      <c r="AF828">
        <v>2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2</v>
      </c>
      <c r="AM828">
        <v>1</v>
      </c>
      <c r="AN828">
        <v>3</v>
      </c>
      <c r="AO828">
        <v>1</v>
      </c>
      <c r="AP828">
        <v>0</v>
      </c>
      <c r="AQ828">
        <v>2</v>
      </c>
      <c r="AR828">
        <v>8.1</v>
      </c>
      <c r="AS828">
        <v>8.1</v>
      </c>
      <c r="AT828">
        <v>8.1</v>
      </c>
      <c r="AU828">
        <v>102.65</v>
      </c>
      <c r="AV828">
        <v>926</v>
      </c>
      <c r="AW828">
        <v>926</v>
      </c>
      <c r="AX828">
        <v>0</v>
      </c>
      <c r="AY828">
        <v>9.4763000000000002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4.2</v>
      </c>
      <c r="BF828">
        <v>1.5</v>
      </c>
      <c r="BG828">
        <v>5.4</v>
      </c>
      <c r="BH828">
        <v>1.5</v>
      </c>
      <c r="BI828">
        <v>0</v>
      </c>
      <c r="BJ828">
        <v>4.2</v>
      </c>
      <c r="BK828">
        <v>11757000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1250100</v>
      </c>
      <c r="BR828">
        <v>723480</v>
      </c>
      <c r="BS828">
        <v>6073100</v>
      </c>
      <c r="BT828">
        <v>1129200</v>
      </c>
      <c r="BU828">
        <v>0</v>
      </c>
      <c r="BV828">
        <v>2580600</v>
      </c>
      <c r="BW828">
        <v>286740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30491</v>
      </c>
      <c r="CD828">
        <v>17646</v>
      </c>
      <c r="CE828">
        <v>148130</v>
      </c>
      <c r="CF828">
        <v>27541</v>
      </c>
      <c r="CG828">
        <v>0</v>
      </c>
      <c r="CH828">
        <v>62942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4614000</v>
      </c>
      <c r="CO828">
        <v>0</v>
      </c>
      <c r="CP828">
        <v>2666000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2</v>
      </c>
      <c r="CZ828">
        <v>1</v>
      </c>
      <c r="DA828">
        <v>4</v>
      </c>
      <c r="DB828">
        <v>1</v>
      </c>
      <c r="DC828">
        <v>0</v>
      </c>
      <c r="DD828">
        <v>3</v>
      </c>
      <c r="DE828">
        <v>11</v>
      </c>
      <c r="DI828">
        <v>825</v>
      </c>
      <c r="DJ828" t="s">
        <v>5412</v>
      </c>
      <c r="DK828" t="s">
        <v>695</v>
      </c>
      <c r="DL828" t="s">
        <v>5413</v>
      </c>
      <c r="DM828" t="s">
        <v>5414</v>
      </c>
      <c r="DN828" t="s">
        <v>5415</v>
      </c>
      <c r="DO828" t="s">
        <v>5416</v>
      </c>
    </row>
    <row r="829" spans="1:123" x14ac:dyDescent="0.25">
      <c r="A829" t="s">
        <v>5417</v>
      </c>
      <c r="B829" t="s">
        <v>5417</v>
      </c>
      <c r="C829">
        <v>1</v>
      </c>
      <c r="D829">
        <v>1</v>
      </c>
      <c r="E829">
        <v>1</v>
      </c>
      <c r="F829" t="s">
        <v>5418</v>
      </c>
      <c r="G829">
        <v>1</v>
      </c>
      <c r="H829">
        <v>1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1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18.899999999999999</v>
      </c>
      <c r="AS829">
        <v>18.899999999999999</v>
      </c>
      <c r="AT829">
        <v>18.899999999999999</v>
      </c>
      <c r="AU829">
        <v>15.044</v>
      </c>
      <c r="AV829">
        <v>132</v>
      </c>
      <c r="AW829">
        <v>132</v>
      </c>
      <c r="AX829">
        <v>1</v>
      </c>
      <c r="AY829">
        <v>-2</v>
      </c>
      <c r="AZ829">
        <v>0</v>
      </c>
      <c r="BA829">
        <v>0</v>
      </c>
      <c r="BB829">
        <v>18.899999999999999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1</v>
      </c>
      <c r="DF829" t="s">
        <v>127</v>
      </c>
      <c r="DI829">
        <v>826</v>
      </c>
      <c r="DJ829">
        <v>6689</v>
      </c>
      <c r="DK829" t="b">
        <v>1</v>
      </c>
      <c r="DL829">
        <v>7447</v>
      </c>
      <c r="DM829">
        <v>37346</v>
      </c>
      <c r="DN829">
        <v>44260</v>
      </c>
      <c r="DO829">
        <v>44260</v>
      </c>
      <c r="DP829" t="s">
        <v>5419</v>
      </c>
      <c r="DR829" t="s">
        <v>5420</v>
      </c>
    </row>
    <row r="830" spans="1:123" x14ac:dyDescent="0.25">
      <c r="A830" t="s">
        <v>5421</v>
      </c>
      <c r="B830" t="s">
        <v>5421</v>
      </c>
      <c r="C830">
        <v>1</v>
      </c>
      <c r="D830">
        <v>1</v>
      </c>
      <c r="E830">
        <v>1</v>
      </c>
      <c r="F830" t="s">
        <v>5422</v>
      </c>
      <c r="G830">
        <v>1</v>
      </c>
      <c r="H830">
        <v>1</v>
      </c>
      <c r="I830">
        <v>1</v>
      </c>
      <c r="J830">
        <v>1</v>
      </c>
      <c r="K830">
        <v>0</v>
      </c>
      <c r="L830">
        <v>0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0</v>
      </c>
      <c r="Y830">
        <v>1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0</v>
      </c>
      <c r="AJ830">
        <v>1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1</v>
      </c>
      <c r="AR830">
        <v>19.8</v>
      </c>
      <c r="AS830">
        <v>19.8</v>
      </c>
      <c r="AT830">
        <v>19.8</v>
      </c>
      <c r="AU830">
        <v>9.0303000000000004</v>
      </c>
      <c r="AV830">
        <v>81</v>
      </c>
      <c r="AW830">
        <v>81</v>
      </c>
      <c r="AX830">
        <v>4.4803000000000004E-3</v>
      </c>
      <c r="AY830">
        <v>1.9691000000000001</v>
      </c>
      <c r="AZ830">
        <v>0</v>
      </c>
      <c r="BA830">
        <v>0</v>
      </c>
      <c r="BB830">
        <v>0</v>
      </c>
      <c r="BC830">
        <v>19.8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19.8</v>
      </c>
      <c r="BK830">
        <v>1586400</v>
      </c>
      <c r="BL830">
        <v>0</v>
      </c>
      <c r="BM830">
        <v>0</v>
      </c>
      <c r="BN830">
        <v>0</v>
      </c>
      <c r="BO830">
        <v>1060100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526270</v>
      </c>
      <c r="BW830">
        <v>396590</v>
      </c>
      <c r="BX830">
        <v>0</v>
      </c>
      <c r="BY830">
        <v>0</v>
      </c>
      <c r="BZ830">
        <v>0</v>
      </c>
      <c r="CA830">
        <v>265020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131570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559490</v>
      </c>
      <c r="CT830">
        <v>0</v>
      </c>
      <c r="CU830">
        <v>0</v>
      </c>
      <c r="CV830">
        <v>0</v>
      </c>
      <c r="CW830">
        <v>1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1</v>
      </c>
      <c r="DE830">
        <v>2</v>
      </c>
      <c r="DI830">
        <v>827</v>
      </c>
      <c r="DJ830">
        <v>5114</v>
      </c>
      <c r="DK830" t="b">
        <v>1</v>
      </c>
      <c r="DL830">
        <v>5750</v>
      </c>
      <c r="DM830" t="s">
        <v>5423</v>
      </c>
      <c r="DN830" t="s">
        <v>5424</v>
      </c>
      <c r="DO830">
        <v>36567</v>
      </c>
    </row>
    <row r="831" spans="1:123" x14ac:dyDescent="0.25">
      <c r="A831" t="s">
        <v>5425</v>
      </c>
      <c r="B831" t="s">
        <v>5425</v>
      </c>
      <c r="C831">
        <v>1</v>
      </c>
      <c r="D831">
        <v>1</v>
      </c>
      <c r="E831">
        <v>1</v>
      </c>
      <c r="F831" t="s">
        <v>5426</v>
      </c>
      <c r="G831">
        <v>1</v>
      </c>
      <c r="H831">
        <v>1</v>
      </c>
      <c r="I831">
        <v>1</v>
      </c>
      <c r="J831">
        <v>1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1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</v>
      </c>
      <c r="AR831">
        <v>1.3</v>
      </c>
      <c r="AS831">
        <v>1.3</v>
      </c>
      <c r="AT831">
        <v>1.3</v>
      </c>
      <c r="AU831">
        <v>95.911000000000001</v>
      </c>
      <c r="AV831">
        <v>866</v>
      </c>
      <c r="AW831">
        <v>866</v>
      </c>
      <c r="AX831">
        <v>1</v>
      </c>
      <c r="AY831">
        <v>-2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1.3</v>
      </c>
      <c r="BK831">
        <v>3444300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3444300</v>
      </c>
      <c r="BW831">
        <v>80099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80099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3661700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1</v>
      </c>
      <c r="DE831">
        <v>1</v>
      </c>
      <c r="DF831" t="s">
        <v>127</v>
      </c>
      <c r="DI831">
        <v>828</v>
      </c>
      <c r="DJ831">
        <v>5195</v>
      </c>
      <c r="DK831" t="b">
        <v>1</v>
      </c>
      <c r="DL831">
        <v>5846</v>
      </c>
      <c r="DM831">
        <v>30936</v>
      </c>
      <c r="DN831">
        <v>36851</v>
      </c>
      <c r="DO831">
        <v>36851</v>
      </c>
      <c r="DP831">
        <v>379</v>
      </c>
      <c r="DR831">
        <v>1</v>
      </c>
    </row>
    <row r="832" spans="1:123" x14ac:dyDescent="0.25">
      <c r="A832" t="s">
        <v>5427</v>
      </c>
      <c r="B832" t="s">
        <v>5427</v>
      </c>
      <c r="C832">
        <v>1</v>
      </c>
      <c r="D832">
        <v>1</v>
      </c>
      <c r="E832">
        <v>1</v>
      </c>
      <c r="F832" t="s">
        <v>5428</v>
      </c>
      <c r="G832">
        <v>1</v>
      </c>
      <c r="H832">
        <v>1</v>
      </c>
      <c r="I832">
        <v>1</v>
      </c>
      <c r="J832">
        <v>1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1</v>
      </c>
      <c r="S832">
        <v>1</v>
      </c>
      <c r="T832">
        <v>1</v>
      </c>
      <c r="U832">
        <v>1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1</v>
      </c>
      <c r="AD832">
        <v>1</v>
      </c>
      <c r="AE832">
        <v>1</v>
      </c>
      <c r="AF832">
        <v>1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1</v>
      </c>
      <c r="AM832">
        <v>0</v>
      </c>
      <c r="AN832">
        <v>1</v>
      </c>
      <c r="AO832">
        <v>1</v>
      </c>
      <c r="AP832">
        <v>1</v>
      </c>
      <c r="AQ832">
        <v>1</v>
      </c>
      <c r="AR832">
        <v>4.7</v>
      </c>
      <c r="AS832">
        <v>4.7</v>
      </c>
      <c r="AT832">
        <v>4.7</v>
      </c>
      <c r="AU832">
        <v>24.917999999999999</v>
      </c>
      <c r="AV832">
        <v>234</v>
      </c>
      <c r="AW832">
        <v>234</v>
      </c>
      <c r="AX832">
        <v>9.4192000000000008E-3</v>
      </c>
      <c r="AY832">
        <v>1.5441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4.7</v>
      </c>
      <c r="BF832">
        <v>0</v>
      </c>
      <c r="BG832">
        <v>4.7</v>
      </c>
      <c r="BH832">
        <v>4.7</v>
      </c>
      <c r="BI832">
        <v>4.7</v>
      </c>
      <c r="BJ832">
        <v>4.7</v>
      </c>
      <c r="BK832">
        <v>2416100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221870</v>
      </c>
      <c r="BR832">
        <v>0</v>
      </c>
      <c r="BS832">
        <v>956110</v>
      </c>
      <c r="BT832">
        <v>460540</v>
      </c>
      <c r="BU832">
        <v>443500</v>
      </c>
      <c r="BV832">
        <v>334080</v>
      </c>
      <c r="BW832">
        <v>185850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17067</v>
      </c>
      <c r="CD832">
        <v>0</v>
      </c>
      <c r="CE832">
        <v>73547</v>
      </c>
      <c r="CF832">
        <v>35426</v>
      </c>
      <c r="CG832">
        <v>34115</v>
      </c>
      <c r="CH832">
        <v>25698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355170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1</v>
      </c>
      <c r="DC832">
        <v>1</v>
      </c>
      <c r="DD832">
        <v>1</v>
      </c>
      <c r="DE832">
        <v>5</v>
      </c>
      <c r="DI832">
        <v>829</v>
      </c>
      <c r="DJ832">
        <v>4272</v>
      </c>
      <c r="DK832" t="b">
        <v>1</v>
      </c>
      <c r="DL832">
        <v>4853</v>
      </c>
      <c r="DM832" t="s">
        <v>5429</v>
      </c>
      <c r="DN832" t="s">
        <v>5430</v>
      </c>
      <c r="DO832">
        <v>32673</v>
      </c>
    </row>
    <row r="833" spans="1:123" x14ac:dyDescent="0.25">
      <c r="A833" t="s">
        <v>5431</v>
      </c>
      <c r="B833" t="s">
        <v>5431</v>
      </c>
      <c r="C833">
        <v>2</v>
      </c>
      <c r="D833">
        <v>2</v>
      </c>
      <c r="E833">
        <v>2</v>
      </c>
      <c r="F833" t="s">
        <v>5432</v>
      </c>
      <c r="G833">
        <v>1</v>
      </c>
      <c r="H833">
        <v>2</v>
      </c>
      <c r="I833">
        <v>2</v>
      </c>
      <c r="J833">
        <v>2</v>
      </c>
      <c r="K833">
        <v>0</v>
      </c>
      <c r="L833">
        <v>0</v>
      </c>
      <c r="M833">
        <v>0</v>
      </c>
      <c r="N833">
        <v>1</v>
      </c>
      <c r="O833">
        <v>0</v>
      </c>
      <c r="P833">
        <v>0</v>
      </c>
      <c r="Q833">
        <v>1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  <c r="AA833">
        <v>0</v>
      </c>
      <c r="AB833">
        <v>1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1</v>
      </c>
      <c r="AK833">
        <v>0</v>
      </c>
      <c r="AL833">
        <v>0</v>
      </c>
      <c r="AM833">
        <v>1</v>
      </c>
      <c r="AN833">
        <v>0</v>
      </c>
      <c r="AO833">
        <v>0</v>
      </c>
      <c r="AP833">
        <v>0</v>
      </c>
      <c r="AQ833">
        <v>0</v>
      </c>
      <c r="AR833">
        <v>6.6</v>
      </c>
      <c r="AS833">
        <v>6.6</v>
      </c>
      <c r="AT833">
        <v>6.6</v>
      </c>
      <c r="AU833">
        <v>34.564999999999998</v>
      </c>
      <c r="AV833">
        <v>333</v>
      </c>
      <c r="AW833">
        <v>333</v>
      </c>
      <c r="AX833">
        <v>1</v>
      </c>
      <c r="AY833">
        <v>-2</v>
      </c>
      <c r="AZ833">
        <v>0</v>
      </c>
      <c r="BA833">
        <v>0</v>
      </c>
      <c r="BB833">
        <v>0</v>
      </c>
      <c r="BC833">
        <v>4.5</v>
      </c>
      <c r="BD833">
        <v>0</v>
      </c>
      <c r="BE833">
        <v>0</v>
      </c>
      <c r="BF833">
        <v>2.1</v>
      </c>
      <c r="BG833">
        <v>0</v>
      </c>
      <c r="BH833">
        <v>0</v>
      </c>
      <c r="BI833">
        <v>0</v>
      </c>
      <c r="BJ833">
        <v>0</v>
      </c>
      <c r="BK833">
        <v>1513100</v>
      </c>
      <c r="BL833">
        <v>0</v>
      </c>
      <c r="BM833">
        <v>0</v>
      </c>
      <c r="BN833">
        <v>0</v>
      </c>
      <c r="BO833">
        <v>389020</v>
      </c>
      <c r="BP833">
        <v>0</v>
      </c>
      <c r="BQ833">
        <v>0</v>
      </c>
      <c r="BR833">
        <v>1124100</v>
      </c>
      <c r="BS833">
        <v>0</v>
      </c>
      <c r="BT833">
        <v>0</v>
      </c>
      <c r="BU833">
        <v>0</v>
      </c>
      <c r="BV833">
        <v>0</v>
      </c>
      <c r="BW833">
        <v>84063</v>
      </c>
      <c r="BX833">
        <v>0</v>
      </c>
      <c r="BY833">
        <v>0</v>
      </c>
      <c r="BZ833">
        <v>0</v>
      </c>
      <c r="CA833">
        <v>21612</v>
      </c>
      <c r="CB833">
        <v>0</v>
      </c>
      <c r="CC833">
        <v>0</v>
      </c>
      <c r="CD833">
        <v>62450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1268600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1</v>
      </c>
      <c r="DA833">
        <v>0</v>
      </c>
      <c r="DB833">
        <v>0</v>
      </c>
      <c r="DC833">
        <v>0</v>
      </c>
      <c r="DD833">
        <v>0</v>
      </c>
      <c r="DE833">
        <v>2</v>
      </c>
      <c r="DF833" t="s">
        <v>127</v>
      </c>
      <c r="DI833">
        <v>830</v>
      </c>
      <c r="DJ833" t="s">
        <v>5433</v>
      </c>
      <c r="DK833" t="s">
        <v>129</v>
      </c>
      <c r="DL833" t="s">
        <v>5434</v>
      </c>
      <c r="DM833" t="s">
        <v>5435</v>
      </c>
      <c r="DN833" t="s">
        <v>5436</v>
      </c>
      <c r="DO833" t="s">
        <v>5436</v>
      </c>
      <c r="DP833">
        <v>380</v>
      </c>
      <c r="DQ833" t="s">
        <v>5437</v>
      </c>
      <c r="DR833">
        <v>154</v>
      </c>
      <c r="DS833" t="s">
        <v>5438</v>
      </c>
    </row>
    <row r="834" spans="1:123" x14ac:dyDescent="0.25">
      <c r="A834" t="s">
        <v>5439</v>
      </c>
      <c r="B834" t="s">
        <v>5439</v>
      </c>
      <c r="C834">
        <v>5</v>
      </c>
      <c r="D834">
        <v>2</v>
      </c>
      <c r="E834">
        <v>2</v>
      </c>
      <c r="F834" t="s">
        <v>5440</v>
      </c>
      <c r="G834">
        <v>1</v>
      </c>
      <c r="H834">
        <v>5</v>
      </c>
      <c r="I834">
        <v>2</v>
      </c>
      <c r="J834">
        <v>2</v>
      </c>
      <c r="K834">
        <v>2</v>
      </c>
      <c r="L834">
        <v>3</v>
      </c>
      <c r="M834">
        <v>1</v>
      </c>
      <c r="N834">
        <v>2</v>
      </c>
      <c r="O834">
        <v>2</v>
      </c>
      <c r="P834">
        <v>3</v>
      </c>
      <c r="Q834">
        <v>2</v>
      </c>
      <c r="R834">
        <v>4</v>
      </c>
      <c r="S834">
        <v>3</v>
      </c>
      <c r="T834">
        <v>4</v>
      </c>
      <c r="U834">
        <v>4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1</v>
      </c>
      <c r="AD834">
        <v>1</v>
      </c>
      <c r="AE834">
        <v>1</v>
      </c>
      <c r="AF834">
        <v>2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1</v>
      </c>
      <c r="AO834">
        <v>1</v>
      </c>
      <c r="AP834">
        <v>1</v>
      </c>
      <c r="AQ834">
        <v>2</v>
      </c>
      <c r="AR834">
        <v>8.5</v>
      </c>
      <c r="AS834">
        <v>3.7</v>
      </c>
      <c r="AT834">
        <v>3.7</v>
      </c>
      <c r="AU834">
        <v>72.399000000000001</v>
      </c>
      <c r="AV834">
        <v>650</v>
      </c>
      <c r="AW834">
        <v>650</v>
      </c>
      <c r="AX834">
        <v>0</v>
      </c>
      <c r="AY834">
        <v>4.6961000000000004</v>
      </c>
      <c r="AZ834">
        <v>3.5</v>
      </c>
      <c r="BA834">
        <v>4.8</v>
      </c>
      <c r="BB834">
        <v>1.8</v>
      </c>
      <c r="BC834">
        <v>2.9</v>
      </c>
      <c r="BD834">
        <v>3.1</v>
      </c>
      <c r="BE834">
        <v>4.8</v>
      </c>
      <c r="BF834">
        <v>3.5</v>
      </c>
      <c r="BG834">
        <v>6.2</v>
      </c>
      <c r="BH834">
        <v>4.9000000000000004</v>
      </c>
      <c r="BI834">
        <v>6.2</v>
      </c>
      <c r="BJ834">
        <v>7.2</v>
      </c>
      <c r="BK834">
        <v>5835600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1764200</v>
      </c>
      <c r="BT834">
        <v>1031400</v>
      </c>
      <c r="BU834">
        <v>1304400</v>
      </c>
      <c r="BV834">
        <v>1735600</v>
      </c>
      <c r="BW834">
        <v>182360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55132</v>
      </c>
      <c r="CF834">
        <v>32231</v>
      </c>
      <c r="CG834">
        <v>40762</v>
      </c>
      <c r="CH834">
        <v>54237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1845200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1</v>
      </c>
      <c r="DB834">
        <v>1</v>
      </c>
      <c r="DC834">
        <v>1</v>
      </c>
      <c r="DD834">
        <v>2</v>
      </c>
      <c r="DE834">
        <v>5</v>
      </c>
      <c r="DI834">
        <v>831</v>
      </c>
      <c r="DJ834" t="s">
        <v>5441</v>
      </c>
      <c r="DK834" t="s">
        <v>4297</v>
      </c>
      <c r="DL834" t="s">
        <v>5442</v>
      </c>
      <c r="DM834" t="s">
        <v>5443</v>
      </c>
      <c r="DN834" t="s">
        <v>5444</v>
      </c>
      <c r="DO834" t="s">
        <v>5445</v>
      </c>
    </row>
    <row r="835" spans="1:123" x14ac:dyDescent="0.25">
      <c r="A835" t="s">
        <v>5446</v>
      </c>
      <c r="B835" t="s">
        <v>5446</v>
      </c>
      <c r="C835">
        <v>1</v>
      </c>
      <c r="D835">
        <v>1</v>
      </c>
      <c r="E835">
        <v>1</v>
      </c>
      <c r="F835" t="s">
        <v>5447</v>
      </c>
      <c r="G835">
        <v>1</v>
      </c>
      <c r="H835">
        <v>1</v>
      </c>
      <c r="I835">
        <v>1</v>
      </c>
      <c r="J835">
        <v>1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1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1</v>
      </c>
      <c r="AQ835">
        <v>0</v>
      </c>
      <c r="AR835">
        <v>6.4</v>
      </c>
      <c r="AS835">
        <v>6.4</v>
      </c>
      <c r="AT835">
        <v>6.4</v>
      </c>
      <c r="AU835">
        <v>30.757000000000001</v>
      </c>
      <c r="AV835">
        <v>267</v>
      </c>
      <c r="AW835">
        <v>267</v>
      </c>
      <c r="AX835">
        <v>1</v>
      </c>
      <c r="AY835">
        <v>-2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6.4</v>
      </c>
      <c r="BJ835">
        <v>0</v>
      </c>
      <c r="BK835">
        <v>990350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990350</v>
      </c>
      <c r="BV835">
        <v>0</v>
      </c>
      <c r="BW835">
        <v>70740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70740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817900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1</v>
      </c>
      <c r="DD835">
        <v>0</v>
      </c>
      <c r="DE835">
        <v>1</v>
      </c>
      <c r="DF835" t="s">
        <v>127</v>
      </c>
      <c r="DI835">
        <v>832</v>
      </c>
      <c r="DJ835">
        <v>5173</v>
      </c>
      <c r="DK835" t="b">
        <v>1</v>
      </c>
      <c r="DL835">
        <v>5822</v>
      </c>
      <c r="DM835">
        <v>30893</v>
      </c>
      <c r="DN835">
        <v>36804</v>
      </c>
      <c r="DO835">
        <v>36804</v>
      </c>
      <c r="DP835">
        <v>381</v>
      </c>
      <c r="DQ835">
        <v>1772</v>
      </c>
      <c r="DR835">
        <v>1</v>
      </c>
      <c r="DS835">
        <v>17</v>
      </c>
    </row>
    <row r="836" spans="1:123" x14ac:dyDescent="0.25">
      <c r="A836" t="s">
        <v>5448</v>
      </c>
      <c r="B836" t="s">
        <v>5448</v>
      </c>
      <c r="C836">
        <v>2</v>
      </c>
      <c r="D836">
        <v>2</v>
      </c>
      <c r="E836">
        <v>2</v>
      </c>
      <c r="F836" t="s">
        <v>5449</v>
      </c>
      <c r="G836">
        <v>1</v>
      </c>
      <c r="H836">
        <v>2</v>
      </c>
      <c r="I836">
        <v>2</v>
      </c>
      <c r="J836">
        <v>2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2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2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</v>
      </c>
      <c r="AR836">
        <v>7.1</v>
      </c>
      <c r="AS836">
        <v>7.1</v>
      </c>
      <c r="AT836">
        <v>7.1</v>
      </c>
      <c r="AU836">
        <v>63.588999999999999</v>
      </c>
      <c r="AV836">
        <v>581</v>
      </c>
      <c r="AW836">
        <v>581</v>
      </c>
      <c r="AX836">
        <v>2.0181999999999999E-3</v>
      </c>
      <c r="AY836">
        <v>2.4498000000000002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7.1</v>
      </c>
      <c r="BK836">
        <v>5363200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5363200</v>
      </c>
      <c r="BW836">
        <v>173010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173010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5701800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1</v>
      </c>
      <c r="DE836">
        <v>1</v>
      </c>
      <c r="DI836">
        <v>833</v>
      </c>
      <c r="DJ836" t="s">
        <v>5450</v>
      </c>
      <c r="DK836" t="s">
        <v>129</v>
      </c>
      <c r="DL836" t="s">
        <v>5451</v>
      </c>
      <c r="DM836" t="s">
        <v>5452</v>
      </c>
      <c r="DN836" t="s">
        <v>5453</v>
      </c>
      <c r="DO836" t="s">
        <v>5453</v>
      </c>
      <c r="DQ836" t="s">
        <v>5454</v>
      </c>
      <c r="DS836" t="s">
        <v>5455</v>
      </c>
    </row>
    <row r="837" spans="1:123" x14ac:dyDescent="0.25">
      <c r="A837" t="s">
        <v>5456</v>
      </c>
      <c r="B837" t="s">
        <v>5456</v>
      </c>
      <c r="C837">
        <v>3</v>
      </c>
      <c r="D837">
        <v>3</v>
      </c>
      <c r="E837">
        <v>3</v>
      </c>
      <c r="F837" t="s">
        <v>5457</v>
      </c>
      <c r="G837">
        <v>1</v>
      </c>
      <c r="H837">
        <v>3</v>
      </c>
      <c r="I837">
        <v>3</v>
      </c>
      <c r="J837">
        <v>3</v>
      </c>
      <c r="K837">
        <v>0</v>
      </c>
      <c r="L837">
        <v>0</v>
      </c>
      <c r="M837">
        <v>0</v>
      </c>
      <c r="N837">
        <v>1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  <c r="U837">
        <v>1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1</v>
      </c>
      <c r="AD837">
        <v>0</v>
      </c>
      <c r="AE837">
        <v>1</v>
      </c>
      <c r="AF837">
        <v>1</v>
      </c>
      <c r="AG837">
        <v>0</v>
      </c>
      <c r="AH837">
        <v>0</v>
      </c>
      <c r="AI837">
        <v>0</v>
      </c>
      <c r="AJ837">
        <v>1</v>
      </c>
      <c r="AK837">
        <v>0</v>
      </c>
      <c r="AL837">
        <v>0</v>
      </c>
      <c r="AM837">
        <v>0</v>
      </c>
      <c r="AN837">
        <v>1</v>
      </c>
      <c r="AO837">
        <v>0</v>
      </c>
      <c r="AP837">
        <v>1</v>
      </c>
      <c r="AQ837">
        <v>1</v>
      </c>
      <c r="AR837">
        <v>3.6</v>
      </c>
      <c r="AS837">
        <v>3.6</v>
      </c>
      <c r="AT837">
        <v>3.6</v>
      </c>
      <c r="AU837">
        <v>106.86</v>
      </c>
      <c r="AV837">
        <v>946</v>
      </c>
      <c r="AW837">
        <v>946</v>
      </c>
      <c r="AX837">
        <v>2.1345000000000001E-3</v>
      </c>
      <c r="AY837">
        <v>2.6892999999999998</v>
      </c>
      <c r="AZ837">
        <v>0</v>
      </c>
      <c r="BA837">
        <v>0</v>
      </c>
      <c r="BB837">
        <v>0</v>
      </c>
      <c r="BC837">
        <v>1.3</v>
      </c>
      <c r="BD837">
        <v>0</v>
      </c>
      <c r="BE837">
        <v>0</v>
      </c>
      <c r="BF837">
        <v>0</v>
      </c>
      <c r="BG837">
        <v>1.3</v>
      </c>
      <c r="BH837">
        <v>0</v>
      </c>
      <c r="BI837">
        <v>1.1000000000000001</v>
      </c>
      <c r="BJ837">
        <v>1.1000000000000001</v>
      </c>
      <c r="BK837">
        <v>253290000</v>
      </c>
      <c r="BL837">
        <v>0</v>
      </c>
      <c r="BM837">
        <v>0</v>
      </c>
      <c r="BN837">
        <v>0</v>
      </c>
      <c r="BO837">
        <v>9395700</v>
      </c>
      <c r="BP837">
        <v>0</v>
      </c>
      <c r="BQ837">
        <v>0</v>
      </c>
      <c r="BR837">
        <v>0</v>
      </c>
      <c r="BS837">
        <v>236510000</v>
      </c>
      <c r="BT837">
        <v>0</v>
      </c>
      <c r="BU837">
        <v>5484600</v>
      </c>
      <c r="BV837">
        <v>1896700</v>
      </c>
      <c r="BW837">
        <v>5890500</v>
      </c>
      <c r="BX837">
        <v>0</v>
      </c>
      <c r="BY837">
        <v>0</v>
      </c>
      <c r="BZ837">
        <v>0</v>
      </c>
      <c r="CA837">
        <v>218510</v>
      </c>
      <c r="CB837">
        <v>0</v>
      </c>
      <c r="CC837">
        <v>0</v>
      </c>
      <c r="CD837">
        <v>0</v>
      </c>
      <c r="CE837">
        <v>5500300</v>
      </c>
      <c r="CF837">
        <v>0</v>
      </c>
      <c r="CG837">
        <v>127550</v>
      </c>
      <c r="CH837">
        <v>44108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174300000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1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1</v>
      </c>
      <c r="DD837">
        <v>0</v>
      </c>
      <c r="DE837">
        <v>2</v>
      </c>
      <c r="DI837">
        <v>834</v>
      </c>
      <c r="DJ837" t="s">
        <v>5458</v>
      </c>
      <c r="DK837" t="s">
        <v>339</v>
      </c>
      <c r="DL837" t="s">
        <v>5459</v>
      </c>
      <c r="DM837" t="s">
        <v>5460</v>
      </c>
      <c r="DN837" t="s">
        <v>5461</v>
      </c>
      <c r="DO837" t="s">
        <v>5462</v>
      </c>
      <c r="DQ837" t="s">
        <v>5463</v>
      </c>
      <c r="DS837" t="s">
        <v>5464</v>
      </c>
    </row>
    <row r="838" spans="1:123" x14ac:dyDescent="0.25">
      <c r="A838" t="s">
        <v>5465</v>
      </c>
      <c r="B838" t="s">
        <v>5465</v>
      </c>
      <c r="C838">
        <v>1</v>
      </c>
      <c r="D838">
        <v>1</v>
      </c>
      <c r="E838">
        <v>1</v>
      </c>
      <c r="F838" t="s">
        <v>5466</v>
      </c>
      <c r="G838">
        <v>1</v>
      </c>
      <c r="H838">
        <v>1</v>
      </c>
      <c r="I838">
        <v>1</v>
      </c>
      <c r="J838">
        <v>1</v>
      </c>
      <c r="K838">
        <v>0</v>
      </c>
      <c r="L838">
        <v>1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1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1</v>
      </c>
      <c r="AD838">
        <v>0</v>
      </c>
      <c r="AE838">
        <v>0</v>
      </c>
      <c r="AF838">
        <v>0</v>
      </c>
      <c r="AG838">
        <v>0</v>
      </c>
      <c r="AH838">
        <v>1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1</v>
      </c>
      <c r="AO838">
        <v>0</v>
      </c>
      <c r="AP838">
        <v>0</v>
      </c>
      <c r="AQ838">
        <v>0</v>
      </c>
      <c r="AR838">
        <v>2</v>
      </c>
      <c r="AS838">
        <v>2</v>
      </c>
      <c r="AT838">
        <v>2</v>
      </c>
      <c r="AU838">
        <v>108.18</v>
      </c>
      <c r="AV838">
        <v>951</v>
      </c>
      <c r="AW838">
        <v>951</v>
      </c>
      <c r="AX838">
        <v>9.4488000000000003E-3</v>
      </c>
      <c r="AY838">
        <v>1.5523</v>
      </c>
      <c r="AZ838">
        <v>0</v>
      </c>
      <c r="BA838">
        <v>2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2</v>
      </c>
      <c r="BH838">
        <v>0</v>
      </c>
      <c r="BI838">
        <v>0</v>
      </c>
      <c r="BJ838">
        <v>0</v>
      </c>
      <c r="BK838">
        <v>2401500</v>
      </c>
      <c r="BL838">
        <v>0</v>
      </c>
      <c r="BM838">
        <v>669310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1732200</v>
      </c>
      <c r="BT838">
        <v>0</v>
      </c>
      <c r="BU838">
        <v>0</v>
      </c>
      <c r="BV838">
        <v>0</v>
      </c>
      <c r="BW838">
        <v>55849</v>
      </c>
      <c r="BX838">
        <v>0</v>
      </c>
      <c r="BY838">
        <v>15565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40283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1276600</v>
      </c>
      <c r="CQ838">
        <v>0</v>
      </c>
      <c r="CR838">
        <v>0</v>
      </c>
      <c r="CS838">
        <v>0</v>
      </c>
      <c r="CT838">
        <v>0</v>
      </c>
      <c r="CU838">
        <v>1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1</v>
      </c>
      <c r="DB838">
        <v>0</v>
      </c>
      <c r="DC838">
        <v>0</v>
      </c>
      <c r="DD838">
        <v>0</v>
      </c>
      <c r="DE838">
        <v>2</v>
      </c>
      <c r="DI838">
        <v>835</v>
      </c>
      <c r="DJ838">
        <v>4958</v>
      </c>
      <c r="DK838" t="b">
        <v>1</v>
      </c>
      <c r="DL838">
        <v>5566</v>
      </c>
      <c r="DM838" t="s">
        <v>5467</v>
      </c>
      <c r="DN838" t="s">
        <v>5468</v>
      </c>
      <c r="DO838">
        <v>35982</v>
      </c>
    </row>
    <row r="839" spans="1:123" x14ac:dyDescent="0.25">
      <c r="A839" t="s">
        <v>5469</v>
      </c>
      <c r="B839" t="s">
        <v>5469</v>
      </c>
      <c r="C839">
        <v>1</v>
      </c>
      <c r="D839">
        <v>1</v>
      </c>
      <c r="E839">
        <v>1</v>
      </c>
      <c r="F839" t="s">
        <v>5470</v>
      </c>
      <c r="G839">
        <v>1</v>
      </c>
      <c r="H839">
        <v>1</v>
      </c>
      <c r="I839">
        <v>1</v>
      </c>
      <c r="J839">
        <v>1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1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1</v>
      </c>
      <c r="AN839">
        <v>0</v>
      </c>
      <c r="AO839">
        <v>0</v>
      </c>
      <c r="AP839">
        <v>0</v>
      </c>
      <c r="AQ839">
        <v>0</v>
      </c>
      <c r="AR839">
        <v>4.5</v>
      </c>
      <c r="AS839">
        <v>4.5</v>
      </c>
      <c r="AT839">
        <v>4.5</v>
      </c>
      <c r="AU839">
        <v>53.831000000000003</v>
      </c>
      <c r="AV839">
        <v>488</v>
      </c>
      <c r="AW839">
        <v>488</v>
      </c>
      <c r="AX839">
        <v>1</v>
      </c>
      <c r="AY839">
        <v>-2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4.5</v>
      </c>
      <c r="BG839">
        <v>0</v>
      </c>
      <c r="BH839">
        <v>0</v>
      </c>
      <c r="BI839">
        <v>0</v>
      </c>
      <c r="BJ839">
        <v>0</v>
      </c>
      <c r="BK839">
        <v>1925900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1925900</v>
      </c>
      <c r="BS839">
        <v>0</v>
      </c>
      <c r="BT839">
        <v>0</v>
      </c>
      <c r="BU839">
        <v>0</v>
      </c>
      <c r="BV839">
        <v>0</v>
      </c>
      <c r="BW839">
        <v>77037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77037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5966400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 t="s">
        <v>127</v>
      </c>
      <c r="DI839">
        <v>836</v>
      </c>
      <c r="DJ839">
        <v>291</v>
      </c>
      <c r="DK839" t="b">
        <v>1</v>
      </c>
      <c r="DL839">
        <v>314</v>
      </c>
      <c r="DM839">
        <v>1459</v>
      </c>
      <c r="DN839">
        <v>1687</v>
      </c>
      <c r="DO839">
        <v>1687</v>
      </c>
      <c r="DP839">
        <v>382</v>
      </c>
      <c r="DR839">
        <v>14</v>
      </c>
    </row>
    <row r="840" spans="1:123" x14ac:dyDescent="0.25">
      <c r="A840" t="s">
        <v>5471</v>
      </c>
      <c r="B840" t="s">
        <v>5471</v>
      </c>
      <c r="C840">
        <v>1</v>
      </c>
      <c r="D840">
        <v>1</v>
      </c>
      <c r="E840">
        <v>1</v>
      </c>
      <c r="F840" t="s">
        <v>5472</v>
      </c>
      <c r="G840">
        <v>1</v>
      </c>
      <c r="H840">
        <v>1</v>
      </c>
      <c r="I840">
        <v>1</v>
      </c>
      <c r="J840">
        <v>1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1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1</v>
      </c>
      <c r="AR840">
        <v>0.4</v>
      </c>
      <c r="AS840">
        <v>0.4</v>
      </c>
      <c r="AT840">
        <v>0.4</v>
      </c>
      <c r="AU840">
        <v>270.79000000000002</v>
      </c>
      <c r="AV840">
        <v>2467</v>
      </c>
      <c r="AW840">
        <v>2467</v>
      </c>
      <c r="AX840">
        <v>1</v>
      </c>
      <c r="AY840">
        <v>-2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0.4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1</v>
      </c>
      <c r="DE840">
        <v>1</v>
      </c>
      <c r="DF840" t="s">
        <v>127</v>
      </c>
      <c r="DI840">
        <v>837</v>
      </c>
      <c r="DJ840">
        <v>5467</v>
      </c>
      <c r="DK840" t="b">
        <v>1</v>
      </c>
      <c r="DL840">
        <v>6131</v>
      </c>
      <c r="DM840">
        <v>32006</v>
      </c>
      <c r="DN840">
        <v>38110</v>
      </c>
      <c r="DO840">
        <v>38110</v>
      </c>
      <c r="DQ840">
        <v>1778</v>
      </c>
      <c r="DS840">
        <v>1156</v>
      </c>
    </row>
    <row r="841" spans="1:123" x14ac:dyDescent="0.25">
      <c r="A841" t="s">
        <v>5473</v>
      </c>
      <c r="B841" t="s">
        <v>5473</v>
      </c>
      <c r="C841">
        <v>1</v>
      </c>
      <c r="D841">
        <v>1</v>
      </c>
      <c r="E841">
        <v>1</v>
      </c>
      <c r="F841" t="s">
        <v>5474</v>
      </c>
      <c r="G841">
        <v>1</v>
      </c>
      <c r="H841">
        <v>1</v>
      </c>
      <c r="I841">
        <v>1</v>
      </c>
      <c r="J841">
        <v>1</v>
      </c>
      <c r="K841">
        <v>1</v>
      </c>
      <c r="L841">
        <v>0</v>
      </c>
      <c r="M841">
        <v>0</v>
      </c>
      <c r="N841">
        <v>1</v>
      </c>
      <c r="O841">
        <v>0</v>
      </c>
      <c r="P841">
        <v>0</v>
      </c>
      <c r="Q841">
        <v>0</v>
      </c>
      <c r="R841">
        <v>1</v>
      </c>
      <c r="S841">
        <v>1</v>
      </c>
      <c r="T841">
        <v>1</v>
      </c>
      <c r="U841">
        <v>0</v>
      </c>
      <c r="V841">
        <v>1</v>
      </c>
      <c r="W841">
        <v>0</v>
      </c>
      <c r="X841">
        <v>0</v>
      </c>
      <c r="Y841">
        <v>1</v>
      </c>
      <c r="Z841">
        <v>0</v>
      </c>
      <c r="AA841">
        <v>0</v>
      </c>
      <c r="AB841">
        <v>0</v>
      </c>
      <c r="AC841">
        <v>1</v>
      </c>
      <c r="AD841">
        <v>1</v>
      </c>
      <c r="AE841">
        <v>1</v>
      </c>
      <c r="AF841">
        <v>0</v>
      </c>
      <c r="AG841">
        <v>1</v>
      </c>
      <c r="AH841">
        <v>0</v>
      </c>
      <c r="AI841">
        <v>0</v>
      </c>
      <c r="AJ841">
        <v>1</v>
      </c>
      <c r="AK841">
        <v>0</v>
      </c>
      <c r="AL841">
        <v>0</v>
      </c>
      <c r="AM841">
        <v>0</v>
      </c>
      <c r="AN841">
        <v>1</v>
      </c>
      <c r="AO841">
        <v>1</v>
      </c>
      <c r="AP841">
        <v>1</v>
      </c>
      <c r="AQ841">
        <v>0</v>
      </c>
      <c r="AR841">
        <v>0.6</v>
      </c>
      <c r="AS841">
        <v>0.6</v>
      </c>
      <c r="AT841">
        <v>0.6</v>
      </c>
      <c r="AU841">
        <v>254.61</v>
      </c>
      <c r="AV841">
        <v>2274</v>
      </c>
      <c r="AW841">
        <v>2274</v>
      </c>
      <c r="AX841">
        <v>1</v>
      </c>
      <c r="AY841">
        <v>-2</v>
      </c>
      <c r="AZ841">
        <v>0.6</v>
      </c>
      <c r="BA841">
        <v>0</v>
      </c>
      <c r="BB841">
        <v>0</v>
      </c>
      <c r="BC841">
        <v>0.6</v>
      </c>
      <c r="BD841">
        <v>0</v>
      </c>
      <c r="BE841">
        <v>0</v>
      </c>
      <c r="BF841">
        <v>0</v>
      </c>
      <c r="BG841">
        <v>0.6</v>
      </c>
      <c r="BH841">
        <v>0.6</v>
      </c>
      <c r="BI841">
        <v>0.6</v>
      </c>
      <c r="BJ841">
        <v>0</v>
      </c>
      <c r="BK841">
        <v>173940000</v>
      </c>
      <c r="BL841">
        <v>3315200</v>
      </c>
      <c r="BM841">
        <v>0</v>
      </c>
      <c r="BN841">
        <v>0</v>
      </c>
      <c r="BO841">
        <v>3606900</v>
      </c>
      <c r="BP841">
        <v>0</v>
      </c>
      <c r="BQ841">
        <v>0</v>
      </c>
      <c r="BR841">
        <v>0</v>
      </c>
      <c r="BS841">
        <v>10135000</v>
      </c>
      <c r="BT841">
        <v>73953000</v>
      </c>
      <c r="BU841">
        <v>82926000</v>
      </c>
      <c r="BV841">
        <v>0</v>
      </c>
      <c r="BW841">
        <v>1425700</v>
      </c>
      <c r="BX841">
        <v>27174</v>
      </c>
      <c r="BY841">
        <v>0</v>
      </c>
      <c r="BZ841">
        <v>0</v>
      </c>
      <c r="CA841">
        <v>29565</v>
      </c>
      <c r="CB841">
        <v>0</v>
      </c>
      <c r="CC841">
        <v>0</v>
      </c>
      <c r="CD841">
        <v>0</v>
      </c>
      <c r="CE841">
        <v>83074</v>
      </c>
      <c r="CF841">
        <v>606170</v>
      </c>
      <c r="CG841">
        <v>679720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68486000</v>
      </c>
      <c r="CS841">
        <v>0</v>
      </c>
      <c r="CT841">
        <v>1</v>
      </c>
      <c r="CU841">
        <v>0</v>
      </c>
      <c r="CV841">
        <v>0</v>
      </c>
      <c r="CW841">
        <v>1</v>
      </c>
      <c r="CX841">
        <v>0</v>
      </c>
      <c r="CY841">
        <v>0</v>
      </c>
      <c r="CZ841">
        <v>0</v>
      </c>
      <c r="DA841">
        <v>1</v>
      </c>
      <c r="DB841">
        <v>0</v>
      </c>
      <c r="DC841">
        <v>1</v>
      </c>
      <c r="DD841">
        <v>0</v>
      </c>
      <c r="DE841">
        <v>4</v>
      </c>
      <c r="DF841" t="s">
        <v>127</v>
      </c>
      <c r="DI841">
        <v>838</v>
      </c>
      <c r="DJ841">
        <v>1156</v>
      </c>
      <c r="DK841" t="b">
        <v>1</v>
      </c>
      <c r="DL841">
        <v>1231</v>
      </c>
      <c r="DM841" t="s">
        <v>5475</v>
      </c>
      <c r="DN841" t="s">
        <v>5476</v>
      </c>
      <c r="DO841">
        <v>6767</v>
      </c>
      <c r="DQ841">
        <v>1779</v>
      </c>
      <c r="DS841">
        <v>839</v>
      </c>
    </row>
    <row r="842" spans="1:123" x14ac:dyDescent="0.25">
      <c r="A842" t="s">
        <v>5477</v>
      </c>
      <c r="B842" t="s">
        <v>5477</v>
      </c>
      <c r="C842">
        <v>1</v>
      </c>
      <c r="D842">
        <v>1</v>
      </c>
      <c r="E842">
        <v>1</v>
      </c>
      <c r="F842" t="s">
        <v>5478</v>
      </c>
      <c r="G842">
        <v>1</v>
      </c>
      <c r="H842">
        <v>1</v>
      </c>
      <c r="I842">
        <v>1</v>
      </c>
      <c r="J842">
        <v>1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</v>
      </c>
      <c r="T842">
        <v>1</v>
      </c>
      <c r="U842">
        <v>1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1</v>
      </c>
      <c r="AF842">
        <v>1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1</v>
      </c>
      <c r="AP842">
        <v>1</v>
      </c>
      <c r="AQ842">
        <v>1</v>
      </c>
      <c r="AR842">
        <v>1.5</v>
      </c>
      <c r="AS842">
        <v>1.5</v>
      </c>
      <c r="AT842">
        <v>1.5</v>
      </c>
      <c r="AU842">
        <v>118.57</v>
      </c>
      <c r="AV842">
        <v>1084</v>
      </c>
      <c r="AW842">
        <v>1084</v>
      </c>
      <c r="AX842">
        <v>1</v>
      </c>
      <c r="AY842">
        <v>-2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1.5</v>
      </c>
      <c r="BI842">
        <v>1.5</v>
      </c>
      <c r="BJ842">
        <v>1.5</v>
      </c>
      <c r="BK842">
        <v>184830000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64416000</v>
      </c>
      <c r="BU842">
        <v>119660000</v>
      </c>
      <c r="BV842">
        <v>757070</v>
      </c>
      <c r="BW842">
        <v>3696700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1288300</v>
      </c>
      <c r="CG842">
        <v>2393200</v>
      </c>
      <c r="CH842">
        <v>15141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804870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1</v>
      </c>
      <c r="DC842">
        <v>0</v>
      </c>
      <c r="DD842">
        <v>1</v>
      </c>
      <c r="DE842">
        <v>2</v>
      </c>
      <c r="DF842" t="s">
        <v>127</v>
      </c>
      <c r="DI842">
        <v>839</v>
      </c>
      <c r="DJ842">
        <v>6096</v>
      </c>
      <c r="DK842" t="b">
        <v>1</v>
      </c>
      <c r="DL842">
        <v>6806</v>
      </c>
      <c r="DM842" t="s">
        <v>5479</v>
      </c>
      <c r="DN842" t="s">
        <v>5480</v>
      </c>
      <c r="DO842">
        <v>40886</v>
      </c>
      <c r="DP842" t="s">
        <v>5481</v>
      </c>
      <c r="DQ842" t="s">
        <v>5482</v>
      </c>
      <c r="DR842" t="s">
        <v>5483</v>
      </c>
      <c r="DS842" t="s">
        <v>5484</v>
      </c>
    </row>
    <row r="843" spans="1:123" x14ac:dyDescent="0.25">
      <c r="A843" t="s">
        <v>5485</v>
      </c>
      <c r="B843" t="s">
        <v>5485</v>
      </c>
      <c r="C843">
        <v>1</v>
      </c>
      <c r="D843">
        <v>1</v>
      </c>
      <c r="E843">
        <v>1</v>
      </c>
      <c r="F843" t="s">
        <v>5486</v>
      </c>
      <c r="G843">
        <v>1</v>
      </c>
      <c r="H843">
        <v>1</v>
      </c>
      <c r="I843">
        <v>1</v>
      </c>
      <c r="J843">
        <v>1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1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1</v>
      </c>
      <c r="AP843">
        <v>0</v>
      </c>
      <c r="AQ843">
        <v>0</v>
      </c>
      <c r="AR843">
        <v>1.5</v>
      </c>
      <c r="AS843">
        <v>1.5</v>
      </c>
      <c r="AT843">
        <v>1.5</v>
      </c>
      <c r="AU843">
        <v>69.44</v>
      </c>
      <c r="AV843">
        <v>608</v>
      </c>
      <c r="AW843">
        <v>608</v>
      </c>
      <c r="AX843">
        <v>1</v>
      </c>
      <c r="AY843">
        <v>-2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1.5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1</v>
      </c>
      <c r="DC843">
        <v>0</v>
      </c>
      <c r="DD843">
        <v>0</v>
      </c>
      <c r="DE843">
        <v>1</v>
      </c>
      <c r="DF843" t="s">
        <v>127</v>
      </c>
      <c r="DI843">
        <v>840</v>
      </c>
      <c r="DJ843">
        <v>5471</v>
      </c>
      <c r="DK843" t="b">
        <v>1</v>
      </c>
      <c r="DL843">
        <v>6135</v>
      </c>
      <c r="DM843">
        <v>32010</v>
      </c>
      <c r="DN843">
        <v>38114</v>
      </c>
      <c r="DO843">
        <v>38114</v>
      </c>
      <c r="DQ843">
        <v>1783</v>
      </c>
      <c r="DS843">
        <v>447</v>
      </c>
    </row>
    <row r="844" spans="1:123" x14ac:dyDescent="0.25">
      <c r="A844" t="s">
        <v>5487</v>
      </c>
      <c r="B844" t="s">
        <v>5487</v>
      </c>
      <c r="C844">
        <v>1</v>
      </c>
      <c r="D844">
        <v>1</v>
      </c>
      <c r="E844">
        <v>1</v>
      </c>
      <c r="F844" t="s">
        <v>5488</v>
      </c>
      <c r="G844">
        <v>1</v>
      </c>
      <c r="H844">
        <v>1</v>
      </c>
      <c r="I844">
        <v>1</v>
      </c>
      <c r="J844">
        <v>1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1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1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1</v>
      </c>
      <c r="AN844">
        <v>0</v>
      </c>
      <c r="AO844">
        <v>0</v>
      </c>
      <c r="AP844">
        <v>0</v>
      </c>
      <c r="AQ844">
        <v>0</v>
      </c>
      <c r="AR844">
        <v>1.2</v>
      </c>
      <c r="AS844">
        <v>1.2</v>
      </c>
      <c r="AT844">
        <v>1.2</v>
      </c>
      <c r="AU844">
        <v>234.13</v>
      </c>
      <c r="AV844">
        <v>2122</v>
      </c>
      <c r="AW844">
        <v>2122</v>
      </c>
      <c r="AX844">
        <v>1</v>
      </c>
      <c r="AY844">
        <v>-2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1.2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1</v>
      </c>
      <c r="DA844">
        <v>0</v>
      </c>
      <c r="DB844">
        <v>0</v>
      </c>
      <c r="DC844">
        <v>0</v>
      </c>
      <c r="DD844">
        <v>0</v>
      </c>
      <c r="DE844">
        <v>1</v>
      </c>
      <c r="DF844" t="s">
        <v>127</v>
      </c>
      <c r="DI844">
        <v>841</v>
      </c>
      <c r="DJ844">
        <v>1154</v>
      </c>
      <c r="DK844" t="b">
        <v>1</v>
      </c>
      <c r="DL844">
        <v>1229</v>
      </c>
      <c r="DM844">
        <v>5901</v>
      </c>
      <c r="DN844">
        <v>6761</v>
      </c>
      <c r="DO844">
        <v>6761</v>
      </c>
      <c r="DQ844" t="s">
        <v>5489</v>
      </c>
      <c r="DS844" t="s">
        <v>5490</v>
      </c>
    </row>
    <row r="845" spans="1:123" x14ac:dyDescent="0.25">
      <c r="A845" t="s">
        <v>5491</v>
      </c>
      <c r="B845" t="s">
        <v>5491</v>
      </c>
      <c r="C845">
        <v>1</v>
      </c>
      <c r="D845">
        <v>1</v>
      </c>
      <c r="E845">
        <v>1</v>
      </c>
      <c r="F845" t="s">
        <v>5492</v>
      </c>
      <c r="G845">
        <v>1</v>
      </c>
      <c r="H845">
        <v>1</v>
      </c>
      <c r="I845">
        <v>1</v>
      </c>
      <c r="J845">
        <v>1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1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1</v>
      </c>
      <c r="AO845">
        <v>0</v>
      </c>
      <c r="AP845">
        <v>0</v>
      </c>
      <c r="AQ845">
        <v>0</v>
      </c>
      <c r="AR845">
        <v>1.9</v>
      </c>
      <c r="AS845">
        <v>1.9</v>
      </c>
      <c r="AT845">
        <v>1.9</v>
      </c>
      <c r="AU845">
        <v>70.373000000000005</v>
      </c>
      <c r="AV845">
        <v>626</v>
      </c>
      <c r="AW845">
        <v>626</v>
      </c>
      <c r="AX845">
        <v>1</v>
      </c>
      <c r="AY845">
        <v>-2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1.9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1</v>
      </c>
      <c r="DB845">
        <v>0</v>
      </c>
      <c r="DC845">
        <v>0</v>
      </c>
      <c r="DD845">
        <v>0</v>
      </c>
      <c r="DE845">
        <v>1</v>
      </c>
      <c r="DF845" t="s">
        <v>127</v>
      </c>
      <c r="DI845">
        <v>842</v>
      </c>
      <c r="DJ845">
        <v>5635</v>
      </c>
      <c r="DK845" t="b">
        <v>1</v>
      </c>
      <c r="DL845">
        <v>6320</v>
      </c>
      <c r="DM845">
        <v>32470</v>
      </c>
      <c r="DN845">
        <v>38628</v>
      </c>
      <c r="DO845">
        <v>38628</v>
      </c>
      <c r="DP845">
        <v>385</v>
      </c>
      <c r="DR845">
        <v>562</v>
      </c>
    </row>
    <row r="846" spans="1:123" x14ac:dyDescent="0.25">
      <c r="A846" t="s">
        <v>5493</v>
      </c>
      <c r="B846" t="s">
        <v>5493</v>
      </c>
      <c r="C846">
        <v>1</v>
      </c>
      <c r="D846">
        <v>1</v>
      </c>
      <c r="E846">
        <v>1</v>
      </c>
      <c r="F846" t="s">
        <v>5494</v>
      </c>
      <c r="G846">
        <v>1</v>
      </c>
      <c r="H846">
        <v>1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0.9</v>
      </c>
      <c r="AS846">
        <v>0.9</v>
      </c>
      <c r="AT846">
        <v>0.9</v>
      </c>
      <c r="AU846">
        <v>102.66</v>
      </c>
      <c r="AV846">
        <v>982</v>
      </c>
      <c r="AW846">
        <v>982</v>
      </c>
      <c r="AX846">
        <v>1</v>
      </c>
      <c r="AY846">
        <v>-2</v>
      </c>
      <c r="AZ846">
        <v>0</v>
      </c>
      <c r="BA846">
        <v>0</v>
      </c>
      <c r="BB846">
        <v>0.9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529710</v>
      </c>
      <c r="BL846">
        <v>0</v>
      </c>
      <c r="BM846">
        <v>0</v>
      </c>
      <c r="BN846">
        <v>529710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15580</v>
      </c>
      <c r="BX846">
        <v>0</v>
      </c>
      <c r="BY846">
        <v>0</v>
      </c>
      <c r="BZ846">
        <v>15580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3727200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 t="s">
        <v>127</v>
      </c>
      <c r="DI846">
        <v>843</v>
      </c>
      <c r="DJ846">
        <v>4468</v>
      </c>
      <c r="DK846" t="b">
        <v>1</v>
      </c>
      <c r="DL846">
        <v>5050</v>
      </c>
      <c r="DM846">
        <v>28117</v>
      </c>
      <c r="DN846">
        <v>33713</v>
      </c>
      <c r="DO846">
        <v>33713</v>
      </c>
      <c r="DP846">
        <v>386</v>
      </c>
      <c r="DR846">
        <v>396</v>
      </c>
    </row>
    <row r="847" spans="1:123" x14ac:dyDescent="0.25">
      <c r="A847" t="s">
        <v>5495</v>
      </c>
      <c r="B847" t="s">
        <v>5495</v>
      </c>
      <c r="C847">
        <v>1</v>
      </c>
      <c r="D847">
        <v>1</v>
      </c>
      <c r="E847">
        <v>1</v>
      </c>
      <c r="F847" t="s">
        <v>5496</v>
      </c>
      <c r="G847">
        <v>1</v>
      </c>
      <c r="H847">
        <v>1</v>
      </c>
      <c r="I847">
        <v>1</v>
      </c>
      <c r="J847">
        <v>1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1</v>
      </c>
      <c r="U847">
        <v>1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1</v>
      </c>
      <c r="AF847">
        <v>1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1</v>
      </c>
      <c r="AQ847">
        <v>1</v>
      </c>
      <c r="AR847">
        <v>1.9</v>
      </c>
      <c r="AS847">
        <v>1.9</v>
      </c>
      <c r="AT847">
        <v>1.9</v>
      </c>
      <c r="AU847">
        <v>92.944000000000003</v>
      </c>
      <c r="AV847">
        <v>849</v>
      </c>
      <c r="AW847">
        <v>849</v>
      </c>
      <c r="AX847">
        <v>1</v>
      </c>
      <c r="AY847">
        <v>-2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1.9</v>
      </c>
      <c r="BJ847">
        <v>1.9</v>
      </c>
      <c r="BK847">
        <v>594490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594490</v>
      </c>
      <c r="BV847">
        <v>0</v>
      </c>
      <c r="BW847">
        <v>13211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13211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490970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1</v>
      </c>
      <c r="DE847">
        <v>1</v>
      </c>
      <c r="DF847" t="s">
        <v>127</v>
      </c>
      <c r="DI847">
        <v>844</v>
      </c>
      <c r="DJ847">
        <v>6007</v>
      </c>
      <c r="DK847" t="b">
        <v>1</v>
      </c>
      <c r="DL847" t="s">
        <v>5497</v>
      </c>
      <c r="DM847" t="s">
        <v>5498</v>
      </c>
      <c r="DN847" t="s">
        <v>5499</v>
      </c>
      <c r="DO847">
        <v>40481</v>
      </c>
      <c r="DQ847">
        <v>1786</v>
      </c>
      <c r="DS847">
        <v>122</v>
      </c>
    </row>
    <row r="848" spans="1:123" x14ac:dyDescent="0.25">
      <c r="A848" t="s">
        <v>5500</v>
      </c>
      <c r="B848" t="s">
        <v>5500</v>
      </c>
      <c r="C848">
        <v>1</v>
      </c>
      <c r="D848">
        <v>1</v>
      </c>
      <c r="E848">
        <v>1</v>
      </c>
      <c r="F848" t="s">
        <v>5501</v>
      </c>
      <c r="G848">
        <v>1</v>
      </c>
      <c r="H848">
        <v>1</v>
      </c>
      <c r="I848">
        <v>1</v>
      </c>
      <c r="J848">
        <v>1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1</v>
      </c>
      <c r="R848">
        <v>0</v>
      </c>
      <c r="S848">
        <v>1</v>
      </c>
      <c r="T848">
        <v>0</v>
      </c>
      <c r="U848">
        <v>1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1</v>
      </c>
      <c r="AC848">
        <v>0</v>
      </c>
      <c r="AD848">
        <v>1</v>
      </c>
      <c r="AE848">
        <v>0</v>
      </c>
      <c r="AF848">
        <v>1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1</v>
      </c>
      <c r="AN848">
        <v>0</v>
      </c>
      <c r="AO848">
        <v>1</v>
      </c>
      <c r="AP848">
        <v>0</v>
      </c>
      <c r="AQ848">
        <v>1</v>
      </c>
      <c r="AR848">
        <v>0.9</v>
      </c>
      <c r="AS848">
        <v>0.9</v>
      </c>
      <c r="AT848">
        <v>0.9</v>
      </c>
      <c r="AU848">
        <v>134.38</v>
      </c>
      <c r="AV848">
        <v>1210</v>
      </c>
      <c r="AW848">
        <v>1210</v>
      </c>
      <c r="AX848">
        <v>1</v>
      </c>
      <c r="AY848">
        <v>-2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0.9</v>
      </c>
      <c r="BG848">
        <v>0</v>
      </c>
      <c r="BH848">
        <v>0.9</v>
      </c>
      <c r="BI848">
        <v>0</v>
      </c>
      <c r="BJ848">
        <v>0.9</v>
      </c>
      <c r="BK848">
        <v>1655700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186120</v>
      </c>
      <c r="BS848">
        <v>0</v>
      </c>
      <c r="BT848">
        <v>1072300</v>
      </c>
      <c r="BU848">
        <v>0</v>
      </c>
      <c r="BV848">
        <v>397270</v>
      </c>
      <c r="BW848">
        <v>27142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3051.2</v>
      </c>
      <c r="CE848">
        <v>0</v>
      </c>
      <c r="CF848">
        <v>17579</v>
      </c>
      <c r="CG848">
        <v>0</v>
      </c>
      <c r="CH848">
        <v>6512.5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422350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1</v>
      </c>
      <c r="DC848">
        <v>0</v>
      </c>
      <c r="DD848">
        <v>1</v>
      </c>
      <c r="DE848">
        <v>2</v>
      </c>
      <c r="DF848" t="s">
        <v>127</v>
      </c>
      <c r="DI848">
        <v>845</v>
      </c>
      <c r="DJ848">
        <v>4697</v>
      </c>
      <c r="DK848" t="b">
        <v>1</v>
      </c>
      <c r="DL848">
        <v>5289</v>
      </c>
      <c r="DM848" t="s">
        <v>5502</v>
      </c>
      <c r="DN848" t="s">
        <v>5503</v>
      </c>
      <c r="DO848">
        <v>34934</v>
      </c>
      <c r="DQ848">
        <v>1787</v>
      </c>
      <c r="DS848">
        <v>1173</v>
      </c>
    </row>
    <row r="849" spans="1:123" x14ac:dyDescent="0.25">
      <c r="A849" t="s">
        <v>5504</v>
      </c>
      <c r="B849" t="s">
        <v>5504</v>
      </c>
      <c r="C849">
        <v>1</v>
      </c>
      <c r="D849">
        <v>1</v>
      </c>
      <c r="E849">
        <v>1</v>
      </c>
      <c r="F849" t="s">
        <v>5505</v>
      </c>
      <c r="G849">
        <v>1</v>
      </c>
      <c r="H849">
        <v>1</v>
      </c>
      <c r="I849">
        <v>1</v>
      </c>
      <c r="J849">
        <v>1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1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2.6</v>
      </c>
      <c r="AS849">
        <v>2.6</v>
      </c>
      <c r="AT849">
        <v>2.6</v>
      </c>
      <c r="AU849">
        <v>44.613999999999997</v>
      </c>
      <c r="AV849">
        <v>419</v>
      </c>
      <c r="AW849">
        <v>419</v>
      </c>
      <c r="AX849">
        <v>1</v>
      </c>
      <c r="AY849">
        <v>-2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2.6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1236800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1236800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68712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68712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2774500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1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1</v>
      </c>
      <c r="DF849" t="s">
        <v>127</v>
      </c>
      <c r="DI849">
        <v>846</v>
      </c>
      <c r="DJ849">
        <v>5166</v>
      </c>
      <c r="DK849" t="b">
        <v>1</v>
      </c>
      <c r="DL849">
        <v>5815</v>
      </c>
      <c r="DM849">
        <v>30885</v>
      </c>
      <c r="DN849">
        <v>36796</v>
      </c>
      <c r="DO849">
        <v>36796</v>
      </c>
      <c r="DP849">
        <v>387</v>
      </c>
      <c r="DR849">
        <v>6</v>
      </c>
    </row>
    <row r="850" spans="1:123" x14ac:dyDescent="0.25">
      <c r="A850" t="s">
        <v>5506</v>
      </c>
      <c r="B850" t="s">
        <v>5506</v>
      </c>
      <c r="C850">
        <v>1</v>
      </c>
      <c r="D850">
        <v>1</v>
      </c>
      <c r="E850">
        <v>1</v>
      </c>
      <c r="F850" t="s">
        <v>5507</v>
      </c>
      <c r="G850">
        <v>1</v>
      </c>
      <c r="H850">
        <v>1</v>
      </c>
      <c r="I850">
        <v>1</v>
      </c>
      <c r="J850">
        <v>1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1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1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1</v>
      </c>
      <c r="AN850">
        <v>0</v>
      </c>
      <c r="AO850">
        <v>0</v>
      </c>
      <c r="AP850">
        <v>0</v>
      </c>
      <c r="AQ850">
        <v>0</v>
      </c>
      <c r="AR850">
        <v>0.5</v>
      </c>
      <c r="AS850">
        <v>0.5</v>
      </c>
      <c r="AT850">
        <v>0.5</v>
      </c>
      <c r="AU850">
        <v>184.67</v>
      </c>
      <c r="AV850">
        <v>1707</v>
      </c>
      <c r="AW850">
        <v>1707</v>
      </c>
      <c r="AX850">
        <v>1</v>
      </c>
      <c r="AY850">
        <v>-2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0.5</v>
      </c>
      <c r="BG850">
        <v>0</v>
      </c>
      <c r="BH850">
        <v>0</v>
      </c>
      <c r="BI850">
        <v>0</v>
      </c>
      <c r="BJ850">
        <v>0</v>
      </c>
      <c r="BK850">
        <v>796050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796050</v>
      </c>
      <c r="BS850">
        <v>0</v>
      </c>
      <c r="BT850">
        <v>0</v>
      </c>
      <c r="BU850">
        <v>0</v>
      </c>
      <c r="BV850">
        <v>0</v>
      </c>
      <c r="BW850">
        <v>11212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11212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2466100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 t="s">
        <v>127</v>
      </c>
      <c r="DI850">
        <v>847</v>
      </c>
      <c r="DJ850">
        <v>3982</v>
      </c>
      <c r="DK850" t="b">
        <v>1</v>
      </c>
      <c r="DL850">
        <v>4558</v>
      </c>
      <c r="DM850">
        <v>25890</v>
      </c>
      <c r="DN850">
        <v>31219</v>
      </c>
      <c r="DO850">
        <v>31219</v>
      </c>
      <c r="DQ850" t="s">
        <v>5508</v>
      </c>
      <c r="DS850" t="s">
        <v>5509</v>
      </c>
    </row>
    <row r="851" spans="1:123" x14ac:dyDescent="0.25">
      <c r="A851" t="s">
        <v>5510</v>
      </c>
      <c r="B851" t="s">
        <v>5510</v>
      </c>
      <c r="C851">
        <v>9</v>
      </c>
      <c r="D851">
        <v>9</v>
      </c>
      <c r="E851">
        <v>9</v>
      </c>
      <c r="F851" t="s">
        <v>5511</v>
      </c>
      <c r="G851">
        <v>1</v>
      </c>
      <c r="H851">
        <v>9</v>
      </c>
      <c r="I851">
        <v>9</v>
      </c>
      <c r="J851">
        <v>9</v>
      </c>
      <c r="K851">
        <v>1</v>
      </c>
      <c r="L851">
        <v>1</v>
      </c>
      <c r="M851">
        <v>0</v>
      </c>
      <c r="N851">
        <v>0</v>
      </c>
      <c r="O851">
        <v>0</v>
      </c>
      <c r="P851">
        <v>4</v>
      </c>
      <c r="Q851">
        <v>2</v>
      </c>
      <c r="R851">
        <v>6</v>
      </c>
      <c r="S851">
        <v>2</v>
      </c>
      <c r="T851">
        <v>1</v>
      </c>
      <c r="U851">
        <v>2</v>
      </c>
      <c r="V851">
        <v>1</v>
      </c>
      <c r="W851">
        <v>1</v>
      </c>
      <c r="X851">
        <v>0</v>
      </c>
      <c r="Y851">
        <v>0</v>
      </c>
      <c r="Z851">
        <v>0</v>
      </c>
      <c r="AA851">
        <v>4</v>
      </c>
      <c r="AB851">
        <v>2</v>
      </c>
      <c r="AC851">
        <v>6</v>
      </c>
      <c r="AD851">
        <v>2</v>
      </c>
      <c r="AE851">
        <v>1</v>
      </c>
      <c r="AF851">
        <v>2</v>
      </c>
      <c r="AG851">
        <v>1</v>
      </c>
      <c r="AH851">
        <v>1</v>
      </c>
      <c r="AI851">
        <v>0</v>
      </c>
      <c r="AJ851">
        <v>0</v>
      </c>
      <c r="AK851">
        <v>0</v>
      </c>
      <c r="AL851">
        <v>4</v>
      </c>
      <c r="AM851">
        <v>2</v>
      </c>
      <c r="AN851">
        <v>6</v>
      </c>
      <c r="AO851">
        <v>2</v>
      </c>
      <c r="AP851">
        <v>1</v>
      </c>
      <c r="AQ851">
        <v>2</v>
      </c>
      <c r="AR851">
        <v>7.6</v>
      </c>
      <c r="AS851">
        <v>7.6</v>
      </c>
      <c r="AT851">
        <v>7.6</v>
      </c>
      <c r="AU851">
        <v>186.32</v>
      </c>
      <c r="AV851">
        <v>1845</v>
      </c>
      <c r="AW851">
        <v>1845</v>
      </c>
      <c r="AX851">
        <v>0</v>
      </c>
      <c r="AY851">
        <v>18.762</v>
      </c>
      <c r="AZ851">
        <v>0.4</v>
      </c>
      <c r="BA851">
        <v>1</v>
      </c>
      <c r="BB851">
        <v>0</v>
      </c>
      <c r="BC851">
        <v>0</v>
      </c>
      <c r="BD851">
        <v>0</v>
      </c>
      <c r="BE851">
        <v>3.8</v>
      </c>
      <c r="BF851">
        <v>1.5</v>
      </c>
      <c r="BG851">
        <v>4.8</v>
      </c>
      <c r="BH851">
        <v>1.8</v>
      </c>
      <c r="BI851">
        <v>1</v>
      </c>
      <c r="BJ851">
        <v>1.2</v>
      </c>
      <c r="BK851">
        <v>193430000</v>
      </c>
      <c r="BL851">
        <v>1476700</v>
      </c>
      <c r="BM851">
        <v>12316000</v>
      </c>
      <c r="BN851">
        <v>0</v>
      </c>
      <c r="BO851">
        <v>0</v>
      </c>
      <c r="BP851">
        <v>0</v>
      </c>
      <c r="BQ851">
        <v>7115800</v>
      </c>
      <c r="BR851">
        <v>5205600</v>
      </c>
      <c r="BS851">
        <v>98373000</v>
      </c>
      <c r="BT851">
        <v>14613000</v>
      </c>
      <c r="BU851">
        <v>52355000</v>
      </c>
      <c r="BV851">
        <v>1978400</v>
      </c>
      <c r="BW851">
        <v>2223400</v>
      </c>
      <c r="BX851">
        <v>16973</v>
      </c>
      <c r="BY851">
        <v>141570</v>
      </c>
      <c r="BZ851">
        <v>0</v>
      </c>
      <c r="CA851">
        <v>0</v>
      </c>
      <c r="CB851">
        <v>0</v>
      </c>
      <c r="CC851">
        <v>81791</v>
      </c>
      <c r="CD851">
        <v>59834</v>
      </c>
      <c r="CE851">
        <v>1130700</v>
      </c>
      <c r="CF851">
        <v>167970</v>
      </c>
      <c r="CG851">
        <v>601790</v>
      </c>
      <c r="CH851">
        <v>22740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18177000</v>
      </c>
      <c r="CO851">
        <v>21639000</v>
      </c>
      <c r="CP851">
        <v>50981000</v>
      </c>
      <c r="CQ851">
        <v>17813000</v>
      </c>
      <c r="CR851">
        <v>0</v>
      </c>
      <c r="CS851">
        <v>0</v>
      </c>
      <c r="CT851">
        <v>1</v>
      </c>
      <c r="CU851">
        <v>1</v>
      </c>
      <c r="CV851">
        <v>0</v>
      </c>
      <c r="CW851">
        <v>0</v>
      </c>
      <c r="CX851">
        <v>0</v>
      </c>
      <c r="CY851">
        <v>6</v>
      </c>
      <c r="CZ851">
        <v>1</v>
      </c>
      <c r="DA851">
        <v>7</v>
      </c>
      <c r="DB851">
        <v>2</v>
      </c>
      <c r="DC851">
        <v>2</v>
      </c>
      <c r="DD851">
        <v>2</v>
      </c>
      <c r="DE851">
        <v>22</v>
      </c>
      <c r="DI851">
        <v>848</v>
      </c>
      <c r="DJ851" t="s">
        <v>5512</v>
      </c>
      <c r="DK851" t="s">
        <v>597</v>
      </c>
      <c r="DL851" t="s">
        <v>5513</v>
      </c>
      <c r="DM851" t="s">
        <v>5514</v>
      </c>
      <c r="DN851" t="s">
        <v>5515</v>
      </c>
      <c r="DO851" t="s">
        <v>5516</v>
      </c>
      <c r="DQ851" t="s">
        <v>5517</v>
      </c>
      <c r="DS851" t="s">
        <v>5518</v>
      </c>
    </row>
    <row r="852" spans="1:123" x14ac:dyDescent="0.25">
      <c r="A852" t="s">
        <v>5519</v>
      </c>
      <c r="B852" t="s">
        <v>5519</v>
      </c>
      <c r="C852">
        <v>1</v>
      </c>
      <c r="D852">
        <v>1</v>
      </c>
      <c r="E852">
        <v>1</v>
      </c>
      <c r="F852" t="s">
        <v>5520</v>
      </c>
      <c r="G852">
        <v>1</v>
      </c>
      <c r="H852">
        <v>1</v>
      </c>
      <c r="I852">
        <v>1</v>
      </c>
      <c r="J852">
        <v>1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1</v>
      </c>
      <c r="AO852">
        <v>0</v>
      </c>
      <c r="AP852">
        <v>0</v>
      </c>
      <c r="AQ852">
        <v>0</v>
      </c>
      <c r="AR852">
        <v>1.3</v>
      </c>
      <c r="AS852">
        <v>1.3</v>
      </c>
      <c r="AT852">
        <v>1.3</v>
      </c>
      <c r="AU852">
        <v>79.757000000000005</v>
      </c>
      <c r="AV852">
        <v>745</v>
      </c>
      <c r="AW852">
        <v>745</v>
      </c>
      <c r="AX852">
        <v>1</v>
      </c>
      <c r="AY852">
        <v>-2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1.3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1</v>
      </c>
      <c r="DB852">
        <v>0</v>
      </c>
      <c r="DC852">
        <v>0</v>
      </c>
      <c r="DD852">
        <v>0</v>
      </c>
      <c r="DE852">
        <v>1</v>
      </c>
      <c r="DF852" t="s">
        <v>127</v>
      </c>
      <c r="DI852">
        <v>849</v>
      </c>
      <c r="DJ852">
        <v>5583</v>
      </c>
      <c r="DK852" t="b">
        <v>1</v>
      </c>
      <c r="DL852">
        <v>6260</v>
      </c>
      <c r="DM852">
        <v>32293</v>
      </c>
      <c r="DN852">
        <v>38428</v>
      </c>
      <c r="DO852">
        <v>38428</v>
      </c>
      <c r="DP852">
        <v>388</v>
      </c>
      <c r="DR852">
        <v>637</v>
      </c>
    </row>
    <row r="853" spans="1:123" x14ac:dyDescent="0.25">
      <c r="A853" t="s">
        <v>5521</v>
      </c>
      <c r="B853" t="s">
        <v>5521</v>
      </c>
      <c r="C853">
        <v>1</v>
      </c>
      <c r="D853">
        <v>1</v>
      </c>
      <c r="E853">
        <v>1</v>
      </c>
      <c r="F853" t="s">
        <v>5522</v>
      </c>
      <c r="G853">
        <v>1</v>
      </c>
      <c r="H853">
        <v>1</v>
      </c>
      <c r="I853">
        <v>1</v>
      </c>
      <c r="J853">
        <v>1</v>
      </c>
      <c r="K853">
        <v>1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0.5</v>
      </c>
      <c r="AS853">
        <v>0.5</v>
      </c>
      <c r="AT853">
        <v>0.5</v>
      </c>
      <c r="AU853">
        <v>263.10000000000002</v>
      </c>
      <c r="AV853">
        <v>2320</v>
      </c>
      <c r="AW853">
        <v>2320</v>
      </c>
      <c r="AX853">
        <v>1</v>
      </c>
      <c r="AY853">
        <v>-2</v>
      </c>
      <c r="AZ853">
        <v>0.5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1666600</v>
      </c>
      <c r="BL853">
        <v>1666600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17360</v>
      </c>
      <c r="BX853">
        <v>17360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1666600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 t="s">
        <v>127</v>
      </c>
      <c r="DI853">
        <v>850</v>
      </c>
      <c r="DJ853">
        <v>6735</v>
      </c>
      <c r="DK853" t="b">
        <v>1</v>
      </c>
      <c r="DL853">
        <v>7494</v>
      </c>
      <c r="DM853">
        <v>37524</v>
      </c>
      <c r="DN853">
        <v>44459</v>
      </c>
      <c r="DO853">
        <v>44459</v>
      </c>
      <c r="DQ853" t="s">
        <v>5523</v>
      </c>
      <c r="DS853" t="s">
        <v>5524</v>
      </c>
    </row>
    <row r="854" spans="1:123" x14ac:dyDescent="0.25">
      <c r="A854" t="s">
        <v>5525</v>
      </c>
      <c r="B854" t="s">
        <v>5525</v>
      </c>
      <c r="C854">
        <v>2</v>
      </c>
      <c r="D854">
        <v>2</v>
      </c>
      <c r="E854">
        <v>2</v>
      </c>
      <c r="F854" t="s">
        <v>5526</v>
      </c>
      <c r="G854">
        <v>1</v>
      </c>
      <c r="H854">
        <v>2</v>
      </c>
      <c r="I854">
        <v>2</v>
      </c>
      <c r="J854">
        <v>2</v>
      </c>
      <c r="K854">
        <v>1</v>
      </c>
      <c r="L854">
        <v>1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1</v>
      </c>
      <c r="W854">
        <v>1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1</v>
      </c>
      <c r="AH854">
        <v>1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3.2</v>
      </c>
      <c r="AS854">
        <v>3.2</v>
      </c>
      <c r="AT854">
        <v>3.2</v>
      </c>
      <c r="AU854">
        <v>124.42</v>
      </c>
      <c r="AV854">
        <v>1108</v>
      </c>
      <c r="AW854">
        <v>1108</v>
      </c>
      <c r="AX854">
        <v>5.9071999999999996E-3</v>
      </c>
      <c r="AY854">
        <v>1.7987</v>
      </c>
      <c r="AZ854">
        <v>1.7</v>
      </c>
      <c r="BA854">
        <v>1.5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3261300</v>
      </c>
      <c r="BL854">
        <v>0</v>
      </c>
      <c r="BM854">
        <v>3261300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56230</v>
      </c>
      <c r="BX854">
        <v>0</v>
      </c>
      <c r="BY854">
        <v>56230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3873700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1</v>
      </c>
      <c r="CU854">
        <v>1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2</v>
      </c>
      <c r="DI854">
        <v>851</v>
      </c>
      <c r="DJ854" t="s">
        <v>5527</v>
      </c>
      <c r="DK854" t="s">
        <v>129</v>
      </c>
      <c r="DL854" t="s">
        <v>5528</v>
      </c>
      <c r="DM854" t="s">
        <v>5529</v>
      </c>
      <c r="DN854" t="s">
        <v>5530</v>
      </c>
      <c r="DO854" t="s">
        <v>5530</v>
      </c>
      <c r="DP854" t="s">
        <v>5531</v>
      </c>
      <c r="DQ854" t="s">
        <v>5532</v>
      </c>
      <c r="DR854" t="s">
        <v>5533</v>
      </c>
      <c r="DS854" t="s">
        <v>5534</v>
      </c>
    </row>
    <row r="855" spans="1:123" x14ac:dyDescent="0.25">
      <c r="A855" t="s">
        <v>5535</v>
      </c>
      <c r="B855" t="s">
        <v>5535</v>
      </c>
      <c r="C855">
        <v>1</v>
      </c>
      <c r="D855">
        <v>1</v>
      </c>
      <c r="E855">
        <v>1</v>
      </c>
      <c r="F855" t="s">
        <v>5536</v>
      </c>
      <c r="G855">
        <v>1</v>
      </c>
      <c r="H855">
        <v>1</v>
      </c>
      <c r="I855">
        <v>1</v>
      </c>
      <c r="J855">
        <v>1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1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1</v>
      </c>
      <c r="AC855">
        <v>1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</v>
      </c>
      <c r="AN855">
        <v>1</v>
      </c>
      <c r="AO855">
        <v>0</v>
      </c>
      <c r="AP855">
        <v>0</v>
      </c>
      <c r="AQ855">
        <v>0</v>
      </c>
      <c r="AR855">
        <v>3.9</v>
      </c>
      <c r="AS855">
        <v>3.9</v>
      </c>
      <c r="AT855">
        <v>3.9</v>
      </c>
      <c r="AU855">
        <v>55.661999999999999</v>
      </c>
      <c r="AV855">
        <v>507</v>
      </c>
      <c r="AW855">
        <v>507</v>
      </c>
      <c r="AX855">
        <v>1.1561E-3</v>
      </c>
      <c r="AY855">
        <v>3.1871999999999998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3.9</v>
      </c>
      <c r="BG855">
        <v>3.9</v>
      </c>
      <c r="BH855">
        <v>0</v>
      </c>
      <c r="BI855">
        <v>0</v>
      </c>
      <c r="BJ855">
        <v>0</v>
      </c>
      <c r="BK855">
        <v>860970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178930</v>
      </c>
      <c r="BS855">
        <v>682030</v>
      </c>
      <c r="BT855">
        <v>0</v>
      </c>
      <c r="BU855">
        <v>0</v>
      </c>
      <c r="BV855">
        <v>0</v>
      </c>
      <c r="BW855">
        <v>40998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8520.7000000000007</v>
      </c>
      <c r="CE855">
        <v>32478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502640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1</v>
      </c>
      <c r="DA855">
        <v>1</v>
      </c>
      <c r="DB855">
        <v>0</v>
      </c>
      <c r="DC855">
        <v>0</v>
      </c>
      <c r="DD855">
        <v>0</v>
      </c>
      <c r="DE855">
        <v>2</v>
      </c>
      <c r="DI855">
        <v>852</v>
      </c>
      <c r="DJ855">
        <v>2424</v>
      </c>
      <c r="DK855" t="b">
        <v>1</v>
      </c>
      <c r="DL855">
        <v>2736</v>
      </c>
      <c r="DM855" t="s">
        <v>5537</v>
      </c>
      <c r="DN855" t="s">
        <v>5538</v>
      </c>
      <c r="DO855">
        <v>17914</v>
      </c>
    </row>
    <row r="856" spans="1:123" x14ac:dyDescent="0.25">
      <c r="A856" t="s">
        <v>5539</v>
      </c>
      <c r="B856" t="s">
        <v>5539</v>
      </c>
      <c r="C856">
        <v>3</v>
      </c>
      <c r="D856">
        <v>3</v>
      </c>
      <c r="E856">
        <v>2</v>
      </c>
      <c r="F856" t="s">
        <v>5540</v>
      </c>
      <c r="G856">
        <v>1</v>
      </c>
      <c r="H856">
        <v>3</v>
      </c>
      <c r="I856">
        <v>3</v>
      </c>
      <c r="J856">
        <v>2</v>
      </c>
      <c r="K856">
        <v>1</v>
      </c>
      <c r="L856">
        <v>0</v>
      </c>
      <c r="M856">
        <v>0</v>
      </c>
      <c r="N856">
        <v>0</v>
      </c>
      <c r="O856">
        <v>0</v>
      </c>
      <c r="P856">
        <v>1</v>
      </c>
      <c r="Q856">
        <v>1</v>
      </c>
      <c r="R856">
        <v>3</v>
      </c>
      <c r="S856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1</v>
      </c>
      <c r="AB856">
        <v>1</v>
      </c>
      <c r="AC856">
        <v>3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2</v>
      </c>
      <c r="AO856">
        <v>0</v>
      </c>
      <c r="AP856">
        <v>0</v>
      </c>
      <c r="AQ856">
        <v>0</v>
      </c>
      <c r="AR856">
        <v>3.4</v>
      </c>
      <c r="AS856">
        <v>3.4</v>
      </c>
      <c r="AT856">
        <v>2.5</v>
      </c>
      <c r="AU856">
        <v>155.59</v>
      </c>
      <c r="AV856">
        <v>1440</v>
      </c>
      <c r="AW856">
        <v>1440</v>
      </c>
      <c r="AX856">
        <v>0</v>
      </c>
      <c r="AY856">
        <v>19.86</v>
      </c>
      <c r="AZ856">
        <v>0.9</v>
      </c>
      <c r="BA856">
        <v>0</v>
      </c>
      <c r="BB856">
        <v>0</v>
      </c>
      <c r="BC856">
        <v>0</v>
      </c>
      <c r="BD856">
        <v>0</v>
      </c>
      <c r="BE856">
        <v>0.9</v>
      </c>
      <c r="BF856">
        <v>0.9</v>
      </c>
      <c r="BG856">
        <v>3.4</v>
      </c>
      <c r="BH856">
        <v>0</v>
      </c>
      <c r="BI856">
        <v>0</v>
      </c>
      <c r="BJ856">
        <v>0</v>
      </c>
      <c r="BK856">
        <v>7151700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1166800</v>
      </c>
      <c r="BR856">
        <v>493720</v>
      </c>
      <c r="BS856">
        <v>5491200</v>
      </c>
      <c r="BT856">
        <v>0</v>
      </c>
      <c r="BU856">
        <v>0</v>
      </c>
      <c r="BV856">
        <v>0</v>
      </c>
      <c r="BW856">
        <v>134940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22015</v>
      </c>
      <c r="CD856">
        <v>9315.4</v>
      </c>
      <c r="CE856">
        <v>103610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4046800</v>
      </c>
      <c r="CQ856">
        <v>0</v>
      </c>
      <c r="CR856">
        <v>0</v>
      </c>
      <c r="CS856">
        <v>0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1</v>
      </c>
      <c r="DA856">
        <v>4</v>
      </c>
      <c r="DB856">
        <v>0</v>
      </c>
      <c r="DC856">
        <v>0</v>
      </c>
      <c r="DD856">
        <v>0</v>
      </c>
      <c r="DE856">
        <v>7</v>
      </c>
      <c r="DI856">
        <v>853</v>
      </c>
      <c r="DJ856" t="s">
        <v>5541</v>
      </c>
      <c r="DK856" t="s">
        <v>339</v>
      </c>
      <c r="DL856" t="s">
        <v>5542</v>
      </c>
      <c r="DM856" t="s">
        <v>5543</v>
      </c>
      <c r="DN856" t="s">
        <v>5544</v>
      </c>
      <c r="DO856" t="s">
        <v>5545</v>
      </c>
    </row>
    <row r="857" spans="1:123" x14ac:dyDescent="0.25">
      <c r="A857" t="s">
        <v>5546</v>
      </c>
      <c r="B857" t="s">
        <v>5547</v>
      </c>
      <c r="C857" t="s">
        <v>1692</v>
      </c>
      <c r="D857" t="s">
        <v>1692</v>
      </c>
      <c r="E857" t="s">
        <v>1692</v>
      </c>
      <c r="F857" t="s">
        <v>5548</v>
      </c>
      <c r="G857">
        <v>2</v>
      </c>
      <c r="H857">
        <v>13</v>
      </c>
      <c r="I857">
        <v>13</v>
      </c>
      <c r="J857">
        <v>13</v>
      </c>
      <c r="K857">
        <v>0</v>
      </c>
      <c r="L857">
        <v>5</v>
      </c>
      <c r="M857">
        <v>0</v>
      </c>
      <c r="N857">
        <v>11</v>
      </c>
      <c r="O857">
        <v>1</v>
      </c>
      <c r="P857">
        <v>0</v>
      </c>
      <c r="Q857">
        <v>0</v>
      </c>
      <c r="R857">
        <v>1</v>
      </c>
      <c r="S857">
        <v>1</v>
      </c>
      <c r="T857">
        <v>2</v>
      </c>
      <c r="U857">
        <v>0</v>
      </c>
      <c r="V857">
        <v>0</v>
      </c>
      <c r="W857">
        <v>5</v>
      </c>
      <c r="X857">
        <v>0</v>
      </c>
      <c r="Y857">
        <v>11</v>
      </c>
      <c r="Z857">
        <v>1</v>
      </c>
      <c r="AA857">
        <v>0</v>
      </c>
      <c r="AB857">
        <v>0</v>
      </c>
      <c r="AC857">
        <v>1</v>
      </c>
      <c r="AD857">
        <v>1</v>
      </c>
      <c r="AE857">
        <v>2</v>
      </c>
      <c r="AF857">
        <v>0</v>
      </c>
      <c r="AG857">
        <v>0</v>
      </c>
      <c r="AH857">
        <v>5</v>
      </c>
      <c r="AI857">
        <v>0</v>
      </c>
      <c r="AJ857">
        <v>11</v>
      </c>
      <c r="AK857">
        <v>1</v>
      </c>
      <c r="AL857">
        <v>0</v>
      </c>
      <c r="AM857">
        <v>0</v>
      </c>
      <c r="AN857">
        <v>1</v>
      </c>
      <c r="AO857">
        <v>1</v>
      </c>
      <c r="AP857">
        <v>2</v>
      </c>
      <c r="AQ857">
        <v>0</v>
      </c>
      <c r="AR857">
        <v>7</v>
      </c>
      <c r="AS857">
        <v>7</v>
      </c>
      <c r="AT857">
        <v>7</v>
      </c>
      <c r="AU857">
        <v>265.25</v>
      </c>
      <c r="AV857">
        <v>2345</v>
      </c>
      <c r="AW857" t="s">
        <v>5549</v>
      </c>
      <c r="AX857">
        <v>0</v>
      </c>
      <c r="AY857">
        <v>24.849</v>
      </c>
      <c r="AZ857">
        <v>0</v>
      </c>
      <c r="BA857">
        <v>2.7</v>
      </c>
      <c r="BB857">
        <v>0</v>
      </c>
      <c r="BC857">
        <v>6.1</v>
      </c>
      <c r="BD857">
        <v>0.3</v>
      </c>
      <c r="BE857">
        <v>0</v>
      </c>
      <c r="BF857">
        <v>0</v>
      </c>
      <c r="BG857">
        <v>0.3</v>
      </c>
      <c r="BH857">
        <v>0.6</v>
      </c>
      <c r="BI857">
        <v>0.9</v>
      </c>
      <c r="BJ857">
        <v>0</v>
      </c>
      <c r="BK857">
        <v>18747000</v>
      </c>
      <c r="BL857">
        <v>0</v>
      </c>
      <c r="BM857">
        <v>4667100</v>
      </c>
      <c r="BN857">
        <v>0</v>
      </c>
      <c r="BO857">
        <v>9908900</v>
      </c>
      <c r="BP857">
        <v>175800</v>
      </c>
      <c r="BQ857">
        <v>0</v>
      </c>
      <c r="BR857">
        <v>0</v>
      </c>
      <c r="BS857">
        <v>1451500</v>
      </c>
      <c r="BT857">
        <v>440750</v>
      </c>
      <c r="BU857">
        <v>2102800</v>
      </c>
      <c r="BV857">
        <v>0</v>
      </c>
      <c r="BW857">
        <v>154930</v>
      </c>
      <c r="BX857">
        <v>0</v>
      </c>
      <c r="BY857">
        <v>38571</v>
      </c>
      <c r="BZ857">
        <v>0</v>
      </c>
      <c r="CA857">
        <v>81892</v>
      </c>
      <c r="CB857">
        <v>1452.9</v>
      </c>
      <c r="CC857">
        <v>0</v>
      </c>
      <c r="CD857">
        <v>0</v>
      </c>
      <c r="CE857">
        <v>11996</v>
      </c>
      <c r="CF857">
        <v>3642.6</v>
      </c>
      <c r="CG857">
        <v>17378</v>
      </c>
      <c r="CH857">
        <v>0</v>
      </c>
      <c r="CI857">
        <v>0</v>
      </c>
      <c r="CJ857">
        <v>9748900</v>
      </c>
      <c r="CK857">
        <v>0</v>
      </c>
      <c r="CL857">
        <v>23386000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5</v>
      </c>
      <c r="CV857">
        <v>0</v>
      </c>
      <c r="CW857">
        <v>13</v>
      </c>
      <c r="CX857">
        <v>1</v>
      </c>
      <c r="CY857">
        <v>0</v>
      </c>
      <c r="CZ857">
        <v>0</v>
      </c>
      <c r="DA857">
        <v>1</v>
      </c>
      <c r="DB857">
        <v>1</v>
      </c>
      <c r="DC857">
        <v>2</v>
      </c>
      <c r="DD857">
        <v>0</v>
      </c>
      <c r="DE857">
        <v>23</v>
      </c>
      <c r="DI857">
        <v>854</v>
      </c>
      <c r="DJ857" t="s">
        <v>5550</v>
      </c>
      <c r="DK857" t="s">
        <v>176</v>
      </c>
      <c r="DL857" t="s">
        <v>5551</v>
      </c>
      <c r="DM857" t="s">
        <v>5552</v>
      </c>
      <c r="DN857" t="s">
        <v>5553</v>
      </c>
      <c r="DO857" t="s">
        <v>5554</v>
      </c>
      <c r="DP857">
        <v>392</v>
      </c>
      <c r="DR857">
        <v>1453</v>
      </c>
    </row>
    <row r="858" spans="1:123" x14ac:dyDescent="0.25">
      <c r="A858" t="s">
        <v>5555</v>
      </c>
      <c r="B858" t="s">
        <v>5555</v>
      </c>
      <c r="C858">
        <v>1</v>
      </c>
      <c r="D858">
        <v>1</v>
      </c>
      <c r="E858">
        <v>1</v>
      </c>
      <c r="F858" t="s">
        <v>5556</v>
      </c>
      <c r="G858">
        <v>1</v>
      </c>
      <c r="H858">
        <v>1</v>
      </c>
      <c r="I858">
        <v>1</v>
      </c>
      <c r="J858">
        <v>1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1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1</v>
      </c>
      <c r="AO858">
        <v>0</v>
      </c>
      <c r="AP858">
        <v>0</v>
      </c>
      <c r="AQ858">
        <v>0</v>
      </c>
      <c r="AR858">
        <v>2.8</v>
      </c>
      <c r="AS858">
        <v>2.8</v>
      </c>
      <c r="AT858">
        <v>2.8</v>
      </c>
      <c r="AU858">
        <v>28.181999999999999</v>
      </c>
      <c r="AV858">
        <v>252</v>
      </c>
      <c r="AW858">
        <v>252</v>
      </c>
      <c r="AX858">
        <v>1</v>
      </c>
      <c r="AY858">
        <v>-2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2.8</v>
      </c>
      <c r="BH858">
        <v>0</v>
      </c>
      <c r="BI858">
        <v>0</v>
      </c>
      <c r="BJ858">
        <v>0</v>
      </c>
      <c r="BK858">
        <v>202930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202930</v>
      </c>
      <c r="BT858">
        <v>0</v>
      </c>
      <c r="BU858">
        <v>0</v>
      </c>
      <c r="BV858">
        <v>0</v>
      </c>
      <c r="BW858">
        <v>18448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18448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149550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 t="s">
        <v>127</v>
      </c>
      <c r="DI858">
        <v>855</v>
      </c>
      <c r="DJ858">
        <v>7300</v>
      </c>
      <c r="DK858" t="b">
        <v>1</v>
      </c>
      <c r="DL858">
        <v>8086</v>
      </c>
      <c r="DM858">
        <v>40587</v>
      </c>
      <c r="DN858">
        <v>47964</v>
      </c>
      <c r="DO858">
        <v>47964</v>
      </c>
      <c r="DP858">
        <v>393</v>
      </c>
      <c r="DQ858">
        <v>1796</v>
      </c>
      <c r="DR858">
        <v>107</v>
      </c>
      <c r="DS858">
        <v>111</v>
      </c>
    </row>
    <row r="859" spans="1:123" x14ac:dyDescent="0.25">
      <c r="A859" t="s">
        <v>5557</v>
      </c>
      <c r="B859" t="s">
        <v>5557</v>
      </c>
      <c r="C859">
        <v>106</v>
      </c>
      <c r="D859">
        <v>106</v>
      </c>
      <c r="E859">
        <v>31</v>
      </c>
      <c r="F859" t="s">
        <v>5558</v>
      </c>
      <c r="G859">
        <v>1</v>
      </c>
      <c r="H859">
        <v>106</v>
      </c>
      <c r="I859">
        <v>106</v>
      </c>
      <c r="J859">
        <v>31</v>
      </c>
      <c r="K859">
        <v>47</v>
      </c>
      <c r="L859">
        <v>99</v>
      </c>
      <c r="M859">
        <v>1</v>
      </c>
      <c r="N859">
        <v>0</v>
      </c>
      <c r="O859">
        <v>6</v>
      </c>
      <c r="P859">
        <v>49</v>
      </c>
      <c r="Q859">
        <v>11</v>
      </c>
      <c r="R859">
        <v>19</v>
      </c>
      <c r="S859">
        <v>0</v>
      </c>
      <c r="T859">
        <v>0</v>
      </c>
      <c r="U859">
        <v>2</v>
      </c>
      <c r="V859">
        <v>47</v>
      </c>
      <c r="W859">
        <v>99</v>
      </c>
      <c r="X859">
        <v>1</v>
      </c>
      <c r="Y859">
        <v>0</v>
      </c>
      <c r="Z859">
        <v>6</v>
      </c>
      <c r="AA859">
        <v>49</v>
      </c>
      <c r="AB859">
        <v>11</v>
      </c>
      <c r="AC859">
        <v>19</v>
      </c>
      <c r="AD859">
        <v>0</v>
      </c>
      <c r="AE859">
        <v>0</v>
      </c>
      <c r="AF859">
        <v>2</v>
      </c>
      <c r="AG859">
        <v>19</v>
      </c>
      <c r="AH859">
        <v>29</v>
      </c>
      <c r="AI859">
        <v>1</v>
      </c>
      <c r="AJ859">
        <v>0</v>
      </c>
      <c r="AK859">
        <v>0</v>
      </c>
      <c r="AL859">
        <v>13</v>
      </c>
      <c r="AM859">
        <v>1</v>
      </c>
      <c r="AN859">
        <v>6</v>
      </c>
      <c r="AO859">
        <v>0</v>
      </c>
      <c r="AP859">
        <v>0</v>
      </c>
      <c r="AQ859">
        <v>1</v>
      </c>
      <c r="AR859">
        <v>50.7</v>
      </c>
      <c r="AS859">
        <v>50.7</v>
      </c>
      <c r="AT859">
        <v>17.3</v>
      </c>
      <c r="AU859">
        <v>222.86</v>
      </c>
      <c r="AV859">
        <v>1939</v>
      </c>
      <c r="AW859">
        <v>1939</v>
      </c>
      <c r="AX859">
        <v>0</v>
      </c>
      <c r="AY859">
        <v>323.31</v>
      </c>
      <c r="AZ859">
        <v>26.7</v>
      </c>
      <c r="BA859">
        <v>48.8</v>
      </c>
      <c r="BB859">
        <v>0.4</v>
      </c>
      <c r="BC859">
        <v>0</v>
      </c>
      <c r="BD859">
        <v>4.2</v>
      </c>
      <c r="BE859">
        <v>28.3</v>
      </c>
      <c r="BF859">
        <v>7.1</v>
      </c>
      <c r="BG859">
        <v>12.3</v>
      </c>
      <c r="BH859">
        <v>0</v>
      </c>
      <c r="BI859">
        <v>0</v>
      </c>
      <c r="BJ859">
        <v>1</v>
      </c>
      <c r="BK859">
        <v>3474200000</v>
      </c>
      <c r="BL859">
        <v>435910000</v>
      </c>
      <c r="BM859">
        <v>2695100000</v>
      </c>
      <c r="BN859">
        <v>46678000</v>
      </c>
      <c r="BO859">
        <v>0</v>
      </c>
      <c r="BP859">
        <v>4767200</v>
      </c>
      <c r="BQ859">
        <v>193720000</v>
      </c>
      <c r="BR859">
        <v>25872000</v>
      </c>
      <c r="BS859">
        <v>55878000</v>
      </c>
      <c r="BT859">
        <v>0</v>
      </c>
      <c r="BU859">
        <v>0</v>
      </c>
      <c r="BV859">
        <v>16317000</v>
      </c>
      <c r="BW859">
        <v>34061000</v>
      </c>
      <c r="BX859">
        <v>4273600</v>
      </c>
      <c r="BY859">
        <v>26422000</v>
      </c>
      <c r="BZ859">
        <v>457620</v>
      </c>
      <c r="CA859">
        <v>0</v>
      </c>
      <c r="CB859">
        <v>46737</v>
      </c>
      <c r="CC859">
        <v>1899200</v>
      </c>
      <c r="CD859">
        <v>253650</v>
      </c>
      <c r="CE859">
        <v>547820</v>
      </c>
      <c r="CF859">
        <v>0</v>
      </c>
      <c r="CG859">
        <v>0</v>
      </c>
      <c r="CH859">
        <v>159970</v>
      </c>
      <c r="CI859">
        <v>485910000</v>
      </c>
      <c r="CJ859">
        <v>2788100000</v>
      </c>
      <c r="CK859">
        <v>0</v>
      </c>
      <c r="CL859">
        <v>0</v>
      </c>
      <c r="CM859">
        <v>37176000</v>
      </c>
      <c r="CN859">
        <v>468560000</v>
      </c>
      <c r="CO859">
        <v>117040000</v>
      </c>
      <c r="CP859">
        <v>47720000</v>
      </c>
      <c r="CQ859">
        <v>0</v>
      </c>
      <c r="CR859">
        <v>0</v>
      </c>
      <c r="CS859">
        <v>98929000</v>
      </c>
      <c r="CT859">
        <v>68</v>
      </c>
      <c r="CU859">
        <v>203</v>
      </c>
      <c r="CV859">
        <v>1</v>
      </c>
      <c r="CW859">
        <v>0</v>
      </c>
      <c r="CX859">
        <v>7</v>
      </c>
      <c r="CY859">
        <v>61</v>
      </c>
      <c r="CZ859">
        <v>13</v>
      </c>
      <c r="DA859">
        <v>22</v>
      </c>
      <c r="DB859">
        <v>0</v>
      </c>
      <c r="DC859">
        <v>0</v>
      </c>
      <c r="DD859">
        <v>2</v>
      </c>
      <c r="DE859">
        <v>377</v>
      </c>
      <c r="DI859">
        <v>856</v>
      </c>
      <c r="DJ859" t="s">
        <v>5559</v>
      </c>
      <c r="DK859" t="s">
        <v>5560</v>
      </c>
      <c r="DL859" t="s">
        <v>5561</v>
      </c>
      <c r="DM859" t="s">
        <v>5562</v>
      </c>
      <c r="DN859" t="s">
        <v>5563</v>
      </c>
      <c r="DO859" t="s">
        <v>5564</v>
      </c>
      <c r="DP859" t="s">
        <v>5565</v>
      </c>
      <c r="DQ859" t="s">
        <v>2198</v>
      </c>
      <c r="DR859" t="s">
        <v>5566</v>
      </c>
      <c r="DS859" t="s">
        <v>5567</v>
      </c>
    </row>
    <row r="860" spans="1:123" x14ac:dyDescent="0.25">
      <c r="A860" t="s">
        <v>5568</v>
      </c>
      <c r="B860" t="s">
        <v>5568</v>
      </c>
      <c r="C860">
        <v>105</v>
      </c>
      <c r="D860">
        <v>40</v>
      </c>
      <c r="E860">
        <v>27</v>
      </c>
      <c r="F860" t="s">
        <v>5569</v>
      </c>
      <c r="G860">
        <v>1</v>
      </c>
      <c r="H860">
        <v>105</v>
      </c>
      <c r="I860">
        <v>40</v>
      </c>
      <c r="J860">
        <v>27</v>
      </c>
      <c r="K860">
        <v>23</v>
      </c>
      <c r="L860">
        <v>99</v>
      </c>
      <c r="M860">
        <v>0</v>
      </c>
      <c r="N860">
        <v>0</v>
      </c>
      <c r="O860">
        <v>10</v>
      </c>
      <c r="P860">
        <v>43</v>
      </c>
      <c r="Q860">
        <v>20</v>
      </c>
      <c r="R860">
        <v>12</v>
      </c>
      <c r="S860">
        <v>0</v>
      </c>
      <c r="T860">
        <v>0</v>
      </c>
      <c r="U860">
        <v>3</v>
      </c>
      <c r="V860">
        <v>0</v>
      </c>
      <c r="W860">
        <v>39</v>
      </c>
      <c r="X860">
        <v>0</v>
      </c>
      <c r="Y860">
        <v>0</v>
      </c>
      <c r="Z860">
        <v>4</v>
      </c>
      <c r="AA860">
        <v>11</v>
      </c>
      <c r="AB860">
        <v>10</v>
      </c>
      <c r="AC860">
        <v>0</v>
      </c>
      <c r="AD860">
        <v>0</v>
      </c>
      <c r="AE860">
        <v>0</v>
      </c>
      <c r="AF860">
        <v>2</v>
      </c>
      <c r="AG860">
        <v>0</v>
      </c>
      <c r="AH860">
        <v>26</v>
      </c>
      <c r="AI860">
        <v>0</v>
      </c>
      <c r="AJ860">
        <v>0</v>
      </c>
      <c r="AK860">
        <v>2</v>
      </c>
      <c r="AL860">
        <v>7</v>
      </c>
      <c r="AM860">
        <v>6</v>
      </c>
      <c r="AN860">
        <v>0</v>
      </c>
      <c r="AO860">
        <v>0</v>
      </c>
      <c r="AP860">
        <v>0</v>
      </c>
      <c r="AQ860">
        <v>1</v>
      </c>
      <c r="AR860">
        <v>50.7</v>
      </c>
      <c r="AS860">
        <v>23.8</v>
      </c>
      <c r="AT860">
        <v>17.3</v>
      </c>
      <c r="AU860">
        <v>223.34</v>
      </c>
      <c r="AV860">
        <v>1942</v>
      </c>
      <c r="AW860">
        <v>1942</v>
      </c>
      <c r="AX860">
        <v>0</v>
      </c>
      <c r="AY860">
        <v>323.31</v>
      </c>
      <c r="AZ860">
        <v>14.6</v>
      </c>
      <c r="BA860">
        <v>48.8</v>
      </c>
      <c r="BB860">
        <v>0</v>
      </c>
      <c r="BC860">
        <v>0</v>
      </c>
      <c r="BD860">
        <v>7.4</v>
      </c>
      <c r="BE860">
        <v>25.6</v>
      </c>
      <c r="BF860">
        <v>13.2</v>
      </c>
      <c r="BG860">
        <v>7.7</v>
      </c>
      <c r="BH860">
        <v>0</v>
      </c>
      <c r="BI860">
        <v>0</v>
      </c>
      <c r="BJ860">
        <v>2.1</v>
      </c>
      <c r="BK860">
        <v>786760000</v>
      </c>
      <c r="BL860">
        <v>0</v>
      </c>
      <c r="BM860">
        <v>745330000</v>
      </c>
      <c r="BN860">
        <v>0</v>
      </c>
      <c r="BO860">
        <v>0</v>
      </c>
      <c r="BP860">
        <v>3892700</v>
      </c>
      <c r="BQ860">
        <v>19524000</v>
      </c>
      <c r="BR860">
        <v>14943000</v>
      </c>
      <c r="BS860">
        <v>0</v>
      </c>
      <c r="BT860">
        <v>0</v>
      </c>
      <c r="BU860">
        <v>0</v>
      </c>
      <c r="BV860">
        <v>3073200</v>
      </c>
      <c r="BW860">
        <v>7789700</v>
      </c>
      <c r="BX860">
        <v>0</v>
      </c>
      <c r="BY860">
        <v>7379500</v>
      </c>
      <c r="BZ860">
        <v>0</v>
      </c>
      <c r="CA860">
        <v>0</v>
      </c>
      <c r="CB860">
        <v>38542</v>
      </c>
      <c r="CC860">
        <v>193310</v>
      </c>
      <c r="CD860">
        <v>147950</v>
      </c>
      <c r="CE860">
        <v>0</v>
      </c>
      <c r="CF860">
        <v>0</v>
      </c>
      <c r="CG860">
        <v>0</v>
      </c>
      <c r="CH860">
        <v>30427</v>
      </c>
      <c r="CI860">
        <v>0</v>
      </c>
      <c r="CJ860">
        <v>879140000</v>
      </c>
      <c r="CK860">
        <v>0</v>
      </c>
      <c r="CL860">
        <v>0</v>
      </c>
      <c r="CM860">
        <v>27978000</v>
      </c>
      <c r="CN860">
        <v>37283000</v>
      </c>
      <c r="CO860">
        <v>38750000</v>
      </c>
      <c r="CP860">
        <v>0</v>
      </c>
      <c r="CQ860">
        <v>0</v>
      </c>
      <c r="CR860">
        <v>0</v>
      </c>
      <c r="CS860">
        <v>3622000</v>
      </c>
      <c r="CT860">
        <v>0</v>
      </c>
      <c r="CU860">
        <v>71</v>
      </c>
      <c r="CV860">
        <v>0</v>
      </c>
      <c r="CW860">
        <v>0</v>
      </c>
      <c r="CX860">
        <v>4</v>
      </c>
      <c r="CY860">
        <v>11</v>
      </c>
      <c r="CZ860">
        <v>12</v>
      </c>
      <c r="DA860">
        <v>0</v>
      </c>
      <c r="DB860">
        <v>0</v>
      </c>
      <c r="DC860">
        <v>0</v>
      </c>
      <c r="DD860">
        <v>2</v>
      </c>
      <c r="DE860">
        <v>100</v>
      </c>
      <c r="DI860">
        <v>857</v>
      </c>
      <c r="DJ860" t="s">
        <v>5570</v>
      </c>
      <c r="DK860" t="s">
        <v>5571</v>
      </c>
      <c r="DL860" t="s">
        <v>5572</v>
      </c>
      <c r="DM860" t="s">
        <v>5573</v>
      </c>
      <c r="DN860" t="s">
        <v>5574</v>
      </c>
      <c r="DO860" t="s">
        <v>5575</v>
      </c>
      <c r="DP860" t="s">
        <v>5576</v>
      </c>
      <c r="DQ860" t="s">
        <v>2198</v>
      </c>
      <c r="DR860" t="s">
        <v>5577</v>
      </c>
      <c r="DS860" t="s">
        <v>5578</v>
      </c>
    </row>
    <row r="861" spans="1:123" x14ac:dyDescent="0.25">
      <c r="A861" t="s">
        <v>5579</v>
      </c>
      <c r="B861" t="s">
        <v>5580</v>
      </c>
      <c r="C861" t="s">
        <v>5581</v>
      </c>
      <c r="D861" t="s">
        <v>5581</v>
      </c>
      <c r="E861" t="s">
        <v>5581</v>
      </c>
      <c r="F861" t="s">
        <v>5582</v>
      </c>
      <c r="G861">
        <v>2</v>
      </c>
      <c r="H861">
        <v>7</v>
      </c>
      <c r="I861">
        <v>7</v>
      </c>
      <c r="J861">
        <v>7</v>
      </c>
      <c r="K861">
        <v>2</v>
      </c>
      <c r="L861">
        <v>0</v>
      </c>
      <c r="M861">
        <v>0</v>
      </c>
      <c r="N861">
        <v>0</v>
      </c>
      <c r="O861">
        <v>0</v>
      </c>
      <c r="P861">
        <v>2</v>
      </c>
      <c r="Q861">
        <v>2</v>
      </c>
      <c r="R861">
        <v>3</v>
      </c>
      <c r="S861">
        <v>3</v>
      </c>
      <c r="T861">
        <v>2</v>
      </c>
      <c r="U861">
        <v>2</v>
      </c>
      <c r="V861">
        <v>2</v>
      </c>
      <c r="W861">
        <v>0</v>
      </c>
      <c r="X861">
        <v>0</v>
      </c>
      <c r="Y861">
        <v>0</v>
      </c>
      <c r="Z861">
        <v>0</v>
      </c>
      <c r="AA861">
        <v>2</v>
      </c>
      <c r="AB861">
        <v>2</v>
      </c>
      <c r="AC861">
        <v>3</v>
      </c>
      <c r="AD861">
        <v>3</v>
      </c>
      <c r="AE861">
        <v>2</v>
      </c>
      <c r="AF861">
        <v>2</v>
      </c>
      <c r="AG861">
        <v>2</v>
      </c>
      <c r="AH861">
        <v>0</v>
      </c>
      <c r="AI861">
        <v>0</v>
      </c>
      <c r="AJ861">
        <v>0</v>
      </c>
      <c r="AK861">
        <v>0</v>
      </c>
      <c r="AL861">
        <v>2</v>
      </c>
      <c r="AM861">
        <v>2</v>
      </c>
      <c r="AN861">
        <v>3</v>
      </c>
      <c r="AO861">
        <v>3</v>
      </c>
      <c r="AP861">
        <v>2</v>
      </c>
      <c r="AQ861">
        <v>2</v>
      </c>
      <c r="AR861">
        <v>7.8</v>
      </c>
      <c r="AS861">
        <v>7.8</v>
      </c>
      <c r="AT861">
        <v>7.8</v>
      </c>
      <c r="AU861">
        <v>116.08</v>
      </c>
      <c r="AV861">
        <v>1006</v>
      </c>
      <c r="AW861" t="s">
        <v>5583</v>
      </c>
      <c r="AX861">
        <v>0</v>
      </c>
      <c r="AY861">
        <v>8.5667000000000009</v>
      </c>
      <c r="AZ861">
        <v>2.4</v>
      </c>
      <c r="BA861">
        <v>0</v>
      </c>
      <c r="BB861">
        <v>0</v>
      </c>
      <c r="BC861">
        <v>0</v>
      </c>
      <c r="BD861">
        <v>0</v>
      </c>
      <c r="BE861">
        <v>1.9</v>
      </c>
      <c r="BF861">
        <v>1.9</v>
      </c>
      <c r="BG861">
        <v>3.3</v>
      </c>
      <c r="BH861">
        <v>3.7</v>
      </c>
      <c r="BI861">
        <v>2.4</v>
      </c>
      <c r="BJ861">
        <v>2.6</v>
      </c>
      <c r="BK861">
        <v>24320000</v>
      </c>
      <c r="BL861">
        <v>2077700</v>
      </c>
      <c r="BM861">
        <v>0</v>
      </c>
      <c r="BN861">
        <v>0</v>
      </c>
      <c r="BO861">
        <v>0</v>
      </c>
      <c r="BP861">
        <v>0</v>
      </c>
      <c r="BQ861">
        <v>2026100</v>
      </c>
      <c r="BR861">
        <v>1456000</v>
      </c>
      <c r="BS861">
        <v>5566600</v>
      </c>
      <c r="BT861">
        <v>4777900</v>
      </c>
      <c r="BU861">
        <v>6209400</v>
      </c>
      <c r="BV861">
        <v>2206300</v>
      </c>
      <c r="BW861">
        <v>392260</v>
      </c>
      <c r="BX861">
        <v>33512</v>
      </c>
      <c r="BY861">
        <v>0</v>
      </c>
      <c r="BZ861">
        <v>0</v>
      </c>
      <c r="CA861">
        <v>0</v>
      </c>
      <c r="CB861">
        <v>0</v>
      </c>
      <c r="CC861">
        <v>32678</v>
      </c>
      <c r="CD861">
        <v>23483</v>
      </c>
      <c r="CE861">
        <v>89783</v>
      </c>
      <c r="CF861">
        <v>77062</v>
      </c>
      <c r="CG861">
        <v>100150</v>
      </c>
      <c r="CH861">
        <v>35586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4854900</v>
      </c>
      <c r="CO861">
        <v>4200500</v>
      </c>
      <c r="CP861">
        <v>0</v>
      </c>
      <c r="CQ861">
        <v>0</v>
      </c>
      <c r="CR861">
        <v>0</v>
      </c>
      <c r="CS861">
        <v>0</v>
      </c>
      <c r="CT861">
        <v>3</v>
      </c>
      <c r="CU861">
        <v>0</v>
      </c>
      <c r="CV861">
        <v>0</v>
      </c>
      <c r="CW861">
        <v>0</v>
      </c>
      <c r="CX861">
        <v>0</v>
      </c>
      <c r="CY861">
        <v>2</v>
      </c>
      <c r="CZ861">
        <v>2</v>
      </c>
      <c r="DA861">
        <v>4</v>
      </c>
      <c r="DB861">
        <v>3</v>
      </c>
      <c r="DC861">
        <v>2</v>
      </c>
      <c r="DD861">
        <v>2</v>
      </c>
      <c r="DE861">
        <v>18</v>
      </c>
      <c r="DI861">
        <v>858</v>
      </c>
      <c r="DJ861" t="s">
        <v>5584</v>
      </c>
      <c r="DK861" t="s">
        <v>1016</v>
      </c>
      <c r="DL861" t="s">
        <v>5585</v>
      </c>
      <c r="DM861" t="s">
        <v>5586</v>
      </c>
      <c r="DN861" t="s">
        <v>5587</v>
      </c>
      <c r="DO861" t="s">
        <v>5588</v>
      </c>
    </row>
    <row r="862" spans="1:123" x14ac:dyDescent="0.25">
      <c r="A862" t="s">
        <v>5589</v>
      </c>
      <c r="B862" t="s">
        <v>5589</v>
      </c>
      <c r="C862">
        <v>1</v>
      </c>
      <c r="D862">
        <v>1</v>
      </c>
      <c r="E862">
        <v>1</v>
      </c>
      <c r="F862" t="s">
        <v>5590</v>
      </c>
      <c r="G862">
        <v>1</v>
      </c>
      <c r="H862">
        <v>1</v>
      </c>
      <c r="I862">
        <v>1</v>
      </c>
      <c r="J862">
        <v>1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1</v>
      </c>
      <c r="AO862">
        <v>0</v>
      </c>
      <c r="AP862">
        <v>0</v>
      </c>
      <c r="AQ862">
        <v>0</v>
      </c>
      <c r="AR862">
        <v>4.8</v>
      </c>
      <c r="AS862">
        <v>4.8</v>
      </c>
      <c r="AT862">
        <v>4.8</v>
      </c>
      <c r="AU862">
        <v>23.099</v>
      </c>
      <c r="AV862">
        <v>208</v>
      </c>
      <c r="AW862">
        <v>208</v>
      </c>
      <c r="AX862">
        <v>1</v>
      </c>
      <c r="AY862">
        <v>-2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4.8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1</v>
      </c>
      <c r="DB862">
        <v>0</v>
      </c>
      <c r="DC862">
        <v>0</v>
      </c>
      <c r="DD862">
        <v>0</v>
      </c>
      <c r="DE862">
        <v>1</v>
      </c>
      <c r="DF862" t="s">
        <v>127</v>
      </c>
      <c r="DI862">
        <v>859</v>
      </c>
      <c r="DJ862">
        <v>4925</v>
      </c>
      <c r="DK862" t="b">
        <v>1</v>
      </c>
      <c r="DL862">
        <v>5525</v>
      </c>
      <c r="DM862">
        <v>29992</v>
      </c>
      <c r="DN862">
        <v>35807</v>
      </c>
      <c r="DO862">
        <v>35807</v>
      </c>
      <c r="DP862">
        <v>403</v>
      </c>
      <c r="DR862">
        <v>1</v>
      </c>
    </row>
    <row r="863" spans="1:123" x14ac:dyDescent="0.25">
      <c r="A863" t="s">
        <v>5591</v>
      </c>
      <c r="B863" t="s">
        <v>5591</v>
      </c>
      <c r="C863">
        <v>1</v>
      </c>
      <c r="D863">
        <v>1</v>
      </c>
      <c r="E863">
        <v>1</v>
      </c>
      <c r="F863" t="s">
        <v>5592</v>
      </c>
      <c r="G863">
        <v>1</v>
      </c>
      <c r="H863">
        <v>1</v>
      </c>
      <c r="I863">
        <v>1</v>
      </c>
      <c r="J863">
        <v>1</v>
      </c>
      <c r="K863">
        <v>0</v>
      </c>
      <c r="L863">
        <v>0</v>
      </c>
      <c r="M863">
        <v>0</v>
      </c>
      <c r="N863">
        <v>0</v>
      </c>
      <c r="O863">
        <v>1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1.5</v>
      </c>
      <c r="AS863">
        <v>1.5</v>
      </c>
      <c r="AT863">
        <v>1.5</v>
      </c>
      <c r="AU863">
        <v>133.84</v>
      </c>
      <c r="AV863">
        <v>1256</v>
      </c>
      <c r="AW863">
        <v>1256</v>
      </c>
      <c r="AX863">
        <v>1</v>
      </c>
      <c r="AY863">
        <v>-2</v>
      </c>
      <c r="AZ863">
        <v>0</v>
      </c>
      <c r="BA863">
        <v>0</v>
      </c>
      <c r="BB863">
        <v>0</v>
      </c>
      <c r="BC863">
        <v>0</v>
      </c>
      <c r="BD863">
        <v>1.5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1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1</v>
      </c>
      <c r="DF863" t="s">
        <v>127</v>
      </c>
      <c r="DI863">
        <v>860</v>
      </c>
      <c r="DJ863">
        <v>5478</v>
      </c>
      <c r="DK863" t="b">
        <v>1</v>
      </c>
      <c r="DL863">
        <v>6142</v>
      </c>
      <c r="DM863">
        <v>32041</v>
      </c>
      <c r="DN863">
        <v>38151</v>
      </c>
      <c r="DO863">
        <v>38151</v>
      </c>
      <c r="DQ863">
        <v>1797</v>
      </c>
      <c r="DS863">
        <v>1239</v>
      </c>
    </row>
    <row r="864" spans="1:123" x14ac:dyDescent="0.25">
      <c r="A864" t="s">
        <v>5593</v>
      </c>
      <c r="B864" t="s">
        <v>5593</v>
      </c>
      <c r="C864">
        <v>4</v>
      </c>
      <c r="D864">
        <v>4</v>
      </c>
      <c r="E864">
        <v>4</v>
      </c>
      <c r="F864" t="s">
        <v>5594</v>
      </c>
      <c r="G864">
        <v>1</v>
      </c>
      <c r="H864">
        <v>4</v>
      </c>
      <c r="I864">
        <v>4</v>
      </c>
      <c r="J864">
        <v>4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1</v>
      </c>
      <c r="Q864">
        <v>0</v>
      </c>
      <c r="R864">
        <v>2</v>
      </c>
      <c r="S864">
        <v>1</v>
      </c>
      <c r="T864">
        <v>0</v>
      </c>
      <c r="U864">
        <v>1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1</v>
      </c>
      <c r="AB864">
        <v>0</v>
      </c>
      <c r="AC864">
        <v>2</v>
      </c>
      <c r="AD864">
        <v>1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2</v>
      </c>
      <c r="AO864">
        <v>1</v>
      </c>
      <c r="AP864">
        <v>0</v>
      </c>
      <c r="AQ864">
        <v>1</v>
      </c>
      <c r="AR864">
        <v>9.1999999999999993</v>
      </c>
      <c r="AS864">
        <v>9.1999999999999993</v>
      </c>
      <c r="AT864">
        <v>9.1999999999999993</v>
      </c>
      <c r="AU864">
        <v>57.228999999999999</v>
      </c>
      <c r="AV864">
        <v>511</v>
      </c>
      <c r="AW864">
        <v>511</v>
      </c>
      <c r="AX864">
        <v>0</v>
      </c>
      <c r="AY864">
        <v>5.0696000000000003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1.4</v>
      </c>
      <c r="BF864">
        <v>0</v>
      </c>
      <c r="BG864">
        <v>5.5</v>
      </c>
      <c r="BH864">
        <v>2.2999999999999998</v>
      </c>
      <c r="BI864">
        <v>0</v>
      </c>
      <c r="BJ864">
        <v>2.2999999999999998</v>
      </c>
      <c r="BK864">
        <v>8754000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2616300</v>
      </c>
      <c r="BR864">
        <v>0</v>
      </c>
      <c r="BS864">
        <v>5110700</v>
      </c>
      <c r="BT864">
        <v>450730</v>
      </c>
      <c r="BU864">
        <v>0</v>
      </c>
      <c r="BV864">
        <v>576210</v>
      </c>
      <c r="BW864">
        <v>324220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96900</v>
      </c>
      <c r="CD864">
        <v>0</v>
      </c>
      <c r="CE864">
        <v>189290</v>
      </c>
      <c r="CF864">
        <v>16694</v>
      </c>
      <c r="CG864">
        <v>0</v>
      </c>
      <c r="CH864">
        <v>21341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3766400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1</v>
      </c>
      <c r="CZ864">
        <v>0</v>
      </c>
      <c r="DA864">
        <v>3</v>
      </c>
      <c r="DB864">
        <v>1</v>
      </c>
      <c r="DC864">
        <v>0</v>
      </c>
      <c r="DD864">
        <v>1</v>
      </c>
      <c r="DE864">
        <v>6</v>
      </c>
      <c r="DI864">
        <v>861</v>
      </c>
      <c r="DJ864" t="s">
        <v>5595</v>
      </c>
      <c r="DK864" t="s">
        <v>695</v>
      </c>
      <c r="DL864" t="s">
        <v>5596</v>
      </c>
      <c r="DM864" t="s">
        <v>5597</v>
      </c>
      <c r="DN864" t="s">
        <v>5598</v>
      </c>
      <c r="DO864" t="s">
        <v>5599</v>
      </c>
    </row>
    <row r="865" spans="1:123" x14ac:dyDescent="0.25">
      <c r="A865" t="s">
        <v>5600</v>
      </c>
      <c r="B865" t="s">
        <v>5600</v>
      </c>
      <c r="C865">
        <v>14</v>
      </c>
      <c r="D865">
        <v>14</v>
      </c>
      <c r="E865">
        <v>14</v>
      </c>
      <c r="F865" t="s">
        <v>5601</v>
      </c>
      <c r="G865">
        <v>1</v>
      </c>
      <c r="H865">
        <v>14</v>
      </c>
      <c r="I865">
        <v>14</v>
      </c>
      <c r="J865">
        <v>14</v>
      </c>
      <c r="K865">
        <v>0</v>
      </c>
      <c r="L865">
        <v>14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14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14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15.2</v>
      </c>
      <c r="AS865">
        <v>15.2</v>
      </c>
      <c r="AT865">
        <v>15.2</v>
      </c>
      <c r="AU865">
        <v>127.35</v>
      </c>
      <c r="AV865">
        <v>1136</v>
      </c>
      <c r="AW865">
        <v>1136</v>
      </c>
      <c r="AX865">
        <v>0</v>
      </c>
      <c r="AY865">
        <v>30.88</v>
      </c>
      <c r="AZ865">
        <v>0</v>
      </c>
      <c r="BA865">
        <v>15.2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26633000</v>
      </c>
      <c r="BL865">
        <v>0</v>
      </c>
      <c r="BM865">
        <v>26633000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416150</v>
      </c>
      <c r="BX865">
        <v>0</v>
      </c>
      <c r="BY865">
        <v>416150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31634000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16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16</v>
      </c>
      <c r="DI865">
        <v>862</v>
      </c>
      <c r="DJ865" t="s">
        <v>5602</v>
      </c>
      <c r="DK865" t="s">
        <v>1173</v>
      </c>
      <c r="DL865" t="s">
        <v>5603</v>
      </c>
      <c r="DM865" t="s">
        <v>5604</v>
      </c>
      <c r="DN865" t="s">
        <v>5605</v>
      </c>
      <c r="DO865" t="s">
        <v>5606</v>
      </c>
    </row>
    <row r="866" spans="1:123" x14ac:dyDescent="0.25">
      <c r="A866" t="s">
        <v>5607</v>
      </c>
      <c r="B866" t="s">
        <v>5607</v>
      </c>
      <c r="C866">
        <v>1</v>
      </c>
      <c r="D866">
        <v>1</v>
      </c>
      <c r="E866">
        <v>1</v>
      </c>
      <c r="F866" t="s">
        <v>5608</v>
      </c>
      <c r="G866">
        <v>1</v>
      </c>
      <c r="H866">
        <v>1</v>
      </c>
      <c r="I866">
        <v>1</v>
      </c>
      <c r="J866">
        <v>1</v>
      </c>
      <c r="K866">
        <v>0</v>
      </c>
      <c r="L866">
        <v>0</v>
      </c>
      <c r="M866">
        <v>0</v>
      </c>
      <c r="N866">
        <v>0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1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2.1</v>
      </c>
      <c r="AS866">
        <v>2.1</v>
      </c>
      <c r="AT866">
        <v>2.1</v>
      </c>
      <c r="AU866">
        <v>82.03</v>
      </c>
      <c r="AV866">
        <v>762</v>
      </c>
      <c r="AW866">
        <v>762</v>
      </c>
      <c r="AX866">
        <v>5.9880000000000003E-3</v>
      </c>
      <c r="AY866">
        <v>1.8402000000000001</v>
      </c>
      <c r="AZ866">
        <v>0</v>
      </c>
      <c r="BA866">
        <v>0</v>
      </c>
      <c r="BB866">
        <v>0</v>
      </c>
      <c r="BC866">
        <v>0</v>
      </c>
      <c r="BD866">
        <v>2.1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1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1</v>
      </c>
      <c r="DI866">
        <v>863</v>
      </c>
      <c r="DJ866">
        <v>4276</v>
      </c>
      <c r="DK866" t="b">
        <v>1</v>
      </c>
      <c r="DL866">
        <v>4857</v>
      </c>
      <c r="DM866">
        <v>27206</v>
      </c>
      <c r="DN866">
        <v>32681</v>
      </c>
      <c r="DO866">
        <v>32681</v>
      </c>
      <c r="DP866">
        <v>404</v>
      </c>
      <c r="DQ866" t="s">
        <v>5609</v>
      </c>
      <c r="DR866">
        <v>735</v>
      </c>
      <c r="DS866" t="s">
        <v>5610</v>
      </c>
    </row>
    <row r="867" spans="1:123" x14ac:dyDescent="0.25">
      <c r="A867" t="s">
        <v>5611</v>
      </c>
      <c r="B867" t="s">
        <v>5611</v>
      </c>
      <c r="C867">
        <v>5</v>
      </c>
      <c r="D867">
        <v>5</v>
      </c>
      <c r="E867">
        <v>5</v>
      </c>
      <c r="F867" t="s">
        <v>5612</v>
      </c>
      <c r="G867">
        <v>1</v>
      </c>
      <c r="H867">
        <v>5</v>
      </c>
      <c r="I867">
        <v>5</v>
      </c>
      <c r="J867">
        <v>5</v>
      </c>
      <c r="K867">
        <v>1</v>
      </c>
      <c r="L867">
        <v>3</v>
      </c>
      <c r="M867">
        <v>0</v>
      </c>
      <c r="N867">
        <v>0</v>
      </c>
      <c r="O867">
        <v>0</v>
      </c>
      <c r="P867">
        <v>3</v>
      </c>
      <c r="Q867">
        <v>0</v>
      </c>
      <c r="R867">
        <v>4</v>
      </c>
      <c r="S867">
        <v>2</v>
      </c>
      <c r="T867">
        <v>2</v>
      </c>
      <c r="U867">
        <v>3</v>
      </c>
      <c r="V867">
        <v>1</v>
      </c>
      <c r="W867">
        <v>3</v>
      </c>
      <c r="X867">
        <v>0</v>
      </c>
      <c r="Y867">
        <v>0</v>
      </c>
      <c r="Z867">
        <v>0</v>
      </c>
      <c r="AA867">
        <v>3</v>
      </c>
      <c r="AB867">
        <v>0</v>
      </c>
      <c r="AC867">
        <v>4</v>
      </c>
      <c r="AD867">
        <v>2</v>
      </c>
      <c r="AE867">
        <v>2</v>
      </c>
      <c r="AF867">
        <v>3</v>
      </c>
      <c r="AG867">
        <v>1</v>
      </c>
      <c r="AH867">
        <v>3</v>
      </c>
      <c r="AI867">
        <v>0</v>
      </c>
      <c r="AJ867">
        <v>0</v>
      </c>
      <c r="AK867">
        <v>0</v>
      </c>
      <c r="AL867">
        <v>3</v>
      </c>
      <c r="AM867">
        <v>0</v>
      </c>
      <c r="AN867">
        <v>4</v>
      </c>
      <c r="AO867">
        <v>2</v>
      </c>
      <c r="AP867">
        <v>2</v>
      </c>
      <c r="AQ867">
        <v>3</v>
      </c>
      <c r="AR867">
        <v>8.8000000000000007</v>
      </c>
      <c r="AS867">
        <v>8.8000000000000007</v>
      </c>
      <c r="AT867">
        <v>8.8000000000000007</v>
      </c>
      <c r="AU867">
        <v>116.45</v>
      </c>
      <c r="AV867">
        <v>1023</v>
      </c>
      <c r="AW867">
        <v>1023</v>
      </c>
      <c r="AX867">
        <v>0</v>
      </c>
      <c r="AY867">
        <v>9.6527999999999992</v>
      </c>
      <c r="AZ867">
        <v>1.4</v>
      </c>
      <c r="BA867">
        <v>5.0999999999999996</v>
      </c>
      <c r="BB867">
        <v>0</v>
      </c>
      <c r="BC867">
        <v>0</v>
      </c>
      <c r="BD867">
        <v>0</v>
      </c>
      <c r="BE867">
        <v>6.7</v>
      </c>
      <c r="BF867">
        <v>0</v>
      </c>
      <c r="BG867">
        <v>5.8</v>
      </c>
      <c r="BH867">
        <v>2.6</v>
      </c>
      <c r="BI867">
        <v>2.6</v>
      </c>
      <c r="BJ867">
        <v>5.0999999999999996</v>
      </c>
      <c r="BK867">
        <v>20546000</v>
      </c>
      <c r="BL867">
        <v>1104600</v>
      </c>
      <c r="BM867">
        <v>3002700</v>
      </c>
      <c r="BN867">
        <v>0</v>
      </c>
      <c r="BO867">
        <v>0</v>
      </c>
      <c r="BP867">
        <v>0</v>
      </c>
      <c r="BQ867">
        <v>1620900</v>
      </c>
      <c r="BR867">
        <v>0</v>
      </c>
      <c r="BS867">
        <v>8245700</v>
      </c>
      <c r="BT867">
        <v>1696200</v>
      </c>
      <c r="BU867">
        <v>2326200</v>
      </c>
      <c r="BV867">
        <v>2549800</v>
      </c>
      <c r="BW867">
        <v>456580</v>
      </c>
      <c r="BX867">
        <v>24546</v>
      </c>
      <c r="BY867">
        <v>66727</v>
      </c>
      <c r="BZ867">
        <v>0</v>
      </c>
      <c r="CA867">
        <v>0</v>
      </c>
      <c r="CB867">
        <v>0</v>
      </c>
      <c r="CC867">
        <v>36020</v>
      </c>
      <c r="CD867">
        <v>0</v>
      </c>
      <c r="CE867">
        <v>183240</v>
      </c>
      <c r="CF867">
        <v>37694</v>
      </c>
      <c r="CG867">
        <v>51694</v>
      </c>
      <c r="CH867">
        <v>56662</v>
      </c>
      <c r="CI867">
        <v>0</v>
      </c>
      <c r="CJ867">
        <v>3243900</v>
      </c>
      <c r="CK867">
        <v>0</v>
      </c>
      <c r="CL867">
        <v>0</v>
      </c>
      <c r="CM867">
        <v>0</v>
      </c>
      <c r="CN867">
        <v>3786600</v>
      </c>
      <c r="CO867">
        <v>0</v>
      </c>
      <c r="CP867">
        <v>5008100</v>
      </c>
      <c r="CQ867">
        <v>2204200</v>
      </c>
      <c r="CR867">
        <v>2683100</v>
      </c>
      <c r="CS867">
        <v>2570100</v>
      </c>
      <c r="CT867">
        <v>1</v>
      </c>
      <c r="CU867">
        <v>4</v>
      </c>
      <c r="CV867">
        <v>0</v>
      </c>
      <c r="CW867">
        <v>0</v>
      </c>
      <c r="CX867">
        <v>0</v>
      </c>
      <c r="CY867">
        <v>2</v>
      </c>
      <c r="CZ867">
        <v>0</v>
      </c>
      <c r="DA867">
        <v>4</v>
      </c>
      <c r="DB867">
        <v>2</v>
      </c>
      <c r="DC867">
        <v>2</v>
      </c>
      <c r="DD867">
        <v>3</v>
      </c>
      <c r="DE867">
        <v>18</v>
      </c>
      <c r="DI867">
        <v>864</v>
      </c>
      <c r="DJ867" t="s">
        <v>5613</v>
      </c>
      <c r="DK867" t="s">
        <v>135</v>
      </c>
      <c r="DL867" t="s">
        <v>5614</v>
      </c>
      <c r="DM867" t="s">
        <v>5615</v>
      </c>
      <c r="DN867" t="s">
        <v>5616</v>
      </c>
      <c r="DO867" t="s">
        <v>5617</v>
      </c>
    </row>
    <row r="868" spans="1:123" x14ac:dyDescent="0.25">
      <c r="A868" t="s">
        <v>5618</v>
      </c>
      <c r="B868" t="s">
        <v>5618</v>
      </c>
      <c r="C868">
        <v>15</v>
      </c>
      <c r="D868">
        <v>15</v>
      </c>
      <c r="E868">
        <v>15</v>
      </c>
      <c r="F868" t="s">
        <v>5619</v>
      </c>
      <c r="G868">
        <v>1</v>
      </c>
      <c r="H868">
        <v>15</v>
      </c>
      <c r="I868">
        <v>15</v>
      </c>
      <c r="J868">
        <v>15</v>
      </c>
      <c r="K868">
        <v>10</v>
      </c>
      <c r="L868">
        <v>6</v>
      </c>
      <c r="M868">
        <v>0</v>
      </c>
      <c r="N868">
        <v>0</v>
      </c>
      <c r="O868">
        <v>0</v>
      </c>
      <c r="P868">
        <v>10</v>
      </c>
      <c r="Q868">
        <v>7</v>
      </c>
      <c r="R868">
        <v>12</v>
      </c>
      <c r="S868">
        <v>9</v>
      </c>
      <c r="T868">
        <v>6</v>
      </c>
      <c r="U868">
        <v>6</v>
      </c>
      <c r="V868">
        <v>10</v>
      </c>
      <c r="W868">
        <v>6</v>
      </c>
      <c r="X868">
        <v>0</v>
      </c>
      <c r="Y868">
        <v>0</v>
      </c>
      <c r="Z868">
        <v>0</v>
      </c>
      <c r="AA868">
        <v>10</v>
      </c>
      <c r="AB868">
        <v>7</v>
      </c>
      <c r="AC868">
        <v>12</v>
      </c>
      <c r="AD868">
        <v>9</v>
      </c>
      <c r="AE868">
        <v>6</v>
      </c>
      <c r="AF868">
        <v>6</v>
      </c>
      <c r="AG868">
        <v>10</v>
      </c>
      <c r="AH868">
        <v>6</v>
      </c>
      <c r="AI868">
        <v>0</v>
      </c>
      <c r="AJ868">
        <v>0</v>
      </c>
      <c r="AK868">
        <v>0</v>
      </c>
      <c r="AL868">
        <v>10</v>
      </c>
      <c r="AM868">
        <v>7</v>
      </c>
      <c r="AN868">
        <v>12</v>
      </c>
      <c r="AO868">
        <v>9</v>
      </c>
      <c r="AP868">
        <v>6</v>
      </c>
      <c r="AQ868">
        <v>6</v>
      </c>
      <c r="AR868">
        <v>26.3</v>
      </c>
      <c r="AS868">
        <v>26.3</v>
      </c>
      <c r="AT868">
        <v>26.3</v>
      </c>
      <c r="AU868">
        <v>80.253</v>
      </c>
      <c r="AV868">
        <v>715</v>
      </c>
      <c r="AW868">
        <v>715</v>
      </c>
      <c r="AX868">
        <v>0</v>
      </c>
      <c r="AY868">
        <v>85.957999999999998</v>
      </c>
      <c r="AZ868">
        <v>16.5</v>
      </c>
      <c r="BA868">
        <v>9.8000000000000007</v>
      </c>
      <c r="BB868">
        <v>0</v>
      </c>
      <c r="BC868">
        <v>0</v>
      </c>
      <c r="BD868">
        <v>0</v>
      </c>
      <c r="BE868">
        <v>16.600000000000001</v>
      </c>
      <c r="BF868">
        <v>12.3</v>
      </c>
      <c r="BG868">
        <v>23.4</v>
      </c>
      <c r="BH868">
        <v>16.5</v>
      </c>
      <c r="BI868">
        <v>10.9</v>
      </c>
      <c r="BJ868">
        <v>10.1</v>
      </c>
      <c r="BK868">
        <v>304370000</v>
      </c>
      <c r="BL868">
        <v>40908000</v>
      </c>
      <c r="BM868">
        <v>19057000</v>
      </c>
      <c r="BN868">
        <v>0</v>
      </c>
      <c r="BO868">
        <v>0</v>
      </c>
      <c r="BP868">
        <v>0</v>
      </c>
      <c r="BQ868">
        <v>28317000</v>
      </c>
      <c r="BR868">
        <v>25187000</v>
      </c>
      <c r="BS868">
        <v>83083000</v>
      </c>
      <c r="BT868">
        <v>40855000</v>
      </c>
      <c r="BU868">
        <v>47367000</v>
      </c>
      <c r="BV868">
        <v>19591000</v>
      </c>
      <c r="BW868">
        <v>7804200</v>
      </c>
      <c r="BX868">
        <v>1048900</v>
      </c>
      <c r="BY868">
        <v>488630</v>
      </c>
      <c r="BZ868">
        <v>0</v>
      </c>
      <c r="CA868">
        <v>0</v>
      </c>
      <c r="CB868">
        <v>0</v>
      </c>
      <c r="CC868">
        <v>726090</v>
      </c>
      <c r="CD868">
        <v>645810</v>
      </c>
      <c r="CE868">
        <v>2130300</v>
      </c>
      <c r="CF868">
        <v>1047600</v>
      </c>
      <c r="CG868">
        <v>1214500</v>
      </c>
      <c r="CH868">
        <v>502340</v>
      </c>
      <c r="CI868">
        <v>38533000</v>
      </c>
      <c r="CJ868">
        <v>25571000</v>
      </c>
      <c r="CK868">
        <v>0</v>
      </c>
      <c r="CL868">
        <v>0</v>
      </c>
      <c r="CM868">
        <v>0</v>
      </c>
      <c r="CN868">
        <v>64493000</v>
      </c>
      <c r="CO868">
        <v>77734000</v>
      </c>
      <c r="CP868">
        <v>50912000</v>
      </c>
      <c r="CQ868">
        <v>36141000</v>
      </c>
      <c r="CR868">
        <v>45461000</v>
      </c>
      <c r="CS868">
        <v>23456000</v>
      </c>
      <c r="CT868">
        <v>11</v>
      </c>
      <c r="CU868">
        <v>7</v>
      </c>
      <c r="CV868">
        <v>0</v>
      </c>
      <c r="CW868">
        <v>0</v>
      </c>
      <c r="CX868">
        <v>0</v>
      </c>
      <c r="CY868">
        <v>12</v>
      </c>
      <c r="CZ868">
        <v>7</v>
      </c>
      <c r="DA868">
        <v>13</v>
      </c>
      <c r="DB868">
        <v>12</v>
      </c>
      <c r="DC868">
        <v>6</v>
      </c>
      <c r="DD868">
        <v>6</v>
      </c>
      <c r="DE868">
        <v>74</v>
      </c>
      <c r="DI868">
        <v>865</v>
      </c>
      <c r="DJ868" t="s">
        <v>5620</v>
      </c>
      <c r="DK868" t="s">
        <v>205</v>
      </c>
      <c r="DL868" t="s">
        <v>5621</v>
      </c>
      <c r="DM868" t="s">
        <v>5622</v>
      </c>
      <c r="DN868" t="s">
        <v>5623</v>
      </c>
      <c r="DO868" t="s">
        <v>5624</v>
      </c>
      <c r="DQ868">
        <v>1798</v>
      </c>
      <c r="DS868">
        <v>222</v>
      </c>
    </row>
    <row r="869" spans="1:123" x14ac:dyDescent="0.25">
      <c r="A869" t="s">
        <v>5625</v>
      </c>
      <c r="B869" t="s">
        <v>5626</v>
      </c>
      <c r="C869" t="s">
        <v>2527</v>
      </c>
      <c r="D869" t="s">
        <v>2527</v>
      </c>
      <c r="E869" t="s">
        <v>2527</v>
      </c>
      <c r="F869" t="s">
        <v>5627</v>
      </c>
      <c r="G869">
        <v>2</v>
      </c>
      <c r="H869">
        <v>5</v>
      </c>
      <c r="I869">
        <v>5</v>
      </c>
      <c r="J869">
        <v>5</v>
      </c>
      <c r="K869">
        <v>2</v>
      </c>
      <c r="L869">
        <v>3</v>
      </c>
      <c r="M869">
        <v>0</v>
      </c>
      <c r="N869">
        <v>3</v>
      </c>
      <c r="O869">
        <v>2</v>
      </c>
      <c r="P869">
        <v>2</v>
      </c>
      <c r="Q869">
        <v>2</v>
      </c>
      <c r="R869">
        <v>2</v>
      </c>
      <c r="S869">
        <v>4</v>
      </c>
      <c r="T869">
        <v>5</v>
      </c>
      <c r="U869">
        <v>3</v>
      </c>
      <c r="V869">
        <v>2</v>
      </c>
      <c r="W869">
        <v>3</v>
      </c>
      <c r="X869">
        <v>0</v>
      </c>
      <c r="Y869">
        <v>3</v>
      </c>
      <c r="Z869">
        <v>2</v>
      </c>
      <c r="AA869">
        <v>2</v>
      </c>
      <c r="AB869">
        <v>2</v>
      </c>
      <c r="AC869">
        <v>2</v>
      </c>
      <c r="AD869">
        <v>4</v>
      </c>
      <c r="AE869">
        <v>5</v>
      </c>
      <c r="AF869">
        <v>3</v>
      </c>
      <c r="AG869">
        <v>2</v>
      </c>
      <c r="AH869">
        <v>3</v>
      </c>
      <c r="AI869">
        <v>0</v>
      </c>
      <c r="AJ869">
        <v>3</v>
      </c>
      <c r="AK869">
        <v>2</v>
      </c>
      <c r="AL869">
        <v>2</v>
      </c>
      <c r="AM869">
        <v>2</v>
      </c>
      <c r="AN869">
        <v>2</v>
      </c>
      <c r="AO869">
        <v>4</v>
      </c>
      <c r="AP869">
        <v>5</v>
      </c>
      <c r="AQ869">
        <v>3</v>
      </c>
      <c r="AR869">
        <v>40.4</v>
      </c>
      <c r="AS869">
        <v>40.4</v>
      </c>
      <c r="AT869">
        <v>40.4</v>
      </c>
      <c r="AU869">
        <v>16.93</v>
      </c>
      <c r="AV869">
        <v>151</v>
      </c>
      <c r="AW869" t="s">
        <v>5628</v>
      </c>
      <c r="AX869">
        <v>0</v>
      </c>
      <c r="AY869">
        <v>9.0617999999999999</v>
      </c>
      <c r="AZ869">
        <v>15.2</v>
      </c>
      <c r="BA869">
        <v>24.5</v>
      </c>
      <c r="BB869">
        <v>0</v>
      </c>
      <c r="BC869">
        <v>23.8</v>
      </c>
      <c r="BD869">
        <v>18.5</v>
      </c>
      <c r="BE869">
        <v>18.5</v>
      </c>
      <c r="BF869">
        <v>13.9</v>
      </c>
      <c r="BG869">
        <v>15.9</v>
      </c>
      <c r="BH869">
        <v>35.1</v>
      </c>
      <c r="BI869">
        <v>40.4</v>
      </c>
      <c r="BJ869">
        <v>24.5</v>
      </c>
      <c r="BK869">
        <v>151060000</v>
      </c>
      <c r="BL869">
        <v>10883000</v>
      </c>
      <c r="BM869">
        <v>14278000</v>
      </c>
      <c r="BN869">
        <v>0</v>
      </c>
      <c r="BO869">
        <v>24734000</v>
      </c>
      <c r="BP869">
        <v>800870</v>
      </c>
      <c r="BQ869">
        <v>5899400</v>
      </c>
      <c r="BR869">
        <v>3534100</v>
      </c>
      <c r="BS869">
        <v>13460000</v>
      </c>
      <c r="BT869">
        <v>16162000</v>
      </c>
      <c r="BU869">
        <v>34528000</v>
      </c>
      <c r="BV869">
        <v>26777000</v>
      </c>
      <c r="BW869">
        <v>15106000</v>
      </c>
      <c r="BX869">
        <v>1088300</v>
      </c>
      <c r="BY869">
        <v>1427800</v>
      </c>
      <c r="BZ869">
        <v>0</v>
      </c>
      <c r="CA869">
        <v>2473400</v>
      </c>
      <c r="CB869">
        <v>80087</v>
      </c>
      <c r="CC869">
        <v>589940</v>
      </c>
      <c r="CD869">
        <v>353410</v>
      </c>
      <c r="CE869">
        <v>1346000</v>
      </c>
      <c r="CF869">
        <v>1616200</v>
      </c>
      <c r="CG869">
        <v>3452800</v>
      </c>
      <c r="CH869">
        <v>2677700</v>
      </c>
      <c r="CI869">
        <v>15074000</v>
      </c>
      <c r="CJ869">
        <v>15743000</v>
      </c>
      <c r="CK869">
        <v>0</v>
      </c>
      <c r="CL869">
        <v>74399000</v>
      </c>
      <c r="CM869">
        <v>0</v>
      </c>
      <c r="CN869">
        <v>14879000</v>
      </c>
      <c r="CO869">
        <v>9586800</v>
      </c>
      <c r="CP869">
        <v>15787000</v>
      </c>
      <c r="CQ869">
        <v>24155000</v>
      </c>
      <c r="CR869">
        <v>20829000</v>
      </c>
      <c r="CS869">
        <v>24230000</v>
      </c>
      <c r="CT869">
        <v>2</v>
      </c>
      <c r="CU869">
        <v>3</v>
      </c>
      <c r="CV869">
        <v>0</v>
      </c>
      <c r="CW869">
        <v>4</v>
      </c>
      <c r="CX869">
        <v>2</v>
      </c>
      <c r="CY869">
        <v>3</v>
      </c>
      <c r="CZ869">
        <v>2</v>
      </c>
      <c r="DA869">
        <v>2</v>
      </c>
      <c r="DB869">
        <v>4</v>
      </c>
      <c r="DC869">
        <v>5</v>
      </c>
      <c r="DD869">
        <v>3</v>
      </c>
      <c r="DE869">
        <v>30</v>
      </c>
      <c r="DI869">
        <v>866</v>
      </c>
      <c r="DJ869" t="s">
        <v>5629</v>
      </c>
      <c r="DK869" t="s">
        <v>135</v>
      </c>
      <c r="DL869" t="s">
        <v>5630</v>
      </c>
      <c r="DM869" t="s">
        <v>5631</v>
      </c>
      <c r="DN869" t="s">
        <v>5632</v>
      </c>
      <c r="DO869" t="s">
        <v>5633</v>
      </c>
      <c r="DP869">
        <v>405</v>
      </c>
      <c r="DR869">
        <v>73</v>
      </c>
    </row>
    <row r="870" spans="1:123" x14ac:dyDescent="0.25">
      <c r="A870" t="s">
        <v>5634</v>
      </c>
      <c r="B870" t="s">
        <v>5634</v>
      </c>
      <c r="C870">
        <v>1</v>
      </c>
      <c r="D870">
        <v>1</v>
      </c>
      <c r="E870">
        <v>1</v>
      </c>
      <c r="F870" t="s">
        <v>5635</v>
      </c>
      <c r="G870">
        <v>1</v>
      </c>
      <c r="H870">
        <v>1</v>
      </c>
      <c r="I870">
        <v>1</v>
      </c>
      <c r="J870">
        <v>1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1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</v>
      </c>
      <c r="AN870">
        <v>0</v>
      </c>
      <c r="AO870">
        <v>0</v>
      </c>
      <c r="AP870">
        <v>0</v>
      </c>
      <c r="AQ870">
        <v>0</v>
      </c>
      <c r="AR870">
        <v>1.7</v>
      </c>
      <c r="AS870">
        <v>1.7</v>
      </c>
      <c r="AT870">
        <v>1.7</v>
      </c>
      <c r="AU870">
        <v>85.879000000000005</v>
      </c>
      <c r="AV870">
        <v>764</v>
      </c>
      <c r="AW870">
        <v>764</v>
      </c>
      <c r="AX870">
        <v>1</v>
      </c>
      <c r="AY870">
        <v>-2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1.7</v>
      </c>
      <c r="BG870">
        <v>0</v>
      </c>
      <c r="BH870">
        <v>0</v>
      </c>
      <c r="BI870">
        <v>0</v>
      </c>
      <c r="BJ870">
        <v>0</v>
      </c>
      <c r="BK870">
        <v>3879500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3879500</v>
      </c>
      <c r="BS870">
        <v>0</v>
      </c>
      <c r="BT870">
        <v>0</v>
      </c>
      <c r="BU870">
        <v>0</v>
      </c>
      <c r="BV870">
        <v>0</v>
      </c>
      <c r="BW870">
        <v>114100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114100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12018000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 t="s">
        <v>127</v>
      </c>
      <c r="DI870">
        <v>867</v>
      </c>
      <c r="DJ870">
        <v>1073</v>
      </c>
      <c r="DK870" t="b">
        <v>1</v>
      </c>
      <c r="DL870">
        <v>1140</v>
      </c>
      <c r="DM870">
        <v>5499</v>
      </c>
      <c r="DN870">
        <v>6319</v>
      </c>
      <c r="DO870">
        <v>6319</v>
      </c>
      <c r="DP870">
        <v>406</v>
      </c>
      <c r="DQ870" t="s">
        <v>5636</v>
      </c>
      <c r="DR870">
        <v>200</v>
      </c>
      <c r="DS870" t="s">
        <v>5637</v>
      </c>
    </row>
    <row r="871" spans="1:123" x14ac:dyDescent="0.25">
      <c r="A871" t="s">
        <v>5638</v>
      </c>
      <c r="B871" t="s">
        <v>5638</v>
      </c>
      <c r="C871">
        <v>3</v>
      </c>
      <c r="D871">
        <v>3</v>
      </c>
      <c r="E871">
        <v>3</v>
      </c>
      <c r="F871" t="s">
        <v>5639</v>
      </c>
      <c r="G871">
        <v>1</v>
      </c>
      <c r="H871">
        <v>3</v>
      </c>
      <c r="I871">
        <v>3</v>
      </c>
      <c r="J871">
        <v>3</v>
      </c>
      <c r="K871">
        <v>0</v>
      </c>
      <c r="L871">
        <v>0</v>
      </c>
      <c r="M871">
        <v>1</v>
      </c>
      <c r="N871">
        <v>0</v>
      </c>
      <c r="O871">
        <v>1</v>
      </c>
      <c r="P871">
        <v>0</v>
      </c>
      <c r="Q871">
        <v>0</v>
      </c>
      <c r="R871">
        <v>1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1</v>
      </c>
      <c r="Y871">
        <v>0</v>
      </c>
      <c r="Z871">
        <v>1</v>
      </c>
      <c r="AA871">
        <v>0</v>
      </c>
      <c r="AB871">
        <v>0</v>
      </c>
      <c r="AC871">
        <v>1</v>
      </c>
      <c r="AD871">
        <v>1</v>
      </c>
      <c r="AE871">
        <v>0</v>
      </c>
      <c r="AF871">
        <v>0</v>
      </c>
      <c r="AG871">
        <v>0</v>
      </c>
      <c r="AH871">
        <v>0</v>
      </c>
      <c r="AI871">
        <v>1</v>
      </c>
      <c r="AJ871">
        <v>0</v>
      </c>
      <c r="AK871">
        <v>1</v>
      </c>
      <c r="AL871">
        <v>0</v>
      </c>
      <c r="AM871">
        <v>0</v>
      </c>
      <c r="AN871">
        <v>1</v>
      </c>
      <c r="AO871">
        <v>1</v>
      </c>
      <c r="AP871">
        <v>0</v>
      </c>
      <c r="AQ871">
        <v>0</v>
      </c>
      <c r="AR871">
        <v>7.7</v>
      </c>
      <c r="AS871">
        <v>7.7</v>
      </c>
      <c r="AT871">
        <v>7.7</v>
      </c>
      <c r="AU871">
        <v>47.036999999999999</v>
      </c>
      <c r="AV871">
        <v>428</v>
      </c>
      <c r="AW871">
        <v>428</v>
      </c>
      <c r="AX871">
        <v>0</v>
      </c>
      <c r="AY871">
        <v>4.1234000000000002</v>
      </c>
      <c r="AZ871">
        <v>0</v>
      </c>
      <c r="BA871">
        <v>0</v>
      </c>
      <c r="BB871">
        <v>3.3</v>
      </c>
      <c r="BC871">
        <v>0</v>
      </c>
      <c r="BD871">
        <v>3.3</v>
      </c>
      <c r="BE871">
        <v>0</v>
      </c>
      <c r="BF871">
        <v>0</v>
      </c>
      <c r="BG871">
        <v>2.8</v>
      </c>
      <c r="BH871">
        <v>1.6</v>
      </c>
      <c r="BI871">
        <v>0</v>
      </c>
      <c r="BJ871">
        <v>0</v>
      </c>
      <c r="BK871">
        <v>2774600</v>
      </c>
      <c r="BL871">
        <v>0</v>
      </c>
      <c r="BM871">
        <v>0</v>
      </c>
      <c r="BN871">
        <v>0</v>
      </c>
      <c r="BO871">
        <v>0</v>
      </c>
      <c r="BP871">
        <v>299430</v>
      </c>
      <c r="BQ871">
        <v>0</v>
      </c>
      <c r="BR871">
        <v>0</v>
      </c>
      <c r="BS871">
        <v>1641900</v>
      </c>
      <c r="BT871">
        <v>833290</v>
      </c>
      <c r="BU871">
        <v>0</v>
      </c>
      <c r="BV871">
        <v>0</v>
      </c>
      <c r="BW871">
        <v>102760</v>
      </c>
      <c r="BX871">
        <v>0</v>
      </c>
      <c r="BY871">
        <v>0</v>
      </c>
      <c r="BZ871">
        <v>0</v>
      </c>
      <c r="CA871">
        <v>0</v>
      </c>
      <c r="CB871">
        <v>11090</v>
      </c>
      <c r="CC871">
        <v>0</v>
      </c>
      <c r="CD871">
        <v>0</v>
      </c>
      <c r="CE871">
        <v>60811</v>
      </c>
      <c r="CF871">
        <v>30863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1210000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1</v>
      </c>
      <c r="CW871">
        <v>0</v>
      </c>
      <c r="CX871">
        <v>1</v>
      </c>
      <c r="CY871">
        <v>0</v>
      </c>
      <c r="CZ871">
        <v>0</v>
      </c>
      <c r="DA871">
        <v>1</v>
      </c>
      <c r="DB871">
        <v>1</v>
      </c>
      <c r="DC871">
        <v>0</v>
      </c>
      <c r="DD871">
        <v>0</v>
      </c>
      <c r="DE871">
        <v>4</v>
      </c>
      <c r="DI871">
        <v>868</v>
      </c>
      <c r="DJ871" t="s">
        <v>5640</v>
      </c>
      <c r="DK871" t="s">
        <v>339</v>
      </c>
      <c r="DL871" t="s">
        <v>5641</v>
      </c>
      <c r="DM871" t="s">
        <v>5642</v>
      </c>
      <c r="DN871" t="s">
        <v>5643</v>
      </c>
      <c r="DO871" t="s">
        <v>5644</v>
      </c>
      <c r="DP871">
        <v>407</v>
      </c>
      <c r="DQ871">
        <v>1801</v>
      </c>
      <c r="DR871">
        <v>201</v>
      </c>
      <c r="DS871">
        <v>205</v>
      </c>
    </row>
    <row r="872" spans="1:123" x14ac:dyDescent="0.25">
      <c r="A872" t="s">
        <v>5645</v>
      </c>
      <c r="B872" t="s">
        <v>5645</v>
      </c>
      <c r="C872">
        <v>1</v>
      </c>
      <c r="D872">
        <v>1</v>
      </c>
      <c r="E872">
        <v>1</v>
      </c>
      <c r="F872" t="s">
        <v>5646</v>
      </c>
      <c r="G872">
        <v>1</v>
      </c>
      <c r="H872">
        <v>1</v>
      </c>
      <c r="I872">
        <v>1</v>
      </c>
      <c r="J872">
        <v>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1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1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2.7</v>
      </c>
      <c r="AS872">
        <v>2.7</v>
      </c>
      <c r="AT872">
        <v>2.7</v>
      </c>
      <c r="AU872">
        <v>55.994</v>
      </c>
      <c r="AV872">
        <v>488</v>
      </c>
      <c r="AW872">
        <v>488</v>
      </c>
      <c r="AX872">
        <v>1</v>
      </c>
      <c r="AY872">
        <v>-2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2.7</v>
      </c>
      <c r="BJ872">
        <v>0</v>
      </c>
      <c r="BK872">
        <v>1560500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1560500</v>
      </c>
      <c r="BV872">
        <v>0</v>
      </c>
      <c r="BW872">
        <v>67848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67848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1288800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1</v>
      </c>
      <c r="DD872">
        <v>0</v>
      </c>
      <c r="DE872">
        <v>1</v>
      </c>
      <c r="DF872" t="s">
        <v>127</v>
      </c>
      <c r="DI872">
        <v>869</v>
      </c>
      <c r="DJ872">
        <v>5282</v>
      </c>
      <c r="DK872" t="b">
        <v>1</v>
      </c>
      <c r="DL872">
        <v>5939</v>
      </c>
      <c r="DM872">
        <v>31251</v>
      </c>
      <c r="DN872">
        <v>37213</v>
      </c>
      <c r="DO872">
        <v>37213</v>
      </c>
      <c r="DP872" t="s">
        <v>5647</v>
      </c>
      <c r="DR872" t="s">
        <v>5648</v>
      </c>
    </row>
    <row r="873" spans="1:123" x14ac:dyDescent="0.25">
      <c r="A873" t="s">
        <v>5649</v>
      </c>
      <c r="B873" t="s">
        <v>5649</v>
      </c>
      <c r="C873">
        <v>1</v>
      </c>
      <c r="D873">
        <v>1</v>
      </c>
      <c r="E873">
        <v>1</v>
      </c>
      <c r="F873" t="s">
        <v>5650</v>
      </c>
      <c r="G873">
        <v>1</v>
      </c>
      <c r="H873">
        <v>1</v>
      </c>
      <c r="I873">
        <v>1</v>
      </c>
      <c r="J873">
        <v>1</v>
      </c>
      <c r="K873">
        <v>1</v>
      </c>
      <c r="L873">
        <v>0</v>
      </c>
      <c r="M873">
        <v>0</v>
      </c>
      <c r="N873">
        <v>0</v>
      </c>
      <c r="O873">
        <v>0</v>
      </c>
      <c r="P873">
        <v>1</v>
      </c>
      <c r="Q873">
        <v>0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0</v>
      </c>
      <c r="X873">
        <v>0</v>
      </c>
      <c r="Y873">
        <v>0</v>
      </c>
      <c r="Z873">
        <v>0</v>
      </c>
      <c r="AA873">
        <v>1</v>
      </c>
      <c r="AB873">
        <v>0</v>
      </c>
      <c r="AC873">
        <v>1</v>
      </c>
      <c r="AD873">
        <v>1</v>
      </c>
      <c r="AE873">
        <v>1</v>
      </c>
      <c r="AF873">
        <v>1</v>
      </c>
      <c r="AG873">
        <v>1</v>
      </c>
      <c r="AH873">
        <v>0</v>
      </c>
      <c r="AI873">
        <v>0</v>
      </c>
      <c r="AJ873">
        <v>0</v>
      </c>
      <c r="AK873">
        <v>0</v>
      </c>
      <c r="AL873">
        <v>1</v>
      </c>
      <c r="AM873">
        <v>0</v>
      </c>
      <c r="AN873">
        <v>1</v>
      </c>
      <c r="AO873">
        <v>1</v>
      </c>
      <c r="AP873">
        <v>1</v>
      </c>
      <c r="AQ873">
        <v>1</v>
      </c>
      <c r="AR873">
        <v>2.1</v>
      </c>
      <c r="AS873">
        <v>2.1</v>
      </c>
      <c r="AT873">
        <v>2.1</v>
      </c>
      <c r="AU873">
        <v>76.358000000000004</v>
      </c>
      <c r="AV873">
        <v>675</v>
      </c>
      <c r="AW873">
        <v>675</v>
      </c>
      <c r="AX873">
        <v>1</v>
      </c>
      <c r="AY873">
        <v>-2</v>
      </c>
      <c r="AZ873">
        <v>2.1</v>
      </c>
      <c r="BA873">
        <v>0</v>
      </c>
      <c r="BB873">
        <v>0</v>
      </c>
      <c r="BC873">
        <v>0</v>
      </c>
      <c r="BD873">
        <v>0</v>
      </c>
      <c r="BE873">
        <v>2.1</v>
      </c>
      <c r="BF873">
        <v>0</v>
      </c>
      <c r="BG873">
        <v>2.1</v>
      </c>
      <c r="BH873">
        <v>2.1</v>
      </c>
      <c r="BI873">
        <v>2.1</v>
      </c>
      <c r="BJ873">
        <v>2.1</v>
      </c>
      <c r="BK873">
        <v>139620000</v>
      </c>
      <c r="BL873">
        <v>15718000</v>
      </c>
      <c r="BM873">
        <v>0</v>
      </c>
      <c r="BN873">
        <v>0</v>
      </c>
      <c r="BO873">
        <v>0</v>
      </c>
      <c r="BP873">
        <v>0</v>
      </c>
      <c r="BQ873">
        <v>2770500</v>
      </c>
      <c r="BR873">
        <v>0</v>
      </c>
      <c r="BS873">
        <v>53679000</v>
      </c>
      <c r="BT873">
        <v>47919000</v>
      </c>
      <c r="BU873">
        <v>14923000</v>
      </c>
      <c r="BV873">
        <v>4610500</v>
      </c>
      <c r="BW873">
        <v>3674200</v>
      </c>
      <c r="BX873">
        <v>413630</v>
      </c>
      <c r="BY873">
        <v>0</v>
      </c>
      <c r="BZ873">
        <v>0</v>
      </c>
      <c r="CA873">
        <v>0</v>
      </c>
      <c r="CB873">
        <v>0</v>
      </c>
      <c r="CC873">
        <v>72908</v>
      </c>
      <c r="CD873">
        <v>0</v>
      </c>
      <c r="CE873">
        <v>1412600</v>
      </c>
      <c r="CF873">
        <v>1261000</v>
      </c>
      <c r="CG873">
        <v>392710</v>
      </c>
      <c r="CH873">
        <v>121330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34000000</v>
      </c>
      <c r="CQ873">
        <v>0</v>
      </c>
      <c r="CR873">
        <v>0</v>
      </c>
      <c r="CS873">
        <v>0</v>
      </c>
      <c r="CT873">
        <v>3</v>
      </c>
      <c r="CU873">
        <v>0</v>
      </c>
      <c r="CV873">
        <v>0</v>
      </c>
      <c r="CW873">
        <v>0</v>
      </c>
      <c r="CX873">
        <v>0</v>
      </c>
      <c r="CY873">
        <v>1</v>
      </c>
      <c r="CZ873">
        <v>0</v>
      </c>
      <c r="DA873">
        <v>3</v>
      </c>
      <c r="DB873">
        <v>0</v>
      </c>
      <c r="DC873">
        <v>1</v>
      </c>
      <c r="DD873">
        <v>1</v>
      </c>
      <c r="DE873">
        <v>9</v>
      </c>
      <c r="DF873" t="s">
        <v>127</v>
      </c>
      <c r="DI873">
        <v>870</v>
      </c>
      <c r="DJ873">
        <v>4177</v>
      </c>
      <c r="DK873" t="b">
        <v>1</v>
      </c>
      <c r="DL873" t="s">
        <v>5651</v>
      </c>
      <c r="DM873" t="s">
        <v>5652</v>
      </c>
      <c r="DN873" t="s">
        <v>5653</v>
      </c>
      <c r="DO873">
        <v>32156</v>
      </c>
      <c r="DP873">
        <v>411</v>
      </c>
      <c r="DQ873" t="s">
        <v>5654</v>
      </c>
      <c r="DR873">
        <v>658</v>
      </c>
      <c r="DS873" t="s">
        <v>5655</v>
      </c>
    </row>
    <row r="874" spans="1:123" x14ac:dyDescent="0.25">
      <c r="A874" t="s">
        <v>5656</v>
      </c>
      <c r="B874" t="s">
        <v>5656</v>
      </c>
      <c r="C874">
        <v>2</v>
      </c>
      <c r="D874">
        <v>2</v>
      </c>
      <c r="E874">
        <v>2</v>
      </c>
      <c r="F874" t="s">
        <v>5657</v>
      </c>
      <c r="G874">
        <v>1</v>
      </c>
      <c r="H874">
        <v>2</v>
      </c>
      <c r="I874">
        <v>2</v>
      </c>
      <c r="J874">
        <v>2</v>
      </c>
      <c r="K874">
        <v>1</v>
      </c>
      <c r="L874">
        <v>2</v>
      </c>
      <c r="M874">
        <v>0</v>
      </c>
      <c r="N874">
        <v>0</v>
      </c>
      <c r="O874">
        <v>0</v>
      </c>
      <c r="P874">
        <v>1</v>
      </c>
      <c r="Q874">
        <v>0</v>
      </c>
      <c r="R874">
        <v>2</v>
      </c>
      <c r="S874">
        <v>2</v>
      </c>
      <c r="T874">
        <v>2</v>
      </c>
      <c r="U874">
        <v>2</v>
      </c>
      <c r="V874">
        <v>1</v>
      </c>
      <c r="W874">
        <v>2</v>
      </c>
      <c r="X874">
        <v>0</v>
      </c>
      <c r="Y874">
        <v>0</v>
      </c>
      <c r="Z874">
        <v>0</v>
      </c>
      <c r="AA874">
        <v>1</v>
      </c>
      <c r="AB874">
        <v>0</v>
      </c>
      <c r="AC874">
        <v>2</v>
      </c>
      <c r="AD874">
        <v>2</v>
      </c>
      <c r="AE874">
        <v>2</v>
      </c>
      <c r="AF874">
        <v>2</v>
      </c>
      <c r="AG874">
        <v>1</v>
      </c>
      <c r="AH874">
        <v>2</v>
      </c>
      <c r="AI874">
        <v>0</v>
      </c>
      <c r="AJ874">
        <v>0</v>
      </c>
      <c r="AK874">
        <v>0</v>
      </c>
      <c r="AL874">
        <v>1</v>
      </c>
      <c r="AM874">
        <v>0</v>
      </c>
      <c r="AN874">
        <v>2</v>
      </c>
      <c r="AO874">
        <v>2</v>
      </c>
      <c r="AP874">
        <v>2</v>
      </c>
      <c r="AQ874">
        <v>2</v>
      </c>
      <c r="AR874">
        <v>9.9</v>
      </c>
      <c r="AS874">
        <v>9.9</v>
      </c>
      <c r="AT874">
        <v>9.9</v>
      </c>
      <c r="AU874">
        <v>38.353999999999999</v>
      </c>
      <c r="AV874">
        <v>355</v>
      </c>
      <c r="AW874">
        <v>355</v>
      </c>
      <c r="AX874">
        <v>0</v>
      </c>
      <c r="AY874">
        <v>16.928999999999998</v>
      </c>
      <c r="AZ874">
        <v>3.9</v>
      </c>
      <c r="BA874">
        <v>9.9</v>
      </c>
      <c r="BB874">
        <v>0</v>
      </c>
      <c r="BC874">
        <v>0</v>
      </c>
      <c r="BD874">
        <v>0</v>
      </c>
      <c r="BE874">
        <v>3.9</v>
      </c>
      <c r="BF874">
        <v>0</v>
      </c>
      <c r="BG874">
        <v>9.9</v>
      </c>
      <c r="BH874">
        <v>9.9</v>
      </c>
      <c r="BI874">
        <v>9.9</v>
      </c>
      <c r="BJ874">
        <v>9.9</v>
      </c>
      <c r="BK874">
        <v>41567000</v>
      </c>
      <c r="BL874">
        <v>3133300</v>
      </c>
      <c r="BM874">
        <v>788690</v>
      </c>
      <c r="BN874">
        <v>0</v>
      </c>
      <c r="BO874">
        <v>0</v>
      </c>
      <c r="BP874">
        <v>0</v>
      </c>
      <c r="BQ874">
        <v>2671400</v>
      </c>
      <c r="BR874">
        <v>0</v>
      </c>
      <c r="BS874">
        <v>14125000</v>
      </c>
      <c r="BT874">
        <v>6771000</v>
      </c>
      <c r="BU874">
        <v>7274700</v>
      </c>
      <c r="BV874">
        <v>6803200</v>
      </c>
      <c r="BW874">
        <v>3197500</v>
      </c>
      <c r="BX874">
        <v>241020</v>
      </c>
      <c r="BY874">
        <v>60668</v>
      </c>
      <c r="BZ874">
        <v>0</v>
      </c>
      <c r="CA874">
        <v>0</v>
      </c>
      <c r="CB874">
        <v>0</v>
      </c>
      <c r="CC874">
        <v>205490</v>
      </c>
      <c r="CD874">
        <v>0</v>
      </c>
      <c r="CE874">
        <v>1086500</v>
      </c>
      <c r="CF874">
        <v>520840</v>
      </c>
      <c r="CG874">
        <v>559590</v>
      </c>
      <c r="CH874">
        <v>523330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10633000</v>
      </c>
      <c r="CQ874">
        <v>6493600</v>
      </c>
      <c r="CR874">
        <v>6253900</v>
      </c>
      <c r="CS874">
        <v>6596100</v>
      </c>
      <c r="CT874">
        <v>1</v>
      </c>
      <c r="CU874">
        <v>2</v>
      </c>
      <c r="CV874">
        <v>0</v>
      </c>
      <c r="CW874">
        <v>0</v>
      </c>
      <c r="CX874">
        <v>0</v>
      </c>
      <c r="CY874">
        <v>1</v>
      </c>
      <c r="CZ874">
        <v>0</v>
      </c>
      <c r="DA874">
        <v>2</v>
      </c>
      <c r="DB874">
        <v>3</v>
      </c>
      <c r="DC874">
        <v>2</v>
      </c>
      <c r="DD874">
        <v>2</v>
      </c>
      <c r="DE874">
        <v>13</v>
      </c>
      <c r="DI874">
        <v>871</v>
      </c>
      <c r="DJ874" t="s">
        <v>5658</v>
      </c>
      <c r="DK874" t="s">
        <v>129</v>
      </c>
      <c r="DL874" t="s">
        <v>5659</v>
      </c>
      <c r="DM874" t="s">
        <v>5660</v>
      </c>
      <c r="DN874" t="s">
        <v>5661</v>
      </c>
      <c r="DO874" t="s">
        <v>5662</v>
      </c>
    </row>
    <row r="875" spans="1:123" x14ac:dyDescent="0.25">
      <c r="A875" t="s">
        <v>5663</v>
      </c>
      <c r="B875" t="s">
        <v>5663</v>
      </c>
      <c r="C875">
        <v>7</v>
      </c>
      <c r="D875">
        <v>7</v>
      </c>
      <c r="E875">
        <v>7</v>
      </c>
      <c r="F875" t="s">
        <v>5664</v>
      </c>
      <c r="G875">
        <v>1</v>
      </c>
      <c r="H875">
        <v>7</v>
      </c>
      <c r="I875">
        <v>7</v>
      </c>
      <c r="J875">
        <v>7</v>
      </c>
      <c r="K875">
        <v>0</v>
      </c>
      <c r="L875">
        <v>0</v>
      </c>
      <c r="M875">
        <v>0</v>
      </c>
      <c r="N875">
        <v>7</v>
      </c>
      <c r="O875">
        <v>1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7</v>
      </c>
      <c r="Z875">
        <v>1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7</v>
      </c>
      <c r="AK875">
        <v>1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2.9</v>
      </c>
      <c r="AS875">
        <v>2.9</v>
      </c>
      <c r="AT875">
        <v>2.9</v>
      </c>
      <c r="AU875">
        <v>343.81</v>
      </c>
      <c r="AV875">
        <v>3118</v>
      </c>
      <c r="AW875">
        <v>3118</v>
      </c>
      <c r="AX875">
        <v>0</v>
      </c>
      <c r="AY875">
        <v>11.989000000000001</v>
      </c>
      <c r="AZ875">
        <v>0</v>
      </c>
      <c r="BA875">
        <v>0</v>
      </c>
      <c r="BB875">
        <v>0</v>
      </c>
      <c r="BC875">
        <v>2.9</v>
      </c>
      <c r="BD875">
        <v>0.3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7555500</v>
      </c>
      <c r="BL875">
        <v>0</v>
      </c>
      <c r="BM875">
        <v>0</v>
      </c>
      <c r="BN875">
        <v>0</v>
      </c>
      <c r="BO875">
        <v>7265400</v>
      </c>
      <c r="BP875">
        <v>290080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46639</v>
      </c>
      <c r="BX875">
        <v>0</v>
      </c>
      <c r="BY875">
        <v>0</v>
      </c>
      <c r="BZ875">
        <v>0</v>
      </c>
      <c r="CA875">
        <v>44848</v>
      </c>
      <c r="CB875">
        <v>1790.6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23692000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8</v>
      </c>
      <c r="CX875">
        <v>1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9</v>
      </c>
      <c r="DI875">
        <v>872</v>
      </c>
      <c r="DJ875" t="s">
        <v>5665</v>
      </c>
      <c r="DK875" t="s">
        <v>1016</v>
      </c>
      <c r="DL875" t="s">
        <v>5666</v>
      </c>
      <c r="DM875" t="s">
        <v>5667</v>
      </c>
      <c r="DN875" t="s">
        <v>5668</v>
      </c>
      <c r="DO875" t="s">
        <v>5669</v>
      </c>
    </row>
    <row r="876" spans="1:123" x14ac:dyDescent="0.25">
      <c r="A876" t="s">
        <v>5670</v>
      </c>
      <c r="B876" t="s">
        <v>5670</v>
      </c>
      <c r="C876">
        <v>3</v>
      </c>
      <c r="D876">
        <v>3</v>
      </c>
      <c r="E876">
        <v>3</v>
      </c>
      <c r="F876" t="s">
        <v>5671</v>
      </c>
      <c r="G876">
        <v>1</v>
      </c>
      <c r="H876">
        <v>3</v>
      </c>
      <c r="I876">
        <v>3</v>
      </c>
      <c r="J876">
        <v>3</v>
      </c>
      <c r="K876">
        <v>0</v>
      </c>
      <c r="L876">
        <v>0</v>
      </c>
      <c r="M876">
        <v>0</v>
      </c>
      <c r="N876">
        <v>3</v>
      </c>
      <c r="O876">
        <v>1</v>
      </c>
      <c r="P876">
        <v>0</v>
      </c>
      <c r="Q876">
        <v>0</v>
      </c>
      <c r="R876">
        <v>0</v>
      </c>
      <c r="S876">
        <v>1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3</v>
      </c>
      <c r="Z876">
        <v>1</v>
      </c>
      <c r="AA876">
        <v>0</v>
      </c>
      <c r="AB876">
        <v>0</v>
      </c>
      <c r="AC876">
        <v>0</v>
      </c>
      <c r="AD876">
        <v>1</v>
      </c>
      <c r="AE876">
        <v>0</v>
      </c>
      <c r="AF876">
        <v>1</v>
      </c>
      <c r="AG876">
        <v>0</v>
      </c>
      <c r="AH876">
        <v>0</v>
      </c>
      <c r="AI876">
        <v>0</v>
      </c>
      <c r="AJ876">
        <v>3</v>
      </c>
      <c r="AK876">
        <v>1</v>
      </c>
      <c r="AL876">
        <v>0</v>
      </c>
      <c r="AM876">
        <v>0</v>
      </c>
      <c r="AN876">
        <v>0</v>
      </c>
      <c r="AO876">
        <v>1</v>
      </c>
      <c r="AP876">
        <v>0</v>
      </c>
      <c r="AQ876">
        <v>1</v>
      </c>
      <c r="AR876">
        <v>6.8</v>
      </c>
      <c r="AS876">
        <v>6.8</v>
      </c>
      <c r="AT876">
        <v>6.8</v>
      </c>
      <c r="AU876">
        <v>75.891999999999996</v>
      </c>
      <c r="AV876">
        <v>658</v>
      </c>
      <c r="AW876">
        <v>658</v>
      </c>
      <c r="AX876">
        <v>0</v>
      </c>
      <c r="AY876">
        <v>5.4530000000000003</v>
      </c>
      <c r="AZ876">
        <v>0</v>
      </c>
      <c r="BA876">
        <v>0</v>
      </c>
      <c r="BB876">
        <v>0</v>
      </c>
      <c r="BC876">
        <v>6.8</v>
      </c>
      <c r="BD876">
        <v>2</v>
      </c>
      <c r="BE876">
        <v>0</v>
      </c>
      <c r="BF876">
        <v>0</v>
      </c>
      <c r="BG876">
        <v>0</v>
      </c>
      <c r="BH876">
        <v>2</v>
      </c>
      <c r="BI876">
        <v>0</v>
      </c>
      <c r="BJ876">
        <v>2</v>
      </c>
      <c r="BK876">
        <v>5555900</v>
      </c>
      <c r="BL876">
        <v>0</v>
      </c>
      <c r="BM876">
        <v>0</v>
      </c>
      <c r="BN876">
        <v>0</v>
      </c>
      <c r="BO876">
        <v>1978300</v>
      </c>
      <c r="BP876">
        <v>457680</v>
      </c>
      <c r="BQ876">
        <v>0</v>
      </c>
      <c r="BR876">
        <v>0</v>
      </c>
      <c r="BS876">
        <v>0</v>
      </c>
      <c r="BT876">
        <v>1659500</v>
      </c>
      <c r="BU876">
        <v>0</v>
      </c>
      <c r="BV876">
        <v>1460600</v>
      </c>
      <c r="BW876">
        <v>150160</v>
      </c>
      <c r="BX876">
        <v>0</v>
      </c>
      <c r="BY876">
        <v>0</v>
      </c>
      <c r="BZ876">
        <v>0</v>
      </c>
      <c r="CA876">
        <v>53466</v>
      </c>
      <c r="CB876">
        <v>12370</v>
      </c>
      <c r="CC876">
        <v>0</v>
      </c>
      <c r="CD876">
        <v>0</v>
      </c>
      <c r="CE876">
        <v>0</v>
      </c>
      <c r="CF876">
        <v>44850</v>
      </c>
      <c r="CG876">
        <v>0</v>
      </c>
      <c r="CH876">
        <v>39475</v>
      </c>
      <c r="CI876">
        <v>0</v>
      </c>
      <c r="CJ876">
        <v>0</v>
      </c>
      <c r="CK876">
        <v>0</v>
      </c>
      <c r="CL876">
        <v>6450900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3</v>
      </c>
      <c r="CX876">
        <v>1</v>
      </c>
      <c r="CY876">
        <v>0</v>
      </c>
      <c r="CZ876">
        <v>0</v>
      </c>
      <c r="DA876">
        <v>0</v>
      </c>
      <c r="DB876">
        <v>1</v>
      </c>
      <c r="DC876">
        <v>0</v>
      </c>
      <c r="DD876">
        <v>1</v>
      </c>
      <c r="DE876">
        <v>6</v>
      </c>
      <c r="DI876">
        <v>873</v>
      </c>
      <c r="DJ876" t="s">
        <v>5672</v>
      </c>
      <c r="DK876" t="s">
        <v>339</v>
      </c>
      <c r="DL876" t="s">
        <v>5673</v>
      </c>
      <c r="DM876" t="s">
        <v>5674</v>
      </c>
      <c r="DN876" t="s">
        <v>5675</v>
      </c>
      <c r="DO876" t="s">
        <v>5676</v>
      </c>
    </row>
    <row r="877" spans="1:123" x14ac:dyDescent="0.25">
      <c r="A877" t="s">
        <v>5677</v>
      </c>
      <c r="B877" t="s">
        <v>5677</v>
      </c>
      <c r="C877">
        <v>1</v>
      </c>
      <c r="D877">
        <v>1</v>
      </c>
      <c r="E877">
        <v>1</v>
      </c>
      <c r="F877" t="s">
        <v>5678</v>
      </c>
      <c r="G877">
        <v>1</v>
      </c>
      <c r="H877">
        <v>1</v>
      </c>
      <c r="I877">
        <v>1</v>
      </c>
      <c r="J877">
        <v>1</v>
      </c>
      <c r="K877">
        <v>0</v>
      </c>
      <c r="L877">
        <v>0</v>
      </c>
      <c r="M877">
        <v>0</v>
      </c>
      <c r="N877">
        <v>1</v>
      </c>
      <c r="O877">
        <v>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1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2.6</v>
      </c>
      <c r="AS877">
        <v>2.6</v>
      </c>
      <c r="AT877">
        <v>2.6</v>
      </c>
      <c r="AU877">
        <v>71.275000000000006</v>
      </c>
      <c r="AV877">
        <v>646</v>
      </c>
      <c r="AW877">
        <v>646</v>
      </c>
      <c r="AX877">
        <v>2.8037000000000001E-3</v>
      </c>
      <c r="AY877">
        <v>2.1680000000000001</v>
      </c>
      <c r="AZ877">
        <v>0</v>
      </c>
      <c r="BA877">
        <v>0</v>
      </c>
      <c r="BB877">
        <v>0</v>
      </c>
      <c r="BC877">
        <v>2.6</v>
      </c>
      <c r="BD877">
        <v>2.6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1651100</v>
      </c>
      <c r="BL877">
        <v>0</v>
      </c>
      <c r="BM877">
        <v>0</v>
      </c>
      <c r="BN877">
        <v>0</v>
      </c>
      <c r="BO877">
        <v>909580</v>
      </c>
      <c r="BP877">
        <v>741530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53261</v>
      </c>
      <c r="BX877">
        <v>0</v>
      </c>
      <c r="BY877">
        <v>0</v>
      </c>
      <c r="BZ877">
        <v>0</v>
      </c>
      <c r="CA877">
        <v>29341</v>
      </c>
      <c r="CB877">
        <v>23920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3940500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1</v>
      </c>
      <c r="CX877">
        <v>1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2</v>
      </c>
      <c r="DI877">
        <v>874</v>
      </c>
      <c r="DJ877">
        <v>7640</v>
      </c>
      <c r="DK877" t="b">
        <v>1</v>
      </c>
      <c r="DL877">
        <v>8442</v>
      </c>
      <c r="DM877" t="s">
        <v>5679</v>
      </c>
      <c r="DN877" t="s">
        <v>5680</v>
      </c>
      <c r="DO877">
        <v>49642</v>
      </c>
    </row>
    <row r="878" spans="1:123" x14ac:dyDescent="0.25">
      <c r="A878" t="s">
        <v>5681</v>
      </c>
      <c r="B878" t="s">
        <v>5681</v>
      </c>
      <c r="C878">
        <v>1</v>
      </c>
      <c r="D878">
        <v>1</v>
      </c>
      <c r="E878">
        <v>1</v>
      </c>
      <c r="F878" t="s">
        <v>5682</v>
      </c>
      <c r="G878">
        <v>1</v>
      </c>
      <c r="H878">
        <v>1</v>
      </c>
      <c r="I878">
        <v>1</v>
      </c>
      <c r="J878">
        <v>1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1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1</v>
      </c>
      <c r="AO878">
        <v>0</v>
      </c>
      <c r="AP878">
        <v>0</v>
      </c>
      <c r="AQ878">
        <v>0</v>
      </c>
      <c r="AR878">
        <v>2.6</v>
      </c>
      <c r="AS878">
        <v>2.6</v>
      </c>
      <c r="AT878">
        <v>2.6</v>
      </c>
      <c r="AU878">
        <v>60.908999999999999</v>
      </c>
      <c r="AV878">
        <v>534</v>
      </c>
      <c r="AW878">
        <v>534</v>
      </c>
      <c r="AX878">
        <v>1.0989000000000001E-3</v>
      </c>
      <c r="AY878">
        <v>2.9235000000000002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2.6</v>
      </c>
      <c r="BH878">
        <v>0</v>
      </c>
      <c r="BI878">
        <v>0</v>
      </c>
      <c r="BJ878">
        <v>0</v>
      </c>
      <c r="BK878">
        <v>834840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834840</v>
      </c>
      <c r="BT878">
        <v>0</v>
      </c>
      <c r="BU878">
        <v>0</v>
      </c>
      <c r="BV878">
        <v>0</v>
      </c>
      <c r="BW878">
        <v>33394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33394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615250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1</v>
      </c>
      <c r="DB878">
        <v>0</v>
      </c>
      <c r="DC878">
        <v>0</v>
      </c>
      <c r="DD878">
        <v>0</v>
      </c>
      <c r="DE878">
        <v>1</v>
      </c>
      <c r="DI878">
        <v>875</v>
      </c>
      <c r="DJ878">
        <v>1824</v>
      </c>
      <c r="DK878" t="b">
        <v>1</v>
      </c>
      <c r="DL878">
        <v>1918</v>
      </c>
      <c r="DM878">
        <v>9052</v>
      </c>
      <c r="DN878">
        <v>10290</v>
      </c>
      <c r="DO878">
        <v>10290</v>
      </c>
    </row>
    <row r="879" spans="1:123" x14ac:dyDescent="0.25">
      <c r="A879" t="s">
        <v>5683</v>
      </c>
      <c r="B879" t="s">
        <v>5683</v>
      </c>
      <c r="C879">
        <v>1</v>
      </c>
      <c r="D879">
        <v>1</v>
      </c>
      <c r="E879">
        <v>1</v>
      </c>
      <c r="F879" t="s">
        <v>5684</v>
      </c>
      <c r="G879">
        <v>1</v>
      </c>
      <c r="H879">
        <v>1</v>
      </c>
      <c r="I879">
        <v>1</v>
      </c>
      <c r="J879">
        <v>1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1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1</v>
      </c>
      <c r="AQ879">
        <v>0</v>
      </c>
      <c r="AR879">
        <v>4.0999999999999996</v>
      </c>
      <c r="AS879">
        <v>4.0999999999999996</v>
      </c>
      <c r="AT879">
        <v>4.0999999999999996</v>
      </c>
      <c r="AU879">
        <v>61.000999999999998</v>
      </c>
      <c r="AV879">
        <v>537</v>
      </c>
      <c r="AW879">
        <v>537</v>
      </c>
      <c r="AX879">
        <v>2.7726000000000001E-3</v>
      </c>
      <c r="AY879">
        <v>2.1133999999999999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4.0999999999999996</v>
      </c>
      <c r="BJ879">
        <v>0</v>
      </c>
      <c r="BK879">
        <v>1616600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1616600</v>
      </c>
      <c r="BV879">
        <v>0</v>
      </c>
      <c r="BW879">
        <v>55746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55746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1335100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1</v>
      </c>
      <c r="DD879">
        <v>0</v>
      </c>
      <c r="DE879">
        <v>1</v>
      </c>
      <c r="DI879">
        <v>876</v>
      </c>
      <c r="DJ879">
        <v>7365</v>
      </c>
      <c r="DK879" t="b">
        <v>1</v>
      </c>
      <c r="DL879">
        <v>8157</v>
      </c>
      <c r="DM879">
        <v>40873</v>
      </c>
      <c r="DN879">
        <v>48287</v>
      </c>
      <c r="DO879">
        <v>48287</v>
      </c>
    </row>
    <row r="880" spans="1:123" x14ac:dyDescent="0.25">
      <c r="A880" t="s">
        <v>5685</v>
      </c>
      <c r="B880" t="s">
        <v>5686</v>
      </c>
      <c r="C880" t="s">
        <v>1332</v>
      </c>
      <c r="D880" t="s">
        <v>1332</v>
      </c>
      <c r="E880" t="s">
        <v>1332</v>
      </c>
      <c r="F880" t="s">
        <v>5687</v>
      </c>
      <c r="G880">
        <v>2</v>
      </c>
      <c r="H880">
        <v>3</v>
      </c>
      <c r="I880">
        <v>3</v>
      </c>
      <c r="J880">
        <v>3</v>
      </c>
      <c r="K880">
        <v>0</v>
      </c>
      <c r="L880">
        <v>1</v>
      </c>
      <c r="M880">
        <v>0</v>
      </c>
      <c r="N880">
        <v>0</v>
      </c>
      <c r="O880">
        <v>0</v>
      </c>
      <c r="P880">
        <v>0</v>
      </c>
      <c r="Q880">
        <v>1</v>
      </c>
      <c r="R880">
        <v>0</v>
      </c>
      <c r="S880">
        <v>0</v>
      </c>
      <c r="T880">
        <v>0</v>
      </c>
      <c r="U880">
        <v>1</v>
      </c>
      <c r="V880">
        <v>0</v>
      </c>
      <c r="W880">
        <v>1</v>
      </c>
      <c r="X880">
        <v>0</v>
      </c>
      <c r="Y880">
        <v>0</v>
      </c>
      <c r="Z880">
        <v>0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1</v>
      </c>
      <c r="AG880">
        <v>0</v>
      </c>
      <c r="AH880">
        <v>1</v>
      </c>
      <c r="AI880">
        <v>0</v>
      </c>
      <c r="AJ880">
        <v>0</v>
      </c>
      <c r="AK880">
        <v>0</v>
      </c>
      <c r="AL880">
        <v>0</v>
      </c>
      <c r="AM880">
        <v>1</v>
      </c>
      <c r="AN880">
        <v>0</v>
      </c>
      <c r="AO880">
        <v>0</v>
      </c>
      <c r="AP880">
        <v>0</v>
      </c>
      <c r="AQ880">
        <v>1</v>
      </c>
      <c r="AR880">
        <v>9</v>
      </c>
      <c r="AS880">
        <v>9</v>
      </c>
      <c r="AT880">
        <v>9</v>
      </c>
      <c r="AU880">
        <v>48.37</v>
      </c>
      <c r="AV880">
        <v>443</v>
      </c>
      <c r="AW880" t="s">
        <v>5688</v>
      </c>
      <c r="AX880">
        <v>2.0555E-3</v>
      </c>
      <c r="AY880">
        <v>2.5322</v>
      </c>
      <c r="AZ880">
        <v>0</v>
      </c>
      <c r="BA880">
        <v>4.0999999999999996</v>
      </c>
      <c r="BB880">
        <v>0</v>
      </c>
      <c r="BC880">
        <v>0</v>
      </c>
      <c r="BD880">
        <v>0</v>
      </c>
      <c r="BE880">
        <v>0</v>
      </c>
      <c r="BF880">
        <v>1.8</v>
      </c>
      <c r="BG880">
        <v>0</v>
      </c>
      <c r="BH880">
        <v>0</v>
      </c>
      <c r="BI880">
        <v>0</v>
      </c>
      <c r="BJ880">
        <v>3.2</v>
      </c>
      <c r="BK880">
        <v>2274600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672270</v>
      </c>
      <c r="BS880">
        <v>0</v>
      </c>
      <c r="BT880">
        <v>0</v>
      </c>
      <c r="BU880">
        <v>0</v>
      </c>
      <c r="BV880">
        <v>1602400</v>
      </c>
      <c r="BW880">
        <v>206780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61116</v>
      </c>
      <c r="CE880">
        <v>0</v>
      </c>
      <c r="CF880">
        <v>0</v>
      </c>
      <c r="CG880">
        <v>0</v>
      </c>
      <c r="CH880">
        <v>145670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1703500</v>
      </c>
      <c r="CT880">
        <v>0</v>
      </c>
      <c r="CU880">
        <v>1</v>
      </c>
      <c r="CV880">
        <v>0</v>
      </c>
      <c r="CW880">
        <v>0</v>
      </c>
      <c r="CX880">
        <v>0</v>
      </c>
      <c r="CY880">
        <v>0</v>
      </c>
      <c r="CZ880">
        <v>1</v>
      </c>
      <c r="DA880">
        <v>0</v>
      </c>
      <c r="DB880">
        <v>0</v>
      </c>
      <c r="DC880">
        <v>0</v>
      </c>
      <c r="DD880">
        <v>1</v>
      </c>
      <c r="DE880">
        <v>3</v>
      </c>
      <c r="DI880">
        <v>877</v>
      </c>
      <c r="DJ880" t="s">
        <v>5689</v>
      </c>
      <c r="DK880" t="s">
        <v>339</v>
      </c>
      <c r="DL880" t="s">
        <v>5690</v>
      </c>
      <c r="DM880" t="s">
        <v>5691</v>
      </c>
      <c r="DN880" t="s">
        <v>5692</v>
      </c>
      <c r="DO880" t="s">
        <v>5692</v>
      </c>
    </row>
    <row r="881" spans="1:123" x14ac:dyDescent="0.25">
      <c r="A881" t="s">
        <v>5693</v>
      </c>
      <c r="B881" t="s">
        <v>5693</v>
      </c>
      <c r="C881">
        <v>1</v>
      </c>
      <c r="D881">
        <v>1</v>
      </c>
      <c r="E881">
        <v>1</v>
      </c>
      <c r="F881" t="s">
        <v>5694</v>
      </c>
      <c r="G881">
        <v>1</v>
      </c>
      <c r="H881">
        <v>1</v>
      </c>
      <c r="I881">
        <v>1</v>
      </c>
      <c r="J881">
        <v>1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1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1</v>
      </c>
      <c r="AO881">
        <v>0</v>
      </c>
      <c r="AP881">
        <v>0</v>
      </c>
      <c r="AQ881">
        <v>0</v>
      </c>
      <c r="AR881">
        <v>5.3</v>
      </c>
      <c r="AS881">
        <v>5.3</v>
      </c>
      <c r="AT881">
        <v>5.3</v>
      </c>
      <c r="AU881">
        <v>48.604999999999997</v>
      </c>
      <c r="AV881">
        <v>438</v>
      </c>
      <c r="AW881">
        <v>438</v>
      </c>
      <c r="AX881">
        <v>0</v>
      </c>
      <c r="AY881">
        <v>4.1632999999999996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5.3</v>
      </c>
      <c r="BH881">
        <v>0</v>
      </c>
      <c r="BI881">
        <v>0</v>
      </c>
      <c r="BJ881">
        <v>0</v>
      </c>
      <c r="BK881">
        <v>812800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812800</v>
      </c>
      <c r="BT881">
        <v>0</v>
      </c>
      <c r="BU881">
        <v>0</v>
      </c>
      <c r="BV881">
        <v>0</v>
      </c>
      <c r="BW881">
        <v>47812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47812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599000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2</v>
      </c>
      <c r="DB881">
        <v>0</v>
      </c>
      <c r="DC881">
        <v>0</v>
      </c>
      <c r="DD881">
        <v>0</v>
      </c>
      <c r="DE881">
        <v>2</v>
      </c>
      <c r="DI881">
        <v>878</v>
      </c>
      <c r="DJ881">
        <v>6264</v>
      </c>
      <c r="DK881" t="b">
        <v>1</v>
      </c>
      <c r="DL881">
        <v>6988</v>
      </c>
      <c r="DM881">
        <v>35176</v>
      </c>
      <c r="DN881" t="s">
        <v>5695</v>
      </c>
      <c r="DO881">
        <v>41700</v>
      </c>
    </row>
    <row r="882" spans="1:123" x14ac:dyDescent="0.25">
      <c r="A882" t="s">
        <v>5696</v>
      </c>
      <c r="B882" t="s">
        <v>5696</v>
      </c>
      <c r="C882">
        <v>1</v>
      </c>
      <c r="D882">
        <v>1</v>
      </c>
      <c r="E882">
        <v>1</v>
      </c>
      <c r="F882" t="s">
        <v>5697</v>
      </c>
      <c r="G882">
        <v>1</v>
      </c>
      <c r="H882">
        <v>1</v>
      </c>
      <c r="I882">
        <v>1</v>
      </c>
      <c r="J882">
        <v>1</v>
      </c>
      <c r="K882">
        <v>0</v>
      </c>
      <c r="L882">
        <v>0</v>
      </c>
      <c r="M882">
        <v>0</v>
      </c>
      <c r="N882">
        <v>1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1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0.8</v>
      </c>
      <c r="AS882">
        <v>0.8</v>
      </c>
      <c r="AT882">
        <v>0.8</v>
      </c>
      <c r="AU882">
        <v>197.35</v>
      </c>
      <c r="AV882">
        <v>1723</v>
      </c>
      <c r="AW882">
        <v>1723</v>
      </c>
      <c r="AX882">
        <v>1</v>
      </c>
      <c r="AY882">
        <v>-2</v>
      </c>
      <c r="AZ882">
        <v>0</v>
      </c>
      <c r="BA882">
        <v>0</v>
      </c>
      <c r="BB882">
        <v>0</v>
      </c>
      <c r="BC882">
        <v>0.8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1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1</v>
      </c>
      <c r="DF882" t="s">
        <v>127</v>
      </c>
      <c r="DI882">
        <v>879</v>
      </c>
      <c r="DJ882">
        <v>3995</v>
      </c>
      <c r="DK882" t="b">
        <v>1</v>
      </c>
      <c r="DL882">
        <v>4571</v>
      </c>
      <c r="DM882">
        <v>25989</v>
      </c>
      <c r="DN882">
        <v>31337</v>
      </c>
      <c r="DO882">
        <v>31337</v>
      </c>
      <c r="DQ882" t="s">
        <v>5698</v>
      </c>
      <c r="DS882" t="s">
        <v>5699</v>
      </c>
    </row>
    <row r="883" spans="1:123" x14ac:dyDescent="0.25">
      <c r="A883" t="s">
        <v>5700</v>
      </c>
      <c r="B883" t="s">
        <v>5700</v>
      </c>
      <c r="C883">
        <v>1</v>
      </c>
      <c r="D883">
        <v>1</v>
      </c>
      <c r="E883">
        <v>1</v>
      </c>
      <c r="F883" t="s">
        <v>5701</v>
      </c>
      <c r="G883">
        <v>1</v>
      </c>
      <c r="H883">
        <v>1</v>
      </c>
      <c r="I883">
        <v>1</v>
      </c>
      <c r="J883">
        <v>1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1</v>
      </c>
      <c r="R883">
        <v>1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1</v>
      </c>
      <c r="AC883">
        <v>1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1</v>
      </c>
      <c r="AN883">
        <v>1</v>
      </c>
      <c r="AO883">
        <v>0</v>
      </c>
      <c r="AP883">
        <v>0</v>
      </c>
      <c r="AQ883">
        <v>0</v>
      </c>
      <c r="AR883">
        <v>5</v>
      </c>
      <c r="AS883">
        <v>5</v>
      </c>
      <c r="AT883">
        <v>5</v>
      </c>
      <c r="AU883">
        <v>51.88</v>
      </c>
      <c r="AV883">
        <v>483</v>
      </c>
      <c r="AW883">
        <v>483</v>
      </c>
      <c r="AX883">
        <v>1</v>
      </c>
      <c r="AY883">
        <v>-2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5</v>
      </c>
      <c r="BG883">
        <v>5</v>
      </c>
      <c r="BH883">
        <v>0</v>
      </c>
      <c r="BI883">
        <v>0</v>
      </c>
      <c r="BJ883">
        <v>0</v>
      </c>
      <c r="BK883">
        <v>7548600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2195400</v>
      </c>
      <c r="BS883">
        <v>5353200</v>
      </c>
      <c r="BT883">
        <v>0</v>
      </c>
      <c r="BU883">
        <v>0</v>
      </c>
      <c r="BV883">
        <v>0</v>
      </c>
      <c r="BW883">
        <v>471790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137220</v>
      </c>
      <c r="CE883">
        <v>334570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3945100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1</v>
      </c>
      <c r="DA883">
        <v>1</v>
      </c>
      <c r="DB883">
        <v>0</v>
      </c>
      <c r="DC883">
        <v>0</v>
      </c>
      <c r="DD883">
        <v>0</v>
      </c>
      <c r="DE883">
        <v>2</v>
      </c>
      <c r="DF883" t="s">
        <v>127</v>
      </c>
      <c r="DI883">
        <v>880</v>
      </c>
      <c r="DJ883">
        <v>2889</v>
      </c>
      <c r="DK883" t="b">
        <v>1</v>
      </c>
      <c r="DL883" t="s">
        <v>5702</v>
      </c>
      <c r="DM883" t="s">
        <v>5703</v>
      </c>
      <c r="DN883" t="s">
        <v>5704</v>
      </c>
      <c r="DO883">
        <v>24859</v>
      </c>
      <c r="DP883">
        <v>412</v>
      </c>
      <c r="DQ883">
        <v>1807</v>
      </c>
      <c r="DR883">
        <v>270</v>
      </c>
      <c r="DS883">
        <v>273</v>
      </c>
    </row>
    <row r="884" spans="1:123" x14ac:dyDescent="0.25">
      <c r="A884" t="s">
        <v>5705</v>
      </c>
      <c r="B884" t="s">
        <v>5705</v>
      </c>
      <c r="C884">
        <v>1</v>
      </c>
      <c r="D884">
        <v>1</v>
      </c>
      <c r="E884">
        <v>1</v>
      </c>
      <c r="F884" t="s">
        <v>5706</v>
      </c>
      <c r="G884">
        <v>1</v>
      </c>
      <c r="H884">
        <v>1</v>
      </c>
      <c r="I884">
        <v>1</v>
      </c>
      <c r="J884">
        <v>1</v>
      </c>
      <c r="K884">
        <v>1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1</v>
      </c>
      <c r="S884">
        <v>1</v>
      </c>
      <c r="T884">
        <v>0</v>
      </c>
      <c r="U884">
        <v>0</v>
      </c>
      <c r="V884">
        <v>1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1</v>
      </c>
      <c r="AD884">
        <v>1</v>
      </c>
      <c r="AE884">
        <v>0</v>
      </c>
      <c r="AF884">
        <v>0</v>
      </c>
      <c r="AG884">
        <v>1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1</v>
      </c>
      <c r="AO884">
        <v>1</v>
      </c>
      <c r="AP884">
        <v>0</v>
      </c>
      <c r="AQ884">
        <v>0</v>
      </c>
      <c r="AR884">
        <v>7.7</v>
      </c>
      <c r="AS884">
        <v>7.7</v>
      </c>
      <c r="AT884">
        <v>7.7</v>
      </c>
      <c r="AU884">
        <v>21.78</v>
      </c>
      <c r="AV884">
        <v>194</v>
      </c>
      <c r="AW884">
        <v>194</v>
      </c>
      <c r="AX884">
        <v>6.1135E-3</v>
      </c>
      <c r="AY884">
        <v>1.8882000000000001</v>
      </c>
      <c r="AZ884">
        <v>7.7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7.7</v>
      </c>
      <c r="BH884">
        <v>7.7</v>
      </c>
      <c r="BI884">
        <v>0</v>
      </c>
      <c r="BJ884">
        <v>0</v>
      </c>
      <c r="BK884">
        <v>2643100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2011200</v>
      </c>
      <c r="BT884">
        <v>631980</v>
      </c>
      <c r="BU884">
        <v>0</v>
      </c>
      <c r="BV884">
        <v>0</v>
      </c>
      <c r="BW884">
        <v>240290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182830</v>
      </c>
      <c r="CF884">
        <v>57453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590470</v>
      </c>
      <c r="CR884">
        <v>0</v>
      </c>
      <c r="CS884">
        <v>0</v>
      </c>
      <c r="CT884">
        <v>1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1</v>
      </c>
      <c r="DB884">
        <v>1</v>
      </c>
      <c r="DC884">
        <v>0</v>
      </c>
      <c r="DD884">
        <v>0</v>
      </c>
      <c r="DE884">
        <v>3</v>
      </c>
      <c r="DI884">
        <v>881</v>
      </c>
      <c r="DJ884">
        <v>3607</v>
      </c>
      <c r="DK884" t="b">
        <v>1</v>
      </c>
      <c r="DL884">
        <v>4174</v>
      </c>
      <c r="DM884" t="s">
        <v>5707</v>
      </c>
      <c r="DN884" t="s">
        <v>5708</v>
      </c>
      <c r="DO884">
        <v>29491</v>
      </c>
    </row>
    <row r="885" spans="1:123" x14ac:dyDescent="0.25">
      <c r="A885" t="s">
        <v>5709</v>
      </c>
      <c r="B885" t="s">
        <v>5709</v>
      </c>
      <c r="C885">
        <v>81</v>
      </c>
      <c r="D885">
        <v>81</v>
      </c>
      <c r="E885">
        <v>81</v>
      </c>
      <c r="F885" t="s">
        <v>5710</v>
      </c>
      <c r="G885">
        <v>1</v>
      </c>
      <c r="H885">
        <v>81</v>
      </c>
      <c r="I885">
        <v>81</v>
      </c>
      <c r="J885">
        <v>81</v>
      </c>
      <c r="K885">
        <v>51</v>
      </c>
      <c r="L885">
        <v>67</v>
      </c>
      <c r="M885">
        <v>0</v>
      </c>
      <c r="N885">
        <v>0</v>
      </c>
      <c r="O885">
        <v>1</v>
      </c>
      <c r="P885">
        <v>20</v>
      </c>
      <c r="Q885">
        <v>16</v>
      </c>
      <c r="R885">
        <v>41</v>
      </c>
      <c r="S885">
        <v>35</v>
      </c>
      <c r="T885">
        <v>47</v>
      </c>
      <c r="U885">
        <v>42</v>
      </c>
      <c r="V885">
        <v>51</v>
      </c>
      <c r="W885">
        <v>67</v>
      </c>
      <c r="X885">
        <v>0</v>
      </c>
      <c r="Y885">
        <v>0</v>
      </c>
      <c r="Z885">
        <v>1</v>
      </c>
      <c r="AA885">
        <v>20</v>
      </c>
      <c r="AB885">
        <v>16</v>
      </c>
      <c r="AC885">
        <v>41</v>
      </c>
      <c r="AD885">
        <v>35</v>
      </c>
      <c r="AE885">
        <v>47</v>
      </c>
      <c r="AF885">
        <v>42</v>
      </c>
      <c r="AG885">
        <v>51</v>
      </c>
      <c r="AH885">
        <v>67</v>
      </c>
      <c r="AI885">
        <v>0</v>
      </c>
      <c r="AJ885">
        <v>0</v>
      </c>
      <c r="AK885">
        <v>1</v>
      </c>
      <c r="AL885">
        <v>20</v>
      </c>
      <c r="AM885">
        <v>16</v>
      </c>
      <c r="AN885">
        <v>41</v>
      </c>
      <c r="AO885">
        <v>35</v>
      </c>
      <c r="AP885">
        <v>47</v>
      </c>
      <c r="AQ885">
        <v>42</v>
      </c>
      <c r="AR885">
        <v>36</v>
      </c>
      <c r="AS885">
        <v>36</v>
      </c>
      <c r="AT885">
        <v>36</v>
      </c>
      <c r="AU885">
        <v>340.21</v>
      </c>
      <c r="AV885">
        <v>3120</v>
      </c>
      <c r="AW885">
        <v>3120</v>
      </c>
      <c r="AX885">
        <v>0</v>
      </c>
      <c r="AY885">
        <v>323.31</v>
      </c>
      <c r="AZ885">
        <v>23.6</v>
      </c>
      <c r="BA885">
        <v>29.5</v>
      </c>
      <c r="BB885">
        <v>0</v>
      </c>
      <c r="BC885">
        <v>0</v>
      </c>
      <c r="BD885">
        <v>0.3</v>
      </c>
      <c r="BE885">
        <v>9.6999999999999993</v>
      </c>
      <c r="BF885">
        <v>7.5</v>
      </c>
      <c r="BG885">
        <v>19.899999999999999</v>
      </c>
      <c r="BH885">
        <v>16</v>
      </c>
      <c r="BI885">
        <v>21.8</v>
      </c>
      <c r="BJ885">
        <v>19.399999999999999</v>
      </c>
      <c r="BK885">
        <v>2248700000</v>
      </c>
      <c r="BL885">
        <v>392590000</v>
      </c>
      <c r="BM885">
        <v>616840000</v>
      </c>
      <c r="BN885">
        <v>0</v>
      </c>
      <c r="BO885">
        <v>0</v>
      </c>
      <c r="BP885">
        <v>1435500</v>
      </c>
      <c r="BQ885">
        <v>42426000</v>
      </c>
      <c r="BR885">
        <v>24474000</v>
      </c>
      <c r="BS885">
        <v>233970000</v>
      </c>
      <c r="BT885">
        <v>207840000</v>
      </c>
      <c r="BU885">
        <v>430420000</v>
      </c>
      <c r="BV885">
        <v>298690000</v>
      </c>
      <c r="BW885">
        <v>15194000</v>
      </c>
      <c r="BX885">
        <v>2652700</v>
      </c>
      <c r="BY885">
        <v>4167800</v>
      </c>
      <c r="BZ885">
        <v>0</v>
      </c>
      <c r="CA885">
        <v>0</v>
      </c>
      <c r="CB885">
        <v>9699.2000000000007</v>
      </c>
      <c r="CC885">
        <v>286660</v>
      </c>
      <c r="CD885">
        <v>165370</v>
      </c>
      <c r="CE885">
        <v>1580900</v>
      </c>
      <c r="CF885">
        <v>1404300</v>
      </c>
      <c r="CG885">
        <v>2908200</v>
      </c>
      <c r="CH885">
        <v>2018200</v>
      </c>
      <c r="CI885">
        <v>355800000</v>
      </c>
      <c r="CJ885">
        <v>617220000</v>
      </c>
      <c r="CK885">
        <v>0</v>
      </c>
      <c r="CL885">
        <v>0</v>
      </c>
      <c r="CM885">
        <v>0</v>
      </c>
      <c r="CN885">
        <v>130110000</v>
      </c>
      <c r="CO885">
        <v>91457000</v>
      </c>
      <c r="CP885">
        <v>174000000</v>
      </c>
      <c r="CQ885">
        <v>219610000</v>
      </c>
      <c r="CR885">
        <v>334350000</v>
      </c>
      <c r="CS885">
        <v>316080000</v>
      </c>
      <c r="CT885">
        <v>72</v>
      </c>
      <c r="CU885">
        <v>102</v>
      </c>
      <c r="CV885">
        <v>0</v>
      </c>
      <c r="CW885">
        <v>0</v>
      </c>
      <c r="CX885">
        <v>1</v>
      </c>
      <c r="CY885">
        <v>24</v>
      </c>
      <c r="CZ885">
        <v>19</v>
      </c>
      <c r="DA885">
        <v>54</v>
      </c>
      <c r="DB885">
        <v>50</v>
      </c>
      <c r="DC885">
        <v>68</v>
      </c>
      <c r="DD885">
        <v>65</v>
      </c>
      <c r="DE885">
        <v>455</v>
      </c>
      <c r="DI885">
        <v>882</v>
      </c>
      <c r="DJ885" t="s">
        <v>5711</v>
      </c>
      <c r="DK885" t="s">
        <v>5712</v>
      </c>
      <c r="DL885" t="s">
        <v>5713</v>
      </c>
      <c r="DM885" t="s">
        <v>5714</v>
      </c>
      <c r="DN885" t="s">
        <v>5715</v>
      </c>
      <c r="DO885" t="s">
        <v>5716</v>
      </c>
      <c r="DP885" t="s">
        <v>5717</v>
      </c>
      <c r="DQ885" t="s">
        <v>5718</v>
      </c>
      <c r="DR885" t="s">
        <v>5719</v>
      </c>
      <c r="DS885" t="s">
        <v>5720</v>
      </c>
    </row>
    <row r="886" spans="1:123" x14ac:dyDescent="0.25">
      <c r="A886" t="s">
        <v>5721</v>
      </c>
      <c r="B886" t="s">
        <v>5721</v>
      </c>
      <c r="C886">
        <v>8</v>
      </c>
      <c r="D886">
        <v>8</v>
      </c>
      <c r="E886">
        <v>8</v>
      </c>
      <c r="F886" t="s">
        <v>5722</v>
      </c>
      <c r="G886">
        <v>1</v>
      </c>
      <c r="H886">
        <v>8</v>
      </c>
      <c r="I886">
        <v>8</v>
      </c>
      <c r="J886">
        <v>8</v>
      </c>
      <c r="K886">
        <v>2</v>
      </c>
      <c r="L886">
        <v>0</v>
      </c>
      <c r="M886">
        <v>0</v>
      </c>
      <c r="N886">
        <v>3</v>
      </c>
      <c r="O886">
        <v>1</v>
      </c>
      <c r="P886">
        <v>2</v>
      </c>
      <c r="Q886">
        <v>3</v>
      </c>
      <c r="R886">
        <v>7</v>
      </c>
      <c r="S886">
        <v>3</v>
      </c>
      <c r="T886">
        <v>4</v>
      </c>
      <c r="U886">
        <v>4</v>
      </c>
      <c r="V886">
        <v>2</v>
      </c>
      <c r="W886">
        <v>0</v>
      </c>
      <c r="X886">
        <v>0</v>
      </c>
      <c r="Y886">
        <v>3</v>
      </c>
      <c r="Z886">
        <v>1</v>
      </c>
      <c r="AA886">
        <v>2</v>
      </c>
      <c r="AB886">
        <v>3</v>
      </c>
      <c r="AC886">
        <v>7</v>
      </c>
      <c r="AD886">
        <v>3</v>
      </c>
      <c r="AE886">
        <v>4</v>
      </c>
      <c r="AF886">
        <v>4</v>
      </c>
      <c r="AG886">
        <v>2</v>
      </c>
      <c r="AH886">
        <v>0</v>
      </c>
      <c r="AI886">
        <v>0</v>
      </c>
      <c r="AJ886">
        <v>3</v>
      </c>
      <c r="AK886">
        <v>1</v>
      </c>
      <c r="AL886">
        <v>2</v>
      </c>
      <c r="AM886">
        <v>3</v>
      </c>
      <c r="AN886">
        <v>7</v>
      </c>
      <c r="AO886">
        <v>3</v>
      </c>
      <c r="AP886">
        <v>4</v>
      </c>
      <c r="AQ886">
        <v>4</v>
      </c>
      <c r="AR886">
        <v>22.8</v>
      </c>
      <c r="AS886">
        <v>22.8</v>
      </c>
      <c r="AT886">
        <v>22.8</v>
      </c>
      <c r="AU886">
        <v>42.597999999999999</v>
      </c>
      <c r="AV886">
        <v>378</v>
      </c>
      <c r="AW886">
        <v>378</v>
      </c>
      <c r="AX886">
        <v>0</v>
      </c>
      <c r="AY886">
        <v>14.802</v>
      </c>
      <c r="AZ886">
        <v>7.9</v>
      </c>
      <c r="BA886">
        <v>0</v>
      </c>
      <c r="BB886">
        <v>0</v>
      </c>
      <c r="BC886">
        <v>7.9</v>
      </c>
      <c r="BD886">
        <v>4</v>
      </c>
      <c r="BE886">
        <v>7.7</v>
      </c>
      <c r="BF886">
        <v>11.6</v>
      </c>
      <c r="BG886">
        <v>22.8</v>
      </c>
      <c r="BH886">
        <v>13</v>
      </c>
      <c r="BI886">
        <v>15.6</v>
      </c>
      <c r="BJ886">
        <v>15.6</v>
      </c>
      <c r="BK886">
        <v>46674000</v>
      </c>
      <c r="BL886">
        <v>1957700</v>
      </c>
      <c r="BM886">
        <v>0</v>
      </c>
      <c r="BN886">
        <v>0</v>
      </c>
      <c r="BO886">
        <v>0</v>
      </c>
      <c r="BP886">
        <v>430800</v>
      </c>
      <c r="BQ886">
        <v>1835100</v>
      </c>
      <c r="BR886">
        <v>2532100</v>
      </c>
      <c r="BS886">
        <v>23284000</v>
      </c>
      <c r="BT886">
        <v>3291700</v>
      </c>
      <c r="BU886">
        <v>7563500</v>
      </c>
      <c r="BV886">
        <v>5779000</v>
      </c>
      <c r="BW886">
        <v>2222600</v>
      </c>
      <c r="BX886">
        <v>93226</v>
      </c>
      <c r="BY886">
        <v>0</v>
      </c>
      <c r="BZ886">
        <v>0</v>
      </c>
      <c r="CA886">
        <v>0</v>
      </c>
      <c r="CB886">
        <v>20514</v>
      </c>
      <c r="CC886">
        <v>87388</v>
      </c>
      <c r="CD886">
        <v>120580</v>
      </c>
      <c r="CE886">
        <v>1108700</v>
      </c>
      <c r="CF886">
        <v>156750</v>
      </c>
      <c r="CG886">
        <v>360170</v>
      </c>
      <c r="CH886">
        <v>275190</v>
      </c>
      <c r="CI886">
        <v>5074700</v>
      </c>
      <c r="CJ886">
        <v>0</v>
      </c>
      <c r="CK886">
        <v>0</v>
      </c>
      <c r="CL886">
        <v>0</v>
      </c>
      <c r="CM886">
        <v>0</v>
      </c>
      <c r="CN886">
        <v>5829400</v>
      </c>
      <c r="CO886">
        <v>10782000</v>
      </c>
      <c r="CP886">
        <v>8287200</v>
      </c>
      <c r="CQ886">
        <v>5391600</v>
      </c>
      <c r="CR886">
        <v>5993700</v>
      </c>
      <c r="CS886">
        <v>5185200</v>
      </c>
      <c r="CT886">
        <v>2</v>
      </c>
      <c r="CU886">
        <v>0</v>
      </c>
      <c r="CV886">
        <v>0</v>
      </c>
      <c r="CW886">
        <v>3</v>
      </c>
      <c r="CX886">
        <v>1</v>
      </c>
      <c r="CY886">
        <v>3</v>
      </c>
      <c r="CZ886">
        <v>4</v>
      </c>
      <c r="DA886">
        <v>7</v>
      </c>
      <c r="DB886">
        <v>3</v>
      </c>
      <c r="DC886">
        <v>4</v>
      </c>
      <c r="DD886">
        <v>5</v>
      </c>
      <c r="DE886">
        <v>32</v>
      </c>
      <c r="DI886">
        <v>883</v>
      </c>
      <c r="DJ886" t="s">
        <v>5723</v>
      </c>
      <c r="DK886" t="s">
        <v>783</v>
      </c>
      <c r="DL886" t="s">
        <v>5724</v>
      </c>
      <c r="DM886" t="s">
        <v>5725</v>
      </c>
      <c r="DN886" t="s">
        <v>5726</v>
      </c>
      <c r="DO886" t="s">
        <v>5727</v>
      </c>
    </row>
    <row r="887" spans="1:123" x14ac:dyDescent="0.25">
      <c r="A887" t="s">
        <v>5728</v>
      </c>
      <c r="B887" t="s">
        <v>5728</v>
      </c>
      <c r="C887">
        <v>1</v>
      </c>
      <c r="D887">
        <v>1</v>
      </c>
      <c r="E887">
        <v>1</v>
      </c>
      <c r="F887" t="s">
        <v>5729</v>
      </c>
      <c r="G887">
        <v>1</v>
      </c>
      <c r="H887">
        <v>1</v>
      </c>
      <c r="I887">
        <v>1</v>
      </c>
      <c r="J887">
        <v>1</v>
      </c>
      <c r="K887">
        <v>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1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1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3</v>
      </c>
      <c r="AS887">
        <v>3</v>
      </c>
      <c r="AT887">
        <v>3</v>
      </c>
      <c r="AU887">
        <v>74.853999999999999</v>
      </c>
      <c r="AV887">
        <v>656</v>
      </c>
      <c r="AW887">
        <v>656</v>
      </c>
      <c r="AX887">
        <v>1</v>
      </c>
      <c r="AY887">
        <v>-2</v>
      </c>
      <c r="AZ887">
        <v>3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1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1</v>
      </c>
      <c r="DF887" t="s">
        <v>127</v>
      </c>
      <c r="DI887">
        <v>884</v>
      </c>
      <c r="DJ887">
        <v>5156</v>
      </c>
      <c r="DK887" t="b">
        <v>1</v>
      </c>
      <c r="DL887">
        <v>5801</v>
      </c>
      <c r="DM887">
        <v>30808</v>
      </c>
      <c r="DN887">
        <v>36709</v>
      </c>
      <c r="DO887">
        <v>36709</v>
      </c>
      <c r="DP887" t="s">
        <v>5730</v>
      </c>
      <c r="DR887" t="s">
        <v>5731</v>
      </c>
    </row>
    <row r="888" spans="1:123" x14ac:dyDescent="0.25">
      <c r="A888" t="s">
        <v>5732</v>
      </c>
      <c r="B888" t="s">
        <v>5732</v>
      </c>
      <c r="C888">
        <v>1</v>
      </c>
      <c r="D888">
        <v>1</v>
      </c>
      <c r="E888">
        <v>1</v>
      </c>
      <c r="F888" t="s">
        <v>5733</v>
      </c>
      <c r="G888">
        <v>1</v>
      </c>
      <c r="H888">
        <v>1</v>
      </c>
      <c r="I888">
        <v>1</v>
      </c>
      <c r="J888">
        <v>1</v>
      </c>
      <c r="K888">
        <v>0</v>
      </c>
      <c r="L888">
        <v>0</v>
      </c>
      <c r="M888">
        <v>0</v>
      </c>
      <c r="N888">
        <v>0</v>
      </c>
      <c r="O888">
        <v>1</v>
      </c>
      <c r="P888">
        <v>1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0</v>
      </c>
      <c r="Y888">
        <v>0</v>
      </c>
      <c r="Z888">
        <v>1</v>
      </c>
      <c r="AA888">
        <v>1</v>
      </c>
      <c r="AB888">
        <v>0</v>
      </c>
      <c r="AC888">
        <v>1</v>
      </c>
      <c r="AD888">
        <v>0</v>
      </c>
      <c r="AE888">
        <v>0</v>
      </c>
      <c r="AF888">
        <v>1</v>
      </c>
      <c r="AG888">
        <v>0</v>
      </c>
      <c r="AH888">
        <v>0</v>
      </c>
      <c r="AI888">
        <v>0</v>
      </c>
      <c r="AJ888">
        <v>0</v>
      </c>
      <c r="AK888">
        <v>1</v>
      </c>
      <c r="AL888">
        <v>1</v>
      </c>
      <c r="AM888">
        <v>0</v>
      </c>
      <c r="AN888">
        <v>1</v>
      </c>
      <c r="AO888">
        <v>0</v>
      </c>
      <c r="AP888">
        <v>0</v>
      </c>
      <c r="AQ888">
        <v>1</v>
      </c>
      <c r="AR888">
        <v>5.4</v>
      </c>
      <c r="AS888">
        <v>5.4</v>
      </c>
      <c r="AT888">
        <v>5.4</v>
      </c>
      <c r="AU888">
        <v>21.05</v>
      </c>
      <c r="AV888">
        <v>185</v>
      </c>
      <c r="AW888">
        <v>185</v>
      </c>
      <c r="AX888">
        <v>5.9423000000000002E-3</v>
      </c>
      <c r="AY888">
        <v>1.8179000000000001</v>
      </c>
      <c r="AZ888">
        <v>0</v>
      </c>
      <c r="BA888">
        <v>0</v>
      </c>
      <c r="BB888">
        <v>0</v>
      </c>
      <c r="BC888">
        <v>0</v>
      </c>
      <c r="BD888">
        <v>5.4</v>
      </c>
      <c r="BE888">
        <v>5.4</v>
      </c>
      <c r="BF888">
        <v>0</v>
      </c>
      <c r="BG888">
        <v>5.4</v>
      </c>
      <c r="BH888">
        <v>0</v>
      </c>
      <c r="BI888">
        <v>0</v>
      </c>
      <c r="BJ888">
        <v>5.4</v>
      </c>
      <c r="BK888">
        <v>12632000</v>
      </c>
      <c r="BL888">
        <v>0</v>
      </c>
      <c r="BM888">
        <v>0</v>
      </c>
      <c r="BN888">
        <v>0</v>
      </c>
      <c r="BO888">
        <v>0</v>
      </c>
      <c r="BP888">
        <v>1230300</v>
      </c>
      <c r="BQ888">
        <v>1677800</v>
      </c>
      <c r="BR888">
        <v>0</v>
      </c>
      <c r="BS888">
        <v>7066700</v>
      </c>
      <c r="BT888">
        <v>0</v>
      </c>
      <c r="BU888">
        <v>0</v>
      </c>
      <c r="BV888">
        <v>2656800</v>
      </c>
      <c r="BW888">
        <v>2105300</v>
      </c>
      <c r="BX888">
        <v>0</v>
      </c>
      <c r="BY888">
        <v>0</v>
      </c>
      <c r="BZ888">
        <v>0</v>
      </c>
      <c r="CA888">
        <v>0</v>
      </c>
      <c r="CB888">
        <v>205050</v>
      </c>
      <c r="CC888">
        <v>279630</v>
      </c>
      <c r="CD888">
        <v>0</v>
      </c>
      <c r="CE888">
        <v>1177800</v>
      </c>
      <c r="CF888">
        <v>0</v>
      </c>
      <c r="CG888">
        <v>0</v>
      </c>
      <c r="CH888">
        <v>442800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2824600</v>
      </c>
      <c r="CT888">
        <v>0</v>
      </c>
      <c r="CU888">
        <v>0</v>
      </c>
      <c r="CV888">
        <v>0</v>
      </c>
      <c r="CW888">
        <v>0</v>
      </c>
      <c r="CX888">
        <v>1</v>
      </c>
      <c r="CY888">
        <v>1</v>
      </c>
      <c r="CZ888">
        <v>0</v>
      </c>
      <c r="DA888">
        <v>1</v>
      </c>
      <c r="DB888">
        <v>0</v>
      </c>
      <c r="DC888">
        <v>0</v>
      </c>
      <c r="DD888">
        <v>1</v>
      </c>
      <c r="DE888">
        <v>4</v>
      </c>
      <c r="DI888">
        <v>885</v>
      </c>
      <c r="DJ888">
        <v>3092</v>
      </c>
      <c r="DK888" t="b">
        <v>1</v>
      </c>
      <c r="DL888">
        <v>3642</v>
      </c>
      <c r="DM888" t="s">
        <v>5734</v>
      </c>
      <c r="DN888" t="s">
        <v>5735</v>
      </c>
      <c r="DO888">
        <v>26788</v>
      </c>
    </row>
    <row r="889" spans="1:123" x14ac:dyDescent="0.25">
      <c r="A889" t="s">
        <v>5736</v>
      </c>
      <c r="B889" t="s">
        <v>5736</v>
      </c>
      <c r="C889">
        <v>5</v>
      </c>
      <c r="D889">
        <v>5</v>
      </c>
      <c r="E889">
        <v>5</v>
      </c>
      <c r="F889" t="s">
        <v>5737</v>
      </c>
      <c r="G889">
        <v>1</v>
      </c>
      <c r="H889">
        <v>5</v>
      </c>
      <c r="I889">
        <v>5</v>
      </c>
      <c r="J889">
        <v>5</v>
      </c>
      <c r="K889">
        <v>2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1</v>
      </c>
      <c r="R889">
        <v>5</v>
      </c>
      <c r="S889">
        <v>1</v>
      </c>
      <c r="T889">
        <v>1</v>
      </c>
      <c r="U889">
        <v>3</v>
      </c>
      <c r="V889">
        <v>2</v>
      </c>
      <c r="W889">
        <v>1</v>
      </c>
      <c r="X889">
        <v>0</v>
      </c>
      <c r="Y889">
        <v>1</v>
      </c>
      <c r="Z889">
        <v>0</v>
      </c>
      <c r="AA889">
        <v>2</v>
      </c>
      <c r="AB889">
        <v>1</v>
      </c>
      <c r="AC889">
        <v>5</v>
      </c>
      <c r="AD889">
        <v>1</v>
      </c>
      <c r="AE889">
        <v>1</v>
      </c>
      <c r="AF889">
        <v>3</v>
      </c>
      <c r="AG889">
        <v>2</v>
      </c>
      <c r="AH889">
        <v>1</v>
      </c>
      <c r="AI889">
        <v>0</v>
      </c>
      <c r="AJ889">
        <v>1</v>
      </c>
      <c r="AK889">
        <v>0</v>
      </c>
      <c r="AL889">
        <v>2</v>
      </c>
      <c r="AM889">
        <v>1</v>
      </c>
      <c r="AN889">
        <v>5</v>
      </c>
      <c r="AO889">
        <v>1</v>
      </c>
      <c r="AP889">
        <v>1</v>
      </c>
      <c r="AQ889">
        <v>3</v>
      </c>
      <c r="AR889">
        <v>14.9</v>
      </c>
      <c r="AS889">
        <v>14.9</v>
      </c>
      <c r="AT889">
        <v>14.9</v>
      </c>
      <c r="AU889">
        <v>31.731999999999999</v>
      </c>
      <c r="AV889">
        <v>295</v>
      </c>
      <c r="AW889">
        <v>295</v>
      </c>
      <c r="AX889">
        <v>0</v>
      </c>
      <c r="AY889">
        <v>8.9572000000000003</v>
      </c>
      <c r="AZ889">
        <v>8.5</v>
      </c>
      <c r="BA889">
        <v>4.0999999999999996</v>
      </c>
      <c r="BB889">
        <v>0</v>
      </c>
      <c r="BC889">
        <v>4.0999999999999996</v>
      </c>
      <c r="BD889">
        <v>0</v>
      </c>
      <c r="BE889">
        <v>8.8000000000000007</v>
      </c>
      <c r="BF889">
        <v>4.0999999999999996</v>
      </c>
      <c r="BG889">
        <v>14.9</v>
      </c>
      <c r="BH889">
        <v>4.0999999999999996</v>
      </c>
      <c r="BI889">
        <v>4.0999999999999996</v>
      </c>
      <c r="BJ889">
        <v>11.9</v>
      </c>
      <c r="BK889">
        <v>64923000</v>
      </c>
      <c r="BL889">
        <v>6325000</v>
      </c>
      <c r="BM889">
        <v>3596100</v>
      </c>
      <c r="BN889">
        <v>0</v>
      </c>
      <c r="BO889">
        <v>3006900</v>
      </c>
      <c r="BP889">
        <v>0</v>
      </c>
      <c r="BQ889">
        <v>5117300</v>
      </c>
      <c r="BR889">
        <v>4093900</v>
      </c>
      <c r="BS889">
        <v>23808000</v>
      </c>
      <c r="BT889">
        <v>5973600</v>
      </c>
      <c r="BU889">
        <v>5844500</v>
      </c>
      <c r="BV889">
        <v>7156800</v>
      </c>
      <c r="BW889">
        <v>4057700</v>
      </c>
      <c r="BX889">
        <v>395310</v>
      </c>
      <c r="BY889">
        <v>224760</v>
      </c>
      <c r="BZ889">
        <v>0</v>
      </c>
      <c r="CA889">
        <v>187930</v>
      </c>
      <c r="CB889">
        <v>0</v>
      </c>
      <c r="CC889">
        <v>319830</v>
      </c>
      <c r="CD889">
        <v>255870</v>
      </c>
      <c r="CE889">
        <v>1488000</v>
      </c>
      <c r="CF889">
        <v>373350</v>
      </c>
      <c r="CG889">
        <v>365280</v>
      </c>
      <c r="CH889">
        <v>447300</v>
      </c>
      <c r="CI889">
        <v>10428000</v>
      </c>
      <c r="CJ889">
        <v>0</v>
      </c>
      <c r="CK889">
        <v>0</v>
      </c>
      <c r="CL889">
        <v>0</v>
      </c>
      <c r="CM889">
        <v>0</v>
      </c>
      <c r="CN889">
        <v>11701000</v>
      </c>
      <c r="CO889">
        <v>0</v>
      </c>
      <c r="CP889">
        <v>9851300</v>
      </c>
      <c r="CQ889">
        <v>0</v>
      </c>
      <c r="CR889">
        <v>0</v>
      </c>
      <c r="CS889">
        <v>9688300</v>
      </c>
      <c r="CT889">
        <v>2</v>
      </c>
      <c r="CU889">
        <v>1</v>
      </c>
      <c r="CV889">
        <v>0</v>
      </c>
      <c r="CW889">
        <v>1</v>
      </c>
      <c r="CX889">
        <v>0</v>
      </c>
      <c r="CY889">
        <v>2</v>
      </c>
      <c r="CZ889">
        <v>2</v>
      </c>
      <c r="DA889">
        <v>7</v>
      </c>
      <c r="DB889">
        <v>1</v>
      </c>
      <c r="DC889">
        <v>1</v>
      </c>
      <c r="DD889">
        <v>3</v>
      </c>
      <c r="DE889">
        <v>20</v>
      </c>
      <c r="DI889">
        <v>886</v>
      </c>
      <c r="DJ889" t="s">
        <v>5738</v>
      </c>
      <c r="DK889" t="s">
        <v>135</v>
      </c>
      <c r="DL889" t="s">
        <v>5739</v>
      </c>
      <c r="DM889" t="s">
        <v>5740</v>
      </c>
      <c r="DN889" t="s">
        <v>5741</v>
      </c>
      <c r="DO889" t="s">
        <v>5742</v>
      </c>
    </row>
    <row r="890" spans="1:123" x14ac:dyDescent="0.25">
      <c r="A890" t="s">
        <v>5743</v>
      </c>
      <c r="B890" t="s">
        <v>5743</v>
      </c>
      <c r="C890">
        <v>4</v>
      </c>
      <c r="D890">
        <v>4</v>
      </c>
      <c r="E890">
        <v>4</v>
      </c>
      <c r="F890" t="s">
        <v>5744</v>
      </c>
      <c r="G890">
        <v>1</v>
      </c>
      <c r="H890">
        <v>4</v>
      </c>
      <c r="I890">
        <v>4</v>
      </c>
      <c r="J890">
        <v>4</v>
      </c>
      <c r="K890">
        <v>2</v>
      </c>
      <c r="L890">
        <v>2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3</v>
      </c>
      <c r="S890">
        <v>0</v>
      </c>
      <c r="T890">
        <v>0</v>
      </c>
      <c r="U890">
        <v>3</v>
      </c>
      <c r="V890">
        <v>2</v>
      </c>
      <c r="W890">
        <v>2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3</v>
      </c>
      <c r="AD890">
        <v>0</v>
      </c>
      <c r="AE890">
        <v>0</v>
      </c>
      <c r="AF890">
        <v>3</v>
      </c>
      <c r="AG890">
        <v>2</v>
      </c>
      <c r="AH890">
        <v>2</v>
      </c>
      <c r="AI890">
        <v>0</v>
      </c>
      <c r="AJ890">
        <v>0</v>
      </c>
      <c r="AK890">
        <v>0</v>
      </c>
      <c r="AL890">
        <v>1</v>
      </c>
      <c r="AM890">
        <v>0</v>
      </c>
      <c r="AN890">
        <v>3</v>
      </c>
      <c r="AO890">
        <v>0</v>
      </c>
      <c r="AP890">
        <v>0</v>
      </c>
      <c r="AQ890">
        <v>3</v>
      </c>
      <c r="AR890">
        <v>13.4</v>
      </c>
      <c r="AS890">
        <v>13.4</v>
      </c>
      <c r="AT890">
        <v>13.4</v>
      </c>
      <c r="AU890">
        <v>30.751999999999999</v>
      </c>
      <c r="AV890">
        <v>283</v>
      </c>
      <c r="AW890">
        <v>283</v>
      </c>
      <c r="AX890">
        <v>0</v>
      </c>
      <c r="AY890">
        <v>8.3576999999999995</v>
      </c>
      <c r="AZ890">
        <v>10.199999999999999</v>
      </c>
      <c r="BA890">
        <v>8.5</v>
      </c>
      <c r="BB890">
        <v>0</v>
      </c>
      <c r="BC890">
        <v>0</v>
      </c>
      <c r="BD890">
        <v>0</v>
      </c>
      <c r="BE890">
        <v>5.7</v>
      </c>
      <c r="BF890">
        <v>0</v>
      </c>
      <c r="BG890">
        <v>13.4</v>
      </c>
      <c r="BH890">
        <v>0</v>
      </c>
      <c r="BI890">
        <v>0</v>
      </c>
      <c r="BJ890">
        <v>13.1</v>
      </c>
      <c r="BK890">
        <v>21607000</v>
      </c>
      <c r="BL890">
        <v>2363700</v>
      </c>
      <c r="BM890">
        <v>5086500</v>
      </c>
      <c r="BN890">
        <v>0</v>
      </c>
      <c r="BO890">
        <v>0</v>
      </c>
      <c r="BP890">
        <v>0</v>
      </c>
      <c r="BQ890">
        <v>474650</v>
      </c>
      <c r="BR890">
        <v>0</v>
      </c>
      <c r="BS890">
        <v>8498700</v>
      </c>
      <c r="BT890">
        <v>0</v>
      </c>
      <c r="BU890">
        <v>0</v>
      </c>
      <c r="BV890">
        <v>5183200</v>
      </c>
      <c r="BW890">
        <v>1543300</v>
      </c>
      <c r="BX890">
        <v>168840</v>
      </c>
      <c r="BY890">
        <v>363320</v>
      </c>
      <c r="BZ890">
        <v>0</v>
      </c>
      <c r="CA890">
        <v>0</v>
      </c>
      <c r="CB890">
        <v>0</v>
      </c>
      <c r="CC890">
        <v>33904</v>
      </c>
      <c r="CD890">
        <v>0</v>
      </c>
      <c r="CE890">
        <v>607050</v>
      </c>
      <c r="CF890">
        <v>0</v>
      </c>
      <c r="CG890">
        <v>0</v>
      </c>
      <c r="CH890">
        <v>370230</v>
      </c>
      <c r="CI890">
        <v>6109300</v>
      </c>
      <c r="CJ890">
        <v>5568100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4280000</v>
      </c>
      <c r="CQ890">
        <v>0</v>
      </c>
      <c r="CR890">
        <v>0</v>
      </c>
      <c r="CS890">
        <v>4221400</v>
      </c>
      <c r="CT890">
        <v>2</v>
      </c>
      <c r="CU890">
        <v>2</v>
      </c>
      <c r="CV890">
        <v>0</v>
      </c>
      <c r="CW890">
        <v>0</v>
      </c>
      <c r="CX890">
        <v>0</v>
      </c>
      <c r="CY890">
        <v>1</v>
      </c>
      <c r="CZ890">
        <v>0</v>
      </c>
      <c r="DA890">
        <v>4</v>
      </c>
      <c r="DB890">
        <v>0</v>
      </c>
      <c r="DC890">
        <v>0</v>
      </c>
      <c r="DD890">
        <v>3</v>
      </c>
      <c r="DE890">
        <v>12</v>
      </c>
      <c r="DI890">
        <v>887</v>
      </c>
      <c r="DJ890" t="s">
        <v>5745</v>
      </c>
      <c r="DK890" t="s">
        <v>695</v>
      </c>
      <c r="DL890" t="s">
        <v>5746</v>
      </c>
      <c r="DM890" t="s">
        <v>5747</v>
      </c>
      <c r="DN890" t="s">
        <v>5748</v>
      </c>
      <c r="DO890" t="s">
        <v>5749</v>
      </c>
    </row>
    <row r="891" spans="1:123" x14ac:dyDescent="0.25">
      <c r="A891" t="s">
        <v>5750</v>
      </c>
      <c r="B891" t="s">
        <v>5750</v>
      </c>
      <c r="C891">
        <v>6</v>
      </c>
      <c r="D891">
        <v>6</v>
      </c>
      <c r="E891">
        <v>6</v>
      </c>
      <c r="F891" t="s">
        <v>5751</v>
      </c>
      <c r="G891">
        <v>1</v>
      </c>
      <c r="H891">
        <v>6</v>
      </c>
      <c r="I891">
        <v>6</v>
      </c>
      <c r="J891">
        <v>6</v>
      </c>
      <c r="K891">
        <v>5</v>
      </c>
      <c r="L891">
        <v>6</v>
      </c>
      <c r="M891">
        <v>1</v>
      </c>
      <c r="N891">
        <v>1</v>
      </c>
      <c r="O891">
        <v>1</v>
      </c>
      <c r="P891">
        <v>4</v>
      </c>
      <c r="Q891">
        <v>2</v>
      </c>
      <c r="R891">
        <v>4</v>
      </c>
      <c r="S891">
        <v>5</v>
      </c>
      <c r="T891">
        <v>5</v>
      </c>
      <c r="U891">
        <v>5</v>
      </c>
      <c r="V891">
        <v>5</v>
      </c>
      <c r="W891">
        <v>6</v>
      </c>
      <c r="X891">
        <v>1</v>
      </c>
      <c r="Y891">
        <v>1</v>
      </c>
      <c r="Z891">
        <v>1</v>
      </c>
      <c r="AA891">
        <v>4</v>
      </c>
      <c r="AB891">
        <v>2</v>
      </c>
      <c r="AC891">
        <v>4</v>
      </c>
      <c r="AD891">
        <v>5</v>
      </c>
      <c r="AE891">
        <v>5</v>
      </c>
      <c r="AF891">
        <v>5</v>
      </c>
      <c r="AG891">
        <v>5</v>
      </c>
      <c r="AH891">
        <v>6</v>
      </c>
      <c r="AI891">
        <v>1</v>
      </c>
      <c r="AJ891">
        <v>1</v>
      </c>
      <c r="AK891">
        <v>1</v>
      </c>
      <c r="AL891">
        <v>4</v>
      </c>
      <c r="AM891">
        <v>2</v>
      </c>
      <c r="AN891">
        <v>4</v>
      </c>
      <c r="AO891">
        <v>5</v>
      </c>
      <c r="AP891">
        <v>5</v>
      </c>
      <c r="AQ891">
        <v>5</v>
      </c>
      <c r="AR891">
        <v>29.7</v>
      </c>
      <c r="AS891">
        <v>29.7</v>
      </c>
      <c r="AT891">
        <v>29.7</v>
      </c>
      <c r="AU891">
        <v>32.350999999999999</v>
      </c>
      <c r="AV891">
        <v>296</v>
      </c>
      <c r="AW891">
        <v>296</v>
      </c>
      <c r="AX891">
        <v>0</v>
      </c>
      <c r="AY891">
        <v>21.596</v>
      </c>
      <c r="AZ891">
        <v>25</v>
      </c>
      <c r="BA891">
        <v>29.7</v>
      </c>
      <c r="BB891">
        <v>3.7</v>
      </c>
      <c r="BC891">
        <v>3.7</v>
      </c>
      <c r="BD891">
        <v>3.7</v>
      </c>
      <c r="BE891">
        <v>15.5</v>
      </c>
      <c r="BF891">
        <v>7.4</v>
      </c>
      <c r="BG891">
        <v>19.600000000000001</v>
      </c>
      <c r="BH891">
        <v>25</v>
      </c>
      <c r="BI891">
        <v>22</v>
      </c>
      <c r="BJ891">
        <v>26</v>
      </c>
      <c r="BK891">
        <v>135050000</v>
      </c>
      <c r="BL891">
        <v>13426000</v>
      </c>
      <c r="BM891">
        <v>32208000</v>
      </c>
      <c r="BN891">
        <v>525760</v>
      </c>
      <c r="BO891">
        <v>1166300</v>
      </c>
      <c r="BP891">
        <v>703430</v>
      </c>
      <c r="BQ891">
        <v>6239300</v>
      </c>
      <c r="BR891">
        <v>3835600</v>
      </c>
      <c r="BS891">
        <v>17311000</v>
      </c>
      <c r="BT891">
        <v>23055000</v>
      </c>
      <c r="BU891">
        <v>21499000</v>
      </c>
      <c r="BV891">
        <v>15077000</v>
      </c>
      <c r="BW891">
        <v>7944000</v>
      </c>
      <c r="BX891">
        <v>789780</v>
      </c>
      <c r="BY891">
        <v>1894600</v>
      </c>
      <c r="BZ891">
        <v>30927</v>
      </c>
      <c r="CA891">
        <v>68606</v>
      </c>
      <c r="CB891">
        <v>41378</v>
      </c>
      <c r="CC891">
        <v>367020</v>
      </c>
      <c r="CD891">
        <v>225620</v>
      </c>
      <c r="CE891">
        <v>1018300</v>
      </c>
      <c r="CF891">
        <v>1356200</v>
      </c>
      <c r="CG891">
        <v>1264700</v>
      </c>
      <c r="CH891">
        <v>886890</v>
      </c>
      <c r="CI891">
        <v>17016000</v>
      </c>
      <c r="CJ891">
        <v>29802000</v>
      </c>
      <c r="CK891">
        <v>0</v>
      </c>
      <c r="CL891">
        <v>0</v>
      </c>
      <c r="CM891">
        <v>0</v>
      </c>
      <c r="CN891">
        <v>13123000</v>
      </c>
      <c r="CO891">
        <v>13313000</v>
      </c>
      <c r="CP891">
        <v>18679000</v>
      </c>
      <c r="CQ891">
        <v>17966000</v>
      </c>
      <c r="CR891">
        <v>15313000</v>
      </c>
      <c r="CS891">
        <v>16282000</v>
      </c>
      <c r="CT891">
        <v>9</v>
      </c>
      <c r="CU891">
        <v>7</v>
      </c>
      <c r="CV891">
        <v>1</v>
      </c>
      <c r="CW891">
        <v>1</v>
      </c>
      <c r="CX891">
        <v>1</v>
      </c>
      <c r="CY891">
        <v>4</v>
      </c>
      <c r="CZ891">
        <v>2</v>
      </c>
      <c r="DA891">
        <v>5</v>
      </c>
      <c r="DB891">
        <v>7</v>
      </c>
      <c r="DC891">
        <v>6</v>
      </c>
      <c r="DD891">
        <v>6</v>
      </c>
      <c r="DE891">
        <v>49</v>
      </c>
      <c r="DI891">
        <v>888</v>
      </c>
      <c r="DJ891" t="s">
        <v>5752</v>
      </c>
      <c r="DK891" t="s">
        <v>576</v>
      </c>
      <c r="DL891" t="s">
        <v>5753</v>
      </c>
      <c r="DM891" t="s">
        <v>5754</v>
      </c>
      <c r="DN891" t="s">
        <v>5755</v>
      </c>
      <c r="DO891" t="s">
        <v>5756</v>
      </c>
    </row>
    <row r="892" spans="1:123" x14ac:dyDescent="0.25">
      <c r="A892" t="s">
        <v>5757</v>
      </c>
      <c r="B892" t="s">
        <v>5757</v>
      </c>
      <c r="C892" t="s">
        <v>5758</v>
      </c>
      <c r="D892" t="s">
        <v>5758</v>
      </c>
      <c r="E892" t="s">
        <v>5758</v>
      </c>
      <c r="F892" t="s">
        <v>5759</v>
      </c>
      <c r="G892">
        <v>2</v>
      </c>
      <c r="H892">
        <v>4</v>
      </c>
      <c r="I892">
        <v>4</v>
      </c>
      <c r="J892">
        <v>4</v>
      </c>
      <c r="K892">
        <v>2</v>
      </c>
      <c r="L892">
        <v>0</v>
      </c>
      <c r="M892">
        <v>0</v>
      </c>
      <c r="N892">
        <v>0</v>
      </c>
      <c r="O892">
        <v>0</v>
      </c>
      <c r="P892">
        <v>1</v>
      </c>
      <c r="Q892">
        <v>2</v>
      </c>
      <c r="R892">
        <v>2</v>
      </c>
      <c r="S892">
        <v>0</v>
      </c>
      <c r="T892">
        <v>2</v>
      </c>
      <c r="U892">
        <v>1</v>
      </c>
      <c r="V892">
        <v>2</v>
      </c>
      <c r="W892">
        <v>0</v>
      </c>
      <c r="X892">
        <v>0</v>
      </c>
      <c r="Y892">
        <v>0</v>
      </c>
      <c r="Z892">
        <v>0</v>
      </c>
      <c r="AA892">
        <v>1</v>
      </c>
      <c r="AB892">
        <v>2</v>
      </c>
      <c r="AC892">
        <v>2</v>
      </c>
      <c r="AD892">
        <v>0</v>
      </c>
      <c r="AE892">
        <v>2</v>
      </c>
      <c r="AF892">
        <v>1</v>
      </c>
      <c r="AG892">
        <v>2</v>
      </c>
      <c r="AH892">
        <v>0</v>
      </c>
      <c r="AI892">
        <v>0</v>
      </c>
      <c r="AJ892">
        <v>0</v>
      </c>
      <c r="AK892">
        <v>0</v>
      </c>
      <c r="AL892">
        <v>1</v>
      </c>
      <c r="AM892">
        <v>2</v>
      </c>
      <c r="AN892">
        <v>2</v>
      </c>
      <c r="AO892">
        <v>0</v>
      </c>
      <c r="AP892">
        <v>2</v>
      </c>
      <c r="AQ892">
        <v>1</v>
      </c>
      <c r="AR892">
        <v>14.6</v>
      </c>
      <c r="AS892">
        <v>14.6</v>
      </c>
      <c r="AT892">
        <v>14.6</v>
      </c>
      <c r="AU892">
        <v>47.655000000000001</v>
      </c>
      <c r="AV892">
        <v>425</v>
      </c>
      <c r="AW892" t="s">
        <v>5760</v>
      </c>
      <c r="AX892">
        <v>0</v>
      </c>
      <c r="AY892">
        <v>6.6738999999999997</v>
      </c>
      <c r="AZ892">
        <v>5.2</v>
      </c>
      <c r="BA892">
        <v>0</v>
      </c>
      <c r="BB892">
        <v>0</v>
      </c>
      <c r="BC892">
        <v>0</v>
      </c>
      <c r="BD892">
        <v>0</v>
      </c>
      <c r="BE892">
        <v>1.9</v>
      </c>
      <c r="BF892">
        <v>5.2</v>
      </c>
      <c r="BG892">
        <v>9.6</v>
      </c>
      <c r="BH892">
        <v>0</v>
      </c>
      <c r="BI892">
        <v>9.4</v>
      </c>
      <c r="BJ892">
        <v>3.1</v>
      </c>
      <c r="BK892">
        <v>11945000</v>
      </c>
      <c r="BL892">
        <v>1645300</v>
      </c>
      <c r="BM892">
        <v>0</v>
      </c>
      <c r="BN892">
        <v>0</v>
      </c>
      <c r="BO892">
        <v>0</v>
      </c>
      <c r="BP892">
        <v>0</v>
      </c>
      <c r="BQ892">
        <v>617840</v>
      </c>
      <c r="BR892">
        <v>1345300</v>
      </c>
      <c r="BS892">
        <v>3317600</v>
      </c>
      <c r="BT892">
        <v>0</v>
      </c>
      <c r="BU892">
        <v>3558600</v>
      </c>
      <c r="BV892">
        <v>1460000</v>
      </c>
      <c r="BW892">
        <v>853190</v>
      </c>
      <c r="BX892">
        <v>117520</v>
      </c>
      <c r="BY892">
        <v>0</v>
      </c>
      <c r="BZ892">
        <v>0</v>
      </c>
      <c r="CA892">
        <v>0</v>
      </c>
      <c r="CB892">
        <v>0</v>
      </c>
      <c r="CC892">
        <v>44132</v>
      </c>
      <c r="CD892">
        <v>96090</v>
      </c>
      <c r="CE892">
        <v>236970</v>
      </c>
      <c r="CF892">
        <v>0</v>
      </c>
      <c r="CG892">
        <v>254180</v>
      </c>
      <c r="CH892">
        <v>104290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2938900</v>
      </c>
      <c r="CS892">
        <v>0</v>
      </c>
      <c r="CT892">
        <v>2</v>
      </c>
      <c r="CU892">
        <v>0</v>
      </c>
      <c r="CV892">
        <v>0</v>
      </c>
      <c r="CW892">
        <v>0</v>
      </c>
      <c r="CX892">
        <v>0</v>
      </c>
      <c r="CY892">
        <v>1</v>
      </c>
      <c r="CZ892">
        <v>2</v>
      </c>
      <c r="DA892">
        <v>2</v>
      </c>
      <c r="DB892">
        <v>0</v>
      </c>
      <c r="DC892">
        <v>2</v>
      </c>
      <c r="DD892">
        <v>1</v>
      </c>
      <c r="DE892">
        <v>10</v>
      </c>
      <c r="DI892">
        <v>889</v>
      </c>
      <c r="DJ892" t="s">
        <v>5761</v>
      </c>
      <c r="DK892" t="s">
        <v>695</v>
      </c>
      <c r="DL892" t="s">
        <v>5762</v>
      </c>
      <c r="DM892" t="s">
        <v>5763</v>
      </c>
      <c r="DN892" t="s">
        <v>5764</v>
      </c>
      <c r="DO892" t="s">
        <v>5765</v>
      </c>
    </row>
    <row r="893" spans="1:123" x14ac:dyDescent="0.25">
      <c r="A893" t="s">
        <v>5766</v>
      </c>
      <c r="B893" t="s">
        <v>5766</v>
      </c>
      <c r="C893">
        <v>1</v>
      </c>
      <c r="D893">
        <v>1</v>
      </c>
      <c r="E893">
        <v>1</v>
      </c>
      <c r="F893" t="s">
        <v>5767</v>
      </c>
      <c r="G893">
        <v>1</v>
      </c>
      <c r="H893">
        <v>1</v>
      </c>
      <c r="I893">
        <v>1</v>
      </c>
      <c r="J893">
        <v>1</v>
      </c>
      <c r="K893">
        <v>1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1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3</v>
      </c>
      <c r="AS893">
        <v>3</v>
      </c>
      <c r="AT893">
        <v>3</v>
      </c>
      <c r="AU893">
        <v>58.47</v>
      </c>
      <c r="AV893">
        <v>507</v>
      </c>
      <c r="AW893">
        <v>507</v>
      </c>
      <c r="AX893">
        <v>1</v>
      </c>
      <c r="AY893">
        <v>-2</v>
      </c>
      <c r="AZ893">
        <v>3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1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1</v>
      </c>
      <c r="DF893" t="s">
        <v>127</v>
      </c>
      <c r="DI893">
        <v>890</v>
      </c>
      <c r="DJ893">
        <v>3906</v>
      </c>
      <c r="DK893" t="b">
        <v>1</v>
      </c>
      <c r="DL893">
        <v>4479</v>
      </c>
      <c r="DM893">
        <v>25606</v>
      </c>
      <c r="DN893">
        <v>30899</v>
      </c>
      <c r="DO893">
        <v>30899</v>
      </c>
      <c r="DQ893" t="s">
        <v>5768</v>
      </c>
      <c r="DS893" t="s">
        <v>5769</v>
      </c>
    </row>
    <row r="894" spans="1:123" x14ac:dyDescent="0.25">
      <c r="A894" t="s">
        <v>5770</v>
      </c>
      <c r="B894" t="s">
        <v>5770</v>
      </c>
      <c r="C894">
        <v>12</v>
      </c>
      <c r="D894">
        <v>12</v>
      </c>
      <c r="E894">
        <v>12</v>
      </c>
      <c r="F894" t="s">
        <v>5771</v>
      </c>
      <c r="G894">
        <v>1</v>
      </c>
      <c r="H894">
        <v>12</v>
      </c>
      <c r="I894">
        <v>12</v>
      </c>
      <c r="J894">
        <v>12</v>
      </c>
      <c r="K894">
        <v>0</v>
      </c>
      <c r="L894">
        <v>1</v>
      </c>
      <c r="M894">
        <v>0</v>
      </c>
      <c r="N894">
        <v>12</v>
      </c>
      <c r="O894">
        <v>0</v>
      </c>
      <c r="P894">
        <v>0</v>
      </c>
      <c r="Q894">
        <v>0</v>
      </c>
      <c r="R894">
        <v>0</v>
      </c>
      <c r="S894">
        <v>1</v>
      </c>
      <c r="T894">
        <v>0</v>
      </c>
      <c r="U894">
        <v>0</v>
      </c>
      <c r="V894">
        <v>0</v>
      </c>
      <c r="W894">
        <v>1</v>
      </c>
      <c r="X894">
        <v>0</v>
      </c>
      <c r="Y894">
        <v>12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0</v>
      </c>
      <c r="AH894">
        <v>1</v>
      </c>
      <c r="AI894">
        <v>0</v>
      </c>
      <c r="AJ894">
        <v>12</v>
      </c>
      <c r="AK894">
        <v>0</v>
      </c>
      <c r="AL894">
        <v>0</v>
      </c>
      <c r="AM894">
        <v>0</v>
      </c>
      <c r="AN894">
        <v>0</v>
      </c>
      <c r="AO894">
        <v>1</v>
      </c>
      <c r="AP894">
        <v>0</v>
      </c>
      <c r="AQ894">
        <v>0</v>
      </c>
      <c r="AR894">
        <v>4.9000000000000004</v>
      </c>
      <c r="AS894">
        <v>4.9000000000000004</v>
      </c>
      <c r="AT894">
        <v>4.9000000000000004</v>
      </c>
      <c r="AU894">
        <v>404.05</v>
      </c>
      <c r="AV894">
        <v>3718</v>
      </c>
      <c r="AW894">
        <v>3718</v>
      </c>
      <c r="AX894">
        <v>0</v>
      </c>
      <c r="AY894">
        <v>21.326000000000001</v>
      </c>
      <c r="AZ894">
        <v>0</v>
      </c>
      <c r="BA894">
        <v>0.3</v>
      </c>
      <c r="BB894">
        <v>0</v>
      </c>
      <c r="BC894">
        <v>4.9000000000000004</v>
      </c>
      <c r="BD894">
        <v>0</v>
      </c>
      <c r="BE894">
        <v>0</v>
      </c>
      <c r="BF894">
        <v>0</v>
      </c>
      <c r="BG894">
        <v>0</v>
      </c>
      <c r="BH894">
        <v>0.3</v>
      </c>
      <c r="BI894">
        <v>0</v>
      </c>
      <c r="BJ894">
        <v>0</v>
      </c>
      <c r="BK894">
        <v>14290000</v>
      </c>
      <c r="BL894">
        <v>0</v>
      </c>
      <c r="BM894">
        <v>523100</v>
      </c>
      <c r="BN894">
        <v>0</v>
      </c>
      <c r="BO894">
        <v>13214000</v>
      </c>
      <c r="BP894">
        <v>0</v>
      </c>
      <c r="BQ894">
        <v>0</v>
      </c>
      <c r="BR894">
        <v>0</v>
      </c>
      <c r="BS894">
        <v>0</v>
      </c>
      <c r="BT894">
        <v>552210</v>
      </c>
      <c r="BU894">
        <v>0</v>
      </c>
      <c r="BV894">
        <v>0</v>
      </c>
      <c r="BW894">
        <v>89309</v>
      </c>
      <c r="BX894">
        <v>0</v>
      </c>
      <c r="BY894">
        <v>3269.4</v>
      </c>
      <c r="BZ894">
        <v>0</v>
      </c>
      <c r="CA894">
        <v>82589</v>
      </c>
      <c r="CB894">
        <v>0</v>
      </c>
      <c r="CC894">
        <v>0</v>
      </c>
      <c r="CD894">
        <v>0</v>
      </c>
      <c r="CE894">
        <v>0</v>
      </c>
      <c r="CF894">
        <v>3451.3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43090000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1</v>
      </c>
      <c r="CV894">
        <v>0</v>
      </c>
      <c r="CW894">
        <v>13</v>
      </c>
      <c r="CX894">
        <v>0</v>
      </c>
      <c r="CY894">
        <v>0</v>
      </c>
      <c r="CZ894">
        <v>0</v>
      </c>
      <c r="DA894">
        <v>0</v>
      </c>
      <c r="DB894">
        <v>2</v>
      </c>
      <c r="DC894">
        <v>0</v>
      </c>
      <c r="DD894">
        <v>0</v>
      </c>
      <c r="DE894">
        <v>16</v>
      </c>
      <c r="DI894">
        <v>891</v>
      </c>
      <c r="DJ894" t="s">
        <v>5772</v>
      </c>
      <c r="DK894" t="s">
        <v>742</v>
      </c>
      <c r="DL894" t="s">
        <v>5773</v>
      </c>
      <c r="DM894" t="s">
        <v>5774</v>
      </c>
      <c r="DN894" t="s">
        <v>5775</v>
      </c>
      <c r="DO894" t="s">
        <v>5776</v>
      </c>
      <c r="DP894">
        <v>418</v>
      </c>
      <c r="DR894">
        <v>2384</v>
      </c>
    </row>
    <row r="895" spans="1:123" x14ac:dyDescent="0.25">
      <c r="A895" t="s">
        <v>5777</v>
      </c>
      <c r="B895" t="s">
        <v>5778</v>
      </c>
      <c r="C895" t="s">
        <v>5779</v>
      </c>
      <c r="D895" t="s">
        <v>5779</v>
      </c>
      <c r="E895" t="s">
        <v>5779</v>
      </c>
      <c r="F895" t="s">
        <v>5780</v>
      </c>
      <c r="G895">
        <v>2</v>
      </c>
      <c r="H895">
        <v>7</v>
      </c>
      <c r="I895">
        <v>7</v>
      </c>
      <c r="J895">
        <v>7</v>
      </c>
      <c r="K895">
        <v>2</v>
      </c>
      <c r="L895">
        <v>2</v>
      </c>
      <c r="M895">
        <v>0</v>
      </c>
      <c r="N895">
        <v>1</v>
      </c>
      <c r="O895">
        <v>0</v>
      </c>
      <c r="P895">
        <v>3</v>
      </c>
      <c r="Q895">
        <v>3</v>
      </c>
      <c r="R895">
        <v>4</v>
      </c>
      <c r="S895">
        <v>2</v>
      </c>
      <c r="T895">
        <v>3</v>
      </c>
      <c r="U895">
        <v>3</v>
      </c>
      <c r="V895">
        <v>2</v>
      </c>
      <c r="W895">
        <v>2</v>
      </c>
      <c r="X895">
        <v>0</v>
      </c>
      <c r="Y895">
        <v>1</v>
      </c>
      <c r="Z895">
        <v>0</v>
      </c>
      <c r="AA895">
        <v>3</v>
      </c>
      <c r="AB895">
        <v>3</v>
      </c>
      <c r="AC895">
        <v>4</v>
      </c>
      <c r="AD895">
        <v>2</v>
      </c>
      <c r="AE895">
        <v>3</v>
      </c>
      <c r="AF895">
        <v>3</v>
      </c>
      <c r="AG895">
        <v>2</v>
      </c>
      <c r="AH895">
        <v>2</v>
      </c>
      <c r="AI895">
        <v>0</v>
      </c>
      <c r="AJ895">
        <v>1</v>
      </c>
      <c r="AK895">
        <v>0</v>
      </c>
      <c r="AL895">
        <v>3</v>
      </c>
      <c r="AM895">
        <v>3</v>
      </c>
      <c r="AN895">
        <v>4</v>
      </c>
      <c r="AO895">
        <v>2</v>
      </c>
      <c r="AP895">
        <v>3</v>
      </c>
      <c r="AQ895">
        <v>3</v>
      </c>
      <c r="AR895">
        <v>24.8</v>
      </c>
      <c r="AS895">
        <v>24.8</v>
      </c>
      <c r="AT895">
        <v>24.8</v>
      </c>
      <c r="AU895">
        <v>50.372</v>
      </c>
      <c r="AV895">
        <v>452</v>
      </c>
      <c r="AW895" t="s">
        <v>5781</v>
      </c>
      <c r="AX895">
        <v>0</v>
      </c>
      <c r="AY895">
        <v>26.07</v>
      </c>
      <c r="AZ895">
        <v>7.7</v>
      </c>
      <c r="BA895">
        <v>7.7</v>
      </c>
      <c r="BB895">
        <v>0</v>
      </c>
      <c r="BC895">
        <v>2.7</v>
      </c>
      <c r="BD895">
        <v>0</v>
      </c>
      <c r="BE895">
        <v>10.6</v>
      </c>
      <c r="BF895">
        <v>14.4</v>
      </c>
      <c r="BG895">
        <v>14.8</v>
      </c>
      <c r="BH895">
        <v>8.8000000000000007</v>
      </c>
      <c r="BI895">
        <v>11.5</v>
      </c>
      <c r="BJ895">
        <v>11.5</v>
      </c>
      <c r="BK895">
        <v>65863000</v>
      </c>
      <c r="BL895">
        <v>7099800</v>
      </c>
      <c r="BM895">
        <v>4364900</v>
      </c>
      <c r="BN895">
        <v>0</v>
      </c>
      <c r="BO895">
        <v>535670</v>
      </c>
      <c r="BP895">
        <v>0</v>
      </c>
      <c r="BQ895">
        <v>7063600</v>
      </c>
      <c r="BR895">
        <v>5467900</v>
      </c>
      <c r="BS895">
        <v>17832000</v>
      </c>
      <c r="BT895">
        <v>7655500</v>
      </c>
      <c r="BU895">
        <v>9024100</v>
      </c>
      <c r="BV895">
        <v>6819800</v>
      </c>
      <c r="BW895">
        <v>3136300</v>
      </c>
      <c r="BX895">
        <v>338090</v>
      </c>
      <c r="BY895">
        <v>207850</v>
      </c>
      <c r="BZ895">
        <v>0</v>
      </c>
      <c r="CA895">
        <v>25508</v>
      </c>
      <c r="CB895">
        <v>0</v>
      </c>
      <c r="CC895">
        <v>336360</v>
      </c>
      <c r="CD895">
        <v>260380</v>
      </c>
      <c r="CE895">
        <v>849140</v>
      </c>
      <c r="CF895">
        <v>364550</v>
      </c>
      <c r="CG895">
        <v>429720</v>
      </c>
      <c r="CH895">
        <v>324750</v>
      </c>
      <c r="CI895">
        <v>9813800</v>
      </c>
      <c r="CJ895">
        <v>7024000</v>
      </c>
      <c r="CK895">
        <v>0</v>
      </c>
      <c r="CL895">
        <v>0</v>
      </c>
      <c r="CM895">
        <v>0</v>
      </c>
      <c r="CN895">
        <v>15165000</v>
      </c>
      <c r="CO895">
        <v>12885000</v>
      </c>
      <c r="CP895">
        <v>11521000</v>
      </c>
      <c r="CQ895">
        <v>7558500</v>
      </c>
      <c r="CR895">
        <v>5873000</v>
      </c>
      <c r="CS895">
        <v>5556700</v>
      </c>
      <c r="CT895">
        <v>2</v>
      </c>
      <c r="CU895">
        <v>3</v>
      </c>
      <c r="CV895">
        <v>0</v>
      </c>
      <c r="CW895">
        <v>1</v>
      </c>
      <c r="CX895">
        <v>0</v>
      </c>
      <c r="CY895">
        <v>4</v>
      </c>
      <c r="CZ895">
        <v>5</v>
      </c>
      <c r="DA895">
        <v>6</v>
      </c>
      <c r="DB895">
        <v>2</v>
      </c>
      <c r="DC895">
        <v>4</v>
      </c>
      <c r="DD895">
        <v>4</v>
      </c>
      <c r="DE895">
        <v>31</v>
      </c>
      <c r="DI895">
        <v>892</v>
      </c>
      <c r="DJ895" t="s">
        <v>5782</v>
      </c>
      <c r="DK895" t="s">
        <v>1016</v>
      </c>
      <c r="DL895" t="s">
        <v>5783</v>
      </c>
      <c r="DM895" t="s">
        <v>5784</v>
      </c>
      <c r="DN895" t="s">
        <v>5785</v>
      </c>
      <c r="DO895" t="s">
        <v>5786</v>
      </c>
    </row>
    <row r="896" spans="1:123" x14ac:dyDescent="0.25">
      <c r="A896" t="s">
        <v>5787</v>
      </c>
      <c r="B896" t="s">
        <v>5787</v>
      </c>
      <c r="C896">
        <v>1</v>
      </c>
      <c r="D896">
        <v>1</v>
      </c>
      <c r="E896">
        <v>1</v>
      </c>
      <c r="F896" t="s">
        <v>5788</v>
      </c>
      <c r="G896">
        <v>1</v>
      </c>
      <c r="H896">
        <v>1</v>
      </c>
      <c r="I896">
        <v>1</v>
      </c>
      <c r="J896">
        <v>1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1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1</v>
      </c>
      <c r="AD896">
        <v>1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1</v>
      </c>
      <c r="AO896">
        <v>1</v>
      </c>
      <c r="AP896">
        <v>0</v>
      </c>
      <c r="AQ896">
        <v>0</v>
      </c>
      <c r="AR896">
        <v>4.3</v>
      </c>
      <c r="AS896">
        <v>4.3</v>
      </c>
      <c r="AT896">
        <v>4.3</v>
      </c>
      <c r="AU896">
        <v>57.432000000000002</v>
      </c>
      <c r="AV896">
        <v>509</v>
      </c>
      <c r="AW896">
        <v>509</v>
      </c>
      <c r="AX896">
        <v>6.1403999999999999E-3</v>
      </c>
      <c r="AY896">
        <v>1.9078999999999999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4.3</v>
      </c>
      <c r="BH896">
        <v>4.3</v>
      </c>
      <c r="BI896">
        <v>0</v>
      </c>
      <c r="BJ896">
        <v>0</v>
      </c>
      <c r="BK896">
        <v>5413400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4502200</v>
      </c>
      <c r="BT896">
        <v>911190</v>
      </c>
      <c r="BU896">
        <v>0</v>
      </c>
      <c r="BV896">
        <v>0</v>
      </c>
      <c r="BW896">
        <v>186670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155250</v>
      </c>
      <c r="CF896">
        <v>31420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851330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1</v>
      </c>
      <c r="DB896">
        <v>1</v>
      </c>
      <c r="DC896">
        <v>0</v>
      </c>
      <c r="DD896">
        <v>0</v>
      </c>
      <c r="DE896">
        <v>2</v>
      </c>
      <c r="DI896">
        <v>893</v>
      </c>
      <c r="DJ896">
        <v>3347</v>
      </c>
      <c r="DK896" t="b">
        <v>1</v>
      </c>
      <c r="DL896">
        <v>3906</v>
      </c>
      <c r="DM896" t="s">
        <v>5789</v>
      </c>
      <c r="DN896" t="s">
        <v>5790</v>
      </c>
      <c r="DO896">
        <v>28047</v>
      </c>
    </row>
    <row r="897" spans="1:123" x14ac:dyDescent="0.25">
      <c r="A897" t="s">
        <v>5791</v>
      </c>
      <c r="B897" t="s">
        <v>5791</v>
      </c>
      <c r="C897">
        <v>1</v>
      </c>
      <c r="D897">
        <v>1</v>
      </c>
      <c r="E897">
        <v>1</v>
      </c>
      <c r="F897" t="s">
        <v>5792</v>
      </c>
      <c r="G897">
        <v>1</v>
      </c>
      <c r="H897">
        <v>1</v>
      </c>
      <c r="I897">
        <v>1</v>
      </c>
      <c r="J897">
        <v>1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1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</v>
      </c>
      <c r="AR897">
        <v>4.5</v>
      </c>
      <c r="AS897">
        <v>4.5</v>
      </c>
      <c r="AT897">
        <v>4.5</v>
      </c>
      <c r="AU897">
        <v>30.015999999999998</v>
      </c>
      <c r="AV897">
        <v>268</v>
      </c>
      <c r="AW897">
        <v>268</v>
      </c>
      <c r="AX897">
        <v>1</v>
      </c>
      <c r="AY897">
        <v>-2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4.5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1</v>
      </c>
      <c r="DE897">
        <v>1</v>
      </c>
      <c r="DF897" t="s">
        <v>127</v>
      </c>
      <c r="DI897">
        <v>894</v>
      </c>
      <c r="DJ897">
        <v>5714</v>
      </c>
      <c r="DK897" t="b">
        <v>1</v>
      </c>
      <c r="DL897">
        <v>6404</v>
      </c>
      <c r="DM897">
        <v>32802</v>
      </c>
      <c r="DN897">
        <v>39015</v>
      </c>
      <c r="DO897">
        <v>39015</v>
      </c>
      <c r="DP897">
        <v>419</v>
      </c>
      <c r="DQ897">
        <v>1813</v>
      </c>
      <c r="DR897">
        <v>85</v>
      </c>
      <c r="DS897">
        <v>89</v>
      </c>
    </row>
    <row r="898" spans="1:123" x14ac:dyDescent="0.25">
      <c r="A898" t="s">
        <v>5793</v>
      </c>
      <c r="B898" t="s">
        <v>5793</v>
      </c>
      <c r="C898">
        <v>3</v>
      </c>
      <c r="D898">
        <v>3</v>
      </c>
      <c r="E898">
        <v>3</v>
      </c>
      <c r="F898" t="s">
        <v>5794</v>
      </c>
      <c r="G898">
        <v>1</v>
      </c>
      <c r="H898">
        <v>3</v>
      </c>
      <c r="I898">
        <v>3</v>
      </c>
      <c r="J898">
        <v>3</v>
      </c>
      <c r="K898">
        <v>1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1</v>
      </c>
      <c r="S898">
        <v>1</v>
      </c>
      <c r="T898">
        <v>1</v>
      </c>
      <c r="U898">
        <v>2</v>
      </c>
      <c r="V898">
        <v>1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</v>
      </c>
      <c r="AD898">
        <v>1</v>
      </c>
      <c r="AE898">
        <v>1</v>
      </c>
      <c r="AF898">
        <v>2</v>
      </c>
      <c r="AG898">
        <v>1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1</v>
      </c>
      <c r="AO898">
        <v>1</v>
      </c>
      <c r="AP898">
        <v>1</v>
      </c>
      <c r="AQ898">
        <v>2</v>
      </c>
      <c r="AR898">
        <v>21.2</v>
      </c>
      <c r="AS898">
        <v>21.2</v>
      </c>
      <c r="AT898">
        <v>21.2</v>
      </c>
      <c r="AU898">
        <v>21.777999999999999</v>
      </c>
      <c r="AV898">
        <v>198</v>
      </c>
      <c r="AW898">
        <v>198</v>
      </c>
      <c r="AX898">
        <v>0</v>
      </c>
      <c r="AY898">
        <v>4.1148999999999996</v>
      </c>
      <c r="AZ898">
        <v>8.1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9.1</v>
      </c>
      <c r="BH898">
        <v>9.1</v>
      </c>
      <c r="BI898">
        <v>9.1</v>
      </c>
      <c r="BJ898">
        <v>13.1</v>
      </c>
      <c r="BK898">
        <v>6384300</v>
      </c>
      <c r="BL898">
        <v>1256200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1656400</v>
      </c>
      <c r="BT898">
        <v>764690</v>
      </c>
      <c r="BU898">
        <v>1169300</v>
      </c>
      <c r="BV898">
        <v>1537700</v>
      </c>
      <c r="BW898">
        <v>491100</v>
      </c>
      <c r="BX898">
        <v>96634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127410</v>
      </c>
      <c r="CF898">
        <v>58823</v>
      </c>
      <c r="CG898">
        <v>89945</v>
      </c>
      <c r="CH898">
        <v>118290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1634800</v>
      </c>
      <c r="CT898">
        <v>2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1</v>
      </c>
      <c r="DB898">
        <v>1</v>
      </c>
      <c r="DC898">
        <v>1</v>
      </c>
      <c r="DD898">
        <v>2</v>
      </c>
      <c r="DE898">
        <v>7</v>
      </c>
      <c r="DI898">
        <v>895</v>
      </c>
      <c r="DJ898" t="s">
        <v>5795</v>
      </c>
      <c r="DK898" t="s">
        <v>339</v>
      </c>
      <c r="DL898" t="s">
        <v>5796</v>
      </c>
      <c r="DM898" t="s">
        <v>5797</v>
      </c>
      <c r="DN898" t="s">
        <v>5798</v>
      </c>
      <c r="DO898" t="s">
        <v>5799</v>
      </c>
    </row>
    <row r="899" spans="1:123" x14ac:dyDescent="0.25">
      <c r="A899" t="s">
        <v>5800</v>
      </c>
      <c r="B899" t="s">
        <v>5800</v>
      </c>
      <c r="C899">
        <v>1</v>
      </c>
      <c r="D899">
        <v>1</v>
      </c>
      <c r="E899">
        <v>1</v>
      </c>
      <c r="F899" t="s">
        <v>5801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0</v>
      </c>
      <c r="M899">
        <v>0</v>
      </c>
      <c r="N899">
        <v>0</v>
      </c>
      <c r="O899">
        <v>1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1</v>
      </c>
      <c r="V899">
        <v>1</v>
      </c>
      <c r="W899">
        <v>0</v>
      </c>
      <c r="X899">
        <v>0</v>
      </c>
      <c r="Y899">
        <v>0</v>
      </c>
      <c r="Z899">
        <v>1</v>
      </c>
      <c r="AA899">
        <v>1</v>
      </c>
      <c r="AB899">
        <v>0</v>
      </c>
      <c r="AC899">
        <v>0</v>
      </c>
      <c r="AD899">
        <v>0</v>
      </c>
      <c r="AE899">
        <v>0</v>
      </c>
      <c r="AF899">
        <v>1</v>
      </c>
      <c r="AG899">
        <v>1</v>
      </c>
      <c r="AH899">
        <v>0</v>
      </c>
      <c r="AI899">
        <v>0</v>
      </c>
      <c r="AJ899">
        <v>0</v>
      </c>
      <c r="AK899">
        <v>1</v>
      </c>
      <c r="AL899">
        <v>1</v>
      </c>
      <c r="AM899">
        <v>0</v>
      </c>
      <c r="AN899">
        <v>0</v>
      </c>
      <c r="AO899">
        <v>0</v>
      </c>
      <c r="AP899">
        <v>0</v>
      </c>
      <c r="AQ899">
        <v>1</v>
      </c>
      <c r="AR899">
        <v>0.6</v>
      </c>
      <c r="AS899">
        <v>0.6</v>
      </c>
      <c r="AT899">
        <v>0.6</v>
      </c>
      <c r="AU899">
        <v>190.76</v>
      </c>
      <c r="AV899">
        <v>1686</v>
      </c>
      <c r="AW899">
        <v>1686</v>
      </c>
      <c r="AX899">
        <v>6.0658999999999999E-3</v>
      </c>
      <c r="AY899">
        <v>1.8766</v>
      </c>
      <c r="AZ899">
        <v>0.6</v>
      </c>
      <c r="BA899">
        <v>0</v>
      </c>
      <c r="BB899">
        <v>0</v>
      </c>
      <c r="BC899">
        <v>0</v>
      </c>
      <c r="BD899">
        <v>0.6</v>
      </c>
      <c r="BE899">
        <v>0.6</v>
      </c>
      <c r="BF899">
        <v>0</v>
      </c>
      <c r="BG899">
        <v>0</v>
      </c>
      <c r="BH899">
        <v>0</v>
      </c>
      <c r="BI899">
        <v>0</v>
      </c>
      <c r="BJ899">
        <v>0.6</v>
      </c>
      <c r="BK899">
        <v>62350000</v>
      </c>
      <c r="BL899">
        <v>21804000</v>
      </c>
      <c r="BM899">
        <v>0</v>
      </c>
      <c r="BN899">
        <v>0</v>
      </c>
      <c r="BO899">
        <v>0</v>
      </c>
      <c r="BP899">
        <v>1678000</v>
      </c>
      <c r="BQ899">
        <v>14078000</v>
      </c>
      <c r="BR899">
        <v>0</v>
      </c>
      <c r="BS899">
        <v>0</v>
      </c>
      <c r="BT899">
        <v>0</v>
      </c>
      <c r="BU899">
        <v>0</v>
      </c>
      <c r="BV899">
        <v>24789000</v>
      </c>
      <c r="BW899">
        <v>656310</v>
      </c>
      <c r="BX899">
        <v>229520</v>
      </c>
      <c r="BY899">
        <v>0</v>
      </c>
      <c r="BZ899">
        <v>0</v>
      </c>
      <c r="CA899">
        <v>0</v>
      </c>
      <c r="CB899">
        <v>17664</v>
      </c>
      <c r="CC899">
        <v>148190</v>
      </c>
      <c r="CD899">
        <v>0</v>
      </c>
      <c r="CE899">
        <v>0</v>
      </c>
      <c r="CF899">
        <v>0</v>
      </c>
      <c r="CG899">
        <v>0</v>
      </c>
      <c r="CH899">
        <v>260940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26354000</v>
      </c>
      <c r="CT899">
        <v>1</v>
      </c>
      <c r="CU899">
        <v>0</v>
      </c>
      <c r="CV899">
        <v>0</v>
      </c>
      <c r="CW899">
        <v>0</v>
      </c>
      <c r="CX899">
        <v>1</v>
      </c>
      <c r="CY899">
        <v>1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4</v>
      </c>
      <c r="DI899">
        <v>896</v>
      </c>
      <c r="DJ899">
        <v>564</v>
      </c>
      <c r="DK899" t="b">
        <v>1</v>
      </c>
      <c r="DL899">
        <v>601</v>
      </c>
      <c r="DM899" t="s">
        <v>5802</v>
      </c>
      <c r="DN899" t="s">
        <v>5803</v>
      </c>
      <c r="DO899">
        <v>3038</v>
      </c>
      <c r="DQ899">
        <v>1814</v>
      </c>
      <c r="DS899">
        <v>11</v>
      </c>
    </row>
    <row r="900" spans="1:123" x14ac:dyDescent="0.25">
      <c r="A900" t="s">
        <v>5804</v>
      </c>
      <c r="B900" t="s">
        <v>5804</v>
      </c>
      <c r="C900">
        <v>4</v>
      </c>
      <c r="D900">
        <v>2</v>
      </c>
      <c r="E900">
        <v>2</v>
      </c>
      <c r="F900" t="s">
        <v>5805</v>
      </c>
      <c r="G900">
        <v>1</v>
      </c>
      <c r="H900">
        <v>4</v>
      </c>
      <c r="I900">
        <v>2</v>
      </c>
      <c r="J900">
        <v>2</v>
      </c>
      <c r="K900">
        <v>2</v>
      </c>
      <c r="L900">
        <v>1</v>
      </c>
      <c r="M900">
        <v>0</v>
      </c>
      <c r="N900">
        <v>3</v>
      </c>
      <c r="O900">
        <v>0</v>
      </c>
      <c r="P900">
        <v>0</v>
      </c>
      <c r="Q900">
        <v>0</v>
      </c>
      <c r="R900">
        <v>0</v>
      </c>
      <c r="S900">
        <v>1</v>
      </c>
      <c r="T900">
        <v>2</v>
      </c>
      <c r="U900">
        <v>1</v>
      </c>
      <c r="V900">
        <v>0</v>
      </c>
      <c r="W900">
        <v>0</v>
      </c>
      <c r="X900">
        <v>0</v>
      </c>
      <c r="Y900">
        <v>2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2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8.3000000000000007</v>
      </c>
      <c r="AS900">
        <v>4.8</v>
      </c>
      <c r="AT900">
        <v>4.8</v>
      </c>
      <c r="AU900">
        <v>70.147999999999996</v>
      </c>
      <c r="AV900">
        <v>627</v>
      </c>
      <c r="AW900">
        <v>627</v>
      </c>
      <c r="AX900">
        <v>1.9724E-3</v>
      </c>
      <c r="AY900">
        <v>2.3595999999999999</v>
      </c>
      <c r="AZ900">
        <v>3.5</v>
      </c>
      <c r="BA900">
        <v>2.1</v>
      </c>
      <c r="BB900">
        <v>0</v>
      </c>
      <c r="BC900">
        <v>6.2</v>
      </c>
      <c r="BD900">
        <v>0</v>
      </c>
      <c r="BE900">
        <v>0</v>
      </c>
      <c r="BF900">
        <v>0</v>
      </c>
      <c r="BG900">
        <v>0</v>
      </c>
      <c r="BH900">
        <v>2.1</v>
      </c>
      <c r="BI900">
        <v>3.5</v>
      </c>
      <c r="BJ900">
        <v>1.4</v>
      </c>
      <c r="BK900">
        <v>1067000</v>
      </c>
      <c r="BL900">
        <v>0</v>
      </c>
      <c r="BM900">
        <v>0</v>
      </c>
      <c r="BN900">
        <v>0</v>
      </c>
      <c r="BO900">
        <v>1067000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28839</v>
      </c>
      <c r="BX900">
        <v>0</v>
      </c>
      <c r="BY900">
        <v>0</v>
      </c>
      <c r="BZ900">
        <v>0</v>
      </c>
      <c r="CA900">
        <v>28839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3479500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2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2</v>
      </c>
      <c r="DI900">
        <v>897</v>
      </c>
      <c r="DJ900" t="s">
        <v>5806</v>
      </c>
      <c r="DK900" t="s">
        <v>3313</v>
      </c>
      <c r="DL900" t="s">
        <v>5807</v>
      </c>
      <c r="DM900" t="s">
        <v>5808</v>
      </c>
      <c r="DN900" t="s">
        <v>5809</v>
      </c>
      <c r="DO900" t="s">
        <v>5810</v>
      </c>
    </row>
    <row r="901" spans="1:123" x14ac:dyDescent="0.25">
      <c r="A901" t="s">
        <v>5811</v>
      </c>
      <c r="B901" t="s">
        <v>5811</v>
      </c>
      <c r="C901">
        <v>4</v>
      </c>
      <c r="D901">
        <v>4</v>
      </c>
      <c r="E901">
        <v>4</v>
      </c>
      <c r="F901" t="s">
        <v>5812</v>
      </c>
      <c r="G901">
        <v>1</v>
      </c>
      <c r="H901">
        <v>4</v>
      </c>
      <c r="I901">
        <v>4</v>
      </c>
      <c r="J901">
        <v>4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3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3</v>
      </c>
      <c r="AD901">
        <v>0</v>
      </c>
      <c r="AE901">
        <v>0</v>
      </c>
      <c r="AF901">
        <v>1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3</v>
      </c>
      <c r="AO901">
        <v>0</v>
      </c>
      <c r="AP901">
        <v>0</v>
      </c>
      <c r="AQ901">
        <v>1</v>
      </c>
      <c r="AR901">
        <v>12.1</v>
      </c>
      <c r="AS901">
        <v>12.1</v>
      </c>
      <c r="AT901">
        <v>12.1</v>
      </c>
      <c r="AU901">
        <v>56.381</v>
      </c>
      <c r="AV901">
        <v>520</v>
      </c>
      <c r="AW901">
        <v>520</v>
      </c>
      <c r="AX901">
        <v>0</v>
      </c>
      <c r="AY901">
        <v>4.9969000000000001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9.6</v>
      </c>
      <c r="BH901">
        <v>0</v>
      </c>
      <c r="BI901">
        <v>0</v>
      </c>
      <c r="BJ901">
        <v>2.5</v>
      </c>
      <c r="BK901">
        <v>5621500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4244300</v>
      </c>
      <c r="BT901">
        <v>0</v>
      </c>
      <c r="BU901">
        <v>0</v>
      </c>
      <c r="BV901">
        <v>1377100</v>
      </c>
      <c r="BW901">
        <v>200770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151580</v>
      </c>
      <c r="CF901">
        <v>0</v>
      </c>
      <c r="CG901">
        <v>0</v>
      </c>
      <c r="CH901">
        <v>49184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3127900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3</v>
      </c>
      <c r="DB901">
        <v>0</v>
      </c>
      <c r="DC901">
        <v>0</v>
      </c>
      <c r="DD901">
        <v>1</v>
      </c>
      <c r="DE901">
        <v>4</v>
      </c>
      <c r="DI901">
        <v>898</v>
      </c>
      <c r="DJ901" t="s">
        <v>5813</v>
      </c>
      <c r="DK901" t="s">
        <v>695</v>
      </c>
      <c r="DL901" t="s">
        <v>5814</v>
      </c>
      <c r="DM901" t="s">
        <v>5815</v>
      </c>
      <c r="DN901" t="s">
        <v>5816</v>
      </c>
      <c r="DO901" t="s">
        <v>5816</v>
      </c>
    </row>
    <row r="902" spans="1:123" x14ac:dyDescent="0.25">
      <c r="A902" t="s">
        <v>5817</v>
      </c>
      <c r="B902" t="s">
        <v>5817</v>
      </c>
      <c r="C902">
        <v>28</v>
      </c>
      <c r="D902">
        <v>24</v>
      </c>
      <c r="E902">
        <v>24</v>
      </c>
      <c r="F902" t="s">
        <v>5818</v>
      </c>
      <c r="G902">
        <v>1</v>
      </c>
      <c r="H902">
        <v>28</v>
      </c>
      <c r="I902">
        <v>24</v>
      </c>
      <c r="J902">
        <v>24</v>
      </c>
      <c r="K902">
        <v>21</v>
      </c>
      <c r="L902">
        <v>18</v>
      </c>
      <c r="M902">
        <v>1</v>
      </c>
      <c r="N902">
        <v>1</v>
      </c>
      <c r="O902">
        <v>1</v>
      </c>
      <c r="P902">
        <v>13</v>
      </c>
      <c r="Q902">
        <v>12</v>
      </c>
      <c r="R902">
        <v>18</v>
      </c>
      <c r="S902">
        <v>15</v>
      </c>
      <c r="T902">
        <v>17</v>
      </c>
      <c r="U902">
        <v>17</v>
      </c>
      <c r="V902">
        <v>18</v>
      </c>
      <c r="W902">
        <v>16</v>
      </c>
      <c r="X902">
        <v>0</v>
      </c>
      <c r="Y902">
        <v>0</v>
      </c>
      <c r="Z902">
        <v>0</v>
      </c>
      <c r="AA902">
        <v>12</v>
      </c>
      <c r="AB902">
        <v>11</v>
      </c>
      <c r="AC902">
        <v>15</v>
      </c>
      <c r="AD902">
        <v>12</v>
      </c>
      <c r="AE902">
        <v>14</v>
      </c>
      <c r="AF902">
        <v>14</v>
      </c>
      <c r="AG902">
        <v>18</v>
      </c>
      <c r="AH902">
        <v>16</v>
      </c>
      <c r="AI902">
        <v>0</v>
      </c>
      <c r="AJ902">
        <v>0</v>
      </c>
      <c r="AK902">
        <v>0</v>
      </c>
      <c r="AL902">
        <v>12</v>
      </c>
      <c r="AM902">
        <v>11</v>
      </c>
      <c r="AN902">
        <v>15</v>
      </c>
      <c r="AO902">
        <v>12</v>
      </c>
      <c r="AP902">
        <v>14</v>
      </c>
      <c r="AQ902">
        <v>14</v>
      </c>
      <c r="AR902">
        <v>19.8</v>
      </c>
      <c r="AS902">
        <v>16.600000000000001</v>
      </c>
      <c r="AT902">
        <v>16.600000000000001</v>
      </c>
      <c r="AU902">
        <v>181.03</v>
      </c>
      <c r="AV902">
        <v>1804</v>
      </c>
      <c r="AW902">
        <v>1804</v>
      </c>
      <c r="AX902">
        <v>0</v>
      </c>
      <c r="AY902">
        <v>134.55000000000001</v>
      </c>
      <c r="AZ902">
        <v>15.8</v>
      </c>
      <c r="BA902">
        <v>13.9</v>
      </c>
      <c r="BB902">
        <v>1.1000000000000001</v>
      </c>
      <c r="BC902">
        <v>1.1000000000000001</v>
      </c>
      <c r="BD902">
        <v>1.1000000000000001</v>
      </c>
      <c r="BE902">
        <v>11.8</v>
      </c>
      <c r="BF902">
        <v>11.2</v>
      </c>
      <c r="BG902">
        <v>15.7</v>
      </c>
      <c r="BH902">
        <v>13.5</v>
      </c>
      <c r="BI902">
        <v>15.1</v>
      </c>
      <c r="BJ902">
        <v>15.7</v>
      </c>
      <c r="BK902">
        <v>3275100000</v>
      </c>
      <c r="BL902">
        <v>587830000</v>
      </c>
      <c r="BM902">
        <v>534580000</v>
      </c>
      <c r="BN902">
        <v>0</v>
      </c>
      <c r="BO902">
        <v>0</v>
      </c>
      <c r="BP902">
        <v>0</v>
      </c>
      <c r="BQ902">
        <v>135350000</v>
      </c>
      <c r="BR902">
        <v>67665000</v>
      </c>
      <c r="BS902">
        <v>441460000</v>
      </c>
      <c r="BT902">
        <v>388150000</v>
      </c>
      <c r="BU902">
        <v>546060000</v>
      </c>
      <c r="BV902">
        <v>573980000</v>
      </c>
      <c r="BW902">
        <v>36390000</v>
      </c>
      <c r="BX902">
        <v>6531400</v>
      </c>
      <c r="BY902">
        <v>5939700</v>
      </c>
      <c r="BZ902">
        <v>0</v>
      </c>
      <c r="CA902">
        <v>0</v>
      </c>
      <c r="CB902">
        <v>0</v>
      </c>
      <c r="CC902">
        <v>1503900</v>
      </c>
      <c r="CD902">
        <v>751830</v>
      </c>
      <c r="CE902">
        <v>4905100</v>
      </c>
      <c r="CF902">
        <v>4312700</v>
      </c>
      <c r="CG902">
        <v>6067300</v>
      </c>
      <c r="CH902">
        <v>6377500</v>
      </c>
      <c r="CI902">
        <v>508900000</v>
      </c>
      <c r="CJ902">
        <v>329780000</v>
      </c>
      <c r="CK902">
        <v>0</v>
      </c>
      <c r="CL902">
        <v>0</v>
      </c>
      <c r="CM902">
        <v>0</v>
      </c>
      <c r="CN902">
        <v>271440000</v>
      </c>
      <c r="CO902">
        <v>254770000</v>
      </c>
      <c r="CP902">
        <v>229740000</v>
      </c>
      <c r="CQ902">
        <v>334480000</v>
      </c>
      <c r="CR902">
        <v>494840000</v>
      </c>
      <c r="CS902">
        <v>393350000</v>
      </c>
      <c r="CT902">
        <v>36</v>
      </c>
      <c r="CU902">
        <v>31</v>
      </c>
      <c r="CV902">
        <v>0</v>
      </c>
      <c r="CW902">
        <v>0</v>
      </c>
      <c r="CX902">
        <v>0</v>
      </c>
      <c r="CY902">
        <v>28</v>
      </c>
      <c r="CZ902">
        <v>20</v>
      </c>
      <c r="DA902">
        <v>30</v>
      </c>
      <c r="DB902">
        <v>29</v>
      </c>
      <c r="DC902">
        <v>31</v>
      </c>
      <c r="DD902">
        <v>33</v>
      </c>
      <c r="DE902">
        <v>238</v>
      </c>
      <c r="DI902">
        <v>899</v>
      </c>
      <c r="DJ902" t="s">
        <v>5819</v>
      </c>
      <c r="DK902" t="s">
        <v>5820</v>
      </c>
      <c r="DL902" t="s">
        <v>5821</v>
      </c>
      <c r="DM902" t="s">
        <v>5822</v>
      </c>
      <c r="DN902" t="s">
        <v>5823</v>
      </c>
      <c r="DO902" t="s">
        <v>5824</v>
      </c>
      <c r="DP902" t="s">
        <v>5825</v>
      </c>
      <c r="DQ902" t="s">
        <v>5826</v>
      </c>
      <c r="DR902" t="s">
        <v>5827</v>
      </c>
      <c r="DS902" t="s">
        <v>5828</v>
      </c>
    </row>
    <row r="903" spans="1:123" x14ac:dyDescent="0.25">
      <c r="A903" t="s">
        <v>5829</v>
      </c>
      <c r="B903" t="s">
        <v>5829</v>
      </c>
      <c r="C903">
        <v>23</v>
      </c>
      <c r="D903">
        <v>23</v>
      </c>
      <c r="E903">
        <v>23</v>
      </c>
      <c r="F903" t="s">
        <v>5830</v>
      </c>
      <c r="G903">
        <v>1</v>
      </c>
      <c r="H903">
        <v>23</v>
      </c>
      <c r="I903">
        <v>23</v>
      </c>
      <c r="J903">
        <v>23</v>
      </c>
      <c r="K903">
        <v>15</v>
      </c>
      <c r="L903">
        <v>13</v>
      </c>
      <c r="M903">
        <v>0</v>
      </c>
      <c r="N903">
        <v>0</v>
      </c>
      <c r="O903">
        <v>0</v>
      </c>
      <c r="P903">
        <v>16</v>
      </c>
      <c r="Q903">
        <v>13</v>
      </c>
      <c r="R903">
        <v>18</v>
      </c>
      <c r="S903">
        <v>14</v>
      </c>
      <c r="T903">
        <v>16</v>
      </c>
      <c r="U903">
        <v>16</v>
      </c>
      <c r="V903">
        <v>15</v>
      </c>
      <c r="W903">
        <v>13</v>
      </c>
      <c r="X903">
        <v>0</v>
      </c>
      <c r="Y903">
        <v>0</v>
      </c>
      <c r="Z903">
        <v>0</v>
      </c>
      <c r="AA903">
        <v>16</v>
      </c>
      <c r="AB903">
        <v>13</v>
      </c>
      <c r="AC903">
        <v>18</v>
      </c>
      <c r="AD903">
        <v>14</v>
      </c>
      <c r="AE903">
        <v>16</v>
      </c>
      <c r="AF903">
        <v>16</v>
      </c>
      <c r="AG903">
        <v>15</v>
      </c>
      <c r="AH903">
        <v>13</v>
      </c>
      <c r="AI903">
        <v>0</v>
      </c>
      <c r="AJ903">
        <v>0</v>
      </c>
      <c r="AK903">
        <v>0</v>
      </c>
      <c r="AL903">
        <v>16</v>
      </c>
      <c r="AM903">
        <v>13</v>
      </c>
      <c r="AN903">
        <v>18</v>
      </c>
      <c r="AO903">
        <v>14</v>
      </c>
      <c r="AP903">
        <v>16</v>
      </c>
      <c r="AQ903">
        <v>16</v>
      </c>
      <c r="AR903">
        <v>10.7</v>
      </c>
      <c r="AS903">
        <v>10.7</v>
      </c>
      <c r="AT903">
        <v>10.7</v>
      </c>
      <c r="AU903">
        <v>221.94</v>
      </c>
      <c r="AV903">
        <v>2132</v>
      </c>
      <c r="AW903">
        <v>2132</v>
      </c>
      <c r="AX903">
        <v>0</v>
      </c>
      <c r="AY903">
        <v>271.95</v>
      </c>
      <c r="AZ903">
        <v>6.8</v>
      </c>
      <c r="BA903">
        <v>6</v>
      </c>
      <c r="BB903">
        <v>0</v>
      </c>
      <c r="BC903">
        <v>0</v>
      </c>
      <c r="BD903">
        <v>0</v>
      </c>
      <c r="BE903">
        <v>8.6</v>
      </c>
      <c r="BF903">
        <v>6.1</v>
      </c>
      <c r="BG903">
        <v>9.1</v>
      </c>
      <c r="BH903">
        <v>6.8</v>
      </c>
      <c r="BI903">
        <v>6.8</v>
      </c>
      <c r="BJ903">
        <v>6.9</v>
      </c>
      <c r="BK903">
        <v>3443000000</v>
      </c>
      <c r="BL903">
        <v>541430000</v>
      </c>
      <c r="BM903">
        <v>253320000</v>
      </c>
      <c r="BN903">
        <v>0</v>
      </c>
      <c r="BO903">
        <v>0</v>
      </c>
      <c r="BP903">
        <v>0</v>
      </c>
      <c r="BQ903">
        <v>303380000</v>
      </c>
      <c r="BR903">
        <v>177210000</v>
      </c>
      <c r="BS903">
        <v>707870000</v>
      </c>
      <c r="BT903">
        <v>435460000</v>
      </c>
      <c r="BU903">
        <v>633440000</v>
      </c>
      <c r="BV903">
        <v>390910000</v>
      </c>
      <c r="BW903">
        <v>63760000</v>
      </c>
      <c r="BX903">
        <v>10027000</v>
      </c>
      <c r="BY903">
        <v>4691200</v>
      </c>
      <c r="BZ903">
        <v>0</v>
      </c>
      <c r="CA903">
        <v>0</v>
      </c>
      <c r="CB903">
        <v>0</v>
      </c>
      <c r="CC903">
        <v>5618200</v>
      </c>
      <c r="CD903">
        <v>3281600</v>
      </c>
      <c r="CE903">
        <v>13109000</v>
      </c>
      <c r="CF903">
        <v>8064200</v>
      </c>
      <c r="CG903">
        <v>11730000</v>
      </c>
      <c r="CH903">
        <v>7239100</v>
      </c>
      <c r="CI903">
        <v>466720000</v>
      </c>
      <c r="CJ903">
        <v>371640000</v>
      </c>
      <c r="CK903">
        <v>0</v>
      </c>
      <c r="CL903">
        <v>0</v>
      </c>
      <c r="CM903">
        <v>0</v>
      </c>
      <c r="CN903">
        <v>776410000</v>
      </c>
      <c r="CO903">
        <v>414530000</v>
      </c>
      <c r="CP903">
        <v>497440000</v>
      </c>
      <c r="CQ903">
        <v>401970000</v>
      </c>
      <c r="CR903">
        <v>557430000</v>
      </c>
      <c r="CS903">
        <v>383380000</v>
      </c>
      <c r="CT903">
        <v>23</v>
      </c>
      <c r="CU903">
        <v>16</v>
      </c>
      <c r="CV903">
        <v>0</v>
      </c>
      <c r="CW903">
        <v>0</v>
      </c>
      <c r="CX903">
        <v>0</v>
      </c>
      <c r="CY903">
        <v>24</v>
      </c>
      <c r="CZ903">
        <v>20</v>
      </c>
      <c r="DA903">
        <v>29</v>
      </c>
      <c r="DB903">
        <v>22</v>
      </c>
      <c r="DC903">
        <v>24</v>
      </c>
      <c r="DD903">
        <v>23</v>
      </c>
      <c r="DE903">
        <v>181</v>
      </c>
      <c r="DI903">
        <v>900</v>
      </c>
      <c r="DJ903" t="s">
        <v>5831</v>
      </c>
      <c r="DK903" t="s">
        <v>1758</v>
      </c>
      <c r="DL903" t="s">
        <v>5832</v>
      </c>
      <c r="DM903" t="s">
        <v>5833</v>
      </c>
      <c r="DN903" t="s">
        <v>5834</v>
      </c>
      <c r="DO903" t="s">
        <v>5835</v>
      </c>
    </row>
    <row r="904" spans="1:123" x14ac:dyDescent="0.25">
      <c r="A904" t="s">
        <v>5836</v>
      </c>
      <c r="B904" t="s">
        <v>5836</v>
      </c>
      <c r="C904">
        <v>4</v>
      </c>
      <c r="D904">
        <v>4</v>
      </c>
      <c r="E904">
        <v>4</v>
      </c>
      <c r="F904" t="s">
        <v>5837</v>
      </c>
      <c r="G904">
        <v>1</v>
      </c>
      <c r="H904">
        <v>4</v>
      </c>
      <c r="I904">
        <v>4</v>
      </c>
      <c r="J904">
        <v>4</v>
      </c>
      <c r="K904">
        <v>0</v>
      </c>
      <c r="L904">
        <v>0</v>
      </c>
      <c r="M904">
        <v>0</v>
      </c>
      <c r="N904">
        <v>1</v>
      </c>
      <c r="O904">
        <v>3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3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1</v>
      </c>
      <c r="AK904">
        <v>3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6.1</v>
      </c>
      <c r="AS904">
        <v>6.1</v>
      </c>
      <c r="AT904">
        <v>6.1</v>
      </c>
      <c r="AU904">
        <v>83.481999999999999</v>
      </c>
      <c r="AV904">
        <v>741</v>
      </c>
      <c r="AW904">
        <v>741</v>
      </c>
      <c r="AX904">
        <v>0</v>
      </c>
      <c r="AY904">
        <v>4.6268000000000002</v>
      </c>
      <c r="AZ904">
        <v>0</v>
      </c>
      <c r="BA904">
        <v>0</v>
      </c>
      <c r="BB904">
        <v>0</v>
      </c>
      <c r="BC904">
        <v>1.2</v>
      </c>
      <c r="BD904">
        <v>4.9000000000000004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1657400</v>
      </c>
      <c r="BL904">
        <v>0</v>
      </c>
      <c r="BM904">
        <v>0</v>
      </c>
      <c r="BN904">
        <v>0</v>
      </c>
      <c r="BO904">
        <v>496720</v>
      </c>
      <c r="BP904">
        <v>1160700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38545</v>
      </c>
      <c r="BX904">
        <v>0</v>
      </c>
      <c r="BY904">
        <v>0</v>
      </c>
      <c r="BZ904">
        <v>0</v>
      </c>
      <c r="CA904">
        <v>11552</v>
      </c>
      <c r="CB904">
        <v>26994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6168100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1</v>
      </c>
      <c r="CX904">
        <v>3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4</v>
      </c>
      <c r="DI904">
        <v>901</v>
      </c>
      <c r="DJ904" t="s">
        <v>5838</v>
      </c>
      <c r="DK904" t="s">
        <v>695</v>
      </c>
      <c r="DL904" t="s">
        <v>5839</v>
      </c>
      <c r="DM904" t="s">
        <v>5840</v>
      </c>
      <c r="DN904" t="s">
        <v>5841</v>
      </c>
      <c r="DO904" t="s">
        <v>5841</v>
      </c>
    </row>
    <row r="905" spans="1:123" x14ac:dyDescent="0.25">
      <c r="A905" t="s">
        <v>5842</v>
      </c>
      <c r="B905" t="s">
        <v>5842</v>
      </c>
      <c r="C905">
        <v>15</v>
      </c>
      <c r="D905">
        <v>15</v>
      </c>
      <c r="E905">
        <v>15</v>
      </c>
      <c r="F905" t="s">
        <v>5843</v>
      </c>
      <c r="G905">
        <v>1</v>
      </c>
      <c r="H905">
        <v>15</v>
      </c>
      <c r="I905">
        <v>15</v>
      </c>
      <c r="J905">
        <v>15</v>
      </c>
      <c r="K905">
        <v>9</v>
      </c>
      <c r="L905">
        <v>7</v>
      </c>
      <c r="M905">
        <v>7</v>
      </c>
      <c r="N905">
        <v>8</v>
      </c>
      <c r="O905">
        <v>5</v>
      </c>
      <c r="P905">
        <v>3</v>
      </c>
      <c r="Q905">
        <v>3</v>
      </c>
      <c r="R905">
        <v>2</v>
      </c>
      <c r="S905">
        <v>10</v>
      </c>
      <c r="T905">
        <v>4</v>
      </c>
      <c r="U905">
        <v>4</v>
      </c>
      <c r="V905">
        <v>9</v>
      </c>
      <c r="W905">
        <v>7</v>
      </c>
      <c r="X905">
        <v>7</v>
      </c>
      <c r="Y905">
        <v>8</v>
      </c>
      <c r="Z905">
        <v>5</v>
      </c>
      <c r="AA905">
        <v>3</v>
      </c>
      <c r="AB905">
        <v>3</v>
      </c>
      <c r="AC905">
        <v>2</v>
      </c>
      <c r="AD905">
        <v>10</v>
      </c>
      <c r="AE905">
        <v>4</v>
      </c>
      <c r="AF905">
        <v>4</v>
      </c>
      <c r="AG905">
        <v>9</v>
      </c>
      <c r="AH905">
        <v>7</v>
      </c>
      <c r="AI905">
        <v>7</v>
      </c>
      <c r="AJ905">
        <v>8</v>
      </c>
      <c r="AK905">
        <v>5</v>
      </c>
      <c r="AL905">
        <v>3</v>
      </c>
      <c r="AM905">
        <v>3</v>
      </c>
      <c r="AN905">
        <v>2</v>
      </c>
      <c r="AO905">
        <v>10</v>
      </c>
      <c r="AP905">
        <v>4</v>
      </c>
      <c r="AQ905">
        <v>4</v>
      </c>
      <c r="AR905">
        <v>11.8</v>
      </c>
      <c r="AS905">
        <v>11.8</v>
      </c>
      <c r="AT905">
        <v>11.8</v>
      </c>
      <c r="AU905">
        <v>196.58</v>
      </c>
      <c r="AV905">
        <v>1799</v>
      </c>
      <c r="AW905">
        <v>1799</v>
      </c>
      <c r="AX905">
        <v>0</v>
      </c>
      <c r="AY905">
        <v>71.551000000000002</v>
      </c>
      <c r="AZ905">
        <v>7.3</v>
      </c>
      <c r="BA905">
        <v>6.4</v>
      </c>
      <c r="BB905">
        <v>5.0999999999999996</v>
      </c>
      <c r="BC905">
        <v>6</v>
      </c>
      <c r="BD905">
        <v>4.2</v>
      </c>
      <c r="BE905">
        <v>3.1</v>
      </c>
      <c r="BF905">
        <v>2.6</v>
      </c>
      <c r="BG905">
        <v>1.8</v>
      </c>
      <c r="BH905">
        <v>8.8000000000000007</v>
      </c>
      <c r="BI905">
        <v>4.0999999999999996</v>
      </c>
      <c r="BJ905">
        <v>3.3</v>
      </c>
      <c r="BK905">
        <v>77710000</v>
      </c>
      <c r="BL905">
        <v>11430000</v>
      </c>
      <c r="BM905">
        <v>9802100</v>
      </c>
      <c r="BN905">
        <v>4911400</v>
      </c>
      <c r="BO905">
        <v>13734000</v>
      </c>
      <c r="BP905">
        <v>5415200</v>
      </c>
      <c r="BQ905">
        <v>1381900</v>
      </c>
      <c r="BR905">
        <v>1186900</v>
      </c>
      <c r="BS905">
        <v>1849200</v>
      </c>
      <c r="BT905">
        <v>20419000</v>
      </c>
      <c r="BU905">
        <v>4391500</v>
      </c>
      <c r="BV905">
        <v>3189000</v>
      </c>
      <c r="BW905">
        <v>818000</v>
      </c>
      <c r="BX905">
        <v>120310</v>
      </c>
      <c r="BY905">
        <v>103180</v>
      </c>
      <c r="BZ905">
        <v>51699</v>
      </c>
      <c r="CA905">
        <v>144570</v>
      </c>
      <c r="CB905">
        <v>57002</v>
      </c>
      <c r="CC905">
        <v>14547</v>
      </c>
      <c r="CD905">
        <v>12494</v>
      </c>
      <c r="CE905">
        <v>19466</v>
      </c>
      <c r="CF905">
        <v>214940</v>
      </c>
      <c r="CG905">
        <v>46227</v>
      </c>
      <c r="CH905">
        <v>33568</v>
      </c>
      <c r="CI905">
        <v>12140000</v>
      </c>
      <c r="CJ905">
        <v>13690000</v>
      </c>
      <c r="CK905">
        <v>20730000</v>
      </c>
      <c r="CL905">
        <v>29383000</v>
      </c>
      <c r="CM905">
        <v>28399000</v>
      </c>
      <c r="CN905">
        <v>7410800</v>
      </c>
      <c r="CO905">
        <v>5279700</v>
      </c>
      <c r="CP905">
        <v>5117400</v>
      </c>
      <c r="CQ905">
        <v>19655000</v>
      </c>
      <c r="CR905">
        <v>12016000</v>
      </c>
      <c r="CS905">
        <v>11606000</v>
      </c>
      <c r="CT905">
        <v>9</v>
      </c>
      <c r="CU905">
        <v>10</v>
      </c>
      <c r="CV905">
        <v>8</v>
      </c>
      <c r="CW905">
        <v>9</v>
      </c>
      <c r="CX905">
        <v>6</v>
      </c>
      <c r="CY905">
        <v>3</v>
      </c>
      <c r="CZ905">
        <v>2</v>
      </c>
      <c r="DA905">
        <v>2</v>
      </c>
      <c r="DB905">
        <v>11</v>
      </c>
      <c r="DC905">
        <v>4</v>
      </c>
      <c r="DD905">
        <v>4</v>
      </c>
      <c r="DE905">
        <v>68</v>
      </c>
      <c r="DI905">
        <v>902</v>
      </c>
      <c r="DJ905" t="s">
        <v>5844</v>
      </c>
      <c r="DK905" t="s">
        <v>205</v>
      </c>
      <c r="DL905" t="s">
        <v>5845</v>
      </c>
      <c r="DM905" t="s">
        <v>5846</v>
      </c>
      <c r="DN905" t="s">
        <v>5847</v>
      </c>
      <c r="DO905" t="s">
        <v>5848</v>
      </c>
    </row>
    <row r="906" spans="1:123" x14ac:dyDescent="0.25">
      <c r="A906" t="s">
        <v>5849</v>
      </c>
      <c r="B906" t="s">
        <v>5849</v>
      </c>
      <c r="C906">
        <v>2</v>
      </c>
      <c r="D906">
        <v>2</v>
      </c>
      <c r="E906">
        <v>2</v>
      </c>
      <c r="F906" t="s">
        <v>5850</v>
      </c>
      <c r="G906">
        <v>1</v>
      </c>
      <c r="H906">
        <v>2</v>
      </c>
      <c r="I906">
        <v>2</v>
      </c>
      <c r="J906">
        <v>2</v>
      </c>
      <c r="K906">
        <v>0</v>
      </c>
      <c r="L906">
        <v>1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2</v>
      </c>
      <c r="V906">
        <v>0</v>
      </c>
      <c r="W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2</v>
      </c>
      <c r="AG906">
        <v>0</v>
      </c>
      <c r="AH906">
        <v>1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2</v>
      </c>
      <c r="AR906">
        <v>2.7</v>
      </c>
      <c r="AS906">
        <v>2.7</v>
      </c>
      <c r="AT906">
        <v>2.7</v>
      </c>
      <c r="AU906">
        <v>94.132000000000005</v>
      </c>
      <c r="AV906">
        <v>841</v>
      </c>
      <c r="AW906">
        <v>841</v>
      </c>
      <c r="AX906">
        <v>2.0243000000000001E-3</v>
      </c>
      <c r="AY906">
        <v>2.4662000000000002</v>
      </c>
      <c r="AZ906">
        <v>0</v>
      </c>
      <c r="BA906">
        <v>1.2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2.7</v>
      </c>
      <c r="BK906">
        <v>1791800</v>
      </c>
      <c r="BL906">
        <v>0</v>
      </c>
      <c r="BM906">
        <v>432950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1358900</v>
      </c>
      <c r="BW906">
        <v>35837</v>
      </c>
      <c r="BX906">
        <v>0</v>
      </c>
      <c r="BY906">
        <v>8659.1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27178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1444700</v>
      </c>
      <c r="CT906">
        <v>0</v>
      </c>
      <c r="CU906">
        <v>1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2</v>
      </c>
      <c r="DE906">
        <v>3</v>
      </c>
      <c r="DI906">
        <v>903</v>
      </c>
      <c r="DJ906" t="s">
        <v>5851</v>
      </c>
      <c r="DK906" t="s">
        <v>129</v>
      </c>
      <c r="DL906" t="s">
        <v>5852</v>
      </c>
      <c r="DM906" t="s">
        <v>5853</v>
      </c>
      <c r="DN906" t="s">
        <v>5854</v>
      </c>
      <c r="DO906" t="s">
        <v>5855</v>
      </c>
      <c r="DQ906" t="s">
        <v>5856</v>
      </c>
      <c r="DS906" t="s">
        <v>5857</v>
      </c>
    </row>
    <row r="907" spans="1:123" x14ac:dyDescent="0.25">
      <c r="A907" t="s">
        <v>5858</v>
      </c>
      <c r="B907" t="s">
        <v>5858</v>
      </c>
      <c r="C907">
        <v>1</v>
      </c>
      <c r="D907">
        <v>1</v>
      </c>
      <c r="E907">
        <v>1</v>
      </c>
      <c r="F907" t="s">
        <v>5859</v>
      </c>
      <c r="G907">
        <v>1</v>
      </c>
      <c r="H907">
        <v>1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1</v>
      </c>
      <c r="AP907">
        <v>0</v>
      </c>
      <c r="AQ907">
        <v>0</v>
      </c>
      <c r="AR907">
        <v>3.9</v>
      </c>
      <c r="AS907">
        <v>3.9</v>
      </c>
      <c r="AT907">
        <v>3.9</v>
      </c>
      <c r="AU907">
        <v>77.902000000000001</v>
      </c>
      <c r="AV907">
        <v>712</v>
      </c>
      <c r="AW907">
        <v>712</v>
      </c>
      <c r="AX907">
        <v>1</v>
      </c>
      <c r="AY907">
        <v>-2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3.9</v>
      </c>
      <c r="BI907">
        <v>0</v>
      </c>
      <c r="BJ907">
        <v>0</v>
      </c>
      <c r="BK907">
        <v>545440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545440</v>
      </c>
      <c r="BU907">
        <v>0</v>
      </c>
      <c r="BV907">
        <v>0</v>
      </c>
      <c r="BW907">
        <v>17595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17595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509610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1</v>
      </c>
      <c r="DC907">
        <v>0</v>
      </c>
      <c r="DD907">
        <v>0</v>
      </c>
      <c r="DE907">
        <v>1</v>
      </c>
      <c r="DF907" t="s">
        <v>127</v>
      </c>
      <c r="DI907">
        <v>904</v>
      </c>
      <c r="DJ907">
        <v>3927</v>
      </c>
      <c r="DK907" t="b">
        <v>1</v>
      </c>
      <c r="DL907">
        <v>4500</v>
      </c>
      <c r="DM907">
        <v>25675</v>
      </c>
      <c r="DN907">
        <v>30975</v>
      </c>
      <c r="DO907">
        <v>30975</v>
      </c>
      <c r="DP907">
        <v>421</v>
      </c>
      <c r="DQ907">
        <v>1830</v>
      </c>
      <c r="DR907">
        <v>509</v>
      </c>
      <c r="DS907">
        <v>535</v>
      </c>
    </row>
    <row r="908" spans="1:123" x14ac:dyDescent="0.25">
      <c r="A908" t="s">
        <v>5860</v>
      </c>
      <c r="B908" t="s">
        <v>5860</v>
      </c>
      <c r="C908">
        <v>3</v>
      </c>
      <c r="D908">
        <v>3</v>
      </c>
      <c r="E908">
        <v>3</v>
      </c>
      <c r="F908" t="s">
        <v>5861</v>
      </c>
      <c r="G908">
        <v>1</v>
      </c>
      <c r="H908">
        <v>3</v>
      </c>
      <c r="I908">
        <v>3</v>
      </c>
      <c r="J908">
        <v>3</v>
      </c>
      <c r="K908">
        <v>1</v>
      </c>
      <c r="L908">
        <v>1</v>
      </c>
      <c r="M908">
        <v>1</v>
      </c>
      <c r="N908">
        <v>1</v>
      </c>
      <c r="O908">
        <v>0</v>
      </c>
      <c r="P908">
        <v>1</v>
      </c>
      <c r="Q908">
        <v>1</v>
      </c>
      <c r="R908">
        <v>3</v>
      </c>
      <c r="S908">
        <v>1</v>
      </c>
      <c r="T908">
        <v>1</v>
      </c>
      <c r="U908">
        <v>2</v>
      </c>
      <c r="V908">
        <v>1</v>
      </c>
      <c r="W908">
        <v>1</v>
      </c>
      <c r="X908">
        <v>1</v>
      </c>
      <c r="Y908">
        <v>1</v>
      </c>
      <c r="Z908">
        <v>0</v>
      </c>
      <c r="AA908">
        <v>1</v>
      </c>
      <c r="AB908">
        <v>1</v>
      </c>
      <c r="AC908">
        <v>3</v>
      </c>
      <c r="AD908">
        <v>1</v>
      </c>
      <c r="AE908">
        <v>1</v>
      </c>
      <c r="AF908">
        <v>2</v>
      </c>
      <c r="AG908">
        <v>1</v>
      </c>
      <c r="AH908">
        <v>1</v>
      </c>
      <c r="AI908">
        <v>1</v>
      </c>
      <c r="AJ908">
        <v>1</v>
      </c>
      <c r="AK908">
        <v>0</v>
      </c>
      <c r="AL908">
        <v>1</v>
      </c>
      <c r="AM908">
        <v>1</v>
      </c>
      <c r="AN908">
        <v>3</v>
      </c>
      <c r="AO908">
        <v>1</v>
      </c>
      <c r="AP908">
        <v>1</v>
      </c>
      <c r="AQ908">
        <v>2</v>
      </c>
      <c r="AR908">
        <v>14.7</v>
      </c>
      <c r="AS908">
        <v>14.7</v>
      </c>
      <c r="AT908">
        <v>14.7</v>
      </c>
      <c r="AU908">
        <v>27.956</v>
      </c>
      <c r="AV908">
        <v>245</v>
      </c>
      <c r="AW908">
        <v>245</v>
      </c>
      <c r="AX908">
        <v>0</v>
      </c>
      <c r="AY908">
        <v>6.5705</v>
      </c>
      <c r="AZ908">
        <v>4.0999999999999996</v>
      </c>
      <c r="BA908">
        <v>4.0999999999999996</v>
      </c>
      <c r="BB908">
        <v>4.0999999999999996</v>
      </c>
      <c r="BC908">
        <v>6.5</v>
      </c>
      <c r="BD908">
        <v>0</v>
      </c>
      <c r="BE908">
        <v>4.0999999999999996</v>
      </c>
      <c r="BF908">
        <v>4.0999999999999996</v>
      </c>
      <c r="BG908">
        <v>14.7</v>
      </c>
      <c r="BH908">
        <v>4.0999999999999996</v>
      </c>
      <c r="BI908">
        <v>4.0999999999999996</v>
      </c>
      <c r="BJ908">
        <v>10.6</v>
      </c>
      <c r="BK908">
        <v>57599000</v>
      </c>
      <c r="BL908">
        <v>5278300</v>
      </c>
      <c r="BM908">
        <v>0</v>
      </c>
      <c r="BN908">
        <v>567520</v>
      </c>
      <c r="BO908">
        <v>749720</v>
      </c>
      <c r="BP908">
        <v>0</v>
      </c>
      <c r="BQ908">
        <v>1482600</v>
      </c>
      <c r="BR908">
        <v>2014100</v>
      </c>
      <c r="BS908">
        <v>23517000</v>
      </c>
      <c r="BT908">
        <v>6742000</v>
      </c>
      <c r="BU908">
        <v>6995500</v>
      </c>
      <c r="BV908">
        <v>10251000</v>
      </c>
      <c r="BW908">
        <v>4114200</v>
      </c>
      <c r="BX908">
        <v>377020</v>
      </c>
      <c r="BY908">
        <v>0</v>
      </c>
      <c r="BZ908">
        <v>40537</v>
      </c>
      <c r="CA908">
        <v>53552</v>
      </c>
      <c r="CB908">
        <v>0</v>
      </c>
      <c r="CC908">
        <v>105900</v>
      </c>
      <c r="CD908">
        <v>143870</v>
      </c>
      <c r="CE908">
        <v>1679800</v>
      </c>
      <c r="CF908">
        <v>481570</v>
      </c>
      <c r="CG908">
        <v>499680</v>
      </c>
      <c r="CH908">
        <v>732250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15365000</v>
      </c>
      <c r="CQ908">
        <v>0</v>
      </c>
      <c r="CR908">
        <v>0</v>
      </c>
      <c r="CS908">
        <v>12865000</v>
      </c>
      <c r="CT908">
        <v>1</v>
      </c>
      <c r="CU908">
        <v>1</v>
      </c>
      <c r="CV908">
        <v>0</v>
      </c>
      <c r="CW908">
        <v>1</v>
      </c>
      <c r="CX908">
        <v>0</v>
      </c>
      <c r="CY908">
        <v>1</v>
      </c>
      <c r="CZ908">
        <v>1</v>
      </c>
      <c r="DA908">
        <v>5</v>
      </c>
      <c r="DB908">
        <v>1</v>
      </c>
      <c r="DC908">
        <v>1</v>
      </c>
      <c r="DD908">
        <v>2</v>
      </c>
      <c r="DE908">
        <v>14</v>
      </c>
      <c r="DI908">
        <v>905</v>
      </c>
      <c r="DJ908" t="s">
        <v>5862</v>
      </c>
      <c r="DK908" t="s">
        <v>339</v>
      </c>
      <c r="DL908" t="s">
        <v>5863</v>
      </c>
      <c r="DM908" t="s">
        <v>5864</v>
      </c>
      <c r="DN908" t="s">
        <v>5865</v>
      </c>
      <c r="DO908" t="s">
        <v>5866</v>
      </c>
    </row>
    <row r="909" spans="1:123" x14ac:dyDescent="0.25">
      <c r="A909" t="s">
        <v>5867</v>
      </c>
      <c r="B909" t="s">
        <v>5867</v>
      </c>
      <c r="C909">
        <v>1</v>
      </c>
      <c r="D909">
        <v>1</v>
      </c>
      <c r="E909">
        <v>1</v>
      </c>
      <c r="F909" t="s">
        <v>5868</v>
      </c>
      <c r="G909">
        <v>1</v>
      </c>
      <c r="H909">
        <v>1</v>
      </c>
      <c r="I909">
        <v>1</v>
      </c>
      <c r="J909">
        <v>1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1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</v>
      </c>
      <c r="AR909">
        <v>1.6</v>
      </c>
      <c r="AS909">
        <v>1.6</v>
      </c>
      <c r="AT909">
        <v>1.6</v>
      </c>
      <c r="AU909">
        <v>66.935000000000002</v>
      </c>
      <c r="AV909">
        <v>577</v>
      </c>
      <c r="AW909">
        <v>577</v>
      </c>
      <c r="AX909">
        <v>1</v>
      </c>
      <c r="AY909">
        <v>-2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1.6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1</v>
      </c>
      <c r="DE909">
        <v>1</v>
      </c>
      <c r="DF909" t="s">
        <v>127</v>
      </c>
      <c r="DI909">
        <v>906</v>
      </c>
      <c r="DJ909">
        <v>4554</v>
      </c>
      <c r="DK909" t="b">
        <v>1</v>
      </c>
      <c r="DL909">
        <v>5137</v>
      </c>
      <c r="DM909">
        <v>28431</v>
      </c>
      <c r="DN909">
        <v>34068</v>
      </c>
      <c r="DO909">
        <v>34068</v>
      </c>
      <c r="DQ909">
        <v>1831</v>
      </c>
      <c r="DS909">
        <v>570</v>
      </c>
    </row>
    <row r="910" spans="1:123" x14ac:dyDescent="0.25">
      <c r="A910" t="s">
        <v>5869</v>
      </c>
      <c r="B910" t="s">
        <v>5869</v>
      </c>
      <c r="C910">
        <v>3</v>
      </c>
      <c r="D910">
        <v>3</v>
      </c>
      <c r="E910">
        <v>3</v>
      </c>
      <c r="F910" t="s">
        <v>5870</v>
      </c>
      <c r="G910">
        <v>1</v>
      </c>
      <c r="H910">
        <v>3</v>
      </c>
      <c r="I910">
        <v>3</v>
      </c>
      <c r="J910">
        <v>3</v>
      </c>
      <c r="K910">
        <v>0</v>
      </c>
      <c r="L910">
        <v>1</v>
      </c>
      <c r="M910">
        <v>0</v>
      </c>
      <c r="N910">
        <v>0</v>
      </c>
      <c r="O910">
        <v>0</v>
      </c>
      <c r="P910">
        <v>1</v>
      </c>
      <c r="Q910">
        <v>0</v>
      </c>
      <c r="R910">
        <v>2</v>
      </c>
      <c r="S910">
        <v>2</v>
      </c>
      <c r="T910">
        <v>1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0</v>
      </c>
      <c r="AA910">
        <v>1</v>
      </c>
      <c r="AB910">
        <v>0</v>
      </c>
      <c r="AC910">
        <v>2</v>
      </c>
      <c r="AD910">
        <v>2</v>
      </c>
      <c r="AE910">
        <v>1</v>
      </c>
      <c r="AF910">
        <v>1</v>
      </c>
      <c r="AG910">
        <v>0</v>
      </c>
      <c r="AH910">
        <v>1</v>
      </c>
      <c r="AI910">
        <v>0</v>
      </c>
      <c r="AJ910">
        <v>0</v>
      </c>
      <c r="AK910">
        <v>0</v>
      </c>
      <c r="AL910">
        <v>1</v>
      </c>
      <c r="AM910">
        <v>0</v>
      </c>
      <c r="AN910">
        <v>2</v>
      </c>
      <c r="AO910">
        <v>2</v>
      </c>
      <c r="AP910">
        <v>1</v>
      </c>
      <c r="AQ910">
        <v>1</v>
      </c>
      <c r="AR910">
        <v>10.199999999999999</v>
      </c>
      <c r="AS910">
        <v>10.199999999999999</v>
      </c>
      <c r="AT910">
        <v>10.199999999999999</v>
      </c>
      <c r="AU910">
        <v>34.463000000000001</v>
      </c>
      <c r="AV910">
        <v>314</v>
      </c>
      <c r="AW910">
        <v>314</v>
      </c>
      <c r="AX910">
        <v>0</v>
      </c>
      <c r="AY910">
        <v>4.6989000000000001</v>
      </c>
      <c r="AZ910">
        <v>0</v>
      </c>
      <c r="BA910">
        <v>4.0999999999999996</v>
      </c>
      <c r="BB910">
        <v>0</v>
      </c>
      <c r="BC910">
        <v>0</v>
      </c>
      <c r="BD910">
        <v>0</v>
      </c>
      <c r="BE910">
        <v>2.5</v>
      </c>
      <c r="BF910">
        <v>0</v>
      </c>
      <c r="BG910">
        <v>6.7</v>
      </c>
      <c r="BH910">
        <v>7.6</v>
      </c>
      <c r="BI910">
        <v>4.0999999999999996</v>
      </c>
      <c r="BJ910">
        <v>4.0999999999999996</v>
      </c>
      <c r="BK910">
        <v>16416000</v>
      </c>
      <c r="BL910">
        <v>0</v>
      </c>
      <c r="BM910">
        <v>2406800</v>
      </c>
      <c r="BN910">
        <v>0</v>
      </c>
      <c r="BO910">
        <v>0</v>
      </c>
      <c r="BP910">
        <v>0</v>
      </c>
      <c r="BQ910">
        <v>1424900</v>
      </c>
      <c r="BR910">
        <v>0</v>
      </c>
      <c r="BS910">
        <v>6177000</v>
      </c>
      <c r="BT910">
        <v>2729000</v>
      </c>
      <c r="BU910">
        <v>3678700</v>
      </c>
      <c r="BV910">
        <v>0</v>
      </c>
      <c r="BW910">
        <v>1172600</v>
      </c>
      <c r="BX910">
        <v>0</v>
      </c>
      <c r="BY910">
        <v>171920</v>
      </c>
      <c r="BZ910">
        <v>0</v>
      </c>
      <c r="CA910">
        <v>0</v>
      </c>
      <c r="CB910">
        <v>0</v>
      </c>
      <c r="CC910">
        <v>101780</v>
      </c>
      <c r="CD910">
        <v>0</v>
      </c>
      <c r="CE910">
        <v>441210</v>
      </c>
      <c r="CF910">
        <v>194930</v>
      </c>
      <c r="CG910">
        <v>262760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4552200</v>
      </c>
      <c r="CQ910">
        <v>0</v>
      </c>
      <c r="CR910">
        <v>0</v>
      </c>
      <c r="CS910">
        <v>0</v>
      </c>
      <c r="CT910">
        <v>0</v>
      </c>
      <c r="CU910">
        <v>1</v>
      </c>
      <c r="CV910">
        <v>0</v>
      </c>
      <c r="CW910">
        <v>0</v>
      </c>
      <c r="CX910">
        <v>0</v>
      </c>
      <c r="CY910">
        <v>1</v>
      </c>
      <c r="CZ910">
        <v>0</v>
      </c>
      <c r="DA910">
        <v>2</v>
      </c>
      <c r="DB910">
        <v>2</v>
      </c>
      <c r="DC910">
        <v>1</v>
      </c>
      <c r="DD910">
        <v>1</v>
      </c>
      <c r="DE910">
        <v>8</v>
      </c>
      <c r="DI910">
        <v>907</v>
      </c>
      <c r="DJ910" t="s">
        <v>5871</v>
      </c>
      <c r="DK910" t="s">
        <v>339</v>
      </c>
      <c r="DL910" t="s">
        <v>5872</v>
      </c>
      <c r="DM910" t="s">
        <v>5873</v>
      </c>
      <c r="DN910" t="s">
        <v>5874</v>
      </c>
      <c r="DO910" t="s">
        <v>5875</v>
      </c>
    </row>
    <row r="911" spans="1:123" x14ac:dyDescent="0.25">
      <c r="A911" t="s">
        <v>5876</v>
      </c>
      <c r="B911" t="s">
        <v>5876</v>
      </c>
      <c r="C911">
        <v>1</v>
      </c>
      <c r="D911">
        <v>1</v>
      </c>
      <c r="E911">
        <v>1</v>
      </c>
      <c r="F911" t="s">
        <v>5877</v>
      </c>
      <c r="G911">
        <v>1</v>
      </c>
      <c r="H911">
        <v>1</v>
      </c>
      <c r="I911">
        <v>1</v>
      </c>
      <c r="J911">
        <v>1</v>
      </c>
      <c r="K911">
        <v>1</v>
      </c>
      <c r="L911">
        <v>1</v>
      </c>
      <c r="M911">
        <v>1</v>
      </c>
      <c r="N911">
        <v>1</v>
      </c>
      <c r="O911">
        <v>1</v>
      </c>
      <c r="P911">
        <v>1</v>
      </c>
      <c r="Q911">
        <v>1</v>
      </c>
      <c r="R911">
        <v>0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0</v>
      </c>
      <c r="AD911">
        <v>1</v>
      </c>
      <c r="AE911">
        <v>1</v>
      </c>
      <c r="AF911">
        <v>1</v>
      </c>
      <c r="AG911">
        <v>1</v>
      </c>
      <c r="AH911">
        <v>1</v>
      </c>
      <c r="AI911">
        <v>1</v>
      </c>
      <c r="AJ911">
        <v>1</v>
      </c>
      <c r="AK911">
        <v>1</v>
      </c>
      <c r="AL911">
        <v>1</v>
      </c>
      <c r="AM911">
        <v>1</v>
      </c>
      <c r="AN911">
        <v>0</v>
      </c>
      <c r="AO911">
        <v>1</v>
      </c>
      <c r="AP911">
        <v>1</v>
      </c>
      <c r="AQ911">
        <v>1</v>
      </c>
      <c r="AR911">
        <v>1.2</v>
      </c>
      <c r="AS911">
        <v>1.2</v>
      </c>
      <c r="AT911">
        <v>1.2</v>
      </c>
      <c r="AU911">
        <v>218.13</v>
      </c>
      <c r="AV911">
        <v>1960</v>
      </c>
      <c r="AW911">
        <v>1960</v>
      </c>
      <c r="AX911">
        <v>1.99E-3</v>
      </c>
      <c r="AY911">
        <v>2.3948</v>
      </c>
      <c r="AZ911">
        <v>1.2</v>
      </c>
      <c r="BA911">
        <v>1.2</v>
      </c>
      <c r="BB911">
        <v>1.2</v>
      </c>
      <c r="BC911">
        <v>1.2</v>
      </c>
      <c r="BD911">
        <v>1.2</v>
      </c>
      <c r="BE911">
        <v>1.2</v>
      </c>
      <c r="BF911">
        <v>1.2</v>
      </c>
      <c r="BG911">
        <v>0</v>
      </c>
      <c r="BH911">
        <v>1.2</v>
      </c>
      <c r="BI911">
        <v>1.2</v>
      </c>
      <c r="BJ911">
        <v>1.2</v>
      </c>
      <c r="BK911">
        <v>1533800000</v>
      </c>
      <c r="BL911">
        <v>205650000</v>
      </c>
      <c r="BM911">
        <v>236750000</v>
      </c>
      <c r="BN911">
        <v>6837100</v>
      </c>
      <c r="BO911">
        <v>46111000</v>
      </c>
      <c r="BP911">
        <v>23013000</v>
      </c>
      <c r="BQ911">
        <v>32482000</v>
      </c>
      <c r="BR911">
        <v>52083000</v>
      </c>
      <c r="BS911">
        <v>0</v>
      </c>
      <c r="BT911">
        <v>323220000</v>
      </c>
      <c r="BU911">
        <v>399290000</v>
      </c>
      <c r="BV911">
        <v>208370000</v>
      </c>
      <c r="BW911">
        <v>17234000</v>
      </c>
      <c r="BX911">
        <v>2310700</v>
      </c>
      <c r="BY911">
        <v>2660200</v>
      </c>
      <c r="BZ911">
        <v>76821</v>
      </c>
      <c r="CA911">
        <v>518110</v>
      </c>
      <c r="CB911">
        <v>258580</v>
      </c>
      <c r="CC911">
        <v>364960</v>
      </c>
      <c r="CD911">
        <v>585200</v>
      </c>
      <c r="CE911">
        <v>0</v>
      </c>
      <c r="CF911">
        <v>3631700</v>
      </c>
      <c r="CG911">
        <v>4486400</v>
      </c>
      <c r="CH911">
        <v>2341300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103050000</v>
      </c>
      <c r="CT911">
        <v>2</v>
      </c>
      <c r="CU911">
        <v>2</v>
      </c>
      <c r="CV911">
        <v>1</v>
      </c>
      <c r="CW911">
        <v>2</v>
      </c>
      <c r="CX911">
        <v>1</v>
      </c>
      <c r="CY911">
        <v>1</v>
      </c>
      <c r="CZ911">
        <v>3</v>
      </c>
      <c r="DA911">
        <v>0</v>
      </c>
      <c r="DB911">
        <v>3</v>
      </c>
      <c r="DC911">
        <v>1</v>
      </c>
      <c r="DD911">
        <v>4</v>
      </c>
      <c r="DE911">
        <v>20</v>
      </c>
      <c r="DI911">
        <v>908</v>
      </c>
      <c r="DJ911">
        <v>527</v>
      </c>
      <c r="DK911" t="b">
        <v>1</v>
      </c>
      <c r="DL911" t="s">
        <v>5878</v>
      </c>
      <c r="DM911" t="s">
        <v>5879</v>
      </c>
      <c r="DN911" t="s">
        <v>5880</v>
      </c>
      <c r="DO911">
        <v>2835</v>
      </c>
      <c r="DP911" t="s">
        <v>5881</v>
      </c>
      <c r="DQ911" t="s">
        <v>5882</v>
      </c>
      <c r="DR911" t="s">
        <v>5883</v>
      </c>
      <c r="DS911" t="s">
        <v>5884</v>
      </c>
    </row>
    <row r="912" spans="1:123" x14ac:dyDescent="0.25">
      <c r="A912" t="s">
        <v>5885</v>
      </c>
      <c r="B912" t="s">
        <v>5885</v>
      </c>
      <c r="C912">
        <v>2</v>
      </c>
      <c r="D912">
        <v>2</v>
      </c>
      <c r="E912">
        <v>2</v>
      </c>
      <c r="F912" t="s">
        <v>5886</v>
      </c>
      <c r="G912">
        <v>1</v>
      </c>
      <c r="H912">
        <v>2</v>
      </c>
      <c r="I912">
        <v>2</v>
      </c>
      <c r="J912">
        <v>2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1</v>
      </c>
      <c r="Q912">
        <v>2</v>
      </c>
      <c r="R912">
        <v>1</v>
      </c>
      <c r="S912">
        <v>0</v>
      </c>
      <c r="T912">
        <v>2</v>
      </c>
      <c r="U912">
        <v>2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1</v>
      </c>
      <c r="AB912">
        <v>2</v>
      </c>
      <c r="AC912">
        <v>1</v>
      </c>
      <c r="AD912">
        <v>0</v>
      </c>
      <c r="AE912">
        <v>2</v>
      </c>
      <c r="AF912">
        <v>2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1</v>
      </c>
      <c r="AM912">
        <v>2</v>
      </c>
      <c r="AN912">
        <v>1</v>
      </c>
      <c r="AO912">
        <v>0</v>
      </c>
      <c r="AP912">
        <v>2</v>
      </c>
      <c r="AQ912">
        <v>2</v>
      </c>
      <c r="AR912">
        <v>3.6</v>
      </c>
      <c r="AS912">
        <v>3.6</v>
      </c>
      <c r="AT912">
        <v>3.6</v>
      </c>
      <c r="AU912">
        <v>63.863999999999997</v>
      </c>
      <c r="AV912">
        <v>576</v>
      </c>
      <c r="AW912">
        <v>576</v>
      </c>
      <c r="AX912">
        <v>0</v>
      </c>
      <c r="AY912">
        <v>3.9748000000000001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1.9</v>
      </c>
      <c r="BF912">
        <v>3.6</v>
      </c>
      <c r="BG912">
        <v>1.9</v>
      </c>
      <c r="BH912">
        <v>0</v>
      </c>
      <c r="BI912">
        <v>3.6</v>
      </c>
      <c r="BJ912">
        <v>3.6</v>
      </c>
      <c r="BK912">
        <v>12409000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1172600</v>
      </c>
      <c r="BR912">
        <v>1805800</v>
      </c>
      <c r="BS912">
        <v>2387700</v>
      </c>
      <c r="BT912">
        <v>0</v>
      </c>
      <c r="BU912">
        <v>4393900</v>
      </c>
      <c r="BV912">
        <v>2649200</v>
      </c>
      <c r="BW912">
        <v>477270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45099</v>
      </c>
      <c r="CD912">
        <v>69452</v>
      </c>
      <c r="CE912">
        <v>91835</v>
      </c>
      <c r="CF912">
        <v>0</v>
      </c>
      <c r="CG912">
        <v>169000</v>
      </c>
      <c r="CH912">
        <v>101890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5579600</v>
      </c>
      <c r="CP912">
        <v>0</v>
      </c>
      <c r="CQ912">
        <v>0</v>
      </c>
      <c r="CR912">
        <v>3773800</v>
      </c>
      <c r="CS912">
        <v>2686000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1</v>
      </c>
      <c r="CZ912">
        <v>3</v>
      </c>
      <c r="DA912">
        <v>1</v>
      </c>
      <c r="DB912">
        <v>0</v>
      </c>
      <c r="DC912">
        <v>2</v>
      </c>
      <c r="DD912">
        <v>2</v>
      </c>
      <c r="DE912">
        <v>9</v>
      </c>
      <c r="DI912">
        <v>909</v>
      </c>
      <c r="DJ912" t="s">
        <v>5887</v>
      </c>
      <c r="DK912" t="s">
        <v>129</v>
      </c>
      <c r="DL912" t="s">
        <v>5888</v>
      </c>
      <c r="DM912" t="s">
        <v>5889</v>
      </c>
      <c r="DN912" t="s">
        <v>5890</v>
      </c>
      <c r="DO912" t="s">
        <v>5891</v>
      </c>
    </row>
    <row r="913" spans="1:123" x14ac:dyDescent="0.25">
      <c r="A913" t="s">
        <v>5892</v>
      </c>
      <c r="B913" t="s">
        <v>5892</v>
      </c>
      <c r="C913">
        <v>2</v>
      </c>
      <c r="D913">
        <v>2</v>
      </c>
      <c r="E913">
        <v>2</v>
      </c>
      <c r="F913" t="s">
        <v>5893</v>
      </c>
      <c r="G913">
        <v>1</v>
      </c>
      <c r="H913">
        <v>2</v>
      </c>
      <c r="I913">
        <v>2</v>
      </c>
      <c r="J913">
        <v>2</v>
      </c>
      <c r="K913">
        <v>1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2</v>
      </c>
      <c r="R913">
        <v>2</v>
      </c>
      <c r="S913">
        <v>1</v>
      </c>
      <c r="T913">
        <v>0</v>
      </c>
      <c r="U913">
        <v>1</v>
      </c>
      <c r="V913">
        <v>1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2</v>
      </c>
      <c r="AC913">
        <v>2</v>
      </c>
      <c r="AD913">
        <v>1</v>
      </c>
      <c r="AE913">
        <v>0</v>
      </c>
      <c r="AF913">
        <v>1</v>
      </c>
      <c r="AG913">
        <v>1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2</v>
      </c>
      <c r="AN913">
        <v>2</v>
      </c>
      <c r="AO913">
        <v>1</v>
      </c>
      <c r="AP913">
        <v>0</v>
      </c>
      <c r="AQ913">
        <v>1</v>
      </c>
      <c r="AR913">
        <v>2</v>
      </c>
      <c r="AS913">
        <v>2</v>
      </c>
      <c r="AT913">
        <v>2</v>
      </c>
      <c r="AU913">
        <v>133.72999999999999</v>
      </c>
      <c r="AV913">
        <v>1175</v>
      </c>
      <c r="AW913">
        <v>1175</v>
      </c>
      <c r="AX913">
        <v>0</v>
      </c>
      <c r="AY913">
        <v>3.6215000000000002</v>
      </c>
      <c r="AZ913">
        <v>1.1000000000000001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2</v>
      </c>
      <c r="BG913">
        <v>2</v>
      </c>
      <c r="BH913">
        <v>1.1000000000000001</v>
      </c>
      <c r="BI913">
        <v>0</v>
      </c>
      <c r="BJ913">
        <v>1.1000000000000001</v>
      </c>
      <c r="BK913">
        <v>11848000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1038200</v>
      </c>
      <c r="BS913">
        <v>6367200</v>
      </c>
      <c r="BT913">
        <v>2127400</v>
      </c>
      <c r="BU913">
        <v>0</v>
      </c>
      <c r="BV913">
        <v>2315200</v>
      </c>
      <c r="BW913">
        <v>197470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17303</v>
      </c>
      <c r="CE913">
        <v>106120</v>
      </c>
      <c r="CF913">
        <v>35457</v>
      </c>
      <c r="CG913">
        <v>0</v>
      </c>
      <c r="CH913">
        <v>38586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2977900</v>
      </c>
      <c r="CP913">
        <v>4930600</v>
      </c>
      <c r="CQ913">
        <v>0</v>
      </c>
      <c r="CR913">
        <v>0</v>
      </c>
      <c r="CS913">
        <v>0</v>
      </c>
      <c r="CT913">
        <v>1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1</v>
      </c>
      <c r="DA913">
        <v>2</v>
      </c>
      <c r="DB913">
        <v>1</v>
      </c>
      <c r="DC913">
        <v>0</v>
      </c>
      <c r="DD913">
        <v>1</v>
      </c>
      <c r="DE913">
        <v>6</v>
      </c>
      <c r="DI913">
        <v>910</v>
      </c>
      <c r="DJ913" t="s">
        <v>5894</v>
      </c>
      <c r="DK913" t="s">
        <v>129</v>
      </c>
      <c r="DL913" t="s">
        <v>5895</v>
      </c>
      <c r="DM913" t="s">
        <v>5896</v>
      </c>
      <c r="DN913" t="s">
        <v>5897</v>
      </c>
      <c r="DO913" t="s">
        <v>5898</v>
      </c>
    </row>
    <row r="914" spans="1:123" x14ac:dyDescent="0.25">
      <c r="A914" t="s">
        <v>5899</v>
      </c>
      <c r="B914" t="s">
        <v>5899</v>
      </c>
      <c r="C914">
        <v>1</v>
      </c>
      <c r="D914">
        <v>1</v>
      </c>
      <c r="E914">
        <v>1</v>
      </c>
      <c r="F914" t="s">
        <v>5900</v>
      </c>
      <c r="G914">
        <v>1</v>
      </c>
      <c r="H914">
        <v>1</v>
      </c>
      <c r="I914">
        <v>1</v>
      </c>
      <c r="J914">
        <v>1</v>
      </c>
      <c r="K914">
        <v>0</v>
      </c>
      <c r="L914">
        <v>1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1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1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2.4</v>
      </c>
      <c r="AS914">
        <v>2.4</v>
      </c>
      <c r="AT914">
        <v>2.4</v>
      </c>
      <c r="AU914">
        <v>72.081999999999994</v>
      </c>
      <c r="AV914">
        <v>635</v>
      </c>
      <c r="AW914">
        <v>635</v>
      </c>
      <c r="AX914">
        <v>1</v>
      </c>
      <c r="AY914">
        <v>-2</v>
      </c>
      <c r="AZ914">
        <v>0</v>
      </c>
      <c r="BA914">
        <v>2.4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1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1</v>
      </c>
      <c r="DF914" t="s">
        <v>127</v>
      </c>
      <c r="DI914">
        <v>911</v>
      </c>
      <c r="DJ914">
        <v>4904</v>
      </c>
      <c r="DK914" t="b">
        <v>1</v>
      </c>
      <c r="DL914">
        <v>5500</v>
      </c>
      <c r="DM914">
        <v>29922</v>
      </c>
      <c r="DN914">
        <v>35729</v>
      </c>
      <c r="DO914">
        <v>35729</v>
      </c>
      <c r="DP914">
        <v>424</v>
      </c>
      <c r="DR914">
        <v>87</v>
      </c>
    </row>
    <row r="915" spans="1:123" x14ac:dyDescent="0.25">
      <c r="A915" t="s">
        <v>5901</v>
      </c>
      <c r="B915" t="s">
        <v>5901</v>
      </c>
      <c r="C915">
        <v>5</v>
      </c>
      <c r="D915">
        <v>5</v>
      </c>
      <c r="E915">
        <v>4</v>
      </c>
      <c r="F915" t="s">
        <v>5902</v>
      </c>
      <c r="G915">
        <v>1</v>
      </c>
      <c r="H915">
        <v>5</v>
      </c>
      <c r="I915">
        <v>5</v>
      </c>
      <c r="J915">
        <v>4</v>
      </c>
      <c r="K915">
        <v>5</v>
      </c>
      <c r="L915">
        <v>4</v>
      </c>
      <c r="M915">
        <v>2</v>
      </c>
      <c r="N915">
        <v>1</v>
      </c>
      <c r="O915">
        <v>3</v>
      </c>
      <c r="P915">
        <v>5</v>
      </c>
      <c r="Q915">
        <v>2</v>
      </c>
      <c r="R915">
        <v>4</v>
      </c>
      <c r="S915">
        <v>4</v>
      </c>
      <c r="T915">
        <v>2</v>
      </c>
      <c r="U915">
        <v>4</v>
      </c>
      <c r="V915">
        <v>5</v>
      </c>
      <c r="W915">
        <v>4</v>
      </c>
      <c r="X915">
        <v>2</v>
      </c>
      <c r="Y915">
        <v>1</v>
      </c>
      <c r="Z915">
        <v>3</v>
      </c>
      <c r="AA915">
        <v>5</v>
      </c>
      <c r="AB915">
        <v>2</v>
      </c>
      <c r="AC915">
        <v>4</v>
      </c>
      <c r="AD915">
        <v>4</v>
      </c>
      <c r="AE915">
        <v>2</v>
      </c>
      <c r="AF915">
        <v>4</v>
      </c>
      <c r="AG915">
        <v>4</v>
      </c>
      <c r="AH915">
        <v>3</v>
      </c>
      <c r="AI915">
        <v>2</v>
      </c>
      <c r="AJ915">
        <v>1</v>
      </c>
      <c r="AK915">
        <v>3</v>
      </c>
      <c r="AL915">
        <v>4</v>
      </c>
      <c r="AM915">
        <v>2</v>
      </c>
      <c r="AN915">
        <v>3</v>
      </c>
      <c r="AO915">
        <v>3</v>
      </c>
      <c r="AP915">
        <v>2</v>
      </c>
      <c r="AQ915">
        <v>4</v>
      </c>
      <c r="AR915">
        <v>1.4</v>
      </c>
      <c r="AS915">
        <v>1.4</v>
      </c>
      <c r="AT915">
        <v>1.2</v>
      </c>
      <c r="AU915">
        <v>312.3</v>
      </c>
      <c r="AV915">
        <v>2873</v>
      </c>
      <c r="AW915">
        <v>2873</v>
      </c>
      <c r="AX915">
        <v>0</v>
      </c>
      <c r="AY915">
        <v>8.5265000000000004</v>
      </c>
      <c r="AZ915">
        <v>1.4</v>
      </c>
      <c r="BA915">
        <v>1.1000000000000001</v>
      </c>
      <c r="BB915">
        <v>0.6</v>
      </c>
      <c r="BC915">
        <v>0.3</v>
      </c>
      <c r="BD915">
        <v>0.9</v>
      </c>
      <c r="BE915">
        <v>1.4</v>
      </c>
      <c r="BF915">
        <v>0.6</v>
      </c>
      <c r="BG915">
        <v>1.1000000000000001</v>
      </c>
      <c r="BH915">
        <v>1.1000000000000001</v>
      </c>
      <c r="BI915">
        <v>0.6</v>
      </c>
      <c r="BJ915">
        <v>1.2</v>
      </c>
      <c r="BK915">
        <v>1500300000</v>
      </c>
      <c r="BL915">
        <v>267970000</v>
      </c>
      <c r="BM915">
        <v>121270000</v>
      </c>
      <c r="BN915">
        <v>8791600</v>
      </c>
      <c r="BO915">
        <v>6148000</v>
      </c>
      <c r="BP915">
        <v>12633000</v>
      </c>
      <c r="BQ915">
        <v>121360000</v>
      </c>
      <c r="BR915">
        <v>78052000</v>
      </c>
      <c r="BS915">
        <v>235860000</v>
      </c>
      <c r="BT915">
        <v>172020000</v>
      </c>
      <c r="BU915">
        <v>70923000</v>
      </c>
      <c r="BV915">
        <v>405260000</v>
      </c>
      <c r="BW915">
        <v>10002000</v>
      </c>
      <c r="BX915">
        <v>1786400</v>
      </c>
      <c r="BY915">
        <v>808490</v>
      </c>
      <c r="BZ915">
        <v>58610</v>
      </c>
      <c r="CA915">
        <v>40987</v>
      </c>
      <c r="CB915">
        <v>84217</v>
      </c>
      <c r="CC915">
        <v>809050</v>
      </c>
      <c r="CD915">
        <v>520350</v>
      </c>
      <c r="CE915">
        <v>1572400</v>
      </c>
      <c r="CF915">
        <v>1146800</v>
      </c>
      <c r="CG915">
        <v>472820</v>
      </c>
      <c r="CH915">
        <v>2701700</v>
      </c>
      <c r="CI915">
        <v>142820000</v>
      </c>
      <c r="CJ915">
        <v>113400000</v>
      </c>
      <c r="CK915">
        <v>74358000</v>
      </c>
      <c r="CL915">
        <v>0</v>
      </c>
      <c r="CM915">
        <v>71347000</v>
      </c>
      <c r="CN915">
        <v>167200000</v>
      </c>
      <c r="CO915">
        <v>394670000</v>
      </c>
      <c r="CP915">
        <v>166720000</v>
      </c>
      <c r="CQ915">
        <v>140960000</v>
      </c>
      <c r="CR915">
        <v>83802000</v>
      </c>
      <c r="CS915">
        <v>344250000</v>
      </c>
      <c r="CT915">
        <v>5</v>
      </c>
      <c r="CU915">
        <v>6</v>
      </c>
      <c r="CV915">
        <v>2</v>
      </c>
      <c r="CW915">
        <v>1</v>
      </c>
      <c r="CX915">
        <v>3</v>
      </c>
      <c r="CY915">
        <v>6</v>
      </c>
      <c r="CZ915">
        <v>3</v>
      </c>
      <c r="DA915">
        <v>5</v>
      </c>
      <c r="DB915">
        <v>3</v>
      </c>
      <c r="DC915">
        <v>2</v>
      </c>
      <c r="DD915">
        <v>5</v>
      </c>
      <c r="DE915">
        <v>41</v>
      </c>
      <c r="DI915">
        <v>912</v>
      </c>
      <c r="DJ915" t="s">
        <v>5903</v>
      </c>
      <c r="DK915" t="s">
        <v>135</v>
      </c>
      <c r="DL915" t="s">
        <v>5904</v>
      </c>
      <c r="DM915" t="s">
        <v>5905</v>
      </c>
      <c r="DN915" t="s">
        <v>5906</v>
      </c>
      <c r="DO915" t="s">
        <v>5907</v>
      </c>
    </row>
    <row r="916" spans="1:123" x14ac:dyDescent="0.25">
      <c r="A916" t="s">
        <v>5908</v>
      </c>
      <c r="B916" t="s">
        <v>5908</v>
      </c>
      <c r="C916">
        <v>5</v>
      </c>
      <c r="D916">
        <v>4</v>
      </c>
      <c r="E916">
        <v>4</v>
      </c>
      <c r="F916" t="s">
        <v>5909</v>
      </c>
      <c r="G916">
        <v>1</v>
      </c>
      <c r="H916">
        <v>5</v>
      </c>
      <c r="I916">
        <v>4</v>
      </c>
      <c r="J916">
        <v>4</v>
      </c>
      <c r="K916">
        <v>5</v>
      </c>
      <c r="L916">
        <v>4</v>
      </c>
      <c r="M916">
        <v>0</v>
      </c>
      <c r="N916">
        <v>0</v>
      </c>
      <c r="O916">
        <v>0</v>
      </c>
      <c r="P916">
        <v>4</v>
      </c>
      <c r="Q916">
        <v>4</v>
      </c>
      <c r="R916">
        <v>5</v>
      </c>
      <c r="S916">
        <v>4</v>
      </c>
      <c r="T916">
        <v>4</v>
      </c>
      <c r="U916">
        <v>3</v>
      </c>
      <c r="V916">
        <v>4</v>
      </c>
      <c r="W916">
        <v>3</v>
      </c>
      <c r="X916">
        <v>0</v>
      </c>
      <c r="Y916">
        <v>0</v>
      </c>
      <c r="Z916">
        <v>0</v>
      </c>
      <c r="AA916">
        <v>3</v>
      </c>
      <c r="AB916">
        <v>4</v>
      </c>
      <c r="AC916">
        <v>4</v>
      </c>
      <c r="AD916">
        <v>3</v>
      </c>
      <c r="AE916">
        <v>4</v>
      </c>
      <c r="AF916">
        <v>3</v>
      </c>
      <c r="AG916">
        <v>4</v>
      </c>
      <c r="AH916">
        <v>3</v>
      </c>
      <c r="AI916">
        <v>0</v>
      </c>
      <c r="AJ916">
        <v>0</v>
      </c>
      <c r="AK916">
        <v>0</v>
      </c>
      <c r="AL916">
        <v>3</v>
      </c>
      <c r="AM916">
        <v>4</v>
      </c>
      <c r="AN916">
        <v>4</v>
      </c>
      <c r="AO916">
        <v>3</v>
      </c>
      <c r="AP916">
        <v>4</v>
      </c>
      <c r="AQ916">
        <v>3</v>
      </c>
      <c r="AR916">
        <v>1.5</v>
      </c>
      <c r="AS916">
        <v>1.3</v>
      </c>
      <c r="AT916">
        <v>1.3</v>
      </c>
      <c r="AU916">
        <v>313.82</v>
      </c>
      <c r="AV916">
        <v>2907</v>
      </c>
      <c r="AW916">
        <v>2907</v>
      </c>
      <c r="AX916">
        <v>0</v>
      </c>
      <c r="AY916">
        <v>7.6071999999999997</v>
      </c>
      <c r="AZ916">
        <v>1.5</v>
      </c>
      <c r="BA916">
        <v>1.3</v>
      </c>
      <c r="BB916">
        <v>0</v>
      </c>
      <c r="BC916">
        <v>0</v>
      </c>
      <c r="BD916">
        <v>0</v>
      </c>
      <c r="BE916">
        <v>1.3</v>
      </c>
      <c r="BF916">
        <v>1.3</v>
      </c>
      <c r="BG916">
        <v>1.5</v>
      </c>
      <c r="BH916">
        <v>1.3</v>
      </c>
      <c r="BI916">
        <v>1.3</v>
      </c>
      <c r="BJ916">
        <v>1</v>
      </c>
      <c r="BK916">
        <v>680220000</v>
      </c>
      <c r="BL916">
        <v>42388000</v>
      </c>
      <c r="BM916">
        <v>39807000</v>
      </c>
      <c r="BN916">
        <v>0</v>
      </c>
      <c r="BO916">
        <v>0</v>
      </c>
      <c r="BP916">
        <v>0</v>
      </c>
      <c r="BQ916">
        <v>51364000</v>
      </c>
      <c r="BR916">
        <v>46263000</v>
      </c>
      <c r="BS916">
        <v>74890000</v>
      </c>
      <c r="BT916">
        <v>103250000</v>
      </c>
      <c r="BU916">
        <v>163120000</v>
      </c>
      <c r="BV916">
        <v>159140000</v>
      </c>
      <c r="BW916">
        <v>5076300</v>
      </c>
      <c r="BX916">
        <v>316330</v>
      </c>
      <c r="BY916">
        <v>297070</v>
      </c>
      <c r="BZ916">
        <v>0</v>
      </c>
      <c r="CA916">
        <v>0</v>
      </c>
      <c r="CB916">
        <v>0</v>
      </c>
      <c r="CC916">
        <v>383310</v>
      </c>
      <c r="CD916">
        <v>345250</v>
      </c>
      <c r="CE916">
        <v>558880</v>
      </c>
      <c r="CF916">
        <v>770490</v>
      </c>
      <c r="CG916">
        <v>1217300</v>
      </c>
      <c r="CH916">
        <v>1187600</v>
      </c>
      <c r="CI916">
        <v>61412000</v>
      </c>
      <c r="CJ916">
        <v>49089000</v>
      </c>
      <c r="CK916">
        <v>0</v>
      </c>
      <c r="CL916">
        <v>0</v>
      </c>
      <c r="CM916">
        <v>0</v>
      </c>
      <c r="CN916">
        <v>84382000</v>
      </c>
      <c r="CO916">
        <v>80736000</v>
      </c>
      <c r="CP916">
        <v>44548000</v>
      </c>
      <c r="CQ916">
        <v>117380000</v>
      </c>
      <c r="CR916">
        <v>102860000</v>
      </c>
      <c r="CS916">
        <v>130720000</v>
      </c>
      <c r="CT916">
        <v>5</v>
      </c>
      <c r="CU916">
        <v>4</v>
      </c>
      <c r="CV916">
        <v>0</v>
      </c>
      <c r="CW916">
        <v>0</v>
      </c>
      <c r="CX916">
        <v>0</v>
      </c>
      <c r="CY916">
        <v>6</v>
      </c>
      <c r="CZ916">
        <v>9</v>
      </c>
      <c r="DA916">
        <v>5</v>
      </c>
      <c r="DB916">
        <v>5</v>
      </c>
      <c r="DC916">
        <v>6</v>
      </c>
      <c r="DD916">
        <v>7</v>
      </c>
      <c r="DE916">
        <v>47</v>
      </c>
      <c r="DI916">
        <v>913</v>
      </c>
      <c r="DJ916" t="s">
        <v>5910</v>
      </c>
      <c r="DK916" t="s">
        <v>5911</v>
      </c>
      <c r="DL916" t="s">
        <v>5912</v>
      </c>
      <c r="DM916" t="s">
        <v>5913</v>
      </c>
      <c r="DN916" t="s">
        <v>5914</v>
      </c>
      <c r="DO916" t="s">
        <v>5915</v>
      </c>
    </row>
    <row r="917" spans="1:123" x14ac:dyDescent="0.25">
      <c r="A917" t="s">
        <v>5916</v>
      </c>
      <c r="B917" t="s">
        <v>5916</v>
      </c>
      <c r="C917">
        <v>2</v>
      </c>
      <c r="D917">
        <v>2</v>
      </c>
      <c r="E917">
        <v>2</v>
      </c>
      <c r="F917" t="s">
        <v>5917</v>
      </c>
      <c r="G917">
        <v>1</v>
      </c>
      <c r="H917">
        <v>2</v>
      </c>
      <c r="I917">
        <v>2</v>
      </c>
      <c r="J917">
        <v>2</v>
      </c>
      <c r="K917">
        <v>0</v>
      </c>
      <c r="L917">
        <v>1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1</v>
      </c>
      <c r="U917">
        <v>2</v>
      </c>
      <c r="V917">
        <v>0</v>
      </c>
      <c r="W917">
        <v>1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1</v>
      </c>
      <c r="AF917">
        <v>2</v>
      </c>
      <c r="AG917">
        <v>0</v>
      </c>
      <c r="AH917">
        <v>1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1</v>
      </c>
      <c r="AQ917">
        <v>2</v>
      </c>
      <c r="AR917">
        <v>3</v>
      </c>
      <c r="AS917">
        <v>3</v>
      </c>
      <c r="AT917">
        <v>3</v>
      </c>
      <c r="AU917">
        <v>40.091999999999999</v>
      </c>
      <c r="AV917">
        <v>365</v>
      </c>
      <c r="AW917">
        <v>365</v>
      </c>
      <c r="AX917">
        <v>2.0725000000000001E-3</v>
      </c>
      <c r="AY917">
        <v>2.5655000000000001</v>
      </c>
      <c r="AZ917">
        <v>0</v>
      </c>
      <c r="BA917">
        <v>3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3</v>
      </c>
      <c r="BJ917">
        <v>3</v>
      </c>
      <c r="BK917">
        <v>4643800</v>
      </c>
      <c r="BL917">
        <v>0</v>
      </c>
      <c r="BM917">
        <v>1018600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1427100</v>
      </c>
      <c r="BV917">
        <v>2198100</v>
      </c>
      <c r="BW917">
        <v>464380</v>
      </c>
      <c r="BX917">
        <v>0</v>
      </c>
      <c r="BY917">
        <v>101860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142710</v>
      </c>
      <c r="CH917">
        <v>219810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2336900</v>
      </c>
      <c r="CT917">
        <v>0</v>
      </c>
      <c r="CU917">
        <v>1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1</v>
      </c>
      <c r="DD917">
        <v>2</v>
      </c>
      <c r="DE917">
        <v>4</v>
      </c>
      <c r="DI917">
        <v>914</v>
      </c>
      <c r="DJ917" t="s">
        <v>5918</v>
      </c>
      <c r="DK917" t="s">
        <v>129</v>
      </c>
      <c r="DL917" t="s">
        <v>5919</v>
      </c>
      <c r="DM917" t="s">
        <v>5920</v>
      </c>
      <c r="DN917" t="s">
        <v>5921</v>
      </c>
      <c r="DO917" t="s">
        <v>5922</v>
      </c>
    </row>
    <row r="918" spans="1:123" x14ac:dyDescent="0.25">
      <c r="A918" t="s">
        <v>5923</v>
      </c>
      <c r="B918" t="s">
        <v>5923</v>
      </c>
      <c r="C918">
        <v>7</v>
      </c>
      <c r="D918">
        <v>7</v>
      </c>
      <c r="E918">
        <v>7</v>
      </c>
      <c r="F918" t="s">
        <v>5924</v>
      </c>
      <c r="G918">
        <v>1</v>
      </c>
      <c r="H918">
        <v>7</v>
      </c>
      <c r="I918">
        <v>7</v>
      </c>
      <c r="J918">
        <v>7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2</v>
      </c>
      <c r="Q918">
        <v>0</v>
      </c>
      <c r="R918">
        <v>7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2</v>
      </c>
      <c r="AB918">
        <v>0</v>
      </c>
      <c r="AC918">
        <v>7</v>
      </c>
      <c r="AD918">
        <v>0</v>
      </c>
      <c r="AE918">
        <v>0</v>
      </c>
      <c r="AF918">
        <v>1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2</v>
      </c>
      <c r="AM918">
        <v>0</v>
      </c>
      <c r="AN918">
        <v>7</v>
      </c>
      <c r="AO918">
        <v>0</v>
      </c>
      <c r="AP918">
        <v>0</v>
      </c>
      <c r="AQ918">
        <v>1</v>
      </c>
      <c r="AR918">
        <v>15.3</v>
      </c>
      <c r="AS918">
        <v>15.3</v>
      </c>
      <c r="AT918">
        <v>15.3</v>
      </c>
      <c r="AU918">
        <v>64.697000000000003</v>
      </c>
      <c r="AV918">
        <v>581</v>
      </c>
      <c r="AW918">
        <v>581</v>
      </c>
      <c r="AX918">
        <v>0</v>
      </c>
      <c r="AY918">
        <v>16.55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4.8</v>
      </c>
      <c r="BF918">
        <v>0</v>
      </c>
      <c r="BG918">
        <v>15.3</v>
      </c>
      <c r="BH918">
        <v>0</v>
      </c>
      <c r="BI918">
        <v>0</v>
      </c>
      <c r="BJ918">
        <v>3.3</v>
      </c>
      <c r="BK918">
        <v>45485000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1790300</v>
      </c>
      <c r="BR918">
        <v>0</v>
      </c>
      <c r="BS918">
        <v>41534000</v>
      </c>
      <c r="BT918">
        <v>0</v>
      </c>
      <c r="BU918">
        <v>0</v>
      </c>
      <c r="BV918">
        <v>2160800</v>
      </c>
      <c r="BW918">
        <v>1263500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49730</v>
      </c>
      <c r="CD918">
        <v>0</v>
      </c>
      <c r="CE918">
        <v>1153700</v>
      </c>
      <c r="CF918">
        <v>0</v>
      </c>
      <c r="CG918">
        <v>0</v>
      </c>
      <c r="CH918">
        <v>60022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30609000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2</v>
      </c>
      <c r="CZ918">
        <v>0</v>
      </c>
      <c r="DA918">
        <v>7</v>
      </c>
      <c r="DB918">
        <v>0</v>
      </c>
      <c r="DC918">
        <v>0</v>
      </c>
      <c r="DD918">
        <v>1</v>
      </c>
      <c r="DE918">
        <v>10</v>
      </c>
      <c r="DI918">
        <v>915</v>
      </c>
      <c r="DJ918" t="s">
        <v>5925</v>
      </c>
      <c r="DK918" t="s">
        <v>1016</v>
      </c>
      <c r="DL918" t="s">
        <v>5926</v>
      </c>
      <c r="DM918" t="s">
        <v>5927</v>
      </c>
      <c r="DN918" t="s">
        <v>5928</v>
      </c>
      <c r="DO918" t="s">
        <v>5929</v>
      </c>
    </row>
    <row r="919" spans="1:123" x14ac:dyDescent="0.25">
      <c r="A919" t="s">
        <v>5930</v>
      </c>
      <c r="B919" t="s">
        <v>5930</v>
      </c>
      <c r="C919">
        <v>12</v>
      </c>
      <c r="D919">
        <v>12</v>
      </c>
      <c r="E919">
        <v>9</v>
      </c>
      <c r="F919" t="s">
        <v>5931</v>
      </c>
      <c r="G919">
        <v>1</v>
      </c>
      <c r="H919">
        <v>12</v>
      </c>
      <c r="I919">
        <v>12</v>
      </c>
      <c r="J919">
        <v>9</v>
      </c>
      <c r="K919">
        <v>0</v>
      </c>
      <c r="L919">
        <v>3</v>
      </c>
      <c r="M919">
        <v>1</v>
      </c>
      <c r="N919">
        <v>2</v>
      </c>
      <c r="O919">
        <v>1</v>
      </c>
      <c r="P919">
        <v>4</v>
      </c>
      <c r="Q919">
        <v>3</v>
      </c>
      <c r="R919">
        <v>11</v>
      </c>
      <c r="S919">
        <v>6</v>
      </c>
      <c r="T919">
        <v>8</v>
      </c>
      <c r="U919">
        <v>6</v>
      </c>
      <c r="V919">
        <v>0</v>
      </c>
      <c r="W919">
        <v>3</v>
      </c>
      <c r="X919">
        <v>1</v>
      </c>
      <c r="Y919">
        <v>2</v>
      </c>
      <c r="Z919">
        <v>1</v>
      </c>
      <c r="AA919">
        <v>4</v>
      </c>
      <c r="AB919">
        <v>3</v>
      </c>
      <c r="AC919">
        <v>11</v>
      </c>
      <c r="AD919">
        <v>6</v>
      </c>
      <c r="AE919">
        <v>8</v>
      </c>
      <c r="AF919">
        <v>6</v>
      </c>
      <c r="AG919">
        <v>0</v>
      </c>
      <c r="AH919">
        <v>3</v>
      </c>
      <c r="AI919">
        <v>1</v>
      </c>
      <c r="AJ919">
        <v>2</v>
      </c>
      <c r="AK919">
        <v>1</v>
      </c>
      <c r="AL919">
        <v>4</v>
      </c>
      <c r="AM919">
        <v>3</v>
      </c>
      <c r="AN919">
        <v>8</v>
      </c>
      <c r="AO919">
        <v>5</v>
      </c>
      <c r="AP919">
        <v>6</v>
      </c>
      <c r="AQ919">
        <v>5</v>
      </c>
      <c r="AR919">
        <v>29.7</v>
      </c>
      <c r="AS919">
        <v>29.7</v>
      </c>
      <c r="AT919">
        <v>25.4</v>
      </c>
      <c r="AU919">
        <v>50.536999999999999</v>
      </c>
      <c r="AV919">
        <v>445</v>
      </c>
      <c r="AW919">
        <v>445</v>
      </c>
      <c r="AX919">
        <v>0</v>
      </c>
      <c r="AY919">
        <v>33.664999999999999</v>
      </c>
      <c r="AZ919">
        <v>0</v>
      </c>
      <c r="BA919">
        <v>8.1</v>
      </c>
      <c r="BB919">
        <v>2.7</v>
      </c>
      <c r="BC919">
        <v>4.7</v>
      </c>
      <c r="BD919">
        <v>2.7</v>
      </c>
      <c r="BE919">
        <v>10.8</v>
      </c>
      <c r="BF919">
        <v>7.2</v>
      </c>
      <c r="BG919">
        <v>29.7</v>
      </c>
      <c r="BH919">
        <v>16.399999999999999</v>
      </c>
      <c r="BI919">
        <v>21.6</v>
      </c>
      <c r="BJ919">
        <v>16.600000000000001</v>
      </c>
      <c r="BK919">
        <v>112320000</v>
      </c>
      <c r="BL919">
        <v>0</v>
      </c>
      <c r="BM919">
        <v>12400000</v>
      </c>
      <c r="BN919">
        <v>421260</v>
      </c>
      <c r="BO919">
        <v>3055900</v>
      </c>
      <c r="BP919">
        <v>639190</v>
      </c>
      <c r="BQ919">
        <v>4935500</v>
      </c>
      <c r="BR919">
        <v>2755000</v>
      </c>
      <c r="BS919">
        <v>41988000</v>
      </c>
      <c r="BT919">
        <v>14088000</v>
      </c>
      <c r="BU919">
        <v>21169000</v>
      </c>
      <c r="BV919">
        <v>10872000</v>
      </c>
      <c r="BW919">
        <v>4011500</v>
      </c>
      <c r="BX919">
        <v>0</v>
      </c>
      <c r="BY919">
        <v>442850</v>
      </c>
      <c r="BZ919">
        <v>15045</v>
      </c>
      <c r="CA919">
        <v>109140</v>
      </c>
      <c r="CB919">
        <v>22828</v>
      </c>
      <c r="CC919">
        <v>176270</v>
      </c>
      <c r="CD919">
        <v>98394</v>
      </c>
      <c r="CE919">
        <v>1499600</v>
      </c>
      <c r="CF919">
        <v>503130</v>
      </c>
      <c r="CG919">
        <v>756020</v>
      </c>
      <c r="CH919">
        <v>388300</v>
      </c>
      <c r="CI919">
        <v>0</v>
      </c>
      <c r="CJ919">
        <v>18065000</v>
      </c>
      <c r="CK919">
        <v>0</v>
      </c>
      <c r="CL919">
        <v>11239000</v>
      </c>
      <c r="CM919">
        <v>0</v>
      </c>
      <c r="CN919">
        <v>12539000</v>
      </c>
      <c r="CO919">
        <v>11327000</v>
      </c>
      <c r="CP919">
        <v>22393000</v>
      </c>
      <c r="CQ919">
        <v>16160000</v>
      </c>
      <c r="CR919">
        <v>15306000</v>
      </c>
      <c r="CS919">
        <v>10418000</v>
      </c>
      <c r="CT919">
        <v>0</v>
      </c>
      <c r="CU919">
        <v>3</v>
      </c>
      <c r="CV919">
        <v>1</v>
      </c>
      <c r="CW919">
        <v>2</v>
      </c>
      <c r="CX919">
        <v>1</v>
      </c>
      <c r="CY919">
        <v>4</v>
      </c>
      <c r="CZ919">
        <v>3</v>
      </c>
      <c r="DA919">
        <v>12</v>
      </c>
      <c r="DB919">
        <v>6</v>
      </c>
      <c r="DC919">
        <v>9</v>
      </c>
      <c r="DD919">
        <v>6</v>
      </c>
      <c r="DE919">
        <v>47</v>
      </c>
      <c r="DI919">
        <v>916</v>
      </c>
      <c r="DJ919" t="s">
        <v>5932</v>
      </c>
      <c r="DK919" t="s">
        <v>742</v>
      </c>
      <c r="DL919" t="s">
        <v>5933</v>
      </c>
      <c r="DM919" t="s">
        <v>5934</v>
      </c>
      <c r="DN919" t="s">
        <v>5935</v>
      </c>
      <c r="DO919" t="s">
        <v>5936</v>
      </c>
    </row>
    <row r="920" spans="1:123" x14ac:dyDescent="0.25">
      <c r="A920" t="s">
        <v>5937</v>
      </c>
      <c r="B920" t="s">
        <v>5937</v>
      </c>
      <c r="C920">
        <v>1</v>
      </c>
      <c r="D920">
        <v>1</v>
      </c>
      <c r="E920">
        <v>1</v>
      </c>
      <c r="F920" t="s">
        <v>5938</v>
      </c>
      <c r="G920">
        <v>1</v>
      </c>
      <c r="H920">
        <v>1</v>
      </c>
      <c r="I920">
        <v>1</v>
      </c>
      <c r="J920">
        <v>1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1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1</v>
      </c>
      <c r="AQ920">
        <v>0</v>
      </c>
      <c r="AR920">
        <v>1.6</v>
      </c>
      <c r="AS920">
        <v>1.6</v>
      </c>
      <c r="AT920">
        <v>1.6</v>
      </c>
      <c r="AU920">
        <v>112.21</v>
      </c>
      <c r="AV920">
        <v>1009</v>
      </c>
      <c r="AW920">
        <v>1009</v>
      </c>
      <c r="AX920">
        <v>1</v>
      </c>
      <c r="AY920">
        <v>-2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1.6</v>
      </c>
      <c r="BJ920">
        <v>0</v>
      </c>
      <c r="BK920">
        <v>10168000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10168000</v>
      </c>
      <c r="BV920">
        <v>0</v>
      </c>
      <c r="BW920">
        <v>221050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221050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8397700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1</v>
      </c>
      <c r="DD920">
        <v>0</v>
      </c>
      <c r="DE920">
        <v>1</v>
      </c>
      <c r="DF920" t="s">
        <v>127</v>
      </c>
      <c r="DI920">
        <v>917</v>
      </c>
      <c r="DJ920">
        <v>7776</v>
      </c>
      <c r="DK920" t="b">
        <v>1</v>
      </c>
      <c r="DL920">
        <v>8582</v>
      </c>
      <c r="DM920">
        <v>42658</v>
      </c>
      <c r="DN920">
        <v>50287</v>
      </c>
      <c r="DO920">
        <v>50287</v>
      </c>
      <c r="DP920">
        <v>425</v>
      </c>
      <c r="DQ920" t="s">
        <v>5939</v>
      </c>
      <c r="DR920">
        <v>537</v>
      </c>
      <c r="DS920" t="s">
        <v>5940</v>
      </c>
    </row>
    <row r="921" spans="1:123" x14ac:dyDescent="0.25">
      <c r="A921" t="s">
        <v>5941</v>
      </c>
      <c r="B921" t="s">
        <v>5941</v>
      </c>
      <c r="C921">
        <v>1</v>
      </c>
      <c r="D921">
        <v>1</v>
      </c>
      <c r="E921">
        <v>1</v>
      </c>
      <c r="F921" t="s">
        <v>5942</v>
      </c>
      <c r="G921">
        <v>1</v>
      </c>
      <c r="H921">
        <v>1</v>
      </c>
      <c r="I921">
        <v>1</v>
      </c>
      <c r="J921">
        <v>1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1</v>
      </c>
      <c r="AP921">
        <v>0</v>
      </c>
      <c r="AQ921">
        <v>0</v>
      </c>
      <c r="AR921">
        <v>3.9</v>
      </c>
      <c r="AS921">
        <v>3.9</v>
      </c>
      <c r="AT921">
        <v>3.9</v>
      </c>
      <c r="AU921">
        <v>50.575000000000003</v>
      </c>
      <c r="AV921">
        <v>441</v>
      </c>
      <c r="AW921">
        <v>441</v>
      </c>
      <c r="AX921">
        <v>1</v>
      </c>
      <c r="AY921">
        <v>-2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3.9</v>
      </c>
      <c r="BI921">
        <v>0</v>
      </c>
      <c r="BJ921">
        <v>0</v>
      </c>
      <c r="BK921">
        <v>1694800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1694800</v>
      </c>
      <c r="BU921">
        <v>0</v>
      </c>
      <c r="BV921">
        <v>0</v>
      </c>
      <c r="BW921">
        <v>70615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70615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1583400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 t="s">
        <v>127</v>
      </c>
      <c r="DI921">
        <v>918</v>
      </c>
      <c r="DJ921">
        <v>1588</v>
      </c>
      <c r="DK921" t="b">
        <v>1</v>
      </c>
      <c r="DL921">
        <v>1679</v>
      </c>
      <c r="DM921">
        <v>7970</v>
      </c>
      <c r="DN921">
        <v>9074</v>
      </c>
      <c r="DO921">
        <v>9074</v>
      </c>
      <c r="DP921">
        <v>426</v>
      </c>
      <c r="DQ921" t="s">
        <v>5943</v>
      </c>
      <c r="DR921">
        <v>172</v>
      </c>
      <c r="DS921" t="s">
        <v>5944</v>
      </c>
    </row>
    <row r="922" spans="1:123" x14ac:dyDescent="0.25">
      <c r="A922" t="s">
        <v>5945</v>
      </c>
      <c r="B922" t="s">
        <v>5945</v>
      </c>
      <c r="C922">
        <v>9</v>
      </c>
      <c r="D922">
        <v>9</v>
      </c>
      <c r="E922">
        <v>6</v>
      </c>
      <c r="F922" t="s">
        <v>5946</v>
      </c>
      <c r="G922">
        <v>1</v>
      </c>
      <c r="H922">
        <v>9</v>
      </c>
      <c r="I922">
        <v>9</v>
      </c>
      <c r="J922">
        <v>6</v>
      </c>
      <c r="K922">
        <v>4</v>
      </c>
      <c r="L922">
        <v>4</v>
      </c>
      <c r="M922">
        <v>2</v>
      </c>
      <c r="N922">
        <v>3</v>
      </c>
      <c r="O922">
        <v>2</v>
      </c>
      <c r="P922">
        <v>5</v>
      </c>
      <c r="Q922">
        <v>4</v>
      </c>
      <c r="R922">
        <v>9</v>
      </c>
      <c r="S922">
        <v>5</v>
      </c>
      <c r="T922">
        <v>4</v>
      </c>
      <c r="U922">
        <v>6</v>
      </c>
      <c r="V922">
        <v>4</v>
      </c>
      <c r="W922">
        <v>4</v>
      </c>
      <c r="X922">
        <v>2</v>
      </c>
      <c r="Y922">
        <v>3</v>
      </c>
      <c r="Z922">
        <v>2</v>
      </c>
      <c r="AA922">
        <v>5</v>
      </c>
      <c r="AB922">
        <v>4</v>
      </c>
      <c r="AC922">
        <v>9</v>
      </c>
      <c r="AD922">
        <v>5</v>
      </c>
      <c r="AE922">
        <v>4</v>
      </c>
      <c r="AF922">
        <v>6</v>
      </c>
      <c r="AG922">
        <v>2</v>
      </c>
      <c r="AH922">
        <v>1</v>
      </c>
      <c r="AI922">
        <v>1</v>
      </c>
      <c r="AJ922">
        <v>1</v>
      </c>
      <c r="AK922">
        <v>0</v>
      </c>
      <c r="AL922">
        <v>2</v>
      </c>
      <c r="AM922">
        <v>2</v>
      </c>
      <c r="AN922">
        <v>6</v>
      </c>
      <c r="AO922">
        <v>3</v>
      </c>
      <c r="AP922">
        <v>1</v>
      </c>
      <c r="AQ922">
        <v>4</v>
      </c>
      <c r="AR922">
        <v>15.5</v>
      </c>
      <c r="AS922">
        <v>15.5</v>
      </c>
      <c r="AT922">
        <v>10.4</v>
      </c>
      <c r="AU922">
        <v>69.289000000000001</v>
      </c>
      <c r="AV922">
        <v>614</v>
      </c>
      <c r="AW922">
        <v>614</v>
      </c>
      <c r="AX922">
        <v>0</v>
      </c>
      <c r="AY922">
        <v>17.939</v>
      </c>
      <c r="AZ922">
        <v>6.8</v>
      </c>
      <c r="BA922">
        <v>6.8</v>
      </c>
      <c r="BB922">
        <v>3.7</v>
      </c>
      <c r="BC922">
        <v>4.9000000000000004</v>
      </c>
      <c r="BD922">
        <v>3.3</v>
      </c>
      <c r="BE922">
        <v>8.1</v>
      </c>
      <c r="BF922">
        <v>6.8</v>
      </c>
      <c r="BG922">
        <v>15.5</v>
      </c>
      <c r="BH922">
        <v>9.6</v>
      </c>
      <c r="BI922">
        <v>6.4</v>
      </c>
      <c r="BJ922">
        <v>11.6</v>
      </c>
      <c r="BK922">
        <v>117410000</v>
      </c>
      <c r="BL922">
        <v>10309000</v>
      </c>
      <c r="BM922">
        <v>11327000</v>
      </c>
      <c r="BN922">
        <v>1169800</v>
      </c>
      <c r="BO922">
        <v>3451300</v>
      </c>
      <c r="BP922">
        <v>1367400</v>
      </c>
      <c r="BQ922">
        <v>9518700</v>
      </c>
      <c r="BR922">
        <v>9175900</v>
      </c>
      <c r="BS922">
        <v>37316000</v>
      </c>
      <c r="BT922">
        <v>9882400</v>
      </c>
      <c r="BU922">
        <v>10330000</v>
      </c>
      <c r="BV922">
        <v>13562000</v>
      </c>
      <c r="BW922">
        <v>3669000</v>
      </c>
      <c r="BX922">
        <v>322140</v>
      </c>
      <c r="BY922">
        <v>353980</v>
      </c>
      <c r="BZ922">
        <v>36557</v>
      </c>
      <c r="CA922">
        <v>107850</v>
      </c>
      <c r="CB922">
        <v>42730</v>
      </c>
      <c r="CC922">
        <v>297460</v>
      </c>
      <c r="CD922">
        <v>286750</v>
      </c>
      <c r="CE922">
        <v>1166100</v>
      </c>
      <c r="CF922">
        <v>308820</v>
      </c>
      <c r="CG922">
        <v>322810</v>
      </c>
      <c r="CH922">
        <v>423810</v>
      </c>
      <c r="CI922">
        <v>11287000</v>
      </c>
      <c r="CJ922">
        <v>12225000</v>
      </c>
      <c r="CK922">
        <v>13512000</v>
      </c>
      <c r="CL922">
        <v>11999000</v>
      </c>
      <c r="CM922">
        <v>11715000</v>
      </c>
      <c r="CN922">
        <v>16698000</v>
      </c>
      <c r="CO922">
        <v>26506000</v>
      </c>
      <c r="CP922">
        <v>20018000</v>
      </c>
      <c r="CQ922">
        <v>10707000</v>
      </c>
      <c r="CR922">
        <v>11867000</v>
      </c>
      <c r="CS922">
        <v>13444000</v>
      </c>
      <c r="CT922">
        <v>4</v>
      </c>
      <c r="CU922">
        <v>6</v>
      </c>
      <c r="CV922">
        <v>2</v>
      </c>
      <c r="CW922">
        <v>3</v>
      </c>
      <c r="CX922">
        <v>2</v>
      </c>
      <c r="CY922">
        <v>5</v>
      </c>
      <c r="CZ922">
        <v>4</v>
      </c>
      <c r="DA922">
        <v>10</v>
      </c>
      <c r="DB922">
        <v>5</v>
      </c>
      <c r="DC922">
        <v>4</v>
      </c>
      <c r="DD922">
        <v>7</v>
      </c>
      <c r="DE922">
        <v>52</v>
      </c>
      <c r="DI922">
        <v>919</v>
      </c>
      <c r="DJ922" t="s">
        <v>5947</v>
      </c>
      <c r="DK922" t="s">
        <v>597</v>
      </c>
      <c r="DL922" t="s">
        <v>5948</v>
      </c>
      <c r="DM922" t="s">
        <v>5949</v>
      </c>
      <c r="DN922" t="s">
        <v>5950</v>
      </c>
      <c r="DO922" t="s">
        <v>5951</v>
      </c>
    </row>
    <row r="923" spans="1:123" x14ac:dyDescent="0.25">
      <c r="A923" t="s">
        <v>5952</v>
      </c>
      <c r="B923" t="s">
        <v>5952</v>
      </c>
      <c r="C923">
        <v>1</v>
      </c>
      <c r="D923">
        <v>1</v>
      </c>
      <c r="E923">
        <v>1</v>
      </c>
      <c r="F923" t="s">
        <v>5953</v>
      </c>
      <c r="G923">
        <v>1</v>
      </c>
      <c r="H923">
        <v>1</v>
      </c>
      <c r="I923">
        <v>1</v>
      </c>
      <c r="J923">
        <v>1</v>
      </c>
      <c r="K923">
        <v>0</v>
      </c>
      <c r="L923">
        <v>0</v>
      </c>
      <c r="M923">
        <v>0</v>
      </c>
      <c r="N923">
        <v>0</v>
      </c>
      <c r="O923">
        <v>1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1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2.6</v>
      </c>
      <c r="AS923">
        <v>2.6</v>
      </c>
      <c r="AT923">
        <v>2.6</v>
      </c>
      <c r="AU923">
        <v>105.93</v>
      </c>
      <c r="AV923">
        <v>946</v>
      </c>
      <c r="AW923">
        <v>946</v>
      </c>
      <c r="AX923">
        <v>1</v>
      </c>
      <c r="AY923">
        <v>-2</v>
      </c>
      <c r="AZ923">
        <v>0</v>
      </c>
      <c r="BA923">
        <v>0</v>
      </c>
      <c r="BB923">
        <v>0</v>
      </c>
      <c r="BC923">
        <v>0</v>
      </c>
      <c r="BD923">
        <v>2.6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1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1</v>
      </c>
      <c r="DF923" t="s">
        <v>127</v>
      </c>
      <c r="DI923">
        <v>920</v>
      </c>
      <c r="DJ923">
        <v>250</v>
      </c>
      <c r="DK923" t="b">
        <v>1</v>
      </c>
      <c r="DL923">
        <v>265</v>
      </c>
      <c r="DM923">
        <v>1253</v>
      </c>
      <c r="DN923">
        <v>1458</v>
      </c>
      <c r="DO923">
        <v>1458</v>
      </c>
      <c r="DQ923">
        <v>1838</v>
      </c>
      <c r="DS923">
        <v>309</v>
      </c>
    </row>
    <row r="924" spans="1:123" x14ac:dyDescent="0.25">
      <c r="A924" t="s">
        <v>5954</v>
      </c>
      <c r="B924" t="s">
        <v>5954</v>
      </c>
      <c r="C924">
        <v>1</v>
      </c>
      <c r="D924">
        <v>1</v>
      </c>
      <c r="E924">
        <v>1</v>
      </c>
      <c r="F924" t="s">
        <v>5955</v>
      </c>
      <c r="G924">
        <v>1</v>
      </c>
      <c r="H924">
        <v>1</v>
      </c>
      <c r="I924">
        <v>1</v>
      </c>
      <c r="J924">
        <v>1</v>
      </c>
      <c r="K924">
        <v>1</v>
      </c>
      <c r="L924">
        <v>1</v>
      </c>
      <c r="M924">
        <v>0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0</v>
      </c>
      <c r="Y924">
        <v>1</v>
      </c>
      <c r="Z924">
        <v>1</v>
      </c>
      <c r="AA924">
        <v>1</v>
      </c>
      <c r="AB924">
        <v>1</v>
      </c>
      <c r="AC924">
        <v>1</v>
      </c>
      <c r="AD924">
        <v>1</v>
      </c>
      <c r="AE924">
        <v>1</v>
      </c>
      <c r="AF924">
        <v>1</v>
      </c>
      <c r="AG924">
        <v>1</v>
      </c>
      <c r="AH924">
        <v>1</v>
      </c>
      <c r="AI924">
        <v>0</v>
      </c>
      <c r="AJ924">
        <v>1</v>
      </c>
      <c r="AK924">
        <v>1</v>
      </c>
      <c r="AL924">
        <v>1</v>
      </c>
      <c r="AM924">
        <v>1</v>
      </c>
      <c r="AN924">
        <v>1</v>
      </c>
      <c r="AO924">
        <v>1</v>
      </c>
      <c r="AP924">
        <v>1</v>
      </c>
      <c r="AQ924">
        <v>1</v>
      </c>
      <c r="AR924">
        <v>4.3</v>
      </c>
      <c r="AS924">
        <v>4.3</v>
      </c>
      <c r="AT924">
        <v>4.3</v>
      </c>
      <c r="AU924">
        <v>33.097000000000001</v>
      </c>
      <c r="AV924">
        <v>303</v>
      </c>
      <c r="AW924">
        <v>303</v>
      </c>
      <c r="AX924">
        <v>0</v>
      </c>
      <c r="AY924">
        <v>3.3471000000000002</v>
      </c>
      <c r="AZ924">
        <v>4.3</v>
      </c>
      <c r="BA924">
        <v>4.3</v>
      </c>
      <c r="BB924">
        <v>0</v>
      </c>
      <c r="BC924">
        <v>4.3</v>
      </c>
      <c r="BD924">
        <v>4.3</v>
      </c>
      <c r="BE924">
        <v>4.3</v>
      </c>
      <c r="BF924">
        <v>4.3</v>
      </c>
      <c r="BG924">
        <v>4.3</v>
      </c>
      <c r="BH924">
        <v>4.3</v>
      </c>
      <c r="BI924">
        <v>4.3</v>
      </c>
      <c r="BJ924">
        <v>4.3</v>
      </c>
      <c r="BK924">
        <v>30922000</v>
      </c>
      <c r="BL924">
        <v>4391700</v>
      </c>
      <c r="BM924">
        <v>3688400</v>
      </c>
      <c r="BN924">
        <v>0</v>
      </c>
      <c r="BO924">
        <v>1536100</v>
      </c>
      <c r="BP924">
        <v>714780</v>
      </c>
      <c r="BQ924">
        <v>1395500</v>
      </c>
      <c r="BR924">
        <v>1052100</v>
      </c>
      <c r="BS924">
        <v>3391600</v>
      </c>
      <c r="BT924">
        <v>6262800</v>
      </c>
      <c r="BU924">
        <v>5081600</v>
      </c>
      <c r="BV924">
        <v>3407400</v>
      </c>
      <c r="BW924">
        <v>3092200</v>
      </c>
      <c r="BX924">
        <v>439170</v>
      </c>
      <c r="BY924">
        <v>368840</v>
      </c>
      <c r="BZ924">
        <v>0</v>
      </c>
      <c r="CA924">
        <v>153610</v>
      </c>
      <c r="CB924">
        <v>71478</v>
      </c>
      <c r="CC924">
        <v>139550</v>
      </c>
      <c r="CD924">
        <v>105210</v>
      </c>
      <c r="CE924">
        <v>339160</v>
      </c>
      <c r="CF924">
        <v>626280</v>
      </c>
      <c r="CG924">
        <v>508160</v>
      </c>
      <c r="CH924">
        <v>340740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3622600</v>
      </c>
      <c r="CT924">
        <v>1</v>
      </c>
      <c r="CU924">
        <v>1</v>
      </c>
      <c r="CV924">
        <v>0</v>
      </c>
      <c r="CW924">
        <v>1</v>
      </c>
      <c r="CX924">
        <v>1</v>
      </c>
      <c r="CY924">
        <v>2</v>
      </c>
      <c r="CZ924">
        <v>1</v>
      </c>
      <c r="DA924">
        <v>1</v>
      </c>
      <c r="DB924">
        <v>1</v>
      </c>
      <c r="DC924">
        <v>1</v>
      </c>
      <c r="DD924">
        <v>2</v>
      </c>
      <c r="DE924">
        <v>12</v>
      </c>
      <c r="DI924">
        <v>921</v>
      </c>
      <c r="DJ924">
        <v>5434</v>
      </c>
      <c r="DK924" t="b">
        <v>1</v>
      </c>
      <c r="DL924">
        <v>6097</v>
      </c>
      <c r="DM924" t="s">
        <v>5956</v>
      </c>
      <c r="DN924" t="s">
        <v>5957</v>
      </c>
      <c r="DO924">
        <v>37953</v>
      </c>
    </row>
    <row r="925" spans="1:123" x14ac:dyDescent="0.25">
      <c r="A925" t="s">
        <v>5958</v>
      </c>
      <c r="B925" t="s">
        <v>5958</v>
      </c>
      <c r="C925">
        <v>3</v>
      </c>
      <c r="D925">
        <v>3</v>
      </c>
      <c r="E925">
        <v>3</v>
      </c>
      <c r="F925" t="s">
        <v>5959</v>
      </c>
      <c r="G925">
        <v>1</v>
      </c>
      <c r="H925">
        <v>3</v>
      </c>
      <c r="I925">
        <v>3</v>
      </c>
      <c r="J925">
        <v>3</v>
      </c>
      <c r="K925">
        <v>0</v>
      </c>
      <c r="L925">
        <v>0</v>
      </c>
      <c r="M925">
        <v>3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3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3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3.4</v>
      </c>
      <c r="AS925">
        <v>3.4</v>
      </c>
      <c r="AT925">
        <v>3.4</v>
      </c>
      <c r="AU925">
        <v>129.33000000000001</v>
      </c>
      <c r="AV925">
        <v>1179</v>
      </c>
      <c r="AW925">
        <v>1179</v>
      </c>
      <c r="AX925">
        <v>0</v>
      </c>
      <c r="AY925">
        <v>3.6215999999999999</v>
      </c>
      <c r="AZ925">
        <v>0</v>
      </c>
      <c r="BA925">
        <v>0</v>
      </c>
      <c r="BB925">
        <v>3.4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801880</v>
      </c>
      <c r="BL925">
        <v>0</v>
      </c>
      <c r="BM925">
        <v>0</v>
      </c>
      <c r="BN925">
        <v>801880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16365</v>
      </c>
      <c r="BX925">
        <v>0</v>
      </c>
      <c r="BY925">
        <v>0</v>
      </c>
      <c r="BZ925">
        <v>16365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5642300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3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3</v>
      </c>
      <c r="DI925">
        <v>922</v>
      </c>
      <c r="DJ925" t="s">
        <v>5960</v>
      </c>
      <c r="DK925" t="s">
        <v>339</v>
      </c>
      <c r="DL925" t="s">
        <v>5961</v>
      </c>
      <c r="DM925" t="s">
        <v>5962</v>
      </c>
      <c r="DN925" t="s">
        <v>5963</v>
      </c>
      <c r="DO925" t="s">
        <v>5963</v>
      </c>
    </row>
    <row r="926" spans="1:123" x14ac:dyDescent="0.25">
      <c r="A926" t="s">
        <v>5964</v>
      </c>
      <c r="B926" t="s">
        <v>5964</v>
      </c>
      <c r="C926">
        <v>1</v>
      </c>
      <c r="D926">
        <v>1</v>
      </c>
      <c r="E926">
        <v>1</v>
      </c>
      <c r="F926" t="s">
        <v>5965</v>
      </c>
      <c r="G926">
        <v>1</v>
      </c>
      <c r="H926">
        <v>1</v>
      </c>
      <c r="I926">
        <v>1</v>
      </c>
      <c r="J926">
        <v>1</v>
      </c>
      <c r="K926">
        <v>0</v>
      </c>
      <c r="L926">
        <v>0</v>
      </c>
      <c r="M926">
        <v>0</v>
      </c>
      <c r="N926">
        <v>1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1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1.3</v>
      </c>
      <c r="AS926">
        <v>1.3</v>
      </c>
      <c r="AT926">
        <v>1.3</v>
      </c>
      <c r="AU926">
        <v>122.16</v>
      </c>
      <c r="AV926">
        <v>1091</v>
      </c>
      <c r="AW926">
        <v>1091</v>
      </c>
      <c r="AX926">
        <v>2.0661E-3</v>
      </c>
      <c r="AY926">
        <v>2.5539999999999998</v>
      </c>
      <c r="AZ926">
        <v>0</v>
      </c>
      <c r="BA926">
        <v>0</v>
      </c>
      <c r="BB926">
        <v>0</v>
      </c>
      <c r="BC926">
        <v>1.3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434010</v>
      </c>
      <c r="BL926">
        <v>0</v>
      </c>
      <c r="BM926">
        <v>0</v>
      </c>
      <c r="BN926">
        <v>0</v>
      </c>
      <c r="BO926">
        <v>434010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7614.1</v>
      </c>
      <c r="BX926">
        <v>0</v>
      </c>
      <c r="BY926">
        <v>0</v>
      </c>
      <c r="BZ926">
        <v>0</v>
      </c>
      <c r="CA926">
        <v>7614.1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1415300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1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1</v>
      </c>
      <c r="DI926">
        <v>923</v>
      </c>
      <c r="DJ926">
        <v>5830</v>
      </c>
      <c r="DK926" t="b">
        <v>1</v>
      </c>
      <c r="DL926">
        <v>6525</v>
      </c>
      <c r="DM926">
        <v>33217</v>
      </c>
      <c r="DN926">
        <v>39494</v>
      </c>
      <c r="DO926">
        <v>39494</v>
      </c>
    </row>
    <row r="927" spans="1:123" x14ac:dyDescent="0.25">
      <c r="A927" t="s">
        <v>5966</v>
      </c>
      <c r="B927" t="s">
        <v>5966</v>
      </c>
      <c r="C927">
        <v>2</v>
      </c>
      <c r="D927">
        <v>2</v>
      </c>
      <c r="E927">
        <v>2</v>
      </c>
      <c r="F927" t="s">
        <v>5967</v>
      </c>
      <c r="G927">
        <v>1</v>
      </c>
      <c r="H927">
        <v>2</v>
      </c>
      <c r="I927">
        <v>2</v>
      </c>
      <c r="J927">
        <v>2</v>
      </c>
      <c r="K927">
        <v>0</v>
      </c>
      <c r="L927">
        <v>0</v>
      </c>
      <c r="M927">
        <v>0</v>
      </c>
      <c r="N927">
        <v>0</v>
      </c>
      <c r="O927">
        <v>2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2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4.3</v>
      </c>
      <c r="AS927">
        <v>4.3</v>
      </c>
      <c r="AT927">
        <v>4.3</v>
      </c>
      <c r="AU927">
        <v>56.585000000000001</v>
      </c>
      <c r="AV927">
        <v>533</v>
      </c>
      <c r="AW927">
        <v>533</v>
      </c>
      <c r="AX927">
        <v>1.1441999999999999E-3</v>
      </c>
      <c r="AY927">
        <v>3.1101000000000001</v>
      </c>
      <c r="AZ927">
        <v>0</v>
      </c>
      <c r="BA927">
        <v>0</v>
      </c>
      <c r="BB927">
        <v>0</v>
      </c>
      <c r="BC927">
        <v>0</v>
      </c>
      <c r="BD927">
        <v>4.3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2627300</v>
      </c>
      <c r="BL927">
        <v>0</v>
      </c>
      <c r="BM927">
        <v>0</v>
      </c>
      <c r="BN927">
        <v>0</v>
      </c>
      <c r="BO927">
        <v>0</v>
      </c>
      <c r="BP927">
        <v>2627300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119420</v>
      </c>
      <c r="BX927">
        <v>0</v>
      </c>
      <c r="BY927">
        <v>0</v>
      </c>
      <c r="BZ927">
        <v>0</v>
      </c>
      <c r="CA927">
        <v>0</v>
      </c>
      <c r="CB927">
        <v>119420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11684000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3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3</v>
      </c>
      <c r="DI927">
        <v>924</v>
      </c>
      <c r="DJ927" t="s">
        <v>5968</v>
      </c>
      <c r="DK927" t="s">
        <v>129</v>
      </c>
      <c r="DL927" t="s">
        <v>5969</v>
      </c>
      <c r="DM927" t="s">
        <v>5970</v>
      </c>
      <c r="DN927" t="s">
        <v>5971</v>
      </c>
      <c r="DO927" t="s">
        <v>5972</v>
      </c>
    </row>
    <row r="928" spans="1:123" x14ac:dyDescent="0.25">
      <c r="A928" t="s">
        <v>5973</v>
      </c>
      <c r="B928" t="s">
        <v>5973</v>
      </c>
      <c r="C928">
        <v>2</v>
      </c>
      <c r="D928">
        <v>2</v>
      </c>
      <c r="E928">
        <v>2</v>
      </c>
      <c r="F928" t="s">
        <v>5974</v>
      </c>
      <c r="G928">
        <v>1</v>
      </c>
      <c r="H928">
        <v>2</v>
      </c>
      <c r="I928">
        <v>2</v>
      </c>
      <c r="J928">
        <v>2</v>
      </c>
      <c r="K928">
        <v>1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2</v>
      </c>
      <c r="R928">
        <v>0</v>
      </c>
      <c r="S928">
        <v>1</v>
      </c>
      <c r="T928">
        <v>2</v>
      </c>
      <c r="U928">
        <v>1</v>
      </c>
      <c r="V928">
        <v>1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2</v>
      </c>
      <c r="AC928">
        <v>0</v>
      </c>
      <c r="AD928">
        <v>1</v>
      </c>
      <c r="AE928">
        <v>2</v>
      </c>
      <c r="AF928">
        <v>1</v>
      </c>
      <c r="AG928">
        <v>1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2</v>
      </c>
      <c r="AN928">
        <v>0</v>
      </c>
      <c r="AO928">
        <v>1</v>
      </c>
      <c r="AP928">
        <v>2</v>
      </c>
      <c r="AQ928">
        <v>1</v>
      </c>
      <c r="AR928">
        <v>1.8</v>
      </c>
      <c r="AS928">
        <v>1.8</v>
      </c>
      <c r="AT928">
        <v>1.8</v>
      </c>
      <c r="AU928">
        <v>109.55</v>
      </c>
      <c r="AV928">
        <v>963</v>
      </c>
      <c r="AW928">
        <v>963</v>
      </c>
      <c r="AX928">
        <v>4.4882999999999998E-3</v>
      </c>
      <c r="AY928">
        <v>1.9799</v>
      </c>
      <c r="AZ928">
        <v>0.9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1.8</v>
      </c>
      <c r="BG928">
        <v>0</v>
      </c>
      <c r="BH928">
        <v>0.9</v>
      </c>
      <c r="BI928">
        <v>1.8</v>
      </c>
      <c r="BJ928">
        <v>0.8</v>
      </c>
      <c r="BK928">
        <v>183340000</v>
      </c>
      <c r="BL928">
        <v>2136800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36081000</v>
      </c>
      <c r="BS928">
        <v>0</v>
      </c>
      <c r="BT928">
        <v>2233500</v>
      </c>
      <c r="BU928">
        <v>86629000</v>
      </c>
      <c r="BV928">
        <v>56259000</v>
      </c>
      <c r="BW928">
        <v>3055700</v>
      </c>
      <c r="BX928">
        <v>35614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601350</v>
      </c>
      <c r="CE928">
        <v>0</v>
      </c>
      <c r="CF928">
        <v>37224</v>
      </c>
      <c r="CG928">
        <v>1443800</v>
      </c>
      <c r="CH928">
        <v>937650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129860000</v>
      </c>
      <c r="CP928">
        <v>0</v>
      </c>
      <c r="CQ928">
        <v>0</v>
      </c>
      <c r="CR928">
        <v>51306000</v>
      </c>
      <c r="CS928">
        <v>0</v>
      </c>
      <c r="CT928">
        <v>1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3</v>
      </c>
      <c r="DA928">
        <v>0</v>
      </c>
      <c r="DB928">
        <v>1</v>
      </c>
      <c r="DC928">
        <v>2</v>
      </c>
      <c r="DD928">
        <v>0</v>
      </c>
      <c r="DE928">
        <v>7</v>
      </c>
      <c r="DI928">
        <v>925</v>
      </c>
      <c r="DJ928" t="s">
        <v>5975</v>
      </c>
      <c r="DK928" t="s">
        <v>129</v>
      </c>
      <c r="DL928" t="s">
        <v>5976</v>
      </c>
      <c r="DM928" t="s">
        <v>5977</v>
      </c>
      <c r="DN928" t="s">
        <v>5978</v>
      </c>
      <c r="DO928" t="s">
        <v>5979</v>
      </c>
      <c r="DQ928">
        <v>1839</v>
      </c>
      <c r="DS928">
        <v>10</v>
      </c>
    </row>
    <row r="929" spans="1:123" x14ac:dyDescent="0.25">
      <c r="A929" t="s">
        <v>5980</v>
      </c>
      <c r="B929" t="s">
        <v>5980</v>
      </c>
      <c r="C929">
        <v>1</v>
      </c>
      <c r="D929">
        <v>1</v>
      </c>
      <c r="E929">
        <v>1</v>
      </c>
      <c r="F929" t="s">
        <v>5981</v>
      </c>
      <c r="G929">
        <v>1</v>
      </c>
      <c r="H929">
        <v>1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1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1.2</v>
      </c>
      <c r="AS929">
        <v>1.2</v>
      </c>
      <c r="AT929">
        <v>1.2</v>
      </c>
      <c r="AU929">
        <v>85.287000000000006</v>
      </c>
      <c r="AV929">
        <v>747</v>
      </c>
      <c r="AW929">
        <v>747</v>
      </c>
      <c r="AX929">
        <v>1</v>
      </c>
      <c r="AY929">
        <v>-2</v>
      </c>
      <c r="AZ929">
        <v>0</v>
      </c>
      <c r="BA929">
        <v>0</v>
      </c>
      <c r="BB929">
        <v>1.2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214580</v>
      </c>
      <c r="BL929">
        <v>0</v>
      </c>
      <c r="BM929">
        <v>0</v>
      </c>
      <c r="BN929">
        <v>214580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5233.6000000000004</v>
      </c>
      <c r="BX929">
        <v>0</v>
      </c>
      <c r="BY929">
        <v>0</v>
      </c>
      <c r="BZ929">
        <v>5233.6000000000004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1509900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 t="s">
        <v>127</v>
      </c>
      <c r="DI929">
        <v>926</v>
      </c>
      <c r="DJ929">
        <v>4181</v>
      </c>
      <c r="DK929" t="b">
        <v>1</v>
      </c>
      <c r="DL929">
        <v>4759</v>
      </c>
      <c r="DM929">
        <v>26782</v>
      </c>
      <c r="DN929">
        <v>32198</v>
      </c>
      <c r="DO929">
        <v>32198</v>
      </c>
      <c r="DP929" t="s">
        <v>5982</v>
      </c>
      <c r="DQ929">
        <v>1840</v>
      </c>
      <c r="DR929" t="s">
        <v>5983</v>
      </c>
      <c r="DS929">
        <v>627</v>
      </c>
    </row>
    <row r="930" spans="1:123" x14ac:dyDescent="0.25">
      <c r="A930" t="s">
        <v>5984</v>
      </c>
      <c r="B930" t="s">
        <v>5984</v>
      </c>
      <c r="C930">
        <v>10</v>
      </c>
      <c r="D930">
        <v>4</v>
      </c>
      <c r="E930">
        <v>1</v>
      </c>
      <c r="F930" t="s">
        <v>5985</v>
      </c>
      <c r="G930">
        <v>1</v>
      </c>
      <c r="H930">
        <v>10</v>
      </c>
      <c r="I930">
        <v>4</v>
      </c>
      <c r="J930">
        <v>1</v>
      </c>
      <c r="K930">
        <v>1</v>
      </c>
      <c r="L930">
        <v>0</v>
      </c>
      <c r="M930">
        <v>1</v>
      </c>
      <c r="N930">
        <v>7</v>
      </c>
      <c r="O930">
        <v>3</v>
      </c>
      <c r="P930">
        <v>0</v>
      </c>
      <c r="Q930">
        <v>0</v>
      </c>
      <c r="R930">
        <v>0</v>
      </c>
      <c r="S930">
        <v>0</v>
      </c>
      <c r="T930">
        <v>1</v>
      </c>
      <c r="U930">
        <v>1</v>
      </c>
      <c r="V930">
        <v>0</v>
      </c>
      <c r="W930">
        <v>0</v>
      </c>
      <c r="X930">
        <v>0</v>
      </c>
      <c r="Y930">
        <v>1</v>
      </c>
      <c r="Z930">
        <v>3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1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15.9</v>
      </c>
      <c r="AS930">
        <v>6.4</v>
      </c>
      <c r="AT930">
        <v>1.9</v>
      </c>
      <c r="AU930">
        <v>52.866</v>
      </c>
      <c r="AV930">
        <v>484</v>
      </c>
      <c r="AW930">
        <v>484</v>
      </c>
      <c r="AX930">
        <v>0</v>
      </c>
      <c r="AY930">
        <v>7.6516999999999999</v>
      </c>
      <c r="AZ930">
        <v>1.4</v>
      </c>
      <c r="BA930">
        <v>0</v>
      </c>
      <c r="BB930">
        <v>1.4</v>
      </c>
      <c r="BC930">
        <v>11.4</v>
      </c>
      <c r="BD930">
        <v>4.5</v>
      </c>
      <c r="BE930">
        <v>0</v>
      </c>
      <c r="BF930">
        <v>0</v>
      </c>
      <c r="BG930">
        <v>0</v>
      </c>
      <c r="BH930">
        <v>0</v>
      </c>
      <c r="BI930">
        <v>1.9</v>
      </c>
      <c r="BJ930">
        <v>1.4</v>
      </c>
      <c r="BK930">
        <v>37923000</v>
      </c>
      <c r="BL930">
        <v>0</v>
      </c>
      <c r="BM930">
        <v>0</v>
      </c>
      <c r="BN930">
        <v>0</v>
      </c>
      <c r="BO930">
        <v>1044100</v>
      </c>
      <c r="BP930">
        <v>36879000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1307700</v>
      </c>
      <c r="BX930">
        <v>0</v>
      </c>
      <c r="BY930">
        <v>0</v>
      </c>
      <c r="BZ930">
        <v>0</v>
      </c>
      <c r="CA930">
        <v>36002</v>
      </c>
      <c r="CB930">
        <v>1271700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135340000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1</v>
      </c>
      <c r="CX930">
        <v>10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11</v>
      </c>
      <c r="DI930">
        <v>927</v>
      </c>
      <c r="DJ930" t="s">
        <v>5986</v>
      </c>
      <c r="DK930" t="s">
        <v>5987</v>
      </c>
      <c r="DL930" t="s">
        <v>5988</v>
      </c>
      <c r="DM930" t="s">
        <v>5989</v>
      </c>
      <c r="DN930" t="s">
        <v>5990</v>
      </c>
      <c r="DO930" t="s">
        <v>5991</v>
      </c>
      <c r="DP930">
        <v>1</v>
      </c>
      <c r="DQ930">
        <v>1358</v>
      </c>
      <c r="DR930">
        <v>465</v>
      </c>
      <c r="DS930">
        <v>471</v>
      </c>
    </row>
    <row r="931" spans="1:123" x14ac:dyDescent="0.25">
      <c r="A931" t="s">
        <v>5992</v>
      </c>
      <c r="B931" t="s">
        <v>5992</v>
      </c>
      <c r="C931">
        <v>4</v>
      </c>
      <c r="D931">
        <v>4</v>
      </c>
      <c r="E931">
        <v>4</v>
      </c>
      <c r="F931" t="s">
        <v>5993</v>
      </c>
      <c r="G931">
        <v>1</v>
      </c>
      <c r="H931">
        <v>4</v>
      </c>
      <c r="I931">
        <v>4</v>
      </c>
      <c r="J931">
        <v>4</v>
      </c>
      <c r="K931">
        <v>1</v>
      </c>
      <c r="L931">
        <v>1</v>
      </c>
      <c r="M931">
        <v>0</v>
      </c>
      <c r="N931">
        <v>2</v>
      </c>
      <c r="O931">
        <v>0</v>
      </c>
      <c r="P931">
        <v>0</v>
      </c>
      <c r="Q931">
        <v>0</v>
      </c>
      <c r="R931">
        <v>0</v>
      </c>
      <c r="S931">
        <v>2</v>
      </c>
      <c r="T931">
        <v>2</v>
      </c>
      <c r="U931">
        <v>1</v>
      </c>
      <c r="V931">
        <v>1</v>
      </c>
      <c r="W931">
        <v>1</v>
      </c>
      <c r="X931">
        <v>0</v>
      </c>
      <c r="Y931">
        <v>2</v>
      </c>
      <c r="Z931">
        <v>0</v>
      </c>
      <c r="AA931">
        <v>0</v>
      </c>
      <c r="AB931">
        <v>0</v>
      </c>
      <c r="AC931">
        <v>0</v>
      </c>
      <c r="AD931">
        <v>2</v>
      </c>
      <c r="AE931">
        <v>2</v>
      </c>
      <c r="AF931">
        <v>1</v>
      </c>
      <c r="AG931">
        <v>1</v>
      </c>
      <c r="AH931">
        <v>1</v>
      </c>
      <c r="AI931">
        <v>0</v>
      </c>
      <c r="AJ931">
        <v>2</v>
      </c>
      <c r="AK931">
        <v>0</v>
      </c>
      <c r="AL931">
        <v>0</v>
      </c>
      <c r="AM931">
        <v>0</v>
      </c>
      <c r="AN931">
        <v>0</v>
      </c>
      <c r="AO931">
        <v>2</v>
      </c>
      <c r="AP931">
        <v>2</v>
      </c>
      <c r="AQ931">
        <v>1</v>
      </c>
      <c r="AR931">
        <v>18.600000000000001</v>
      </c>
      <c r="AS931">
        <v>18.600000000000001</v>
      </c>
      <c r="AT931">
        <v>18.600000000000001</v>
      </c>
      <c r="AU931">
        <v>29.994</v>
      </c>
      <c r="AV931">
        <v>263</v>
      </c>
      <c r="AW931">
        <v>263</v>
      </c>
      <c r="AX931">
        <v>0</v>
      </c>
      <c r="AY931">
        <v>3.7481</v>
      </c>
      <c r="AZ931">
        <v>4.9000000000000004</v>
      </c>
      <c r="BA931">
        <v>5.7</v>
      </c>
      <c r="BB931">
        <v>0</v>
      </c>
      <c r="BC931">
        <v>7.6</v>
      </c>
      <c r="BD931">
        <v>0</v>
      </c>
      <c r="BE931">
        <v>0</v>
      </c>
      <c r="BF931">
        <v>0</v>
      </c>
      <c r="BG931">
        <v>0</v>
      </c>
      <c r="BH931">
        <v>11</v>
      </c>
      <c r="BI931">
        <v>8.4</v>
      </c>
      <c r="BJ931">
        <v>2.7</v>
      </c>
      <c r="BK931">
        <v>8003400</v>
      </c>
      <c r="BL931">
        <v>0</v>
      </c>
      <c r="BM931">
        <v>434490</v>
      </c>
      <c r="BN931">
        <v>0</v>
      </c>
      <c r="BO931">
        <v>1324000</v>
      </c>
      <c r="BP931">
        <v>0</v>
      </c>
      <c r="BQ931">
        <v>0</v>
      </c>
      <c r="BR931">
        <v>0</v>
      </c>
      <c r="BS931">
        <v>0</v>
      </c>
      <c r="BT931">
        <v>1534500</v>
      </c>
      <c r="BU931">
        <v>590020</v>
      </c>
      <c r="BV931">
        <v>4120400</v>
      </c>
      <c r="BW931">
        <v>571670</v>
      </c>
      <c r="BX931">
        <v>0</v>
      </c>
      <c r="BY931">
        <v>31035</v>
      </c>
      <c r="BZ931">
        <v>0</v>
      </c>
      <c r="CA931">
        <v>94572</v>
      </c>
      <c r="CB931">
        <v>0</v>
      </c>
      <c r="CC931">
        <v>0</v>
      </c>
      <c r="CD931">
        <v>0</v>
      </c>
      <c r="CE931">
        <v>0</v>
      </c>
      <c r="CF931">
        <v>109610</v>
      </c>
      <c r="CG931">
        <v>42144</v>
      </c>
      <c r="CH931">
        <v>294310</v>
      </c>
      <c r="CI931">
        <v>0</v>
      </c>
      <c r="CJ931">
        <v>0</v>
      </c>
      <c r="CK931">
        <v>0</v>
      </c>
      <c r="CL931">
        <v>4317500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1</v>
      </c>
      <c r="CU931">
        <v>1</v>
      </c>
      <c r="CV931">
        <v>0</v>
      </c>
      <c r="CW931">
        <v>2</v>
      </c>
      <c r="CX931">
        <v>0</v>
      </c>
      <c r="CY931">
        <v>0</v>
      </c>
      <c r="CZ931">
        <v>0</v>
      </c>
      <c r="DA931">
        <v>0</v>
      </c>
      <c r="DB931">
        <v>1</v>
      </c>
      <c r="DC931">
        <v>2</v>
      </c>
      <c r="DD931">
        <v>1</v>
      </c>
      <c r="DE931">
        <v>8</v>
      </c>
      <c r="DI931">
        <v>928</v>
      </c>
      <c r="DJ931" t="s">
        <v>5994</v>
      </c>
      <c r="DK931" t="s">
        <v>695</v>
      </c>
      <c r="DL931" t="s">
        <v>5995</v>
      </c>
      <c r="DM931" t="s">
        <v>5996</v>
      </c>
      <c r="DN931" t="s">
        <v>5997</v>
      </c>
      <c r="DO931" t="s">
        <v>5998</v>
      </c>
    </row>
    <row r="932" spans="1:123" x14ac:dyDescent="0.25">
      <c r="A932" t="s">
        <v>5999</v>
      </c>
      <c r="B932" t="s">
        <v>5999</v>
      </c>
      <c r="C932">
        <v>2</v>
      </c>
      <c r="D932">
        <v>2</v>
      </c>
      <c r="E932">
        <v>2</v>
      </c>
      <c r="F932" t="s">
        <v>6000</v>
      </c>
      <c r="G932">
        <v>1</v>
      </c>
      <c r="H932">
        <v>2</v>
      </c>
      <c r="I932">
        <v>2</v>
      </c>
      <c r="J932">
        <v>2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2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2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</v>
      </c>
      <c r="AR932">
        <v>2.2999999999999998</v>
      </c>
      <c r="AS932">
        <v>2.2999999999999998</v>
      </c>
      <c r="AT932">
        <v>2.2999999999999998</v>
      </c>
      <c r="AU932">
        <v>164.98</v>
      </c>
      <c r="AV932">
        <v>1456</v>
      </c>
      <c r="AW932">
        <v>1456</v>
      </c>
      <c r="AX932">
        <v>2E-3</v>
      </c>
      <c r="AY932">
        <v>2.4121999999999999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2.2999999999999998</v>
      </c>
      <c r="BK932">
        <v>2254600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2254600</v>
      </c>
      <c r="BW932">
        <v>30885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30885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2397000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2</v>
      </c>
      <c r="DE932">
        <v>2</v>
      </c>
      <c r="DI932">
        <v>929</v>
      </c>
      <c r="DJ932" t="s">
        <v>6001</v>
      </c>
      <c r="DK932" t="s">
        <v>129</v>
      </c>
      <c r="DL932" t="s">
        <v>6002</v>
      </c>
      <c r="DM932" t="s">
        <v>6003</v>
      </c>
      <c r="DN932" t="s">
        <v>6004</v>
      </c>
      <c r="DO932" t="s">
        <v>6004</v>
      </c>
    </row>
    <row r="933" spans="1:123" x14ac:dyDescent="0.25">
      <c r="A933" t="s">
        <v>6005</v>
      </c>
      <c r="B933" t="s">
        <v>6006</v>
      </c>
      <c r="C933" t="s">
        <v>2527</v>
      </c>
      <c r="D933" t="s">
        <v>4285</v>
      </c>
      <c r="E933" t="s">
        <v>4285</v>
      </c>
      <c r="F933" t="s">
        <v>6007</v>
      </c>
      <c r="G933">
        <v>2</v>
      </c>
      <c r="H933">
        <v>5</v>
      </c>
      <c r="I933">
        <v>3</v>
      </c>
      <c r="J933">
        <v>3</v>
      </c>
      <c r="K933">
        <v>0</v>
      </c>
      <c r="L933">
        <v>0</v>
      </c>
      <c r="M933">
        <v>0</v>
      </c>
      <c r="N933">
        <v>3</v>
      </c>
      <c r="O933">
        <v>0</v>
      </c>
      <c r="P933">
        <v>1</v>
      </c>
      <c r="Q933">
        <v>1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3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3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2.9</v>
      </c>
      <c r="AS933">
        <v>1.9</v>
      </c>
      <c r="AT933">
        <v>1.9</v>
      </c>
      <c r="AU933">
        <v>165.85</v>
      </c>
      <c r="AV933">
        <v>1495</v>
      </c>
      <c r="AW933" t="s">
        <v>6008</v>
      </c>
      <c r="AX933">
        <v>2.7422000000000002E-3</v>
      </c>
      <c r="AY933">
        <v>2.0670999999999999</v>
      </c>
      <c r="AZ933">
        <v>0</v>
      </c>
      <c r="BA933">
        <v>0</v>
      </c>
      <c r="BB933">
        <v>0</v>
      </c>
      <c r="BC933">
        <v>1.9</v>
      </c>
      <c r="BD933">
        <v>0</v>
      </c>
      <c r="BE933">
        <v>0.5</v>
      </c>
      <c r="BF933">
        <v>0.5</v>
      </c>
      <c r="BG933">
        <v>0.5</v>
      </c>
      <c r="BH933">
        <v>0</v>
      </c>
      <c r="BI933">
        <v>0</v>
      </c>
      <c r="BJ933">
        <v>0</v>
      </c>
      <c r="BK933">
        <v>3752100</v>
      </c>
      <c r="BL933">
        <v>0</v>
      </c>
      <c r="BM933">
        <v>0</v>
      </c>
      <c r="BN933">
        <v>0</v>
      </c>
      <c r="BO933">
        <v>3752100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59558</v>
      </c>
      <c r="BX933">
        <v>0</v>
      </c>
      <c r="BY933">
        <v>0</v>
      </c>
      <c r="BZ933">
        <v>0</v>
      </c>
      <c r="CA933">
        <v>59558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12235000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3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3</v>
      </c>
      <c r="DI933">
        <v>930</v>
      </c>
      <c r="DJ933" t="s">
        <v>6009</v>
      </c>
      <c r="DK933" t="s">
        <v>6010</v>
      </c>
      <c r="DL933" t="s">
        <v>6011</v>
      </c>
      <c r="DM933" t="s">
        <v>6012</v>
      </c>
      <c r="DN933" t="s">
        <v>6013</v>
      </c>
      <c r="DO933" t="s">
        <v>6014</v>
      </c>
    </row>
    <row r="934" spans="1:123" x14ac:dyDescent="0.25">
      <c r="A934" t="s">
        <v>6015</v>
      </c>
      <c r="B934" t="s">
        <v>6015</v>
      </c>
      <c r="C934">
        <v>1</v>
      </c>
      <c r="D934">
        <v>1</v>
      </c>
      <c r="E934">
        <v>1</v>
      </c>
      <c r="F934" t="s">
        <v>6016</v>
      </c>
      <c r="G934">
        <v>1</v>
      </c>
      <c r="H934">
        <v>1</v>
      </c>
      <c r="I934">
        <v>1</v>
      </c>
      <c r="J934">
        <v>1</v>
      </c>
      <c r="K934">
        <v>0</v>
      </c>
      <c r="L934">
        <v>0</v>
      </c>
      <c r="M934">
        <v>1</v>
      </c>
      <c r="N934">
        <v>1</v>
      </c>
      <c r="O934">
        <v>1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1</v>
      </c>
      <c r="Y934">
        <v>1</v>
      </c>
      <c r="Z934">
        <v>1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5.4</v>
      </c>
      <c r="AS934">
        <v>5.4</v>
      </c>
      <c r="AT934">
        <v>5.4</v>
      </c>
      <c r="AU934">
        <v>24.254999999999999</v>
      </c>
      <c r="AV934">
        <v>223</v>
      </c>
      <c r="AW934">
        <v>223</v>
      </c>
      <c r="AX934">
        <v>2.9098000000000001E-3</v>
      </c>
      <c r="AY934">
        <v>2.2913000000000001</v>
      </c>
      <c r="AZ934">
        <v>0</v>
      </c>
      <c r="BA934">
        <v>0</v>
      </c>
      <c r="BB934">
        <v>5.4</v>
      </c>
      <c r="BC934">
        <v>5.4</v>
      </c>
      <c r="BD934">
        <v>5.4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3556100</v>
      </c>
      <c r="BL934">
        <v>0</v>
      </c>
      <c r="BM934">
        <v>0</v>
      </c>
      <c r="BN934">
        <v>475500</v>
      </c>
      <c r="BO934">
        <v>1797000</v>
      </c>
      <c r="BP934">
        <v>1283600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395120</v>
      </c>
      <c r="BX934">
        <v>0</v>
      </c>
      <c r="BY934">
        <v>0</v>
      </c>
      <c r="BZ934">
        <v>52834</v>
      </c>
      <c r="CA934">
        <v>199670</v>
      </c>
      <c r="CB934">
        <v>142620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6821000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2</v>
      </c>
      <c r="CW934">
        <v>1</v>
      </c>
      <c r="CX934">
        <v>1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4</v>
      </c>
      <c r="DI934">
        <v>931</v>
      </c>
      <c r="DJ934">
        <v>2442</v>
      </c>
      <c r="DK934" t="b">
        <v>1</v>
      </c>
      <c r="DL934">
        <v>2755</v>
      </c>
      <c r="DM934" t="s">
        <v>6017</v>
      </c>
      <c r="DN934" t="s">
        <v>6018</v>
      </c>
      <c r="DO934">
        <v>18038</v>
      </c>
    </row>
    <row r="935" spans="1:123" x14ac:dyDescent="0.25">
      <c r="A935" t="s">
        <v>6019</v>
      </c>
      <c r="B935" t="s">
        <v>6019</v>
      </c>
      <c r="C935">
        <v>48</v>
      </c>
      <c r="D935">
        <v>34</v>
      </c>
      <c r="E935">
        <v>33</v>
      </c>
      <c r="F935" t="s">
        <v>6020</v>
      </c>
      <c r="G935">
        <v>1</v>
      </c>
      <c r="H935">
        <v>48</v>
      </c>
      <c r="I935">
        <v>34</v>
      </c>
      <c r="J935">
        <v>33</v>
      </c>
      <c r="K935">
        <v>18</v>
      </c>
      <c r="L935">
        <v>15</v>
      </c>
      <c r="M935">
        <v>0</v>
      </c>
      <c r="N935">
        <v>10</v>
      </c>
      <c r="O935">
        <v>2</v>
      </c>
      <c r="P935">
        <v>6</v>
      </c>
      <c r="Q935">
        <v>12</v>
      </c>
      <c r="R935">
        <v>26</v>
      </c>
      <c r="S935">
        <v>20</v>
      </c>
      <c r="T935">
        <v>28</v>
      </c>
      <c r="U935">
        <v>34</v>
      </c>
      <c r="V935">
        <v>12</v>
      </c>
      <c r="W935">
        <v>9</v>
      </c>
      <c r="X935">
        <v>0</v>
      </c>
      <c r="Y935">
        <v>2</v>
      </c>
      <c r="Z935">
        <v>0</v>
      </c>
      <c r="AA935">
        <v>5</v>
      </c>
      <c r="AB935">
        <v>7</v>
      </c>
      <c r="AC935">
        <v>19</v>
      </c>
      <c r="AD935">
        <v>14</v>
      </c>
      <c r="AE935">
        <v>20</v>
      </c>
      <c r="AF935">
        <v>26</v>
      </c>
      <c r="AG935">
        <v>12</v>
      </c>
      <c r="AH935">
        <v>9</v>
      </c>
      <c r="AI935">
        <v>0</v>
      </c>
      <c r="AJ935">
        <v>1</v>
      </c>
      <c r="AK935">
        <v>0</v>
      </c>
      <c r="AL935">
        <v>5</v>
      </c>
      <c r="AM935">
        <v>7</v>
      </c>
      <c r="AN935">
        <v>19</v>
      </c>
      <c r="AO935">
        <v>14</v>
      </c>
      <c r="AP935">
        <v>20</v>
      </c>
      <c r="AQ935">
        <v>26</v>
      </c>
      <c r="AR935">
        <v>27.9</v>
      </c>
      <c r="AS935">
        <v>22.4</v>
      </c>
      <c r="AT935">
        <v>21.8</v>
      </c>
      <c r="AU935">
        <v>228.99</v>
      </c>
      <c r="AV935">
        <v>1976</v>
      </c>
      <c r="AW935">
        <v>1976</v>
      </c>
      <c r="AX935">
        <v>0</v>
      </c>
      <c r="AY935">
        <v>172.31</v>
      </c>
      <c r="AZ935">
        <v>12.7</v>
      </c>
      <c r="BA935">
        <v>9.9</v>
      </c>
      <c r="BB935">
        <v>0</v>
      </c>
      <c r="BC935">
        <v>5.7</v>
      </c>
      <c r="BD935">
        <v>1.4</v>
      </c>
      <c r="BE935">
        <v>4.5999999999999996</v>
      </c>
      <c r="BF935">
        <v>8.4</v>
      </c>
      <c r="BG935">
        <v>17.3</v>
      </c>
      <c r="BH935">
        <v>13.4</v>
      </c>
      <c r="BI935">
        <v>19.600000000000001</v>
      </c>
      <c r="BJ935">
        <v>20.7</v>
      </c>
      <c r="BK935">
        <v>300120000</v>
      </c>
      <c r="BL935">
        <v>24628000</v>
      </c>
      <c r="BM935">
        <v>17873000</v>
      </c>
      <c r="BN935">
        <v>0</v>
      </c>
      <c r="BO935">
        <v>2008000</v>
      </c>
      <c r="BP935">
        <v>0</v>
      </c>
      <c r="BQ935">
        <v>4093400</v>
      </c>
      <c r="BR935">
        <v>5569700</v>
      </c>
      <c r="BS935">
        <v>56676000</v>
      </c>
      <c r="BT935">
        <v>38606000</v>
      </c>
      <c r="BU935">
        <v>73998000</v>
      </c>
      <c r="BV935">
        <v>76666000</v>
      </c>
      <c r="BW935">
        <v>2942300</v>
      </c>
      <c r="BX935">
        <v>241450</v>
      </c>
      <c r="BY935">
        <v>175230</v>
      </c>
      <c r="BZ935">
        <v>0</v>
      </c>
      <c r="CA935">
        <v>19686</v>
      </c>
      <c r="CB935">
        <v>0</v>
      </c>
      <c r="CC935">
        <v>40131</v>
      </c>
      <c r="CD935">
        <v>54605</v>
      </c>
      <c r="CE935">
        <v>555640</v>
      </c>
      <c r="CF935">
        <v>378490</v>
      </c>
      <c r="CG935">
        <v>725470</v>
      </c>
      <c r="CH935">
        <v>751630</v>
      </c>
      <c r="CI935">
        <v>29058000</v>
      </c>
      <c r="CJ935">
        <v>28210000</v>
      </c>
      <c r="CK935">
        <v>0</v>
      </c>
      <c r="CL935">
        <v>0</v>
      </c>
      <c r="CM935">
        <v>0</v>
      </c>
      <c r="CN935">
        <v>15547000</v>
      </c>
      <c r="CO935">
        <v>23705000</v>
      </c>
      <c r="CP935">
        <v>35511000</v>
      </c>
      <c r="CQ935">
        <v>39406000</v>
      </c>
      <c r="CR935">
        <v>52332000</v>
      </c>
      <c r="CS935">
        <v>67324000</v>
      </c>
      <c r="CT935">
        <v>13</v>
      </c>
      <c r="CU935">
        <v>11</v>
      </c>
      <c r="CV935">
        <v>0</v>
      </c>
      <c r="CW935">
        <v>2</v>
      </c>
      <c r="CX935">
        <v>0</v>
      </c>
      <c r="CY935">
        <v>5</v>
      </c>
      <c r="CZ935">
        <v>7</v>
      </c>
      <c r="DA935">
        <v>22</v>
      </c>
      <c r="DB935">
        <v>20</v>
      </c>
      <c r="DC935">
        <v>23</v>
      </c>
      <c r="DD935">
        <v>34</v>
      </c>
      <c r="DE935">
        <v>137</v>
      </c>
      <c r="DI935">
        <v>932</v>
      </c>
      <c r="DJ935" t="s">
        <v>6021</v>
      </c>
      <c r="DK935" t="s">
        <v>6022</v>
      </c>
      <c r="DL935" t="s">
        <v>6023</v>
      </c>
      <c r="DM935" t="s">
        <v>6024</v>
      </c>
      <c r="DN935" t="s">
        <v>6025</v>
      </c>
      <c r="DO935" t="s">
        <v>6026</v>
      </c>
      <c r="DQ935">
        <v>1161</v>
      </c>
      <c r="DS935">
        <v>733</v>
      </c>
    </row>
    <row r="936" spans="1:123" x14ac:dyDescent="0.25">
      <c r="A936" t="s">
        <v>6027</v>
      </c>
      <c r="B936" t="s">
        <v>6027</v>
      </c>
      <c r="C936">
        <v>3</v>
      </c>
      <c r="D936">
        <v>3</v>
      </c>
      <c r="E936">
        <v>3</v>
      </c>
      <c r="F936" t="s">
        <v>6028</v>
      </c>
      <c r="G936">
        <v>1</v>
      </c>
      <c r="H936">
        <v>3</v>
      </c>
      <c r="I936">
        <v>3</v>
      </c>
      <c r="J936">
        <v>3</v>
      </c>
      <c r="K936">
        <v>2</v>
      </c>
      <c r="L936">
        <v>2</v>
      </c>
      <c r="M936">
        <v>0</v>
      </c>
      <c r="N936">
        <v>0</v>
      </c>
      <c r="O936">
        <v>0</v>
      </c>
      <c r="P936">
        <v>1</v>
      </c>
      <c r="Q936">
        <v>2</v>
      </c>
      <c r="R936">
        <v>2</v>
      </c>
      <c r="S936">
        <v>2</v>
      </c>
      <c r="T936">
        <v>2</v>
      </c>
      <c r="U936">
        <v>2</v>
      </c>
      <c r="V936">
        <v>2</v>
      </c>
      <c r="W936">
        <v>2</v>
      </c>
      <c r="X936">
        <v>0</v>
      </c>
      <c r="Y936">
        <v>0</v>
      </c>
      <c r="Z936">
        <v>0</v>
      </c>
      <c r="AA936">
        <v>1</v>
      </c>
      <c r="AB936">
        <v>2</v>
      </c>
      <c r="AC936">
        <v>2</v>
      </c>
      <c r="AD936">
        <v>2</v>
      </c>
      <c r="AE936">
        <v>2</v>
      </c>
      <c r="AF936">
        <v>2</v>
      </c>
      <c r="AG936">
        <v>2</v>
      </c>
      <c r="AH936">
        <v>2</v>
      </c>
      <c r="AI936">
        <v>0</v>
      </c>
      <c r="AJ936">
        <v>0</v>
      </c>
      <c r="AK936">
        <v>0</v>
      </c>
      <c r="AL936">
        <v>1</v>
      </c>
      <c r="AM936">
        <v>2</v>
      </c>
      <c r="AN936">
        <v>2</v>
      </c>
      <c r="AO936">
        <v>2</v>
      </c>
      <c r="AP936">
        <v>2</v>
      </c>
      <c r="AQ936">
        <v>2</v>
      </c>
      <c r="AR936">
        <v>17.5</v>
      </c>
      <c r="AS936">
        <v>17.5</v>
      </c>
      <c r="AT936">
        <v>17.5</v>
      </c>
      <c r="AU936">
        <v>32.56</v>
      </c>
      <c r="AV936">
        <v>292</v>
      </c>
      <c r="AW936">
        <v>292</v>
      </c>
      <c r="AX936">
        <v>0</v>
      </c>
      <c r="AY936">
        <v>12.471</v>
      </c>
      <c r="AZ936">
        <v>14.4</v>
      </c>
      <c r="BA936">
        <v>14.4</v>
      </c>
      <c r="BB936">
        <v>0</v>
      </c>
      <c r="BC936">
        <v>0</v>
      </c>
      <c r="BD936">
        <v>0</v>
      </c>
      <c r="BE936">
        <v>3.1</v>
      </c>
      <c r="BF936">
        <v>14.4</v>
      </c>
      <c r="BG936">
        <v>7.9</v>
      </c>
      <c r="BH936">
        <v>14.4</v>
      </c>
      <c r="BI936">
        <v>14.4</v>
      </c>
      <c r="BJ936">
        <v>7.9</v>
      </c>
      <c r="BK936">
        <v>39946000</v>
      </c>
      <c r="BL936">
        <v>3831700</v>
      </c>
      <c r="BM936">
        <v>1901000</v>
      </c>
      <c r="BN936">
        <v>0</v>
      </c>
      <c r="BO936">
        <v>0</v>
      </c>
      <c r="BP936">
        <v>0</v>
      </c>
      <c r="BQ936">
        <v>0</v>
      </c>
      <c r="BR936">
        <v>1195700</v>
      </c>
      <c r="BS936">
        <v>11442000</v>
      </c>
      <c r="BT936">
        <v>6631000</v>
      </c>
      <c r="BU936">
        <v>6784900</v>
      </c>
      <c r="BV936">
        <v>8160500</v>
      </c>
      <c r="BW936">
        <v>3328900</v>
      </c>
      <c r="BX936">
        <v>319310</v>
      </c>
      <c r="BY936">
        <v>158420</v>
      </c>
      <c r="BZ936">
        <v>0</v>
      </c>
      <c r="CA936">
        <v>0</v>
      </c>
      <c r="CB936">
        <v>0</v>
      </c>
      <c r="CC936">
        <v>0</v>
      </c>
      <c r="CD936">
        <v>99640</v>
      </c>
      <c r="CE936">
        <v>953470</v>
      </c>
      <c r="CF936">
        <v>552590</v>
      </c>
      <c r="CG936">
        <v>565410</v>
      </c>
      <c r="CH936">
        <v>680040</v>
      </c>
      <c r="CI936">
        <v>4155700</v>
      </c>
      <c r="CJ936">
        <v>3790000</v>
      </c>
      <c r="CK936">
        <v>0</v>
      </c>
      <c r="CL936">
        <v>0</v>
      </c>
      <c r="CM936">
        <v>0</v>
      </c>
      <c r="CN936">
        <v>0</v>
      </c>
      <c r="CO936">
        <v>5196000</v>
      </c>
      <c r="CP936">
        <v>8491600</v>
      </c>
      <c r="CQ936">
        <v>6755100</v>
      </c>
      <c r="CR936">
        <v>5213100</v>
      </c>
      <c r="CS936">
        <v>5098900</v>
      </c>
      <c r="CT936">
        <v>4</v>
      </c>
      <c r="CU936">
        <v>2</v>
      </c>
      <c r="CV936">
        <v>0</v>
      </c>
      <c r="CW936">
        <v>0</v>
      </c>
      <c r="CX936">
        <v>0</v>
      </c>
      <c r="CY936">
        <v>1</v>
      </c>
      <c r="CZ936">
        <v>4</v>
      </c>
      <c r="DA936">
        <v>3</v>
      </c>
      <c r="DB936">
        <v>4</v>
      </c>
      <c r="DC936">
        <v>3</v>
      </c>
      <c r="DD936">
        <v>3</v>
      </c>
      <c r="DE936">
        <v>24</v>
      </c>
      <c r="DI936">
        <v>933</v>
      </c>
      <c r="DJ936" t="s">
        <v>6029</v>
      </c>
      <c r="DK936" t="s">
        <v>339</v>
      </c>
      <c r="DL936" t="s">
        <v>6030</v>
      </c>
      <c r="DM936" t="s">
        <v>6031</v>
      </c>
      <c r="DN936" t="s">
        <v>6032</v>
      </c>
      <c r="DO936" t="s">
        <v>6033</v>
      </c>
    </row>
    <row r="937" spans="1:123" x14ac:dyDescent="0.25">
      <c r="A937" t="s">
        <v>6034</v>
      </c>
      <c r="B937" t="s">
        <v>6034</v>
      </c>
      <c r="C937">
        <v>12</v>
      </c>
      <c r="D937">
        <v>12</v>
      </c>
      <c r="E937">
        <v>12</v>
      </c>
      <c r="F937" t="s">
        <v>6035</v>
      </c>
      <c r="G937">
        <v>1</v>
      </c>
      <c r="H937">
        <v>12</v>
      </c>
      <c r="I937">
        <v>12</v>
      </c>
      <c r="J937">
        <v>12</v>
      </c>
      <c r="K937">
        <v>6</v>
      </c>
      <c r="L937">
        <v>9</v>
      </c>
      <c r="M937">
        <v>2</v>
      </c>
      <c r="N937">
        <v>6</v>
      </c>
      <c r="O937">
        <v>4</v>
      </c>
      <c r="P937">
        <v>4</v>
      </c>
      <c r="Q937">
        <v>5</v>
      </c>
      <c r="R937">
        <v>6</v>
      </c>
      <c r="S937">
        <v>10</v>
      </c>
      <c r="T937">
        <v>8</v>
      </c>
      <c r="U937">
        <v>9</v>
      </c>
      <c r="V937">
        <v>6</v>
      </c>
      <c r="W937">
        <v>9</v>
      </c>
      <c r="X937">
        <v>2</v>
      </c>
      <c r="Y937">
        <v>6</v>
      </c>
      <c r="Z937">
        <v>4</v>
      </c>
      <c r="AA937">
        <v>4</v>
      </c>
      <c r="AB937">
        <v>5</v>
      </c>
      <c r="AC937">
        <v>6</v>
      </c>
      <c r="AD937">
        <v>10</v>
      </c>
      <c r="AE937">
        <v>8</v>
      </c>
      <c r="AF937">
        <v>9</v>
      </c>
      <c r="AG937">
        <v>6</v>
      </c>
      <c r="AH937">
        <v>9</v>
      </c>
      <c r="AI937">
        <v>2</v>
      </c>
      <c r="AJ937">
        <v>6</v>
      </c>
      <c r="AK937">
        <v>4</v>
      </c>
      <c r="AL937">
        <v>4</v>
      </c>
      <c r="AM937">
        <v>5</v>
      </c>
      <c r="AN937">
        <v>6</v>
      </c>
      <c r="AO937">
        <v>10</v>
      </c>
      <c r="AP937">
        <v>8</v>
      </c>
      <c r="AQ937">
        <v>9</v>
      </c>
      <c r="AR937">
        <v>37.9</v>
      </c>
      <c r="AS937">
        <v>37.9</v>
      </c>
      <c r="AT937">
        <v>37.9</v>
      </c>
      <c r="AU937">
        <v>34.012</v>
      </c>
      <c r="AV937">
        <v>298</v>
      </c>
      <c r="AW937">
        <v>298</v>
      </c>
      <c r="AX937">
        <v>0</v>
      </c>
      <c r="AY937">
        <v>63.472000000000001</v>
      </c>
      <c r="AZ937">
        <v>26.8</v>
      </c>
      <c r="BA937">
        <v>33.200000000000003</v>
      </c>
      <c r="BB937">
        <v>9.6999999999999993</v>
      </c>
      <c r="BC937">
        <v>17.8</v>
      </c>
      <c r="BD937">
        <v>14.4</v>
      </c>
      <c r="BE937">
        <v>17.100000000000001</v>
      </c>
      <c r="BF937">
        <v>17.100000000000001</v>
      </c>
      <c r="BG937">
        <v>27.5</v>
      </c>
      <c r="BH937">
        <v>35.6</v>
      </c>
      <c r="BI937">
        <v>32.6</v>
      </c>
      <c r="BJ937">
        <v>32.6</v>
      </c>
      <c r="BK937">
        <v>1349600000</v>
      </c>
      <c r="BL937">
        <v>158520000</v>
      </c>
      <c r="BM937">
        <v>160020000</v>
      </c>
      <c r="BN937">
        <v>7554600</v>
      </c>
      <c r="BO937">
        <v>18733000</v>
      </c>
      <c r="BP937">
        <v>10108000</v>
      </c>
      <c r="BQ937">
        <v>26542000</v>
      </c>
      <c r="BR937">
        <v>21747000</v>
      </c>
      <c r="BS937">
        <v>92230000</v>
      </c>
      <c r="BT937">
        <v>352950000</v>
      </c>
      <c r="BU937">
        <v>272680000</v>
      </c>
      <c r="BV937">
        <v>228510000</v>
      </c>
      <c r="BW937">
        <v>96400000</v>
      </c>
      <c r="BX937">
        <v>11323000</v>
      </c>
      <c r="BY937">
        <v>11430000</v>
      </c>
      <c r="BZ937">
        <v>539610</v>
      </c>
      <c r="CA937">
        <v>1338100</v>
      </c>
      <c r="CB937">
        <v>722000</v>
      </c>
      <c r="CC937">
        <v>1895900</v>
      </c>
      <c r="CD937">
        <v>1553300</v>
      </c>
      <c r="CE937">
        <v>6587800</v>
      </c>
      <c r="CF937">
        <v>25211000</v>
      </c>
      <c r="CG937">
        <v>19477000</v>
      </c>
      <c r="CH937">
        <v>16322000</v>
      </c>
      <c r="CI937">
        <v>150090000</v>
      </c>
      <c r="CJ937">
        <v>173980000</v>
      </c>
      <c r="CK937">
        <v>64673000</v>
      </c>
      <c r="CL937">
        <v>65343000</v>
      </c>
      <c r="CM937">
        <v>46751000</v>
      </c>
      <c r="CN937">
        <v>71412000</v>
      </c>
      <c r="CO937">
        <v>55549000</v>
      </c>
      <c r="CP937">
        <v>67561000</v>
      </c>
      <c r="CQ937">
        <v>254220000</v>
      </c>
      <c r="CR937">
        <v>170020000</v>
      </c>
      <c r="CS937">
        <v>204400000</v>
      </c>
      <c r="CT937">
        <v>11</v>
      </c>
      <c r="CU937">
        <v>15</v>
      </c>
      <c r="CV937">
        <v>4</v>
      </c>
      <c r="CW937">
        <v>8</v>
      </c>
      <c r="CX937">
        <v>6</v>
      </c>
      <c r="CY937">
        <v>6</v>
      </c>
      <c r="CZ937">
        <v>7</v>
      </c>
      <c r="DA937">
        <v>11</v>
      </c>
      <c r="DB937">
        <v>22</v>
      </c>
      <c r="DC937">
        <v>16</v>
      </c>
      <c r="DD937">
        <v>15</v>
      </c>
      <c r="DE937">
        <v>121</v>
      </c>
      <c r="DI937">
        <v>934</v>
      </c>
      <c r="DJ937" t="s">
        <v>6036</v>
      </c>
      <c r="DK937" t="s">
        <v>742</v>
      </c>
      <c r="DL937" t="s">
        <v>6037</v>
      </c>
      <c r="DM937" t="s">
        <v>6038</v>
      </c>
      <c r="DN937" t="s">
        <v>6039</v>
      </c>
      <c r="DO937" t="s">
        <v>6040</v>
      </c>
    </row>
    <row r="938" spans="1:123" x14ac:dyDescent="0.25">
      <c r="A938" t="s">
        <v>6041</v>
      </c>
      <c r="B938" t="s">
        <v>6042</v>
      </c>
      <c r="C938" t="s">
        <v>6043</v>
      </c>
      <c r="D938" t="s">
        <v>6043</v>
      </c>
      <c r="E938" t="s">
        <v>6043</v>
      </c>
      <c r="F938" t="s">
        <v>6044</v>
      </c>
      <c r="G938">
        <v>2</v>
      </c>
      <c r="H938">
        <v>19</v>
      </c>
      <c r="I938">
        <v>19</v>
      </c>
      <c r="J938">
        <v>19</v>
      </c>
      <c r="K938">
        <v>10</v>
      </c>
      <c r="L938">
        <v>17</v>
      </c>
      <c r="M938">
        <v>6</v>
      </c>
      <c r="N938">
        <v>11</v>
      </c>
      <c r="O938">
        <v>5</v>
      </c>
      <c r="P938">
        <v>8</v>
      </c>
      <c r="Q938">
        <v>12</v>
      </c>
      <c r="R938">
        <v>11</v>
      </c>
      <c r="S938">
        <v>15</v>
      </c>
      <c r="T938">
        <v>13</v>
      </c>
      <c r="U938">
        <v>17</v>
      </c>
      <c r="V938">
        <v>10</v>
      </c>
      <c r="W938">
        <v>17</v>
      </c>
      <c r="X938">
        <v>6</v>
      </c>
      <c r="Y938">
        <v>11</v>
      </c>
      <c r="Z938">
        <v>5</v>
      </c>
      <c r="AA938">
        <v>8</v>
      </c>
      <c r="AB938">
        <v>12</v>
      </c>
      <c r="AC938">
        <v>11</v>
      </c>
      <c r="AD938">
        <v>15</v>
      </c>
      <c r="AE938">
        <v>13</v>
      </c>
      <c r="AF938">
        <v>17</v>
      </c>
      <c r="AG938">
        <v>10</v>
      </c>
      <c r="AH938">
        <v>17</v>
      </c>
      <c r="AI938">
        <v>6</v>
      </c>
      <c r="AJ938">
        <v>11</v>
      </c>
      <c r="AK938">
        <v>5</v>
      </c>
      <c r="AL938">
        <v>8</v>
      </c>
      <c r="AM938">
        <v>12</v>
      </c>
      <c r="AN938">
        <v>11</v>
      </c>
      <c r="AO938">
        <v>15</v>
      </c>
      <c r="AP938">
        <v>13</v>
      </c>
      <c r="AQ938">
        <v>17</v>
      </c>
      <c r="AR938">
        <v>26.3</v>
      </c>
      <c r="AS938">
        <v>26.3</v>
      </c>
      <c r="AT938">
        <v>26.3</v>
      </c>
      <c r="AU938">
        <v>93.141999999999996</v>
      </c>
      <c r="AV938">
        <v>838</v>
      </c>
      <c r="AW938" t="s">
        <v>6045</v>
      </c>
      <c r="AX938">
        <v>0</v>
      </c>
      <c r="AY938">
        <v>115.6</v>
      </c>
      <c r="AZ938">
        <v>14</v>
      </c>
      <c r="BA938">
        <v>22.8</v>
      </c>
      <c r="BB938">
        <v>9.6999999999999993</v>
      </c>
      <c r="BC938">
        <v>14</v>
      </c>
      <c r="BD938">
        <v>7.5</v>
      </c>
      <c r="BE938">
        <v>12.1</v>
      </c>
      <c r="BF938">
        <v>17.2</v>
      </c>
      <c r="BG938">
        <v>13.5</v>
      </c>
      <c r="BH938">
        <v>19.5</v>
      </c>
      <c r="BI938">
        <v>17.2</v>
      </c>
      <c r="BJ938">
        <v>25.2</v>
      </c>
      <c r="BK938">
        <v>1529900000</v>
      </c>
      <c r="BL938">
        <v>139650000</v>
      </c>
      <c r="BM938">
        <v>299040000</v>
      </c>
      <c r="BN938">
        <v>15687000</v>
      </c>
      <c r="BO938">
        <v>50743000</v>
      </c>
      <c r="BP938">
        <v>11029000</v>
      </c>
      <c r="BQ938">
        <v>14721000</v>
      </c>
      <c r="BR938">
        <v>66741000</v>
      </c>
      <c r="BS938">
        <v>120190000</v>
      </c>
      <c r="BT938">
        <v>208900000</v>
      </c>
      <c r="BU938">
        <v>219880000</v>
      </c>
      <c r="BV938">
        <v>383280000</v>
      </c>
      <c r="BW938">
        <v>38247000</v>
      </c>
      <c r="BX938">
        <v>3491400</v>
      </c>
      <c r="BY938">
        <v>7475900</v>
      </c>
      <c r="BZ938">
        <v>392170</v>
      </c>
      <c r="CA938">
        <v>1268600</v>
      </c>
      <c r="CB938">
        <v>275720</v>
      </c>
      <c r="CC938">
        <v>368040</v>
      </c>
      <c r="CD938">
        <v>1668500</v>
      </c>
      <c r="CE938">
        <v>3004700</v>
      </c>
      <c r="CF938">
        <v>5222400</v>
      </c>
      <c r="CG938">
        <v>5497100</v>
      </c>
      <c r="CH938">
        <v>9582100</v>
      </c>
      <c r="CI938">
        <v>140820000</v>
      </c>
      <c r="CJ938">
        <v>288600000</v>
      </c>
      <c r="CK938">
        <v>144440000</v>
      </c>
      <c r="CL938">
        <v>185640000</v>
      </c>
      <c r="CM938">
        <v>82157000</v>
      </c>
      <c r="CN938">
        <v>45759000</v>
      </c>
      <c r="CO938">
        <v>184470000</v>
      </c>
      <c r="CP938">
        <v>88700000</v>
      </c>
      <c r="CQ938">
        <v>159550000</v>
      </c>
      <c r="CR938">
        <v>164400000</v>
      </c>
      <c r="CS938">
        <v>323940000</v>
      </c>
      <c r="CT938">
        <v>14</v>
      </c>
      <c r="CU938">
        <v>28</v>
      </c>
      <c r="CV938">
        <v>9</v>
      </c>
      <c r="CW938">
        <v>14</v>
      </c>
      <c r="CX938">
        <v>6</v>
      </c>
      <c r="CY938">
        <v>9</v>
      </c>
      <c r="CZ938">
        <v>18</v>
      </c>
      <c r="DA938">
        <v>16</v>
      </c>
      <c r="DB938">
        <v>24</v>
      </c>
      <c r="DC938">
        <v>24</v>
      </c>
      <c r="DD938">
        <v>29</v>
      </c>
      <c r="DE938">
        <v>191</v>
      </c>
      <c r="DI938">
        <v>935</v>
      </c>
      <c r="DJ938" t="s">
        <v>6046</v>
      </c>
      <c r="DK938" t="s">
        <v>1345</v>
      </c>
      <c r="DL938" t="s">
        <v>6047</v>
      </c>
      <c r="DM938" t="s">
        <v>6048</v>
      </c>
      <c r="DN938" t="s">
        <v>6049</v>
      </c>
      <c r="DO938" t="s">
        <v>6050</v>
      </c>
    </row>
    <row r="939" spans="1:123" x14ac:dyDescent="0.25">
      <c r="A939" t="s">
        <v>6051</v>
      </c>
      <c r="B939" t="s">
        <v>6051</v>
      </c>
      <c r="C939">
        <v>2</v>
      </c>
      <c r="D939">
        <v>2</v>
      </c>
      <c r="E939">
        <v>2</v>
      </c>
      <c r="F939" t="s">
        <v>6052</v>
      </c>
      <c r="G939">
        <v>1</v>
      </c>
      <c r="H939">
        <v>2</v>
      </c>
      <c r="I939">
        <v>2</v>
      </c>
      <c r="J939">
        <v>2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1</v>
      </c>
      <c r="T939">
        <v>2</v>
      </c>
      <c r="U939">
        <v>1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</v>
      </c>
      <c r="AE939">
        <v>2</v>
      </c>
      <c r="AF939">
        <v>1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1</v>
      </c>
      <c r="AP939">
        <v>2</v>
      </c>
      <c r="AQ939">
        <v>1</v>
      </c>
      <c r="AR939">
        <v>1.2</v>
      </c>
      <c r="AS939">
        <v>1.2</v>
      </c>
      <c r="AT939">
        <v>1.2</v>
      </c>
      <c r="AU939">
        <v>366.78</v>
      </c>
      <c r="AV939">
        <v>3357</v>
      </c>
      <c r="AW939">
        <v>3357</v>
      </c>
      <c r="AX939">
        <v>0</v>
      </c>
      <c r="AY939">
        <v>3.7907999999999999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0.6</v>
      </c>
      <c r="BI939">
        <v>1.2</v>
      </c>
      <c r="BJ939">
        <v>0.6</v>
      </c>
      <c r="BK939">
        <v>10656000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3871100</v>
      </c>
      <c r="BU939">
        <v>4156200</v>
      </c>
      <c r="BV939">
        <v>2628500</v>
      </c>
      <c r="BW939">
        <v>91075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33086</v>
      </c>
      <c r="CG939">
        <v>35523</v>
      </c>
      <c r="CH939">
        <v>22466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3432500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1</v>
      </c>
      <c r="DC939">
        <v>2</v>
      </c>
      <c r="DD939">
        <v>2</v>
      </c>
      <c r="DE939">
        <v>5</v>
      </c>
      <c r="DI939">
        <v>936</v>
      </c>
      <c r="DJ939" t="s">
        <v>6053</v>
      </c>
      <c r="DK939" t="s">
        <v>129</v>
      </c>
      <c r="DL939" t="s">
        <v>6054</v>
      </c>
      <c r="DM939" t="s">
        <v>6055</v>
      </c>
      <c r="DN939" t="s">
        <v>6056</v>
      </c>
      <c r="DO939" t="s">
        <v>6057</v>
      </c>
    </row>
    <row r="940" spans="1:123" x14ac:dyDescent="0.25">
      <c r="A940" t="s">
        <v>6058</v>
      </c>
      <c r="B940" t="s">
        <v>6058</v>
      </c>
      <c r="C940">
        <v>1</v>
      </c>
      <c r="D940">
        <v>1</v>
      </c>
      <c r="E940">
        <v>1</v>
      </c>
      <c r="F940" t="s">
        <v>6059</v>
      </c>
      <c r="G940">
        <v>1</v>
      </c>
      <c r="H940">
        <v>1</v>
      </c>
      <c r="I940">
        <v>1</v>
      </c>
      <c r="J940">
        <v>1</v>
      </c>
      <c r="K940">
        <v>1</v>
      </c>
      <c r="L940">
        <v>1</v>
      </c>
      <c r="M940">
        <v>0</v>
      </c>
      <c r="N940">
        <v>0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1</v>
      </c>
      <c r="X940">
        <v>0</v>
      </c>
      <c r="Y940">
        <v>0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I940">
        <v>0</v>
      </c>
      <c r="AJ940">
        <v>0</v>
      </c>
      <c r="AK940">
        <v>1</v>
      </c>
      <c r="AL940">
        <v>1</v>
      </c>
      <c r="AM940">
        <v>1</v>
      </c>
      <c r="AN940">
        <v>1</v>
      </c>
      <c r="AO940">
        <v>1</v>
      </c>
      <c r="AP940">
        <v>1</v>
      </c>
      <c r="AQ940">
        <v>1</v>
      </c>
      <c r="AR940">
        <v>4.5</v>
      </c>
      <c r="AS940">
        <v>4.5</v>
      </c>
      <c r="AT940">
        <v>4.5</v>
      </c>
      <c r="AU940">
        <v>39.350999999999999</v>
      </c>
      <c r="AV940">
        <v>354</v>
      </c>
      <c r="AW940">
        <v>354</v>
      </c>
      <c r="AX940">
        <v>5.8577000000000004E-3</v>
      </c>
      <c r="AY940">
        <v>1.772</v>
      </c>
      <c r="AZ940">
        <v>4.5</v>
      </c>
      <c r="BA940">
        <v>4.5</v>
      </c>
      <c r="BB940">
        <v>0</v>
      </c>
      <c r="BC940">
        <v>0</v>
      </c>
      <c r="BD940">
        <v>4.5</v>
      </c>
      <c r="BE940">
        <v>4.5</v>
      </c>
      <c r="BF940">
        <v>4.5</v>
      </c>
      <c r="BG940">
        <v>4.5</v>
      </c>
      <c r="BH940">
        <v>4.5</v>
      </c>
      <c r="BI940">
        <v>4.5</v>
      </c>
      <c r="BJ940">
        <v>4.5</v>
      </c>
      <c r="BK940">
        <v>13369000</v>
      </c>
      <c r="BL940">
        <v>1395500</v>
      </c>
      <c r="BM940">
        <v>1608000</v>
      </c>
      <c r="BN940">
        <v>0</v>
      </c>
      <c r="BO940">
        <v>0</v>
      </c>
      <c r="BP940">
        <v>949090</v>
      </c>
      <c r="BQ940">
        <v>539080</v>
      </c>
      <c r="BR940">
        <v>474510</v>
      </c>
      <c r="BS940">
        <v>2230800</v>
      </c>
      <c r="BT940">
        <v>2826700</v>
      </c>
      <c r="BU940">
        <v>1783400</v>
      </c>
      <c r="BV940">
        <v>1562100</v>
      </c>
      <c r="BW940">
        <v>1028400</v>
      </c>
      <c r="BX940">
        <v>107340</v>
      </c>
      <c r="BY940">
        <v>123690</v>
      </c>
      <c r="BZ940">
        <v>0</v>
      </c>
      <c r="CA940">
        <v>0</v>
      </c>
      <c r="CB940">
        <v>73007</v>
      </c>
      <c r="CC940">
        <v>41468</v>
      </c>
      <c r="CD940">
        <v>36500</v>
      </c>
      <c r="CE940">
        <v>171600</v>
      </c>
      <c r="CF940">
        <v>217440</v>
      </c>
      <c r="CG940">
        <v>137180</v>
      </c>
      <c r="CH940">
        <v>120160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1660800</v>
      </c>
      <c r="CT940">
        <v>1</v>
      </c>
      <c r="CU940">
        <v>1</v>
      </c>
      <c r="CV940">
        <v>0</v>
      </c>
      <c r="CW940">
        <v>0</v>
      </c>
      <c r="CX940">
        <v>1</v>
      </c>
      <c r="CY940">
        <v>1</v>
      </c>
      <c r="CZ940">
        <v>1</v>
      </c>
      <c r="DA940">
        <v>1</v>
      </c>
      <c r="DB940">
        <v>1</v>
      </c>
      <c r="DC940">
        <v>1</v>
      </c>
      <c r="DD940">
        <v>1</v>
      </c>
      <c r="DE940">
        <v>9</v>
      </c>
      <c r="DI940">
        <v>937</v>
      </c>
      <c r="DJ940">
        <v>4444</v>
      </c>
      <c r="DK940" t="b">
        <v>1</v>
      </c>
      <c r="DL940">
        <v>5026</v>
      </c>
      <c r="DM940" t="s">
        <v>6060</v>
      </c>
      <c r="DN940" t="s">
        <v>6061</v>
      </c>
      <c r="DO940">
        <v>33590</v>
      </c>
    </row>
    <row r="941" spans="1:123" x14ac:dyDescent="0.25">
      <c r="A941" t="s">
        <v>6062</v>
      </c>
      <c r="B941" t="s">
        <v>6063</v>
      </c>
      <c r="C941" t="s">
        <v>6064</v>
      </c>
      <c r="D941" t="s">
        <v>6065</v>
      </c>
      <c r="E941" t="s">
        <v>6065</v>
      </c>
      <c r="F941" t="s">
        <v>6066</v>
      </c>
      <c r="G941">
        <v>4</v>
      </c>
      <c r="H941">
        <v>8</v>
      </c>
      <c r="I941">
        <v>7</v>
      </c>
      <c r="J941">
        <v>7</v>
      </c>
      <c r="K941">
        <v>3</v>
      </c>
      <c r="L941">
        <v>2</v>
      </c>
      <c r="M941">
        <v>1</v>
      </c>
      <c r="N941">
        <v>2</v>
      </c>
      <c r="O941">
        <v>0</v>
      </c>
      <c r="P941">
        <v>1</v>
      </c>
      <c r="Q941">
        <v>1</v>
      </c>
      <c r="R941">
        <v>5</v>
      </c>
      <c r="S941">
        <v>3</v>
      </c>
      <c r="T941">
        <v>2</v>
      </c>
      <c r="U941">
        <v>2</v>
      </c>
      <c r="V941">
        <v>2</v>
      </c>
      <c r="W941">
        <v>1</v>
      </c>
      <c r="X941">
        <v>1</v>
      </c>
      <c r="Y941">
        <v>1</v>
      </c>
      <c r="Z941">
        <v>0</v>
      </c>
      <c r="AA941">
        <v>0</v>
      </c>
      <c r="AB941">
        <v>0</v>
      </c>
      <c r="AC941">
        <v>4</v>
      </c>
      <c r="AD941">
        <v>2</v>
      </c>
      <c r="AE941">
        <v>1</v>
      </c>
      <c r="AF941">
        <v>1</v>
      </c>
      <c r="AG941">
        <v>2</v>
      </c>
      <c r="AH941">
        <v>1</v>
      </c>
      <c r="AI941">
        <v>1</v>
      </c>
      <c r="AJ941">
        <v>1</v>
      </c>
      <c r="AK941">
        <v>0</v>
      </c>
      <c r="AL941">
        <v>0</v>
      </c>
      <c r="AM941">
        <v>0</v>
      </c>
      <c r="AN941">
        <v>4</v>
      </c>
      <c r="AO941">
        <v>2</v>
      </c>
      <c r="AP941">
        <v>1</v>
      </c>
      <c r="AQ941">
        <v>1</v>
      </c>
      <c r="AR941">
        <v>15.7</v>
      </c>
      <c r="AS941">
        <v>14</v>
      </c>
      <c r="AT941">
        <v>14</v>
      </c>
      <c r="AU941">
        <v>73.427000000000007</v>
      </c>
      <c r="AV941">
        <v>658</v>
      </c>
      <c r="AW941" t="s">
        <v>6067</v>
      </c>
      <c r="AX941">
        <v>0</v>
      </c>
      <c r="AY941">
        <v>11.478</v>
      </c>
      <c r="AZ941">
        <v>5.8</v>
      </c>
      <c r="BA941">
        <v>3.3</v>
      </c>
      <c r="BB941">
        <v>1.4</v>
      </c>
      <c r="BC941">
        <v>3.3</v>
      </c>
      <c r="BD941">
        <v>0</v>
      </c>
      <c r="BE941">
        <v>1.7</v>
      </c>
      <c r="BF941">
        <v>1.7</v>
      </c>
      <c r="BG941">
        <v>10.199999999999999</v>
      </c>
      <c r="BH941">
        <v>5.9</v>
      </c>
      <c r="BI941">
        <v>3.3</v>
      </c>
      <c r="BJ941">
        <v>3.3</v>
      </c>
      <c r="BK941">
        <v>10546000</v>
      </c>
      <c r="BL941">
        <v>747330</v>
      </c>
      <c r="BM941">
        <v>402820</v>
      </c>
      <c r="BN941">
        <v>283590</v>
      </c>
      <c r="BO941">
        <v>1138300</v>
      </c>
      <c r="BP941">
        <v>0</v>
      </c>
      <c r="BQ941">
        <v>0</v>
      </c>
      <c r="BR941">
        <v>0</v>
      </c>
      <c r="BS941">
        <v>5546400</v>
      </c>
      <c r="BT941">
        <v>1218800</v>
      </c>
      <c r="BU941">
        <v>810050</v>
      </c>
      <c r="BV941">
        <v>398990</v>
      </c>
      <c r="BW941">
        <v>251100</v>
      </c>
      <c r="BX941">
        <v>17794</v>
      </c>
      <c r="BY941">
        <v>9590.9</v>
      </c>
      <c r="BZ941">
        <v>6752.1</v>
      </c>
      <c r="CA941">
        <v>27102</v>
      </c>
      <c r="CB941">
        <v>0</v>
      </c>
      <c r="CC941">
        <v>0</v>
      </c>
      <c r="CD941">
        <v>0</v>
      </c>
      <c r="CE941">
        <v>132060</v>
      </c>
      <c r="CF941">
        <v>29020</v>
      </c>
      <c r="CG941">
        <v>19287</v>
      </c>
      <c r="CH941">
        <v>9499.7999999999993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3547100</v>
      </c>
      <c r="CQ941">
        <v>1679200</v>
      </c>
      <c r="CR941">
        <v>0</v>
      </c>
      <c r="CS941">
        <v>0</v>
      </c>
      <c r="CT941">
        <v>2</v>
      </c>
      <c r="CU941">
        <v>1</v>
      </c>
      <c r="CV941">
        <v>1</v>
      </c>
      <c r="CW941">
        <v>1</v>
      </c>
      <c r="CX941">
        <v>0</v>
      </c>
      <c r="CY941">
        <v>0</v>
      </c>
      <c r="CZ941">
        <v>0</v>
      </c>
      <c r="DA941">
        <v>5</v>
      </c>
      <c r="DB941">
        <v>2</v>
      </c>
      <c r="DC941">
        <v>1</v>
      </c>
      <c r="DD941">
        <v>1</v>
      </c>
      <c r="DE941">
        <v>14</v>
      </c>
      <c r="DI941">
        <v>938</v>
      </c>
      <c r="DJ941" t="s">
        <v>6068</v>
      </c>
      <c r="DK941" t="s">
        <v>6069</v>
      </c>
      <c r="DL941" t="s">
        <v>6070</v>
      </c>
      <c r="DM941" t="s">
        <v>6071</v>
      </c>
      <c r="DN941" t="s">
        <v>6072</v>
      </c>
      <c r="DO941" t="s">
        <v>6073</v>
      </c>
      <c r="DP941" t="s">
        <v>6074</v>
      </c>
      <c r="DR941" t="s">
        <v>5015</v>
      </c>
    </row>
    <row r="942" spans="1:123" x14ac:dyDescent="0.25">
      <c r="A942" t="s">
        <v>6075</v>
      </c>
      <c r="B942" t="s">
        <v>6075</v>
      </c>
      <c r="C942">
        <v>1</v>
      </c>
      <c r="D942">
        <v>1</v>
      </c>
      <c r="E942">
        <v>1</v>
      </c>
      <c r="F942" t="s">
        <v>6076</v>
      </c>
      <c r="G942">
        <v>1</v>
      </c>
      <c r="H942">
        <v>1</v>
      </c>
      <c r="I942">
        <v>1</v>
      </c>
      <c r="J942">
        <v>1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</v>
      </c>
      <c r="AN942">
        <v>0</v>
      </c>
      <c r="AO942">
        <v>0</v>
      </c>
      <c r="AP942">
        <v>0</v>
      </c>
      <c r="AQ942">
        <v>0</v>
      </c>
      <c r="AR942">
        <v>1.3</v>
      </c>
      <c r="AS942">
        <v>1.3</v>
      </c>
      <c r="AT942">
        <v>1.3</v>
      </c>
      <c r="AU942">
        <v>122.64</v>
      </c>
      <c r="AV942">
        <v>1100</v>
      </c>
      <c r="AW942">
        <v>1100</v>
      </c>
      <c r="AX942">
        <v>1</v>
      </c>
      <c r="AY942">
        <v>-2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1.3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1</v>
      </c>
      <c r="DA942">
        <v>0</v>
      </c>
      <c r="DB942">
        <v>0</v>
      </c>
      <c r="DC942">
        <v>0</v>
      </c>
      <c r="DD942">
        <v>0</v>
      </c>
      <c r="DE942">
        <v>1</v>
      </c>
      <c r="DF942" t="s">
        <v>127</v>
      </c>
      <c r="DI942">
        <v>939</v>
      </c>
      <c r="DJ942">
        <v>4912</v>
      </c>
      <c r="DK942" t="b">
        <v>1</v>
      </c>
      <c r="DL942">
        <v>5510</v>
      </c>
      <c r="DM942">
        <v>29966</v>
      </c>
      <c r="DN942">
        <v>35779</v>
      </c>
      <c r="DO942">
        <v>35779</v>
      </c>
      <c r="DP942">
        <v>431</v>
      </c>
      <c r="DR942">
        <v>1</v>
      </c>
    </row>
    <row r="943" spans="1:123" x14ac:dyDescent="0.25">
      <c r="A943" t="s">
        <v>6077</v>
      </c>
      <c r="B943" t="s">
        <v>6077</v>
      </c>
      <c r="C943">
        <v>1</v>
      </c>
      <c r="D943">
        <v>1</v>
      </c>
      <c r="E943">
        <v>1</v>
      </c>
      <c r="F943" t="s">
        <v>6078</v>
      </c>
      <c r="G943">
        <v>1</v>
      </c>
      <c r="H943">
        <v>1</v>
      </c>
      <c r="I943">
        <v>1</v>
      </c>
      <c r="J943">
        <v>1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1</v>
      </c>
      <c r="AO943">
        <v>0</v>
      </c>
      <c r="AP943">
        <v>0</v>
      </c>
      <c r="AQ943">
        <v>0</v>
      </c>
      <c r="AR943">
        <v>1.2</v>
      </c>
      <c r="AS943">
        <v>1.2</v>
      </c>
      <c r="AT943">
        <v>1.2</v>
      </c>
      <c r="AU943">
        <v>96.903999999999996</v>
      </c>
      <c r="AV943">
        <v>893</v>
      </c>
      <c r="AW943">
        <v>893</v>
      </c>
      <c r="AX943">
        <v>7.9807999999999997E-3</v>
      </c>
      <c r="AY943">
        <v>1.605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1.2</v>
      </c>
      <c r="BH943">
        <v>0</v>
      </c>
      <c r="BI943">
        <v>0</v>
      </c>
      <c r="BJ943">
        <v>0</v>
      </c>
      <c r="BK943">
        <v>1201500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1201500</v>
      </c>
      <c r="BT943">
        <v>0</v>
      </c>
      <c r="BU943">
        <v>0</v>
      </c>
      <c r="BV943">
        <v>0</v>
      </c>
      <c r="BW943">
        <v>30808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30808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885480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1</v>
      </c>
      <c r="DB943">
        <v>0</v>
      </c>
      <c r="DC943">
        <v>0</v>
      </c>
      <c r="DD943">
        <v>0</v>
      </c>
      <c r="DE943">
        <v>1</v>
      </c>
      <c r="DI943">
        <v>940</v>
      </c>
      <c r="DJ943">
        <v>4748</v>
      </c>
      <c r="DK943" t="b">
        <v>1</v>
      </c>
      <c r="DL943">
        <v>5341</v>
      </c>
      <c r="DM943">
        <v>29359</v>
      </c>
      <c r="DN943">
        <v>35126</v>
      </c>
      <c r="DO943">
        <v>35126</v>
      </c>
    </row>
    <row r="944" spans="1:123" x14ac:dyDescent="0.25">
      <c r="A944" t="s">
        <v>6079</v>
      </c>
      <c r="B944" t="s">
        <v>6079</v>
      </c>
      <c r="C944">
        <v>4</v>
      </c>
      <c r="D944">
        <v>4</v>
      </c>
      <c r="E944">
        <v>4</v>
      </c>
      <c r="F944" t="s">
        <v>6080</v>
      </c>
      <c r="G944">
        <v>1</v>
      </c>
      <c r="H944">
        <v>4</v>
      </c>
      <c r="I944">
        <v>4</v>
      </c>
      <c r="J944">
        <v>4</v>
      </c>
      <c r="K944">
        <v>2</v>
      </c>
      <c r="L944">
        <v>3</v>
      </c>
      <c r="M944">
        <v>0</v>
      </c>
      <c r="N944">
        <v>0</v>
      </c>
      <c r="O944">
        <v>0</v>
      </c>
      <c r="P944">
        <v>2</v>
      </c>
      <c r="Q944">
        <v>1</v>
      </c>
      <c r="R944">
        <v>4</v>
      </c>
      <c r="S944">
        <v>2</v>
      </c>
      <c r="T944">
        <v>1</v>
      </c>
      <c r="U944">
        <v>3</v>
      </c>
      <c r="V944">
        <v>2</v>
      </c>
      <c r="W944">
        <v>3</v>
      </c>
      <c r="X944">
        <v>0</v>
      </c>
      <c r="Y944">
        <v>0</v>
      </c>
      <c r="Z944">
        <v>0</v>
      </c>
      <c r="AA944">
        <v>2</v>
      </c>
      <c r="AB944">
        <v>1</v>
      </c>
      <c r="AC944">
        <v>4</v>
      </c>
      <c r="AD944">
        <v>2</v>
      </c>
      <c r="AE944">
        <v>1</v>
      </c>
      <c r="AF944">
        <v>3</v>
      </c>
      <c r="AG944">
        <v>2</v>
      </c>
      <c r="AH944">
        <v>3</v>
      </c>
      <c r="AI944">
        <v>0</v>
      </c>
      <c r="AJ944">
        <v>0</v>
      </c>
      <c r="AK944">
        <v>0</v>
      </c>
      <c r="AL944">
        <v>2</v>
      </c>
      <c r="AM944">
        <v>1</v>
      </c>
      <c r="AN944">
        <v>4</v>
      </c>
      <c r="AO944">
        <v>2</v>
      </c>
      <c r="AP944">
        <v>1</v>
      </c>
      <c r="AQ944">
        <v>3</v>
      </c>
      <c r="AR944">
        <v>25.6</v>
      </c>
      <c r="AS944">
        <v>25.6</v>
      </c>
      <c r="AT944">
        <v>25.6</v>
      </c>
      <c r="AU944">
        <v>18.936</v>
      </c>
      <c r="AV944">
        <v>172</v>
      </c>
      <c r="AW944">
        <v>172</v>
      </c>
      <c r="AX944">
        <v>0</v>
      </c>
      <c r="AY944">
        <v>35.429000000000002</v>
      </c>
      <c r="AZ944">
        <v>14</v>
      </c>
      <c r="BA944">
        <v>25</v>
      </c>
      <c r="BB944">
        <v>0</v>
      </c>
      <c r="BC944">
        <v>0</v>
      </c>
      <c r="BD944">
        <v>0</v>
      </c>
      <c r="BE944">
        <v>14</v>
      </c>
      <c r="BF944">
        <v>6.4</v>
      </c>
      <c r="BG944">
        <v>25.6</v>
      </c>
      <c r="BH944">
        <v>17.399999999999999</v>
      </c>
      <c r="BI944">
        <v>6.4</v>
      </c>
      <c r="BJ944">
        <v>25</v>
      </c>
      <c r="BK944">
        <v>28695000</v>
      </c>
      <c r="BL944">
        <v>3133300</v>
      </c>
      <c r="BM944">
        <v>3231200</v>
      </c>
      <c r="BN944">
        <v>0</v>
      </c>
      <c r="BO944">
        <v>0</v>
      </c>
      <c r="BP944">
        <v>0</v>
      </c>
      <c r="BQ944">
        <v>1919700</v>
      </c>
      <c r="BR944">
        <v>670560</v>
      </c>
      <c r="BS944">
        <v>8832200</v>
      </c>
      <c r="BT944">
        <v>3519300</v>
      </c>
      <c r="BU944">
        <v>3433000</v>
      </c>
      <c r="BV944">
        <v>3955600</v>
      </c>
      <c r="BW944">
        <v>4782400</v>
      </c>
      <c r="BX944">
        <v>522210</v>
      </c>
      <c r="BY944">
        <v>538530</v>
      </c>
      <c r="BZ944">
        <v>0</v>
      </c>
      <c r="CA944">
        <v>0</v>
      </c>
      <c r="CB944">
        <v>0</v>
      </c>
      <c r="CC944">
        <v>319950</v>
      </c>
      <c r="CD944">
        <v>111760</v>
      </c>
      <c r="CE944">
        <v>1472000</v>
      </c>
      <c r="CF944">
        <v>586550</v>
      </c>
      <c r="CG944">
        <v>572160</v>
      </c>
      <c r="CH944">
        <v>659270</v>
      </c>
      <c r="CI944">
        <v>0</v>
      </c>
      <c r="CJ944">
        <v>4579000</v>
      </c>
      <c r="CK944">
        <v>0</v>
      </c>
      <c r="CL944">
        <v>0</v>
      </c>
      <c r="CM944">
        <v>0</v>
      </c>
      <c r="CN944">
        <v>4458300</v>
      </c>
      <c r="CO944">
        <v>0</v>
      </c>
      <c r="CP944">
        <v>5514700</v>
      </c>
      <c r="CQ944">
        <v>3989500</v>
      </c>
      <c r="CR944">
        <v>0</v>
      </c>
      <c r="CS944">
        <v>3605200</v>
      </c>
      <c r="CT944">
        <v>2</v>
      </c>
      <c r="CU944">
        <v>3</v>
      </c>
      <c r="CV944">
        <v>0</v>
      </c>
      <c r="CW944">
        <v>0</v>
      </c>
      <c r="CX944">
        <v>0</v>
      </c>
      <c r="CY944">
        <v>2</v>
      </c>
      <c r="CZ944">
        <v>1</v>
      </c>
      <c r="DA944">
        <v>4</v>
      </c>
      <c r="DB944">
        <v>3</v>
      </c>
      <c r="DC944">
        <v>1</v>
      </c>
      <c r="DD944">
        <v>2</v>
      </c>
      <c r="DE944">
        <v>18</v>
      </c>
      <c r="DI944">
        <v>941</v>
      </c>
      <c r="DJ944" t="s">
        <v>6081</v>
      </c>
      <c r="DK944" t="s">
        <v>695</v>
      </c>
      <c r="DL944" t="s">
        <v>6082</v>
      </c>
      <c r="DM944" t="s">
        <v>6083</v>
      </c>
      <c r="DN944" t="s">
        <v>6084</v>
      </c>
      <c r="DO944" t="s">
        <v>6085</v>
      </c>
    </row>
    <row r="945" spans="1:123" x14ac:dyDescent="0.25">
      <c r="A945" t="s">
        <v>6086</v>
      </c>
      <c r="B945" t="s">
        <v>6086</v>
      </c>
      <c r="C945">
        <v>6</v>
      </c>
      <c r="D945">
        <v>4</v>
      </c>
      <c r="E945">
        <v>4</v>
      </c>
      <c r="F945" t="s">
        <v>6087</v>
      </c>
      <c r="G945">
        <v>1</v>
      </c>
      <c r="H945">
        <v>6</v>
      </c>
      <c r="I945">
        <v>4</v>
      </c>
      <c r="J945">
        <v>4</v>
      </c>
      <c r="K945">
        <v>2</v>
      </c>
      <c r="L945">
        <v>1</v>
      </c>
      <c r="M945">
        <v>0</v>
      </c>
      <c r="N945">
        <v>2</v>
      </c>
      <c r="O945">
        <v>0</v>
      </c>
      <c r="P945">
        <v>0</v>
      </c>
      <c r="Q945">
        <v>0</v>
      </c>
      <c r="R945">
        <v>2</v>
      </c>
      <c r="S945">
        <v>4</v>
      </c>
      <c r="T945">
        <v>1</v>
      </c>
      <c r="U945">
        <v>2</v>
      </c>
      <c r="V945">
        <v>2</v>
      </c>
      <c r="W945">
        <v>1</v>
      </c>
      <c r="X945">
        <v>0</v>
      </c>
      <c r="Y945">
        <v>2</v>
      </c>
      <c r="Z945">
        <v>0</v>
      </c>
      <c r="AA945">
        <v>0</v>
      </c>
      <c r="AB945">
        <v>0</v>
      </c>
      <c r="AC945">
        <v>0</v>
      </c>
      <c r="AD945">
        <v>3</v>
      </c>
      <c r="AE945">
        <v>1</v>
      </c>
      <c r="AF945">
        <v>2</v>
      </c>
      <c r="AG945">
        <v>2</v>
      </c>
      <c r="AH945">
        <v>1</v>
      </c>
      <c r="AI945">
        <v>0</v>
      </c>
      <c r="AJ945">
        <v>2</v>
      </c>
      <c r="AK945">
        <v>0</v>
      </c>
      <c r="AL945">
        <v>0</v>
      </c>
      <c r="AM945">
        <v>0</v>
      </c>
      <c r="AN945">
        <v>0</v>
      </c>
      <c r="AO945">
        <v>3</v>
      </c>
      <c r="AP945">
        <v>1</v>
      </c>
      <c r="AQ945">
        <v>2</v>
      </c>
      <c r="AR945">
        <v>17.7</v>
      </c>
      <c r="AS945">
        <v>13</v>
      </c>
      <c r="AT945">
        <v>13</v>
      </c>
      <c r="AU945">
        <v>61.936</v>
      </c>
      <c r="AV945">
        <v>570</v>
      </c>
      <c r="AW945">
        <v>570</v>
      </c>
      <c r="AX945">
        <v>0</v>
      </c>
      <c r="AY945">
        <v>14.361000000000001</v>
      </c>
      <c r="AZ945">
        <v>5.8</v>
      </c>
      <c r="BA945">
        <v>2.6</v>
      </c>
      <c r="BB945">
        <v>0</v>
      </c>
      <c r="BC945">
        <v>5.8</v>
      </c>
      <c r="BD945">
        <v>0</v>
      </c>
      <c r="BE945">
        <v>0</v>
      </c>
      <c r="BF945">
        <v>0</v>
      </c>
      <c r="BG945">
        <v>4.7</v>
      </c>
      <c r="BH945">
        <v>13.3</v>
      </c>
      <c r="BI945">
        <v>4.9000000000000004</v>
      </c>
      <c r="BJ945">
        <v>7.5</v>
      </c>
      <c r="BK945">
        <v>11848000</v>
      </c>
      <c r="BL945">
        <v>2288100</v>
      </c>
      <c r="BM945">
        <v>844410</v>
      </c>
      <c r="BN945">
        <v>0</v>
      </c>
      <c r="BO945">
        <v>892930</v>
      </c>
      <c r="BP945">
        <v>0</v>
      </c>
      <c r="BQ945">
        <v>0</v>
      </c>
      <c r="BR945">
        <v>0</v>
      </c>
      <c r="BS945">
        <v>0</v>
      </c>
      <c r="BT945">
        <v>3883500</v>
      </c>
      <c r="BU945">
        <v>1712800</v>
      </c>
      <c r="BV945">
        <v>2226300</v>
      </c>
      <c r="BW945">
        <v>408550</v>
      </c>
      <c r="BX945">
        <v>78900</v>
      </c>
      <c r="BY945">
        <v>29118</v>
      </c>
      <c r="BZ945">
        <v>0</v>
      </c>
      <c r="CA945">
        <v>30791</v>
      </c>
      <c r="CB945">
        <v>0</v>
      </c>
      <c r="CC945">
        <v>0</v>
      </c>
      <c r="CD945">
        <v>0</v>
      </c>
      <c r="CE945">
        <v>0</v>
      </c>
      <c r="CF945">
        <v>133910</v>
      </c>
      <c r="CG945">
        <v>59062</v>
      </c>
      <c r="CH945">
        <v>76767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3284100</v>
      </c>
      <c r="CR945">
        <v>0</v>
      </c>
      <c r="CS945">
        <v>2711100</v>
      </c>
      <c r="CT945">
        <v>2</v>
      </c>
      <c r="CU945">
        <v>2</v>
      </c>
      <c r="CV945">
        <v>0</v>
      </c>
      <c r="CW945">
        <v>1</v>
      </c>
      <c r="CX945">
        <v>0</v>
      </c>
      <c r="CY945">
        <v>0</v>
      </c>
      <c r="CZ945">
        <v>0</v>
      </c>
      <c r="DA945">
        <v>0</v>
      </c>
      <c r="DB945">
        <v>3</v>
      </c>
      <c r="DC945">
        <v>1</v>
      </c>
      <c r="DD945">
        <v>3</v>
      </c>
      <c r="DE945">
        <v>12</v>
      </c>
      <c r="DI945">
        <v>942</v>
      </c>
      <c r="DJ945" t="s">
        <v>6088</v>
      </c>
      <c r="DK945" t="s">
        <v>6089</v>
      </c>
      <c r="DL945" t="s">
        <v>6090</v>
      </c>
      <c r="DM945" t="s">
        <v>6091</v>
      </c>
      <c r="DN945" t="s">
        <v>6092</v>
      </c>
      <c r="DO945" t="s">
        <v>6093</v>
      </c>
    </row>
    <row r="946" spans="1:123" x14ac:dyDescent="0.25">
      <c r="A946" t="s">
        <v>6094</v>
      </c>
      <c r="B946" t="s">
        <v>6094</v>
      </c>
      <c r="C946">
        <v>1</v>
      </c>
      <c r="D946">
        <v>1</v>
      </c>
      <c r="E946">
        <v>1</v>
      </c>
      <c r="F946" t="s">
        <v>6095</v>
      </c>
      <c r="G946">
        <v>1</v>
      </c>
      <c r="H946">
        <v>1</v>
      </c>
      <c r="I946">
        <v>1</v>
      </c>
      <c r="J946">
        <v>1</v>
      </c>
      <c r="K946">
        <v>1</v>
      </c>
      <c r="L946">
        <v>1</v>
      </c>
      <c r="M946">
        <v>0</v>
      </c>
      <c r="N946">
        <v>0</v>
      </c>
      <c r="O946">
        <v>0</v>
      </c>
      <c r="P946">
        <v>1</v>
      </c>
      <c r="Q946">
        <v>1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0</v>
      </c>
      <c r="Y946">
        <v>0</v>
      </c>
      <c r="Z946">
        <v>0</v>
      </c>
      <c r="AA946">
        <v>1</v>
      </c>
      <c r="AB946">
        <v>1</v>
      </c>
      <c r="AC946">
        <v>1</v>
      </c>
      <c r="AD946">
        <v>1</v>
      </c>
      <c r="AE946">
        <v>1</v>
      </c>
      <c r="AF946">
        <v>1</v>
      </c>
      <c r="AG946">
        <v>1</v>
      </c>
      <c r="AH946">
        <v>1</v>
      </c>
      <c r="AI946">
        <v>0</v>
      </c>
      <c r="AJ946">
        <v>0</v>
      </c>
      <c r="AK946">
        <v>0</v>
      </c>
      <c r="AL946">
        <v>1</v>
      </c>
      <c r="AM946">
        <v>1</v>
      </c>
      <c r="AN946">
        <v>1</v>
      </c>
      <c r="AO946">
        <v>1</v>
      </c>
      <c r="AP946">
        <v>1</v>
      </c>
      <c r="AQ946">
        <v>1</v>
      </c>
      <c r="AR946">
        <v>4.2</v>
      </c>
      <c r="AS946">
        <v>4.2</v>
      </c>
      <c r="AT946">
        <v>4.2</v>
      </c>
      <c r="AU946">
        <v>31.835000000000001</v>
      </c>
      <c r="AV946">
        <v>287</v>
      </c>
      <c r="AW946">
        <v>287</v>
      </c>
      <c r="AX946">
        <v>2.8817999999999999E-3</v>
      </c>
      <c r="AY946">
        <v>2.2595000000000001</v>
      </c>
      <c r="AZ946">
        <v>4.2</v>
      </c>
      <c r="BA946">
        <v>4.2</v>
      </c>
      <c r="BB946">
        <v>0</v>
      </c>
      <c r="BC946">
        <v>0</v>
      </c>
      <c r="BD946">
        <v>0</v>
      </c>
      <c r="BE946">
        <v>4.2</v>
      </c>
      <c r="BF946">
        <v>4.2</v>
      </c>
      <c r="BG946">
        <v>4.2</v>
      </c>
      <c r="BH946">
        <v>4.2</v>
      </c>
      <c r="BI946">
        <v>4.2</v>
      </c>
      <c r="BJ946">
        <v>4.2</v>
      </c>
      <c r="BK946">
        <v>5140300</v>
      </c>
      <c r="BL946">
        <v>0</v>
      </c>
      <c r="BM946">
        <v>702680</v>
      </c>
      <c r="BN946">
        <v>0</v>
      </c>
      <c r="BO946">
        <v>0</v>
      </c>
      <c r="BP946">
        <v>0</v>
      </c>
      <c r="BQ946">
        <v>0</v>
      </c>
      <c r="BR946">
        <v>467160</v>
      </c>
      <c r="BS946">
        <v>0</v>
      </c>
      <c r="BT946">
        <v>1068300</v>
      </c>
      <c r="BU946">
        <v>1565600</v>
      </c>
      <c r="BV946">
        <v>1336600</v>
      </c>
      <c r="BW946">
        <v>428360</v>
      </c>
      <c r="BX946">
        <v>0</v>
      </c>
      <c r="BY946">
        <v>58557</v>
      </c>
      <c r="BZ946">
        <v>0</v>
      </c>
      <c r="CA946">
        <v>0</v>
      </c>
      <c r="CB946">
        <v>0</v>
      </c>
      <c r="CC946">
        <v>0</v>
      </c>
      <c r="CD946">
        <v>38930</v>
      </c>
      <c r="CE946">
        <v>0</v>
      </c>
      <c r="CF946">
        <v>89021</v>
      </c>
      <c r="CG946">
        <v>130470</v>
      </c>
      <c r="CH946">
        <v>111380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1421000</v>
      </c>
      <c r="CT946">
        <v>1</v>
      </c>
      <c r="CU946">
        <v>1</v>
      </c>
      <c r="CV946">
        <v>0</v>
      </c>
      <c r="CW946">
        <v>0</v>
      </c>
      <c r="CX946">
        <v>0</v>
      </c>
      <c r="CY946">
        <v>1</v>
      </c>
      <c r="CZ946">
        <v>1</v>
      </c>
      <c r="DA946">
        <v>1</v>
      </c>
      <c r="DB946">
        <v>1</v>
      </c>
      <c r="DC946">
        <v>1</v>
      </c>
      <c r="DD946">
        <v>1</v>
      </c>
      <c r="DE946">
        <v>8</v>
      </c>
      <c r="DI946">
        <v>943</v>
      </c>
      <c r="DJ946">
        <v>676</v>
      </c>
      <c r="DK946" t="b">
        <v>1</v>
      </c>
      <c r="DL946">
        <v>716</v>
      </c>
      <c r="DM946" t="s">
        <v>6096</v>
      </c>
      <c r="DN946" t="s">
        <v>6097</v>
      </c>
      <c r="DO946">
        <v>3588</v>
      </c>
    </row>
    <row r="947" spans="1:123" x14ac:dyDescent="0.25">
      <c r="A947" t="s">
        <v>6098</v>
      </c>
      <c r="B947" t="s">
        <v>6098</v>
      </c>
      <c r="C947">
        <v>1</v>
      </c>
      <c r="D947">
        <v>1</v>
      </c>
      <c r="E947">
        <v>1</v>
      </c>
      <c r="F947" t="s">
        <v>6099</v>
      </c>
      <c r="G947">
        <v>1</v>
      </c>
      <c r="H947">
        <v>1</v>
      </c>
      <c r="I947">
        <v>1</v>
      </c>
      <c r="J947">
        <v>1</v>
      </c>
      <c r="K947">
        <v>0</v>
      </c>
      <c r="L947">
        <v>0</v>
      </c>
      <c r="M947">
        <v>0</v>
      </c>
      <c r="N947">
        <v>0</v>
      </c>
      <c r="O947">
        <v>1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1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1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2.8</v>
      </c>
      <c r="AS947">
        <v>2.8</v>
      </c>
      <c r="AT947">
        <v>2.8</v>
      </c>
      <c r="AU947">
        <v>54.173999999999999</v>
      </c>
      <c r="AV947">
        <v>470</v>
      </c>
      <c r="AW947">
        <v>470</v>
      </c>
      <c r="AX947">
        <v>1</v>
      </c>
      <c r="AY947">
        <v>-2</v>
      </c>
      <c r="AZ947">
        <v>0</v>
      </c>
      <c r="BA947">
        <v>0</v>
      </c>
      <c r="BB947">
        <v>0</v>
      </c>
      <c r="BC947">
        <v>0</v>
      </c>
      <c r="BD947">
        <v>2.8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830710</v>
      </c>
      <c r="BL947">
        <v>0</v>
      </c>
      <c r="BM947">
        <v>0</v>
      </c>
      <c r="BN947">
        <v>0</v>
      </c>
      <c r="BO947">
        <v>0</v>
      </c>
      <c r="BP947">
        <v>830710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36118</v>
      </c>
      <c r="BX947">
        <v>0</v>
      </c>
      <c r="BY947">
        <v>0</v>
      </c>
      <c r="BZ947">
        <v>0</v>
      </c>
      <c r="CA947">
        <v>0</v>
      </c>
      <c r="CB947">
        <v>36118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4414400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1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1</v>
      </c>
      <c r="DF947" t="s">
        <v>127</v>
      </c>
      <c r="DI947">
        <v>944</v>
      </c>
      <c r="DJ947">
        <v>5185</v>
      </c>
      <c r="DK947" t="b">
        <v>1</v>
      </c>
      <c r="DL947">
        <v>5835</v>
      </c>
      <c r="DM947">
        <v>30916</v>
      </c>
      <c r="DN947">
        <v>36831</v>
      </c>
      <c r="DO947">
        <v>36831</v>
      </c>
      <c r="DP947">
        <v>432</v>
      </c>
      <c r="DQ947">
        <v>1841</v>
      </c>
      <c r="DR947">
        <v>1</v>
      </c>
      <c r="DS947">
        <v>13</v>
      </c>
    </row>
    <row r="948" spans="1:123" x14ac:dyDescent="0.25">
      <c r="A948" t="s">
        <v>6100</v>
      </c>
      <c r="B948" t="s">
        <v>6100</v>
      </c>
      <c r="C948" t="s">
        <v>6101</v>
      </c>
      <c r="D948" t="s">
        <v>6101</v>
      </c>
      <c r="E948" t="s">
        <v>6102</v>
      </c>
      <c r="F948" t="s">
        <v>6103</v>
      </c>
      <c r="G948">
        <v>4</v>
      </c>
      <c r="H948">
        <v>2</v>
      </c>
      <c r="I948">
        <v>2</v>
      </c>
      <c r="J948">
        <v>1</v>
      </c>
      <c r="K948">
        <v>0</v>
      </c>
      <c r="L948">
        <v>1</v>
      </c>
      <c r="M948">
        <v>0</v>
      </c>
      <c r="N948">
        <v>1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1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1</v>
      </c>
      <c r="AG948">
        <v>0</v>
      </c>
      <c r="AH948">
        <v>1</v>
      </c>
      <c r="AI948">
        <v>0</v>
      </c>
      <c r="AJ948">
        <v>1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</v>
      </c>
      <c r="AR948">
        <v>1.3</v>
      </c>
      <c r="AS948">
        <v>1.3</v>
      </c>
      <c r="AT948">
        <v>0.6</v>
      </c>
      <c r="AU948">
        <v>225.81</v>
      </c>
      <c r="AV948">
        <v>1984</v>
      </c>
      <c r="AW948" t="s">
        <v>6104</v>
      </c>
      <c r="AX948">
        <v>1</v>
      </c>
      <c r="AY948">
        <v>-2</v>
      </c>
      <c r="AZ948">
        <v>0</v>
      </c>
      <c r="BA948">
        <v>0.6</v>
      </c>
      <c r="BB948">
        <v>0</v>
      </c>
      <c r="BC948">
        <v>0.6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0.6</v>
      </c>
      <c r="BK948">
        <v>72551000</v>
      </c>
      <c r="BL948">
        <v>0</v>
      </c>
      <c r="BM948">
        <v>19104000</v>
      </c>
      <c r="BN948">
        <v>0</v>
      </c>
      <c r="BO948">
        <v>22913000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30534000</v>
      </c>
      <c r="BW948">
        <v>1099300</v>
      </c>
      <c r="BX948">
        <v>0</v>
      </c>
      <c r="BY948">
        <v>289460</v>
      </c>
      <c r="BZ948">
        <v>0</v>
      </c>
      <c r="CA948">
        <v>347160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462630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32461000</v>
      </c>
      <c r="CT948">
        <v>0</v>
      </c>
      <c r="CU948">
        <v>1</v>
      </c>
      <c r="CV948">
        <v>0</v>
      </c>
      <c r="CW948">
        <v>1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1</v>
      </c>
      <c r="DE948">
        <v>3</v>
      </c>
      <c r="DF948" t="s">
        <v>127</v>
      </c>
      <c r="DI948">
        <v>945</v>
      </c>
      <c r="DJ948" t="s">
        <v>6105</v>
      </c>
      <c r="DK948" t="s">
        <v>129</v>
      </c>
      <c r="DL948">
        <v>5314</v>
      </c>
      <c r="DM948" t="s">
        <v>6106</v>
      </c>
      <c r="DN948" t="s">
        <v>6107</v>
      </c>
      <c r="DO948">
        <v>35021</v>
      </c>
      <c r="DQ948">
        <v>1162</v>
      </c>
      <c r="DS948">
        <v>531</v>
      </c>
    </row>
    <row r="949" spans="1:123" x14ac:dyDescent="0.25">
      <c r="A949" t="s">
        <v>6108</v>
      </c>
      <c r="B949" t="s">
        <v>6108</v>
      </c>
      <c r="C949">
        <v>3</v>
      </c>
      <c r="D949">
        <v>3</v>
      </c>
      <c r="E949">
        <v>3</v>
      </c>
      <c r="F949" t="s">
        <v>6109</v>
      </c>
      <c r="G949">
        <v>1</v>
      </c>
      <c r="H949">
        <v>3</v>
      </c>
      <c r="I949">
        <v>3</v>
      </c>
      <c r="J949">
        <v>3</v>
      </c>
      <c r="K949">
        <v>0</v>
      </c>
      <c r="L949">
        <v>3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3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3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2.6</v>
      </c>
      <c r="AS949">
        <v>2.6</v>
      </c>
      <c r="AT949">
        <v>2.6</v>
      </c>
      <c r="AU949">
        <v>185.46</v>
      </c>
      <c r="AV949">
        <v>1667</v>
      </c>
      <c r="AW949">
        <v>1667</v>
      </c>
      <c r="AX949">
        <v>0</v>
      </c>
      <c r="AY949">
        <v>5.7140000000000004</v>
      </c>
      <c r="AZ949">
        <v>0</v>
      </c>
      <c r="BA949">
        <v>2.6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4369700</v>
      </c>
      <c r="BL949">
        <v>0</v>
      </c>
      <c r="BM949">
        <v>4369700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43697</v>
      </c>
      <c r="BX949">
        <v>0</v>
      </c>
      <c r="BY949">
        <v>43697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5190200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4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4</v>
      </c>
      <c r="DI949">
        <v>946</v>
      </c>
      <c r="DJ949" t="s">
        <v>6110</v>
      </c>
      <c r="DK949" t="s">
        <v>339</v>
      </c>
      <c r="DL949" t="s">
        <v>6111</v>
      </c>
      <c r="DM949" t="s">
        <v>6112</v>
      </c>
      <c r="DN949" t="s">
        <v>6113</v>
      </c>
      <c r="DO949" t="s">
        <v>6114</v>
      </c>
    </row>
    <row r="950" spans="1:123" x14ac:dyDescent="0.25">
      <c r="A950" t="s">
        <v>6115</v>
      </c>
      <c r="B950" t="s">
        <v>6116</v>
      </c>
      <c r="C950" t="s">
        <v>6117</v>
      </c>
      <c r="D950" t="s">
        <v>6117</v>
      </c>
      <c r="E950" t="s">
        <v>6117</v>
      </c>
      <c r="F950" t="s">
        <v>6118</v>
      </c>
      <c r="G950">
        <v>2</v>
      </c>
      <c r="H950">
        <v>42</v>
      </c>
      <c r="I950">
        <v>42</v>
      </c>
      <c r="J950">
        <v>42</v>
      </c>
      <c r="K950">
        <v>21</v>
      </c>
      <c r="L950">
        <v>19</v>
      </c>
      <c r="M950">
        <v>8</v>
      </c>
      <c r="N950">
        <v>15</v>
      </c>
      <c r="O950">
        <v>10</v>
      </c>
      <c r="P950">
        <v>14</v>
      </c>
      <c r="Q950">
        <v>14</v>
      </c>
      <c r="R950">
        <v>22</v>
      </c>
      <c r="S950">
        <v>20</v>
      </c>
      <c r="T950">
        <v>24</v>
      </c>
      <c r="U950">
        <v>30</v>
      </c>
      <c r="V950">
        <v>21</v>
      </c>
      <c r="W950">
        <v>19</v>
      </c>
      <c r="X950">
        <v>8</v>
      </c>
      <c r="Y950">
        <v>15</v>
      </c>
      <c r="Z950">
        <v>10</v>
      </c>
      <c r="AA950">
        <v>14</v>
      </c>
      <c r="AB950">
        <v>14</v>
      </c>
      <c r="AC950">
        <v>22</v>
      </c>
      <c r="AD950">
        <v>20</v>
      </c>
      <c r="AE950">
        <v>24</v>
      </c>
      <c r="AF950">
        <v>30</v>
      </c>
      <c r="AG950">
        <v>21</v>
      </c>
      <c r="AH950">
        <v>19</v>
      </c>
      <c r="AI950">
        <v>8</v>
      </c>
      <c r="AJ950">
        <v>15</v>
      </c>
      <c r="AK950">
        <v>10</v>
      </c>
      <c r="AL950">
        <v>14</v>
      </c>
      <c r="AM950">
        <v>14</v>
      </c>
      <c r="AN950">
        <v>22</v>
      </c>
      <c r="AO950">
        <v>20</v>
      </c>
      <c r="AP950">
        <v>24</v>
      </c>
      <c r="AQ950">
        <v>30</v>
      </c>
      <c r="AR950">
        <v>22.5</v>
      </c>
      <c r="AS950">
        <v>22.5</v>
      </c>
      <c r="AT950">
        <v>22.5</v>
      </c>
      <c r="AU950">
        <v>274.22000000000003</v>
      </c>
      <c r="AV950">
        <v>2363</v>
      </c>
      <c r="AW950" t="s">
        <v>6119</v>
      </c>
      <c r="AX950">
        <v>0</v>
      </c>
      <c r="AY950">
        <v>158.35</v>
      </c>
      <c r="AZ950">
        <v>11.6</v>
      </c>
      <c r="BA950">
        <v>10.7</v>
      </c>
      <c r="BB950">
        <v>4</v>
      </c>
      <c r="BC950">
        <v>8</v>
      </c>
      <c r="BD950">
        <v>5.7</v>
      </c>
      <c r="BE950">
        <v>7</v>
      </c>
      <c r="BF950">
        <v>6.7</v>
      </c>
      <c r="BG950">
        <v>12</v>
      </c>
      <c r="BH950">
        <v>11.8</v>
      </c>
      <c r="BI950">
        <v>13.2</v>
      </c>
      <c r="BJ950">
        <v>17.3</v>
      </c>
      <c r="BK950">
        <v>435720000</v>
      </c>
      <c r="BL950">
        <v>55656000</v>
      </c>
      <c r="BM950">
        <v>30709000</v>
      </c>
      <c r="BN950">
        <v>6877300</v>
      </c>
      <c r="BO950">
        <v>12650000</v>
      </c>
      <c r="BP950">
        <v>8428900</v>
      </c>
      <c r="BQ950">
        <v>13901000</v>
      </c>
      <c r="BR950">
        <v>13196000</v>
      </c>
      <c r="BS950">
        <v>51011000</v>
      </c>
      <c r="BT950">
        <v>58366000</v>
      </c>
      <c r="BU950">
        <v>94991000</v>
      </c>
      <c r="BV950">
        <v>89933000</v>
      </c>
      <c r="BW950">
        <v>3068500</v>
      </c>
      <c r="BX950">
        <v>391940</v>
      </c>
      <c r="BY950">
        <v>216260</v>
      </c>
      <c r="BZ950">
        <v>48432</v>
      </c>
      <c r="CA950">
        <v>89085</v>
      </c>
      <c r="CB950">
        <v>59359</v>
      </c>
      <c r="CC950">
        <v>97898</v>
      </c>
      <c r="CD950">
        <v>92927</v>
      </c>
      <c r="CE950">
        <v>359230</v>
      </c>
      <c r="CF950">
        <v>411030</v>
      </c>
      <c r="CG950">
        <v>668950</v>
      </c>
      <c r="CH950">
        <v>633330</v>
      </c>
      <c r="CI950">
        <v>53277000</v>
      </c>
      <c r="CJ950">
        <v>43768000</v>
      </c>
      <c r="CK950">
        <v>61446000</v>
      </c>
      <c r="CL950">
        <v>43030000</v>
      </c>
      <c r="CM950">
        <v>59218000</v>
      </c>
      <c r="CN950">
        <v>36264000</v>
      </c>
      <c r="CO950">
        <v>42271000</v>
      </c>
      <c r="CP950">
        <v>37749000</v>
      </c>
      <c r="CQ950">
        <v>58104000</v>
      </c>
      <c r="CR950">
        <v>63477000</v>
      </c>
      <c r="CS950">
        <v>65217000</v>
      </c>
      <c r="CT950">
        <v>34</v>
      </c>
      <c r="CU950">
        <v>21</v>
      </c>
      <c r="CV950">
        <v>10</v>
      </c>
      <c r="CW950">
        <v>17</v>
      </c>
      <c r="CX950">
        <v>9</v>
      </c>
      <c r="CY950">
        <v>14</v>
      </c>
      <c r="CZ950">
        <v>16</v>
      </c>
      <c r="DA950">
        <v>22</v>
      </c>
      <c r="DB950">
        <v>32</v>
      </c>
      <c r="DC950">
        <v>35</v>
      </c>
      <c r="DD950">
        <v>37</v>
      </c>
      <c r="DE950">
        <v>247</v>
      </c>
      <c r="DI950">
        <v>947</v>
      </c>
      <c r="DJ950" t="s">
        <v>6120</v>
      </c>
      <c r="DK950" t="s">
        <v>6121</v>
      </c>
      <c r="DL950" t="s">
        <v>6122</v>
      </c>
      <c r="DM950" t="s">
        <v>6123</v>
      </c>
      <c r="DN950" t="s">
        <v>6124</v>
      </c>
      <c r="DO950" t="s">
        <v>6125</v>
      </c>
    </row>
    <row r="951" spans="1:123" x14ac:dyDescent="0.25">
      <c r="A951" t="s">
        <v>6126</v>
      </c>
      <c r="B951" t="s">
        <v>6126</v>
      </c>
      <c r="C951">
        <v>1</v>
      </c>
      <c r="D951">
        <v>1</v>
      </c>
      <c r="E951">
        <v>1</v>
      </c>
      <c r="F951" t="s">
        <v>6127</v>
      </c>
      <c r="G951">
        <v>1</v>
      </c>
      <c r="H951">
        <v>1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0</v>
      </c>
      <c r="P951">
        <v>0</v>
      </c>
      <c r="Q951">
        <v>1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0</v>
      </c>
      <c r="AB951">
        <v>1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1</v>
      </c>
      <c r="AJ951">
        <v>0</v>
      </c>
      <c r="AK951">
        <v>0</v>
      </c>
      <c r="AL951">
        <v>0</v>
      </c>
      <c r="AM951">
        <v>1</v>
      </c>
      <c r="AN951">
        <v>0</v>
      </c>
      <c r="AO951">
        <v>0</v>
      </c>
      <c r="AP951">
        <v>0</v>
      </c>
      <c r="AQ951">
        <v>0</v>
      </c>
      <c r="AR951">
        <v>1.1000000000000001</v>
      </c>
      <c r="AS951">
        <v>1.1000000000000001</v>
      </c>
      <c r="AT951">
        <v>1.1000000000000001</v>
      </c>
      <c r="AU951">
        <v>137.44</v>
      </c>
      <c r="AV951">
        <v>1234</v>
      </c>
      <c r="AW951">
        <v>1234</v>
      </c>
      <c r="AX951">
        <v>1</v>
      </c>
      <c r="AY951">
        <v>-2</v>
      </c>
      <c r="AZ951">
        <v>0</v>
      </c>
      <c r="BA951">
        <v>0</v>
      </c>
      <c r="BB951">
        <v>1.1000000000000001</v>
      </c>
      <c r="BC951">
        <v>0</v>
      </c>
      <c r="BD951">
        <v>0</v>
      </c>
      <c r="BE951">
        <v>0</v>
      </c>
      <c r="BF951">
        <v>1.1000000000000001</v>
      </c>
      <c r="BG951">
        <v>0</v>
      </c>
      <c r="BH951">
        <v>0</v>
      </c>
      <c r="BI951">
        <v>0</v>
      </c>
      <c r="BJ951">
        <v>0</v>
      </c>
      <c r="BK951">
        <v>13687000</v>
      </c>
      <c r="BL951">
        <v>0</v>
      </c>
      <c r="BM951">
        <v>0</v>
      </c>
      <c r="BN951">
        <v>6449200</v>
      </c>
      <c r="BO951">
        <v>0</v>
      </c>
      <c r="BP951">
        <v>0</v>
      </c>
      <c r="BQ951">
        <v>0</v>
      </c>
      <c r="BR951">
        <v>7238200</v>
      </c>
      <c r="BS951">
        <v>0</v>
      </c>
      <c r="BT951">
        <v>0</v>
      </c>
      <c r="BU951">
        <v>0</v>
      </c>
      <c r="BV951">
        <v>0</v>
      </c>
      <c r="BW951">
        <v>240130</v>
      </c>
      <c r="BX951">
        <v>0</v>
      </c>
      <c r="BY951">
        <v>0</v>
      </c>
      <c r="BZ951">
        <v>113140</v>
      </c>
      <c r="CA951">
        <v>0</v>
      </c>
      <c r="CB951">
        <v>0</v>
      </c>
      <c r="CC951">
        <v>0</v>
      </c>
      <c r="CD951">
        <v>126990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22423000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1</v>
      </c>
      <c r="DA951">
        <v>0</v>
      </c>
      <c r="DB951">
        <v>0</v>
      </c>
      <c r="DC951">
        <v>0</v>
      </c>
      <c r="DD951">
        <v>0</v>
      </c>
      <c r="DE951">
        <v>1</v>
      </c>
      <c r="DF951" t="s">
        <v>127</v>
      </c>
      <c r="DI951">
        <v>948</v>
      </c>
      <c r="DJ951">
        <v>3925</v>
      </c>
      <c r="DK951" t="b">
        <v>1</v>
      </c>
      <c r="DL951">
        <v>4498</v>
      </c>
      <c r="DM951" t="s">
        <v>6128</v>
      </c>
      <c r="DN951" t="s">
        <v>6129</v>
      </c>
      <c r="DO951">
        <v>30973</v>
      </c>
      <c r="DP951">
        <v>433</v>
      </c>
      <c r="DQ951" t="s">
        <v>6130</v>
      </c>
      <c r="DR951">
        <v>454</v>
      </c>
      <c r="DS951" t="s">
        <v>6131</v>
      </c>
    </row>
    <row r="952" spans="1:123" x14ac:dyDescent="0.25">
      <c r="A952" t="s">
        <v>6132</v>
      </c>
      <c r="B952" t="s">
        <v>6132</v>
      </c>
      <c r="C952">
        <v>5</v>
      </c>
      <c r="D952">
        <v>5</v>
      </c>
      <c r="E952">
        <v>5</v>
      </c>
      <c r="F952" t="s">
        <v>6133</v>
      </c>
      <c r="G952">
        <v>1</v>
      </c>
      <c r="H952">
        <v>5</v>
      </c>
      <c r="I952">
        <v>5</v>
      </c>
      <c r="J952">
        <v>5</v>
      </c>
      <c r="K952">
        <v>1</v>
      </c>
      <c r="L952">
        <v>0</v>
      </c>
      <c r="M952">
        <v>0</v>
      </c>
      <c r="N952">
        <v>1</v>
      </c>
      <c r="O952">
        <v>0</v>
      </c>
      <c r="P952">
        <v>1</v>
      </c>
      <c r="Q952">
        <v>0</v>
      </c>
      <c r="R952">
        <v>5</v>
      </c>
      <c r="S952">
        <v>1</v>
      </c>
      <c r="T952">
        <v>0</v>
      </c>
      <c r="U952">
        <v>2</v>
      </c>
      <c r="V952">
        <v>1</v>
      </c>
      <c r="W952">
        <v>0</v>
      </c>
      <c r="X952">
        <v>0</v>
      </c>
      <c r="Y952">
        <v>1</v>
      </c>
      <c r="Z952">
        <v>0</v>
      </c>
      <c r="AA952">
        <v>1</v>
      </c>
      <c r="AB952">
        <v>0</v>
      </c>
      <c r="AC952">
        <v>5</v>
      </c>
      <c r="AD952">
        <v>1</v>
      </c>
      <c r="AE952">
        <v>0</v>
      </c>
      <c r="AF952">
        <v>2</v>
      </c>
      <c r="AG952">
        <v>1</v>
      </c>
      <c r="AH952">
        <v>0</v>
      </c>
      <c r="AI952">
        <v>0</v>
      </c>
      <c r="AJ952">
        <v>1</v>
      </c>
      <c r="AK952">
        <v>0</v>
      </c>
      <c r="AL952">
        <v>1</v>
      </c>
      <c r="AM952">
        <v>0</v>
      </c>
      <c r="AN952">
        <v>5</v>
      </c>
      <c r="AO952">
        <v>1</v>
      </c>
      <c r="AP952">
        <v>0</v>
      </c>
      <c r="AQ952">
        <v>2</v>
      </c>
      <c r="AR952">
        <v>7.6</v>
      </c>
      <c r="AS952">
        <v>7.6</v>
      </c>
      <c r="AT952">
        <v>7.6</v>
      </c>
      <c r="AU952">
        <v>88.846000000000004</v>
      </c>
      <c r="AV952">
        <v>834</v>
      </c>
      <c r="AW952">
        <v>834</v>
      </c>
      <c r="AX952">
        <v>0</v>
      </c>
      <c r="AY952">
        <v>8.3308999999999997</v>
      </c>
      <c r="AZ952">
        <v>1.8</v>
      </c>
      <c r="BA952">
        <v>0</v>
      </c>
      <c r="BB952">
        <v>0</v>
      </c>
      <c r="BC952">
        <v>1.8</v>
      </c>
      <c r="BD952">
        <v>0</v>
      </c>
      <c r="BE952">
        <v>1.8</v>
      </c>
      <c r="BF952">
        <v>0</v>
      </c>
      <c r="BG952">
        <v>7.6</v>
      </c>
      <c r="BH952">
        <v>1.8</v>
      </c>
      <c r="BI952">
        <v>0</v>
      </c>
      <c r="BJ952">
        <v>3.7</v>
      </c>
      <c r="BK952">
        <v>17155000</v>
      </c>
      <c r="BL952">
        <v>720820</v>
      </c>
      <c r="BM952">
        <v>0</v>
      </c>
      <c r="BN952">
        <v>0</v>
      </c>
      <c r="BO952">
        <v>394780</v>
      </c>
      <c r="BP952">
        <v>0</v>
      </c>
      <c r="BQ952">
        <v>602020</v>
      </c>
      <c r="BR952">
        <v>0</v>
      </c>
      <c r="BS952">
        <v>11314000</v>
      </c>
      <c r="BT952">
        <v>1311700</v>
      </c>
      <c r="BU952">
        <v>0</v>
      </c>
      <c r="BV952">
        <v>2811500</v>
      </c>
      <c r="BW952">
        <v>519840</v>
      </c>
      <c r="BX952">
        <v>21843</v>
      </c>
      <c r="BY952">
        <v>0</v>
      </c>
      <c r="BZ952">
        <v>0</v>
      </c>
      <c r="CA952">
        <v>11963</v>
      </c>
      <c r="CB952">
        <v>0</v>
      </c>
      <c r="CC952">
        <v>18243</v>
      </c>
      <c r="CD952">
        <v>0</v>
      </c>
      <c r="CE952">
        <v>342840</v>
      </c>
      <c r="CF952">
        <v>39750</v>
      </c>
      <c r="CG952">
        <v>0</v>
      </c>
      <c r="CH952">
        <v>85197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7044500</v>
      </c>
      <c r="CQ952">
        <v>0</v>
      </c>
      <c r="CR952">
        <v>0</v>
      </c>
      <c r="CS952">
        <v>4282400</v>
      </c>
      <c r="CT952">
        <v>1</v>
      </c>
      <c r="CU952">
        <v>0</v>
      </c>
      <c r="CV952">
        <v>0</v>
      </c>
      <c r="CW952">
        <v>1</v>
      </c>
      <c r="CX952">
        <v>0</v>
      </c>
      <c r="CY952">
        <v>1</v>
      </c>
      <c r="CZ952">
        <v>0</v>
      </c>
      <c r="DA952">
        <v>7</v>
      </c>
      <c r="DB952">
        <v>1</v>
      </c>
      <c r="DC952">
        <v>0</v>
      </c>
      <c r="DD952">
        <v>2</v>
      </c>
      <c r="DE952">
        <v>13</v>
      </c>
      <c r="DI952">
        <v>949</v>
      </c>
      <c r="DJ952" t="s">
        <v>6134</v>
      </c>
      <c r="DK952" t="s">
        <v>135</v>
      </c>
      <c r="DL952" t="s">
        <v>6135</v>
      </c>
      <c r="DM952" t="s">
        <v>6136</v>
      </c>
      <c r="DN952" t="s">
        <v>6137</v>
      </c>
      <c r="DO952" t="s">
        <v>6138</v>
      </c>
    </row>
    <row r="953" spans="1:123" x14ac:dyDescent="0.25">
      <c r="A953" t="s">
        <v>6139</v>
      </c>
      <c r="B953" t="s">
        <v>6139</v>
      </c>
      <c r="C953">
        <v>3</v>
      </c>
      <c r="D953">
        <v>3</v>
      </c>
      <c r="E953">
        <v>3</v>
      </c>
      <c r="F953" t="s">
        <v>6140</v>
      </c>
      <c r="G953">
        <v>1</v>
      </c>
      <c r="H953">
        <v>3</v>
      </c>
      <c r="I953">
        <v>3</v>
      </c>
      <c r="J953">
        <v>3</v>
      </c>
      <c r="K953">
        <v>1</v>
      </c>
      <c r="L953">
        <v>0</v>
      </c>
      <c r="M953">
        <v>0</v>
      </c>
      <c r="N953">
        <v>0</v>
      </c>
      <c r="O953">
        <v>0</v>
      </c>
      <c r="P953">
        <v>1</v>
      </c>
      <c r="Q953">
        <v>3</v>
      </c>
      <c r="R953">
        <v>3</v>
      </c>
      <c r="S953">
        <v>1</v>
      </c>
      <c r="T953">
        <v>1</v>
      </c>
      <c r="U953">
        <v>0</v>
      </c>
      <c r="V953">
        <v>1</v>
      </c>
      <c r="W953">
        <v>0</v>
      </c>
      <c r="X953">
        <v>0</v>
      </c>
      <c r="Y953">
        <v>0</v>
      </c>
      <c r="Z953">
        <v>0</v>
      </c>
      <c r="AA953">
        <v>1</v>
      </c>
      <c r="AB953">
        <v>3</v>
      </c>
      <c r="AC953">
        <v>3</v>
      </c>
      <c r="AD953">
        <v>1</v>
      </c>
      <c r="AE953">
        <v>1</v>
      </c>
      <c r="AF953">
        <v>0</v>
      </c>
      <c r="AG953">
        <v>1</v>
      </c>
      <c r="AH953">
        <v>0</v>
      </c>
      <c r="AI953">
        <v>0</v>
      </c>
      <c r="AJ953">
        <v>0</v>
      </c>
      <c r="AK953">
        <v>0</v>
      </c>
      <c r="AL953">
        <v>1</v>
      </c>
      <c r="AM953">
        <v>3</v>
      </c>
      <c r="AN953">
        <v>3</v>
      </c>
      <c r="AO953">
        <v>1</v>
      </c>
      <c r="AP953">
        <v>1</v>
      </c>
      <c r="AQ953">
        <v>0</v>
      </c>
      <c r="AR953">
        <v>16.2</v>
      </c>
      <c r="AS953">
        <v>16.2</v>
      </c>
      <c r="AT953">
        <v>16.2</v>
      </c>
      <c r="AU953">
        <v>26.201000000000001</v>
      </c>
      <c r="AV953">
        <v>228</v>
      </c>
      <c r="AW953">
        <v>228</v>
      </c>
      <c r="AX953">
        <v>0</v>
      </c>
      <c r="AY953">
        <v>5.726</v>
      </c>
      <c r="AZ953">
        <v>6.6</v>
      </c>
      <c r="BA953">
        <v>0</v>
      </c>
      <c r="BB953">
        <v>0</v>
      </c>
      <c r="BC953">
        <v>0</v>
      </c>
      <c r="BD953">
        <v>0</v>
      </c>
      <c r="BE953">
        <v>6.6</v>
      </c>
      <c r="BF953">
        <v>16.2</v>
      </c>
      <c r="BG953">
        <v>16.2</v>
      </c>
      <c r="BH953">
        <v>6.6</v>
      </c>
      <c r="BI953">
        <v>6.6</v>
      </c>
      <c r="BJ953">
        <v>0</v>
      </c>
      <c r="BK953">
        <v>17090000</v>
      </c>
      <c r="BL953">
        <v>1526100</v>
      </c>
      <c r="BM953">
        <v>0</v>
      </c>
      <c r="BN953">
        <v>0</v>
      </c>
      <c r="BO953">
        <v>0</v>
      </c>
      <c r="BP953">
        <v>0</v>
      </c>
      <c r="BQ953">
        <v>851370</v>
      </c>
      <c r="BR953">
        <v>4037100</v>
      </c>
      <c r="BS953">
        <v>9020500</v>
      </c>
      <c r="BT953">
        <v>0</v>
      </c>
      <c r="BU953">
        <v>1654700</v>
      </c>
      <c r="BV953">
        <v>0</v>
      </c>
      <c r="BW953">
        <v>1314600</v>
      </c>
      <c r="BX953">
        <v>117390</v>
      </c>
      <c r="BY953">
        <v>0</v>
      </c>
      <c r="BZ953">
        <v>0</v>
      </c>
      <c r="CA953">
        <v>0</v>
      </c>
      <c r="CB953">
        <v>0</v>
      </c>
      <c r="CC953">
        <v>65490</v>
      </c>
      <c r="CD953">
        <v>310540</v>
      </c>
      <c r="CE953">
        <v>693890</v>
      </c>
      <c r="CF953">
        <v>0</v>
      </c>
      <c r="CG953">
        <v>127280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12568000</v>
      </c>
      <c r="CP953">
        <v>6586400</v>
      </c>
      <c r="CQ953">
        <v>0</v>
      </c>
      <c r="CR953">
        <v>0</v>
      </c>
      <c r="CS953">
        <v>0</v>
      </c>
      <c r="CT953">
        <v>1</v>
      </c>
      <c r="CU953">
        <v>0</v>
      </c>
      <c r="CV953">
        <v>0</v>
      </c>
      <c r="CW953">
        <v>0</v>
      </c>
      <c r="CX953">
        <v>0</v>
      </c>
      <c r="CY953">
        <v>1</v>
      </c>
      <c r="CZ953">
        <v>3</v>
      </c>
      <c r="DA953">
        <v>3</v>
      </c>
      <c r="DB953">
        <v>1</v>
      </c>
      <c r="DC953">
        <v>2</v>
      </c>
      <c r="DD953">
        <v>0</v>
      </c>
      <c r="DE953">
        <v>11</v>
      </c>
      <c r="DI953">
        <v>950</v>
      </c>
      <c r="DJ953" t="s">
        <v>6141</v>
      </c>
      <c r="DK953" t="s">
        <v>339</v>
      </c>
      <c r="DL953" t="s">
        <v>6142</v>
      </c>
      <c r="DM953" t="s">
        <v>6143</v>
      </c>
      <c r="DN953" t="s">
        <v>6144</v>
      </c>
      <c r="DO953" t="s">
        <v>6145</v>
      </c>
    </row>
    <row r="954" spans="1:123" x14ac:dyDescent="0.25">
      <c r="A954" t="s">
        <v>6146</v>
      </c>
      <c r="B954" t="s">
        <v>6146</v>
      </c>
      <c r="C954">
        <v>2</v>
      </c>
      <c r="D954">
        <v>2</v>
      </c>
      <c r="E954">
        <v>2</v>
      </c>
      <c r="F954" t="s">
        <v>6147</v>
      </c>
      <c r="G954">
        <v>1</v>
      </c>
      <c r="H954">
        <v>2</v>
      </c>
      <c r="I954">
        <v>2</v>
      </c>
      <c r="J954">
        <v>2</v>
      </c>
      <c r="K954">
        <v>0</v>
      </c>
      <c r="L954">
        <v>1</v>
      </c>
      <c r="M954">
        <v>0</v>
      </c>
      <c r="N954">
        <v>0</v>
      </c>
      <c r="O954">
        <v>0</v>
      </c>
      <c r="P954">
        <v>2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0</v>
      </c>
      <c r="Z954">
        <v>0</v>
      </c>
      <c r="AA954">
        <v>2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1</v>
      </c>
      <c r="AI954">
        <v>0</v>
      </c>
      <c r="AJ954">
        <v>0</v>
      </c>
      <c r="AK954">
        <v>0</v>
      </c>
      <c r="AL954">
        <v>2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2.9</v>
      </c>
      <c r="AS954">
        <v>2.9</v>
      </c>
      <c r="AT954">
        <v>2.9</v>
      </c>
      <c r="AU954">
        <v>114.53</v>
      </c>
      <c r="AV954">
        <v>1013</v>
      </c>
      <c r="AW954">
        <v>1013</v>
      </c>
      <c r="AX954">
        <v>1</v>
      </c>
      <c r="AY954">
        <v>-2</v>
      </c>
      <c r="AZ954">
        <v>0</v>
      </c>
      <c r="BA954">
        <v>0.8</v>
      </c>
      <c r="BB954">
        <v>0</v>
      </c>
      <c r="BC954">
        <v>0</v>
      </c>
      <c r="BD954">
        <v>0</v>
      </c>
      <c r="BE954">
        <v>2.9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1777300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1777300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30644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30644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3987000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1</v>
      </c>
      <c r="CV954">
        <v>0</v>
      </c>
      <c r="CW954">
        <v>0</v>
      </c>
      <c r="CX954">
        <v>0</v>
      </c>
      <c r="CY954">
        <v>1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2</v>
      </c>
      <c r="DF954" t="s">
        <v>127</v>
      </c>
      <c r="DI954">
        <v>951</v>
      </c>
      <c r="DJ954" t="s">
        <v>6148</v>
      </c>
      <c r="DK954" t="s">
        <v>129</v>
      </c>
      <c r="DL954" t="s">
        <v>6149</v>
      </c>
      <c r="DM954" t="s">
        <v>6150</v>
      </c>
      <c r="DN954" t="s">
        <v>6151</v>
      </c>
      <c r="DO954" t="s">
        <v>6152</v>
      </c>
      <c r="DQ954" t="s">
        <v>6153</v>
      </c>
      <c r="DS954" t="s">
        <v>6154</v>
      </c>
    </row>
    <row r="955" spans="1:123" x14ac:dyDescent="0.25">
      <c r="A955" t="s">
        <v>6155</v>
      </c>
      <c r="B955" t="s">
        <v>6155</v>
      </c>
      <c r="C955">
        <v>2</v>
      </c>
      <c r="D955">
        <v>2</v>
      </c>
      <c r="E955">
        <v>2</v>
      </c>
      <c r="F955" t="s">
        <v>6156</v>
      </c>
      <c r="G955">
        <v>1</v>
      </c>
      <c r="H955">
        <v>2</v>
      </c>
      <c r="I955">
        <v>2</v>
      </c>
      <c r="J955">
        <v>2</v>
      </c>
      <c r="K955">
        <v>1</v>
      </c>
      <c r="L955">
        <v>0</v>
      </c>
      <c r="M955">
        <v>0</v>
      </c>
      <c r="N955">
        <v>0</v>
      </c>
      <c r="O955">
        <v>1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</v>
      </c>
      <c r="W955">
        <v>0</v>
      </c>
      <c r="X955">
        <v>0</v>
      </c>
      <c r="Y955">
        <v>0</v>
      </c>
      <c r="Z955">
        <v>1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1</v>
      </c>
      <c r="AH955">
        <v>0</v>
      </c>
      <c r="AI955">
        <v>0</v>
      </c>
      <c r="AJ955">
        <v>0</v>
      </c>
      <c r="AK955">
        <v>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1.2</v>
      </c>
      <c r="AS955">
        <v>1.2</v>
      </c>
      <c r="AT955">
        <v>1.2</v>
      </c>
      <c r="AU955">
        <v>354.34</v>
      </c>
      <c r="AV955">
        <v>3262</v>
      </c>
      <c r="AW955">
        <v>3262</v>
      </c>
      <c r="AX955">
        <v>1</v>
      </c>
      <c r="AY955">
        <v>-2</v>
      </c>
      <c r="AZ955">
        <v>0.4</v>
      </c>
      <c r="BA955">
        <v>0</v>
      </c>
      <c r="BB955">
        <v>0</v>
      </c>
      <c r="BC955">
        <v>0</v>
      </c>
      <c r="BD955">
        <v>0.7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2659500</v>
      </c>
      <c r="BL955">
        <v>2080500</v>
      </c>
      <c r="BM955">
        <v>0</v>
      </c>
      <c r="BN955">
        <v>0</v>
      </c>
      <c r="BO955">
        <v>0</v>
      </c>
      <c r="BP955">
        <v>579040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17730</v>
      </c>
      <c r="BX955">
        <v>13870</v>
      </c>
      <c r="BY955">
        <v>0</v>
      </c>
      <c r="BZ955">
        <v>0</v>
      </c>
      <c r="CA955">
        <v>0</v>
      </c>
      <c r="CB955">
        <v>3860.2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3077000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 t="s">
        <v>127</v>
      </c>
      <c r="DI955">
        <v>952</v>
      </c>
      <c r="DJ955" t="s">
        <v>6157</v>
      </c>
      <c r="DK955" t="s">
        <v>129</v>
      </c>
      <c r="DL955" t="s">
        <v>6158</v>
      </c>
      <c r="DM955" t="s">
        <v>6159</v>
      </c>
      <c r="DN955" t="s">
        <v>6160</v>
      </c>
      <c r="DO955" t="s">
        <v>6160</v>
      </c>
      <c r="DQ955">
        <v>1847</v>
      </c>
      <c r="DS955">
        <v>2851</v>
      </c>
    </row>
    <row r="956" spans="1:123" x14ac:dyDescent="0.25">
      <c r="A956" t="s">
        <v>6161</v>
      </c>
      <c r="B956" t="s">
        <v>6161</v>
      </c>
      <c r="C956">
        <v>2</v>
      </c>
      <c r="D956">
        <v>2</v>
      </c>
      <c r="E956">
        <v>2</v>
      </c>
      <c r="F956" t="s">
        <v>6162</v>
      </c>
      <c r="G956">
        <v>1</v>
      </c>
      <c r="H956">
        <v>2</v>
      </c>
      <c r="I956">
        <v>2</v>
      </c>
      <c r="J956">
        <v>2</v>
      </c>
      <c r="K956">
        <v>0</v>
      </c>
      <c r="L956">
        <v>2</v>
      </c>
      <c r="M956">
        <v>0</v>
      </c>
      <c r="N956">
        <v>0</v>
      </c>
      <c r="O956">
        <v>1</v>
      </c>
      <c r="P956">
        <v>0</v>
      </c>
      <c r="Q956">
        <v>0</v>
      </c>
      <c r="R956">
        <v>0</v>
      </c>
      <c r="S956">
        <v>1</v>
      </c>
      <c r="T956">
        <v>2</v>
      </c>
      <c r="U956">
        <v>0</v>
      </c>
      <c r="V956">
        <v>0</v>
      </c>
      <c r="W956">
        <v>2</v>
      </c>
      <c r="X956">
        <v>0</v>
      </c>
      <c r="Y956">
        <v>0</v>
      </c>
      <c r="Z956">
        <v>1</v>
      </c>
      <c r="AA956">
        <v>0</v>
      </c>
      <c r="AB956">
        <v>0</v>
      </c>
      <c r="AC956">
        <v>0</v>
      </c>
      <c r="AD956">
        <v>1</v>
      </c>
      <c r="AE956">
        <v>2</v>
      </c>
      <c r="AF956">
        <v>0</v>
      </c>
      <c r="AG956">
        <v>0</v>
      </c>
      <c r="AH956">
        <v>2</v>
      </c>
      <c r="AI956">
        <v>0</v>
      </c>
      <c r="AJ956">
        <v>0</v>
      </c>
      <c r="AK956">
        <v>1</v>
      </c>
      <c r="AL956">
        <v>0</v>
      </c>
      <c r="AM956">
        <v>0</v>
      </c>
      <c r="AN956">
        <v>0</v>
      </c>
      <c r="AO956">
        <v>1</v>
      </c>
      <c r="AP956">
        <v>2</v>
      </c>
      <c r="AQ956">
        <v>0</v>
      </c>
      <c r="AR956">
        <v>2.6</v>
      </c>
      <c r="AS956">
        <v>2.6</v>
      </c>
      <c r="AT956">
        <v>2.6</v>
      </c>
      <c r="AU956">
        <v>143.07</v>
      </c>
      <c r="AV956">
        <v>1290</v>
      </c>
      <c r="AW956">
        <v>1290</v>
      </c>
      <c r="AX956">
        <v>0</v>
      </c>
      <c r="AY956">
        <v>4.5125000000000002</v>
      </c>
      <c r="AZ956">
        <v>0</v>
      </c>
      <c r="BA956">
        <v>2.6</v>
      </c>
      <c r="BB956">
        <v>0</v>
      </c>
      <c r="BC956">
        <v>0</v>
      </c>
      <c r="BD956">
        <v>1.3</v>
      </c>
      <c r="BE956">
        <v>0</v>
      </c>
      <c r="BF956">
        <v>0</v>
      </c>
      <c r="BG956">
        <v>0</v>
      </c>
      <c r="BH956">
        <v>1.3</v>
      </c>
      <c r="BI956">
        <v>2.6</v>
      </c>
      <c r="BJ956">
        <v>0</v>
      </c>
      <c r="BK956">
        <v>3811300</v>
      </c>
      <c r="BL956">
        <v>0</v>
      </c>
      <c r="BM956">
        <v>781600</v>
      </c>
      <c r="BN956">
        <v>0</v>
      </c>
      <c r="BO956">
        <v>0</v>
      </c>
      <c r="BP956">
        <v>203290</v>
      </c>
      <c r="BQ956">
        <v>0</v>
      </c>
      <c r="BR956">
        <v>0</v>
      </c>
      <c r="BS956">
        <v>0</v>
      </c>
      <c r="BT956">
        <v>556090</v>
      </c>
      <c r="BU956">
        <v>2270300</v>
      </c>
      <c r="BV956">
        <v>0</v>
      </c>
      <c r="BW956">
        <v>52209</v>
      </c>
      <c r="BX956">
        <v>0</v>
      </c>
      <c r="BY956">
        <v>10707</v>
      </c>
      <c r="BZ956">
        <v>0</v>
      </c>
      <c r="CA956">
        <v>0</v>
      </c>
      <c r="CB956">
        <v>2784.8</v>
      </c>
      <c r="CC956">
        <v>0</v>
      </c>
      <c r="CD956">
        <v>0</v>
      </c>
      <c r="CE956">
        <v>0</v>
      </c>
      <c r="CF956">
        <v>7617.6</v>
      </c>
      <c r="CG956">
        <v>31100</v>
      </c>
      <c r="CH956">
        <v>0</v>
      </c>
      <c r="CI956">
        <v>0</v>
      </c>
      <c r="CJ956">
        <v>896610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1906700</v>
      </c>
      <c r="CS956">
        <v>0</v>
      </c>
      <c r="CT956">
        <v>0</v>
      </c>
      <c r="CU956">
        <v>3</v>
      </c>
      <c r="CV956">
        <v>0</v>
      </c>
      <c r="CW956">
        <v>0</v>
      </c>
      <c r="CX956">
        <v>1</v>
      </c>
      <c r="CY956">
        <v>0</v>
      </c>
      <c r="CZ956">
        <v>0</v>
      </c>
      <c r="DA956">
        <v>0</v>
      </c>
      <c r="DB956">
        <v>1</v>
      </c>
      <c r="DC956">
        <v>2</v>
      </c>
      <c r="DD956">
        <v>0</v>
      </c>
      <c r="DE956">
        <v>7</v>
      </c>
      <c r="DI956">
        <v>953</v>
      </c>
      <c r="DJ956" t="s">
        <v>6163</v>
      </c>
      <c r="DK956" t="s">
        <v>129</v>
      </c>
      <c r="DL956" t="s">
        <v>6164</v>
      </c>
      <c r="DM956" t="s">
        <v>6165</v>
      </c>
      <c r="DN956" t="s">
        <v>6166</v>
      </c>
      <c r="DO956" t="s">
        <v>6167</v>
      </c>
    </row>
    <row r="957" spans="1:123" x14ac:dyDescent="0.25">
      <c r="A957" t="s">
        <v>6168</v>
      </c>
      <c r="B957" t="s">
        <v>6168</v>
      </c>
      <c r="C957">
        <v>2</v>
      </c>
      <c r="D957">
        <v>2</v>
      </c>
      <c r="E957">
        <v>2</v>
      </c>
      <c r="F957" t="s">
        <v>6169</v>
      </c>
      <c r="G957">
        <v>1</v>
      </c>
      <c r="H957">
        <v>2</v>
      </c>
      <c r="I957">
        <v>2</v>
      </c>
      <c r="J957">
        <v>2</v>
      </c>
      <c r="K957">
        <v>1</v>
      </c>
      <c r="L957">
        <v>1</v>
      </c>
      <c r="M957">
        <v>0</v>
      </c>
      <c r="N957">
        <v>1</v>
      </c>
      <c r="O957">
        <v>1</v>
      </c>
      <c r="P957">
        <v>1</v>
      </c>
      <c r="Q957">
        <v>2</v>
      </c>
      <c r="R957">
        <v>2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0</v>
      </c>
      <c r="Y957">
        <v>1</v>
      </c>
      <c r="Z957">
        <v>1</v>
      </c>
      <c r="AA957">
        <v>1</v>
      </c>
      <c r="AB957">
        <v>2</v>
      </c>
      <c r="AC957">
        <v>2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0</v>
      </c>
      <c r="AJ957">
        <v>1</v>
      </c>
      <c r="AK957">
        <v>1</v>
      </c>
      <c r="AL957">
        <v>1</v>
      </c>
      <c r="AM957">
        <v>2</v>
      </c>
      <c r="AN957">
        <v>2</v>
      </c>
      <c r="AO957">
        <v>1</v>
      </c>
      <c r="AP957">
        <v>1</v>
      </c>
      <c r="AQ957">
        <v>1</v>
      </c>
      <c r="AR957">
        <v>15.9</v>
      </c>
      <c r="AS957">
        <v>15.9</v>
      </c>
      <c r="AT957">
        <v>15.9</v>
      </c>
      <c r="AU957">
        <v>9.3267000000000007</v>
      </c>
      <c r="AV957">
        <v>82</v>
      </c>
      <c r="AW957">
        <v>82</v>
      </c>
      <c r="AX957">
        <v>0</v>
      </c>
      <c r="AY957">
        <v>4.4386999999999999</v>
      </c>
      <c r="AZ957">
        <v>14.6</v>
      </c>
      <c r="BA957">
        <v>14.6</v>
      </c>
      <c r="BB957">
        <v>0</v>
      </c>
      <c r="BC957">
        <v>14.6</v>
      </c>
      <c r="BD957">
        <v>14.6</v>
      </c>
      <c r="BE957">
        <v>14.6</v>
      </c>
      <c r="BF957">
        <v>15.9</v>
      </c>
      <c r="BG957">
        <v>15.9</v>
      </c>
      <c r="BH957">
        <v>14.6</v>
      </c>
      <c r="BI957">
        <v>14.6</v>
      </c>
      <c r="BJ957">
        <v>14.6</v>
      </c>
      <c r="BK957">
        <v>26572000</v>
      </c>
      <c r="BL957">
        <v>2459100</v>
      </c>
      <c r="BM957">
        <v>3606300</v>
      </c>
      <c r="BN957">
        <v>0</v>
      </c>
      <c r="BO957">
        <v>1321400</v>
      </c>
      <c r="BP957">
        <v>630400</v>
      </c>
      <c r="BQ957">
        <v>970510</v>
      </c>
      <c r="BR957">
        <v>906870</v>
      </c>
      <c r="BS957">
        <v>10479000</v>
      </c>
      <c r="BT957">
        <v>2022800</v>
      </c>
      <c r="BU957">
        <v>2911400</v>
      </c>
      <c r="BV957">
        <v>1263900</v>
      </c>
      <c r="BW957">
        <v>4428600</v>
      </c>
      <c r="BX957">
        <v>409840</v>
      </c>
      <c r="BY957">
        <v>601060</v>
      </c>
      <c r="BZ957">
        <v>0</v>
      </c>
      <c r="CA957">
        <v>220240</v>
      </c>
      <c r="CB957">
        <v>105070</v>
      </c>
      <c r="CC957">
        <v>161750</v>
      </c>
      <c r="CD957">
        <v>151150</v>
      </c>
      <c r="CE957">
        <v>1746500</v>
      </c>
      <c r="CF957">
        <v>337130</v>
      </c>
      <c r="CG957">
        <v>485230</v>
      </c>
      <c r="CH957">
        <v>210640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2370800</v>
      </c>
      <c r="CP957">
        <v>8161200</v>
      </c>
      <c r="CQ957">
        <v>0</v>
      </c>
      <c r="CR957">
        <v>0</v>
      </c>
      <c r="CS957">
        <v>0</v>
      </c>
      <c r="CT957">
        <v>1</v>
      </c>
      <c r="CU957">
        <v>1</v>
      </c>
      <c r="CV957">
        <v>0</v>
      </c>
      <c r="CW957">
        <v>1</v>
      </c>
      <c r="CX957">
        <v>1</v>
      </c>
      <c r="CY957">
        <v>1</v>
      </c>
      <c r="CZ957">
        <v>2</v>
      </c>
      <c r="DA957">
        <v>2</v>
      </c>
      <c r="DB957">
        <v>2</v>
      </c>
      <c r="DC957">
        <v>1</v>
      </c>
      <c r="DD957">
        <v>1</v>
      </c>
      <c r="DE957">
        <v>13</v>
      </c>
      <c r="DI957">
        <v>954</v>
      </c>
      <c r="DJ957" t="s">
        <v>6170</v>
      </c>
      <c r="DK957" t="s">
        <v>129</v>
      </c>
      <c r="DL957" t="s">
        <v>6171</v>
      </c>
      <c r="DM957" t="s">
        <v>6172</v>
      </c>
      <c r="DN957" t="s">
        <v>6173</v>
      </c>
      <c r="DO957" t="s">
        <v>6174</v>
      </c>
    </row>
    <row r="958" spans="1:123" x14ac:dyDescent="0.25">
      <c r="A958" t="s">
        <v>6175</v>
      </c>
      <c r="B958" t="s">
        <v>6175</v>
      </c>
      <c r="C958">
        <v>2</v>
      </c>
      <c r="D958">
        <v>2</v>
      </c>
      <c r="E958">
        <v>2</v>
      </c>
      <c r="F958" t="s">
        <v>6176</v>
      </c>
      <c r="G958">
        <v>1</v>
      </c>
      <c r="H958">
        <v>2</v>
      </c>
      <c r="I958">
        <v>2</v>
      </c>
      <c r="J958">
        <v>2</v>
      </c>
      <c r="K958">
        <v>1</v>
      </c>
      <c r="L958">
        <v>1</v>
      </c>
      <c r="M958">
        <v>0</v>
      </c>
      <c r="N958">
        <v>0</v>
      </c>
      <c r="O958">
        <v>0</v>
      </c>
      <c r="P958">
        <v>1</v>
      </c>
      <c r="Q958">
        <v>0</v>
      </c>
      <c r="R958">
        <v>2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0</v>
      </c>
      <c r="Y958">
        <v>0</v>
      </c>
      <c r="Z958">
        <v>0</v>
      </c>
      <c r="AA958">
        <v>1</v>
      </c>
      <c r="AB958">
        <v>0</v>
      </c>
      <c r="AC958">
        <v>2</v>
      </c>
      <c r="AD958">
        <v>1</v>
      </c>
      <c r="AE958">
        <v>1</v>
      </c>
      <c r="AF958">
        <v>1</v>
      </c>
      <c r="AG958">
        <v>1</v>
      </c>
      <c r="AH958">
        <v>1</v>
      </c>
      <c r="AI958">
        <v>0</v>
      </c>
      <c r="AJ958">
        <v>0</v>
      </c>
      <c r="AK958">
        <v>0</v>
      </c>
      <c r="AL958">
        <v>1</v>
      </c>
      <c r="AM958">
        <v>0</v>
      </c>
      <c r="AN958">
        <v>2</v>
      </c>
      <c r="AO958">
        <v>1</v>
      </c>
      <c r="AP958">
        <v>1</v>
      </c>
      <c r="AQ958">
        <v>1</v>
      </c>
      <c r="AR958">
        <v>11.6</v>
      </c>
      <c r="AS958">
        <v>11.6</v>
      </c>
      <c r="AT958">
        <v>11.6</v>
      </c>
      <c r="AU958">
        <v>25.146999999999998</v>
      </c>
      <c r="AV958">
        <v>224</v>
      </c>
      <c r="AW958">
        <v>224</v>
      </c>
      <c r="AX958">
        <v>1.1198E-3</v>
      </c>
      <c r="AY958">
        <v>2.9935999999999998</v>
      </c>
      <c r="AZ958">
        <v>4.9000000000000004</v>
      </c>
      <c r="BA958">
        <v>4.9000000000000004</v>
      </c>
      <c r="BB958">
        <v>0</v>
      </c>
      <c r="BC958">
        <v>0</v>
      </c>
      <c r="BD958">
        <v>0</v>
      </c>
      <c r="BE958">
        <v>4.9000000000000004</v>
      </c>
      <c r="BF958">
        <v>0</v>
      </c>
      <c r="BG958">
        <v>11.6</v>
      </c>
      <c r="BH958">
        <v>4.9000000000000004</v>
      </c>
      <c r="BI958">
        <v>4.9000000000000004</v>
      </c>
      <c r="BJ958">
        <v>4.9000000000000004</v>
      </c>
      <c r="BK958">
        <v>9453300</v>
      </c>
      <c r="BL958">
        <v>908830</v>
      </c>
      <c r="BM958">
        <v>0</v>
      </c>
      <c r="BN958">
        <v>0</v>
      </c>
      <c r="BO958">
        <v>0</v>
      </c>
      <c r="BP958">
        <v>0</v>
      </c>
      <c r="BQ958">
        <v>446620</v>
      </c>
      <c r="BR958">
        <v>0</v>
      </c>
      <c r="BS958">
        <v>4723400</v>
      </c>
      <c r="BT958">
        <v>1089600</v>
      </c>
      <c r="BU958">
        <v>1275300</v>
      </c>
      <c r="BV958">
        <v>1009600</v>
      </c>
      <c r="BW958">
        <v>945330</v>
      </c>
      <c r="BX958">
        <v>90883</v>
      </c>
      <c r="BY958">
        <v>0</v>
      </c>
      <c r="BZ958">
        <v>0</v>
      </c>
      <c r="CA958">
        <v>0</v>
      </c>
      <c r="CB958">
        <v>0</v>
      </c>
      <c r="CC958">
        <v>44662</v>
      </c>
      <c r="CD958">
        <v>0</v>
      </c>
      <c r="CE958">
        <v>472340</v>
      </c>
      <c r="CF958">
        <v>108960</v>
      </c>
      <c r="CG958">
        <v>127530</v>
      </c>
      <c r="CH958">
        <v>100960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3481000</v>
      </c>
      <c r="CQ958">
        <v>0</v>
      </c>
      <c r="CR958">
        <v>0</v>
      </c>
      <c r="CS958">
        <v>0</v>
      </c>
      <c r="CT958">
        <v>2</v>
      </c>
      <c r="CU958">
        <v>1</v>
      </c>
      <c r="CV958">
        <v>0</v>
      </c>
      <c r="CW958">
        <v>0</v>
      </c>
      <c r="CX958">
        <v>0</v>
      </c>
      <c r="CY958">
        <v>1</v>
      </c>
      <c r="CZ958">
        <v>0</v>
      </c>
      <c r="DA958">
        <v>2</v>
      </c>
      <c r="DB958">
        <v>2</v>
      </c>
      <c r="DC958">
        <v>1</v>
      </c>
      <c r="DD958">
        <v>2</v>
      </c>
      <c r="DE958">
        <v>11</v>
      </c>
      <c r="DI958">
        <v>955</v>
      </c>
      <c r="DJ958" t="s">
        <v>6177</v>
      </c>
      <c r="DK958" t="s">
        <v>129</v>
      </c>
      <c r="DL958" t="s">
        <v>6178</v>
      </c>
      <c r="DM958" t="s">
        <v>6179</v>
      </c>
      <c r="DN958" t="s">
        <v>6180</v>
      </c>
      <c r="DO958" t="s">
        <v>6181</v>
      </c>
    </row>
    <row r="959" spans="1:123" x14ac:dyDescent="0.25">
      <c r="A959" t="s">
        <v>6182</v>
      </c>
      <c r="B959" t="s">
        <v>6182</v>
      </c>
      <c r="C959">
        <v>3</v>
      </c>
      <c r="D959">
        <v>3</v>
      </c>
      <c r="E959">
        <v>3</v>
      </c>
      <c r="F959" t="s">
        <v>6183</v>
      </c>
      <c r="G959">
        <v>1</v>
      </c>
      <c r="H959">
        <v>3</v>
      </c>
      <c r="I959">
        <v>3</v>
      </c>
      <c r="J959">
        <v>3</v>
      </c>
      <c r="K959">
        <v>1</v>
      </c>
      <c r="L959">
        <v>2</v>
      </c>
      <c r="M959">
        <v>1</v>
      </c>
      <c r="N959">
        <v>2</v>
      </c>
      <c r="O959">
        <v>2</v>
      </c>
      <c r="P959">
        <v>1</v>
      </c>
      <c r="Q959">
        <v>2</v>
      </c>
      <c r="R959">
        <v>2</v>
      </c>
      <c r="S959">
        <v>1</v>
      </c>
      <c r="T959">
        <v>3</v>
      </c>
      <c r="U959">
        <v>1</v>
      </c>
      <c r="V959">
        <v>1</v>
      </c>
      <c r="W959">
        <v>2</v>
      </c>
      <c r="X959">
        <v>1</v>
      </c>
      <c r="Y959">
        <v>2</v>
      </c>
      <c r="Z959">
        <v>2</v>
      </c>
      <c r="AA959">
        <v>1</v>
      </c>
      <c r="AB959">
        <v>2</v>
      </c>
      <c r="AC959">
        <v>2</v>
      </c>
      <c r="AD959">
        <v>1</v>
      </c>
      <c r="AE959">
        <v>3</v>
      </c>
      <c r="AF959">
        <v>1</v>
      </c>
      <c r="AG959">
        <v>1</v>
      </c>
      <c r="AH959">
        <v>2</v>
      </c>
      <c r="AI959">
        <v>1</v>
      </c>
      <c r="AJ959">
        <v>2</v>
      </c>
      <c r="AK959">
        <v>2</v>
      </c>
      <c r="AL959">
        <v>1</v>
      </c>
      <c r="AM959">
        <v>2</v>
      </c>
      <c r="AN959">
        <v>2</v>
      </c>
      <c r="AO959">
        <v>1</v>
      </c>
      <c r="AP959">
        <v>3</v>
      </c>
      <c r="AQ959">
        <v>1</v>
      </c>
      <c r="AR959">
        <v>9.6</v>
      </c>
      <c r="AS959">
        <v>9.6</v>
      </c>
      <c r="AT959">
        <v>9.6</v>
      </c>
      <c r="AU959">
        <v>43.095999999999997</v>
      </c>
      <c r="AV959">
        <v>406</v>
      </c>
      <c r="AW959">
        <v>406</v>
      </c>
      <c r="AX959">
        <v>0</v>
      </c>
      <c r="AY959">
        <v>5.5377999999999998</v>
      </c>
      <c r="AZ959">
        <v>2.2000000000000002</v>
      </c>
      <c r="BA959">
        <v>6.2</v>
      </c>
      <c r="BB959">
        <v>2.2000000000000002</v>
      </c>
      <c r="BC959">
        <v>6.2</v>
      </c>
      <c r="BD959">
        <v>6.2</v>
      </c>
      <c r="BE959">
        <v>2.2000000000000002</v>
      </c>
      <c r="BF959">
        <v>6.2</v>
      </c>
      <c r="BG959">
        <v>6.2</v>
      </c>
      <c r="BH959">
        <v>2.2000000000000002</v>
      </c>
      <c r="BI959">
        <v>9.6</v>
      </c>
      <c r="BJ959">
        <v>2.2000000000000002</v>
      </c>
      <c r="BK959">
        <v>39589000</v>
      </c>
      <c r="BL959">
        <v>2942700</v>
      </c>
      <c r="BM959">
        <v>4670100</v>
      </c>
      <c r="BN959">
        <v>640910</v>
      </c>
      <c r="BO959">
        <v>4403600</v>
      </c>
      <c r="BP959">
        <v>1776500</v>
      </c>
      <c r="BQ959">
        <v>1138500</v>
      </c>
      <c r="BR959">
        <v>2962900</v>
      </c>
      <c r="BS959">
        <v>3170300</v>
      </c>
      <c r="BT959">
        <v>5025400</v>
      </c>
      <c r="BU959">
        <v>10669000</v>
      </c>
      <c r="BV959">
        <v>2189600</v>
      </c>
      <c r="BW959">
        <v>2639300</v>
      </c>
      <c r="BX959">
        <v>196180</v>
      </c>
      <c r="BY959">
        <v>311340</v>
      </c>
      <c r="BZ959">
        <v>42727</v>
      </c>
      <c r="CA959">
        <v>293580</v>
      </c>
      <c r="CB959">
        <v>118430</v>
      </c>
      <c r="CC959">
        <v>75898</v>
      </c>
      <c r="CD959">
        <v>197530</v>
      </c>
      <c r="CE959">
        <v>211350</v>
      </c>
      <c r="CF959">
        <v>335030</v>
      </c>
      <c r="CG959">
        <v>711260</v>
      </c>
      <c r="CH959">
        <v>145980</v>
      </c>
      <c r="CI959">
        <v>0</v>
      </c>
      <c r="CJ959">
        <v>5722000</v>
      </c>
      <c r="CK959">
        <v>0</v>
      </c>
      <c r="CL959">
        <v>12721000</v>
      </c>
      <c r="CM959">
        <v>7326100</v>
      </c>
      <c r="CN959">
        <v>0</v>
      </c>
      <c r="CO959">
        <v>8807200</v>
      </c>
      <c r="CP959">
        <v>0</v>
      </c>
      <c r="CQ959">
        <v>0</v>
      </c>
      <c r="CR959">
        <v>8544900</v>
      </c>
      <c r="CS959">
        <v>0</v>
      </c>
      <c r="CT959">
        <v>2</v>
      </c>
      <c r="CU959">
        <v>3</v>
      </c>
      <c r="CV959">
        <v>1</v>
      </c>
      <c r="CW959">
        <v>3</v>
      </c>
      <c r="CX959">
        <v>3</v>
      </c>
      <c r="CY959">
        <v>2</v>
      </c>
      <c r="CZ959">
        <v>3</v>
      </c>
      <c r="DA959">
        <v>1</v>
      </c>
      <c r="DB959">
        <v>1</v>
      </c>
      <c r="DC959">
        <v>4</v>
      </c>
      <c r="DD959">
        <v>1</v>
      </c>
      <c r="DE959">
        <v>24</v>
      </c>
      <c r="DI959">
        <v>956</v>
      </c>
      <c r="DJ959" t="s">
        <v>6184</v>
      </c>
      <c r="DK959" t="s">
        <v>339</v>
      </c>
      <c r="DL959" t="s">
        <v>6185</v>
      </c>
      <c r="DM959" t="s">
        <v>6186</v>
      </c>
      <c r="DN959" t="s">
        <v>6187</v>
      </c>
      <c r="DO959" t="s">
        <v>6188</v>
      </c>
      <c r="DP959">
        <v>434</v>
      </c>
      <c r="DR959">
        <v>274</v>
      </c>
    </row>
    <row r="960" spans="1:123" x14ac:dyDescent="0.25">
      <c r="A960" t="s">
        <v>6189</v>
      </c>
      <c r="B960" t="s">
        <v>6189</v>
      </c>
      <c r="C960">
        <v>1</v>
      </c>
      <c r="D960">
        <v>1</v>
      </c>
      <c r="E960">
        <v>1</v>
      </c>
      <c r="F960" t="s">
        <v>6190</v>
      </c>
      <c r="G960">
        <v>1</v>
      </c>
      <c r="H960">
        <v>1</v>
      </c>
      <c r="I960">
        <v>1</v>
      </c>
      <c r="J960">
        <v>1</v>
      </c>
      <c r="K960">
        <v>0</v>
      </c>
      <c r="L960">
        <v>0</v>
      </c>
      <c r="M960">
        <v>0</v>
      </c>
      <c r="N960">
        <v>1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1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0.3</v>
      </c>
      <c r="AS960">
        <v>0.3</v>
      </c>
      <c r="AT960">
        <v>0.3</v>
      </c>
      <c r="AU960">
        <v>398.75</v>
      </c>
      <c r="AV960">
        <v>3644</v>
      </c>
      <c r="AW960">
        <v>3644</v>
      </c>
      <c r="AX960">
        <v>1</v>
      </c>
      <c r="AY960">
        <v>-2</v>
      </c>
      <c r="AZ960">
        <v>0</v>
      </c>
      <c r="BA960">
        <v>0</v>
      </c>
      <c r="BB960">
        <v>0</v>
      </c>
      <c r="BC960">
        <v>0.3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1941300</v>
      </c>
      <c r="BL960">
        <v>0</v>
      </c>
      <c r="BM960">
        <v>0</v>
      </c>
      <c r="BN960">
        <v>0</v>
      </c>
      <c r="BO960">
        <v>1941300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11221</v>
      </c>
      <c r="BX960">
        <v>0</v>
      </c>
      <c r="BY960">
        <v>0</v>
      </c>
      <c r="BZ960">
        <v>0</v>
      </c>
      <c r="CA960">
        <v>11221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6330300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1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1</v>
      </c>
      <c r="DF960" t="s">
        <v>127</v>
      </c>
      <c r="DI960">
        <v>957</v>
      </c>
      <c r="DJ960">
        <v>3961</v>
      </c>
      <c r="DK960" t="b">
        <v>1</v>
      </c>
      <c r="DL960">
        <v>4536</v>
      </c>
      <c r="DM960">
        <v>25812</v>
      </c>
      <c r="DN960">
        <v>31130</v>
      </c>
      <c r="DO960">
        <v>31130</v>
      </c>
      <c r="DP960" t="s">
        <v>6191</v>
      </c>
      <c r="DQ960">
        <v>1848</v>
      </c>
      <c r="DR960" t="s">
        <v>6192</v>
      </c>
      <c r="DS960">
        <v>1194</v>
      </c>
    </row>
    <row r="961" spans="1:123" x14ac:dyDescent="0.25">
      <c r="A961" t="s">
        <v>6193</v>
      </c>
      <c r="B961" t="s">
        <v>6193</v>
      </c>
      <c r="C961">
        <v>2</v>
      </c>
      <c r="D961">
        <v>2</v>
      </c>
      <c r="E961">
        <v>2</v>
      </c>
      <c r="F961" t="s">
        <v>6194</v>
      </c>
      <c r="G961">
        <v>1</v>
      </c>
      <c r="H961">
        <v>2</v>
      </c>
      <c r="I961">
        <v>2</v>
      </c>
      <c r="J961">
        <v>2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1</v>
      </c>
      <c r="Q961">
        <v>2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1</v>
      </c>
      <c r="AB961">
        <v>2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1</v>
      </c>
      <c r="AM961">
        <v>2</v>
      </c>
      <c r="AN961">
        <v>0</v>
      </c>
      <c r="AO961">
        <v>0</v>
      </c>
      <c r="AP961">
        <v>0</v>
      </c>
      <c r="AQ961">
        <v>0</v>
      </c>
      <c r="AR961">
        <v>3.6</v>
      </c>
      <c r="AS961">
        <v>3.6</v>
      </c>
      <c r="AT961">
        <v>3.6</v>
      </c>
      <c r="AU961">
        <v>59.948999999999998</v>
      </c>
      <c r="AV961">
        <v>552</v>
      </c>
      <c r="AW961">
        <v>552</v>
      </c>
      <c r="AX961">
        <v>1.9455E-3</v>
      </c>
      <c r="AY961">
        <v>2.3045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2</v>
      </c>
      <c r="BF961">
        <v>3.6</v>
      </c>
      <c r="BG961">
        <v>0</v>
      </c>
      <c r="BH961">
        <v>0</v>
      </c>
      <c r="BI961">
        <v>0</v>
      </c>
      <c r="BJ961">
        <v>0</v>
      </c>
      <c r="BK961">
        <v>3791000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787960</v>
      </c>
      <c r="BR961">
        <v>3003000</v>
      </c>
      <c r="BS961">
        <v>0</v>
      </c>
      <c r="BT961">
        <v>0</v>
      </c>
      <c r="BU961">
        <v>0</v>
      </c>
      <c r="BV961">
        <v>0</v>
      </c>
      <c r="BW961">
        <v>122290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25418</v>
      </c>
      <c r="CD961">
        <v>96871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9303100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1</v>
      </c>
      <c r="CZ961">
        <v>2</v>
      </c>
      <c r="DA961">
        <v>0</v>
      </c>
      <c r="DB961">
        <v>0</v>
      </c>
      <c r="DC961">
        <v>0</v>
      </c>
      <c r="DD961">
        <v>0</v>
      </c>
      <c r="DE961">
        <v>3</v>
      </c>
      <c r="DI961">
        <v>958</v>
      </c>
      <c r="DJ961" t="s">
        <v>6195</v>
      </c>
      <c r="DK961" t="s">
        <v>129</v>
      </c>
      <c r="DL961" t="s">
        <v>6196</v>
      </c>
      <c r="DM961" t="s">
        <v>6197</v>
      </c>
      <c r="DN961" t="s">
        <v>6198</v>
      </c>
      <c r="DO961" t="s">
        <v>6199</v>
      </c>
    </row>
    <row r="962" spans="1:123" x14ac:dyDescent="0.25">
      <c r="A962" t="s">
        <v>6200</v>
      </c>
      <c r="B962" t="s">
        <v>6200</v>
      </c>
      <c r="C962">
        <v>1</v>
      </c>
      <c r="D962">
        <v>1</v>
      </c>
      <c r="E962">
        <v>1</v>
      </c>
      <c r="F962" t="s">
        <v>6201</v>
      </c>
      <c r="G962">
        <v>1</v>
      </c>
      <c r="H962">
        <v>1</v>
      </c>
      <c r="I962">
        <v>1</v>
      </c>
      <c r="J962">
        <v>1</v>
      </c>
      <c r="K962">
        <v>1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1</v>
      </c>
      <c r="V962">
        <v>1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1</v>
      </c>
      <c r="AG962">
        <v>1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</v>
      </c>
      <c r="AR962">
        <v>3.7</v>
      </c>
      <c r="AS962">
        <v>3.7</v>
      </c>
      <c r="AT962">
        <v>3.7</v>
      </c>
      <c r="AU962">
        <v>63.387999999999998</v>
      </c>
      <c r="AV962">
        <v>572</v>
      </c>
      <c r="AW962">
        <v>572</v>
      </c>
      <c r="AX962">
        <v>1</v>
      </c>
      <c r="AY962">
        <v>-2</v>
      </c>
      <c r="AZ962">
        <v>3.7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3.7</v>
      </c>
      <c r="BK962">
        <v>2904100</v>
      </c>
      <c r="BL962">
        <v>2349100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555020</v>
      </c>
      <c r="BW962">
        <v>121010</v>
      </c>
      <c r="BX962">
        <v>97880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23126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590060</v>
      </c>
      <c r="CT962">
        <v>1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1</v>
      </c>
      <c r="DE962">
        <v>2</v>
      </c>
      <c r="DF962" t="s">
        <v>127</v>
      </c>
      <c r="DI962">
        <v>959</v>
      </c>
      <c r="DJ962">
        <v>5566</v>
      </c>
      <c r="DK962" t="b">
        <v>1</v>
      </c>
      <c r="DL962" t="s">
        <v>6202</v>
      </c>
      <c r="DM962" t="s">
        <v>6203</v>
      </c>
      <c r="DN962" t="s">
        <v>6204</v>
      </c>
      <c r="DO962">
        <v>38406</v>
      </c>
      <c r="DQ962">
        <v>1849</v>
      </c>
      <c r="DS962">
        <v>103</v>
      </c>
    </row>
    <row r="963" spans="1:123" x14ac:dyDescent="0.25">
      <c r="A963" t="s">
        <v>6205</v>
      </c>
      <c r="B963" t="s">
        <v>6205</v>
      </c>
      <c r="C963">
        <v>4</v>
      </c>
      <c r="D963">
        <v>4</v>
      </c>
      <c r="E963">
        <v>4</v>
      </c>
      <c r="F963" t="s">
        <v>6206</v>
      </c>
      <c r="G963">
        <v>1</v>
      </c>
      <c r="H963">
        <v>4</v>
      </c>
      <c r="I963">
        <v>4</v>
      </c>
      <c r="J963">
        <v>4</v>
      </c>
      <c r="K963">
        <v>2</v>
      </c>
      <c r="L963">
        <v>0</v>
      </c>
      <c r="M963">
        <v>0</v>
      </c>
      <c r="N963">
        <v>0</v>
      </c>
      <c r="O963">
        <v>0</v>
      </c>
      <c r="P963">
        <v>1</v>
      </c>
      <c r="Q963">
        <v>0</v>
      </c>
      <c r="R963">
        <v>3</v>
      </c>
      <c r="S963">
        <v>2</v>
      </c>
      <c r="T963">
        <v>1</v>
      </c>
      <c r="U963">
        <v>3</v>
      </c>
      <c r="V963">
        <v>2</v>
      </c>
      <c r="W963">
        <v>0</v>
      </c>
      <c r="X963">
        <v>0</v>
      </c>
      <c r="Y963">
        <v>0</v>
      </c>
      <c r="Z963">
        <v>0</v>
      </c>
      <c r="AA963">
        <v>1</v>
      </c>
      <c r="AB963">
        <v>0</v>
      </c>
      <c r="AC963">
        <v>3</v>
      </c>
      <c r="AD963">
        <v>2</v>
      </c>
      <c r="AE963">
        <v>1</v>
      </c>
      <c r="AF963">
        <v>3</v>
      </c>
      <c r="AG963">
        <v>2</v>
      </c>
      <c r="AH963">
        <v>0</v>
      </c>
      <c r="AI963">
        <v>0</v>
      </c>
      <c r="AJ963">
        <v>0</v>
      </c>
      <c r="AK963">
        <v>0</v>
      </c>
      <c r="AL963">
        <v>1</v>
      </c>
      <c r="AM963">
        <v>0</v>
      </c>
      <c r="AN963">
        <v>3</v>
      </c>
      <c r="AO963">
        <v>2</v>
      </c>
      <c r="AP963">
        <v>1</v>
      </c>
      <c r="AQ963">
        <v>3</v>
      </c>
      <c r="AR963">
        <v>15.3</v>
      </c>
      <c r="AS963">
        <v>15.3</v>
      </c>
      <c r="AT963">
        <v>15.3</v>
      </c>
      <c r="AU963">
        <v>43.066000000000003</v>
      </c>
      <c r="AV963">
        <v>380</v>
      </c>
      <c r="AW963">
        <v>380</v>
      </c>
      <c r="AX963">
        <v>0</v>
      </c>
      <c r="AY963">
        <v>4.8830999999999998</v>
      </c>
      <c r="AZ963">
        <v>8.9</v>
      </c>
      <c r="BA963">
        <v>0</v>
      </c>
      <c r="BB963">
        <v>0</v>
      </c>
      <c r="BC963">
        <v>0</v>
      </c>
      <c r="BD963">
        <v>0</v>
      </c>
      <c r="BE963">
        <v>5</v>
      </c>
      <c r="BF963">
        <v>0</v>
      </c>
      <c r="BG963">
        <v>11.3</v>
      </c>
      <c r="BH963">
        <v>6.8</v>
      </c>
      <c r="BI963">
        <v>4.5</v>
      </c>
      <c r="BJ963">
        <v>11.3</v>
      </c>
      <c r="BK963">
        <v>25130000</v>
      </c>
      <c r="BL963">
        <v>1675500</v>
      </c>
      <c r="BM963">
        <v>0</v>
      </c>
      <c r="BN963">
        <v>0</v>
      </c>
      <c r="BO963">
        <v>0</v>
      </c>
      <c r="BP963">
        <v>0</v>
      </c>
      <c r="BQ963">
        <v>1119500</v>
      </c>
      <c r="BR963">
        <v>0</v>
      </c>
      <c r="BS963">
        <v>10520000</v>
      </c>
      <c r="BT963">
        <v>4184300</v>
      </c>
      <c r="BU963">
        <v>3129700</v>
      </c>
      <c r="BV963">
        <v>4500600</v>
      </c>
      <c r="BW963">
        <v>1142300</v>
      </c>
      <c r="BX963">
        <v>76160</v>
      </c>
      <c r="BY963">
        <v>0</v>
      </c>
      <c r="BZ963">
        <v>0</v>
      </c>
      <c r="CA963">
        <v>0</v>
      </c>
      <c r="CB963">
        <v>0</v>
      </c>
      <c r="CC963">
        <v>50885</v>
      </c>
      <c r="CD963">
        <v>0</v>
      </c>
      <c r="CE963">
        <v>478190</v>
      </c>
      <c r="CF963">
        <v>190190</v>
      </c>
      <c r="CG963">
        <v>142260</v>
      </c>
      <c r="CH963">
        <v>204570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6932100</v>
      </c>
      <c r="CQ963">
        <v>5160800</v>
      </c>
      <c r="CR963">
        <v>0</v>
      </c>
      <c r="CS963">
        <v>4354400</v>
      </c>
      <c r="CT963">
        <v>2</v>
      </c>
      <c r="CU963">
        <v>0</v>
      </c>
      <c r="CV963">
        <v>0</v>
      </c>
      <c r="CW963">
        <v>0</v>
      </c>
      <c r="CX963">
        <v>0</v>
      </c>
      <c r="CY963">
        <v>1</v>
      </c>
      <c r="CZ963">
        <v>0</v>
      </c>
      <c r="DA963">
        <v>3</v>
      </c>
      <c r="DB963">
        <v>2</v>
      </c>
      <c r="DC963">
        <v>1</v>
      </c>
      <c r="DD963">
        <v>3</v>
      </c>
      <c r="DE963">
        <v>12</v>
      </c>
      <c r="DI963">
        <v>960</v>
      </c>
      <c r="DJ963" t="s">
        <v>6207</v>
      </c>
      <c r="DK963" t="s">
        <v>695</v>
      </c>
      <c r="DL963" t="s">
        <v>6208</v>
      </c>
      <c r="DM963" t="s">
        <v>6209</v>
      </c>
      <c r="DN963" t="s">
        <v>6210</v>
      </c>
      <c r="DO963" t="s">
        <v>6211</v>
      </c>
    </row>
    <row r="964" spans="1:123" x14ac:dyDescent="0.25">
      <c r="A964" t="s">
        <v>6212</v>
      </c>
      <c r="B964" t="s">
        <v>6212</v>
      </c>
      <c r="C964">
        <v>11</v>
      </c>
      <c r="D964">
        <v>11</v>
      </c>
      <c r="E964">
        <v>11</v>
      </c>
      <c r="F964" t="s">
        <v>382</v>
      </c>
      <c r="G964">
        <v>1</v>
      </c>
      <c r="H964">
        <v>11</v>
      </c>
      <c r="I964">
        <v>11</v>
      </c>
      <c r="J964">
        <v>11</v>
      </c>
      <c r="K964">
        <v>0</v>
      </c>
      <c r="L964">
        <v>0</v>
      </c>
      <c r="M964">
        <v>0</v>
      </c>
      <c r="N964">
        <v>9</v>
      </c>
      <c r="O964">
        <v>0</v>
      </c>
      <c r="P964">
        <v>0</v>
      </c>
      <c r="Q964">
        <v>1</v>
      </c>
      <c r="R964">
        <v>0</v>
      </c>
      <c r="S964">
        <v>1</v>
      </c>
      <c r="T964">
        <v>0</v>
      </c>
      <c r="U964">
        <v>1</v>
      </c>
      <c r="V964">
        <v>0</v>
      </c>
      <c r="W964">
        <v>0</v>
      </c>
      <c r="X964">
        <v>0</v>
      </c>
      <c r="Y964">
        <v>9</v>
      </c>
      <c r="Z964">
        <v>0</v>
      </c>
      <c r="AA964">
        <v>0</v>
      </c>
      <c r="AB964">
        <v>1</v>
      </c>
      <c r="AC964">
        <v>0</v>
      </c>
      <c r="AD964">
        <v>1</v>
      </c>
      <c r="AE964">
        <v>0</v>
      </c>
      <c r="AF964">
        <v>1</v>
      </c>
      <c r="AG964">
        <v>0</v>
      </c>
      <c r="AH964">
        <v>0</v>
      </c>
      <c r="AI964">
        <v>0</v>
      </c>
      <c r="AJ964">
        <v>9</v>
      </c>
      <c r="AK964">
        <v>0</v>
      </c>
      <c r="AL964">
        <v>0</v>
      </c>
      <c r="AM964">
        <v>1</v>
      </c>
      <c r="AN964">
        <v>0</v>
      </c>
      <c r="AO964">
        <v>1</v>
      </c>
      <c r="AP964">
        <v>0</v>
      </c>
      <c r="AQ964">
        <v>1</v>
      </c>
      <c r="AR964">
        <v>4.7</v>
      </c>
      <c r="AS964">
        <v>4.7</v>
      </c>
      <c r="AT964">
        <v>4.7</v>
      </c>
      <c r="AU964">
        <v>295.23</v>
      </c>
      <c r="AV964">
        <v>2944</v>
      </c>
      <c r="AW964">
        <v>2944</v>
      </c>
      <c r="AX964">
        <v>0</v>
      </c>
      <c r="AY964">
        <v>18.611999999999998</v>
      </c>
      <c r="AZ964">
        <v>0</v>
      </c>
      <c r="BA964">
        <v>0</v>
      </c>
      <c r="BB964">
        <v>0</v>
      </c>
      <c r="BC964">
        <v>4.0999999999999996</v>
      </c>
      <c r="BD964">
        <v>0</v>
      </c>
      <c r="BE964">
        <v>0</v>
      </c>
      <c r="BF964">
        <v>0.2</v>
      </c>
      <c r="BG964">
        <v>0</v>
      </c>
      <c r="BH964">
        <v>0.3</v>
      </c>
      <c r="BI964">
        <v>0</v>
      </c>
      <c r="BJ964">
        <v>0.2</v>
      </c>
      <c r="BK964">
        <v>121520000</v>
      </c>
      <c r="BL964">
        <v>0</v>
      </c>
      <c r="BM964">
        <v>0</v>
      </c>
      <c r="BN964">
        <v>0</v>
      </c>
      <c r="BO964">
        <v>9805600</v>
      </c>
      <c r="BP964">
        <v>0</v>
      </c>
      <c r="BQ964">
        <v>0</v>
      </c>
      <c r="BR964">
        <v>801500</v>
      </c>
      <c r="BS964">
        <v>0</v>
      </c>
      <c r="BT964">
        <v>105810000</v>
      </c>
      <c r="BU964">
        <v>0</v>
      </c>
      <c r="BV964">
        <v>5097900</v>
      </c>
      <c r="BW964">
        <v>815540</v>
      </c>
      <c r="BX964">
        <v>0</v>
      </c>
      <c r="BY964">
        <v>0</v>
      </c>
      <c r="BZ964">
        <v>0</v>
      </c>
      <c r="CA964">
        <v>65809</v>
      </c>
      <c r="CB964">
        <v>0</v>
      </c>
      <c r="CC964">
        <v>0</v>
      </c>
      <c r="CD964">
        <v>5379.2</v>
      </c>
      <c r="CE964">
        <v>0</v>
      </c>
      <c r="CF964">
        <v>710140</v>
      </c>
      <c r="CG964">
        <v>0</v>
      </c>
      <c r="CH964">
        <v>34214</v>
      </c>
      <c r="CI964">
        <v>0</v>
      </c>
      <c r="CJ964">
        <v>0</v>
      </c>
      <c r="CK964">
        <v>0</v>
      </c>
      <c r="CL964">
        <v>31975000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9</v>
      </c>
      <c r="CX964">
        <v>0</v>
      </c>
      <c r="CY964">
        <v>0</v>
      </c>
      <c r="CZ964">
        <v>1</v>
      </c>
      <c r="DA964">
        <v>0</v>
      </c>
      <c r="DB964">
        <v>0</v>
      </c>
      <c r="DC964">
        <v>0</v>
      </c>
      <c r="DD964">
        <v>1</v>
      </c>
      <c r="DE964">
        <v>11</v>
      </c>
      <c r="DI964">
        <v>961</v>
      </c>
      <c r="DJ964" t="s">
        <v>6213</v>
      </c>
      <c r="DK964" t="s">
        <v>223</v>
      </c>
      <c r="DL964" t="s">
        <v>6214</v>
      </c>
      <c r="DM964" t="s">
        <v>6215</v>
      </c>
      <c r="DN964" t="s">
        <v>6216</v>
      </c>
      <c r="DO964" t="s">
        <v>6217</v>
      </c>
      <c r="DQ964" t="s">
        <v>6218</v>
      </c>
      <c r="DS964" t="s">
        <v>6219</v>
      </c>
    </row>
    <row r="965" spans="1:123" x14ac:dyDescent="0.25">
      <c r="A965" t="s">
        <v>6220</v>
      </c>
      <c r="B965" t="s">
        <v>6220</v>
      </c>
      <c r="C965">
        <v>1</v>
      </c>
      <c r="D965">
        <v>1</v>
      </c>
      <c r="E965">
        <v>1</v>
      </c>
      <c r="F965" t="s">
        <v>6221</v>
      </c>
      <c r="G965">
        <v>1</v>
      </c>
      <c r="H965">
        <v>1</v>
      </c>
      <c r="I965">
        <v>1</v>
      </c>
      <c r="J965">
        <v>1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1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1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1</v>
      </c>
      <c r="AN965">
        <v>0</v>
      </c>
      <c r="AO965">
        <v>0</v>
      </c>
      <c r="AP965">
        <v>0</v>
      </c>
      <c r="AQ965">
        <v>0</v>
      </c>
      <c r="AR965">
        <v>17.2</v>
      </c>
      <c r="AS965">
        <v>17.2</v>
      </c>
      <c r="AT965">
        <v>17.2</v>
      </c>
      <c r="AU965">
        <v>6.9741</v>
      </c>
      <c r="AV965">
        <v>58</v>
      </c>
      <c r="AW965">
        <v>58</v>
      </c>
      <c r="AX965">
        <v>1</v>
      </c>
      <c r="AY965">
        <v>-2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17.2</v>
      </c>
      <c r="BG965">
        <v>0</v>
      </c>
      <c r="BH965">
        <v>0</v>
      </c>
      <c r="BI965">
        <v>0</v>
      </c>
      <c r="BJ965">
        <v>0</v>
      </c>
      <c r="BK965">
        <v>348350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348350</v>
      </c>
      <c r="BS965">
        <v>0</v>
      </c>
      <c r="BT965">
        <v>0</v>
      </c>
      <c r="BU965">
        <v>0</v>
      </c>
      <c r="BV965">
        <v>0</v>
      </c>
      <c r="BW965">
        <v>174170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174170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1079100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 t="s">
        <v>127</v>
      </c>
      <c r="DI965">
        <v>962</v>
      </c>
      <c r="DJ965">
        <v>832</v>
      </c>
      <c r="DK965" t="b">
        <v>1</v>
      </c>
      <c r="DL965">
        <v>877</v>
      </c>
      <c r="DM965">
        <v>3864</v>
      </c>
      <c r="DN965">
        <v>4367</v>
      </c>
      <c r="DO965">
        <v>4367</v>
      </c>
      <c r="DQ965">
        <v>1851</v>
      </c>
      <c r="DS965">
        <v>11</v>
      </c>
    </row>
    <row r="966" spans="1:123" x14ac:dyDescent="0.25">
      <c r="A966" t="s">
        <v>6222</v>
      </c>
      <c r="B966" t="s">
        <v>6222</v>
      </c>
      <c r="C966">
        <v>5</v>
      </c>
      <c r="D966">
        <v>5</v>
      </c>
      <c r="E966">
        <v>5</v>
      </c>
      <c r="F966" t="s">
        <v>6223</v>
      </c>
      <c r="G966">
        <v>1</v>
      </c>
      <c r="H966">
        <v>5</v>
      </c>
      <c r="I966">
        <v>5</v>
      </c>
      <c r="J966">
        <v>5</v>
      </c>
      <c r="K966">
        <v>4</v>
      </c>
      <c r="L966">
        <v>3</v>
      </c>
      <c r="M966">
        <v>3</v>
      </c>
      <c r="N966">
        <v>2</v>
      </c>
      <c r="O966">
        <v>3</v>
      </c>
      <c r="P966">
        <v>0</v>
      </c>
      <c r="Q966">
        <v>0</v>
      </c>
      <c r="R966">
        <v>0</v>
      </c>
      <c r="S966">
        <v>3</v>
      </c>
      <c r="T966">
        <v>2</v>
      </c>
      <c r="U966">
        <v>2</v>
      </c>
      <c r="V966">
        <v>4</v>
      </c>
      <c r="W966">
        <v>3</v>
      </c>
      <c r="X966">
        <v>3</v>
      </c>
      <c r="Y966">
        <v>2</v>
      </c>
      <c r="Z966">
        <v>3</v>
      </c>
      <c r="AA966">
        <v>0</v>
      </c>
      <c r="AB966">
        <v>0</v>
      </c>
      <c r="AC966">
        <v>0</v>
      </c>
      <c r="AD966">
        <v>3</v>
      </c>
      <c r="AE966">
        <v>2</v>
      </c>
      <c r="AF966">
        <v>2</v>
      </c>
      <c r="AG966">
        <v>4</v>
      </c>
      <c r="AH966">
        <v>3</v>
      </c>
      <c r="AI966">
        <v>3</v>
      </c>
      <c r="AJ966">
        <v>2</v>
      </c>
      <c r="AK966">
        <v>3</v>
      </c>
      <c r="AL966">
        <v>0</v>
      </c>
      <c r="AM966">
        <v>0</v>
      </c>
      <c r="AN966">
        <v>0</v>
      </c>
      <c r="AO966">
        <v>3</v>
      </c>
      <c r="AP966">
        <v>2</v>
      </c>
      <c r="AQ966">
        <v>2</v>
      </c>
      <c r="AR966">
        <v>14.8</v>
      </c>
      <c r="AS966">
        <v>14.8</v>
      </c>
      <c r="AT966">
        <v>14.8</v>
      </c>
      <c r="AU966">
        <v>46.762999999999998</v>
      </c>
      <c r="AV966">
        <v>418</v>
      </c>
      <c r="AW966">
        <v>418</v>
      </c>
      <c r="AX966">
        <v>0</v>
      </c>
      <c r="AY966">
        <v>16.731999999999999</v>
      </c>
      <c r="AZ966">
        <v>10.5</v>
      </c>
      <c r="BA966">
        <v>8.4</v>
      </c>
      <c r="BB966">
        <v>10.5</v>
      </c>
      <c r="BC966">
        <v>6.2</v>
      </c>
      <c r="BD966">
        <v>8.4</v>
      </c>
      <c r="BE966">
        <v>0</v>
      </c>
      <c r="BF966">
        <v>0</v>
      </c>
      <c r="BG966">
        <v>0</v>
      </c>
      <c r="BH966">
        <v>8.4</v>
      </c>
      <c r="BI966">
        <v>6.2</v>
      </c>
      <c r="BJ966">
        <v>6.2</v>
      </c>
      <c r="BK966">
        <v>67306000</v>
      </c>
      <c r="BL966">
        <v>12138000</v>
      </c>
      <c r="BM966">
        <v>8301300</v>
      </c>
      <c r="BN966">
        <v>5393700</v>
      </c>
      <c r="BO966">
        <v>3509400</v>
      </c>
      <c r="BP966">
        <v>3997300</v>
      </c>
      <c r="BQ966">
        <v>0</v>
      </c>
      <c r="BR966">
        <v>0</v>
      </c>
      <c r="BS966">
        <v>0</v>
      </c>
      <c r="BT966">
        <v>14346000</v>
      </c>
      <c r="BU966">
        <v>13110000</v>
      </c>
      <c r="BV966">
        <v>6510000</v>
      </c>
      <c r="BW966">
        <v>3059400</v>
      </c>
      <c r="BX966">
        <v>551730</v>
      </c>
      <c r="BY966">
        <v>377330</v>
      </c>
      <c r="BZ966">
        <v>245170</v>
      </c>
      <c r="CA966">
        <v>159520</v>
      </c>
      <c r="CB966">
        <v>181690</v>
      </c>
      <c r="CC966">
        <v>0</v>
      </c>
      <c r="CD966">
        <v>0</v>
      </c>
      <c r="CE966">
        <v>0</v>
      </c>
      <c r="CF966">
        <v>652110</v>
      </c>
      <c r="CG966">
        <v>595910</v>
      </c>
      <c r="CH966">
        <v>295910</v>
      </c>
      <c r="CI966">
        <v>9557500</v>
      </c>
      <c r="CJ966">
        <v>12822000</v>
      </c>
      <c r="CK966">
        <v>25606000</v>
      </c>
      <c r="CL966">
        <v>18504000</v>
      </c>
      <c r="CM966">
        <v>17363000</v>
      </c>
      <c r="CN966">
        <v>0</v>
      </c>
      <c r="CO966">
        <v>0</v>
      </c>
      <c r="CP966">
        <v>0</v>
      </c>
      <c r="CQ966">
        <v>16060000</v>
      </c>
      <c r="CR966">
        <v>16427000</v>
      </c>
      <c r="CS966">
        <v>7447800</v>
      </c>
      <c r="CT966">
        <v>6</v>
      </c>
      <c r="CU966">
        <v>4</v>
      </c>
      <c r="CV966">
        <v>3</v>
      </c>
      <c r="CW966">
        <v>3</v>
      </c>
      <c r="CX966">
        <v>4</v>
      </c>
      <c r="CY966">
        <v>0</v>
      </c>
      <c r="CZ966">
        <v>0</v>
      </c>
      <c r="DA966">
        <v>0</v>
      </c>
      <c r="DB966">
        <v>4</v>
      </c>
      <c r="DC966">
        <v>4</v>
      </c>
      <c r="DD966">
        <v>3</v>
      </c>
      <c r="DE966">
        <v>31</v>
      </c>
      <c r="DI966">
        <v>963</v>
      </c>
      <c r="DJ966" t="s">
        <v>6224</v>
      </c>
      <c r="DK966" t="s">
        <v>135</v>
      </c>
      <c r="DL966" t="s">
        <v>6225</v>
      </c>
      <c r="DM966" t="s">
        <v>6226</v>
      </c>
      <c r="DN966" t="s">
        <v>6227</v>
      </c>
      <c r="DO966" t="s">
        <v>6228</v>
      </c>
    </row>
    <row r="967" spans="1:123" x14ac:dyDescent="0.25">
      <c r="A967" t="s">
        <v>6229</v>
      </c>
      <c r="B967" t="s">
        <v>6229</v>
      </c>
      <c r="C967">
        <v>1</v>
      </c>
      <c r="D967">
        <v>1</v>
      </c>
      <c r="E967">
        <v>1</v>
      </c>
      <c r="F967" t="s">
        <v>6230</v>
      </c>
      <c r="G967">
        <v>1</v>
      </c>
      <c r="H967">
        <v>1</v>
      </c>
      <c r="I967">
        <v>1</v>
      </c>
      <c r="J967">
        <v>1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1</v>
      </c>
      <c r="AO967">
        <v>0</v>
      </c>
      <c r="AP967">
        <v>0</v>
      </c>
      <c r="AQ967">
        <v>0</v>
      </c>
      <c r="AR967">
        <v>5.8</v>
      </c>
      <c r="AS967">
        <v>5.8</v>
      </c>
      <c r="AT967">
        <v>5.8</v>
      </c>
      <c r="AU967">
        <v>43.171999999999997</v>
      </c>
      <c r="AV967">
        <v>411</v>
      </c>
      <c r="AW967">
        <v>411</v>
      </c>
      <c r="AX967">
        <v>1</v>
      </c>
      <c r="AY967">
        <v>-2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5.8</v>
      </c>
      <c r="BH967">
        <v>0</v>
      </c>
      <c r="BI967">
        <v>0</v>
      </c>
      <c r="BJ967">
        <v>0</v>
      </c>
      <c r="BK967">
        <v>21002000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21002000</v>
      </c>
      <c r="BT967">
        <v>0</v>
      </c>
      <c r="BU967">
        <v>0</v>
      </c>
      <c r="BV967">
        <v>0</v>
      </c>
      <c r="BW967">
        <v>1312600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1312600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15478000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1</v>
      </c>
      <c r="DB967">
        <v>0</v>
      </c>
      <c r="DC967">
        <v>0</v>
      </c>
      <c r="DD967">
        <v>0</v>
      </c>
      <c r="DE967">
        <v>1</v>
      </c>
      <c r="DF967" t="s">
        <v>127</v>
      </c>
      <c r="DI967">
        <v>964</v>
      </c>
      <c r="DJ967">
        <v>5107</v>
      </c>
      <c r="DK967" t="b">
        <v>1</v>
      </c>
      <c r="DL967">
        <v>5743</v>
      </c>
      <c r="DM967">
        <v>30658</v>
      </c>
      <c r="DN967">
        <v>36547</v>
      </c>
      <c r="DO967">
        <v>36547</v>
      </c>
      <c r="DP967" t="s">
        <v>6231</v>
      </c>
      <c r="DR967" t="s">
        <v>6232</v>
      </c>
    </row>
    <row r="968" spans="1:123" x14ac:dyDescent="0.25">
      <c r="A968" t="s">
        <v>6233</v>
      </c>
      <c r="B968" t="s">
        <v>6233</v>
      </c>
      <c r="C968">
        <v>1</v>
      </c>
      <c r="D968">
        <v>1</v>
      </c>
      <c r="E968">
        <v>1</v>
      </c>
      <c r="F968" t="s">
        <v>6234</v>
      </c>
      <c r="G968">
        <v>1</v>
      </c>
      <c r="H968">
        <v>1</v>
      </c>
      <c r="I968">
        <v>1</v>
      </c>
      <c r="J968">
        <v>1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1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1</v>
      </c>
      <c r="AO968">
        <v>0</v>
      </c>
      <c r="AP968">
        <v>0</v>
      </c>
      <c r="AQ968">
        <v>0</v>
      </c>
      <c r="AR968">
        <v>2.6</v>
      </c>
      <c r="AS968">
        <v>2.6</v>
      </c>
      <c r="AT968">
        <v>2.6</v>
      </c>
      <c r="AU968">
        <v>68.888999999999996</v>
      </c>
      <c r="AV968">
        <v>607</v>
      </c>
      <c r="AW968">
        <v>607</v>
      </c>
      <c r="AX968">
        <v>1</v>
      </c>
      <c r="AY968">
        <v>-2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2.6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1</v>
      </c>
      <c r="DB968">
        <v>0</v>
      </c>
      <c r="DC968">
        <v>0</v>
      </c>
      <c r="DD968">
        <v>0</v>
      </c>
      <c r="DE968">
        <v>1</v>
      </c>
      <c r="DF968" t="s">
        <v>127</v>
      </c>
      <c r="DI968">
        <v>965</v>
      </c>
      <c r="DJ968">
        <v>2061</v>
      </c>
      <c r="DK968" t="b">
        <v>1</v>
      </c>
      <c r="DL968">
        <v>2186</v>
      </c>
      <c r="DM968">
        <v>10531</v>
      </c>
      <c r="DN968">
        <v>12118</v>
      </c>
      <c r="DO968">
        <v>12118</v>
      </c>
      <c r="DP968">
        <v>441</v>
      </c>
      <c r="DQ968">
        <v>1852</v>
      </c>
      <c r="DR968">
        <v>246</v>
      </c>
      <c r="DS968">
        <v>250</v>
      </c>
    </row>
    <row r="969" spans="1:123" x14ac:dyDescent="0.25">
      <c r="A969" t="s">
        <v>6235</v>
      </c>
      <c r="B969" t="s">
        <v>6235</v>
      </c>
      <c r="C969">
        <v>5</v>
      </c>
      <c r="D969">
        <v>5</v>
      </c>
      <c r="E969">
        <v>5</v>
      </c>
      <c r="F969" t="s">
        <v>6236</v>
      </c>
      <c r="G969">
        <v>1</v>
      </c>
      <c r="H969">
        <v>5</v>
      </c>
      <c r="I969">
        <v>5</v>
      </c>
      <c r="J969">
        <v>5</v>
      </c>
      <c r="K969">
        <v>2</v>
      </c>
      <c r="L969">
        <v>1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1</v>
      </c>
      <c r="S969">
        <v>3</v>
      </c>
      <c r="T969">
        <v>3</v>
      </c>
      <c r="U969">
        <v>4</v>
      </c>
      <c r="V969">
        <v>2</v>
      </c>
      <c r="W969">
        <v>1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1</v>
      </c>
      <c r="AD969">
        <v>3</v>
      </c>
      <c r="AE969">
        <v>3</v>
      </c>
      <c r="AF969">
        <v>4</v>
      </c>
      <c r="AG969">
        <v>2</v>
      </c>
      <c r="AH969">
        <v>1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1</v>
      </c>
      <c r="AO969">
        <v>3</v>
      </c>
      <c r="AP969">
        <v>3</v>
      </c>
      <c r="AQ969">
        <v>4</v>
      </c>
      <c r="AR969">
        <v>8.1</v>
      </c>
      <c r="AS969">
        <v>8.1</v>
      </c>
      <c r="AT969">
        <v>8.1</v>
      </c>
      <c r="AU969">
        <v>128.36000000000001</v>
      </c>
      <c r="AV969">
        <v>1128</v>
      </c>
      <c r="AW969">
        <v>1128</v>
      </c>
      <c r="AX969">
        <v>0</v>
      </c>
      <c r="AY969">
        <v>22.597000000000001</v>
      </c>
      <c r="AZ969">
        <v>3.3</v>
      </c>
      <c r="BA969">
        <v>1.9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1.9</v>
      </c>
      <c r="BH969">
        <v>4.5</v>
      </c>
      <c r="BI969">
        <v>4.5</v>
      </c>
      <c r="BJ969">
        <v>6.8</v>
      </c>
      <c r="BK969">
        <v>25662000</v>
      </c>
      <c r="BL969">
        <v>2245500</v>
      </c>
      <c r="BM969">
        <v>1318700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747280</v>
      </c>
      <c r="BT969">
        <v>6750000</v>
      </c>
      <c r="BU969">
        <v>9264400</v>
      </c>
      <c r="BV969">
        <v>5336500</v>
      </c>
      <c r="BW969">
        <v>570270</v>
      </c>
      <c r="BX969">
        <v>49901</v>
      </c>
      <c r="BY969">
        <v>29304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16606</v>
      </c>
      <c r="CF969">
        <v>150000</v>
      </c>
      <c r="CG969">
        <v>205880</v>
      </c>
      <c r="CH969">
        <v>118590</v>
      </c>
      <c r="CI969">
        <v>3623300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6206500</v>
      </c>
      <c r="CR969">
        <v>8017400</v>
      </c>
      <c r="CS969">
        <v>4029500</v>
      </c>
      <c r="CT969">
        <v>2</v>
      </c>
      <c r="CU969">
        <v>3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1</v>
      </c>
      <c r="DB969">
        <v>4</v>
      </c>
      <c r="DC969">
        <v>7</v>
      </c>
      <c r="DD969">
        <v>8</v>
      </c>
      <c r="DE969">
        <v>25</v>
      </c>
      <c r="DI969">
        <v>966</v>
      </c>
      <c r="DJ969" t="s">
        <v>6237</v>
      </c>
      <c r="DK969" t="s">
        <v>135</v>
      </c>
      <c r="DL969" t="s">
        <v>6238</v>
      </c>
      <c r="DM969" t="s">
        <v>6239</v>
      </c>
      <c r="DN969" t="s">
        <v>6240</v>
      </c>
      <c r="DO969" t="s">
        <v>6241</v>
      </c>
    </row>
    <row r="970" spans="1:123" x14ac:dyDescent="0.25">
      <c r="A970" t="s">
        <v>6242</v>
      </c>
      <c r="B970" t="s">
        <v>6242</v>
      </c>
      <c r="C970">
        <v>1</v>
      </c>
      <c r="D970">
        <v>1</v>
      </c>
      <c r="E970">
        <v>1</v>
      </c>
      <c r="F970" t="s">
        <v>6243</v>
      </c>
      <c r="G970">
        <v>1</v>
      </c>
      <c r="H970">
        <v>1</v>
      </c>
      <c r="I970">
        <v>1</v>
      </c>
      <c r="J970">
        <v>1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1</v>
      </c>
      <c r="Q970">
        <v>0</v>
      </c>
      <c r="R970">
        <v>1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1</v>
      </c>
      <c r="AB970">
        <v>0</v>
      </c>
      <c r="AC970">
        <v>1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1</v>
      </c>
      <c r="AM970">
        <v>0</v>
      </c>
      <c r="AN970">
        <v>1</v>
      </c>
      <c r="AO970">
        <v>0</v>
      </c>
      <c r="AP970">
        <v>0</v>
      </c>
      <c r="AQ970">
        <v>0</v>
      </c>
      <c r="AR970">
        <v>2.4</v>
      </c>
      <c r="AS970">
        <v>2.4</v>
      </c>
      <c r="AT970">
        <v>2.4</v>
      </c>
      <c r="AU970">
        <v>56.322000000000003</v>
      </c>
      <c r="AV970">
        <v>490</v>
      </c>
      <c r="AW970">
        <v>490</v>
      </c>
      <c r="AX970">
        <v>2.0877000000000001E-3</v>
      </c>
      <c r="AY970">
        <v>2.589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2.4</v>
      </c>
      <c r="BF970">
        <v>0</v>
      </c>
      <c r="BG970">
        <v>2.4</v>
      </c>
      <c r="BH970">
        <v>0</v>
      </c>
      <c r="BI970">
        <v>0</v>
      </c>
      <c r="BJ970">
        <v>0</v>
      </c>
      <c r="BK970">
        <v>2687200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1029200</v>
      </c>
      <c r="BR970">
        <v>0</v>
      </c>
      <c r="BS970">
        <v>1658000</v>
      </c>
      <c r="BT970">
        <v>0</v>
      </c>
      <c r="BU970">
        <v>0</v>
      </c>
      <c r="BV970">
        <v>0</v>
      </c>
      <c r="BW970">
        <v>92663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35490</v>
      </c>
      <c r="CD970">
        <v>0</v>
      </c>
      <c r="CE970">
        <v>57172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1221900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1</v>
      </c>
      <c r="CZ970">
        <v>0</v>
      </c>
      <c r="DA970">
        <v>1</v>
      </c>
      <c r="DB970">
        <v>0</v>
      </c>
      <c r="DC970">
        <v>0</v>
      </c>
      <c r="DD970">
        <v>0</v>
      </c>
      <c r="DE970">
        <v>2</v>
      </c>
      <c r="DI970">
        <v>967</v>
      </c>
      <c r="DJ970">
        <v>4952</v>
      </c>
      <c r="DK970" t="b">
        <v>1</v>
      </c>
      <c r="DL970">
        <v>5559</v>
      </c>
      <c r="DM970" t="s">
        <v>6244</v>
      </c>
      <c r="DN970" t="s">
        <v>6245</v>
      </c>
      <c r="DO970">
        <v>35955</v>
      </c>
    </row>
    <row r="971" spans="1:123" x14ac:dyDescent="0.25">
      <c r="A971" t="s">
        <v>6246</v>
      </c>
      <c r="B971" t="s">
        <v>6246</v>
      </c>
      <c r="C971">
        <v>2</v>
      </c>
      <c r="D971">
        <v>2</v>
      </c>
      <c r="E971">
        <v>2</v>
      </c>
      <c r="F971" t="s">
        <v>6247</v>
      </c>
      <c r="G971">
        <v>1</v>
      </c>
      <c r="H971">
        <v>2</v>
      </c>
      <c r="I971">
        <v>2</v>
      </c>
      <c r="J971">
        <v>2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1</v>
      </c>
      <c r="Q971">
        <v>0</v>
      </c>
      <c r="R971">
        <v>2</v>
      </c>
      <c r="S971">
        <v>0</v>
      </c>
      <c r="T971">
        <v>1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1</v>
      </c>
      <c r="AB971">
        <v>0</v>
      </c>
      <c r="AC971">
        <v>2</v>
      </c>
      <c r="AD971">
        <v>0</v>
      </c>
      <c r="AE971">
        <v>1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1</v>
      </c>
      <c r="AM971">
        <v>0</v>
      </c>
      <c r="AN971">
        <v>2</v>
      </c>
      <c r="AO971">
        <v>0</v>
      </c>
      <c r="AP971">
        <v>1</v>
      </c>
      <c r="AQ971">
        <v>0</v>
      </c>
      <c r="AR971">
        <v>11.9</v>
      </c>
      <c r="AS971">
        <v>11.9</v>
      </c>
      <c r="AT971">
        <v>11.9</v>
      </c>
      <c r="AU971">
        <v>27.882999999999999</v>
      </c>
      <c r="AV971">
        <v>261</v>
      </c>
      <c r="AW971">
        <v>261</v>
      </c>
      <c r="AX971">
        <v>0</v>
      </c>
      <c r="AY971">
        <v>4.2466999999999997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6.1</v>
      </c>
      <c r="BF971">
        <v>0</v>
      </c>
      <c r="BG971">
        <v>11.9</v>
      </c>
      <c r="BH971">
        <v>0</v>
      </c>
      <c r="BI971">
        <v>5.7</v>
      </c>
      <c r="BJ971">
        <v>0</v>
      </c>
      <c r="BK971">
        <v>3324800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1291700</v>
      </c>
      <c r="BR971">
        <v>0</v>
      </c>
      <c r="BS971">
        <v>1638200</v>
      </c>
      <c r="BT971">
        <v>0</v>
      </c>
      <c r="BU971">
        <v>394940</v>
      </c>
      <c r="BV971">
        <v>0</v>
      </c>
      <c r="BW971">
        <v>255760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99358</v>
      </c>
      <c r="CD971">
        <v>0</v>
      </c>
      <c r="CE971">
        <v>126020</v>
      </c>
      <c r="CF971">
        <v>0</v>
      </c>
      <c r="CG971">
        <v>30380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2897500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2</v>
      </c>
      <c r="CZ971">
        <v>0</v>
      </c>
      <c r="DA971">
        <v>2</v>
      </c>
      <c r="DB971">
        <v>0</v>
      </c>
      <c r="DC971">
        <v>1</v>
      </c>
      <c r="DD971">
        <v>0</v>
      </c>
      <c r="DE971">
        <v>5</v>
      </c>
      <c r="DI971">
        <v>968</v>
      </c>
      <c r="DJ971" t="s">
        <v>6248</v>
      </c>
      <c r="DK971" t="s">
        <v>129</v>
      </c>
      <c r="DL971" t="s">
        <v>6249</v>
      </c>
      <c r="DM971" t="s">
        <v>6250</v>
      </c>
      <c r="DN971" t="s">
        <v>6251</v>
      </c>
      <c r="DO971" t="s">
        <v>6252</v>
      </c>
    </row>
    <row r="972" spans="1:123" x14ac:dyDescent="0.25">
      <c r="A972" t="s">
        <v>6253</v>
      </c>
      <c r="B972" t="s">
        <v>6253</v>
      </c>
      <c r="C972">
        <v>2</v>
      </c>
      <c r="D972">
        <v>2</v>
      </c>
      <c r="E972">
        <v>2</v>
      </c>
      <c r="F972" t="s">
        <v>6254</v>
      </c>
      <c r="G972">
        <v>1</v>
      </c>
      <c r="H972">
        <v>2</v>
      </c>
      <c r="I972">
        <v>2</v>
      </c>
      <c r="J972">
        <v>2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1</v>
      </c>
      <c r="Q972">
        <v>1</v>
      </c>
      <c r="R972">
        <v>2</v>
      </c>
      <c r="S972">
        <v>1</v>
      </c>
      <c r="T972">
        <v>2</v>
      </c>
      <c r="U972">
        <v>1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1</v>
      </c>
      <c r="AB972">
        <v>1</v>
      </c>
      <c r="AC972">
        <v>2</v>
      </c>
      <c r="AD972">
        <v>1</v>
      </c>
      <c r="AE972">
        <v>2</v>
      </c>
      <c r="AF972">
        <v>1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1</v>
      </c>
      <c r="AM972">
        <v>1</v>
      </c>
      <c r="AN972">
        <v>2</v>
      </c>
      <c r="AO972">
        <v>1</v>
      </c>
      <c r="AP972">
        <v>2</v>
      </c>
      <c r="AQ972">
        <v>1</v>
      </c>
      <c r="AR972">
        <v>7.4</v>
      </c>
      <c r="AS972">
        <v>7.4</v>
      </c>
      <c r="AT972">
        <v>7.4</v>
      </c>
      <c r="AU972">
        <v>59.600999999999999</v>
      </c>
      <c r="AV972">
        <v>526</v>
      </c>
      <c r="AW972">
        <v>526</v>
      </c>
      <c r="AX972">
        <v>0</v>
      </c>
      <c r="AY972">
        <v>5.2343999999999999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2.7</v>
      </c>
      <c r="BF972">
        <v>2.7</v>
      </c>
      <c r="BG972">
        <v>7.4</v>
      </c>
      <c r="BH972">
        <v>2.7</v>
      </c>
      <c r="BI972">
        <v>7.4</v>
      </c>
      <c r="BJ972">
        <v>2.7</v>
      </c>
      <c r="BK972">
        <v>6281700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198880</v>
      </c>
      <c r="BR972">
        <v>322960</v>
      </c>
      <c r="BS972">
        <v>1807500</v>
      </c>
      <c r="BT972">
        <v>1398700</v>
      </c>
      <c r="BU972">
        <v>1835000</v>
      </c>
      <c r="BV972">
        <v>718620</v>
      </c>
      <c r="BW972">
        <v>232660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7365.9</v>
      </c>
      <c r="CD972">
        <v>11961</v>
      </c>
      <c r="CE972">
        <v>66946</v>
      </c>
      <c r="CF972">
        <v>51803</v>
      </c>
      <c r="CG972">
        <v>67964</v>
      </c>
      <c r="CH972">
        <v>26615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1290000</v>
      </c>
      <c r="CQ972">
        <v>0</v>
      </c>
      <c r="CR972">
        <v>1557600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1</v>
      </c>
      <c r="CZ972">
        <v>1</v>
      </c>
      <c r="DA972">
        <v>2</v>
      </c>
      <c r="DB972">
        <v>1</v>
      </c>
      <c r="DC972">
        <v>4</v>
      </c>
      <c r="DD972">
        <v>1</v>
      </c>
      <c r="DE972">
        <v>10</v>
      </c>
      <c r="DI972">
        <v>969</v>
      </c>
      <c r="DJ972" t="s">
        <v>6255</v>
      </c>
      <c r="DK972" t="s">
        <v>129</v>
      </c>
      <c r="DL972" t="s">
        <v>6256</v>
      </c>
      <c r="DM972" t="s">
        <v>6257</v>
      </c>
      <c r="DN972" t="s">
        <v>6258</v>
      </c>
      <c r="DO972" t="s">
        <v>6259</v>
      </c>
    </row>
    <row r="973" spans="1:123" x14ac:dyDescent="0.25">
      <c r="A973" t="s">
        <v>6260</v>
      </c>
      <c r="B973" t="s">
        <v>6260</v>
      </c>
      <c r="C973">
        <v>2</v>
      </c>
      <c r="D973">
        <v>2</v>
      </c>
      <c r="E973">
        <v>2</v>
      </c>
      <c r="F973" t="s">
        <v>6261</v>
      </c>
      <c r="G973">
        <v>1</v>
      </c>
      <c r="H973">
        <v>2</v>
      </c>
      <c r="I973">
        <v>2</v>
      </c>
      <c r="J973">
        <v>2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2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2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2</v>
      </c>
      <c r="AO973">
        <v>0</v>
      </c>
      <c r="AP973">
        <v>0</v>
      </c>
      <c r="AQ973">
        <v>0</v>
      </c>
      <c r="AR973">
        <v>1.6</v>
      </c>
      <c r="AS973">
        <v>1.6</v>
      </c>
      <c r="AT973">
        <v>1.6</v>
      </c>
      <c r="AU973">
        <v>146.41</v>
      </c>
      <c r="AV973">
        <v>1265</v>
      </c>
      <c r="AW973">
        <v>1265</v>
      </c>
      <c r="AX973">
        <v>2.0492000000000002E-3</v>
      </c>
      <c r="AY973">
        <v>2.5198999999999998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1.6</v>
      </c>
      <c r="BH973">
        <v>0</v>
      </c>
      <c r="BI973">
        <v>0</v>
      </c>
      <c r="BJ973">
        <v>0</v>
      </c>
      <c r="BK973">
        <v>1245400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1245400</v>
      </c>
      <c r="BT973">
        <v>0</v>
      </c>
      <c r="BU973">
        <v>0</v>
      </c>
      <c r="BV973">
        <v>0</v>
      </c>
      <c r="BW973">
        <v>19768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19768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917790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2</v>
      </c>
      <c r="DB973">
        <v>0</v>
      </c>
      <c r="DC973">
        <v>0</v>
      </c>
      <c r="DD973">
        <v>0</v>
      </c>
      <c r="DE973">
        <v>2</v>
      </c>
      <c r="DI973">
        <v>970</v>
      </c>
      <c r="DJ973" t="s">
        <v>6262</v>
      </c>
      <c r="DK973" t="s">
        <v>129</v>
      </c>
      <c r="DL973" t="s">
        <v>6263</v>
      </c>
      <c r="DM973" t="s">
        <v>6264</v>
      </c>
      <c r="DN973" t="s">
        <v>6265</v>
      </c>
      <c r="DO973" t="s">
        <v>6265</v>
      </c>
    </row>
    <row r="974" spans="1:123" x14ac:dyDescent="0.25">
      <c r="A974" t="s">
        <v>6266</v>
      </c>
      <c r="B974" t="s">
        <v>6266</v>
      </c>
      <c r="C974">
        <v>5</v>
      </c>
      <c r="D974">
        <v>5</v>
      </c>
      <c r="E974">
        <v>5</v>
      </c>
      <c r="F974" t="s">
        <v>6267</v>
      </c>
      <c r="G974">
        <v>1</v>
      </c>
      <c r="H974">
        <v>5</v>
      </c>
      <c r="I974">
        <v>5</v>
      </c>
      <c r="J974">
        <v>5</v>
      </c>
      <c r="K974">
        <v>2</v>
      </c>
      <c r="L974">
        <v>1</v>
      </c>
      <c r="M974">
        <v>0</v>
      </c>
      <c r="N974">
        <v>0</v>
      </c>
      <c r="O974">
        <v>0</v>
      </c>
      <c r="P974">
        <v>2</v>
      </c>
      <c r="Q974">
        <v>1</v>
      </c>
      <c r="R974">
        <v>4</v>
      </c>
      <c r="S974">
        <v>1</v>
      </c>
      <c r="T974">
        <v>0</v>
      </c>
      <c r="U974">
        <v>1</v>
      </c>
      <c r="V974">
        <v>2</v>
      </c>
      <c r="W974">
        <v>1</v>
      </c>
      <c r="X974">
        <v>0</v>
      </c>
      <c r="Y974">
        <v>0</v>
      </c>
      <c r="Z974">
        <v>0</v>
      </c>
      <c r="AA974">
        <v>2</v>
      </c>
      <c r="AB974">
        <v>1</v>
      </c>
      <c r="AC974">
        <v>4</v>
      </c>
      <c r="AD974">
        <v>1</v>
      </c>
      <c r="AE974">
        <v>0</v>
      </c>
      <c r="AF974">
        <v>1</v>
      </c>
      <c r="AG974">
        <v>2</v>
      </c>
      <c r="AH974">
        <v>1</v>
      </c>
      <c r="AI974">
        <v>0</v>
      </c>
      <c r="AJ974">
        <v>0</v>
      </c>
      <c r="AK974">
        <v>0</v>
      </c>
      <c r="AL974">
        <v>2</v>
      </c>
      <c r="AM974">
        <v>1</v>
      </c>
      <c r="AN974">
        <v>4</v>
      </c>
      <c r="AO974">
        <v>1</v>
      </c>
      <c r="AP974">
        <v>0</v>
      </c>
      <c r="AQ974">
        <v>1</v>
      </c>
      <c r="AR974">
        <v>43.1</v>
      </c>
      <c r="AS974">
        <v>43.1</v>
      </c>
      <c r="AT974">
        <v>43.1</v>
      </c>
      <c r="AU974">
        <v>10.962999999999999</v>
      </c>
      <c r="AV974">
        <v>102</v>
      </c>
      <c r="AW974">
        <v>102</v>
      </c>
      <c r="AX974">
        <v>0</v>
      </c>
      <c r="AY974">
        <v>5.5091000000000001</v>
      </c>
      <c r="AZ974">
        <v>21.6</v>
      </c>
      <c r="BA974">
        <v>11.8</v>
      </c>
      <c r="BB974">
        <v>0</v>
      </c>
      <c r="BC974">
        <v>0</v>
      </c>
      <c r="BD974">
        <v>0</v>
      </c>
      <c r="BE974">
        <v>18.600000000000001</v>
      </c>
      <c r="BF974">
        <v>11.8</v>
      </c>
      <c r="BG974">
        <v>33.299999999999997</v>
      </c>
      <c r="BH974">
        <v>11.8</v>
      </c>
      <c r="BI974">
        <v>0</v>
      </c>
      <c r="BJ974">
        <v>11.8</v>
      </c>
      <c r="BK974">
        <v>30252000</v>
      </c>
      <c r="BL974">
        <v>5826700</v>
      </c>
      <c r="BM974">
        <v>2798400</v>
      </c>
      <c r="BN974">
        <v>0</v>
      </c>
      <c r="BO974">
        <v>0</v>
      </c>
      <c r="BP974">
        <v>0</v>
      </c>
      <c r="BQ974">
        <v>3762900</v>
      </c>
      <c r="BR974">
        <v>884540</v>
      </c>
      <c r="BS974">
        <v>13797000</v>
      </c>
      <c r="BT974">
        <v>1789900</v>
      </c>
      <c r="BU974">
        <v>0</v>
      </c>
      <c r="BV974">
        <v>1391900</v>
      </c>
      <c r="BW974">
        <v>3781500</v>
      </c>
      <c r="BX974">
        <v>728340</v>
      </c>
      <c r="BY974">
        <v>349790</v>
      </c>
      <c r="BZ974">
        <v>0</v>
      </c>
      <c r="CA974">
        <v>0</v>
      </c>
      <c r="CB974">
        <v>0</v>
      </c>
      <c r="CC974">
        <v>470360</v>
      </c>
      <c r="CD974">
        <v>110570</v>
      </c>
      <c r="CE974">
        <v>1724700</v>
      </c>
      <c r="CF974">
        <v>223740</v>
      </c>
      <c r="CG974">
        <v>0</v>
      </c>
      <c r="CH974">
        <v>173980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10168000</v>
      </c>
      <c r="CQ974">
        <v>0</v>
      </c>
      <c r="CR974">
        <v>0</v>
      </c>
      <c r="CS974">
        <v>0</v>
      </c>
      <c r="CT974">
        <v>3</v>
      </c>
      <c r="CU974">
        <v>1</v>
      </c>
      <c r="CV974">
        <v>0</v>
      </c>
      <c r="CW974">
        <v>0</v>
      </c>
      <c r="CX974">
        <v>0</v>
      </c>
      <c r="CY974">
        <v>2</v>
      </c>
      <c r="CZ974">
        <v>1</v>
      </c>
      <c r="DA974">
        <v>4</v>
      </c>
      <c r="DB974">
        <v>1</v>
      </c>
      <c r="DC974">
        <v>0</v>
      </c>
      <c r="DD974">
        <v>1</v>
      </c>
      <c r="DE974">
        <v>13</v>
      </c>
      <c r="DI974">
        <v>971</v>
      </c>
      <c r="DJ974" t="s">
        <v>6268</v>
      </c>
      <c r="DK974" t="s">
        <v>135</v>
      </c>
      <c r="DL974" t="s">
        <v>6269</v>
      </c>
      <c r="DM974" t="s">
        <v>6270</v>
      </c>
      <c r="DN974" t="s">
        <v>6271</v>
      </c>
      <c r="DO974" t="s">
        <v>6272</v>
      </c>
    </row>
    <row r="975" spans="1:123" x14ac:dyDescent="0.25">
      <c r="A975" t="s">
        <v>6273</v>
      </c>
      <c r="B975" t="s">
        <v>6273</v>
      </c>
      <c r="C975">
        <v>1</v>
      </c>
      <c r="D975">
        <v>1</v>
      </c>
      <c r="E975">
        <v>1</v>
      </c>
      <c r="F975" t="s">
        <v>6274</v>
      </c>
      <c r="G975">
        <v>1</v>
      </c>
      <c r="H975">
        <v>1</v>
      </c>
      <c r="I975">
        <v>1</v>
      </c>
      <c r="J975">
        <v>1</v>
      </c>
      <c r="K975">
        <v>0</v>
      </c>
      <c r="L975">
        <v>1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1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1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2.6</v>
      </c>
      <c r="AS975">
        <v>2.6</v>
      </c>
      <c r="AT975">
        <v>2.6</v>
      </c>
      <c r="AU975">
        <v>34.350999999999999</v>
      </c>
      <c r="AV975">
        <v>305</v>
      </c>
      <c r="AW975">
        <v>305</v>
      </c>
      <c r="AX975">
        <v>1</v>
      </c>
      <c r="AY975">
        <v>-2</v>
      </c>
      <c r="AZ975">
        <v>0</v>
      </c>
      <c r="BA975">
        <v>2.6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3132600</v>
      </c>
      <c r="BL975">
        <v>0</v>
      </c>
      <c r="BM975">
        <v>3132600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195780</v>
      </c>
      <c r="BX975">
        <v>0</v>
      </c>
      <c r="BY975">
        <v>195780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3720700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1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1</v>
      </c>
      <c r="DF975" t="s">
        <v>127</v>
      </c>
      <c r="DI975">
        <v>972</v>
      </c>
      <c r="DJ975">
        <v>5552</v>
      </c>
      <c r="DK975" t="b">
        <v>1</v>
      </c>
      <c r="DL975">
        <v>6226</v>
      </c>
      <c r="DM975">
        <v>32245</v>
      </c>
      <c r="DN975">
        <v>38380</v>
      </c>
      <c r="DO975">
        <v>38380</v>
      </c>
      <c r="DQ975">
        <v>1853</v>
      </c>
      <c r="DS975">
        <v>271</v>
      </c>
    </row>
    <row r="976" spans="1:123" x14ac:dyDescent="0.25">
      <c r="A976" t="s">
        <v>6275</v>
      </c>
      <c r="B976" t="s">
        <v>6275</v>
      </c>
      <c r="C976">
        <v>7</v>
      </c>
      <c r="D976">
        <v>7</v>
      </c>
      <c r="E976">
        <v>7</v>
      </c>
      <c r="F976" t="s">
        <v>6276</v>
      </c>
      <c r="G976">
        <v>1</v>
      </c>
      <c r="H976">
        <v>7</v>
      </c>
      <c r="I976">
        <v>7</v>
      </c>
      <c r="J976">
        <v>7</v>
      </c>
      <c r="K976">
        <v>0</v>
      </c>
      <c r="L976">
        <v>1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5</v>
      </c>
      <c r="S976">
        <v>1</v>
      </c>
      <c r="T976">
        <v>2</v>
      </c>
      <c r="U976">
        <v>6</v>
      </c>
      <c r="V976">
        <v>0</v>
      </c>
      <c r="W976">
        <v>1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5</v>
      </c>
      <c r="AD976">
        <v>1</v>
      </c>
      <c r="AE976">
        <v>2</v>
      </c>
      <c r="AF976">
        <v>6</v>
      </c>
      <c r="AG976">
        <v>0</v>
      </c>
      <c r="AH976">
        <v>1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5</v>
      </c>
      <c r="AO976">
        <v>1</v>
      </c>
      <c r="AP976">
        <v>2</v>
      </c>
      <c r="AQ976">
        <v>6</v>
      </c>
      <c r="AR976">
        <v>6.7</v>
      </c>
      <c r="AS976">
        <v>6.7</v>
      </c>
      <c r="AT976">
        <v>6.7</v>
      </c>
      <c r="AU976">
        <v>167.07</v>
      </c>
      <c r="AV976">
        <v>1479</v>
      </c>
      <c r="AW976">
        <v>1479</v>
      </c>
      <c r="AX976">
        <v>0</v>
      </c>
      <c r="AY976">
        <v>12.529</v>
      </c>
      <c r="AZ976">
        <v>0</v>
      </c>
      <c r="BA976">
        <v>0.8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5.7</v>
      </c>
      <c r="BH976">
        <v>1.2</v>
      </c>
      <c r="BI976">
        <v>2.2000000000000002</v>
      </c>
      <c r="BJ976">
        <v>5.9</v>
      </c>
      <c r="BK976">
        <v>26324000</v>
      </c>
      <c r="BL976">
        <v>0</v>
      </c>
      <c r="BM976">
        <v>379790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12812000</v>
      </c>
      <c r="BT976">
        <v>1301600</v>
      </c>
      <c r="BU976">
        <v>3303900</v>
      </c>
      <c r="BV976">
        <v>8526400</v>
      </c>
      <c r="BW976">
        <v>446160</v>
      </c>
      <c r="BX976">
        <v>0</v>
      </c>
      <c r="BY976">
        <v>6437.1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217150</v>
      </c>
      <c r="CF976">
        <v>22060</v>
      </c>
      <c r="CG976">
        <v>55998</v>
      </c>
      <c r="CH976">
        <v>144520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9541400</v>
      </c>
      <c r="CQ976">
        <v>0</v>
      </c>
      <c r="CR976">
        <v>4903600</v>
      </c>
      <c r="CS976">
        <v>6790400</v>
      </c>
      <c r="CT976">
        <v>0</v>
      </c>
      <c r="CU976">
        <v>1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6</v>
      </c>
      <c r="DB976">
        <v>1</v>
      </c>
      <c r="DC976">
        <v>2</v>
      </c>
      <c r="DD976">
        <v>6</v>
      </c>
      <c r="DE976">
        <v>16</v>
      </c>
      <c r="DI976">
        <v>973</v>
      </c>
      <c r="DJ976" t="s">
        <v>6277</v>
      </c>
      <c r="DK976" t="s">
        <v>1016</v>
      </c>
      <c r="DL976" t="s">
        <v>6278</v>
      </c>
      <c r="DM976" t="s">
        <v>6279</v>
      </c>
      <c r="DN976" t="s">
        <v>6280</v>
      </c>
      <c r="DO976" t="s">
        <v>6281</v>
      </c>
    </row>
    <row r="977" spans="1:123" x14ac:dyDescent="0.25">
      <c r="A977" t="s">
        <v>6282</v>
      </c>
      <c r="B977" t="s">
        <v>6282</v>
      </c>
      <c r="C977">
        <v>5</v>
      </c>
      <c r="D977">
        <v>3</v>
      </c>
      <c r="E977">
        <v>3</v>
      </c>
      <c r="F977" t="s">
        <v>6283</v>
      </c>
      <c r="G977">
        <v>1</v>
      </c>
      <c r="H977">
        <v>5</v>
      </c>
      <c r="I977">
        <v>3</v>
      </c>
      <c r="J977">
        <v>3</v>
      </c>
      <c r="K977">
        <v>2</v>
      </c>
      <c r="L977">
        <v>3</v>
      </c>
      <c r="M977">
        <v>0</v>
      </c>
      <c r="N977">
        <v>0</v>
      </c>
      <c r="O977">
        <v>0</v>
      </c>
      <c r="P977">
        <v>2</v>
      </c>
      <c r="Q977">
        <v>2</v>
      </c>
      <c r="R977">
        <v>2</v>
      </c>
      <c r="S977">
        <v>0</v>
      </c>
      <c r="T977">
        <v>0</v>
      </c>
      <c r="U977">
        <v>0</v>
      </c>
      <c r="V977">
        <v>1</v>
      </c>
      <c r="W977">
        <v>2</v>
      </c>
      <c r="X977">
        <v>0</v>
      </c>
      <c r="Y977">
        <v>0</v>
      </c>
      <c r="Z977">
        <v>0</v>
      </c>
      <c r="AA977">
        <v>1</v>
      </c>
      <c r="AB977">
        <v>2</v>
      </c>
      <c r="AC977">
        <v>2</v>
      </c>
      <c r="AD977">
        <v>0</v>
      </c>
      <c r="AE977">
        <v>0</v>
      </c>
      <c r="AF977">
        <v>0</v>
      </c>
      <c r="AG977">
        <v>1</v>
      </c>
      <c r="AH977">
        <v>2</v>
      </c>
      <c r="AI977">
        <v>0</v>
      </c>
      <c r="AJ977">
        <v>0</v>
      </c>
      <c r="AK977">
        <v>0</v>
      </c>
      <c r="AL977">
        <v>1</v>
      </c>
      <c r="AM977">
        <v>2</v>
      </c>
      <c r="AN977">
        <v>2</v>
      </c>
      <c r="AO977">
        <v>0</v>
      </c>
      <c r="AP977">
        <v>0</v>
      </c>
      <c r="AQ977">
        <v>0</v>
      </c>
      <c r="AR977">
        <v>5.8</v>
      </c>
      <c r="AS977">
        <v>3.6</v>
      </c>
      <c r="AT977">
        <v>3.6</v>
      </c>
      <c r="AU977">
        <v>113.64</v>
      </c>
      <c r="AV977">
        <v>1038</v>
      </c>
      <c r="AW977">
        <v>1038</v>
      </c>
      <c r="AX977">
        <v>0</v>
      </c>
      <c r="AY977">
        <v>10.875999999999999</v>
      </c>
      <c r="AZ977">
        <v>2.8</v>
      </c>
      <c r="BA977">
        <v>3.7</v>
      </c>
      <c r="BB977">
        <v>0</v>
      </c>
      <c r="BC977">
        <v>0</v>
      </c>
      <c r="BD977">
        <v>0</v>
      </c>
      <c r="BE977">
        <v>2.1</v>
      </c>
      <c r="BF977">
        <v>3.4</v>
      </c>
      <c r="BG977">
        <v>3.4</v>
      </c>
      <c r="BH977">
        <v>0</v>
      </c>
      <c r="BI977">
        <v>0</v>
      </c>
      <c r="BJ977">
        <v>0</v>
      </c>
      <c r="BK977">
        <v>63576000</v>
      </c>
      <c r="BL977">
        <v>3064100</v>
      </c>
      <c r="BM977">
        <v>56006000</v>
      </c>
      <c r="BN977">
        <v>0</v>
      </c>
      <c r="BO977">
        <v>0</v>
      </c>
      <c r="BP977">
        <v>0</v>
      </c>
      <c r="BQ977">
        <v>264080</v>
      </c>
      <c r="BR977">
        <v>1479300</v>
      </c>
      <c r="BS977">
        <v>2763100</v>
      </c>
      <c r="BT977">
        <v>0</v>
      </c>
      <c r="BU977">
        <v>0</v>
      </c>
      <c r="BV977">
        <v>0</v>
      </c>
      <c r="BW977">
        <v>1297500</v>
      </c>
      <c r="BX977">
        <v>62532</v>
      </c>
      <c r="BY977">
        <v>1143000</v>
      </c>
      <c r="BZ977">
        <v>0</v>
      </c>
      <c r="CA977">
        <v>0</v>
      </c>
      <c r="CB977">
        <v>0</v>
      </c>
      <c r="CC977">
        <v>5389.3</v>
      </c>
      <c r="CD977">
        <v>30189</v>
      </c>
      <c r="CE977">
        <v>56390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4474100</v>
      </c>
      <c r="CP977">
        <v>2144900</v>
      </c>
      <c r="CQ977">
        <v>0</v>
      </c>
      <c r="CR977">
        <v>0</v>
      </c>
      <c r="CS977">
        <v>0</v>
      </c>
      <c r="CT977">
        <v>1</v>
      </c>
      <c r="CU977">
        <v>4</v>
      </c>
      <c r="CV977">
        <v>0</v>
      </c>
      <c r="CW977">
        <v>0</v>
      </c>
      <c r="CX977">
        <v>0</v>
      </c>
      <c r="CY977">
        <v>1</v>
      </c>
      <c r="CZ977">
        <v>2</v>
      </c>
      <c r="DA977">
        <v>2</v>
      </c>
      <c r="DB977">
        <v>0</v>
      </c>
      <c r="DC977">
        <v>0</v>
      </c>
      <c r="DD977">
        <v>0</v>
      </c>
      <c r="DE977">
        <v>10</v>
      </c>
      <c r="DI977">
        <v>974</v>
      </c>
      <c r="DJ977" t="s">
        <v>6284</v>
      </c>
      <c r="DK977" t="s">
        <v>6285</v>
      </c>
      <c r="DL977" t="s">
        <v>6286</v>
      </c>
      <c r="DM977" t="s">
        <v>6287</v>
      </c>
      <c r="DN977" t="s">
        <v>6288</v>
      </c>
      <c r="DO977" t="s">
        <v>6289</v>
      </c>
    </row>
    <row r="978" spans="1:123" x14ac:dyDescent="0.25">
      <c r="A978" t="s">
        <v>6290</v>
      </c>
      <c r="B978" t="s">
        <v>6290</v>
      </c>
      <c r="C978">
        <v>5</v>
      </c>
      <c r="D978">
        <v>5</v>
      </c>
      <c r="E978">
        <v>5</v>
      </c>
      <c r="F978" t="s">
        <v>6291</v>
      </c>
      <c r="G978">
        <v>1</v>
      </c>
      <c r="H978">
        <v>5</v>
      </c>
      <c r="I978">
        <v>5</v>
      </c>
      <c r="J978">
        <v>5</v>
      </c>
      <c r="K978">
        <v>1</v>
      </c>
      <c r="L978">
        <v>4</v>
      </c>
      <c r="M978">
        <v>0</v>
      </c>
      <c r="N978">
        <v>1</v>
      </c>
      <c r="O978">
        <v>1</v>
      </c>
      <c r="P978">
        <v>2</v>
      </c>
      <c r="Q978">
        <v>1</v>
      </c>
      <c r="R978">
        <v>4</v>
      </c>
      <c r="S978">
        <v>2</v>
      </c>
      <c r="T978">
        <v>3</v>
      </c>
      <c r="U978">
        <v>2</v>
      </c>
      <c r="V978">
        <v>1</v>
      </c>
      <c r="W978">
        <v>4</v>
      </c>
      <c r="X978">
        <v>0</v>
      </c>
      <c r="Y978">
        <v>1</v>
      </c>
      <c r="Z978">
        <v>1</v>
      </c>
      <c r="AA978">
        <v>2</v>
      </c>
      <c r="AB978">
        <v>1</v>
      </c>
      <c r="AC978">
        <v>4</v>
      </c>
      <c r="AD978">
        <v>2</v>
      </c>
      <c r="AE978">
        <v>3</v>
      </c>
      <c r="AF978">
        <v>2</v>
      </c>
      <c r="AG978">
        <v>1</v>
      </c>
      <c r="AH978">
        <v>4</v>
      </c>
      <c r="AI978">
        <v>0</v>
      </c>
      <c r="AJ978">
        <v>1</v>
      </c>
      <c r="AK978">
        <v>1</v>
      </c>
      <c r="AL978">
        <v>2</v>
      </c>
      <c r="AM978">
        <v>1</v>
      </c>
      <c r="AN978">
        <v>4</v>
      </c>
      <c r="AO978">
        <v>2</v>
      </c>
      <c r="AP978">
        <v>3</v>
      </c>
      <c r="AQ978">
        <v>2</v>
      </c>
      <c r="AR978">
        <v>12.8</v>
      </c>
      <c r="AS978">
        <v>12.8</v>
      </c>
      <c r="AT978">
        <v>12.8</v>
      </c>
      <c r="AU978">
        <v>80.953000000000003</v>
      </c>
      <c r="AV978">
        <v>727</v>
      </c>
      <c r="AW978">
        <v>727</v>
      </c>
      <c r="AX978">
        <v>0</v>
      </c>
      <c r="AY978">
        <v>24.369</v>
      </c>
      <c r="AZ978">
        <v>2.2999999999999998</v>
      </c>
      <c r="BA978">
        <v>10.6</v>
      </c>
      <c r="BB978">
        <v>0</v>
      </c>
      <c r="BC978">
        <v>2.2999999999999998</v>
      </c>
      <c r="BD978">
        <v>2.2999999999999998</v>
      </c>
      <c r="BE978">
        <v>4.4000000000000004</v>
      </c>
      <c r="BF978">
        <v>2.2999999999999998</v>
      </c>
      <c r="BG978">
        <v>11</v>
      </c>
      <c r="BH978">
        <v>6.7</v>
      </c>
      <c r="BI978">
        <v>8.8000000000000007</v>
      </c>
      <c r="BJ978">
        <v>6.7</v>
      </c>
      <c r="BK978">
        <v>35113000</v>
      </c>
      <c r="BL978">
        <v>1733200</v>
      </c>
      <c r="BM978">
        <v>11632000</v>
      </c>
      <c r="BN978">
        <v>0</v>
      </c>
      <c r="BO978">
        <v>1060200</v>
      </c>
      <c r="BP978">
        <v>308310</v>
      </c>
      <c r="BQ978">
        <v>1207400</v>
      </c>
      <c r="BR978">
        <v>1077500</v>
      </c>
      <c r="BS978">
        <v>5693400</v>
      </c>
      <c r="BT978">
        <v>2887100</v>
      </c>
      <c r="BU978">
        <v>6317000</v>
      </c>
      <c r="BV978">
        <v>3197200</v>
      </c>
      <c r="BW978">
        <v>798030</v>
      </c>
      <c r="BX978">
        <v>39390</v>
      </c>
      <c r="BY978">
        <v>264360</v>
      </c>
      <c r="BZ978">
        <v>0</v>
      </c>
      <c r="CA978">
        <v>24094</v>
      </c>
      <c r="CB978">
        <v>7007.1</v>
      </c>
      <c r="CC978">
        <v>27442</v>
      </c>
      <c r="CD978">
        <v>24489</v>
      </c>
      <c r="CE978">
        <v>129400</v>
      </c>
      <c r="CF978">
        <v>65615</v>
      </c>
      <c r="CG978">
        <v>143570</v>
      </c>
      <c r="CH978">
        <v>72663</v>
      </c>
      <c r="CI978">
        <v>0</v>
      </c>
      <c r="CJ978">
        <v>10254000</v>
      </c>
      <c r="CK978">
        <v>0</v>
      </c>
      <c r="CL978">
        <v>0</v>
      </c>
      <c r="CM978">
        <v>0</v>
      </c>
      <c r="CN978">
        <v>4171300</v>
      </c>
      <c r="CO978">
        <v>0</v>
      </c>
      <c r="CP978">
        <v>4377200</v>
      </c>
      <c r="CQ978">
        <v>3675700</v>
      </c>
      <c r="CR978">
        <v>5639300</v>
      </c>
      <c r="CS978">
        <v>3916900</v>
      </c>
      <c r="CT978">
        <v>1</v>
      </c>
      <c r="CU978">
        <v>7</v>
      </c>
      <c r="CV978">
        <v>0</v>
      </c>
      <c r="CW978">
        <v>1</v>
      </c>
      <c r="CX978">
        <v>1</v>
      </c>
      <c r="CY978">
        <v>2</v>
      </c>
      <c r="CZ978">
        <v>1</v>
      </c>
      <c r="DA978">
        <v>4</v>
      </c>
      <c r="DB978">
        <v>2</v>
      </c>
      <c r="DC978">
        <v>5</v>
      </c>
      <c r="DD978">
        <v>2</v>
      </c>
      <c r="DE978">
        <v>26</v>
      </c>
      <c r="DI978">
        <v>975</v>
      </c>
      <c r="DJ978" t="s">
        <v>6292</v>
      </c>
      <c r="DK978" t="s">
        <v>135</v>
      </c>
      <c r="DL978" t="s">
        <v>6293</v>
      </c>
      <c r="DM978" t="s">
        <v>6294</v>
      </c>
      <c r="DN978" t="s">
        <v>6295</v>
      </c>
      <c r="DO978" t="s">
        <v>6296</v>
      </c>
    </row>
    <row r="979" spans="1:123" x14ac:dyDescent="0.25">
      <c r="A979" t="s">
        <v>6297</v>
      </c>
      <c r="B979" t="s">
        <v>6297</v>
      </c>
      <c r="C979" t="s">
        <v>1539</v>
      </c>
      <c r="D979" t="s">
        <v>289</v>
      </c>
      <c r="E979" t="s">
        <v>289</v>
      </c>
      <c r="F979" t="s">
        <v>6298</v>
      </c>
      <c r="G979">
        <v>2</v>
      </c>
      <c r="H979">
        <v>5</v>
      </c>
      <c r="I979">
        <v>1</v>
      </c>
      <c r="J979">
        <v>1</v>
      </c>
      <c r="K979">
        <v>3</v>
      </c>
      <c r="L979">
        <v>3</v>
      </c>
      <c r="M979">
        <v>1</v>
      </c>
      <c r="N979">
        <v>3</v>
      </c>
      <c r="O979">
        <v>2</v>
      </c>
      <c r="P979">
        <v>3</v>
      </c>
      <c r="Q979">
        <v>2</v>
      </c>
      <c r="R979">
        <v>4</v>
      </c>
      <c r="S979">
        <v>5</v>
      </c>
      <c r="T979">
        <v>5</v>
      </c>
      <c r="U979">
        <v>4</v>
      </c>
      <c r="V979">
        <v>1</v>
      </c>
      <c r="W979">
        <v>1</v>
      </c>
      <c r="X979">
        <v>0</v>
      </c>
      <c r="Y979">
        <v>1</v>
      </c>
      <c r="Z979">
        <v>0</v>
      </c>
      <c r="AA979">
        <v>1</v>
      </c>
      <c r="AB979">
        <v>0</v>
      </c>
      <c r="AC979">
        <v>1</v>
      </c>
      <c r="AD979">
        <v>1</v>
      </c>
      <c r="AE979">
        <v>1</v>
      </c>
      <c r="AF979">
        <v>1</v>
      </c>
      <c r="AG979">
        <v>1</v>
      </c>
      <c r="AH979">
        <v>1</v>
      </c>
      <c r="AI979">
        <v>0</v>
      </c>
      <c r="AJ979">
        <v>1</v>
      </c>
      <c r="AK979">
        <v>0</v>
      </c>
      <c r="AL979">
        <v>1</v>
      </c>
      <c r="AM979">
        <v>0</v>
      </c>
      <c r="AN979">
        <v>1</v>
      </c>
      <c r="AO979">
        <v>1</v>
      </c>
      <c r="AP979">
        <v>1</v>
      </c>
      <c r="AQ979">
        <v>1</v>
      </c>
      <c r="AR979">
        <v>35.700000000000003</v>
      </c>
      <c r="AS979">
        <v>8.5</v>
      </c>
      <c r="AT979">
        <v>8.5</v>
      </c>
      <c r="AU979">
        <v>13.988</v>
      </c>
      <c r="AV979">
        <v>129</v>
      </c>
      <c r="AW979" t="s">
        <v>6299</v>
      </c>
      <c r="AX979">
        <v>2.1164000000000001E-3</v>
      </c>
      <c r="AY979">
        <v>2.661</v>
      </c>
      <c r="AZ979">
        <v>20.9</v>
      </c>
      <c r="BA979">
        <v>20.9</v>
      </c>
      <c r="BB979">
        <v>7</v>
      </c>
      <c r="BC979">
        <v>20.9</v>
      </c>
      <c r="BD979">
        <v>17.8</v>
      </c>
      <c r="BE979">
        <v>20.9</v>
      </c>
      <c r="BF979">
        <v>17.8</v>
      </c>
      <c r="BG979">
        <v>35.700000000000003</v>
      </c>
      <c r="BH979">
        <v>35.700000000000003</v>
      </c>
      <c r="BI979">
        <v>35.700000000000003</v>
      </c>
      <c r="BJ979">
        <v>20.9</v>
      </c>
      <c r="BK979">
        <v>298000000</v>
      </c>
      <c r="BL979">
        <v>28027000</v>
      </c>
      <c r="BM979">
        <v>36964000</v>
      </c>
      <c r="BN979">
        <v>0</v>
      </c>
      <c r="BO979">
        <v>5471200</v>
      </c>
      <c r="BP979">
        <v>0</v>
      </c>
      <c r="BQ979">
        <v>26603000</v>
      </c>
      <c r="BR979">
        <v>0</v>
      </c>
      <c r="BS979">
        <v>61060000</v>
      </c>
      <c r="BT979">
        <v>56402000</v>
      </c>
      <c r="BU979">
        <v>57055000</v>
      </c>
      <c r="BV979">
        <v>26422000</v>
      </c>
      <c r="BW979">
        <v>59601000</v>
      </c>
      <c r="BX979">
        <v>5605300</v>
      </c>
      <c r="BY979">
        <v>7392700</v>
      </c>
      <c r="BZ979">
        <v>0</v>
      </c>
      <c r="CA979">
        <v>1094200</v>
      </c>
      <c r="CB979">
        <v>0</v>
      </c>
      <c r="CC979">
        <v>5320500</v>
      </c>
      <c r="CD979">
        <v>0</v>
      </c>
      <c r="CE979">
        <v>12212000</v>
      </c>
      <c r="CF979">
        <v>11280000</v>
      </c>
      <c r="CG979">
        <v>11411000</v>
      </c>
      <c r="CH979">
        <v>5284300</v>
      </c>
      <c r="CI979">
        <v>0</v>
      </c>
      <c r="CJ979">
        <v>44655000</v>
      </c>
      <c r="CK979">
        <v>0</v>
      </c>
      <c r="CL979">
        <v>18033000</v>
      </c>
      <c r="CM979">
        <v>0</v>
      </c>
      <c r="CN979">
        <v>57349000</v>
      </c>
      <c r="CO979">
        <v>0</v>
      </c>
      <c r="CP979">
        <v>45732000</v>
      </c>
      <c r="CQ979">
        <v>52843000</v>
      </c>
      <c r="CR979">
        <v>47626000</v>
      </c>
      <c r="CS979">
        <v>0</v>
      </c>
      <c r="CT979">
        <v>2</v>
      </c>
      <c r="CU979">
        <v>3</v>
      </c>
      <c r="CV979">
        <v>0</v>
      </c>
      <c r="CW979">
        <v>2</v>
      </c>
      <c r="CX979">
        <v>0</v>
      </c>
      <c r="CY979">
        <v>2</v>
      </c>
      <c r="CZ979">
        <v>0</v>
      </c>
      <c r="DA979">
        <v>2</v>
      </c>
      <c r="DB979">
        <v>2</v>
      </c>
      <c r="DC979">
        <v>2</v>
      </c>
      <c r="DD979">
        <v>1</v>
      </c>
      <c r="DE979">
        <v>16</v>
      </c>
      <c r="DI979">
        <v>976</v>
      </c>
      <c r="DJ979" t="s">
        <v>6300</v>
      </c>
      <c r="DK979" t="s">
        <v>6301</v>
      </c>
      <c r="DL979" t="s">
        <v>6302</v>
      </c>
      <c r="DM979" t="s">
        <v>6303</v>
      </c>
      <c r="DN979" t="s">
        <v>6304</v>
      </c>
      <c r="DO979" t="s">
        <v>6305</v>
      </c>
    </row>
    <row r="980" spans="1:123" x14ac:dyDescent="0.25">
      <c r="A980" t="s">
        <v>6306</v>
      </c>
      <c r="B980" t="s">
        <v>6306</v>
      </c>
      <c r="C980">
        <v>1</v>
      </c>
      <c r="D980">
        <v>1</v>
      </c>
      <c r="E980">
        <v>1</v>
      </c>
      <c r="F980" t="s">
        <v>6307</v>
      </c>
      <c r="G980">
        <v>1</v>
      </c>
      <c r="H980">
        <v>1</v>
      </c>
      <c r="I980">
        <v>1</v>
      </c>
      <c r="J980">
        <v>1</v>
      </c>
      <c r="K980">
        <v>0</v>
      </c>
      <c r="L980">
        <v>1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1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1.1000000000000001</v>
      </c>
      <c r="AS980">
        <v>1.1000000000000001</v>
      </c>
      <c r="AT980">
        <v>1.1000000000000001</v>
      </c>
      <c r="AU980">
        <v>127.48</v>
      </c>
      <c r="AV980">
        <v>1135</v>
      </c>
      <c r="AW980">
        <v>1135</v>
      </c>
      <c r="AX980">
        <v>1</v>
      </c>
      <c r="AY980">
        <v>-2</v>
      </c>
      <c r="AZ980">
        <v>0</v>
      </c>
      <c r="BA980">
        <v>1.1000000000000001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4771600</v>
      </c>
      <c r="BL980">
        <v>0</v>
      </c>
      <c r="BM980">
        <v>4771600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76961</v>
      </c>
      <c r="BX980">
        <v>0</v>
      </c>
      <c r="BY980">
        <v>76961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5667500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 t="s">
        <v>127</v>
      </c>
      <c r="DI980">
        <v>977</v>
      </c>
      <c r="DJ980">
        <v>4002</v>
      </c>
      <c r="DK980" t="b">
        <v>1</v>
      </c>
      <c r="DL980">
        <v>4578</v>
      </c>
      <c r="DM980">
        <v>25996</v>
      </c>
      <c r="DN980">
        <v>31344</v>
      </c>
      <c r="DO980">
        <v>31344</v>
      </c>
      <c r="DQ980">
        <v>1854</v>
      </c>
      <c r="DS980">
        <v>131</v>
      </c>
    </row>
    <row r="981" spans="1:123" x14ac:dyDescent="0.25">
      <c r="A981" t="s">
        <v>6308</v>
      </c>
      <c r="B981" t="s">
        <v>6308</v>
      </c>
      <c r="C981">
        <v>18</v>
      </c>
      <c r="D981">
        <v>18</v>
      </c>
      <c r="E981">
        <v>18</v>
      </c>
      <c r="F981" t="s">
        <v>6309</v>
      </c>
      <c r="G981">
        <v>1</v>
      </c>
      <c r="H981">
        <v>18</v>
      </c>
      <c r="I981">
        <v>18</v>
      </c>
      <c r="J981">
        <v>18</v>
      </c>
      <c r="K981">
        <v>2</v>
      </c>
      <c r="L981">
        <v>2</v>
      </c>
      <c r="M981">
        <v>1</v>
      </c>
      <c r="N981">
        <v>9</v>
      </c>
      <c r="O981">
        <v>1</v>
      </c>
      <c r="P981">
        <v>4</v>
      </c>
      <c r="Q981">
        <v>3</v>
      </c>
      <c r="R981">
        <v>7</v>
      </c>
      <c r="S981">
        <v>4</v>
      </c>
      <c r="T981">
        <v>7</v>
      </c>
      <c r="U981">
        <v>3</v>
      </c>
      <c r="V981">
        <v>2</v>
      </c>
      <c r="W981">
        <v>2</v>
      </c>
      <c r="X981">
        <v>1</v>
      </c>
      <c r="Y981">
        <v>9</v>
      </c>
      <c r="Z981">
        <v>1</v>
      </c>
      <c r="AA981">
        <v>4</v>
      </c>
      <c r="AB981">
        <v>3</v>
      </c>
      <c r="AC981">
        <v>7</v>
      </c>
      <c r="AD981">
        <v>4</v>
      </c>
      <c r="AE981">
        <v>7</v>
      </c>
      <c r="AF981">
        <v>3</v>
      </c>
      <c r="AG981">
        <v>2</v>
      </c>
      <c r="AH981">
        <v>2</v>
      </c>
      <c r="AI981">
        <v>1</v>
      </c>
      <c r="AJ981">
        <v>9</v>
      </c>
      <c r="AK981">
        <v>1</v>
      </c>
      <c r="AL981">
        <v>4</v>
      </c>
      <c r="AM981">
        <v>3</v>
      </c>
      <c r="AN981">
        <v>7</v>
      </c>
      <c r="AO981">
        <v>4</v>
      </c>
      <c r="AP981">
        <v>7</v>
      </c>
      <c r="AQ981">
        <v>3</v>
      </c>
      <c r="AR981">
        <v>24.8</v>
      </c>
      <c r="AS981">
        <v>24.8</v>
      </c>
      <c r="AT981">
        <v>24.8</v>
      </c>
      <c r="AU981">
        <v>116.72</v>
      </c>
      <c r="AV981">
        <v>1066</v>
      </c>
      <c r="AW981">
        <v>1066</v>
      </c>
      <c r="AX981">
        <v>0</v>
      </c>
      <c r="AY981">
        <v>31.297999999999998</v>
      </c>
      <c r="AZ981">
        <v>4.2</v>
      </c>
      <c r="BA981">
        <v>3.5</v>
      </c>
      <c r="BB981">
        <v>2.1</v>
      </c>
      <c r="BC981">
        <v>11.1</v>
      </c>
      <c r="BD981">
        <v>1.2</v>
      </c>
      <c r="BE981">
        <v>6.8</v>
      </c>
      <c r="BF981">
        <v>5.5</v>
      </c>
      <c r="BG981">
        <v>9.6999999999999993</v>
      </c>
      <c r="BH981">
        <v>6.7</v>
      </c>
      <c r="BI981">
        <v>10.199999999999999</v>
      </c>
      <c r="BJ981">
        <v>6.8</v>
      </c>
      <c r="BK981">
        <v>159370000</v>
      </c>
      <c r="BL981">
        <v>2493700</v>
      </c>
      <c r="BM981">
        <v>2152200</v>
      </c>
      <c r="BN981">
        <v>408660</v>
      </c>
      <c r="BO981">
        <v>8766400</v>
      </c>
      <c r="BP981">
        <v>645790</v>
      </c>
      <c r="BQ981">
        <v>3394400</v>
      </c>
      <c r="BR981">
        <v>2501700</v>
      </c>
      <c r="BS981">
        <v>9711000</v>
      </c>
      <c r="BT981">
        <v>1147800</v>
      </c>
      <c r="BU981">
        <v>123220000</v>
      </c>
      <c r="BV981">
        <v>4923700</v>
      </c>
      <c r="BW981">
        <v>2124900</v>
      </c>
      <c r="BX981">
        <v>33249</v>
      </c>
      <c r="BY981">
        <v>28696</v>
      </c>
      <c r="BZ981">
        <v>5448.9</v>
      </c>
      <c r="CA981">
        <v>116880</v>
      </c>
      <c r="CB981">
        <v>8610.5</v>
      </c>
      <c r="CC981">
        <v>45258</v>
      </c>
      <c r="CD981">
        <v>33356</v>
      </c>
      <c r="CE981">
        <v>129480</v>
      </c>
      <c r="CF981">
        <v>15304</v>
      </c>
      <c r="CG981">
        <v>1643000</v>
      </c>
      <c r="CH981">
        <v>65650</v>
      </c>
      <c r="CI981">
        <v>12722000</v>
      </c>
      <c r="CJ981">
        <v>15929000</v>
      </c>
      <c r="CK981">
        <v>0</v>
      </c>
      <c r="CL981">
        <v>0</v>
      </c>
      <c r="CM981">
        <v>0</v>
      </c>
      <c r="CN981">
        <v>24006000</v>
      </c>
      <c r="CO981">
        <v>26178000</v>
      </c>
      <c r="CP981">
        <v>18787000</v>
      </c>
      <c r="CQ981">
        <v>0</v>
      </c>
      <c r="CR981">
        <v>19013000</v>
      </c>
      <c r="CS981">
        <v>17936000</v>
      </c>
      <c r="CT981">
        <v>2</v>
      </c>
      <c r="CU981">
        <v>3</v>
      </c>
      <c r="CV981">
        <v>2</v>
      </c>
      <c r="CW981">
        <v>12</v>
      </c>
      <c r="CX981">
        <v>1</v>
      </c>
      <c r="CY981">
        <v>5</v>
      </c>
      <c r="CZ981">
        <v>4</v>
      </c>
      <c r="DA981">
        <v>7</v>
      </c>
      <c r="DB981">
        <v>4</v>
      </c>
      <c r="DC981">
        <v>8</v>
      </c>
      <c r="DD981">
        <v>5</v>
      </c>
      <c r="DE981">
        <v>53</v>
      </c>
      <c r="DI981">
        <v>978</v>
      </c>
      <c r="DJ981" t="s">
        <v>6310</v>
      </c>
      <c r="DK981" t="s">
        <v>3470</v>
      </c>
      <c r="DL981" t="s">
        <v>6311</v>
      </c>
      <c r="DM981" t="s">
        <v>6312</v>
      </c>
      <c r="DN981" t="s">
        <v>6313</v>
      </c>
      <c r="DO981" t="s">
        <v>6314</v>
      </c>
    </row>
    <row r="982" spans="1:123" x14ac:dyDescent="0.25">
      <c r="A982" t="s">
        <v>6315</v>
      </c>
      <c r="B982" t="s">
        <v>6315</v>
      </c>
      <c r="C982">
        <v>30</v>
      </c>
      <c r="D982">
        <v>30</v>
      </c>
      <c r="E982">
        <v>29</v>
      </c>
      <c r="F982" t="s">
        <v>6316</v>
      </c>
      <c r="G982">
        <v>1</v>
      </c>
      <c r="H982">
        <v>30</v>
      </c>
      <c r="I982">
        <v>30</v>
      </c>
      <c r="J982">
        <v>29</v>
      </c>
      <c r="K982">
        <v>22</v>
      </c>
      <c r="L982">
        <v>18</v>
      </c>
      <c r="M982">
        <v>0</v>
      </c>
      <c r="N982">
        <v>2</v>
      </c>
      <c r="O982">
        <v>0</v>
      </c>
      <c r="P982">
        <v>16</v>
      </c>
      <c r="Q982">
        <v>9</v>
      </c>
      <c r="R982">
        <v>18</v>
      </c>
      <c r="S982">
        <v>13</v>
      </c>
      <c r="T982">
        <v>16</v>
      </c>
      <c r="U982">
        <v>17</v>
      </c>
      <c r="V982">
        <v>22</v>
      </c>
      <c r="W982">
        <v>18</v>
      </c>
      <c r="X982">
        <v>0</v>
      </c>
      <c r="Y982">
        <v>2</v>
      </c>
      <c r="Z982">
        <v>0</v>
      </c>
      <c r="AA982">
        <v>16</v>
      </c>
      <c r="AB982">
        <v>9</v>
      </c>
      <c r="AC982">
        <v>18</v>
      </c>
      <c r="AD982">
        <v>13</v>
      </c>
      <c r="AE982">
        <v>16</v>
      </c>
      <c r="AF982">
        <v>17</v>
      </c>
      <c r="AG982">
        <v>21</v>
      </c>
      <c r="AH982">
        <v>17</v>
      </c>
      <c r="AI982">
        <v>0</v>
      </c>
      <c r="AJ982">
        <v>2</v>
      </c>
      <c r="AK982">
        <v>0</v>
      </c>
      <c r="AL982">
        <v>16</v>
      </c>
      <c r="AM982">
        <v>9</v>
      </c>
      <c r="AN982">
        <v>17</v>
      </c>
      <c r="AO982">
        <v>12</v>
      </c>
      <c r="AP982">
        <v>15</v>
      </c>
      <c r="AQ982">
        <v>16</v>
      </c>
      <c r="AR982">
        <v>25.2</v>
      </c>
      <c r="AS982">
        <v>25.2</v>
      </c>
      <c r="AT982">
        <v>24.5</v>
      </c>
      <c r="AU982">
        <v>171.53</v>
      </c>
      <c r="AV982">
        <v>1736</v>
      </c>
      <c r="AW982">
        <v>1736</v>
      </c>
      <c r="AX982">
        <v>0</v>
      </c>
      <c r="AY982">
        <v>198.04</v>
      </c>
      <c r="AZ982">
        <v>18.600000000000001</v>
      </c>
      <c r="BA982">
        <v>18.5</v>
      </c>
      <c r="BB982">
        <v>0</v>
      </c>
      <c r="BC982">
        <v>2.9</v>
      </c>
      <c r="BD982">
        <v>0</v>
      </c>
      <c r="BE982">
        <v>15.4</v>
      </c>
      <c r="BF982">
        <v>9.4</v>
      </c>
      <c r="BG982">
        <v>17.2</v>
      </c>
      <c r="BH982">
        <v>14.4</v>
      </c>
      <c r="BI982">
        <v>17.2</v>
      </c>
      <c r="BJ982">
        <v>16.2</v>
      </c>
      <c r="BK982">
        <v>3450100000</v>
      </c>
      <c r="BL982">
        <v>804490000</v>
      </c>
      <c r="BM982">
        <v>400030000</v>
      </c>
      <c r="BN982">
        <v>0</v>
      </c>
      <c r="BO982">
        <v>7682900</v>
      </c>
      <c r="BP982">
        <v>0</v>
      </c>
      <c r="BQ982">
        <v>141320000</v>
      </c>
      <c r="BR982">
        <v>51270000</v>
      </c>
      <c r="BS982">
        <v>481520000</v>
      </c>
      <c r="BT982">
        <v>408200000</v>
      </c>
      <c r="BU982">
        <v>672460000</v>
      </c>
      <c r="BV982">
        <v>483150000</v>
      </c>
      <c r="BW982">
        <v>40118000</v>
      </c>
      <c r="BX982">
        <v>9354600</v>
      </c>
      <c r="BY982">
        <v>4651500</v>
      </c>
      <c r="BZ982">
        <v>0</v>
      </c>
      <c r="CA982">
        <v>89336</v>
      </c>
      <c r="CB982">
        <v>0</v>
      </c>
      <c r="CC982">
        <v>1643300</v>
      </c>
      <c r="CD982">
        <v>596160</v>
      </c>
      <c r="CE982">
        <v>5599000</v>
      </c>
      <c r="CF982">
        <v>4746500</v>
      </c>
      <c r="CG982">
        <v>7819400</v>
      </c>
      <c r="CH982">
        <v>5618100</v>
      </c>
      <c r="CI982">
        <v>560610000</v>
      </c>
      <c r="CJ982">
        <v>514580000</v>
      </c>
      <c r="CK982">
        <v>0</v>
      </c>
      <c r="CL982">
        <v>0</v>
      </c>
      <c r="CM982">
        <v>0</v>
      </c>
      <c r="CN982">
        <v>235690000</v>
      </c>
      <c r="CO982">
        <v>153050000</v>
      </c>
      <c r="CP982">
        <v>268840000</v>
      </c>
      <c r="CQ982">
        <v>380960000</v>
      </c>
      <c r="CR982">
        <v>444000000</v>
      </c>
      <c r="CS982">
        <v>369180000</v>
      </c>
      <c r="CT982">
        <v>55</v>
      </c>
      <c r="CU982">
        <v>41</v>
      </c>
      <c r="CV982">
        <v>0</v>
      </c>
      <c r="CW982">
        <v>2</v>
      </c>
      <c r="CX982">
        <v>0</v>
      </c>
      <c r="CY982">
        <v>28</v>
      </c>
      <c r="CZ982">
        <v>15</v>
      </c>
      <c r="DA982">
        <v>43</v>
      </c>
      <c r="DB982">
        <v>42</v>
      </c>
      <c r="DC982">
        <v>50</v>
      </c>
      <c r="DD982">
        <v>39</v>
      </c>
      <c r="DE982">
        <v>315</v>
      </c>
      <c r="DI982">
        <v>979</v>
      </c>
      <c r="DJ982" t="s">
        <v>6317</v>
      </c>
      <c r="DK982" t="s">
        <v>6318</v>
      </c>
      <c r="DL982" t="s">
        <v>6319</v>
      </c>
      <c r="DM982" t="s">
        <v>6320</v>
      </c>
      <c r="DN982" t="s">
        <v>6321</v>
      </c>
      <c r="DO982" t="s">
        <v>6322</v>
      </c>
      <c r="DP982" t="s">
        <v>6323</v>
      </c>
      <c r="DQ982" t="s">
        <v>6324</v>
      </c>
      <c r="DR982" t="s">
        <v>6325</v>
      </c>
      <c r="DS982" t="s">
        <v>6326</v>
      </c>
    </row>
    <row r="983" spans="1:123" x14ac:dyDescent="0.25">
      <c r="A983" t="s">
        <v>6327</v>
      </c>
      <c r="B983" t="s">
        <v>6327</v>
      </c>
      <c r="C983">
        <v>1</v>
      </c>
      <c r="D983">
        <v>1</v>
      </c>
      <c r="E983">
        <v>1</v>
      </c>
      <c r="F983" t="s">
        <v>6328</v>
      </c>
      <c r="G983">
        <v>1</v>
      </c>
      <c r="H983">
        <v>1</v>
      </c>
      <c r="I983">
        <v>1</v>
      </c>
      <c r="J983">
        <v>1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1</v>
      </c>
      <c r="AP983">
        <v>0</v>
      </c>
      <c r="AQ983">
        <v>0</v>
      </c>
      <c r="AR983">
        <v>5.2</v>
      </c>
      <c r="AS983">
        <v>5.2</v>
      </c>
      <c r="AT983">
        <v>5.2</v>
      </c>
      <c r="AU983">
        <v>53.939</v>
      </c>
      <c r="AV983">
        <v>483</v>
      </c>
      <c r="AW983">
        <v>483</v>
      </c>
      <c r="AX983">
        <v>1</v>
      </c>
      <c r="AY983">
        <v>-2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5.2</v>
      </c>
      <c r="BI983">
        <v>0</v>
      </c>
      <c r="BJ983">
        <v>0</v>
      </c>
      <c r="BK983">
        <v>1847100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1847100</v>
      </c>
      <c r="BU983">
        <v>0</v>
      </c>
      <c r="BV983">
        <v>0</v>
      </c>
      <c r="BW983">
        <v>108650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108650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1725700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 t="s">
        <v>127</v>
      </c>
      <c r="DI983">
        <v>980</v>
      </c>
      <c r="DJ983">
        <v>3461</v>
      </c>
      <c r="DK983" t="b">
        <v>1</v>
      </c>
      <c r="DL983">
        <v>4022</v>
      </c>
      <c r="DM983">
        <v>23606</v>
      </c>
      <c r="DN983">
        <v>28658</v>
      </c>
      <c r="DO983">
        <v>28658</v>
      </c>
      <c r="DP983">
        <v>445</v>
      </c>
      <c r="DQ983" t="s">
        <v>6329</v>
      </c>
      <c r="DR983">
        <v>83</v>
      </c>
      <c r="DS983" t="s">
        <v>6330</v>
      </c>
    </row>
    <row r="984" spans="1:123" x14ac:dyDescent="0.25">
      <c r="A984" t="s">
        <v>6331</v>
      </c>
      <c r="B984" t="s">
        <v>6331</v>
      </c>
      <c r="C984">
        <v>33</v>
      </c>
      <c r="D984">
        <v>33</v>
      </c>
      <c r="E984">
        <v>33</v>
      </c>
      <c r="F984" t="s">
        <v>6332</v>
      </c>
      <c r="G984">
        <v>1</v>
      </c>
      <c r="H984">
        <v>33</v>
      </c>
      <c r="I984">
        <v>33</v>
      </c>
      <c r="J984">
        <v>33</v>
      </c>
      <c r="K984">
        <v>16</v>
      </c>
      <c r="L984">
        <v>15</v>
      </c>
      <c r="M984">
        <v>1</v>
      </c>
      <c r="N984">
        <v>1</v>
      </c>
      <c r="O984">
        <v>2</v>
      </c>
      <c r="P984">
        <v>17</v>
      </c>
      <c r="Q984">
        <v>12</v>
      </c>
      <c r="R984">
        <v>28</v>
      </c>
      <c r="S984">
        <v>16</v>
      </c>
      <c r="T984">
        <v>15</v>
      </c>
      <c r="U984">
        <v>21</v>
      </c>
      <c r="V984">
        <v>16</v>
      </c>
      <c r="W984">
        <v>15</v>
      </c>
      <c r="X984">
        <v>1</v>
      </c>
      <c r="Y984">
        <v>1</v>
      </c>
      <c r="Z984">
        <v>2</v>
      </c>
      <c r="AA984">
        <v>17</v>
      </c>
      <c r="AB984">
        <v>12</v>
      </c>
      <c r="AC984">
        <v>28</v>
      </c>
      <c r="AD984">
        <v>16</v>
      </c>
      <c r="AE984">
        <v>15</v>
      </c>
      <c r="AF984">
        <v>21</v>
      </c>
      <c r="AG984">
        <v>16</v>
      </c>
      <c r="AH984">
        <v>15</v>
      </c>
      <c r="AI984">
        <v>1</v>
      </c>
      <c r="AJ984">
        <v>1</v>
      </c>
      <c r="AK984">
        <v>2</v>
      </c>
      <c r="AL984">
        <v>17</v>
      </c>
      <c r="AM984">
        <v>12</v>
      </c>
      <c r="AN984">
        <v>28</v>
      </c>
      <c r="AO984">
        <v>16</v>
      </c>
      <c r="AP984">
        <v>15</v>
      </c>
      <c r="AQ984">
        <v>21</v>
      </c>
      <c r="AR984">
        <v>23.8</v>
      </c>
      <c r="AS984">
        <v>23.8</v>
      </c>
      <c r="AT984">
        <v>23.8</v>
      </c>
      <c r="AU984">
        <v>191.55</v>
      </c>
      <c r="AV984">
        <v>1675</v>
      </c>
      <c r="AW984">
        <v>1675</v>
      </c>
      <c r="AX984">
        <v>0</v>
      </c>
      <c r="AY984">
        <v>109.43</v>
      </c>
      <c r="AZ984">
        <v>12.6</v>
      </c>
      <c r="BA984">
        <v>12.5</v>
      </c>
      <c r="BB984">
        <v>0.8</v>
      </c>
      <c r="BC984">
        <v>0.9</v>
      </c>
      <c r="BD984">
        <v>1.6</v>
      </c>
      <c r="BE984">
        <v>13.9</v>
      </c>
      <c r="BF984">
        <v>9.1</v>
      </c>
      <c r="BG984">
        <v>20</v>
      </c>
      <c r="BH984">
        <v>14.7</v>
      </c>
      <c r="BI984">
        <v>11.6</v>
      </c>
      <c r="BJ984">
        <v>17</v>
      </c>
      <c r="BK984">
        <v>470940000</v>
      </c>
      <c r="BL984">
        <v>33709000</v>
      </c>
      <c r="BM984">
        <v>40204000</v>
      </c>
      <c r="BN984">
        <v>418300</v>
      </c>
      <c r="BO984">
        <v>2379800</v>
      </c>
      <c r="BP984">
        <v>1114600</v>
      </c>
      <c r="BQ984">
        <v>28023000</v>
      </c>
      <c r="BR984">
        <v>21999000</v>
      </c>
      <c r="BS984">
        <v>154170000</v>
      </c>
      <c r="BT984">
        <v>48498000</v>
      </c>
      <c r="BU984">
        <v>61399000</v>
      </c>
      <c r="BV984">
        <v>79029000</v>
      </c>
      <c r="BW984">
        <v>5232700</v>
      </c>
      <c r="BX984">
        <v>374540</v>
      </c>
      <c r="BY984">
        <v>446710</v>
      </c>
      <c r="BZ984">
        <v>4647.8</v>
      </c>
      <c r="CA984">
        <v>26443</v>
      </c>
      <c r="CB984">
        <v>12384</v>
      </c>
      <c r="CC984">
        <v>311370</v>
      </c>
      <c r="CD984">
        <v>244430</v>
      </c>
      <c r="CE984">
        <v>1713000</v>
      </c>
      <c r="CF984">
        <v>538870</v>
      </c>
      <c r="CG984">
        <v>682210</v>
      </c>
      <c r="CH984">
        <v>878100</v>
      </c>
      <c r="CI984">
        <v>41176000</v>
      </c>
      <c r="CJ984">
        <v>54407000</v>
      </c>
      <c r="CK984">
        <v>0</v>
      </c>
      <c r="CL984">
        <v>0</v>
      </c>
      <c r="CM984">
        <v>6410900</v>
      </c>
      <c r="CN984">
        <v>63923000</v>
      </c>
      <c r="CO984">
        <v>81302000</v>
      </c>
      <c r="CP984">
        <v>85360000</v>
      </c>
      <c r="CQ984">
        <v>44752000</v>
      </c>
      <c r="CR984">
        <v>46634000</v>
      </c>
      <c r="CS984">
        <v>75871000</v>
      </c>
      <c r="CT984">
        <v>17</v>
      </c>
      <c r="CU984">
        <v>20</v>
      </c>
      <c r="CV984">
        <v>1</v>
      </c>
      <c r="CW984">
        <v>1</v>
      </c>
      <c r="CX984">
        <v>2</v>
      </c>
      <c r="CY984">
        <v>19</v>
      </c>
      <c r="CZ984">
        <v>14</v>
      </c>
      <c r="DA984">
        <v>33</v>
      </c>
      <c r="DB984">
        <v>19</v>
      </c>
      <c r="DC984">
        <v>18</v>
      </c>
      <c r="DD984">
        <v>30</v>
      </c>
      <c r="DE984">
        <v>174</v>
      </c>
      <c r="DI984">
        <v>981</v>
      </c>
      <c r="DJ984" t="s">
        <v>6333</v>
      </c>
      <c r="DK984" t="s">
        <v>6334</v>
      </c>
      <c r="DL984" t="s">
        <v>6335</v>
      </c>
      <c r="DM984" t="s">
        <v>6336</v>
      </c>
      <c r="DN984" t="s">
        <v>6337</v>
      </c>
      <c r="DO984" t="s">
        <v>6338</v>
      </c>
    </row>
    <row r="985" spans="1:123" x14ac:dyDescent="0.25">
      <c r="A985" t="s">
        <v>6339</v>
      </c>
      <c r="B985" t="s">
        <v>6339</v>
      </c>
      <c r="C985" t="s">
        <v>289</v>
      </c>
      <c r="D985" t="s">
        <v>289</v>
      </c>
      <c r="E985" t="s">
        <v>289</v>
      </c>
      <c r="F985" t="s">
        <v>6340</v>
      </c>
      <c r="G985">
        <v>2</v>
      </c>
      <c r="H985">
        <v>1</v>
      </c>
      <c r="I985">
        <v>1</v>
      </c>
      <c r="J985">
        <v>1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1</v>
      </c>
      <c r="R985">
        <v>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1</v>
      </c>
      <c r="AC985">
        <v>1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</v>
      </c>
      <c r="AN985">
        <v>1</v>
      </c>
      <c r="AO985">
        <v>0</v>
      </c>
      <c r="AP985">
        <v>0</v>
      </c>
      <c r="AQ985">
        <v>0</v>
      </c>
      <c r="AR985">
        <v>2.2999999999999998</v>
      </c>
      <c r="AS985">
        <v>2.2999999999999998</v>
      </c>
      <c r="AT985">
        <v>2.2999999999999998</v>
      </c>
      <c r="AU985">
        <v>58.951000000000001</v>
      </c>
      <c r="AV985">
        <v>530</v>
      </c>
      <c r="AW985" t="s">
        <v>6341</v>
      </c>
      <c r="AX985">
        <v>3.6199000000000001E-3</v>
      </c>
      <c r="AY985">
        <v>2.0171000000000001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2.2999999999999998</v>
      </c>
      <c r="BG985">
        <v>2.2999999999999998</v>
      </c>
      <c r="BH985">
        <v>0</v>
      </c>
      <c r="BI985">
        <v>0</v>
      </c>
      <c r="BJ985">
        <v>0</v>
      </c>
      <c r="BK985">
        <v>7150900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1404100</v>
      </c>
      <c r="BS985">
        <v>5746700</v>
      </c>
      <c r="BT985">
        <v>0</v>
      </c>
      <c r="BU985">
        <v>0</v>
      </c>
      <c r="BV985">
        <v>0</v>
      </c>
      <c r="BW985">
        <v>275030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54005</v>
      </c>
      <c r="CE985">
        <v>221030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4235200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1</v>
      </c>
      <c r="DA985">
        <v>1</v>
      </c>
      <c r="DB985">
        <v>0</v>
      </c>
      <c r="DC985">
        <v>0</v>
      </c>
      <c r="DD985">
        <v>0</v>
      </c>
      <c r="DE985">
        <v>2</v>
      </c>
      <c r="DI985">
        <v>982</v>
      </c>
      <c r="DJ985">
        <v>2464</v>
      </c>
      <c r="DK985" t="b">
        <v>1</v>
      </c>
      <c r="DL985">
        <v>2787</v>
      </c>
      <c r="DM985" t="s">
        <v>6342</v>
      </c>
      <c r="DN985" t="s">
        <v>6343</v>
      </c>
      <c r="DO985">
        <v>18309</v>
      </c>
    </row>
    <row r="986" spans="1:123" x14ac:dyDescent="0.25">
      <c r="A986" t="s">
        <v>6344</v>
      </c>
      <c r="B986" t="s">
        <v>6344</v>
      </c>
      <c r="C986">
        <v>1</v>
      </c>
      <c r="D986">
        <v>1</v>
      </c>
      <c r="E986">
        <v>1</v>
      </c>
      <c r="F986" t="s">
        <v>6345</v>
      </c>
      <c r="G986">
        <v>1</v>
      </c>
      <c r="H986">
        <v>1</v>
      </c>
      <c r="I986">
        <v>1</v>
      </c>
      <c r="J986">
        <v>1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1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0.4</v>
      </c>
      <c r="AS986">
        <v>0.4</v>
      </c>
      <c r="AT986">
        <v>0.4</v>
      </c>
      <c r="AU986">
        <v>511.6</v>
      </c>
      <c r="AV986">
        <v>4481</v>
      </c>
      <c r="AW986">
        <v>4481</v>
      </c>
      <c r="AX986">
        <v>1</v>
      </c>
      <c r="AY986">
        <v>-2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0.4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850770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850770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3310.4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3310.4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1908500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1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1</v>
      </c>
      <c r="DF986" t="s">
        <v>127</v>
      </c>
      <c r="DI986">
        <v>983</v>
      </c>
      <c r="DJ986">
        <v>5270</v>
      </c>
      <c r="DK986" t="b">
        <v>1</v>
      </c>
      <c r="DL986">
        <v>5927</v>
      </c>
      <c r="DM986">
        <v>31222</v>
      </c>
      <c r="DN986">
        <v>37178</v>
      </c>
      <c r="DO986">
        <v>37178</v>
      </c>
      <c r="DP986">
        <v>446</v>
      </c>
      <c r="DQ986" t="s">
        <v>6346</v>
      </c>
      <c r="DR986">
        <v>4369</v>
      </c>
      <c r="DS986" t="s">
        <v>6347</v>
      </c>
    </row>
    <row r="987" spans="1:123" x14ac:dyDescent="0.25">
      <c r="A987" t="s">
        <v>6348</v>
      </c>
      <c r="B987" t="s">
        <v>6349</v>
      </c>
      <c r="C987" t="s">
        <v>6350</v>
      </c>
      <c r="D987" t="s">
        <v>6350</v>
      </c>
      <c r="E987" t="s">
        <v>6351</v>
      </c>
      <c r="F987" t="s">
        <v>6352</v>
      </c>
      <c r="G987">
        <v>13</v>
      </c>
      <c r="H987">
        <v>3</v>
      </c>
      <c r="I987">
        <v>3</v>
      </c>
      <c r="J987">
        <v>1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1</v>
      </c>
      <c r="R987">
        <v>1</v>
      </c>
      <c r="S987">
        <v>0</v>
      </c>
      <c r="T987">
        <v>1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1</v>
      </c>
      <c r="AC987">
        <v>1</v>
      </c>
      <c r="AD987">
        <v>0</v>
      </c>
      <c r="AE987">
        <v>1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1</v>
      </c>
      <c r="AQ987">
        <v>0</v>
      </c>
      <c r="AR987">
        <v>2</v>
      </c>
      <c r="AS987">
        <v>2</v>
      </c>
      <c r="AT987">
        <v>0.7</v>
      </c>
      <c r="AU987">
        <v>164.55</v>
      </c>
      <c r="AV987">
        <v>1511</v>
      </c>
      <c r="AW987" t="s">
        <v>6353</v>
      </c>
      <c r="AX987">
        <v>1</v>
      </c>
      <c r="AY987">
        <v>-2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0.5</v>
      </c>
      <c r="BG987">
        <v>0.5</v>
      </c>
      <c r="BH987">
        <v>0</v>
      </c>
      <c r="BI987">
        <v>0.7</v>
      </c>
      <c r="BJ987">
        <v>0</v>
      </c>
      <c r="BK987">
        <v>1801000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947210</v>
      </c>
      <c r="BS987">
        <v>853800</v>
      </c>
      <c r="BT987">
        <v>0</v>
      </c>
      <c r="BU987">
        <v>0</v>
      </c>
      <c r="BV987">
        <v>0</v>
      </c>
      <c r="BW987">
        <v>27708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14572</v>
      </c>
      <c r="CE987">
        <v>13135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629230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1</v>
      </c>
      <c r="DA987">
        <v>1</v>
      </c>
      <c r="DB987">
        <v>0</v>
      </c>
      <c r="DC987">
        <v>1</v>
      </c>
      <c r="DD987">
        <v>0</v>
      </c>
      <c r="DE987">
        <v>3</v>
      </c>
      <c r="DF987" t="s">
        <v>127</v>
      </c>
      <c r="DI987">
        <v>984</v>
      </c>
      <c r="DJ987" t="s">
        <v>6354</v>
      </c>
      <c r="DK987" t="s">
        <v>339</v>
      </c>
      <c r="DL987" t="s">
        <v>6355</v>
      </c>
      <c r="DM987" t="s">
        <v>6356</v>
      </c>
      <c r="DN987" t="s">
        <v>6357</v>
      </c>
      <c r="DO987" t="s">
        <v>6358</v>
      </c>
      <c r="DP987">
        <v>447</v>
      </c>
      <c r="DQ987" t="s">
        <v>6359</v>
      </c>
      <c r="DR987">
        <v>950</v>
      </c>
      <c r="DS987" t="s">
        <v>6360</v>
      </c>
    </row>
    <row r="988" spans="1:123" x14ac:dyDescent="0.25">
      <c r="A988" t="s">
        <v>6361</v>
      </c>
      <c r="B988" t="s">
        <v>6361</v>
      </c>
      <c r="C988">
        <v>1</v>
      </c>
      <c r="D988">
        <v>1</v>
      </c>
      <c r="E988">
        <v>1</v>
      </c>
      <c r="F988" t="s">
        <v>6362</v>
      </c>
      <c r="G988">
        <v>1</v>
      </c>
      <c r="H988">
        <v>1</v>
      </c>
      <c r="I988">
        <v>1</v>
      </c>
      <c r="J988">
        <v>1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1</v>
      </c>
      <c r="AP988">
        <v>0</v>
      </c>
      <c r="AQ988">
        <v>0</v>
      </c>
      <c r="AR988">
        <v>0.8</v>
      </c>
      <c r="AS988">
        <v>0.8</v>
      </c>
      <c r="AT988">
        <v>0.8</v>
      </c>
      <c r="AU988">
        <v>124.52</v>
      </c>
      <c r="AV988">
        <v>1166</v>
      </c>
      <c r="AW988">
        <v>1166</v>
      </c>
      <c r="AX988">
        <v>1</v>
      </c>
      <c r="AY988">
        <v>-2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0.8</v>
      </c>
      <c r="BI988">
        <v>0</v>
      </c>
      <c r="BJ988">
        <v>0</v>
      </c>
      <c r="BK988">
        <v>498880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498880</v>
      </c>
      <c r="BU988">
        <v>0</v>
      </c>
      <c r="BV988">
        <v>0</v>
      </c>
      <c r="BW988">
        <v>11878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11878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466100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1</v>
      </c>
      <c r="DC988">
        <v>0</v>
      </c>
      <c r="DD988">
        <v>0</v>
      </c>
      <c r="DE988">
        <v>1</v>
      </c>
      <c r="DF988" t="s">
        <v>127</v>
      </c>
      <c r="DI988">
        <v>985</v>
      </c>
      <c r="DJ988">
        <v>5090</v>
      </c>
      <c r="DK988" t="b">
        <v>1</v>
      </c>
      <c r="DL988">
        <v>5723</v>
      </c>
      <c r="DM988">
        <v>30618</v>
      </c>
      <c r="DN988">
        <v>36503</v>
      </c>
      <c r="DO988">
        <v>36503</v>
      </c>
      <c r="DP988" t="s">
        <v>6363</v>
      </c>
      <c r="DQ988">
        <v>1872</v>
      </c>
      <c r="DR988" t="s">
        <v>6364</v>
      </c>
      <c r="DS988">
        <v>5</v>
      </c>
    </row>
    <row r="989" spans="1:123" x14ac:dyDescent="0.25">
      <c r="A989" t="s">
        <v>6365</v>
      </c>
      <c r="B989" t="s">
        <v>6365</v>
      </c>
      <c r="C989">
        <v>1</v>
      </c>
      <c r="D989">
        <v>1</v>
      </c>
      <c r="E989">
        <v>1</v>
      </c>
      <c r="F989" t="s">
        <v>6366</v>
      </c>
      <c r="G989">
        <v>1</v>
      </c>
      <c r="H989">
        <v>1</v>
      </c>
      <c r="I989">
        <v>1</v>
      </c>
      <c r="J989">
        <v>1</v>
      </c>
      <c r="K989">
        <v>1</v>
      </c>
      <c r="L989">
        <v>1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1</v>
      </c>
      <c r="AO989">
        <v>1</v>
      </c>
      <c r="AP989">
        <v>1</v>
      </c>
      <c r="AQ989">
        <v>1</v>
      </c>
      <c r="AR989">
        <v>2.9</v>
      </c>
      <c r="AS989">
        <v>2.9</v>
      </c>
      <c r="AT989">
        <v>2.9</v>
      </c>
      <c r="AU989">
        <v>62.536999999999999</v>
      </c>
      <c r="AV989">
        <v>577</v>
      </c>
      <c r="AW989">
        <v>577</v>
      </c>
      <c r="AX989">
        <v>9.4637000000000002E-3</v>
      </c>
      <c r="AY989">
        <v>1.5556000000000001</v>
      </c>
      <c r="AZ989">
        <v>2.9</v>
      </c>
      <c r="BA989">
        <v>2.9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2.9</v>
      </c>
      <c r="BH989">
        <v>2.9</v>
      </c>
      <c r="BI989">
        <v>2.9</v>
      </c>
      <c r="BJ989">
        <v>2.9</v>
      </c>
      <c r="BK989">
        <v>159150000</v>
      </c>
      <c r="BL989">
        <v>41496000</v>
      </c>
      <c r="BM989">
        <v>35641000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7133000</v>
      </c>
      <c r="BT989">
        <v>28598000</v>
      </c>
      <c r="BU989">
        <v>29803000</v>
      </c>
      <c r="BV989">
        <v>16480000</v>
      </c>
      <c r="BW989">
        <v>6121200</v>
      </c>
      <c r="BX989">
        <v>1596000</v>
      </c>
      <c r="BY989">
        <v>1370800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274350</v>
      </c>
      <c r="CF989">
        <v>1099900</v>
      </c>
      <c r="CG989">
        <v>1146300</v>
      </c>
      <c r="CH989">
        <v>633830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12377000</v>
      </c>
      <c r="CT989">
        <v>2</v>
      </c>
      <c r="CU989">
        <v>2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2</v>
      </c>
      <c r="DB989">
        <v>2</v>
      </c>
      <c r="DC989">
        <v>3</v>
      </c>
      <c r="DD989">
        <v>3</v>
      </c>
      <c r="DE989">
        <v>14</v>
      </c>
      <c r="DI989">
        <v>986</v>
      </c>
      <c r="DJ989">
        <v>5136</v>
      </c>
      <c r="DK989" t="b">
        <v>1</v>
      </c>
      <c r="DL989">
        <v>5775</v>
      </c>
      <c r="DM989" t="s">
        <v>6367</v>
      </c>
      <c r="DN989" t="s">
        <v>6368</v>
      </c>
      <c r="DO989">
        <v>36626</v>
      </c>
      <c r="DP989">
        <v>450</v>
      </c>
      <c r="DQ989" t="s">
        <v>6369</v>
      </c>
      <c r="DR989">
        <v>438</v>
      </c>
      <c r="DS989" t="s">
        <v>6370</v>
      </c>
    </row>
    <row r="990" spans="1:123" x14ac:dyDescent="0.25">
      <c r="A990" t="s">
        <v>6371</v>
      </c>
      <c r="B990" t="s">
        <v>6372</v>
      </c>
      <c r="C990" t="s">
        <v>6373</v>
      </c>
      <c r="D990" t="s">
        <v>6373</v>
      </c>
      <c r="E990" t="s">
        <v>6373</v>
      </c>
      <c r="F990" t="s">
        <v>6374</v>
      </c>
      <c r="G990">
        <v>2</v>
      </c>
      <c r="H990">
        <v>22</v>
      </c>
      <c r="I990">
        <v>22</v>
      </c>
      <c r="J990">
        <v>22</v>
      </c>
      <c r="K990">
        <v>13</v>
      </c>
      <c r="L990">
        <v>8</v>
      </c>
      <c r="M990">
        <v>0</v>
      </c>
      <c r="N990">
        <v>2</v>
      </c>
      <c r="O990">
        <v>0</v>
      </c>
      <c r="P990">
        <v>2</v>
      </c>
      <c r="Q990">
        <v>1</v>
      </c>
      <c r="R990">
        <v>7</v>
      </c>
      <c r="S990">
        <v>10</v>
      </c>
      <c r="T990">
        <v>14</v>
      </c>
      <c r="U990">
        <v>18</v>
      </c>
      <c r="V990">
        <v>13</v>
      </c>
      <c r="W990">
        <v>8</v>
      </c>
      <c r="X990">
        <v>0</v>
      </c>
      <c r="Y990">
        <v>2</v>
      </c>
      <c r="Z990">
        <v>0</v>
      </c>
      <c r="AA990">
        <v>2</v>
      </c>
      <c r="AB990">
        <v>1</v>
      </c>
      <c r="AC990">
        <v>7</v>
      </c>
      <c r="AD990">
        <v>10</v>
      </c>
      <c r="AE990">
        <v>14</v>
      </c>
      <c r="AF990">
        <v>18</v>
      </c>
      <c r="AG990">
        <v>13</v>
      </c>
      <c r="AH990">
        <v>8</v>
      </c>
      <c r="AI990">
        <v>0</v>
      </c>
      <c r="AJ990">
        <v>2</v>
      </c>
      <c r="AK990">
        <v>0</v>
      </c>
      <c r="AL990">
        <v>2</v>
      </c>
      <c r="AM990">
        <v>1</v>
      </c>
      <c r="AN990">
        <v>7</v>
      </c>
      <c r="AO990">
        <v>10</v>
      </c>
      <c r="AP990">
        <v>14</v>
      </c>
      <c r="AQ990">
        <v>18</v>
      </c>
      <c r="AR990">
        <v>15.3</v>
      </c>
      <c r="AS990">
        <v>15.3</v>
      </c>
      <c r="AT990">
        <v>15.3</v>
      </c>
      <c r="AU990">
        <v>233.32</v>
      </c>
      <c r="AV990">
        <v>2048</v>
      </c>
      <c r="AW990" t="s">
        <v>6375</v>
      </c>
      <c r="AX990">
        <v>0</v>
      </c>
      <c r="AY990">
        <v>50.646000000000001</v>
      </c>
      <c r="AZ990">
        <v>8.6</v>
      </c>
      <c r="BA990">
        <v>5.7</v>
      </c>
      <c r="BB990">
        <v>0</v>
      </c>
      <c r="BC990">
        <v>1.8</v>
      </c>
      <c r="BD990">
        <v>0</v>
      </c>
      <c r="BE990">
        <v>1.1000000000000001</v>
      </c>
      <c r="BF990">
        <v>0.5</v>
      </c>
      <c r="BG990">
        <v>4.8</v>
      </c>
      <c r="BH990">
        <v>6.8</v>
      </c>
      <c r="BI990">
        <v>9.5</v>
      </c>
      <c r="BJ990">
        <v>12.4</v>
      </c>
      <c r="BK990">
        <v>118360000</v>
      </c>
      <c r="BL990">
        <v>15925000</v>
      </c>
      <c r="BM990">
        <v>11594000</v>
      </c>
      <c r="BN990">
        <v>0</v>
      </c>
      <c r="BO990">
        <v>761130</v>
      </c>
      <c r="BP990">
        <v>0</v>
      </c>
      <c r="BQ990">
        <v>526490</v>
      </c>
      <c r="BR990">
        <v>676240</v>
      </c>
      <c r="BS990">
        <v>10184000</v>
      </c>
      <c r="BT990">
        <v>20094000</v>
      </c>
      <c r="BU990">
        <v>27502000</v>
      </c>
      <c r="BV990">
        <v>31100000</v>
      </c>
      <c r="BW990">
        <v>962300</v>
      </c>
      <c r="BX990">
        <v>129470</v>
      </c>
      <c r="BY990">
        <v>94259</v>
      </c>
      <c r="BZ990">
        <v>0</v>
      </c>
      <c r="CA990">
        <v>6188</v>
      </c>
      <c r="CB990">
        <v>0</v>
      </c>
      <c r="CC990">
        <v>4280.3999999999996</v>
      </c>
      <c r="CD990">
        <v>5497.9</v>
      </c>
      <c r="CE990">
        <v>82798</v>
      </c>
      <c r="CF990">
        <v>163370</v>
      </c>
      <c r="CG990">
        <v>223590</v>
      </c>
      <c r="CH990">
        <v>252840</v>
      </c>
      <c r="CI990">
        <v>16216000</v>
      </c>
      <c r="CJ990">
        <v>12578000</v>
      </c>
      <c r="CK990">
        <v>0</v>
      </c>
      <c r="CL990">
        <v>4167500</v>
      </c>
      <c r="CM990">
        <v>0</v>
      </c>
      <c r="CN990">
        <v>1628200</v>
      </c>
      <c r="CO990">
        <v>0</v>
      </c>
      <c r="CP990">
        <v>11585000</v>
      </c>
      <c r="CQ990">
        <v>22211000</v>
      </c>
      <c r="CR990">
        <v>24213000</v>
      </c>
      <c r="CS990">
        <v>22816000</v>
      </c>
      <c r="CT990">
        <v>12</v>
      </c>
      <c r="CU990">
        <v>8</v>
      </c>
      <c r="CV990">
        <v>0</v>
      </c>
      <c r="CW990">
        <v>2</v>
      </c>
      <c r="CX990">
        <v>0</v>
      </c>
      <c r="CY990">
        <v>2</v>
      </c>
      <c r="CZ990">
        <v>1</v>
      </c>
      <c r="DA990">
        <v>7</v>
      </c>
      <c r="DB990">
        <v>11</v>
      </c>
      <c r="DC990">
        <v>15</v>
      </c>
      <c r="DD990">
        <v>19</v>
      </c>
      <c r="DE990">
        <v>77</v>
      </c>
      <c r="DI990">
        <v>987</v>
      </c>
      <c r="DJ990" t="s">
        <v>6376</v>
      </c>
      <c r="DK990" t="s">
        <v>2790</v>
      </c>
      <c r="DL990" t="s">
        <v>6377</v>
      </c>
      <c r="DM990" t="s">
        <v>6378</v>
      </c>
      <c r="DN990" t="s">
        <v>6379</v>
      </c>
      <c r="DO990" t="s">
        <v>6380</v>
      </c>
    </row>
    <row r="991" spans="1:123" x14ac:dyDescent="0.25">
      <c r="A991" t="s">
        <v>6381</v>
      </c>
      <c r="B991" t="s">
        <v>6381</v>
      </c>
      <c r="C991">
        <v>2</v>
      </c>
      <c r="D991">
        <v>2</v>
      </c>
      <c r="E991">
        <v>2</v>
      </c>
      <c r="F991" t="s">
        <v>6382</v>
      </c>
      <c r="G991">
        <v>1</v>
      </c>
      <c r="H991">
        <v>2</v>
      </c>
      <c r="I991">
        <v>2</v>
      </c>
      <c r="J991">
        <v>2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</v>
      </c>
      <c r="AD991">
        <v>0</v>
      </c>
      <c r="AE991">
        <v>0</v>
      </c>
      <c r="AF991">
        <v>1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</v>
      </c>
      <c r="AO991">
        <v>0</v>
      </c>
      <c r="AP991">
        <v>0</v>
      </c>
      <c r="AQ991">
        <v>1</v>
      </c>
      <c r="AR991">
        <v>2.2000000000000002</v>
      </c>
      <c r="AS991">
        <v>2.2000000000000002</v>
      </c>
      <c r="AT991">
        <v>2.2000000000000002</v>
      </c>
      <c r="AU991">
        <v>112.92</v>
      </c>
      <c r="AV991">
        <v>1020</v>
      </c>
      <c r="AW991">
        <v>1020</v>
      </c>
      <c r="AX991">
        <v>2.7322000000000002E-3</v>
      </c>
      <c r="AY991">
        <v>2.0461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1.1000000000000001</v>
      </c>
      <c r="BH991">
        <v>0</v>
      </c>
      <c r="BI991">
        <v>0</v>
      </c>
      <c r="BJ991">
        <v>1.1000000000000001</v>
      </c>
      <c r="BK991">
        <v>4817900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4817900</v>
      </c>
      <c r="BW991">
        <v>109500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109500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5122100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1</v>
      </c>
      <c r="DB991">
        <v>0</v>
      </c>
      <c r="DC991">
        <v>0</v>
      </c>
      <c r="DD991">
        <v>1</v>
      </c>
      <c r="DE991">
        <v>2</v>
      </c>
      <c r="DI991">
        <v>988</v>
      </c>
      <c r="DJ991" t="s">
        <v>6383</v>
      </c>
      <c r="DK991" t="s">
        <v>129</v>
      </c>
      <c r="DL991" t="s">
        <v>6384</v>
      </c>
      <c r="DM991" t="s">
        <v>6385</v>
      </c>
      <c r="DN991" t="s">
        <v>6386</v>
      </c>
      <c r="DO991" t="s">
        <v>6386</v>
      </c>
      <c r="DQ991">
        <v>1875</v>
      </c>
      <c r="DS991">
        <v>11</v>
      </c>
    </row>
    <row r="992" spans="1:123" x14ac:dyDescent="0.25">
      <c r="A992" t="s">
        <v>6387</v>
      </c>
      <c r="B992" t="s">
        <v>6387</v>
      </c>
      <c r="C992">
        <v>1</v>
      </c>
      <c r="D992">
        <v>1</v>
      </c>
      <c r="E992">
        <v>1</v>
      </c>
      <c r="F992" t="s">
        <v>6388</v>
      </c>
      <c r="G992">
        <v>1</v>
      </c>
      <c r="H992">
        <v>1</v>
      </c>
      <c r="I992">
        <v>1</v>
      </c>
      <c r="J992">
        <v>1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1</v>
      </c>
      <c r="AQ992">
        <v>0</v>
      </c>
      <c r="AR992">
        <v>1.1000000000000001</v>
      </c>
      <c r="AS992">
        <v>1.1000000000000001</v>
      </c>
      <c r="AT992">
        <v>1.1000000000000001</v>
      </c>
      <c r="AU992">
        <v>108.87</v>
      </c>
      <c r="AV992">
        <v>959</v>
      </c>
      <c r="AW992">
        <v>959</v>
      </c>
      <c r="AX992">
        <v>1</v>
      </c>
      <c r="AY992">
        <v>-2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1.1000000000000001</v>
      </c>
      <c r="BJ992">
        <v>0</v>
      </c>
      <c r="BK992">
        <v>3474300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3474300</v>
      </c>
      <c r="BV992">
        <v>0</v>
      </c>
      <c r="BW992">
        <v>63169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63169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2869300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 t="s">
        <v>127</v>
      </c>
      <c r="DI992">
        <v>989</v>
      </c>
      <c r="DJ992">
        <v>3850</v>
      </c>
      <c r="DK992" t="b">
        <v>1</v>
      </c>
      <c r="DL992">
        <v>4422</v>
      </c>
      <c r="DM992">
        <v>25390</v>
      </c>
      <c r="DN992">
        <v>30653</v>
      </c>
      <c r="DO992">
        <v>30653</v>
      </c>
      <c r="DQ992">
        <v>1876</v>
      </c>
      <c r="DS992">
        <v>876</v>
      </c>
    </row>
    <row r="993" spans="1:123" x14ac:dyDescent="0.25">
      <c r="A993" t="s">
        <v>6389</v>
      </c>
      <c r="B993" t="s">
        <v>6389</v>
      </c>
      <c r="C993">
        <v>1</v>
      </c>
      <c r="D993">
        <v>1</v>
      </c>
      <c r="E993">
        <v>1</v>
      </c>
      <c r="F993" t="s">
        <v>388</v>
      </c>
      <c r="G993">
        <v>1</v>
      </c>
      <c r="H993">
        <v>1</v>
      </c>
      <c r="I993">
        <v>1</v>
      </c>
      <c r="J993">
        <v>1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1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1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1</v>
      </c>
      <c r="AQ993">
        <v>0</v>
      </c>
      <c r="AR993">
        <v>0.6</v>
      </c>
      <c r="AS993">
        <v>0.6</v>
      </c>
      <c r="AT993">
        <v>0.6</v>
      </c>
      <c r="AU993">
        <v>289.07</v>
      </c>
      <c r="AV993">
        <v>2472</v>
      </c>
      <c r="AW993">
        <v>2472</v>
      </c>
      <c r="AX993">
        <v>1</v>
      </c>
      <c r="AY993">
        <v>-2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0.6</v>
      </c>
      <c r="BJ993">
        <v>0</v>
      </c>
      <c r="BK993">
        <v>1170300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1170300</v>
      </c>
      <c r="BV993">
        <v>0</v>
      </c>
      <c r="BW993">
        <v>8241.5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8241.5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966510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 t="s">
        <v>127</v>
      </c>
      <c r="DI993">
        <v>990</v>
      </c>
      <c r="DJ993">
        <v>5627</v>
      </c>
      <c r="DK993" t="b">
        <v>1</v>
      </c>
      <c r="DL993">
        <v>6311</v>
      </c>
      <c r="DM993">
        <v>32449</v>
      </c>
      <c r="DN993">
        <v>38604</v>
      </c>
      <c r="DO993">
        <v>38604</v>
      </c>
      <c r="DP993">
        <v>451</v>
      </c>
      <c r="DQ993">
        <v>1877</v>
      </c>
      <c r="DR993">
        <v>645</v>
      </c>
      <c r="DS993">
        <v>646</v>
      </c>
    </row>
    <row r="994" spans="1:123" x14ac:dyDescent="0.25">
      <c r="A994" t="s">
        <v>6390</v>
      </c>
      <c r="B994" t="s">
        <v>6390</v>
      </c>
      <c r="C994">
        <v>1</v>
      </c>
      <c r="D994">
        <v>1</v>
      </c>
      <c r="E994">
        <v>1</v>
      </c>
      <c r="F994" t="s">
        <v>6391</v>
      </c>
      <c r="G994">
        <v>1</v>
      </c>
      <c r="H994">
        <v>1</v>
      </c>
      <c r="I994">
        <v>1</v>
      </c>
      <c r="J994">
        <v>1</v>
      </c>
      <c r="K994">
        <v>0</v>
      </c>
      <c r="L994">
        <v>0</v>
      </c>
      <c r="M994">
        <v>0</v>
      </c>
      <c r="N994">
        <v>1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1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2</v>
      </c>
      <c r="AS994">
        <v>2</v>
      </c>
      <c r="AT994">
        <v>2</v>
      </c>
      <c r="AU994">
        <v>62.188000000000002</v>
      </c>
      <c r="AV994">
        <v>541</v>
      </c>
      <c r="AW994">
        <v>541</v>
      </c>
      <c r="AX994">
        <v>1</v>
      </c>
      <c r="AY994">
        <v>-2</v>
      </c>
      <c r="AZ994">
        <v>0</v>
      </c>
      <c r="BA994">
        <v>0</v>
      </c>
      <c r="BB994">
        <v>0</v>
      </c>
      <c r="BC994">
        <v>2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1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1</v>
      </c>
      <c r="DF994" t="s">
        <v>127</v>
      </c>
      <c r="DI994">
        <v>991</v>
      </c>
      <c r="DJ994">
        <v>238</v>
      </c>
      <c r="DK994" t="b">
        <v>1</v>
      </c>
      <c r="DL994">
        <v>247</v>
      </c>
      <c r="DM994">
        <v>1046</v>
      </c>
      <c r="DN994">
        <v>1189</v>
      </c>
      <c r="DO994">
        <v>1189</v>
      </c>
      <c r="DP994">
        <v>452</v>
      </c>
      <c r="DR994">
        <v>9</v>
      </c>
    </row>
    <row r="995" spans="1:123" x14ac:dyDescent="0.25">
      <c r="A995" t="s">
        <v>6392</v>
      </c>
      <c r="B995" t="s">
        <v>6392</v>
      </c>
      <c r="C995">
        <v>2</v>
      </c>
      <c r="D995">
        <v>2</v>
      </c>
      <c r="E995">
        <v>2</v>
      </c>
      <c r="F995" t="s">
        <v>6393</v>
      </c>
      <c r="G995">
        <v>1</v>
      </c>
      <c r="H995">
        <v>2</v>
      </c>
      <c r="I995">
        <v>2</v>
      </c>
      <c r="J995">
        <v>2</v>
      </c>
      <c r="K995">
        <v>1</v>
      </c>
      <c r="L995">
        <v>0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1</v>
      </c>
      <c r="W995">
        <v>0</v>
      </c>
      <c r="X995">
        <v>0</v>
      </c>
      <c r="Y995">
        <v>0</v>
      </c>
      <c r="Z995">
        <v>0</v>
      </c>
      <c r="AA995">
        <v>1</v>
      </c>
      <c r="AB995">
        <v>0</v>
      </c>
      <c r="AC995">
        <v>1</v>
      </c>
      <c r="AD995">
        <v>0</v>
      </c>
      <c r="AE995">
        <v>0</v>
      </c>
      <c r="AF995">
        <v>1</v>
      </c>
      <c r="AG995">
        <v>1</v>
      </c>
      <c r="AH995">
        <v>0</v>
      </c>
      <c r="AI995">
        <v>0</v>
      </c>
      <c r="AJ995">
        <v>0</v>
      </c>
      <c r="AK995">
        <v>0</v>
      </c>
      <c r="AL995">
        <v>1</v>
      </c>
      <c r="AM995">
        <v>0</v>
      </c>
      <c r="AN995">
        <v>1</v>
      </c>
      <c r="AO995">
        <v>0</v>
      </c>
      <c r="AP995">
        <v>0</v>
      </c>
      <c r="AQ995">
        <v>1</v>
      </c>
      <c r="AR995">
        <v>3.7</v>
      </c>
      <c r="AS995">
        <v>3.7</v>
      </c>
      <c r="AT995">
        <v>3.7</v>
      </c>
      <c r="AU995">
        <v>57.506</v>
      </c>
      <c r="AV995">
        <v>511</v>
      </c>
      <c r="AW995">
        <v>511</v>
      </c>
      <c r="AX995">
        <v>5.9931999999999997E-3</v>
      </c>
      <c r="AY995">
        <v>1.843</v>
      </c>
      <c r="AZ995">
        <v>1.8</v>
      </c>
      <c r="BA995">
        <v>0</v>
      </c>
      <c r="BB995">
        <v>0</v>
      </c>
      <c r="BC995">
        <v>0</v>
      </c>
      <c r="BD995">
        <v>0</v>
      </c>
      <c r="BE995">
        <v>2</v>
      </c>
      <c r="BF995">
        <v>0</v>
      </c>
      <c r="BG995">
        <v>1.8</v>
      </c>
      <c r="BH995">
        <v>0</v>
      </c>
      <c r="BI995">
        <v>0</v>
      </c>
      <c r="BJ995">
        <v>2</v>
      </c>
      <c r="BK995">
        <v>1559600</v>
      </c>
      <c r="BL995">
        <v>314620</v>
      </c>
      <c r="BM995">
        <v>0</v>
      </c>
      <c r="BN995">
        <v>0</v>
      </c>
      <c r="BO995">
        <v>0</v>
      </c>
      <c r="BP995">
        <v>0</v>
      </c>
      <c r="BQ995">
        <v>358040</v>
      </c>
      <c r="BR995">
        <v>0</v>
      </c>
      <c r="BS995">
        <v>243620</v>
      </c>
      <c r="BT995">
        <v>0</v>
      </c>
      <c r="BU995">
        <v>0</v>
      </c>
      <c r="BV995">
        <v>643280</v>
      </c>
      <c r="BW995">
        <v>57762</v>
      </c>
      <c r="BX995">
        <v>11653</v>
      </c>
      <c r="BY995">
        <v>0</v>
      </c>
      <c r="BZ995">
        <v>0</v>
      </c>
      <c r="CA995">
        <v>0</v>
      </c>
      <c r="CB995">
        <v>0</v>
      </c>
      <c r="CC995">
        <v>13261</v>
      </c>
      <c r="CD995">
        <v>0</v>
      </c>
      <c r="CE995">
        <v>9023.1</v>
      </c>
      <c r="CF995">
        <v>0</v>
      </c>
      <c r="CG995">
        <v>0</v>
      </c>
      <c r="CH995">
        <v>23825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683890</v>
      </c>
      <c r="CT995">
        <v>1</v>
      </c>
      <c r="CU995">
        <v>0</v>
      </c>
      <c r="CV995">
        <v>0</v>
      </c>
      <c r="CW995">
        <v>0</v>
      </c>
      <c r="CX995">
        <v>0</v>
      </c>
      <c r="CY995">
        <v>1</v>
      </c>
      <c r="CZ995">
        <v>0</v>
      </c>
      <c r="DA995">
        <v>1</v>
      </c>
      <c r="DB995">
        <v>0</v>
      </c>
      <c r="DC995">
        <v>0</v>
      </c>
      <c r="DD995">
        <v>1</v>
      </c>
      <c r="DE995">
        <v>4</v>
      </c>
      <c r="DI995">
        <v>992</v>
      </c>
      <c r="DJ995" t="s">
        <v>6394</v>
      </c>
      <c r="DK995" t="s">
        <v>129</v>
      </c>
      <c r="DL995" t="s">
        <v>6395</v>
      </c>
      <c r="DM995" t="s">
        <v>6396</v>
      </c>
      <c r="DN995" t="s">
        <v>6397</v>
      </c>
      <c r="DO995" t="s">
        <v>6398</v>
      </c>
    </row>
    <row r="996" spans="1:123" x14ac:dyDescent="0.25">
      <c r="A996" t="s">
        <v>6399</v>
      </c>
      <c r="B996" t="s">
        <v>6399</v>
      </c>
      <c r="C996">
        <v>2</v>
      </c>
      <c r="D996">
        <v>2</v>
      </c>
      <c r="E996">
        <v>2</v>
      </c>
      <c r="F996" t="s">
        <v>6400</v>
      </c>
      <c r="G996">
        <v>1</v>
      </c>
      <c r="H996">
        <v>2</v>
      </c>
      <c r="I996">
        <v>2</v>
      </c>
      <c r="J996">
        <v>2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2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2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2</v>
      </c>
      <c r="AQ996">
        <v>0</v>
      </c>
      <c r="AR996">
        <v>3.7</v>
      </c>
      <c r="AS996">
        <v>3.7</v>
      </c>
      <c r="AT996">
        <v>3.7</v>
      </c>
      <c r="AU996">
        <v>98.661000000000001</v>
      </c>
      <c r="AV996">
        <v>874</v>
      </c>
      <c r="AW996">
        <v>874</v>
      </c>
      <c r="AX996">
        <v>5.9372000000000001E-3</v>
      </c>
      <c r="AY996">
        <v>1.8173999999999999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3.7</v>
      </c>
      <c r="BJ996">
        <v>0</v>
      </c>
      <c r="BK996">
        <v>1789900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1789900</v>
      </c>
      <c r="BV996">
        <v>0</v>
      </c>
      <c r="BW996">
        <v>40679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40679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1478200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2</v>
      </c>
      <c r="DD996">
        <v>0</v>
      </c>
      <c r="DE996">
        <v>2</v>
      </c>
      <c r="DI996">
        <v>993</v>
      </c>
      <c r="DJ996" t="s">
        <v>6401</v>
      </c>
      <c r="DK996" t="s">
        <v>129</v>
      </c>
      <c r="DL996" t="s">
        <v>6402</v>
      </c>
      <c r="DM996" t="s">
        <v>6403</v>
      </c>
      <c r="DN996" t="s">
        <v>6404</v>
      </c>
      <c r="DO996" t="s">
        <v>6404</v>
      </c>
    </row>
    <row r="997" spans="1:123" x14ac:dyDescent="0.25">
      <c r="A997" t="s">
        <v>6405</v>
      </c>
      <c r="B997" t="s">
        <v>6405</v>
      </c>
      <c r="C997">
        <v>23</v>
      </c>
      <c r="D997">
        <v>23</v>
      </c>
      <c r="E997">
        <v>21</v>
      </c>
      <c r="F997" t="s">
        <v>6406</v>
      </c>
      <c r="G997">
        <v>1</v>
      </c>
      <c r="H997">
        <v>23</v>
      </c>
      <c r="I997">
        <v>23</v>
      </c>
      <c r="J997">
        <v>21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15</v>
      </c>
      <c r="Q997">
        <v>9</v>
      </c>
      <c r="R997">
        <v>18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15</v>
      </c>
      <c r="AB997">
        <v>9</v>
      </c>
      <c r="AC997">
        <v>18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14</v>
      </c>
      <c r="AM997">
        <v>8</v>
      </c>
      <c r="AN997">
        <v>17</v>
      </c>
      <c r="AO997">
        <v>0</v>
      </c>
      <c r="AP997">
        <v>0</v>
      </c>
      <c r="AQ997">
        <v>0</v>
      </c>
      <c r="AR997">
        <v>19</v>
      </c>
      <c r="AS997">
        <v>19</v>
      </c>
      <c r="AT997">
        <v>18</v>
      </c>
      <c r="AU997">
        <v>164.35</v>
      </c>
      <c r="AV997">
        <v>1474</v>
      </c>
      <c r="AW997">
        <v>1474</v>
      </c>
      <c r="AX997">
        <v>0</v>
      </c>
      <c r="AY997">
        <v>59.709000000000003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11.1</v>
      </c>
      <c r="BF997">
        <v>7.3</v>
      </c>
      <c r="BG997">
        <v>15.6</v>
      </c>
      <c r="BH997">
        <v>0</v>
      </c>
      <c r="BI997">
        <v>0</v>
      </c>
      <c r="BJ997">
        <v>0</v>
      </c>
      <c r="BK997">
        <v>162940000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43402000</v>
      </c>
      <c r="BR997">
        <v>17091000</v>
      </c>
      <c r="BS997">
        <v>102450000</v>
      </c>
      <c r="BT997">
        <v>0</v>
      </c>
      <c r="BU997">
        <v>0</v>
      </c>
      <c r="BV997">
        <v>0</v>
      </c>
      <c r="BW997">
        <v>2172500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578690</v>
      </c>
      <c r="CD997">
        <v>227880</v>
      </c>
      <c r="CE997">
        <v>1366000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89743000</v>
      </c>
      <c r="CO997">
        <v>68786000</v>
      </c>
      <c r="CP997">
        <v>67278000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16</v>
      </c>
      <c r="CZ997">
        <v>10</v>
      </c>
      <c r="DA997">
        <v>26</v>
      </c>
      <c r="DB997">
        <v>0</v>
      </c>
      <c r="DC997">
        <v>0</v>
      </c>
      <c r="DD997">
        <v>0</v>
      </c>
      <c r="DE997">
        <v>52</v>
      </c>
      <c r="DI997">
        <v>994</v>
      </c>
      <c r="DJ997" t="s">
        <v>6407</v>
      </c>
      <c r="DK997" t="s">
        <v>1758</v>
      </c>
      <c r="DL997" t="s">
        <v>6408</v>
      </c>
      <c r="DM997" t="s">
        <v>6409</v>
      </c>
      <c r="DN997" t="s">
        <v>6410</v>
      </c>
      <c r="DO997" t="s">
        <v>6411</v>
      </c>
    </row>
    <row r="998" spans="1:123" x14ac:dyDescent="0.25">
      <c r="A998" t="s">
        <v>6412</v>
      </c>
      <c r="B998" t="s">
        <v>6412</v>
      </c>
      <c r="C998">
        <v>1</v>
      </c>
      <c r="D998">
        <v>1</v>
      </c>
      <c r="E998">
        <v>1</v>
      </c>
      <c r="F998" t="s">
        <v>6413</v>
      </c>
      <c r="G998">
        <v>1</v>
      </c>
      <c r="H998">
        <v>1</v>
      </c>
      <c r="I998">
        <v>1</v>
      </c>
      <c r="J998">
        <v>1</v>
      </c>
      <c r="K998">
        <v>0</v>
      </c>
      <c r="L998">
        <v>1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1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1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1.4</v>
      </c>
      <c r="AS998">
        <v>1.4</v>
      </c>
      <c r="AT998">
        <v>1.4</v>
      </c>
      <c r="AU998">
        <v>133.41999999999999</v>
      </c>
      <c r="AV998">
        <v>1214</v>
      </c>
      <c r="AW998">
        <v>1214</v>
      </c>
      <c r="AX998">
        <v>5.2862999999999999E-3</v>
      </c>
      <c r="AY998">
        <v>1.9218</v>
      </c>
      <c r="AZ998">
        <v>0</v>
      </c>
      <c r="BA998">
        <v>1.4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530550</v>
      </c>
      <c r="BL998">
        <v>0</v>
      </c>
      <c r="BM998">
        <v>530550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7802.2</v>
      </c>
      <c r="BX998">
        <v>0</v>
      </c>
      <c r="BY998">
        <v>7802.2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630170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1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1</v>
      </c>
      <c r="DI998">
        <v>995</v>
      </c>
      <c r="DJ998">
        <v>6064</v>
      </c>
      <c r="DK998" t="b">
        <v>1</v>
      </c>
      <c r="DL998">
        <v>6772</v>
      </c>
      <c r="DM998">
        <v>34337</v>
      </c>
      <c r="DN998">
        <v>40758</v>
      </c>
      <c r="DO998">
        <v>40758</v>
      </c>
    </row>
    <row r="999" spans="1:123" x14ac:dyDescent="0.25">
      <c r="A999" t="s">
        <v>6414</v>
      </c>
      <c r="B999" t="s">
        <v>6414</v>
      </c>
      <c r="C999">
        <v>1</v>
      </c>
      <c r="D999">
        <v>1</v>
      </c>
      <c r="E999">
        <v>1</v>
      </c>
      <c r="F999" t="s">
        <v>6415</v>
      </c>
      <c r="G999">
        <v>1</v>
      </c>
      <c r="H999">
        <v>1</v>
      </c>
      <c r="I999">
        <v>1</v>
      </c>
      <c r="J999">
        <v>1</v>
      </c>
      <c r="K999">
        <v>0</v>
      </c>
      <c r="L999">
        <v>1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1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1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1</v>
      </c>
      <c r="AS999">
        <v>1</v>
      </c>
      <c r="AT999">
        <v>1</v>
      </c>
      <c r="AU999">
        <v>77.795000000000002</v>
      </c>
      <c r="AV999">
        <v>726</v>
      </c>
      <c r="AW999">
        <v>726</v>
      </c>
      <c r="AX999">
        <v>1</v>
      </c>
      <c r="AY999">
        <v>-2</v>
      </c>
      <c r="AZ999">
        <v>0</v>
      </c>
      <c r="BA999">
        <v>1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1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1</v>
      </c>
      <c r="DF999" t="s">
        <v>127</v>
      </c>
      <c r="DI999">
        <v>996</v>
      </c>
      <c r="DJ999">
        <v>4982</v>
      </c>
      <c r="DK999" t="b">
        <v>1</v>
      </c>
      <c r="DL999">
        <v>5600</v>
      </c>
      <c r="DM999">
        <v>30250</v>
      </c>
      <c r="DN999">
        <v>36099</v>
      </c>
      <c r="DO999">
        <v>36099</v>
      </c>
      <c r="DP999">
        <v>453</v>
      </c>
      <c r="DR999">
        <v>1</v>
      </c>
    </row>
    <row r="1000" spans="1:123" x14ac:dyDescent="0.25">
      <c r="A1000" t="s">
        <v>6416</v>
      </c>
      <c r="B1000" t="s">
        <v>6416</v>
      </c>
      <c r="C1000">
        <v>1</v>
      </c>
      <c r="D1000">
        <v>1</v>
      </c>
      <c r="E1000">
        <v>1</v>
      </c>
      <c r="F1000" t="s">
        <v>6417</v>
      </c>
      <c r="G1000">
        <v>1</v>
      </c>
      <c r="H1000">
        <v>1</v>
      </c>
      <c r="I1000">
        <v>1</v>
      </c>
      <c r="J1000">
        <v>1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1</v>
      </c>
      <c r="AO1000">
        <v>0</v>
      </c>
      <c r="AP1000">
        <v>0</v>
      </c>
      <c r="AQ1000">
        <v>0</v>
      </c>
      <c r="AR1000">
        <v>1.9</v>
      </c>
      <c r="AS1000">
        <v>1.9</v>
      </c>
      <c r="AT1000">
        <v>1.9</v>
      </c>
      <c r="AU1000">
        <v>71.063999999999993</v>
      </c>
      <c r="AV1000">
        <v>616</v>
      </c>
      <c r="AW1000">
        <v>616</v>
      </c>
      <c r="AX1000">
        <v>1</v>
      </c>
      <c r="AY1000">
        <v>-2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1.9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1</v>
      </c>
      <c r="DB1000">
        <v>0</v>
      </c>
      <c r="DC1000">
        <v>0</v>
      </c>
      <c r="DD1000">
        <v>0</v>
      </c>
      <c r="DE1000">
        <v>1</v>
      </c>
      <c r="DF1000" t="s">
        <v>127</v>
      </c>
      <c r="DI1000">
        <v>997</v>
      </c>
      <c r="DJ1000">
        <v>1096</v>
      </c>
      <c r="DK1000" t="b">
        <v>1</v>
      </c>
      <c r="DL1000">
        <v>1164</v>
      </c>
      <c r="DM1000">
        <v>5618</v>
      </c>
      <c r="DN1000">
        <v>6450</v>
      </c>
      <c r="DO1000">
        <v>6450</v>
      </c>
      <c r="DP1000" t="s">
        <v>6418</v>
      </c>
      <c r="DQ1000">
        <v>1878</v>
      </c>
      <c r="DR1000" t="s">
        <v>6419</v>
      </c>
      <c r="DS1000">
        <v>178</v>
      </c>
    </row>
    <row r="1001" spans="1:123" x14ac:dyDescent="0.25">
      <c r="A1001" t="s">
        <v>6420</v>
      </c>
      <c r="B1001" t="s">
        <v>6420</v>
      </c>
      <c r="C1001">
        <v>1</v>
      </c>
      <c r="D1001">
        <v>1</v>
      </c>
      <c r="E1001">
        <v>1</v>
      </c>
      <c r="F1001" t="s">
        <v>6421</v>
      </c>
      <c r="G1001">
        <v>1</v>
      </c>
      <c r="H1001">
        <v>1</v>
      </c>
      <c r="I1001">
        <v>1</v>
      </c>
      <c r="J1001">
        <v>1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1</v>
      </c>
      <c r="AF1001">
        <v>1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1</v>
      </c>
      <c r="AP1001">
        <v>1</v>
      </c>
      <c r="AQ1001">
        <v>1</v>
      </c>
      <c r="AR1001">
        <v>2.7</v>
      </c>
      <c r="AS1001">
        <v>2.7</v>
      </c>
      <c r="AT1001">
        <v>2.7</v>
      </c>
      <c r="AU1001">
        <v>74.361000000000004</v>
      </c>
      <c r="AV1001">
        <v>673</v>
      </c>
      <c r="AW1001">
        <v>673</v>
      </c>
      <c r="AX1001">
        <v>6.1189E-3</v>
      </c>
      <c r="AY1001">
        <v>1.8908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2.7</v>
      </c>
      <c r="BI1001">
        <v>2.7</v>
      </c>
      <c r="BJ1001">
        <v>2.7</v>
      </c>
      <c r="BK1001">
        <v>26280000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7916500</v>
      </c>
      <c r="BU1001">
        <v>10601000</v>
      </c>
      <c r="BV1001">
        <v>7762500</v>
      </c>
      <c r="BW1001">
        <v>710260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213960</v>
      </c>
      <c r="CG1001">
        <v>286500</v>
      </c>
      <c r="CH1001">
        <v>209800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8252500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1</v>
      </c>
      <c r="DC1001">
        <v>1</v>
      </c>
      <c r="DD1001">
        <v>1</v>
      </c>
      <c r="DE1001">
        <v>3</v>
      </c>
      <c r="DI1001">
        <v>998</v>
      </c>
      <c r="DJ1001">
        <v>4924</v>
      </c>
      <c r="DK1001" t="b">
        <v>1</v>
      </c>
      <c r="DL1001">
        <v>5524</v>
      </c>
      <c r="DM1001" t="s">
        <v>6422</v>
      </c>
      <c r="DN1001" t="s">
        <v>6423</v>
      </c>
      <c r="DO1001">
        <v>35804</v>
      </c>
      <c r="DQ1001" t="s">
        <v>6424</v>
      </c>
      <c r="DS1001" t="s">
        <v>6425</v>
      </c>
    </row>
    <row r="1002" spans="1:123" x14ac:dyDescent="0.25">
      <c r="A1002" t="s">
        <v>6426</v>
      </c>
      <c r="B1002" t="s">
        <v>6426</v>
      </c>
      <c r="C1002">
        <v>10</v>
      </c>
      <c r="D1002">
        <v>9</v>
      </c>
      <c r="E1002">
        <v>9</v>
      </c>
      <c r="F1002" t="s">
        <v>6427</v>
      </c>
      <c r="G1002">
        <v>1</v>
      </c>
      <c r="H1002">
        <v>10</v>
      </c>
      <c r="I1002">
        <v>9</v>
      </c>
      <c r="J1002">
        <v>9</v>
      </c>
      <c r="K1002">
        <v>1</v>
      </c>
      <c r="L1002">
        <v>4</v>
      </c>
      <c r="M1002">
        <v>1</v>
      </c>
      <c r="N1002">
        <v>2</v>
      </c>
      <c r="O1002">
        <v>2</v>
      </c>
      <c r="P1002">
        <v>0</v>
      </c>
      <c r="Q1002">
        <v>0</v>
      </c>
      <c r="R1002">
        <v>1</v>
      </c>
      <c r="S1002">
        <v>4</v>
      </c>
      <c r="T1002">
        <v>0</v>
      </c>
      <c r="U1002">
        <v>6</v>
      </c>
      <c r="V1002">
        <v>1</v>
      </c>
      <c r="W1002">
        <v>3</v>
      </c>
      <c r="X1002">
        <v>1</v>
      </c>
      <c r="Y1002">
        <v>2</v>
      </c>
      <c r="Z1002">
        <v>2</v>
      </c>
      <c r="AA1002">
        <v>0</v>
      </c>
      <c r="AB1002">
        <v>0</v>
      </c>
      <c r="AC1002">
        <v>1</v>
      </c>
      <c r="AD1002">
        <v>4</v>
      </c>
      <c r="AE1002">
        <v>0</v>
      </c>
      <c r="AF1002">
        <v>6</v>
      </c>
      <c r="AG1002">
        <v>1</v>
      </c>
      <c r="AH1002">
        <v>3</v>
      </c>
      <c r="AI1002">
        <v>1</v>
      </c>
      <c r="AJ1002">
        <v>2</v>
      </c>
      <c r="AK1002">
        <v>2</v>
      </c>
      <c r="AL1002">
        <v>0</v>
      </c>
      <c r="AM1002">
        <v>0</v>
      </c>
      <c r="AN1002">
        <v>1</v>
      </c>
      <c r="AO1002">
        <v>4</v>
      </c>
      <c r="AP1002">
        <v>0</v>
      </c>
      <c r="AQ1002">
        <v>6</v>
      </c>
      <c r="AR1002">
        <v>49.2</v>
      </c>
      <c r="AS1002">
        <v>45.6</v>
      </c>
      <c r="AT1002">
        <v>45.6</v>
      </c>
      <c r="AU1002">
        <v>28.466999999999999</v>
      </c>
      <c r="AV1002">
        <v>248</v>
      </c>
      <c r="AW1002">
        <v>248</v>
      </c>
      <c r="AX1002">
        <v>0</v>
      </c>
      <c r="AY1002">
        <v>15.922000000000001</v>
      </c>
      <c r="AZ1002">
        <v>4</v>
      </c>
      <c r="BA1002">
        <v>23.4</v>
      </c>
      <c r="BB1002">
        <v>3.2</v>
      </c>
      <c r="BC1002">
        <v>12.1</v>
      </c>
      <c r="BD1002">
        <v>7.7</v>
      </c>
      <c r="BE1002">
        <v>0</v>
      </c>
      <c r="BF1002">
        <v>0</v>
      </c>
      <c r="BG1002">
        <v>6.5</v>
      </c>
      <c r="BH1002">
        <v>27.8</v>
      </c>
      <c r="BI1002">
        <v>0</v>
      </c>
      <c r="BJ1002">
        <v>30.6</v>
      </c>
      <c r="BK1002">
        <v>32272000</v>
      </c>
      <c r="BL1002">
        <v>1568000</v>
      </c>
      <c r="BM1002">
        <v>3801300</v>
      </c>
      <c r="BN1002">
        <v>899660</v>
      </c>
      <c r="BO1002">
        <v>1547300</v>
      </c>
      <c r="BP1002">
        <v>609820</v>
      </c>
      <c r="BQ1002">
        <v>0</v>
      </c>
      <c r="BR1002">
        <v>0</v>
      </c>
      <c r="BS1002">
        <v>1970600</v>
      </c>
      <c r="BT1002">
        <v>7855600</v>
      </c>
      <c r="BU1002">
        <v>0</v>
      </c>
      <c r="BV1002">
        <v>14020000</v>
      </c>
      <c r="BW1002">
        <v>2151500</v>
      </c>
      <c r="BX1002">
        <v>104540</v>
      </c>
      <c r="BY1002">
        <v>253420</v>
      </c>
      <c r="BZ1002">
        <v>59977</v>
      </c>
      <c r="CA1002">
        <v>103150</v>
      </c>
      <c r="CB1002">
        <v>40655</v>
      </c>
      <c r="CC1002">
        <v>0</v>
      </c>
      <c r="CD1002">
        <v>0</v>
      </c>
      <c r="CE1002">
        <v>131380</v>
      </c>
      <c r="CF1002">
        <v>523700</v>
      </c>
      <c r="CG1002">
        <v>0</v>
      </c>
      <c r="CH1002">
        <v>934660</v>
      </c>
      <c r="CI1002">
        <v>0</v>
      </c>
      <c r="CJ1002">
        <v>8903300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8511300</v>
      </c>
      <c r="CR1002">
        <v>0</v>
      </c>
      <c r="CS1002">
        <v>9345200</v>
      </c>
      <c r="CT1002">
        <v>1</v>
      </c>
      <c r="CU1002">
        <v>4</v>
      </c>
      <c r="CV1002">
        <v>1</v>
      </c>
      <c r="CW1002">
        <v>2</v>
      </c>
      <c r="CX1002">
        <v>2</v>
      </c>
      <c r="CY1002">
        <v>0</v>
      </c>
      <c r="CZ1002">
        <v>0</v>
      </c>
      <c r="DA1002">
        <v>1</v>
      </c>
      <c r="DB1002">
        <v>4</v>
      </c>
      <c r="DC1002">
        <v>0</v>
      </c>
      <c r="DD1002">
        <v>6</v>
      </c>
      <c r="DE1002">
        <v>21</v>
      </c>
      <c r="DI1002">
        <v>999</v>
      </c>
      <c r="DJ1002" t="s">
        <v>6428</v>
      </c>
      <c r="DK1002" t="s">
        <v>6429</v>
      </c>
      <c r="DL1002" t="s">
        <v>6430</v>
      </c>
      <c r="DM1002" t="s">
        <v>6431</v>
      </c>
      <c r="DN1002" t="s">
        <v>6432</v>
      </c>
      <c r="DO1002" t="s">
        <v>6433</v>
      </c>
      <c r="DP1002" t="s">
        <v>6434</v>
      </c>
      <c r="DQ1002">
        <v>1879</v>
      </c>
      <c r="DR1002" t="s">
        <v>6435</v>
      </c>
      <c r="DS1002">
        <v>104</v>
      </c>
    </row>
    <row r="1003" spans="1:123" x14ac:dyDescent="0.25">
      <c r="A1003" t="s">
        <v>6436</v>
      </c>
      <c r="B1003" t="s">
        <v>6436</v>
      </c>
      <c r="C1003">
        <v>3</v>
      </c>
      <c r="D1003">
        <v>3</v>
      </c>
      <c r="E1003">
        <v>3</v>
      </c>
      <c r="F1003" t="s">
        <v>6437</v>
      </c>
      <c r="G1003">
        <v>1</v>
      </c>
      <c r="H1003">
        <v>3</v>
      </c>
      <c r="I1003">
        <v>3</v>
      </c>
      <c r="J1003">
        <v>3</v>
      </c>
      <c r="K1003">
        <v>1</v>
      </c>
      <c r="L1003">
        <v>2</v>
      </c>
      <c r="M1003">
        <v>0</v>
      </c>
      <c r="N1003">
        <v>0</v>
      </c>
      <c r="O1003">
        <v>0</v>
      </c>
      <c r="P1003">
        <v>2</v>
      </c>
      <c r="Q1003">
        <v>1</v>
      </c>
      <c r="R1003">
        <v>2</v>
      </c>
      <c r="S1003">
        <v>3</v>
      </c>
      <c r="T1003">
        <v>3</v>
      </c>
      <c r="U1003">
        <v>3</v>
      </c>
      <c r="V1003">
        <v>1</v>
      </c>
      <c r="W1003">
        <v>2</v>
      </c>
      <c r="X1003">
        <v>0</v>
      </c>
      <c r="Y1003">
        <v>0</v>
      </c>
      <c r="Z1003">
        <v>0</v>
      </c>
      <c r="AA1003">
        <v>2</v>
      </c>
      <c r="AB1003">
        <v>1</v>
      </c>
      <c r="AC1003">
        <v>2</v>
      </c>
      <c r="AD1003">
        <v>3</v>
      </c>
      <c r="AE1003">
        <v>3</v>
      </c>
      <c r="AF1003">
        <v>3</v>
      </c>
      <c r="AG1003">
        <v>1</v>
      </c>
      <c r="AH1003">
        <v>2</v>
      </c>
      <c r="AI1003">
        <v>0</v>
      </c>
      <c r="AJ1003">
        <v>0</v>
      </c>
      <c r="AK1003">
        <v>0</v>
      </c>
      <c r="AL1003">
        <v>2</v>
      </c>
      <c r="AM1003">
        <v>1</v>
      </c>
      <c r="AN1003">
        <v>2</v>
      </c>
      <c r="AO1003">
        <v>3</v>
      </c>
      <c r="AP1003">
        <v>3</v>
      </c>
      <c r="AQ1003">
        <v>3</v>
      </c>
      <c r="AR1003">
        <v>11.4</v>
      </c>
      <c r="AS1003">
        <v>11.4</v>
      </c>
      <c r="AT1003">
        <v>11.4</v>
      </c>
      <c r="AU1003">
        <v>25.170999999999999</v>
      </c>
      <c r="AV1003">
        <v>229</v>
      </c>
      <c r="AW1003">
        <v>229</v>
      </c>
      <c r="AX1003">
        <v>0</v>
      </c>
      <c r="AY1003">
        <v>3.5657999999999999</v>
      </c>
      <c r="AZ1003">
        <v>3.9</v>
      </c>
      <c r="BA1003">
        <v>8.3000000000000007</v>
      </c>
      <c r="BB1003">
        <v>0</v>
      </c>
      <c r="BC1003">
        <v>0</v>
      </c>
      <c r="BD1003">
        <v>0</v>
      </c>
      <c r="BE1003">
        <v>8.3000000000000007</v>
      </c>
      <c r="BF1003">
        <v>4.4000000000000004</v>
      </c>
      <c r="BG1003">
        <v>8.3000000000000007</v>
      </c>
      <c r="BH1003">
        <v>11.4</v>
      </c>
      <c r="BI1003">
        <v>11.4</v>
      </c>
      <c r="BJ1003">
        <v>11.4</v>
      </c>
      <c r="BK1003">
        <v>40632000</v>
      </c>
      <c r="BL1003">
        <v>2530000</v>
      </c>
      <c r="BM1003">
        <v>4458600</v>
      </c>
      <c r="BN1003">
        <v>0</v>
      </c>
      <c r="BO1003">
        <v>0</v>
      </c>
      <c r="BP1003">
        <v>0</v>
      </c>
      <c r="BQ1003">
        <v>1740300</v>
      </c>
      <c r="BR1003">
        <v>1445600</v>
      </c>
      <c r="BS1003">
        <v>8296800</v>
      </c>
      <c r="BT1003">
        <v>4057100</v>
      </c>
      <c r="BU1003">
        <v>10363000</v>
      </c>
      <c r="BV1003">
        <v>7740400</v>
      </c>
      <c r="BW1003">
        <v>4514600</v>
      </c>
      <c r="BX1003">
        <v>281110</v>
      </c>
      <c r="BY1003">
        <v>495400</v>
      </c>
      <c r="BZ1003">
        <v>0</v>
      </c>
      <c r="CA1003">
        <v>0</v>
      </c>
      <c r="CB1003">
        <v>0</v>
      </c>
      <c r="CC1003">
        <v>193370</v>
      </c>
      <c r="CD1003">
        <v>160620</v>
      </c>
      <c r="CE1003">
        <v>921860</v>
      </c>
      <c r="CF1003">
        <v>450790</v>
      </c>
      <c r="CG1003">
        <v>1151400</v>
      </c>
      <c r="CH1003">
        <v>860040</v>
      </c>
      <c r="CI1003">
        <v>0</v>
      </c>
      <c r="CJ1003">
        <v>6249200</v>
      </c>
      <c r="CK1003">
        <v>0</v>
      </c>
      <c r="CL1003">
        <v>0</v>
      </c>
      <c r="CM1003">
        <v>0</v>
      </c>
      <c r="CN1003">
        <v>4583800</v>
      </c>
      <c r="CO1003">
        <v>0</v>
      </c>
      <c r="CP1003">
        <v>7212600</v>
      </c>
      <c r="CQ1003">
        <v>0</v>
      </c>
      <c r="CR1003">
        <v>7068600</v>
      </c>
      <c r="CS1003">
        <v>6987600</v>
      </c>
      <c r="CT1003">
        <v>1</v>
      </c>
      <c r="CU1003">
        <v>1</v>
      </c>
      <c r="CV1003">
        <v>0</v>
      </c>
      <c r="CW1003">
        <v>0</v>
      </c>
      <c r="CX1003">
        <v>0</v>
      </c>
      <c r="CY1003">
        <v>2</v>
      </c>
      <c r="CZ1003">
        <v>1</v>
      </c>
      <c r="DA1003">
        <v>2</v>
      </c>
      <c r="DB1003">
        <v>3</v>
      </c>
      <c r="DC1003">
        <v>3</v>
      </c>
      <c r="DD1003">
        <v>3</v>
      </c>
      <c r="DE1003">
        <v>16</v>
      </c>
      <c r="DI1003">
        <v>1000</v>
      </c>
      <c r="DJ1003" t="s">
        <v>6438</v>
      </c>
      <c r="DK1003" t="s">
        <v>339</v>
      </c>
      <c r="DL1003" t="s">
        <v>6439</v>
      </c>
      <c r="DM1003" t="s">
        <v>6440</v>
      </c>
      <c r="DN1003" t="s">
        <v>6441</v>
      </c>
      <c r="DO1003" t="s">
        <v>6442</v>
      </c>
    </row>
    <row r="1004" spans="1:123" x14ac:dyDescent="0.25">
      <c r="A1004" t="s">
        <v>6443</v>
      </c>
      <c r="B1004" t="s">
        <v>6443</v>
      </c>
      <c r="C1004">
        <v>1</v>
      </c>
      <c r="D1004">
        <v>1</v>
      </c>
      <c r="E1004">
        <v>1</v>
      </c>
      <c r="F1004" t="s">
        <v>6444</v>
      </c>
      <c r="G1004">
        <v>1</v>
      </c>
      <c r="H1004">
        <v>1</v>
      </c>
      <c r="I1004">
        <v>1</v>
      </c>
      <c r="J1004">
        <v>1</v>
      </c>
      <c r="K1004">
        <v>0</v>
      </c>
      <c r="L1004">
        <v>0</v>
      </c>
      <c r="M1004">
        <v>0</v>
      </c>
      <c r="N1004">
        <v>0</v>
      </c>
      <c r="O1004">
        <v>1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1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0.4</v>
      </c>
      <c r="AS1004">
        <v>0.4</v>
      </c>
      <c r="AT1004">
        <v>0.4</v>
      </c>
      <c r="AU1004">
        <v>315.45</v>
      </c>
      <c r="AV1004">
        <v>2798</v>
      </c>
      <c r="AW1004">
        <v>2798</v>
      </c>
      <c r="AX1004">
        <v>1</v>
      </c>
      <c r="AY1004">
        <v>-2</v>
      </c>
      <c r="AZ1004">
        <v>0</v>
      </c>
      <c r="BA1004">
        <v>0</v>
      </c>
      <c r="BB1004">
        <v>0</v>
      </c>
      <c r="BC1004">
        <v>0</v>
      </c>
      <c r="BD1004">
        <v>0.4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505470</v>
      </c>
      <c r="BL1004">
        <v>0</v>
      </c>
      <c r="BM1004">
        <v>0</v>
      </c>
      <c r="BN1004">
        <v>0</v>
      </c>
      <c r="BO1004">
        <v>0</v>
      </c>
      <c r="BP1004">
        <v>505470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4011.7</v>
      </c>
      <c r="BX1004">
        <v>0</v>
      </c>
      <c r="BY1004">
        <v>0</v>
      </c>
      <c r="BZ1004">
        <v>0</v>
      </c>
      <c r="CA1004">
        <v>0</v>
      </c>
      <c r="CB1004">
        <v>4011.7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2686100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 t="s">
        <v>127</v>
      </c>
      <c r="DI1004">
        <v>1001</v>
      </c>
      <c r="DJ1004">
        <v>5489</v>
      </c>
      <c r="DK1004" t="b">
        <v>1</v>
      </c>
      <c r="DL1004">
        <v>6157</v>
      </c>
      <c r="DM1004">
        <v>32094</v>
      </c>
      <c r="DN1004">
        <v>38219</v>
      </c>
      <c r="DO1004">
        <v>38219</v>
      </c>
      <c r="DQ1004" t="s">
        <v>6445</v>
      </c>
      <c r="DS1004" t="s">
        <v>6446</v>
      </c>
    </row>
    <row r="1005" spans="1:123" x14ac:dyDescent="0.25">
      <c r="A1005" t="s">
        <v>6447</v>
      </c>
      <c r="B1005" t="s">
        <v>6447</v>
      </c>
      <c r="C1005">
        <v>1</v>
      </c>
      <c r="D1005">
        <v>1</v>
      </c>
      <c r="E1005">
        <v>1</v>
      </c>
      <c r="F1005" t="s">
        <v>6448</v>
      </c>
      <c r="G1005">
        <v>1</v>
      </c>
      <c r="H1005">
        <v>1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1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1.4</v>
      </c>
      <c r="AS1005">
        <v>1.4</v>
      </c>
      <c r="AT1005">
        <v>1.4</v>
      </c>
      <c r="AU1005">
        <v>72.268000000000001</v>
      </c>
      <c r="AV1005">
        <v>663</v>
      </c>
      <c r="AW1005">
        <v>663</v>
      </c>
      <c r="AX1005">
        <v>1</v>
      </c>
      <c r="AY1005">
        <v>-2</v>
      </c>
      <c r="AZ1005">
        <v>0</v>
      </c>
      <c r="BA1005">
        <v>0</v>
      </c>
      <c r="BB1005">
        <v>1.4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438880</v>
      </c>
      <c r="BL1005">
        <v>0</v>
      </c>
      <c r="BM1005">
        <v>0</v>
      </c>
      <c r="BN1005">
        <v>438880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14629</v>
      </c>
      <c r="BX1005">
        <v>0</v>
      </c>
      <c r="BY1005">
        <v>0</v>
      </c>
      <c r="BZ1005">
        <v>14629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3088100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1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1</v>
      </c>
      <c r="DF1005" t="s">
        <v>127</v>
      </c>
      <c r="DI1005">
        <v>1002</v>
      </c>
      <c r="DJ1005">
        <v>1536</v>
      </c>
      <c r="DK1005" t="b">
        <v>1</v>
      </c>
      <c r="DL1005">
        <v>1625</v>
      </c>
      <c r="DM1005">
        <v>7727</v>
      </c>
      <c r="DN1005">
        <v>8773</v>
      </c>
      <c r="DO1005">
        <v>8773</v>
      </c>
      <c r="DQ1005">
        <v>1882</v>
      </c>
      <c r="DS1005">
        <v>7</v>
      </c>
    </row>
    <row r="1006" spans="1:123" x14ac:dyDescent="0.25">
      <c r="A1006" t="s">
        <v>6449</v>
      </c>
      <c r="B1006" t="s">
        <v>6449</v>
      </c>
      <c r="C1006">
        <v>1</v>
      </c>
      <c r="D1006">
        <v>1</v>
      </c>
      <c r="E1006">
        <v>1</v>
      </c>
      <c r="F1006" t="s">
        <v>6450</v>
      </c>
      <c r="G1006">
        <v>1</v>
      </c>
      <c r="H1006">
        <v>1</v>
      </c>
      <c r="I1006">
        <v>1</v>
      </c>
      <c r="J1006">
        <v>1</v>
      </c>
      <c r="K1006">
        <v>1</v>
      </c>
      <c r="L1006">
        <v>1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0</v>
      </c>
      <c r="V1006">
        <v>1</v>
      </c>
      <c r="W1006">
        <v>1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</v>
      </c>
      <c r="AD1006">
        <v>0</v>
      </c>
      <c r="AE1006">
        <v>0</v>
      </c>
      <c r="AF1006">
        <v>0</v>
      </c>
      <c r="AG1006">
        <v>1</v>
      </c>
      <c r="AH1006">
        <v>1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1</v>
      </c>
      <c r="AO1006">
        <v>0</v>
      </c>
      <c r="AP1006">
        <v>0</v>
      </c>
      <c r="AQ1006">
        <v>0</v>
      </c>
      <c r="AR1006">
        <v>1</v>
      </c>
      <c r="AS1006">
        <v>1</v>
      </c>
      <c r="AT1006">
        <v>1</v>
      </c>
      <c r="AU1006">
        <v>156.58000000000001</v>
      </c>
      <c r="AV1006">
        <v>1469</v>
      </c>
      <c r="AW1006">
        <v>1469</v>
      </c>
      <c r="AX1006">
        <v>5.8922999999999996E-3</v>
      </c>
      <c r="AY1006">
        <v>1.7945</v>
      </c>
      <c r="AZ1006">
        <v>1</v>
      </c>
      <c r="BA1006">
        <v>1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1</v>
      </c>
      <c r="BH1006">
        <v>0</v>
      </c>
      <c r="BI1006">
        <v>0</v>
      </c>
      <c r="BJ1006">
        <v>0</v>
      </c>
      <c r="BK1006">
        <v>2496000</v>
      </c>
      <c r="BL1006">
        <v>585240</v>
      </c>
      <c r="BM1006">
        <v>481150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1429600</v>
      </c>
      <c r="BT1006">
        <v>0</v>
      </c>
      <c r="BU1006">
        <v>0</v>
      </c>
      <c r="BV1006">
        <v>0</v>
      </c>
      <c r="BW1006">
        <v>39000</v>
      </c>
      <c r="BX1006">
        <v>9144.2999999999993</v>
      </c>
      <c r="BY1006">
        <v>7517.9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22338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1053600</v>
      </c>
      <c r="CQ1006">
        <v>0</v>
      </c>
      <c r="CR1006">
        <v>0</v>
      </c>
      <c r="CS1006">
        <v>0</v>
      </c>
      <c r="CT1006">
        <v>1</v>
      </c>
      <c r="CU1006">
        <v>1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1</v>
      </c>
      <c r="DB1006">
        <v>0</v>
      </c>
      <c r="DC1006">
        <v>0</v>
      </c>
      <c r="DD1006">
        <v>0</v>
      </c>
      <c r="DE1006">
        <v>3</v>
      </c>
      <c r="DI1006">
        <v>1003</v>
      </c>
      <c r="DJ1006">
        <v>1611</v>
      </c>
      <c r="DK1006" t="b">
        <v>1</v>
      </c>
      <c r="DL1006">
        <v>1702</v>
      </c>
      <c r="DM1006" t="s">
        <v>6451</v>
      </c>
      <c r="DN1006" t="s">
        <v>6452</v>
      </c>
      <c r="DO1006">
        <v>9158</v>
      </c>
      <c r="DQ1006" t="s">
        <v>6453</v>
      </c>
      <c r="DS1006" t="s">
        <v>6454</v>
      </c>
    </row>
    <row r="1007" spans="1:123" x14ac:dyDescent="0.25">
      <c r="A1007" t="s">
        <v>6455</v>
      </c>
      <c r="B1007" t="s">
        <v>6455</v>
      </c>
      <c r="C1007">
        <v>2</v>
      </c>
      <c r="D1007">
        <v>2</v>
      </c>
      <c r="E1007">
        <v>2</v>
      </c>
      <c r="F1007" t="s">
        <v>6456</v>
      </c>
      <c r="G1007">
        <v>1</v>
      </c>
      <c r="H1007">
        <v>2</v>
      </c>
      <c r="I1007">
        <v>2</v>
      </c>
      <c r="J1007">
        <v>2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1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1</v>
      </c>
      <c r="AC1007">
        <v>1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1</v>
      </c>
      <c r="AN1007">
        <v>1</v>
      </c>
      <c r="AO1007">
        <v>0</v>
      </c>
      <c r="AP1007">
        <v>0</v>
      </c>
      <c r="AQ1007">
        <v>0</v>
      </c>
      <c r="AR1007">
        <v>1.5</v>
      </c>
      <c r="AS1007">
        <v>1.5</v>
      </c>
      <c r="AT1007">
        <v>1.5</v>
      </c>
      <c r="AU1007">
        <v>176.07</v>
      </c>
      <c r="AV1007">
        <v>1600</v>
      </c>
      <c r="AW1007">
        <v>1600</v>
      </c>
      <c r="AX1007">
        <v>2.0019999999999999E-3</v>
      </c>
      <c r="AY1007">
        <v>2.4156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0.9</v>
      </c>
      <c r="BG1007">
        <v>0.6</v>
      </c>
      <c r="BH1007">
        <v>0</v>
      </c>
      <c r="BI1007">
        <v>0</v>
      </c>
      <c r="BJ1007">
        <v>0</v>
      </c>
      <c r="BK1007">
        <v>1596800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890490</v>
      </c>
      <c r="BS1007">
        <v>706290</v>
      </c>
      <c r="BT1007">
        <v>0</v>
      </c>
      <c r="BU1007">
        <v>0</v>
      </c>
      <c r="BV1007">
        <v>0</v>
      </c>
      <c r="BW1007">
        <v>24194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13492</v>
      </c>
      <c r="CE1007">
        <v>10701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520510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1</v>
      </c>
      <c r="DA1007">
        <v>1</v>
      </c>
      <c r="DB1007">
        <v>0</v>
      </c>
      <c r="DC1007">
        <v>0</v>
      </c>
      <c r="DD1007">
        <v>0</v>
      </c>
      <c r="DE1007">
        <v>2</v>
      </c>
      <c r="DI1007">
        <v>1004</v>
      </c>
      <c r="DJ1007" t="s">
        <v>6457</v>
      </c>
      <c r="DK1007" t="s">
        <v>129</v>
      </c>
      <c r="DL1007" t="s">
        <v>6458</v>
      </c>
      <c r="DM1007" t="s">
        <v>6459</v>
      </c>
      <c r="DN1007" t="s">
        <v>6460</v>
      </c>
      <c r="DO1007" t="s">
        <v>6460</v>
      </c>
      <c r="DQ1007">
        <v>1883</v>
      </c>
      <c r="DS1007">
        <v>3</v>
      </c>
    </row>
    <row r="1008" spans="1:123" x14ac:dyDescent="0.25">
      <c r="A1008" t="s">
        <v>6461</v>
      </c>
      <c r="B1008" t="s">
        <v>6461</v>
      </c>
      <c r="C1008">
        <v>2</v>
      </c>
      <c r="D1008">
        <v>2</v>
      </c>
      <c r="E1008">
        <v>2</v>
      </c>
      <c r="F1008" t="s">
        <v>6462</v>
      </c>
      <c r="G1008">
        <v>1</v>
      </c>
      <c r="H1008">
        <v>2</v>
      </c>
      <c r="I1008">
        <v>2</v>
      </c>
      <c r="J1008">
        <v>2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1</v>
      </c>
      <c r="Q1008">
        <v>0</v>
      </c>
      <c r="R1008">
        <v>2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</v>
      </c>
      <c r="AB1008">
        <v>0</v>
      </c>
      <c r="AC1008">
        <v>2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1</v>
      </c>
      <c r="AM1008">
        <v>0</v>
      </c>
      <c r="AN1008">
        <v>2</v>
      </c>
      <c r="AO1008">
        <v>0</v>
      </c>
      <c r="AP1008">
        <v>0</v>
      </c>
      <c r="AQ1008">
        <v>0</v>
      </c>
      <c r="AR1008">
        <v>4</v>
      </c>
      <c r="AS1008">
        <v>4</v>
      </c>
      <c r="AT1008">
        <v>4</v>
      </c>
      <c r="AU1008">
        <v>69.59</v>
      </c>
      <c r="AV1008">
        <v>623</v>
      </c>
      <c r="AW1008">
        <v>623</v>
      </c>
      <c r="AX1008">
        <v>2.8329000000000002E-3</v>
      </c>
      <c r="AY1008">
        <v>2.2061999999999999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1.8</v>
      </c>
      <c r="BF1008">
        <v>0</v>
      </c>
      <c r="BG1008">
        <v>4</v>
      </c>
      <c r="BH1008">
        <v>0</v>
      </c>
      <c r="BI1008">
        <v>0</v>
      </c>
      <c r="BJ1008">
        <v>0</v>
      </c>
      <c r="BK1008">
        <v>4498300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272190</v>
      </c>
      <c r="BR1008">
        <v>0</v>
      </c>
      <c r="BS1008">
        <v>4226100</v>
      </c>
      <c r="BT1008">
        <v>0</v>
      </c>
      <c r="BU1008">
        <v>0</v>
      </c>
      <c r="BV1008">
        <v>0</v>
      </c>
      <c r="BW1008">
        <v>132300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8005.7</v>
      </c>
      <c r="CD1008">
        <v>0</v>
      </c>
      <c r="CE1008">
        <v>124300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3114500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1</v>
      </c>
      <c r="CZ1008">
        <v>0</v>
      </c>
      <c r="DA1008">
        <v>3</v>
      </c>
      <c r="DB1008">
        <v>0</v>
      </c>
      <c r="DC1008">
        <v>0</v>
      </c>
      <c r="DD1008">
        <v>0</v>
      </c>
      <c r="DE1008">
        <v>4</v>
      </c>
      <c r="DI1008">
        <v>1005</v>
      </c>
      <c r="DJ1008" t="s">
        <v>6463</v>
      </c>
      <c r="DK1008" t="s">
        <v>129</v>
      </c>
      <c r="DL1008" t="s">
        <v>6464</v>
      </c>
      <c r="DM1008" t="s">
        <v>6465</v>
      </c>
      <c r="DN1008" t="s">
        <v>6466</v>
      </c>
      <c r="DO1008" t="s">
        <v>6467</v>
      </c>
    </row>
    <row r="1009" spans="1:123" x14ac:dyDescent="0.25">
      <c r="A1009" t="s">
        <v>6468</v>
      </c>
      <c r="B1009" t="s">
        <v>6468</v>
      </c>
      <c r="C1009">
        <v>2</v>
      </c>
      <c r="D1009">
        <v>2</v>
      </c>
      <c r="E1009">
        <v>2</v>
      </c>
      <c r="F1009" t="s">
        <v>6469</v>
      </c>
      <c r="G1009">
        <v>1</v>
      </c>
      <c r="H1009">
        <v>2</v>
      </c>
      <c r="I1009">
        <v>2</v>
      </c>
      <c r="J1009">
        <v>2</v>
      </c>
      <c r="K1009">
        <v>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1</v>
      </c>
      <c r="R1009">
        <v>0</v>
      </c>
      <c r="S1009">
        <v>0</v>
      </c>
      <c r="T1009">
        <v>0</v>
      </c>
      <c r="U1009">
        <v>1</v>
      </c>
      <c r="V1009">
        <v>1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1</v>
      </c>
      <c r="AC1009">
        <v>0</v>
      </c>
      <c r="AD1009">
        <v>0</v>
      </c>
      <c r="AE1009">
        <v>0</v>
      </c>
      <c r="AF1009">
        <v>1</v>
      </c>
      <c r="AG1009">
        <v>1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1</v>
      </c>
      <c r="AN1009">
        <v>0</v>
      </c>
      <c r="AO1009">
        <v>0</v>
      </c>
      <c r="AP1009">
        <v>0</v>
      </c>
      <c r="AQ1009">
        <v>1</v>
      </c>
      <c r="AR1009">
        <v>3.1</v>
      </c>
      <c r="AS1009">
        <v>3.1</v>
      </c>
      <c r="AT1009">
        <v>3.1</v>
      </c>
      <c r="AU1009">
        <v>109.81</v>
      </c>
      <c r="AV1009">
        <v>997</v>
      </c>
      <c r="AW1009">
        <v>997</v>
      </c>
      <c r="AX1009">
        <v>5.9676E-3</v>
      </c>
      <c r="AY1009">
        <v>1.8317000000000001</v>
      </c>
      <c r="AZ1009">
        <v>1.5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1.6</v>
      </c>
      <c r="BG1009">
        <v>0</v>
      </c>
      <c r="BH1009">
        <v>0</v>
      </c>
      <c r="BI1009">
        <v>0</v>
      </c>
      <c r="BJ1009">
        <v>1.5</v>
      </c>
      <c r="BK1009">
        <v>210050000</v>
      </c>
      <c r="BL1009">
        <v>120350000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296780</v>
      </c>
      <c r="BS1009">
        <v>0</v>
      </c>
      <c r="BT1009">
        <v>0</v>
      </c>
      <c r="BU1009">
        <v>0</v>
      </c>
      <c r="BV1009">
        <v>89402000</v>
      </c>
      <c r="BW1009">
        <v>5001200</v>
      </c>
      <c r="BX1009">
        <v>2865600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7066.1</v>
      </c>
      <c r="CE1009">
        <v>0</v>
      </c>
      <c r="CF1009">
        <v>0</v>
      </c>
      <c r="CG1009">
        <v>0</v>
      </c>
      <c r="CH1009">
        <v>2128600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95046000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I1009">
        <v>1006</v>
      </c>
      <c r="DJ1009" t="s">
        <v>6470</v>
      </c>
      <c r="DK1009" t="s">
        <v>129</v>
      </c>
      <c r="DL1009" t="s">
        <v>6471</v>
      </c>
      <c r="DM1009" t="s">
        <v>6472</v>
      </c>
      <c r="DN1009" t="s">
        <v>6473</v>
      </c>
      <c r="DO1009" t="s">
        <v>6474</v>
      </c>
      <c r="DQ1009" t="s">
        <v>6475</v>
      </c>
      <c r="DS1009" t="s">
        <v>6476</v>
      </c>
    </row>
    <row r="1010" spans="1:123" x14ac:dyDescent="0.25">
      <c r="A1010" t="s">
        <v>6477</v>
      </c>
      <c r="B1010" t="s">
        <v>6477</v>
      </c>
      <c r="C1010">
        <v>1</v>
      </c>
      <c r="D1010">
        <v>1</v>
      </c>
      <c r="E1010">
        <v>1</v>
      </c>
      <c r="F1010" t="s">
        <v>6478</v>
      </c>
      <c r="G1010">
        <v>1</v>
      </c>
      <c r="H1010">
        <v>1</v>
      </c>
      <c r="I1010">
        <v>1</v>
      </c>
      <c r="J1010">
        <v>1</v>
      </c>
      <c r="K1010">
        <v>0</v>
      </c>
      <c r="L1010">
        <v>0</v>
      </c>
      <c r="M1010">
        <v>0</v>
      </c>
      <c r="N1010">
        <v>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1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1.7</v>
      </c>
      <c r="AS1010">
        <v>1.7</v>
      </c>
      <c r="AT1010">
        <v>1.7</v>
      </c>
      <c r="AU1010">
        <v>66.048000000000002</v>
      </c>
      <c r="AV1010">
        <v>603</v>
      </c>
      <c r="AW1010">
        <v>603</v>
      </c>
      <c r="AX1010">
        <v>1</v>
      </c>
      <c r="AY1010">
        <v>-2</v>
      </c>
      <c r="AZ1010">
        <v>0</v>
      </c>
      <c r="BA1010">
        <v>0</v>
      </c>
      <c r="BB1010">
        <v>0</v>
      </c>
      <c r="BC1010">
        <v>1.7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1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1</v>
      </c>
      <c r="DF1010" t="s">
        <v>127</v>
      </c>
      <c r="DI1010">
        <v>1007</v>
      </c>
      <c r="DJ1010">
        <v>3501</v>
      </c>
      <c r="DK1010" t="b">
        <v>1</v>
      </c>
      <c r="DL1010">
        <v>4062</v>
      </c>
      <c r="DM1010">
        <v>23859</v>
      </c>
      <c r="DN1010">
        <v>28948</v>
      </c>
      <c r="DO1010">
        <v>28948</v>
      </c>
      <c r="DQ1010">
        <v>1887</v>
      </c>
      <c r="DS1010">
        <v>184</v>
      </c>
    </row>
    <row r="1011" spans="1:123" x14ac:dyDescent="0.25">
      <c r="A1011" t="s">
        <v>6479</v>
      </c>
      <c r="B1011" t="s">
        <v>6479</v>
      </c>
      <c r="C1011">
        <v>1</v>
      </c>
      <c r="D1011">
        <v>1</v>
      </c>
      <c r="E1011">
        <v>1</v>
      </c>
      <c r="F1011" t="s">
        <v>6480</v>
      </c>
      <c r="G1011">
        <v>1</v>
      </c>
      <c r="H1011">
        <v>1</v>
      </c>
      <c r="I1011">
        <v>1</v>
      </c>
      <c r="J1011">
        <v>1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1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1</v>
      </c>
      <c r="AR1011">
        <v>0.8</v>
      </c>
      <c r="AS1011">
        <v>0.8</v>
      </c>
      <c r="AT1011">
        <v>0.8</v>
      </c>
      <c r="AU1011">
        <v>197.41</v>
      </c>
      <c r="AV1011">
        <v>1742</v>
      </c>
      <c r="AW1011">
        <v>1742</v>
      </c>
      <c r="AX1011">
        <v>1</v>
      </c>
      <c r="AY1011">
        <v>-2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0.8</v>
      </c>
      <c r="BK1011">
        <v>84378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84378</v>
      </c>
      <c r="BW1011">
        <v>907.29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907.29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89706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 t="s">
        <v>127</v>
      </c>
      <c r="DI1011">
        <v>1008</v>
      </c>
      <c r="DJ1011">
        <v>5230</v>
      </c>
      <c r="DK1011" t="b">
        <v>1</v>
      </c>
      <c r="DL1011">
        <v>5886</v>
      </c>
      <c r="DM1011">
        <v>31088</v>
      </c>
      <c r="DN1011">
        <v>37030</v>
      </c>
      <c r="DO1011">
        <v>37030</v>
      </c>
      <c r="DP1011">
        <v>458</v>
      </c>
      <c r="DR1011">
        <v>1</v>
      </c>
    </row>
    <row r="1012" spans="1:123" x14ac:dyDescent="0.25">
      <c r="A1012" t="s">
        <v>6481</v>
      </c>
      <c r="B1012" t="s">
        <v>6482</v>
      </c>
      <c r="C1012" t="s">
        <v>2527</v>
      </c>
      <c r="D1012" t="s">
        <v>2527</v>
      </c>
      <c r="E1012" t="s">
        <v>2527</v>
      </c>
      <c r="F1012" t="s">
        <v>6483</v>
      </c>
      <c r="G1012">
        <v>2</v>
      </c>
      <c r="H1012">
        <v>5</v>
      </c>
      <c r="I1012">
        <v>5</v>
      </c>
      <c r="J1012">
        <v>5</v>
      </c>
      <c r="K1012">
        <v>0</v>
      </c>
      <c r="L1012">
        <v>5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5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5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15</v>
      </c>
      <c r="AS1012">
        <v>15</v>
      </c>
      <c r="AT1012">
        <v>15</v>
      </c>
      <c r="AU1012">
        <v>47.472999999999999</v>
      </c>
      <c r="AV1012">
        <v>419</v>
      </c>
      <c r="AW1012" t="s">
        <v>6484</v>
      </c>
      <c r="AX1012">
        <v>0</v>
      </c>
      <c r="AY1012">
        <v>7.4363000000000001</v>
      </c>
      <c r="AZ1012">
        <v>0</v>
      </c>
      <c r="BA1012">
        <v>15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4200500</v>
      </c>
      <c r="BL1012">
        <v>0</v>
      </c>
      <c r="BM1012">
        <v>4200500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200030</v>
      </c>
      <c r="BX1012">
        <v>0</v>
      </c>
      <c r="BY1012">
        <v>200030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4989200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5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5</v>
      </c>
      <c r="DI1012">
        <v>1009</v>
      </c>
      <c r="DJ1012" t="s">
        <v>6485</v>
      </c>
      <c r="DK1012" t="s">
        <v>135</v>
      </c>
      <c r="DL1012" t="s">
        <v>6486</v>
      </c>
      <c r="DM1012" t="s">
        <v>6487</v>
      </c>
      <c r="DN1012" t="s">
        <v>6488</v>
      </c>
      <c r="DO1012" t="s">
        <v>6488</v>
      </c>
    </row>
    <row r="1013" spans="1:123" x14ac:dyDescent="0.25">
      <c r="A1013" t="s">
        <v>6489</v>
      </c>
      <c r="B1013" t="s">
        <v>6489</v>
      </c>
      <c r="C1013">
        <v>3</v>
      </c>
      <c r="D1013">
        <v>3</v>
      </c>
      <c r="E1013">
        <v>3</v>
      </c>
      <c r="F1013" t="s">
        <v>6490</v>
      </c>
      <c r="G1013">
        <v>1</v>
      </c>
      <c r="H1013">
        <v>3</v>
      </c>
      <c r="I1013">
        <v>3</v>
      </c>
      <c r="J1013">
        <v>3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3</v>
      </c>
      <c r="S1013">
        <v>1</v>
      </c>
      <c r="T1013">
        <v>0</v>
      </c>
      <c r="U1013">
        <v>1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3</v>
      </c>
      <c r="AD1013">
        <v>1</v>
      </c>
      <c r="AE1013">
        <v>0</v>
      </c>
      <c r="AF1013">
        <v>1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3</v>
      </c>
      <c r="AO1013">
        <v>1</v>
      </c>
      <c r="AP1013">
        <v>0</v>
      </c>
      <c r="AQ1013">
        <v>1</v>
      </c>
      <c r="AR1013">
        <v>11.3</v>
      </c>
      <c r="AS1013">
        <v>11.3</v>
      </c>
      <c r="AT1013">
        <v>11.3</v>
      </c>
      <c r="AU1013">
        <v>46.648000000000003</v>
      </c>
      <c r="AV1013">
        <v>406</v>
      </c>
      <c r="AW1013">
        <v>406</v>
      </c>
      <c r="AX1013">
        <v>1.1455E-3</v>
      </c>
      <c r="AY1013">
        <v>3.1191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11.3</v>
      </c>
      <c r="BH1013">
        <v>2.7</v>
      </c>
      <c r="BI1013">
        <v>0</v>
      </c>
      <c r="BJ1013">
        <v>2.7</v>
      </c>
      <c r="BK1013">
        <v>2902400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1905600</v>
      </c>
      <c r="BT1013">
        <v>996770</v>
      </c>
      <c r="BU1013">
        <v>0</v>
      </c>
      <c r="BV1013">
        <v>0</v>
      </c>
      <c r="BW1013">
        <v>126190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82854</v>
      </c>
      <c r="CF1013">
        <v>43338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1404400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3</v>
      </c>
      <c r="DB1013">
        <v>1</v>
      </c>
      <c r="DC1013">
        <v>0</v>
      </c>
      <c r="DD1013">
        <v>1</v>
      </c>
      <c r="DE1013">
        <v>5</v>
      </c>
      <c r="DI1013">
        <v>1010</v>
      </c>
      <c r="DJ1013" t="s">
        <v>6491</v>
      </c>
      <c r="DK1013" t="s">
        <v>339</v>
      </c>
      <c r="DL1013" t="s">
        <v>6492</v>
      </c>
      <c r="DM1013" t="s">
        <v>6493</v>
      </c>
      <c r="DN1013" t="s">
        <v>6494</v>
      </c>
      <c r="DO1013" t="s">
        <v>6495</v>
      </c>
    </row>
    <row r="1014" spans="1:123" x14ac:dyDescent="0.25">
      <c r="A1014" t="s">
        <v>6496</v>
      </c>
      <c r="B1014" t="s">
        <v>6496</v>
      </c>
      <c r="C1014">
        <v>1</v>
      </c>
      <c r="D1014">
        <v>1</v>
      </c>
      <c r="E1014">
        <v>1</v>
      </c>
      <c r="F1014" t="s">
        <v>6497</v>
      </c>
      <c r="G1014">
        <v>1</v>
      </c>
      <c r="H1014">
        <v>1</v>
      </c>
      <c r="I1014">
        <v>1</v>
      </c>
      <c r="J1014">
        <v>1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1</v>
      </c>
      <c r="S1014">
        <v>1</v>
      </c>
      <c r="T1014">
        <v>1</v>
      </c>
      <c r="U1014">
        <v>1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</v>
      </c>
      <c r="AD1014">
        <v>1</v>
      </c>
      <c r="AE1014">
        <v>1</v>
      </c>
      <c r="AF1014">
        <v>1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1</v>
      </c>
      <c r="AO1014">
        <v>1</v>
      </c>
      <c r="AP1014">
        <v>1</v>
      </c>
      <c r="AQ1014">
        <v>1</v>
      </c>
      <c r="AR1014">
        <v>2.1</v>
      </c>
      <c r="AS1014">
        <v>2.1</v>
      </c>
      <c r="AT1014">
        <v>2.1</v>
      </c>
      <c r="AU1014">
        <v>106.25</v>
      </c>
      <c r="AV1014">
        <v>911</v>
      </c>
      <c r="AW1014">
        <v>911</v>
      </c>
      <c r="AX1014">
        <v>0</v>
      </c>
      <c r="AY1014">
        <v>5.0552999999999999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2.1</v>
      </c>
      <c r="BH1014">
        <v>2.1</v>
      </c>
      <c r="BI1014">
        <v>2.1</v>
      </c>
      <c r="BJ1014">
        <v>2.1</v>
      </c>
      <c r="BK1014">
        <v>4781000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2063000</v>
      </c>
      <c r="BT1014">
        <v>1253000</v>
      </c>
      <c r="BU1014">
        <v>0</v>
      </c>
      <c r="BV1014">
        <v>1465000</v>
      </c>
      <c r="BW1014">
        <v>116610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50317</v>
      </c>
      <c r="CF1014">
        <v>30561</v>
      </c>
      <c r="CG1014">
        <v>0</v>
      </c>
      <c r="CH1014">
        <v>35731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1557500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1</v>
      </c>
      <c r="DB1014">
        <v>1</v>
      </c>
      <c r="DC1014">
        <v>1</v>
      </c>
      <c r="DD1014">
        <v>1</v>
      </c>
      <c r="DE1014">
        <v>4</v>
      </c>
      <c r="DI1014">
        <v>1011</v>
      </c>
      <c r="DJ1014">
        <v>7316</v>
      </c>
      <c r="DK1014" t="b">
        <v>1</v>
      </c>
      <c r="DL1014">
        <v>8103</v>
      </c>
      <c r="DM1014" t="s">
        <v>6498</v>
      </c>
      <c r="DN1014" t="s">
        <v>6499</v>
      </c>
      <c r="DO1014">
        <v>48033</v>
      </c>
    </row>
    <row r="1015" spans="1:123" x14ac:dyDescent="0.25">
      <c r="A1015" t="s">
        <v>6500</v>
      </c>
      <c r="B1015" t="s">
        <v>6500</v>
      </c>
      <c r="C1015">
        <v>1</v>
      </c>
      <c r="D1015">
        <v>1</v>
      </c>
      <c r="E1015">
        <v>1</v>
      </c>
      <c r="F1015" t="s">
        <v>6501</v>
      </c>
      <c r="G1015">
        <v>1</v>
      </c>
      <c r="H1015">
        <v>1</v>
      </c>
      <c r="I1015">
        <v>1</v>
      </c>
      <c r="J1015">
        <v>1</v>
      </c>
      <c r="K1015">
        <v>0</v>
      </c>
      <c r="L1015">
        <v>0</v>
      </c>
      <c r="M1015">
        <v>0</v>
      </c>
      <c r="N1015">
        <v>1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  <c r="AA1015">
        <v>1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1</v>
      </c>
      <c r="AK1015">
        <v>0</v>
      </c>
      <c r="AL1015">
        <v>1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3</v>
      </c>
      <c r="AS1015">
        <v>3</v>
      </c>
      <c r="AT1015">
        <v>3</v>
      </c>
      <c r="AU1015">
        <v>70.367000000000004</v>
      </c>
      <c r="AV1015">
        <v>639</v>
      </c>
      <c r="AW1015">
        <v>639</v>
      </c>
      <c r="AX1015">
        <v>1</v>
      </c>
      <c r="AY1015">
        <v>-2</v>
      </c>
      <c r="AZ1015">
        <v>0</v>
      </c>
      <c r="BA1015">
        <v>0</v>
      </c>
      <c r="BB1015">
        <v>0</v>
      </c>
      <c r="BC1015">
        <v>3</v>
      </c>
      <c r="BD1015">
        <v>0</v>
      </c>
      <c r="BE1015">
        <v>3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2185300</v>
      </c>
      <c r="BL1015">
        <v>0</v>
      </c>
      <c r="BM1015">
        <v>0</v>
      </c>
      <c r="BN1015">
        <v>0</v>
      </c>
      <c r="BO1015">
        <v>2185300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60703</v>
      </c>
      <c r="BX1015">
        <v>0</v>
      </c>
      <c r="BY1015">
        <v>0</v>
      </c>
      <c r="BZ1015">
        <v>0</v>
      </c>
      <c r="CA1015">
        <v>60703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7126100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1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1</v>
      </c>
      <c r="DF1015" t="s">
        <v>127</v>
      </c>
      <c r="DI1015">
        <v>1012</v>
      </c>
      <c r="DJ1015">
        <v>6695</v>
      </c>
      <c r="DK1015" t="b">
        <v>1</v>
      </c>
      <c r="DL1015">
        <v>7453</v>
      </c>
      <c r="DM1015" t="s">
        <v>6502</v>
      </c>
      <c r="DN1015" t="s">
        <v>6503</v>
      </c>
      <c r="DO1015">
        <v>44286</v>
      </c>
      <c r="DQ1015" t="s">
        <v>6504</v>
      </c>
      <c r="DS1015" t="s">
        <v>6505</v>
      </c>
    </row>
    <row r="1016" spans="1:123" x14ac:dyDescent="0.25">
      <c r="A1016" t="s">
        <v>6506</v>
      </c>
      <c r="B1016" t="s">
        <v>6506</v>
      </c>
      <c r="C1016">
        <v>1</v>
      </c>
      <c r="D1016">
        <v>1</v>
      </c>
      <c r="E1016">
        <v>1</v>
      </c>
      <c r="F1016" t="s">
        <v>6507</v>
      </c>
      <c r="G1016">
        <v>1</v>
      </c>
      <c r="H1016">
        <v>1</v>
      </c>
      <c r="I1016">
        <v>1</v>
      </c>
      <c r="J1016">
        <v>1</v>
      </c>
      <c r="K1016">
        <v>1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1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2</v>
      </c>
      <c r="AS1016">
        <v>2</v>
      </c>
      <c r="AT1016">
        <v>2</v>
      </c>
      <c r="AU1016">
        <v>45.276000000000003</v>
      </c>
      <c r="AV1016">
        <v>394</v>
      </c>
      <c r="AW1016">
        <v>394</v>
      </c>
      <c r="AX1016">
        <v>1</v>
      </c>
      <c r="AY1016">
        <v>-2</v>
      </c>
      <c r="AZ1016">
        <v>2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2386100</v>
      </c>
      <c r="BL1016">
        <v>2386100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103740</v>
      </c>
      <c r="BX1016">
        <v>103740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2386100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1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1</v>
      </c>
      <c r="DF1016" t="s">
        <v>127</v>
      </c>
      <c r="DI1016">
        <v>1013</v>
      </c>
      <c r="DJ1016">
        <v>5025</v>
      </c>
      <c r="DK1016" t="b">
        <v>1</v>
      </c>
      <c r="DL1016">
        <v>5652</v>
      </c>
      <c r="DM1016">
        <v>30393</v>
      </c>
      <c r="DN1016">
        <v>36250</v>
      </c>
      <c r="DO1016">
        <v>36250</v>
      </c>
      <c r="DP1016">
        <v>459</v>
      </c>
      <c r="DQ1016">
        <v>1891</v>
      </c>
      <c r="DR1016">
        <v>1</v>
      </c>
      <c r="DS1016">
        <v>4</v>
      </c>
    </row>
    <row r="1017" spans="1:123" x14ac:dyDescent="0.25">
      <c r="A1017" t="s">
        <v>6508</v>
      </c>
      <c r="B1017" t="s">
        <v>6508</v>
      </c>
      <c r="C1017">
        <v>2</v>
      </c>
      <c r="D1017">
        <v>2</v>
      </c>
      <c r="E1017">
        <v>2</v>
      </c>
      <c r="F1017" t="s">
        <v>6509</v>
      </c>
      <c r="G1017">
        <v>1</v>
      </c>
      <c r="H1017">
        <v>2</v>
      </c>
      <c r="I1017">
        <v>2</v>
      </c>
      <c r="J1017">
        <v>2</v>
      </c>
      <c r="K1017">
        <v>0</v>
      </c>
      <c r="L1017">
        <v>0</v>
      </c>
      <c r="M1017">
        <v>0</v>
      </c>
      <c r="N1017">
        <v>1</v>
      </c>
      <c r="O1017">
        <v>0</v>
      </c>
      <c r="P1017">
        <v>0</v>
      </c>
      <c r="Q1017">
        <v>0</v>
      </c>
      <c r="R1017">
        <v>0</v>
      </c>
      <c r="S1017">
        <v>1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1</v>
      </c>
      <c r="AK1017">
        <v>0</v>
      </c>
      <c r="AL1017">
        <v>0</v>
      </c>
      <c r="AM1017">
        <v>0</v>
      </c>
      <c r="AN1017">
        <v>0</v>
      </c>
      <c r="AO1017">
        <v>1</v>
      </c>
      <c r="AP1017">
        <v>0</v>
      </c>
      <c r="AQ1017">
        <v>0</v>
      </c>
      <c r="AR1017">
        <v>4.2</v>
      </c>
      <c r="AS1017">
        <v>4.2</v>
      </c>
      <c r="AT1017">
        <v>4.2</v>
      </c>
      <c r="AU1017">
        <v>47.597999999999999</v>
      </c>
      <c r="AV1017">
        <v>432</v>
      </c>
      <c r="AW1017">
        <v>432</v>
      </c>
      <c r="AX1017">
        <v>1</v>
      </c>
      <c r="AY1017">
        <v>-2</v>
      </c>
      <c r="AZ1017">
        <v>0</v>
      </c>
      <c r="BA1017">
        <v>0</v>
      </c>
      <c r="BB1017">
        <v>0</v>
      </c>
      <c r="BC1017">
        <v>2.1</v>
      </c>
      <c r="BD1017">
        <v>0</v>
      </c>
      <c r="BE1017">
        <v>0</v>
      </c>
      <c r="BF1017">
        <v>0</v>
      </c>
      <c r="BG1017">
        <v>0</v>
      </c>
      <c r="BH1017">
        <v>2.1</v>
      </c>
      <c r="BI1017">
        <v>0</v>
      </c>
      <c r="BJ1017">
        <v>0</v>
      </c>
      <c r="BK1017">
        <v>2036900</v>
      </c>
      <c r="BL1017">
        <v>0</v>
      </c>
      <c r="BM1017">
        <v>0</v>
      </c>
      <c r="BN1017">
        <v>0</v>
      </c>
      <c r="BO1017">
        <v>1747600</v>
      </c>
      <c r="BP1017">
        <v>0</v>
      </c>
      <c r="BQ1017">
        <v>0</v>
      </c>
      <c r="BR1017">
        <v>0</v>
      </c>
      <c r="BS1017">
        <v>0</v>
      </c>
      <c r="BT1017">
        <v>289300</v>
      </c>
      <c r="BU1017">
        <v>0</v>
      </c>
      <c r="BV1017">
        <v>0</v>
      </c>
      <c r="BW1017">
        <v>88559</v>
      </c>
      <c r="BX1017">
        <v>0</v>
      </c>
      <c r="BY1017">
        <v>0</v>
      </c>
      <c r="BZ1017">
        <v>0</v>
      </c>
      <c r="CA1017">
        <v>75981</v>
      </c>
      <c r="CB1017">
        <v>0</v>
      </c>
      <c r="CC1017">
        <v>0</v>
      </c>
      <c r="CD1017">
        <v>0</v>
      </c>
      <c r="CE1017">
        <v>0</v>
      </c>
      <c r="CF1017">
        <v>12578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5698700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1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1</v>
      </c>
      <c r="DF1017" t="s">
        <v>127</v>
      </c>
      <c r="DI1017">
        <v>1014</v>
      </c>
      <c r="DJ1017" t="s">
        <v>6510</v>
      </c>
      <c r="DK1017" t="s">
        <v>129</v>
      </c>
      <c r="DL1017" t="s">
        <v>6511</v>
      </c>
      <c r="DM1017" t="s">
        <v>6512</v>
      </c>
      <c r="DN1017" t="s">
        <v>6513</v>
      </c>
      <c r="DO1017" t="s">
        <v>6513</v>
      </c>
      <c r="DQ1017">
        <v>1892</v>
      </c>
      <c r="DS1017">
        <v>283</v>
      </c>
    </row>
    <row r="1018" spans="1:123" x14ac:dyDescent="0.25">
      <c r="A1018" t="s">
        <v>6514</v>
      </c>
      <c r="B1018" t="s">
        <v>6514</v>
      </c>
      <c r="C1018">
        <v>2</v>
      </c>
      <c r="D1018">
        <v>2</v>
      </c>
      <c r="E1018">
        <v>2</v>
      </c>
      <c r="F1018" t="s">
        <v>6515</v>
      </c>
      <c r="G1018">
        <v>1</v>
      </c>
      <c r="H1018">
        <v>2</v>
      </c>
      <c r="I1018">
        <v>2</v>
      </c>
      <c r="J1018">
        <v>2</v>
      </c>
      <c r="K1018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1</v>
      </c>
      <c r="R1018">
        <v>0</v>
      </c>
      <c r="S1018">
        <v>0</v>
      </c>
      <c r="T1018">
        <v>0</v>
      </c>
      <c r="U1018">
        <v>0</v>
      </c>
      <c r="V1018">
        <v>1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1</v>
      </c>
      <c r="AC1018">
        <v>0</v>
      </c>
      <c r="AD1018">
        <v>0</v>
      </c>
      <c r="AE1018">
        <v>0</v>
      </c>
      <c r="AF1018">
        <v>0</v>
      </c>
      <c r="AG1018">
        <v>1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1</v>
      </c>
      <c r="AN1018">
        <v>0</v>
      </c>
      <c r="AO1018">
        <v>0</v>
      </c>
      <c r="AP1018">
        <v>0</v>
      </c>
      <c r="AQ1018">
        <v>0</v>
      </c>
      <c r="AR1018">
        <v>2.5</v>
      </c>
      <c r="AS1018">
        <v>2.5</v>
      </c>
      <c r="AT1018">
        <v>2.5</v>
      </c>
      <c r="AU1018">
        <v>162.4</v>
      </c>
      <c r="AV1018">
        <v>1458</v>
      </c>
      <c r="AW1018">
        <v>1458</v>
      </c>
      <c r="AX1018">
        <v>5.8725000000000001E-3</v>
      </c>
      <c r="AY1018">
        <v>1.7779</v>
      </c>
      <c r="AZ1018">
        <v>1.8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0.8</v>
      </c>
      <c r="BG1018">
        <v>0</v>
      </c>
      <c r="BH1018">
        <v>0</v>
      </c>
      <c r="BI1018">
        <v>0</v>
      </c>
      <c r="BJ1018">
        <v>0</v>
      </c>
      <c r="BK1018">
        <v>21352000</v>
      </c>
      <c r="BL1018">
        <v>20672000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679960</v>
      </c>
      <c r="BS1018">
        <v>0</v>
      </c>
      <c r="BT1018">
        <v>0</v>
      </c>
      <c r="BU1018">
        <v>0</v>
      </c>
      <c r="BV1018">
        <v>0</v>
      </c>
      <c r="BW1018">
        <v>368130</v>
      </c>
      <c r="BX1018">
        <v>356410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11723</v>
      </c>
      <c r="CE1018">
        <v>0</v>
      </c>
      <c r="CF1018">
        <v>0</v>
      </c>
      <c r="CG1018">
        <v>0</v>
      </c>
      <c r="CH1018">
        <v>0</v>
      </c>
      <c r="CI1018">
        <v>20672000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1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1</v>
      </c>
      <c r="DI1018">
        <v>1015</v>
      </c>
      <c r="DJ1018" t="s">
        <v>6516</v>
      </c>
      <c r="DK1018" t="s">
        <v>129</v>
      </c>
      <c r="DL1018" t="s">
        <v>6517</v>
      </c>
      <c r="DM1018" t="s">
        <v>6518</v>
      </c>
      <c r="DN1018" t="s">
        <v>6519</v>
      </c>
      <c r="DO1018" t="s">
        <v>6519</v>
      </c>
      <c r="DP1018">
        <v>460</v>
      </c>
      <c r="DQ1018">
        <v>1893</v>
      </c>
      <c r="DR1018">
        <v>457</v>
      </c>
      <c r="DS1018">
        <v>474</v>
      </c>
    </row>
    <row r="1019" spans="1:123" x14ac:dyDescent="0.25">
      <c r="A1019" t="s">
        <v>6520</v>
      </c>
      <c r="B1019" t="s">
        <v>6520</v>
      </c>
      <c r="C1019">
        <v>1</v>
      </c>
      <c r="D1019">
        <v>1</v>
      </c>
      <c r="E1019">
        <v>1</v>
      </c>
      <c r="F1019" t="s">
        <v>6521</v>
      </c>
      <c r="G1019">
        <v>1</v>
      </c>
      <c r="H1019">
        <v>1</v>
      </c>
      <c r="I1019">
        <v>1</v>
      </c>
      <c r="J1019">
        <v>1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1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1</v>
      </c>
      <c r="AO1019">
        <v>0</v>
      </c>
      <c r="AP1019">
        <v>0</v>
      </c>
      <c r="AQ1019">
        <v>0</v>
      </c>
      <c r="AR1019">
        <v>0.6</v>
      </c>
      <c r="AS1019">
        <v>0.6</v>
      </c>
      <c r="AT1019">
        <v>0.6</v>
      </c>
      <c r="AU1019">
        <v>156.61000000000001</v>
      </c>
      <c r="AV1019">
        <v>1392</v>
      </c>
      <c r="AW1019">
        <v>1392</v>
      </c>
      <c r="AX1019">
        <v>1</v>
      </c>
      <c r="AY1019">
        <v>-2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0.6</v>
      </c>
      <c r="BH1019">
        <v>0</v>
      </c>
      <c r="BI1019">
        <v>0</v>
      </c>
      <c r="BJ1019">
        <v>0</v>
      </c>
      <c r="BK1019">
        <v>699600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699600</v>
      </c>
      <c r="BT1019">
        <v>0</v>
      </c>
      <c r="BU1019">
        <v>0</v>
      </c>
      <c r="BV1019">
        <v>0</v>
      </c>
      <c r="BW1019">
        <v>7950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7950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515580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1</v>
      </c>
      <c r="DB1019">
        <v>0</v>
      </c>
      <c r="DC1019">
        <v>0</v>
      </c>
      <c r="DD1019">
        <v>0</v>
      </c>
      <c r="DE1019">
        <v>1</v>
      </c>
      <c r="DF1019" t="s">
        <v>127</v>
      </c>
      <c r="DI1019">
        <v>1016</v>
      </c>
      <c r="DJ1019">
        <v>5538</v>
      </c>
      <c r="DK1019" t="b">
        <v>1</v>
      </c>
      <c r="DL1019">
        <v>6212</v>
      </c>
      <c r="DM1019">
        <v>32226</v>
      </c>
      <c r="DN1019">
        <v>38361</v>
      </c>
      <c r="DO1019">
        <v>38361</v>
      </c>
      <c r="DQ1019" t="s">
        <v>6522</v>
      </c>
      <c r="DS1019" t="s">
        <v>6523</v>
      </c>
    </row>
    <row r="1020" spans="1:123" x14ac:dyDescent="0.25">
      <c r="A1020" t="s">
        <v>6524</v>
      </c>
      <c r="B1020" t="s">
        <v>6524</v>
      </c>
      <c r="C1020">
        <v>1</v>
      </c>
      <c r="D1020">
        <v>1</v>
      </c>
      <c r="E1020">
        <v>1</v>
      </c>
      <c r="F1020" t="s">
        <v>6525</v>
      </c>
      <c r="G1020">
        <v>1</v>
      </c>
      <c r="H1020">
        <v>1</v>
      </c>
      <c r="I1020">
        <v>1</v>
      </c>
      <c r="J1020">
        <v>1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1</v>
      </c>
      <c r="AP1020">
        <v>0</v>
      </c>
      <c r="AQ1020">
        <v>0</v>
      </c>
      <c r="AR1020">
        <v>1.2</v>
      </c>
      <c r="AS1020">
        <v>1.2</v>
      </c>
      <c r="AT1020">
        <v>1.2</v>
      </c>
      <c r="AU1020">
        <v>99.66</v>
      </c>
      <c r="AV1020">
        <v>883</v>
      </c>
      <c r="AW1020">
        <v>883</v>
      </c>
      <c r="AX1020">
        <v>1</v>
      </c>
      <c r="AY1020">
        <v>-2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1.2</v>
      </c>
      <c r="BI1020">
        <v>0</v>
      </c>
      <c r="BJ1020">
        <v>0</v>
      </c>
      <c r="BK1020">
        <v>88334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88334</v>
      </c>
      <c r="BU1020">
        <v>0</v>
      </c>
      <c r="BV1020">
        <v>0</v>
      </c>
      <c r="BW1020">
        <v>1802.7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1802.7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82531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 t="s">
        <v>127</v>
      </c>
      <c r="DI1020">
        <v>1017</v>
      </c>
      <c r="DJ1020">
        <v>5484</v>
      </c>
      <c r="DK1020" t="b">
        <v>1</v>
      </c>
      <c r="DL1020">
        <v>6149</v>
      </c>
      <c r="DM1020">
        <v>32060</v>
      </c>
      <c r="DN1020">
        <v>38171</v>
      </c>
      <c r="DO1020">
        <v>38171</v>
      </c>
      <c r="DP1020">
        <v>461</v>
      </c>
      <c r="DR1020">
        <v>649</v>
      </c>
    </row>
    <row r="1021" spans="1:123" x14ac:dyDescent="0.25">
      <c r="A1021" t="s">
        <v>6526</v>
      </c>
      <c r="B1021" t="s">
        <v>6526</v>
      </c>
      <c r="C1021">
        <v>1</v>
      </c>
      <c r="D1021">
        <v>1</v>
      </c>
      <c r="E1021">
        <v>1</v>
      </c>
      <c r="F1021" t="s">
        <v>6527</v>
      </c>
      <c r="G1021">
        <v>1</v>
      </c>
      <c r="H1021">
        <v>1</v>
      </c>
      <c r="I1021">
        <v>1</v>
      </c>
      <c r="J1021">
        <v>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1</v>
      </c>
      <c r="AO1021">
        <v>0</v>
      </c>
      <c r="AP1021">
        <v>0</v>
      </c>
      <c r="AQ1021">
        <v>0</v>
      </c>
      <c r="AR1021">
        <v>2.7</v>
      </c>
      <c r="AS1021">
        <v>2.7</v>
      </c>
      <c r="AT1021">
        <v>2.7</v>
      </c>
      <c r="AU1021">
        <v>56.345999999999997</v>
      </c>
      <c r="AV1021">
        <v>486</v>
      </c>
      <c r="AW1021">
        <v>486</v>
      </c>
      <c r="AX1021">
        <v>1.9743E-3</v>
      </c>
      <c r="AY1021">
        <v>2.3639000000000001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2.7</v>
      </c>
      <c r="BH1021">
        <v>0</v>
      </c>
      <c r="BI1021">
        <v>0</v>
      </c>
      <c r="BJ1021">
        <v>0</v>
      </c>
      <c r="BK1021">
        <v>1200600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1200600</v>
      </c>
      <c r="BT1021">
        <v>0</v>
      </c>
      <c r="BU1021">
        <v>0</v>
      </c>
      <c r="BV1021">
        <v>0</v>
      </c>
      <c r="BW1021">
        <v>48025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48025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884810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1</v>
      </c>
      <c r="DB1021">
        <v>0</v>
      </c>
      <c r="DC1021">
        <v>0</v>
      </c>
      <c r="DD1021">
        <v>0</v>
      </c>
      <c r="DE1021">
        <v>1</v>
      </c>
      <c r="DI1021">
        <v>1018</v>
      </c>
      <c r="DJ1021">
        <v>2984</v>
      </c>
      <c r="DK1021" t="b">
        <v>1</v>
      </c>
      <c r="DL1021">
        <v>3520</v>
      </c>
      <c r="DM1021">
        <v>21278</v>
      </c>
      <c r="DN1021">
        <v>25981</v>
      </c>
      <c r="DO1021">
        <v>25981</v>
      </c>
    </row>
    <row r="1022" spans="1:123" x14ac:dyDescent="0.25">
      <c r="A1022" t="s">
        <v>6528</v>
      </c>
      <c r="B1022" t="s">
        <v>6528</v>
      </c>
      <c r="C1022">
        <v>1</v>
      </c>
      <c r="D1022">
        <v>1</v>
      </c>
      <c r="E1022">
        <v>1</v>
      </c>
      <c r="F1022" t="s">
        <v>6529</v>
      </c>
      <c r="G1022">
        <v>1</v>
      </c>
      <c r="H1022">
        <v>1</v>
      </c>
      <c r="I1022">
        <v>1</v>
      </c>
      <c r="J1022">
        <v>1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</v>
      </c>
      <c r="AD1022">
        <v>0</v>
      </c>
      <c r="AE1022">
        <v>0</v>
      </c>
      <c r="AF1022">
        <v>1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1</v>
      </c>
      <c r="AO1022">
        <v>0</v>
      </c>
      <c r="AP1022">
        <v>0</v>
      </c>
      <c r="AQ1022">
        <v>1</v>
      </c>
      <c r="AR1022">
        <v>0.9</v>
      </c>
      <c r="AS1022">
        <v>0.9</v>
      </c>
      <c r="AT1022">
        <v>0.9</v>
      </c>
      <c r="AU1022">
        <v>217.75</v>
      </c>
      <c r="AV1022">
        <v>1915</v>
      </c>
      <c r="AW1022">
        <v>1915</v>
      </c>
      <c r="AX1022">
        <v>8.7162999999999997E-3</v>
      </c>
      <c r="AY1022">
        <v>1.5819000000000001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0.9</v>
      </c>
      <c r="BH1022">
        <v>0</v>
      </c>
      <c r="BI1022">
        <v>0</v>
      </c>
      <c r="BJ1022">
        <v>0.9</v>
      </c>
      <c r="BK1022">
        <v>637970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409740</v>
      </c>
      <c r="BT1022">
        <v>0</v>
      </c>
      <c r="BU1022">
        <v>0</v>
      </c>
      <c r="BV1022">
        <v>228230</v>
      </c>
      <c r="BW1022">
        <v>7249.6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4656.1000000000004</v>
      </c>
      <c r="CF1022">
        <v>0</v>
      </c>
      <c r="CG1022">
        <v>0</v>
      </c>
      <c r="CH1022">
        <v>2593.5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242640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1</v>
      </c>
      <c r="DB1022">
        <v>0</v>
      </c>
      <c r="DC1022">
        <v>0</v>
      </c>
      <c r="DD1022">
        <v>1</v>
      </c>
      <c r="DE1022">
        <v>2</v>
      </c>
      <c r="DI1022">
        <v>1019</v>
      </c>
      <c r="DJ1022">
        <v>5071</v>
      </c>
      <c r="DK1022" t="b">
        <v>1</v>
      </c>
      <c r="DL1022">
        <v>5702</v>
      </c>
      <c r="DM1022" t="s">
        <v>6530</v>
      </c>
      <c r="DN1022" t="s">
        <v>6531</v>
      </c>
      <c r="DO1022">
        <v>36442</v>
      </c>
    </row>
    <row r="1023" spans="1:123" x14ac:dyDescent="0.25">
      <c r="A1023" t="s">
        <v>6532</v>
      </c>
      <c r="B1023" t="s">
        <v>6532</v>
      </c>
      <c r="C1023">
        <v>1</v>
      </c>
      <c r="D1023">
        <v>1</v>
      </c>
      <c r="E1023">
        <v>1</v>
      </c>
      <c r="F1023" t="s">
        <v>6533</v>
      </c>
      <c r="G1023">
        <v>1</v>
      </c>
      <c r="H1023">
        <v>1</v>
      </c>
      <c r="I1023">
        <v>1</v>
      </c>
      <c r="J1023">
        <v>1</v>
      </c>
      <c r="K1023">
        <v>0</v>
      </c>
      <c r="L1023">
        <v>1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0</v>
      </c>
      <c r="AG1023">
        <v>0</v>
      </c>
      <c r="AH1023">
        <v>1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1</v>
      </c>
      <c r="AO1023">
        <v>0</v>
      </c>
      <c r="AP1023">
        <v>0</v>
      </c>
      <c r="AQ1023">
        <v>0</v>
      </c>
      <c r="AR1023">
        <v>1.3</v>
      </c>
      <c r="AS1023">
        <v>1.3</v>
      </c>
      <c r="AT1023">
        <v>1.3</v>
      </c>
      <c r="AU1023">
        <v>71.064999999999998</v>
      </c>
      <c r="AV1023">
        <v>637</v>
      </c>
      <c r="AW1023">
        <v>637</v>
      </c>
      <c r="AX1023">
        <v>1</v>
      </c>
      <c r="AY1023">
        <v>-2</v>
      </c>
      <c r="AZ1023">
        <v>0</v>
      </c>
      <c r="BA1023">
        <v>1.3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1.3</v>
      </c>
      <c r="BH1023">
        <v>0</v>
      </c>
      <c r="BI1023">
        <v>0</v>
      </c>
      <c r="BJ1023">
        <v>0</v>
      </c>
      <c r="BK1023">
        <v>7517000</v>
      </c>
      <c r="BL1023">
        <v>0</v>
      </c>
      <c r="BM1023">
        <v>1294700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6222300</v>
      </c>
      <c r="BT1023">
        <v>0</v>
      </c>
      <c r="BU1023">
        <v>0</v>
      </c>
      <c r="BV1023">
        <v>0</v>
      </c>
      <c r="BW1023">
        <v>395630</v>
      </c>
      <c r="BX1023">
        <v>0</v>
      </c>
      <c r="BY1023">
        <v>68142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327490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4585600</v>
      </c>
      <c r="CQ1023">
        <v>0</v>
      </c>
      <c r="CR1023">
        <v>0</v>
      </c>
      <c r="CS1023">
        <v>0</v>
      </c>
      <c r="CT1023">
        <v>0</v>
      </c>
      <c r="CU1023">
        <v>1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1</v>
      </c>
      <c r="DB1023">
        <v>0</v>
      </c>
      <c r="DC1023">
        <v>0</v>
      </c>
      <c r="DD1023">
        <v>0</v>
      </c>
      <c r="DE1023">
        <v>2</v>
      </c>
      <c r="DF1023" t="s">
        <v>127</v>
      </c>
      <c r="DI1023">
        <v>1020</v>
      </c>
      <c r="DJ1023">
        <v>5549</v>
      </c>
      <c r="DK1023" t="b">
        <v>1</v>
      </c>
      <c r="DL1023">
        <v>6223</v>
      </c>
      <c r="DM1023" t="s">
        <v>6534</v>
      </c>
      <c r="DN1023" t="s">
        <v>6535</v>
      </c>
      <c r="DO1023">
        <v>38375</v>
      </c>
      <c r="DP1023">
        <v>462</v>
      </c>
      <c r="DR1023">
        <v>605</v>
      </c>
    </row>
    <row r="1024" spans="1:123" x14ac:dyDescent="0.25">
      <c r="A1024" t="s">
        <v>6536</v>
      </c>
      <c r="B1024" t="s">
        <v>6536</v>
      </c>
      <c r="C1024" t="s">
        <v>6537</v>
      </c>
      <c r="D1024" t="s">
        <v>6537</v>
      </c>
      <c r="E1024" t="s">
        <v>6537</v>
      </c>
      <c r="F1024" t="s">
        <v>6538</v>
      </c>
      <c r="G1024">
        <v>4</v>
      </c>
      <c r="H1024">
        <v>3</v>
      </c>
      <c r="I1024">
        <v>3</v>
      </c>
      <c r="J1024">
        <v>3</v>
      </c>
      <c r="K1024">
        <v>2</v>
      </c>
      <c r="L1024">
        <v>2</v>
      </c>
      <c r="M1024">
        <v>0</v>
      </c>
      <c r="N1024">
        <v>1</v>
      </c>
      <c r="O1024">
        <v>1</v>
      </c>
      <c r="P1024">
        <v>1</v>
      </c>
      <c r="Q1024">
        <v>1</v>
      </c>
      <c r="R1024">
        <v>3</v>
      </c>
      <c r="S1024">
        <v>3</v>
      </c>
      <c r="T1024">
        <v>2</v>
      </c>
      <c r="U1024">
        <v>3</v>
      </c>
      <c r="V1024">
        <v>2</v>
      </c>
      <c r="W1024">
        <v>2</v>
      </c>
      <c r="X1024">
        <v>0</v>
      </c>
      <c r="Y1024">
        <v>1</v>
      </c>
      <c r="Z1024">
        <v>1</v>
      </c>
      <c r="AA1024">
        <v>1</v>
      </c>
      <c r="AB1024">
        <v>1</v>
      </c>
      <c r="AC1024">
        <v>3</v>
      </c>
      <c r="AD1024">
        <v>3</v>
      </c>
      <c r="AE1024">
        <v>2</v>
      </c>
      <c r="AF1024">
        <v>3</v>
      </c>
      <c r="AG1024">
        <v>2</v>
      </c>
      <c r="AH1024">
        <v>2</v>
      </c>
      <c r="AI1024">
        <v>0</v>
      </c>
      <c r="AJ1024">
        <v>1</v>
      </c>
      <c r="AK1024">
        <v>1</v>
      </c>
      <c r="AL1024">
        <v>1</v>
      </c>
      <c r="AM1024">
        <v>1</v>
      </c>
      <c r="AN1024">
        <v>3</v>
      </c>
      <c r="AO1024">
        <v>3</v>
      </c>
      <c r="AP1024">
        <v>2</v>
      </c>
      <c r="AQ1024">
        <v>3</v>
      </c>
      <c r="AR1024">
        <v>8.8000000000000007</v>
      </c>
      <c r="AS1024">
        <v>8.8000000000000007</v>
      </c>
      <c r="AT1024">
        <v>8.8000000000000007</v>
      </c>
      <c r="AU1024">
        <v>56.369</v>
      </c>
      <c r="AV1024">
        <v>499</v>
      </c>
      <c r="AW1024" t="s">
        <v>6539</v>
      </c>
      <c r="AX1024">
        <v>0</v>
      </c>
      <c r="AY1024">
        <v>44.375999999999998</v>
      </c>
      <c r="AZ1024">
        <v>5</v>
      </c>
      <c r="BA1024">
        <v>5</v>
      </c>
      <c r="BB1024">
        <v>0</v>
      </c>
      <c r="BC1024">
        <v>2.6</v>
      </c>
      <c r="BD1024">
        <v>2.6</v>
      </c>
      <c r="BE1024">
        <v>2.4</v>
      </c>
      <c r="BF1024">
        <v>2.6</v>
      </c>
      <c r="BG1024">
        <v>8.8000000000000007</v>
      </c>
      <c r="BH1024">
        <v>8.8000000000000007</v>
      </c>
      <c r="BI1024">
        <v>5</v>
      </c>
      <c r="BJ1024">
        <v>8.8000000000000007</v>
      </c>
      <c r="BK1024">
        <v>37104000</v>
      </c>
      <c r="BL1024">
        <v>4515900</v>
      </c>
      <c r="BM1024">
        <v>4567200</v>
      </c>
      <c r="BN1024">
        <v>0</v>
      </c>
      <c r="BO1024">
        <v>338740</v>
      </c>
      <c r="BP1024">
        <v>0</v>
      </c>
      <c r="BQ1024">
        <v>884460</v>
      </c>
      <c r="BR1024">
        <v>737600</v>
      </c>
      <c r="BS1024">
        <v>5807200</v>
      </c>
      <c r="BT1024">
        <v>8509600</v>
      </c>
      <c r="BU1024">
        <v>6554000</v>
      </c>
      <c r="BV1024">
        <v>5189000</v>
      </c>
      <c r="BW1024">
        <v>1427100</v>
      </c>
      <c r="BX1024">
        <v>173690</v>
      </c>
      <c r="BY1024">
        <v>175660</v>
      </c>
      <c r="BZ1024">
        <v>0</v>
      </c>
      <c r="CA1024">
        <v>13028</v>
      </c>
      <c r="CB1024">
        <v>0</v>
      </c>
      <c r="CC1024">
        <v>34018</v>
      </c>
      <c r="CD1024">
        <v>28369</v>
      </c>
      <c r="CE1024">
        <v>223350</v>
      </c>
      <c r="CF1024">
        <v>327290</v>
      </c>
      <c r="CG1024">
        <v>252080</v>
      </c>
      <c r="CH1024">
        <v>199580</v>
      </c>
      <c r="CI1024">
        <v>5079500</v>
      </c>
      <c r="CJ1024">
        <v>6103100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3837100</v>
      </c>
      <c r="CQ1024">
        <v>6398900</v>
      </c>
      <c r="CR1024">
        <v>6064100</v>
      </c>
      <c r="CS1024">
        <v>5617500</v>
      </c>
      <c r="CT1024">
        <v>2</v>
      </c>
      <c r="CU1024">
        <v>3</v>
      </c>
      <c r="CV1024">
        <v>0</v>
      </c>
      <c r="CW1024">
        <v>1</v>
      </c>
      <c r="CX1024">
        <v>2</v>
      </c>
      <c r="CY1024">
        <v>1</v>
      </c>
      <c r="CZ1024">
        <v>2</v>
      </c>
      <c r="DA1024">
        <v>2</v>
      </c>
      <c r="DB1024">
        <v>7</v>
      </c>
      <c r="DC1024">
        <v>3</v>
      </c>
      <c r="DD1024">
        <v>4</v>
      </c>
      <c r="DE1024">
        <v>27</v>
      </c>
      <c r="DI1024">
        <v>1021</v>
      </c>
      <c r="DJ1024" t="s">
        <v>6540</v>
      </c>
      <c r="DK1024" t="s">
        <v>339</v>
      </c>
      <c r="DL1024" t="s">
        <v>6541</v>
      </c>
      <c r="DM1024" t="s">
        <v>6542</v>
      </c>
      <c r="DN1024" t="s">
        <v>6543</v>
      </c>
      <c r="DO1024" t="s">
        <v>6544</v>
      </c>
    </row>
    <row r="1025" spans="1:123" x14ac:dyDescent="0.25">
      <c r="A1025" t="s">
        <v>6545</v>
      </c>
      <c r="B1025" t="s">
        <v>6545</v>
      </c>
      <c r="C1025">
        <v>1</v>
      </c>
      <c r="D1025">
        <v>1</v>
      </c>
      <c r="E1025">
        <v>1</v>
      </c>
      <c r="F1025" t="s">
        <v>6546</v>
      </c>
      <c r="G1025">
        <v>1</v>
      </c>
      <c r="H1025">
        <v>1</v>
      </c>
      <c r="I1025">
        <v>1</v>
      </c>
      <c r="J1025">
        <v>1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1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1</v>
      </c>
      <c r="AR1025">
        <v>4.2</v>
      </c>
      <c r="AS1025">
        <v>4.2</v>
      </c>
      <c r="AT1025">
        <v>4.2</v>
      </c>
      <c r="AU1025">
        <v>37.704000000000001</v>
      </c>
      <c r="AV1025">
        <v>354</v>
      </c>
      <c r="AW1025">
        <v>354</v>
      </c>
      <c r="AX1025">
        <v>1</v>
      </c>
      <c r="AY1025">
        <v>-2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4.2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1</v>
      </c>
      <c r="DE1025">
        <v>1</v>
      </c>
      <c r="DF1025" t="s">
        <v>127</v>
      </c>
      <c r="DI1025">
        <v>1022</v>
      </c>
      <c r="DJ1025">
        <v>2899</v>
      </c>
      <c r="DK1025" t="b">
        <v>1</v>
      </c>
      <c r="DL1025">
        <v>3424</v>
      </c>
      <c r="DM1025">
        <v>20698</v>
      </c>
      <c r="DN1025">
        <v>25298</v>
      </c>
      <c r="DO1025">
        <v>25298</v>
      </c>
      <c r="DP1025">
        <v>463</v>
      </c>
      <c r="DR1025">
        <v>250</v>
      </c>
    </row>
    <row r="1026" spans="1:123" x14ac:dyDescent="0.25">
      <c r="A1026" t="s">
        <v>6547</v>
      </c>
      <c r="B1026" t="s">
        <v>6547</v>
      </c>
      <c r="C1026">
        <v>2</v>
      </c>
      <c r="D1026">
        <v>2</v>
      </c>
      <c r="E1026">
        <v>2</v>
      </c>
      <c r="F1026" t="s">
        <v>6548</v>
      </c>
      <c r="G1026">
        <v>1</v>
      </c>
      <c r="H1026">
        <v>2</v>
      </c>
      <c r="I1026">
        <v>2</v>
      </c>
      <c r="J1026">
        <v>2</v>
      </c>
      <c r="K1026">
        <v>0</v>
      </c>
      <c r="L1026">
        <v>1</v>
      </c>
      <c r="M1026">
        <v>0</v>
      </c>
      <c r="N1026">
        <v>0</v>
      </c>
      <c r="O1026">
        <v>1</v>
      </c>
      <c r="P1026">
        <v>0</v>
      </c>
      <c r="Q1026">
        <v>0</v>
      </c>
      <c r="R1026">
        <v>1</v>
      </c>
      <c r="S1026">
        <v>0</v>
      </c>
      <c r="T1026">
        <v>1</v>
      </c>
      <c r="U1026">
        <v>0</v>
      </c>
      <c r="V1026">
        <v>0</v>
      </c>
      <c r="W1026">
        <v>1</v>
      </c>
      <c r="X1026">
        <v>0</v>
      </c>
      <c r="Y1026">
        <v>0</v>
      </c>
      <c r="Z1026">
        <v>1</v>
      </c>
      <c r="AA1026">
        <v>0</v>
      </c>
      <c r="AB1026">
        <v>0</v>
      </c>
      <c r="AC1026">
        <v>1</v>
      </c>
      <c r="AD1026">
        <v>0</v>
      </c>
      <c r="AE1026">
        <v>1</v>
      </c>
      <c r="AF1026">
        <v>0</v>
      </c>
      <c r="AG1026">
        <v>0</v>
      </c>
      <c r="AH1026">
        <v>1</v>
      </c>
      <c r="AI1026">
        <v>0</v>
      </c>
      <c r="AJ1026">
        <v>0</v>
      </c>
      <c r="AK1026">
        <v>1</v>
      </c>
      <c r="AL1026">
        <v>0</v>
      </c>
      <c r="AM1026">
        <v>0</v>
      </c>
      <c r="AN1026">
        <v>1</v>
      </c>
      <c r="AO1026">
        <v>0</v>
      </c>
      <c r="AP1026">
        <v>1</v>
      </c>
      <c r="AQ1026">
        <v>0</v>
      </c>
      <c r="AR1026">
        <v>10.6</v>
      </c>
      <c r="AS1026">
        <v>10.6</v>
      </c>
      <c r="AT1026">
        <v>10.6</v>
      </c>
      <c r="AU1026">
        <v>36.832999999999998</v>
      </c>
      <c r="AV1026">
        <v>329</v>
      </c>
      <c r="AW1026">
        <v>329</v>
      </c>
      <c r="AX1026">
        <v>8.0257000000000002E-3</v>
      </c>
      <c r="AY1026">
        <v>1.6180000000000001</v>
      </c>
      <c r="AZ1026">
        <v>0</v>
      </c>
      <c r="BA1026">
        <v>8.1999999999999993</v>
      </c>
      <c r="BB1026">
        <v>0</v>
      </c>
      <c r="BC1026">
        <v>0</v>
      </c>
      <c r="BD1026">
        <v>2.4</v>
      </c>
      <c r="BE1026">
        <v>0</v>
      </c>
      <c r="BF1026">
        <v>0</v>
      </c>
      <c r="BG1026">
        <v>8.1999999999999993</v>
      </c>
      <c r="BH1026">
        <v>0</v>
      </c>
      <c r="BI1026">
        <v>2.4</v>
      </c>
      <c r="BJ1026">
        <v>0</v>
      </c>
      <c r="BK1026">
        <v>1304100</v>
      </c>
      <c r="BL1026">
        <v>0</v>
      </c>
      <c r="BM1026">
        <v>684930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619160</v>
      </c>
      <c r="BT1026">
        <v>0</v>
      </c>
      <c r="BU1026">
        <v>0</v>
      </c>
      <c r="BV1026">
        <v>0</v>
      </c>
      <c r="BW1026">
        <v>76711</v>
      </c>
      <c r="BX1026">
        <v>0</v>
      </c>
      <c r="BY1026">
        <v>40290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36421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456300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1</v>
      </c>
      <c r="CY1026">
        <v>0</v>
      </c>
      <c r="CZ1026">
        <v>0</v>
      </c>
      <c r="DA1026">
        <v>0</v>
      </c>
      <c r="DB1026">
        <v>0</v>
      </c>
      <c r="DC1026">
        <v>1</v>
      </c>
      <c r="DD1026">
        <v>0</v>
      </c>
      <c r="DE1026">
        <v>2</v>
      </c>
      <c r="DI1026">
        <v>1023</v>
      </c>
      <c r="DJ1026" t="s">
        <v>6549</v>
      </c>
      <c r="DK1026" t="s">
        <v>129</v>
      </c>
      <c r="DL1026" t="s">
        <v>6550</v>
      </c>
      <c r="DM1026" t="s">
        <v>6551</v>
      </c>
      <c r="DN1026" t="s">
        <v>6552</v>
      </c>
      <c r="DO1026" t="s">
        <v>6553</v>
      </c>
      <c r="DP1026">
        <v>464</v>
      </c>
      <c r="DR1026">
        <v>1</v>
      </c>
    </row>
    <row r="1027" spans="1:123" x14ac:dyDescent="0.25">
      <c r="A1027" t="s">
        <v>6554</v>
      </c>
      <c r="B1027" t="s">
        <v>6554</v>
      </c>
      <c r="C1027">
        <v>4</v>
      </c>
      <c r="D1027">
        <v>1</v>
      </c>
      <c r="E1027">
        <v>1</v>
      </c>
      <c r="F1027" t="s">
        <v>6555</v>
      </c>
      <c r="G1027">
        <v>1</v>
      </c>
      <c r="H1027">
        <v>4</v>
      </c>
      <c r="I1027">
        <v>1</v>
      </c>
      <c r="J1027">
        <v>1</v>
      </c>
      <c r="K1027">
        <v>2</v>
      </c>
      <c r="L1027">
        <v>1</v>
      </c>
      <c r="M1027">
        <v>0</v>
      </c>
      <c r="N1027">
        <v>3</v>
      </c>
      <c r="O1027">
        <v>1</v>
      </c>
      <c r="P1027">
        <v>1</v>
      </c>
      <c r="Q1027">
        <v>1</v>
      </c>
      <c r="R1027">
        <v>2</v>
      </c>
      <c r="S1027">
        <v>3</v>
      </c>
      <c r="T1027">
        <v>2</v>
      </c>
      <c r="U1027">
        <v>3</v>
      </c>
      <c r="V1027">
        <v>1</v>
      </c>
      <c r="W1027">
        <v>1</v>
      </c>
      <c r="X1027">
        <v>0</v>
      </c>
      <c r="Y1027">
        <v>1</v>
      </c>
      <c r="Z1027">
        <v>1</v>
      </c>
      <c r="AA1027">
        <v>1</v>
      </c>
      <c r="AB1027">
        <v>0</v>
      </c>
      <c r="AC1027">
        <v>1</v>
      </c>
      <c r="AD1027">
        <v>1</v>
      </c>
      <c r="AE1027">
        <v>1</v>
      </c>
      <c r="AF1027">
        <v>1</v>
      </c>
      <c r="AG1027">
        <v>1</v>
      </c>
      <c r="AH1027">
        <v>1</v>
      </c>
      <c r="AI1027">
        <v>0</v>
      </c>
      <c r="AJ1027">
        <v>1</v>
      </c>
      <c r="AK1027">
        <v>1</v>
      </c>
      <c r="AL1027">
        <v>1</v>
      </c>
      <c r="AM1027">
        <v>0</v>
      </c>
      <c r="AN1027">
        <v>1</v>
      </c>
      <c r="AO1027">
        <v>1</v>
      </c>
      <c r="AP1027">
        <v>1</v>
      </c>
      <c r="AQ1027">
        <v>1</v>
      </c>
      <c r="AR1027">
        <v>1.6</v>
      </c>
      <c r="AS1027">
        <v>0.6</v>
      </c>
      <c r="AT1027">
        <v>0.6</v>
      </c>
      <c r="AU1027">
        <v>228.58</v>
      </c>
      <c r="AV1027">
        <v>2000</v>
      </c>
      <c r="AW1027">
        <v>2000</v>
      </c>
      <c r="AX1027">
        <v>1.9474E-3</v>
      </c>
      <c r="AY1027">
        <v>2.3050000000000002</v>
      </c>
      <c r="AZ1027">
        <v>1.1000000000000001</v>
      </c>
      <c r="BA1027">
        <v>0.6</v>
      </c>
      <c r="BB1027">
        <v>0</v>
      </c>
      <c r="BC1027">
        <v>1.6</v>
      </c>
      <c r="BD1027">
        <v>0.6</v>
      </c>
      <c r="BE1027">
        <v>0.6</v>
      </c>
      <c r="BF1027">
        <v>0.5</v>
      </c>
      <c r="BG1027">
        <v>1.1000000000000001</v>
      </c>
      <c r="BH1027">
        <v>1.1000000000000001</v>
      </c>
      <c r="BI1027">
        <v>1.1000000000000001</v>
      </c>
      <c r="BJ1027">
        <v>1.1000000000000001</v>
      </c>
      <c r="BK1027">
        <v>44246000</v>
      </c>
      <c r="BL1027">
        <v>2869400</v>
      </c>
      <c r="BM1027">
        <v>4279200</v>
      </c>
      <c r="BN1027">
        <v>0</v>
      </c>
      <c r="BO1027">
        <v>16725000</v>
      </c>
      <c r="BP1027">
        <v>565490</v>
      </c>
      <c r="BQ1027">
        <v>471860</v>
      </c>
      <c r="BR1027">
        <v>0</v>
      </c>
      <c r="BS1027">
        <v>3438900</v>
      </c>
      <c r="BT1027">
        <v>5560300</v>
      </c>
      <c r="BU1027">
        <v>5174900</v>
      </c>
      <c r="BV1027">
        <v>5160400</v>
      </c>
      <c r="BW1027">
        <v>425440</v>
      </c>
      <c r="BX1027">
        <v>27591</v>
      </c>
      <c r="BY1027">
        <v>41146</v>
      </c>
      <c r="BZ1027">
        <v>0</v>
      </c>
      <c r="CA1027">
        <v>160820</v>
      </c>
      <c r="CB1027">
        <v>5437.4</v>
      </c>
      <c r="CC1027">
        <v>4537.1000000000004</v>
      </c>
      <c r="CD1027">
        <v>0</v>
      </c>
      <c r="CE1027">
        <v>33066</v>
      </c>
      <c r="CF1027">
        <v>53464</v>
      </c>
      <c r="CG1027">
        <v>49759</v>
      </c>
      <c r="CH1027">
        <v>49619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5486200</v>
      </c>
      <c r="CT1027">
        <v>1</v>
      </c>
      <c r="CU1027">
        <v>1</v>
      </c>
      <c r="CV1027">
        <v>0</v>
      </c>
      <c r="CW1027">
        <v>2</v>
      </c>
      <c r="CX1027">
        <v>1</v>
      </c>
      <c r="CY1027">
        <v>2</v>
      </c>
      <c r="CZ1027">
        <v>0</v>
      </c>
      <c r="DA1027">
        <v>1</v>
      </c>
      <c r="DB1027">
        <v>2</v>
      </c>
      <c r="DC1027">
        <v>1</v>
      </c>
      <c r="DD1027">
        <v>1</v>
      </c>
      <c r="DE1027">
        <v>12</v>
      </c>
      <c r="DI1027">
        <v>1024</v>
      </c>
      <c r="DJ1027" t="s">
        <v>6556</v>
      </c>
      <c r="DK1027" t="s">
        <v>311</v>
      </c>
      <c r="DL1027" t="s">
        <v>6557</v>
      </c>
      <c r="DM1027" t="s">
        <v>6558</v>
      </c>
      <c r="DN1027" t="s">
        <v>6559</v>
      </c>
      <c r="DO1027" t="s">
        <v>6560</v>
      </c>
      <c r="DQ1027">
        <v>1161</v>
      </c>
      <c r="DS1027">
        <v>754</v>
      </c>
    </row>
    <row r="1028" spans="1:123" x14ac:dyDescent="0.25">
      <c r="A1028" t="s">
        <v>6561</v>
      </c>
      <c r="B1028" t="s">
        <v>6561</v>
      </c>
      <c r="C1028">
        <v>4</v>
      </c>
      <c r="D1028">
        <v>4</v>
      </c>
      <c r="E1028">
        <v>4</v>
      </c>
      <c r="F1028" t="s">
        <v>6562</v>
      </c>
      <c r="G1028">
        <v>1</v>
      </c>
      <c r="H1028">
        <v>4</v>
      </c>
      <c r="I1028">
        <v>4</v>
      </c>
      <c r="J1028">
        <v>4</v>
      </c>
      <c r="K1028">
        <v>0</v>
      </c>
      <c r="L1028">
        <v>1</v>
      </c>
      <c r="M1028">
        <v>0</v>
      </c>
      <c r="N1028">
        <v>0</v>
      </c>
      <c r="O1028">
        <v>0</v>
      </c>
      <c r="P1028">
        <v>1</v>
      </c>
      <c r="Q1028">
        <v>0</v>
      </c>
      <c r="R1028">
        <v>1</v>
      </c>
      <c r="S1028">
        <v>0</v>
      </c>
      <c r="T1028">
        <v>1</v>
      </c>
      <c r="U1028">
        <v>1</v>
      </c>
      <c r="V1028">
        <v>0</v>
      </c>
      <c r="W1028">
        <v>1</v>
      </c>
      <c r="X1028">
        <v>0</v>
      </c>
      <c r="Y1028">
        <v>0</v>
      </c>
      <c r="Z1028">
        <v>0</v>
      </c>
      <c r="AA1028">
        <v>1</v>
      </c>
      <c r="AB1028">
        <v>0</v>
      </c>
      <c r="AC1028">
        <v>1</v>
      </c>
      <c r="AD1028">
        <v>0</v>
      </c>
      <c r="AE1028">
        <v>1</v>
      </c>
      <c r="AF1028">
        <v>1</v>
      </c>
      <c r="AG1028">
        <v>0</v>
      </c>
      <c r="AH1028">
        <v>1</v>
      </c>
      <c r="AI1028">
        <v>0</v>
      </c>
      <c r="AJ1028">
        <v>0</v>
      </c>
      <c r="AK1028">
        <v>0</v>
      </c>
      <c r="AL1028">
        <v>1</v>
      </c>
      <c r="AM1028">
        <v>0</v>
      </c>
      <c r="AN1028">
        <v>1</v>
      </c>
      <c r="AO1028">
        <v>0</v>
      </c>
      <c r="AP1028">
        <v>1</v>
      </c>
      <c r="AQ1028">
        <v>1</v>
      </c>
      <c r="AR1028">
        <v>2.9</v>
      </c>
      <c r="AS1028">
        <v>2.9</v>
      </c>
      <c r="AT1028">
        <v>2.9</v>
      </c>
      <c r="AU1028">
        <v>239.9</v>
      </c>
      <c r="AV1028">
        <v>2176</v>
      </c>
      <c r="AW1028">
        <v>2176</v>
      </c>
      <c r="AX1028">
        <v>0</v>
      </c>
      <c r="AY1028">
        <v>12.712999999999999</v>
      </c>
      <c r="AZ1028">
        <v>0</v>
      </c>
      <c r="BA1028">
        <v>0.6</v>
      </c>
      <c r="BB1028">
        <v>0</v>
      </c>
      <c r="BC1028">
        <v>0</v>
      </c>
      <c r="BD1028">
        <v>0</v>
      </c>
      <c r="BE1028">
        <v>0.7</v>
      </c>
      <c r="BF1028">
        <v>0</v>
      </c>
      <c r="BG1028">
        <v>0.8</v>
      </c>
      <c r="BH1028">
        <v>0</v>
      </c>
      <c r="BI1028">
        <v>0.8</v>
      </c>
      <c r="BJ1028">
        <v>0.8</v>
      </c>
      <c r="BK1028">
        <v>1151900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316180</v>
      </c>
      <c r="BR1028">
        <v>0</v>
      </c>
      <c r="BS1028">
        <v>835760</v>
      </c>
      <c r="BT1028">
        <v>0</v>
      </c>
      <c r="BU1028">
        <v>0</v>
      </c>
      <c r="BV1028">
        <v>0</v>
      </c>
      <c r="BW1028">
        <v>10472</v>
      </c>
      <c r="BX1028">
        <v>0</v>
      </c>
      <c r="BY1028">
        <v>0</v>
      </c>
      <c r="BZ1028">
        <v>0</v>
      </c>
      <c r="CA1028">
        <v>0</v>
      </c>
      <c r="CB1028">
        <v>0</v>
      </c>
      <c r="CC1028">
        <v>2874.3</v>
      </c>
      <c r="CD1028">
        <v>0</v>
      </c>
      <c r="CE1028">
        <v>7597.9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615930</v>
      </c>
      <c r="CQ1028">
        <v>0</v>
      </c>
      <c r="CR1028">
        <v>0</v>
      </c>
      <c r="CS1028">
        <v>0</v>
      </c>
      <c r="CT1028">
        <v>0</v>
      </c>
      <c r="CU1028">
        <v>1</v>
      </c>
      <c r="CV1028">
        <v>0</v>
      </c>
      <c r="CW1028">
        <v>0</v>
      </c>
      <c r="CX1028">
        <v>0</v>
      </c>
      <c r="CY1028">
        <v>1</v>
      </c>
      <c r="CZ1028">
        <v>0</v>
      </c>
      <c r="DA1028">
        <v>1</v>
      </c>
      <c r="DB1028">
        <v>0</v>
      </c>
      <c r="DC1028">
        <v>1</v>
      </c>
      <c r="DD1028">
        <v>1</v>
      </c>
      <c r="DE1028">
        <v>5</v>
      </c>
      <c r="DI1028">
        <v>1025</v>
      </c>
      <c r="DJ1028" t="s">
        <v>6563</v>
      </c>
      <c r="DK1028" t="s">
        <v>695</v>
      </c>
      <c r="DL1028" t="s">
        <v>6564</v>
      </c>
      <c r="DM1028" t="s">
        <v>6565</v>
      </c>
      <c r="DN1028" t="s">
        <v>6566</v>
      </c>
      <c r="DO1028" t="s">
        <v>6567</v>
      </c>
    </row>
    <row r="1029" spans="1:123" x14ac:dyDescent="0.25">
      <c r="A1029" t="s">
        <v>6568</v>
      </c>
      <c r="B1029" t="s">
        <v>6568</v>
      </c>
      <c r="C1029">
        <v>1</v>
      </c>
      <c r="D1029">
        <v>1</v>
      </c>
      <c r="E1029">
        <v>1</v>
      </c>
      <c r="F1029" t="s">
        <v>6569</v>
      </c>
      <c r="G1029">
        <v>1</v>
      </c>
      <c r="H1029">
        <v>1</v>
      </c>
      <c r="I1029">
        <v>1</v>
      </c>
      <c r="J1029">
        <v>1</v>
      </c>
      <c r="K1029">
        <v>0</v>
      </c>
      <c r="L1029">
        <v>0</v>
      </c>
      <c r="M1029">
        <v>0</v>
      </c>
      <c r="N1029">
        <v>1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1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3.7</v>
      </c>
      <c r="AS1029">
        <v>3.7</v>
      </c>
      <c r="AT1029">
        <v>3.7</v>
      </c>
      <c r="AU1029">
        <v>35.892000000000003</v>
      </c>
      <c r="AV1029">
        <v>327</v>
      </c>
      <c r="AW1029">
        <v>327</v>
      </c>
      <c r="AX1029">
        <v>5.8872999999999998E-3</v>
      </c>
      <c r="AY1029">
        <v>1.7912999999999999</v>
      </c>
      <c r="AZ1029">
        <v>0</v>
      </c>
      <c r="BA1029">
        <v>0</v>
      </c>
      <c r="BB1029">
        <v>0</v>
      </c>
      <c r="BC1029">
        <v>3.7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405710</v>
      </c>
      <c r="BL1029">
        <v>0</v>
      </c>
      <c r="BM1029">
        <v>0</v>
      </c>
      <c r="BN1029">
        <v>0</v>
      </c>
      <c r="BO1029">
        <v>405710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27047</v>
      </c>
      <c r="BX1029">
        <v>0</v>
      </c>
      <c r="BY1029">
        <v>0</v>
      </c>
      <c r="BZ1029">
        <v>0</v>
      </c>
      <c r="CA1029">
        <v>27047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1323000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1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1</v>
      </c>
      <c r="DI1029">
        <v>1026</v>
      </c>
      <c r="DJ1029">
        <v>1348</v>
      </c>
      <c r="DK1029" t="b">
        <v>1</v>
      </c>
      <c r="DL1029">
        <v>1425</v>
      </c>
      <c r="DM1029">
        <v>6742</v>
      </c>
      <c r="DN1029">
        <v>7680</v>
      </c>
      <c r="DO1029">
        <v>7680</v>
      </c>
    </row>
    <row r="1030" spans="1:123" x14ac:dyDescent="0.25">
      <c r="A1030" t="s">
        <v>6570</v>
      </c>
      <c r="B1030" t="s">
        <v>6570</v>
      </c>
      <c r="C1030">
        <v>9</v>
      </c>
      <c r="D1030">
        <v>9</v>
      </c>
      <c r="E1030">
        <v>9</v>
      </c>
      <c r="F1030" t="s">
        <v>6571</v>
      </c>
      <c r="G1030">
        <v>1</v>
      </c>
      <c r="H1030">
        <v>9</v>
      </c>
      <c r="I1030">
        <v>9</v>
      </c>
      <c r="J1030">
        <v>9</v>
      </c>
      <c r="K1030">
        <v>2</v>
      </c>
      <c r="L1030">
        <v>2</v>
      </c>
      <c r="M1030">
        <v>0</v>
      </c>
      <c r="N1030">
        <v>1</v>
      </c>
      <c r="O1030">
        <v>0</v>
      </c>
      <c r="P1030">
        <v>3</v>
      </c>
      <c r="Q1030">
        <v>2</v>
      </c>
      <c r="R1030">
        <v>8</v>
      </c>
      <c r="S1030">
        <v>3</v>
      </c>
      <c r="T1030">
        <v>4</v>
      </c>
      <c r="U1030">
        <v>4</v>
      </c>
      <c r="V1030">
        <v>2</v>
      </c>
      <c r="W1030">
        <v>2</v>
      </c>
      <c r="X1030">
        <v>0</v>
      </c>
      <c r="Y1030">
        <v>1</v>
      </c>
      <c r="Z1030">
        <v>0</v>
      </c>
      <c r="AA1030">
        <v>3</v>
      </c>
      <c r="AB1030">
        <v>2</v>
      </c>
      <c r="AC1030">
        <v>8</v>
      </c>
      <c r="AD1030">
        <v>3</v>
      </c>
      <c r="AE1030">
        <v>4</v>
      </c>
      <c r="AF1030">
        <v>4</v>
      </c>
      <c r="AG1030">
        <v>2</v>
      </c>
      <c r="AH1030">
        <v>2</v>
      </c>
      <c r="AI1030">
        <v>0</v>
      </c>
      <c r="AJ1030">
        <v>1</v>
      </c>
      <c r="AK1030">
        <v>0</v>
      </c>
      <c r="AL1030">
        <v>3</v>
      </c>
      <c r="AM1030">
        <v>2</v>
      </c>
      <c r="AN1030">
        <v>8</v>
      </c>
      <c r="AO1030">
        <v>3</v>
      </c>
      <c r="AP1030">
        <v>4</v>
      </c>
      <c r="AQ1030">
        <v>4</v>
      </c>
      <c r="AR1030">
        <v>9.3000000000000007</v>
      </c>
      <c r="AS1030">
        <v>9.3000000000000007</v>
      </c>
      <c r="AT1030">
        <v>9.3000000000000007</v>
      </c>
      <c r="AU1030">
        <v>136.33000000000001</v>
      </c>
      <c r="AV1030">
        <v>1230</v>
      </c>
      <c r="AW1030">
        <v>1230</v>
      </c>
      <c r="AX1030">
        <v>0</v>
      </c>
      <c r="AY1030">
        <v>25.206</v>
      </c>
      <c r="AZ1030">
        <v>2.4</v>
      </c>
      <c r="BA1030">
        <v>2.2000000000000002</v>
      </c>
      <c r="BB1030">
        <v>0</v>
      </c>
      <c r="BC1030">
        <v>1.2</v>
      </c>
      <c r="BD1030">
        <v>0</v>
      </c>
      <c r="BE1030">
        <v>3.4</v>
      </c>
      <c r="BF1030">
        <v>2.4</v>
      </c>
      <c r="BG1030">
        <v>8.4</v>
      </c>
      <c r="BH1030">
        <v>3.4</v>
      </c>
      <c r="BI1030">
        <v>4.5999999999999996</v>
      </c>
      <c r="BJ1030">
        <v>4.4000000000000004</v>
      </c>
      <c r="BK1030">
        <v>38476000</v>
      </c>
      <c r="BL1030">
        <v>1950200</v>
      </c>
      <c r="BM1030">
        <v>1590900</v>
      </c>
      <c r="BN1030">
        <v>0</v>
      </c>
      <c r="BO1030">
        <v>330840</v>
      </c>
      <c r="BP1030">
        <v>0</v>
      </c>
      <c r="BQ1030">
        <v>2204600</v>
      </c>
      <c r="BR1030">
        <v>2565400</v>
      </c>
      <c r="BS1030">
        <v>17296000</v>
      </c>
      <c r="BT1030">
        <v>3797900</v>
      </c>
      <c r="BU1030">
        <v>3788400</v>
      </c>
      <c r="BV1030">
        <v>4951900</v>
      </c>
      <c r="BW1030">
        <v>620590</v>
      </c>
      <c r="BX1030">
        <v>31455</v>
      </c>
      <c r="BY1030">
        <v>25660</v>
      </c>
      <c r="BZ1030">
        <v>0</v>
      </c>
      <c r="CA1030">
        <v>5336.1</v>
      </c>
      <c r="CB1030">
        <v>0</v>
      </c>
      <c r="CC1030">
        <v>35557</v>
      </c>
      <c r="CD1030">
        <v>41378</v>
      </c>
      <c r="CE1030">
        <v>278970</v>
      </c>
      <c r="CF1030">
        <v>61257</v>
      </c>
      <c r="CG1030">
        <v>61104</v>
      </c>
      <c r="CH1030">
        <v>79869</v>
      </c>
      <c r="CI1030">
        <v>3891800</v>
      </c>
      <c r="CJ1030">
        <v>0</v>
      </c>
      <c r="CK1030">
        <v>0</v>
      </c>
      <c r="CL1030">
        <v>0</v>
      </c>
      <c r="CM1030">
        <v>0</v>
      </c>
      <c r="CN1030">
        <v>4054000</v>
      </c>
      <c r="CO1030">
        <v>6621300</v>
      </c>
      <c r="CP1030">
        <v>9939600</v>
      </c>
      <c r="CQ1030">
        <v>4476300</v>
      </c>
      <c r="CR1030">
        <v>4025800</v>
      </c>
      <c r="CS1030">
        <v>6522800</v>
      </c>
      <c r="CT1030">
        <v>3</v>
      </c>
      <c r="CU1030">
        <v>3</v>
      </c>
      <c r="CV1030">
        <v>0</v>
      </c>
      <c r="CW1030">
        <v>1</v>
      </c>
      <c r="CX1030">
        <v>0</v>
      </c>
      <c r="CY1030">
        <v>3</v>
      </c>
      <c r="CZ1030">
        <v>2</v>
      </c>
      <c r="DA1030">
        <v>9</v>
      </c>
      <c r="DB1030">
        <v>4</v>
      </c>
      <c r="DC1030">
        <v>4</v>
      </c>
      <c r="DD1030">
        <v>4</v>
      </c>
      <c r="DE1030">
        <v>33</v>
      </c>
      <c r="DI1030">
        <v>1027</v>
      </c>
      <c r="DJ1030" t="s">
        <v>6572</v>
      </c>
      <c r="DK1030" t="s">
        <v>597</v>
      </c>
      <c r="DL1030" t="s">
        <v>6573</v>
      </c>
      <c r="DM1030" t="s">
        <v>6574</v>
      </c>
      <c r="DN1030" t="s">
        <v>6575</v>
      </c>
      <c r="DO1030" t="s">
        <v>6576</v>
      </c>
    </row>
    <row r="1031" spans="1:123" x14ac:dyDescent="0.25">
      <c r="A1031" t="s">
        <v>6577</v>
      </c>
      <c r="B1031" t="s">
        <v>6577</v>
      </c>
      <c r="C1031">
        <v>1</v>
      </c>
      <c r="D1031">
        <v>1</v>
      </c>
      <c r="E1031">
        <v>1</v>
      </c>
      <c r="F1031" t="s">
        <v>6578</v>
      </c>
      <c r="G1031">
        <v>1</v>
      </c>
      <c r="H1031">
        <v>1</v>
      </c>
      <c r="I1031">
        <v>1</v>
      </c>
      <c r="J1031">
        <v>1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1</v>
      </c>
      <c r="S1031">
        <v>1</v>
      </c>
      <c r="T1031">
        <v>0</v>
      </c>
      <c r="U1031">
        <v>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1</v>
      </c>
      <c r="AD1031">
        <v>1</v>
      </c>
      <c r="AE1031">
        <v>0</v>
      </c>
      <c r="AF1031">
        <v>1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1</v>
      </c>
      <c r="AO1031">
        <v>1</v>
      </c>
      <c r="AP1031">
        <v>0</v>
      </c>
      <c r="AQ1031">
        <v>1</v>
      </c>
      <c r="AR1031">
        <v>0.3</v>
      </c>
      <c r="AS1031">
        <v>0.3</v>
      </c>
      <c r="AT1031">
        <v>0.3</v>
      </c>
      <c r="AU1031">
        <v>301.92</v>
      </c>
      <c r="AV1031">
        <v>2742</v>
      </c>
      <c r="AW1031">
        <v>2742</v>
      </c>
      <c r="AX1031">
        <v>1</v>
      </c>
      <c r="AY1031">
        <v>-2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0.3</v>
      </c>
      <c r="BH1031">
        <v>0.3</v>
      </c>
      <c r="BI1031">
        <v>0</v>
      </c>
      <c r="BJ1031">
        <v>0.3</v>
      </c>
      <c r="BK1031">
        <v>53895000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32892000</v>
      </c>
      <c r="BT1031">
        <v>11738000</v>
      </c>
      <c r="BU1031">
        <v>0</v>
      </c>
      <c r="BV1031">
        <v>9264900</v>
      </c>
      <c r="BW1031">
        <v>441760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269600</v>
      </c>
      <c r="CF1031">
        <v>96217</v>
      </c>
      <c r="CG1031">
        <v>0</v>
      </c>
      <c r="CH1031">
        <v>75942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9849800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2</v>
      </c>
      <c r="DB1031">
        <v>1</v>
      </c>
      <c r="DC1031">
        <v>0</v>
      </c>
      <c r="DD1031">
        <v>1</v>
      </c>
      <c r="DE1031">
        <v>4</v>
      </c>
      <c r="DF1031" t="s">
        <v>127</v>
      </c>
      <c r="DI1031">
        <v>1028</v>
      </c>
      <c r="DJ1031">
        <v>5459</v>
      </c>
      <c r="DK1031" t="b">
        <v>1</v>
      </c>
      <c r="DL1031">
        <v>6122</v>
      </c>
      <c r="DM1031" t="s">
        <v>6579</v>
      </c>
      <c r="DN1031" t="s">
        <v>6580</v>
      </c>
      <c r="DO1031">
        <v>38093</v>
      </c>
      <c r="DP1031">
        <v>465</v>
      </c>
      <c r="DR1031">
        <v>2674</v>
      </c>
    </row>
    <row r="1032" spans="1:123" x14ac:dyDescent="0.25">
      <c r="A1032" t="s">
        <v>6581</v>
      </c>
      <c r="B1032" t="s">
        <v>6581</v>
      </c>
      <c r="C1032">
        <v>4</v>
      </c>
      <c r="D1032">
        <v>4</v>
      </c>
      <c r="E1032">
        <v>4</v>
      </c>
      <c r="F1032" t="s">
        <v>6582</v>
      </c>
      <c r="G1032">
        <v>1</v>
      </c>
      <c r="H1032">
        <v>4</v>
      </c>
      <c r="I1032">
        <v>4</v>
      </c>
      <c r="J1032">
        <v>4</v>
      </c>
      <c r="K1032">
        <v>0</v>
      </c>
      <c r="L1032">
        <v>2</v>
      </c>
      <c r="M1032">
        <v>0</v>
      </c>
      <c r="N1032">
        <v>1</v>
      </c>
      <c r="O1032">
        <v>1</v>
      </c>
      <c r="P1032">
        <v>0</v>
      </c>
      <c r="Q1032">
        <v>0</v>
      </c>
      <c r="R1032">
        <v>4</v>
      </c>
      <c r="S1032">
        <v>1</v>
      </c>
      <c r="T1032">
        <v>1</v>
      </c>
      <c r="U1032">
        <v>2</v>
      </c>
      <c r="V1032">
        <v>0</v>
      </c>
      <c r="W1032">
        <v>2</v>
      </c>
      <c r="X1032">
        <v>0</v>
      </c>
      <c r="Y1032">
        <v>1</v>
      </c>
      <c r="Z1032">
        <v>1</v>
      </c>
      <c r="AA1032">
        <v>0</v>
      </c>
      <c r="AB1032">
        <v>0</v>
      </c>
      <c r="AC1032">
        <v>4</v>
      </c>
      <c r="AD1032">
        <v>1</v>
      </c>
      <c r="AE1032">
        <v>1</v>
      </c>
      <c r="AF1032">
        <v>2</v>
      </c>
      <c r="AG1032">
        <v>0</v>
      </c>
      <c r="AH1032">
        <v>2</v>
      </c>
      <c r="AI1032">
        <v>0</v>
      </c>
      <c r="AJ1032">
        <v>1</v>
      </c>
      <c r="AK1032">
        <v>1</v>
      </c>
      <c r="AL1032">
        <v>0</v>
      </c>
      <c r="AM1032">
        <v>0</v>
      </c>
      <c r="AN1032">
        <v>4</v>
      </c>
      <c r="AO1032">
        <v>1</v>
      </c>
      <c r="AP1032">
        <v>1</v>
      </c>
      <c r="AQ1032">
        <v>2</v>
      </c>
      <c r="AR1032">
        <v>18.899999999999999</v>
      </c>
      <c r="AS1032">
        <v>18.899999999999999</v>
      </c>
      <c r="AT1032">
        <v>18.899999999999999</v>
      </c>
      <c r="AU1032">
        <v>32.341999999999999</v>
      </c>
      <c r="AV1032">
        <v>291</v>
      </c>
      <c r="AW1032">
        <v>291</v>
      </c>
      <c r="AX1032">
        <v>0</v>
      </c>
      <c r="AY1032">
        <v>19.925999999999998</v>
      </c>
      <c r="AZ1032">
        <v>0</v>
      </c>
      <c r="BA1032">
        <v>6.5</v>
      </c>
      <c r="BB1032">
        <v>0</v>
      </c>
      <c r="BC1032">
        <v>7.9</v>
      </c>
      <c r="BD1032">
        <v>4.5</v>
      </c>
      <c r="BE1032">
        <v>0</v>
      </c>
      <c r="BF1032">
        <v>0</v>
      </c>
      <c r="BG1032">
        <v>18.899999999999999</v>
      </c>
      <c r="BH1032">
        <v>2.4</v>
      </c>
      <c r="BI1032">
        <v>2.4</v>
      </c>
      <c r="BJ1032">
        <v>10.3</v>
      </c>
      <c r="BK1032">
        <v>19205000</v>
      </c>
      <c r="BL1032">
        <v>0</v>
      </c>
      <c r="BM1032">
        <v>545560</v>
      </c>
      <c r="BN1032">
        <v>0</v>
      </c>
      <c r="BO1032">
        <v>534680</v>
      </c>
      <c r="BP1032">
        <v>542180</v>
      </c>
      <c r="BQ1032">
        <v>0</v>
      </c>
      <c r="BR1032">
        <v>0</v>
      </c>
      <c r="BS1032">
        <v>11427000</v>
      </c>
      <c r="BT1032">
        <v>1182600</v>
      </c>
      <c r="BU1032">
        <v>1958800</v>
      </c>
      <c r="BV1032">
        <v>3013900</v>
      </c>
      <c r="BW1032">
        <v>1200300</v>
      </c>
      <c r="BX1032">
        <v>0</v>
      </c>
      <c r="BY1032">
        <v>34097</v>
      </c>
      <c r="BZ1032">
        <v>0</v>
      </c>
      <c r="CA1032">
        <v>33417</v>
      </c>
      <c r="CB1032">
        <v>33886</v>
      </c>
      <c r="CC1032">
        <v>0</v>
      </c>
      <c r="CD1032">
        <v>0</v>
      </c>
      <c r="CE1032">
        <v>714200</v>
      </c>
      <c r="CF1032">
        <v>73914</v>
      </c>
      <c r="CG1032">
        <v>122420</v>
      </c>
      <c r="CH1032">
        <v>188370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6531100</v>
      </c>
      <c r="CQ1032">
        <v>0</v>
      </c>
      <c r="CR1032">
        <v>0</v>
      </c>
      <c r="CS1032">
        <v>5094600</v>
      </c>
      <c r="CT1032">
        <v>0</v>
      </c>
      <c r="CU1032">
        <v>2</v>
      </c>
      <c r="CV1032">
        <v>0</v>
      </c>
      <c r="CW1032">
        <v>2</v>
      </c>
      <c r="CX1032">
        <v>1</v>
      </c>
      <c r="CY1032">
        <v>0</v>
      </c>
      <c r="CZ1032">
        <v>0</v>
      </c>
      <c r="DA1032">
        <v>3</v>
      </c>
      <c r="DB1032">
        <v>1</v>
      </c>
      <c r="DC1032">
        <v>1</v>
      </c>
      <c r="DD1032">
        <v>2</v>
      </c>
      <c r="DE1032">
        <v>12</v>
      </c>
      <c r="DI1032">
        <v>1029</v>
      </c>
      <c r="DJ1032" t="s">
        <v>6583</v>
      </c>
      <c r="DK1032" t="s">
        <v>695</v>
      </c>
      <c r="DL1032" t="s">
        <v>6584</v>
      </c>
      <c r="DM1032" t="s">
        <v>6585</v>
      </c>
      <c r="DN1032" t="s">
        <v>6586</v>
      </c>
      <c r="DO1032" t="s">
        <v>6587</v>
      </c>
    </row>
    <row r="1033" spans="1:123" x14ac:dyDescent="0.25">
      <c r="A1033" t="s">
        <v>6588</v>
      </c>
      <c r="B1033" t="s">
        <v>6588</v>
      </c>
      <c r="C1033">
        <v>6</v>
      </c>
      <c r="D1033">
        <v>6</v>
      </c>
      <c r="E1033">
        <v>6</v>
      </c>
      <c r="F1033" t="s">
        <v>6589</v>
      </c>
      <c r="G1033">
        <v>1</v>
      </c>
      <c r="H1033">
        <v>6</v>
      </c>
      <c r="I1033">
        <v>6</v>
      </c>
      <c r="J1033">
        <v>6</v>
      </c>
      <c r="K1033">
        <v>0</v>
      </c>
      <c r="L1033">
        <v>4</v>
      </c>
      <c r="M1033">
        <v>1</v>
      </c>
      <c r="N1033">
        <v>2</v>
      </c>
      <c r="O1033">
        <v>1</v>
      </c>
      <c r="P1033">
        <v>3</v>
      </c>
      <c r="Q1033">
        <v>2</v>
      </c>
      <c r="R1033">
        <v>2</v>
      </c>
      <c r="S1033">
        <v>5</v>
      </c>
      <c r="T1033">
        <v>2</v>
      </c>
      <c r="U1033">
        <v>3</v>
      </c>
      <c r="V1033">
        <v>0</v>
      </c>
      <c r="W1033">
        <v>4</v>
      </c>
      <c r="X1033">
        <v>1</v>
      </c>
      <c r="Y1033">
        <v>2</v>
      </c>
      <c r="Z1033">
        <v>1</v>
      </c>
      <c r="AA1033">
        <v>3</v>
      </c>
      <c r="AB1033">
        <v>2</v>
      </c>
      <c r="AC1033">
        <v>2</v>
      </c>
      <c r="AD1033">
        <v>5</v>
      </c>
      <c r="AE1033">
        <v>2</v>
      </c>
      <c r="AF1033">
        <v>3</v>
      </c>
      <c r="AG1033">
        <v>0</v>
      </c>
      <c r="AH1033">
        <v>4</v>
      </c>
      <c r="AI1033">
        <v>1</v>
      </c>
      <c r="AJ1033">
        <v>2</v>
      </c>
      <c r="AK1033">
        <v>1</v>
      </c>
      <c r="AL1033">
        <v>3</v>
      </c>
      <c r="AM1033">
        <v>2</v>
      </c>
      <c r="AN1033">
        <v>2</v>
      </c>
      <c r="AO1033">
        <v>5</v>
      </c>
      <c r="AP1033">
        <v>2</v>
      </c>
      <c r="AQ1033">
        <v>3</v>
      </c>
      <c r="AR1033">
        <v>27.8</v>
      </c>
      <c r="AS1033">
        <v>27.8</v>
      </c>
      <c r="AT1033">
        <v>27.8</v>
      </c>
      <c r="AU1033">
        <v>22.591000000000001</v>
      </c>
      <c r="AV1033">
        <v>194</v>
      </c>
      <c r="AW1033">
        <v>194</v>
      </c>
      <c r="AX1033">
        <v>0</v>
      </c>
      <c r="AY1033">
        <v>7.4779</v>
      </c>
      <c r="AZ1033">
        <v>0</v>
      </c>
      <c r="BA1033">
        <v>16</v>
      </c>
      <c r="BB1033">
        <v>3.6</v>
      </c>
      <c r="BC1033">
        <v>8.8000000000000007</v>
      </c>
      <c r="BD1033">
        <v>4.0999999999999996</v>
      </c>
      <c r="BE1033">
        <v>12.4</v>
      </c>
      <c r="BF1033">
        <v>7.7</v>
      </c>
      <c r="BG1033">
        <v>8.1999999999999993</v>
      </c>
      <c r="BH1033">
        <v>23.7</v>
      </c>
      <c r="BI1033">
        <v>11.3</v>
      </c>
      <c r="BJ1033">
        <v>11.3</v>
      </c>
      <c r="BK1033">
        <v>72826000</v>
      </c>
      <c r="BL1033">
        <v>0</v>
      </c>
      <c r="BM1033">
        <v>8318700</v>
      </c>
      <c r="BN1033">
        <v>449420</v>
      </c>
      <c r="BO1033">
        <v>2893500</v>
      </c>
      <c r="BP1033">
        <v>0</v>
      </c>
      <c r="BQ1033">
        <v>3457700</v>
      </c>
      <c r="BR1033">
        <v>3466400</v>
      </c>
      <c r="BS1033">
        <v>13091000</v>
      </c>
      <c r="BT1033">
        <v>16776000</v>
      </c>
      <c r="BU1033">
        <v>9377100</v>
      </c>
      <c r="BV1033">
        <v>14996000</v>
      </c>
      <c r="BW1033">
        <v>6620500</v>
      </c>
      <c r="BX1033">
        <v>0</v>
      </c>
      <c r="BY1033">
        <v>756240</v>
      </c>
      <c r="BZ1033">
        <v>40857</v>
      </c>
      <c r="CA1033">
        <v>263040</v>
      </c>
      <c r="CB1033">
        <v>0</v>
      </c>
      <c r="CC1033">
        <v>314340</v>
      </c>
      <c r="CD1033">
        <v>315130</v>
      </c>
      <c r="CE1033">
        <v>1190100</v>
      </c>
      <c r="CF1033">
        <v>1525100</v>
      </c>
      <c r="CG1033">
        <v>852460</v>
      </c>
      <c r="CH1033">
        <v>1363300</v>
      </c>
      <c r="CI1033">
        <v>0</v>
      </c>
      <c r="CJ1033">
        <v>9726100</v>
      </c>
      <c r="CK1033">
        <v>0</v>
      </c>
      <c r="CL1033">
        <v>0</v>
      </c>
      <c r="CM1033">
        <v>0</v>
      </c>
      <c r="CN1033">
        <v>7506900</v>
      </c>
      <c r="CO1033">
        <v>15530000</v>
      </c>
      <c r="CP1033">
        <v>14214000</v>
      </c>
      <c r="CQ1033">
        <v>8630500</v>
      </c>
      <c r="CR1033">
        <v>11048000</v>
      </c>
      <c r="CS1033">
        <v>10729000</v>
      </c>
      <c r="CT1033">
        <v>0</v>
      </c>
      <c r="CU1033">
        <v>4</v>
      </c>
      <c r="CV1033">
        <v>1</v>
      </c>
      <c r="CW1033">
        <v>2</v>
      </c>
      <c r="CX1033">
        <v>1</v>
      </c>
      <c r="CY1033">
        <v>3</v>
      </c>
      <c r="CZ1033">
        <v>2</v>
      </c>
      <c r="DA1033">
        <v>3</v>
      </c>
      <c r="DB1033">
        <v>6</v>
      </c>
      <c r="DC1033">
        <v>2</v>
      </c>
      <c r="DD1033">
        <v>3</v>
      </c>
      <c r="DE1033">
        <v>27</v>
      </c>
      <c r="DI1033">
        <v>1030</v>
      </c>
      <c r="DJ1033" t="s">
        <v>6590</v>
      </c>
      <c r="DK1033" t="s">
        <v>576</v>
      </c>
      <c r="DL1033" t="s">
        <v>6591</v>
      </c>
      <c r="DM1033" t="s">
        <v>6592</v>
      </c>
      <c r="DN1033" t="s">
        <v>6593</v>
      </c>
      <c r="DO1033" t="s">
        <v>6594</v>
      </c>
    </row>
    <row r="1034" spans="1:123" x14ac:dyDescent="0.25">
      <c r="A1034" t="s">
        <v>6595</v>
      </c>
      <c r="B1034" t="s">
        <v>6595</v>
      </c>
      <c r="C1034">
        <v>3</v>
      </c>
      <c r="D1034">
        <v>3</v>
      </c>
      <c r="E1034">
        <v>3</v>
      </c>
      <c r="F1034" t="s">
        <v>6596</v>
      </c>
      <c r="G1034">
        <v>1</v>
      </c>
      <c r="H1034">
        <v>3</v>
      </c>
      <c r="I1034">
        <v>3</v>
      </c>
      <c r="J1034">
        <v>3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1</v>
      </c>
      <c r="Q1034">
        <v>0</v>
      </c>
      <c r="R1034">
        <v>0</v>
      </c>
      <c r="S1034">
        <v>1</v>
      </c>
      <c r="T1034">
        <v>2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2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1</v>
      </c>
      <c r="AM1034">
        <v>0</v>
      </c>
      <c r="AN1034">
        <v>0</v>
      </c>
      <c r="AO1034">
        <v>1</v>
      </c>
      <c r="AP1034">
        <v>2</v>
      </c>
      <c r="AQ1034">
        <v>0</v>
      </c>
      <c r="AR1034">
        <v>0.4</v>
      </c>
      <c r="AS1034">
        <v>0.4</v>
      </c>
      <c r="AT1034">
        <v>0.4</v>
      </c>
      <c r="AU1034">
        <v>1009.9</v>
      </c>
      <c r="AV1034">
        <v>8799</v>
      </c>
      <c r="AW1034">
        <v>8799</v>
      </c>
      <c r="AX1034">
        <v>0</v>
      </c>
      <c r="AY1034">
        <v>4.1672000000000002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0.1</v>
      </c>
      <c r="BF1034">
        <v>0</v>
      </c>
      <c r="BG1034">
        <v>0</v>
      </c>
      <c r="BH1034">
        <v>0.1</v>
      </c>
      <c r="BI1034">
        <v>0.3</v>
      </c>
      <c r="BJ1034">
        <v>0</v>
      </c>
      <c r="BK1034">
        <v>31280000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234600</v>
      </c>
      <c r="BR1034">
        <v>0</v>
      </c>
      <c r="BS1034">
        <v>0</v>
      </c>
      <c r="BT1034">
        <v>28937000</v>
      </c>
      <c r="BU1034">
        <v>2108300</v>
      </c>
      <c r="BV1034">
        <v>0</v>
      </c>
      <c r="BW1034">
        <v>62560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469.21</v>
      </c>
      <c r="CD1034">
        <v>0</v>
      </c>
      <c r="CE1034">
        <v>0</v>
      </c>
      <c r="CF1034">
        <v>57874</v>
      </c>
      <c r="CG1034">
        <v>4216.6000000000004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1741200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1</v>
      </c>
      <c r="CZ1034">
        <v>0</v>
      </c>
      <c r="DA1034">
        <v>0</v>
      </c>
      <c r="DB1034">
        <v>1</v>
      </c>
      <c r="DC1034">
        <v>2</v>
      </c>
      <c r="DD1034">
        <v>0</v>
      </c>
      <c r="DE1034">
        <v>4</v>
      </c>
      <c r="DI1034">
        <v>1031</v>
      </c>
      <c r="DJ1034" t="s">
        <v>6597</v>
      </c>
      <c r="DK1034" t="s">
        <v>339</v>
      </c>
      <c r="DL1034" t="s">
        <v>6598</v>
      </c>
      <c r="DM1034" t="s">
        <v>6599</v>
      </c>
      <c r="DN1034" t="s">
        <v>6600</v>
      </c>
      <c r="DO1034" t="s">
        <v>6601</v>
      </c>
      <c r="DP1034" t="s">
        <v>6602</v>
      </c>
      <c r="DQ1034" t="s">
        <v>6603</v>
      </c>
      <c r="DR1034" t="s">
        <v>6604</v>
      </c>
      <c r="DS1034" t="s">
        <v>6605</v>
      </c>
    </row>
    <row r="1035" spans="1:123" x14ac:dyDescent="0.25">
      <c r="A1035" t="s">
        <v>6606</v>
      </c>
      <c r="B1035" t="s">
        <v>6606</v>
      </c>
      <c r="C1035" t="s">
        <v>289</v>
      </c>
      <c r="D1035" t="s">
        <v>289</v>
      </c>
      <c r="E1035" t="s">
        <v>289</v>
      </c>
      <c r="F1035" t="s">
        <v>6607</v>
      </c>
      <c r="G1035">
        <v>2</v>
      </c>
      <c r="H1035">
        <v>1</v>
      </c>
      <c r="I1035">
        <v>1</v>
      </c>
      <c r="J1035">
        <v>1</v>
      </c>
      <c r="K1035">
        <v>0</v>
      </c>
      <c r="L1035">
        <v>1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</v>
      </c>
      <c r="AD1035">
        <v>0</v>
      </c>
      <c r="AE1035">
        <v>0</v>
      </c>
      <c r="AF1035">
        <v>1</v>
      </c>
      <c r="AG1035">
        <v>0</v>
      </c>
      <c r="AH1035">
        <v>1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1</v>
      </c>
      <c r="AO1035">
        <v>0</v>
      </c>
      <c r="AP1035">
        <v>0</v>
      </c>
      <c r="AQ1035">
        <v>1</v>
      </c>
      <c r="AR1035">
        <v>15.5</v>
      </c>
      <c r="AS1035">
        <v>15.5</v>
      </c>
      <c r="AT1035">
        <v>15.5</v>
      </c>
      <c r="AU1035">
        <v>9.4771000000000001</v>
      </c>
      <c r="AV1035">
        <v>84</v>
      </c>
      <c r="AW1035" t="s">
        <v>6608</v>
      </c>
      <c r="AX1035">
        <v>6.0923000000000001E-3</v>
      </c>
      <c r="AY1035">
        <v>1.8823000000000001</v>
      </c>
      <c r="AZ1035">
        <v>0</v>
      </c>
      <c r="BA1035">
        <v>15.5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15.5</v>
      </c>
      <c r="BH1035">
        <v>0</v>
      </c>
      <c r="BI1035">
        <v>0</v>
      </c>
      <c r="BJ1035">
        <v>15.5</v>
      </c>
      <c r="BK1035">
        <v>6532500</v>
      </c>
      <c r="BL1035">
        <v>0</v>
      </c>
      <c r="BM1035">
        <v>1333400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3015500</v>
      </c>
      <c r="BT1035">
        <v>0</v>
      </c>
      <c r="BU1035">
        <v>0</v>
      </c>
      <c r="BV1035">
        <v>2183600</v>
      </c>
      <c r="BW1035">
        <v>1633100</v>
      </c>
      <c r="BX1035">
        <v>0</v>
      </c>
      <c r="BY1035">
        <v>333340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753890</v>
      </c>
      <c r="CF1035">
        <v>0</v>
      </c>
      <c r="CG1035">
        <v>0</v>
      </c>
      <c r="CH1035">
        <v>545910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2321500</v>
      </c>
      <c r="CT1035">
        <v>0</v>
      </c>
      <c r="CU1035">
        <v>1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1</v>
      </c>
      <c r="DB1035">
        <v>0</v>
      </c>
      <c r="DC1035">
        <v>0</v>
      </c>
      <c r="DD1035">
        <v>1</v>
      </c>
      <c r="DE1035">
        <v>3</v>
      </c>
      <c r="DI1035">
        <v>1032</v>
      </c>
      <c r="DJ1035">
        <v>4824</v>
      </c>
      <c r="DK1035" t="b">
        <v>1</v>
      </c>
      <c r="DL1035">
        <v>5417</v>
      </c>
      <c r="DM1035" t="s">
        <v>6609</v>
      </c>
      <c r="DN1035" t="s">
        <v>6610</v>
      </c>
      <c r="DO1035">
        <v>35438</v>
      </c>
    </row>
    <row r="1036" spans="1:123" x14ac:dyDescent="0.25">
      <c r="A1036" t="s">
        <v>6611</v>
      </c>
      <c r="B1036" t="s">
        <v>6612</v>
      </c>
      <c r="C1036" t="s">
        <v>1332</v>
      </c>
      <c r="D1036" t="s">
        <v>1332</v>
      </c>
      <c r="E1036" t="s">
        <v>1332</v>
      </c>
      <c r="F1036" t="s">
        <v>6613</v>
      </c>
      <c r="G1036">
        <v>2</v>
      </c>
      <c r="H1036">
        <v>3</v>
      </c>
      <c r="I1036">
        <v>3</v>
      </c>
      <c r="J1036">
        <v>3</v>
      </c>
      <c r="K1036">
        <v>3</v>
      </c>
      <c r="L1036">
        <v>3</v>
      </c>
      <c r="M1036">
        <v>0</v>
      </c>
      <c r="N1036">
        <v>1</v>
      </c>
      <c r="O1036">
        <v>0</v>
      </c>
      <c r="P1036">
        <v>3</v>
      </c>
      <c r="Q1036">
        <v>2</v>
      </c>
      <c r="R1036">
        <v>3</v>
      </c>
      <c r="S1036">
        <v>3</v>
      </c>
      <c r="T1036">
        <v>1</v>
      </c>
      <c r="U1036">
        <v>3</v>
      </c>
      <c r="V1036">
        <v>3</v>
      </c>
      <c r="W1036">
        <v>3</v>
      </c>
      <c r="X1036">
        <v>0</v>
      </c>
      <c r="Y1036">
        <v>1</v>
      </c>
      <c r="Z1036">
        <v>0</v>
      </c>
      <c r="AA1036">
        <v>3</v>
      </c>
      <c r="AB1036">
        <v>2</v>
      </c>
      <c r="AC1036">
        <v>3</v>
      </c>
      <c r="AD1036">
        <v>3</v>
      </c>
      <c r="AE1036">
        <v>1</v>
      </c>
      <c r="AF1036">
        <v>3</v>
      </c>
      <c r="AG1036">
        <v>3</v>
      </c>
      <c r="AH1036">
        <v>3</v>
      </c>
      <c r="AI1036">
        <v>0</v>
      </c>
      <c r="AJ1036">
        <v>1</v>
      </c>
      <c r="AK1036">
        <v>0</v>
      </c>
      <c r="AL1036">
        <v>3</v>
      </c>
      <c r="AM1036">
        <v>2</v>
      </c>
      <c r="AN1036">
        <v>3</v>
      </c>
      <c r="AO1036">
        <v>3</v>
      </c>
      <c r="AP1036">
        <v>1</v>
      </c>
      <c r="AQ1036">
        <v>3</v>
      </c>
      <c r="AR1036">
        <v>12.1</v>
      </c>
      <c r="AS1036">
        <v>12.1</v>
      </c>
      <c r="AT1036">
        <v>12.1</v>
      </c>
      <c r="AU1036">
        <v>24.603999999999999</v>
      </c>
      <c r="AV1036">
        <v>214</v>
      </c>
      <c r="AW1036" t="s">
        <v>6614</v>
      </c>
      <c r="AX1036">
        <v>0</v>
      </c>
      <c r="AY1036">
        <v>7.7042999999999999</v>
      </c>
      <c r="AZ1036">
        <v>12.1</v>
      </c>
      <c r="BA1036">
        <v>12.1</v>
      </c>
      <c r="BB1036">
        <v>0</v>
      </c>
      <c r="BC1036">
        <v>5.6</v>
      </c>
      <c r="BD1036">
        <v>0</v>
      </c>
      <c r="BE1036">
        <v>12.1</v>
      </c>
      <c r="BF1036">
        <v>12.1</v>
      </c>
      <c r="BG1036">
        <v>12.1</v>
      </c>
      <c r="BH1036">
        <v>12.1</v>
      </c>
      <c r="BI1036">
        <v>6.1</v>
      </c>
      <c r="BJ1036">
        <v>12.1</v>
      </c>
      <c r="BK1036">
        <v>57488000</v>
      </c>
      <c r="BL1036">
        <v>3520800</v>
      </c>
      <c r="BM1036">
        <v>9673200</v>
      </c>
      <c r="BN1036">
        <v>0</v>
      </c>
      <c r="BO1036">
        <v>4625700</v>
      </c>
      <c r="BP1036">
        <v>0</v>
      </c>
      <c r="BQ1036">
        <v>3275600</v>
      </c>
      <c r="BR1036">
        <v>2364000</v>
      </c>
      <c r="BS1036">
        <v>16458000</v>
      </c>
      <c r="BT1036">
        <v>4793000</v>
      </c>
      <c r="BU1036">
        <v>1041500</v>
      </c>
      <c r="BV1036">
        <v>11736000</v>
      </c>
      <c r="BW1036">
        <v>7185900</v>
      </c>
      <c r="BX1036">
        <v>440100</v>
      </c>
      <c r="BY1036">
        <v>1209100</v>
      </c>
      <c r="BZ1036">
        <v>0</v>
      </c>
      <c r="CA1036">
        <v>578220</v>
      </c>
      <c r="CB1036">
        <v>0</v>
      </c>
      <c r="CC1036">
        <v>409440</v>
      </c>
      <c r="CD1036">
        <v>295500</v>
      </c>
      <c r="CE1036">
        <v>2057200</v>
      </c>
      <c r="CF1036">
        <v>599130</v>
      </c>
      <c r="CG1036">
        <v>130180</v>
      </c>
      <c r="CH1036">
        <v>1467000</v>
      </c>
      <c r="CI1036">
        <v>8166600</v>
      </c>
      <c r="CJ1036">
        <v>10164000</v>
      </c>
      <c r="CK1036">
        <v>0</v>
      </c>
      <c r="CL1036">
        <v>0</v>
      </c>
      <c r="CM1036">
        <v>0</v>
      </c>
      <c r="CN1036">
        <v>6444100</v>
      </c>
      <c r="CO1036">
        <v>5872400</v>
      </c>
      <c r="CP1036">
        <v>10679000</v>
      </c>
      <c r="CQ1036">
        <v>9155200</v>
      </c>
      <c r="CR1036">
        <v>0</v>
      </c>
      <c r="CS1036">
        <v>8284200</v>
      </c>
      <c r="CT1036">
        <v>2</v>
      </c>
      <c r="CU1036">
        <v>4</v>
      </c>
      <c r="CV1036">
        <v>0</v>
      </c>
      <c r="CW1036">
        <v>1</v>
      </c>
      <c r="CX1036">
        <v>0</v>
      </c>
      <c r="CY1036">
        <v>3</v>
      </c>
      <c r="CZ1036">
        <v>2</v>
      </c>
      <c r="DA1036">
        <v>3</v>
      </c>
      <c r="DB1036">
        <v>3</v>
      </c>
      <c r="DC1036">
        <v>1</v>
      </c>
      <c r="DD1036">
        <v>3</v>
      </c>
      <c r="DE1036">
        <v>22</v>
      </c>
      <c r="DI1036">
        <v>1033</v>
      </c>
      <c r="DJ1036" t="s">
        <v>6615</v>
      </c>
      <c r="DK1036" t="s">
        <v>339</v>
      </c>
      <c r="DL1036" t="s">
        <v>6616</v>
      </c>
      <c r="DM1036" t="s">
        <v>6617</v>
      </c>
      <c r="DN1036" t="s">
        <v>6618</v>
      </c>
      <c r="DO1036" t="s">
        <v>6619</v>
      </c>
    </row>
    <row r="1037" spans="1:123" x14ac:dyDescent="0.25">
      <c r="A1037" t="s">
        <v>6620</v>
      </c>
      <c r="B1037" t="s">
        <v>6620</v>
      </c>
      <c r="C1037">
        <v>1</v>
      </c>
      <c r="D1037">
        <v>1</v>
      </c>
      <c r="E1037">
        <v>1</v>
      </c>
      <c r="F1037" t="s">
        <v>6621</v>
      </c>
      <c r="G1037">
        <v>1</v>
      </c>
      <c r="H1037">
        <v>1</v>
      </c>
      <c r="I1037">
        <v>1</v>
      </c>
      <c r="J1037">
        <v>1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1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1</v>
      </c>
      <c r="AO1037">
        <v>0</v>
      </c>
      <c r="AP1037">
        <v>0</v>
      </c>
      <c r="AQ1037">
        <v>0</v>
      </c>
      <c r="AR1037">
        <v>4.8</v>
      </c>
      <c r="AS1037">
        <v>4.8</v>
      </c>
      <c r="AT1037">
        <v>4.8</v>
      </c>
      <c r="AU1037">
        <v>36.107999999999997</v>
      </c>
      <c r="AV1037">
        <v>315</v>
      </c>
      <c r="AW1037">
        <v>315</v>
      </c>
      <c r="AX1037">
        <v>2.0449999999999999E-3</v>
      </c>
      <c r="AY1037">
        <v>2.5097999999999998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4.8</v>
      </c>
      <c r="BH1037">
        <v>0</v>
      </c>
      <c r="BI1037">
        <v>0</v>
      </c>
      <c r="BJ1037">
        <v>0</v>
      </c>
      <c r="BK1037">
        <v>563930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563930</v>
      </c>
      <c r="BT1037">
        <v>0</v>
      </c>
      <c r="BU1037">
        <v>0</v>
      </c>
      <c r="BV1037">
        <v>0</v>
      </c>
      <c r="BW1037">
        <v>25633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25633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415600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1</v>
      </c>
      <c r="DB1037">
        <v>0</v>
      </c>
      <c r="DC1037">
        <v>0</v>
      </c>
      <c r="DD1037">
        <v>0</v>
      </c>
      <c r="DE1037">
        <v>1</v>
      </c>
      <c r="DI1037">
        <v>1034</v>
      </c>
      <c r="DJ1037">
        <v>6442</v>
      </c>
      <c r="DK1037" t="b">
        <v>1</v>
      </c>
      <c r="DL1037">
        <v>7171</v>
      </c>
      <c r="DM1037">
        <v>35960</v>
      </c>
      <c r="DN1037">
        <v>42621</v>
      </c>
      <c r="DO1037">
        <v>42621</v>
      </c>
    </row>
    <row r="1038" spans="1:123" x14ac:dyDescent="0.25">
      <c r="A1038" t="s">
        <v>6622</v>
      </c>
      <c r="B1038" t="s">
        <v>6622</v>
      </c>
      <c r="C1038">
        <v>1</v>
      </c>
      <c r="D1038">
        <v>1</v>
      </c>
      <c r="E1038">
        <v>1</v>
      </c>
      <c r="F1038" t="s">
        <v>6623</v>
      </c>
      <c r="G1038">
        <v>1</v>
      </c>
      <c r="H1038">
        <v>1</v>
      </c>
      <c r="I1038">
        <v>1</v>
      </c>
      <c r="J1038">
        <v>1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1</v>
      </c>
      <c r="AR1038">
        <v>1.9</v>
      </c>
      <c r="AS1038">
        <v>1.9</v>
      </c>
      <c r="AT1038">
        <v>1.9</v>
      </c>
      <c r="AU1038">
        <v>41.521000000000001</v>
      </c>
      <c r="AV1038">
        <v>365</v>
      </c>
      <c r="AW1038">
        <v>365</v>
      </c>
      <c r="AX1038">
        <v>1</v>
      </c>
      <c r="AY1038">
        <v>-2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1.9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1</v>
      </c>
      <c r="DE1038">
        <v>1</v>
      </c>
      <c r="DF1038" t="s">
        <v>127</v>
      </c>
      <c r="DI1038">
        <v>1035</v>
      </c>
      <c r="DJ1038">
        <v>243</v>
      </c>
      <c r="DK1038" t="b">
        <v>1</v>
      </c>
      <c r="DL1038">
        <v>252</v>
      </c>
      <c r="DM1038">
        <v>1062</v>
      </c>
      <c r="DN1038">
        <v>1205</v>
      </c>
      <c r="DO1038">
        <v>1205</v>
      </c>
      <c r="DP1038">
        <v>469</v>
      </c>
      <c r="DR1038">
        <v>5</v>
      </c>
    </row>
    <row r="1039" spans="1:123" x14ac:dyDescent="0.25">
      <c r="A1039" t="s">
        <v>6624</v>
      </c>
      <c r="B1039" t="s">
        <v>6624</v>
      </c>
      <c r="C1039">
        <v>1</v>
      </c>
      <c r="D1039">
        <v>1</v>
      </c>
      <c r="E1039">
        <v>1</v>
      </c>
      <c r="F1039" t="s">
        <v>6625</v>
      </c>
      <c r="G1039">
        <v>1</v>
      </c>
      <c r="H1039">
        <v>1</v>
      </c>
      <c r="I1039">
        <v>1</v>
      </c>
      <c r="J1039">
        <v>1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1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1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1</v>
      </c>
      <c r="AQ1039">
        <v>0</v>
      </c>
      <c r="AR1039">
        <v>5.4</v>
      </c>
      <c r="AS1039">
        <v>5.4</v>
      </c>
      <c r="AT1039">
        <v>5.4</v>
      </c>
      <c r="AU1039">
        <v>36.439</v>
      </c>
      <c r="AV1039">
        <v>314</v>
      </c>
      <c r="AW1039">
        <v>314</v>
      </c>
      <c r="AX1039">
        <v>1</v>
      </c>
      <c r="AY1039">
        <v>-2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5.4</v>
      </c>
      <c r="BJ1039">
        <v>0</v>
      </c>
      <c r="BK1039">
        <v>7963700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7963700</v>
      </c>
      <c r="BV1039">
        <v>0</v>
      </c>
      <c r="BW1039">
        <v>468460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468460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6577000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1</v>
      </c>
      <c r="DD1039">
        <v>0</v>
      </c>
      <c r="DE1039">
        <v>1</v>
      </c>
      <c r="DF1039" t="s">
        <v>127</v>
      </c>
      <c r="DI1039">
        <v>1036</v>
      </c>
      <c r="DJ1039">
        <v>2481</v>
      </c>
      <c r="DK1039" t="b">
        <v>1</v>
      </c>
      <c r="DL1039">
        <v>2806</v>
      </c>
      <c r="DM1039">
        <v>15442</v>
      </c>
      <c r="DN1039">
        <v>18376</v>
      </c>
      <c r="DO1039">
        <v>18376</v>
      </c>
      <c r="DP1039" t="s">
        <v>6626</v>
      </c>
      <c r="DR1039" t="s">
        <v>6627</v>
      </c>
    </row>
    <row r="1040" spans="1:123" x14ac:dyDescent="0.25">
      <c r="A1040" t="s">
        <v>6628</v>
      </c>
      <c r="B1040" t="s">
        <v>6628</v>
      </c>
      <c r="C1040">
        <v>1</v>
      </c>
      <c r="D1040">
        <v>1</v>
      </c>
      <c r="E1040">
        <v>1</v>
      </c>
      <c r="F1040" t="s">
        <v>6629</v>
      </c>
      <c r="G1040">
        <v>1</v>
      </c>
      <c r="H1040">
        <v>1</v>
      </c>
      <c r="I1040">
        <v>1</v>
      </c>
      <c r="J1040">
        <v>1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1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1</v>
      </c>
      <c r="AR1040">
        <v>0.8</v>
      </c>
      <c r="AS1040">
        <v>0.8</v>
      </c>
      <c r="AT1040">
        <v>0.8</v>
      </c>
      <c r="AU1040">
        <v>253.62</v>
      </c>
      <c r="AV1040">
        <v>2375</v>
      </c>
      <c r="AW1040">
        <v>2375</v>
      </c>
      <c r="AX1040">
        <v>2.0512999999999998E-3</v>
      </c>
      <c r="AY1040">
        <v>2.5222000000000002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0.8</v>
      </c>
      <c r="BK1040">
        <v>261570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261570</v>
      </c>
      <c r="BW1040">
        <v>2012.1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2012.1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278090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</v>
      </c>
      <c r="DE1040">
        <v>1</v>
      </c>
      <c r="DI1040">
        <v>1037</v>
      </c>
      <c r="DJ1040">
        <v>4380</v>
      </c>
      <c r="DK1040" t="b">
        <v>1</v>
      </c>
      <c r="DL1040">
        <v>4961</v>
      </c>
      <c r="DM1040">
        <v>27697</v>
      </c>
      <c r="DN1040">
        <v>33238</v>
      </c>
      <c r="DO1040">
        <v>33238</v>
      </c>
    </row>
    <row r="1041" spans="1:123" x14ac:dyDescent="0.25">
      <c r="A1041" t="s">
        <v>6630</v>
      </c>
      <c r="B1041" t="s">
        <v>6630</v>
      </c>
      <c r="C1041">
        <v>1</v>
      </c>
      <c r="D1041">
        <v>1</v>
      </c>
      <c r="E1041">
        <v>1</v>
      </c>
      <c r="F1041" t="s">
        <v>6631</v>
      </c>
      <c r="G1041">
        <v>1</v>
      </c>
      <c r="H1041">
        <v>1</v>
      </c>
      <c r="I1041">
        <v>1</v>
      </c>
      <c r="J1041">
        <v>1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1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</v>
      </c>
      <c r="AR1041">
        <v>0.7</v>
      </c>
      <c r="AS1041">
        <v>0.7</v>
      </c>
      <c r="AT1041">
        <v>0.7</v>
      </c>
      <c r="AU1041">
        <v>117.37</v>
      </c>
      <c r="AV1041">
        <v>1034</v>
      </c>
      <c r="AW1041">
        <v>1034</v>
      </c>
      <c r="AX1041">
        <v>1</v>
      </c>
      <c r="AY1041">
        <v>-2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0.7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1</v>
      </c>
      <c r="DE1041">
        <v>1</v>
      </c>
      <c r="DF1041" t="s">
        <v>127</v>
      </c>
      <c r="DI1041">
        <v>1038</v>
      </c>
      <c r="DJ1041">
        <v>5142</v>
      </c>
      <c r="DK1041" t="b">
        <v>1</v>
      </c>
      <c r="DL1041">
        <v>5781</v>
      </c>
      <c r="DM1041">
        <v>30748</v>
      </c>
      <c r="DN1041">
        <v>36640</v>
      </c>
      <c r="DO1041">
        <v>36640</v>
      </c>
      <c r="DP1041">
        <v>472</v>
      </c>
      <c r="DR1041">
        <v>1</v>
      </c>
    </row>
    <row r="1042" spans="1:123" x14ac:dyDescent="0.25">
      <c r="A1042" t="s">
        <v>6632</v>
      </c>
      <c r="B1042" t="s">
        <v>6632</v>
      </c>
      <c r="C1042">
        <v>1</v>
      </c>
      <c r="D1042">
        <v>1</v>
      </c>
      <c r="E1042">
        <v>1</v>
      </c>
      <c r="F1042" t="s">
        <v>6633</v>
      </c>
      <c r="G1042">
        <v>1</v>
      </c>
      <c r="H1042">
        <v>1</v>
      </c>
      <c r="I1042">
        <v>1</v>
      </c>
      <c r="J1042">
        <v>1</v>
      </c>
      <c r="K1042">
        <v>0</v>
      </c>
      <c r="L1042">
        <v>1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1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1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2.5</v>
      </c>
      <c r="AS1042">
        <v>2.5</v>
      </c>
      <c r="AT1042">
        <v>2.5</v>
      </c>
      <c r="AU1042">
        <v>121.41</v>
      </c>
      <c r="AV1042">
        <v>1097</v>
      </c>
      <c r="AW1042">
        <v>1097</v>
      </c>
      <c r="AX1042">
        <v>1</v>
      </c>
      <c r="AY1042">
        <v>-2</v>
      </c>
      <c r="AZ1042">
        <v>0</v>
      </c>
      <c r="BA1042">
        <v>2.5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8218700</v>
      </c>
      <c r="BL1042">
        <v>0</v>
      </c>
      <c r="BM1042">
        <v>8218700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161150</v>
      </c>
      <c r="BX1042">
        <v>0</v>
      </c>
      <c r="BY1042">
        <v>161150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9761900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 t="s">
        <v>127</v>
      </c>
      <c r="DI1042">
        <v>1039</v>
      </c>
      <c r="DJ1042">
        <v>6795</v>
      </c>
      <c r="DK1042" t="b">
        <v>1</v>
      </c>
      <c r="DL1042">
        <v>7558</v>
      </c>
      <c r="DM1042">
        <v>37803</v>
      </c>
      <c r="DN1042">
        <v>44785</v>
      </c>
      <c r="DO1042">
        <v>44785</v>
      </c>
      <c r="DQ1042">
        <v>1903</v>
      </c>
      <c r="DS1042">
        <v>452</v>
      </c>
    </row>
    <row r="1043" spans="1:123" x14ac:dyDescent="0.25">
      <c r="A1043" t="s">
        <v>6634</v>
      </c>
      <c r="B1043" t="s">
        <v>6634</v>
      </c>
      <c r="C1043">
        <v>6</v>
      </c>
      <c r="D1043">
        <v>6</v>
      </c>
      <c r="E1043">
        <v>6</v>
      </c>
      <c r="F1043" t="s">
        <v>6635</v>
      </c>
      <c r="G1043">
        <v>1</v>
      </c>
      <c r="H1043">
        <v>6</v>
      </c>
      <c r="I1043">
        <v>6</v>
      </c>
      <c r="J1043">
        <v>6</v>
      </c>
      <c r="K1043">
        <v>0</v>
      </c>
      <c r="L1043">
        <v>1</v>
      </c>
      <c r="M1043">
        <v>0</v>
      </c>
      <c r="N1043">
        <v>0</v>
      </c>
      <c r="O1043">
        <v>0</v>
      </c>
      <c r="P1043">
        <v>1</v>
      </c>
      <c r="Q1043">
        <v>1</v>
      </c>
      <c r="R1043">
        <v>6</v>
      </c>
      <c r="S1043">
        <v>1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0</v>
      </c>
      <c r="AA1043">
        <v>1</v>
      </c>
      <c r="AB1043">
        <v>1</v>
      </c>
      <c r="AC1043">
        <v>6</v>
      </c>
      <c r="AD1043">
        <v>1</v>
      </c>
      <c r="AE1043">
        <v>0</v>
      </c>
      <c r="AF1043">
        <v>1</v>
      </c>
      <c r="AG1043">
        <v>0</v>
      </c>
      <c r="AH1043">
        <v>1</v>
      </c>
      <c r="AI1043">
        <v>0</v>
      </c>
      <c r="AJ1043">
        <v>0</v>
      </c>
      <c r="AK1043">
        <v>0</v>
      </c>
      <c r="AL1043">
        <v>1</v>
      </c>
      <c r="AM1043">
        <v>1</v>
      </c>
      <c r="AN1043">
        <v>6</v>
      </c>
      <c r="AO1043">
        <v>1</v>
      </c>
      <c r="AP1043">
        <v>0</v>
      </c>
      <c r="AQ1043">
        <v>1</v>
      </c>
      <c r="AR1043">
        <v>14.1</v>
      </c>
      <c r="AS1043">
        <v>14.1</v>
      </c>
      <c r="AT1043">
        <v>14.1</v>
      </c>
      <c r="AU1043">
        <v>65.322000000000003</v>
      </c>
      <c r="AV1043">
        <v>589</v>
      </c>
      <c r="AW1043">
        <v>589</v>
      </c>
      <c r="AX1043">
        <v>0</v>
      </c>
      <c r="AY1043">
        <v>11.648999999999999</v>
      </c>
      <c r="AZ1043">
        <v>0</v>
      </c>
      <c r="BA1043">
        <v>3.4</v>
      </c>
      <c r="BB1043">
        <v>0</v>
      </c>
      <c r="BC1043">
        <v>0</v>
      </c>
      <c r="BD1043">
        <v>0</v>
      </c>
      <c r="BE1043">
        <v>2.2000000000000002</v>
      </c>
      <c r="BF1043">
        <v>1.7</v>
      </c>
      <c r="BG1043">
        <v>14.1</v>
      </c>
      <c r="BH1043">
        <v>3.4</v>
      </c>
      <c r="BI1043">
        <v>0</v>
      </c>
      <c r="BJ1043">
        <v>3.4</v>
      </c>
      <c r="BK1043">
        <v>20997000</v>
      </c>
      <c r="BL1043">
        <v>0</v>
      </c>
      <c r="BM1043">
        <v>902380</v>
      </c>
      <c r="BN1043">
        <v>0</v>
      </c>
      <c r="BO1043">
        <v>0</v>
      </c>
      <c r="BP1043">
        <v>0</v>
      </c>
      <c r="BQ1043">
        <v>1019900</v>
      </c>
      <c r="BR1043">
        <v>1183900</v>
      </c>
      <c r="BS1043">
        <v>15702000</v>
      </c>
      <c r="BT1043">
        <v>979460</v>
      </c>
      <c r="BU1043">
        <v>0</v>
      </c>
      <c r="BV1043">
        <v>1209800</v>
      </c>
      <c r="BW1043">
        <v>656150</v>
      </c>
      <c r="BX1043">
        <v>0</v>
      </c>
      <c r="BY1043">
        <v>28199</v>
      </c>
      <c r="BZ1043">
        <v>0</v>
      </c>
      <c r="CA1043">
        <v>0</v>
      </c>
      <c r="CB1043">
        <v>0</v>
      </c>
      <c r="CC1043">
        <v>31873</v>
      </c>
      <c r="CD1043">
        <v>36996</v>
      </c>
      <c r="CE1043">
        <v>490670</v>
      </c>
      <c r="CF1043">
        <v>30608</v>
      </c>
      <c r="CG1043">
        <v>0</v>
      </c>
      <c r="CH1043">
        <v>37805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11571000</v>
      </c>
      <c r="CQ1043">
        <v>0</v>
      </c>
      <c r="CR1043">
        <v>0</v>
      </c>
      <c r="CS1043">
        <v>0</v>
      </c>
      <c r="CT1043">
        <v>0</v>
      </c>
      <c r="CU1043">
        <v>1</v>
      </c>
      <c r="CV1043">
        <v>0</v>
      </c>
      <c r="CW1043">
        <v>0</v>
      </c>
      <c r="CX1043">
        <v>0</v>
      </c>
      <c r="CY1043">
        <v>1</v>
      </c>
      <c r="CZ1043">
        <v>1</v>
      </c>
      <c r="DA1043">
        <v>8</v>
      </c>
      <c r="DB1043">
        <v>1</v>
      </c>
      <c r="DC1043">
        <v>0</v>
      </c>
      <c r="DD1043">
        <v>1</v>
      </c>
      <c r="DE1043">
        <v>13</v>
      </c>
      <c r="DI1043">
        <v>1040</v>
      </c>
      <c r="DJ1043" t="s">
        <v>6636</v>
      </c>
      <c r="DK1043" t="s">
        <v>576</v>
      </c>
      <c r="DL1043" t="s">
        <v>6637</v>
      </c>
      <c r="DM1043" t="s">
        <v>6638</v>
      </c>
      <c r="DN1043" t="s">
        <v>6639</v>
      </c>
      <c r="DO1043" t="s">
        <v>6640</v>
      </c>
    </row>
    <row r="1044" spans="1:123" x14ac:dyDescent="0.25">
      <c r="A1044" t="s">
        <v>6641</v>
      </c>
      <c r="B1044" t="s">
        <v>6641</v>
      </c>
      <c r="C1044">
        <v>3</v>
      </c>
      <c r="D1044">
        <v>3</v>
      </c>
      <c r="E1044">
        <v>3</v>
      </c>
      <c r="F1044" t="s">
        <v>6642</v>
      </c>
      <c r="G1044">
        <v>1</v>
      </c>
      <c r="H1044">
        <v>3</v>
      </c>
      <c r="I1044">
        <v>3</v>
      </c>
      <c r="J1044">
        <v>3</v>
      </c>
      <c r="K1044">
        <v>1</v>
      </c>
      <c r="L1044">
        <v>2</v>
      </c>
      <c r="M1044">
        <v>0</v>
      </c>
      <c r="N1044">
        <v>1</v>
      </c>
      <c r="O1044">
        <v>2</v>
      </c>
      <c r="P1044">
        <v>1</v>
      </c>
      <c r="Q1044">
        <v>1</v>
      </c>
      <c r="R1044">
        <v>3</v>
      </c>
      <c r="S1044">
        <v>1</v>
      </c>
      <c r="T1044">
        <v>1</v>
      </c>
      <c r="U1044">
        <v>2</v>
      </c>
      <c r="V1044">
        <v>1</v>
      </c>
      <c r="W1044">
        <v>2</v>
      </c>
      <c r="X1044">
        <v>0</v>
      </c>
      <c r="Y1044">
        <v>1</v>
      </c>
      <c r="Z1044">
        <v>2</v>
      </c>
      <c r="AA1044">
        <v>1</v>
      </c>
      <c r="AB1044">
        <v>1</v>
      </c>
      <c r="AC1044">
        <v>3</v>
      </c>
      <c r="AD1044">
        <v>1</v>
      </c>
      <c r="AE1044">
        <v>1</v>
      </c>
      <c r="AF1044">
        <v>2</v>
      </c>
      <c r="AG1044">
        <v>1</v>
      </c>
      <c r="AH1044">
        <v>2</v>
      </c>
      <c r="AI1044">
        <v>0</v>
      </c>
      <c r="AJ1044">
        <v>1</v>
      </c>
      <c r="AK1044">
        <v>2</v>
      </c>
      <c r="AL1044">
        <v>1</v>
      </c>
      <c r="AM1044">
        <v>1</v>
      </c>
      <c r="AN1044">
        <v>3</v>
      </c>
      <c r="AO1044">
        <v>1</v>
      </c>
      <c r="AP1044">
        <v>1</v>
      </c>
      <c r="AQ1044">
        <v>2</v>
      </c>
      <c r="AR1044">
        <v>29.3</v>
      </c>
      <c r="AS1044">
        <v>29.3</v>
      </c>
      <c r="AT1044">
        <v>29.3</v>
      </c>
      <c r="AU1044">
        <v>6.3814000000000002</v>
      </c>
      <c r="AV1044">
        <v>58</v>
      </c>
      <c r="AW1044">
        <v>58</v>
      </c>
      <c r="AX1044">
        <v>0</v>
      </c>
      <c r="AY1044">
        <v>7.5525000000000002</v>
      </c>
      <c r="AZ1044">
        <v>25.9</v>
      </c>
      <c r="BA1044">
        <v>27.6</v>
      </c>
      <c r="BB1044">
        <v>0</v>
      </c>
      <c r="BC1044">
        <v>25.9</v>
      </c>
      <c r="BD1044">
        <v>27.6</v>
      </c>
      <c r="BE1044">
        <v>25.9</v>
      </c>
      <c r="BF1044">
        <v>25.9</v>
      </c>
      <c r="BG1044">
        <v>29.3</v>
      </c>
      <c r="BH1044">
        <v>25.9</v>
      </c>
      <c r="BI1044">
        <v>27.6</v>
      </c>
      <c r="BJ1044">
        <v>27.6</v>
      </c>
      <c r="BK1044">
        <v>116730000</v>
      </c>
      <c r="BL1044">
        <v>2049100</v>
      </c>
      <c r="BM1044">
        <v>10590000</v>
      </c>
      <c r="BN1044">
        <v>0</v>
      </c>
      <c r="BO1044">
        <v>1689500</v>
      </c>
      <c r="BP1044">
        <v>2116900</v>
      </c>
      <c r="BQ1044">
        <v>1353500</v>
      </c>
      <c r="BR1044">
        <v>1020300</v>
      </c>
      <c r="BS1044">
        <v>87741000</v>
      </c>
      <c r="BT1044">
        <v>3296100</v>
      </c>
      <c r="BU1044">
        <v>0</v>
      </c>
      <c r="BV1044">
        <v>6876400</v>
      </c>
      <c r="BW1044">
        <v>38911000</v>
      </c>
      <c r="BX1044">
        <v>683040</v>
      </c>
      <c r="BY1044">
        <v>3529800</v>
      </c>
      <c r="BZ1044">
        <v>0</v>
      </c>
      <c r="CA1044">
        <v>563160</v>
      </c>
      <c r="CB1044">
        <v>705620</v>
      </c>
      <c r="CC1044">
        <v>451180</v>
      </c>
      <c r="CD1044">
        <v>340110</v>
      </c>
      <c r="CE1044">
        <v>29247000</v>
      </c>
      <c r="CF1044">
        <v>1098700</v>
      </c>
      <c r="CG1044">
        <v>0</v>
      </c>
      <c r="CH1044">
        <v>2292100</v>
      </c>
      <c r="CI1044">
        <v>0</v>
      </c>
      <c r="CJ1044">
        <v>28853000</v>
      </c>
      <c r="CK1044">
        <v>0</v>
      </c>
      <c r="CL1044">
        <v>0</v>
      </c>
      <c r="CM1044">
        <v>28424000</v>
      </c>
      <c r="CN1044">
        <v>0</v>
      </c>
      <c r="CO1044">
        <v>0</v>
      </c>
      <c r="CP1044">
        <v>11527000</v>
      </c>
      <c r="CQ1044">
        <v>0</v>
      </c>
      <c r="CR1044">
        <v>0</v>
      </c>
      <c r="CS1044">
        <v>22184000</v>
      </c>
      <c r="CT1044">
        <v>1</v>
      </c>
      <c r="CU1044">
        <v>4</v>
      </c>
      <c r="CV1044">
        <v>0</v>
      </c>
      <c r="CW1044">
        <v>3</v>
      </c>
      <c r="CX1044">
        <v>3</v>
      </c>
      <c r="CY1044">
        <v>2</v>
      </c>
      <c r="CZ1044">
        <v>1</v>
      </c>
      <c r="DA1044">
        <v>3</v>
      </c>
      <c r="DB1044">
        <v>2</v>
      </c>
      <c r="DC1044">
        <v>1</v>
      </c>
      <c r="DD1044">
        <v>3</v>
      </c>
      <c r="DE1044">
        <v>23</v>
      </c>
      <c r="DI1044">
        <v>1041</v>
      </c>
      <c r="DJ1044" t="s">
        <v>6643</v>
      </c>
      <c r="DK1044" t="s">
        <v>339</v>
      </c>
      <c r="DL1044" t="s">
        <v>6644</v>
      </c>
      <c r="DM1044" t="s">
        <v>6645</v>
      </c>
      <c r="DN1044" t="s">
        <v>6646</v>
      </c>
      <c r="DO1044" t="s">
        <v>6647</v>
      </c>
      <c r="DQ1044">
        <v>1904</v>
      </c>
      <c r="DS1044">
        <v>16</v>
      </c>
    </row>
    <row r="1045" spans="1:123" x14ac:dyDescent="0.25">
      <c r="A1045" t="s">
        <v>6648</v>
      </c>
      <c r="B1045" t="s">
        <v>6648</v>
      </c>
      <c r="C1045">
        <v>8</v>
      </c>
      <c r="D1045">
        <v>8</v>
      </c>
      <c r="E1045">
        <v>8</v>
      </c>
      <c r="F1045" t="s">
        <v>6649</v>
      </c>
      <c r="G1045">
        <v>1</v>
      </c>
      <c r="H1045">
        <v>8</v>
      </c>
      <c r="I1045">
        <v>8</v>
      </c>
      <c r="J1045">
        <v>8</v>
      </c>
      <c r="K1045">
        <v>0</v>
      </c>
      <c r="L1045">
        <v>3</v>
      </c>
      <c r="M1045">
        <v>0</v>
      </c>
      <c r="N1045">
        <v>0</v>
      </c>
      <c r="O1045">
        <v>0</v>
      </c>
      <c r="P1045">
        <v>1</v>
      </c>
      <c r="Q1045">
        <v>1</v>
      </c>
      <c r="R1045">
        <v>6</v>
      </c>
      <c r="S1045">
        <v>3</v>
      </c>
      <c r="T1045">
        <v>2</v>
      </c>
      <c r="U1045">
        <v>6</v>
      </c>
      <c r="V1045">
        <v>0</v>
      </c>
      <c r="W1045">
        <v>3</v>
      </c>
      <c r="X1045">
        <v>0</v>
      </c>
      <c r="Y1045">
        <v>0</v>
      </c>
      <c r="Z1045">
        <v>0</v>
      </c>
      <c r="AA1045">
        <v>1</v>
      </c>
      <c r="AB1045">
        <v>1</v>
      </c>
      <c r="AC1045">
        <v>6</v>
      </c>
      <c r="AD1045">
        <v>3</v>
      </c>
      <c r="AE1045">
        <v>2</v>
      </c>
      <c r="AF1045">
        <v>6</v>
      </c>
      <c r="AG1045">
        <v>0</v>
      </c>
      <c r="AH1045">
        <v>3</v>
      </c>
      <c r="AI1045">
        <v>0</v>
      </c>
      <c r="AJ1045">
        <v>0</v>
      </c>
      <c r="AK1045">
        <v>0</v>
      </c>
      <c r="AL1045">
        <v>1</v>
      </c>
      <c r="AM1045">
        <v>1</v>
      </c>
      <c r="AN1045">
        <v>6</v>
      </c>
      <c r="AO1045">
        <v>3</v>
      </c>
      <c r="AP1045">
        <v>2</v>
      </c>
      <c r="AQ1045">
        <v>6</v>
      </c>
      <c r="AR1045">
        <v>15.6</v>
      </c>
      <c r="AS1045">
        <v>15.6</v>
      </c>
      <c r="AT1045">
        <v>15.6</v>
      </c>
      <c r="AU1045">
        <v>102.09</v>
      </c>
      <c r="AV1045">
        <v>910</v>
      </c>
      <c r="AW1045">
        <v>910</v>
      </c>
      <c r="AX1045">
        <v>0</v>
      </c>
      <c r="AY1045">
        <v>25.952000000000002</v>
      </c>
      <c r="AZ1045">
        <v>0</v>
      </c>
      <c r="BA1045">
        <v>7.1</v>
      </c>
      <c r="BB1045">
        <v>0</v>
      </c>
      <c r="BC1045">
        <v>0</v>
      </c>
      <c r="BD1045">
        <v>0</v>
      </c>
      <c r="BE1045">
        <v>1.4</v>
      </c>
      <c r="BF1045">
        <v>2.2999999999999998</v>
      </c>
      <c r="BG1045">
        <v>13.2</v>
      </c>
      <c r="BH1045">
        <v>7.1</v>
      </c>
      <c r="BI1045">
        <v>5.7</v>
      </c>
      <c r="BJ1045">
        <v>13.1</v>
      </c>
      <c r="BK1045">
        <v>48338000</v>
      </c>
      <c r="BL1045">
        <v>0</v>
      </c>
      <c r="BM1045">
        <v>5336000</v>
      </c>
      <c r="BN1045">
        <v>0</v>
      </c>
      <c r="BO1045">
        <v>0</v>
      </c>
      <c r="BP1045">
        <v>0</v>
      </c>
      <c r="BQ1045">
        <v>1137200</v>
      </c>
      <c r="BR1045">
        <v>530750</v>
      </c>
      <c r="BS1045">
        <v>23754000</v>
      </c>
      <c r="BT1045">
        <v>4954300</v>
      </c>
      <c r="BU1045">
        <v>4831000</v>
      </c>
      <c r="BV1045">
        <v>7794200</v>
      </c>
      <c r="BW1045">
        <v>895140</v>
      </c>
      <c r="BX1045">
        <v>0</v>
      </c>
      <c r="BY1045">
        <v>98814</v>
      </c>
      <c r="BZ1045">
        <v>0</v>
      </c>
      <c r="CA1045">
        <v>0</v>
      </c>
      <c r="CB1045">
        <v>0</v>
      </c>
      <c r="CC1045">
        <v>21060</v>
      </c>
      <c r="CD1045">
        <v>9828.6</v>
      </c>
      <c r="CE1045">
        <v>439890</v>
      </c>
      <c r="CF1045">
        <v>91746</v>
      </c>
      <c r="CG1045">
        <v>89463</v>
      </c>
      <c r="CH1045">
        <v>144340</v>
      </c>
      <c r="CI1045">
        <v>0</v>
      </c>
      <c r="CJ1045">
        <v>8569600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10192000</v>
      </c>
      <c r="CQ1045">
        <v>5822900</v>
      </c>
      <c r="CR1045">
        <v>7690100</v>
      </c>
      <c r="CS1045">
        <v>8474400</v>
      </c>
      <c r="CT1045">
        <v>0</v>
      </c>
      <c r="CU1045">
        <v>4</v>
      </c>
      <c r="CV1045">
        <v>0</v>
      </c>
      <c r="CW1045">
        <v>0</v>
      </c>
      <c r="CX1045">
        <v>0</v>
      </c>
      <c r="CY1045">
        <v>1</v>
      </c>
      <c r="CZ1045">
        <v>1</v>
      </c>
      <c r="DA1045">
        <v>7</v>
      </c>
      <c r="DB1045">
        <v>3</v>
      </c>
      <c r="DC1045">
        <v>3</v>
      </c>
      <c r="DD1045">
        <v>11</v>
      </c>
      <c r="DE1045">
        <v>30</v>
      </c>
      <c r="DI1045">
        <v>1042</v>
      </c>
      <c r="DJ1045" t="s">
        <v>6650</v>
      </c>
      <c r="DK1045" t="s">
        <v>783</v>
      </c>
      <c r="DL1045" t="s">
        <v>6651</v>
      </c>
      <c r="DM1045" t="s">
        <v>6652</v>
      </c>
      <c r="DN1045" t="s">
        <v>6653</v>
      </c>
      <c r="DO1045" t="s">
        <v>6654</v>
      </c>
    </row>
    <row r="1046" spans="1:123" x14ac:dyDescent="0.25">
      <c r="A1046" t="s">
        <v>6655</v>
      </c>
      <c r="B1046" t="s">
        <v>6655</v>
      </c>
      <c r="C1046">
        <v>3</v>
      </c>
      <c r="D1046">
        <v>3</v>
      </c>
      <c r="E1046">
        <v>3</v>
      </c>
      <c r="F1046" t="s">
        <v>6656</v>
      </c>
      <c r="G1046">
        <v>1</v>
      </c>
      <c r="H1046">
        <v>3</v>
      </c>
      <c r="I1046">
        <v>3</v>
      </c>
      <c r="J1046">
        <v>3</v>
      </c>
      <c r="K1046">
        <v>0</v>
      </c>
      <c r="L1046">
        <v>2</v>
      </c>
      <c r="M1046">
        <v>0</v>
      </c>
      <c r="N1046">
        <v>0</v>
      </c>
      <c r="O1046">
        <v>0</v>
      </c>
      <c r="P1046">
        <v>1</v>
      </c>
      <c r="Q1046">
        <v>0</v>
      </c>
      <c r="R1046">
        <v>2</v>
      </c>
      <c r="S1046">
        <v>1</v>
      </c>
      <c r="T1046">
        <v>2</v>
      </c>
      <c r="U1046">
        <v>2</v>
      </c>
      <c r="V1046">
        <v>0</v>
      </c>
      <c r="W1046">
        <v>2</v>
      </c>
      <c r="X1046">
        <v>0</v>
      </c>
      <c r="Y1046">
        <v>0</v>
      </c>
      <c r="Z1046">
        <v>0</v>
      </c>
      <c r="AA1046">
        <v>1</v>
      </c>
      <c r="AB1046">
        <v>0</v>
      </c>
      <c r="AC1046">
        <v>2</v>
      </c>
      <c r="AD1046">
        <v>1</v>
      </c>
      <c r="AE1046">
        <v>2</v>
      </c>
      <c r="AF1046">
        <v>2</v>
      </c>
      <c r="AG1046">
        <v>0</v>
      </c>
      <c r="AH1046">
        <v>2</v>
      </c>
      <c r="AI1046">
        <v>0</v>
      </c>
      <c r="AJ1046">
        <v>0</v>
      </c>
      <c r="AK1046">
        <v>0</v>
      </c>
      <c r="AL1046">
        <v>1</v>
      </c>
      <c r="AM1046">
        <v>0</v>
      </c>
      <c r="AN1046">
        <v>2</v>
      </c>
      <c r="AO1046">
        <v>1</v>
      </c>
      <c r="AP1046">
        <v>2</v>
      </c>
      <c r="AQ1046">
        <v>2</v>
      </c>
      <c r="AR1046">
        <v>12.5</v>
      </c>
      <c r="AS1046">
        <v>12.5</v>
      </c>
      <c r="AT1046">
        <v>12.5</v>
      </c>
      <c r="AU1046">
        <v>33.499000000000002</v>
      </c>
      <c r="AV1046">
        <v>303</v>
      </c>
      <c r="AW1046">
        <v>303</v>
      </c>
      <c r="AX1046">
        <v>0</v>
      </c>
      <c r="AY1046">
        <v>6.4116999999999997</v>
      </c>
      <c r="AZ1046">
        <v>0</v>
      </c>
      <c r="BA1046">
        <v>5.6</v>
      </c>
      <c r="BB1046">
        <v>0</v>
      </c>
      <c r="BC1046">
        <v>0</v>
      </c>
      <c r="BD1046">
        <v>0</v>
      </c>
      <c r="BE1046">
        <v>3</v>
      </c>
      <c r="BF1046">
        <v>0</v>
      </c>
      <c r="BG1046">
        <v>9.9</v>
      </c>
      <c r="BH1046">
        <v>3</v>
      </c>
      <c r="BI1046">
        <v>9.9</v>
      </c>
      <c r="BJ1046">
        <v>9.9</v>
      </c>
      <c r="BK1046">
        <v>21913000</v>
      </c>
      <c r="BL1046">
        <v>0</v>
      </c>
      <c r="BM1046">
        <v>2759000</v>
      </c>
      <c r="BN1046">
        <v>0</v>
      </c>
      <c r="BO1046">
        <v>0</v>
      </c>
      <c r="BP1046">
        <v>0</v>
      </c>
      <c r="BQ1046">
        <v>470880</v>
      </c>
      <c r="BR1046">
        <v>0</v>
      </c>
      <c r="BS1046">
        <v>4856800</v>
      </c>
      <c r="BT1046">
        <v>1736400</v>
      </c>
      <c r="BU1046">
        <v>7606500</v>
      </c>
      <c r="BV1046">
        <v>4483500</v>
      </c>
      <c r="BW1046">
        <v>1565200</v>
      </c>
      <c r="BX1046">
        <v>0</v>
      </c>
      <c r="BY1046">
        <v>197070</v>
      </c>
      <c r="BZ1046">
        <v>0</v>
      </c>
      <c r="CA1046">
        <v>0</v>
      </c>
      <c r="CB1046">
        <v>0</v>
      </c>
      <c r="CC1046">
        <v>33634</v>
      </c>
      <c r="CD1046">
        <v>0</v>
      </c>
      <c r="CE1046">
        <v>346910</v>
      </c>
      <c r="CF1046">
        <v>124030</v>
      </c>
      <c r="CG1046">
        <v>543320</v>
      </c>
      <c r="CH1046">
        <v>320250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3678600</v>
      </c>
      <c r="CQ1046">
        <v>0</v>
      </c>
      <c r="CR1046">
        <v>6250800</v>
      </c>
      <c r="CS1046">
        <v>4698400</v>
      </c>
      <c r="CT1046">
        <v>0</v>
      </c>
      <c r="CU1046">
        <v>2</v>
      </c>
      <c r="CV1046">
        <v>0</v>
      </c>
      <c r="CW1046">
        <v>0</v>
      </c>
      <c r="CX1046">
        <v>0</v>
      </c>
      <c r="CY1046">
        <v>1</v>
      </c>
      <c r="CZ1046">
        <v>0</v>
      </c>
      <c r="DA1046">
        <v>2</v>
      </c>
      <c r="DB1046">
        <v>1</v>
      </c>
      <c r="DC1046">
        <v>2</v>
      </c>
      <c r="DD1046">
        <v>3</v>
      </c>
      <c r="DE1046">
        <v>11</v>
      </c>
      <c r="DI1046">
        <v>1043</v>
      </c>
      <c r="DJ1046" t="s">
        <v>6657</v>
      </c>
      <c r="DK1046" t="s">
        <v>339</v>
      </c>
      <c r="DL1046" t="s">
        <v>6658</v>
      </c>
      <c r="DM1046" t="s">
        <v>6659</v>
      </c>
      <c r="DN1046" t="s">
        <v>6660</v>
      </c>
      <c r="DO1046" t="s">
        <v>6661</v>
      </c>
    </row>
    <row r="1047" spans="1:123" x14ac:dyDescent="0.25">
      <c r="A1047" t="s">
        <v>6662</v>
      </c>
      <c r="B1047" t="s">
        <v>6662</v>
      </c>
      <c r="C1047" t="s">
        <v>124</v>
      </c>
      <c r="D1047" t="s">
        <v>124</v>
      </c>
      <c r="E1047" t="s">
        <v>124</v>
      </c>
      <c r="F1047" t="s">
        <v>6663</v>
      </c>
      <c r="G1047">
        <v>2</v>
      </c>
      <c r="H1047">
        <v>2</v>
      </c>
      <c r="I1047">
        <v>2</v>
      </c>
      <c r="J1047">
        <v>2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2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2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2</v>
      </c>
      <c r="AO1047">
        <v>0</v>
      </c>
      <c r="AP1047">
        <v>0</v>
      </c>
      <c r="AQ1047">
        <v>0</v>
      </c>
      <c r="AR1047">
        <v>4.0999999999999996</v>
      </c>
      <c r="AS1047">
        <v>4.0999999999999996</v>
      </c>
      <c r="AT1047">
        <v>4.0999999999999996</v>
      </c>
      <c r="AU1047">
        <v>71.543000000000006</v>
      </c>
      <c r="AV1047">
        <v>660</v>
      </c>
      <c r="AW1047" t="s">
        <v>6664</v>
      </c>
      <c r="AX1047">
        <v>1.0977000000000001E-3</v>
      </c>
      <c r="AY1047">
        <v>2.9087999999999998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4.0999999999999996</v>
      </c>
      <c r="BH1047">
        <v>0</v>
      </c>
      <c r="BI1047">
        <v>0</v>
      </c>
      <c r="BJ1047">
        <v>0</v>
      </c>
      <c r="BK1047">
        <v>1512700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1512700</v>
      </c>
      <c r="BT1047">
        <v>0</v>
      </c>
      <c r="BU1047">
        <v>0</v>
      </c>
      <c r="BV1047">
        <v>0</v>
      </c>
      <c r="BW1047">
        <v>60508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60508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1114800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2</v>
      </c>
      <c r="DB1047">
        <v>0</v>
      </c>
      <c r="DC1047">
        <v>0</v>
      </c>
      <c r="DD1047">
        <v>0</v>
      </c>
      <c r="DE1047">
        <v>2</v>
      </c>
      <c r="DI1047">
        <v>1044</v>
      </c>
      <c r="DJ1047" t="s">
        <v>6665</v>
      </c>
      <c r="DK1047" t="s">
        <v>129</v>
      </c>
      <c r="DL1047" t="s">
        <v>6666</v>
      </c>
      <c r="DM1047" t="s">
        <v>6667</v>
      </c>
      <c r="DN1047" t="s">
        <v>6668</v>
      </c>
      <c r="DO1047" t="s">
        <v>6668</v>
      </c>
    </row>
    <row r="1048" spans="1:123" x14ac:dyDescent="0.25">
      <c r="A1048" t="s">
        <v>6669</v>
      </c>
      <c r="B1048" t="s">
        <v>6669</v>
      </c>
      <c r="C1048" t="s">
        <v>3926</v>
      </c>
      <c r="D1048" t="s">
        <v>3926</v>
      </c>
      <c r="E1048" t="s">
        <v>3926</v>
      </c>
      <c r="F1048" t="s">
        <v>6670</v>
      </c>
      <c r="G1048">
        <v>2</v>
      </c>
      <c r="H1048">
        <v>3</v>
      </c>
      <c r="I1048">
        <v>3</v>
      </c>
      <c r="J1048">
        <v>3</v>
      </c>
      <c r="K1048">
        <v>0</v>
      </c>
      <c r="L1048">
        <v>0</v>
      </c>
      <c r="M1048">
        <v>1</v>
      </c>
      <c r="N1048">
        <v>1</v>
      </c>
      <c r="O1048">
        <v>0</v>
      </c>
      <c r="P1048">
        <v>1</v>
      </c>
      <c r="Q1048">
        <v>1</v>
      </c>
      <c r="R1048">
        <v>1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1</v>
      </c>
      <c r="Y1048">
        <v>1</v>
      </c>
      <c r="Z1048">
        <v>0</v>
      </c>
      <c r="AA1048">
        <v>1</v>
      </c>
      <c r="AB1048">
        <v>1</v>
      </c>
      <c r="AC1048">
        <v>1</v>
      </c>
      <c r="AD1048">
        <v>1</v>
      </c>
      <c r="AE1048">
        <v>0</v>
      </c>
      <c r="AF1048">
        <v>0</v>
      </c>
      <c r="AG1048">
        <v>0</v>
      </c>
      <c r="AH1048">
        <v>0</v>
      </c>
      <c r="AI1048">
        <v>1</v>
      </c>
      <c r="AJ1048">
        <v>1</v>
      </c>
      <c r="AK1048">
        <v>0</v>
      </c>
      <c r="AL1048">
        <v>1</v>
      </c>
      <c r="AM1048">
        <v>1</v>
      </c>
      <c r="AN1048">
        <v>1</v>
      </c>
      <c r="AO1048">
        <v>1</v>
      </c>
      <c r="AP1048">
        <v>0</v>
      </c>
      <c r="AQ1048">
        <v>0</v>
      </c>
      <c r="AR1048">
        <v>2.2000000000000002</v>
      </c>
      <c r="AS1048">
        <v>2.2000000000000002</v>
      </c>
      <c r="AT1048">
        <v>2.2000000000000002</v>
      </c>
      <c r="AU1048">
        <v>145.24</v>
      </c>
      <c r="AV1048">
        <v>1253</v>
      </c>
      <c r="AW1048" t="s">
        <v>6671</v>
      </c>
      <c r="AX1048">
        <v>1.0823E-3</v>
      </c>
      <c r="AY1048">
        <v>2.7925</v>
      </c>
      <c r="AZ1048">
        <v>0</v>
      </c>
      <c r="BA1048">
        <v>0</v>
      </c>
      <c r="BB1048">
        <v>0.6</v>
      </c>
      <c r="BC1048">
        <v>1</v>
      </c>
      <c r="BD1048">
        <v>0</v>
      </c>
      <c r="BE1048">
        <v>0.6</v>
      </c>
      <c r="BF1048">
        <v>0.6</v>
      </c>
      <c r="BG1048">
        <v>0.6</v>
      </c>
      <c r="BH1048">
        <v>0.6</v>
      </c>
      <c r="BI1048">
        <v>0</v>
      </c>
      <c r="BJ1048">
        <v>0</v>
      </c>
      <c r="BK1048">
        <v>579210000</v>
      </c>
      <c r="BL1048">
        <v>0</v>
      </c>
      <c r="BM1048">
        <v>0</v>
      </c>
      <c r="BN1048">
        <v>0</v>
      </c>
      <c r="BO1048">
        <v>1579400</v>
      </c>
      <c r="BP1048">
        <v>0</v>
      </c>
      <c r="BQ1048">
        <v>22365000</v>
      </c>
      <c r="BR1048">
        <v>17711000</v>
      </c>
      <c r="BS1048">
        <v>73429000</v>
      </c>
      <c r="BT1048">
        <v>464130000</v>
      </c>
      <c r="BU1048">
        <v>0</v>
      </c>
      <c r="BV1048">
        <v>0</v>
      </c>
      <c r="BW1048">
        <v>9050200</v>
      </c>
      <c r="BX1048">
        <v>0</v>
      </c>
      <c r="BY1048">
        <v>0</v>
      </c>
      <c r="BZ1048">
        <v>0</v>
      </c>
      <c r="CA1048">
        <v>24678</v>
      </c>
      <c r="CB1048">
        <v>0</v>
      </c>
      <c r="CC1048">
        <v>349450</v>
      </c>
      <c r="CD1048">
        <v>276740</v>
      </c>
      <c r="CE1048">
        <v>1147300</v>
      </c>
      <c r="CF1048">
        <v>7252000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5150400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1</v>
      </c>
      <c r="CW1048">
        <v>1</v>
      </c>
      <c r="CX1048">
        <v>0</v>
      </c>
      <c r="CY1048">
        <v>1</v>
      </c>
      <c r="CZ1048">
        <v>1</v>
      </c>
      <c r="DA1048">
        <v>1</v>
      </c>
      <c r="DB1048">
        <v>1</v>
      </c>
      <c r="DC1048">
        <v>0</v>
      </c>
      <c r="DD1048">
        <v>0</v>
      </c>
      <c r="DE1048">
        <v>6</v>
      </c>
      <c r="DI1048">
        <v>1045</v>
      </c>
      <c r="DJ1048" t="s">
        <v>6672</v>
      </c>
      <c r="DK1048" t="s">
        <v>339</v>
      </c>
      <c r="DL1048" t="s">
        <v>6673</v>
      </c>
      <c r="DM1048" t="s">
        <v>6674</v>
      </c>
      <c r="DN1048" t="s">
        <v>6675</v>
      </c>
      <c r="DO1048" t="s">
        <v>6676</v>
      </c>
      <c r="DP1048" t="s">
        <v>6677</v>
      </c>
      <c r="DR1048" t="s">
        <v>6678</v>
      </c>
    </row>
    <row r="1049" spans="1:123" x14ac:dyDescent="0.25">
      <c r="A1049" t="s">
        <v>6679</v>
      </c>
      <c r="B1049" t="s">
        <v>6679</v>
      </c>
      <c r="C1049">
        <v>2</v>
      </c>
      <c r="D1049">
        <v>2</v>
      </c>
      <c r="E1049">
        <v>2</v>
      </c>
      <c r="F1049" t="s">
        <v>6680</v>
      </c>
      <c r="G1049">
        <v>1</v>
      </c>
      <c r="H1049">
        <v>2</v>
      </c>
      <c r="I1049">
        <v>2</v>
      </c>
      <c r="J1049">
        <v>2</v>
      </c>
      <c r="K1049">
        <v>1</v>
      </c>
      <c r="L1049">
        <v>2</v>
      </c>
      <c r="M1049">
        <v>0</v>
      </c>
      <c r="N1049">
        <v>0</v>
      </c>
      <c r="O1049">
        <v>0</v>
      </c>
      <c r="P1049">
        <v>0</v>
      </c>
      <c r="Q1049">
        <v>1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2</v>
      </c>
      <c r="X1049">
        <v>0</v>
      </c>
      <c r="Y1049">
        <v>0</v>
      </c>
      <c r="Z1049">
        <v>0</v>
      </c>
      <c r="AA1049">
        <v>0</v>
      </c>
      <c r="AB1049">
        <v>1</v>
      </c>
      <c r="AC1049">
        <v>1</v>
      </c>
      <c r="AD1049">
        <v>1</v>
      </c>
      <c r="AE1049">
        <v>1</v>
      </c>
      <c r="AF1049">
        <v>1</v>
      </c>
      <c r="AG1049">
        <v>1</v>
      </c>
      <c r="AH1049">
        <v>2</v>
      </c>
      <c r="AI1049">
        <v>0</v>
      </c>
      <c r="AJ1049">
        <v>0</v>
      </c>
      <c r="AK1049">
        <v>0</v>
      </c>
      <c r="AL1049">
        <v>0</v>
      </c>
      <c r="AM1049">
        <v>1</v>
      </c>
      <c r="AN1049">
        <v>1</v>
      </c>
      <c r="AO1049">
        <v>1</v>
      </c>
      <c r="AP1049">
        <v>1</v>
      </c>
      <c r="AQ1049">
        <v>1</v>
      </c>
      <c r="AR1049">
        <v>14.5</v>
      </c>
      <c r="AS1049">
        <v>14.5</v>
      </c>
      <c r="AT1049">
        <v>14.5</v>
      </c>
      <c r="AU1049">
        <v>17.085999999999999</v>
      </c>
      <c r="AV1049">
        <v>145</v>
      </c>
      <c r="AW1049">
        <v>145</v>
      </c>
      <c r="AX1049">
        <v>0</v>
      </c>
      <c r="AY1049">
        <v>3.6126</v>
      </c>
      <c r="AZ1049">
        <v>6.2</v>
      </c>
      <c r="BA1049">
        <v>14.5</v>
      </c>
      <c r="BB1049">
        <v>0</v>
      </c>
      <c r="BC1049">
        <v>0</v>
      </c>
      <c r="BD1049">
        <v>0</v>
      </c>
      <c r="BE1049">
        <v>0</v>
      </c>
      <c r="BF1049">
        <v>6.2</v>
      </c>
      <c r="BG1049">
        <v>6.2</v>
      </c>
      <c r="BH1049">
        <v>6.2</v>
      </c>
      <c r="BI1049">
        <v>6.2</v>
      </c>
      <c r="BJ1049">
        <v>6.2</v>
      </c>
      <c r="BK1049">
        <v>16441000</v>
      </c>
      <c r="BL1049">
        <v>1191500</v>
      </c>
      <c r="BM1049">
        <v>5872900</v>
      </c>
      <c r="BN1049">
        <v>0</v>
      </c>
      <c r="BO1049">
        <v>0</v>
      </c>
      <c r="BP1049">
        <v>0</v>
      </c>
      <c r="BQ1049">
        <v>0</v>
      </c>
      <c r="BR1049">
        <v>447690</v>
      </c>
      <c r="BS1049">
        <v>3649700</v>
      </c>
      <c r="BT1049">
        <v>1944100</v>
      </c>
      <c r="BU1049">
        <v>2328900</v>
      </c>
      <c r="BV1049">
        <v>1006400</v>
      </c>
      <c r="BW1049">
        <v>1826800</v>
      </c>
      <c r="BX1049">
        <v>132390</v>
      </c>
      <c r="BY1049">
        <v>652550</v>
      </c>
      <c r="BZ1049">
        <v>0</v>
      </c>
      <c r="CA1049">
        <v>0</v>
      </c>
      <c r="CB1049">
        <v>0</v>
      </c>
      <c r="CC1049">
        <v>0</v>
      </c>
      <c r="CD1049">
        <v>49743</v>
      </c>
      <c r="CE1049">
        <v>405530</v>
      </c>
      <c r="CF1049">
        <v>216010</v>
      </c>
      <c r="CG1049">
        <v>258770</v>
      </c>
      <c r="CH1049">
        <v>111820</v>
      </c>
      <c r="CI1049">
        <v>0</v>
      </c>
      <c r="CJ1049">
        <v>6975700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1</v>
      </c>
      <c r="CU1049">
        <v>2</v>
      </c>
      <c r="CV1049">
        <v>0</v>
      </c>
      <c r="CW1049">
        <v>0</v>
      </c>
      <c r="CX1049">
        <v>0</v>
      </c>
      <c r="CY1049">
        <v>0</v>
      </c>
      <c r="CZ1049">
        <v>1</v>
      </c>
      <c r="DA1049">
        <v>1</v>
      </c>
      <c r="DB1049">
        <v>1</v>
      </c>
      <c r="DC1049">
        <v>1</v>
      </c>
      <c r="DD1049">
        <v>1</v>
      </c>
      <c r="DE1049">
        <v>8</v>
      </c>
      <c r="DI1049">
        <v>1046</v>
      </c>
      <c r="DJ1049" t="s">
        <v>6681</v>
      </c>
      <c r="DK1049" t="s">
        <v>129</v>
      </c>
      <c r="DL1049" t="s">
        <v>6682</v>
      </c>
      <c r="DM1049" t="s">
        <v>6683</v>
      </c>
      <c r="DN1049" t="s">
        <v>6684</v>
      </c>
      <c r="DO1049" t="s">
        <v>6685</v>
      </c>
    </row>
    <row r="1050" spans="1:123" x14ac:dyDescent="0.25">
      <c r="A1050" t="s">
        <v>6686</v>
      </c>
      <c r="B1050" t="s">
        <v>6686</v>
      </c>
      <c r="C1050">
        <v>3</v>
      </c>
      <c r="D1050">
        <v>3</v>
      </c>
      <c r="E1050">
        <v>3</v>
      </c>
      <c r="F1050" t="s">
        <v>6687</v>
      </c>
      <c r="G1050">
        <v>1</v>
      </c>
      <c r="H1050">
        <v>3</v>
      </c>
      <c r="I1050">
        <v>3</v>
      </c>
      <c r="J1050">
        <v>3</v>
      </c>
      <c r="K1050">
        <v>1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1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</v>
      </c>
      <c r="AD1050">
        <v>0</v>
      </c>
      <c r="AE1050">
        <v>0</v>
      </c>
      <c r="AF1050">
        <v>1</v>
      </c>
      <c r="AG1050">
        <v>1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1</v>
      </c>
      <c r="AO1050">
        <v>0</v>
      </c>
      <c r="AP1050">
        <v>0</v>
      </c>
      <c r="AQ1050">
        <v>1</v>
      </c>
      <c r="AR1050">
        <v>7.7</v>
      </c>
      <c r="AS1050">
        <v>7.7</v>
      </c>
      <c r="AT1050">
        <v>7.7</v>
      </c>
      <c r="AU1050">
        <v>69.632000000000005</v>
      </c>
      <c r="AV1050">
        <v>623</v>
      </c>
      <c r="AW1050">
        <v>623</v>
      </c>
      <c r="AX1050">
        <v>0</v>
      </c>
      <c r="AY1050">
        <v>3.9710999999999999</v>
      </c>
      <c r="AZ1050">
        <v>2.1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1.8</v>
      </c>
      <c r="BH1050">
        <v>0</v>
      </c>
      <c r="BI1050">
        <v>0</v>
      </c>
      <c r="BJ1050">
        <v>3.9</v>
      </c>
      <c r="BK1050">
        <v>2150000</v>
      </c>
      <c r="BL1050">
        <v>710970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1132400</v>
      </c>
      <c r="BT1050">
        <v>0</v>
      </c>
      <c r="BU1050">
        <v>0</v>
      </c>
      <c r="BV1050">
        <v>306620</v>
      </c>
      <c r="BW1050">
        <v>67186</v>
      </c>
      <c r="BX1050">
        <v>22218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35387</v>
      </c>
      <c r="CF1050">
        <v>0</v>
      </c>
      <c r="CG1050">
        <v>0</v>
      </c>
      <c r="CH1050">
        <v>9582</v>
      </c>
      <c r="CI1050">
        <v>710970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1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1</v>
      </c>
      <c r="DB1050">
        <v>0</v>
      </c>
      <c r="DC1050">
        <v>0</v>
      </c>
      <c r="DD1050">
        <v>1</v>
      </c>
      <c r="DE1050">
        <v>3</v>
      </c>
      <c r="DI1050">
        <v>1047</v>
      </c>
      <c r="DJ1050" t="s">
        <v>6688</v>
      </c>
      <c r="DK1050" t="s">
        <v>339</v>
      </c>
      <c r="DL1050" t="s">
        <v>6689</v>
      </c>
      <c r="DM1050" t="s">
        <v>6690</v>
      </c>
      <c r="DN1050" t="s">
        <v>6691</v>
      </c>
      <c r="DO1050" t="s">
        <v>6691</v>
      </c>
    </row>
    <row r="1051" spans="1:123" x14ac:dyDescent="0.25">
      <c r="A1051" t="s">
        <v>6692</v>
      </c>
      <c r="B1051" t="s">
        <v>6693</v>
      </c>
      <c r="C1051" t="s">
        <v>6694</v>
      </c>
      <c r="D1051" t="s">
        <v>6694</v>
      </c>
      <c r="E1051" t="s">
        <v>6695</v>
      </c>
      <c r="F1051" t="s">
        <v>6696</v>
      </c>
      <c r="G1051">
        <v>4</v>
      </c>
      <c r="H1051">
        <v>15</v>
      </c>
      <c r="I1051">
        <v>15</v>
      </c>
      <c r="J1051">
        <v>3</v>
      </c>
      <c r="K1051">
        <v>10</v>
      </c>
      <c r="L1051">
        <v>10</v>
      </c>
      <c r="M1051">
        <v>3</v>
      </c>
      <c r="N1051">
        <v>4</v>
      </c>
      <c r="O1051">
        <v>4</v>
      </c>
      <c r="P1051">
        <v>11</v>
      </c>
      <c r="Q1051">
        <v>7</v>
      </c>
      <c r="R1051">
        <v>15</v>
      </c>
      <c r="S1051">
        <v>10</v>
      </c>
      <c r="T1051">
        <v>9</v>
      </c>
      <c r="U1051">
        <v>12</v>
      </c>
      <c r="V1051">
        <v>10</v>
      </c>
      <c r="W1051">
        <v>10</v>
      </c>
      <c r="X1051">
        <v>3</v>
      </c>
      <c r="Y1051">
        <v>4</v>
      </c>
      <c r="Z1051">
        <v>4</v>
      </c>
      <c r="AA1051">
        <v>11</v>
      </c>
      <c r="AB1051">
        <v>7</v>
      </c>
      <c r="AC1051">
        <v>15</v>
      </c>
      <c r="AD1051">
        <v>10</v>
      </c>
      <c r="AE1051">
        <v>9</v>
      </c>
      <c r="AF1051">
        <v>12</v>
      </c>
      <c r="AG1051">
        <v>3</v>
      </c>
      <c r="AH1051">
        <v>1</v>
      </c>
      <c r="AI1051">
        <v>0</v>
      </c>
      <c r="AJ1051">
        <v>1</v>
      </c>
      <c r="AK1051">
        <v>1</v>
      </c>
      <c r="AL1051">
        <v>2</v>
      </c>
      <c r="AM1051">
        <v>2</v>
      </c>
      <c r="AN1051">
        <v>3</v>
      </c>
      <c r="AO1051">
        <v>2</v>
      </c>
      <c r="AP1051">
        <v>3</v>
      </c>
      <c r="AQ1051">
        <v>1</v>
      </c>
      <c r="AR1051">
        <v>40</v>
      </c>
      <c r="AS1051">
        <v>40</v>
      </c>
      <c r="AT1051">
        <v>12.1</v>
      </c>
      <c r="AU1051">
        <v>49.905999999999999</v>
      </c>
      <c r="AV1051">
        <v>445</v>
      </c>
      <c r="AW1051" t="s">
        <v>6697</v>
      </c>
      <c r="AX1051">
        <v>0</v>
      </c>
      <c r="AY1051">
        <v>273.64999999999998</v>
      </c>
      <c r="AZ1051">
        <v>31.7</v>
      </c>
      <c r="BA1051">
        <v>26.7</v>
      </c>
      <c r="BB1051">
        <v>9</v>
      </c>
      <c r="BC1051">
        <v>13</v>
      </c>
      <c r="BD1051">
        <v>15.7</v>
      </c>
      <c r="BE1051">
        <v>28.8</v>
      </c>
      <c r="BF1051">
        <v>22</v>
      </c>
      <c r="BG1051">
        <v>40</v>
      </c>
      <c r="BH1051">
        <v>29.2</v>
      </c>
      <c r="BI1051">
        <v>27</v>
      </c>
      <c r="BJ1051">
        <v>30.1</v>
      </c>
      <c r="BK1051">
        <v>860580000</v>
      </c>
      <c r="BL1051">
        <v>66094000</v>
      </c>
      <c r="BM1051">
        <v>79429000</v>
      </c>
      <c r="BN1051">
        <v>5152700</v>
      </c>
      <c r="BO1051">
        <v>6309600</v>
      </c>
      <c r="BP1051">
        <v>11851000</v>
      </c>
      <c r="BQ1051">
        <v>64120000</v>
      </c>
      <c r="BR1051">
        <v>50244000</v>
      </c>
      <c r="BS1051">
        <v>261170000</v>
      </c>
      <c r="BT1051">
        <v>112830000</v>
      </c>
      <c r="BU1051">
        <v>102520000</v>
      </c>
      <c r="BV1051">
        <v>100860000</v>
      </c>
      <c r="BW1051">
        <v>43029000</v>
      </c>
      <c r="BX1051">
        <v>3304700</v>
      </c>
      <c r="BY1051">
        <v>3971400</v>
      </c>
      <c r="BZ1051">
        <v>257630</v>
      </c>
      <c r="CA1051">
        <v>315480</v>
      </c>
      <c r="CB1051">
        <v>592570</v>
      </c>
      <c r="CC1051">
        <v>3206000</v>
      </c>
      <c r="CD1051">
        <v>2512200</v>
      </c>
      <c r="CE1051">
        <v>13059000</v>
      </c>
      <c r="CF1051">
        <v>5641300</v>
      </c>
      <c r="CG1051">
        <v>5125900</v>
      </c>
      <c r="CH1051">
        <v>5043100</v>
      </c>
      <c r="CI1051">
        <v>69846000</v>
      </c>
      <c r="CJ1051">
        <v>80851000</v>
      </c>
      <c r="CK1051">
        <v>39593000</v>
      </c>
      <c r="CL1051">
        <v>24345000</v>
      </c>
      <c r="CM1051">
        <v>48477000</v>
      </c>
      <c r="CN1051">
        <v>121560000</v>
      </c>
      <c r="CO1051">
        <v>94199000</v>
      </c>
      <c r="CP1051">
        <v>171930000</v>
      </c>
      <c r="CQ1051">
        <v>96362000</v>
      </c>
      <c r="CR1051">
        <v>91562000</v>
      </c>
      <c r="CS1051">
        <v>105030000</v>
      </c>
      <c r="CT1051">
        <v>20</v>
      </c>
      <c r="CU1051">
        <v>18</v>
      </c>
      <c r="CV1051">
        <v>5</v>
      </c>
      <c r="CW1051">
        <v>7</v>
      </c>
      <c r="CX1051">
        <v>7</v>
      </c>
      <c r="CY1051">
        <v>18</v>
      </c>
      <c r="CZ1051">
        <v>19</v>
      </c>
      <c r="DA1051">
        <v>30</v>
      </c>
      <c r="DB1051">
        <v>18</v>
      </c>
      <c r="DC1051">
        <v>14</v>
      </c>
      <c r="DD1051">
        <v>21</v>
      </c>
      <c r="DE1051">
        <v>177</v>
      </c>
      <c r="DI1051">
        <v>1048</v>
      </c>
      <c r="DJ1051" t="s">
        <v>6698</v>
      </c>
      <c r="DK1051" t="s">
        <v>205</v>
      </c>
      <c r="DL1051" t="s">
        <v>6699</v>
      </c>
      <c r="DM1051" t="s">
        <v>6700</v>
      </c>
      <c r="DN1051" t="s">
        <v>6701</v>
      </c>
      <c r="DO1051" t="s">
        <v>6702</v>
      </c>
      <c r="DP1051" t="s">
        <v>6703</v>
      </c>
      <c r="DR1051" t="s">
        <v>4513</v>
      </c>
    </row>
    <row r="1052" spans="1:123" x14ac:dyDescent="0.25">
      <c r="A1052" t="s">
        <v>6704</v>
      </c>
      <c r="B1052" t="s">
        <v>6704</v>
      </c>
      <c r="C1052">
        <v>1</v>
      </c>
      <c r="D1052">
        <v>1</v>
      </c>
      <c r="E1052">
        <v>1</v>
      </c>
      <c r="F1052" t="s">
        <v>6705</v>
      </c>
      <c r="G1052">
        <v>1</v>
      </c>
      <c r="H1052">
        <v>1</v>
      </c>
      <c r="I1052">
        <v>1</v>
      </c>
      <c r="J1052">
        <v>1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1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1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1</v>
      </c>
      <c r="AN1052">
        <v>0</v>
      </c>
      <c r="AO1052">
        <v>0</v>
      </c>
      <c r="AP1052">
        <v>0</v>
      </c>
      <c r="AQ1052">
        <v>0</v>
      </c>
      <c r="AR1052">
        <v>2.1</v>
      </c>
      <c r="AS1052">
        <v>2.1</v>
      </c>
      <c r="AT1052">
        <v>2.1</v>
      </c>
      <c r="AU1052">
        <v>83.42</v>
      </c>
      <c r="AV1052">
        <v>748</v>
      </c>
      <c r="AW1052">
        <v>748</v>
      </c>
      <c r="AX1052">
        <v>1</v>
      </c>
      <c r="AY1052">
        <v>-2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2.1</v>
      </c>
      <c r="BG1052">
        <v>0</v>
      </c>
      <c r="BH1052">
        <v>0</v>
      </c>
      <c r="BI1052">
        <v>0</v>
      </c>
      <c r="BJ1052">
        <v>0</v>
      </c>
      <c r="BK1052">
        <v>425410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425410</v>
      </c>
      <c r="BS1052">
        <v>0</v>
      </c>
      <c r="BT1052">
        <v>0</v>
      </c>
      <c r="BU1052">
        <v>0</v>
      </c>
      <c r="BV1052">
        <v>0</v>
      </c>
      <c r="BW1052">
        <v>10635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10635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1317900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 t="s">
        <v>127</v>
      </c>
      <c r="DI1052">
        <v>1049</v>
      </c>
      <c r="DJ1052">
        <v>4702</v>
      </c>
      <c r="DK1052" t="b">
        <v>1</v>
      </c>
      <c r="DL1052">
        <v>5294</v>
      </c>
      <c r="DM1052">
        <v>29187</v>
      </c>
      <c r="DN1052">
        <v>34940</v>
      </c>
      <c r="DO1052">
        <v>34940</v>
      </c>
      <c r="DQ1052">
        <v>1905</v>
      </c>
      <c r="DS1052">
        <v>291</v>
      </c>
    </row>
    <row r="1053" spans="1:123" x14ac:dyDescent="0.25">
      <c r="A1053" t="s">
        <v>6706</v>
      </c>
      <c r="B1053" t="s">
        <v>6706</v>
      </c>
      <c r="C1053">
        <v>1</v>
      </c>
      <c r="D1053">
        <v>1</v>
      </c>
      <c r="E1053">
        <v>1</v>
      </c>
      <c r="F1053" t="s">
        <v>6707</v>
      </c>
      <c r="G1053">
        <v>1</v>
      </c>
      <c r="H1053">
        <v>1</v>
      </c>
      <c r="I1053">
        <v>1</v>
      </c>
      <c r="J1053">
        <v>1</v>
      </c>
      <c r="K1053">
        <v>1</v>
      </c>
      <c r="L1053">
        <v>1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0</v>
      </c>
      <c r="Y1053">
        <v>1</v>
      </c>
      <c r="Z1053">
        <v>0</v>
      </c>
      <c r="AA1053">
        <v>1</v>
      </c>
      <c r="AB1053">
        <v>0</v>
      </c>
      <c r="AC1053">
        <v>1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0</v>
      </c>
      <c r="AJ1053">
        <v>1</v>
      </c>
      <c r="AK1053">
        <v>0</v>
      </c>
      <c r="AL1053">
        <v>1</v>
      </c>
      <c r="AM1053">
        <v>0</v>
      </c>
      <c r="AN1053">
        <v>1</v>
      </c>
      <c r="AO1053">
        <v>1</v>
      </c>
      <c r="AP1053">
        <v>1</v>
      </c>
      <c r="AQ1053">
        <v>1</v>
      </c>
      <c r="AR1053">
        <v>2.2999999999999998</v>
      </c>
      <c r="AS1053">
        <v>2.2999999999999998</v>
      </c>
      <c r="AT1053">
        <v>2.2999999999999998</v>
      </c>
      <c r="AU1053">
        <v>72.977000000000004</v>
      </c>
      <c r="AV1053">
        <v>657</v>
      </c>
      <c r="AW1053">
        <v>657</v>
      </c>
      <c r="AX1053">
        <v>5.7517999999999996E-3</v>
      </c>
      <c r="AY1053">
        <v>1.698</v>
      </c>
      <c r="AZ1053">
        <v>2.2999999999999998</v>
      </c>
      <c r="BA1053">
        <v>2.2999999999999998</v>
      </c>
      <c r="BB1053">
        <v>0</v>
      </c>
      <c r="BC1053">
        <v>2.2999999999999998</v>
      </c>
      <c r="BD1053">
        <v>0</v>
      </c>
      <c r="BE1053">
        <v>2.2999999999999998</v>
      </c>
      <c r="BF1053">
        <v>0</v>
      </c>
      <c r="BG1053">
        <v>2.2999999999999998</v>
      </c>
      <c r="BH1053">
        <v>2.2999999999999998</v>
      </c>
      <c r="BI1053">
        <v>2.2999999999999998</v>
      </c>
      <c r="BJ1053">
        <v>2.2999999999999998</v>
      </c>
      <c r="BK1053">
        <v>75695000</v>
      </c>
      <c r="BL1053">
        <v>11733000</v>
      </c>
      <c r="BM1053">
        <v>0</v>
      </c>
      <c r="BN1053">
        <v>0</v>
      </c>
      <c r="BO1053">
        <v>708010</v>
      </c>
      <c r="BP1053">
        <v>0</v>
      </c>
      <c r="BQ1053">
        <v>3609500</v>
      </c>
      <c r="BR1053">
        <v>0</v>
      </c>
      <c r="BS1053">
        <v>30009000</v>
      </c>
      <c r="BT1053">
        <v>13723000</v>
      </c>
      <c r="BU1053">
        <v>9454900</v>
      </c>
      <c r="BV1053">
        <v>6456700</v>
      </c>
      <c r="BW1053">
        <v>2911300</v>
      </c>
      <c r="BX1053">
        <v>451280</v>
      </c>
      <c r="BY1053">
        <v>0</v>
      </c>
      <c r="BZ1053">
        <v>0</v>
      </c>
      <c r="CA1053">
        <v>27231</v>
      </c>
      <c r="CB1053">
        <v>0</v>
      </c>
      <c r="CC1053">
        <v>138830</v>
      </c>
      <c r="CD1053">
        <v>0</v>
      </c>
      <c r="CE1053">
        <v>1154200</v>
      </c>
      <c r="CF1053">
        <v>527810</v>
      </c>
      <c r="CG1053">
        <v>363650</v>
      </c>
      <c r="CH1053">
        <v>248330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6864300</v>
      </c>
      <c r="CT1053">
        <v>1</v>
      </c>
      <c r="CU1053">
        <v>1</v>
      </c>
      <c r="CV1053">
        <v>0</v>
      </c>
      <c r="CW1053">
        <v>1</v>
      </c>
      <c r="CX1053">
        <v>0</v>
      </c>
      <c r="CY1053">
        <v>1</v>
      </c>
      <c r="CZ1053">
        <v>0</v>
      </c>
      <c r="DA1053">
        <v>1</v>
      </c>
      <c r="DB1053">
        <v>1</v>
      </c>
      <c r="DC1053">
        <v>1</v>
      </c>
      <c r="DD1053">
        <v>1</v>
      </c>
      <c r="DE1053">
        <v>8</v>
      </c>
      <c r="DI1053">
        <v>1050</v>
      </c>
      <c r="DJ1053">
        <v>5192</v>
      </c>
      <c r="DK1053" t="b">
        <v>1</v>
      </c>
      <c r="DL1053" t="s">
        <v>6708</v>
      </c>
      <c r="DM1053" t="s">
        <v>6709</v>
      </c>
      <c r="DN1053" t="s">
        <v>6710</v>
      </c>
      <c r="DO1053">
        <v>36847</v>
      </c>
      <c r="DP1053" t="s">
        <v>352</v>
      </c>
      <c r="DQ1053">
        <v>1234</v>
      </c>
      <c r="DR1053" t="s">
        <v>6711</v>
      </c>
      <c r="DS1053">
        <v>11</v>
      </c>
    </row>
    <row r="1054" spans="1:123" x14ac:dyDescent="0.25">
      <c r="A1054" t="s">
        <v>6712</v>
      </c>
      <c r="B1054" t="s">
        <v>6712</v>
      </c>
      <c r="C1054">
        <v>3</v>
      </c>
      <c r="D1054">
        <v>3</v>
      </c>
      <c r="E1054">
        <v>3</v>
      </c>
      <c r="F1054" t="s">
        <v>6713</v>
      </c>
      <c r="G1054">
        <v>1</v>
      </c>
      <c r="H1054">
        <v>3</v>
      </c>
      <c r="I1054">
        <v>3</v>
      </c>
      <c r="J1054">
        <v>3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1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1</v>
      </c>
      <c r="AC1054">
        <v>1</v>
      </c>
      <c r="AD1054">
        <v>0</v>
      </c>
      <c r="AE1054">
        <v>0</v>
      </c>
      <c r="AF1054">
        <v>1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1</v>
      </c>
      <c r="AN1054">
        <v>1</v>
      </c>
      <c r="AO1054">
        <v>0</v>
      </c>
      <c r="AP1054">
        <v>0</v>
      </c>
      <c r="AQ1054">
        <v>1</v>
      </c>
      <c r="AR1054">
        <v>1.5</v>
      </c>
      <c r="AS1054">
        <v>1.5</v>
      </c>
      <c r="AT1054">
        <v>1.5</v>
      </c>
      <c r="AU1054">
        <v>482.63</v>
      </c>
      <c r="AV1054">
        <v>4377</v>
      </c>
      <c r="AW1054">
        <v>4377</v>
      </c>
      <c r="AX1054">
        <v>2.8435999999999999E-3</v>
      </c>
      <c r="AY1054">
        <v>2.2181999999999999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0.6</v>
      </c>
      <c r="BG1054">
        <v>0.2</v>
      </c>
      <c r="BH1054">
        <v>0</v>
      </c>
      <c r="BI1054">
        <v>0</v>
      </c>
      <c r="BJ1054">
        <v>0.7</v>
      </c>
      <c r="BK1054">
        <v>1287600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855720</v>
      </c>
      <c r="BS1054">
        <v>0</v>
      </c>
      <c r="BT1054">
        <v>0</v>
      </c>
      <c r="BU1054">
        <v>0</v>
      </c>
      <c r="BV1054">
        <v>431880</v>
      </c>
      <c r="BW1054">
        <v>7074.7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4701.8</v>
      </c>
      <c r="CE1054">
        <v>0</v>
      </c>
      <c r="CF1054">
        <v>0</v>
      </c>
      <c r="CG1054">
        <v>0</v>
      </c>
      <c r="CH1054">
        <v>2372.9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459140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1</v>
      </c>
      <c r="DB1054">
        <v>0</v>
      </c>
      <c r="DC1054">
        <v>0</v>
      </c>
      <c r="DD1054">
        <v>1</v>
      </c>
      <c r="DE1054">
        <v>2</v>
      </c>
      <c r="DI1054">
        <v>1051</v>
      </c>
      <c r="DJ1054" t="s">
        <v>6714</v>
      </c>
      <c r="DK1054" t="s">
        <v>339</v>
      </c>
      <c r="DL1054" t="s">
        <v>6715</v>
      </c>
      <c r="DM1054" t="s">
        <v>6716</v>
      </c>
      <c r="DN1054" t="s">
        <v>6717</v>
      </c>
      <c r="DO1054" t="s">
        <v>6717</v>
      </c>
      <c r="DP1054">
        <v>478</v>
      </c>
      <c r="DQ1054" t="s">
        <v>6718</v>
      </c>
      <c r="DR1054">
        <v>188</v>
      </c>
      <c r="DS1054" t="s">
        <v>6719</v>
      </c>
    </row>
    <row r="1055" spans="1:123" x14ac:dyDescent="0.25">
      <c r="A1055" t="s">
        <v>6720</v>
      </c>
      <c r="B1055" t="s">
        <v>6720</v>
      </c>
      <c r="C1055">
        <v>1</v>
      </c>
      <c r="D1055">
        <v>1</v>
      </c>
      <c r="E1055">
        <v>1</v>
      </c>
      <c r="F1055" t="s">
        <v>6721</v>
      </c>
      <c r="G1055">
        <v>1</v>
      </c>
      <c r="H1055">
        <v>1</v>
      </c>
      <c r="I1055">
        <v>1</v>
      </c>
      <c r="J1055">
        <v>1</v>
      </c>
      <c r="K1055">
        <v>0</v>
      </c>
      <c r="L1055">
        <v>1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1</v>
      </c>
      <c r="T1055">
        <v>1</v>
      </c>
      <c r="U1055">
        <v>0</v>
      </c>
      <c r="V1055">
        <v>0</v>
      </c>
      <c r="W1055">
        <v>1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1</v>
      </c>
      <c r="AF1055">
        <v>0</v>
      </c>
      <c r="AG1055">
        <v>0</v>
      </c>
      <c r="AH1055">
        <v>1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1</v>
      </c>
      <c r="AP1055">
        <v>1</v>
      </c>
      <c r="AQ1055">
        <v>0</v>
      </c>
      <c r="AR1055">
        <v>2</v>
      </c>
      <c r="AS1055">
        <v>2</v>
      </c>
      <c r="AT1055">
        <v>2</v>
      </c>
      <c r="AU1055">
        <v>64.679000000000002</v>
      </c>
      <c r="AV1055">
        <v>588</v>
      </c>
      <c r="AW1055">
        <v>588</v>
      </c>
      <c r="AX1055">
        <v>8.0385999999999999E-3</v>
      </c>
      <c r="AY1055">
        <v>1.6279999999999999</v>
      </c>
      <c r="AZ1055">
        <v>0</v>
      </c>
      <c r="BA1055">
        <v>2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2</v>
      </c>
      <c r="BI1055">
        <v>2</v>
      </c>
      <c r="BJ1055">
        <v>0</v>
      </c>
      <c r="BK1055">
        <v>28927000</v>
      </c>
      <c r="BL1055">
        <v>0</v>
      </c>
      <c r="BM1055">
        <v>11160000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8430700</v>
      </c>
      <c r="BU1055">
        <v>9335600</v>
      </c>
      <c r="BV1055">
        <v>0</v>
      </c>
      <c r="BW1055">
        <v>997470</v>
      </c>
      <c r="BX1055">
        <v>0</v>
      </c>
      <c r="BY1055">
        <v>384840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290710</v>
      </c>
      <c r="CG1055">
        <v>321920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7710000</v>
      </c>
      <c r="CS1055">
        <v>0</v>
      </c>
      <c r="CT1055">
        <v>0</v>
      </c>
      <c r="CU1055">
        <v>1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1</v>
      </c>
      <c r="DC1055">
        <v>1</v>
      </c>
      <c r="DD1055">
        <v>0</v>
      </c>
      <c r="DE1055">
        <v>3</v>
      </c>
      <c r="DI1055">
        <v>1052</v>
      </c>
      <c r="DJ1055">
        <v>4470</v>
      </c>
      <c r="DK1055" t="b">
        <v>1</v>
      </c>
      <c r="DL1055">
        <v>5052</v>
      </c>
      <c r="DM1055" t="s">
        <v>6722</v>
      </c>
      <c r="DN1055" t="s">
        <v>6723</v>
      </c>
      <c r="DO1055">
        <v>33720</v>
      </c>
    </row>
    <row r="1056" spans="1:123" x14ac:dyDescent="0.25">
      <c r="A1056" t="s">
        <v>6724</v>
      </c>
      <c r="B1056" t="s">
        <v>6724</v>
      </c>
      <c r="C1056">
        <v>1</v>
      </c>
      <c r="D1056">
        <v>1</v>
      </c>
      <c r="E1056">
        <v>1</v>
      </c>
      <c r="F1056" t="s">
        <v>6725</v>
      </c>
      <c r="G1056">
        <v>1</v>
      </c>
      <c r="H1056">
        <v>1</v>
      </c>
      <c r="I1056">
        <v>1</v>
      </c>
      <c r="J1056">
        <v>1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1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2.2000000000000002</v>
      </c>
      <c r="AS1056">
        <v>2.2000000000000002</v>
      </c>
      <c r="AT1056">
        <v>2.2000000000000002</v>
      </c>
      <c r="AU1056">
        <v>70.733000000000004</v>
      </c>
      <c r="AV1056">
        <v>649</v>
      </c>
      <c r="AW1056">
        <v>649</v>
      </c>
      <c r="AX1056">
        <v>1.9608E-3</v>
      </c>
      <c r="AY1056">
        <v>2.3426999999999998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2.2000000000000002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529480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529480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18258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18258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1187700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1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1</v>
      </c>
      <c r="DI1056">
        <v>1053</v>
      </c>
      <c r="DJ1056">
        <v>7375</v>
      </c>
      <c r="DK1056" t="b">
        <v>1</v>
      </c>
      <c r="DL1056">
        <v>8167</v>
      </c>
      <c r="DM1056">
        <v>40902</v>
      </c>
      <c r="DN1056">
        <v>48318</v>
      </c>
      <c r="DO1056">
        <v>48318</v>
      </c>
    </row>
    <row r="1057" spans="1:123" x14ac:dyDescent="0.25">
      <c r="A1057" t="s">
        <v>6726</v>
      </c>
      <c r="B1057" t="s">
        <v>6726</v>
      </c>
      <c r="C1057">
        <v>1</v>
      </c>
      <c r="D1057">
        <v>1</v>
      </c>
      <c r="E1057">
        <v>1</v>
      </c>
      <c r="F1057" t="s">
        <v>6727</v>
      </c>
      <c r="G1057">
        <v>1</v>
      </c>
      <c r="H1057">
        <v>1</v>
      </c>
      <c r="I1057">
        <v>1</v>
      </c>
      <c r="J1057">
        <v>1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1</v>
      </c>
      <c r="AP1057">
        <v>0</v>
      </c>
      <c r="AQ1057">
        <v>0</v>
      </c>
      <c r="AR1057">
        <v>4.0999999999999996</v>
      </c>
      <c r="AS1057">
        <v>4.0999999999999996</v>
      </c>
      <c r="AT1057">
        <v>4.0999999999999996</v>
      </c>
      <c r="AU1057">
        <v>38.094999999999999</v>
      </c>
      <c r="AV1057">
        <v>369</v>
      </c>
      <c r="AW1057">
        <v>369</v>
      </c>
      <c r="AX1057">
        <v>1</v>
      </c>
      <c r="AY1057">
        <v>-2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4.0999999999999996</v>
      </c>
      <c r="BI1057">
        <v>0</v>
      </c>
      <c r="BJ1057">
        <v>0</v>
      </c>
      <c r="BK1057">
        <v>3936900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3936900</v>
      </c>
      <c r="BU1057">
        <v>0</v>
      </c>
      <c r="BV1057">
        <v>0</v>
      </c>
      <c r="BW1057">
        <v>262460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262460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3678200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 t="s">
        <v>127</v>
      </c>
      <c r="DI1057">
        <v>1054</v>
      </c>
      <c r="DJ1057">
        <v>7637</v>
      </c>
      <c r="DK1057" t="b">
        <v>1</v>
      </c>
      <c r="DL1057">
        <v>8439</v>
      </c>
      <c r="DM1057">
        <v>42077</v>
      </c>
      <c r="DN1057">
        <v>49636</v>
      </c>
      <c r="DO1057">
        <v>49636</v>
      </c>
      <c r="DQ1057">
        <v>1908</v>
      </c>
      <c r="DS1057">
        <v>360</v>
      </c>
    </row>
    <row r="1058" spans="1:123" x14ac:dyDescent="0.25">
      <c r="A1058" t="s">
        <v>6728</v>
      </c>
      <c r="B1058" t="s">
        <v>6728</v>
      </c>
      <c r="C1058">
        <v>1</v>
      </c>
      <c r="D1058">
        <v>1</v>
      </c>
      <c r="E1058">
        <v>1</v>
      </c>
      <c r="F1058" t="s">
        <v>6729</v>
      </c>
      <c r="G1058">
        <v>1</v>
      </c>
      <c r="H1058">
        <v>1</v>
      </c>
      <c r="I1058">
        <v>1</v>
      </c>
      <c r="J1058">
        <v>1</v>
      </c>
      <c r="K1058">
        <v>1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1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3</v>
      </c>
      <c r="AS1058">
        <v>3</v>
      </c>
      <c r="AT1058">
        <v>3</v>
      </c>
      <c r="AU1058">
        <v>59.872</v>
      </c>
      <c r="AV1058">
        <v>535</v>
      </c>
      <c r="AW1058">
        <v>535</v>
      </c>
      <c r="AX1058">
        <v>1</v>
      </c>
      <c r="AY1058">
        <v>-2</v>
      </c>
      <c r="AZ1058">
        <v>3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5989000</v>
      </c>
      <c r="BL1058">
        <v>5989000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176150</v>
      </c>
      <c r="BX1058">
        <v>176150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5989000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1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1</v>
      </c>
      <c r="DF1058" t="s">
        <v>127</v>
      </c>
      <c r="DI1058">
        <v>1055</v>
      </c>
      <c r="DJ1058">
        <v>4888</v>
      </c>
      <c r="DK1058" t="b">
        <v>1</v>
      </c>
      <c r="DL1058">
        <v>5484</v>
      </c>
      <c r="DM1058">
        <v>29897</v>
      </c>
      <c r="DN1058">
        <v>35704</v>
      </c>
      <c r="DO1058">
        <v>35704</v>
      </c>
      <c r="DP1058">
        <v>479</v>
      </c>
      <c r="DR1058">
        <v>1</v>
      </c>
    </row>
    <row r="1059" spans="1:123" x14ac:dyDescent="0.25">
      <c r="A1059" t="s">
        <v>6730</v>
      </c>
      <c r="B1059" t="s">
        <v>6730</v>
      </c>
      <c r="C1059">
        <v>1</v>
      </c>
      <c r="D1059">
        <v>1</v>
      </c>
      <c r="E1059">
        <v>1</v>
      </c>
      <c r="F1059" t="s">
        <v>6731</v>
      </c>
      <c r="G1059">
        <v>1</v>
      </c>
      <c r="H1059">
        <v>1</v>
      </c>
      <c r="I1059">
        <v>1</v>
      </c>
      <c r="J1059">
        <v>1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1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</v>
      </c>
      <c r="AR1059">
        <v>3.4</v>
      </c>
      <c r="AS1059">
        <v>3.4</v>
      </c>
      <c r="AT1059">
        <v>3.4</v>
      </c>
      <c r="AU1059">
        <v>43.158000000000001</v>
      </c>
      <c r="AV1059">
        <v>380</v>
      </c>
      <c r="AW1059">
        <v>380</v>
      </c>
      <c r="AX1059">
        <v>5.3004000000000003E-3</v>
      </c>
      <c r="AY1059">
        <v>1.9311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3.4</v>
      </c>
      <c r="BK1059">
        <v>1314900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1314900</v>
      </c>
      <c r="BW1059">
        <v>62616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62616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1397900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1</v>
      </c>
      <c r="DE1059">
        <v>1</v>
      </c>
      <c r="DI1059">
        <v>1056</v>
      </c>
      <c r="DJ1059">
        <v>4381</v>
      </c>
      <c r="DK1059" t="b">
        <v>1</v>
      </c>
      <c r="DL1059">
        <v>4962</v>
      </c>
      <c r="DM1059">
        <v>27698</v>
      </c>
      <c r="DN1059">
        <v>33239</v>
      </c>
      <c r="DO1059">
        <v>33239</v>
      </c>
    </row>
    <row r="1060" spans="1:123" x14ac:dyDescent="0.25">
      <c r="A1060" t="s">
        <v>6732</v>
      </c>
      <c r="B1060" t="s">
        <v>6732</v>
      </c>
      <c r="C1060">
        <v>16</v>
      </c>
      <c r="D1060">
        <v>7</v>
      </c>
      <c r="E1060">
        <v>7</v>
      </c>
      <c r="F1060" t="s">
        <v>6733</v>
      </c>
      <c r="G1060">
        <v>1</v>
      </c>
      <c r="H1060">
        <v>16</v>
      </c>
      <c r="I1060">
        <v>7</v>
      </c>
      <c r="J1060">
        <v>7</v>
      </c>
      <c r="K1060">
        <v>5</v>
      </c>
      <c r="L1060">
        <v>5</v>
      </c>
      <c r="M1060">
        <v>1</v>
      </c>
      <c r="N1060">
        <v>3</v>
      </c>
      <c r="O1060">
        <v>1</v>
      </c>
      <c r="P1060">
        <v>11</v>
      </c>
      <c r="Q1060">
        <v>11</v>
      </c>
      <c r="R1060">
        <v>12</v>
      </c>
      <c r="S1060">
        <v>5</v>
      </c>
      <c r="T1060">
        <v>5</v>
      </c>
      <c r="U1060">
        <v>5</v>
      </c>
      <c r="V1060">
        <v>2</v>
      </c>
      <c r="W1060">
        <v>2</v>
      </c>
      <c r="X1060">
        <v>0</v>
      </c>
      <c r="Y1060">
        <v>1</v>
      </c>
      <c r="Z1060">
        <v>0</v>
      </c>
      <c r="AA1060">
        <v>5</v>
      </c>
      <c r="AB1060">
        <v>3</v>
      </c>
      <c r="AC1060">
        <v>6</v>
      </c>
      <c r="AD1060">
        <v>1</v>
      </c>
      <c r="AE1060">
        <v>2</v>
      </c>
      <c r="AF1060">
        <v>2</v>
      </c>
      <c r="AG1060">
        <v>2</v>
      </c>
      <c r="AH1060">
        <v>2</v>
      </c>
      <c r="AI1060">
        <v>0</v>
      </c>
      <c r="AJ1060">
        <v>1</v>
      </c>
      <c r="AK1060">
        <v>0</v>
      </c>
      <c r="AL1060">
        <v>5</v>
      </c>
      <c r="AM1060">
        <v>3</v>
      </c>
      <c r="AN1060">
        <v>6</v>
      </c>
      <c r="AO1060">
        <v>1</v>
      </c>
      <c r="AP1060">
        <v>2</v>
      </c>
      <c r="AQ1060">
        <v>2</v>
      </c>
      <c r="AR1060">
        <v>23</v>
      </c>
      <c r="AS1060">
        <v>10.8</v>
      </c>
      <c r="AT1060">
        <v>10.8</v>
      </c>
      <c r="AU1060">
        <v>103.07</v>
      </c>
      <c r="AV1060">
        <v>892</v>
      </c>
      <c r="AW1060">
        <v>892</v>
      </c>
      <c r="AX1060">
        <v>0</v>
      </c>
      <c r="AY1060">
        <v>16.667000000000002</v>
      </c>
      <c r="AZ1060">
        <v>6.3</v>
      </c>
      <c r="BA1060">
        <v>7.5</v>
      </c>
      <c r="BB1060">
        <v>1.6</v>
      </c>
      <c r="BC1060">
        <v>4.7</v>
      </c>
      <c r="BD1060">
        <v>1.6</v>
      </c>
      <c r="BE1060">
        <v>15.1</v>
      </c>
      <c r="BF1060">
        <v>15.8</v>
      </c>
      <c r="BG1060">
        <v>17.5</v>
      </c>
      <c r="BH1060">
        <v>6.2</v>
      </c>
      <c r="BI1060">
        <v>7.4</v>
      </c>
      <c r="BJ1060">
        <v>7.1</v>
      </c>
      <c r="BK1060">
        <v>59291000</v>
      </c>
      <c r="BL1060">
        <v>6117600</v>
      </c>
      <c r="BM1060">
        <v>7115500</v>
      </c>
      <c r="BN1060">
        <v>0</v>
      </c>
      <c r="BO1060">
        <v>1278600</v>
      </c>
      <c r="BP1060">
        <v>0</v>
      </c>
      <c r="BQ1060">
        <v>6456000</v>
      </c>
      <c r="BR1060">
        <v>4441200</v>
      </c>
      <c r="BS1060">
        <v>23065000</v>
      </c>
      <c r="BT1060">
        <v>1004000</v>
      </c>
      <c r="BU1060">
        <v>4858600</v>
      </c>
      <c r="BV1060">
        <v>4954000</v>
      </c>
      <c r="BW1060">
        <v>1140200</v>
      </c>
      <c r="BX1060">
        <v>117650</v>
      </c>
      <c r="BY1060">
        <v>136840</v>
      </c>
      <c r="BZ1060">
        <v>0</v>
      </c>
      <c r="CA1060">
        <v>24589</v>
      </c>
      <c r="CB1060">
        <v>0</v>
      </c>
      <c r="CC1060">
        <v>124150</v>
      </c>
      <c r="CD1060">
        <v>85407</v>
      </c>
      <c r="CE1060">
        <v>443560</v>
      </c>
      <c r="CF1060">
        <v>19308</v>
      </c>
      <c r="CG1060">
        <v>93434</v>
      </c>
      <c r="CH1060">
        <v>95268</v>
      </c>
      <c r="CI1060">
        <v>0</v>
      </c>
      <c r="CJ1060">
        <v>10057000</v>
      </c>
      <c r="CK1060">
        <v>0</v>
      </c>
      <c r="CL1060">
        <v>0</v>
      </c>
      <c r="CM1060">
        <v>0</v>
      </c>
      <c r="CN1060">
        <v>12143000</v>
      </c>
      <c r="CO1060">
        <v>13583000</v>
      </c>
      <c r="CP1060">
        <v>10813000</v>
      </c>
      <c r="CQ1060">
        <v>0</v>
      </c>
      <c r="CR1060">
        <v>0</v>
      </c>
      <c r="CS1060">
        <v>6096000</v>
      </c>
      <c r="CT1060">
        <v>3</v>
      </c>
      <c r="CU1060">
        <v>3</v>
      </c>
      <c r="CV1060">
        <v>0</v>
      </c>
      <c r="CW1060">
        <v>1</v>
      </c>
      <c r="CX1060">
        <v>0</v>
      </c>
      <c r="CY1060">
        <v>5</v>
      </c>
      <c r="CZ1060">
        <v>4</v>
      </c>
      <c r="DA1060">
        <v>7</v>
      </c>
      <c r="DB1060">
        <v>1</v>
      </c>
      <c r="DC1060">
        <v>2</v>
      </c>
      <c r="DD1060">
        <v>2</v>
      </c>
      <c r="DE1060">
        <v>28</v>
      </c>
      <c r="DI1060">
        <v>1057</v>
      </c>
      <c r="DJ1060" t="s">
        <v>6734</v>
      </c>
      <c r="DK1060" t="s">
        <v>6735</v>
      </c>
      <c r="DL1060" t="s">
        <v>6736</v>
      </c>
      <c r="DM1060" t="s">
        <v>6737</v>
      </c>
      <c r="DN1060" t="s">
        <v>6738</v>
      </c>
      <c r="DO1060" t="s">
        <v>6739</v>
      </c>
    </row>
    <row r="1061" spans="1:123" x14ac:dyDescent="0.25">
      <c r="A1061" t="s">
        <v>6740</v>
      </c>
      <c r="B1061" t="s">
        <v>6740</v>
      </c>
      <c r="C1061">
        <v>1</v>
      </c>
      <c r="D1061">
        <v>1</v>
      </c>
      <c r="E1061">
        <v>1</v>
      </c>
      <c r="F1061" t="s">
        <v>6741</v>
      </c>
      <c r="G1061">
        <v>1</v>
      </c>
      <c r="H1061">
        <v>1</v>
      </c>
      <c r="I1061">
        <v>1</v>
      </c>
      <c r="J1061">
        <v>1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1</v>
      </c>
      <c r="U1061">
        <v>1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1</v>
      </c>
      <c r="AF1061">
        <v>1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1</v>
      </c>
      <c r="AQ1061">
        <v>1</v>
      </c>
      <c r="AR1061">
        <v>0.8</v>
      </c>
      <c r="AS1061">
        <v>0.8</v>
      </c>
      <c r="AT1061">
        <v>0.8</v>
      </c>
      <c r="AU1061">
        <v>152.04</v>
      </c>
      <c r="AV1061">
        <v>1344</v>
      </c>
      <c r="AW1061">
        <v>1344</v>
      </c>
      <c r="AX1061">
        <v>6.0975999999999999E-3</v>
      </c>
      <c r="AY1061">
        <v>1.8829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0.8</v>
      </c>
      <c r="BJ1061">
        <v>0.8</v>
      </c>
      <c r="BK1061">
        <v>1161800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531680</v>
      </c>
      <c r="BV1061">
        <v>630160</v>
      </c>
      <c r="BW1061">
        <v>16364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7488.4</v>
      </c>
      <c r="CH1061">
        <v>8875.4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669940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1</v>
      </c>
      <c r="DD1061">
        <v>1</v>
      </c>
      <c r="DE1061">
        <v>2</v>
      </c>
      <c r="DI1061">
        <v>1058</v>
      </c>
      <c r="DJ1061">
        <v>385</v>
      </c>
      <c r="DK1061" t="b">
        <v>1</v>
      </c>
      <c r="DL1061">
        <v>413</v>
      </c>
      <c r="DM1061" t="s">
        <v>6742</v>
      </c>
      <c r="DN1061" t="s">
        <v>6743</v>
      </c>
      <c r="DO1061">
        <v>2162</v>
      </c>
    </row>
    <row r="1062" spans="1:123" x14ac:dyDescent="0.25">
      <c r="A1062" t="s">
        <v>6744</v>
      </c>
      <c r="B1062" t="s">
        <v>6744</v>
      </c>
      <c r="C1062">
        <v>4</v>
      </c>
      <c r="D1062">
        <v>4</v>
      </c>
      <c r="E1062">
        <v>4</v>
      </c>
      <c r="F1062" t="s">
        <v>6745</v>
      </c>
      <c r="G1062">
        <v>1</v>
      </c>
      <c r="H1062">
        <v>4</v>
      </c>
      <c r="I1062">
        <v>4</v>
      </c>
      <c r="J1062">
        <v>4</v>
      </c>
      <c r="K1062">
        <v>0</v>
      </c>
      <c r="L1062">
        <v>4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4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4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4.5</v>
      </c>
      <c r="AS1062">
        <v>4.5</v>
      </c>
      <c r="AT1062">
        <v>4.5</v>
      </c>
      <c r="AU1062">
        <v>99.183000000000007</v>
      </c>
      <c r="AV1062">
        <v>910</v>
      </c>
      <c r="AW1062">
        <v>910</v>
      </c>
      <c r="AX1062">
        <v>0</v>
      </c>
      <c r="AY1062">
        <v>4.9551999999999996</v>
      </c>
      <c r="AZ1062">
        <v>0</v>
      </c>
      <c r="BA1062">
        <v>4.5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7570500</v>
      </c>
      <c r="BL1062">
        <v>0</v>
      </c>
      <c r="BM1062">
        <v>7570500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194120</v>
      </c>
      <c r="BX1062">
        <v>0</v>
      </c>
      <c r="BY1062">
        <v>194120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8992000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4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4</v>
      </c>
      <c r="DI1062">
        <v>1059</v>
      </c>
      <c r="DJ1062" t="s">
        <v>6746</v>
      </c>
      <c r="DK1062" t="s">
        <v>695</v>
      </c>
      <c r="DL1062" t="s">
        <v>6747</v>
      </c>
      <c r="DM1062" t="s">
        <v>6748</v>
      </c>
      <c r="DN1062" t="s">
        <v>6749</v>
      </c>
      <c r="DO1062" t="s">
        <v>6749</v>
      </c>
    </row>
    <row r="1063" spans="1:123" x14ac:dyDescent="0.25">
      <c r="A1063" t="s">
        <v>6750</v>
      </c>
      <c r="B1063" t="s">
        <v>6750</v>
      </c>
      <c r="C1063">
        <v>1</v>
      </c>
      <c r="D1063">
        <v>1</v>
      </c>
      <c r="E1063">
        <v>1</v>
      </c>
      <c r="F1063" t="s">
        <v>6751</v>
      </c>
      <c r="G1063">
        <v>1</v>
      </c>
      <c r="H1063">
        <v>1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1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0.9</v>
      </c>
      <c r="AS1063">
        <v>0.9</v>
      </c>
      <c r="AT1063">
        <v>0.9</v>
      </c>
      <c r="AU1063">
        <v>131.43</v>
      </c>
      <c r="AV1063">
        <v>1173</v>
      </c>
      <c r="AW1063">
        <v>1173</v>
      </c>
      <c r="AX1063">
        <v>1</v>
      </c>
      <c r="AY1063">
        <v>-2</v>
      </c>
      <c r="AZ1063">
        <v>0</v>
      </c>
      <c r="BA1063">
        <v>0</v>
      </c>
      <c r="BB1063">
        <v>0.9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1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1</v>
      </c>
      <c r="DF1063" t="s">
        <v>127</v>
      </c>
      <c r="DI1063">
        <v>1060</v>
      </c>
      <c r="DJ1063">
        <v>6186</v>
      </c>
      <c r="DK1063" t="b">
        <v>1</v>
      </c>
      <c r="DL1063">
        <v>6906</v>
      </c>
      <c r="DM1063">
        <v>34843</v>
      </c>
      <c r="DN1063">
        <v>41338</v>
      </c>
      <c r="DO1063">
        <v>41338</v>
      </c>
      <c r="DP1063">
        <v>480</v>
      </c>
      <c r="DR1063">
        <v>343</v>
      </c>
    </row>
    <row r="1064" spans="1:123" x14ac:dyDescent="0.25">
      <c r="A1064" t="s">
        <v>6752</v>
      </c>
      <c r="B1064" t="s">
        <v>6752</v>
      </c>
      <c r="C1064">
        <v>2</v>
      </c>
      <c r="D1064">
        <v>1</v>
      </c>
      <c r="E1064">
        <v>1</v>
      </c>
      <c r="F1064" t="s">
        <v>6753</v>
      </c>
      <c r="G1064">
        <v>1</v>
      </c>
      <c r="H1064">
        <v>2</v>
      </c>
      <c r="I1064">
        <v>1</v>
      </c>
      <c r="J1064">
        <v>1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1</v>
      </c>
      <c r="R1064">
        <v>0</v>
      </c>
      <c r="S1064">
        <v>0</v>
      </c>
      <c r="T1064">
        <v>1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1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1</v>
      </c>
      <c r="AN1064">
        <v>0</v>
      </c>
      <c r="AO1064">
        <v>0</v>
      </c>
      <c r="AP1064">
        <v>0</v>
      </c>
      <c r="AQ1064">
        <v>0</v>
      </c>
      <c r="AR1064">
        <v>1.8</v>
      </c>
      <c r="AS1064">
        <v>1.1000000000000001</v>
      </c>
      <c r="AT1064">
        <v>1.1000000000000001</v>
      </c>
      <c r="AU1064">
        <v>229.2</v>
      </c>
      <c r="AV1064">
        <v>2158</v>
      </c>
      <c r="AW1064">
        <v>2158</v>
      </c>
      <c r="AX1064">
        <v>1</v>
      </c>
      <c r="AY1064">
        <v>-2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1.1000000000000001</v>
      </c>
      <c r="BG1064">
        <v>0</v>
      </c>
      <c r="BH1064">
        <v>0</v>
      </c>
      <c r="BI1064">
        <v>0.7</v>
      </c>
      <c r="BJ1064">
        <v>0</v>
      </c>
      <c r="BK1064">
        <v>17602000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17602000</v>
      </c>
      <c r="BS1064">
        <v>0</v>
      </c>
      <c r="BT1064">
        <v>0</v>
      </c>
      <c r="BU1064">
        <v>0</v>
      </c>
      <c r="BV1064">
        <v>0</v>
      </c>
      <c r="BW1064">
        <v>167640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167640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54529000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1</v>
      </c>
      <c r="DA1064">
        <v>0</v>
      </c>
      <c r="DB1064">
        <v>0</v>
      </c>
      <c r="DC1064">
        <v>0</v>
      </c>
      <c r="DD1064">
        <v>0</v>
      </c>
      <c r="DE1064">
        <v>1</v>
      </c>
      <c r="DF1064" t="s">
        <v>127</v>
      </c>
      <c r="DI1064">
        <v>1061</v>
      </c>
      <c r="DJ1064" t="s">
        <v>6754</v>
      </c>
      <c r="DK1064" t="s">
        <v>1517</v>
      </c>
      <c r="DL1064" t="s">
        <v>6755</v>
      </c>
      <c r="DM1064" t="s">
        <v>6756</v>
      </c>
      <c r="DN1064" t="s">
        <v>6757</v>
      </c>
      <c r="DO1064" t="s">
        <v>6757</v>
      </c>
      <c r="DP1064">
        <v>358</v>
      </c>
      <c r="DQ1064">
        <v>1909</v>
      </c>
      <c r="DR1064">
        <v>56</v>
      </c>
      <c r="DS1064">
        <v>224</v>
      </c>
    </row>
    <row r="1065" spans="1:123" x14ac:dyDescent="0.25">
      <c r="A1065" t="s">
        <v>6758</v>
      </c>
      <c r="B1065" t="s">
        <v>6758</v>
      </c>
      <c r="C1065">
        <v>1</v>
      </c>
      <c r="D1065">
        <v>1</v>
      </c>
      <c r="E1065">
        <v>1</v>
      </c>
      <c r="F1065" t="s">
        <v>6759</v>
      </c>
      <c r="G1065">
        <v>1</v>
      </c>
      <c r="H1065">
        <v>1</v>
      </c>
      <c r="I1065">
        <v>1</v>
      </c>
      <c r="J1065">
        <v>1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1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1</v>
      </c>
      <c r="AP1065">
        <v>0</v>
      </c>
      <c r="AQ1065">
        <v>0</v>
      </c>
      <c r="AR1065">
        <v>2.1</v>
      </c>
      <c r="AS1065">
        <v>2.1</v>
      </c>
      <c r="AT1065">
        <v>2.1</v>
      </c>
      <c r="AU1065">
        <v>37.573999999999998</v>
      </c>
      <c r="AV1065">
        <v>339</v>
      </c>
      <c r="AW1065">
        <v>339</v>
      </c>
      <c r="AX1065">
        <v>1</v>
      </c>
      <c r="AY1065">
        <v>-2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2.1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1</v>
      </c>
      <c r="DC1065">
        <v>0</v>
      </c>
      <c r="DD1065">
        <v>0</v>
      </c>
      <c r="DE1065">
        <v>1</v>
      </c>
      <c r="DF1065" t="s">
        <v>127</v>
      </c>
      <c r="DI1065">
        <v>1062</v>
      </c>
      <c r="DJ1065">
        <v>5036</v>
      </c>
      <c r="DK1065" t="b">
        <v>1</v>
      </c>
      <c r="DL1065">
        <v>5665</v>
      </c>
      <c r="DM1065">
        <v>30420</v>
      </c>
      <c r="DN1065">
        <v>36277</v>
      </c>
      <c r="DO1065">
        <v>36277</v>
      </c>
      <c r="DP1065">
        <v>481</v>
      </c>
      <c r="DR1065">
        <v>1</v>
      </c>
    </row>
    <row r="1066" spans="1:123" x14ac:dyDescent="0.25">
      <c r="A1066" t="s">
        <v>6760</v>
      </c>
      <c r="B1066" t="s">
        <v>6760</v>
      </c>
      <c r="C1066">
        <v>1</v>
      </c>
      <c r="D1066">
        <v>1</v>
      </c>
      <c r="E1066">
        <v>1</v>
      </c>
      <c r="F1066" t="s">
        <v>6761</v>
      </c>
      <c r="G1066">
        <v>1</v>
      </c>
      <c r="H1066">
        <v>1</v>
      </c>
      <c r="I1066">
        <v>1</v>
      </c>
      <c r="J1066">
        <v>1</v>
      </c>
      <c r="K1066">
        <v>0</v>
      </c>
      <c r="L1066">
        <v>0</v>
      </c>
      <c r="M1066">
        <v>0</v>
      </c>
      <c r="N1066">
        <v>1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1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0.9</v>
      </c>
      <c r="AS1066">
        <v>0.9</v>
      </c>
      <c r="AT1066">
        <v>0.9</v>
      </c>
      <c r="AU1066">
        <v>111.14</v>
      </c>
      <c r="AV1066">
        <v>1004</v>
      </c>
      <c r="AW1066">
        <v>1004</v>
      </c>
      <c r="AX1066">
        <v>1</v>
      </c>
      <c r="AY1066">
        <v>-2</v>
      </c>
      <c r="AZ1066">
        <v>0</v>
      </c>
      <c r="BA1066">
        <v>0</v>
      </c>
      <c r="BB1066">
        <v>0</v>
      </c>
      <c r="BC1066">
        <v>0.9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1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1</v>
      </c>
      <c r="DF1066" t="s">
        <v>127</v>
      </c>
      <c r="DI1066">
        <v>1063</v>
      </c>
      <c r="DJ1066">
        <v>6860</v>
      </c>
      <c r="DK1066" t="b">
        <v>1</v>
      </c>
      <c r="DL1066">
        <v>7626</v>
      </c>
      <c r="DM1066">
        <v>38160</v>
      </c>
      <c r="DN1066">
        <v>45186</v>
      </c>
      <c r="DO1066">
        <v>45186</v>
      </c>
      <c r="DP1066">
        <v>482</v>
      </c>
      <c r="DQ1066">
        <v>1910</v>
      </c>
      <c r="DR1066">
        <v>922</v>
      </c>
      <c r="DS1066">
        <v>927</v>
      </c>
    </row>
    <row r="1067" spans="1:123" x14ac:dyDescent="0.25">
      <c r="A1067" t="s">
        <v>6762</v>
      </c>
      <c r="B1067" t="s">
        <v>6762</v>
      </c>
      <c r="C1067">
        <v>1</v>
      </c>
      <c r="D1067">
        <v>1</v>
      </c>
      <c r="E1067">
        <v>1</v>
      </c>
      <c r="F1067" t="s">
        <v>6763</v>
      </c>
      <c r="G1067">
        <v>1</v>
      </c>
      <c r="H1067">
        <v>1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1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2.2999999999999998</v>
      </c>
      <c r="AS1067">
        <v>2.2999999999999998</v>
      </c>
      <c r="AT1067">
        <v>2.2999999999999998</v>
      </c>
      <c r="AU1067">
        <v>62.582000000000001</v>
      </c>
      <c r="AV1067">
        <v>563</v>
      </c>
      <c r="AW1067">
        <v>563</v>
      </c>
      <c r="AX1067">
        <v>1</v>
      </c>
      <c r="AY1067">
        <v>-2</v>
      </c>
      <c r="AZ1067">
        <v>0</v>
      </c>
      <c r="BA1067">
        <v>0</v>
      </c>
      <c r="BB1067">
        <v>2.2999999999999998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1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1</v>
      </c>
      <c r="DF1067" t="s">
        <v>127</v>
      </c>
      <c r="DI1067">
        <v>1064</v>
      </c>
      <c r="DJ1067">
        <v>2720</v>
      </c>
      <c r="DK1067" t="b">
        <v>1</v>
      </c>
      <c r="DL1067">
        <v>3126</v>
      </c>
      <c r="DM1067">
        <v>18010</v>
      </c>
      <c r="DN1067">
        <v>21705</v>
      </c>
      <c r="DO1067">
        <v>21705</v>
      </c>
      <c r="DP1067">
        <v>483</v>
      </c>
      <c r="DQ1067">
        <v>1911</v>
      </c>
      <c r="DR1067">
        <v>438</v>
      </c>
      <c r="DS1067">
        <v>441</v>
      </c>
    </row>
    <row r="1068" spans="1:123" x14ac:dyDescent="0.25">
      <c r="A1068" t="s">
        <v>6764</v>
      </c>
      <c r="B1068" t="s">
        <v>6764</v>
      </c>
      <c r="C1068">
        <v>3</v>
      </c>
      <c r="D1068">
        <v>3</v>
      </c>
      <c r="E1068">
        <v>3</v>
      </c>
      <c r="F1068" t="s">
        <v>6765</v>
      </c>
      <c r="G1068">
        <v>1</v>
      </c>
      <c r="H1068">
        <v>3</v>
      </c>
      <c r="I1068">
        <v>3</v>
      </c>
      <c r="J1068">
        <v>3</v>
      </c>
      <c r="K1068">
        <v>0</v>
      </c>
      <c r="L1068">
        <v>0</v>
      </c>
      <c r="M1068">
        <v>1</v>
      </c>
      <c r="N1068">
        <v>1</v>
      </c>
      <c r="O1068">
        <v>0</v>
      </c>
      <c r="P1068">
        <v>0</v>
      </c>
      <c r="Q1068">
        <v>0</v>
      </c>
      <c r="R1068">
        <v>0</v>
      </c>
      <c r="S1068">
        <v>1</v>
      </c>
      <c r="T1068">
        <v>2</v>
      </c>
      <c r="U1068">
        <v>2</v>
      </c>
      <c r="V1068">
        <v>0</v>
      </c>
      <c r="W1068">
        <v>0</v>
      </c>
      <c r="X1068">
        <v>1</v>
      </c>
      <c r="Y1068">
        <v>1</v>
      </c>
      <c r="Z1068">
        <v>0</v>
      </c>
      <c r="AA1068">
        <v>0</v>
      </c>
      <c r="AB1068">
        <v>0</v>
      </c>
      <c r="AC1068">
        <v>0</v>
      </c>
      <c r="AD1068">
        <v>1</v>
      </c>
      <c r="AE1068">
        <v>2</v>
      </c>
      <c r="AF1068">
        <v>2</v>
      </c>
      <c r="AG1068">
        <v>0</v>
      </c>
      <c r="AH1068">
        <v>0</v>
      </c>
      <c r="AI1068">
        <v>1</v>
      </c>
      <c r="AJ1068">
        <v>1</v>
      </c>
      <c r="AK1068">
        <v>0</v>
      </c>
      <c r="AL1068">
        <v>0</v>
      </c>
      <c r="AM1068">
        <v>0</v>
      </c>
      <c r="AN1068">
        <v>0</v>
      </c>
      <c r="AO1068">
        <v>1</v>
      </c>
      <c r="AP1068">
        <v>2</v>
      </c>
      <c r="AQ1068">
        <v>2</v>
      </c>
      <c r="AR1068">
        <v>39.700000000000003</v>
      </c>
      <c r="AS1068">
        <v>39.700000000000003</v>
      </c>
      <c r="AT1068">
        <v>39.700000000000003</v>
      </c>
      <c r="AU1068">
        <v>7.3183999999999996</v>
      </c>
      <c r="AV1068">
        <v>68</v>
      </c>
      <c r="AW1068">
        <v>68</v>
      </c>
      <c r="AX1068">
        <v>0</v>
      </c>
      <c r="AY1068">
        <v>4.1439000000000004</v>
      </c>
      <c r="AZ1068">
        <v>0</v>
      </c>
      <c r="BA1068">
        <v>0</v>
      </c>
      <c r="BB1068">
        <v>10.3</v>
      </c>
      <c r="BC1068">
        <v>13.2</v>
      </c>
      <c r="BD1068">
        <v>0</v>
      </c>
      <c r="BE1068">
        <v>0</v>
      </c>
      <c r="BF1068">
        <v>0</v>
      </c>
      <c r="BG1068">
        <v>0</v>
      </c>
      <c r="BH1068">
        <v>13.2</v>
      </c>
      <c r="BI1068">
        <v>29.4</v>
      </c>
      <c r="BJ1068">
        <v>29.4</v>
      </c>
      <c r="BK1068">
        <v>17053000</v>
      </c>
      <c r="BL1068">
        <v>0</v>
      </c>
      <c r="BM1068">
        <v>0</v>
      </c>
      <c r="BN1068">
        <v>0</v>
      </c>
      <c r="BO1068">
        <v>1610600</v>
      </c>
      <c r="BP1068">
        <v>0</v>
      </c>
      <c r="BQ1068">
        <v>0</v>
      </c>
      <c r="BR1068">
        <v>0</v>
      </c>
      <c r="BS1068">
        <v>0</v>
      </c>
      <c r="BT1068">
        <v>7186400</v>
      </c>
      <c r="BU1068">
        <v>6030200</v>
      </c>
      <c r="BV1068">
        <v>2225500</v>
      </c>
      <c r="BW1068">
        <v>4263200</v>
      </c>
      <c r="BX1068">
        <v>0</v>
      </c>
      <c r="BY1068">
        <v>0</v>
      </c>
      <c r="BZ1068">
        <v>0</v>
      </c>
      <c r="CA1068">
        <v>402660</v>
      </c>
      <c r="CB1068">
        <v>0</v>
      </c>
      <c r="CC1068">
        <v>0</v>
      </c>
      <c r="CD1068">
        <v>0</v>
      </c>
      <c r="CE1068">
        <v>0</v>
      </c>
      <c r="CF1068">
        <v>1796600</v>
      </c>
      <c r="CG1068">
        <v>1507500</v>
      </c>
      <c r="CH1068">
        <v>556360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2366000</v>
      </c>
      <c r="CT1068">
        <v>0</v>
      </c>
      <c r="CU1068">
        <v>0</v>
      </c>
      <c r="CV1068">
        <v>1</v>
      </c>
      <c r="CW1068">
        <v>1</v>
      </c>
      <c r="CX1068">
        <v>0</v>
      </c>
      <c r="CY1068">
        <v>0</v>
      </c>
      <c r="CZ1068">
        <v>0</v>
      </c>
      <c r="DA1068">
        <v>0</v>
      </c>
      <c r="DB1068">
        <v>1</v>
      </c>
      <c r="DC1068">
        <v>2</v>
      </c>
      <c r="DD1068">
        <v>2</v>
      </c>
      <c r="DE1068">
        <v>7</v>
      </c>
      <c r="DI1068">
        <v>1065</v>
      </c>
      <c r="DJ1068" t="s">
        <v>6766</v>
      </c>
      <c r="DK1068" t="s">
        <v>339</v>
      </c>
      <c r="DL1068" t="s">
        <v>6767</v>
      </c>
      <c r="DM1068" t="s">
        <v>6768</v>
      </c>
      <c r="DN1068" t="s">
        <v>6769</v>
      </c>
      <c r="DO1068" t="s">
        <v>6770</v>
      </c>
    </row>
    <row r="1069" spans="1:123" x14ac:dyDescent="0.25">
      <c r="A1069" t="s">
        <v>6771</v>
      </c>
      <c r="B1069" t="s">
        <v>6771</v>
      </c>
      <c r="C1069">
        <v>1</v>
      </c>
      <c r="D1069">
        <v>1</v>
      </c>
      <c r="E1069">
        <v>1</v>
      </c>
      <c r="F1069" t="s">
        <v>6772</v>
      </c>
      <c r="G1069">
        <v>1</v>
      </c>
      <c r="H1069">
        <v>1</v>
      </c>
      <c r="I1069">
        <v>1</v>
      </c>
      <c r="J1069">
        <v>1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1</v>
      </c>
      <c r="T1069">
        <v>0</v>
      </c>
      <c r="U1069">
        <v>1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0</v>
      </c>
      <c r="AF1069">
        <v>1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1</v>
      </c>
      <c r="AP1069">
        <v>0</v>
      </c>
      <c r="AQ1069">
        <v>1</v>
      </c>
      <c r="AR1069">
        <v>2.2999999999999998</v>
      </c>
      <c r="AS1069">
        <v>2.2999999999999998</v>
      </c>
      <c r="AT1069">
        <v>2.2999999999999998</v>
      </c>
      <c r="AU1069">
        <v>105.67</v>
      </c>
      <c r="AV1069">
        <v>940</v>
      </c>
      <c r="AW1069">
        <v>940</v>
      </c>
      <c r="AX1069">
        <v>1</v>
      </c>
      <c r="AY1069">
        <v>-2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2.2999999999999998</v>
      </c>
      <c r="BI1069">
        <v>0</v>
      </c>
      <c r="BJ1069">
        <v>2.2999999999999998</v>
      </c>
      <c r="BK1069">
        <v>5312800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2064200</v>
      </c>
      <c r="BU1069">
        <v>0</v>
      </c>
      <c r="BV1069">
        <v>3248600</v>
      </c>
      <c r="BW1069">
        <v>120750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46914</v>
      </c>
      <c r="CG1069">
        <v>0</v>
      </c>
      <c r="CH1069">
        <v>73832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3453700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1</v>
      </c>
      <c r="DC1069">
        <v>0</v>
      </c>
      <c r="DD1069">
        <v>1</v>
      </c>
      <c r="DE1069">
        <v>2</v>
      </c>
      <c r="DF1069" t="s">
        <v>127</v>
      </c>
      <c r="DI1069">
        <v>1066</v>
      </c>
      <c r="DJ1069">
        <v>2062</v>
      </c>
      <c r="DK1069" t="b">
        <v>1</v>
      </c>
      <c r="DL1069">
        <v>2187</v>
      </c>
      <c r="DM1069" t="s">
        <v>6773</v>
      </c>
      <c r="DN1069" t="s">
        <v>6774</v>
      </c>
      <c r="DO1069">
        <v>12120</v>
      </c>
      <c r="DP1069" t="s">
        <v>6775</v>
      </c>
      <c r="DR1069" t="s">
        <v>6776</v>
      </c>
    </row>
    <row r="1070" spans="1:123" x14ac:dyDescent="0.25">
      <c r="A1070" t="s">
        <v>6777</v>
      </c>
      <c r="B1070" t="s">
        <v>6777</v>
      </c>
      <c r="C1070">
        <v>1</v>
      </c>
      <c r="D1070">
        <v>1</v>
      </c>
      <c r="E1070">
        <v>1</v>
      </c>
      <c r="F1070" t="s">
        <v>6778</v>
      </c>
      <c r="G1070">
        <v>1</v>
      </c>
      <c r="H1070">
        <v>1</v>
      </c>
      <c r="I1070">
        <v>1</v>
      </c>
      <c r="J1070">
        <v>1</v>
      </c>
      <c r="K1070">
        <v>0</v>
      </c>
      <c r="L1070">
        <v>0</v>
      </c>
      <c r="M1070">
        <v>0</v>
      </c>
      <c r="N1070">
        <v>1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1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2.1</v>
      </c>
      <c r="AS1070">
        <v>2.1</v>
      </c>
      <c r="AT1070">
        <v>2.1</v>
      </c>
      <c r="AU1070">
        <v>89.25</v>
      </c>
      <c r="AV1070">
        <v>795</v>
      </c>
      <c r="AW1070">
        <v>795</v>
      </c>
      <c r="AX1070">
        <v>1</v>
      </c>
      <c r="AY1070">
        <v>-2</v>
      </c>
      <c r="AZ1070">
        <v>0</v>
      </c>
      <c r="BA1070">
        <v>0</v>
      </c>
      <c r="BB1070">
        <v>0</v>
      </c>
      <c r="BC1070">
        <v>2.1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1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1</v>
      </c>
      <c r="DF1070" t="s">
        <v>127</v>
      </c>
      <c r="DI1070">
        <v>1067</v>
      </c>
      <c r="DJ1070">
        <v>2872</v>
      </c>
      <c r="DK1070" t="b">
        <v>1</v>
      </c>
      <c r="DL1070">
        <v>3383</v>
      </c>
      <c r="DM1070">
        <v>20059</v>
      </c>
      <c r="DN1070">
        <v>24424</v>
      </c>
      <c r="DO1070">
        <v>24424</v>
      </c>
      <c r="DQ1070" t="s">
        <v>6779</v>
      </c>
      <c r="DS1070" t="s">
        <v>6780</v>
      </c>
    </row>
    <row r="1071" spans="1:123" x14ac:dyDescent="0.25">
      <c r="A1071" t="s">
        <v>6781</v>
      </c>
      <c r="B1071" t="s">
        <v>6781</v>
      </c>
      <c r="C1071">
        <v>1</v>
      </c>
      <c r="D1071">
        <v>1</v>
      </c>
      <c r="E1071">
        <v>1</v>
      </c>
      <c r="F1071" t="s">
        <v>6782</v>
      </c>
      <c r="G1071">
        <v>1</v>
      </c>
      <c r="H1071">
        <v>1</v>
      </c>
      <c r="I1071">
        <v>1</v>
      </c>
      <c r="J1071">
        <v>1</v>
      </c>
      <c r="K1071">
        <v>1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1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2.9</v>
      </c>
      <c r="AS1071">
        <v>2.9</v>
      </c>
      <c r="AT1071">
        <v>2.9</v>
      </c>
      <c r="AU1071">
        <v>45.817</v>
      </c>
      <c r="AV1071">
        <v>417</v>
      </c>
      <c r="AW1071">
        <v>417</v>
      </c>
      <c r="AX1071">
        <v>1</v>
      </c>
      <c r="AY1071">
        <v>-2</v>
      </c>
      <c r="AZ1071">
        <v>2.9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1172400</v>
      </c>
      <c r="BL1071">
        <v>1172400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55830</v>
      </c>
      <c r="BX1071">
        <v>55830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1172400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 t="s">
        <v>127</v>
      </c>
      <c r="DI1071">
        <v>1068</v>
      </c>
      <c r="DJ1071">
        <v>3789</v>
      </c>
      <c r="DK1071" t="b">
        <v>1</v>
      </c>
      <c r="DL1071">
        <v>4357</v>
      </c>
      <c r="DM1071">
        <v>25188</v>
      </c>
      <c r="DN1071">
        <v>30427</v>
      </c>
      <c r="DO1071">
        <v>30427</v>
      </c>
      <c r="DP1071">
        <v>486</v>
      </c>
      <c r="DR1071">
        <v>61</v>
      </c>
    </row>
    <row r="1072" spans="1:123" x14ac:dyDescent="0.25">
      <c r="A1072" t="s">
        <v>6783</v>
      </c>
      <c r="B1072" t="s">
        <v>6783</v>
      </c>
      <c r="C1072">
        <v>1</v>
      </c>
      <c r="D1072">
        <v>1</v>
      </c>
      <c r="E1072">
        <v>1</v>
      </c>
      <c r="F1072" t="s">
        <v>6784</v>
      </c>
      <c r="G1072">
        <v>1</v>
      </c>
      <c r="H1072">
        <v>1</v>
      </c>
      <c r="I1072">
        <v>1</v>
      </c>
      <c r="J1072">
        <v>1</v>
      </c>
      <c r="K1072">
        <v>1</v>
      </c>
      <c r="L1072">
        <v>1</v>
      </c>
      <c r="M1072">
        <v>0</v>
      </c>
      <c r="N1072">
        <v>0</v>
      </c>
      <c r="O1072">
        <v>1</v>
      </c>
      <c r="P1072">
        <v>1</v>
      </c>
      <c r="Q1072">
        <v>0</v>
      </c>
      <c r="R1072">
        <v>0</v>
      </c>
      <c r="S1072">
        <v>0</v>
      </c>
      <c r="T1072">
        <v>0</v>
      </c>
      <c r="U1072">
        <v>1</v>
      </c>
      <c r="V1072">
        <v>1</v>
      </c>
      <c r="W1072">
        <v>1</v>
      </c>
      <c r="X1072">
        <v>0</v>
      </c>
      <c r="Y1072">
        <v>0</v>
      </c>
      <c r="Z1072">
        <v>1</v>
      </c>
      <c r="AA1072">
        <v>1</v>
      </c>
      <c r="AB1072">
        <v>0</v>
      </c>
      <c r="AC1072">
        <v>0</v>
      </c>
      <c r="AD1072">
        <v>0</v>
      </c>
      <c r="AE1072">
        <v>0</v>
      </c>
      <c r="AF1072">
        <v>1</v>
      </c>
      <c r="AG1072">
        <v>1</v>
      </c>
      <c r="AH1072">
        <v>1</v>
      </c>
      <c r="AI1072">
        <v>0</v>
      </c>
      <c r="AJ1072">
        <v>0</v>
      </c>
      <c r="AK1072">
        <v>1</v>
      </c>
      <c r="AL1072">
        <v>1</v>
      </c>
      <c r="AM1072">
        <v>0</v>
      </c>
      <c r="AN1072">
        <v>0</v>
      </c>
      <c r="AO1072">
        <v>0</v>
      </c>
      <c r="AP1072">
        <v>0</v>
      </c>
      <c r="AQ1072">
        <v>1</v>
      </c>
      <c r="AR1072">
        <v>1.5</v>
      </c>
      <c r="AS1072">
        <v>1.5</v>
      </c>
      <c r="AT1072">
        <v>1.5</v>
      </c>
      <c r="AU1072">
        <v>155.27000000000001</v>
      </c>
      <c r="AV1072">
        <v>1409</v>
      </c>
      <c r="AW1072">
        <v>1409</v>
      </c>
      <c r="AX1072">
        <v>7.3350000000000004E-3</v>
      </c>
      <c r="AY1072">
        <v>1.6736</v>
      </c>
      <c r="AZ1072">
        <v>1.5</v>
      </c>
      <c r="BA1072">
        <v>1.5</v>
      </c>
      <c r="BB1072">
        <v>0</v>
      </c>
      <c r="BC1072">
        <v>0</v>
      </c>
      <c r="BD1072">
        <v>1.5</v>
      </c>
      <c r="BE1072">
        <v>1.5</v>
      </c>
      <c r="BF1072">
        <v>0</v>
      </c>
      <c r="BG1072">
        <v>0</v>
      </c>
      <c r="BH1072">
        <v>0</v>
      </c>
      <c r="BI1072">
        <v>0</v>
      </c>
      <c r="BJ1072">
        <v>1.5</v>
      </c>
      <c r="BK1072">
        <v>80240000</v>
      </c>
      <c r="BL1072">
        <v>26207000</v>
      </c>
      <c r="BM1072">
        <v>31856000</v>
      </c>
      <c r="BN1072">
        <v>0</v>
      </c>
      <c r="BO1072">
        <v>0</v>
      </c>
      <c r="BP1072">
        <v>6344500</v>
      </c>
      <c r="BQ1072">
        <v>757100</v>
      </c>
      <c r="BR1072">
        <v>0</v>
      </c>
      <c r="BS1072">
        <v>0</v>
      </c>
      <c r="BT1072">
        <v>0</v>
      </c>
      <c r="BU1072">
        <v>0</v>
      </c>
      <c r="BV1072">
        <v>15075000</v>
      </c>
      <c r="BW1072">
        <v>1146300</v>
      </c>
      <c r="BX1072">
        <v>374390</v>
      </c>
      <c r="BY1072">
        <v>455090</v>
      </c>
      <c r="BZ1072">
        <v>0</v>
      </c>
      <c r="CA1072">
        <v>0</v>
      </c>
      <c r="CB1072">
        <v>90636</v>
      </c>
      <c r="CC1072">
        <v>10816</v>
      </c>
      <c r="CD1072">
        <v>0</v>
      </c>
      <c r="CE1072">
        <v>0</v>
      </c>
      <c r="CF1072">
        <v>0</v>
      </c>
      <c r="CG1072">
        <v>0</v>
      </c>
      <c r="CH1072">
        <v>215350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16027000</v>
      </c>
      <c r="CT1072">
        <v>1</v>
      </c>
      <c r="CU1072">
        <v>1</v>
      </c>
      <c r="CV1072">
        <v>0</v>
      </c>
      <c r="CW1072">
        <v>0</v>
      </c>
      <c r="CX1072">
        <v>0</v>
      </c>
      <c r="CY1072">
        <v>1</v>
      </c>
      <c r="CZ1072">
        <v>0</v>
      </c>
      <c r="DA1072">
        <v>0</v>
      </c>
      <c r="DB1072">
        <v>0</v>
      </c>
      <c r="DC1072">
        <v>0</v>
      </c>
      <c r="DD1072">
        <v>1</v>
      </c>
      <c r="DE1072">
        <v>4</v>
      </c>
      <c r="DI1072">
        <v>1069</v>
      </c>
      <c r="DJ1072">
        <v>1305</v>
      </c>
      <c r="DK1072" t="b">
        <v>1</v>
      </c>
      <c r="DL1072">
        <v>1382</v>
      </c>
      <c r="DM1072" t="s">
        <v>6785</v>
      </c>
      <c r="DN1072" t="s">
        <v>6786</v>
      </c>
      <c r="DO1072">
        <v>7516</v>
      </c>
      <c r="DP1072">
        <v>487</v>
      </c>
      <c r="DQ1072">
        <v>1235</v>
      </c>
      <c r="DR1072">
        <v>58</v>
      </c>
      <c r="DS1072">
        <v>63</v>
      </c>
    </row>
    <row r="1073" spans="1:123" x14ac:dyDescent="0.25">
      <c r="A1073" t="s">
        <v>6787</v>
      </c>
      <c r="B1073" t="s">
        <v>6787</v>
      </c>
      <c r="C1073">
        <v>1</v>
      </c>
      <c r="D1073">
        <v>1</v>
      </c>
      <c r="E1073">
        <v>1</v>
      </c>
      <c r="F1073" t="s">
        <v>6788</v>
      </c>
      <c r="G1073">
        <v>1</v>
      </c>
      <c r="H1073">
        <v>1</v>
      </c>
      <c r="I1073">
        <v>1</v>
      </c>
      <c r="J1073">
        <v>1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1</v>
      </c>
      <c r="AO1073">
        <v>0</v>
      </c>
      <c r="AP1073">
        <v>0</v>
      </c>
      <c r="AQ1073">
        <v>0</v>
      </c>
      <c r="AR1073">
        <v>1.4</v>
      </c>
      <c r="AS1073">
        <v>1.4</v>
      </c>
      <c r="AT1073">
        <v>1.4</v>
      </c>
      <c r="AU1073">
        <v>113.55</v>
      </c>
      <c r="AV1073">
        <v>1023</v>
      </c>
      <c r="AW1073">
        <v>1023</v>
      </c>
      <c r="AX1073">
        <v>1</v>
      </c>
      <c r="AY1073">
        <v>-2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1.4</v>
      </c>
      <c r="BH1073">
        <v>0</v>
      </c>
      <c r="BI1073">
        <v>0</v>
      </c>
      <c r="BJ1073">
        <v>0</v>
      </c>
      <c r="BK1073">
        <v>5903400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5903400</v>
      </c>
      <c r="BT1073">
        <v>0</v>
      </c>
      <c r="BU1073">
        <v>0</v>
      </c>
      <c r="BV1073">
        <v>0</v>
      </c>
      <c r="BW1073">
        <v>140560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140560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4350600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 t="s">
        <v>127</v>
      </c>
      <c r="DI1073">
        <v>1070</v>
      </c>
      <c r="DJ1073">
        <v>5547</v>
      </c>
      <c r="DK1073" t="b">
        <v>1</v>
      </c>
      <c r="DL1073">
        <v>6221</v>
      </c>
      <c r="DM1073">
        <v>32238</v>
      </c>
      <c r="DN1073">
        <v>38373</v>
      </c>
      <c r="DO1073">
        <v>38373</v>
      </c>
      <c r="DP1073">
        <v>488</v>
      </c>
      <c r="DR1073">
        <v>86</v>
      </c>
    </row>
    <row r="1074" spans="1:123" x14ac:dyDescent="0.25">
      <c r="A1074" t="s">
        <v>6789</v>
      </c>
      <c r="B1074" t="s">
        <v>6789</v>
      </c>
      <c r="C1074">
        <v>1</v>
      </c>
      <c r="D1074">
        <v>1</v>
      </c>
      <c r="E1074">
        <v>1</v>
      </c>
      <c r="F1074" t="s">
        <v>6790</v>
      </c>
      <c r="G1074">
        <v>1</v>
      </c>
      <c r="H1074">
        <v>1</v>
      </c>
      <c r="I1074">
        <v>1</v>
      </c>
      <c r="J1074">
        <v>1</v>
      </c>
      <c r="K1074">
        <v>1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1</v>
      </c>
      <c r="U1074">
        <v>0</v>
      </c>
      <c r="V1074">
        <v>1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1</v>
      </c>
      <c r="AF1074">
        <v>0</v>
      </c>
      <c r="AG1074">
        <v>1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1</v>
      </c>
      <c r="AQ1074">
        <v>0</v>
      </c>
      <c r="AR1074">
        <v>1.5</v>
      </c>
      <c r="AS1074">
        <v>1.5</v>
      </c>
      <c r="AT1074">
        <v>1.5</v>
      </c>
      <c r="AU1074">
        <v>252.3</v>
      </c>
      <c r="AV1074">
        <v>2359</v>
      </c>
      <c r="AW1074">
        <v>2359</v>
      </c>
      <c r="AX1074">
        <v>1.0846E-3</v>
      </c>
      <c r="AY1074">
        <v>2.8161</v>
      </c>
      <c r="AZ1074">
        <v>1.5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1.5</v>
      </c>
      <c r="BJ1074">
        <v>0</v>
      </c>
      <c r="BK1074">
        <v>59706000</v>
      </c>
      <c r="BL1074">
        <v>9120100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50585000</v>
      </c>
      <c r="BV1074">
        <v>0</v>
      </c>
      <c r="BW1074">
        <v>505980</v>
      </c>
      <c r="BX1074">
        <v>77289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428690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41777000</v>
      </c>
      <c r="CS1074">
        <v>0</v>
      </c>
      <c r="CT1074">
        <v>1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1</v>
      </c>
      <c r="DD1074">
        <v>0</v>
      </c>
      <c r="DE1074">
        <v>2</v>
      </c>
      <c r="DI1074">
        <v>1071</v>
      </c>
      <c r="DJ1074">
        <v>2787</v>
      </c>
      <c r="DK1074" t="b">
        <v>1</v>
      </c>
      <c r="DL1074">
        <v>3257</v>
      </c>
      <c r="DM1074" t="s">
        <v>6791</v>
      </c>
      <c r="DN1074" t="s">
        <v>6792</v>
      </c>
      <c r="DO1074">
        <v>23252</v>
      </c>
      <c r="DQ1074" t="s">
        <v>6793</v>
      </c>
      <c r="DS1074" t="s">
        <v>6794</v>
      </c>
    </row>
    <row r="1075" spans="1:123" x14ac:dyDescent="0.25">
      <c r="A1075" t="s">
        <v>6795</v>
      </c>
      <c r="B1075" t="s">
        <v>6795</v>
      </c>
      <c r="C1075" t="s">
        <v>124</v>
      </c>
      <c r="D1075" t="s">
        <v>124</v>
      </c>
      <c r="E1075" t="s">
        <v>124</v>
      </c>
      <c r="F1075" t="s">
        <v>6796</v>
      </c>
      <c r="G1075">
        <v>2</v>
      </c>
      <c r="H1075">
        <v>2</v>
      </c>
      <c r="I1075">
        <v>2</v>
      </c>
      <c r="J1075">
        <v>2</v>
      </c>
      <c r="K1075">
        <v>1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1</v>
      </c>
      <c r="S1075">
        <v>0</v>
      </c>
      <c r="T1075">
        <v>1</v>
      </c>
      <c r="U1075">
        <v>1</v>
      </c>
      <c r="V1075">
        <v>1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1</v>
      </c>
      <c r="AD1075">
        <v>0</v>
      </c>
      <c r="AE1075">
        <v>1</v>
      </c>
      <c r="AF1075">
        <v>1</v>
      </c>
      <c r="AG1075">
        <v>1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1</v>
      </c>
      <c r="AO1075">
        <v>0</v>
      </c>
      <c r="AP1075">
        <v>1</v>
      </c>
      <c r="AQ1075">
        <v>1</v>
      </c>
      <c r="AR1075">
        <v>2.5</v>
      </c>
      <c r="AS1075">
        <v>2.5</v>
      </c>
      <c r="AT1075">
        <v>2.5</v>
      </c>
      <c r="AU1075">
        <v>128.37</v>
      </c>
      <c r="AV1075">
        <v>1115</v>
      </c>
      <c r="AW1075" t="s">
        <v>6797</v>
      </c>
      <c r="AX1075">
        <v>1.0776E-3</v>
      </c>
      <c r="AY1075">
        <v>2.7753000000000001</v>
      </c>
      <c r="AZ1075">
        <v>0.9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0.9</v>
      </c>
      <c r="BH1075">
        <v>0</v>
      </c>
      <c r="BI1075">
        <v>1.6</v>
      </c>
      <c r="BJ1075">
        <v>0.9</v>
      </c>
      <c r="BK1075">
        <v>548070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548070</v>
      </c>
      <c r="BV1075">
        <v>0</v>
      </c>
      <c r="BW1075">
        <v>8304.2000000000007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8304.2000000000007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452640</v>
      </c>
      <c r="CS1075">
        <v>0</v>
      </c>
      <c r="CT1075">
        <v>1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1</v>
      </c>
      <c r="DB1075">
        <v>0</v>
      </c>
      <c r="DC1075">
        <v>1</v>
      </c>
      <c r="DD1075">
        <v>1</v>
      </c>
      <c r="DE1075">
        <v>4</v>
      </c>
      <c r="DI1075">
        <v>1072</v>
      </c>
      <c r="DJ1075" t="s">
        <v>6798</v>
      </c>
      <c r="DK1075" t="s">
        <v>129</v>
      </c>
      <c r="DL1075" t="s">
        <v>6799</v>
      </c>
      <c r="DM1075" t="s">
        <v>6800</v>
      </c>
      <c r="DN1075" t="s">
        <v>6801</v>
      </c>
      <c r="DO1075" t="s">
        <v>6802</v>
      </c>
      <c r="DQ1075" t="s">
        <v>6803</v>
      </c>
      <c r="DS1075" t="s">
        <v>6804</v>
      </c>
    </row>
    <row r="1076" spans="1:123" x14ac:dyDescent="0.25">
      <c r="A1076" t="s">
        <v>6805</v>
      </c>
      <c r="B1076" t="s">
        <v>6805</v>
      </c>
      <c r="C1076">
        <v>2</v>
      </c>
      <c r="D1076">
        <v>2</v>
      </c>
      <c r="E1076">
        <v>2</v>
      </c>
      <c r="F1076" t="s">
        <v>6806</v>
      </c>
      <c r="G1076">
        <v>1</v>
      </c>
      <c r="H1076">
        <v>2</v>
      </c>
      <c r="I1076">
        <v>2</v>
      </c>
      <c r="J1076">
        <v>2</v>
      </c>
      <c r="K1076">
        <v>0</v>
      </c>
      <c r="L1076">
        <v>0</v>
      </c>
      <c r="M1076">
        <v>0</v>
      </c>
      <c r="N1076">
        <v>0</v>
      </c>
      <c r="O1076">
        <v>1</v>
      </c>
      <c r="P1076">
        <v>0</v>
      </c>
      <c r="Q1076">
        <v>1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1</v>
      </c>
      <c r="AA1076">
        <v>0</v>
      </c>
      <c r="AB1076">
        <v>1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1</v>
      </c>
      <c r="AL1076">
        <v>0</v>
      </c>
      <c r="AM1076">
        <v>1</v>
      </c>
      <c r="AN1076">
        <v>0</v>
      </c>
      <c r="AO1076">
        <v>0</v>
      </c>
      <c r="AP1076">
        <v>0</v>
      </c>
      <c r="AQ1076">
        <v>0</v>
      </c>
      <c r="AR1076">
        <v>2.8</v>
      </c>
      <c r="AS1076">
        <v>2.8</v>
      </c>
      <c r="AT1076">
        <v>2.8</v>
      </c>
      <c r="AU1076">
        <v>170.82</v>
      </c>
      <c r="AV1076">
        <v>1574</v>
      </c>
      <c r="AW1076">
        <v>1574</v>
      </c>
      <c r="AX1076">
        <v>1</v>
      </c>
      <c r="AY1076">
        <v>-2</v>
      </c>
      <c r="AZ1076">
        <v>0</v>
      </c>
      <c r="BA1076">
        <v>0</v>
      </c>
      <c r="BB1076">
        <v>0</v>
      </c>
      <c r="BC1076">
        <v>0</v>
      </c>
      <c r="BD1076">
        <v>0.8</v>
      </c>
      <c r="BE1076">
        <v>0</v>
      </c>
      <c r="BF1076">
        <v>2</v>
      </c>
      <c r="BG1076">
        <v>0</v>
      </c>
      <c r="BH1076">
        <v>0</v>
      </c>
      <c r="BI1076">
        <v>0</v>
      </c>
      <c r="BJ1076">
        <v>0</v>
      </c>
      <c r="BK1076">
        <v>9863200</v>
      </c>
      <c r="BL1076">
        <v>0</v>
      </c>
      <c r="BM1076">
        <v>0</v>
      </c>
      <c r="BN1076">
        <v>0</v>
      </c>
      <c r="BO1076">
        <v>0</v>
      </c>
      <c r="BP1076">
        <v>8883700</v>
      </c>
      <c r="BQ1076">
        <v>0</v>
      </c>
      <c r="BR1076">
        <v>979470</v>
      </c>
      <c r="BS1076">
        <v>0</v>
      </c>
      <c r="BT1076">
        <v>0</v>
      </c>
      <c r="BU1076">
        <v>0</v>
      </c>
      <c r="BV1076">
        <v>0</v>
      </c>
      <c r="BW1076">
        <v>103820</v>
      </c>
      <c r="BX1076">
        <v>0</v>
      </c>
      <c r="BY1076">
        <v>0</v>
      </c>
      <c r="BZ1076">
        <v>0</v>
      </c>
      <c r="CA1076">
        <v>0</v>
      </c>
      <c r="CB1076">
        <v>93513</v>
      </c>
      <c r="CC1076">
        <v>0</v>
      </c>
      <c r="CD1076">
        <v>10310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3034300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 t="s">
        <v>127</v>
      </c>
      <c r="DI1076">
        <v>1073</v>
      </c>
      <c r="DJ1076" t="s">
        <v>6807</v>
      </c>
      <c r="DK1076" t="s">
        <v>129</v>
      </c>
      <c r="DL1076" t="s">
        <v>6808</v>
      </c>
      <c r="DM1076" t="s">
        <v>6809</v>
      </c>
      <c r="DN1076" t="s">
        <v>6810</v>
      </c>
      <c r="DO1076" t="s">
        <v>6810</v>
      </c>
      <c r="DQ1076">
        <v>1916</v>
      </c>
      <c r="DS1076">
        <v>852</v>
      </c>
    </row>
    <row r="1077" spans="1:123" x14ac:dyDescent="0.25">
      <c r="A1077" t="s">
        <v>6811</v>
      </c>
      <c r="B1077" t="s">
        <v>6811</v>
      </c>
      <c r="C1077" t="s">
        <v>289</v>
      </c>
      <c r="D1077" t="s">
        <v>289</v>
      </c>
      <c r="E1077" t="s">
        <v>289</v>
      </c>
      <c r="F1077" t="s">
        <v>6812</v>
      </c>
      <c r="G1077">
        <v>2</v>
      </c>
      <c r="H1077">
        <v>1</v>
      </c>
      <c r="I1077">
        <v>1</v>
      </c>
      <c r="J1077">
        <v>1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1</v>
      </c>
      <c r="Q1077">
        <v>0</v>
      </c>
      <c r="R1077">
        <v>1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1</v>
      </c>
      <c r="AB1077">
        <v>0</v>
      </c>
      <c r="AC1077">
        <v>1</v>
      </c>
      <c r="AD1077">
        <v>0</v>
      </c>
      <c r="AE1077">
        <v>1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</v>
      </c>
      <c r="AM1077">
        <v>0</v>
      </c>
      <c r="AN1077">
        <v>1</v>
      </c>
      <c r="AO1077">
        <v>0</v>
      </c>
      <c r="AP1077">
        <v>1</v>
      </c>
      <c r="AQ1077">
        <v>0</v>
      </c>
      <c r="AR1077">
        <v>2.5</v>
      </c>
      <c r="AS1077">
        <v>2.5</v>
      </c>
      <c r="AT1077">
        <v>2.5</v>
      </c>
      <c r="AU1077">
        <v>59.411000000000001</v>
      </c>
      <c r="AV1077">
        <v>524</v>
      </c>
      <c r="AW1077" t="s">
        <v>6813</v>
      </c>
      <c r="AX1077">
        <v>1.1123000000000001E-3</v>
      </c>
      <c r="AY1077">
        <v>2.9691999999999998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2.5</v>
      </c>
      <c r="BF1077">
        <v>0</v>
      </c>
      <c r="BG1077">
        <v>2.5</v>
      </c>
      <c r="BH1077">
        <v>0</v>
      </c>
      <c r="BI1077">
        <v>2.5</v>
      </c>
      <c r="BJ1077">
        <v>0</v>
      </c>
      <c r="BK1077">
        <v>1333700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302700</v>
      </c>
      <c r="BR1077">
        <v>0</v>
      </c>
      <c r="BS1077">
        <v>736570</v>
      </c>
      <c r="BT1077">
        <v>0</v>
      </c>
      <c r="BU1077">
        <v>294400</v>
      </c>
      <c r="BV1077">
        <v>0</v>
      </c>
      <c r="BW1077">
        <v>51295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11642</v>
      </c>
      <c r="CD1077">
        <v>0</v>
      </c>
      <c r="CE1077">
        <v>28330</v>
      </c>
      <c r="CF1077">
        <v>0</v>
      </c>
      <c r="CG1077">
        <v>11323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243140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1</v>
      </c>
      <c r="CZ1077">
        <v>0</v>
      </c>
      <c r="DA1077">
        <v>1</v>
      </c>
      <c r="DB1077">
        <v>0</v>
      </c>
      <c r="DC1077">
        <v>1</v>
      </c>
      <c r="DD1077">
        <v>0</v>
      </c>
      <c r="DE1077">
        <v>3</v>
      </c>
      <c r="DI1077">
        <v>1074</v>
      </c>
      <c r="DJ1077">
        <v>6057</v>
      </c>
      <c r="DK1077" t="b">
        <v>1</v>
      </c>
      <c r="DL1077">
        <v>6764</v>
      </c>
      <c r="DM1077" t="s">
        <v>6814</v>
      </c>
      <c r="DN1077" t="s">
        <v>6815</v>
      </c>
      <c r="DO1077">
        <v>40701</v>
      </c>
    </row>
    <row r="1078" spans="1:123" x14ac:dyDescent="0.25">
      <c r="A1078" t="s">
        <v>6816</v>
      </c>
      <c r="B1078" t="s">
        <v>6816</v>
      </c>
      <c r="C1078">
        <v>1</v>
      </c>
      <c r="D1078">
        <v>1</v>
      </c>
      <c r="E1078">
        <v>1</v>
      </c>
      <c r="F1078" t="s">
        <v>6817</v>
      </c>
      <c r="G1078">
        <v>1</v>
      </c>
      <c r="H1078">
        <v>1</v>
      </c>
      <c r="I1078">
        <v>1</v>
      </c>
      <c r="J1078">
        <v>1</v>
      </c>
      <c r="K1078">
        <v>1</v>
      </c>
      <c r="L1078">
        <v>0</v>
      </c>
      <c r="M1078">
        <v>1</v>
      </c>
      <c r="N1078">
        <v>0</v>
      </c>
      <c r="O1078">
        <v>1</v>
      </c>
      <c r="P1078">
        <v>0</v>
      </c>
      <c r="Q1078">
        <v>1</v>
      </c>
      <c r="R1078">
        <v>1</v>
      </c>
      <c r="S1078">
        <v>1</v>
      </c>
      <c r="T1078">
        <v>1</v>
      </c>
      <c r="U1078">
        <v>1</v>
      </c>
      <c r="V1078">
        <v>1</v>
      </c>
      <c r="W1078">
        <v>0</v>
      </c>
      <c r="X1078">
        <v>1</v>
      </c>
      <c r="Y1078">
        <v>0</v>
      </c>
      <c r="Z1078">
        <v>1</v>
      </c>
      <c r="AA1078">
        <v>0</v>
      </c>
      <c r="AB1078">
        <v>1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0</v>
      </c>
      <c r="AI1078">
        <v>1</v>
      </c>
      <c r="AJ1078">
        <v>0</v>
      </c>
      <c r="AK1078">
        <v>1</v>
      </c>
      <c r="AL1078">
        <v>0</v>
      </c>
      <c r="AM1078">
        <v>1</v>
      </c>
      <c r="AN1078">
        <v>1</v>
      </c>
      <c r="AO1078">
        <v>1</v>
      </c>
      <c r="AP1078">
        <v>1</v>
      </c>
      <c r="AQ1078">
        <v>1</v>
      </c>
      <c r="AR1078">
        <v>0.8</v>
      </c>
      <c r="AS1078">
        <v>0.8</v>
      </c>
      <c r="AT1078">
        <v>0.8</v>
      </c>
      <c r="AU1078">
        <v>122.61</v>
      </c>
      <c r="AV1078">
        <v>1080</v>
      </c>
      <c r="AW1078">
        <v>1080</v>
      </c>
      <c r="AX1078">
        <v>6.1082000000000003E-3</v>
      </c>
      <c r="AY1078">
        <v>1.8862000000000001</v>
      </c>
      <c r="AZ1078">
        <v>0.8</v>
      </c>
      <c r="BA1078">
        <v>0</v>
      </c>
      <c r="BB1078">
        <v>0.8</v>
      </c>
      <c r="BC1078">
        <v>0</v>
      </c>
      <c r="BD1078">
        <v>0.8</v>
      </c>
      <c r="BE1078">
        <v>0</v>
      </c>
      <c r="BF1078">
        <v>0.8</v>
      </c>
      <c r="BG1078">
        <v>0.8</v>
      </c>
      <c r="BH1078">
        <v>0.8</v>
      </c>
      <c r="BI1078">
        <v>0.8</v>
      </c>
      <c r="BJ1078">
        <v>0.8</v>
      </c>
      <c r="BK1078">
        <v>34776000</v>
      </c>
      <c r="BL1078">
        <v>3935400</v>
      </c>
      <c r="BM1078">
        <v>0</v>
      </c>
      <c r="BN1078">
        <v>429330</v>
      </c>
      <c r="BO1078">
        <v>0</v>
      </c>
      <c r="BP1078">
        <v>654580</v>
      </c>
      <c r="BQ1078">
        <v>0</v>
      </c>
      <c r="BR1078">
        <v>2299500</v>
      </c>
      <c r="BS1078">
        <v>8170900</v>
      </c>
      <c r="BT1078">
        <v>6186100</v>
      </c>
      <c r="BU1078">
        <v>6929800</v>
      </c>
      <c r="BV1078">
        <v>6170400</v>
      </c>
      <c r="BW1078">
        <v>610110</v>
      </c>
      <c r="BX1078">
        <v>69043</v>
      </c>
      <c r="BY1078">
        <v>0</v>
      </c>
      <c r="BZ1078">
        <v>7532.1</v>
      </c>
      <c r="CA1078">
        <v>0</v>
      </c>
      <c r="CB1078">
        <v>11484</v>
      </c>
      <c r="CC1078">
        <v>0</v>
      </c>
      <c r="CD1078">
        <v>40342</v>
      </c>
      <c r="CE1078">
        <v>143350</v>
      </c>
      <c r="CF1078">
        <v>108530</v>
      </c>
      <c r="CG1078">
        <v>121580</v>
      </c>
      <c r="CH1078">
        <v>108250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6560000</v>
      </c>
      <c r="CT1078">
        <v>1</v>
      </c>
      <c r="CU1078">
        <v>0</v>
      </c>
      <c r="CV1078">
        <v>1</v>
      </c>
      <c r="CW1078">
        <v>0</v>
      </c>
      <c r="CX1078">
        <v>1</v>
      </c>
      <c r="CY1078">
        <v>0</v>
      </c>
      <c r="CZ1078">
        <v>1</v>
      </c>
      <c r="DA1078">
        <v>1</v>
      </c>
      <c r="DB1078">
        <v>1</v>
      </c>
      <c r="DC1078">
        <v>1</v>
      </c>
      <c r="DD1078">
        <v>1</v>
      </c>
      <c r="DE1078">
        <v>8</v>
      </c>
      <c r="DI1078">
        <v>1075</v>
      </c>
      <c r="DJ1078">
        <v>5117</v>
      </c>
      <c r="DK1078" t="b">
        <v>1</v>
      </c>
      <c r="DL1078">
        <v>5754</v>
      </c>
      <c r="DM1078" t="s">
        <v>6818</v>
      </c>
      <c r="DN1078" t="s">
        <v>6819</v>
      </c>
      <c r="DO1078">
        <v>36576</v>
      </c>
      <c r="DP1078">
        <v>489</v>
      </c>
      <c r="DQ1078">
        <v>1244</v>
      </c>
      <c r="DR1078">
        <v>1</v>
      </c>
      <c r="DS1078">
        <v>2</v>
      </c>
    </row>
    <row r="1079" spans="1:123" x14ac:dyDescent="0.25">
      <c r="A1079" t="s">
        <v>6820</v>
      </c>
      <c r="B1079" t="s">
        <v>6820</v>
      </c>
      <c r="C1079">
        <v>1</v>
      </c>
      <c r="D1079">
        <v>1</v>
      </c>
      <c r="E1079">
        <v>1</v>
      </c>
      <c r="F1079" t="s">
        <v>6821</v>
      </c>
      <c r="G1079">
        <v>1</v>
      </c>
      <c r="H1079">
        <v>1</v>
      </c>
      <c r="I1079">
        <v>1</v>
      </c>
      <c r="J1079">
        <v>1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1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1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1</v>
      </c>
      <c r="AN1079">
        <v>0</v>
      </c>
      <c r="AO1079">
        <v>0</v>
      </c>
      <c r="AP1079">
        <v>0</v>
      </c>
      <c r="AQ1079">
        <v>0</v>
      </c>
      <c r="AR1079">
        <v>0.6</v>
      </c>
      <c r="AS1079">
        <v>0.6</v>
      </c>
      <c r="AT1079">
        <v>0.6</v>
      </c>
      <c r="AU1079">
        <v>212.56</v>
      </c>
      <c r="AV1079">
        <v>1893</v>
      </c>
      <c r="AW1079">
        <v>1893</v>
      </c>
      <c r="AX1079">
        <v>1</v>
      </c>
      <c r="AY1079">
        <v>-2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0.6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1</v>
      </c>
      <c r="DA1079">
        <v>0</v>
      </c>
      <c r="DB1079">
        <v>0</v>
      </c>
      <c r="DC1079">
        <v>0</v>
      </c>
      <c r="DD1079">
        <v>0</v>
      </c>
      <c r="DE1079">
        <v>1</v>
      </c>
      <c r="DF1079" t="s">
        <v>127</v>
      </c>
      <c r="DI1079">
        <v>1076</v>
      </c>
      <c r="DJ1079">
        <v>2217</v>
      </c>
      <c r="DK1079" t="b">
        <v>1</v>
      </c>
      <c r="DL1079">
        <v>2415</v>
      </c>
      <c r="DM1079">
        <v>12337</v>
      </c>
      <c r="DN1079">
        <v>14425</v>
      </c>
      <c r="DO1079">
        <v>14425</v>
      </c>
      <c r="DQ1079">
        <v>1917</v>
      </c>
      <c r="DS1079">
        <v>386</v>
      </c>
    </row>
    <row r="1080" spans="1:123" x14ac:dyDescent="0.25">
      <c r="A1080" t="s">
        <v>6822</v>
      </c>
      <c r="B1080" t="s">
        <v>6822</v>
      </c>
      <c r="C1080">
        <v>6</v>
      </c>
      <c r="D1080">
        <v>6</v>
      </c>
      <c r="E1080">
        <v>6</v>
      </c>
      <c r="F1080" t="s">
        <v>6823</v>
      </c>
      <c r="G1080">
        <v>1</v>
      </c>
      <c r="H1080">
        <v>6</v>
      </c>
      <c r="I1080">
        <v>6</v>
      </c>
      <c r="J1080">
        <v>6</v>
      </c>
      <c r="K1080">
        <v>1</v>
      </c>
      <c r="L1080">
        <v>0</v>
      </c>
      <c r="M1080">
        <v>0</v>
      </c>
      <c r="N1080">
        <v>0</v>
      </c>
      <c r="O1080">
        <v>0</v>
      </c>
      <c r="P1080">
        <v>2</v>
      </c>
      <c r="Q1080">
        <v>1</v>
      </c>
      <c r="R1080">
        <v>4</v>
      </c>
      <c r="S1080">
        <v>1</v>
      </c>
      <c r="T1080">
        <v>1</v>
      </c>
      <c r="U1080">
        <v>0</v>
      </c>
      <c r="V1080">
        <v>1</v>
      </c>
      <c r="W1080">
        <v>0</v>
      </c>
      <c r="X1080">
        <v>0</v>
      </c>
      <c r="Y1080">
        <v>0</v>
      </c>
      <c r="Z1080">
        <v>0</v>
      </c>
      <c r="AA1080">
        <v>2</v>
      </c>
      <c r="AB1080">
        <v>1</v>
      </c>
      <c r="AC1080">
        <v>4</v>
      </c>
      <c r="AD1080">
        <v>1</v>
      </c>
      <c r="AE1080">
        <v>1</v>
      </c>
      <c r="AF1080">
        <v>0</v>
      </c>
      <c r="AG1080">
        <v>1</v>
      </c>
      <c r="AH1080">
        <v>0</v>
      </c>
      <c r="AI1080">
        <v>0</v>
      </c>
      <c r="AJ1080">
        <v>0</v>
      </c>
      <c r="AK1080">
        <v>0</v>
      </c>
      <c r="AL1080">
        <v>2</v>
      </c>
      <c r="AM1080">
        <v>1</v>
      </c>
      <c r="AN1080">
        <v>4</v>
      </c>
      <c r="AO1080">
        <v>1</v>
      </c>
      <c r="AP1080">
        <v>1</v>
      </c>
      <c r="AQ1080">
        <v>0</v>
      </c>
      <c r="AR1080">
        <v>11.1</v>
      </c>
      <c r="AS1080">
        <v>11.1</v>
      </c>
      <c r="AT1080">
        <v>11.1</v>
      </c>
      <c r="AU1080">
        <v>65.573999999999998</v>
      </c>
      <c r="AV1080">
        <v>583</v>
      </c>
      <c r="AW1080">
        <v>583</v>
      </c>
      <c r="AX1080">
        <v>0</v>
      </c>
      <c r="AY1080">
        <v>8.5113000000000003</v>
      </c>
      <c r="AZ1080">
        <v>1.7</v>
      </c>
      <c r="BA1080">
        <v>0</v>
      </c>
      <c r="BB1080">
        <v>0</v>
      </c>
      <c r="BC1080">
        <v>0</v>
      </c>
      <c r="BD1080">
        <v>0</v>
      </c>
      <c r="BE1080">
        <v>3.3</v>
      </c>
      <c r="BF1080">
        <v>2.6</v>
      </c>
      <c r="BG1080">
        <v>7</v>
      </c>
      <c r="BH1080">
        <v>1.7</v>
      </c>
      <c r="BI1080">
        <v>1.7</v>
      </c>
      <c r="BJ1080">
        <v>0</v>
      </c>
      <c r="BK1080">
        <v>18855000</v>
      </c>
      <c r="BL1080">
        <v>1281200</v>
      </c>
      <c r="BM1080">
        <v>0</v>
      </c>
      <c r="BN1080">
        <v>0</v>
      </c>
      <c r="BO1080">
        <v>0</v>
      </c>
      <c r="BP1080">
        <v>0</v>
      </c>
      <c r="BQ1080">
        <v>2514900</v>
      </c>
      <c r="BR1080">
        <v>715440</v>
      </c>
      <c r="BS1080">
        <v>10940000</v>
      </c>
      <c r="BT1080">
        <v>1153300</v>
      </c>
      <c r="BU1080">
        <v>2250200</v>
      </c>
      <c r="BV1080">
        <v>0</v>
      </c>
      <c r="BW1080">
        <v>448920</v>
      </c>
      <c r="BX1080">
        <v>30505</v>
      </c>
      <c r="BY1080">
        <v>0</v>
      </c>
      <c r="BZ1080">
        <v>0</v>
      </c>
      <c r="CA1080">
        <v>0</v>
      </c>
      <c r="CB1080">
        <v>0</v>
      </c>
      <c r="CC1080">
        <v>59879</v>
      </c>
      <c r="CD1080">
        <v>17034</v>
      </c>
      <c r="CE1080">
        <v>260470</v>
      </c>
      <c r="CF1080">
        <v>27460</v>
      </c>
      <c r="CG1080">
        <v>53577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8062200</v>
      </c>
      <c r="CQ1080">
        <v>0</v>
      </c>
      <c r="CR1080">
        <v>0</v>
      </c>
      <c r="CS1080">
        <v>0</v>
      </c>
      <c r="CT1080">
        <v>1</v>
      </c>
      <c r="CU1080">
        <v>0</v>
      </c>
      <c r="CV1080">
        <v>0</v>
      </c>
      <c r="CW1080">
        <v>0</v>
      </c>
      <c r="CX1080">
        <v>0</v>
      </c>
      <c r="CY1080">
        <v>2</v>
      </c>
      <c r="CZ1080">
        <v>1</v>
      </c>
      <c r="DA1080">
        <v>4</v>
      </c>
      <c r="DB1080">
        <v>1</v>
      </c>
      <c r="DC1080">
        <v>1</v>
      </c>
      <c r="DD1080">
        <v>0</v>
      </c>
      <c r="DE1080">
        <v>10</v>
      </c>
      <c r="DI1080">
        <v>1077</v>
      </c>
      <c r="DJ1080" t="s">
        <v>6824</v>
      </c>
      <c r="DK1080" t="s">
        <v>576</v>
      </c>
      <c r="DL1080" t="s">
        <v>6825</v>
      </c>
      <c r="DM1080" t="s">
        <v>6826</v>
      </c>
      <c r="DN1080" t="s">
        <v>6827</v>
      </c>
      <c r="DO1080" t="s">
        <v>6828</v>
      </c>
    </row>
    <row r="1081" spans="1:123" x14ac:dyDescent="0.25">
      <c r="A1081" t="s">
        <v>6829</v>
      </c>
      <c r="B1081" t="s">
        <v>6829</v>
      </c>
      <c r="C1081">
        <v>1</v>
      </c>
      <c r="D1081">
        <v>1</v>
      </c>
      <c r="E1081">
        <v>1</v>
      </c>
      <c r="F1081" t="s">
        <v>6830</v>
      </c>
      <c r="G1081">
        <v>1</v>
      </c>
      <c r="H1081">
        <v>1</v>
      </c>
      <c r="I1081">
        <v>1</v>
      </c>
      <c r="J1081">
        <v>1</v>
      </c>
      <c r="K1081">
        <v>1</v>
      </c>
      <c r="L1081">
        <v>1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</v>
      </c>
      <c r="W1081">
        <v>1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1</v>
      </c>
      <c r="AH1081">
        <v>1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3.2</v>
      </c>
      <c r="AS1081">
        <v>3.2</v>
      </c>
      <c r="AT1081">
        <v>3.2</v>
      </c>
      <c r="AU1081">
        <v>31.129000000000001</v>
      </c>
      <c r="AV1081">
        <v>280</v>
      </c>
      <c r="AW1081">
        <v>280</v>
      </c>
      <c r="AX1081">
        <v>1</v>
      </c>
      <c r="AY1081">
        <v>-2</v>
      </c>
      <c r="AZ1081">
        <v>3.2</v>
      </c>
      <c r="BA1081">
        <v>3.2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6732500</v>
      </c>
      <c r="BL1081">
        <v>3723000</v>
      </c>
      <c r="BM1081">
        <v>3009500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420780</v>
      </c>
      <c r="BX1081">
        <v>232690</v>
      </c>
      <c r="BY1081">
        <v>188090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3574500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1</v>
      </c>
      <c r="CU1081">
        <v>1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2</v>
      </c>
      <c r="DF1081" t="s">
        <v>127</v>
      </c>
      <c r="DI1081">
        <v>1078</v>
      </c>
      <c r="DJ1081">
        <v>4890</v>
      </c>
      <c r="DK1081" t="b">
        <v>1</v>
      </c>
      <c r="DL1081">
        <v>5486</v>
      </c>
      <c r="DM1081" t="s">
        <v>6831</v>
      </c>
      <c r="DN1081" t="s">
        <v>6832</v>
      </c>
      <c r="DO1081">
        <v>35707</v>
      </c>
      <c r="DP1081">
        <v>490</v>
      </c>
      <c r="DR1081">
        <v>1</v>
      </c>
    </row>
    <row r="1082" spans="1:123" x14ac:dyDescent="0.25">
      <c r="A1082" t="s">
        <v>6833</v>
      </c>
      <c r="B1082" t="s">
        <v>6833</v>
      </c>
      <c r="C1082">
        <v>2</v>
      </c>
      <c r="D1082">
        <v>2</v>
      </c>
      <c r="E1082">
        <v>2</v>
      </c>
      <c r="F1082" t="s">
        <v>6834</v>
      </c>
      <c r="G1082">
        <v>1</v>
      </c>
      <c r="H1082">
        <v>2</v>
      </c>
      <c r="I1082">
        <v>2</v>
      </c>
      <c r="J1082">
        <v>2</v>
      </c>
      <c r="K1082">
        <v>1</v>
      </c>
      <c r="L1082">
        <v>1</v>
      </c>
      <c r="M1082">
        <v>0</v>
      </c>
      <c r="N1082">
        <v>0</v>
      </c>
      <c r="O1082">
        <v>0</v>
      </c>
      <c r="P1082">
        <v>1</v>
      </c>
      <c r="Q1082">
        <v>2</v>
      </c>
      <c r="R1082">
        <v>2</v>
      </c>
      <c r="S1082">
        <v>1</v>
      </c>
      <c r="T1082">
        <v>0</v>
      </c>
      <c r="U1082">
        <v>1</v>
      </c>
      <c r="V1082">
        <v>1</v>
      </c>
      <c r="W1082">
        <v>1</v>
      </c>
      <c r="X1082">
        <v>0</v>
      </c>
      <c r="Y1082">
        <v>0</v>
      </c>
      <c r="Z1082">
        <v>0</v>
      </c>
      <c r="AA1082">
        <v>1</v>
      </c>
      <c r="AB1082">
        <v>2</v>
      </c>
      <c r="AC1082">
        <v>2</v>
      </c>
      <c r="AD1082">
        <v>1</v>
      </c>
      <c r="AE1082">
        <v>0</v>
      </c>
      <c r="AF1082">
        <v>1</v>
      </c>
      <c r="AG1082">
        <v>1</v>
      </c>
      <c r="AH1082">
        <v>1</v>
      </c>
      <c r="AI1082">
        <v>0</v>
      </c>
      <c r="AJ1082">
        <v>0</v>
      </c>
      <c r="AK1082">
        <v>0</v>
      </c>
      <c r="AL1082">
        <v>1</v>
      </c>
      <c r="AM1082">
        <v>2</v>
      </c>
      <c r="AN1082">
        <v>2</v>
      </c>
      <c r="AO1082">
        <v>1</v>
      </c>
      <c r="AP1082">
        <v>0</v>
      </c>
      <c r="AQ1082">
        <v>1</v>
      </c>
      <c r="AR1082">
        <v>8.1</v>
      </c>
      <c r="AS1082">
        <v>8.1</v>
      </c>
      <c r="AT1082">
        <v>8.1</v>
      </c>
      <c r="AU1082">
        <v>33.676000000000002</v>
      </c>
      <c r="AV1082">
        <v>297</v>
      </c>
      <c r="AW1082">
        <v>297</v>
      </c>
      <c r="AX1082">
        <v>0</v>
      </c>
      <c r="AY1082">
        <v>6.2337999999999996</v>
      </c>
      <c r="AZ1082">
        <v>4</v>
      </c>
      <c r="BA1082">
        <v>4</v>
      </c>
      <c r="BB1082">
        <v>0</v>
      </c>
      <c r="BC1082">
        <v>0</v>
      </c>
      <c r="BD1082">
        <v>0</v>
      </c>
      <c r="BE1082">
        <v>4</v>
      </c>
      <c r="BF1082">
        <v>8.1</v>
      </c>
      <c r="BG1082">
        <v>8.1</v>
      </c>
      <c r="BH1082">
        <v>4</v>
      </c>
      <c r="BI1082">
        <v>0</v>
      </c>
      <c r="BJ1082">
        <v>4</v>
      </c>
      <c r="BK1082">
        <v>17546000</v>
      </c>
      <c r="BL1082">
        <v>1443500</v>
      </c>
      <c r="BM1082">
        <v>0</v>
      </c>
      <c r="BN1082">
        <v>0</v>
      </c>
      <c r="BO1082">
        <v>0</v>
      </c>
      <c r="BP1082">
        <v>0</v>
      </c>
      <c r="BQ1082">
        <v>2487400</v>
      </c>
      <c r="BR1082">
        <v>4219800</v>
      </c>
      <c r="BS1082">
        <v>7496500</v>
      </c>
      <c r="BT1082">
        <v>1898600</v>
      </c>
      <c r="BU1082">
        <v>0</v>
      </c>
      <c r="BV1082">
        <v>0</v>
      </c>
      <c r="BW1082">
        <v>1462100</v>
      </c>
      <c r="BX1082">
        <v>120290</v>
      </c>
      <c r="BY1082">
        <v>0</v>
      </c>
      <c r="BZ1082">
        <v>0</v>
      </c>
      <c r="CA1082">
        <v>0</v>
      </c>
      <c r="CB1082">
        <v>0</v>
      </c>
      <c r="CC1082">
        <v>207280</v>
      </c>
      <c r="CD1082">
        <v>351650</v>
      </c>
      <c r="CE1082">
        <v>624710</v>
      </c>
      <c r="CF1082">
        <v>158220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12781000</v>
      </c>
      <c r="CP1082">
        <v>5816100</v>
      </c>
      <c r="CQ1082">
        <v>0</v>
      </c>
      <c r="CR1082">
        <v>0</v>
      </c>
      <c r="CS1082">
        <v>0</v>
      </c>
      <c r="CT1082">
        <v>1</v>
      </c>
      <c r="CU1082">
        <v>1</v>
      </c>
      <c r="CV1082">
        <v>0</v>
      </c>
      <c r="CW1082">
        <v>0</v>
      </c>
      <c r="CX1082">
        <v>0</v>
      </c>
      <c r="CY1082">
        <v>2</v>
      </c>
      <c r="CZ1082">
        <v>2</v>
      </c>
      <c r="DA1082">
        <v>2</v>
      </c>
      <c r="DB1082">
        <v>0</v>
      </c>
      <c r="DC1082">
        <v>0</v>
      </c>
      <c r="DD1082">
        <v>1</v>
      </c>
      <c r="DE1082">
        <v>9</v>
      </c>
      <c r="DI1082">
        <v>1079</v>
      </c>
      <c r="DJ1082" t="s">
        <v>6835</v>
      </c>
      <c r="DK1082" t="s">
        <v>129</v>
      </c>
      <c r="DL1082" t="s">
        <v>6836</v>
      </c>
      <c r="DM1082" t="s">
        <v>6837</v>
      </c>
      <c r="DN1082" t="s">
        <v>6838</v>
      </c>
      <c r="DO1082" t="s">
        <v>6839</v>
      </c>
    </row>
    <row r="1083" spans="1:123" x14ac:dyDescent="0.25">
      <c r="A1083" t="s">
        <v>6840</v>
      </c>
      <c r="B1083" t="s">
        <v>6840</v>
      </c>
      <c r="C1083">
        <v>1</v>
      </c>
      <c r="D1083">
        <v>1</v>
      </c>
      <c r="E1083">
        <v>1</v>
      </c>
      <c r="F1083" t="s">
        <v>6841</v>
      </c>
      <c r="G1083">
        <v>1</v>
      </c>
      <c r="H1083">
        <v>1</v>
      </c>
      <c r="I1083">
        <v>1</v>
      </c>
      <c r="J1083">
        <v>1</v>
      </c>
      <c r="K1083">
        <v>0</v>
      </c>
      <c r="L1083">
        <v>0</v>
      </c>
      <c r="M1083">
        <v>0</v>
      </c>
      <c r="N1083">
        <v>1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3.2</v>
      </c>
      <c r="AS1083">
        <v>3.2</v>
      </c>
      <c r="AT1083">
        <v>3.2</v>
      </c>
      <c r="AU1083">
        <v>46.338000000000001</v>
      </c>
      <c r="AV1083">
        <v>400</v>
      </c>
      <c r="AW1083">
        <v>400</v>
      </c>
      <c r="AX1083">
        <v>1</v>
      </c>
      <c r="AY1083">
        <v>-2</v>
      </c>
      <c r="AZ1083">
        <v>0</v>
      </c>
      <c r="BA1083">
        <v>0</v>
      </c>
      <c r="BB1083">
        <v>0</v>
      </c>
      <c r="BC1083">
        <v>3.2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3838400</v>
      </c>
      <c r="BL1083">
        <v>0</v>
      </c>
      <c r="BM1083">
        <v>0</v>
      </c>
      <c r="BN1083">
        <v>0</v>
      </c>
      <c r="BO1083">
        <v>3838400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239900</v>
      </c>
      <c r="BX1083">
        <v>0</v>
      </c>
      <c r="BY1083">
        <v>0</v>
      </c>
      <c r="BZ1083">
        <v>0</v>
      </c>
      <c r="CA1083">
        <v>239900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12517000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 t="s">
        <v>127</v>
      </c>
      <c r="DI1083">
        <v>1080</v>
      </c>
      <c r="DJ1083">
        <v>3541</v>
      </c>
      <c r="DK1083" t="b">
        <v>1</v>
      </c>
      <c r="DL1083">
        <v>4106</v>
      </c>
      <c r="DM1083">
        <v>24045</v>
      </c>
      <c r="DN1083">
        <v>29154</v>
      </c>
      <c r="DO1083">
        <v>29154</v>
      </c>
      <c r="DP1083">
        <v>491</v>
      </c>
      <c r="DR1083">
        <v>146</v>
      </c>
    </row>
    <row r="1084" spans="1:123" x14ac:dyDescent="0.25">
      <c r="A1084" t="s">
        <v>6842</v>
      </c>
      <c r="B1084" t="s">
        <v>6842</v>
      </c>
      <c r="C1084">
        <v>1</v>
      </c>
      <c r="D1084">
        <v>1</v>
      </c>
      <c r="E1084">
        <v>1</v>
      </c>
      <c r="F1084" t="s">
        <v>6843</v>
      </c>
      <c r="G1084">
        <v>1</v>
      </c>
      <c r="H1084">
        <v>1</v>
      </c>
      <c r="I1084">
        <v>1</v>
      </c>
      <c r="J1084">
        <v>1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1</v>
      </c>
      <c r="AD1084">
        <v>0</v>
      </c>
      <c r="AE1084">
        <v>0</v>
      </c>
      <c r="AF1084">
        <v>1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1</v>
      </c>
      <c r="AO1084">
        <v>0</v>
      </c>
      <c r="AP1084">
        <v>0</v>
      </c>
      <c r="AQ1084">
        <v>1</v>
      </c>
      <c r="AR1084">
        <v>3.9</v>
      </c>
      <c r="AS1084">
        <v>3.9</v>
      </c>
      <c r="AT1084">
        <v>3.9</v>
      </c>
      <c r="AU1084">
        <v>38.616</v>
      </c>
      <c r="AV1084">
        <v>356</v>
      </c>
      <c r="AW1084">
        <v>356</v>
      </c>
      <c r="AX1084">
        <v>2.7959E-3</v>
      </c>
      <c r="AY1084">
        <v>2.1480000000000001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3.9</v>
      </c>
      <c r="BH1084">
        <v>0</v>
      </c>
      <c r="BI1084">
        <v>0</v>
      </c>
      <c r="BJ1084">
        <v>3.9</v>
      </c>
      <c r="BK1084">
        <v>745510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493870</v>
      </c>
      <c r="BT1084">
        <v>0</v>
      </c>
      <c r="BU1084">
        <v>0</v>
      </c>
      <c r="BV1084">
        <v>251640</v>
      </c>
      <c r="BW1084">
        <v>39237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25993</v>
      </c>
      <c r="CF1084">
        <v>0</v>
      </c>
      <c r="CG1084">
        <v>0</v>
      </c>
      <c r="CH1084">
        <v>13244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267530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1</v>
      </c>
      <c r="DB1084">
        <v>0</v>
      </c>
      <c r="DC1084">
        <v>0</v>
      </c>
      <c r="DD1084">
        <v>1</v>
      </c>
      <c r="DE1084">
        <v>2</v>
      </c>
      <c r="DI1084">
        <v>1081</v>
      </c>
      <c r="DJ1084">
        <v>7186</v>
      </c>
      <c r="DK1084" t="b">
        <v>1</v>
      </c>
      <c r="DL1084">
        <v>7970</v>
      </c>
      <c r="DM1084" t="s">
        <v>6844</v>
      </c>
      <c r="DN1084" t="s">
        <v>6845</v>
      </c>
      <c r="DO1084">
        <v>47341</v>
      </c>
    </row>
    <row r="1085" spans="1:123" x14ac:dyDescent="0.25">
      <c r="A1085" t="s">
        <v>6846</v>
      </c>
      <c r="B1085" t="s">
        <v>6846</v>
      </c>
      <c r="C1085">
        <v>3</v>
      </c>
      <c r="D1085">
        <v>3</v>
      </c>
      <c r="E1085">
        <v>3</v>
      </c>
      <c r="F1085" t="s">
        <v>6847</v>
      </c>
      <c r="G1085">
        <v>1</v>
      </c>
      <c r="H1085">
        <v>3</v>
      </c>
      <c r="I1085">
        <v>3</v>
      </c>
      <c r="J1085">
        <v>3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1</v>
      </c>
      <c r="Q1085">
        <v>1</v>
      </c>
      <c r="R1085">
        <v>3</v>
      </c>
      <c r="S1085">
        <v>0</v>
      </c>
      <c r="T1085">
        <v>1</v>
      </c>
      <c r="U1085">
        <v>1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</v>
      </c>
      <c r="AB1085">
        <v>1</v>
      </c>
      <c r="AC1085">
        <v>3</v>
      </c>
      <c r="AD1085">
        <v>0</v>
      </c>
      <c r="AE1085">
        <v>1</v>
      </c>
      <c r="AF1085">
        <v>1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1</v>
      </c>
      <c r="AM1085">
        <v>1</v>
      </c>
      <c r="AN1085">
        <v>3</v>
      </c>
      <c r="AO1085">
        <v>0</v>
      </c>
      <c r="AP1085">
        <v>1</v>
      </c>
      <c r="AQ1085">
        <v>1</v>
      </c>
      <c r="AR1085">
        <v>9</v>
      </c>
      <c r="AS1085">
        <v>9</v>
      </c>
      <c r="AT1085">
        <v>9</v>
      </c>
      <c r="AU1085">
        <v>50.555</v>
      </c>
      <c r="AV1085">
        <v>443</v>
      </c>
      <c r="AW1085">
        <v>443</v>
      </c>
      <c r="AX1085">
        <v>0</v>
      </c>
      <c r="AY1085">
        <v>3.7961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1.8</v>
      </c>
      <c r="BF1085">
        <v>1.8</v>
      </c>
      <c r="BG1085">
        <v>9</v>
      </c>
      <c r="BH1085">
        <v>0</v>
      </c>
      <c r="BI1085">
        <v>4.3</v>
      </c>
      <c r="BJ1085">
        <v>4.3</v>
      </c>
      <c r="BK1085">
        <v>8395600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516550</v>
      </c>
      <c r="BR1085">
        <v>343980</v>
      </c>
      <c r="BS1085">
        <v>6295100</v>
      </c>
      <c r="BT1085">
        <v>0</v>
      </c>
      <c r="BU1085">
        <v>0</v>
      </c>
      <c r="BV1085">
        <v>1239900</v>
      </c>
      <c r="BW1085">
        <v>349820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21523</v>
      </c>
      <c r="CD1085">
        <v>14333</v>
      </c>
      <c r="CE1085">
        <v>262300</v>
      </c>
      <c r="CF1085">
        <v>0</v>
      </c>
      <c r="CG1085">
        <v>0</v>
      </c>
      <c r="CH1085">
        <v>51664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4639300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1</v>
      </c>
      <c r="CZ1085">
        <v>1</v>
      </c>
      <c r="DA1085">
        <v>3</v>
      </c>
      <c r="DB1085">
        <v>0</v>
      </c>
      <c r="DC1085">
        <v>1</v>
      </c>
      <c r="DD1085">
        <v>1</v>
      </c>
      <c r="DE1085">
        <v>7</v>
      </c>
      <c r="DI1085">
        <v>1082</v>
      </c>
      <c r="DJ1085" t="s">
        <v>6848</v>
      </c>
      <c r="DK1085" t="s">
        <v>339</v>
      </c>
      <c r="DL1085" t="s">
        <v>6849</v>
      </c>
      <c r="DM1085" t="s">
        <v>6850</v>
      </c>
      <c r="DN1085" t="s">
        <v>6851</v>
      </c>
      <c r="DO1085" t="s">
        <v>6852</v>
      </c>
    </row>
    <row r="1086" spans="1:123" x14ac:dyDescent="0.25">
      <c r="A1086" t="s">
        <v>6853</v>
      </c>
      <c r="B1086" t="s">
        <v>6853</v>
      </c>
      <c r="C1086">
        <v>3</v>
      </c>
      <c r="D1086">
        <v>3</v>
      </c>
      <c r="E1086">
        <v>3</v>
      </c>
      <c r="F1086" t="s">
        <v>6854</v>
      </c>
      <c r="G1086">
        <v>1</v>
      </c>
      <c r="H1086">
        <v>3</v>
      </c>
      <c r="I1086">
        <v>3</v>
      </c>
      <c r="J1086">
        <v>3</v>
      </c>
      <c r="K1086">
        <v>1</v>
      </c>
      <c r="L1086">
        <v>1</v>
      </c>
      <c r="M1086">
        <v>0</v>
      </c>
      <c r="N1086">
        <v>0</v>
      </c>
      <c r="O1086">
        <v>0</v>
      </c>
      <c r="P1086">
        <v>1</v>
      </c>
      <c r="Q1086">
        <v>2</v>
      </c>
      <c r="R1086">
        <v>2</v>
      </c>
      <c r="S1086">
        <v>1</v>
      </c>
      <c r="T1086">
        <v>2</v>
      </c>
      <c r="U1086">
        <v>2</v>
      </c>
      <c r="V1086">
        <v>1</v>
      </c>
      <c r="W1086">
        <v>1</v>
      </c>
      <c r="X1086">
        <v>0</v>
      </c>
      <c r="Y1086">
        <v>0</v>
      </c>
      <c r="Z1086">
        <v>0</v>
      </c>
      <c r="AA1086">
        <v>1</v>
      </c>
      <c r="AB1086">
        <v>2</v>
      </c>
      <c r="AC1086">
        <v>2</v>
      </c>
      <c r="AD1086">
        <v>1</v>
      </c>
      <c r="AE1086">
        <v>2</v>
      </c>
      <c r="AF1086">
        <v>2</v>
      </c>
      <c r="AG1086">
        <v>1</v>
      </c>
      <c r="AH1086">
        <v>1</v>
      </c>
      <c r="AI1086">
        <v>0</v>
      </c>
      <c r="AJ1086">
        <v>0</v>
      </c>
      <c r="AK1086">
        <v>0</v>
      </c>
      <c r="AL1086">
        <v>1</v>
      </c>
      <c r="AM1086">
        <v>2</v>
      </c>
      <c r="AN1086">
        <v>2</v>
      </c>
      <c r="AO1086">
        <v>1</v>
      </c>
      <c r="AP1086">
        <v>2</v>
      </c>
      <c r="AQ1086">
        <v>2</v>
      </c>
      <c r="AR1086">
        <v>10.7</v>
      </c>
      <c r="AS1086">
        <v>10.7</v>
      </c>
      <c r="AT1086">
        <v>10.7</v>
      </c>
      <c r="AU1086">
        <v>54.734000000000002</v>
      </c>
      <c r="AV1086">
        <v>475</v>
      </c>
      <c r="AW1086">
        <v>475</v>
      </c>
      <c r="AX1086">
        <v>0</v>
      </c>
      <c r="AY1086">
        <v>6.8029000000000002</v>
      </c>
      <c r="AZ1086">
        <v>1.7</v>
      </c>
      <c r="BA1086">
        <v>1.7</v>
      </c>
      <c r="BB1086">
        <v>0</v>
      </c>
      <c r="BC1086">
        <v>0</v>
      </c>
      <c r="BD1086">
        <v>0</v>
      </c>
      <c r="BE1086">
        <v>1.7</v>
      </c>
      <c r="BF1086">
        <v>5.0999999999999996</v>
      </c>
      <c r="BG1086">
        <v>7.4</v>
      </c>
      <c r="BH1086">
        <v>1.7</v>
      </c>
      <c r="BI1086">
        <v>7.4</v>
      </c>
      <c r="BJ1086">
        <v>7.4</v>
      </c>
      <c r="BK1086">
        <v>18731000</v>
      </c>
      <c r="BL1086">
        <v>1458400</v>
      </c>
      <c r="BM1086">
        <v>1158500</v>
      </c>
      <c r="BN1086">
        <v>0</v>
      </c>
      <c r="BO1086">
        <v>0</v>
      </c>
      <c r="BP1086">
        <v>0</v>
      </c>
      <c r="BQ1086">
        <v>1082500</v>
      </c>
      <c r="BR1086">
        <v>2447000</v>
      </c>
      <c r="BS1086">
        <v>5639700</v>
      </c>
      <c r="BT1086">
        <v>1322200</v>
      </c>
      <c r="BU1086">
        <v>3085100</v>
      </c>
      <c r="BV1086">
        <v>2537600</v>
      </c>
      <c r="BW1086">
        <v>985840</v>
      </c>
      <c r="BX1086">
        <v>76759</v>
      </c>
      <c r="BY1086">
        <v>60972</v>
      </c>
      <c r="BZ1086">
        <v>0</v>
      </c>
      <c r="CA1086">
        <v>0</v>
      </c>
      <c r="CB1086">
        <v>0</v>
      </c>
      <c r="CC1086">
        <v>56972</v>
      </c>
      <c r="CD1086">
        <v>128790</v>
      </c>
      <c r="CE1086">
        <v>296830</v>
      </c>
      <c r="CF1086">
        <v>69590</v>
      </c>
      <c r="CG1086">
        <v>162380</v>
      </c>
      <c r="CH1086">
        <v>133560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4088000</v>
      </c>
      <c r="CQ1086">
        <v>0</v>
      </c>
      <c r="CR1086">
        <v>2606200</v>
      </c>
      <c r="CS1086">
        <v>2707900</v>
      </c>
      <c r="CT1086">
        <v>1</v>
      </c>
      <c r="CU1086">
        <v>1</v>
      </c>
      <c r="CV1086">
        <v>0</v>
      </c>
      <c r="CW1086">
        <v>0</v>
      </c>
      <c r="CX1086">
        <v>0</v>
      </c>
      <c r="CY1086">
        <v>1</v>
      </c>
      <c r="CZ1086">
        <v>2</v>
      </c>
      <c r="DA1086">
        <v>2</v>
      </c>
      <c r="DB1086">
        <v>1</v>
      </c>
      <c r="DC1086">
        <v>2</v>
      </c>
      <c r="DD1086">
        <v>2</v>
      </c>
      <c r="DE1086">
        <v>12</v>
      </c>
      <c r="DI1086">
        <v>1083</v>
      </c>
      <c r="DJ1086" t="s">
        <v>6855</v>
      </c>
      <c r="DK1086" t="s">
        <v>339</v>
      </c>
      <c r="DL1086" t="s">
        <v>6856</v>
      </c>
      <c r="DM1086" t="s">
        <v>6857</v>
      </c>
      <c r="DN1086" t="s">
        <v>6858</v>
      </c>
      <c r="DO1086" t="s">
        <v>6859</v>
      </c>
    </row>
    <row r="1087" spans="1:123" x14ac:dyDescent="0.25">
      <c r="A1087" t="s">
        <v>6860</v>
      </c>
      <c r="B1087" t="s">
        <v>6860</v>
      </c>
      <c r="C1087">
        <v>2</v>
      </c>
      <c r="D1087">
        <v>2</v>
      </c>
      <c r="E1087">
        <v>2</v>
      </c>
      <c r="F1087" t="s">
        <v>6861</v>
      </c>
      <c r="G1087">
        <v>1</v>
      </c>
      <c r="H1087">
        <v>2</v>
      </c>
      <c r="I1087">
        <v>2</v>
      </c>
      <c r="J1087">
        <v>2</v>
      </c>
      <c r="K1087">
        <v>2</v>
      </c>
      <c r="L1087">
        <v>1</v>
      </c>
      <c r="M1087">
        <v>0</v>
      </c>
      <c r="N1087">
        <v>0</v>
      </c>
      <c r="O1087">
        <v>0</v>
      </c>
      <c r="P1087">
        <v>1</v>
      </c>
      <c r="Q1087">
        <v>0</v>
      </c>
      <c r="R1087">
        <v>1</v>
      </c>
      <c r="S1087">
        <v>1</v>
      </c>
      <c r="T1087">
        <v>1</v>
      </c>
      <c r="U1087">
        <v>1</v>
      </c>
      <c r="V1087">
        <v>2</v>
      </c>
      <c r="W1087">
        <v>1</v>
      </c>
      <c r="X1087">
        <v>0</v>
      </c>
      <c r="Y1087">
        <v>0</v>
      </c>
      <c r="Z1087">
        <v>0</v>
      </c>
      <c r="AA1087">
        <v>1</v>
      </c>
      <c r="AB1087">
        <v>0</v>
      </c>
      <c r="AC1087">
        <v>1</v>
      </c>
      <c r="AD1087">
        <v>1</v>
      </c>
      <c r="AE1087">
        <v>1</v>
      </c>
      <c r="AF1087">
        <v>1</v>
      </c>
      <c r="AG1087">
        <v>2</v>
      </c>
      <c r="AH1087">
        <v>1</v>
      </c>
      <c r="AI1087">
        <v>0</v>
      </c>
      <c r="AJ1087">
        <v>0</v>
      </c>
      <c r="AK1087">
        <v>0</v>
      </c>
      <c r="AL1087">
        <v>1</v>
      </c>
      <c r="AM1087">
        <v>0</v>
      </c>
      <c r="AN1087">
        <v>1</v>
      </c>
      <c r="AO1087">
        <v>1</v>
      </c>
      <c r="AP1087">
        <v>1</v>
      </c>
      <c r="AQ1087">
        <v>1</v>
      </c>
      <c r="AR1087">
        <v>11.5</v>
      </c>
      <c r="AS1087">
        <v>11.5</v>
      </c>
      <c r="AT1087">
        <v>11.5</v>
      </c>
      <c r="AU1087">
        <v>42.808</v>
      </c>
      <c r="AV1087">
        <v>400</v>
      </c>
      <c r="AW1087">
        <v>400</v>
      </c>
      <c r="AX1087">
        <v>1.1534E-3</v>
      </c>
      <c r="AY1087">
        <v>3.1739000000000002</v>
      </c>
      <c r="AZ1087">
        <v>11.5</v>
      </c>
      <c r="BA1087">
        <v>2.2000000000000002</v>
      </c>
      <c r="BB1087">
        <v>0</v>
      </c>
      <c r="BC1087">
        <v>0</v>
      </c>
      <c r="BD1087">
        <v>0</v>
      </c>
      <c r="BE1087">
        <v>2.2000000000000002</v>
      </c>
      <c r="BF1087">
        <v>0</v>
      </c>
      <c r="BG1087">
        <v>2.2000000000000002</v>
      </c>
      <c r="BH1087">
        <v>2.2000000000000002</v>
      </c>
      <c r="BI1087">
        <v>2.2000000000000002</v>
      </c>
      <c r="BJ1087">
        <v>2.2000000000000002</v>
      </c>
      <c r="BK1087">
        <v>183510000</v>
      </c>
      <c r="BL1087">
        <v>35880000</v>
      </c>
      <c r="BM1087">
        <v>10040000</v>
      </c>
      <c r="BN1087">
        <v>0</v>
      </c>
      <c r="BO1087">
        <v>0</v>
      </c>
      <c r="BP1087">
        <v>0</v>
      </c>
      <c r="BQ1087">
        <v>7957500</v>
      </c>
      <c r="BR1087">
        <v>0</v>
      </c>
      <c r="BS1087">
        <v>35210000</v>
      </c>
      <c r="BT1087">
        <v>28253000</v>
      </c>
      <c r="BU1087">
        <v>52472000</v>
      </c>
      <c r="BV1087">
        <v>13700000</v>
      </c>
      <c r="BW1087">
        <v>7646300</v>
      </c>
      <c r="BX1087">
        <v>1495000</v>
      </c>
      <c r="BY1087">
        <v>418320</v>
      </c>
      <c r="BZ1087">
        <v>0</v>
      </c>
      <c r="CA1087">
        <v>0</v>
      </c>
      <c r="CB1087">
        <v>0</v>
      </c>
      <c r="CC1087">
        <v>331560</v>
      </c>
      <c r="CD1087">
        <v>0</v>
      </c>
      <c r="CE1087">
        <v>1467100</v>
      </c>
      <c r="CF1087">
        <v>1177200</v>
      </c>
      <c r="CG1087">
        <v>2186300</v>
      </c>
      <c r="CH1087">
        <v>570840</v>
      </c>
      <c r="CI1087">
        <v>35880000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1</v>
      </c>
      <c r="CU1087">
        <v>1</v>
      </c>
      <c r="CV1087">
        <v>0</v>
      </c>
      <c r="CW1087">
        <v>0</v>
      </c>
      <c r="CX1087">
        <v>0</v>
      </c>
      <c r="CY1087">
        <v>1</v>
      </c>
      <c r="CZ1087">
        <v>0</v>
      </c>
      <c r="DA1087">
        <v>2</v>
      </c>
      <c r="DB1087">
        <v>1</v>
      </c>
      <c r="DC1087">
        <v>1</v>
      </c>
      <c r="DD1087">
        <v>1</v>
      </c>
      <c r="DE1087">
        <v>8</v>
      </c>
      <c r="DI1087">
        <v>1084</v>
      </c>
      <c r="DJ1087" t="s">
        <v>6862</v>
      </c>
      <c r="DK1087" t="s">
        <v>129</v>
      </c>
      <c r="DL1087" t="s">
        <v>6863</v>
      </c>
      <c r="DM1087" t="s">
        <v>6864</v>
      </c>
      <c r="DN1087" t="s">
        <v>6865</v>
      </c>
      <c r="DO1087" t="s">
        <v>6866</v>
      </c>
      <c r="DQ1087" t="s">
        <v>6867</v>
      </c>
      <c r="DS1087" t="s">
        <v>6868</v>
      </c>
    </row>
    <row r="1088" spans="1:123" x14ac:dyDescent="0.25">
      <c r="A1088" t="s">
        <v>6869</v>
      </c>
      <c r="B1088" t="s">
        <v>6869</v>
      </c>
      <c r="C1088">
        <v>1</v>
      </c>
      <c r="D1088">
        <v>1</v>
      </c>
      <c r="E1088">
        <v>1</v>
      </c>
      <c r="F1088" t="s">
        <v>6870</v>
      </c>
      <c r="G1088">
        <v>1</v>
      </c>
      <c r="H1088">
        <v>1</v>
      </c>
      <c r="I1088">
        <v>1</v>
      </c>
      <c r="J1088">
        <v>1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1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1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1</v>
      </c>
      <c r="AN1088">
        <v>0</v>
      </c>
      <c r="AO1088">
        <v>0</v>
      </c>
      <c r="AP1088">
        <v>0</v>
      </c>
      <c r="AQ1088">
        <v>0</v>
      </c>
      <c r="AR1088">
        <v>3.6</v>
      </c>
      <c r="AS1088">
        <v>3.6</v>
      </c>
      <c r="AT1088">
        <v>3.6</v>
      </c>
      <c r="AU1088">
        <v>88.046999999999997</v>
      </c>
      <c r="AV1088">
        <v>782</v>
      </c>
      <c r="AW1088">
        <v>782</v>
      </c>
      <c r="AX1088">
        <v>1</v>
      </c>
      <c r="AY1088">
        <v>-2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3.6</v>
      </c>
      <c r="BG1088">
        <v>0</v>
      </c>
      <c r="BH1088">
        <v>0</v>
      </c>
      <c r="BI1088">
        <v>0</v>
      </c>
      <c r="BJ1088">
        <v>0</v>
      </c>
      <c r="BK1088">
        <v>502090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502090</v>
      </c>
      <c r="BS1088">
        <v>0</v>
      </c>
      <c r="BT1088">
        <v>0</v>
      </c>
      <c r="BU1088">
        <v>0</v>
      </c>
      <c r="BV1088">
        <v>0</v>
      </c>
      <c r="BW1088">
        <v>11955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11955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1555400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1</v>
      </c>
      <c r="DA1088">
        <v>0</v>
      </c>
      <c r="DB1088">
        <v>0</v>
      </c>
      <c r="DC1088">
        <v>0</v>
      </c>
      <c r="DD1088">
        <v>0</v>
      </c>
      <c r="DE1088">
        <v>1</v>
      </c>
      <c r="DF1088" t="s">
        <v>127</v>
      </c>
      <c r="DI1088">
        <v>1085</v>
      </c>
      <c r="DJ1088">
        <v>5983</v>
      </c>
      <c r="DK1088" t="b">
        <v>1</v>
      </c>
      <c r="DL1088">
        <v>6688</v>
      </c>
      <c r="DM1088">
        <v>34005</v>
      </c>
      <c r="DN1088">
        <v>40389</v>
      </c>
      <c r="DO1088">
        <v>40389</v>
      </c>
      <c r="DP1088">
        <v>492</v>
      </c>
      <c r="DQ1088" t="s">
        <v>6871</v>
      </c>
      <c r="DR1088">
        <v>329</v>
      </c>
      <c r="DS1088" t="s">
        <v>6872</v>
      </c>
    </row>
    <row r="1089" spans="1:123" x14ac:dyDescent="0.25">
      <c r="A1089" t="s">
        <v>6873</v>
      </c>
      <c r="B1089" t="s">
        <v>6873</v>
      </c>
      <c r="C1089">
        <v>1</v>
      </c>
      <c r="D1089">
        <v>1</v>
      </c>
      <c r="E1089">
        <v>1</v>
      </c>
      <c r="F1089" t="s">
        <v>6874</v>
      </c>
      <c r="G1089">
        <v>1</v>
      </c>
      <c r="H1089">
        <v>1</v>
      </c>
      <c r="I1089">
        <v>1</v>
      </c>
      <c r="J1089">
        <v>1</v>
      </c>
      <c r="K1089">
        <v>1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1</v>
      </c>
      <c r="R1089">
        <v>0</v>
      </c>
      <c r="S1089">
        <v>0</v>
      </c>
      <c r="T1089">
        <v>0</v>
      </c>
      <c r="U1089">
        <v>0</v>
      </c>
      <c r="V1089">
        <v>1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1</v>
      </c>
      <c r="AC1089">
        <v>0</v>
      </c>
      <c r="AD1089">
        <v>0</v>
      </c>
      <c r="AE1089">
        <v>0</v>
      </c>
      <c r="AF1089">
        <v>0</v>
      </c>
      <c r="AG1089">
        <v>1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1</v>
      </c>
      <c r="AN1089">
        <v>0</v>
      </c>
      <c r="AO1089">
        <v>0</v>
      </c>
      <c r="AP1089">
        <v>0</v>
      </c>
      <c r="AQ1089">
        <v>0</v>
      </c>
      <c r="AR1089">
        <v>2.5</v>
      </c>
      <c r="AS1089">
        <v>2.5</v>
      </c>
      <c r="AT1089">
        <v>2.5</v>
      </c>
      <c r="AU1089">
        <v>50.277000000000001</v>
      </c>
      <c r="AV1089">
        <v>447</v>
      </c>
      <c r="AW1089">
        <v>447</v>
      </c>
      <c r="AX1089">
        <v>1</v>
      </c>
      <c r="AY1089">
        <v>-2</v>
      </c>
      <c r="AZ1089">
        <v>2.5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2.5</v>
      </c>
      <c r="BG1089">
        <v>0</v>
      </c>
      <c r="BH1089">
        <v>0</v>
      </c>
      <c r="BI1089">
        <v>0</v>
      </c>
      <c r="BJ1089">
        <v>0</v>
      </c>
      <c r="BK1089">
        <v>7707000</v>
      </c>
      <c r="BL1089">
        <v>4765800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2941200</v>
      </c>
      <c r="BS1089">
        <v>0</v>
      </c>
      <c r="BT1089">
        <v>0</v>
      </c>
      <c r="BU1089">
        <v>0</v>
      </c>
      <c r="BV1089">
        <v>0</v>
      </c>
      <c r="BW1089">
        <v>367000</v>
      </c>
      <c r="BX1089">
        <v>226940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140060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9111500</v>
      </c>
      <c r="CP1089">
        <v>0</v>
      </c>
      <c r="CQ1089">
        <v>0</v>
      </c>
      <c r="CR1089">
        <v>0</v>
      </c>
      <c r="CS1089">
        <v>0</v>
      </c>
      <c r="CT1089">
        <v>1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1</v>
      </c>
      <c r="DA1089">
        <v>0</v>
      </c>
      <c r="DB1089">
        <v>0</v>
      </c>
      <c r="DC1089">
        <v>0</v>
      </c>
      <c r="DD1089">
        <v>0</v>
      </c>
      <c r="DE1089">
        <v>2</v>
      </c>
      <c r="DF1089" t="s">
        <v>127</v>
      </c>
      <c r="DI1089">
        <v>1086</v>
      </c>
      <c r="DJ1089">
        <v>4956</v>
      </c>
      <c r="DK1089" t="b">
        <v>1</v>
      </c>
      <c r="DL1089">
        <v>5564</v>
      </c>
      <c r="DM1089" t="s">
        <v>6875</v>
      </c>
      <c r="DN1089" t="s">
        <v>6876</v>
      </c>
      <c r="DO1089">
        <v>35978</v>
      </c>
      <c r="DP1089">
        <v>493</v>
      </c>
      <c r="DR1089">
        <v>1</v>
      </c>
    </row>
    <row r="1090" spans="1:123" x14ac:dyDescent="0.25">
      <c r="A1090" t="s">
        <v>6877</v>
      </c>
      <c r="B1090" t="s">
        <v>6877</v>
      </c>
      <c r="C1090">
        <v>1</v>
      </c>
      <c r="D1090">
        <v>1</v>
      </c>
      <c r="E1090">
        <v>1</v>
      </c>
      <c r="F1090" t="s">
        <v>6878</v>
      </c>
      <c r="G1090">
        <v>1</v>
      </c>
      <c r="H1090">
        <v>1</v>
      </c>
      <c r="I1090">
        <v>1</v>
      </c>
      <c r="J1090">
        <v>1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1</v>
      </c>
      <c r="Q1090">
        <v>1</v>
      </c>
      <c r="R1090">
        <v>0</v>
      </c>
      <c r="S1090">
        <v>1</v>
      </c>
      <c r="T1090">
        <v>0</v>
      </c>
      <c r="U1090">
        <v>1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1</v>
      </c>
      <c r="AB1090">
        <v>1</v>
      </c>
      <c r="AC1090">
        <v>0</v>
      </c>
      <c r="AD1090">
        <v>1</v>
      </c>
      <c r="AE1090">
        <v>0</v>
      </c>
      <c r="AF1090">
        <v>1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1</v>
      </c>
      <c r="AM1090">
        <v>1</v>
      </c>
      <c r="AN1090">
        <v>0</v>
      </c>
      <c r="AO1090">
        <v>1</v>
      </c>
      <c r="AP1090">
        <v>0</v>
      </c>
      <c r="AQ1090">
        <v>1</v>
      </c>
      <c r="AR1090">
        <v>4.4000000000000004</v>
      </c>
      <c r="AS1090">
        <v>4.4000000000000004</v>
      </c>
      <c r="AT1090">
        <v>4.4000000000000004</v>
      </c>
      <c r="AU1090">
        <v>27.800999999999998</v>
      </c>
      <c r="AV1090">
        <v>248</v>
      </c>
      <c r="AW1090">
        <v>248</v>
      </c>
      <c r="AX1090">
        <v>7.9553999999999996E-3</v>
      </c>
      <c r="AY1090">
        <v>1.5986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4.4000000000000004</v>
      </c>
      <c r="BF1090">
        <v>4.4000000000000004</v>
      </c>
      <c r="BG1090">
        <v>0</v>
      </c>
      <c r="BH1090">
        <v>4.4000000000000004</v>
      </c>
      <c r="BI1090">
        <v>0</v>
      </c>
      <c r="BJ1090">
        <v>4.4000000000000004</v>
      </c>
      <c r="BK1090">
        <v>7039500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1678200</v>
      </c>
      <c r="BR1090">
        <v>1003700</v>
      </c>
      <c r="BS1090">
        <v>0</v>
      </c>
      <c r="BT1090">
        <v>2511900</v>
      </c>
      <c r="BU1090">
        <v>0</v>
      </c>
      <c r="BV1090">
        <v>1845600</v>
      </c>
      <c r="BW1090">
        <v>1407900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335640</v>
      </c>
      <c r="CD1090">
        <v>200740</v>
      </c>
      <c r="CE1090">
        <v>0</v>
      </c>
      <c r="CF1090">
        <v>502390</v>
      </c>
      <c r="CG1090">
        <v>0</v>
      </c>
      <c r="CH1090">
        <v>369130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1962200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1</v>
      </c>
      <c r="CZ1090">
        <v>1</v>
      </c>
      <c r="DA1090">
        <v>0</v>
      </c>
      <c r="DB1090">
        <v>1</v>
      </c>
      <c r="DC1090">
        <v>0</v>
      </c>
      <c r="DD1090">
        <v>2</v>
      </c>
      <c r="DE1090">
        <v>5</v>
      </c>
      <c r="DI1090">
        <v>1087</v>
      </c>
      <c r="DJ1090">
        <v>4486</v>
      </c>
      <c r="DK1090" t="b">
        <v>1</v>
      </c>
      <c r="DL1090">
        <v>5068</v>
      </c>
      <c r="DM1090" t="s">
        <v>6879</v>
      </c>
      <c r="DN1090" t="s">
        <v>6880</v>
      </c>
      <c r="DO1090">
        <v>33843</v>
      </c>
    </row>
    <row r="1091" spans="1:123" x14ac:dyDescent="0.25">
      <c r="A1091" t="s">
        <v>6881</v>
      </c>
      <c r="B1091" t="s">
        <v>6881</v>
      </c>
      <c r="C1091">
        <v>1</v>
      </c>
      <c r="D1091">
        <v>1</v>
      </c>
      <c r="E1091">
        <v>1</v>
      </c>
      <c r="F1091" t="s">
        <v>6882</v>
      </c>
      <c r="G1091">
        <v>1</v>
      </c>
      <c r="H1091">
        <v>1</v>
      </c>
      <c r="I1091">
        <v>1</v>
      </c>
      <c r="J1091">
        <v>1</v>
      </c>
      <c r="K1091">
        <v>0</v>
      </c>
      <c r="L1091">
        <v>1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1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0</v>
      </c>
      <c r="AH1091">
        <v>1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1</v>
      </c>
      <c r="AP1091">
        <v>0</v>
      </c>
      <c r="AQ1091">
        <v>0</v>
      </c>
      <c r="AR1091">
        <v>1.5</v>
      </c>
      <c r="AS1091">
        <v>1.5</v>
      </c>
      <c r="AT1091">
        <v>1.5</v>
      </c>
      <c r="AU1091">
        <v>71.103999999999999</v>
      </c>
      <c r="AV1091">
        <v>648</v>
      </c>
      <c r="AW1091">
        <v>648</v>
      </c>
      <c r="AX1091">
        <v>1</v>
      </c>
      <c r="AY1091">
        <v>-2</v>
      </c>
      <c r="AZ1091">
        <v>0</v>
      </c>
      <c r="BA1091">
        <v>1.5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1.5</v>
      </c>
      <c r="BI1091">
        <v>0</v>
      </c>
      <c r="BJ1091">
        <v>0</v>
      </c>
      <c r="BK1091">
        <v>3932800</v>
      </c>
      <c r="BL1091">
        <v>0</v>
      </c>
      <c r="BM1091">
        <v>2410600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1522200</v>
      </c>
      <c r="BU1091">
        <v>0</v>
      </c>
      <c r="BV1091">
        <v>0</v>
      </c>
      <c r="BW1091">
        <v>140460</v>
      </c>
      <c r="BX1091">
        <v>0</v>
      </c>
      <c r="BY1091">
        <v>86093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54364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1422200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1</v>
      </c>
      <c r="DC1091">
        <v>0</v>
      </c>
      <c r="DD1091">
        <v>0</v>
      </c>
      <c r="DE1091">
        <v>1</v>
      </c>
      <c r="DF1091" t="s">
        <v>127</v>
      </c>
      <c r="DI1091">
        <v>1088</v>
      </c>
      <c r="DJ1091">
        <v>4706</v>
      </c>
      <c r="DK1091" t="b">
        <v>1</v>
      </c>
      <c r="DL1091">
        <v>5298</v>
      </c>
      <c r="DM1091" t="s">
        <v>6883</v>
      </c>
      <c r="DN1091" t="s">
        <v>6884</v>
      </c>
      <c r="DO1091">
        <v>34950</v>
      </c>
      <c r="DQ1091">
        <v>1920</v>
      </c>
      <c r="DS1091">
        <v>281</v>
      </c>
    </row>
    <row r="1092" spans="1:123" x14ac:dyDescent="0.25">
      <c r="A1092" t="s">
        <v>6885</v>
      </c>
      <c r="B1092" t="s">
        <v>6885</v>
      </c>
      <c r="C1092">
        <v>26</v>
      </c>
      <c r="D1092">
        <v>26</v>
      </c>
      <c r="E1092">
        <v>26</v>
      </c>
      <c r="F1092" t="s">
        <v>6886</v>
      </c>
      <c r="G1092">
        <v>1</v>
      </c>
      <c r="H1092">
        <v>26</v>
      </c>
      <c r="I1092">
        <v>26</v>
      </c>
      <c r="J1092">
        <v>26</v>
      </c>
      <c r="K1092">
        <v>2</v>
      </c>
      <c r="L1092">
        <v>10</v>
      </c>
      <c r="M1092">
        <v>0</v>
      </c>
      <c r="N1092">
        <v>20</v>
      </c>
      <c r="O1092">
        <v>12</v>
      </c>
      <c r="P1092">
        <v>0</v>
      </c>
      <c r="Q1092">
        <v>1</v>
      </c>
      <c r="R1092">
        <v>0</v>
      </c>
      <c r="S1092">
        <v>8</v>
      </c>
      <c r="T1092">
        <v>4</v>
      </c>
      <c r="U1092">
        <v>13</v>
      </c>
      <c r="V1092">
        <v>2</v>
      </c>
      <c r="W1092">
        <v>10</v>
      </c>
      <c r="X1092">
        <v>0</v>
      </c>
      <c r="Y1092">
        <v>20</v>
      </c>
      <c r="Z1092">
        <v>12</v>
      </c>
      <c r="AA1092">
        <v>0</v>
      </c>
      <c r="AB1092">
        <v>1</v>
      </c>
      <c r="AC1092">
        <v>0</v>
      </c>
      <c r="AD1092">
        <v>8</v>
      </c>
      <c r="AE1092">
        <v>4</v>
      </c>
      <c r="AF1092">
        <v>13</v>
      </c>
      <c r="AG1092">
        <v>2</v>
      </c>
      <c r="AH1092">
        <v>10</v>
      </c>
      <c r="AI1092">
        <v>0</v>
      </c>
      <c r="AJ1092">
        <v>20</v>
      </c>
      <c r="AK1092">
        <v>12</v>
      </c>
      <c r="AL1092">
        <v>0</v>
      </c>
      <c r="AM1092">
        <v>1</v>
      </c>
      <c r="AN1092">
        <v>0</v>
      </c>
      <c r="AO1092">
        <v>8</v>
      </c>
      <c r="AP1092">
        <v>4</v>
      </c>
      <c r="AQ1092">
        <v>13</v>
      </c>
      <c r="AR1092">
        <v>19.5</v>
      </c>
      <c r="AS1092">
        <v>19.5</v>
      </c>
      <c r="AT1092">
        <v>19.5</v>
      </c>
      <c r="AU1092">
        <v>193.01</v>
      </c>
      <c r="AV1092">
        <v>1797</v>
      </c>
      <c r="AW1092">
        <v>1797</v>
      </c>
      <c r="AX1092">
        <v>0</v>
      </c>
      <c r="AY1092">
        <v>94.643000000000001</v>
      </c>
      <c r="AZ1092">
        <v>2.1</v>
      </c>
      <c r="BA1092">
        <v>6</v>
      </c>
      <c r="BB1092">
        <v>0</v>
      </c>
      <c r="BC1092">
        <v>15.1</v>
      </c>
      <c r="BD1092">
        <v>8.9</v>
      </c>
      <c r="BE1092">
        <v>0</v>
      </c>
      <c r="BF1092">
        <v>1.7</v>
      </c>
      <c r="BG1092">
        <v>0</v>
      </c>
      <c r="BH1092">
        <v>5.7</v>
      </c>
      <c r="BI1092">
        <v>3.4</v>
      </c>
      <c r="BJ1092">
        <v>9.5</v>
      </c>
      <c r="BK1092">
        <v>152760000</v>
      </c>
      <c r="BL1092">
        <v>765350</v>
      </c>
      <c r="BM1092">
        <v>29394000</v>
      </c>
      <c r="BN1092">
        <v>0</v>
      </c>
      <c r="BO1092">
        <v>41924000</v>
      </c>
      <c r="BP1092">
        <v>14804000</v>
      </c>
      <c r="BQ1092">
        <v>0</v>
      </c>
      <c r="BR1092">
        <v>3443700</v>
      </c>
      <c r="BS1092">
        <v>0</v>
      </c>
      <c r="BT1092">
        <v>16849000</v>
      </c>
      <c r="BU1092">
        <v>8772400</v>
      </c>
      <c r="BV1092">
        <v>36803000</v>
      </c>
      <c r="BW1092">
        <v>1958400</v>
      </c>
      <c r="BX1092">
        <v>9812.2000000000007</v>
      </c>
      <c r="BY1092">
        <v>376850</v>
      </c>
      <c r="BZ1092">
        <v>0</v>
      </c>
      <c r="CA1092">
        <v>537490</v>
      </c>
      <c r="CB1092">
        <v>189790</v>
      </c>
      <c r="CC1092">
        <v>0</v>
      </c>
      <c r="CD1092">
        <v>44150</v>
      </c>
      <c r="CE1092">
        <v>0</v>
      </c>
      <c r="CF1092">
        <v>216010</v>
      </c>
      <c r="CG1092">
        <v>112470</v>
      </c>
      <c r="CH1092">
        <v>471830</v>
      </c>
      <c r="CI1092">
        <v>0</v>
      </c>
      <c r="CJ1092">
        <v>45933000</v>
      </c>
      <c r="CK1092">
        <v>0</v>
      </c>
      <c r="CL1092">
        <v>117550000</v>
      </c>
      <c r="CM1092">
        <v>54736000</v>
      </c>
      <c r="CN1092">
        <v>0</v>
      </c>
      <c r="CO1092">
        <v>0</v>
      </c>
      <c r="CP1092">
        <v>0</v>
      </c>
      <c r="CQ1092">
        <v>27047000</v>
      </c>
      <c r="CR1092">
        <v>11388000</v>
      </c>
      <c r="CS1092">
        <v>43218000</v>
      </c>
      <c r="CT1092">
        <v>2</v>
      </c>
      <c r="CU1092">
        <v>11</v>
      </c>
      <c r="CV1092">
        <v>0</v>
      </c>
      <c r="CW1092">
        <v>25</v>
      </c>
      <c r="CX1092">
        <v>12</v>
      </c>
      <c r="CY1092">
        <v>0</v>
      </c>
      <c r="CZ1092">
        <v>0</v>
      </c>
      <c r="DA1092">
        <v>0</v>
      </c>
      <c r="DB1092">
        <v>8</v>
      </c>
      <c r="DC1092">
        <v>5</v>
      </c>
      <c r="DD1092">
        <v>20</v>
      </c>
      <c r="DE1092">
        <v>83</v>
      </c>
      <c r="DI1092">
        <v>1089</v>
      </c>
      <c r="DJ1092" t="s">
        <v>6887</v>
      </c>
      <c r="DK1092" t="s">
        <v>2292</v>
      </c>
      <c r="DL1092" t="s">
        <v>6888</v>
      </c>
      <c r="DM1092" t="s">
        <v>6889</v>
      </c>
      <c r="DN1092" t="s">
        <v>6890</v>
      </c>
      <c r="DO1092" t="s">
        <v>6891</v>
      </c>
      <c r="DQ1092" t="s">
        <v>6892</v>
      </c>
      <c r="DS1092" t="s">
        <v>6893</v>
      </c>
    </row>
    <row r="1093" spans="1:123" x14ac:dyDescent="0.25">
      <c r="A1093" t="s">
        <v>6894</v>
      </c>
      <c r="B1093" t="s">
        <v>6894</v>
      </c>
      <c r="C1093">
        <v>1</v>
      </c>
      <c r="D1093">
        <v>1</v>
      </c>
      <c r="E1093">
        <v>1</v>
      </c>
      <c r="F1093" t="s">
        <v>6895</v>
      </c>
      <c r="G1093">
        <v>1</v>
      </c>
      <c r="H1093">
        <v>1</v>
      </c>
      <c r="I1093">
        <v>1</v>
      </c>
      <c r="J1093">
        <v>1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1</v>
      </c>
      <c r="AP1093">
        <v>0</v>
      </c>
      <c r="AQ1093">
        <v>0</v>
      </c>
      <c r="AR1093">
        <v>4.5999999999999996</v>
      </c>
      <c r="AS1093">
        <v>4.5999999999999996</v>
      </c>
      <c r="AT1093">
        <v>4.5999999999999996</v>
      </c>
      <c r="AU1093">
        <v>49.709000000000003</v>
      </c>
      <c r="AV1093">
        <v>432</v>
      </c>
      <c r="AW1093">
        <v>432</v>
      </c>
      <c r="AX1093">
        <v>1</v>
      </c>
      <c r="AY1093">
        <v>-2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4.5999999999999996</v>
      </c>
      <c r="BI1093">
        <v>0</v>
      </c>
      <c r="BJ1093">
        <v>0</v>
      </c>
      <c r="BK1093">
        <v>6311700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6311700</v>
      </c>
      <c r="BU1093">
        <v>0</v>
      </c>
      <c r="BV1093">
        <v>0</v>
      </c>
      <c r="BW1093">
        <v>274420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274420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5897100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1</v>
      </c>
      <c r="DC1093">
        <v>0</v>
      </c>
      <c r="DD1093">
        <v>0</v>
      </c>
      <c r="DE1093">
        <v>1</v>
      </c>
      <c r="DF1093" t="s">
        <v>127</v>
      </c>
      <c r="DI1093">
        <v>1090</v>
      </c>
      <c r="DJ1093">
        <v>3587</v>
      </c>
      <c r="DK1093" t="b">
        <v>1</v>
      </c>
      <c r="DL1093">
        <v>4154</v>
      </c>
      <c r="DM1093">
        <v>24222</v>
      </c>
      <c r="DN1093">
        <v>29357</v>
      </c>
      <c r="DO1093">
        <v>29357</v>
      </c>
      <c r="DQ1093">
        <v>1921</v>
      </c>
      <c r="DS1093">
        <v>250</v>
      </c>
    </row>
    <row r="1094" spans="1:123" x14ac:dyDescent="0.25">
      <c r="A1094" t="s">
        <v>6896</v>
      </c>
      <c r="B1094" t="s">
        <v>6896</v>
      </c>
      <c r="C1094">
        <v>54</v>
      </c>
      <c r="D1094">
        <v>54</v>
      </c>
      <c r="E1094">
        <v>50</v>
      </c>
      <c r="F1094" t="s">
        <v>6897</v>
      </c>
      <c r="G1094">
        <v>1</v>
      </c>
      <c r="H1094">
        <v>54</v>
      </c>
      <c r="I1094">
        <v>54</v>
      </c>
      <c r="J1094">
        <v>50</v>
      </c>
      <c r="K1094">
        <v>8</v>
      </c>
      <c r="L1094">
        <v>9</v>
      </c>
      <c r="M1094">
        <v>0</v>
      </c>
      <c r="N1094">
        <v>1</v>
      </c>
      <c r="O1094">
        <v>0</v>
      </c>
      <c r="P1094">
        <v>39</v>
      </c>
      <c r="Q1094">
        <v>26</v>
      </c>
      <c r="R1094">
        <v>47</v>
      </c>
      <c r="S1094">
        <v>14</v>
      </c>
      <c r="T1094">
        <v>13</v>
      </c>
      <c r="U1094">
        <v>16</v>
      </c>
      <c r="V1094">
        <v>8</v>
      </c>
      <c r="W1094">
        <v>9</v>
      </c>
      <c r="X1094">
        <v>0</v>
      </c>
      <c r="Y1094">
        <v>1</v>
      </c>
      <c r="Z1094">
        <v>0</v>
      </c>
      <c r="AA1094">
        <v>39</v>
      </c>
      <c r="AB1094">
        <v>26</v>
      </c>
      <c r="AC1094">
        <v>47</v>
      </c>
      <c r="AD1094">
        <v>14</v>
      </c>
      <c r="AE1094">
        <v>13</v>
      </c>
      <c r="AF1094">
        <v>16</v>
      </c>
      <c r="AG1094">
        <v>8</v>
      </c>
      <c r="AH1094">
        <v>8</v>
      </c>
      <c r="AI1094">
        <v>0</v>
      </c>
      <c r="AJ1094">
        <v>1</v>
      </c>
      <c r="AK1094">
        <v>0</v>
      </c>
      <c r="AL1094">
        <v>39</v>
      </c>
      <c r="AM1094">
        <v>26</v>
      </c>
      <c r="AN1094">
        <v>44</v>
      </c>
      <c r="AO1094">
        <v>14</v>
      </c>
      <c r="AP1094">
        <v>12</v>
      </c>
      <c r="AQ1094">
        <v>16</v>
      </c>
      <c r="AR1094">
        <v>28.6</v>
      </c>
      <c r="AS1094">
        <v>28.6</v>
      </c>
      <c r="AT1094">
        <v>27.2</v>
      </c>
      <c r="AU1094">
        <v>277.82</v>
      </c>
      <c r="AV1094">
        <v>2602</v>
      </c>
      <c r="AW1094">
        <v>2602</v>
      </c>
      <c r="AX1094">
        <v>0</v>
      </c>
      <c r="AY1094">
        <v>179.95</v>
      </c>
      <c r="AZ1094">
        <v>4.8</v>
      </c>
      <c r="BA1094">
        <v>5.0999999999999996</v>
      </c>
      <c r="BB1094">
        <v>0</v>
      </c>
      <c r="BC1094">
        <v>0.5</v>
      </c>
      <c r="BD1094">
        <v>0</v>
      </c>
      <c r="BE1094">
        <v>20.399999999999999</v>
      </c>
      <c r="BF1094">
        <v>14.9</v>
      </c>
      <c r="BG1094">
        <v>25.6</v>
      </c>
      <c r="BH1094">
        <v>8.1</v>
      </c>
      <c r="BI1094">
        <v>7.9</v>
      </c>
      <c r="BJ1094">
        <v>9.4</v>
      </c>
      <c r="BK1094">
        <v>611600000</v>
      </c>
      <c r="BL1094">
        <v>14513000</v>
      </c>
      <c r="BM1094">
        <v>14461000</v>
      </c>
      <c r="BN1094">
        <v>0</v>
      </c>
      <c r="BO1094">
        <v>574880</v>
      </c>
      <c r="BP1094">
        <v>0</v>
      </c>
      <c r="BQ1094">
        <v>101450000</v>
      </c>
      <c r="BR1094">
        <v>44290000</v>
      </c>
      <c r="BS1094">
        <v>334200000</v>
      </c>
      <c r="BT1094">
        <v>31552000</v>
      </c>
      <c r="BU1094">
        <v>33160000</v>
      </c>
      <c r="BV1094">
        <v>37406000</v>
      </c>
      <c r="BW1094">
        <v>4307100</v>
      </c>
      <c r="BX1094">
        <v>102200</v>
      </c>
      <c r="BY1094">
        <v>101840</v>
      </c>
      <c r="BZ1094">
        <v>0</v>
      </c>
      <c r="CA1094">
        <v>4048.5</v>
      </c>
      <c r="CB1094">
        <v>0</v>
      </c>
      <c r="CC1094">
        <v>714410</v>
      </c>
      <c r="CD1094">
        <v>311900</v>
      </c>
      <c r="CE1094">
        <v>2353500</v>
      </c>
      <c r="CF1094">
        <v>222200</v>
      </c>
      <c r="CG1094">
        <v>233520</v>
      </c>
      <c r="CH1094">
        <v>263420</v>
      </c>
      <c r="CI1094">
        <v>20171000</v>
      </c>
      <c r="CJ1094">
        <v>23842000</v>
      </c>
      <c r="CK1094">
        <v>0</v>
      </c>
      <c r="CL1094">
        <v>0</v>
      </c>
      <c r="CM1094">
        <v>0</v>
      </c>
      <c r="CN1094">
        <v>208210000</v>
      </c>
      <c r="CO1094">
        <v>124850000</v>
      </c>
      <c r="CP1094">
        <v>230230000</v>
      </c>
      <c r="CQ1094">
        <v>35142000</v>
      </c>
      <c r="CR1094">
        <v>33209000</v>
      </c>
      <c r="CS1094">
        <v>45390000</v>
      </c>
      <c r="CT1094">
        <v>9</v>
      </c>
      <c r="CU1094">
        <v>9</v>
      </c>
      <c r="CV1094">
        <v>0</v>
      </c>
      <c r="CW1094">
        <v>1</v>
      </c>
      <c r="CX1094">
        <v>0</v>
      </c>
      <c r="CY1094">
        <v>54</v>
      </c>
      <c r="CZ1094">
        <v>29</v>
      </c>
      <c r="DA1094">
        <v>61</v>
      </c>
      <c r="DB1094">
        <v>14</v>
      </c>
      <c r="DC1094">
        <v>15</v>
      </c>
      <c r="DD1094">
        <v>19</v>
      </c>
      <c r="DE1094">
        <v>211</v>
      </c>
      <c r="DI1094">
        <v>1091</v>
      </c>
      <c r="DJ1094" t="s">
        <v>6898</v>
      </c>
      <c r="DK1094" t="s">
        <v>6899</v>
      </c>
      <c r="DL1094" t="s">
        <v>6900</v>
      </c>
      <c r="DM1094" t="s">
        <v>6901</v>
      </c>
      <c r="DN1094" t="s">
        <v>6902</v>
      </c>
      <c r="DO1094" t="s">
        <v>6903</v>
      </c>
      <c r="DP1094" t="s">
        <v>6904</v>
      </c>
      <c r="DQ1094">
        <v>1922</v>
      </c>
      <c r="DR1094" t="s">
        <v>6905</v>
      </c>
      <c r="DS1094">
        <v>551</v>
      </c>
    </row>
    <row r="1095" spans="1:123" x14ac:dyDescent="0.25">
      <c r="A1095" t="s">
        <v>6906</v>
      </c>
      <c r="B1095" t="s">
        <v>6906</v>
      </c>
      <c r="C1095">
        <v>1</v>
      </c>
      <c r="D1095">
        <v>1</v>
      </c>
      <c r="E1095">
        <v>1</v>
      </c>
      <c r="F1095" t="s">
        <v>6907</v>
      </c>
      <c r="G1095">
        <v>1</v>
      </c>
      <c r="H1095">
        <v>1</v>
      </c>
      <c r="I1095">
        <v>1</v>
      </c>
      <c r="J1095">
        <v>1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1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1</v>
      </c>
      <c r="AQ1095">
        <v>0</v>
      </c>
      <c r="AR1095">
        <v>2.6</v>
      </c>
      <c r="AS1095">
        <v>2.6</v>
      </c>
      <c r="AT1095">
        <v>2.6</v>
      </c>
      <c r="AU1095">
        <v>36.566000000000003</v>
      </c>
      <c r="AV1095">
        <v>313</v>
      </c>
      <c r="AW1095">
        <v>313</v>
      </c>
      <c r="AX1095">
        <v>1</v>
      </c>
      <c r="AY1095">
        <v>-2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2.6</v>
      </c>
      <c r="BJ1095">
        <v>0</v>
      </c>
      <c r="BK1095">
        <v>3375000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3375000</v>
      </c>
      <c r="BV1095">
        <v>0</v>
      </c>
      <c r="BW1095">
        <v>241070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241070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2787300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1</v>
      </c>
      <c r="DD1095">
        <v>0</v>
      </c>
      <c r="DE1095">
        <v>1</v>
      </c>
      <c r="DF1095" t="s">
        <v>127</v>
      </c>
      <c r="DI1095">
        <v>1092</v>
      </c>
      <c r="DJ1095">
        <v>5562</v>
      </c>
      <c r="DK1095" t="b">
        <v>1</v>
      </c>
      <c r="DL1095">
        <v>6237</v>
      </c>
      <c r="DM1095">
        <v>32263</v>
      </c>
      <c r="DN1095">
        <v>38398</v>
      </c>
      <c r="DO1095">
        <v>38398</v>
      </c>
      <c r="DP1095">
        <v>496</v>
      </c>
      <c r="DQ1095" t="s">
        <v>6908</v>
      </c>
      <c r="DR1095">
        <v>6</v>
      </c>
      <c r="DS1095" t="s">
        <v>6909</v>
      </c>
    </row>
    <row r="1096" spans="1:123" x14ac:dyDescent="0.25">
      <c r="A1096" t="s">
        <v>6910</v>
      </c>
      <c r="B1096" t="s">
        <v>6910</v>
      </c>
      <c r="C1096">
        <v>1</v>
      </c>
      <c r="D1096">
        <v>1</v>
      </c>
      <c r="E1096">
        <v>1</v>
      </c>
      <c r="F1096" t="s">
        <v>6911</v>
      </c>
      <c r="G1096">
        <v>1</v>
      </c>
      <c r="H1096">
        <v>1</v>
      </c>
      <c r="I1096">
        <v>1</v>
      </c>
      <c r="J1096">
        <v>1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1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1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1</v>
      </c>
      <c r="AN1096">
        <v>0</v>
      </c>
      <c r="AO1096">
        <v>0</v>
      </c>
      <c r="AP1096">
        <v>0</v>
      </c>
      <c r="AQ1096">
        <v>0</v>
      </c>
      <c r="AR1096">
        <v>2.2999999999999998</v>
      </c>
      <c r="AS1096">
        <v>2.2999999999999998</v>
      </c>
      <c r="AT1096">
        <v>2.2999999999999998</v>
      </c>
      <c r="AU1096">
        <v>77.137</v>
      </c>
      <c r="AV1096">
        <v>695</v>
      </c>
      <c r="AW1096">
        <v>695</v>
      </c>
      <c r="AX1096">
        <v>1</v>
      </c>
      <c r="AY1096">
        <v>-2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2.2999999999999998</v>
      </c>
      <c r="BG1096">
        <v>0</v>
      </c>
      <c r="BH1096">
        <v>0</v>
      </c>
      <c r="BI1096">
        <v>0</v>
      </c>
      <c r="BJ1096">
        <v>0</v>
      </c>
      <c r="BK1096">
        <v>1594700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1594700</v>
      </c>
      <c r="BS1096">
        <v>0</v>
      </c>
      <c r="BT1096">
        <v>0</v>
      </c>
      <c r="BU1096">
        <v>0</v>
      </c>
      <c r="BV1096">
        <v>0</v>
      </c>
      <c r="BW1096">
        <v>51443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51443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4940400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 t="s">
        <v>127</v>
      </c>
      <c r="DI1096">
        <v>1093</v>
      </c>
      <c r="DJ1096">
        <v>5470</v>
      </c>
      <c r="DK1096" t="b">
        <v>1</v>
      </c>
      <c r="DL1096">
        <v>6134</v>
      </c>
      <c r="DM1096">
        <v>32009</v>
      </c>
      <c r="DN1096">
        <v>38113</v>
      </c>
      <c r="DO1096">
        <v>38113</v>
      </c>
      <c r="DP1096">
        <v>497</v>
      </c>
      <c r="DQ1096">
        <v>1925</v>
      </c>
      <c r="DR1096">
        <v>73</v>
      </c>
      <c r="DS1096">
        <v>76</v>
      </c>
    </row>
    <row r="1097" spans="1:123" x14ac:dyDescent="0.25">
      <c r="A1097" t="s">
        <v>6912</v>
      </c>
      <c r="B1097" t="s">
        <v>6912</v>
      </c>
      <c r="C1097">
        <v>1</v>
      </c>
      <c r="D1097">
        <v>1</v>
      </c>
      <c r="E1097">
        <v>1</v>
      </c>
      <c r="F1097" t="s">
        <v>6913</v>
      </c>
      <c r="G1097">
        <v>1</v>
      </c>
      <c r="H1097">
        <v>1</v>
      </c>
      <c r="I1097">
        <v>1</v>
      </c>
      <c r="J1097">
        <v>1</v>
      </c>
      <c r="K1097">
        <v>0</v>
      </c>
      <c r="L1097">
        <v>0</v>
      </c>
      <c r="M1097">
        <v>0</v>
      </c>
      <c r="N1097">
        <v>0</v>
      </c>
      <c r="O1097">
        <v>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1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1.6</v>
      </c>
      <c r="AS1097">
        <v>1.6</v>
      </c>
      <c r="AT1097">
        <v>1.6</v>
      </c>
      <c r="AU1097">
        <v>55.715000000000003</v>
      </c>
      <c r="AV1097">
        <v>496</v>
      </c>
      <c r="AW1097">
        <v>496</v>
      </c>
      <c r="AX1097">
        <v>1</v>
      </c>
      <c r="AY1097">
        <v>-2</v>
      </c>
      <c r="AZ1097">
        <v>0</v>
      </c>
      <c r="BA1097">
        <v>0</v>
      </c>
      <c r="BB1097">
        <v>0</v>
      </c>
      <c r="BC1097">
        <v>0</v>
      </c>
      <c r="BD1097">
        <v>1.6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1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1</v>
      </c>
      <c r="DF1097" t="s">
        <v>127</v>
      </c>
      <c r="DI1097">
        <v>1094</v>
      </c>
      <c r="DJ1097">
        <v>4886</v>
      </c>
      <c r="DK1097" t="b">
        <v>1</v>
      </c>
      <c r="DL1097">
        <v>5482</v>
      </c>
      <c r="DM1097">
        <v>29895</v>
      </c>
      <c r="DN1097">
        <v>35702</v>
      </c>
      <c r="DO1097">
        <v>35702</v>
      </c>
      <c r="DP1097">
        <v>498</v>
      </c>
      <c r="DR1097">
        <v>1</v>
      </c>
    </row>
    <row r="1098" spans="1:123" x14ac:dyDescent="0.25">
      <c r="A1098" t="s">
        <v>6914</v>
      </c>
      <c r="B1098" t="s">
        <v>6914</v>
      </c>
      <c r="C1098">
        <v>1</v>
      </c>
      <c r="D1098">
        <v>1</v>
      </c>
      <c r="E1098">
        <v>1</v>
      </c>
      <c r="F1098" t="s">
        <v>6915</v>
      </c>
      <c r="G1098">
        <v>1</v>
      </c>
      <c r="H1098">
        <v>1</v>
      </c>
      <c r="I1098">
        <v>1</v>
      </c>
      <c r="J1098">
        <v>1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1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1</v>
      </c>
      <c r="AP1098">
        <v>0</v>
      </c>
      <c r="AQ1098">
        <v>0</v>
      </c>
      <c r="AR1098">
        <v>1.9</v>
      </c>
      <c r="AS1098">
        <v>1.9</v>
      </c>
      <c r="AT1098">
        <v>1.9</v>
      </c>
      <c r="AU1098">
        <v>75.022999999999996</v>
      </c>
      <c r="AV1098">
        <v>687</v>
      </c>
      <c r="AW1098">
        <v>687</v>
      </c>
      <c r="AX1098">
        <v>1</v>
      </c>
      <c r="AY1098">
        <v>-2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1.9</v>
      </c>
      <c r="BI1098">
        <v>0</v>
      </c>
      <c r="BJ1098">
        <v>0</v>
      </c>
      <c r="BK1098">
        <v>1632000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1632000</v>
      </c>
      <c r="BU1098">
        <v>0</v>
      </c>
      <c r="BV1098">
        <v>0</v>
      </c>
      <c r="BW1098">
        <v>65279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65279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1524800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 t="s">
        <v>127</v>
      </c>
      <c r="DI1098">
        <v>1095</v>
      </c>
      <c r="DJ1098">
        <v>5614</v>
      </c>
      <c r="DK1098" t="b">
        <v>1</v>
      </c>
      <c r="DL1098">
        <v>6293</v>
      </c>
      <c r="DM1098">
        <v>32370</v>
      </c>
      <c r="DN1098">
        <v>38508</v>
      </c>
      <c r="DO1098">
        <v>38508</v>
      </c>
      <c r="DP1098">
        <v>499</v>
      </c>
      <c r="DR1098">
        <v>571</v>
      </c>
    </row>
    <row r="1099" spans="1:123" x14ac:dyDescent="0.25">
      <c r="A1099" t="s">
        <v>6916</v>
      </c>
      <c r="B1099" t="s">
        <v>6916</v>
      </c>
      <c r="C1099">
        <v>1</v>
      </c>
      <c r="D1099">
        <v>1</v>
      </c>
      <c r="E1099">
        <v>1</v>
      </c>
      <c r="F1099" t="s">
        <v>6917</v>
      </c>
      <c r="G1099">
        <v>1</v>
      </c>
      <c r="H1099">
        <v>1</v>
      </c>
      <c r="I1099">
        <v>1</v>
      </c>
      <c r="J1099">
        <v>1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1</v>
      </c>
      <c r="R1099">
        <v>1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1</v>
      </c>
      <c r="AC1099">
        <v>1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</v>
      </c>
      <c r="AN1099">
        <v>1</v>
      </c>
      <c r="AO1099">
        <v>0</v>
      </c>
      <c r="AP1099">
        <v>0</v>
      </c>
      <c r="AQ1099">
        <v>0</v>
      </c>
      <c r="AR1099">
        <v>3.8</v>
      </c>
      <c r="AS1099">
        <v>3.8</v>
      </c>
      <c r="AT1099">
        <v>3.8</v>
      </c>
      <c r="AU1099">
        <v>26.312999999999999</v>
      </c>
      <c r="AV1099">
        <v>234</v>
      </c>
      <c r="AW1099">
        <v>234</v>
      </c>
      <c r="AX1099">
        <v>5.3286000000000002E-3</v>
      </c>
      <c r="AY1099">
        <v>1.9467000000000001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3.8</v>
      </c>
      <c r="BG1099">
        <v>3.8</v>
      </c>
      <c r="BH1099">
        <v>0</v>
      </c>
      <c r="BI1099">
        <v>0</v>
      </c>
      <c r="BJ1099">
        <v>0</v>
      </c>
      <c r="BK1099">
        <v>4776300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1018900</v>
      </c>
      <c r="BS1099">
        <v>3757400</v>
      </c>
      <c r="BT1099">
        <v>0</v>
      </c>
      <c r="BU1099">
        <v>0</v>
      </c>
      <c r="BV1099">
        <v>0</v>
      </c>
      <c r="BW1099">
        <v>530700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113210</v>
      </c>
      <c r="CE1099">
        <v>417490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2769100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1</v>
      </c>
      <c r="DA1099">
        <v>1</v>
      </c>
      <c r="DB1099">
        <v>0</v>
      </c>
      <c r="DC1099">
        <v>0</v>
      </c>
      <c r="DD1099">
        <v>0</v>
      </c>
      <c r="DE1099">
        <v>2</v>
      </c>
      <c r="DI1099">
        <v>1096</v>
      </c>
      <c r="DJ1099">
        <v>703</v>
      </c>
      <c r="DK1099" t="b">
        <v>1</v>
      </c>
      <c r="DL1099">
        <v>743</v>
      </c>
      <c r="DM1099" t="s">
        <v>6918</v>
      </c>
      <c r="DN1099" t="s">
        <v>6919</v>
      </c>
      <c r="DO1099">
        <v>3656</v>
      </c>
    </row>
    <row r="1100" spans="1:123" x14ac:dyDescent="0.25">
      <c r="A1100" t="s">
        <v>6920</v>
      </c>
      <c r="B1100" t="s">
        <v>6920</v>
      </c>
      <c r="C1100">
        <v>1</v>
      </c>
      <c r="D1100">
        <v>1</v>
      </c>
      <c r="E1100">
        <v>1</v>
      </c>
      <c r="F1100" t="s">
        <v>6921</v>
      </c>
      <c r="G1100">
        <v>1</v>
      </c>
      <c r="H1100">
        <v>1</v>
      </c>
      <c r="I1100">
        <v>1</v>
      </c>
      <c r="J1100">
        <v>1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1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1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2.2999999999999998</v>
      </c>
      <c r="AS1100">
        <v>2.2999999999999998</v>
      </c>
      <c r="AT1100">
        <v>2.2999999999999998</v>
      </c>
      <c r="AU1100">
        <v>100.74</v>
      </c>
      <c r="AV1100">
        <v>875</v>
      </c>
      <c r="AW1100">
        <v>875</v>
      </c>
      <c r="AX1100">
        <v>1</v>
      </c>
      <c r="AY1100">
        <v>-2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2.2999999999999998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1618100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1618100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34428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34428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3629800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1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1</v>
      </c>
      <c r="DF1100" t="s">
        <v>127</v>
      </c>
      <c r="DI1100">
        <v>1097</v>
      </c>
      <c r="DJ1100">
        <v>3474</v>
      </c>
      <c r="DK1100" t="b">
        <v>1</v>
      </c>
      <c r="DL1100">
        <v>4035</v>
      </c>
      <c r="DM1100">
        <v>23676</v>
      </c>
      <c r="DN1100">
        <v>28739</v>
      </c>
      <c r="DO1100">
        <v>28739</v>
      </c>
      <c r="DP1100" t="s">
        <v>6922</v>
      </c>
      <c r="DQ1100" t="s">
        <v>6923</v>
      </c>
      <c r="DR1100" t="s">
        <v>6924</v>
      </c>
      <c r="DS1100" t="s">
        <v>6925</v>
      </c>
    </row>
    <row r="1101" spans="1:123" x14ac:dyDescent="0.25">
      <c r="A1101" t="s">
        <v>6926</v>
      </c>
      <c r="B1101" t="s">
        <v>6926</v>
      </c>
      <c r="C1101">
        <v>17</v>
      </c>
      <c r="D1101">
        <v>17</v>
      </c>
      <c r="E1101">
        <v>17</v>
      </c>
      <c r="F1101" t="s">
        <v>6927</v>
      </c>
      <c r="G1101">
        <v>1</v>
      </c>
      <c r="H1101">
        <v>17</v>
      </c>
      <c r="I1101">
        <v>17</v>
      </c>
      <c r="J1101">
        <v>17</v>
      </c>
      <c r="K1101">
        <v>5</v>
      </c>
      <c r="L1101">
        <v>5</v>
      </c>
      <c r="M1101">
        <v>0</v>
      </c>
      <c r="N1101">
        <v>0</v>
      </c>
      <c r="O1101">
        <v>0</v>
      </c>
      <c r="P1101">
        <v>8</v>
      </c>
      <c r="Q1101">
        <v>6</v>
      </c>
      <c r="R1101">
        <v>14</v>
      </c>
      <c r="S1101">
        <v>5</v>
      </c>
      <c r="T1101">
        <v>9</v>
      </c>
      <c r="U1101">
        <v>10</v>
      </c>
      <c r="V1101">
        <v>5</v>
      </c>
      <c r="W1101">
        <v>5</v>
      </c>
      <c r="X1101">
        <v>0</v>
      </c>
      <c r="Y1101">
        <v>0</v>
      </c>
      <c r="Z1101">
        <v>0</v>
      </c>
      <c r="AA1101">
        <v>8</v>
      </c>
      <c r="AB1101">
        <v>6</v>
      </c>
      <c r="AC1101">
        <v>14</v>
      </c>
      <c r="AD1101">
        <v>5</v>
      </c>
      <c r="AE1101">
        <v>9</v>
      </c>
      <c r="AF1101">
        <v>10</v>
      </c>
      <c r="AG1101">
        <v>5</v>
      </c>
      <c r="AH1101">
        <v>5</v>
      </c>
      <c r="AI1101">
        <v>0</v>
      </c>
      <c r="AJ1101">
        <v>0</v>
      </c>
      <c r="AK1101">
        <v>0</v>
      </c>
      <c r="AL1101">
        <v>8</v>
      </c>
      <c r="AM1101">
        <v>6</v>
      </c>
      <c r="AN1101">
        <v>14</v>
      </c>
      <c r="AO1101">
        <v>5</v>
      </c>
      <c r="AP1101">
        <v>9</v>
      </c>
      <c r="AQ1101">
        <v>10</v>
      </c>
      <c r="AR1101">
        <v>13</v>
      </c>
      <c r="AS1101">
        <v>13</v>
      </c>
      <c r="AT1101">
        <v>13</v>
      </c>
      <c r="AU1101">
        <v>231.8</v>
      </c>
      <c r="AV1101">
        <v>2110</v>
      </c>
      <c r="AW1101">
        <v>2110</v>
      </c>
      <c r="AX1101">
        <v>0</v>
      </c>
      <c r="AY1101">
        <v>62.17</v>
      </c>
      <c r="AZ1101">
        <v>4.2</v>
      </c>
      <c r="BA1101">
        <v>4.4000000000000004</v>
      </c>
      <c r="BB1101">
        <v>0</v>
      </c>
      <c r="BC1101">
        <v>0</v>
      </c>
      <c r="BD1101">
        <v>0</v>
      </c>
      <c r="BE1101">
        <v>6.9</v>
      </c>
      <c r="BF1101">
        <v>4.2</v>
      </c>
      <c r="BG1101">
        <v>10.3</v>
      </c>
      <c r="BH1101">
        <v>4.2</v>
      </c>
      <c r="BI1101">
        <v>8.1999999999999993</v>
      </c>
      <c r="BJ1101">
        <v>9.5</v>
      </c>
      <c r="BK1101">
        <v>233330000</v>
      </c>
      <c r="BL1101">
        <v>13918000</v>
      </c>
      <c r="BM1101">
        <v>16149000</v>
      </c>
      <c r="BN1101">
        <v>0</v>
      </c>
      <c r="BO1101">
        <v>0</v>
      </c>
      <c r="BP1101">
        <v>0</v>
      </c>
      <c r="BQ1101">
        <v>9877500</v>
      </c>
      <c r="BR1101">
        <v>13597000</v>
      </c>
      <c r="BS1101">
        <v>98140000</v>
      </c>
      <c r="BT1101">
        <v>15857000</v>
      </c>
      <c r="BU1101">
        <v>38036000</v>
      </c>
      <c r="BV1101">
        <v>27756000</v>
      </c>
      <c r="BW1101">
        <v>2405500</v>
      </c>
      <c r="BX1101">
        <v>143480</v>
      </c>
      <c r="BY1101">
        <v>166490</v>
      </c>
      <c r="BZ1101">
        <v>0</v>
      </c>
      <c r="CA1101">
        <v>0</v>
      </c>
      <c r="CB1101">
        <v>0</v>
      </c>
      <c r="CC1101">
        <v>101830</v>
      </c>
      <c r="CD1101">
        <v>140170</v>
      </c>
      <c r="CE1101">
        <v>1011800</v>
      </c>
      <c r="CF1101">
        <v>163480</v>
      </c>
      <c r="CG1101">
        <v>392120</v>
      </c>
      <c r="CH1101">
        <v>286140</v>
      </c>
      <c r="CI1101">
        <v>16873000</v>
      </c>
      <c r="CJ1101">
        <v>29066000</v>
      </c>
      <c r="CK1101">
        <v>0</v>
      </c>
      <c r="CL1101">
        <v>0</v>
      </c>
      <c r="CM1101">
        <v>0</v>
      </c>
      <c r="CN1101">
        <v>27165000</v>
      </c>
      <c r="CO1101">
        <v>45466000</v>
      </c>
      <c r="CP1101">
        <v>49138000</v>
      </c>
      <c r="CQ1101">
        <v>19689000</v>
      </c>
      <c r="CR1101">
        <v>31061000</v>
      </c>
      <c r="CS1101">
        <v>26983000</v>
      </c>
      <c r="CT1101">
        <v>8</v>
      </c>
      <c r="CU1101">
        <v>6</v>
      </c>
      <c r="CV1101">
        <v>0</v>
      </c>
      <c r="CW1101">
        <v>0</v>
      </c>
      <c r="CX1101">
        <v>0</v>
      </c>
      <c r="CY1101">
        <v>9</v>
      </c>
      <c r="CZ1101">
        <v>6</v>
      </c>
      <c r="DA1101">
        <v>15</v>
      </c>
      <c r="DB1101">
        <v>9</v>
      </c>
      <c r="DC1101">
        <v>13</v>
      </c>
      <c r="DD1101">
        <v>12</v>
      </c>
      <c r="DE1101">
        <v>78</v>
      </c>
      <c r="DI1101">
        <v>1098</v>
      </c>
      <c r="DJ1101" t="s">
        <v>6928</v>
      </c>
      <c r="DK1101" t="s">
        <v>1841</v>
      </c>
      <c r="DL1101" t="s">
        <v>6929</v>
      </c>
      <c r="DM1101" t="s">
        <v>6930</v>
      </c>
      <c r="DN1101" t="s">
        <v>6931</v>
      </c>
      <c r="DO1101" t="s">
        <v>6932</v>
      </c>
    </row>
    <row r="1102" spans="1:123" x14ac:dyDescent="0.25">
      <c r="A1102" t="s">
        <v>6933</v>
      </c>
      <c r="B1102" t="s">
        <v>6933</v>
      </c>
      <c r="C1102">
        <v>1</v>
      </c>
      <c r="D1102">
        <v>1</v>
      </c>
      <c r="E1102">
        <v>1</v>
      </c>
      <c r="F1102" t="s">
        <v>6934</v>
      </c>
      <c r="G1102">
        <v>1</v>
      </c>
      <c r="H1102">
        <v>1</v>
      </c>
      <c r="I1102">
        <v>1</v>
      </c>
      <c r="J1102">
        <v>1</v>
      </c>
      <c r="K1102">
        <v>0</v>
      </c>
      <c r="L1102">
        <v>1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1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0.9</v>
      </c>
      <c r="AS1102">
        <v>0.9</v>
      </c>
      <c r="AT1102">
        <v>0.9</v>
      </c>
      <c r="AU1102">
        <v>158.97</v>
      </c>
      <c r="AV1102">
        <v>1476</v>
      </c>
      <c r="AW1102">
        <v>1476</v>
      </c>
      <c r="AX1102">
        <v>1</v>
      </c>
      <c r="AY1102">
        <v>-2</v>
      </c>
      <c r="AZ1102">
        <v>0</v>
      </c>
      <c r="BA1102">
        <v>0.9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27404000</v>
      </c>
      <c r="BL1102">
        <v>0</v>
      </c>
      <c r="BM1102">
        <v>27404000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380610</v>
      </c>
      <c r="BX1102">
        <v>0</v>
      </c>
      <c r="BY1102">
        <v>380610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32549000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1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1</v>
      </c>
      <c r="DF1102" t="s">
        <v>127</v>
      </c>
      <c r="DI1102">
        <v>1099</v>
      </c>
      <c r="DJ1102">
        <v>1007</v>
      </c>
      <c r="DK1102" t="b">
        <v>1</v>
      </c>
      <c r="DL1102">
        <v>1073</v>
      </c>
      <c r="DM1102">
        <v>5170</v>
      </c>
      <c r="DN1102">
        <v>5959</v>
      </c>
      <c r="DO1102">
        <v>5959</v>
      </c>
      <c r="DQ1102" t="s">
        <v>6935</v>
      </c>
      <c r="DS1102" t="s">
        <v>6936</v>
      </c>
    </row>
    <row r="1103" spans="1:123" x14ac:dyDescent="0.25">
      <c r="A1103" t="s">
        <v>6937</v>
      </c>
      <c r="B1103" t="s">
        <v>6937</v>
      </c>
      <c r="C1103">
        <v>9</v>
      </c>
      <c r="D1103">
        <v>9</v>
      </c>
      <c r="E1103">
        <v>9</v>
      </c>
      <c r="F1103" t="s">
        <v>6938</v>
      </c>
      <c r="G1103">
        <v>1</v>
      </c>
      <c r="H1103">
        <v>9</v>
      </c>
      <c r="I1103">
        <v>9</v>
      </c>
      <c r="J1103">
        <v>9</v>
      </c>
      <c r="K1103">
        <v>5</v>
      </c>
      <c r="L1103">
        <v>3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4</v>
      </c>
      <c r="T1103">
        <v>8</v>
      </c>
      <c r="U1103">
        <v>0</v>
      </c>
      <c r="V1103">
        <v>5</v>
      </c>
      <c r="W1103">
        <v>3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4</v>
      </c>
      <c r="AE1103">
        <v>8</v>
      </c>
      <c r="AF1103">
        <v>0</v>
      </c>
      <c r="AG1103">
        <v>5</v>
      </c>
      <c r="AH1103">
        <v>3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4</v>
      </c>
      <c r="AP1103">
        <v>8</v>
      </c>
      <c r="AQ1103">
        <v>0</v>
      </c>
      <c r="AR1103">
        <v>10.8</v>
      </c>
      <c r="AS1103">
        <v>10.8</v>
      </c>
      <c r="AT1103">
        <v>10.8</v>
      </c>
      <c r="AU1103">
        <v>173.09</v>
      </c>
      <c r="AV1103">
        <v>1560</v>
      </c>
      <c r="AW1103">
        <v>1560</v>
      </c>
      <c r="AX1103">
        <v>0</v>
      </c>
      <c r="AY1103">
        <v>24.457000000000001</v>
      </c>
      <c r="AZ1103">
        <v>4.9000000000000004</v>
      </c>
      <c r="BA1103">
        <v>3.6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4.5999999999999996</v>
      </c>
      <c r="BI1103">
        <v>9.8000000000000007</v>
      </c>
      <c r="BJ1103">
        <v>0</v>
      </c>
      <c r="BK1103">
        <v>53505000</v>
      </c>
      <c r="BL1103">
        <v>11716000</v>
      </c>
      <c r="BM1103">
        <v>6499900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12171000</v>
      </c>
      <c r="BU1103">
        <v>23118000</v>
      </c>
      <c r="BV1103">
        <v>0</v>
      </c>
      <c r="BW1103">
        <v>798580</v>
      </c>
      <c r="BX1103">
        <v>174870</v>
      </c>
      <c r="BY1103">
        <v>97014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181650</v>
      </c>
      <c r="CG1103">
        <v>345040</v>
      </c>
      <c r="CH1103">
        <v>0</v>
      </c>
      <c r="CI1103">
        <v>12428000</v>
      </c>
      <c r="CJ1103">
        <v>9966200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11260000</v>
      </c>
      <c r="CR1103">
        <v>16246000</v>
      </c>
      <c r="CS1103">
        <v>0</v>
      </c>
      <c r="CT1103">
        <v>5</v>
      </c>
      <c r="CU1103">
        <v>3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5</v>
      </c>
      <c r="DC1103">
        <v>9</v>
      </c>
      <c r="DD1103">
        <v>0</v>
      </c>
      <c r="DE1103">
        <v>22</v>
      </c>
      <c r="DI1103">
        <v>1100</v>
      </c>
      <c r="DJ1103" t="s">
        <v>6939</v>
      </c>
      <c r="DK1103" t="s">
        <v>597</v>
      </c>
      <c r="DL1103" t="s">
        <v>6940</v>
      </c>
      <c r="DM1103" t="s">
        <v>6941</v>
      </c>
      <c r="DN1103" t="s">
        <v>6942</v>
      </c>
      <c r="DO1103" t="s">
        <v>6943</v>
      </c>
    </row>
    <row r="1104" spans="1:123" x14ac:dyDescent="0.25">
      <c r="A1104" t="s">
        <v>6944</v>
      </c>
      <c r="B1104" t="s">
        <v>6944</v>
      </c>
      <c r="C1104">
        <v>2</v>
      </c>
      <c r="D1104">
        <v>2</v>
      </c>
      <c r="E1104">
        <v>2</v>
      </c>
      <c r="F1104" t="s">
        <v>6945</v>
      </c>
      <c r="G1104">
        <v>1</v>
      </c>
      <c r="H1104">
        <v>2</v>
      </c>
      <c r="I1104">
        <v>2</v>
      </c>
      <c r="J1104">
        <v>2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1</v>
      </c>
      <c r="S1104">
        <v>1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1</v>
      </c>
      <c r="AD1104">
        <v>1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1</v>
      </c>
      <c r="AO1104">
        <v>1</v>
      </c>
      <c r="AP1104">
        <v>0</v>
      </c>
      <c r="AQ1104">
        <v>0</v>
      </c>
      <c r="AR1104">
        <v>2.1</v>
      </c>
      <c r="AS1104">
        <v>2.1</v>
      </c>
      <c r="AT1104">
        <v>2.1</v>
      </c>
      <c r="AU1104">
        <v>171.31</v>
      </c>
      <c r="AV1104">
        <v>1522</v>
      </c>
      <c r="AW1104">
        <v>1522</v>
      </c>
      <c r="AX1104">
        <v>4.4964000000000002E-3</v>
      </c>
      <c r="AY1104">
        <v>1.9935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1.3</v>
      </c>
      <c r="BH1104">
        <v>0.8</v>
      </c>
      <c r="BI1104">
        <v>0</v>
      </c>
      <c r="BJ1104">
        <v>0</v>
      </c>
      <c r="BK1104">
        <v>149040000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11747000</v>
      </c>
      <c r="BT1104">
        <v>137290000</v>
      </c>
      <c r="BU1104">
        <v>0</v>
      </c>
      <c r="BV1104">
        <v>0</v>
      </c>
      <c r="BW1104">
        <v>2224400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175330</v>
      </c>
      <c r="CF1104">
        <v>2049100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128270000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1</v>
      </c>
      <c r="DB1104">
        <v>2</v>
      </c>
      <c r="DC1104">
        <v>0</v>
      </c>
      <c r="DD1104">
        <v>0</v>
      </c>
      <c r="DE1104">
        <v>3</v>
      </c>
      <c r="DI1104">
        <v>1101</v>
      </c>
      <c r="DJ1104" t="s">
        <v>6946</v>
      </c>
      <c r="DK1104" t="s">
        <v>129</v>
      </c>
      <c r="DL1104" t="s">
        <v>6947</v>
      </c>
      <c r="DM1104" t="s">
        <v>6948</v>
      </c>
      <c r="DN1104" t="s">
        <v>6949</v>
      </c>
      <c r="DO1104" t="s">
        <v>6950</v>
      </c>
      <c r="DP1104">
        <v>502</v>
      </c>
      <c r="DQ1104" t="s">
        <v>6951</v>
      </c>
      <c r="DR1104">
        <v>522</v>
      </c>
      <c r="DS1104" t="s">
        <v>6952</v>
      </c>
    </row>
    <row r="1105" spans="1:123" x14ac:dyDescent="0.25">
      <c r="A1105" t="s">
        <v>6953</v>
      </c>
      <c r="B1105" t="s">
        <v>6953</v>
      </c>
      <c r="C1105">
        <v>1</v>
      </c>
      <c r="D1105">
        <v>1</v>
      </c>
      <c r="E1105">
        <v>1</v>
      </c>
      <c r="F1105" t="s">
        <v>6954</v>
      </c>
      <c r="G1105">
        <v>1</v>
      </c>
      <c r="H1105">
        <v>1</v>
      </c>
      <c r="I1105">
        <v>1</v>
      </c>
      <c r="J1105">
        <v>1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1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1</v>
      </c>
      <c r="AO1105">
        <v>0</v>
      </c>
      <c r="AP1105">
        <v>0</v>
      </c>
      <c r="AQ1105">
        <v>0</v>
      </c>
      <c r="AR1105">
        <v>1.8</v>
      </c>
      <c r="AS1105">
        <v>1.8</v>
      </c>
      <c r="AT1105">
        <v>1.8</v>
      </c>
      <c r="AU1105">
        <v>89.075000000000003</v>
      </c>
      <c r="AV1105">
        <v>779</v>
      </c>
      <c r="AW1105">
        <v>779</v>
      </c>
      <c r="AX1105">
        <v>1</v>
      </c>
      <c r="AY1105">
        <v>-2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1.8</v>
      </c>
      <c r="BH1105">
        <v>0</v>
      </c>
      <c r="BI1105">
        <v>0</v>
      </c>
      <c r="BJ1105">
        <v>0</v>
      </c>
      <c r="BK1105">
        <v>5079200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5079200</v>
      </c>
      <c r="BT1105">
        <v>0</v>
      </c>
      <c r="BU1105">
        <v>0</v>
      </c>
      <c r="BV1105">
        <v>0</v>
      </c>
      <c r="BW1105">
        <v>141090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141090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3743200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1</v>
      </c>
      <c r="DB1105">
        <v>0</v>
      </c>
      <c r="DC1105">
        <v>0</v>
      </c>
      <c r="DD1105">
        <v>0</v>
      </c>
      <c r="DE1105">
        <v>1</v>
      </c>
      <c r="DF1105" t="s">
        <v>127</v>
      </c>
      <c r="DI1105">
        <v>1102</v>
      </c>
      <c r="DJ1105">
        <v>1382</v>
      </c>
      <c r="DK1105" t="b">
        <v>1</v>
      </c>
      <c r="DL1105">
        <v>1460</v>
      </c>
      <c r="DM1105">
        <v>6879</v>
      </c>
      <c r="DN1105">
        <v>7839</v>
      </c>
      <c r="DO1105">
        <v>7839</v>
      </c>
      <c r="DP1105" t="s">
        <v>6955</v>
      </c>
      <c r="DQ1105">
        <v>1931</v>
      </c>
      <c r="DR1105" t="s">
        <v>6956</v>
      </c>
      <c r="DS1105">
        <v>533</v>
      </c>
    </row>
    <row r="1106" spans="1:123" x14ac:dyDescent="0.25">
      <c r="A1106" t="s">
        <v>6957</v>
      </c>
      <c r="B1106" t="s">
        <v>6957</v>
      </c>
      <c r="C1106">
        <v>1</v>
      </c>
      <c r="D1106">
        <v>1</v>
      </c>
      <c r="E1106">
        <v>1</v>
      </c>
      <c r="F1106" t="s">
        <v>6958</v>
      </c>
      <c r="G1106">
        <v>1</v>
      </c>
      <c r="H1106">
        <v>1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1</v>
      </c>
      <c r="Y1106">
        <v>1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1</v>
      </c>
      <c r="AJ1106">
        <v>1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4.9000000000000004</v>
      </c>
      <c r="AS1106">
        <v>4.9000000000000004</v>
      </c>
      <c r="AT1106">
        <v>4.9000000000000004</v>
      </c>
      <c r="AU1106">
        <v>35.320999999999998</v>
      </c>
      <c r="AV1106">
        <v>305</v>
      </c>
      <c r="AW1106">
        <v>305</v>
      </c>
      <c r="AX1106">
        <v>1</v>
      </c>
      <c r="AY1106">
        <v>-2</v>
      </c>
      <c r="AZ1106">
        <v>0</v>
      </c>
      <c r="BA1106">
        <v>0</v>
      </c>
      <c r="BB1106">
        <v>4.9000000000000004</v>
      </c>
      <c r="BC1106">
        <v>4.9000000000000004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470000</v>
      </c>
      <c r="BL1106">
        <v>0</v>
      </c>
      <c r="BM1106">
        <v>0</v>
      </c>
      <c r="BN1106">
        <v>0</v>
      </c>
      <c r="BO1106">
        <v>470000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31334</v>
      </c>
      <c r="BX1106">
        <v>0</v>
      </c>
      <c r="BY1106">
        <v>0</v>
      </c>
      <c r="BZ1106">
        <v>0</v>
      </c>
      <c r="CA1106">
        <v>31334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1532600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1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1</v>
      </c>
      <c r="DF1106" t="s">
        <v>127</v>
      </c>
      <c r="DI1106">
        <v>1103</v>
      </c>
      <c r="DJ1106">
        <v>4898</v>
      </c>
      <c r="DK1106" t="b">
        <v>1</v>
      </c>
      <c r="DL1106">
        <v>5494</v>
      </c>
      <c r="DM1106" t="s">
        <v>6959</v>
      </c>
      <c r="DN1106" t="s">
        <v>6960</v>
      </c>
      <c r="DO1106">
        <v>35721</v>
      </c>
      <c r="DQ1106">
        <v>1932</v>
      </c>
      <c r="DS1106">
        <v>15</v>
      </c>
    </row>
    <row r="1107" spans="1:123" x14ac:dyDescent="0.25">
      <c r="A1107" t="s">
        <v>6961</v>
      </c>
      <c r="B1107" t="s">
        <v>6961</v>
      </c>
      <c r="C1107">
        <v>1</v>
      </c>
      <c r="D1107">
        <v>1</v>
      </c>
      <c r="E1107">
        <v>1</v>
      </c>
      <c r="F1107" t="s">
        <v>6962</v>
      </c>
      <c r="G1107">
        <v>1</v>
      </c>
      <c r="H1107">
        <v>1</v>
      </c>
      <c r="I1107">
        <v>1</v>
      </c>
      <c r="J1107">
        <v>1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1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1</v>
      </c>
      <c r="AQ1107">
        <v>0</v>
      </c>
      <c r="AR1107">
        <v>0.5</v>
      </c>
      <c r="AS1107">
        <v>0.5</v>
      </c>
      <c r="AT1107">
        <v>0.5</v>
      </c>
      <c r="AU1107">
        <v>284</v>
      </c>
      <c r="AV1107">
        <v>2618</v>
      </c>
      <c r="AW1107">
        <v>2618</v>
      </c>
      <c r="AX1107">
        <v>1</v>
      </c>
      <c r="AY1107">
        <v>-2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0.5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1</v>
      </c>
      <c r="DD1107">
        <v>0</v>
      </c>
      <c r="DE1107">
        <v>1</v>
      </c>
      <c r="DF1107" t="s">
        <v>127</v>
      </c>
      <c r="DI1107">
        <v>1104</v>
      </c>
      <c r="DJ1107">
        <v>5021</v>
      </c>
      <c r="DK1107" t="b">
        <v>1</v>
      </c>
      <c r="DL1107">
        <v>5647</v>
      </c>
      <c r="DM1107">
        <v>30377</v>
      </c>
      <c r="DN1107">
        <v>36234</v>
      </c>
      <c r="DO1107">
        <v>36234</v>
      </c>
      <c r="DP1107">
        <v>505</v>
      </c>
      <c r="DR1107">
        <v>1</v>
      </c>
    </row>
    <row r="1108" spans="1:123" x14ac:dyDescent="0.25">
      <c r="A1108" t="s">
        <v>6963</v>
      </c>
      <c r="B1108" t="s">
        <v>6963</v>
      </c>
      <c r="C1108">
        <v>5</v>
      </c>
      <c r="D1108">
        <v>5</v>
      </c>
      <c r="E1108">
        <v>5</v>
      </c>
      <c r="F1108" t="s">
        <v>6964</v>
      </c>
      <c r="G1108">
        <v>1</v>
      </c>
      <c r="H1108">
        <v>5</v>
      </c>
      <c r="I1108">
        <v>5</v>
      </c>
      <c r="J1108">
        <v>5</v>
      </c>
      <c r="K1108">
        <v>3</v>
      </c>
      <c r="L1108">
        <v>5</v>
      </c>
      <c r="M1108">
        <v>0</v>
      </c>
      <c r="N1108">
        <v>1</v>
      </c>
      <c r="O1108">
        <v>1</v>
      </c>
      <c r="P1108">
        <v>3</v>
      </c>
      <c r="Q1108">
        <v>2</v>
      </c>
      <c r="R1108">
        <v>5</v>
      </c>
      <c r="S1108">
        <v>3</v>
      </c>
      <c r="T1108">
        <v>4</v>
      </c>
      <c r="U1108">
        <v>4</v>
      </c>
      <c r="V1108">
        <v>3</v>
      </c>
      <c r="W1108">
        <v>5</v>
      </c>
      <c r="X1108">
        <v>0</v>
      </c>
      <c r="Y1108">
        <v>1</v>
      </c>
      <c r="Z1108">
        <v>1</v>
      </c>
      <c r="AA1108">
        <v>3</v>
      </c>
      <c r="AB1108">
        <v>2</v>
      </c>
      <c r="AC1108">
        <v>5</v>
      </c>
      <c r="AD1108">
        <v>3</v>
      </c>
      <c r="AE1108">
        <v>4</v>
      </c>
      <c r="AF1108">
        <v>4</v>
      </c>
      <c r="AG1108">
        <v>3</v>
      </c>
      <c r="AH1108">
        <v>5</v>
      </c>
      <c r="AI1108">
        <v>0</v>
      </c>
      <c r="AJ1108">
        <v>1</v>
      </c>
      <c r="AK1108">
        <v>1</v>
      </c>
      <c r="AL1108">
        <v>3</v>
      </c>
      <c r="AM1108">
        <v>2</v>
      </c>
      <c r="AN1108">
        <v>5</v>
      </c>
      <c r="AO1108">
        <v>3</v>
      </c>
      <c r="AP1108">
        <v>4</v>
      </c>
      <c r="AQ1108">
        <v>4</v>
      </c>
      <c r="AR1108">
        <v>17</v>
      </c>
      <c r="AS1108">
        <v>17</v>
      </c>
      <c r="AT1108">
        <v>17</v>
      </c>
      <c r="AU1108">
        <v>49.508000000000003</v>
      </c>
      <c r="AV1108">
        <v>452</v>
      </c>
      <c r="AW1108">
        <v>452</v>
      </c>
      <c r="AX1108">
        <v>0</v>
      </c>
      <c r="AY1108">
        <v>50.591999999999999</v>
      </c>
      <c r="AZ1108">
        <v>11.9</v>
      </c>
      <c r="BA1108">
        <v>17</v>
      </c>
      <c r="BB1108">
        <v>0</v>
      </c>
      <c r="BC1108">
        <v>2.7</v>
      </c>
      <c r="BD1108">
        <v>3.1</v>
      </c>
      <c r="BE1108">
        <v>11.9</v>
      </c>
      <c r="BF1108">
        <v>7.3</v>
      </c>
      <c r="BG1108">
        <v>17</v>
      </c>
      <c r="BH1108">
        <v>11.9</v>
      </c>
      <c r="BI1108">
        <v>14.6</v>
      </c>
      <c r="BJ1108">
        <v>14.6</v>
      </c>
      <c r="BK1108">
        <v>54965000</v>
      </c>
      <c r="BL1108">
        <v>3401000</v>
      </c>
      <c r="BM1108">
        <v>11184000</v>
      </c>
      <c r="BN1108">
        <v>0</v>
      </c>
      <c r="BO1108">
        <v>761290</v>
      </c>
      <c r="BP1108">
        <v>115470</v>
      </c>
      <c r="BQ1108">
        <v>1947500</v>
      </c>
      <c r="BR1108">
        <v>597920</v>
      </c>
      <c r="BS1108">
        <v>11426000</v>
      </c>
      <c r="BT1108">
        <v>6713300</v>
      </c>
      <c r="BU1108">
        <v>9870600</v>
      </c>
      <c r="BV1108">
        <v>8948300</v>
      </c>
      <c r="BW1108">
        <v>1832200</v>
      </c>
      <c r="BX1108">
        <v>113370</v>
      </c>
      <c r="BY1108">
        <v>372800</v>
      </c>
      <c r="BZ1108">
        <v>0</v>
      </c>
      <c r="CA1108">
        <v>25376</v>
      </c>
      <c r="CB1108">
        <v>3849.1</v>
      </c>
      <c r="CC1108">
        <v>64915</v>
      </c>
      <c r="CD1108">
        <v>19931</v>
      </c>
      <c r="CE1108">
        <v>380870</v>
      </c>
      <c r="CF1108">
        <v>223780</v>
      </c>
      <c r="CG1108">
        <v>329020</v>
      </c>
      <c r="CH1108">
        <v>298280</v>
      </c>
      <c r="CI1108">
        <v>4402700</v>
      </c>
      <c r="CJ1108">
        <v>10559000</v>
      </c>
      <c r="CK1108">
        <v>0</v>
      </c>
      <c r="CL1108">
        <v>0</v>
      </c>
      <c r="CM1108">
        <v>0</v>
      </c>
      <c r="CN1108">
        <v>6186300</v>
      </c>
      <c r="CO1108">
        <v>4449400</v>
      </c>
      <c r="CP1108">
        <v>7098400</v>
      </c>
      <c r="CQ1108">
        <v>8704600</v>
      </c>
      <c r="CR1108">
        <v>7749500</v>
      </c>
      <c r="CS1108">
        <v>6113800</v>
      </c>
      <c r="CT1108">
        <v>5</v>
      </c>
      <c r="CU1108">
        <v>5</v>
      </c>
      <c r="CV1108">
        <v>0</v>
      </c>
      <c r="CW1108">
        <v>1</v>
      </c>
      <c r="CX1108">
        <v>1</v>
      </c>
      <c r="CY1108">
        <v>3</v>
      </c>
      <c r="CZ1108">
        <v>3</v>
      </c>
      <c r="DA1108">
        <v>4</v>
      </c>
      <c r="DB1108">
        <v>3</v>
      </c>
      <c r="DC1108">
        <v>5</v>
      </c>
      <c r="DD1108">
        <v>4</v>
      </c>
      <c r="DE1108">
        <v>34</v>
      </c>
      <c r="DI1108">
        <v>1105</v>
      </c>
      <c r="DJ1108" t="s">
        <v>6965</v>
      </c>
      <c r="DK1108" t="s">
        <v>135</v>
      </c>
      <c r="DL1108" t="s">
        <v>6966</v>
      </c>
      <c r="DM1108" t="s">
        <v>6967</v>
      </c>
      <c r="DN1108" t="s">
        <v>6968</v>
      </c>
      <c r="DO1108" t="s">
        <v>6969</v>
      </c>
    </row>
    <row r="1109" spans="1:123" x14ac:dyDescent="0.25">
      <c r="A1109" t="s">
        <v>6970</v>
      </c>
      <c r="B1109" t="s">
        <v>6970</v>
      </c>
      <c r="C1109">
        <v>2</v>
      </c>
      <c r="D1109">
        <v>2</v>
      </c>
      <c r="E1109">
        <v>2</v>
      </c>
      <c r="F1109" t="s">
        <v>6971</v>
      </c>
      <c r="G1109">
        <v>1</v>
      </c>
      <c r="H1109">
        <v>2</v>
      </c>
      <c r="I1109">
        <v>2</v>
      </c>
      <c r="J1109">
        <v>2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2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2</v>
      </c>
      <c r="AO1109">
        <v>0</v>
      </c>
      <c r="AP1109">
        <v>0</v>
      </c>
      <c r="AQ1109">
        <v>0</v>
      </c>
      <c r="AR1109">
        <v>8.6999999999999993</v>
      </c>
      <c r="AS1109">
        <v>8.6999999999999993</v>
      </c>
      <c r="AT1109">
        <v>8.6999999999999993</v>
      </c>
      <c r="AU1109">
        <v>29.227</v>
      </c>
      <c r="AV1109">
        <v>275</v>
      </c>
      <c r="AW1109">
        <v>275</v>
      </c>
      <c r="AX1109">
        <v>0</v>
      </c>
      <c r="AY1109">
        <v>3.3656000000000001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8.6999999999999993</v>
      </c>
      <c r="BH1109">
        <v>0</v>
      </c>
      <c r="BI1109">
        <v>0</v>
      </c>
      <c r="BJ1109">
        <v>0</v>
      </c>
      <c r="BK1109">
        <v>1361200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1361200</v>
      </c>
      <c r="BT1109">
        <v>0</v>
      </c>
      <c r="BU1109">
        <v>0</v>
      </c>
      <c r="BV1109">
        <v>0</v>
      </c>
      <c r="BW1109">
        <v>194450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194450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1003100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2</v>
      </c>
      <c r="DB1109">
        <v>0</v>
      </c>
      <c r="DC1109">
        <v>0</v>
      </c>
      <c r="DD1109">
        <v>0</v>
      </c>
      <c r="DE1109">
        <v>2</v>
      </c>
      <c r="DI1109">
        <v>1106</v>
      </c>
      <c r="DJ1109" t="s">
        <v>6972</v>
      </c>
      <c r="DK1109" t="s">
        <v>129</v>
      </c>
      <c r="DL1109" t="s">
        <v>6973</v>
      </c>
      <c r="DM1109" t="s">
        <v>6974</v>
      </c>
      <c r="DN1109" t="s">
        <v>6975</v>
      </c>
      <c r="DO1109" t="s">
        <v>6975</v>
      </c>
    </row>
    <row r="1110" spans="1:123" x14ac:dyDescent="0.25">
      <c r="A1110" t="s">
        <v>6976</v>
      </c>
      <c r="B1110" t="s">
        <v>6976</v>
      </c>
      <c r="C1110" t="s">
        <v>124</v>
      </c>
      <c r="D1110" t="s">
        <v>124</v>
      </c>
      <c r="E1110" t="s">
        <v>124</v>
      </c>
      <c r="F1110" t="s">
        <v>6977</v>
      </c>
      <c r="G1110">
        <v>2</v>
      </c>
      <c r="H1110">
        <v>2</v>
      </c>
      <c r="I1110">
        <v>2</v>
      </c>
      <c r="J1110">
        <v>2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1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</v>
      </c>
      <c r="AD1110">
        <v>1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1</v>
      </c>
      <c r="AO1110">
        <v>1</v>
      </c>
      <c r="AP1110">
        <v>0</v>
      </c>
      <c r="AQ1110">
        <v>0</v>
      </c>
      <c r="AR1110">
        <v>2.2999999999999998</v>
      </c>
      <c r="AS1110">
        <v>2.2999999999999998</v>
      </c>
      <c r="AT1110">
        <v>2.2999999999999998</v>
      </c>
      <c r="AU1110">
        <v>102.36</v>
      </c>
      <c r="AV1110">
        <v>898</v>
      </c>
      <c r="AW1110" t="s">
        <v>6978</v>
      </c>
      <c r="AX1110">
        <v>6.0711000000000003E-3</v>
      </c>
      <c r="AY1110">
        <v>1.877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1.3</v>
      </c>
      <c r="BH1110">
        <v>1</v>
      </c>
      <c r="BI1110">
        <v>0</v>
      </c>
      <c r="BJ1110">
        <v>0</v>
      </c>
      <c r="BK1110">
        <v>13717000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1002500</v>
      </c>
      <c r="BT1110">
        <v>12715000</v>
      </c>
      <c r="BU1110">
        <v>0</v>
      </c>
      <c r="BV1110">
        <v>0</v>
      </c>
      <c r="BW1110">
        <v>334560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24451</v>
      </c>
      <c r="CF1110">
        <v>310110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738820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1</v>
      </c>
      <c r="DB1110">
        <v>1</v>
      </c>
      <c r="DC1110">
        <v>0</v>
      </c>
      <c r="DD1110">
        <v>0</v>
      </c>
      <c r="DE1110">
        <v>2</v>
      </c>
      <c r="DI1110">
        <v>1107</v>
      </c>
      <c r="DJ1110" t="s">
        <v>6979</v>
      </c>
      <c r="DK1110" t="s">
        <v>129</v>
      </c>
      <c r="DL1110" t="s">
        <v>6980</v>
      </c>
      <c r="DM1110" t="s">
        <v>6981</v>
      </c>
      <c r="DN1110" t="s">
        <v>6982</v>
      </c>
      <c r="DO1110" t="s">
        <v>6982</v>
      </c>
    </row>
    <row r="1111" spans="1:123" x14ac:dyDescent="0.25">
      <c r="A1111" t="s">
        <v>6983</v>
      </c>
      <c r="B1111" t="s">
        <v>6983</v>
      </c>
      <c r="C1111">
        <v>8</v>
      </c>
      <c r="D1111">
        <v>2</v>
      </c>
      <c r="E1111">
        <v>2</v>
      </c>
      <c r="F1111" t="s">
        <v>6984</v>
      </c>
      <c r="G1111">
        <v>1</v>
      </c>
      <c r="H1111">
        <v>8</v>
      </c>
      <c r="I1111">
        <v>2</v>
      </c>
      <c r="J1111">
        <v>2</v>
      </c>
      <c r="K1111">
        <v>7</v>
      </c>
      <c r="L1111">
        <v>6</v>
      </c>
      <c r="M1111">
        <v>2</v>
      </c>
      <c r="N1111">
        <v>4</v>
      </c>
      <c r="O1111">
        <v>4</v>
      </c>
      <c r="P1111">
        <v>5</v>
      </c>
      <c r="Q1111">
        <v>4</v>
      </c>
      <c r="R1111">
        <v>6</v>
      </c>
      <c r="S1111">
        <v>5</v>
      </c>
      <c r="T1111">
        <v>5</v>
      </c>
      <c r="U1111">
        <v>6</v>
      </c>
      <c r="V1111">
        <v>2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2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1</v>
      </c>
      <c r="AP1111">
        <v>0</v>
      </c>
      <c r="AQ1111">
        <v>0</v>
      </c>
      <c r="AR1111">
        <v>29.8</v>
      </c>
      <c r="AS1111">
        <v>9</v>
      </c>
      <c r="AT1111">
        <v>9</v>
      </c>
      <c r="AU1111">
        <v>42.003999999999998</v>
      </c>
      <c r="AV1111">
        <v>376</v>
      </c>
      <c r="AW1111">
        <v>376</v>
      </c>
      <c r="AX1111">
        <v>2.849E-3</v>
      </c>
      <c r="AY1111">
        <v>2.2229000000000001</v>
      </c>
      <c r="AZ1111">
        <v>27.9</v>
      </c>
      <c r="BA1111">
        <v>20.7</v>
      </c>
      <c r="BB1111">
        <v>12.2</v>
      </c>
      <c r="BC1111">
        <v>11.2</v>
      </c>
      <c r="BD1111">
        <v>17</v>
      </c>
      <c r="BE1111">
        <v>18.899999999999999</v>
      </c>
      <c r="BF1111">
        <v>17.3</v>
      </c>
      <c r="BG1111">
        <v>20.7</v>
      </c>
      <c r="BH1111">
        <v>23.7</v>
      </c>
      <c r="BI1111">
        <v>18.899999999999999</v>
      </c>
      <c r="BJ1111">
        <v>20.7</v>
      </c>
      <c r="BK1111">
        <v>503340000</v>
      </c>
      <c r="BL1111">
        <v>228400000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274940000</v>
      </c>
      <c r="BU1111">
        <v>0</v>
      </c>
      <c r="BV1111">
        <v>0</v>
      </c>
      <c r="BW1111">
        <v>23969000</v>
      </c>
      <c r="BX1111">
        <v>10876000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13092000</v>
      </c>
      <c r="CG1111">
        <v>0</v>
      </c>
      <c r="CH1111">
        <v>0</v>
      </c>
      <c r="CI1111">
        <v>228400000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2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1</v>
      </c>
      <c r="DC1111">
        <v>0</v>
      </c>
      <c r="DD1111">
        <v>0</v>
      </c>
      <c r="DE1111">
        <v>3</v>
      </c>
      <c r="DI1111">
        <v>1108</v>
      </c>
      <c r="DJ1111" t="s">
        <v>6985</v>
      </c>
      <c r="DK1111" t="s">
        <v>6986</v>
      </c>
      <c r="DL1111" t="s">
        <v>6987</v>
      </c>
      <c r="DM1111" t="s">
        <v>6988</v>
      </c>
      <c r="DN1111" t="s">
        <v>6989</v>
      </c>
      <c r="DO1111" t="s">
        <v>6990</v>
      </c>
      <c r="DP1111" t="s">
        <v>6991</v>
      </c>
      <c r="DQ1111">
        <v>704</v>
      </c>
      <c r="DR1111" t="s">
        <v>6992</v>
      </c>
      <c r="DS1111">
        <v>165</v>
      </c>
    </row>
    <row r="1112" spans="1:123" x14ac:dyDescent="0.25">
      <c r="A1112" t="s">
        <v>6993</v>
      </c>
      <c r="B1112" t="s">
        <v>6993</v>
      </c>
      <c r="C1112" t="s">
        <v>3926</v>
      </c>
      <c r="D1112" t="s">
        <v>3926</v>
      </c>
      <c r="E1112" t="s">
        <v>3926</v>
      </c>
      <c r="F1112" t="s">
        <v>6994</v>
      </c>
      <c r="G1112">
        <v>2</v>
      </c>
      <c r="H1112">
        <v>3</v>
      </c>
      <c r="I1112">
        <v>3</v>
      </c>
      <c r="J1112">
        <v>3</v>
      </c>
      <c r="K1112">
        <v>0</v>
      </c>
      <c r="L1112">
        <v>0</v>
      </c>
      <c r="M1112">
        <v>1</v>
      </c>
      <c r="N1112">
        <v>2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0</v>
      </c>
      <c r="U1112">
        <v>2</v>
      </c>
      <c r="V1112">
        <v>0</v>
      </c>
      <c r="W1112">
        <v>0</v>
      </c>
      <c r="X1112">
        <v>1</v>
      </c>
      <c r="Y1112">
        <v>2</v>
      </c>
      <c r="Z1112">
        <v>1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2</v>
      </c>
      <c r="AG1112">
        <v>0</v>
      </c>
      <c r="AH1112">
        <v>0</v>
      </c>
      <c r="AI1112">
        <v>1</v>
      </c>
      <c r="AJ1112">
        <v>2</v>
      </c>
      <c r="AK1112">
        <v>1</v>
      </c>
      <c r="AL1112">
        <v>1</v>
      </c>
      <c r="AM1112">
        <v>0</v>
      </c>
      <c r="AN1112">
        <v>0</v>
      </c>
      <c r="AO1112">
        <v>1</v>
      </c>
      <c r="AP1112">
        <v>0</v>
      </c>
      <c r="AQ1112">
        <v>2</v>
      </c>
      <c r="AR1112">
        <v>11.5</v>
      </c>
      <c r="AS1112">
        <v>11.5</v>
      </c>
      <c r="AT1112">
        <v>11.5</v>
      </c>
      <c r="AU1112">
        <v>37.872</v>
      </c>
      <c r="AV1112">
        <v>340</v>
      </c>
      <c r="AW1112" t="s">
        <v>6995</v>
      </c>
      <c r="AX1112">
        <v>0</v>
      </c>
      <c r="AY1112">
        <v>4.6132</v>
      </c>
      <c r="AZ1112">
        <v>0</v>
      </c>
      <c r="BA1112">
        <v>0</v>
      </c>
      <c r="BB1112">
        <v>3.5</v>
      </c>
      <c r="BC1112">
        <v>7.1</v>
      </c>
      <c r="BD1112">
        <v>3.5</v>
      </c>
      <c r="BE1112">
        <v>3.5</v>
      </c>
      <c r="BF1112">
        <v>0</v>
      </c>
      <c r="BG1112">
        <v>0</v>
      </c>
      <c r="BH1112">
        <v>3.5</v>
      </c>
      <c r="BI1112">
        <v>0</v>
      </c>
      <c r="BJ1112">
        <v>7.9</v>
      </c>
      <c r="BK1112">
        <v>3160000</v>
      </c>
      <c r="BL1112">
        <v>0</v>
      </c>
      <c r="BM1112">
        <v>0</v>
      </c>
      <c r="BN1112">
        <v>0</v>
      </c>
      <c r="BO1112">
        <v>1580700</v>
      </c>
      <c r="BP1112">
        <v>673990</v>
      </c>
      <c r="BQ1112">
        <v>528900</v>
      </c>
      <c r="BR1112">
        <v>0</v>
      </c>
      <c r="BS1112">
        <v>0</v>
      </c>
      <c r="BT1112">
        <v>0</v>
      </c>
      <c r="BU1112">
        <v>0</v>
      </c>
      <c r="BV1112">
        <v>376420</v>
      </c>
      <c r="BW1112">
        <v>150470</v>
      </c>
      <c r="BX1112">
        <v>0</v>
      </c>
      <c r="BY1112">
        <v>0</v>
      </c>
      <c r="BZ1112">
        <v>0</v>
      </c>
      <c r="CA1112">
        <v>75269</v>
      </c>
      <c r="CB1112">
        <v>32095</v>
      </c>
      <c r="CC1112">
        <v>25186</v>
      </c>
      <c r="CD1112">
        <v>0</v>
      </c>
      <c r="CE1112">
        <v>0</v>
      </c>
      <c r="CF1112">
        <v>0</v>
      </c>
      <c r="CG1112">
        <v>0</v>
      </c>
      <c r="CH1112">
        <v>17925</v>
      </c>
      <c r="CI1112">
        <v>0</v>
      </c>
      <c r="CJ1112">
        <v>0</v>
      </c>
      <c r="CK1112">
        <v>0</v>
      </c>
      <c r="CL1112">
        <v>5154400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1</v>
      </c>
      <c r="CW1112">
        <v>2</v>
      </c>
      <c r="CX1112">
        <v>1</v>
      </c>
      <c r="CY1112">
        <v>1</v>
      </c>
      <c r="CZ1112">
        <v>0</v>
      </c>
      <c r="DA1112">
        <v>0</v>
      </c>
      <c r="DB1112">
        <v>1</v>
      </c>
      <c r="DC1112">
        <v>0</v>
      </c>
      <c r="DD1112">
        <v>2</v>
      </c>
      <c r="DE1112">
        <v>8</v>
      </c>
      <c r="DI1112">
        <v>1109</v>
      </c>
      <c r="DJ1112" t="s">
        <v>6996</v>
      </c>
      <c r="DK1112" t="s">
        <v>339</v>
      </c>
      <c r="DL1112" t="s">
        <v>6997</v>
      </c>
      <c r="DM1112" t="s">
        <v>6998</v>
      </c>
      <c r="DN1112" t="s">
        <v>6999</v>
      </c>
      <c r="DO1112" t="s">
        <v>7000</v>
      </c>
    </row>
    <row r="1113" spans="1:123" x14ac:dyDescent="0.25">
      <c r="A1113" t="s">
        <v>7001</v>
      </c>
      <c r="B1113" t="s">
        <v>7001</v>
      </c>
      <c r="C1113">
        <v>9</v>
      </c>
      <c r="D1113">
        <v>9</v>
      </c>
      <c r="E1113">
        <v>9</v>
      </c>
      <c r="F1113" t="s">
        <v>7002</v>
      </c>
      <c r="G1113">
        <v>1</v>
      </c>
      <c r="H1113">
        <v>9</v>
      </c>
      <c r="I1113">
        <v>9</v>
      </c>
      <c r="J1113">
        <v>9</v>
      </c>
      <c r="K1113">
        <v>2</v>
      </c>
      <c r="L1113">
        <v>3</v>
      </c>
      <c r="M1113">
        <v>1</v>
      </c>
      <c r="N1113">
        <v>1</v>
      </c>
      <c r="O1113">
        <v>0</v>
      </c>
      <c r="P1113">
        <v>6</v>
      </c>
      <c r="Q1113">
        <v>6</v>
      </c>
      <c r="R1113">
        <v>7</v>
      </c>
      <c r="S1113">
        <v>4</v>
      </c>
      <c r="T1113">
        <v>6</v>
      </c>
      <c r="U1113">
        <v>7</v>
      </c>
      <c r="V1113">
        <v>2</v>
      </c>
      <c r="W1113">
        <v>3</v>
      </c>
      <c r="X1113">
        <v>1</v>
      </c>
      <c r="Y1113">
        <v>1</v>
      </c>
      <c r="Z1113">
        <v>0</v>
      </c>
      <c r="AA1113">
        <v>6</v>
      </c>
      <c r="AB1113">
        <v>6</v>
      </c>
      <c r="AC1113">
        <v>7</v>
      </c>
      <c r="AD1113">
        <v>4</v>
      </c>
      <c r="AE1113">
        <v>6</v>
      </c>
      <c r="AF1113">
        <v>7</v>
      </c>
      <c r="AG1113">
        <v>2</v>
      </c>
      <c r="AH1113">
        <v>3</v>
      </c>
      <c r="AI1113">
        <v>1</v>
      </c>
      <c r="AJ1113">
        <v>1</v>
      </c>
      <c r="AK1113">
        <v>0</v>
      </c>
      <c r="AL1113">
        <v>6</v>
      </c>
      <c r="AM1113">
        <v>6</v>
      </c>
      <c r="AN1113">
        <v>7</v>
      </c>
      <c r="AO1113">
        <v>4</v>
      </c>
      <c r="AP1113">
        <v>6</v>
      </c>
      <c r="AQ1113">
        <v>7</v>
      </c>
      <c r="AR1113">
        <v>23.2</v>
      </c>
      <c r="AS1113">
        <v>23.2</v>
      </c>
      <c r="AT1113">
        <v>23.2</v>
      </c>
      <c r="AU1113">
        <v>39.652000000000001</v>
      </c>
      <c r="AV1113">
        <v>379</v>
      </c>
      <c r="AW1113">
        <v>379</v>
      </c>
      <c r="AX1113">
        <v>0</v>
      </c>
      <c r="AY1113">
        <v>28.728000000000002</v>
      </c>
      <c r="AZ1113">
        <v>8.4</v>
      </c>
      <c r="BA1113">
        <v>8.6999999999999993</v>
      </c>
      <c r="BB1113">
        <v>2.6</v>
      </c>
      <c r="BC1113">
        <v>2.6</v>
      </c>
      <c r="BD1113">
        <v>0</v>
      </c>
      <c r="BE1113">
        <v>16.600000000000001</v>
      </c>
      <c r="BF1113">
        <v>16.399999999999999</v>
      </c>
      <c r="BG1113">
        <v>23.2</v>
      </c>
      <c r="BH1113">
        <v>14.2</v>
      </c>
      <c r="BI1113">
        <v>17.2</v>
      </c>
      <c r="BJ1113">
        <v>22.4</v>
      </c>
      <c r="BK1113">
        <v>155660000</v>
      </c>
      <c r="BL1113">
        <v>3777900</v>
      </c>
      <c r="BM1113">
        <v>11285000</v>
      </c>
      <c r="BN1113">
        <v>268170</v>
      </c>
      <c r="BO1113">
        <v>1221600</v>
      </c>
      <c r="BP1113">
        <v>0</v>
      </c>
      <c r="BQ1113">
        <v>11920000</v>
      </c>
      <c r="BR1113">
        <v>12006000</v>
      </c>
      <c r="BS1113">
        <v>49156000</v>
      </c>
      <c r="BT1113">
        <v>20256000</v>
      </c>
      <c r="BU1113">
        <v>25643000</v>
      </c>
      <c r="BV1113">
        <v>20123000</v>
      </c>
      <c r="BW1113">
        <v>8192400</v>
      </c>
      <c r="BX1113">
        <v>198840</v>
      </c>
      <c r="BY1113">
        <v>593940</v>
      </c>
      <c r="BZ1113">
        <v>14114</v>
      </c>
      <c r="CA1113">
        <v>64294</v>
      </c>
      <c r="CB1113">
        <v>0</v>
      </c>
      <c r="CC1113">
        <v>627340</v>
      </c>
      <c r="CD1113">
        <v>631880</v>
      </c>
      <c r="CE1113">
        <v>2587200</v>
      </c>
      <c r="CF1113">
        <v>1066100</v>
      </c>
      <c r="CG1113">
        <v>1349600</v>
      </c>
      <c r="CH1113">
        <v>1059100</v>
      </c>
      <c r="CI1113">
        <v>12173000</v>
      </c>
      <c r="CJ1113">
        <v>16404000</v>
      </c>
      <c r="CK1113">
        <v>0</v>
      </c>
      <c r="CL1113">
        <v>0</v>
      </c>
      <c r="CM1113">
        <v>0</v>
      </c>
      <c r="CN1113">
        <v>29691000</v>
      </c>
      <c r="CO1113">
        <v>27308000</v>
      </c>
      <c r="CP1113">
        <v>26004000</v>
      </c>
      <c r="CQ1113">
        <v>22741000</v>
      </c>
      <c r="CR1113">
        <v>22810000</v>
      </c>
      <c r="CS1113">
        <v>21705000</v>
      </c>
      <c r="CT1113">
        <v>2</v>
      </c>
      <c r="CU1113">
        <v>4</v>
      </c>
      <c r="CV1113">
        <v>1</v>
      </c>
      <c r="CW1113">
        <v>1</v>
      </c>
      <c r="CX1113">
        <v>0</v>
      </c>
      <c r="CY1113">
        <v>6</v>
      </c>
      <c r="CZ1113">
        <v>5</v>
      </c>
      <c r="DA1113">
        <v>9</v>
      </c>
      <c r="DB1113">
        <v>5</v>
      </c>
      <c r="DC1113">
        <v>6</v>
      </c>
      <c r="DD1113">
        <v>10</v>
      </c>
      <c r="DE1113">
        <v>49</v>
      </c>
      <c r="DI1113">
        <v>1110</v>
      </c>
      <c r="DJ1113" t="s">
        <v>7003</v>
      </c>
      <c r="DK1113" t="s">
        <v>597</v>
      </c>
      <c r="DL1113" t="s">
        <v>7004</v>
      </c>
      <c r="DM1113" t="s">
        <v>7005</v>
      </c>
      <c r="DN1113" t="s">
        <v>7006</v>
      </c>
      <c r="DO1113" t="s">
        <v>7007</v>
      </c>
    </row>
    <row r="1114" spans="1:123" x14ac:dyDescent="0.25">
      <c r="A1114" t="s">
        <v>7008</v>
      </c>
      <c r="B1114" t="s">
        <v>7008</v>
      </c>
      <c r="C1114">
        <v>9</v>
      </c>
      <c r="D1114">
        <v>9</v>
      </c>
      <c r="E1114">
        <v>9</v>
      </c>
      <c r="F1114" t="s">
        <v>7009</v>
      </c>
      <c r="G1114">
        <v>1</v>
      </c>
      <c r="H1114">
        <v>9</v>
      </c>
      <c r="I1114">
        <v>9</v>
      </c>
      <c r="J1114">
        <v>9</v>
      </c>
      <c r="K1114">
        <v>2</v>
      </c>
      <c r="L1114">
        <v>2</v>
      </c>
      <c r="M1114">
        <v>1</v>
      </c>
      <c r="N1114">
        <v>2</v>
      </c>
      <c r="O1114">
        <v>2</v>
      </c>
      <c r="P1114">
        <v>2</v>
      </c>
      <c r="Q1114">
        <v>3</v>
      </c>
      <c r="R1114">
        <v>6</v>
      </c>
      <c r="S1114">
        <v>5</v>
      </c>
      <c r="T1114">
        <v>3</v>
      </c>
      <c r="U1114">
        <v>1</v>
      </c>
      <c r="V1114">
        <v>2</v>
      </c>
      <c r="W1114">
        <v>2</v>
      </c>
      <c r="X1114">
        <v>1</v>
      </c>
      <c r="Y1114">
        <v>2</v>
      </c>
      <c r="Z1114">
        <v>2</v>
      </c>
      <c r="AA1114">
        <v>2</v>
      </c>
      <c r="AB1114">
        <v>3</v>
      </c>
      <c r="AC1114">
        <v>6</v>
      </c>
      <c r="AD1114">
        <v>5</v>
      </c>
      <c r="AE1114">
        <v>3</v>
      </c>
      <c r="AF1114">
        <v>1</v>
      </c>
      <c r="AG1114">
        <v>2</v>
      </c>
      <c r="AH1114">
        <v>2</v>
      </c>
      <c r="AI1114">
        <v>1</v>
      </c>
      <c r="AJ1114">
        <v>2</v>
      </c>
      <c r="AK1114">
        <v>2</v>
      </c>
      <c r="AL1114">
        <v>2</v>
      </c>
      <c r="AM1114">
        <v>3</v>
      </c>
      <c r="AN1114">
        <v>6</v>
      </c>
      <c r="AO1114">
        <v>5</v>
      </c>
      <c r="AP1114">
        <v>3</v>
      </c>
      <c r="AQ1114">
        <v>1</v>
      </c>
      <c r="AR1114">
        <v>29.1</v>
      </c>
      <c r="AS1114">
        <v>29.1</v>
      </c>
      <c r="AT1114">
        <v>29.1</v>
      </c>
      <c r="AU1114">
        <v>47.436</v>
      </c>
      <c r="AV1114">
        <v>422</v>
      </c>
      <c r="AW1114">
        <v>422</v>
      </c>
      <c r="AX1114">
        <v>0</v>
      </c>
      <c r="AY1114">
        <v>20.834</v>
      </c>
      <c r="AZ1114">
        <v>7.1</v>
      </c>
      <c r="BA1114">
        <v>7.1</v>
      </c>
      <c r="BB1114">
        <v>2.4</v>
      </c>
      <c r="BC1114">
        <v>7.1</v>
      </c>
      <c r="BD1114">
        <v>5.2</v>
      </c>
      <c r="BE1114">
        <v>5.5</v>
      </c>
      <c r="BF1114">
        <v>10.199999999999999</v>
      </c>
      <c r="BG1114">
        <v>18.2</v>
      </c>
      <c r="BH1114">
        <v>18.2</v>
      </c>
      <c r="BI1114">
        <v>8.3000000000000007</v>
      </c>
      <c r="BJ1114">
        <v>3.1</v>
      </c>
      <c r="BK1114">
        <v>36886000</v>
      </c>
      <c r="BL1114">
        <v>4546600</v>
      </c>
      <c r="BM1114">
        <v>3182100</v>
      </c>
      <c r="BN1114">
        <v>557060</v>
      </c>
      <c r="BO1114">
        <v>3053700</v>
      </c>
      <c r="BP1114">
        <v>1002400</v>
      </c>
      <c r="BQ1114">
        <v>1195000</v>
      </c>
      <c r="BR1114">
        <v>1546700</v>
      </c>
      <c r="BS1114">
        <v>12441000</v>
      </c>
      <c r="BT1114">
        <v>5235600</v>
      </c>
      <c r="BU1114">
        <v>3826800</v>
      </c>
      <c r="BV1114">
        <v>298980</v>
      </c>
      <c r="BW1114">
        <v>1366100</v>
      </c>
      <c r="BX1114">
        <v>168390</v>
      </c>
      <c r="BY1114">
        <v>117860</v>
      </c>
      <c r="BZ1114">
        <v>20632</v>
      </c>
      <c r="CA1114">
        <v>113100</v>
      </c>
      <c r="CB1114">
        <v>37124</v>
      </c>
      <c r="CC1114">
        <v>44261</v>
      </c>
      <c r="CD1114">
        <v>57286</v>
      </c>
      <c r="CE1114">
        <v>460760</v>
      </c>
      <c r="CF1114">
        <v>193910</v>
      </c>
      <c r="CG1114">
        <v>141730</v>
      </c>
      <c r="CH1114">
        <v>11073</v>
      </c>
      <c r="CI1114">
        <v>4779400</v>
      </c>
      <c r="CJ1114">
        <v>4939100</v>
      </c>
      <c r="CK1114">
        <v>0</v>
      </c>
      <c r="CL1114">
        <v>10027000</v>
      </c>
      <c r="CM1114">
        <v>0</v>
      </c>
      <c r="CN1114">
        <v>4625400</v>
      </c>
      <c r="CO1114">
        <v>5903300</v>
      </c>
      <c r="CP1114">
        <v>5078700</v>
      </c>
      <c r="CQ1114">
        <v>3739500</v>
      </c>
      <c r="CR1114">
        <v>3884300</v>
      </c>
      <c r="CS1114">
        <v>0</v>
      </c>
      <c r="CT1114">
        <v>5</v>
      </c>
      <c r="CU1114">
        <v>3</v>
      </c>
      <c r="CV1114">
        <v>1</v>
      </c>
      <c r="CW1114">
        <v>3</v>
      </c>
      <c r="CX1114">
        <v>2</v>
      </c>
      <c r="CY1114">
        <v>2</v>
      </c>
      <c r="CZ1114">
        <v>3</v>
      </c>
      <c r="DA1114">
        <v>6</v>
      </c>
      <c r="DB1114">
        <v>5</v>
      </c>
      <c r="DC1114">
        <v>3</v>
      </c>
      <c r="DD1114">
        <v>1</v>
      </c>
      <c r="DE1114">
        <v>34</v>
      </c>
      <c r="DI1114">
        <v>1111</v>
      </c>
      <c r="DJ1114" t="s">
        <v>7010</v>
      </c>
      <c r="DK1114" t="s">
        <v>597</v>
      </c>
      <c r="DL1114" t="s">
        <v>7011</v>
      </c>
      <c r="DM1114" t="s">
        <v>7012</v>
      </c>
      <c r="DN1114" t="s">
        <v>7013</v>
      </c>
      <c r="DO1114" t="s">
        <v>7014</v>
      </c>
    </row>
    <row r="1115" spans="1:123" x14ac:dyDescent="0.25">
      <c r="A1115" t="s">
        <v>7015</v>
      </c>
      <c r="B1115" t="s">
        <v>7015</v>
      </c>
      <c r="C1115">
        <v>1</v>
      </c>
      <c r="D1115">
        <v>1</v>
      </c>
      <c r="E1115">
        <v>1</v>
      </c>
      <c r="F1115" t="s">
        <v>7016</v>
      </c>
      <c r="G1115">
        <v>1</v>
      </c>
      <c r="H1115">
        <v>1</v>
      </c>
      <c r="I1115">
        <v>1</v>
      </c>
      <c r="J1115">
        <v>1</v>
      </c>
      <c r="K1115">
        <v>0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1</v>
      </c>
      <c r="X1115">
        <v>0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1</v>
      </c>
      <c r="AI1115">
        <v>0</v>
      </c>
      <c r="AJ1115">
        <v>0</v>
      </c>
      <c r="AK1115">
        <v>0</v>
      </c>
      <c r="AL1115">
        <v>1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6.2</v>
      </c>
      <c r="AS1115">
        <v>6.2</v>
      </c>
      <c r="AT1115">
        <v>6.2</v>
      </c>
      <c r="AU1115">
        <v>51.863</v>
      </c>
      <c r="AV1115">
        <v>469</v>
      </c>
      <c r="AW1115">
        <v>469</v>
      </c>
      <c r="AX1115">
        <v>2.7498000000000002E-3</v>
      </c>
      <c r="AY1115">
        <v>2.0676000000000001</v>
      </c>
      <c r="AZ1115">
        <v>0</v>
      </c>
      <c r="BA1115">
        <v>6.2</v>
      </c>
      <c r="BB1115">
        <v>0</v>
      </c>
      <c r="BC1115">
        <v>0</v>
      </c>
      <c r="BD1115">
        <v>0</v>
      </c>
      <c r="BE1115">
        <v>6.2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952850</v>
      </c>
      <c r="BL1115">
        <v>0</v>
      </c>
      <c r="BM1115">
        <v>627020</v>
      </c>
      <c r="BN1115">
        <v>0</v>
      </c>
      <c r="BO1115">
        <v>0</v>
      </c>
      <c r="BP1115">
        <v>0</v>
      </c>
      <c r="BQ1115">
        <v>325830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31762</v>
      </c>
      <c r="BX1115">
        <v>0</v>
      </c>
      <c r="BY1115">
        <v>20901</v>
      </c>
      <c r="BZ1115">
        <v>0</v>
      </c>
      <c r="CA1115">
        <v>0</v>
      </c>
      <c r="CB1115">
        <v>0</v>
      </c>
      <c r="CC1115">
        <v>10861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730920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1</v>
      </c>
      <c r="CV1115">
        <v>0</v>
      </c>
      <c r="CW1115">
        <v>0</v>
      </c>
      <c r="CX1115">
        <v>0</v>
      </c>
      <c r="CY1115">
        <v>1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2</v>
      </c>
      <c r="DI1115">
        <v>1112</v>
      </c>
      <c r="DJ1115">
        <v>6058</v>
      </c>
      <c r="DK1115" t="b">
        <v>1</v>
      </c>
      <c r="DL1115">
        <v>6765</v>
      </c>
      <c r="DM1115" t="s">
        <v>7017</v>
      </c>
      <c r="DN1115" t="s">
        <v>7018</v>
      </c>
      <c r="DO1115">
        <v>40703</v>
      </c>
    </row>
    <row r="1116" spans="1:123" x14ac:dyDescent="0.25">
      <c r="A1116" t="s">
        <v>7019</v>
      </c>
      <c r="B1116" t="s">
        <v>7019</v>
      </c>
      <c r="C1116">
        <v>2</v>
      </c>
      <c r="D1116">
        <v>2</v>
      </c>
      <c r="E1116">
        <v>2</v>
      </c>
      <c r="F1116" t="s">
        <v>7020</v>
      </c>
      <c r="G1116">
        <v>1</v>
      </c>
      <c r="H1116">
        <v>2</v>
      </c>
      <c r="I1116">
        <v>2</v>
      </c>
      <c r="J1116">
        <v>2</v>
      </c>
      <c r="K1116">
        <v>1</v>
      </c>
      <c r="L1116">
        <v>1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1</v>
      </c>
      <c r="S1116">
        <v>1</v>
      </c>
      <c r="T1116">
        <v>0</v>
      </c>
      <c r="U1116">
        <v>0</v>
      </c>
      <c r="V1116">
        <v>1</v>
      </c>
      <c r="W1116">
        <v>1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</v>
      </c>
      <c r="AD1116">
        <v>1</v>
      </c>
      <c r="AE1116">
        <v>0</v>
      </c>
      <c r="AF1116">
        <v>0</v>
      </c>
      <c r="AG1116">
        <v>1</v>
      </c>
      <c r="AH1116">
        <v>1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1</v>
      </c>
      <c r="AO1116">
        <v>1</v>
      </c>
      <c r="AP1116">
        <v>0</v>
      </c>
      <c r="AQ1116">
        <v>0</v>
      </c>
      <c r="AR1116">
        <v>2.1</v>
      </c>
      <c r="AS1116">
        <v>2.1</v>
      </c>
      <c r="AT1116">
        <v>2.1</v>
      </c>
      <c r="AU1116">
        <v>106.91</v>
      </c>
      <c r="AV1116">
        <v>968</v>
      </c>
      <c r="AW1116">
        <v>968</v>
      </c>
      <c r="AX1116">
        <v>1.1148E-3</v>
      </c>
      <c r="AY1116">
        <v>2.9752000000000001</v>
      </c>
      <c r="AZ1116">
        <v>0.8</v>
      </c>
      <c r="BA1116">
        <v>0.8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1.2</v>
      </c>
      <c r="BH1116">
        <v>0.8</v>
      </c>
      <c r="BI1116">
        <v>0</v>
      </c>
      <c r="BJ1116">
        <v>0</v>
      </c>
      <c r="BK1116">
        <v>4468200</v>
      </c>
      <c r="BL1116">
        <v>698200</v>
      </c>
      <c r="BM1116">
        <v>845760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1903900</v>
      </c>
      <c r="BT1116">
        <v>1020300</v>
      </c>
      <c r="BU1116">
        <v>0</v>
      </c>
      <c r="BV1116">
        <v>0</v>
      </c>
      <c r="BW1116">
        <v>87612</v>
      </c>
      <c r="BX1116">
        <v>13690</v>
      </c>
      <c r="BY1116">
        <v>16584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37331</v>
      </c>
      <c r="CF1116">
        <v>20007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1403100</v>
      </c>
      <c r="CQ1116">
        <v>0</v>
      </c>
      <c r="CR1116">
        <v>0</v>
      </c>
      <c r="CS1116">
        <v>0</v>
      </c>
      <c r="CT1116">
        <v>1</v>
      </c>
      <c r="CU1116">
        <v>1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1</v>
      </c>
      <c r="DB1116">
        <v>1</v>
      </c>
      <c r="DC1116">
        <v>0</v>
      </c>
      <c r="DD1116">
        <v>0</v>
      </c>
      <c r="DE1116">
        <v>4</v>
      </c>
      <c r="DI1116">
        <v>1113</v>
      </c>
      <c r="DJ1116" t="s">
        <v>7021</v>
      </c>
      <c r="DK1116" t="s">
        <v>129</v>
      </c>
      <c r="DL1116" t="s">
        <v>7022</v>
      </c>
      <c r="DM1116" t="s">
        <v>7023</v>
      </c>
      <c r="DN1116" t="s">
        <v>7024</v>
      </c>
      <c r="DO1116" t="s">
        <v>7025</v>
      </c>
    </row>
    <row r="1117" spans="1:123" x14ac:dyDescent="0.25">
      <c r="A1117" t="s">
        <v>7026</v>
      </c>
      <c r="B1117" t="s">
        <v>7026</v>
      </c>
      <c r="C1117">
        <v>1</v>
      </c>
      <c r="D1117">
        <v>1</v>
      </c>
      <c r="E1117">
        <v>1</v>
      </c>
      <c r="F1117" t="s">
        <v>7027</v>
      </c>
      <c r="G1117">
        <v>1</v>
      </c>
      <c r="H1117">
        <v>1</v>
      </c>
      <c r="I1117">
        <v>1</v>
      </c>
      <c r="J1117">
        <v>1</v>
      </c>
      <c r="K1117">
        <v>1</v>
      </c>
      <c r="L1117">
        <v>0</v>
      </c>
      <c r="M1117">
        <v>0</v>
      </c>
      <c r="N1117">
        <v>0</v>
      </c>
      <c r="O1117">
        <v>1</v>
      </c>
      <c r="P1117">
        <v>0</v>
      </c>
      <c r="Q1117">
        <v>0</v>
      </c>
      <c r="R1117">
        <v>0</v>
      </c>
      <c r="S1117">
        <v>1</v>
      </c>
      <c r="T1117">
        <v>0</v>
      </c>
      <c r="U1117">
        <v>0</v>
      </c>
      <c r="V1117">
        <v>1</v>
      </c>
      <c r="W1117">
        <v>0</v>
      </c>
      <c r="X1117">
        <v>0</v>
      </c>
      <c r="Y1117">
        <v>0</v>
      </c>
      <c r="Z1117">
        <v>1</v>
      </c>
      <c r="AA1117">
        <v>0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0</v>
      </c>
      <c r="AI1117">
        <v>0</v>
      </c>
      <c r="AJ1117">
        <v>0</v>
      </c>
      <c r="AK1117">
        <v>1</v>
      </c>
      <c r="AL1117">
        <v>0</v>
      </c>
      <c r="AM1117">
        <v>0</v>
      </c>
      <c r="AN1117">
        <v>0</v>
      </c>
      <c r="AO1117">
        <v>1</v>
      </c>
      <c r="AP1117">
        <v>0</v>
      </c>
      <c r="AQ1117">
        <v>0</v>
      </c>
      <c r="AR1117">
        <v>1.9</v>
      </c>
      <c r="AS1117">
        <v>1.9</v>
      </c>
      <c r="AT1117">
        <v>1.9</v>
      </c>
      <c r="AU1117">
        <v>98.111999999999995</v>
      </c>
      <c r="AV1117">
        <v>859</v>
      </c>
      <c r="AW1117">
        <v>859</v>
      </c>
      <c r="AX1117">
        <v>1</v>
      </c>
      <c r="AY1117">
        <v>-2</v>
      </c>
      <c r="AZ1117">
        <v>1.9</v>
      </c>
      <c r="BA1117">
        <v>0</v>
      </c>
      <c r="BB1117">
        <v>0</v>
      </c>
      <c r="BC1117">
        <v>0</v>
      </c>
      <c r="BD1117">
        <v>1.9</v>
      </c>
      <c r="BE1117">
        <v>0</v>
      </c>
      <c r="BF1117">
        <v>0</v>
      </c>
      <c r="BG1117">
        <v>0</v>
      </c>
      <c r="BH1117">
        <v>1.9</v>
      </c>
      <c r="BI1117">
        <v>0</v>
      </c>
      <c r="BJ1117">
        <v>0</v>
      </c>
      <c r="BK1117">
        <v>339960000</v>
      </c>
      <c r="BL1117">
        <v>160560000</v>
      </c>
      <c r="BM1117">
        <v>0</v>
      </c>
      <c r="BN1117">
        <v>0</v>
      </c>
      <c r="BO1117">
        <v>0</v>
      </c>
      <c r="BP1117">
        <v>3068000</v>
      </c>
      <c r="BQ1117">
        <v>0</v>
      </c>
      <c r="BR1117">
        <v>0</v>
      </c>
      <c r="BS1117">
        <v>0</v>
      </c>
      <c r="BT1117">
        <v>176330000</v>
      </c>
      <c r="BU1117">
        <v>0</v>
      </c>
      <c r="BV1117">
        <v>0</v>
      </c>
      <c r="BW1117">
        <v>8094300</v>
      </c>
      <c r="BX1117">
        <v>3822800</v>
      </c>
      <c r="BY1117">
        <v>0</v>
      </c>
      <c r="BZ1117">
        <v>0</v>
      </c>
      <c r="CA1117">
        <v>0</v>
      </c>
      <c r="CB1117">
        <v>73048</v>
      </c>
      <c r="CC1117">
        <v>0</v>
      </c>
      <c r="CD1117">
        <v>0</v>
      </c>
      <c r="CE1117">
        <v>0</v>
      </c>
      <c r="CF1117">
        <v>4198400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164750000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1</v>
      </c>
      <c r="CY1117">
        <v>0</v>
      </c>
      <c r="CZ1117">
        <v>0</v>
      </c>
      <c r="DA1117">
        <v>0</v>
      </c>
      <c r="DB1117">
        <v>1</v>
      </c>
      <c r="DC1117">
        <v>0</v>
      </c>
      <c r="DD1117">
        <v>0</v>
      </c>
      <c r="DE1117">
        <v>2</v>
      </c>
      <c r="DF1117" t="s">
        <v>127</v>
      </c>
      <c r="DI1117">
        <v>1114</v>
      </c>
      <c r="DJ1117">
        <v>1181</v>
      </c>
      <c r="DK1117" t="b">
        <v>1</v>
      </c>
      <c r="DL1117">
        <v>1256</v>
      </c>
      <c r="DM1117" t="s">
        <v>7028</v>
      </c>
      <c r="DN1117" t="s">
        <v>7029</v>
      </c>
      <c r="DO1117">
        <v>6886</v>
      </c>
      <c r="DQ1117">
        <v>1933</v>
      </c>
      <c r="DS1117">
        <v>65</v>
      </c>
    </row>
    <row r="1118" spans="1:123" x14ac:dyDescent="0.25">
      <c r="A1118" t="s">
        <v>7030</v>
      </c>
      <c r="B1118" t="s">
        <v>7030</v>
      </c>
      <c r="C1118">
        <v>2</v>
      </c>
      <c r="D1118">
        <v>2</v>
      </c>
      <c r="E1118">
        <v>2</v>
      </c>
      <c r="F1118" t="s">
        <v>7031</v>
      </c>
      <c r="G1118">
        <v>1</v>
      </c>
      <c r="H1118">
        <v>2</v>
      </c>
      <c r="I1118">
        <v>2</v>
      </c>
      <c r="J1118">
        <v>2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1</v>
      </c>
      <c r="Q1118">
        <v>1</v>
      </c>
      <c r="R1118">
        <v>1</v>
      </c>
      <c r="S1118">
        <v>0</v>
      </c>
      <c r="T1118">
        <v>1</v>
      </c>
      <c r="U1118">
        <v>1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1</v>
      </c>
      <c r="AB1118">
        <v>1</v>
      </c>
      <c r="AC1118">
        <v>1</v>
      </c>
      <c r="AD1118">
        <v>0</v>
      </c>
      <c r="AE1118">
        <v>1</v>
      </c>
      <c r="AF1118">
        <v>1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1</v>
      </c>
      <c r="AM1118">
        <v>1</v>
      </c>
      <c r="AN1118">
        <v>1</v>
      </c>
      <c r="AO1118">
        <v>0</v>
      </c>
      <c r="AP1118">
        <v>1</v>
      </c>
      <c r="AQ1118">
        <v>1</v>
      </c>
      <c r="AR1118">
        <v>5.7</v>
      </c>
      <c r="AS1118">
        <v>5.7</v>
      </c>
      <c r="AT1118">
        <v>5.7</v>
      </c>
      <c r="AU1118">
        <v>36.835999999999999</v>
      </c>
      <c r="AV1118">
        <v>318</v>
      </c>
      <c r="AW1118">
        <v>318</v>
      </c>
      <c r="AX1118">
        <v>5.9221999999999999E-3</v>
      </c>
      <c r="AY1118">
        <v>1.8095000000000001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2.2000000000000002</v>
      </c>
      <c r="BF1118">
        <v>2.2000000000000002</v>
      </c>
      <c r="BG1118">
        <v>3.5</v>
      </c>
      <c r="BH1118">
        <v>0</v>
      </c>
      <c r="BI1118">
        <v>2.2000000000000002</v>
      </c>
      <c r="BJ1118">
        <v>2.2000000000000002</v>
      </c>
      <c r="BK1118">
        <v>556540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174810</v>
      </c>
      <c r="BR1118">
        <v>166500</v>
      </c>
      <c r="BS1118">
        <v>0</v>
      </c>
      <c r="BT1118">
        <v>0</v>
      </c>
      <c r="BU1118">
        <v>136310</v>
      </c>
      <c r="BV1118">
        <v>78923</v>
      </c>
      <c r="BW1118">
        <v>34784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10926</v>
      </c>
      <c r="CD1118">
        <v>10406</v>
      </c>
      <c r="CE1118">
        <v>0</v>
      </c>
      <c r="CF1118">
        <v>0</v>
      </c>
      <c r="CG1118">
        <v>8519.2000000000007</v>
      </c>
      <c r="CH1118">
        <v>4932.7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83906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1</v>
      </c>
      <c r="DB1118">
        <v>0</v>
      </c>
      <c r="DC1118">
        <v>0</v>
      </c>
      <c r="DD1118">
        <v>0</v>
      </c>
      <c r="DE1118">
        <v>1</v>
      </c>
      <c r="DI1118">
        <v>1115</v>
      </c>
      <c r="DJ1118" t="s">
        <v>7032</v>
      </c>
      <c r="DK1118" t="s">
        <v>129</v>
      </c>
      <c r="DL1118" t="s">
        <v>7033</v>
      </c>
      <c r="DM1118" t="s">
        <v>7034</v>
      </c>
      <c r="DN1118" t="s">
        <v>7035</v>
      </c>
      <c r="DO1118" t="s">
        <v>7036</v>
      </c>
      <c r="DQ1118" t="s">
        <v>7037</v>
      </c>
      <c r="DS1118" t="s">
        <v>7038</v>
      </c>
    </row>
    <row r="1119" spans="1:123" x14ac:dyDescent="0.25">
      <c r="A1119" t="s">
        <v>7039</v>
      </c>
      <c r="B1119" t="s">
        <v>7039</v>
      </c>
      <c r="C1119">
        <v>1</v>
      </c>
      <c r="D1119">
        <v>1</v>
      </c>
      <c r="E1119">
        <v>1</v>
      </c>
      <c r="F1119" t="s">
        <v>7040</v>
      </c>
      <c r="G1119">
        <v>1</v>
      </c>
      <c r="H1119">
        <v>1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1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3</v>
      </c>
      <c r="AS1119">
        <v>3</v>
      </c>
      <c r="AT1119">
        <v>3</v>
      </c>
      <c r="AU1119">
        <v>41.037999999999997</v>
      </c>
      <c r="AV1119">
        <v>370</v>
      </c>
      <c r="AW1119">
        <v>370</v>
      </c>
      <c r="AX1119">
        <v>1</v>
      </c>
      <c r="AY1119">
        <v>-2</v>
      </c>
      <c r="AZ1119">
        <v>0</v>
      </c>
      <c r="BA1119">
        <v>0</v>
      </c>
      <c r="BB1119">
        <v>3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1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1</v>
      </c>
      <c r="DF1119" t="s">
        <v>127</v>
      </c>
      <c r="DI1119">
        <v>1116</v>
      </c>
      <c r="DJ1119">
        <v>5065</v>
      </c>
      <c r="DK1119" t="b">
        <v>1</v>
      </c>
      <c r="DL1119">
        <v>5696</v>
      </c>
      <c r="DM1119">
        <v>30545</v>
      </c>
      <c r="DN1119">
        <v>36424</v>
      </c>
      <c r="DO1119">
        <v>36424</v>
      </c>
      <c r="DP1119">
        <v>509</v>
      </c>
      <c r="DR1119">
        <v>1</v>
      </c>
    </row>
    <row r="1120" spans="1:123" x14ac:dyDescent="0.25">
      <c r="A1120" t="s">
        <v>7041</v>
      </c>
      <c r="B1120" t="s">
        <v>7041</v>
      </c>
      <c r="C1120">
        <v>1</v>
      </c>
      <c r="D1120">
        <v>1</v>
      </c>
      <c r="E1120">
        <v>1</v>
      </c>
      <c r="F1120" t="s">
        <v>7042</v>
      </c>
      <c r="G1120">
        <v>1</v>
      </c>
      <c r="H1120">
        <v>1</v>
      </c>
      <c r="I1120">
        <v>1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1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</v>
      </c>
      <c r="AD1120">
        <v>0</v>
      </c>
      <c r="AE1120">
        <v>1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1</v>
      </c>
      <c r="AO1120">
        <v>0</v>
      </c>
      <c r="AP1120">
        <v>1</v>
      </c>
      <c r="AQ1120">
        <v>0</v>
      </c>
      <c r="AR1120">
        <v>3</v>
      </c>
      <c r="AS1120">
        <v>3</v>
      </c>
      <c r="AT1120">
        <v>3</v>
      </c>
      <c r="AU1120">
        <v>74.691999999999993</v>
      </c>
      <c r="AV1120">
        <v>643</v>
      </c>
      <c r="AW1120">
        <v>643</v>
      </c>
      <c r="AX1120">
        <v>3.6297999999999999E-3</v>
      </c>
      <c r="AY1120">
        <v>2.0310000000000001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3</v>
      </c>
      <c r="BH1120">
        <v>0</v>
      </c>
      <c r="BI1120">
        <v>3</v>
      </c>
      <c r="BJ1120">
        <v>0</v>
      </c>
      <c r="BK1120">
        <v>1392400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804400</v>
      </c>
      <c r="BT1120">
        <v>0</v>
      </c>
      <c r="BU1120">
        <v>588000</v>
      </c>
      <c r="BV1120">
        <v>0</v>
      </c>
      <c r="BW1120">
        <v>58017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33516</v>
      </c>
      <c r="CF1120">
        <v>0</v>
      </c>
      <c r="CG1120">
        <v>24500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485610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1</v>
      </c>
      <c r="DB1120">
        <v>0</v>
      </c>
      <c r="DC1120">
        <v>1</v>
      </c>
      <c r="DD1120">
        <v>0</v>
      </c>
      <c r="DE1120">
        <v>2</v>
      </c>
      <c r="DI1120">
        <v>1117</v>
      </c>
      <c r="DJ1120">
        <v>3686</v>
      </c>
      <c r="DK1120" t="b">
        <v>1</v>
      </c>
      <c r="DL1120">
        <v>4254</v>
      </c>
      <c r="DM1120" t="s">
        <v>7043</v>
      </c>
      <c r="DN1120" t="s">
        <v>7044</v>
      </c>
      <c r="DO1120">
        <v>29947</v>
      </c>
    </row>
    <row r="1121" spans="1:123" x14ac:dyDescent="0.25">
      <c r="A1121" t="s">
        <v>7045</v>
      </c>
      <c r="B1121" t="s">
        <v>7045</v>
      </c>
      <c r="C1121">
        <v>1</v>
      </c>
      <c r="D1121">
        <v>1</v>
      </c>
      <c r="E1121">
        <v>1</v>
      </c>
      <c r="F1121" t="s">
        <v>7046</v>
      </c>
      <c r="G1121">
        <v>1</v>
      </c>
      <c r="H1121">
        <v>1</v>
      </c>
      <c r="I1121">
        <v>1</v>
      </c>
      <c r="J1121">
        <v>1</v>
      </c>
      <c r="K1121">
        <v>0</v>
      </c>
      <c r="L1121">
        <v>0</v>
      </c>
      <c r="M1121">
        <v>1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1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2.4</v>
      </c>
      <c r="AS1121">
        <v>2.4</v>
      </c>
      <c r="AT1121">
        <v>2.4</v>
      </c>
      <c r="AU1121">
        <v>54.073</v>
      </c>
      <c r="AV1121">
        <v>497</v>
      </c>
      <c r="AW1121">
        <v>497</v>
      </c>
      <c r="AX1121">
        <v>1</v>
      </c>
      <c r="AY1121">
        <v>-2</v>
      </c>
      <c r="AZ1121">
        <v>0</v>
      </c>
      <c r="BA1121">
        <v>0</v>
      </c>
      <c r="BB1121">
        <v>2.4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478420</v>
      </c>
      <c r="BL1121">
        <v>0</v>
      </c>
      <c r="BM1121">
        <v>0</v>
      </c>
      <c r="BN1121">
        <v>478420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28142</v>
      </c>
      <c r="BX1121">
        <v>0</v>
      </c>
      <c r="BY1121">
        <v>0</v>
      </c>
      <c r="BZ1121">
        <v>28142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3366400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 t="s">
        <v>127</v>
      </c>
      <c r="DI1121">
        <v>1118</v>
      </c>
      <c r="DJ1121">
        <v>5088</v>
      </c>
      <c r="DK1121" t="b">
        <v>1</v>
      </c>
      <c r="DL1121">
        <v>5721</v>
      </c>
      <c r="DM1121">
        <v>30616</v>
      </c>
      <c r="DN1121">
        <v>36501</v>
      </c>
      <c r="DO1121">
        <v>36501</v>
      </c>
      <c r="DP1121" t="s">
        <v>7047</v>
      </c>
      <c r="DR1121" t="s">
        <v>7048</v>
      </c>
    </row>
    <row r="1122" spans="1:123" x14ac:dyDescent="0.25">
      <c r="A1122" t="s">
        <v>7049</v>
      </c>
      <c r="B1122" t="s">
        <v>7049</v>
      </c>
      <c r="C1122">
        <v>7</v>
      </c>
      <c r="D1122">
        <v>7</v>
      </c>
      <c r="E1122">
        <v>6</v>
      </c>
      <c r="F1122" t="s">
        <v>7050</v>
      </c>
      <c r="G1122">
        <v>1</v>
      </c>
      <c r="H1122">
        <v>7</v>
      </c>
      <c r="I1122">
        <v>7</v>
      </c>
      <c r="J1122">
        <v>6</v>
      </c>
      <c r="K1122">
        <v>0</v>
      </c>
      <c r="L1122">
        <v>1</v>
      </c>
      <c r="M1122">
        <v>0</v>
      </c>
      <c r="N1122">
        <v>0</v>
      </c>
      <c r="O1122">
        <v>0</v>
      </c>
      <c r="P1122">
        <v>3</v>
      </c>
      <c r="Q1122">
        <v>4</v>
      </c>
      <c r="R1122">
        <v>5</v>
      </c>
      <c r="S1122">
        <v>1</v>
      </c>
      <c r="T1122">
        <v>3</v>
      </c>
      <c r="U1122">
        <v>2</v>
      </c>
      <c r="V1122">
        <v>0</v>
      </c>
      <c r="W1122">
        <v>1</v>
      </c>
      <c r="X1122">
        <v>0</v>
      </c>
      <c r="Y1122">
        <v>0</v>
      </c>
      <c r="Z1122">
        <v>0</v>
      </c>
      <c r="AA1122">
        <v>3</v>
      </c>
      <c r="AB1122">
        <v>4</v>
      </c>
      <c r="AC1122">
        <v>5</v>
      </c>
      <c r="AD1122">
        <v>1</v>
      </c>
      <c r="AE1122">
        <v>3</v>
      </c>
      <c r="AF1122">
        <v>2</v>
      </c>
      <c r="AG1122">
        <v>0</v>
      </c>
      <c r="AH1122">
        <v>1</v>
      </c>
      <c r="AI1122">
        <v>0</v>
      </c>
      <c r="AJ1122">
        <v>0</v>
      </c>
      <c r="AK1122">
        <v>0</v>
      </c>
      <c r="AL1122">
        <v>3</v>
      </c>
      <c r="AM1122">
        <v>4</v>
      </c>
      <c r="AN1122">
        <v>4</v>
      </c>
      <c r="AO1122">
        <v>1</v>
      </c>
      <c r="AP1122">
        <v>3</v>
      </c>
      <c r="AQ1122">
        <v>2</v>
      </c>
      <c r="AR1122">
        <v>14.8</v>
      </c>
      <c r="AS1122">
        <v>14.8</v>
      </c>
      <c r="AT1122">
        <v>13.4</v>
      </c>
      <c r="AU1122">
        <v>74.569000000000003</v>
      </c>
      <c r="AV1122">
        <v>677</v>
      </c>
      <c r="AW1122">
        <v>677</v>
      </c>
      <c r="AX1122">
        <v>0</v>
      </c>
      <c r="AY1122">
        <v>12.846</v>
      </c>
      <c r="AZ1122">
        <v>0</v>
      </c>
      <c r="BA1122">
        <v>2.7</v>
      </c>
      <c r="BB1122">
        <v>0</v>
      </c>
      <c r="BC1122">
        <v>0</v>
      </c>
      <c r="BD1122">
        <v>0</v>
      </c>
      <c r="BE1122">
        <v>6.4</v>
      </c>
      <c r="BF1122">
        <v>7.8</v>
      </c>
      <c r="BG1122">
        <v>11.4</v>
      </c>
      <c r="BH1122">
        <v>2.7</v>
      </c>
      <c r="BI1122">
        <v>8.3000000000000007</v>
      </c>
      <c r="BJ1122">
        <v>6.4</v>
      </c>
      <c r="BK1122">
        <v>17136000</v>
      </c>
      <c r="BL1122">
        <v>0</v>
      </c>
      <c r="BM1122">
        <v>751260</v>
      </c>
      <c r="BN1122">
        <v>0</v>
      </c>
      <c r="BO1122">
        <v>0</v>
      </c>
      <c r="BP1122">
        <v>0</v>
      </c>
      <c r="BQ1122">
        <v>1489800</v>
      </c>
      <c r="BR1122">
        <v>2945800</v>
      </c>
      <c r="BS1122">
        <v>7818000</v>
      </c>
      <c r="BT1122">
        <v>910560</v>
      </c>
      <c r="BU1122">
        <v>1896200</v>
      </c>
      <c r="BV1122">
        <v>1325000</v>
      </c>
      <c r="BW1122">
        <v>476010</v>
      </c>
      <c r="BX1122">
        <v>0</v>
      </c>
      <c r="BY1122">
        <v>20868</v>
      </c>
      <c r="BZ1122">
        <v>0</v>
      </c>
      <c r="CA1122">
        <v>0</v>
      </c>
      <c r="CB1122">
        <v>0</v>
      </c>
      <c r="CC1122">
        <v>41383</v>
      </c>
      <c r="CD1122">
        <v>81827</v>
      </c>
      <c r="CE1122">
        <v>217170</v>
      </c>
      <c r="CF1122">
        <v>25293</v>
      </c>
      <c r="CG1122">
        <v>52671</v>
      </c>
      <c r="CH1122">
        <v>36805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3822800</v>
      </c>
      <c r="CO1122">
        <v>4132100</v>
      </c>
      <c r="CP1122">
        <v>5040000</v>
      </c>
      <c r="CQ1122">
        <v>2663900</v>
      </c>
      <c r="CR1122">
        <v>2885800</v>
      </c>
      <c r="CS1122">
        <v>3510200</v>
      </c>
      <c r="CT1122">
        <v>0</v>
      </c>
      <c r="CU1122">
        <v>1</v>
      </c>
      <c r="CV1122">
        <v>0</v>
      </c>
      <c r="CW1122">
        <v>0</v>
      </c>
      <c r="CX1122">
        <v>0</v>
      </c>
      <c r="CY1122">
        <v>3</v>
      </c>
      <c r="CZ1122">
        <v>4</v>
      </c>
      <c r="DA1122">
        <v>6</v>
      </c>
      <c r="DB1122">
        <v>2</v>
      </c>
      <c r="DC1122">
        <v>3</v>
      </c>
      <c r="DD1122">
        <v>2</v>
      </c>
      <c r="DE1122">
        <v>21</v>
      </c>
      <c r="DI1122">
        <v>1119</v>
      </c>
      <c r="DJ1122" t="s">
        <v>7051</v>
      </c>
      <c r="DK1122" t="s">
        <v>1016</v>
      </c>
      <c r="DL1122" t="s">
        <v>7052</v>
      </c>
      <c r="DM1122" t="s">
        <v>7053</v>
      </c>
      <c r="DN1122" t="s">
        <v>7054</v>
      </c>
      <c r="DO1122" t="s">
        <v>7055</v>
      </c>
    </row>
    <row r="1123" spans="1:123" x14ac:dyDescent="0.25">
      <c r="A1123" t="s">
        <v>7056</v>
      </c>
      <c r="B1123" t="s">
        <v>7056</v>
      </c>
      <c r="C1123">
        <v>22</v>
      </c>
      <c r="D1123">
        <v>22</v>
      </c>
      <c r="E1123">
        <v>22</v>
      </c>
      <c r="F1123" t="s">
        <v>7057</v>
      </c>
      <c r="G1123">
        <v>1</v>
      </c>
      <c r="H1123">
        <v>22</v>
      </c>
      <c r="I1123">
        <v>22</v>
      </c>
      <c r="J1123">
        <v>22</v>
      </c>
      <c r="K1123">
        <v>11</v>
      </c>
      <c r="L1123">
        <v>6</v>
      </c>
      <c r="M1123">
        <v>6</v>
      </c>
      <c r="N1123">
        <v>6</v>
      </c>
      <c r="O1123">
        <v>2</v>
      </c>
      <c r="P1123">
        <v>7</v>
      </c>
      <c r="Q1123">
        <v>1</v>
      </c>
      <c r="R1123">
        <v>18</v>
      </c>
      <c r="S1123">
        <v>7</v>
      </c>
      <c r="T1123">
        <v>14</v>
      </c>
      <c r="U1123">
        <v>9</v>
      </c>
      <c r="V1123">
        <v>11</v>
      </c>
      <c r="W1123">
        <v>6</v>
      </c>
      <c r="X1123">
        <v>6</v>
      </c>
      <c r="Y1123">
        <v>6</v>
      </c>
      <c r="Z1123">
        <v>2</v>
      </c>
      <c r="AA1123">
        <v>7</v>
      </c>
      <c r="AB1123">
        <v>1</v>
      </c>
      <c r="AC1123">
        <v>18</v>
      </c>
      <c r="AD1123">
        <v>7</v>
      </c>
      <c r="AE1123">
        <v>14</v>
      </c>
      <c r="AF1123">
        <v>9</v>
      </c>
      <c r="AG1123">
        <v>11</v>
      </c>
      <c r="AH1123">
        <v>6</v>
      </c>
      <c r="AI1123">
        <v>6</v>
      </c>
      <c r="AJ1123">
        <v>6</v>
      </c>
      <c r="AK1123">
        <v>2</v>
      </c>
      <c r="AL1123">
        <v>7</v>
      </c>
      <c r="AM1123">
        <v>1</v>
      </c>
      <c r="AN1123">
        <v>18</v>
      </c>
      <c r="AO1123">
        <v>7</v>
      </c>
      <c r="AP1123">
        <v>14</v>
      </c>
      <c r="AQ1123">
        <v>9</v>
      </c>
      <c r="AR1123">
        <v>26.8</v>
      </c>
      <c r="AS1123">
        <v>26.8</v>
      </c>
      <c r="AT1123">
        <v>26.8</v>
      </c>
      <c r="AU1123">
        <v>83.206000000000003</v>
      </c>
      <c r="AV1123">
        <v>732</v>
      </c>
      <c r="AW1123">
        <v>732</v>
      </c>
      <c r="AX1123">
        <v>0</v>
      </c>
      <c r="AY1123">
        <v>73.382000000000005</v>
      </c>
      <c r="AZ1123">
        <v>13.8</v>
      </c>
      <c r="BA1123">
        <v>8.1</v>
      </c>
      <c r="BB1123">
        <v>7.8</v>
      </c>
      <c r="BC1123">
        <v>10.7</v>
      </c>
      <c r="BD1123">
        <v>2.9</v>
      </c>
      <c r="BE1123">
        <v>10.9</v>
      </c>
      <c r="BF1123">
        <v>1</v>
      </c>
      <c r="BG1123">
        <v>22.4</v>
      </c>
      <c r="BH1123">
        <v>9.8000000000000007</v>
      </c>
      <c r="BI1123">
        <v>17.8</v>
      </c>
      <c r="BJ1123">
        <v>11.6</v>
      </c>
      <c r="BK1123">
        <v>440200000</v>
      </c>
      <c r="BL1123">
        <v>60360000</v>
      </c>
      <c r="BM1123">
        <v>24670000</v>
      </c>
      <c r="BN1123">
        <v>5954800</v>
      </c>
      <c r="BO1123">
        <v>5073300</v>
      </c>
      <c r="BP1123">
        <v>2449500</v>
      </c>
      <c r="BQ1123">
        <v>11142000</v>
      </c>
      <c r="BR1123">
        <v>2165500</v>
      </c>
      <c r="BS1123">
        <v>168130000</v>
      </c>
      <c r="BT1123">
        <v>31176000</v>
      </c>
      <c r="BU1123">
        <v>90416000</v>
      </c>
      <c r="BV1123">
        <v>38666000</v>
      </c>
      <c r="BW1123">
        <v>11584000</v>
      </c>
      <c r="BX1123">
        <v>1588400</v>
      </c>
      <c r="BY1123">
        <v>649210</v>
      </c>
      <c r="BZ1123">
        <v>156710</v>
      </c>
      <c r="CA1123">
        <v>133510</v>
      </c>
      <c r="CB1123">
        <v>64460</v>
      </c>
      <c r="CC1123">
        <v>293210</v>
      </c>
      <c r="CD1123">
        <v>56986</v>
      </c>
      <c r="CE1123">
        <v>4424400</v>
      </c>
      <c r="CF1123">
        <v>820430</v>
      </c>
      <c r="CG1123">
        <v>2379400</v>
      </c>
      <c r="CH1123">
        <v>1017500</v>
      </c>
      <c r="CI1123">
        <v>52629000</v>
      </c>
      <c r="CJ1123">
        <v>28185000</v>
      </c>
      <c r="CK1123">
        <v>45360000</v>
      </c>
      <c r="CL1123">
        <v>25128000</v>
      </c>
      <c r="CM1123">
        <v>0</v>
      </c>
      <c r="CN1123">
        <v>35721000</v>
      </c>
      <c r="CO1123">
        <v>0</v>
      </c>
      <c r="CP1123">
        <v>87557000</v>
      </c>
      <c r="CQ1123">
        <v>44491000</v>
      </c>
      <c r="CR1123">
        <v>69148000</v>
      </c>
      <c r="CS1123">
        <v>52276000</v>
      </c>
      <c r="CT1123">
        <v>13</v>
      </c>
      <c r="CU1123">
        <v>7</v>
      </c>
      <c r="CV1123">
        <v>6</v>
      </c>
      <c r="CW1123">
        <v>6</v>
      </c>
      <c r="CX1123">
        <v>2</v>
      </c>
      <c r="CY1123">
        <v>7</v>
      </c>
      <c r="CZ1123">
        <v>1</v>
      </c>
      <c r="DA1123">
        <v>21</v>
      </c>
      <c r="DB1123">
        <v>7</v>
      </c>
      <c r="DC1123">
        <v>14</v>
      </c>
      <c r="DD1123">
        <v>10</v>
      </c>
      <c r="DE1123">
        <v>94</v>
      </c>
      <c r="DI1123">
        <v>1120</v>
      </c>
      <c r="DJ1123" t="s">
        <v>7058</v>
      </c>
      <c r="DK1123" t="s">
        <v>2790</v>
      </c>
      <c r="DL1123" t="s">
        <v>7059</v>
      </c>
      <c r="DM1123" t="s">
        <v>7060</v>
      </c>
      <c r="DN1123" t="s">
        <v>7061</v>
      </c>
      <c r="DO1123" t="s">
        <v>7062</v>
      </c>
      <c r="DP1123">
        <v>512</v>
      </c>
      <c r="DR1123">
        <v>500</v>
      </c>
    </row>
    <row r="1124" spans="1:123" x14ac:dyDescent="0.25">
      <c r="A1124" t="s">
        <v>7063</v>
      </c>
      <c r="B1124" t="s">
        <v>7063</v>
      </c>
      <c r="C1124">
        <v>20</v>
      </c>
      <c r="D1124">
        <v>20</v>
      </c>
      <c r="E1124">
        <v>19</v>
      </c>
      <c r="F1124" t="s">
        <v>7064</v>
      </c>
      <c r="G1124">
        <v>1</v>
      </c>
      <c r="H1124">
        <v>20</v>
      </c>
      <c r="I1124">
        <v>20</v>
      </c>
      <c r="J1124">
        <v>19</v>
      </c>
      <c r="K1124">
        <v>12</v>
      </c>
      <c r="L1124">
        <v>12</v>
      </c>
      <c r="M1124">
        <v>8</v>
      </c>
      <c r="N1124">
        <v>9</v>
      </c>
      <c r="O1124">
        <v>14</v>
      </c>
      <c r="P1124">
        <v>7</v>
      </c>
      <c r="Q1124">
        <v>6</v>
      </c>
      <c r="R1124">
        <v>6</v>
      </c>
      <c r="S1124">
        <v>13</v>
      </c>
      <c r="T1124">
        <v>9</v>
      </c>
      <c r="U1124">
        <v>10</v>
      </c>
      <c r="V1124">
        <v>12</v>
      </c>
      <c r="W1124">
        <v>12</v>
      </c>
      <c r="X1124">
        <v>8</v>
      </c>
      <c r="Y1124">
        <v>9</v>
      </c>
      <c r="Z1124">
        <v>14</v>
      </c>
      <c r="AA1124">
        <v>7</v>
      </c>
      <c r="AB1124">
        <v>6</v>
      </c>
      <c r="AC1124">
        <v>6</v>
      </c>
      <c r="AD1124">
        <v>13</v>
      </c>
      <c r="AE1124">
        <v>9</v>
      </c>
      <c r="AF1124">
        <v>10</v>
      </c>
      <c r="AG1124">
        <v>11</v>
      </c>
      <c r="AH1124">
        <v>11</v>
      </c>
      <c r="AI1124">
        <v>8</v>
      </c>
      <c r="AJ1124">
        <v>8</v>
      </c>
      <c r="AK1124">
        <v>13</v>
      </c>
      <c r="AL1124">
        <v>6</v>
      </c>
      <c r="AM1124">
        <v>5</v>
      </c>
      <c r="AN1124">
        <v>5</v>
      </c>
      <c r="AO1124">
        <v>12</v>
      </c>
      <c r="AP1124">
        <v>8</v>
      </c>
      <c r="AQ1124">
        <v>9</v>
      </c>
      <c r="AR1124">
        <v>51.4</v>
      </c>
      <c r="AS1124">
        <v>51.4</v>
      </c>
      <c r="AT1124">
        <v>49.7</v>
      </c>
      <c r="AU1124">
        <v>61.173999999999999</v>
      </c>
      <c r="AV1124">
        <v>543</v>
      </c>
      <c r="AW1124">
        <v>543</v>
      </c>
      <c r="AX1124">
        <v>0</v>
      </c>
      <c r="AY1124">
        <v>107.42</v>
      </c>
      <c r="AZ1124">
        <v>23.9</v>
      </c>
      <c r="BA1124">
        <v>33.1</v>
      </c>
      <c r="BB1124">
        <v>22.3</v>
      </c>
      <c r="BC1124">
        <v>22.8</v>
      </c>
      <c r="BD1124">
        <v>32</v>
      </c>
      <c r="BE1124">
        <v>16.399999999999999</v>
      </c>
      <c r="BF1124">
        <v>14.4</v>
      </c>
      <c r="BG1124">
        <v>14.4</v>
      </c>
      <c r="BH1124">
        <v>30.9</v>
      </c>
      <c r="BI1124">
        <v>24.7</v>
      </c>
      <c r="BJ1124">
        <v>29.1</v>
      </c>
      <c r="BK1124">
        <v>494550000</v>
      </c>
      <c r="BL1124">
        <v>69189000</v>
      </c>
      <c r="BM1124">
        <v>57390000</v>
      </c>
      <c r="BN1124">
        <v>36981000</v>
      </c>
      <c r="BO1124">
        <v>28061000</v>
      </c>
      <c r="BP1124">
        <v>48807000</v>
      </c>
      <c r="BQ1124">
        <v>10725000</v>
      </c>
      <c r="BR1124">
        <v>9762300</v>
      </c>
      <c r="BS1124">
        <v>35141000</v>
      </c>
      <c r="BT1124">
        <v>103000000</v>
      </c>
      <c r="BU1124">
        <v>43368000</v>
      </c>
      <c r="BV1124">
        <v>52130000</v>
      </c>
      <c r="BW1124">
        <v>16485000</v>
      </c>
      <c r="BX1124">
        <v>2306300</v>
      </c>
      <c r="BY1124">
        <v>1913000</v>
      </c>
      <c r="BZ1124">
        <v>1232700</v>
      </c>
      <c r="CA1124">
        <v>935360</v>
      </c>
      <c r="CB1124">
        <v>1626900</v>
      </c>
      <c r="CC1124">
        <v>357480</v>
      </c>
      <c r="CD1124">
        <v>325410</v>
      </c>
      <c r="CE1124">
        <v>1171400</v>
      </c>
      <c r="CF1124">
        <v>3433300</v>
      </c>
      <c r="CG1124">
        <v>1445600</v>
      </c>
      <c r="CH1124">
        <v>1737700</v>
      </c>
      <c r="CI1124">
        <v>56248000</v>
      </c>
      <c r="CJ1124">
        <v>65718000</v>
      </c>
      <c r="CK1124">
        <v>252700000</v>
      </c>
      <c r="CL1124">
        <v>100110000</v>
      </c>
      <c r="CM1124">
        <v>171530000</v>
      </c>
      <c r="CN1124">
        <v>29934000</v>
      </c>
      <c r="CO1124">
        <v>36297000</v>
      </c>
      <c r="CP1124">
        <v>34583000</v>
      </c>
      <c r="CQ1124">
        <v>82616000</v>
      </c>
      <c r="CR1124">
        <v>39830000</v>
      </c>
      <c r="CS1124">
        <v>44945000</v>
      </c>
      <c r="CT1124">
        <v>16</v>
      </c>
      <c r="CU1124">
        <v>14</v>
      </c>
      <c r="CV1124">
        <v>14</v>
      </c>
      <c r="CW1124">
        <v>21</v>
      </c>
      <c r="CX1124">
        <v>29</v>
      </c>
      <c r="CY1124">
        <v>8</v>
      </c>
      <c r="CZ1124">
        <v>8</v>
      </c>
      <c r="DA1124">
        <v>6</v>
      </c>
      <c r="DB1124">
        <v>22</v>
      </c>
      <c r="DC1124">
        <v>11</v>
      </c>
      <c r="DD1124">
        <v>15</v>
      </c>
      <c r="DE1124">
        <v>164</v>
      </c>
      <c r="DI1124">
        <v>1121</v>
      </c>
      <c r="DJ1124" t="s">
        <v>7065</v>
      </c>
      <c r="DK1124" t="s">
        <v>2098</v>
      </c>
      <c r="DL1124" t="s">
        <v>7066</v>
      </c>
      <c r="DM1124" t="s">
        <v>7067</v>
      </c>
      <c r="DN1124" t="s">
        <v>7068</v>
      </c>
      <c r="DO1124" t="s">
        <v>7069</v>
      </c>
      <c r="DP1124" t="s">
        <v>7070</v>
      </c>
      <c r="DR1124" t="s">
        <v>7071</v>
      </c>
    </row>
    <row r="1125" spans="1:123" x14ac:dyDescent="0.25">
      <c r="A1125" t="s">
        <v>7072</v>
      </c>
      <c r="B1125" t="s">
        <v>7072</v>
      </c>
      <c r="C1125">
        <v>3</v>
      </c>
      <c r="D1125">
        <v>3</v>
      </c>
      <c r="E1125">
        <v>3</v>
      </c>
      <c r="F1125" t="s">
        <v>7073</v>
      </c>
      <c r="G1125">
        <v>1</v>
      </c>
      <c r="H1125">
        <v>3</v>
      </c>
      <c r="I1125">
        <v>3</v>
      </c>
      <c r="J1125">
        <v>3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2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2</v>
      </c>
      <c r="AD1125">
        <v>1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2</v>
      </c>
      <c r="AO1125">
        <v>1</v>
      </c>
      <c r="AP1125">
        <v>0</v>
      </c>
      <c r="AQ1125">
        <v>0</v>
      </c>
      <c r="AR1125">
        <v>4.9000000000000004</v>
      </c>
      <c r="AS1125">
        <v>4.9000000000000004</v>
      </c>
      <c r="AT1125">
        <v>4.9000000000000004</v>
      </c>
      <c r="AU1125">
        <v>76.186999999999998</v>
      </c>
      <c r="AV1125">
        <v>659</v>
      </c>
      <c r="AW1125">
        <v>659</v>
      </c>
      <c r="AX1125">
        <v>1.1086E-3</v>
      </c>
      <c r="AY1125">
        <v>2.9651000000000001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2.6</v>
      </c>
      <c r="BH1125">
        <v>2.2999999999999998</v>
      </c>
      <c r="BI1125">
        <v>0</v>
      </c>
      <c r="BJ1125">
        <v>0</v>
      </c>
      <c r="BK1125">
        <v>4954800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3311300</v>
      </c>
      <c r="BT1125">
        <v>1643500</v>
      </c>
      <c r="BU1125">
        <v>0</v>
      </c>
      <c r="BV1125">
        <v>0</v>
      </c>
      <c r="BW1125">
        <v>183510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122640</v>
      </c>
      <c r="CF1125">
        <v>60870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2440300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2</v>
      </c>
      <c r="DB1125">
        <v>1</v>
      </c>
      <c r="DC1125">
        <v>0</v>
      </c>
      <c r="DD1125">
        <v>0</v>
      </c>
      <c r="DE1125">
        <v>3</v>
      </c>
      <c r="DI1125">
        <v>1122</v>
      </c>
      <c r="DJ1125" t="s">
        <v>7074</v>
      </c>
      <c r="DK1125" t="s">
        <v>339</v>
      </c>
      <c r="DL1125" t="s">
        <v>7075</v>
      </c>
      <c r="DM1125" t="s">
        <v>7076</v>
      </c>
      <c r="DN1125" t="s">
        <v>7077</v>
      </c>
      <c r="DO1125" t="s">
        <v>7077</v>
      </c>
    </row>
    <row r="1126" spans="1:123" x14ac:dyDescent="0.25">
      <c r="A1126" t="s">
        <v>7078</v>
      </c>
      <c r="B1126" t="s">
        <v>7078</v>
      </c>
      <c r="C1126">
        <v>2</v>
      </c>
      <c r="D1126">
        <v>2</v>
      </c>
      <c r="E1126">
        <v>2</v>
      </c>
      <c r="F1126" t="s">
        <v>7079</v>
      </c>
      <c r="G1126">
        <v>1</v>
      </c>
      <c r="H1126">
        <v>2</v>
      </c>
      <c r="I1126">
        <v>2</v>
      </c>
      <c r="J1126">
        <v>2</v>
      </c>
      <c r="K1126">
        <v>0</v>
      </c>
      <c r="L1126">
        <v>1</v>
      </c>
      <c r="M1126">
        <v>0</v>
      </c>
      <c r="N1126">
        <v>0</v>
      </c>
      <c r="O1126">
        <v>0</v>
      </c>
      <c r="P1126">
        <v>1</v>
      </c>
      <c r="Q1126">
        <v>0</v>
      </c>
      <c r="R1126">
        <v>0</v>
      </c>
      <c r="S1126">
        <v>1</v>
      </c>
      <c r="T1126">
        <v>0</v>
      </c>
      <c r="U1126">
        <v>0</v>
      </c>
      <c r="V1126">
        <v>0</v>
      </c>
      <c r="W1126">
        <v>1</v>
      </c>
      <c r="X1126">
        <v>0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0</v>
      </c>
      <c r="AH1126">
        <v>1</v>
      </c>
      <c r="AI1126">
        <v>0</v>
      </c>
      <c r="AJ1126">
        <v>0</v>
      </c>
      <c r="AK1126">
        <v>0</v>
      </c>
      <c r="AL1126">
        <v>1</v>
      </c>
      <c r="AM1126">
        <v>0</v>
      </c>
      <c r="AN1126">
        <v>0</v>
      </c>
      <c r="AO1126">
        <v>1</v>
      </c>
      <c r="AP1126">
        <v>0</v>
      </c>
      <c r="AQ1126">
        <v>0</v>
      </c>
      <c r="AR1126">
        <v>2.8</v>
      </c>
      <c r="AS1126">
        <v>2.8</v>
      </c>
      <c r="AT1126">
        <v>2.8</v>
      </c>
      <c r="AU1126">
        <v>35.512</v>
      </c>
      <c r="AV1126">
        <v>326</v>
      </c>
      <c r="AW1126">
        <v>326</v>
      </c>
      <c r="AX1126">
        <v>6.0137000000000003E-3</v>
      </c>
      <c r="AY1126">
        <v>1.8526</v>
      </c>
      <c r="AZ1126">
        <v>0</v>
      </c>
      <c r="BA1126">
        <v>2.5</v>
      </c>
      <c r="BB1126">
        <v>0</v>
      </c>
      <c r="BC1126">
        <v>0</v>
      </c>
      <c r="BD1126">
        <v>0</v>
      </c>
      <c r="BE1126">
        <v>2.5</v>
      </c>
      <c r="BF1126">
        <v>0</v>
      </c>
      <c r="BG1126">
        <v>0</v>
      </c>
      <c r="BH1126">
        <v>2.8</v>
      </c>
      <c r="BI1126">
        <v>0</v>
      </c>
      <c r="BJ1126">
        <v>0</v>
      </c>
      <c r="BK1126">
        <v>41482000</v>
      </c>
      <c r="BL1126">
        <v>0</v>
      </c>
      <c r="BM1126">
        <v>35408000</v>
      </c>
      <c r="BN1126">
        <v>0</v>
      </c>
      <c r="BO1126">
        <v>0</v>
      </c>
      <c r="BP1126">
        <v>0</v>
      </c>
      <c r="BQ1126">
        <v>6074000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2440100</v>
      </c>
      <c r="BX1126">
        <v>0</v>
      </c>
      <c r="BY1126">
        <v>2082800</v>
      </c>
      <c r="BZ1126">
        <v>0</v>
      </c>
      <c r="CA1126">
        <v>0</v>
      </c>
      <c r="CB1126">
        <v>0</v>
      </c>
      <c r="CC1126">
        <v>357290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13626000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1</v>
      </c>
      <c r="CV1126">
        <v>0</v>
      </c>
      <c r="CW1126">
        <v>0</v>
      </c>
      <c r="CX1126">
        <v>0</v>
      </c>
      <c r="CY1126">
        <v>1</v>
      </c>
      <c r="CZ1126">
        <v>0</v>
      </c>
      <c r="DA1126">
        <v>0</v>
      </c>
      <c r="DB1126">
        <v>1</v>
      </c>
      <c r="DC1126">
        <v>0</v>
      </c>
      <c r="DD1126">
        <v>0</v>
      </c>
      <c r="DE1126">
        <v>3</v>
      </c>
      <c r="DI1126">
        <v>1123</v>
      </c>
      <c r="DJ1126" t="s">
        <v>7080</v>
      </c>
      <c r="DK1126" t="s">
        <v>129</v>
      </c>
      <c r="DL1126" t="s">
        <v>7081</v>
      </c>
      <c r="DM1126" t="s">
        <v>7082</v>
      </c>
      <c r="DN1126" t="s">
        <v>7083</v>
      </c>
      <c r="DO1126" t="s">
        <v>7084</v>
      </c>
      <c r="DP1126">
        <v>517</v>
      </c>
      <c r="DR1126">
        <v>1</v>
      </c>
    </row>
    <row r="1127" spans="1:123" x14ac:dyDescent="0.25">
      <c r="A1127" t="s">
        <v>7085</v>
      </c>
      <c r="B1127" t="s">
        <v>7085</v>
      </c>
      <c r="C1127">
        <v>2</v>
      </c>
      <c r="D1127">
        <v>2</v>
      </c>
      <c r="E1127">
        <v>2</v>
      </c>
      <c r="F1127" t="s">
        <v>7086</v>
      </c>
      <c r="G1127">
        <v>1</v>
      </c>
      <c r="H1127">
        <v>2</v>
      </c>
      <c r="I1127">
        <v>2</v>
      </c>
      <c r="J1127">
        <v>2</v>
      </c>
      <c r="K1127">
        <v>1</v>
      </c>
      <c r="L1127">
        <v>1</v>
      </c>
      <c r="M1127">
        <v>0</v>
      </c>
      <c r="N1127">
        <v>0</v>
      </c>
      <c r="O1127">
        <v>0</v>
      </c>
      <c r="P1127">
        <v>1</v>
      </c>
      <c r="Q1127">
        <v>1</v>
      </c>
      <c r="R1127">
        <v>2</v>
      </c>
      <c r="S1127">
        <v>2</v>
      </c>
      <c r="T1127">
        <v>2</v>
      </c>
      <c r="U1127">
        <v>2</v>
      </c>
      <c r="V1127">
        <v>1</v>
      </c>
      <c r="W1127">
        <v>1</v>
      </c>
      <c r="X1127">
        <v>0</v>
      </c>
      <c r="Y1127">
        <v>0</v>
      </c>
      <c r="Z1127">
        <v>0</v>
      </c>
      <c r="AA1127">
        <v>1</v>
      </c>
      <c r="AB1127">
        <v>1</v>
      </c>
      <c r="AC1127">
        <v>2</v>
      </c>
      <c r="AD1127">
        <v>2</v>
      </c>
      <c r="AE1127">
        <v>2</v>
      </c>
      <c r="AF1127">
        <v>2</v>
      </c>
      <c r="AG1127">
        <v>1</v>
      </c>
      <c r="AH1127">
        <v>1</v>
      </c>
      <c r="AI1127">
        <v>0</v>
      </c>
      <c r="AJ1127">
        <v>0</v>
      </c>
      <c r="AK1127">
        <v>0</v>
      </c>
      <c r="AL1127">
        <v>1</v>
      </c>
      <c r="AM1127">
        <v>1</v>
      </c>
      <c r="AN1127">
        <v>2</v>
      </c>
      <c r="AO1127">
        <v>2</v>
      </c>
      <c r="AP1127">
        <v>2</v>
      </c>
      <c r="AQ1127">
        <v>2</v>
      </c>
      <c r="AR1127">
        <v>11.4</v>
      </c>
      <c r="AS1127">
        <v>11.4</v>
      </c>
      <c r="AT1127">
        <v>11.4</v>
      </c>
      <c r="AU1127">
        <v>31.474</v>
      </c>
      <c r="AV1127">
        <v>290</v>
      </c>
      <c r="AW1127">
        <v>290</v>
      </c>
      <c r="AX1127">
        <v>0</v>
      </c>
      <c r="AY1127">
        <v>6.5923999999999996</v>
      </c>
      <c r="AZ1127">
        <v>4.0999999999999996</v>
      </c>
      <c r="BA1127">
        <v>7.2</v>
      </c>
      <c r="BB1127">
        <v>0</v>
      </c>
      <c r="BC1127">
        <v>0</v>
      </c>
      <c r="BD1127">
        <v>0</v>
      </c>
      <c r="BE1127">
        <v>7.2</v>
      </c>
      <c r="BF1127">
        <v>4.0999999999999996</v>
      </c>
      <c r="BG1127">
        <v>11.4</v>
      </c>
      <c r="BH1127">
        <v>11.4</v>
      </c>
      <c r="BI1127">
        <v>11.4</v>
      </c>
      <c r="BJ1127">
        <v>11.4</v>
      </c>
      <c r="BK1127">
        <v>17200000</v>
      </c>
      <c r="BL1127">
        <v>2247100</v>
      </c>
      <c r="BM1127">
        <v>1150700</v>
      </c>
      <c r="BN1127">
        <v>0</v>
      </c>
      <c r="BO1127">
        <v>0</v>
      </c>
      <c r="BP1127">
        <v>0</v>
      </c>
      <c r="BQ1127">
        <v>466000</v>
      </c>
      <c r="BR1127">
        <v>711040</v>
      </c>
      <c r="BS1127">
        <v>6683300</v>
      </c>
      <c r="BT1127">
        <v>3412200</v>
      </c>
      <c r="BU1127">
        <v>1010700</v>
      </c>
      <c r="BV1127">
        <v>1519400</v>
      </c>
      <c r="BW1127">
        <v>1075000</v>
      </c>
      <c r="BX1127">
        <v>140450</v>
      </c>
      <c r="BY1127">
        <v>71917</v>
      </c>
      <c r="BZ1127">
        <v>0</v>
      </c>
      <c r="CA1127">
        <v>0</v>
      </c>
      <c r="CB1127">
        <v>0</v>
      </c>
      <c r="CC1127">
        <v>29125</v>
      </c>
      <c r="CD1127">
        <v>44440</v>
      </c>
      <c r="CE1127">
        <v>417710</v>
      </c>
      <c r="CF1127">
        <v>213260</v>
      </c>
      <c r="CG1127">
        <v>63169</v>
      </c>
      <c r="CH1127">
        <v>94964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4894700</v>
      </c>
      <c r="CQ1127">
        <v>3218700</v>
      </c>
      <c r="CR1127">
        <v>0</v>
      </c>
      <c r="CS1127">
        <v>0</v>
      </c>
      <c r="CT1127">
        <v>1</v>
      </c>
      <c r="CU1127">
        <v>1</v>
      </c>
      <c r="CV1127">
        <v>0</v>
      </c>
      <c r="CW1127">
        <v>0</v>
      </c>
      <c r="CX1127">
        <v>0</v>
      </c>
      <c r="CY1127">
        <v>2</v>
      </c>
      <c r="CZ1127">
        <v>1</v>
      </c>
      <c r="DA1127">
        <v>3</v>
      </c>
      <c r="DB1127">
        <v>2</v>
      </c>
      <c r="DC1127">
        <v>2</v>
      </c>
      <c r="DD1127">
        <v>2</v>
      </c>
      <c r="DE1127">
        <v>14</v>
      </c>
      <c r="DI1127">
        <v>1124</v>
      </c>
      <c r="DJ1127" t="s">
        <v>7087</v>
      </c>
      <c r="DK1127" t="s">
        <v>129</v>
      </c>
      <c r="DL1127" t="s">
        <v>7088</v>
      </c>
      <c r="DM1127" t="s">
        <v>7089</v>
      </c>
      <c r="DN1127" t="s">
        <v>7090</v>
      </c>
      <c r="DO1127" t="s">
        <v>7091</v>
      </c>
    </row>
    <row r="1128" spans="1:123" x14ac:dyDescent="0.25">
      <c r="A1128" t="s">
        <v>7092</v>
      </c>
      <c r="B1128" t="s">
        <v>7092</v>
      </c>
      <c r="C1128">
        <v>6</v>
      </c>
      <c r="D1128">
        <v>6</v>
      </c>
      <c r="E1128">
        <v>6</v>
      </c>
      <c r="F1128" t="s">
        <v>7093</v>
      </c>
      <c r="G1128">
        <v>1</v>
      </c>
      <c r="H1128">
        <v>6</v>
      </c>
      <c r="I1128">
        <v>6</v>
      </c>
      <c r="J1128">
        <v>6</v>
      </c>
      <c r="K1128">
        <v>1</v>
      </c>
      <c r="L1128">
        <v>1</v>
      </c>
      <c r="M1128">
        <v>0</v>
      </c>
      <c r="N1128">
        <v>0</v>
      </c>
      <c r="O1128">
        <v>0</v>
      </c>
      <c r="P1128">
        <v>0</v>
      </c>
      <c r="Q1128">
        <v>1</v>
      </c>
      <c r="R1128">
        <v>4</v>
      </c>
      <c r="S1128">
        <v>2</v>
      </c>
      <c r="T1128">
        <v>4</v>
      </c>
      <c r="U1128">
        <v>5</v>
      </c>
      <c r="V1128">
        <v>1</v>
      </c>
      <c r="W1128">
        <v>1</v>
      </c>
      <c r="X1128">
        <v>0</v>
      </c>
      <c r="Y1128">
        <v>0</v>
      </c>
      <c r="Z1128">
        <v>0</v>
      </c>
      <c r="AA1128">
        <v>0</v>
      </c>
      <c r="AB1128">
        <v>1</v>
      </c>
      <c r="AC1128">
        <v>4</v>
      </c>
      <c r="AD1128">
        <v>2</v>
      </c>
      <c r="AE1128">
        <v>4</v>
      </c>
      <c r="AF1128">
        <v>5</v>
      </c>
      <c r="AG1128">
        <v>1</v>
      </c>
      <c r="AH1128">
        <v>1</v>
      </c>
      <c r="AI1128">
        <v>0</v>
      </c>
      <c r="AJ1128">
        <v>0</v>
      </c>
      <c r="AK1128">
        <v>0</v>
      </c>
      <c r="AL1128">
        <v>0</v>
      </c>
      <c r="AM1128">
        <v>1</v>
      </c>
      <c r="AN1128">
        <v>4</v>
      </c>
      <c r="AO1128">
        <v>2</v>
      </c>
      <c r="AP1128">
        <v>4</v>
      </c>
      <c r="AQ1128">
        <v>5</v>
      </c>
      <c r="AR1128">
        <v>25.3</v>
      </c>
      <c r="AS1128">
        <v>25.3</v>
      </c>
      <c r="AT1128">
        <v>25.3</v>
      </c>
      <c r="AU1128">
        <v>38.000999999999998</v>
      </c>
      <c r="AV1128">
        <v>328</v>
      </c>
      <c r="AW1128">
        <v>328</v>
      </c>
      <c r="AX1128">
        <v>0</v>
      </c>
      <c r="AY1128">
        <v>13.523999999999999</v>
      </c>
      <c r="AZ1128">
        <v>4.5999999999999996</v>
      </c>
      <c r="BA1128">
        <v>4.5999999999999996</v>
      </c>
      <c r="BB1128">
        <v>0</v>
      </c>
      <c r="BC1128">
        <v>0</v>
      </c>
      <c r="BD1128">
        <v>0</v>
      </c>
      <c r="BE1128">
        <v>0</v>
      </c>
      <c r="BF1128">
        <v>4.5999999999999996</v>
      </c>
      <c r="BG1128">
        <v>18.3</v>
      </c>
      <c r="BH1128">
        <v>11</v>
      </c>
      <c r="BI1128">
        <v>16.8</v>
      </c>
      <c r="BJ1128">
        <v>18</v>
      </c>
      <c r="BK1128">
        <v>22926000</v>
      </c>
      <c r="BL1128">
        <v>1868800</v>
      </c>
      <c r="BM1128">
        <v>1155100</v>
      </c>
      <c r="BN1128">
        <v>0</v>
      </c>
      <c r="BO1128">
        <v>0</v>
      </c>
      <c r="BP1128">
        <v>0</v>
      </c>
      <c r="BQ1128">
        <v>0</v>
      </c>
      <c r="BR1128">
        <v>500650</v>
      </c>
      <c r="BS1128">
        <v>5559700</v>
      </c>
      <c r="BT1128">
        <v>2566700</v>
      </c>
      <c r="BU1128">
        <v>3596200</v>
      </c>
      <c r="BV1128">
        <v>7678600</v>
      </c>
      <c r="BW1128">
        <v>1637600</v>
      </c>
      <c r="BX1128">
        <v>133490</v>
      </c>
      <c r="BY1128">
        <v>82510</v>
      </c>
      <c r="BZ1128">
        <v>0</v>
      </c>
      <c r="CA1128">
        <v>0</v>
      </c>
      <c r="CB1128">
        <v>0</v>
      </c>
      <c r="CC1128">
        <v>0</v>
      </c>
      <c r="CD1128">
        <v>35761</v>
      </c>
      <c r="CE1128">
        <v>397120</v>
      </c>
      <c r="CF1128">
        <v>183340</v>
      </c>
      <c r="CG1128">
        <v>256870</v>
      </c>
      <c r="CH1128">
        <v>548470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5371600</v>
      </c>
      <c r="CQ1128">
        <v>4127900</v>
      </c>
      <c r="CR1128">
        <v>0</v>
      </c>
      <c r="CS1128">
        <v>5159300</v>
      </c>
      <c r="CT1128">
        <v>1</v>
      </c>
      <c r="CU1128">
        <v>1</v>
      </c>
      <c r="CV1128">
        <v>0</v>
      </c>
      <c r="CW1128">
        <v>0</v>
      </c>
      <c r="CX1128">
        <v>0</v>
      </c>
      <c r="CY1128">
        <v>0</v>
      </c>
      <c r="CZ1128">
        <v>1</v>
      </c>
      <c r="DA1128">
        <v>5</v>
      </c>
      <c r="DB1128">
        <v>3</v>
      </c>
      <c r="DC1128">
        <v>4</v>
      </c>
      <c r="DD1128">
        <v>7</v>
      </c>
      <c r="DE1128">
        <v>22</v>
      </c>
      <c r="DI1128">
        <v>1125</v>
      </c>
      <c r="DJ1128" t="s">
        <v>7094</v>
      </c>
      <c r="DK1128" t="s">
        <v>576</v>
      </c>
      <c r="DL1128" t="s">
        <v>7095</v>
      </c>
      <c r="DM1128" t="s">
        <v>7096</v>
      </c>
      <c r="DN1128" t="s">
        <v>7097</v>
      </c>
      <c r="DO1128" t="s">
        <v>7098</v>
      </c>
    </row>
    <row r="1129" spans="1:123" x14ac:dyDescent="0.25">
      <c r="A1129" t="s">
        <v>7099</v>
      </c>
      <c r="B1129" t="s">
        <v>7099</v>
      </c>
      <c r="C1129">
        <v>2</v>
      </c>
      <c r="D1129">
        <v>2</v>
      </c>
      <c r="E1129">
        <v>2</v>
      </c>
      <c r="F1129" t="s">
        <v>7100</v>
      </c>
      <c r="G1129">
        <v>1</v>
      </c>
      <c r="H1129">
        <v>2</v>
      </c>
      <c r="I1129">
        <v>2</v>
      </c>
      <c r="J1129">
        <v>2</v>
      </c>
      <c r="K1129">
        <v>0</v>
      </c>
      <c r="L1129">
        <v>1</v>
      </c>
      <c r="M1129">
        <v>0</v>
      </c>
      <c r="N1129">
        <v>0</v>
      </c>
      <c r="O1129">
        <v>0</v>
      </c>
      <c r="P1129">
        <v>1</v>
      </c>
      <c r="Q1129">
        <v>2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0</v>
      </c>
      <c r="AA1129">
        <v>1</v>
      </c>
      <c r="AB1129">
        <v>2</v>
      </c>
      <c r="AC1129">
        <v>0</v>
      </c>
      <c r="AD1129">
        <v>0</v>
      </c>
      <c r="AE1129">
        <v>0</v>
      </c>
      <c r="AF1129">
        <v>1</v>
      </c>
      <c r="AG1129">
        <v>0</v>
      </c>
      <c r="AH1129">
        <v>1</v>
      </c>
      <c r="AI1129">
        <v>0</v>
      </c>
      <c r="AJ1129">
        <v>0</v>
      </c>
      <c r="AK1129">
        <v>0</v>
      </c>
      <c r="AL1129">
        <v>1</v>
      </c>
      <c r="AM1129">
        <v>2</v>
      </c>
      <c r="AN1129">
        <v>0</v>
      </c>
      <c r="AO1129">
        <v>0</v>
      </c>
      <c r="AP1129">
        <v>0</v>
      </c>
      <c r="AQ1129">
        <v>1</v>
      </c>
      <c r="AR1129">
        <v>2.9</v>
      </c>
      <c r="AS1129">
        <v>2.9</v>
      </c>
      <c r="AT1129">
        <v>2.9</v>
      </c>
      <c r="AU1129">
        <v>44.838000000000001</v>
      </c>
      <c r="AV1129">
        <v>407</v>
      </c>
      <c r="AW1129">
        <v>407</v>
      </c>
      <c r="AX1129">
        <v>2.0346000000000001E-3</v>
      </c>
      <c r="AY1129">
        <v>2.4902000000000002</v>
      </c>
      <c r="AZ1129">
        <v>0</v>
      </c>
      <c r="BA1129">
        <v>2.9</v>
      </c>
      <c r="BB1129">
        <v>0</v>
      </c>
      <c r="BC1129">
        <v>0</v>
      </c>
      <c r="BD1129">
        <v>0</v>
      </c>
      <c r="BE1129">
        <v>2.9</v>
      </c>
      <c r="BF1129">
        <v>2.9</v>
      </c>
      <c r="BG1129">
        <v>0</v>
      </c>
      <c r="BH1129">
        <v>0</v>
      </c>
      <c r="BI1129">
        <v>0</v>
      </c>
      <c r="BJ1129">
        <v>2.9</v>
      </c>
      <c r="BK1129">
        <v>57211000</v>
      </c>
      <c r="BL1129">
        <v>0</v>
      </c>
      <c r="BM1129">
        <v>18506000</v>
      </c>
      <c r="BN1129">
        <v>0</v>
      </c>
      <c r="BO1129">
        <v>0</v>
      </c>
      <c r="BP1129">
        <v>0</v>
      </c>
      <c r="BQ1129">
        <v>15929000</v>
      </c>
      <c r="BR1129">
        <v>6487200</v>
      </c>
      <c r="BS1129">
        <v>0</v>
      </c>
      <c r="BT1129">
        <v>0</v>
      </c>
      <c r="BU1129">
        <v>0</v>
      </c>
      <c r="BV1129">
        <v>16289000</v>
      </c>
      <c r="BW1129">
        <v>2724300</v>
      </c>
      <c r="BX1129">
        <v>0</v>
      </c>
      <c r="BY1129">
        <v>881230</v>
      </c>
      <c r="BZ1129">
        <v>0</v>
      </c>
      <c r="CA1129">
        <v>0</v>
      </c>
      <c r="CB1129">
        <v>0</v>
      </c>
      <c r="CC1129">
        <v>758530</v>
      </c>
      <c r="CD1129">
        <v>308910</v>
      </c>
      <c r="CE1129">
        <v>0</v>
      </c>
      <c r="CF1129">
        <v>0</v>
      </c>
      <c r="CG1129">
        <v>0</v>
      </c>
      <c r="CH1129">
        <v>775640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20097000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1</v>
      </c>
      <c r="CV1129">
        <v>0</v>
      </c>
      <c r="CW1129">
        <v>0</v>
      </c>
      <c r="CX1129">
        <v>0</v>
      </c>
      <c r="CY1129">
        <v>1</v>
      </c>
      <c r="CZ1129">
        <v>2</v>
      </c>
      <c r="DA1129">
        <v>0</v>
      </c>
      <c r="DB1129">
        <v>0</v>
      </c>
      <c r="DC1129">
        <v>0</v>
      </c>
      <c r="DD1129">
        <v>1</v>
      </c>
      <c r="DE1129">
        <v>5</v>
      </c>
      <c r="DI1129">
        <v>1126</v>
      </c>
      <c r="DJ1129" t="s">
        <v>7101</v>
      </c>
      <c r="DK1129" t="s">
        <v>129</v>
      </c>
      <c r="DL1129" t="s">
        <v>7102</v>
      </c>
      <c r="DM1129" t="s">
        <v>7103</v>
      </c>
      <c r="DN1129" t="s">
        <v>7104</v>
      </c>
      <c r="DO1129" t="s">
        <v>7105</v>
      </c>
      <c r="DQ1129">
        <v>1257</v>
      </c>
      <c r="DS1129">
        <v>7</v>
      </c>
    </row>
    <row r="1130" spans="1:123" x14ac:dyDescent="0.25">
      <c r="A1130" t="s">
        <v>7106</v>
      </c>
      <c r="B1130" t="s">
        <v>7106</v>
      </c>
      <c r="C1130">
        <v>2</v>
      </c>
      <c r="D1130">
        <v>2</v>
      </c>
      <c r="E1130">
        <v>2</v>
      </c>
      <c r="F1130" t="s">
        <v>7107</v>
      </c>
      <c r="G1130">
        <v>1</v>
      </c>
      <c r="H1130">
        <v>2</v>
      </c>
      <c r="I1130">
        <v>2</v>
      </c>
      <c r="J1130">
        <v>2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1</v>
      </c>
      <c r="R1130">
        <v>1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1</v>
      </c>
      <c r="AC1130">
        <v>1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1</v>
      </c>
      <c r="AN1130">
        <v>1</v>
      </c>
      <c r="AO1130">
        <v>0</v>
      </c>
      <c r="AP1130">
        <v>0</v>
      </c>
      <c r="AQ1130">
        <v>0</v>
      </c>
      <c r="AR1130">
        <v>4.3</v>
      </c>
      <c r="AS1130">
        <v>4.3</v>
      </c>
      <c r="AT1130">
        <v>4.3</v>
      </c>
      <c r="AU1130">
        <v>51.831000000000003</v>
      </c>
      <c r="AV1130">
        <v>461</v>
      </c>
      <c r="AW1130">
        <v>461</v>
      </c>
      <c r="AX1130">
        <v>2.7804000000000001E-3</v>
      </c>
      <c r="AY1130">
        <v>2.1280999999999999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2.2000000000000002</v>
      </c>
      <c r="BG1130">
        <v>2.2000000000000002</v>
      </c>
      <c r="BH1130">
        <v>0</v>
      </c>
      <c r="BI1130">
        <v>0</v>
      </c>
      <c r="BJ1130">
        <v>0</v>
      </c>
      <c r="BK1130">
        <v>2974700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2974700</v>
      </c>
      <c r="BS1130">
        <v>0</v>
      </c>
      <c r="BT1130">
        <v>0</v>
      </c>
      <c r="BU1130">
        <v>0</v>
      </c>
      <c r="BV1130">
        <v>0</v>
      </c>
      <c r="BW1130">
        <v>156570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156570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9215500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1</v>
      </c>
      <c r="DA1130">
        <v>1</v>
      </c>
      <c r="DB1130">
        <v>0</v>
      </c>
      <c r="DC1130">
        <v>0</v>
      </c>
      <c r="DD1130">
        <v>0</v>
      </c>
      <c r="DE1130">
        <v>2</v>
      </c>
      <c r="DI1130">
        <v>1127</v>
      </c>
      <c r="DJ1130" t="s">
        <v>7108</v>
      </c>
      <c r="DK1130" t="s">
        <v>129</v>
      </c>
      <c r="DL1130" t="s">
        <v>7109</v>
      </c>
      <c r="DM1130" t="s">
        <v>7110</v>
      </c>
      <c r="DN1130" t="s">
        <v>7111</v>
      </c>
      <c r="DO1130" t="s">
        <v>7111</v>
      </c>
    </row>
    <row r="1131" spans="1:123" x14ac:dyDescent="0.25">
      <c r="A1131" t="s">
        <v>7112</v>
      </c>
      <c r="B1131" t="s">
        <v>7112</v>
      </c>
      <c r="C1131">
        <v>1</v>
      </c>
      <c r="D1131">
        <v>1</v>
      </c>
      <c r="E1131">
        <v>1</v>
      </c>
      <c r="F1131" t="s">
        <v>7113</v>
      </c>
      <c r="G1131">
        <v>1</v>
      </c>
      <c r="H1131">
        <v>1</v>
      </c>
      <c r="I1131">
        <v>1</v>
      </c>
      <c r="J1131">
        <v>1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1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1</v>
      </c>
      <c r="AO1131">
        <v>0</v>
      </c>
      <c r="AP1131">
        <v>0</v>
      </c>
      <c r="AQ1131">
        <v>0</v>
      </c>
      <c r="AR1131">
        <v>4.5999999999999996</v>
      </c>
      <c r="AS1131">
        <v>4.5999999999999996</v>
      </c>
      <c r="AT1131">
        <v>4.5999999999999996</v>
      </c>
      <c r="AU1131">
        <v>49.776000000000003</v>
      </c>
      <c r="AV1131">
        <v>439</v>
      </c>
      <c r="AW1131">
        <v>439</v>
      </c>
      <c r="AX1131">
        <v>1</v>
      </c>
      <c r="AY1131">
        <v>-2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4.5999999999999996</v>
      </c>
      <c r="BH1131">
        <v>0</v>
      </c>
      <c r="BI1131">
        <v>0</v>
      </c>
      <c r="BJ1131">
        <v>0</v>
      </c>
      <c r="BK1131">
        <v>25247000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25247000</v>
      </c>
      <c r="BT1131">
        <v>0</v>
      </c>
      <c r="BU1131">
        <v>0</v>
      </c>
      <c r="BV1131">
        <v>0</v>
      </c>
      <c r="BW1131">
        <v>1328800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1328800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18606000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1</v>
      </c>
      <c r="DB1131">
        <v>0</v>
      </c>
      <c r="DC1131">
        <v>0</v>
      </c>
      <c r="DD1131">
        <v>0</v>
      </c>
      <c r="DE1131">
        <v>1</v>
      </c>
      <c r="DF1131" t="s">
        <v>127</v>
      </c>
      <c r="DI1131">
        <v>1128</v>
      </c>
      <c r="DJ1131">
        <v>5231</v>
      </c>
      <c r="DK1131" t="b">
        <v>1</v>
      </c>
      <c r="DL1131">
        <v>5887</v>
      </c>
      <c r="DM1131">
        <v>31089</v>
      </c>
      <c r="DN1131">
        <v>37031</v>
      </c>
      <c r="DO1131">
        <v>37031</v>
      </c>
      <c r="DP1131">
        <v>518</v>
      </c>
      <c r="DR1131">
        <v>2</v>
      </c>
    </row>
    <row r="1132" spans="1:123" x14ac:dyDescent="0.25">
      <c r="A1132" t="s">
        <v>7114</v>
      </c>
      <c r="B1132" t="s">
        <v>7114</v>
      </c>
      <c r="C1132">
        <v>6</v>
      </c>
      <c r="D1132">
        <v>6</v>
      </c>
      <c r="E1132">
        <v>6</v>
      </c>
      <c r="F1132" t="s">
        <v>7115</v>
      </c>
      <c r="G1132">
        <v>1</v>
      </c>
      <c r="H1132">
        <v>6</v>
      </c>
      <c r="I1132">
        <v>6</v>
      </c>
      <c r="J1132">
        <v>6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1</v>
      </c>
      <c r="Q1132">
        <v>1</v>
      </c>
      <c r="R1132">
        <v>6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1</v>
      </c>
      <c r="AB1132">
        <v>1</v>
      </c>
      <c r="AC1132">
        <v>6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1</v>
      </c>
      <c r="AM1132">
        <v>1</v>
      </c>
      <c r="AN1132">
        <v>6</v>
      </c>
      <c r="AO1132">
        <v>0</v>
      </c>
      <c r="AP1132">
        <v>0</v>
      </c>
      <c r="AQ1132">
        <v>0</v>
      </c>
      <c r="AR1132">
        <v>8.1</v>
      </c>
      <c r="AS1132">
        <v>8.1</v>
      </c>
      <c r="AT1132">
        <v>8.1</v>
      </c>
      <c r="AU1132">
        <v>106.91</v>
      </c>
      <c r="AV1132">
        <v>944</v>
      </c>
      <c r="AW1132">
        <v>944</v>
      </c>
      <c r="AX1132">
        <v>0</v>
      </c>
      <c r="AY1132">
        <v>9.8909000000000002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1.6</v>
      </c>
      <c r="BF1132">
        <v>1.6</v>
      </c>
      <c r="BG1132">
        <v>8.1</v>
      </c>
      <c r="BH1132">
        <v>0</v>
      </c>
      <c r="BI1132">
        <v>0</v>
      </c>
      <c r="BJ1132">
        <v>0</v>
      </c>
      <c r="BK1132">
        <v>16811000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772710</v>
      </c>
      <c r="BR1132">
        <v>436620</v>
      </c>
      <c r="BS1132">
        <v>15601000</v>
      </c>
      <c r="BT1132">
        <v>0</v>
      </c>
      <c r="BU1132">
        <v>0</v>
      </c>
      <c r="BV1132">
        <v>0</v>
      </c>
      <c r="BW1132">
        <v>365450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16798</v>
      </c>
      <c r="CD1132">
        <v>9491.7999999999993</v>
      </c>
      <c r="CE1132">
        <v>339160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11498000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1</v>
      </c>
      <c r="CZ1132">
        <v>1</v>
      </c>
      <c r="DA1132">
        <v>6</v>
      </c>
      <c r="DB1132">
        <v>0</v>
      </c>
      <c r="DC1132">
        <v>0</v>
      </c>
      <c r="DD1132">
        <v>0</v>
      </c>
      <c r="DE1132">
        <v>8</v>
      </c>
      <c r="DI1132">
        <v>1129</v>
      </c>
      <c r="DJ1132" t="s">
        <v>7116</v>
      </c>
      <c r="DK1132" t="s">
        <v>576</v>
      </c>
      <c r="DL1132" t="s">
        <v>7117</v>
      </c>
      <c r="DM1132" t="s">
        <v>7118</v>
      </c>
      <c r="DN1132" t="s">
        <v>7119</v>
      </c>
      <c r="DO1132" t="s">
        <v>7120</v>
      </c>
    </row>
    <row r="1133" spans="1:123" x14ac:dyDescent="0.25">
      <c r="A1133" t="s">
        <v>7121</v>
      </c>
      <c r="B1133" t="s">
        <v>7121</v>
      </c>
      <c r="C1133">
        <v>1</v>
      </c>
      <c r="D1133">
        <v>1</v>
      </c>
      <c r="E1133">
        <v>1</v>
      </c>
      <c r="F1133" t="s">
        <v>7122</v>
      </c>
      <c r="G1133">
        <v>1</v>
      </c>
      <c r="H1133">
        <v>1</v>
      </c>
      <c r="I1133">
        <v>1</v>
      </c>
      <c r="J1133">
        <v>1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1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1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1</v>
      </c>
      <c r="AN1133">
        <v>0</v>
      </c>
      <c r="AO1133">
        <v>0</v>
      </c>
      <c r="AP1133">
        <v>0</v>
      </c>
      <c r="AQ1133">
        <v>0</v>
      </c>
      <c r="AR1133">
        <v>4.3</v>
      </c>
      <c r="AS1133">
        <v>4.3</v>
      </c>
      <c r="AT1133">
        <v>4.3</v>
      </c>
      <c r="AU1133">
        <v>31.379000000000001</v>
      </c>
      <c r="AV1133">
        <v>278</v>
      </c>
      <c r="AW1133">
        <v>278</v>
      </c>
      <c r="AX1133">
        <v>1</v>
      </c>
      <c r="AY1133">
        <v>-2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4.3</v>
      </c>
      <c r="BG1133">
        <v>0</v>
      </c>
      <c r="BH1133">
        <v>0</v>
      </c>
      <c r="BI1133">
        <v>0</v>
      </c>
      <c r="BJ1133">
        <v>0</v>
      </c>
      <c r="BK1133">
        <v>680810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680810</v>
      </c>
      <c r="BS1133">
        <v>0</v>
      </c>
      <c r="BT1133">
        <v>0</v>
      </c>
      <c r="BU1133">
        <v>0</v>
      </c>
      <c r="BV1133">
        <v>0</v>
      </c>
      <c r="BW1133">
        <v>37823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37823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2109100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 t="s">
        <v>127</v>
      </c>
      <c r="DI1133">
        <v>1130</v>
      </c>
      <c r="DJ1133">
        <v>4673</v>
      </c>
      <c r="DK1133" t="b">
        <v>1</v>
      </c>
      <c r="DL1133">
        <v>5265</v>
      </c>
      <c r="DM1133">
        <v>29072</v>
      </c>
      <c r="DN1133">
        <v>34803</v>
      </c>
      <c r="DO1133">
        <v>34803</v>
      </c>
      <c r="DQ1133" t="s">
        <v>7123</v>
      </c>
      <c r="DS1133" t="s">
        <v>7124</v>
      </c>
    </row>
    <row r="1134" spans="1:123" x14ac:dyDescent="0.25">
      <c r="A1134" t="s">
        <v>7125</v>
      </c>
      <c r="B1134" t="s">
        <v>7125</v>
      </c>
      <c r="C1134">
        <v>1</v>
      </c>
      <c r="D1134">
        <v>1</v>
      </c>
      <c r="E1134">
        <v>1</v>
      </c>
      <c r="F1134" t="s">
        <v>7126</v>
      </c>
      <c r="G1134">
        <v>1</v>
      </c>
      <c r="H1134">
        <v>1</v>
      </c>
      <c r="I1134">
        <v>1</v>
      </c>
      <c r="J1134">
        <v>1</v>
      </c>
      <c r="K1134">
        <v>0</v>
      </c>
      <c r="L1134">
        <v>0</v>
      </c>
      <c r="M1134">
        <v>0</v>
      </c>
      <c r="N1134">
        <v>0</v>
      </c>
      <c r="O1134">
        <v>1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1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1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2.7</v>
      </c>
      <c r="AS1134">
        <v>2.7</v>
      </c>
      <c r="AT1134">
        <v>2.7</v>
      </c>
      <c r="AU1134">
        <v>40.976999999999997</v>
      </c>
      <c r="AV1134">
        <v>368</v>
      </c>
      <c r="AW1134">
        <v>368</v>
      </c>
      <c r="AX1134">
        <v>1</v>
      </c>
      <c r="AY1134">
        <v>-2</v>
      </c>
      <c r="AZ1134">
        <v>0</v>
      </c>
      <c r="BA1134">
        <v>0</v>
      </c>
      <c r="BB1134">
        <v>0</v>
      </c>
      <c r="BC1134">
        <v>0</v>
      </c>
      <c r="BD1134">
        <v>2.7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3737700</v>
      </c>
      <c r="BL1134">
        <v>0</v>
      </c>
      <c r="BM1134">
        <v>0</v>
      </c>
      <c r="BN1134">
        <v>0</v>
      </c>
      <c r="BO1134">
        <v>0</v>
      </c>
      <c r="BP1134">
        <v>3737700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207650</v>
      </c>
      <c r="BX1134">
        <v>0</v>
      </c>
      <c r="BY1134">
        <v>0</v>
      </c>
      <c r="BZ1134">
        <v>0</v>
      </c>
      <c r="CA1134">
        <v>0</v>
      </c>
      <c r="CB1134">
        <v>207650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19862000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1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1</v>
      </c>
      <c r="DF1134" t="s">
        <v>127</v>
      </c>
      <c r="DI1134">
        <v>1131</v>
      </c>
      <c r="DJ1134">
        <v>4692</v>
      </c>
      <c r="DK1134" t="b">
        <v>1</v>
      </c>
      <c r="DL1134">
        <v>5284</v>
      </c>
      <c r="DM1134">
        <v>29169</v>
      </c>
      <c r="DN1134">
        <v>34919</v>
      </c>
      <c r="DO1134">
        <v>34919</v>
      </c>
      <c r="DP1134" t="s">
        <v>7127</v>
      </c>
      <c r="DR1134" t="s">
        <v>7128</v>
      </c>
    </row>
    <row r="1135" spans="1:123" x14ac:dyDescent="0.25">
      <c r="A1135" t="s">
        <v>7129</v>
      </c>
      <c r="B1135" t="s">
        <v>7129</v>
      </c>
      <c r="C1135">
        <v>2</v>
      </c>
      <c r="D1135">
        <v>2</v>
      </c>
      <c r="E1135">
        <v>2</v>
      </c>
      <c r="F1135" t="s">
        <v>7130</v>
      </c>
      <c r="G1135">
        <v>1</v>
      </c>
      <c r="H1135">
        <v>2</v>
      </c>
      <c r="I1135">
        <v>2</v>
      </c>
      <c r="J1135">
        <v>2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1</v>
      </c>
      <c r="Q1135">
        <v>0</v>
      </c>
      <c r="R1135">
        <v>1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1</v>
      </c>
      <c r="AB1135">
        <v>0</v>
      </c>
      <c r="AC1135">
        <v>1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1</v>
      </c>
      <c r="AM1135">
        <v>0</v>
      </c>
      <c r="AN1135">
        <v>1</v>
      </c>
      <c r="AO1135">
        <v>0</v>
      </c>
      <c r="AP1135">
        <v>0</v>
      </c>
      <c r="AQ1135">
        <v>0</v>
      </c>
      <c r="AR1135">
        <v>3.6</v>
      </c>
      <c r="AS1135">
        <v>3.6</v>
      </c>
      <c r="AT1135">
        <v>3.6</v>
      </c>
      <c r="AU1135">
        <v>112.8</v>
      </c>
      <c r="AV1135">
        <v>1012</v>
      </c>
      <c r="AW1135">
        <v>1012</v>
      </c>
      <c r="AX1135">
        <v>2.0387000000000001E-3</v>
      </c>
      <c r="AY1135">
        <v>2.4973999999999998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1.7</v>
      </c>
      <c r="BF1135">
        <v>0</v>
      </c>
      <c r="BG1135">
        <v>1.9</v>
      </c>
      <c r="BH1135">
        <v>0</v>
      </c>
      <c r="BI1135">
        <v>0</v>
      </c>
      <c r="BJ1135">
        <v>0</v>
      </c>
      <c r="BK1135">
        <v>1278100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1013600</v>
      </c>
      <c r="BR1135">
        <v>0</v>
      </c>
      <c r="BS1135">
        <v>264490</v>
      </c>
      <c r="BT1135">
        <v>0</v>
      </c>
      <c r="BU1135">
        <v>0</v>
      </c>
      <c r="BV1135">
        <v>0</v>
      </c>
      <c r="BW1135">
        <v>29723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23572</v>
      </c>
      <c r="CD1135">
        <v>0</v>
      </c>
      <c r="CE1135">
        <v>6151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2273700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1</v>
      </c>
      <c r="CZ1135">
        <v>0</v>
      </c>
      <c r="DA1135">
        <v>1</v>
      </c>
      <c r="DB1135">
        <v>0</v>
      </c>
      <c r="DC1135">
        <v>0</v>
      </c>
      <c r="DD1135">
        <v>0</v>
      </c>
      <c r="DE1135">
        <v>2</v>
      </c>
      <c r="DI1135">
        <v>1132</v>
      </c>
      <c r="DJ1135" t="s">
        <v>7131</v>
      </c>
      <c r="DK1135" t="s">
        <v>129</v>
      </c>
      <c r="DL1135" t="s">
        <v>7132</v>
      </c>
      <c r="DM1135" t="s">
        <v>7133</v>
      </c>
      <c r="DN1135" t="s">
        <v>7134</v>
      </c>
      <c r="DO1135" t="s">
        <v>7134</v>
      </c>
    </row>
    <row r="1136" spans="1:123" x14ac:dyDescent="0.25">
      <c r="A1136" t="s">
        <v>7135</v>
      </c>
      <c r="B1136" t="s">
        <v>7135</v>
      </c>
      <c r="C1136">
        <v>1</v>
      </c>
      <c r="D1136">
        <v>1</v>
      </c>
      <c r="E1136">
        <v>1</v>
      </c>
      <c r="F1136" t="s">
        <v>7136</v>
      </c>
      <c r="G1136">
        <v>1</v>
      </c>
      <c r="H1136">
        <v>1</v>
      </c>
      <c r="I1136">
        <v>1</v>
      </c>
      <c r="J1136">
        <v>1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1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</v>
      </c>
      <c r="AR1136">
        <v>4.3</v>
      </c>
      <c r="AS1136">
        <v>4.3</v>
      </c>
      <c r="AT1136">
        <v>4.3</v>
      </c>
      <c r="AU1136">
        <v>61.341000000000001</v>
      </c>
      <c r="AV1136">
        <v>580</v>
      </c>
      <c r="AW1136">
        <v>580</v>
      </c>
      <c r="AX1136">
        <v>1</v>
      </c>
      <c r="AY1136">
        <v>-2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4.3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1</v>
      </c>
      <c r="DE1136">
        <v>1</v>
      </c>
      <c r="DF1136" t="s">
        <v>127</v>
      </c>
      <c r="DI1136">
        <v>1133</v>
      </c>
      <c r="DJ1136">
        <v>2531</v>
      </c>
      <c r="DK1136" t="b">
        <v>1</v>
      </c>
      <c r="DL1136">
        <v>2861</v>
      </c>
      <c r="DM1136">
        <v>15843</v>
      </c>
      <c r="DN1136">
        <v>18817</v>
      </c>
      <c r="DO1136">
        <v>18817</v>
      </c>
      <c r="DP1136">
        <v>521</v>
      </c>
      <c r="DR1136">
        <v>335</v>
      </c>
    </row>
    <row r="1137" spans="1:123" x14ac:dyDescent="0.25">
      <c r="A1137" t="s">
        <v>7137</v>
      </c>
      <c r="B1137" t="s">
        <v>7137</v>
      </c>
      <c r="C1137">
        <v>1</v>
      </c>
      <c r="D1137">
        <v>1</v>
      </c>
      <c r="E1137">
        <v>1</v>
      </c>
      <c r="F1137" t="s">
        <v>7138</v>
      </c>
      <c r="G1137">
        <v>1</v>
      </c>
      <c r="H1137">
        <v>1</v>
      </c>
      <c r="I1137">
        <v>1</v>
      </c>
      <c r="J1137">
        <v>1</v>
      </c>
      <c r="K1137">
        <v>0</v>
      </c>
      <c r="L1137">
        <v>0</v>
      </c>
      <c r="M1137">
        <v>0</v>
      </c>
      <c r="N1137">
        <v>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1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1.4</v>
      </c>
      <c r="AS1137">
        <v>1.4</v>
      </c>
      <c r="AT1137">
        <v>1.4</v>
      </c>
      <c r="AU1137">
        <v>124.59</v>
      </c>
      <c r="AV1137">
        <v>1105</v>
      </c>
      <c r="AW1137">
        <v>1105</v>
      </c>
      <c r="AX1137">
        <v>1</v>
      </c>
      <c r="AY1137">
        <v>-2</v>
      </c>
      <c r="AZ1137">
        <v>0</v>
      </c>
      <c r="BA1137">
        <v>0</v>
      </c>
      <c r="BB1137">
        <v>0</v>
      </c>
      <c r="BC1137">
        <v>1.4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3015600</v>
      </c>
      <c r="BL1137">
        <v>0</v>
      </c>
      <c r="BM1137">
        <v>0</v>
      </c>
      <c r="BN1137">
        <v>0</v>
      </c>
      <c r="BO1137">
        <v>3015600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56897</v>
      </c>
      <c r="BX1137">
        <v>0</v>
      </c>
      <c r="BY1137">
        <v>0</v>
      </c>
      <c r="BZ1137">
        <v>0</v>
      </c>
      <c r="CA1137">
        <v>56897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9833500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1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1</v>
      </c>
      <c r="DF1137" t="s">
        <v>127</v>
      </c>
      <c r="DI1137">
        <v>1134</v>
      </c>
      <c r="DJ1137">
        <v>4889</v>
      </c>
      <c r="DK1137" t="b">
        <v>1</v>
      </c>
      <c r="DL1137">
        <v>5485</v>
      </c>
      <c r="DM1137">
        <v>29898</v>
      </c>
      <c r="DN1137">
        <v>35705</v>
      </c>
      <c r="DO1137">
        <v>35705</v>
      </c>
      <c r="DP1137">
        <v>522</v>
      </c>
      <c r="DR1137">
        <v>1</v>
      </c>
    </row>
    <row r="1138" spans="1:123" x14ac:dyDescent="0.25">
      <c r="A1138" t="s">
        <v>7139</v>
      </c>
      <c r="B1138" t="s">
        <v>7139</v>
      </c>
      <c r="C1138">
        <v>4</v>
      </c>
      <c r="D1138">
        <v>4</v>
      </c>
      <c r="E1138">
        <v>4</v>
      </c>
      <c r="F1138" t="s">
        <v>7140</v>
      </c>
      <c r="G1138">
        <v>1</v>
      </c>
      <c r="H1138">
        <v>4</v>
      </c>
      <c r="I1138">
        <v>4</v>
      </c>
      <c r="J1138">
        <v>4</v>
      </c>
      <c r="K1138">
        <v>1</v>
      </c>
      <c r="L1138">
        <v>1</v>
      </c>
      <c r="M1138">
        <v>0</v>
      </c>
      <c r="N1138">
        <v>0</v>
      </c>
      <c r="O1138">
        <v>0</v>
      </c>
      <c r="P1138">
        <v>3</v>
      </c>
      <c r="Q1138">
        <v>2</v>
      </c>
      <c r="R1138">
        <v>3</v>
      </c>
      <c r="S1138">
        <v>1</v>
      </c>
      <c r="T1138">
        <v>0</v>
      </c>
      <c r="U1138">
        <v>1</v>
      </c>
      <c r="V1138">
        <v>1</v>
      </c>
      <c r="W1138">
        <v>1</v>
      </c>
      <c r="X1138">
        <v>0</v>
      </c>
      <c r="Y1138">
        <v>0</v>
      </c>
      <c r="Z1138">
        <v>0</v>
      </c>
      <c r="AA1138">
        <v>3</v>
      </c>
      <c r="AB1138">
        <v>2</v>
      </c>
      <c r="AC1138">
        <v>3</v>
      </c>
      <c r="AD1138">
        <v>1</v>
      </c>
      <c r="AE1138">
        <v>0</v>
      </c>
      <c r="AF1138">
        <v>1</v>
      </c>
      <c r="AG1138">
        <v>1</v>
      </c>
      <c r="AH1138">
        <v>1</v>
      </c>
      <c r="AI1138">
        <v>0</v>
      </c>
      <c r="AJ1138">
        <v>0</v>
      </c>
      <c r="AK1138">
        <v>0</v>
      </c>
      <c r="AL1138">
        <v>3</v>
      </c>
      <c r="AM1138">
        <v>2</v>
      </c>
      <c r="AN1138">
        <v>3</v>
      </c>
      <c r="AO1138">
        <v>1</v>
      </c>
      <c r="AP1138">
        <v>0</v>
      </c>
      <c r="AQ1138">
        <v>1</v>
      </c>
      <c r="AR1138">
        <v>8.6</v>
      </c>
      <c r="AS1138">
        <v>8.6</v>
      </c>
      <c r="AT1138">
        <v>8.6</v>
      </c>
      <c r="AU1138">
        <v>66.414000000000001</v>
      </c>
      <c r="AV1138">
        <v>596</v>
      </c>
      <c r="AW1138">
        <v>596</v>
      </c>
      <c r="AX1138">
        <v>0</v>
      </c>
      <c r="AY1138">
        <v>5.6058000000000003</v>
      </c>
      <c r="AZ1138">
        <v>1.5</v>
      </c>
      <c r="BA1138">
        <v>1.5</v>
      </c>
      <c r="BB1138">
        <v>0</v>
      </c>
      <c r="BC1138">
        <v>0</v>
      </c>
      <c r="BD1138">
        <v>0</v>
      </c>
      <c r="BE1138">
        <v>4.4000000000000004</v>
      </c>
      <c r="BF1138">
        <v>3</v>
      </c>
      <c r="BG1138">
        <v>7.2</v>
      </c>
      <c r="BH1138">
        <v>1.5</v>
      </c>
      <c r="BI1138">
        <v>0</v>
      </c>
      <c r="BJ1138">
        <v>1.5</v>
      </c>
      <c r="BK1138">
        <v>23146000</v>
      </c>
      <c r="BL1138">
        <v>1803600</v>
      </c>
      <c r="BM1138">
        <v>1753600</v>
      </c>
      <c r="BN1138">
        <v>0</v>
      </c>
      <c r="BO1138">
        <v>0</v>
      </c>
      <c r="BP1138">
        <v>0</v>
      </c>
      <c r="BQ1138">
        <v>4323400</v>
      </c>
      <c r="BR1138">
        <v>2822000</v>
      </c>
      <c r="BS1138">
        <v>8836600</v>
      </c>
      <c r="BT1138">
        <v>1735000</v>
      </c>
      <c r="BU1138">
        <v>0</v>
      </c>
      <c r="BV1138">
        <v>1871600</v>
      </c>
      <c r="BW1138">
        <v>680760</v>
      </c>
      <c r="BX1138">
        <v>53047</v>
      </c>
      <c r="BY1138">
        <v>51577</v>
      </c>
      <c r="BZ1138">
        <v>0</v>
      </c>
      <c r="CA1138">
        <v>0</v>
      </c>
      <c r="CB1138">
        <v>0</v>
      </c>
      <c r="CC1138">
        <v>127160</v>
      </c>
      <c r="CD1138">
        <v>83001</v>
      </c>
      <c r="CE1138">
        <v>259900</v>
      </c>
      <c r="CF1138">
        <v>51030</v>
      </c>
      <c r="CG1138">
        <v>0</v>
      </c>
      <c r="CH1138">
        <v>55046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8071600</v>
      </c>
      <c r="CO1138">
        <v>10034000</v>
      </c>
      <c r="CP1138">
        <v>6847400</v>
      </c>
      <c r="CQ1138">
        <v>0</v>
      </c>
      <c r="CR1138">
        <v>0</v>
      </c>
      <c r="CS1138">
        <v>0</v>
      </c>
      <c r="CT1138">
        <v>1</v>
      </c>
      <c r="CU1138">
        <v>1</v>
      </c>
      <c r="CV1138">
        <v>0</v>
      </c>
      <c r="CW1138">
        <v>0</v>
      </c>
      <c r="CX1138">
        <v>0</v>
      </c>
      <c r="CY1138">
        <v>4</v>
      </c>
      <c r="CZ1138">
        <v>2</v>
      </c>
      <c r="DA1138">
        <v>3</v>
      </c>
      <c r="DB1138">
        <v>1</v>
      </c>
      <c r="DC1138">
        <v>0</v>
      </c>
      <c r="DD1138">
        <v>1</v>
      </c>
      <c r="DE1138">
        <v>13</v>
      </c>
      <c r="DI1138">
        <v>1135</v>
      </c>
      <c r="DJ1138" t="s">
        <v>7141</v>
      </c>
      <c r="DK1138" t="s">
        <v>695</v>
      </c>
      <c r="DL1138" t="s">
        <v>7142</v>
      </c>
      <c r="DM1138" t="s">
        <v>7143</v>
      </c>
      <c r="DN1138" t="s">
        <v>7144</v>
      </c>
      <c r="DO1138" t="s">
        <v>7145</v>
      </c>
    </row>
    <row r="1139" spans="1:123" x14ac:dyDescent="0.25">
      <c r="A1139" t="s">
        <v>7146</v>
      </c>
      <c r="B1139" t="s">
        <v>7146</v>
      </c>
      <c r="C1139">
        <v>5</v>
      </c>
      <c r="D1139">
        <v>5</v>
      </c>
      <c r="E1139">
        <v>5</v>
      </c>
      <c r="F1139" t="s">
        <v>7147</v>
      </c>
      <c r="G1139">
        <v>1</v>
      </c>
      <c r="H1139">
        <v>5</v>
      </c>
      <c r="I1139">
        <v>5</v>
      </c>
      <c r="J1139">
        <v>5</v>
      </c>
      <c r="K1139">
        <v>2</v>
      </c>
      <c r="L1139">
        <v>0</v>
      </c>
      <c r="M1139">
        <v>0</v>
      </c>
      <c r="N1139">
        <v>0</v>
      </c>
      <c r="O1139">
        <v>0</v>
      </c>
      <c r="P1139">
        <v>3</v>
      </c>
      <c r="Q1139">
        <v>2</v>
      </c>
      <c r="R1139">
        <v>3</v>
      </c>
      <c r="S1139">
        <v>3</v>
      </c>
      <c r="T1139">
        <v>2</v>
      </c>
      <c r="U1139">
        <v>3</v>
      </c>
      <c r="V1139">
        <v>2</v>
      </c>
      <c r="W1139">
        <v>0</v>
      </c>
      <c r="X1139">
        <v>0</v>
      </c>
      <c r="Y1139">
        <v>0</v>
      </c>
      <c r="Z1139">
        <v>0</v>
      </c>
      <c r="AA1139">
        <v>3</v>
      </c>
      <c r="AB1139">
        <v>2</v>
      </c>
      <c r="AC1139">
        <v>3</v>
      </c>
      <c r="AD1139">
        <v>3</v>
      </c>
      <c r="AE1139">
        <v>2</v>
      </c>
      <c r="AF1139">
        <v>3</v>
      </c>
      <c r="AG1139">
        <v>2</v>
      </c>
      <c r="AH1139">
        <v>0</v>
      </c>
      <c r="AI1139">
        <v>0</v>
      </c>
      <c r="AJ1139">
        <v>0</v>
      </c>
      <c r="AK1139">
        <v>0</v>
      </c>
      <c r="AL1139">
        <v>3</v>
      </c>
      <c r="AM1139">
        <v>2</v>
      </c>
      <c r="AN1139">
        <v>3</v>
      </c>
      <c r="AO1139">
        <v>3</v>
      </c>
      <c r="AP1139">
        <v>2</v>
      </c>
      <c r="AQ1139">
        <v>3</v>
      </c>
      <c r="AR1139">
        <v>7.9</v>
      </c>
      <c r="AS1139">
        <v>7.9</v>
      </c>
      <c r="AT1139">
        <v>7.9</v>
      </c>
      <c r="AU1139">
        <v>81.603999999999999</v>
      </c>
      <c r="AV1139">
        <v>731</v>
      </c>
      <c r="AW1139">
        <v>731</v>
      </c>
      <c r="AX1139">
        <v>0</v>
      </c>
      <c r="AY1139">
        <v>9.6542999999999992</v>
      </c>
      <c r="AZ1139">
        <v>3.6</v>
      </c>
      <c r="BA1139">
        <v>0</v>
      </c>
      <c r="BB1139">
        <v>0</v>
      </c>
      <c r="BC1139">
        <v>0</v>
      </c>
      <c r="BD1139">
        <v>0</v>
      </c>
      <c r="BE1139">
        <v>5.0999999999999996</v>
      </c>
      <c r="BF1139">
        <v>3.1</v>
      </c>
      <c r="BG1139">
        <v>5.2</v>
      </c>
      <c r="BH1139">
        <v>5.0999999999999996</v>
      </c>
      <c r="BI1139">
        <v>3.6</v>
      </c>
      <c r="BJ1139">
        <v>5.0999999999999996</v>
      </c>
      <c r="BK1139">
        <v>20720000</v>
      </c>
      <c r="BL1139">
        <v>2431900</v>
      </c>
      <c r="BM1139">
        <v>0</v>
      </c>
      <c r="BN1139">
        <v>0</v>
      </c>
      <c r="BO1139">
        <v>0</v>
      </c>
      <c r="BP1139">
        <v>0</v>
      </c>
      <c r="BQ1139">
        <v>2571200</v>
      </c>
      <c r="BR1139">
        <v>1327800</v>
      </c>
      <c r="BS1139">
        <v>1560800</v>
      </c>
      <c r="BT1139">
        <v>5710000</v>
      </c>
      <c r="BU1139">
        <v>2761500</v>
      </c>
      <c r="BV1139">
        <v>4356600</v>
      </c>
      <c r="BW1139">
        <v>575550</v>
      </c>
      <c r="BX1139">
        <v>67552</v>
      </c>
      <c r="BY1139">
        <v>0</v>
      </c>
      <c r="BZ1139">
        <v>0</v>
      </c>
      <c r="CA1139">
        <v>0</v>
      </c>
      <c r="CB1139">
        <v>0</v>
      </c>
      <c r="CC1139">
        <v>71423</v>
      </c>
      <c r="CD1139">
        <v>36885</v>
      </c>
      <c r="CE1139">
        <v>43356</v>
      </c>
      <c r="CF1139">
        <v>158610</v>
      </c>
      <c r="CG1139">
        <v>76708</v>
      </c>
      <c r="CH1139">
        <v>121020</v>
      </c>
      <c r="CI1139">
        <v>3862800</v>
      </c>
      <c r="CJ1139">
        <v>0</v>
      </c>
      <c r="CK1139">
        <v>0</v>
      </c>
      <c r="CL1139">
        <v>0</v>
      </c>
      <c r="CM1139">
        <v>0</v>
      </c>
      <c r="CN1139">
        <v>4042200</v>
      </c>
      <c r="CO1139">
        <v>0</v>
      </c>
      <c r="CP1139">
        <v>0</v>
      </c>
      <c r="CQ1139">
        <v>4753200</v>
      </c>
      <c r="CR1139">
        <v>3544900</v>
      </c>
      <c r="CS1139">
        <v>4243900</v>
      </c>
      <c r="CT1139">
        <v>2</v>
      </c>
      <c r="CU1139">
        <v>0</v>
      </c>
      <c r="CV1139">
        <v>0</v>
      </c>
      <c r="CW1139">
        <v>0</v>
      </c>
      <c r="CX1139">
        <v>0</v>
      </c>
      <c r="CY1139">
        <v>4</v>
      </c>
      <c r="CZ1139">
        <v>3</v>
      </c>
      <c r="DA1139">
        <v>4</v>
      </c>
      <c r="DB1139">
        <v>3</v>
      </c>
      <c r="DC1139">
        <v>3</v>
      </c>
      <c r="DD1139">
        <v>3</v>
      </c>
      <c r="DE1139">
        <v>22</v>
      </c>
      <c r="DI1139">
        <v>1136</v>
      </c>
      <c r="DJ1139" t="s">
        <v>7148</v>
      </c>
      <c r="DK1139" t="s">
        <v>135</v>
      </c>
      <c r="DL1139" t="s">
        <v>7149</v>
      </c>
      <c r="DM1139" t="s">
        <v>7150</v>
      </c>
      <c r="DN1139" t="s">
        <v>7151</v>
      </c>
      <c r="DO1139" t="s">
        <v>7152</v>
      </c>
    </row>
    <row r="1140" spans="1:123" x14ac:dyDescent="0.25">
      <c r="A1140" t="s">
        <v>7153</v>
      </c>
      <c r="B1140" t="s">
        <v>7153</v>
      </c>
      <c r="C1140">
        <v>2</v>
      </c>
      <c r="D1140">
        <v>2</v>
      </c>
      <c r="E1140">
        <v>2</v>
      </c>
      <c r="F1140" t="s">
        <v>7154</v>
      </c>
      <c r="G1140">
        <v>1</v>
      </c>
      <c r="H1140">
        <v>2</v>
      </c>
      <c r="I1140">
        <v>2</v>
      </c>
      <c r="J1140">
        <v>2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2</v>
      </c>
      <c r="S1140">
        <v>1</v>
      </c>
      <c r="T1140">
        <v>0</v>
      </c>
      <c r="U1140">
        <v>1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2</v>
      </c>
      <c r="AD1140">
        <v>1</v>
      </c>
      <c r="AE1140">
        <v>0</v>
      </c>
      <c r="AF1140">
        <v>1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2</v>
      </c>
      <c r="AO1140">
        <v>1</v>
      </c>
      <c r="AP1140">
        <v>0</v>
      </c>
      <c r="AQ1140">
        <v>1</v>
      </c>
      <c r="AR1140">
        <v>3.6</v>
      </c>
      <c r="AS1140">
        <v>3.6</v>
      </c>
      <c r="AT1140">
        <v>3.6</v>
      </c>
      <c r="AU1140">
        <v>55.970999999999997</v>
      </c>
      <c r="AV1140">
        <v>504</v>
      </c>
      <c r="AW1140">
        <v>504</v>
      </c>
      <c r="AX1140">
        <v>2.0202000000000002E-3</v>
      </c>
      <c r="AY1140">
        <v>2.4529999999999998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3.6</v>
      </c>
      <c r="BH1140">
        <v>1.8</v>
      </c>
      <c r="BI1140">
        <v>0</v>
      </c>
      <c r="BJ1140">
        <v>1.8</v>
      </c>
      <c r="BK1140">
        <v>3640700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2753200</v>
      </c>
      <c r="BT1140">
        <v>514750</v>
      </c>
      <c r="BU1140">
        <v>0</v>
      </c>
      <c r="BV1140">
        <v>372710</v>
      </c>
      <c r="BW1140">
        <v>140030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105890</v>
      </c>
      <c r="CF1140">
        <v>19798</v>
      </c>
      <c r="CG1140">
        <v>0</v>
      </c>
      <c r="CH1140">
        <v>14335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2029000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2</v>
      </c>
      <c r="DB1140">
        <v>1</v>
      </c>
      <c r="DC1140">
        <v>0</v>
      </c>
      <c r="DD1140">
        <v>1</v>
      </c>
      <c r="DE1140">
        <v>4</v>
      </c>
      <c r="DI1140">
        <v>1137</v>
      </c>
      <c r="DJ1140" t="s">
        <v>7155</v>
      </c>
      <c r="DK1140" t="s">
        <v>129</v>
      </c>
      <c r="DL1140" t="s">
        <v>7156</v>
      </c>
      <c r="DM1140" t="s">
        <v>7157</v>
      </c>
      <c r="DN1140" t="s">
        <v>7158</v>
      </c>
      <c r="DO1140" t="s">
        <v>7159</v>
      </c>
    </row>
    <row r="1141" spans="1:123" x14ac:dyDescent="0.25">
      <c r="A1141" t="s">
        <v>7160</v>
      </c>
      <c r="B1141" t="s">
        <v>7160</v>
      </c>
      <c r="C1141">
        <v>3</v>
      </c>
      <c r="D1141">
        <v>3</v>
      </c>
      <c r="E1141">
        <v>3</v>
      </c>
      <c r="F1141" t="s">
        <v>7161</v>
      </c>
      <c r="G1141">
        <v>1</v>
      </c>
      <c r="H1141">
        <v>3</v>
      </c>
      <c r="I1141">
        <v>3</v>
      </c>
      <c r="J1141">
        <v>3</v>
      </c>
      <c r="K1141">
        <v>1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1</v>
      </c>
      <c r="R1141">
        <v>2</v>
      </c>
      <c r="S1141">
        <v>1</v>
      </c>
      <c r="T1141">
        <v>0</v>
      </c>
      <c r="U1141">
        <v>2</v>
      </c>
      <c r="V1141">
        <v>1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1</v>
      </c>
      <c r="AC1141">
        <v>2</v>
      </c>
      <c r="AD1141">
        <v>1</v>
      </c>
      <c r="AE1141">
        <v>0</v>
      </c>
      <c r="AF1141">
        <v>2</v>
      </c>
      <c r="AG1141">
        <v>1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1</v>
      </c>
      <c r="AN1141">
        <v>2</v>
      </c>
      <c r="AO1141">
        <v>1</v>
      </c>
      <c r="AP1141">
        <v>0</v>
      </c>
      <c r="AQ1141">
        <v>2</v>
      </c>
      <c r="AR1141">
        <v>9.3000000000000007</v>
      </c>
      <c r="AS1141">
        <v>9.3000000000000007</v>
      </c>
      <c r="AT1141">
        <v>9.3000000000000007</v>
      </c>
      <c r="AU1141">
        <v>52.149000000000001</v>
      </c>
      <c r="AV1141">
        <v>462</v>
      </c>
      <c r="AW1141">
        <v>462</v>
      </c>
      <c r="AX1141">
        <v>0</v>
      </c>
      <c r="AY1141">
        <v>4.0643000000000002</v>
      </c>
      <c r="AZ1141">
        <v>2.2000000000000002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3.2</v>
      </c>
      <c r="BG1141">
        <v>6.1</v>
      </c>
      <c r="BH1141">
        <v>2.2000000000000002</v>
      </c>
      <c r="BI1141">
        <v>0</v>
      </c>
      <c r="BJ1141">
        <v>5.4</v>
      </c>
      <c r="BK1141">
        <v>4450800</v>
      </c>
      <c r="BL1141">
        <v>480570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644910</v>
      </c>
      <c r="BS1141">
        <v>1233600</v>
      </c>
      <c r="BT1141">
        <v>879550</v>
      </c>
      <c r="BU1141">
        <v>0</v>
      </c>
      <c r="BV1141">
        <v>1212100</v>
      </c>
      <c r="BW1141">
        <v>158960</v>
      </c>
      <c r="BX1141">
        <v>17163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23033</v>
      </c>
      <c r="CE1141">
        <v>44058</v>
      </c>
      <c r="CF1141">
        <v>31412</v>
      </c>
      <c r="CG1141">
        <v>0</v>
      </c>
      <c r="CH1141">
        <v>43290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1288700</v>
      </c>
      <c r="CT1141">
        <v>1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1</v>
      </c>
      <c r="DA1141">
        <v>2</v>
      </c>
      <c r="DB1141">
        <v>1</v>
      </c>
      <c r="DC1141">
        <v>0</v>
      </c>
      <c r="DD1141">
        <v>2</v>
      </c>
      <c r="DE1141">
        <v>7</v>
      </c>
      <c r="DI1141">
        <v>1138</v>
      </c>
      <c r="DJ1141" t="s">
        <v>7162</v>
      </c>
      <c r="DK1141" t="s">
        <v>339</v>
      </c>
      <c r="DL1141" t="s">
        <v>7163</v>
      </c>
      <c r="DM1141" t="s">
        <v>7164</v>
      </c>
      <c r="DN1141" t="s">
        <v>7165</v>
      </c>
      <c r="DO1141" t="s">
        <v>7166</v>
      </c>
    </row>
    <row r="1142" spans="1:123" x14ac:dyDescent="0.25">
      <c r="A1142" t="s">
        <v>7167</v>
      </c>
      <c r="B1142" t="s">
        <v>7167</v>
      </c>
      <c r="C1142">
        <v>1</v>
      </c>
      <c r="D1142">
        <v>1</v>
      </c>
      <c r="E1142">
        <v>1</v>
      </c>
      <c r="F1142" t="s">
        <v>7168</v>
      </c>
      <c r="G1142">
        <v>1</v>
      </c>
      <c r="H1142">
        <v>1</v>
      </c>
      <c r="I1142">
        <v>1</v>
      </c>
      <c r="J1142">
        <v>1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1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1</v>
      </c>
      <c r="AP1142">
        <v>0</v>
      </c>
      <c r="AQ1142">
        <v>0</v>
      </c>
      <c r="AR1142">
        <v>1.4</v>
      </c>
      <c r="AS1142">
        <v>1.4</v>
      </c>
      <c r="AT1142">
        <v>1.4</v>
      </c>
      <c r="AU1142">
        <v>72.799000000000007</v>
      </c>
      <c r="AV1142">
        <v>647</v>
      </c>
      <c r="AW1142">
        <v>647</v>
      </c>
      <c r="AX1142">
        <v>1</v>
      </c>
      <c r="AY1142">
        <v>-2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1.4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1</v>
      </c>
      <c r="DC1142">
        <v>0</v>
      </c>
      <c r="DD1142">
        <v>0</v>
      </c>
      <c r="DE1142">
        <v>1</v>
      </c>
      <c r="DF1142" t="s">
        <v>127</v>
      </c>
      <c r="DI1142">
        <v>1139</v>
      </c>
      <c r="DJ1142">
        <v>5623</v>
      </c>
      <c r="DK1142" t="b">
        <v>1</v>
      </c>
      <c r="DL1142">
        <v>6308</v>
      </c>
      <c r="DM1142">
        <v>32444</v>
      </c>
      <c r="DN1142">
        <v>38599</v>
      </c>
      <c r="DO1142">
        <v>38599</v>
      </c>
      <c r="DP1142">
        <v>523</v>
      </c>
      <c r="DQ1142">
        <v>1938</v>
      </c>
      <c r="DR1142">
        <v>315</v>
      </c>
      <c r="DS1142">
        <v>318</v>
      </c>
    </row>
    <row r="1143" spans="1:123" x14ac:dyDescent="0.25">
      <c r="A1143" t="s">
        <v>7169</v>
      </c>
      <c r="B1143" t="s">
        <v>7169</v>
      </c>
      <c r="C1143">
        <v>3</v>
      </c>
      <c r="D1143">
        <v>3</v>
      </c>
      <c r="E1143">
        <v>3</v>
      </c>
      <c r="F1143" t="s">
        <v>7170</v>
      </c>
      <c r="G1143">
        <v>1</v>
      </c>
      <c r="H1143">
        <v>3</v>
      </c>
      <c r="I1143">
        <v>3</v>
      </c>
      <c r="J1143">
        <v>3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2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1</v>
      </c>
      <c r="AD1143">
        <v>0</v>
      </c>
      <c r="AE1143">
        <v>0</v>
      </c>
      <c r="AF1143">
        <v>2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1</v>
      </c>
      <c r="AO1143">
        <v>0</v>
      </c>
      <c r="AP1143">
        <v>0</v>
      </c>
      <c r="AQ1143">
        <v>2</v>
      </c>
      <c r="AR1143">
        <v>2.4</v>
      </c>
      <c r="AS1143">
        <v>2.4</v>
      </c>
      <c r="AT1143">
        <v>2.4</v>
      </c>
      <c r="AU1143">
        <v>160.91</v>
      </c>
      <c r="AV1143">
        <v>1411</v>
      </c>
      <c r="AW1143">
        <v>1411</v>
      </c>
      <c r="AX1143">
        <v>2.8517E-3</v>
      </c>
      <c r="AY1143">
        <v>2.2248000000000001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0.8</v>
      </c>
      <c r="BH1143">
        <v>0</v>
      </c>
      <c r="BI1143">
        <v>0</v>
      </c>
      <c r="BJ1143">
        <v>1.6</v>
      </c>
      <c r="BK1143">
        <v>4753800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2498000</v>
      </c>
      <c r="BT1143">
        <v>0</v>
      </c>
      <c r="BU1143">
        <v>0</v>
      </c>
      <c r="BV1143">
        <v>2255800</v>
      </c>
      <c r="BW1143">
        <v>57275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30096</v>
      </c>
      <c r="CF1143">
        <v>0</v>
      </c>
      <c r="CG1143">
        <v>0</v>
      </c>
      <c r="CH1143">
        <v>27178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2398200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1</v>
      </c>
      <c r="DB1143">
        <v>0</v>
      </c>
      <c r="DC1143">
        <v>0</v>
      </c>
      <c r="DD1143">
        <v>2</v>
      </c>
      <c r="DE1143">
        <v>3</v>
      </c>
      <c r="DI1143">
        <v>1140</v>
      </c>
      <c r="DJ1143" t="s">
        <v>7171</v>
      </c>
      <c r="DK1143" t="s">
        <v>339</v>
      </c>
      <c r="DL1143" t="s">
        <v>7172</v>
      </c>
      <c r="DM1143" t="s">
        <v>7173</v>
      </c>
      <c r="DN1143" t="s">
        <v>7174</v>
      </c>
      <c r="DO1143" t="s">
        <v>7174</v>
      </c>
    </row>
    <row r="1144" spans="1:123" x14ac:dyDescent="0.25">
      <c r="A1144" t="s">
        <v>7175</v>
      </c>
      <c r="B1144" t="s">
        <v>7175</v>
      </c>
      <c r="C1144">
        <v>1</v>
      </c>
      <c r="D1144">
        <v>1</v>
      </c>
      <c r="E1144">
        <v>1</v>
      </c>
      <c r="F1144" t="s">
        <v>7176</v>
      </c>
      <c r="G1144">
        <v>1</v>
      </c>
      <c r="H1144">
        <v>1</v>
      </c>
      <c r="I1144">
        <v>1</v>
      </c>
      <c r="J1144">
        <v>1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1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1</v>
      </c>
      <c r="AR1144">
        <v>4.3</v>
      </c>
      <c r="AS1144">
        <v>4.3</v>
      </c>
      <c r="AT1144">
        <v>4.3</v>
      </c>
      <c r="AU1144">
        <v>58.170999999999999</v>
      </c>
      <c r="AV1144">
        <v>534</v>
      </c>
      <c r="AW1144">
        <v>534</v>
      </c>
      <c r="AX1144">
        <v>1</v>
      </c>
      <c r="AY1144">
        <v>-2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4.3</v>
      </c>
      <c r="BK1144">
        <v>9356700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9356700</v>
      </c>
      <c r="BW1144">
        <v>267330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267330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9947400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1</v>
      </c>
      <c r="DE1144">
        <v>1</v>
      </c>
      <c r="DF1144" t="s">
        <v>127</v>
      </c>
      <c r="DI1144">
        <v>1141</v>
      </c>
      <c r="DJ1144">
        <v>5104</v>
      </c>
      <c r="DK1144" t="b">
        <v>1</v>
      </c>
      <c r="DL1144">
        <v>5740</v>
      </c>
      <c r="DM1144">
        <v>30653</v>
      </c>
      <c r="DN1144">
        <v>36542</v>
      </c>
      <c r="DO1144">
        <v>36542</v>
      </c>
      <c r="DQ1144">
        <v>1939</v>
      </c>
      <c r="DS1144">
        <v>17</v>
      </c>
    </row>
    <row r="1145" spans="1:123" x14ac:dyDescent="0.25">
      <c r="A1145" t="s">
        <v>7177</v>
      </c>
      <c r="B1145" t="s">
        <v>7177</v>
      </c>
      <c r="C1145">
        <v>4</v>
      </c>
      <c r="D1145">
        <v>4</v>
      </c>
      <c r="E1145">
        <v>4</v>
      </c>
      <c r="F1145" t="s">
        <v>7178</v>
      </c>
      <c r="G1145">
        <v>1</v>
      </c>
      <c r="H1145">
        <v>4</v>
      </c>
      <c r="I1145">
        <v>4</v>
      </c>
      <c r="J1145">
        <v>4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2</v>
      </c>
      <c r="R1145">
        <v>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2</v>
      </c>
      <c r="AC1145">
        <v>4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2</v>
      </c>
      <c r="AN1145">
        <v>4</v>
      </c>
      <c r="AO1145">
        <v>0</v>
      </c>
      <c r="AP1145">
        <v>0</v>
      </c>
      <c r="AQ1145">
        <v>0</v>
      </c>
      <c r="AR1145">
        <v>8</v>
      </c>
      <c r="AS1145">
        <v>8</v>
      </c>
      <c r="AT1145">
        <v>8</v>
      </c>
      <c r="AU1145">
        <v>83.14</v>
      </c>
      <c r="AV1145">
        <v>733</v>
      </c>
      <c r="AW1145">
        <v>733</v>
      </c>
      <c r="AX1145">
        <v>0</v>
      </c>
      <c r="AY1145">
        <v>7.7645999999999997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3.5</v>
      </c>
      <c r="BG1145">
        <v>8</v>
      </c>
      <c r="BH1145">
        <v>0</v>
      </c>
      <c r="BI1145">
        <v>0</v>
      </c>
      <c r="BJ1145">
        <v>0</v>
      </c>
      <c r="BK1145">
        <v>13655000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1167600</v>
      </c>
      <c r="BS1145">
        <v>12488000</v>
      </c>
      <c r="BT1145">
        <v>0</v>
      </c>
      <c r="BU1145">
        <v>0</v>
      </c>
      <c r="BV1145">
        <v>0</v>
      </c>
      <c r="BW1145">
        <v>379320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32434</v>
      </c>
      <c r="CE1145">
        <v>346880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5551900</v>
      </c>
      <c r="CP1145">
        <v>7268400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2</v>
      </c>
      <c r="DA1145">
        <v>4</v>
      </c>
      <c r="DB1145">
        <v>0</v>
      </c>
      <c r="DC1145">
        <v>0</v>
      </c>
      <c r="DD1145">
        <v>0</v>
      </c>
      <c r="DE1145">
        <v>6</v>
      </c>
      <c r="DI1145">
        <v>1142</v>
      </c>
      <c r="DJ1145" t="s">
        <v>7179</v>
      </c>
      <c r="DK1145" t="s">
        <v>695</v>
      </c>
      <c r="DL1145" t="s">
        <v>7180</v>
      </c>
      <c r="DM1145" t="s">
        <v>7181</v>
      </c>
      <c r="DN1145" t="s">
        <v>7182</v>
      </c>
      <c r="DO1145" t="s">
        <v>7183</v>
      </c>
    </row>
    <row r="1146" spans="1:123" x14ac:dyDescent="0.25">
      <c r="A1146" t="s">
        <v>7184</v>
      </c>
      <c r="B1146" t="s">
        <v>7184</v>
      </c>
      <c r="C1146">
        <v>12</v>
      </c>
      <c r="D1146">
        <v>12</v>
      </c>
      <c r="E1146">
        <v>12</v>
      </c>
      <c r="F1146" t="s">
        <v>422</v>
      </c>
      <c r="G1146">
        <v>1</v>
      </c>
      <c r="H1146">
        <v>12</v>
      </c>
      <c r="I1146">
        <v>12</v>
      </c>
      <c r="J1146">
        <v>12</v>
      </c>
      <c r="K1146">
        <v>8</v>
      </c>
      <c r="L1146">
        <v>6</v>
      </c>
      <c r="M1146">
        <v>0</v>
      </c>
      <c r="N1146">
        <v>1</v>
      </c>
      <c r="O1146">
        <v>0</v>
      </c>
      <c r="P1146">
        <v>11</v>
      </c>
      <c r="Q1146">
        <v>8</v>
      </c>
      <c r="R1146">
        <v>7</v>
      </c>
      <c r="S1146">
        <v>6</v>
      </c>
      <c r="T1146">
        <v>6</v>
      </c>
      <c r="U1146">
        <v>7</v>
      </c>
      <c r="V1146">
        <v>8</v>
      </c>
      <c r="W1146">
        <v>6</v>
      </c>
      <c r="X1146">
        <v>0</v>
      </c>
      <c r="Y1146">
        <v>1</v>
      </c>
      <c r="Z1146">
        <v>0</v>
      </c>
      <c r="AA1146">
        <v>11</v>
      </c>
      <c r="AB1146">
        <v>8</v>
      </c>
      <c r="AC1146">
        <v>7</v>
      </c>
      <c r="AD1146">
        <v>6</v>
      </c>
      <c r="AE1146">
        <v>6</v>
      </c>
      <c r="AF1146">
        <v>7</v>
      </c>
      <c r="AG1146">
        <v>8</v>
      </c>
      <c r="AH1146">
        <v>6</v>
      </c>
      <c r="AI1146">
        <v>0</v>
      </c>
      <c r="AJ1146">
        <v>1</v>
      </c>
      <c r="AK1146">
        <v>0</v>
      </c>
      <c r="AL1146">
        <v>11</v>
      </c>
      <c r="AM1146">
        <v>8</v>
      </c>
      <c r="AN1146">
        <v>7</v>
      </c>
      <c r="AO1146">
        <v>6</v>
      </c>
      <c r="AP1146">
        <v>6</v>
      </c>
      <c r="AQ1146">
        <v>7</v>
      </c>
      <c r="AR1146">
        <v>14.3</v>
      </c>
      <c r="AS1146">
        <v>14.3</v>
      </c>
      <c r="AT1146">
        <v>14.3</v>
      </c>
      <c r="AU1146">
        <v>155.80000000000001</v>
      </c>
      <c r="AV1146">
        <v>1580</v>
      </c>
      <c r="AW1146">
        <v>1580</v>
      </c>
      <c r="AX1146">
        <v>0</v>
      </c>
      <c r="AY1146">
        <v>78.731999999999999</v>
      </c>
      <c r="AZ1146">
        <v>10.3</v>
      </c>
      <c r="BA1146">
        <v>8.5</v>
      </c>
      <c r="BB1146">
        <v>0</v>
      </c>
      <c r="BC1146">
        <v>1.3</v>
      </c>
      <c r="BD1146">
        <v>0</v>
      </c>
      <c r="BE1146">
        <v>13.4</v>
      </c>
      <c r="BF1146">
        <v>9.5</v>
      </c>
      <c r="BG1146">
        <v>10.4</v>
      </c>
      <c r="BH1146">
        <v>7.5</v>
      </c>
      <c r="BI1146">
        <v>7.3</v>
      </c>
      <c r="BJ1146">
        <v>8.6</v>
      </c>
      <c r="BK1146">
        <v>790560000</v>
      </c>
      <c r="BL1146">
        <v>154700000</v>
      </c>
      <c r="BM1146">
        <v>46665000</v>
      </c>
      <c r="BN1146">
        <v>0</v>
      </c>
      <c r="BO1146">
        <v>0</v>
      </c>
      <c r="BP1146">
        <v>0</v>
      </c>
      <c r="BQ1146">
        <v>89990000</v>
      </c>
      <c r="BR1146">
        <v>45729000</v>
      </c>
      <c r="BS1146">
        <v>145410000</v>
      </c>
      <c r="BT1146">
        <v>99450000</v>
      </c>
      <c r="BU1146">
        <v>131810000</v>
      </c>
      <c r="BV1146">
        <v>76801000</v>
      </c>
      <c r="BW1146">
        <v>11978000</v>
      </c>
      <c r="BX1146">
        <v>2343900</v>
      </c>
      <c r="BY1146">
        <v>707040</v>
      </c>
      <c r="BZ1146">
        <v>0</v>
      </c>
      <c r="CA1146">
        <v>0</v>
      </c>
      <c r="CB1146">
        <v>0</v>
      </c>
      <c r="CC1146">
        <v>1363500</v>
      </c>
      <c r="CD1146">
        <v>692860</v>
      </c>
      <c r="CE1146">
        <v>2203200</v>
      </c>
      <c r="CF1146">
        <v>1506800</v>
      </c>
      <c r="CG1146">
        <v>1997200</v>
      </c>
      <c r="CH1146">
        <v>1163700</v>
      </c>
      <c r="CI1146">
        <v>99676000</v>
      </c>
      <c r="CJ1146">
        <v>52895000</v>
      </c>
      <c r="CK1146">
        <v>0</v>
      </c>
      <c r="CL1146">
        <v>0</v>
      </c>
      <c r="CM1146">
        <v>0</v>
      </c>
      <c r="CN1146">
        <v>103850000</v>
      </c>
      <c r="CO1146">
        <v>84180000</v>
      </c>
      <c r="CP1146">
        <v>79388000</v>
      </c>
      <c r="CQ1146">
        <v>71902000</v>
      </c>
      <c r="CR1146">
        <v>97945000</v>
      </c>
      <c r="CS1146">
        <v>66110000</v>
      </c>
      <c r="CT1146">
        <v>22</v>
      </c>
      <c r="CU1146">
        <v>8</v>
      </c>
      <c r="CV1146">
        <v>0</v>
      </c>
      <c r="CW1146">
        <v>1</v>
      </c>
      <c r="CX1146">
        <v>0</v>
      </c>
      <c r="CY1146">
        <v>30</v>
      </c>
      <c r="CZ1146">
        <v>14</v>
      </c>
      <c r="DA1146">
        <v>21</v>
      </c>
      <c r="DB1146">
        <v>15</v>
      </c>
      <c r="DC1146">
        <v>14</v>
      </c>
      <c r="DD1146">
        <v>11</v>
      </c>
      <c r="DE1146">
        <v>136</v>
      </c>
      <c r="DI1146">
        <v>1143</v>
      </c>
      <c r="DJ1146" t="s">
        <v>7185</v>
      </c>
      <c r="DK1146" t="s">
        <v>742</v>
      </c>
      <c r="DL1146" t="s">
        <v>7186</v>
      </c>
      <c r="DM1146" t="s">
        <v>7187</v>
      </c>
      <c r="DN1146" t="s">
        <v>7188</v>
      </c>
      <c r="DO1146" t="s">
        <v>7189</v>
      </c>
      <c r="DP1146" t="s">
        <v>7190</v>
      </c>
      <c r="DQ1146" t="s">
        <v>7191</v>
      </c>
      <c r="DR1146" t="s">
        <v>7192</v>
      </c>
      <c r="DS1146" t="s">
        <v>7193</v>
      </c>
    </row>
    <row r="1147" spans="1:123" x14ac:dyDescent="0.25">
      <c r="A1147" t="s">
        <v>7194</v>
      </c>
      <c r="B1147" t="s">
        <v>7194</v>
      </c>
      <c r="C1147">
        <v>1</v>
      </c>
      <c r="D1147">
        <v>1</v>
      </c>
      <c r="E1147">
        <v>1</v>
      </c>
      <c r="F1147" t="s">
        <v>7195</v>
      </c>
      <c r="G1147">
        <v>1</v>
      </c>
      <c r="H1147">
        <v>1</v>
      </c>
      <c r="I1147">
        <v>1</v>
      </c>
      <c r="J1147">
        <v>1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1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</v>
      </c>
      <c r="AR1147">
        <v>4.5</v>
      </c>
      <c r="AS1147">
        <v>4.5</v>
      </c>
      <c r="AT1147">
        <v>4.5</v>
      </c>
      <c r="AU1147">
        <v>49.848999999999997</v>
      </c>
      <c r="AV1147">
        <v>445</v>
      </c>
      <c r="AW1147">
        <v>445</v>
      </c>
      <c r="AX1147">
        <v>1</v>
      </c>
      <c r="AY1147">
        <v>-2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4.5</v>
      </c>
      <c r="BK1147">
        <v>507980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507980</v>
      </c>
      <c r="BW1147">
        <v>20319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20319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540050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 t="s">
        <v>127</v>
      </c>
      <c r="DI1147">
        <v>1144</v>
      </c>
      <c r="DJ1147">
        <v>5066</v>
      </c>
      <c r="DK1147" t="b">
        <v>1</v>
      </c>
      <c r="DL1147">
        <v>5697</v>
      </c>
      <c r="DM1147">
        <v>30546</v>
      </c>
      <c r="DN1147">
        <v>36425</v>
      </c>
      <c r="DO1147">
        <v>36425</v>
      </c>
      <c r="DP1147">
        <v>531</v>
      </c>
      <c r="DR1147">
        <v>13</v>
      </c>
    </row>
    <row r="1148" spans="1:123" x14ac:dyDescent="0.25">
      <c r="A1148" t="s">
        <v>7196</v>
      </c>
      <c r="B1148" t="s">
        <v>7196</v>
      </c>
      <c r="C1148">
        <v>1</v>
      </c>
      <c r="D1148">
        <v>1</v>
      </c>
      <c r="E1148">
        <v>1</v>
      </c>
      <c r="F1148" t="s">
        <v>7197</v>
      </c>
      <c r="G1148">
        <v>1</v>
      </c>
      <c r="H1148">
        <v>1</v>
      </c>
      <c r="I1148">
        <v>1</v>
      </c>
      <c r="J1148">
        <v>1</v>
      </c>
      <c r="K1148">
        <v>0</v>
      </c>
      <c r="L1148">
        <v>0</v>
      </c>
      <c r="M1148">
        <v>0</v>
      </c>
      <c r="N1148">
        <v>0</v>
      </c>
      <c r="O1148">
        <v>1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1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1.1000000000000001</v>
      </c>
      <c r="AS1148">
        <v>1.1000000000000001</v>
      </c>
      <c r="AT1148">
        <v>1.1000000000000001</v>
      </c>
      <c r="AU1148">
        <v>87.683000000000007</v>
      </c>
      <c r="AV1148">
        <v>785</v>
      </c>
      <c r="AW1148">
        <v>785</v>
      </c>
      <c r="AX1148">
        <v>1</v>
      </c>
      <c r="AY1148">
        <v>-2</v>
      </c>
      <c r="AZ1148">
        <v>0</v>
      </c>
      <c r="BA1148">
        <v>0</v>
      </c>
      <c r="BB1148">
        <v>0</v>
      </c>
      <c r="BC1148">
        <v>0</v>
      </c>
      <c r="BD1148">
        <v>1.1000000000000001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2271900</v>
      </c>
      <c r="BL1148">
        <v>0</v>
      </c>
      <c r="BM1148">
        <v>0</v>
      </c>
      <c r="BN1148">
        <v>0</v>
      </c>
      <c r="BO1148">
        <v>0</v>
      </c>
      <c r="BP1148">
        <v>2271900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58254</v>
      </c>
      <c r="BX1148">
        <v>0</v>
      </c>
      <c r="BY1148">
        <v>0</v>
      </c>
      <c r="BZ1148">
        <v>0</v>
      </c>
      <c r="CA1148">
        <v>0</v>
      </c>
      <c r="CB1148">
        <v>58254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12073000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1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1</v>
      </c>
      <c r="DF1148" t="s">
        <v>127</v>
      </c>
      <c r="DI1148">
        <v>1145</v>
      </c>
      <c r="DJ1148">
        <v>5559</v>
      </c>
      <c r="DK1148" t="b">
        <v>1</v>
      </c>
      <c r="DL1148">
        <v>6233</v>
      </c>
      <c r="DM1148">
        <v>32258</v>
      </c>
      <c r="DN1148">
        <v>38393</v>
      </c>
      <c r="DO1148">
        <v>38393</v>
      </c>
      <c r="DP1148">
        <v>532</v>
      </c>
      <c r="DQ1148">
        <v>1944</v>
      </c>
      <c r="DR1148">
        <v>744</v>
      </c>
      <c r="DS1148">
        <v>751</v>
      </c>
    </row>
    <row r="1149" spans="1:123" x14ac:dyDescent="0.25">
      <c r="A1149" t="s">
        <v>7198</v>
      </c>
      <c r="B1149" t="s">
        <v>7198</v>
      </c>
      <c r="C1149">
        <v>1</v>
      </c>
      <c r="D1149">
        <v>1</v>
      </c>
      <c r="E1149">
        <v>1</v>
      </c>
      <c r="F1149" t="s">
        <v>7199</v>
      </c>
      <c r="G1149">
        <v>1</v>
      </c>
      <c r="H1149">
        <v>1</v>
      </c>
      <c r="I1149">
        <v>1</v>
      </c>
      <c r="J1149">
        <v>1</v>
      </c>
      <c r="K1149">
        <v>0</v>
      </c>
      <c r="L1149">
        <v>1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1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1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3.8</v>
      </c>
      <c r="AS1149">
        <v>3.8</v>
      </c>
      <c r="AT1149">
        <v>3.8</v>
      </c>
      <c r="AU1149">
        <v>70.572999999999993</v>
      </c>
      <c r="AV1149">
        <v>625</v>
      </c>
      <c r="AW1149">
        <v>625</v>
      </c>
      <c r="AX1149">
        <v>0</v>
      </c>
      <c r="AY1149">
        <v>3.3359000000000001</v>
      </c>
      <c r="AZ1149">
        <v>0</v>
      </c>
      <c r="BA1149">
        <v>3.8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1110400</v>
      </c>
      <c r="BL1149">
        <v>0</v>
      </c>
      <c r="BM1149">
        <v>1110400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31726</v>
      </c>
      <c r="BX1149">
        <v>0</v>
      </c>
      <c r="BY1149">
        <v>31726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1318900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2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2</v>
      </c>
      <c r="DI1149">
        <v>1146</v>
      </c>
      <c r="DJ1149">
        <v>3324</v>
      </c>
      <c r="DK1149" t="b">
        <v>1</v>
      </c>
      <c r="DL1149">
        <v>3883</v>
      </c>
      <c r="DM1149">
        <v>22983</v>
      </c>
      <c r="DN1149" t="s">
        <v>7200</v>
      </c>
      <c r="DO1149">
        <v>27960</v>
      </c>
    </row>
    <row r="1150" spans="1:123" x14ac:dyDescent="0.25">
      <c r="A1150" t="s">
        <v>7201</v>
      </c>
      <c r="B1150" t="s">
        <v>7201</v>
      </c>
      <c r="C1150">
        <v>1</v>
      </c>
      <c r="D1150">
        <v>1</v>
      </c>
      <c r="E1150">
        <v>1</v>
      </c>
      <c r="F1150" t="s">
        <v>7202</v>
      </c>
      <c r="G1150">
        <v>1</v>
      </c>
      <c r="H1150">
        <v>1</v>
      </c>
      <c r="I1150">
        <v>1</v>
      </c>
      <c r="J1150">
        <v>1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1</v>
      </c>
      <c r="AO1150">
        <v>0</v>
      </c>
      <c r="AP1150">
        <v>0</v>
      </c>
      <c r="AQ1150">
        <v>0</v>
      </c>
      <c r="AR1150">
        <v>1.7</v>
      </c>
      <c r="AS1150">
        <v>1.7</v>
      </c>
      <c r="AT1150">
        <v>1.7</v>
      </c>
      <c r="AU1150">
        <v>135.29</v>
      </c>
      <c r="AV1150">
        <v>1264</v>
      </c>
      <c r="AW1150">
        <v>1264</v>
      </c>
      <c r="AX1150">
        <v>1</v>
      </c>
      <c r="AY1150">
        <v>-2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1.7</v>
      </c>
      <c r="BH1150">
        <v>0</v>
      </c>
      <c r="BI1150">
        <v>0</v>
      </c>
      <c r="BJ1150">
        <v>0</v>
      </c>
      <c r="BK1150">
        <v>1756000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1756000</v>
      </c>
      <c r="BT1150">
        <v>0</v>
      </c>
      <c r="BU1150">
        <v>0</v>
      </c>
      <c r="BV1150">
        <v>0</v>
      </c>
      <c r="BW1150">
        <v>26208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26208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1294100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1</v>
      </c>
      <c r="DB1150">
        <v>0</v>
      </c>
      <c r="DC1150">
        <v>0</v>
      </c>
      <c r="DD1150">
        <v>0</v>
      </c>
      <c r="DE1150">
        <v>1</v>
      </c>
      <c r="DF1150" t="s">
        <v>127</v>
      </c>
      <c r="DI1150">
        <v>1147</v>
      </c>
      <c r="DJ1150">
        <v>5537</v>
      </c>
      <c r="DK1150" t="b">
        <v>1</v>
      </c>
      <c r="DL1150">
        <v>6211</v>
      </c>
      <c r="DM1150">
        <v>32225</v>
      </c>
      <c r="DN1150">
        <v>38360</v>
      </c>
      <c r="DO1150">
        <v>38360</v>
      </c>
      <c r="DP1150">
        <v>533</v>
      </c>
      <c r="DQ1150" t="s">
        <v>7203</v>
      </c>
      <c r="DR1150">
        <v>597</v>
      </c>
      <c r="DS1150" t="s">
        <v>7204</v>
      </c>
    </row>
    <row r="1151" spans="1:123" x14ac:dyDescent="0.25">
      <c r="A1151" t="s">
        <v>7205</v>
      </c>
      <c r="B1151" t="s">
        <v>7205</v>
      </c>
      <c r="C1151">
        <v>6</v>
      </c>
      <c r="D1151">
        <v>6</v>
      </c>
      <c r="E1151">
        <v>6</v>
      </c>
      <c r="F1151" t="s">
        <v>7206</v>
      </c>
      <c r="G1151">
        <v>1</v>
      </c>
      <c r="H1151">
        <v>6</v>
      </c>
      <c r="I1151">
        <v>6</v>
      </c>
      <c r="J1151">
        <v>6</v>
      </c>
      <c r="K1151">
        <v>2</v>
      </c>
      <c r="L1151">
        <v>4</v>
      </c>
      <c r="M1151">
        <v>0</v>
      </c>
      <c r="N1151">
        <v>0</v>
      </c>
      <c r="O1151">
        <v>1</v>
      </c>
      <c r="P1151">
        <v>1</v>
      </c>
      <c r="Q1151">
        <v>1</v>
      </c>
      <c r="R1151">
        <v>4</v>
      </c>
      <c r="S1151">
        <v>1</v>
      </c>
      <c r="T1151">
        <v>2</v>
      </c>
      <c r="U1151">
        <v>1</v>
      </c>
      <c r="V1151">
        <v>2</v>
      </c>
      <c r="W1151">
        <v>4</v>
      </c>
      <c r="X1151">
        <v>0</v>
      </c>
      <c r="Y1151">
        <v>0</v>
      </c>
      <c r="Z1151">
        <v>1</v>
      </c>
      <c r="AA1151">
        <v>1</v>
      </c>
      <c r="AB1151">
        <v>1</v>
      </c>
      <c r="AC1151">
        <v>4</v>
      </c>
      <c r="AD1151">
        <v>1</v>
      </c>
      <c r="AE1151">
        <v>2</v>
      </c>
      <c r="AF1151">
        <v>1</v>
      </c>
      <c r="AG1151">
        <v>2</v>
      </c>
      <c r="AH1151">
        <v>4</v>
      </c>
      <c r="AI1151">
        <v>0</v>
      </c>
      <c r="AJ1151">
        <v>0</v>
      </c>
      <c r="AK1151">
        <v>1</v>
      </c>
      <c r="AL1151">
        <v>1</v>
      </c>
      <c r="AM1151">
        <v>1</v>
      </c>
      <c r="AN1151">
        <v>4</v>
      </c>
      <c r="AO1151">
        <v>1</v>
      </c>
      <c r="AP1151">
        <v>2</v>
      </c>
      <c r="AQ1151">
        <v>1</v>
      </c>
      <c r="AR1151">
        <v>12</v>
      </c>
      <c r="AS1151">
        <v>12</v>
      </c>
      <c r="AT1151">
        <v>12</v>
      </c>
      <c r="AU1151">
        <v>67.941000000000003</v>
      </c>
      <c r="AV1151">
        <v>642</v>
      </c>
      <c r="AW1151">
        <v>642</v>
      </c>
      <c r="AX1151">
        <v>0</v>
      </c>
      <c r="AY1151">
        <v>15.781000000000001</v>
      </c>
      <c r="AZ1151">
        <v>3.6</v>
      </c>
      <c r="BA1151">
        <v>9.1999999999999993</v>
      </c>
      <c r="BB1151">
        <v>0</v>
      </c>
      <c r="BC1151">
        <v>0</v>
      </c>
      <c r="BD1151">
        <v>2.2999999999999998</v>
      </c>
      <c r="BE1151">
        <v>2.2999999999999998</v>
      </c>
      <c r="BF1151">
        <v>2.2999999999999998</v>
      </c>
      <c r="BG1151">
        <v>9.1999999999999993</v>
      </c>
      <c r="BH1151">
        <v>2.2999999999999998</v>
      </c>
      <c r="BI1151">
        <v>3.9</v>
      </c>
      <c r="BJ1151">
        <v>2.2999999999999998</v>
      </c>
      <c r="BK1151">
        <v>23778000</v>
      </c>
      <c r="BL1151">
        <v>5037900</v>
      </c>
      <c r="BM1151">
        <v>4607400</v>
      </c>
      <c r="BN1151">
        <v>0</v>
      </c>
      <c r="BO1151">
        <v>0</v>
      </c>
      <c r="BP1151">
        <v>277850</v>
      </c>
      <c r="BQ1151">
        <v>707070</v>
      </c>
      <c r="BR1151">
        <v>506600</v>
      </c>
      <c r="BS1151">
        <v>6137600</v>
      </c>
      <c r="BT1151">
        <v>1630400</v>
      </c>
      <c r="BU1151">
        <v>4153000</v>
      </c>
      <c r="BV1151">
        <v>720440</v>
      </c>
      <c r="BW1151">
        <v>679380</v>
      </c>
      <c r="BX1151">
        <v>143940</v>
      </c>
      <c r="BY1151">
        <v>131640</v>
      </c>
      <c r="BZ1151">
        <v>0</v>
      </c>
      <c r="CA1151">
        <v>0</v>
      </c>
      <c r="CB1151">
        <v>7938.7</v>
      </c>
      <c r="CC1151">
        <v>20202</v>
      </c>
      <c r="CD1151">
        <v>14474</v>
      </c>
      <c r="CE1151">
        <v>175360</v>
      </c>
      <c r="CF1151">
        <v>46583</v>
      </c>
      <c r="CG1151">
        <v>118660</v>
      </c>
      <c r="CH1151">
        <v>20584</v>
      </c>
      <c r="CI1151">
        <v>0</v>
      </c>
      <c r="CJ1151">
        <v>5162500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4833100</v>
      </c>
      <c r="CQ1151">
        <v>0</v>
      </c>
      <c r="CR1151">
        <v>0</v>
      </c>
      <c r="CS1151">
        <v>0</v>
      </c>
      <c r="CT1151">
        <v>2</v>
      </c>
      <c r="CU1151">
        <v>4</v>
      </c>
      <c r="CV1151">
        <v>0</v>
      </c>
      <c r="CW1151">
        <v>0</v>
      </c>
      <c r="CX1151">
        <v>1</v>
      </c>
      <c r="CY1151">
        <v>1</v>
      </c>
      <c r="CZ1151">
        <v>1</v>
      </c>
      <c r="DA1151">
        <v>4</v>
      </c>
      <c r="DB1151">
        <v>1</v>
      </c>
      <c r="DC1151">
        <v>2</v>
      </c>
      <c r="DD1151">
        <v>2</v>
      </c>
      <c r="DE1151">
        <v>18</v>
      </c>
      <c r="DI1151">
        <v>1148</v>
      </c>
      <c r="DJ1151" t="s">
        <v>7207</v>
      </c>
      <c r="DK1151" t="s">
        <v>576</v>
      </c>
      <c r="DL1151" t="s">
        <v>7208</v>
      </c>
      <c r="DM1151" t="s">
        <v>7209</v>
      </c>
      <c r="DN1151" t="s">
        <v>7210</v>
      </c>
      <c r="DO1151" t="s">
        <v>7211</v>
      </c>
    </row>
    <row r="1152" spans="1:123" x14ac:dyDescent="0.25">
      <c r="A1152" t="s">
        <v>7212</v>
      </c>
      <c r="B1152" t="s">
        <v>7212</v>
      </c>
      <c r="C1152">
        <v>1</v>
      </c>
      <c r="D1152">
        <v>1</v>
      </c>
      <c r="E1152">
        <v>1</v>
      </c>
      <c r="F1152" t="s">
        <v>7213</v>
      </c>
      <c r="G1152">
        <v>1</v>
      </c>
      <c r="H1152">
        <v>1</v>
      </c>
      <c r="I1152">
        <v>1</v>
      </c>
      <c r="J1152">
        <v>1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1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1</v>
      </c>
      <c r="AO1152">
        <v>0</v>
      </c>
      <c r="AP1152">
        <v>0</v>
      </c>
      <c r="AQ1152">
        <v>0</v>
      </c>
      <c r="AR1152">
        <v>0.9</v>
      </c>
      <c r="AS1152">
        <v>0.9</v>
      </c>
      <c r="AT1152">
        <v>0.9</v>
      </c>
      <c r="AU1152">
        <v>134.19</v>
      </c>
      <c r="AV1152">
        <v>1178</v>
      </c>
      <c r="AW1152">
        <v>1178</v>
      </c>
      <c r="AX1152">
        <v>1</v>
      </c>
      <c r="AY1152">
        <v>-2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0.9</v>
      </c>
      <c r="BH1152">
        <v>0</v>
      </c>
      <c r="BI1152">
        <v>0</v>
      </c>
      <c r="BJ1152">
        <v>0</v>
      </c>
      <c r="BK1152">
        <v>4129000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4129000</v>
      </c>
      <c r="BT1152">
        <v>0</v>
      </c>
      <c r="BU1152">
        <v>0</v>
      </c>
      <c r="BV1152">
        <v>0</v>
      </c>
      <c r="BW1152">
        <v>65540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65540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3043000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1</v>
      </c>
      <c r="DB1152">
        <v>0</v>
      </c>
      <c r="DC1152">
        <v>0</v>
      </c>
      <c r="DD1152">
        <v>0</v>
      </c>
      <c r="DE1152">
        <v>1</v>
      </c>
      <c r="DF1152" t="s">
        <v>127</v>
      </c>
      <c r="DI1152">
        <v>1149</v>
      </c>
      <c r="DJ1152">
        <v>4373</v>
      </c>
      <c r="DK1152" t="b">
        <v>1</v>
      </c>
      <c r="DL1152">
        <v>4954</v>
      </c>
      <c r="DM1152">
        <v>27675</v>
      </c>
      <c r="DN1152">
        <v>33213</v>
      </c>
      <c r="DO1152">
        <v>33213</v>
      </c>
      <c r="DP1152">
        <v>534</v>
      </c>
      <c r="DQ1152" t="s">
        <v>7214</v>
      </c>
      <c r="DR1152">
        <v>920</v>
      </c>
      <c r="DS1152" t="s">
        <v>7215</v>
      </c>
    </row>
    <row r="1153" spans="1:123" x14ac:dyDescent="0.25">
      <c r="A1153" t="s">
        <v>7216</v>
      </c>
      <c r="B1153" t="s">
        <v>7216</v>
      </c>
      <c r="C1153">
        <v>20</v>
      </c>
      <c r="D1153">
        <v>20</v>
      </c>
      <c r="E1153">
        <v>20</v>
      </c>
      <c r="F1153" t="s">
        <v>7217</v>
      </c>
      <c r="G1153">
        <v>1</v>
      </c>
      <c r="H1153">
        <v>20</v>
      </c>
      <c r="I1153">
        <v>20</v>
      </c>
      <c r="J1153">
        <v>20</v>
      </c>
      <c r="K1153">
        <v>6</v>
      </c>
      <c r="L1153">
        <v>13</v>
      </c>
      <c r="M1153">
        <v>1</v>
      </c>
      <c r="N1153">
        <v>2</v>
      </c>
      <c r="O1153">
        <v>0</v>
      </c>
      <c r="P1153">
        <v>1</v>
      </c>
      <c r="Q1153">
        <v>1</v>
      </c>
      <c r="R1153">
        <v>10</v>
      </c>
      <c r="S1153">
        <v>6</v>
      </c>
      <c r="T1153">
        <v>8</v>
      </c>
      <c r="U1153">
        <v>17</v>
      </c>
      <c r="V1153">
        <v>6</v>
      </c>
      <c r="W1153">
        <v>13</v>
      </c>
      <c r="X1153">
        <v>1</v>
      </c>
      <c r="Y1153">
        <v>2</v>
      </c>
      <c r="Z1153">
        <v>0</v>
      </c>
      <c r="AA1153">
        <v>1</v>
      </c>
      <c r="AB1153">
        <v>1</v>
      </c>
      <c r="AC1153">
        <v>10</v>
      </c>
      <c r="AD1153">
        <v>6</v>
      </c>
      <c r="AE1153">
        <v>8</v>
      </c>
      <c r="AF1153">
        <v>17</v>
      </c>
      <c r="AG1153">
        <v>6</v>
      </c>
      <c r="AH1153">
        <v>13</v>
      </c>
      <c r="AI1153">
        <v>1</v>
      </c>
      <c r="AJ1153">
        <v>2</v>
      </c>
      <c r="AK1153">
        <v>0</v>
      </c>
      <c r="AL1153">
        <v>1</v>
      </c>
      <c r="AM1153">
        <v>1</v>
      </c>
      <c r="AN1153">
        <v>10</v>
      </c>
      <c r="AO1153">
        <v>6</v>
      </c>
      <c r="AP1153">
        <v>8</v>
      </c>
      <c r="AQ1153">
        <v>17</v>
      </c>
      <c r="AR1153">
        <v>38.1</v>
      </c>
      <c r="AS1153">
        <v>38.1</v>
      </c>
      <c r="AT1153">
        <v>38.1</v>
      </c>
      <c r="AU1153">
        <v>63.691000000000003</v>
      </c>
      <c r="AV1153">
        <v>575</v>
      </c>
      <c r="AW1153">
        <v>575</v>
      </c>
      <c r="AX1153">
        <v>0</v>
      </c>
      <c r="AY1153">
        <v>114.62</v>
      </c>
      <c r="AZ1153">
        <v>12.5</v>
      </c>
      <c r="BA1153">
        <v>25.9</v>
      </c>
      <c r="BB1153">
        <v>1.6</v>
      </c>
      <c r="BC1153">
        <v>3.7</v>
      </c>
      <c r="BD1153">
        <v>0</v>
      </c>
      <c r="BE1153">
        <v>2.1</v>
      </c>
      <c r="BF1153">
        <v>1.2</v>
      </c>
      <c r="BG1153">
        <v>22.1</v>
      </c>
      <c r="BH1153">
        <v>12.5</v>
      </c>
      <c r="BI1153">
        <v>16.7</v>
      </c>
      <c r="BJ1153">
        <v>33.6</v>
      </c>
      <c r="BK1153">
        <v>213060000</v>
      </c>
      <c r="BL1153">
        <v>8764000</v>
      </c>
      <c r="BM1153">
        <v>34867000</v>
      </c>
      <c r="BN1153">
        <v>281230</v>
      </c>
      <c r="BO1153">
        <v>1756800</v>
      </c>
      <c r="BP1153">
        <v>0</v>
      </c>
      <c r="BQ1153">
        <v>684310</v>
      </c>
      <c r="BR1153">
        <v>0</v>
      </c>
      <c r="BS1153">
        <v>36589000</v>
      </c>
      <c r="BT1153">
        <v>17011000</v>
      </c>
      <c r="BU1153">
        <v>39819000</v>
      </c>
      <c r="BV1153">
        <v>73285000</v>
      </c>
      <c r="BW1153">
        <v>6266400</v>
      </c>
      <c r="BX1153">
        <v>257760</v>
      </c>
      <c r="BY1153">
        <v>1025500</v>
      </c>
      <c r="BZ1153">
        <v>8271.6</v>
      </c>
      <c r="CA1153">
        <v>51671</v>
      </c>
      <c r="CB1153">
        <v>0</v>
      </c>
      <c r="CC1153">
        <v>20127</v>
      </c>
      <c r="CD1153">
        <v>0</v>
      </c>
      <c r="CE1153">
        <v>1076200</v>
      </c>
      <c r="CF1153">
        <v>500330</v>
      </c>
      <c r="CG1153">
        <v>1171100</v>
      </c>
      <c r="CH1153">
        <v>2155400</v>
      </c>
      <c r="CI1153">
        <v>8704400</v>
      </c>
      <c r="CJ1153">
        <v>43720000</v>
      </c>
      <c r="CK1153">
        <v>0</v>
      </c>
      <c r="CL1153">
        <v>7821400</v>
      </c>
      <c r="CM1153">
        <v>0</v>
      </c>
      <c r="CN1153">
        <v>0</v>
      </c>
      <c r="CO1153">
        <v>0</v>
      </c>
      <c r="CP1153">
        <v>24993000</v>
      </c>
      <c r="CQ1153">
        <v>15393000</v>
      </c>
      <c r="CR1153">
        <v>32172000</v>
      </c>
      <c r="CS1153">
        <v>76759000</v>
      </c>
      <c r="CT1153">
        <v>6</v>
      </c>
      <c r="CU1153">
        <v>15</v>
      </c>
      <c r="CV1153">
        <v>1</v>
      </c>
      <c r="CW1153">
        <v>2</v>
      </c>
      <c r="CX1153">
        <v>0</v>
      </c>
      <c r="CY1153">
        <v>1</v>
      </c>
      <c r="CZ1153">
        <v>1</v>
      </c>
      <c r="DA1153">
        <v>11</v>
      </c>
      <c r="DB1153">
        <v>7</v>
      </c>
      <c r="DC1153">
        <v>9</v>
      </c>
      <c r="DD1153">
        <v>21</v>
      </c>
      <c r="DE1153">
        <v>74</v>
      </c>
      <c r="DI1153">
        <v>1150</v>
      </c>
      <c r="DJ1153" t="s">
        <v>7218</v>
      </c>
      <c r="DK1153" t="s">
        <v>2098</v>
      </c>
      <c r="DL1153" t="s">
        <v>7219</v>
      </c>
      <c r="DM1153" t="s">
        <v>7220</v>
      </c>
      <c r="DN1153" t="s">
        <v>7221</v>
      </c>
      <c r="DO1153" t="s">
        <v>7222</v>
      </c>
    </row>
    <row r="1154" spans="1:123" x14ac:dyDescent="0.25">
      <c r="A1154" t="s">
        <v>7223</v>
      </c>
      <c r="B1154" t="s">
        <v>7223</v>
      </c>
      <c r="C1154">
        <v>18</v>
      </c>
      <c r="D1154">
        <v>18</v>
      </c>
      <c r="E1154">
        <v>18</v>
      </c>
      <c r="F1154" t="s">
        <v>7224</v>
      </c>
      <c r="G1154">
        <v>1</v>
      </c>
      <c r="H1154">
        <v>18</v>
      </c>
      <c r="I1154">
        <v>18</v>
      </c>
      <c r="J1154">
        <v>18</v>
      </c>
      <c r="K1154">
        <v>10</v>
      </c>
      <c r="L1154">
        <v>16</v>
      </c>
      <c r="M1154">
        <v>3</v>
      </c>
      <c r="N1154">
        <v>5</v>
      </c>
      <c r="O1154">
        <v>5</v>
      </c>
      <c r="P1154">
        <v>8</v>
      </c>
      <c r="Q1154">
        <v>8</v>
      </c>
      <c r="R1154">
        <v>13</v>
      </c>
      <c r="S1154">
        <v>9</v>
      </c>
      <c r="T1154">
        <v>10</v>
      </c>
      <c r="U1154">
        <v>12</v>
      </c>
      <c r="V1154">
        <v>10</v>
      </c>
      <c r="W1154">
        <v>16</v>
      </c>
      <c r="X1154">
        <v>3</v>
      </c>
      <c r="Y1154">
        <v>5</v>
      </c>
      <c r="Z1154">
        <v>5</v>
      </c>
      <c r="AA1154">
        <v>8</v>
      </c>
      <c r="AB1154">
        <v>8</v>
      </c>
      <c r="AC1154">
        <v>13</v>
      </c>
      <c r="AD1154">
        <v>9</v>
      </c>
      <c r="AE1154">
        <v>10</v>
      </c>
      <c r="AF1154">
        <v>12</v>
      </c>
      <c r="AG1154">
        <v>10</v>
      </c>
      <c r="AH1154">
        <v>16</v>
      </c>
      <c r="AI1154">
        <v>3</v>
      </c>
      <c r="AJ1154">
        <v>5</v>
      </c>
      <c r="AK1154">
        <v>5</v>
      </c>
      <c r="AL1154">
        <v>8</v>
      </c>
      <c r="AM1154">
        <v>8</v>
      </c>
      <c r="AN1154">
        <v>13</v>
      </c>
      <c r="AO1154">
        <v>9</v>
      </c>
      <c r="AP1154">
        <v>10</v>
      </c>
      <c r="AQ1154">
        <v>12</v>
      </c>
      <c r="AR1154">
        <v>24.6</v>
      </c>
      <c r="AS1154">
        <v>24.6</v>
      </c>
      <c r="AT1154">
        <v>24.6</v>
      </c>
      <c r="AU1154">
        <v>82.668999999999997</v>
      </c>
      <c r="AV1154">
        <v>763</v>
      </c>
      <c r="AW1154">
        <v>763</v>
      </c>
      <c r="AX1154">
        <v>0</v>
      </c>
      <c r="AY1154">
        <v>124.7</v>
      </c>
      <c r="AZ1154">
        <v>16.100000000000001</v>
      </c>
      <c r="BA1154">
        <v>23.3</v>
      </c>
      <c r="BB1154">
        <v>4.5</v>
      </c>
      <c r="BC1154">
        <v>8.3000000000000007</v>
      </c>
      <c r="BD1154">
        <v>8.4</v>
      </c>
      <c r="BE1154">
        <v>11.5</v>
      </c>
      <c r="BF1154">
        <v>13.4</v>
      </c>
      <c r="BG1154">
        <v>19.8</v>
      </c>
      <c r="BH1154">
        <v>14.7</v>
      </c>
      <c r="BI1154">
        <v>16</v>
      </c>
      <c r="BJ1154">
        <v>19.5</v>
      </c>
      <c r="BK1154">
        <v>334730000</v>
      </c>
      <c r="BL1154">
        <v>34143000</v>
      </c>
      <c r="BM1154">
        <v>97109000</v>
      </c>
      <c r="BN1154">
        <v>1170600</v>
      </c>
      <c r="BO1154">
        <v>4462600</v>
      </c>
      <c r="BP1154">
        <v>7371400</v>
      </c>
      <c r="BQ1154">
        <v>12612000</v>
      </c>
      <c r="BR1154">
        <v>12087000</v>
      </c>
      <c r="BS1154">
        <v>59725000</v>
      </c>
      <c r="BT1154">
        <v>23407000</v>
      </c>
      <c r="BU1154">
        <v>48822000</v>
      </c>
      <c r="BV1154">
        <v>33825000</v>
      </c>
      <c r="BW1154">
        <v>8808800</v>
      </c>
      <c r="BX1154">
        <v>898500</v>
      </c>
      <c r="BY1154">
        <v>2555500</v>
      </c>
      <c r="BZ1154">
        <v>30806</v>
      </c>
      <c r="CA1154">
        <v>117440</v>
      </c>
      <c r="CB1154">
        <v>193980</v>
      </c>
      <c r="CC1154">
        <v>331900</v>
      </c>
      <c r="CD1154">
        <v>318070</v>
      </c>
      <c r="CE1154">
        <v>1571700</v>
      </c>
      <c r="CF1154">
        <v>615960</v>
      </c>
      <c r="CG1154">
        <v>1284800</v>
      </c>
      <c r="CH1154">
        <v>890130</v>
      </c>
      <c r="CI1154">
        <v>35164000</v>
      </c>
      <c r="CJ1154">
        <v>93194000</v>
      </c>
      <c r="CK1154">
        <v>8766100</v>
      </c>
      <c r="CL1154">
        <v>18712000</v>
      </c>
      <c r="CM1154">
        <v>49706000</v>
      </c>
      <c r="CN1154">
        <v>32238000</v>
      </c>
      <c r="CO1154">
        <v>36812000</v>
      </c>
      <c r="CP1154">
        <v>36388000</v>
      </c>
      <c r="CQ1154">
        <v>29943000</v>
      </c>
      <c r="CR1154">
        <v>42872000</v>
      </c>
      <c r="CS1154">
        <v>35111000</v>
      </c>
      <c r="CT1154">
        <v>12</v>
      </c>
      <c r="CU1154">
        <v>18</v>
      </c>
      <c r="CV1154">
        <v>3</v>
      </c>
      <c r="CW1154">
        <v>5</v>
      </c>
      <c r="CX1154">
        <v>5</v>
      </c>
      <c r="CY1154">
        <v>9</v>
      </c>
      <c r="CZ1154">
        <v>9</v>
      </c>
      <c r="DA1154">
        <v>14</v>
      </c>
      <c r="DB1154">
        <v>13</v>
      </c>
      <c r="DC1154">
        <v>14</v>
      </c>
      <c r="DD1154">
        <v>14</v>
      </c>
      <c r="DE1154">
        <v>116</v>
      </c>
      <c r="DI1154">
        <v>1151</v>
      </c>
      <c r="DJ1154" t="s">
        <v>7225</v>
      </c>
      <c r="DK1154" t="s">
        <v>3470</v>
      </c>
      <c r="DL1154" t="s">
        <v>7226</v>
      </c>
      <c r="DM1154" t="s">
        <v>7227</v>
      </c>
      <c r="DN1154" t="s">
        <v>7228</v>
      </c>
      <c r="DO1154" t="s">
        <v>7229</v>
      </c>
      <c r="DP1154">
        <v>535</v>
      </c>
      <c r="DR1154">
        <v>215</v>
      </c>
    </row>
    <row r="1155" spans="1:123" x14ac:dyDescent="0.25">
      <c r="A1155" t="s">
        <v>7230</v>
      </c>
      <c r="B1155" t="s">
        <v>7230</v>
      </c>
      <c r="C1155">
        <v>2</v>
      </c>
      <c r="D1155">
        <v>2</v>
      </c>
      <c r="E1155">
        <v>2</v>
      </c>
      <c r="F1155" t="s">
        <v>7231</v>
      </c>
      <c r="G1155">
        <v>1</v>
      </c>
      <c r="H1155">
        <v>2</v>
      </c>
      <c r="I1155">
        <v>2</v>
      </c>
      <c r="J1155">
        <v>2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2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2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2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4.5</v>
      </c>
      <c r="AS1155">
        <v>4.5</v>
      </c>
      <c r="AT1155">
        <v>4.5</v>
      </c>
      <c r="AU1155">
        <v>39.957999999999998</v>
      </c>
      <c r="AV1155">
        <v>355</v>
      </c>
      <c r="AW1155">
        <v>355</v>
      </c>
      <c r="AX1155">
        <v>7.9491000000000006E-3</v>
      </c>
      <c r="AY1155">
        <v>1.5932999999999999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4.5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3486700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3486700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183510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183510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7821500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1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1</v>
      </c>
      <c r="DI1155">
        <v>1152</v>
      </c>
      <c r="DJ1155" t="s">
        <v>7232</v>
      </c>
      <c r="DK1155" t="s">
        <v>129</v>
      </c>
      <c r="DL1155" t="s">
        <v>7233</v>
      </c>
      <c r="DM1155" t="s">
        <v>7234</v>
      </c>
      <c r="DN1155" t="s">
        <v>7235</v>
      </c>
      <c r="DO1155" t="s">
        <v>7235</v>
      </c>
      <c r="DP1155">
        <v>536</v>
      </c>
      <c r="DR1155">
        <v>1</v>
      </c>
    </row>
    <row r="1156" spans="1:123" x14ac:dyDescent="0.25">
      <c r="A1156" t="s">
        <v>7236</v>
      </c>
      <c r="B1156" t="s">
        <v>7236</v>
      </c>
      <c r="C1156">
        <v>1</v>
      </c>
      <c r="D1156">
        <v>1</v>
      </c>
      <c r="E1156">
        <v>1</v>
      </c>
      <c r="F1156" t="s">
        <v>7237</v>
      </c>
      <c r="G1156">
        <v>1</v>
      </c>
      <c r="H1156">
        <v>1</v>
      </c>
      <c r="I1156">
        <v>1</v>
      </c>
      <c r="J1156">
        <v>1</v>
      </c>
      <c r="K1156">
        <v>1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1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1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3.9</v>
      </c>
      <c r="AS1156">
        <v>3.9</v>
      </c>
      <c r="AT1156">
        <v>3.9</v>
      </c>
      <c r="AU1156">
        <v>64.278999999999996</v>
      </c>
      <c r="AV1156">
        <v>559</v>
      </c>
      <c r="AW1156">
        <v>559</v>
      </c>
      <c r="AX1156">
        <v>1</v>
      </c>
      <c r="AY1156">
        <v>-2</v>
      </c>
      <c r="AZ1156">
        <v>3.9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1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1</v>
      </c>
      <c r="DF1156" t="s">
        <v>127</v>
      </c>
      <c r="DI1156">
        <v>1153</v>
      </c>
      <c r="DJ1156">
        <v>5190</v>
      </c>
      <c r="DK1156" t="b">
        <v>1</v>
      </c>
      <c r="DL1156">
        <v>5840</v>
      </c>
      <c r="DM1156">
        <v>30923</v>
      </c>
      <c r="DN1156">
        <v>36838</v>
      </c>
      <c r="DO1156">
        <v>36838</v>
      </c>
      <c r="DP1156">
        <v>537</v>
      </c>
      <c r="DR1156">
        <v>1</v>
      </c>
    </row>
    <row r="1157" spans="1:123" x14ac:dyDescent="0.25">
      <c r="A1157" t="s">
        <v>7238</v>
      </c>
      <c r="B1157" t="s">
        <v>7238</v>
      </c>
      <c r="C1157">
        <v>2</v>
      </c>
      <c r="D1157">
        <v>2</v>
      </c>
      <c r="E1157">
        <v>2</v>
      </c>
      <c r="F1157" t="s">
        <v>7239</v>
      </c>
      <c r="G1157">
        <v>1</v>
      </c>
      <c r="H1157">
        <v>2</v>
      </c>
      <c r="I1157">
        <v>2</v>
      </c>
      <c r="J1157">
        <v>2</v>
      </c>
      <c r="K1157">
        <v>0</v>
      </c>
      <c r="L1157">
        <v>1</v>
      </c>
      <c r="M1157">
        <v>0</v>
      </c>
      <c r="N1157">
        <v>1</v>
      </c>
      <c r="O1157">
        <v>1</v>
      </c>
      <c r="P1157">
        <v>1</v>
      </c>
      <c r="Q1157">
        <v>1</v>
      </c>
      <c r="R1157">
        <v>2</v>
      </c>
      <c r="S1157">
        <v>1</v>
      </c>
      <c r="T1157">
        <v>0</v>
      </c>
      <c r="U1157">
        <v>1</v>
      </c>
      <c r="V1157">
        <v>0</v>
      </c>
      <c r="W1157">
        <v>1</v>
      </c>
      <c r="X1157">
        <v>0</v>
      </c>
      <c r="Y1157">
        <v>1</v>
      </c>
      <c r="Z1157">
        <v>1</v>
      </c>
      <c r="AA1157">
        <v>1</v>
      </c>
      <c r="AB1157">
        <v>1</v>
      </c>
      <c r="AC1157">
        <v>2</v>
      </c>
      <c r="AD1157">
        <v>1</v>
      </c>
      <c r="AE1157">
        <v>0</v>
      </c>
      <c r="AF1157">
        <v>1</v>
      </c>
      <c r="AG1157">
        <v>0</v>
      </c>
      <c r="AH1157">
        <v>1</v>
      </c>
      <c r="AI1157">
        <v>0</v>
      </c>
      <c r="AJ1157">
        <v>1</v>
      </c>
      <c r="AK1157">
        <v>1</v>
      </c>
      <c r="AL1157">
        <v>1</v>
      </c>
      <c r="AM1157">
        <v>1</v>
      </c>
      <c r="AN1157">
        <v>2</v>
      </c>
      <c r="AO1157">
        <v>1</v>
      </c>
      <c r="AP1157">
        <v>0</v>
      </c>
      <c r="AQ1157">
        <v>1</v>
      </c>
      <c r="AR1157">
        <v>13.4</v>
      </c>
      <c r="AS1157">
        <v>13.4</v>
      </c>
      <c r="AT1157">
        <v>13.4</v>
      </c>
      <c r="AU1157">
        <v>17.779</v>
      </c>
      <c r="AV1157">
        <v>157</v>
      </c>
      <c r="AW1157">
        <v>157</v>
      </c>
      <c r="AX1157">
        <v>0</v>
      </c>
      <c r="AY1157">
        <v>4.4570999999999996</v>
      </c>
      <c r="AZ1157">
        <v>0</v>
      </c>
      <c r="BA1157">
        <v>8.3000000000000007</v>
      </c>
      <c r="BB1157">
        <v>0</v>
      </c>
      <c r="BC1157">
        <v>8.3000000000000007</v>
      </c>
      <c r="BD1157">
        <v>8.3000000000000007</v>
      </c>
      <c r="BE1157">
        <v>8.3000000000000007</v>
      </c>
      <c r="BF1157">
        <v>8.3000000000000007</v>
      </c>
      <c r="BG1157">
        <v>13.4</v>
      </c>
      <c r="BH1157">
        <v>8.3000000000000007</v>
      </c>
      <c r="BI1157">
        <v>0</v>
      </c>
      <c r="BJ1157">
        <v>8.3000000000000007</v>
      </c>
      <c r="BK1157">
        <v>25911000</v>
      </c>
      <c r="BL1157">
        <v>0</v>
      </c>
      <c r="BM1157">
        <v>2879500</v>
      </c>
      <c r="BN1157">
        <v>0</v>
      </c>
      <c r="BO1157">
        <v>633940</v>
      </c>
      <c r="BP1157">
        <v>270970</v>
      </c>
      <c r="BQ1157">
        <v>1367300</v>
      </c>
      <c r="BR1157">
        <v>1826300</v>
      </c>
      <c r="BS1157">
        <v>11094000</v>
      </c>
      <c r="BT1157">
        <v>4490700</v>
      </c>
      <c r="BU1157">
        <v>0</v>
      </c>
      <c r="BV1157">
        <v>3348400</v>
      </c>
      <c r="BW1157">
        <v>3238900</v>
      </c>
      <c r="BX1157">
        <v>0</v>
      </c>
      <c r="BY1157">
        <v>359940</v>
      </c>
      <c r="BZ1157">
        <v>0</v>
      </c>
      <c r="CA1157">
        <v>79242</v>
      </c>
      <c r="CB1157">
        <v>33872</v>
      </c>
      <c r="CC1157">
        <v>170910</v>
      </c>
      <c r="CD1157">
        <v>228280</v>
      </c>
      <c r="CE1157">
        <v>1386700</v>
      </c>
      <c r="CF1157">
        <v>561340</v>
      </c>
      <c r="CG1157">
        <v>0</v>
      </c>
      <c r="CH1157">
        <v>418550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8175700</v>
      </c>
      <c r="CQ1157">
        <v>0</v>
      </c>
      <c r="CR1157">
        <v>0</v>
      </c>
      <c r="CS1157">
        <v>0</v>
      </c>
      <c r="CT1157">
        <v>0</v>
      </c>
      <c r="CU1157">
        <v>1</v>
      </c>
      <c r="CV1157">
        <v>0</v>
      </c>
      <c r="CW1157">
        <v>1</v>
      </c>
      <c r="CX1157">
        <v>1</v>
      </c>
      <c r="CY1157">
        <v>1</v>
      </c>
      <c r="CZ1157">
        <v>1</v>
      </c>
      <c r="DA1157">
        <v>3</v>
      </c>
      <c r="DB1157">
        <v>1</v>
      </c>
      <c r="DC1157">
        <v>0</v>
      </c>
      <c r="DD1157">
        <v>1</v>
      </c>
      <c r="DE1157">
        <v>10</v>
      </c>
      <c r="DI1157">
        <v>1154</v>
      </c>
      <c r="DJ1157" t="s">
        <v>7240</v>
      </c>
      <c r="DK1157" t="s">
        <v>129</v>
      </c>
      <c r="DL1157" t="s">
        <v>7241</v>
      </c>
      <c r="DM1157" t="s">
        <v>7242</v>
      </c>
      <c r="DN1157" t="s">
        <v>7243</v>
      </c>
      <c r="DO1157" t="s">
        <v>7244</v>
      </c>
    </row>
    <row r="1158" spans="1:123" x14ac:dyDescent="0.25">
      <c r="A1158" t="s">
        <v>7245</v>
      </c>
      <c r="B1158" t="s">
        <v>7245</v>
      </c>
      <c r="C1158">
        <v>7</v>
      </c>
      <c r="D1158">
        <v>7</v>
      </c>
      <c r="E1158">
        <v>7</v>
      </c>
      <c r="F1158" t="s">
        <v>7246</v>
      </c>
      <c r="G1158">
        <v>1</v>
      </c>
      <c r="H1158">
        <v>7</v>
      </c>
      <c r="I1158">
        <v>7</v>
      </c>
      <c r="J1158">
        <v>7</v>
      </c>
      <c r="K1158">
        <v>4</v>
      </c>
      <c r="L1158">
        <v>5</v>
      </c>
      <c r="M1158">
        <v>0</v>
      </c>
      <c r="N1158">
        <v>0</v>
      </c>
      <c r="O1158">
        <v>0</v>
      </c>
      <c r="P1158">
        <v>5</v>
      </c>
      <c r="Q1158">
        <v>4</v>
      </c>
      <c r="R1158">
        <v>6</v>
      </c>
      <c r="S1158">
        <v>5</v>
      </c>
      <c r="T1158">
        <v>4</v>
      </c>
      <c r="U1158">
        <v>5</v>
      </c>
      <c r="V1158">
        <v>4</v>
      </c>
      <c r="W1158">
        <v>5</v>
      </c>
      <c r="X1158">
        <v>0</v>
      </c>
      <c r="Y1158">
        <v>0</v>
      </c>
      <c r="Z1158">
        <v>0</v>
      </c>
      <c r="AA1158">
        <v>5</v>
      </c>
      <c r="AB1158">
        <v>4</v>
      </c>
      <c r="AC1158">
        <v>6</v>
      </c>
      <c r="AD1158">
        <v>5</v>
      </c>
      <c r="AE1158">
        <v>4</v>
      </c>
      <c r="AF1158">
        <v>5</v>
      </c>
      <c r="AG1158">
        <v>4</v>
      </c>
      <c r="AH1158">
        <v>5</v>
      </c>
      <c r="AI1158">
        <v>0</v>
      </c>
      <c r="AJ1158">
        <v>0</v>
      </c>
      <c r="AK1158">
        <v>0</v>
      </c>
      <c r="AL1158">
        <v>5</v>
      </c>
      <c r="AM1158">
        <v>4</v>
      </c>
      <c r="AN1158">
        <v>6</v>
      </c>
      <c r="AO1158">
        <v>5</v>
      </c>
      <c r="AP1158">
        <v>4</v>
      </c>
      <c r="AQ1158">
        <v>5</v>
      </c>
      <c r="AR1158">
        <v>25.3</v>
      </c>
      <c r="AS1158">
        <v>25.3</v>
      </c>
      <c r="AT1158">
        <v>25.3</v>
      </c>
      <c r="AU1158">
        <v>37.270000000000003</v>
      </c>
      <c r="AV1158">
        <v>320</v>
      </c>
      <c r="AW1158">
        <v>320</v>
      </c>
      <c r="AX1158">
        <v>0</v>
      </c>
      <c r="AY1158">
        <v>49.923000000000002</v>
      </c>
      <c r="AZ1158">
        <v>18.399999999999999</v>
      </c>
      <c r="BA1158">
        <v>24.4</v>
      </c>
      <c r="BB1158">
        <v>0</v>
      </c>
      <c r="BC1158">
        <v>0</v>
      </c>
      <c r="BD1158">
        <v>0</v>
      </c>
      <c r="BE1158">
        <v>24.7</v>
      </c>
      <c r="BF1158">
        <v>24.7</v>
      </c>
      <c r="BG1158">
        <v>25.3</v>
      </c>
      <c r="BH1158">
        <v>24.7</v>
      </c>
      <c r="BI1158">
        <v>19.7</v>
      </c>
      <c r="BJ1158">
        <v>25.3</v>
      </c>
      <c r="BK1158">
        <v>97379000</v>
      </c>
      <c r="BL1158">
        <v>8065800</v>
      </c>
      <c r="BM1158">
        <v>10038000</v>
      </c>
      <c r="BN1158">
        <v>0</v>
      </c>
      <c r="BO1158">
        <v>0</v>
      </c>
      <c r="BP1158">
        <v>0</v>
      </c>
      <c r="BQ1158">
        <v>6193800</v>
      </c>
      <c r="BR1158">
        <v>4525700</v>
      </c>
      <c r="BS1158">
        <v>29816000</v>
      </c>
      <c r="BT1158">
        <v>15010000</v>
      </c>
      <c r="BU1158">
        <v>12226000</v>
      </c>
      <c r="BV1158">
        <v>11504000</v>
      </c>
      <c r="BW1158">
        <v>6955600</v>
      </c>
      <c r="BX1158">
        <v>576130</v>
      </c>
      <c r="BY1158">
        <v>716980</v>
      </c>
      <c r="BZ1158">
        <v>0</v>
      </c>
      <c r="CA1158">
        <v>0</v>
      </c>
      <c r="CB1158">
        <v>0</v>
      </c>
      <c r="CC1158">
        <v>442410</v>
      </c>
      <c r="CD1158">
        <v>323260</v>
      </c>
      <c r="CE1158">
        <v>2129700</v>
      </c>
      <c r="CF1158">
        <v>1072100</v>
      </c>
      <c r="CG1158">
        <v>873320</v>
      </c>
      <c r="CH1158">
        <v>821690</v>
      </c>
      <c r="CI1158">
        <v>9749900</v>
      </c>
      <c r="CJ1158">
        <v>13021000</v>
      </c>
      <c r="CK1158">
        <v>0</v>
      </c>
      <c r="CL1158">
        <v>0</v>
      </c>
      <c r="CM1158">
        <v>0</v>
      </c>
      <c r="CN1158">
        <v>13433000</v>
      </c>
      <c r="CO1158">
        <v>14327000</v>
      </c>
      <c r="CP1158">
        <v>17046000</v>
      </c>
      <c r="CQ1158">
        <v>16864000</v>
      </c>
      <c r="CR1158">
        <v>12516000</v>
      </c>
      <c r="CS1158">
        <v>9269500</v>
      </c>
      <c r="CT1158">
        <v>5</v>
      </c>
      <c r="CU1158">
        <v>6</v>
      </c>
      <c r="CV1158">
        <v>0</v>
      </c>
      <c r="CW1158">
        <v>0</v>
      </c>
      <c r="CX1158">
        <v>0</v>
      </c>
      <c r="CY1158">
        <v>6</v>
      </c>
      <c r="CZ1158">
        <v>5</v>
      </c>
      <c r="DA1158">
        <v>9</v>
      </c>
      <c r="DB1158">
        <v>8</v>
      </c>
      <c r="DC1158">
        <v>6</v>
      </c>
      <c r="DD1158">
        <v>7</v>
      </c>
      <c r="DE1158">
        <v>52</v>
      </c>
      <c r="DI1158">
        <v>1155</v>
      </c>
      <c r="DJ1158" t="s">
        <v>7247</v>
      </c>
      <c r="DK1158" t="s">
        <v>1016</v>
      </c>
      <c r="DL1158" t="s">
        <v>7248</v>
      </c>
      <c r="DM1158" t="s">
        <v>7249</v>
      </c>
      <c r="DN1158" t="s">
        <v>7250</v>
      </c>
      <c r="DO1158" t="s">
        <v>7251</v>
      </c>
    </row>
    <row r="1159" spans="1:123" x14ac:dyDescent="0.25">
      <c r="A1159" t="s">
        <v>7252</v>
      </c>
      <c r="B1159" t="s">
        <v>7252</v>
      </c>
      <c r="C1159">
        <v>3</v>
      </c>
      <c r="D1159">
        <v>3</v>
      </c>
      <c r="E1159">
        <v>3</v>
      </c>
      <c r="F1159" t="s">
        <v>7253</v>
      </c>
      <c r="G1159">
        <v>1</v>
      </c>
      <c r="H1159">
        <v>3</v>
      </c>
      <c r="I1159">
        <v>3</v>
      </c>
      <c r="J1159">
        <v>3</v>
      </c>
      <c r="K1159">
        <v>1</v>
      </c>
      <c r="L1159">
        <v>0</v>
      </c>
      <c r="M1159">
        <v>0</v>
      </c>
      <c r="N1159">
        <v>0</v>
      </c>
      <c r="O1159">
        <v>0</v>
      </c>
      <c r="P1159">
        <v>1</v>
      </c>
      <c r="Q1159">
        <v>1</v>
      </c>
      <c r="R1159">
        <v>2</v>
      </c>
      <c r="S1159">
        <v>1</v>
      </c>
      <c r="T1159">
        <v>1</v>
      </c>
      <c r="U1159">
        <v>0</v>
      </c>
      <c r="V1159">
        <v>1</v>
      </c>
      <c r="W1159">
        <v>0</v>
      </c>
      <c r="X1159">
        <v>0</v>
      </c>
      <c r="Y1159">
        <v>0</v>
      </c>
      <c r="Z1159">
        <v>0</v>
      </c>
      <c r="AA1159">
        <v>1</v>
      </c>
      <c r="AB1159">
        <v>1</v>
      </c>
      <c r="AC1159">
        <v>2</v>
      </c>
      <c r="AD1159">
        <v>1</v>
      </c>
      <c r="AE1159">
        <v>1</v>
      </c>
      <c r="AF1159">
        <v>0</v>
      </c>
      <c r="AG1159">
        <v>1</v>
      </c>
      <c r="AH1159">
        <v>0</v>
      </c>
      <c r="AI1159">
        <v>0</v>
      </c>
      <c r="AJ1159">
        <v>0</v>
      </c>
      <c r="AK1159">
        <v>0</v>
      </c>
      <c r="AL1159">
        <v>1</v>
      </c>
      <c r="AM1159">
        <v>1</v>
      </c>
      <c r="AN1159">
        <v>2</v>
      </c>
      <c r="AO1159">
        <v>1</v>
      </c>
      <c r="AP1159">
        <v>1</v>
      </c>
      <c r="AQ1159">
        <v>0</v>
      </c>
      <c r="AR1159">
        <v>9.3000000000000007</v>
      </c>
      <c r="AS1159">
        <v>9.3000000000000007</v>
      </c>
      <c r="AT1159">
        <v>9.3000000000000007</v>
      </c>
      <c r="AU1159">
        <v>54.951999999999998</v>
      </c>
      <c r="AV1159">
        <v>493</v>
      </c>
      <c r="AW1159">
        <v>493</v>
      </c>
      <c r="AX1159">
        <v>0</v>
      </c>
      <c r="AY1159">
        <v>3.9889000000000001</v>
      </c>
      <c r="AZ1159">
        <v>1.8</v>
      </c>
      <c r="BA1159">
        <v>0</v>
      </c>
      <c r="BB1159">
        <v>0</v>
      </c>
      <c r="BC1159">
        <v>0</v>
      </c>
      <c r="BD1159">
        <v>0</v>
      </c>
      <c r="BE1159">
        <v>1.6</v>
      </c>
      <c r="BF1159">
        <v>1.8</v>
      </c>
      <c r="BG1159">
        <v>7.7</v>
      </c>
      <c r="BH1159">
        <v>1.8</v>
      </c>
      <c r="BI1159">
        <v>1.8</v>
      </c>
      <c r="BJ1159">
        <v>0</v>
      </c>
      <c r="BK1159">
        <v>35251000</v>
      </c>
      <c r="BL1159">
        <v>4569700</v>
      </c>
      <c r="BM1159">
        <v>0</v>
      </c>
      <c r="BN1159">
        <v>0</v>
      </c>
      <c r="BO1159">
        <v>0</v>
      </c>
      <c r="BP1159">
        <v>0</v>
      </c>
      <c r="BQ1159">
        <v>3057200</v>
      </c>
      <c r="BR1159">
        <v>3307300</v>
      </c>
      <c r="BS1159">
        <v>16336000</v>
      </c>
      <c r="BT1159">
        <v>2081200</v>
      </c>
      <c r="BU1159">
        <v>5899900</v>
      </c>
      <c r="BV1159">
        <v>0</v>
      </c>
      <c r="BW1159">
        <v>1468800</v>
      </c>
      <c r="BX1159">
        <v>190410</v>
      </c>
      <c r="BY1159">
        <v>0</v>
      </c>
      <c r="BZ1159">
        <v>0</v>
      </c>
      <c r="CA1159">
        <v>0</v>
      </c>
      <c r="CB1159">
        <v>0</v>
      </c>
      <c r="CC1159">
        <v>127380</v>
      </c>
      <c r="CD1159">
        <v>137800</v>
      </c>
      <c r="CE1159">
        <v>680650</v>
      </c>
      <c r="CF1159">
        <v>86716</v>
      </c>
      <c r="CG1159">
        <v>245830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12039000</v>
      </c>
      <c r="CQ1159">
        <v>0</v>
      </c>
      <c r="CR1159">
        <v>0</v>
      </c>
      <c r="CS1159">
        <v>0</v>
      </c>
      <c r="CT1159">
        <v>1</v>
      </c>
      <c r="CU1159">
        <v>0</v>
      </c>
      <c r="CV1159">
        <v>0</v>
      </c>
      <c r="CW1159">
        <v>0</v>
      </c>
      <c r="CX1159">
        <v>0</v>
      </c>
      <c r="CY1159">
        <v>1</v>
      </c>
      <c r="CZ1159">
        <v>1</v>
      </c>
      <c r="DA1159">
        <v>2</v>
      </c>
      <c r="DB1159">
        <v>1</v>
      </c>
      <c r="DC1159">
        <v>1</v>
      </c>
      <c r="DD1159">
        <v>0</v>
      </c>
      <c r="DE1159">
        <v>7</v>
      </c>
      <c r="DI1159">
        <v>1156</v>
      </c>
      <c r="DJ1159" t="s">
        <v>7254</v>
      </c>
      <c r="DK1159" t="s">
        <v>339</v>
      </c>
      <c r="DL1159" t="s">
        <v>7255</v>
      </c>
      <c r="DM1159" t="s">
        <v>7256</v>
      </c>
      <c r="DN1159" t="s">
        <v>7257</v>
      </c>
      <c r="DO1159" t="s">
        <v>7258</v>
      </c>
      <c r="DP1159">
        <v>538</v>
      </c>
      <c r="DR1159">
        <v>107</v>
      </c>
    </row>
    <row r="1160" spans="1:123" x14ac:dyDescent="0.25">
      <c r="A1160" t="s">
        <v>7259</v>
      </c>
      <c r="B1160" t="s">
        <v>7259</v>
      </c>
      <c r="C1160">
        <v>1</v>
      </c>
      <c r="D1160">
        <v>1</v>
      </c>
      <c r="E1160">
        <v>1</v>
      </c>
      <c r="F1160" t="s">
        <v>7260</v>
      </c>
      <c r="G1160">
        <v>1</v>
      </c>
      <c r="H1160">
        <v>1</v>
      </c>
      <c r="I1160">
        <v>1</v>
      </c>
      <c r="J1160">
        <v>1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1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1</v>
      </c>
      <c r="AR1160">
        <v>2.2000000000000002</v>
      </c>
      <c r="AS1160">
        <v>2.2000000000000002</v>
      </c>
      <c r="AT1160">
        <v>2.2000000000000002</v>
      </c>
      <c r="AU1160">
        <v>95.043999999999997</v>
      </c>
      <c r="AV1160">
        <v>847</v>
      </c>
      <c r="AW1160">
        <v>847</v>
      </c>
      <c r="AX1160">
        <v>1</v>
      </c>
      <c r="AY1160">
        <v>-2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2.2000000000000002</v>
      </c>
      <c r="BK1160">
        <v>20725000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20725000</v>
      </c>
      <c r="BW1160">
        <v>505490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505490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22033000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1</v>
      </c>
      <c r="DE1160">
        <v>1</v>
      </c>
      <c r="DF1160" t="s">
        <v>127</v>
      </c>
      <c r="DI1160">
        <v>1157</v>
      </c>
      <c r="DJ1160">
        <v>3802</v>
      </c>
      <c r="DK1160" t="b">
        <v>1</v>
      </c>
      <c r="DL1160">
        <v>4371</v>
      </c>
      <c r="DM1160">
        <v>25237</v>
      </c>
      <c r="DN1160">
        <v>30482</v>
      </c>
      <c r="DO1160">
        <v>30482</v>
      </c>
      <c r="DP1160">
        <v>539</v>
      </c>
      <c r="DQ1160">
        <v>1949</v>
      </c>
      <c r="DR1160">
        <v>566</v>
      </c>
      <c r="DS1160">
        <v>554</v>
      </c>
    </row>
    <row r="1161" spans="1:123" x14ac:dyDescent="0.25">
      <c r="A1161" t="s">
        <v>7261</v>
      </c>
      <c r="B1161" t="s">
        <v>7261</v>
      </c>
      <c r="C1161">
        <v>2</v>
      </c>
      <c r="D1161">
        <v>2</v>
      </c>
      <c r="E1161">
        <v>2</v>
      </c>
      <c r="F1161" t="s">
        <v>7262</v>
      </c>
      <c r="G1161">
        <v>1</v>
      </c>
      <c r="H1161">
        <v>2</v>
      </c>
      <c r="I1161">
        <v>2</v>
      </c>
      <c r="J1161">
        <v>2</v>
      </c>
      <c r="K1161">
        <v>1</v>
      </c>
      <c r="L1161">
        <v>1</v>
      </c>
      <c r="M1161">
        <v>1</v>
      </c>
      <c r="N1161">
        <v>0</v>
      </c>
      <c r="O1161">
        <v>0</v>
      </c>
      <c r="P1161">
        <v>1</v>
      </c>
      <c r="Q1161">
        <v>1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0</v>
      </c>
      <c r="Z1161">
        <v>0</v>
      </c>
      <c r="AA1161">
        <v>1</v>
      </c>
      <c r="AB1161">
        <v>1</v>
      </c>
      <c r="AC1161">
        <v>1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0</v>
      </c>
      <c r="AK1161">
        <v>0</v>
      </c>
      <c r="AL1161">
        <v>1</v>
      </c>
      <c r="AM1161">
        <v>1</v>
      </c>
      <c r="AN1161">
        <v>1</v>
      </c>
      <c r="AO1161">
        <v>1</v>
      </c>
      <c r="AP1161">
        <v>1</v>
      </c>
      <c r="AQ1161">
        <v>1</v>
      </c>
      <c r="AR1161">
        <v>2.4</v>
      </c>
      <c r="AS1161">
        <v>2.4</v>
      </c>
      <c r="AT1161">
        <v>2.4</v>
      </c>
      <c r="AU1161">
        <v>165.2</v>
      </c>
      <c r="AV1161">
        <v>1484</v>
      </c>
      <c r="AW1161">
        <v>1484</v>
      </c>
      <c r="AX1161">
        <v>0</v>
      </c>
      <c r="AY1161">
        <v>3.5293999999999999</v>
      </c>
      <c r="AZ1161">
        <v>0.7</v>
      </c>
      <c r="BA1161">
        <v>0.7</v>
      </c>
      <c r="BB1161">
        <v>1.8</v>
      </c>
      <c r="BC1161">
        <v>0</v>
      </c>
      <c r="BD1161">
        <v>0</v>
      </c>
      <c r="BE1161">
        <v>0.7</v>
      </c>
      <c r="BF1161">
        <v>0.7</v>
      </c>
      <c r="BG1161">
        <v>0.7</v>
      </c>
      <c r="BH1161">
        <v>0.7</v>
      </c>
      <c r="BI1161">
        <v>0.7</v>
      </c>
      <c r="BJ1161">
        <v>0.7</v>
      </c>
      <c r="BK1161">
        <v>385650000</v>
      </c>
      <c r="BL1161">
        <v>81689000</v>
      </c>
      <c r="BM1161">
        <v>104280000</v>
      </c>
      <c r="BN1161">
        <v>3726300</v>
      </c>
      <c r="BO1161">
        <v>0</v>
      </c>
      <c r="BP1161">
        <v>0</v>
      </c>
      <c r="BQ1161">
        <v>17596000</v>
      </c>
      <c r="BR1161">
        <v>11028000</v>
      </c>
      <c r="BS1161">
        <v>14441000</v>
      </c>
      <c r="BT1161">
        <v>30583000</v>
      </c>
      <c r="BU1161">
        <v>52199000</v>
      </c>
      <c r="BV1161">
        <v>70110000</v>
      </c>
      <c r="BW1161">
        <v>5211500</v>
      </c>
      <c r="BX1161">
        <v>1103900</v>
      </c>
      <c r="BY1161">
        <v>1409200</v>
      </c>
      <c r="BZ1161">
        <v>50355</v>
      </c>
      <c r="CA1161">
        <v>0</v>
      </c>
      <c r="CB1161">
        <v>0</v>
      </c>
      <c r="CC1161">
        <v>237790</v>
      </c>
      <c r="CD1161">
        <v>149020</v>
      </c>
      <c r="CE1161">
        <v>195150</v>
      </c>
      <c r="CF1161">
        <v>413280</v>
      </c>
      <c r="CG1161">
        <v>705390</v>
      </c>
      <c r="CH1161">
        <v>947430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69814000</v>
      </c>
      <c r="CT1161">
        <v>3</v>
      </c>
      <c r="CU1161">
        <v>2</v>
      </c>
      <c r="CV1161">
        <v>1</v>
      </c>
      <c r="CW1161">
        <v>0</v>
      </c>
      <c r="CX1161">
        <v>0</v>
      </c>
      <c r="CY1161">
        <v>2</v>
      </c>
      <c r="CZ1161">
        <v>2</v>
      </c>
      <c r="DA1161">
        <v>1</v>
      </c>
      <c r="DB1161">
        <v>3</v>
      </c>
      <c r="DC1161">
        <v>2</v>
      </c>
      <c r="DD1161">
        <v>2</v>
      </c>
      <c r="DE1161">
        <v>18</v>
      </c>
      <c r="DI1161">
        <v>1158</v>
      </c>
      <c r="DJ1161" t="s">
        <v>7263</v>
      </c>
      <c r="DK1161" t="s">
        <v>129</v>
      </c>
      <c r="DL1161" t="s">
        <v>7264</v>
      </c>
      <c r="DM1161" t="s">
        <v>7265</v>
      </c>
      <c r="DN1161" t="s">
        <v>7266</v>
      </c>
      <c r="DO1161" t="s">
        <v>7267</v>
      </c>
      <c r="DP1161" t="s">
        <v>7268</v>
      </c>
      <c r="DR1161" t="s">
        <v>7269</v>
      </c>
    </row>
    <row r="1162" spans="1:123" x14ac:dyDescent="0.25">
      <c r="A1162" t="s">
        <v>7270</v>
      </c>
      <c r="B1162" t="s">
        <v>7270</v>
      </c>
      <c r="C1162">
        <v>2</v>
      </c>
      <c r="D1162">
        <v>2</v>
      </c>
      <c r="E1162">
        <v>2</v>
      </c>
      <c r="F1162" t="s">
        <v>7271</v>
      </c>
      <c r="G1162">
        <v>1</v>
      </c>
      <c r="H1162">
        <v>2</v>
      </c>
      <c r="I1162">
        <v>2</v>
      </c>
      <c r="J1162">
        <v>2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1</v>
      </c>
      <c r="R1162">
        <v>0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1</v>
      </c>
      <c r="AC1162">
        <v>0</v>
      </c>
      <c r="AD1162">
        <v>0</v>
      </c>
      <c r="AE1162">
        <v>1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</v>
      </c>
      <c r="AN1162">
        <v>0</v>
      </c>
      <c r="AO1162">
        <v>0</v>
      </c>
      <c r="AP1162">
        <v>1</v>
      </c>
      <c r="AQ1162">
        <v>0</v>
      </c>
      <c r="AR1162">
        <v>10.7</v>
      </c>
      <c r="AS1162">
        <v>10.7</v>
      </c>
      <c r="AT1162">
        <v>10.7</v>
      </c>
      <c r="AU1162">
        <v>38.106999999999999</v>
      </c>
      <c r="AV1162">
        <v>328</v>
      </c>
      <c r="AW1162">
        <v>328</v>
      </c>
      <c r="AX1162">
        <v>1</v>
      </c>
      <c r="AY1162">
        <v>-2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5.5</v>
      </c>
      <c r="BG1162">
        <v>0</v>
      </c>
      <c r="BH1162">
        <v>0</v>
      </c>
      <c r="BI1162">
        <v>5.2</v>
      </c>
      <c r="BJ1162">
        <v>0</v>
      </c>
      <c r="BK1162">
        <v>1103700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405130</v>
      </c>
      <c r="BS1162">
        <v>0</v>
      </c>
      <c r="BT1162">
        <v>0</v>
      </c>
      <c r="BU1162">
        <v>698580</v>
      </c>
      <c r="BV1162">
        <v>0</v>
      </c>
      <c r="BW1162">
        <v>84901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31164</v>
      </c>
      <c r="CE1162">
        <v>0</v>
      </c>
      <c r="CF1162">
        <v>0</v>
      </c>
      <c r="CG1162">
        <v>53737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576940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1</v>
      </c>
      <c r="DA1162">
        <v>0</v>
      </c>
      <c r="DB1162">
        <v>0</v>
      </c>
      <c r="DC1162">
        <v>0</v>
      </c>
      <c r="DD1162">
        <v>0</v>
      </c>
      <c r="DE1162">
        <v>1</v>
      </c>
      <c r="DF1162" t="s">
        <v>127</v>
      </c>
      <c r="DI1162">
        <v>1159</v>
      </c>
      <c r="DJ1162" t="s">
        <v>7272</v>
      </c>
      <c r="DK1162" t="s">
        <v>129</v>
      </c>
      <c r="DL1162" t="s">
        <v>7273</v>
      </c>
      <c r="DM1162" t="s">
        <v>7274</v>
      </c>
      <c r="DN1162" t="s">
        <v>7275</v>
      </c>
      <c r="DO1162" t="s">
        <v>7275</v>
      </c>
      <c r="DP1162" t="s">
        <v>7276</v>
      </c>
      <c r="DQ1162" t="s">
        <v>7277</v>
      </c>
      <c r="DR1162" t="s">
        <v>7278</v>
      </c>
      <c r="DS1162" t="s">
        <v>7279</v>
      </c>
    </row>
    <row r="1163" spans="1:123" x14ac:dyDescent="0.25">
      <c r="A1163" t="s">
        <v>7280</v>
      </c>
      <c r="B1163" t="s">
        <v>7280</v>
      </c>
      <c r="C1163">
        <v>1</v>
      </c>
      <c r="D1163">
        <v>1</v>
      </c>
      <c r="E1163">
        <v>1</v>
      </c>
      <c r="F1163" t="s">
        <v>7281</v>
      </c>
      <c r="G1163">
        <v>1</v>
      </c>
      <c r="H1163">
        <v>1</v>
      </c>
      <c r="I1163">
        <v>1</v>
      </c>
      <c r="J1163">
        <v>1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1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1</v>
      </c>
      <c r="AP1163">
        <v>0</v>
      </c>
      <c r="AQ1163">
        <v>0</v>
      </c>
      <c r="AR1163">
        <v>3.8</v>
      </c>
      <c r="AS1163">
        <v>3.8</v>
      </c>
      <c r="AT1163">
        <v>3.8</v>
      </c>
      <c r="AU1163">
        <v>26.087</v>
      </c>
      <c r="AV1163">
        <v>236</v>
      </c>
      <c r="AW1163">
        <v>236</v>
      </c>
      <c r="AX1163">
        <v>1</v>
      </c>
      <c r="AY1163">
        <v>-2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3.8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1</v>
      </c>
      <c r="DC1163">
        <v>0</v>
      </c>
      <c r="DD1163">
        <v>0</v>
      </c>
      <c r="DE1163">
        <v>1</v>
      </c>
      <c r="DF1163" t="s">
        <v>127</v>
      </c>
      <c r="DI1163">
        <v>1160</v>
      </c>
      <c r="DJ1163">
        <v>1886</v>
      </c>
      <c r="DK1163" t="b">
        <v>1</v>
      </c>
      <c r="DL1163">
        <v>1981</v>
      </c>
      <c r="DM1163">
        <v>9293</v>
      </c>
      <c r="DN1163">
        <v>10552</v>
      </c>
      <c r="DO1163">
        <v>10552</v>
      </c>
      <c r="DP1163">
        <v>545</v>
      </c>
      <c r="DR1163">
        <v>74</v>
      </c>
    </row>
    <row r="1164" spans="1:123" x14ac:dyDescent="0.25">
      <c r="A1164" t="s">
        <v>7282</v>
      </c>
      <c r="B1164" t="s">
        <v>7282</v>
      </c>
      <c r="C1164">
        <v>1</v>
      </c>
      <c r="D1164">
        <v>1</v>
      </c>
      <c r="E1164">
        <v>1</v>
      </c>
      <c r="F1164" t="s">
        <v>7283</v>
      </c>
      <c r="G1164">
        <v>1</v>
      </c>
      <c r="H1164">
        <v>1</v>
      </c>
      <c r="I1164">
        <v>1</v>
      </c>
      <c r="J1164">
        <v>1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1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1</v>
      </c>
      <c r="AO1164">
        <v>0</v>
      </c>
      <c r="AP1164">
        <v>0</v>
      </c>
      <c r="AQ1164">
        <v>0</v>
      </c>
      <c r="AR1164">
        <v>2</v>
      </c>
      <c r="AS1164">
        <v>2</v>
      </c>
      <c r="AT1164">
        <v>2</v>
      </c>
      <c r="AU1164">
        <v>55.732999999999997</v>
      </c>
      <c r="AV1164">
        <v>494</v>
      </c>
      <c r="AW1164">
        <v>494</v>
      </c>
      <c r="AX1164">
        <v>1</v>
      </c>
      <c r="AY1164">
        <v>-2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2</v>
      </c>
      <c r="BH1164">
        <v>0</v>
      </c>
      <c r="BI1164">
        <v>0</v>
      </c>
      <c r="BJ1164">
        <v>0</v>
      </c>
      <c r="BK1164">
        <v>565640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565640</v>
      </c>
      <c r="BT1164">
        <v>0</v>
      </c>
      <c r="BU1164">
        <v>0</v>
      </c>
      <c r="BV1164">
        <v>0</v>
      </c>
      <c r="BW1164">
        <v>21755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21755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416860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 t="s">
        <v>127</v>
      </c>
      <c r="DI1164">
        <v>1161</v>
      </c>
      <c r="DJ1164">
        <v>4533</v>
      </c>
      <c r="DK1164" t="b">
        <v>1</v>
      </c>
      <c r="DL1164">
        <v>5115</v>
      </c>
      <c r="DM1164">
        <v>28361</v>
      </c>
      <c r="DN1164">
        <v>33989</v>
      </c>
      <c r="DO1164">
        <v>33989</v>
      </c>
      <c r="DP1164" t="s">
        <v>7284</v>
      </c>
      <c r="DR1164" t="s">
        <v>7285</v>
      </c>
    </row>
    <row r="1165" spans="1:123" x14ac:dyDescent="0.25">
      <c r="A1165" t="s">
        <v>7286</v>
      </c>
      <c r="B1165" t="s">
        <v>7286</v>
      </c>
      <c r="C1165">
        <v>1</v>
      </c>
      <c r="D1165">
        <v>1</v>
      </c>
      <c r="E1165">
        <v>1</v>
      </c>
      <c r="F1165" t="s">
        <v>7287</v>
      </c>
      <c r="G1165">
        <v>1</v>
      </c>
      <c r="H1165">
        <v>1</v>
      </c>
      <c r="I1165">
        <v>1</v>
      </c>
      <c r="J1165">
        <v>1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1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1</v>
      </c>
      <c r="AO1165">
        <v>0</v>
      </c>
      <c r="AP1165">
        <v>0</v>
      </c>
      <c r="AQ1165">
        <v>0</v>
      </c>
      <c r="AR1165">
        <v>2.2000000000000002</v>
      </c>
      <c r="AS1165">
        <v>2.2000000000000002</v>
      </c>
      <c r="AT1165">
        <v>2.2000000000000002</v>
      </c>
      <c r="AU1165">
        <v>41.485999999999997</v>
      </c>
      <c r="AV1165">
        <v>368</v>
      </c>
      <c r="AW1165">
        <v>368</v>
      </c>
      <c r="AX1165">
        <v>1</v>
      </c>
      <c r="AY1165">
        <v>-2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2.2000000000000002</v>
      </c>
      <c r="BH1165">
        <v>0</v>
      </c>
      <c r="BI1165">
        <v>0</v>
      </c>
      <c r="BJ1165">
        <v>0</v>
      </c>
      <c r="BK1165">
        <v>554100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554100</v>
      </c>
      <c r="BT1165">
        <v>0</v>
      </c>
      <c r="BU1165">
        <v>0</v>
      </c>
      <c r="BV1165">
        <v>0</v>
      </c>
      <c r="BW1165">
        <v>26386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26386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408360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 t="s">
        <v>127</v>
      </c>
      <c r="DI1165">
        <v>1162</v>
      </c>
      <c r="DJ1165">
        <v>5461</v>
      </c>
      <c r="DK1165" t="b">
        <v>1</v>
      </c>
      <c r="DL1165">
        <v>6124</v>
      </c>
      <c r="DM1165">
        <v>31994</v>
      </c>
      <c r="DN1165">
        <v>38095</v>
      </c>
      <c r="DO1165">
        <v>38095</v>
      </c>
      <c r="DQ1165" t="s">
        <v>7288</v>
      </c>
      <c r="DS1165" t="s">
        <v>7289</v>
      </c>
    </row>
    <row r="1166" spans="1:123" x14ac:dyDescent="0.25">
      <c r="A1166" t="s">
        <v>7290</v>
      </c>
      <c r="B1166" t="s">
        <v>7290</v>
      </c>
      <c r="C1166">
        <v>1</v>
      </c>
      <c r="D1166">
        <v>1</v>
      </c>
      <c r="E1166">
        <v>1</v>
      </c>
      <c r="F1166" t="s">
        <v>7291</v>
      </c>
      <c r="G1166">
        <v>1</v>
      </c>
      <c r="H1166">
        <v>1</v>
      </c>
      <c r="I1166">
        <v>1</v>
      </c>
      <c r="J1166">
        <v>1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1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1</v>
      </c>
      <c r="AP1166">
        <v>0</v>
      </c>
      <c r="AQ1166">
        <v>0</v>
      </c>
      <c r="AR1166">
        <v>3.2</v>
      </c>
      <c r="AS1166">
        <v>3.2</v>
      </c>
      <c r="AT1166">
        <v>3.2</v>
      </c>
      <c r="AU1166">
        <v>57.036999999999999</v>
      </c>
      <c r="AV1166">
        <v>525</v>
      </c>
      <c r="AW1166">
        <v>525</v>
      </c>
      <c r="AX1166">
        <v>1</v>
      </c>
      <c r="AY1166">
        <v>-2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3.2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1</v>
      </c>
      <c r="DC1166">
        <v>0</v>
      </c>
      <c r="DD1166">
        <v>0</v>
      </c>
      <c r="DE1166">
        <v>1</v>
      </c>
      <c r="DF1166" t="s">
        <v>127</v>
      </c>
      <c r="DI1166">
        <v>1163</v>
      </c>
      <c r="DJ1166">
        <v>2175</v>
      </c>
      <c r="DK1166" t="b">
        <v>1</v>
      </c>
      <c r="DL1166">
        <v>2354</v>
      </c>
      <c r="DM1166">
        <v>11867</v>
      </c>
      <c r="DN1166">
        <v>13848</v>
      </c>
      <c r="DO1166">
        <v>13848</v>
      </c>
      <c r="DP1166">
        <v>548</v>
      </c>
      <c r="DQ1166">
        <v>1955</v>
      </c>
      <c r="DR1166">
        <v>9</v>
      </c>
      <c r="DS1166">
        <v>8</v>
      </c>
    </row>
    <row r="1167" spans="1:123" x14ac:dyDescent="0.25">
      <c r="A1167" t="s">
        <v>7292</v>
      </c>
      <c r="B1167" t="s">
        <v>7292</v>
      </c>
      <c r="C1167">
        <v>1</v>
      </c>
      <c r="D1167">
        <v>1</v>
      </c>
      <c r="E1167">
        <v>1</v>
      </c>
      <c r="F1167" t="s">
        <v>7293</v>
      </c>
      <c r="G1167">
        <v>1</v>
      </c>
      <c r="H1167">
        <v>1</v>
      </c>
      <c r="I1167">
        <v>1</v>
      </c>
      <c r="J1167">
        <v>1</v>
      </c>
      <c r="K1167">
        <v>1</v>
      </c>
      <c r="L1167">
        <v>1</v>
      </c>
      <c r="M1167">
        <v>1</v>
      </c>
      <c r="N1167">
        <v>1</v>
      </c>
      <c r="O1167">
        <v>0</v>
      </c>
      <c r="P1167">
        <v>1</v>
      </c>
      <c r="Q1167">
        <v>1</v>
      </c>
      <c r="R1167">
        <v>0</v>
      </c>
      <c r="S1167">
        <v>0</v>
      </c>
      <c r="T1167">
        <v>0</v>
      </c>
      <c r="U1167">
        <v>0</v>
      </c>
      <c r="V1167">
        <v>1</v>
      </c>
      <c r="W1167">
        <v>1</v>
      </c>
      <c r="X1167">
        <v>1</v>
      </c>
      <c r="Y1167">
        <v>1</v>
      </c>
      <c r="Z1167">
        <v>0</v>
      </c>
      <c r="AA1167">
        <v>1</v>
      </c>
      <c r="AB1167">
        <v>1</v>
      </c>
      <c r="AC1167">
        <v>0</v>
      </c>
      <c r="AD1167">
        <v>0</v>
      </c>
      <c r="AE1167">
        <v>0</v>
      </c>
      <c r="AF1167">
        <v>0</v>
      </c>
      <c r="AG1167">
        <v>1</v>
      </c>
      <c r="AH1167">
        <v>1</v>
      </c>
      <c r="AI1167">
        <v>1</v>
      </c>
      <c r="AJ1167">
        <v>1</v>
      </c>
      <c r="AK1167">
        <v>0</v>
      </c>
      <c r="AL1167">
        <v>1</v>
      </c>
      <c r="AM1167">
        <v>1</v>
      </c>
      <c r="AN1167">
        <v>0</v>
      </c>
      <c r="AO1167">
        <v>0</v>
      </c>
      <c r="AP1167">
        <v>0</v>
      </c>
      <c r="AQ1167">
        <v>0</v>
      </c>
      <c r="AR1167">
        <v>3.6</v>
      </c>
      <c r="AS1167">
        <v>3.6</v>
      </c>
      <c r="AT1167">
        <v>3.6</v>
      </c>
      <c r="AU1167">
        <v>65.650000000000006</v>
      </c>
      <c r="AV1167">
        <v>581</v>
      </c>
      <c r="AW1167">
        <v>581</v>
      </c>
      <c r="AX1167">
        <v>9.4862000000000002E-3</v>
      </c>
      <c r="AY1167">
        <v>1.5641</v>
      </c>
      <c r="AZ1167">
        <v>3.6</v>
      </c>
      <c r="BA1167">
        <v>3.6</v>
      </c>
      <c r="BB1167">
        <v>3.6</v>
      </c>
      <c r="BC1167">
        <v>3.6</v>
      </c>
      <c r="BD1167">
        <v>0</v>
      </c>
      <c r="BE1167">
        <v>3.6</v>
      </c>
      <c r="BF1167">
        <v>3.6</v>
      </c>
      <c r="BG1167">
        <v>0</v>
      </c>
      <c r="BH1167">
        <v>0</v>
      </c>
      <c r="BI1167">
        <v>0</v>
      </c>
      <c r="BJ1167">
        <v>0</v>
      </c>
      <c r="BK1167">
        <v>333480000</v>
      </c>
      <c r="BL1167">
        <v>140250000</v>
      </c>
      <c r="BM1167">
        <v>23052000</v>
      </c>
      <c r="BN1167">
        <v>11384000</v>
      </c>
      <c r="BO1167">
        <v>70546000</v>
      </c>
      <c r="BP1167">
        <v>0</v>
      </c>
      <c r="BQ1167">
        <v>73526000</v>
      </c>
      <c r="BR1167">
        <v>14729000</v>
      </c>
      <c r="BS1167">
        <v>0</v>
      </c>
      <c r="BT1167">
        <v>0</v>
      </c>
      <c r="BU1167">
        <v>0</v>
      </c>
      <c r="BV1167">
        <v>0</v>
      </c>
      <c r="BW1167">
        <v>11116000</v>
      </c>
      <c r="BX1167">
        <v>4674900</v>
      </c>
      <c r="BY1167">
        <v>768390</v>
      </c>
      <c r="BZ1167">
        <v>379470</v>
      </c>
      <c r="CA1167">
        <v>2351500</v>
      </c>
      <c r="CB1167">
        <v>0</v>
      </c>
      <c r="CC1167">
        <v>2450900</v>
      </c>
      <c r="CD1167">
        <v>490960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45628000</v>
      </c>
      <c r="CP1167">
        <v>0</v>
      </c>
      <c r="CQ1167">
        <v>0</v>
      </c>
      <c r="CR1167">
        <v>0</v>
      </c>
      <c r="CS1167">
        <v>0</v>
      </c>
      <c r="CT1167">
        <v>1</v>
      </c>
      <c r="CU1167">
        <v>1</v>
      </c>
      <c r="CV1167">
        <v>1</v>
      </c>
      <c r="CW1167">
        <v>1</v>
      </c>
      <c r="CX1167">
        <v>0</v>
      </c>
      <c r="CY1167">
        <v>1</v>
      </c>
      <c r="CZ1167">
        <v>1</v>
      </c>
      <c r="DA1167">
        <v>0</v>
      </c>
      <c r="DB1167">
        <v>0</v>
      </c>
      <c r="DC1167">
        <v>0</v>
      </c>
      <c r="DD1167">
        <v>0</v>
      </c>
      <c r="DE1167">
        <v>6</v>
      </c>
      <c r="DI1167">
        <v>1164</v>
      </c>
      <c r="DJ1167">
        <v>1308</v>
      </c>
      <c r="DK1167" t="b">
        <v>1</v>
      </c>
      <c r="DL1167">
        <v>1385</v>
      </c>
      <c r="DM1167" t="s">
        <v>7294</v>
      </c>
      <c r="DN1167" t="s">
        <v>7295</v>
      </c>
      <c r="DO1167">
        <v>7531</v>
      </c>
      <c r="DQ1167" t="s">
        <v>7296</v>
      </c>
      <c r="DS1167" t="s">
        <v>7297</v>
      </c>
    </row>
    <row r="1168" spans="1:123" x14ac:dyDescent="0.25">
      <c r="A1168" t="s">
        <v>7298</v>
      </c>
      <c r="B1168" t="s">
        <v>7298</v>
      </c>
      <c r="C1168">
        <v>6</v>
      </c>
      <c r="D1168">
        <v>6</v>
      </c>
      <c r="E1168">
        <v>6</v>
      </c>
      <c r="F1168" t="s">
        <v>7299</v>
      </c>
      <c r="G1168">
        <v>1</v>
      </c>
      <c r="H1168">
        <v>6</v>
      </c>
      <c r="I1168">
        <v>6</v>
      </c>
      <c r="J1168">
        <v>6</v>
      </c>
      <c r="K1168">
        <v>2</v>
      </c>
      <c r="L1168">
        <v>3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3</v>
      </c>
      <c r="S1168">
        <v>2</v>
      </c>
      <c r="T1168">
        <v>4</v>
      </c>
      <c r="U1168">
        <v>2</v>
      </c>
      <c r="V1168">
        <v>2</v>
      </c>
      <c r="W1168">
        <v>3</v>
      </c>
      <c r="X1168">
        <v>0</v>
      </c>
      <c r="Y1168">
        <v>0</v>
      </c>
      <c r="Z1168">
        <v>0</v>
      </c>
      <c r="AA1168">
        <v>2</v>
      </c>
      <c r="AB1168">
        <v>0</v>
      </c>
      <c r="AC1168">
        <v>3</v>
      </c>
      <c r="AD1168">
        <v>2</v>
      </c>
      <c r="AE1168">
        <v>4</v>
      </c>
      <c r="AF1168">
        <v>2</v>
      </c>
      <c r="AG1168">
        <v>2</v>
      </c>
      <c r="AH1168">
        <v>3</v>
      </c>
      <c r="AI1168">
        <v>0</v>
      </c>
      <c r="AJ1168">
        <v>0</v>
      </c>
      <c r="AK1168">
        <v>0</v>
      </c>
      <c r="AL1168">
        <v>2</v>
      </c>
      <c r="AM1168">
        <v>0</v>
      </c>
      <c r="AN1168">
        <v>3</v>
      </c>
      <c r="AO1168">
        <v>2</v>
      </c>
      <c r="AP1168">
        <v>4</v>
      </c>
      <c r="AQ1168">
        <v>2</v>
      </c>
      <c r="AR1168">
        <v>12</v>
      </c>
      <c r="AS1168">
        <v>12</v>
      </c>
      <c r="AT1168">
        <v>12</v>
      </c>
      <c r="AU1168">
        <v>83.040999999999997</v>
      </c>
      <c r="AV1168">
        <v>741</v>
      </c>
      <c r="AW1168">
        <v>741</v>
      </c>
      <c r="AX1168">
        <v>0</v>
      </c>
      <c r="AY1168">
        <v>14.859</v>
      </c>
      <c r="AZ1168">
        <v>4.3</v>
      </c>
      <c r="BA1168">
        <v>7</v>
      </c>
      <c r="BB1168">
        <v>0</v>
      </c>
      <c r="BC1168">
        <v>0</v>
      </c>
      <c r="BD1168">
        <v>0</v>
      </c>
      <c r="BE1168">
        <v>4.3</v>
      </c>
      <c r="BF1168">
        <v>0</v>
      </c>
      <c r="BG1168">
        <v>6.3</v>
      </c>
      <c r="BH1168">
        <v>4.3</v>
      </c>
      <c r="BI1168">
        <v>7.3</v>
      </c>
      <c r="BJ1168">
        <v>4.3</v>
      </c>
      <c r="BK1168">
        <v>24873000</v>
      </c>
      <c r="BL1168">
        <v>2574200</v>
      </c>
      <c r="BM1168">
        <v>4638100</v>
      </c>
      <c r="BN1168">
        <v>0</v>
      </c>
      <c r="BO1168">
        <v>0</v>
      </c>
      <c r="BP1168">
        <v>0</v>
      </c>
      <c r="BQ1168">
        <v>1373600</v>
      </c>
      <c r="BR1168">
        <v>0</v>
      </c>
      <c r="BS1168">
        <v>4947400</v>
      </c>
      <c r="BT1168">
        <v>3494200</v>
      </c>
      <c r="BU1168">
        <v>5318000</v>
      </c>
      <c r="BV1168">
        <v>2527200</v>
      </c>
      <c r="BW1168">
        <v>888310</v>
      </c>
      <c r="BX1168">
        <v>91937</v>
      </c>
      <c r="BY1168">
        <v>165650</v>
      </c>
      <c r="BZ1168">
        <v>0</v>
      </c>
      <c r="CA1168">
        <v>0</v>
      </c>
      <c r="CB1168">
        <v>0</v>
      </c>
      <c r="CC1168">
        <v>49056</v>
      </c>
      <c r="CD1168">
        <v>0</v>
      </c>
      <c r="CE1168">
        <v>176690</v>
      </c>
      <c r="CF1168">
        <v>124790</v>
      </c>
      <c r="CG1168">
        <v>189930</v>
      </c>
      <c r="CH1168">
        <v>90257</v>
      </c>
      <c r="CI1168">
        <v>2885200</v>
      </c>
      <c r="CJ1168">
        <v>5129100</v>
      </c>
      <c r="CK1168">
        <v>0</v>
      </c>
      <c r="CL1168">
        <v>0</v>
      </c>
      <c r="CM1168">
        <v>0</v>
      </c>
      <c r="CN1168">
        <v>3235000</v>
      </c>
      <c r="CO1168">
        <v>0</v>
      </c>
      <c r="CP1168">
        <v>3612800</v>
      </c>
      <c r="CQ1168">
        <v>3486600</v>
      </c>
      <c r="CR1168">
        <v>3819300</v>
      </c>
      <c r="CS1168">
        <v>2985900</v>
      </c>
      <c r="CT1168">
        <v>2</v>
      </c>
      <c r="CU1168">
        <v>4</v>
      </c>
      <c r="CV1168">
        <v>0</v>
      </c>
      <c r="CW1168">
        <v>0</v>
      </c>
      <c r="CX1168">
        <v>0</v>
      </c>
      <c r="CY1168">
        <v>2</v>
      </c>
      <c r="CZ1168">
        <v>0</v>
      </c>
      <c r="DA1168">
        <v>3</v>
      </c>
      <c r="DB1168">
        <v>3</v>
      </c>
      <c r="DC1168">
        <v>4</v>
      </c>
      <c r="DD1168">
        <v>5</v>
      </c>
      <c r="DE1168">
        <v>23</v>
      </c>
      <c r="DI1168">
        <v>1165</v>
      </c>
      <c r="DJ1168" t="s">
        <v>7300</v>
      </c>
      <c r="DK1168" t="s">
        <v>576</v>
      </c>
      <c r="DL1168" t="s">
        <v>7301</v>
      </c>
      <c r="DM1168" t="s">
        <v>7302</v>
      </c>
      <c r="DN1168" t="s">
        <v>7303</v>
      </c>
      <c r="DO1168" t="s">
        <v>7304</v>
      </c>
    </row>
    <row r="1169" spans="1:123" x14ac:dyDescent="0.25">
      <c r="A1169" t="s">
        <v>7305</v>
      </c>
      <c r="B1169" t="s">
        <v>7305</v>
      </c>
      <c r="C1169">
        <v>2</v>
      </c>
      <c r="D1169">
        <v>2</v>
      </c>
      <c r="E1169">
        <v>2</v>
      </c>
      <c r="F1169" t="s">
        <v>7306</v>
      </c>
      <c r="G1169">
        <v>1</v>
      </c>
      <c r="H1169">
        <v>2</v>
      </c>
      <c r="I1169">
        <v>2</v>
      </c>
      <c r="J1169">
        <v>2</v>
      </c>
      <c r="K1169">
        <v>1</v>
      </c>
      <c r="L1169">
        <v>0</v>
      </c>
      <c r="M1169">
        <v>0</v>
      </c>
      <c r="N1169">
        <v>0</v>
      </c>
      <c r="O1169">
        <v>0</v>
      </c>
      <c r="P1169">
        <v>1</v>
      </c>
      <c r="Q1169">
        <v>2</v>
      </c>
      <c r="R1169">
        <v>1</v>
      </c>
      <c r="S1169">
        <v>1</v>
      </c>
      <c r="T1169">
        <v>1</v>
      </c>
      <c r="U1169">
        <v>0</v>
      </c>
      <c r="V1169">
        <v>1</v>
      </c>
      <c r="W1169">
        <v>0</v>
      </c>
      <c r="X1169">
        <v>0</v>
      </c>
      <c r="Y1169">
        <v>0</v>
      </c>
      <c r="Z1169">
        <v>0</v>
      </c>
      <c r="AA1169">
        <v>1</v>
      </c>
      <c r="AB1169">
        <v>2</v>
      </c>
      <c r="AC1169">
        <v>1</v>
      </c>
      <c r="AD1169">
        <v>1</v>
      </c>
      <c r="AE1169">
        <v>1</v>
      </c>
      <c r="AF1169">
        <v>0</v>
      </c>
      <c r="AG1169">
        <v>1</v>
      </c>
      <c r="AH1169">
        <v>0</v>
      </c>
      <c r="AI1169">
        <v>0</v>
      </c>
      <c r="AJ1169">
        <v>0</v>
      </c>
      <c r="AK1169">
        <v>0</v>
      </c>
      <c r="AL1169">
        <v>1</v>
      </c>
      <c r="AM1169">
        <v>2</v>
      </c>
      <c r="AN1169">
        <v>1</v>
      </c>
      <c r="AO1169">
        <v>1</v>
      </c>
      <c r="AP1169">
        <v>1</v>
      </c>
      <c r="AQ1169">
        <v>0</v>
      </c>
      <c r="AR1169">
        <v>14.1</v>
      </c>
      <c r="AS1169">
        <v>14.1</v>
      </c>
      <c r="AT1169">
        <v>14.1</v>
      </c>
      <c r="AU1169">
        <v>8.5291999999999994</v>
      </c>
      <c r="AV1169">
        <v>78</v>
      </c>
      <c r="AW1169">
        <v>78</v>
      </c>
      <c r="AX1169">
        <v>1.1173000000000001E-3</v>
      </c>
      <c r="AY1169">
        <v>2.9845999999999999</v>
      </c>
      <c r="AZ1169">
        <v>12.8</v>
      </c>
      <c r="BA1169">
        <v>0</v>
      </c>
      <c r="BB1169">
        <v>0</v>
      </c>
      <c r="BC1169">
        <v>0</v>
      </c>
      <c r="BD1169">
        <v>0</v>
      </c>
      <c r="BE1169">
        <v>12.8</v>
      </c>
      <c r="BF1169">
        <v>14.1</v>
      </c>
      <c r="BG1169">
        <v>12.8</v>
      </c>
      <c r="BH1169">
        <v>12.8</v>
      </c>
      <c r="BI1169">
        <v>12.8</v>
      </c>
      <c r="BJ1169">
        <v>0</v>
      </c>
      <c r="BK1169">
        <v>13890000</v>
      </c>
      <c r="BL1169">
        <v>956990</v>
      </c>
      <c r="BM1169">
        <v>0</v>
      </c>
      <c r="BN1169">
        <v>0</v>
      </c>
      <c r="BO1169">
        <v>0</v>
      </c>
      <c r="BP1169">
        <v>0</v>
      </c>
      <c r="BQ1169">
        <v>2278900</v>
      </c>
      <c r="BR1169">
        <v>5508600</v>
      </c>
      <c r="BS1169">
        <v>3494300</v>
      </c>
      <c r="BT1169">
        <v>908640</v>
      </c>
      <c r="BU1169">
        <v>742350</v>
      </c>
      <c r="BV1169">
        <v>0</v>
      </c>
      <c r="BW1169">
        <v>13890000</v>
      </c>
      <c r="BX1169">
        <v>956990</v>
      </c>
      <c r="BY1169">
        <v>0</v>
      </c>
      <c r="BZ1169">
        <v>0</v>
      </c>
      <c r="CA1169">
        <v>0</v>
      </c>
      <c r="CB1169">
        <v>0</v>
      </c>
      <c r="CC1169">
        <v>2278900</v>
      </c>
      <c r="CD1169">
        <v>5508600</v>
      </c>
      <c r="CE1169">
        <v>3494300</v>
      </c>
      <c r="CF1169">
        <v>908640</v>
      </c>
      <c r="CG1169">
        <v>742350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17065000</v>
      </c>
      <c r="CP1169">
        <v>0</v>
      </c>
      <c r="CQ1169">
        <v>0</v>
      </c>
      <c r="CR1169">
        <v>0</v>
      </c>
      <c r="CS1169">
        <v>0</v>
      </c>
      <c r="CT1169">
        <v>1</v>
      </c>
      <c r="CU1169">
        <v>0</v>
      </c>
      <c r="CV1169">
        <v>0</v>
      </c>
      <c r="CW1169">
        <v>0</v>
      </c>
      <c r="CX1169">
        <v>0</v>
      </c>
      <c r="CY1169">
        <v>1</v>
      </c>
      <c r="CZ1169">
        <v>1</v>
      </c>
      <c r="DA1169">
        <v>2</v>
      </c>
      <c r="DB1169">
        <v>1</v>
      </c>
      <c r="DC1169">
        <v>1</v>
      </c>
      <c r="DD1169">
        <v>0</v>
      </c>
      <c r="DE1169">
        <v>7</v>
      </c>
      <c r="DI1169">
        <v>1166</v>
      </c>
      <c r="DJ1169" t="s">
        <v>7307</v>
      </c>
      <c r="DK1169" t="s">
        <v>129</v>
      </c>
      <c r="DL1169" t="s">
        <v>7308</v>
      </c>
      <c r="DM1169" t="s">
        <v>7309</v>
      </c>
      <c r="DN1169" t="s">
        <v>7310</v>
      </c>
      <c r="DO1169" t="s">
        <v>7311</v>
      </c>
    </row>
    <row r="1170" spans="1:123" x14ac:dyDescent="0.25">
      <c r="A1170" t="s">
        <v>7312</v>
      </c>
      <c r="B1170" t="s">
        <v>7312</v>
      </c>
      <c r="C1170" t="s">
        <v>7313</v>
      </c>
      <c r="D1170" t="s">
        <v>7313</v>
      </c>
      <c r="E1170" t="s">
        <v>7313</v>
      </c>
      <c r="F1170" t="s">
        <v>7314</v>
      </c>
      <c r="G1170">
        <v>8</v>
      </c>
      <c r="H1170">
        <v>2</v>
      </c>
      <c r="I1170">
        <v>2</v>
      </c>
      <c r="J1170">
        <v>2</v>
      </c>
      <c r="K1170">
        <v>2</v>
      </c>
      <c r="L1170">
        <v>1</v>
      </c>
      <c r="M1170">
        <v>0</v>
      </c>
      <c r="N1170">
        <v>0</v>
      </c>
      <c r="O1170">
        <v>0</v>
      </c>
      <c r="P1170">
        <v>0</v>
      </c>
      <c r="Q1170">
        <v>1</v>
      </c>
      <c r="R1170">
        <v>1</v>
      </c>
      <c r="S1170">
        <v>1</v>
      </c>
      <c r="T1170">
        <v>2</v>
      </c>
      <c r="U1170">
        <v>2</v>
      </c>
      <c r="V1170">
        <v>2</v>
      </c>
      <c r="W1170">
        <v>1</v>
      </c>
      <c r="X1170">
        <v>0</v>
      </c>
      <c r="Y1170">
        <v>0</v>
      </c>
      <c r="Z1170">
        <v>0</v>
      </c>
      <c r="AA1170">
        <v>0</v>
      </c>
      <c r="AB1170">
        <v>1</v>
      </c>
      <c r="AC1170">
        <v>1</v>
      </c>
      <c r="AD1170">
        <v>1</v>
      </c>
      <c r="AE1170">
        <v>2</v>
      </c>
      <c r="AF1170">
        <v>2</v>
      </c>
      <c r="AG1170">
        <v>2</v>
      </c>
      <c r="AH1170">
        <v>1</v>
      </c>
      <c r="AI1170">
        <v>0</v>
      </c>
      <c r="AJ1170">
        <v>0</v>
      </c>
      <c r="AK1170">
        <v>0</v>
      </c>
      <c r="AL1170">
        <v>0</v>
      </c>
      <c r="AM1170">
        <v>1</v>
      </c>
      <c r="AN1170">
        <v>1</v>
      </c>
      <c r="AO1170">
        <v>1</v>
      </c>
      <c r="AP1170">
        <v>2</v>
      </c>
      <c r="AQ1170">
        <v>2</v>
      </c>
      <c r="AR1170">
        <v>3.4</v>
      </c>
      <c r="AS1170">
        <v>3.4</v>
      </c>
      <c r="AT1170">
        <v>3.4</v>
      </c>
      <c r="AU1170">
        <v>59.584000000000003</v>
      </c>
      <c r="AV1170">
        <v>533</v>
      </c>
      <c r="AW1170" t="s">
        <v>7315</v>
      </c>
      <c r="AX1170">
        <v>1.0953E-3</v>
      </c>
      <c r="AY1170">
        <v>2.8946999999999998</v>
      </c>
      <c r="AZ1170">
        <v>3.4</v>
      </c>
      <c r="BA1170">
        <v>1.7</v>
      </c>
      <c r="BB1170">
        <v>0</v>
      </c>
      <c r="BC1170">
        <v>0</v>
      </c>
      <c r="BD1170">
        <v>0</v>
      </c>
      <c r="BE1170">
        <v>0</v>
      </c>
      <c r="BF1170">
        <v>1.7</v>
      </c>
      <c r="BG1170">
        <v>1.7</v>
      </c>
      <c r="BH1170">
        <v>1.7</v>
      </c>
      <c r="BI1170">
        <v>3.4</v>
      </c>
      <c r="BJ1170">
        <v>3.4</v>
      </c>
      <c r="BK1170">
        <v>9411200</v>
      </c>
      <c r="BL1170">
        <v>2226500</v>
      </c>
      <c r="BM1170">
        <v>503120</v>
      </c>
      <c r="BN1170">
        <v>0</v>
      </c>
      <c r="BO1170">
        <v>0</v>
      </c>
      <c r="BP1170">
        <v>0</v>
      </c>
      <c r="BQ1170">
        <v>0</v>
      </c>
      <c r="BR1170">
        <v>171060</v>
      </c>
      <c r="BS1170">
        <v>464570</v>
      </c>
      <c r="BT1170">
        <v>1377300</v>
      </c>
      <c r="BU1170">
        <v>2836600</v>
      </c>
      <c r="BV1170">
        <v>1831900</v>
      </c>
      <c r="BW1170">
        <v>409180</v>
      </c>
      <c r="BX1170">
        <v>96806</v>
      </c>
      <c r="BY1170">
        <v>21875</v>
      </c>
      <c r="BZ1170">
        <v>0</v>
      </c>
      <c r="CA1170">
        <v>0</v>
      </c>
      <c r="CB1170">
        <v>0</v>
      </c>
      <c r="CC1170">
        <v>0</v>
      </c>
      <c r="CD1170">
        <v>7437.2</v>
      </c>
      <c r="CE1170">
        <v>20199</v>
      </c>
      <c r="CF1170">
        <v>59883</v>
      </c>
      <c r="CG1170">
        <v>123330</v>
      </c>
      <c r="CH1170">
        <v>79650</v>
      </c>
      <c r="CI1170">
        <v>2371300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2408700</v>
      </c>
      <c r="CS1170">
        <v>1736800</v>
      </c>
      <c r="CT1170">
        <v>2</v>
      </c>
      <c r="CU1170">
        <v>1</v>
      </c>
      <c r="CV1170">
        <v>0</v>
      </c>
      <c r="CW1170">
        <v>0</v>
      </c>
      <c r="CX1170">
        <v>0</v>
      </c>
      <c r="CY1170">
        <v>0</v>
      </c>
      <c r="CZ1170">
        <v>1</v>
      </c>
      <c r="DA1170">
        <v>1</v>
      </c>
      <c r="DB1170">
        <v>1</v>
      </c>
      <c r="DC1170">
        <v>2</v>
      </c>
      <c r="DD1170">
        <v>2</v>
      </c>
      <c r="DE1170">
        <v>10</v>
      </c>
      <c r="DI1170">
        <v>1167</v>
      </c>
      <c r="DJ1170" t="s">
        <v>7316</v>
      </c>
      <c r="DK1170" t="s">
        <v>129</v>
      </c>
      <c r="DL1170" t="s">
        <v>7317</v>
      </c>
      <c r="DM1170" t="s">
        <v>7318</v>
      </c>
      <c r="DN1170" t="s">
        <v>7319</v>
      </c>
      <c r="DO1170" t="s">
        <v>7320</v>
      </c>
    </row>
    <row r="1171" spans="1:123" x14ac:dyDescent="0.25">
      <c r="A1171" t="s">
        <v>7321</v>
      </c>
      <c r="B1171" t="s">
        <v>7321</v>
      </c>
      <c r="C1171">
        <v>1</v>
      </c>
      <c r="D1171">
        <v>1</v>
      </c>
      <c r="E1171">
        <v>1</v>
      </c>
      <c r="F1171" t="s">
        <v>7322</v>
      </c>
      <c r="G1171">
        <v>1</v>
      </c>
      <c r="H1171">
        <v>1</v>
      </c>
      <c r="I1171">
        <v>1</v>
      </c>
      <c r="J1171">
        <v>1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1</v>
      </c>
      <c r="U1171">
        <v>1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1</v>
      </c>
      <c r="AF1171">
        <v>1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1</v>
      </c>
      <c r="AQ1171">
        <v>1</v>
      </c>
      <c r="AR1171">
        <v>9.9</v>
      </c>
      <c r="AS1171">
        <v>9.9</v>
      </c>
      <c r="AT1171">
        <v>9.9</v>
      </c>
      <c r="AU1171">
        <v>18.155999999999999</v>
      </c>
      <c r="AV1171">
        <v>171</v>
      </c>
      <c r="AW1171">
        <v>171</v>
      </c>
      <c r="AX1171">
        <v>1</v>
      </c>
      <c r="AY1171">
        <v>-2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9.9</v>
      </c>
      <c r="BJ1171">
        <v>9.9</v>
      </c>
      <c r="BK1171">
        <v>24565000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24565000</v>
      </c>
      <c r="BV1171">
        <v>0</v>
      </c>
      <c r="BW1171">
        <v>3509300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3509300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20288000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1</v>
      </c>
      <c r="DD1171">
        <v>1</v>
      </c>
      <c r="DE1171">
        <v>2</v>
      </c>
      <c r="DF1171" t="s">
        <v>127</v>
      </c>
      <c r="DI1171">
        <v>1168</v>
      </c>
      <c r="DJ1171">
        <v>2999</v>
      </c>
      <c r="DK1171" t="b">
        <v>1</v>
      </c>
      <c r="DL1171">
        <v>3535</v>
      </c>
      <c r="DM1171" t="s">
        <v>7323</v>
      </c>
      <c r="DN1171" t="s">
        <v>7324</v>
      </c>
      <c r="DO1171">
        <v>26070</v>
      </c>
      <c r="DQ1171">
        <v>1956</v>
      </c>
      <c r="DS1171">
        <v>146</v>
      </c>
    </row>
    <row r="1172" spans="1:123" x14ac:dyDescent="0.25">
      <c r="A1172" t="s">
        <v>7325</v>
      </c>
      <c r="B1172" t="s">
        <v>7325</v>
      </c>
      <c r="C1172">
        <v>35</v>
      </c>
      <c r="D1172">
        <v>31</v>
      </c>
      <c r="E1172">
        <v>31</v>
      </c>
      <c r="F1172" t="s">
        <v>7326</v>
      </c>
      <c r="G1172">
        <v>1</v>
      </c>
      <c r="H1172">
        <v>35</v>
      </c>
      <c r="I1172">
        <v>31</v>
      </c>
      <c r="J1172">
        <v>31</v>
      </c>
      <c r="K1172">
        <v>14</v>
      </c>
      <c r="L1172">
        <v>13</v>
      </c>
      <c r="M1172">
        <v>3</v>
      </c>
      <c r="N1172">
        <v>20</v>
      </c>
      <c r="O1172">
        <v>1</v>
      </c>
      <c r="P1172">
        <v>10</v>
      </c>
      <c r="Q1172">
        <v>9</v>
      </c>
      <c r="R1172">
        <v>16</v>
      </c>
      <c r="S1172">
        <v>15</v>
      </c>
      <c r="T1172">
        <v>12</v>
      </c>
      <c r="U1172">
        <v>16</v>
      </c>
      <c r="V1172">
        <v>14</v>
      </c>
      <c r="W1172">
        <v>12</v>
      </c>
      <c r="X1172">
        <v>3</v>
      </c>
      <c r="Y1172">
        <v>20</v>
      </c>
      <c r="Z1172">
        <v>1</v>
      </c>
      <c r="AA1172">
        <v>10</v>
      </c>
      <c r="AB1172">
        <v>9</v>
      </c>
      <c r="AC1172">
        <v>13</v>
      </c>
      <c r="AD1172">
        <v>15</v>
      </c>
      <c r="AE1172">
        <v>11</v>
      </c>
      <c r="AF1172">
        <v>16</v>
      </c>
      <c r="AG1172">
        <v>14</v>
      </c>
      <c r="AH1172">
        <v>12</v>
      </c>
      <c r="AI1172">
        <v>3</v>
      </c>
      <c r="AJ1172">
        <v>20</v>
      </c>
      <c r="AK1172">
        <v>1</v>
      </c>
      <c r="AL1172">
        <v>10</v>
      </c>
      <c r="AM1172">
        <v>9</v>
      </c>
      <c r="AN1172">
        <v>13</v>
      </c>
      <c r="AO1172">
        <v>15</v>
      </c>
      <c r="AP1172">
        <v>11</v>
      </c>
      <c r="AQ1172">
        <v>16</v>
      </c>
      <c r="AR1172">
        <v>19.7</v>
      </c>
      <c r="AS1172">
        <v>18.399999999999999</v>
      </c>
      <c r="AT1172">
        <v>18.399999999999999</v>
      </c>
      <c r="AU1172">
        <v>281.22000000000003</v>
      </c>
      <c r="AV1172">
        <v>2647</v>
      </c>
      <c r="AW1172">
        <v>2647</v>
      </c>
      <c r="AX1172">
        <v>0</v>
      </c>
      <c r="AY1172">
        <v>100.3</v>
      </c>
      <c r="AZ1172">
        <v>9</v>
      </c>
      <c r="BA1172">
        <v>7.2</v>
      </c>
      <c r="BB1172">
        <v>1.4</v>
      </c>
      <c r="BC1172">
        <v>11.6</v>
      </c>
      <c r="BD1172">
        <v>0.7</v>
      </c>
      <c r="BE1172">
        <v>6.8</v>
      </c>
      <c r="BF1172">
        <v>5.7</v>
      </c>
      <c r="BG1172">
        <v>9.1</v>
      </c>
      <c r="BH1172">
        <v>8.8000000000000007</v>
      </c>
      <c r="BI1172">
        <v>7.3</v>
      </c>
      <c r="BJ1172">
        <v>9.4</v>
      </c>
      <c r="BK1172">
        <v>285040000</v>
      </c>
      <c r="BL1172">
        <v>29138000</v>
      </c>
      <c r="BM1172">
        <v>26453000</v>
      </c>
      <c r="BN1172">
        <v>1743700</v>
      </c>
      <c r="BO1172">
        <v>34043000</v>
      </c>
      <c r="BP1172">
        <v>583890</v>
      </c>
      <c r="BQ1172">
        <v>11713000</v>
      </c>
      <c r="BR1172">
        <v>13028000</v>
      </c>
      <c r="BS1172">
        <v>36646000</v>
      </c>
      <c r="BT1172">
        <v>41082000</v>
      </c>
      <c r="BU1172">
        <v>30825000</v>
      </c>
      <c r="BV1172">
        <v>59780000</v>
      </c>
      <c r="BW1172">
        <v>2127100</v>
      </c>
      <c r="BX1172">
        <v>217450</v>
      </c>
      <c r="BY1172">
        <v>197410</v>
      </c>
      <c r="BZ1172">
        <v>13013</v>
      </c>
      <c r="CA1172">
        <v>254060</v>
      </c>
      <c r="CB1172">
        <v>4357.3999999999996</v>
      </c>
      <c r="CC1172">
        <v>87413</v>
      </c>
      <c r="CD1172">
        <v>97225</v>
      </c>
      <c r="CE1172">
        <v>273480</v>
      </c>
      <c r="CF1172">
        <v>306580</v>
      </c>
      <c r="CG1172">
        <v>230040</v>
      </c>
      <c r="CH1172">
        <v>446120</v>
      </c>
      <c r="CI1172">
        <v>30385000</v>
      </c>
      <c r="CJ1172">
        <v>39158000</v>
      </c>
      <c r="CK1172">
        <v>12923000</v>
      </c>
      <c r="CL1172">
        <v>73940000</v>
      </c>
      <c r="CM1172">
        <v>0</v>
      </c>
      <c r="CN1172">
        <v>32057000</v>
      </c>
      <c r="CO1172">
        <v>52340000</v>
      </c>
      <c r="CP1172">
        <v>29585000</v>
      </c>
      <c r="CQ1172">
        <v>45345000</v>
      </c>
      <c r="CR1172">
        <v>37576000</v>
      </c>
      <c r="CS1172">
        <v>50499000</v>
      </c>
      <c r="CT1172">
        <v>16</v>
      </c>
      <c r="CU1172">
        <v>13</v>
      </c>
      <c r="CV1172">
        <v>3</v>
      </c>
      <c r="CW1172">
        <v>22</v>
      </c>
      <c r="CX1172">
        <v>1</v>
      </c>
      <c r="CY1172">
        <v>11</v>
      </c>
      <c r="CZ1172">
        <v>11</v>
      </c>
      <c r="DA1172">
        <v>15</v>
      </c>
      <c r="DB1172">
        <v>19</v>
      </c>
      <c r="DC1172">
        <v>16</v>
      </c>
      <c r="DD1172">
        <v>18</v>
      </c>
      <c r="DE1172">
        <v>145</v>
      </c>
      <c r="DI1172">
        <v>1169</v>
      </c>
      <c r="DJ1172" t="s">
        <v>7327</v>
      </c>
      <c r="DK1172" t="s">
        <v>7328</v>
      </c>
      <c r="DL1172" t="s">
        <v>7329</v>
      </c>
      <c r="DM1172" t="s">
        <v>7330</v>
      </c>
      <c r="DN1172" t="s">
        <v>7331</v>
      </c>
      <c r="DO1172" t="s">
        <v>7332</v>
      </c>
    </row>
    <row r="1173" spans="1:123" x14ac:dyDescent="0.25">
      <c r="A1173" t="s">
        <v>7333</v>
      </c>
      <c r="B1173" t="s">
        <v>7333</v>
      </c>
      <c r="C1173">
        <v>1</v>
      </c>
      <c r="D1173">
        <v>1</v>
      </c>
      <c r="E1173">
        <v>1</v>
      </c>
      <c r="F1173" t="s">
        <v>7334</v>
      </c>
      <c r="G1173">
        <v>1</v>
      </c>
      <c r="H1173">
        <v>1</v>
      </c>
      <c r="I1173">
        <v>1</v>
      </c>
      <c r="J1173">
        <v>1</v>
      </c>
      <c r="K1173">
        <v>0</v>
      </c>
      <c r="L1173">
        <v>0</v>
      </c>
      <c r="M1173">
        <v>0</v>
      </c>
      <c r="N1173">
        <v>1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1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1.7</v>
      </c>
      <c r="AS1173">
        <v>1.7</v>
      </c>
      <c r="AT1173">
        <v>1.7</v>
      </c>
      <c r="AU1173">
        <v>88.816999999999993</v>
      </c>
      <c r="AV1173">
        <v>772</v>
      </c>
      <c r="AW1173">
        <v>772</v>
      </c>
      <c r="AX1173">
        <v>1</v>
      </c>
      <c r="AY1173">
        <v>-2</v>
      </c>
      <c r="AZ1173">
        <v>0</v>
      </c>
      <c r="BA1173">
        <v>0</v>
      </c>
      <c r="BB1173">
        <v>0</v>
      </c>
      <c r="BC1173">
        <v>1.7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383480</v>
      </c>
      <c r="BL1173">
        <v>0</v>
      </c>
      <c r="BM1173">
        <v>0</v>
      </c>
      <c r="BN1173">
        <v>0</v>
      </c>
      <c r="BO1173">
        <v>383480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10092</v>
      </c>
      <c r="BX1173">
        <v>0</v>
      </c>
      <c r="BY1173">
        <v>0</v>
      </c>
      <c r="BZ1173">
        <v>0</v>
      </c>
      <c r="CA1173">
        <v>10092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1250500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 t="s">
        <v>127</v>
      </c>
      <c r="DI1173">
        <v>1170</v>
      </c>
      <c r="DJ1173">
        <v>5411</v>
      </c>
      <c r="DK1173" t="b">
        <v>1</v>
      </c>
      <c r="DL1173">
        <v>6074</v>
      </c>
      <c r="DM1173">
        <v>31807</v>
      </c>
      <c r="DN1173">
        <v>37866</v>
      </c>
      <c r="DO1173">
        <v>37866</v>
      </c>
      <c r="DP1173" t="s">
        <v>7335</v>
      </c>
      <c r="DQ1173">
        <v>1957</v>
      </c>
      <c r="DR1173" t="s">
        <v>7336</v>
      </c>
      <c r="DS1173">
        <v>18</v>
      </c>
    </row>
    <row r="1174" spans="1:123" x14ac:dyDescent="0.25">
      <c r="A1174" t="s">
        <v>7337</v>
      </c>
      <c r="B1174" t="s">
        <v>7337</v>
      </c>
      <c r="C1174">
        <v>1</v>
      </c>
      <c r="D1174">
        <v>1</v>
      </c>
      <c r="E1174">
        <v>1</v>
      </c>
      <c r="F1174" t="s">
        <v>7338</v>
      </c>
      <c r="G1174">
        <v>1</v>
      </c>
      <c r="H1174">
        <v>1</v>
      </c>
      <c r="I1174">
        <v>1</v>
      </c>
      <c r="J1174">
        <v>1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1</v>
      </c>
      <c r="AP1174">
        <v>0</v>
      </c>
      <c r="AQ1174">
        <v>0</v>
      </c>
      <c r="AR1174">
        <v>2.6</v>
      </c>
      <c r="AS1174">
        <v>2.6</v>
      </c>
      <c r="AT1174">
        <v>2.6</v>
      </c>
      <c r="AU1174">
        <v>48.064</v>
      </c>
      <c r="AV1174">
        <v>425</v>
      </c>
      <c r="AW1174">
        <v>425</v>
      </c>
      <c r="AX1174">
        <v>5.3619000000000002E-3</v>
      </c>
      <c r="AY1174">
        <v>1.9616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2.6</v>
      </c>
      <c r="BI1174">
        <v>0</v>
      </c>
      <c r="BJ1174">
        <v>0</v>
      </c>
      <c r="BK1174">
        <v>3539000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3539000</v>
      </c>
      <c r="BU1174">
        <v>0</v>
      </c>
      <c r="BV1174">
        <v>0</v>
      </c>
      <c r="BW1174">
        <v>153870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153870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3306500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1</v>
      </c>
      <c r="DC1174">
        <v>0</v>
      </c>
      <c r="DD1174">
        <v>0</v>
      </c>
      <c r="DE1174">
        <v>1</v>
      </c>
      <c r="DI1174">
        <v>1171</v>
      </c>
      <c r="DJ1174">
        <v>1225</v>
      </c>
      <c r="DK1174" t="b">
        <v>1</v>
      </c>
      <c r="DL1174">
        <v>1301</v>
      </c>
      <c r="DM1174">
        <v>6213</v>
      </c>
      <c r="DN1174">
        <v>7108</v>
      </c>
      <c r="DO1174">
        <v>7108</v>
      </c>
    </row>
    <row r="1175" spans="1:123" x14ac:dyDescent="0.25">
      <c r="A1175" t="s">
        <v>7339</v>
      </c>
      <c r="B1175" t="s">
        <v>7339</v>
      </c>
      <c r="C1175">
        <v>1</v>
      </c>
      <c r="D1175">
        <v>1</v>
      </c>
      <c r="E1175">
        <v>1</v>
      </c>
      <c r="F1175" t="s">
        <v>7340</v>
      </c>
      <c r="G1175">
        <v>1</v>
      </c>
      <c r="H1175">
        <v>1</v>
      </c>
      <c r="I1175">
        <v>1</v>
      </c>
      <c r="J1175">
        <v>1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1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1</v>
      </c>
      <c r="AS1175">
        <v>1</v>
      </c>
      <c r="AT1175">
        <v>1</v>
      </c>
      <c r="AU1175">
        <v>116.34</v>
      </c>
      <c r="AV1175">
        <v>1037</v>
      </c>
      <c r="AW1175">
        <v>1037</v>
      </c>
      <c r="AX1175">
        <v>1</v>
      </c>
      <c r="AY1175">
        <v>-2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1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1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1</v>
      </c>
      <c r="DF1175" t="s">
        <v>127</v>
      </c>
      <c r="DI1175">
        <v>1172</v>
      </c>
      <c r="DJ1175">
        <v>4356</v>
      </c>
      <c r="DK1175" t="b">
        <v>1</v>
      </c>
      <c r="DL1175">
        <v>4937</v>
      </c>
      <c r="DM1175">
        <v>27610</v>
      </c>
      <c r="DN1175">
        <v>33141</v>
      </c>
      <c r="DO1175">
        <v>33141</v>
      </c>
      <c r="DQ1175">
        <v>1958</v>
      </c>
      <c r="DS1175">
        <v>744</v>
      </c>
    </row>
    <row r="1176" spans="1:123" x14ac:dyDescent="0.25">
      <c r="A1176" t="s">
        <v>7341</v>
      </c>
      <c r="B1176" t="s">
        <v>7341</v>
      </c>
      <c r="C1176">
        <v>1</v>
      </c>
      <c r="D1176">
        <v>1</v>
      </c>
      <c r="E1176">
        <v>1</v>
      </c>
      <c r="F1176" t="s">
        <v>7342</v>
      </c>
      <c r="G1176">
        <v>1</v>
      </c>
      <c r="H1176">
        <v>1</v>
      </c>
      <c r="I1176">
        <v>1</v>
      </c>
      <c r="J1176">
        <v>1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1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5.2</v>
      </c>
      <c r="AS1176">
        <v>5.2</v>
      </c>
      <c r="AT1176">
        <v>5.2</v>
      </c>
      <c r="AU1176">
        <v>43.371000000000002</v>
      </c>
      <c r="AV1176">
        <v>383</v>
      </c>
      <c r="AW1176">
        <v>383</v>
      </c>
      <c r="AX1176">
        <v>1</v>
      </c>
      <c r="AY1176">
        <v>-2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5.2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357610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357610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18822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18822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802210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 t="s">
        <v>127</v>
      </c>
      <c r="DI1176">
        <v>1173</v>
      </c>
      <c r="DJ1176">
        <v>762</v>
      </c>
      <c r="DK1176" t="b">
        <v>1</v>
      </c>
      <c r="DL1176">
        <v>804</v>
      </c>
      <c r="DM1176">
        <v>3485</v>
      </c>
      <c r="DN1176">
        <v>3937</v>
      </c>
      <c r="DO1176">
        <v>3937</v>
      </c>
      <c r="DP1176">
        <v>551</v>
      </c>
      <c r="DR1176">
        <v>301</v>
      </c>
    </row>
    <row r="1177" spans="1:123" x14ac:dyDescent="0.25">
      <c r="A1177" t="s">
        <v>7343</v>
      </c>
      <c r="B1177" t="s">
        <v>7343</v>
      </c>
      <c r="C1177">
        <v>1</v>
      </c>
      <c r="D1177">
        <v>1</v>
      </c>
      <c r="E1177">
        <v>1</v>
      </c>
      <c r="F1177" t="s">
        <v>7344</v>
      </c>
      <c r="G1177">
        <v>1</v>
      </c>
      <c r="H1177">
        <v>1</v>
      </c>
      <c r="I1177">
        <v>1</v>
      </c>
      <c r="J1177">
        <v>1</v>
      </c>
      <c r="K1177">
        <v>0</v>
      </c>
      <c r="L1177">
        <v>0</v>
      </c>
      <c r="M1177">
        <v>0</v>
      </c>
      <c r="N1177">
        <v>1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1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2.7</v>
      </c>
      <c r="AS1177">
        <v>2.7</v>
      </c>
      <c r="AT1177">
        <v>2.7</v>
      </c>
      <c r="AU1177">
        <v>66.308999999999997</v>
      </c>
      <c r="AV1177">
        <v>595</v>
      </c>
      <c r="AW1177">
        <v>595</v>
      </c>
      <c r="AX1177">
        <v>1.9940000000000001E-3</v>
      </c>
      <c r="AY1177">
        <v>2.4035000000000002</v>
      </c>
      <c r="AZ1177">
        <v>0</v>
      </c>
      <c r="BA1177">
        <v>0</v>
      </c>
      <c r="BB1177">
        <v>0</v>
      </c>
      <c r="BC1177">
        <v>2.7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559900</v>
      </c>
      <c r="BL1177">
        <v>0</v>
      </c>
      <c r="BM1177">
        <v>0</v>
      </c>
      <c r="BN1177">
        <v>0</v>
      </c>
      <c r="BO1177">
        <v>559900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19997</v>
      </c>
      <c r="BX1177">
        <v>0</v>
      </c>
      <c r="BY1177">
        <v>0</v>
      </c>
      <c r="BZ1177">
        <v>0</v>
      </c>
      <c r="CA1177">
        <v>19997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1825800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1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1</v>
      </c>
      <c r="DI1177">
        <v>1174</v>
      </c>
      <c r="DJ1177">
        <v>150</v>
      </c>
      <c r="DK1177" t="b">
        <v>1</v>
      </c>
      <c r="DL1177">
        <v>154</v>
      </c>
      <c r="DM1177">
        <v>629</v>
      </c>
      <c r="DN1177">
        <v>703</v>
      </c>
      <c r="DO1177">
        <v>703</v>
      </c>
    </row>
    <row r="1178" spans="1:123" x14ac:dyDescent="0.25">
      <c r="A1178" t="s">
        <v>7345</v>
      </c>
      <c r="B1178" t="s">
        <v>7345</v>
      </c>
      <c r="C1178">
        <v>1</v>
      </c>
      <c r="D1178">
        <v>1</v>
      </c>
      <c r="E1178">
        <v>1</v>
      </c>
      <c r="F1178" t="s">
        <v>7346</v>
      </c>
      <c r="G1178">
        <v>1</v>
      </c>
      <c r="H1178">
        <v>1</v>
      </c>
      <c r="I1178">
        <v>1</v>
      </c>
      <c r="J1178">
        <v>1</v>
      </c>
      <c r="K1178">
        <v>0</v>
      </c>
      <c r="L1178">
        <v>0</v>
      </c>
      <c r="M1178">
        <v>1</v>
      </c>
      <c r="N1178">
        <v>1</v>
      </c>
      <c r="O1178">
        <v>1</v>
      </c>
      <c r="P1178">
        <v>0</v>
      </c>
      <c r="Q1178">
        <v>0</v>
      </c>
      <c r="R1178">
        <v>0</v>
      </c>
      <c r="S1178">
        <v>1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1</v>
      </c>
      <c r="Z1178">
        <v>1</v>
      </c>
      <c r="AA1178">
        <v>0</v>
      </c>
      <c r="AB1178">
        <v>0</v>
      </c>
      <c r="AC1178">
        <v>0</v>
      </c>
      <c r="AD1178">
        <v>1</v>
      </c>
      <c r="AE1178">
        <v>0</v>
      </c>
      <c r="AF1178">
        <v>1</v>
      </c>
      <c r="AG1178">
        <v>0</v>
      </c>
      <c r="AH1178">
        <v>0</v>
      </c>
      <c r="AI1178">
        <v>1</v>
      </c>
      <c r="AJ1178">
        <v>1</v>
      </c>
      <c r="AK1178">
        <v>1</v>
      </c>
      <c r="AL1178">
        <v>0</v>
      </c>
      <c r="AM1178">
        <v>0</v>
      </c>
      <c r="AN1178">
        <v>0</v>
      </c>
      <c r="AO1178">
        <v>1</v>
      </c>
      <c r="AP1178">
        <v>0</v>
      </c>
      <c r="AQ1178">
        <v>1</v>
      </c>
      <c r="AR1178">
        <v>6.7</v>
      </c>
      <c r="AS1178">
        <v>6.7</v>
      </c>
      <c r="AT1178">
        <v>6.7</v>
      </c>
      <c r="AU1178">
        <v>17.709</v>
      </c>
      <c r="AV1178">
        <v>179</v>
      </c>
      <c r="AW1178">
        <v>179</v>
      </c>
      <c r="AX1178">
        <v>2.0704E-3</v>
      </c>
      <c r="AY1178">
        <v>2.5541</v>
      </c>
      <c r="AZ1178">
        <v>0</v>
      </c>
      <c r="BA1178">
        <v>0</v>
      </c>
      <c r="BB1178">
        <v>6.7</v>
      </c>
      <c r="BC1178">
        <v>6.7</v>
      </c>
      <c r="BD1178">
        <v>6.7</v>
      </c>
      <c r="BE1178">
        <v>0</v>
      </c>
      <c r="BF1178">
        <v>0</v>
      </c>
      <c r="BG1178">
        <v>0</v>
      </c>
      <c r="BH1178">
        <v>6.7</v>
      </c>
      <c r="BI1178">
        <v>0</v>
      </c>
      <c r="BJ1178">
        <v>6.7</v>
      </c>
      <c r="BK1178">
        <v>135080000</v>
      </c>
      <c r="BL1178">
        <v>0</v>
      </c>
      <c r="BM1178">
        <v>0</v>
      </c>
      <c r="BN1178">
        <v>23630000</v>
      </c>
      <c r="BO1178">
        <v>42779000</v>
      </c>
      <c r="BP1178">
        <v>18155000</v>
      </c>
      <c r="BQ1178">
        <v>0</v>
      </c>
      <c r="BR1178">
        <v>0</v>
      </c>
      <c r="BS1178">
        <v>0</v>
      </c>
      <c r="BT1178">
        <v>13676000</v>
      </c>
      <c r="BU1178">
        <v>0</v>
      </c>
      <c r="BV1178">
        <v>36839000</v>
      </c>
      <c r="BW1178">
        <v>16885000</v>
      </c>
      <c r="BX1178">
        <v>0</v>
      </c>
      <c r="BY1178">
        <v>0</v>
      </c>
      <c r="BZ1178">
        <v>2953800</v>
      </c>
      <c r="CA1178">
        <v>5347400</v>
      </c>
      <c r="CB1178">
        <v>2269400</v>
      </c>
      <c r="CC1178">
        <v>0</v>
      </c>
      <c r="CD1178">
        <v>0</v>
      </c>
      <c r="CE1178">
        <v>0</v>
      </c>
      <c r="CF1178">
        <v>1709500</v>
      </c>
      <c r="CG1178">
        <v>0</v>
      </c>
      <c r="CH1178">
        <v>4604800</v>
      </c>
      <c r="CI1178">
        <v>0</v>
      </c>
      <c r="CJ1178">
        <v>0</v>
      </c>
      <c r="CK1178">
        <v>0</v>
      </c>
      <c r="CL1178">
        <v>139500000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1</v>
      </c>
      <c r="CW1178">
        <v>2</v>
      </c>
      <c r="CX1178">
        <v>1</v>
      </c>
      <c r="CY1178">
        <v>0</v>
      </c>
      <c r="CZ1178">
        <v>0</v>
      </c>
      <c r="DA1178">
        <v>0</v>
      </c>
      <c r="DB1178">
        <v>1</v>
      </c>
      <c r="DC1178">
        <v>0</v>
      </c>
      <c r="DD1178">
        <v>1</v>
      </c>
      <c r="DE1178">
        <v>6</v>
      </c>
      <c r="DI1178">
        <v>1175</v>
      </c>
      <c r="DJ1178">
        <v>908</v>
      </c>
      <c r="DK1178" t="b">
        <v>1</v>
      </c>
      <c r="DL1178">
        <v>964</v>
      </c>
      <c r="DM1178" t="s">
        <v>7347</v>
      </c>
      <c r="DN1178" t="s">
        <v>7348</v>
      </c>
      <c r="DO1178">
        <v>5200</v>
      </c>
    </row>
    <row r="1179" spans="1:123" x14ac:dyDescent="0.25">
      <c r="A1179" t="s">
        <v>7349</v>
      </c>
      <c r="B1179" t="s">
        <v>7349</v>
      </c>
      <c r="C1179">
        <v>1</v>
      </c>
      <c r="D1179">
        <v>1</v>
      </c>
      <c r="E1179">
        <v>1</v>
      </c>
      <c r="F1179" t="s">
        <v>7350</v>
      </c>
      <c r="G1179">
        <v>1</v>
      </c>
      <c r="H1179">
        <v>1</v>
      </c>
      <c r="I1179">
        <v>1</v>
      </c>
      <c r="J1179">
        <v>1</v>
      </c>
      <c r="K1179">
        <v>1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1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1.2</v>
      </c>
      <c r="AS1179">
        <v>1.2</v>
      </c>
      <c r="AT1179">
        <v>1.2</v>
      </c>
      <c r="AU1179">
        <v>76.046999999999997</v>
      </c>
      <c r="AV1179">
        <v>654</v>
      </c>
      <c r="AW1179">
        <v>654</v>
      </c>
      <c r="AX1179">
        <v>1</v>
      </c>
      <c r="AY1179">
        <v>-2</v>
      </c>
      <c r="AZ1179">
        <v>1.2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1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1</v>
      </c>
      <c r="DF1179" t="s">
        <v>127</v>
      </c>
      <c r="DI1179">
        <v>1176</v>
      </c>
      <c r="DJ1179">
        <v>4938</v>
      </c>
      <c r="DK1179" t="b">
        <v>1</v>
      </c>
      <c r="DL1179">
        <v>5541</v>
      </c>
      <c r="DM1179">
        <v>30037</v>
      </c>
      <c r="DN1179">
        <v>35860</v>
      </c>
      <c r="DO1179">
        <v>35860</v>
      </c>
      <c r="DP1179">
        <v>552</v>
      </c>
      <c r="DR1179">
        <v>1</v>
      </c>
    </row>
    <row r="1180" spans="1:123" x14ac:dyDescent="0.25">
      <c r="A1180" t="s">
        <v>7351</v>
      </c>
      <c r="B1180" t="s">
        <v>7351</v>
      </c>
      <c r="C1180">
        <v>1</v>
      </c>
      <c r="D1180">
        <v>1</v>
      </c>
      <c r="E1180">
        <v>1</v>
      </c>
      <c r="F1180" t="s">
        <v>7352</v>
      </c>
      <c r="G1180">
        <v>1</v>
      </c>
      <c r="H1180">
        <v>1</v>
      </c>
      <c r="I1180">
        <v>1</v>
      </c>
      <c r="J1180">
        <v>1</v>
      </c>
      <c r="K1180">
        <v>0</v>
      </c>
      <c r="L1180">
        <v>1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1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1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2</v>
      </c>
      <c r="AS1180">
        <v>2</v>
      </c>
      <c r="AT1180">
        <v>2</v>
      </c>
      <c r="AU1180">
        <v>40.249000000000002</v>
      </c>
      <c r="AV1180">
        <v>346</v>
      </c>
      <c r="AW1180">
        <v>346</v>
      </c>
      <c r="AX1180">
        <v>1</v>
      </c>
      <c r="AY1180">
        <v>-2</v>
      </c>
      <c r="AZ1180">
        <v>0</v>
      </c>
      <c r="BA1180">
        <v>2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93133000</v>
      </c>
      <c r="BL1180">
        <v>0</v>
      </c>
      <c r="BM1180">
        <v>93133000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4656600</v>
      </c>
      <c r="BX1180">
        <v>0</v>
      </c>
      <c r="BY1180">
        <v>4656600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110620000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 t="s">
        <v>127</v>
      </c>
      <c r="DI1180">
        <v>1177</v>
      </c>
      <c r="DJ1180">
        <v>3931</v>
      </c>
      <c r="DK1180" t="b">
        <v>1</v>
      </c>
      <c r="DL1180">
        <v>4504</v>
      </c>
      <c r="DM1180">
        <v>25679</v>
      </c>
      <c r="DN1180">
        <v>30979</v>
      </c>
      <c r="DO1180">
        <v>30979</v>
      </c>
      <c r="DQ1180">
        <v>1959</v>
      </c>
      <c r="DS1180">
        <v>147</v>
      </c>
    </row>
    <row r="1181" spans="1:123" x14ac:dyDescent="0.25">
      <c r="A1181" t="s">
        <v>7353</v>
      </c>
      <c r="B1181" t="s">
        <v>7353</v>
      </c>
      <c r="C1181">
        <v>1</v>
      </c>
      <c r="D1181">
        <v>1</v>
      </c>
      <c r="E1181">
        <v>1</v>
      </c>
      <c r="F1181" t="s">
        <v>7354</v>
      </c>
      <c r="G1181">
        <v>1</v>
      </c>
      <c r="H1181">
        <v>1</v>
      </c>
      <c r="I1181">
        <v>1</v>
      </c>
      <c r="J1181">
        <v>1</v>
      </c>
      <c r="K1181">
        <v>0</v>
      </c>
      <c r="L1181">
        <v>1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1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1</v>
      </c>
      <c r="AS1181">
        <v>1</v>
      </c>
      <c r="AT1181">
        <v>1</v>
      </c>
      <c r="AU1181">
        <v>95.209000000000003</v>
      </c>
      <c r="AV1181">
        <v>827</v>
      </c>
      <c r="AW1181">
        <v>827</v>
      </c>
      <c r="AX1181">
        <v>1</v>
      </c>
      <c r="AY1181">
        <v>-2</v>
      </c>
      <c r="AZ1181">
        <v>0</v>
      </c>
      <c r="BA1181">
        <v>1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21017000</v>
      </c>
      <c r="BL1181">
        <v>0</v>
      </c>
      <c r="BM1181">
        <v>21017000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568040</v>
      </c>
      <c r="BX1181">
        <v>0</v>
      </c>
      <c r="BY1181">
        <v>568040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24964000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1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1</v>
      </c>
      <c r="DF1181" t="s">
        <v>127</v>
      </c>
      <c r="DI1181">
        <v>1178</v>
      </c>
      <c r="DJ1181">
        <v>6248</v>
      </c>
      <c r="DK1181" t="b">
        <v>1</v>
      </c>
      <c r="DL1181">
        <v>6971</v>
      </c>
      <c r="DM1181">
        <v>35107</v>
      </c>
      <c r="DN1181">
        <v>41624</v>
      </c>
      <c r="DO1181">
        <v>41624</v>
      </c>
      <c r="DQ1181">
        <v>1960</v>
      </c>
      <c r="DS1181">
        <v>555</v>
      </c>
    </row>
    <row r="1182" spans="1:123" x14ac:dyDescent="0.25">
      <c r="A1182" t="s">
        <v>7355</v>
      </c>
      <c r="B1182" t="s">
        <v>7355</v>
      </c>
      <c r="C1182">
        <v>8</v>
      </c>
      <c r="D1182">
        <v>8</v>
      </c>
      <c r="E1182">
        <v>8</v>
      </c>
      <c r="F1182" t="s">
        <v>7356</v>
      </c>
      <c r="G1182">
        <v>1</v>
      </c>
      <c r="H1182">
        <v>8</v>
      </c>
      <c r="I1182">
        <v>8</v>
      </c>
      <c r="J1182">
        <v>8</v>
      </c>
      <c r="K1182">
        <v>4</v>
      </c>
      <c r="L1182">
        <v>2</v>
      </c>
      <c r="M1182">
        <v>0</v>
      </c>
      <c r="N1182">
        <v>1</v>
      </c>
      <c r="O1182">
        <v>0</v>
      </c>
      <c r="P1182">
        <v>8</v>
      </c>
      <c r="Q1182">
        <v>5</v>
      </c>
      <c r="R1182">
        <v>6</v>
      </c>
      <c r="S1182">
        <v>5</v>
      </c>
      <c r="T1182">
        <v>4</v>
      </c>
      <c r="U1182">
        <v>4</v>
      </c>
      <c r="V1182">
        <v>4</v>
      </c>
      <c r="W1182">
        <v>2</v>
      </c>
      <c r="X1182">
        <v>0</v>
      </c>
      <c r="Y1182">
        <v>1</v>
      </c>
      <c r="Z1182">
        <v>0</v>
      </c>
      <c r="AA1182">
        <v>8</v>
      </c>
      <c r="AB1182">
        <v>5</v>
      </c>
      <c r="AC1182">
        <v>6</v>
      </c>
      <c r="AD1182">
        <v>5</v>
      </c>
      <c r="AE1182">
        <v>4</v>
      </c>
      <c r="AF1182">
        <v>4</v>
      </c>
      <c r="AG1182">
        <v>4</v>
      </c>
      <c r="AH1182">
        <v>2</v>
      </c>
      <c r="AI1182">
        <v>0</v>
      </c>
      <c r="AJ1182">
        <v>1</v>
      </c>
      <c r="AK1182">
        <v>0</v>
      </c>
      <c r="AL1182">
        <v>8</v>
      </c>
      <c r="AM1182">
        <v>5</v>
      </c>
      <c r="AN1182">
        <v>6</v>
      </c>
      <c r="AO1182">
        <v>5</v>
      </c>
      <c r="AP1182">
        <v>4</v>
      </c>
      <c r="AQ1182">
        <v>4</v>
      </c>
      <c r="AR1182">
        <v>23.7</v>
      </c>
      <c r="AS1182">
        <v>23.7</v>
      </c>
      <c r="AT1182">
        <v>23.7</v>
      </c>
      <c r="AU1182">
        <v>58.557000000000002</v>
      </c>
      <c r="AV1182">
        <v>520</v>
      </c>
      <c r="AW1182">
        <v>520</v>
      </c>
      <c r="AX1182">
        <v>0</v>
      </c>
      <c r="AY1182">
        <v>50.359000000000002</v>
      </c>
      <c r="AZ1182">
        <v>13.8</v>
      </c>
      <c r="BA1182">
        <v>7.9</v>
      </c>
      <c r="BB1182">
        <v>0</v>
      </c>
      <c r="BC1182">
        <v>2.5</v>
      </c>
      <c r="BD1182">
        <v>0</v>
      </c>
      <c r="BE1182">
        <v>23.7</v>
      </c>
      <c r="BF1182">
        <v>18.7</v>
      </c>
      <c r="BG1182">
        <v>20.6</v>
      </c>
      <c r="BH1182">
        <v>18.7</v>
      </c>
      <c r="BI1182">
        <v>15.8</v>
      </c>
      <c r="BJ1182">
        <v>13.8</v>
      </c>
      <c r="BK1182">
        <v>95867000</v>
      </c>
      <c r="BL1182">
        <v>10666000</v>
      </c>
      <c r="BM1182">
        <v>2801600</v>
      </c>
      <c r="BN1182">
        <v>0</v>
      </c>
      <c r="BO1182">
        <v>305580</v>
      </c>
      <c r="BP1182">
        <v>0</v>
      </c>
      <c r="BQ1182">
        <v>16749000</v>
      </c>
      <c r="BR1182">
        <v>10277000</v>
      </c>
      <c r="BS1182">
        <v>16226000</v>
      </c>
      <c r="BT1182">
        <v>19332000</v>
      </c>
      <c r="BU1182">
        <v>12135000</v>
      </c>
      <c r="BV1182">
        <v>7374900</v>
      </c>
      <c r="BW1182">
        <v>3550600</v>
      </c>
      <c r="BX1182">
        <v>395050</v>
      </c>
      <c r="BY1182">
        <v>103760</v>
      </c>
      <c r="BZ1182">
        <v>0</v>
      </c>
      <c r="CA1182">
        <v>11318</v>
      </c>
      <c r="CB1182">
        <v>0</v>
      </c>
      <c r="CC1182">
        <v>620340</v>
      </c>
      <c r="CD1182">
        <v>380620</v>
      </c>
      <c r="CE1182">
        <v>600960</v>
      </c>
      <c r="CF1182">
        <v>716000</v>
      </c>
      <c r="CG1182">
        <v>449430</v>
      </c>
      <c r="CH1182">
        <v>273140</v>
      </c>
      <c r="CI1182">
        <v>14543000</v>
      </c>
      <c r="CJ1182">
        <v>6210000</v>
      </c>
      <c r="CK1182">
        <v>0</v>
      </c>
      <c r="CL1182">
        <v>0</v>
      </c>
      <c r="CM1182">
        <v>0</v>
      </c>
      <c r="CN1182">
        <v>23035000</v>
      </c>
      <c r="CO1182">
        <v>24932000</v>
      </c>
      <c r="CP1182">
        <v>14517000</v>
      </c>
      <c r="CQ1182">
        <v>20028000</v>
      </c>
      <c r="CR1182">
        <v>13820000</v>
      </c>
      <c r="CS1182">
        <v>9059300</v>
      </c>
      <c r="CT1182">
        <v>4</v>
      </c>
      <c r="CU1182">
        <v>2</v>
      </c>
      <c r="CV1182">
        <v>0</v>
      </c>
      <c r="CW1182">
        <v>1</v>
      </c>
      <c r="CX1182">
        <v>0</v>
      </c>
      <c r="CY1182">
        <v>9</v>
      </c>
      <c r="CZ1182">
        <v>9</v>
      </c>
      <c r="DA1182">
        <v>7</v>
      </c>
      <c r="DB1182">
        <v>5</v>
      </c>
      <c r="DC1182">
        <v>5</v>
      </c>
      <c r="DD1182">
        <v>6</v>
      </c>
      <c r="DE1182">
        <v>48</v>
      </c>
      <c r="DI1182">
        <v>1179</v>
      </c>
      <c r="DJ1182" t="s">
        <v>7357</v>
      </c>
      <c r="DK1182" t="s">
        <v>783</v>
      </c>
      <c r="DL1182" t="s">
        <v>7358</v>
      </c>
      <c r="DM1182" t="s">
        <v>7359</v>
      </c>
      <c r="DN1182" t="s">
        <v>7360</v>
      </c>
      <c r="DO1182" t="s">
        <v>7361</v>
      </c>
      <c r="DP1182" t="s">
        <v>7362</v>
      </c>
      <c r="DQ1182">
        <v>1961</v>
      </c>
      <c r="DR1182" t="s">
        <v>7363</v>
      </c>
      <c r="DS1182">
        <v>149</v>
      </c>
    </row>
    <row r="1183" spans="1:123" x14ac:dyDescent="0.25">
      <c r="A1183" t="s">
        <v>7364</v>
      </c>
      <c r="B1183" t="s">
        <v>7364</v>
      </c>
      <c r="C1183">
        <v>1</v>
      </c>
      <c r="D1183">
        <v>1</v>
      </c>
      <c r="E1183">
        <v>1</v>
      </c>
      <c r="F1183" t="s">
        <v>7365</v>
      </c>
      <c r="G1183">
        <v>1</v>
      </c>
      <c r="H1183">
        <v>1</v>
      </c>
      <c r="I1183">
        <v>1</v>
      </c>
      <c r="J1183">
        <v>1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1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1</v>
      </c>
      <c r="AO1183">
        <v>0</v>
      </c>
      <c r="AP1183">
        <v>0</v>
      </c>
      <c r="AQ1183">
        <v>0</v>
      </c>
      <c r="AR1183">
        <v>3.5</v>
      </c>
      <c r="AS1183">
        <v>3.5</v>
      </c>
      <c r="AT1183">
        <v>3.5</v>
      </c>
      <c r="AU1183">
        <v>49.911999999999999</v>
      </c>
      <c r="AV1183">
        <v>463</v>
      </c>
      <c r="AW1183">
        <v>463</v>
      </c>
      <c r="AX1183">
        <v>1</v>
      </c>
      <c r="AY1183">
        <v>-2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3.5</v>
      </c>
      <c r="BH1183">
        <v>0</v>
      </c>
      <c r="BI1183">
        <v>0</v>
      </c>
      <c r="BJ1183">
        <v>0</v>
      </c>
      <c r="BK1183">
        <v>1030100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1030100</v>
      </c>
      <c r="BT1183">
        <v>0</v>
      </c>
      <c r="BU1183">
        <v>0</v>
      </c>
      <c r="BV1183">
        <v>0</v>
      </c>
      <c r="BW1183">
        <v>68670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68670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759120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1</v>
      </c>
      <c r="DB1183">
        <v>0</v>
      </c>
      <c r="DC1183">
        <v>0</v>
      </c>
      <c r="DD1183">
        <v>0</v>
      </c>
      <c r="DE1183">
        <v>1</v>
      </c>
      <c r="DF1183" t="s">
        <v>127</v>
      </c>
      <c r="DI1183">
        <v>1180</v>
      </c>
      <c r="DJ1183">
        <v>7749</v>
      </c>
      <c r="DK1183" t="b">
        <v>1</v>
      </c>
      <c r="DL1183">
        <v>8554</v>
      </c>
      <c r="DM1183">
        <v>42531</v>
      </c>
      <c r="DN1183">
        <v>50146</v>
      </c>
      <c r="DO1183">
        <v>50146</v>
      </c>
      <c r="DP1183">
        <v>555</v>
      </c>
      <c r="DR1183">
        <v>230</v>
      </c>
    </row>
    <row r="1184" spans="1:123" x14ac:dyDescent="0.25">
      <c r="A1184" t="s">
        <v>7366</v>
      </c>
      <c r="B1184" t="s">
        <v>7366</v>
      </c>
      <c r="C1184">
        <v>8</v>
      </c>
      <c r="D1184">
        <v>8</v>
      </c>
      <c r="E1184">
        <v>8</v>
      </c>
      <c r="F1184" t="s">
        <v>7367</v>
      </c>
      <c r="G1184">
        <v>1</v>
      </c>
      <c r="H1184">
        <v>8</v>
      </c>
      <c r="I1184">
        <v>8</v>
      </c>
      <c r="J1184">
        <v>8</v>
      </c>
      <c r="K1184">
        <v>6</v>
      </c>
      <c r="L1184">
        <v>8</v>
      </c>
      <c r="M1184">
        <v>2</v>
      </c>
      <c r="N1184">
        <v>2</v>
      </c>
      <c r="O1184">
        <v>3</v>
      </c>
      <c r="P1184">
        <v>5</v>
      </c>
      <c r="Q1184">
        <v>3</v>
      </c>
      <c r="R1184">
        <v>6</v>
      </c>
      <c r="S1184">
        <v>6</v>
      </c>
      <c r="T1184">
        <v>6</v>
      </c>
      <c r="U1184">
        <v>5</v>
      </c>
      <c r="V1184">
        <v>6</v>
      </c>
      <c r="W1184">
        <v>8</v>
      </c>
      <c r="X1184">
        <v>2</v>
      </c>
      <c r="Y1184">
        <v>2</v>
      </c>
      <c r="Z1184">
        <v>3</v>
      </c>
      <c r="AA1184">
        <v>5</v>
      </c>
      <c r="AB1184">
        <v>3</v>
      </c>
      <c r="AC1184">
        <v>6</v>
      </c>
      <c r="AD1184">
        <v>6</v>
      </c>
      <c r="AE1184">
        <v>6</v>
      </c>
      <c r="AF1184">
        <v>5</v>
      </c>
      <c r="AG1184">
        <v>6</v>
      </c>
      <c r="AH1184">
        <v>8</v>
      </c>
      <c r="AI1184">
        <v>2</v>
      </c>
      <c r="AJ1184">
        <v>2</v>
      </c>
      <c r="AK1184">
        <v>3</v>
      </c>
      <c r="AL1184">
        <v>5</v>
      </c>
      <c r="AM1184">
        <v>3</v>
      </c>
      <c r="AN1184">
        <v>6</v>
      </c>
      <c r="AO1184">
        <v>6</v>
      </c>
      <c r="AP1184">
        <v>6</v>
      </c>
      <c r="AQ1184">
        <v>5</v>
      </c>
      <c r="AR1184">
        <v>30.2</v>
      </c>
      <c r="AS1184">
        <v>30.2</v>
      </c>
      <c r="AT1184">
        <v>30.2</v>
      </c>
      <c r="AU1184">
        <v>41.829000000000001</v>
      </c>
      <c r="AV1184">
        <v>397</v>
      </c>
      <c r="AW1184">
        <v>397</v>
      </c>
      <c r="AX1184">
        <v>0</v>
      </c>
      <c r="AY1184">
        <v>41.073</v>
      </c>
      <c r="AZ1184">
        <v>21.2</v>
      </c>
      <c r="BA1184">
        <v>30.2</v>
      </c>
      <c r="BB1184">
        <v>6.8</v>
      </c>
      <c r="BC1184">
        <v>7.1</v>
      </c>
      <c r="BD1184">
        <v>8.8000000000000007</v>
      </c>
      <c r="BE1184">
        <v>18.399999999999999</v>
      </c>
      <c r="BF1184">
        <v>10.6</v>
      </c>
      <c r="BG1184">
        <v>21.2</v>
      </c>
      <c r="BH1184">
        <v>19.899999999999999</v>
      </c>
      <c r="BI1184">
        <v>21.2</v>
      </c>
      <c r="BJ1184">
        <v>15.9</v>
      </c>
      <c r="BK1184">
        <v>150170000</v>
      </c>
      <c r="BL1184">
        <v>18007000</v>
      </c>
      <c r="BM1184">
        <v>25961000</v>
      </c>
      <c r="BN1184">
        <v>786330</v>
      </c>
      <c r="BO1184">
        <v>1380900</v>
      </c>
      <c r="BP1184">
        <v>1917600</v>
      </c>
      <c r="BQ1184">
        <v>7034900</v>
      </c>
      <c r="BR1184">
        <v>3247900</v>
      </c>
      <c r="BS1184">
        <v>29364000</v>
      </c>
      <c r="BT1184">
        <v>21324000</v>
      </c>
      <c r="BU1184">
        <v>22671000</v>
      </c>
      <c r="BV1184">
        <v>18476000</v>
      </c>
      <c r="BW1184">
        <v>6825900</v>
      </c>
      <c r="BX1184">
        <v>818480</v>
      </c>
      <c r="BY1184">
        <v>1180000</v>
      </c>
      <c r="BZ1184">
        <v>35742</v>
      </c>
      <c r="CA1184">
        <v>62768</v>
      </c>
      <c r="CB1184">
        <v>87162</v>
      </c>
      <c r="CC1184">
        <v>319770</v>
      </c>
      <c r="CD1184">
        <v>147630</v>
      </c>
      <c r="CE1184">
        <v>1334700</v>
      </c>
      <c r="CF1184">
        <v>969270</v>
      </c>
      <c r="CG1184">
        <v>1030500</v>
      </c>
      <c r="CH1184">
        <v>839840</v>
      </c>
      <c r="CI1184">
        <v>16255000</v>
      </c>
      <c r="CJ1184">
        <v>29466000</v>
      </c>
      <c r="CK1184">
        <v>9449000</v>
      </c>
      <c r="CL1184">
        <v>9293000</v>
      </c>
      <c r="CM1184">
        <v>16544000</v>
      </c>
      <c r="CN1184">
        <v>14586000</v>
      </c>
      <c r="CO1184">
        <v>10093000</v>
      </c>
      <c r="CP1184">
        <v>18591000</v>
      </c>
      <c r="CQ1184">
        <v>18727000</v>
      </c>
      <c r="CR1184">
        <v>16467000</v>
      </c>
      <c r="CS1184">
        <v>15370000</v>
      </c>
      <c r="CT1184">
        <v>7</v>
      </c>
      <c r="CU1184">
        <v>9</v>
      </c>
      <c r="CV1184">
        <v>2</v>
      </c>
      <c r="CW1184">
        <v>3</v>
      </c>
      <c r="CX1184">
        <v>3</v>
      </c>
      <c r="CY1184">
        <v>5</v>
      </c>
      <c r="CZ1184">
        <v>4</v>
      </c>
      <c r="DA1184">
        <v>6</v>
      </c>
      <c r="DB1184">
        <v>6</v>
      </c>
      <c r="DC1184">
        <v>8</v>
      </c>
      <c r="DD1184">
        <v>5</v>
      </c>
      <c r="DE1184">
        <v>58</v>
      </c>
      <c r="DI1184">
        <v>1181</v>
      </c>
      <c r="DJ1184" t="s">
        <v>7368</v>
      </c>
      <c r="DK1184" t="s">
        <v>783</v>
      </c>
      <c r="DL1184" t="s">
        <v>7369</v>
      </c>
      <c r="DM1184" t="s">
        <v>7370</v>
      </c>
      <c r="DN1184" t="s">
        <v>7371</v>
      </c>
      <c r="DO1184" t="s">
        <v>7372</v>
      </c>
    </row>
    <row r="1185" spans="1:123" x14ac:dyDescent="0.25">
      <c r="A1185" t="s">
        <v>7373</v>
      </c>
      <c r="B1185" t="s">
        <v>7373</v>
      </c>
      <c r="C1185">
        <v>1</v>
      </c>
      <c r="D1185">
        <v>1</v>
      </c>
      <c r="E1185">
        <v>1</v>
      </c>
      <c r="F1185" t="s">
        <v>7374</v>
      </c>
      <c r="G1185">
        <v>1</v>
      </c>
      <c r="H1185">
        <v>1</v>
      </c>
      <c r="I1185">
        <v>1</v>
      </c>
      <c r="J1185">
        <v>1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1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1</v>
      </c>
      <c r="AQ1185">
        <v>0</v>
      </c>
      <c r="AR1185">
        <v>2.5</v>
      </c>
      <c r="AS1185">
        <v>2.5</v>
      </c>
      <c r="AT1185">
        <v>2.5</v>
      </c>
      <c r="AU1185">
        <v>39.033000000000001</v>
      </c>
      <c r="AV1185">
        <v>361</v>
      </c>
      <c r="AW1185">
        <v>361</v>
      </c>
      <c r="AX1185">
        <v>1</v>
      </c>
      <c r="AY1185">
        <v>-2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2.5</v>
      </c>
      <c r="BJ1185">
        <v>0</v>
      </c>
      <c r="BK1185">
        <v>1363000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1363000</v>
      </c>
      <c r="BV1185">
        <v>0</v>
      </c>
      <c r="BW1185">
        <v>97355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97355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1125600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1</v>
      </c>
      <c r="DD1185">
        <v>0</v>
      </c>
      <c r="DE1185">
        <v>1</v>
      </c>
      <c r="DF1185" t="s">
        <v>127</v>
      </c>
      <c r="DI1185">
        <v>1182</v>
      </c>
      <c r="DJ1185">
        <v>5126</v>
      </c>
      <c r="DK1185" t="b">
        <v>1</v>
      </c>
      <c r="DL1185">
        <v>5763</v>
      </c>
      <c r="DM1185">
        <v>30708</v>
      </c>
      <c r="DN1185">
        <v>36597</v>
      </c>
      <c r="DO1185">
        <v>36597</v>
      </c>
      <c r="DP1185" t="s">
        <v>7375</v>
      </c>
      <c r="DR1185" t="s">
        <v>7376</v>
      </c>
    </row>
    <row r="1186" spans="1:123" x14ac:dyDescent="0.25">
      <c r="A1186" t="s">
        <v>7377</v>
      </c>
      <c r="B1186" t="s">
        <v>7377</v>
      </c>
      <c r="C1186">
        <v>1</v>
      </c>
      <c r="D1186">
        <v>1</v>
      </c>
      <c r="E1186">
        <v>1</v>
      </c>
      <c r="F1186" t="s">
        <v>7378</v>
      </c>
      <c r="G1186">
        <v>1</v>
      </c>
      <c r="H1186">
        <v>1</v>
      </c>
      <c r="I1186">
        <v>1</v>
      </c>
      <c r="J1186">
        <v>1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1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4.3</v>
      </c>
      <c r="AS1186">
        <v>4.3</v>
      </c>
      <c r="AT1186">
        <v>4.3</v>
      </c>
      <c r="AU1186">
        <v>43.26</v>
      </c>
      <c r="AV1186">
        <v>393</v>
      </c>
      <c r="AW1186">
        <v>393</v>
      </c>
      <c r="AX1186">
        <v>1</v>
      </c>
      <c r="AY1186">
        <v>-2</v>
      </c>
      <c r="AZ1186">
        <v>0</v>
      </c>
      <c r="BA1186">
        <v>0</v>
      </c>
      <c r="BB1186">
        <v>0</v>
      </c>
      <c r="BC1186">
        <v>0</v>
      </c>
      <c r="BD1186">
        <v>4.3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1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1</v>
      </c>
      <c r="DF1186" t="s">
        <v>127</v>
      </c>
      <c r="DI1186">
        <v>1183</v>
      </c>
      <c r="DJ1186">
        <v>2636</v>
      </c>
      <c r="DK1186" t="b">
        <v>1</v>
      </c>
      <c r="DL1186">
        <v>3011</v>
      </c>
      <c r="DM1186">
        <v>17042</v>
      </c>
      <c r="DN1186">
        <v>20405</v>
      </c>
      <c r="DO1186">
        <v>20405</v>
      </c>
      <c r="DQ1186">
        <v>1962</v>
      </c>
      <c r="DS1186">
        <v>165</v>
      </c>
    </row>
    <row r="1187" spans="1:123" x14ac:dyDescent="0.25">
      <c r="A1187" t="s">
        <v>7379</v>
      </c>
      <c r="B1187" t="s">
        <v>7379</v>
      </c>
      <c r="C1187">
        <v>2</v>
      </c>
      <c r="D1187">
        <v>2</v>
      </c>
      <c r="E1187">
        <v>2</v>
      </c>
      <c r="F1187" t="s">
        <v>7380</v>
      </c>
      <c r="G1187">
        <v>1</v>
      </c>
      <c r="H1187">
        <v>2</v>
      </c>
      <c r="I1187">
        <v>2</v>
      </c>
      <c r="J1187">
        <v>2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1</v>
      </c>
      <c r="AD1187">
        <v>0</v>
      </c>
      <c r="AE1187">
        <v>0</v>
      </c>
      <c r="AF1187">
        <v>1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1</v>
      </c>
      <c r="AO1187">
        <v>0</v>
      </c>
      <c r="AP1187">
        <v>0</v>
      </c>
      <c r="AQ1187">
        <v>1</v>
      </c>
      <c r="AR1187">
        <v>7.5</v>
      </c>
      <c r="AS1187">
        <v>7.5</v>
      </c>
      <c r="AT1187">
        <v>7.5</v>
      </c>
      <c r="AU1187">
        <v>51.847000000000001</v>
      </c>
      <c r="AV1187">
        <v>456</v>
      </c>
      <c r="AW1187">
        <v>456</v>
      </c>
      <c r="AX1187">
        <v>1.9704000000000002E-3</v>
      </c>
      <c r="AY1187">
        <v>2.3559999999999999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3.5</v>
      </c>
      <c r="BH1187">
        <v>0</v>
      </c>
      <c r="BI1187">
        <v>0</v>
      </c>
      <c r="BJ1187">
        <v>3.9</v>
      </c>
      <c r="BK1187">
        <v>612450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612450</v>
      </c>
      <c r="BT1187">
        <v>0</v>
      </c>
      <c r="BU1187">
        <v>0</v>
      </c>
      <c r="BV1187">
        <v>0</v>
      </c>
      <c r="BW1187">
        <v>26628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26628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451360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1</v>
      </c>
      <c r="DB1187">
        <v>0</v>
      </c>
      <c r="DC1187">
        <v>0</v>
      </c>
      <c r="DD1187">
        <v>1</v>
      </c>
      <c r="DE1187">
        <v>2</v>
      </c>
      <c r="DI1187">
        <v>1184</v>
      </c>
      <c r="DJ1187" t="s">
        <v>7381</v>
      </c>
      <c r="DK1187" t="s">
        <v>129</v>
      </c>
      <c r="DL1187" t="s">
        <v>7382</v>
      </c>
      <c r="DM1187" t="s">
        <v>7383</v>
      </c>
      <c r="DN1187" t="s">
        <v>7384</v>
      </c>
      <c r="DO1187" t="s">
        <v>7384</v>
      </c>
      <c r="DQ1187" t="s">
        <v>7385</v>
      </c>
      <c r="DS1187" t="s">
        <v>7386</v>
      </c>
    </row>
    <row r="1188" spans="1:123" x14ac:dyDescent="0.25">
      <c r="A1188" t="s">
        <v>7387</v>
      </c>
      <c r="B1188" t="s">
        <v>7387</v>
      </c>
      <c r="C1188">
        <v>3</v>
      </c>
      <c r="D1188">
        <v>3</v>
      </c>
      <c r="E1188">
        <v>3</v>
      </c>
      <c r="F1188" t="s">
        <v>7388</v>
      </c>
      <c r="G1188">
        <v>1</v>
      </c>
      <c r="H1188">
        <v>3</v>
      </c>
      <c r="I1188">
        <v>3</v>
      </c>
      <c r="J1188">
        <v>3</v>
      </c>
      <c r="K1188">
        <v>2</v>
      </c>
      <c r="L1188">
        <v>0</v>
      </c>
      <c r="M1188">
        <v>0</v>
      </c>
      <c r="N1188">
        <v>0</v>
      </c>
      <c r="O1188">
        <v>0</v>
      </c>
      <c r="P1188">
        <v>2</v>
      </c>
      <c r="Q1188">
        <v>1</v>
      </c>
      <c r="R1188">
        <v>2</v>
      </c>
      <c r="S1188">
        <v>2</v>
      </c>
      <c r="T1188">
        <v>1</v>
      </c>
      <c r="U1188">
        <v>1</v>
      </c>
      <c r="V1188">
        <v>2</v>
      </c>
      <c r="W1188">
        <v>0</v>
      </c>
      <c r="X1188">
        <v>0</v>
      </c>
      <c r="Y1188">
        <v>0</v>
      </c>
      <c r="Z1188">
        <v>0</v>
      </c>
      <c r="AA1188">
        <v>2</v>
      </c>
      <c r="AB1188">
        <v>1</v>
      </c>
      <c r="AC1188">
        <v>2</v>
      </c>
      <c r="AD1188">
        <v>2</v>
      </c>
      <c r="AE1188">
        <v>1</v>
      </c>
      <c r="AF1188">
        <v>1</v>
      </c>
      <c r="AG1188">
        <v>2</v>
      </c>
      <c r="AH1188">
        <v>0</v>
      </c>
      <c r="AI1188">
        <v>0</v>
      </c>
      <c r="AJ1188">
        <v>0</v>
      </c>
      <c r="AK1188">
        <v>0</v>
      </c>
      <c r="AL1188">
        <v>2</v>
      </c>
      <c r="AM1188">
        <v>1</v>
      </c>
      <c r="AN1188">
        <v>2</v>
      </c>
      <c r="AO1188">
        <v>2</v>
      </c>
      <c r="AP1188">
        <v>1</v>
      </c>
      <c r="AQ1188">
        <v>1</v>
      </c>
      <c r="AR1188">
        <v>5</v>
      </c>
      <c r="AS1188">
        <v>5</v>
      </c>
      <c r="AT1188">
        <v>5</v>
      </c>
      <c r="AU1188">
        <v>80.108999999999995</v>
      </c>
      <c r="AV1188">
        <v>706</v>
      </c>
      <c r="AW1188">
        <v>706</v>
      </c>
      <c r="AX1188">
        <v>0</v>
      </c>
      <c r="AY1188">
        <v>4.2899000000000003</v>
      </c>
      <c r="AZ1188">
        <v>3.8</v>
      </c>
      <c r="BA1188">
        <v>0</v>
      </c>
      <c r="BB1188">
        <v>0</v>
      </c>
      <c r="BC1188">
        <v>0</v>
      </c>
      <c r="BD1188">
        <v>0</v>
      </c>
      <c r="BE1188">
        <v>2.2999999999999998</v>
      </c>
      <c r="BF1188">
        <v>1.1000000000000001</v>
      </c>
      <c r="BG1188">
        <v>3.8</v>
      </c>
      <c r="BH1188">
        <v>2.2999999999999998</v>
      </c>
      <c r="BI1188">
        <v>1.1000000000000001</v>
      </c>
      <c r="BJ1188">
        <v>2.7</v>
      </c>
      <c r="BK1188">
        <v>21976000</v>
      </c>
      <c r="BL1188">
        <v>10382000</v>
      </c>
      <c r="BM1188">
        <v>0</v>
      </c>
      <c r="BN1188">
        <v>0</v>
      </c>
      <c r="BO1188">
        <v>0</v>
      </c>
      <c r="BP1188">
        <v>0</v>
      </c>
      <c r="BQ1188">
        <v>3172900</v>
      </c>
      <c r="BR1188">
        <v>852310</v>
      </c>
      <c r="BS1188">
        <v>2900700</v>
      </c>
      <c r="BT1188">
        <v>2272300</v>
      </c>
      <c r="BU1188">
        <v>2163500</v>
      </c>
      <c r="BV1188">
        <v>231740</v>
      </c>
      <c r="BW1188">
        <v>732520</v>
      </c>
      <c r="BX1188">
        <v>346070</v>
      </c>
      <c r="BY1188">
        <v>0</v>
      </c>
      <c r="BZ1188">
        <v>0</v>
      </c>
      <c r="CA1188">
        <v>0</v>
      </c>
      <c r="CB1188">
        <v>0</v>
      </c>
      <c r="CC1188">
        <v>105760</v>
      </c>
      <c r="CD1188">
        <v>28410</v>
      </c>
      <c r="CE1188">
        <v>96691</v>
      </c>
      <c r="CF1188">
        <v>75744</v>
      </c>
      <c r="CG1188">
        <v>72116</v>
      </c>
      <c r="CH1188">
        <v>7724.7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2137700</v>
      </c>
      <c r="CQ1188">
        <v>0</v>
      </c>
      <c r="CR1188">
        <v>0</v>
      </c>
      <c r="CS1188">
        <v>0</v>
      </c>
      <c r="CT1188">
        <v>2</v>
      </c>
      <c r="CU1188">
        <v>0</v>
      </c>
      <c r="CV1188">
        <v>0</v>
      </c>
      <c r="CW1188">
        <v>0</v>
      </c>
      <c r="CX1188">
        <v>0</v>
      </c>
      <c r="CY1188">
        <v>2</v>
      </c>
      <c r="CZ1188">
        <v>1</v>
      </c>
      <c r="DA1188">
        <v>2</v>
      </c>
      <c r="DB1188">
        <v>2</v>
      </c>
      <c r="DC1188">
        <v>1</v>
      </c>
      <c r="DD1188">
        <v>1</v>
      </c>
      <c r="DE1188">
        <v>11</v>
      </c>
      <c r="DI1188">
        <v>1185</v>
      </c>
      <c r="DJ1188" t="s">
        <v>7389</v>
      </c>
      <c r="DK1188" t="s">
        <v>339</v>
      </c>
      <c r="DL1188" t="s">
        <v>7390</v>
      </c>
      <c r="DM1188" t="s">
        <v>7391</v>
      </c>
      <c r="DN1188" t="s">
        <v>7392</v>
      </c>
      <c r="DO1188" t="s">
        <v>7393</v>
      </c>
    </row>
    <row r="1189" spans="1:123" x14ac:dyDescent="0.25">
      <c r="A1189" t="s">
        <v>7394</v>
      </c>
      <c r="B1189" t="s">
        <v>7394</v>
      </c>
      <c r="C1189">
        <v>1</v>
      </c>
      <c r="D1189">
        <v>1</v>
      </c>
      <c r="E1189">
        <v>1</v>
      </c>
      <c r="F1189" t="s">
        <v>7395</v>
      </c>
      <c r="G1189">
        <v>1</v>
      </c>
      <c r="H1189">
        <v>1</v>
      </c>
      <c r="I1189">
        <v>1</v>
      </c>
      <c r="J1189">
        <v>1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1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7.2</v>
      </c>
      <c r="AS1189">
        <v>7.2</v>
      </c>
      <c r="AT1189">
        <v>7.2</v>
      </c>
      <c r="AU1189">
        <v>36.701000000000001</v>
      </c>
      <c r="AV1189">
        <v>334</v>
      </c>
      <c r="AW1189">
        <v>334</v>
      </c>
      <c r="AX1189">
        <v>1</v>
      </c>
      <c r="AY1189">
        <v>-2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7.2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1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1</v>
      </c>
      <c r="DF1189" t="s">
        <v>127</v>
      </c>
      <c r="DI1189">
        <v>1186</v>
      </c>
      <c r="DJ1189">
        <v>699</v>
      </c>
      <c r="DK1189" t="b">
        <v>1</v>
      </c>
      <c r="DL1189">
        <v>739</v>
      </c>
      <c r="DM1189">
        <v>3228</v>
      </c>
      <c r="DN1189">
        <v>3652</v>
      </c>
      <c r="DO1189">
        <v>3652</v>
      </c>
      <c r="DQ1189">
        <v>1965</v>
      </c>
      <c r="DS1189">
        <v>302</v>
      </c>
    </row>
    <row r="1190" spans="1:123" x14ac:dyDescent="0.25">
      <c r="A1190" t="s">
        <v>7396</v>
      </c>
      <c r="B1190" t="s">
        <v>7396</v>
      </c>
      <c r="C1190">
        <v>1</v>
      </c>
      <c r="D1190">
        <v>1</v>
      </c>
      <c r="E1190">
        <v>1</v>
      </c>
      <c r="F1190" t="s">
        <v>7397</v>
      </c>
      <c r="G1190">
        <v>1</v>
      </c>
      <c r="H1190">
        <v>1</v>
      </c>
      <c r="I1190">
        <v>1</v>
      </c>
      <c r="J1190">
        <v>1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1</v>
      </c>
      <c r="Q1190">
        <v>1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1</v>
      </c>
      <c r="AB1190">
        <v>1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1</v>
      </c>
      <c r="AM1190">
        <v>1</v>
      </c>
      <c r="AN1190">
        <v>0</v>
      </c>
      <c r="AO1190">
        <v>0</v>
      </c>
      <c r="AP1190">
        <v>0</v>
      </c>
      <c r="AQ1190">
        <v>0</v>
      </c>
      <c r="AR1190">
        <v>0.5</v>
      </c>
      <c r="AS1190">
        <v>0.5</v>
      </c>
      <c r="AT1190">
        <v>0.5</v>
      </c>
      <c r="AU1190">
        <v>193.4</v>
      </c>
      <c r="AV1190">
        <v>1703</v>
      </c>
      <c r="AW1190">
        <v>1703</v>
      </c>
      <c r="AX1190">
        <v>1</v>
      </c>
      <c r="AY1190">
        <v>-2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0.5</v>
      </c>
      <c r="BF1190">
        <v>0.5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1</v>
      </c>
      <c r="CZ1190">
        <v>1</v>
      </c>
      <c r="DA1190">
        <v>0</v>
      </c>
      <c r="DB1190">
        <v>0</v>
      </c>
      <c r="DC1190">
        <v>0</v>
      </c>
      <c r="DD1190">
        <v>0</v>
      </c>
      <c r="DE1190">
        <v>2</v>
      </c>
      <c r="DF1190" t="s">
        <v>127</v>
      </c>
      <c r="DI1190">
        <v>1187</v>
      </c>
      <c r="DJ1190">
        <v>5013</v>
      </c>
      <c r="DK1190" t="b">
        <v>1</v>
      </c>
      <c r="DL1190">
        <v>5637</v>
      </c>
      <c r="DM1190" t="s">
        <v>7398</v>
      </c>
      <c r="DN1190" t="s">
        <v>7399</v>
      </c>
      <c r="DO1190">
        <v>36206</v>
      </c>
      <c r="DP1190" t="s">
        <v>7400</v>
      </c>
      <c r="DR1190" t="s">
        <v>7401</v>
      </c>
    </row>
    <row r="1191" spans="1:123" x14ac:dyDescent="0.25">
      <c r="A1191" t="s">
        <v>7402</v>
      </c>
      <c r="B1191" t="s">
        <v>7402</v>
      </c>
      <c r="C1191">
        <v>1</v>
      </c>
      <c r="D1191">
        <v>1</v>
      </c>
      <c r="E1191">
        <v>1</v>
      </c>
      <c r="F1191" t="s">
        <v>7403</v>
      </c>
      <c r="G1191">
        <v>1</v>
      </c>
      <c r="H1191">
        <v>1</v>
      </c>
      <c r="I1191">
        <v>1</v>
      </c>
      <c r="J1191">
        <v>1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1</v>
      </c>
      <c r="Q1191">
        <v>1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1</v>
      </c>
      <c r="AB1191">
        <v>1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</v>
      </c>
      <c r="AM1191">
        <v>1</v>
      </c>
      <c r="AN1191">
        <v>0</v>
      </c>
      <c r="AO1191">
        <v>0</v>
      </c>
      <c r="AP1191">
        <v>0</v>
      </c>
      <c r="AQ1191">
        <v>0</v>
      </c>
      <c r="AR1191">
        <v>2.2999999999999998</v>
      </c>
      <c r="AS1191">
        <v>2.2999999999999998</v>
      </c>
      <c r="AT1191">
        <v>2.2999999999999998</v>
      </c>
      <c r="AU1191">
        <v>74.620999999999995</v>
      </c>
      <c r="AV1191">
        <v>696</v>
      </c>
      <c r="AW1191">
        <v>696</v>
      </c>
      <c r="AX1191">
        <v>1</v>
      </c>
      <c r="AY1191">
        <v>-2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2.2999999999999998</v>
      </c>
      <c r="BF1191">
        <v>2.2999999999999998</v>
      </c>
      <c r="BG1191">
        <v>0</v>
      </c>
      <c r="BH1191">
        <v>0</v>
      </c>
      <c r="BI1191">
        <v>0</v>
      </c>
      <c r="BJ1191">
        <v>0</v>
      </c>
      <c r="BK1191">
        <v>6512500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2647700</v>
      </c>
      <c r="BR1191">
        <v>3864800</v>
      </c>
      <c r="BS1191">
        <v>0</v>
      </c>
      <c r="BT1191">
        <v>0</v>
      </c>
      <c r="BU1191">
        <v>0</v>
      </c>
      <c r="BV1191">
        <v>0</v>
      </c>
      <c r="BW1191">
        <v>203520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82742</v>
      </c>
      <c r="CD1191">
        <v>120780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11973000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1</v>
      </c>
      <c r="DA1191">
        <v>0</v>
      </c>
      <c r="DB1191">
        <v>0</v>
      </c>
      <c r="DC1191">
        <v>0</v>
      </c>
      <c r="DD1191">
        <v>0</v>
      </c>
      <c r="DE1191">
        <v>1</v>
      </c>
      <c r="DF1191" t="s">
        <v>127</v>
      </c>
      <c r="DI1191">
        <v>1188</v>
      </c>
      <c r="DJ1191">
        <v>6632</v>
      </c>
      <c r="DK1191" t="b">
        <v>1</v>
      </c>
      <c r="DL1191">
        <v>7388</v>
      </c>
      <c r="DM1191" t="s">
        <v>7404</v>
      </c>
      <c r="DN1191" t="s">
        <v>7405</v>
      </c>
      <c r="DO1191">
        <v>43963</v>
      </c>
      <c r="DQ1191">
        <v>1966</v>
      </c>
      <c r="DS1191">
        <v>413</v>
      </c>
    </row>
    <row r="1192" spans="1:123" x14ac:dyDescent="0.25">
      <c r="A1192" t="s">
        <v>7406</v>
      </c>
      <c r="B1192" t="s">
        <v>7406</v>
      </c>
      <c r="C1192">
        <v>2</v>
      </c>
      <c r="D1192">
        <v>2</v>
      </c>
      <c r="E1192">
        <v>2</v>
      </c>
      <c r="F1192" t="s">
        <v>7407</v>
      </c>
      <c r="G1192">
        <v>1</v>
      </c>
      <c r="H1192">
        <v>2</v>
      </c>
      <c r="I1192">
        <v>2</v>
      </c>
      <c r="J1192">
        <v>2</v>
      </c>
      <c r="K1192">
        <v>1</v>
      </c>
      <c r="L1192">
        <v>0</v>
      </c>
      <c r="M1192">
        <v>0</v>
      </c>
      <c r="N1192">
        <v>0</v>
      </c>
      <c r="O1192">
        <v>0</v>
      </c>
      <c r="P1192">
        <v>1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1</v>
      </c>
      <c r="W1192">
        <v>0</v>
      </c>
      <c r="X1192">
        <v>0</v>
      </c>
      <c r="Y1192">
        <v>0</v>
      </c>
      <c r="Z1192">
        <v>0</v>
      </c>
      <c r="AA1192">
        <v>1</v>
      </c>
      <c r="AB1192">
        <v>1</v>
      </c>
      <c r="AC1192">
        <v>0</v>
      </c>
      <c r="AD1192">
        <v>0</v>
      </c>
      <c r="AE1192">
        <v>0</v>
      </c>
      <c r="AF1192">
        <v>0</v>
      </c>
      <c r="AG1192">
        <v>1</v>
      </c>
      <c r="AH1192">
        <v>0</v>
      </c>
      <c r="AI1192">
        <v>0</v>
      </c>
      <c r="AJ1192">
        <v>0</v>
      </c>
      <c r="AK1192">
        <v>0</v>
      </c>
      <c r="AL1192">
        <v>1</v>
      </c>
      <c r="AM1192">
        <v>1</v>
      </c>
      <c r="AN1192">
        <v>0</v>
      </c>
      <c r="AO1192">
        <v>0</v>
      </c>
      <c r="AP1192">
        <v>0</v>
      </c>
      <c r="AQ1192">
        <v>0</v>
      </c>
      <c r="AR1192">
        <v>3.3</v>
      </c>
      <c r="AS1192">
        <v>3.3</v>
      </c>
      <c r="AT1192">
        <v>3.3</v>
      </c>
      <c r="AU1192">
        <v>86.637</v>
      </c>
      <c r="AV1192">
        <v>768</v>
      </c>
      <c r="AW1192">
        <v>768</v>
      </c>
      <c r="AX1192">
        <v>2.8302000000000002E-3</v>
      </c>
      <c r="AY1192">
        <v>2.2052</v>
      </c>
      <c r="AZ1192">
        <v>1.2</v>
      </c>
      <c r="BA1192">
        <v>0</v>
      </c>
      <c r="BB1192">
        <v>0</v>
      </c>
      <c r="BC1192">
        <v>0</v>
      </c>
      <c r="BD1192">
        <v>0</v>
      </c>
      <c r="BE1192">
        <v>2.1</v>
      </c>
      <c r="BF1192">
        <v>1.2</v>
      </c>
      <c r="BG1192">
        <v>0</v>
      </c>
      <c r="BH1192">
        <v>0</v>
      </c>
      <c r="BI1192">
        <v>0</v>
      </c>
      <c r="BJ1192">
        <v>0</v>
      </c>
      <c r="BK1192">
        <v>2884900</v>
      </c>
      <c r="BL1192">
        <v>994730</v>
      </c>
      <c r="BM1192">
        <v>0</v>
      </c>
      <c r="BN1192">
        <v>0</v>
      </c>
      <c r="BO1192">
        <v>0</v>
      </c>
      <c r="BP1192">
        <v>0</v>
      </c>
      <c r="BQ1192">
        <v>806370</v>
      </c>
      <c r="BR1192">
        <v>1083800</v>
      </c>
      <c r="BS1192">
        <v>0</v>
      </c>
      <c r="BT1192">
        <v>0</v>
      </c>
      <c r="BU1192">
        <v>0</v>
      </c>
      <c r="BV1192">
        <v>0</v>
      </c>
      <c r="BW1192">
        <v>77971</v>
      </c>
      <c r="BX1192">
        <v>26885</v>
      </c>
      <c r="BY1192">
        <v>0</v>
      </c>
      <c r="BZ1192">
        <v>0</v>
      </c>
      <c r="CA1192">
        <v>0</v>
      </c>
      <c r="CB1192">
        <v>0</v>
      </c>
      <c r="CC1192">
        <v>21794</v>
      </c>
      <c r="CD1192">
        <v>29293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1808900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1</v>
      </c>
      <c r="CU1192">
        <v>0</v>
      </c>
      <c r="CV1192">
        <v>0</v>
      </c>
      <c r="CW1192">
        <v>0</v>
      </c>
      <c r="CX1192">
        <v>0</v>
      </c>
      <c r="CY1192">
        <v>1</v>
      </c>
      <c r="CZ1192">
        <v>1</v>
      </c>
      <c r="DA1192">
        <v>0</v>
      </c>
      <c r="DB1192">
        <v>0</v>
      </c>
      <c r="DC1192">
        <v>0</v>
      </c>
      <c r="DD1192">
        <v>0</v>
      </c>
      <c r="DE1192">
        <v>3</v>
      </c>
      <c r="DI1192">
        <v>1189</v>
      </c>
      <c r="DJ1192" t="s">
        <v>7408</v>
      </c>
      <c r="DK1192" t="s">
        <v>129</v>
      </c>
      <c r="DL1192" t="s">
        <v>7409</v>
      </c>
      <c r="DM1192" t="s">
        <v>7410</v>
      </c>
      <c r="DN1192" t="s">
        <v>7411</v>
      </c>
      <c r="DO1192" t="s">
        <v>7412</v>
      </c>
    </row>
    <row r="1193" spans="1:123" x14ac:dyDescent="0.25">
      <c r="A1193" t="s">
        <v>7413</v>
      </c>
      <c r="B1193" t="s">
        <v>7413</v>
      </c>
      <c r="C1193">
        <v>2</v>
      </c>
      <c r="D1193">
        <v>2</v>
      </c>
      <c r="E1193">
        <v>2</v>
      </c>
      <c r="F1193" t="s">
        <v>7414</v>
      </c>
      <c r="G1193">
        <v>1</v>
      </c>
      <c r="H1193">
        <v>2</v>
      </c>
      <c r="I1193">
        <v>2</v>
      </c>
      <c r="J1193">
        <v>2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1</v>
      </c>
      <c r="S1193">
        <v>0</v>
      </c>
      <c r="T1193">
        <v>2</v>
      </c>
      <c r="U1193">
        <v>1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1</v>
      </c>
      <c r="AD1193">
        <v>0</v>
      </c>
      <c r="AE1193">
        <v>2</v>
      </c>
      <c r="AF1193">
        <v>1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1</v>
      </c>
      <c r="AO1193">
        <v>0</v>
      </c>
      <c r="AP1193">
        <v>2</v>
      </c>
      <c r="AQ1193">
        <v>1</v>
      </c>
      <c r="AR1193">
        <v>6.5</v>
      </c>
      <c r="AS1193">
        <v>6.5</v>
      </c>
      <c r="AT1193">
        <v>6.5</v>
      </c>
      <c r="AU1193">
        <v>57.597999999999999</v>
      </c>
      <c r="AV1193">
        <v>508</v>
      </c>
      <c r="AW1193">
        <v>508</v>
      </c>
      <c r="AX1193">
        <v>0</v>
      </c>
      <c r="AY1193">
        <v>4.2508999999999997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2.8</v>
      </c>
      <c r="BH1193">
        <v>0</v>
      </c>
      <c r="BI1193">
        <v>6.5</v>
      </c>
      <c r="BJ1193">
        <v>2.8</v>
      </c>
      <c r="BK1193">
        <v>2322800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525410</v>
      </c>
      <c r="BT1193">
        <v>0</v>
      </c>
      <c r="BU1193">
        <v>1065200</v>
      </c>
      <c r="BV1193">
        <v>732150</v>
      </c>
      <c r="BW1193">
        <v>92910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21016</v>
      </c>
      <c r="CF1193">
        <v>0</v>
      </c>
      <c r="CG1193">
        <v>42608</v>
      </c>
      <c r="CH1193">
        <v>29286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879710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1</v>
      </c>
      <c r="DB1193">
        <v>0</v>
      </c>
      <c r="DC1193">
        <v>2</v>
      </c>
      <c r="DD1193">
        <v>1</v>
      </c>
      <c r="DE1193">
        <v>4</v>
      </c>
      <c r="DI1193">
        <v>1190</v>
      </c>
      <c r="DJ1193" t="s">
        <v>7415</v>
      </c>
      <c r="DK1193" t="s">
        <v>129</v>
      </c>
      <c r="DL1193" t="s">
        <v>7416</v>
      </c>
      <c r="DM1193" t="s">
        <v>7417</v>
      </c>
      <c r="DN1193" t="s">
        <v>7418</v>
      </c>
      <c r="DO1193" t="s">
        <v>7419</v>
      </c>
    </row>
    <row r="1194" spans="1:123" x14ac:dyDescent="0.25">
      <c r="A1194" t="s">
        <v>7420</v>
      </c>
      <c r="B1194" t="s">
        <v>7420</v>
      </c>
      <c r="C1194" t="s">
        <v>124</v>
      </c>
      <c r="D1194" t="s">
        <v>124</v>
      </c>
      <c r="E1194" t="s">
        <v>124</v>
      </c>
      <c r="F1194" t="s">
        <v>7421</v>
      </c>
      <c r="G1194">
        <v>2</v>
      </c>
      <c r="H1194">
        <v>2</v>
      </c>
      <c r="I1194">
        <v>2</v>
      </c>
      <c r="J1194">
        <v>2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1</v>
      </c>
      <c r="T1194">
        <v>0</v>
      </c>
      <c r="U1194">
        <v>1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>
        <v>1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1</v>
      </c>
      <c r="AP1194">
        <v>0</v>
      </c>
      <c r="AQ1194">
        <v>1</v>
      </c>
      <c r="AR1194">
        <v>9.6</v>
      </c>
      <c r="AS1194">
        <v>9.6</v>
      </c>
      <c r="AT1194">
        <v>9.6</v>
      </c>
      <c r="AU1194">
        <v>28.527999999999999</v>
      </c>
      <c r="AV1194">
        <v>249</v>
      </c>
      <c r="AW1194" t="s">
        <v>7422</v>
      </c>
      <c r="AX1194">
        <v>1</v>
      </c>
      <c r="AY1194">
        <v>-2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6.4</v>
      </c>
      <c r="BI1194">
        <v>0</v>
      </c>
      <c r="BJ1194">
        <v>3.2</v>
      </c>
      <c r="BK1194">
        <v>48445000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1692000</v>
      </c>
      <c r="BU1194">
        <v>0</v>
      </c>
      <c r="BV1194">
        <v>46753000</v>
      </c>
      <c r="BW1194">
        <v>6055700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211510</v>
      </c>
      <c r="CG1194">
        <v>0</v>
      </c>
      <c r="CH1194">
        <v>5844200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49705000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 t="s">
        <v>127</v>
      </c>
      <c r="DI1194">
        <v>1191</v>
      </c>
      <c r="DJ1194" t="s">
        <v>7423</v>
      </c>
      <c r="DK1194" t="s">
        <v>129</v>
      </c>
      <c r="DL1194" t="s">
        <v>7424</v>
      </c>
      <c r="DM1194" t="s">
        <v>7425</v>
      </c>
      <c r="DN1194" t="s">
        <v>7426</v>
      </c>
      <c r="DO1194" t="s">
        <v>7426</v>
      </c>
      <c r="DP1194" t="s">
        <v>7427</v>
      </c>
      <c r="DQ1194">
        <v>1967</v>
      </c>
      <c r="DR1194" t="s">
        <v>7428</v>
      </c>
      <c r="DS1194">
        <v>95</v>
      </c>
    </row>
    <row r="1195" spans="1:123" x14ac:dyDescent="0.25">
      <c r="A1195" t="s">
        <v>7429</v>
      </c>
      <c r="B1195" t="s">
        <v>7429</v>
      </c>
      <c r="C1195">
        <v>1</v>
      </c>
      <c r="D1195">
        <v>1</v>
      </c>
      <c r="E1195">
        <v>1</v>
      </c>
      <c r="F1195" t="s">
        <v>7430</v>
      </c>
      <c r="G1195">
        <v>1</v>
      </c>
      <c r="H1195">
        <v>1</v>
      </c>
      <c r="I1195">
        <v>1</v>
      </c>
      <c r="J1195">
        <v>1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1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1</v>
      </c>
      <c r="AQ1195">
        <v>0</v>
      </c>
      <c r="AR1195">
        <v>1.1000000000000001</v>
      </c>
      <c r="AS1195">
        <v>1.1000000000000001</v>
      </c>
      <c r="AT1195">
        <v>1.1000000000000001</v>
      </c>
      <c r="AU1195">
        <v>110.06</v>
      </c>
      <c r="AV1195">
        <v>979</v>
      </c>
      <c r="AW1195">
        <v>979</v>
      </c>
      <c r="AX1195">
        <v>1</v>
      </c>
      <c r="AY1195">
        <v>-2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1.1000000000000001</v>
      </c>
      <c r="BJ1195">
        <v>0</v>
      </c>
      <c r="BK1195">
        <v>2677200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2677200</v>
      </c>
      <c r="BV1195">
        <v>0</v>
      </c>
      <c r="BW1195">
        <v>49578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49578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2211000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 t="s">
        <v>127</v>
      </c>
      <c r="DI1195">
        <v>1192</v>
      </c>
      <c r="DJ1195">
        <v>5182</v>
      </c>
      <c r="DK1195" t="b">
        <v>1</v>
      </c>
      <c r="DL1195">
        <v>5832</v>
      </c>
      <c r="DM1195">
        <v>30913</v>
      </c>
      <c r="DN1195">
        <v>36828</v>
      </c>
      <c r="DO1195">
        <v>36828</v>
      </c>
      <c r="DQ1195">
        <v>1968</v>
      </c>
      <c r="DS1195">
        <v>5</v>
      </c>
    </row>
    <row r="1196" spans="1:123" x14ac:dyDescent="0.25">
      <c r="A1196" t="s">
        <v>7431</v>
      </c>
      <c r="B1196" t="s">
        <v>7431</v>
      </c>
      <c r="C1196">
        <v>1</v>
      </c>
      <c r="D1196">
        <v>1</v>
      </c>
      <c r="E1196">
        <v>1</v>
      </c>
      <c r="F1196" t="s">
        <v>7432</v>
      </c>
      <c r="G1196">
        <v>1</v>
      </c>
      <c r="H1196">
        <v>1</v>
      </c>
      <c r="I1196">
        <v>1</v>
      </c>
      <c r="J1196">
        <v>1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1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1</v>
      </c>
      <c r="AP1196">
        <v>0</v>
      </c>
      <c r="AQ1196">
        <v>0</v>
      </c>
      <c r="AR1196">
        <v>2.1</v>
      </c>
      <c r="AS1196">
        <v>2.1</v>
      </c>
      <c r="AT1196">
        <v>2.1</v>
      </c>
      <c r="AU1196">
        <v>120.28</v>
      </c>
      <c r="AV1196">
        <v>1053</v>
      </c>
      <c r="AW1196">
        <v>1053</v>
      </c>
      <c r="AX1196">
        <v>1</v>
      </c>
      <c r="AY1196">
        <v>-2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2.1</v>
      </c>
      <c r="BI1196">
        <v>0</v>
      </c>
      <c r="BJ1196">
        <v>0</v>
      </c>
      <c r="BK1196">
        <v>10733000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10733000</v>
      </c>
      <c r="BU1196">
        <v>0</v>
      </c>
      <c r="BV1196">
        <v>0</v>
      </c>
      <c r="BW1196">
        <v>188300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188300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10028000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 t="s">
        <v>127</v>
      </c>
      <c r="DI1196">
        <v>1193</v>
      </c>
      <c r="DJ1196">
        <v>5743</v>
      </c>
      <c r="DK1196" t="b">
        <v>1</v>
      </c>
      <c r="DL1196">
        <v>6434</v>
      </c>
      <c r="DM1196">
        <v>32904</v>
      </c>
      <c r="DN1196">
        <v>39140</v>
      </c>
      <c r="DO1196">
        <v>39140</v>
      </c>
      <c r="DP1196">
        <v>562</v>
      </c>
      <c r="DR1196">
        <v>538</v>
      </c>
    </row>
    <row r="1197" spans="1:123" x14ac:dyDescent="0.25">
      <c r="A1197" t="s">
        <v>7433</v>
      </c>
      <c r="B1197" t="s">
        <v>7433</v>
      </c>
      <c r="C1197">
        <v>2</v>
      </c>
      <c r="D1197">
        <v>2</v>
      </c>
      <c r="E1197">
        <v>2</v>
      </c>
      <c r="F1197" t="s">
        <v>7434</v>
      </c>
      <c r="G1197">
        <v>1</v>
      </c>
      <c r="H1197">
        <v>2</v>
      </c>
      <c r="I1197">
        <v>2</v>
      </c>
      <c r="J1197">
        <v>2</v>
      </c>
      <c r="K1197">
        <v>1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1</v>
      </c>
      <c r="T1197">
        <v>0</v>
      </c>
      <c r="U1197">
        <v>0</v>
      </c>
      <c r="V1197">
        <v>1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1</v>
      </c>
      <c r="AP1197">
        <v>0</v>
      </c>
      <c r="AQ1197">
        <v>0</v>
      </c>
      <c r="AR1197">
        <v>4.3</v>
      </c>
      <c r="AS1197">
        <v>4.3</v>
      </c>
      <c r="AT1197">
        <v>4.3</v>
      </c>
      <c r="AU1197">
        <v>60.575000000000003</v>
      </c>
      <c r="AV1197">
        <v>555</v>
      </c>
      <c r="AW1197">
        <v>555</v>
      </c>
      <c r="AX1197">
        <v>8.7094000000000008E-3</v>
      </c>
      <c r="AY1197">
        <v>1.5778000000000001</v>
      </c>
      <c r="AZ1197">
        <v>2.5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1.8</v>
      </c>
      <c r="BI1197">
        <v>0</v>
      </c>
      <c r="BJ1197">
        <v>0</v>
      </c>
      <c r="BK1197">
        <v>3498200</v>
      </c>
      <c r="BL1197">
        <v>2600900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897290</v>
      </c>
      <c r="BU1197">
        <v>0</v>
      </c>
      <c r="BV1197">
        <v>0</v>
      </c>
      <c r="BW1197">
        <v>166580</v>
      </c>
      <c r="BX1197">
        <v>123850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42728</v>
      </c>
      <c r="CG1197">
        <v>0</v>
      </c>
      <c r="CH1197">
        <v>0</v>
      </c>
      <c r="CI1197">
        <v>2600900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1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1</v>
      </c>
      <c r="DC1197">
        <v>0</v>
      </c>
      <c r="DD1197">
        <v>0</v>
      </c>
      <c r="DE1197">
        <v>2</v>
      </c>
      <c r="DI1197">
        <v>1194</v>
      </c>
      <c r="DJ1197" t="s">
        <v>7435</v>
      </c>
      <c r="DK1197" t="s">
        <v>129</v>
      </c>
      <c r="DL1197" t="s">
        <v>7436</v>
      </c>
      <c r="DM1197" t="s">
        <v>7437</v>
      </c>
      <c r="DN1197" t="s">
        <v>7438</v>
      </c>
      <c r="DO1197" t="s">
        <v>7438</v>
      </c>
      <c r="DP1197">
        <v>563</v>
      </c>
      <c r="DR1197">
        <v>2</v>
      </c>
    </row>
    <row r="1198" spans="1:123" x14ac:dyDescent="0.25">
      <c r="A1198" t="s">
        <v>7439</v>
      </c>
      <c r="B1198" t="s">
        <v>7439</v>
      </c>
      <c r="C1198">
        <v>1</v>
      </c>
      <c r="D1198">
        <v>1</v>
      </c>
      <c r="E1198">
        <v>1</v>
      </c>
      <c r="F1198" t="s">
        <v>7440</v>
      </c>
      <c r="G1198">
        <v>1</v>
      </c>
      <c r="H1198">
        <v>1</v>
      </c>
      <c r="I1198">
        <v>1</v>
      </c>
      <c r="J1198">
        <v>1</v>
      </c>
      <c r="K1198">
        <v>0</v>
      </c>
      <c r="L1198">
        <v>1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1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3.2</v>
      </c>
      <c r="AS1198">
        <v>3.2</v>
      </c>
      <c r="AT1198">
        <v>3.2</v>
      </c>
      <c r="AU1198">
        <v>55.661999999999999</v>
      </c>
      <c r="AV1198">
        <v>503</v>
      </c>
      <c r="AW1198">
        <v>503</v>
      </c>
      <c r="AX1198">
        <v>1</v>
      </c>
      <c r="AY1198">
        <v>-2</v>
      </c>
      <c r="AZ1198">
        <v>0</v>
      </c>
      <c r="BA1198">
        <v>3.2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718170</v>
      </c>
      <c r="BL1198">
        <v>0</v>
      </c>
      <c r="BM1198">
        <v>718170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25649</v>
      </c>
      <c r="BX1198">
        <v>0</v>
      </c>
      <c r="BY1198">
        <v>25649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853010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 t="s">
        <v>127</v>
      </c>
      <c r="DI1198">
        <v>1195</v>
      </c>
      <c r="DJ1198">
        <v>4193</v>
      </c>
      <c r="DK1198" t="b">
        <v>1</v>
      </c>
      <c r="DL1198">
        <v>4771</v>
      </c>
      <c r="DM1198">
        <v>26831</v>
      </c>
      <c r="DN1198">
        <v>32256</v>
      </c>
      <c r="DO1198">
        <v>32256</v>
      </c>
      <c r="DP1198" t="s">
        <v>7441</v>
      </c>
      <c r="DR1198" t="s">
        <v>7442</v>
      </c>
    </row>
    <row r="1199" spans="1:123" x14ac:dyDescent="0.25">
      <c r="A1199" t="s">
        <v>7443</v>
      </c>
      <c r="B1199" t="s">
        <v>7443</v>
      </c>
      <c r="C1199">
        <v>1</v>
      </c>
      <c r="D1199">
        <v>1</v>
      </c>
      <c r="E1199">
        <v>1</v>
      </c>
      <c r="F1199" t="s">
        <v>7444</v>
      </c>
      <c r="G1199">
        <v>1</v>
      </c>
      <c r="H1199">
        <v>1</v>
      </c>
      <c r="I1199">
        <v>1</v>
      </c>
      <c r="J1199">
        <v>1</v>
      </c>
      <c r="K1199">
        <v>0</v>
      </c>
      <c r="L1199">
        <v>1</v>
      </c>
      <c r="M1199">
        <v>0</v>
      </c>
      <c r="N1199">
        <v>0</v>
      </c>
      <c r="O1199">
        <v>0</v>
      </c>
      <c r="P1199">
        <v>1</v>
      </c>
      <c r="Q1199">
        <v>1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0</v>
      </c>
      <c r="Z1199">
        <v>0</v>
      </c>
      <c r="AA1199">
        <v>1</v>
      </c>
      <c r="AB1199">
        <v>1</v>
      </c>
      <c r="AC1199">
        <v>1</v>
      </c>
      <c r="AD1199">
        <v>0</v>
      </c>
      <c r="AE1199">
        <v>0</v>
      </c>
      <c r="AF1199">
        <v>1</v>
      </c>
      <c r="AG1199">
        <v>0</v>
      </c>
      <c r="AH1199">
        <v>1</v>
      </c>
      <c r="AI1199">
        <v>0</v>
      </c>
      <c r="AJ1199">
        <v>0</v>
      </c>
      <c r="AK1199">
        <v>0</v>
      </c>
      <c r="AL1199">
        <v>1</v>
      </c>
      <c r="AM1199">
        <v>1</v>
      </c>
      <c r="AN1199">
        <v>1</v>
      </c>
      <c r="AO1199">
        <v>0</v>
      </c>
      <c r="AP1199">
        <v>0</v>
      </c>
      <c r="AQ1199">
        <v>1</v>
      </c>
      <c r="AR1199">
        <v>1.5</v>
      </c>
      <c r="AS1199">
        <v>1.5</v>
      </c>
      <c r="AT1199">
        <v>1.5</v>
      </c>
      <c r="AU1199">
        <v>83.192999999999998</v>
      </c>
      <c r="AV1199">
        <v>725</v>
      </c>
      <c r="AW1199">
        <v>725</v>
      </c>
      <c r="AX1199">
        <v>4.4843000000000001E-3</v>
      </c>
      <c r="AY1199">
        <v>1.9797</v>
      </c>
      <c r="AZ1199">
        <v>0</v>
      </c>
      <c r="BA1199">
        <v>1.5</v>
      </c>
      <c r="BB1199">
        <v>0</v>
      </c>
      <c r="BC1199">
        <v>0</v>
      </c>
      <c r="BD1199">
        <v>0</v>
      </c>
      <c r="BE1199">
        <v>1.5</v>
      </c>
      <c r="BF1199">
        <v>1.5</v>
      </c>
      <c r="BG1199">
        <v>1.5</v>
      </c>
      <c r="BH1199">
        <v>0</v>
      </c>
      <c r="BI1199">
        <v>0</v>
      </c>
      <c r="BJ1199">
        <v>1.5</v>
      </c>
      <c r="BK1199">
        <v>346480000</v>
      </c>
      <c r="BL1199">
        <v>0</v>
      </c>
      <c r="BM1199">
        <v>31392000</v>
      </c>
      <c r="BN1199">
        <v>0</v>
      </c>
      <c r="BO1199">
        <v>0</v>
      </c>
      <c r="BP1199">
        <v>0</v>
      </c>
      <c r="BQ1199">
        <v>67674000</v>
      </c>
      <c r="BR1199">
        <v>64628000</v>
      </c>
      <c r="BS1199">
        <v>94516000</v>
      </c>
      <c r="BT1199">
        <v>0</v>
      </c>
      <c r="BU1199">
        <v>0</v>
      </c>
      <c r="BV1199">
        <v>88270000</v>
      </c>
      <c r="BW1199">
        <v>9899400</v>
      </c>
      <c r="BX1199">
        <v>0</v>
      </c>
      <c r="BY1199">
        <v>896920</v>
      </c>
      <c r="BZ1199">
        <v>0</v>
      </c>
      <c r="CA1199">
        <v>0</v>
      </c>
      <c r="CB1199">
        <v>0</v>
      </c>
      <c r="CC1199">
        <v>1933500</v>
      </c>
      <c r="CD1199">
        <v>1846500</v>
      </c>
      <c r="CE1199">
        <v>2700500</v>
      </c>
      <c r="CF1199">
        <v>0</v>
      </c>
      <c r="CG1199">
        <v>0</v>
      </c>
      <c r="CH1199">
        <v>2522000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93843000</v>
      </c>
      <c r="CT1199">
        <v>0</v>
      </c>
      <c r="CU1199">
        <v>1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1</v>
      </c>
      <c r="DB1199">
        <v>0</v>
      </c>
      <c r="DC1199">
        <v>0</v>
      </c>
      <c r="DD1199">
        <v>1</v>
      </c>
      <c r="DE1199">
        <v>3</v>
      </c>
      <c r="DI1199">
        <v>1196</v>
      </c>
      <c r="DJ1199">
        <v>6899</v>
      </c>
      <c r="DK1199" t="b">
        <v>1</v>
      </c>
      <c r="DL1199">
        <v>7666</v>
      </c>
      <c r="DM1199" t="s">
        <v>7445</v>
      </c>
      <c r="DN1199" t="s">
        <v>7446</v>
      </c>
      <c r="DO1199">
        <v>45380</v>
      </c>
      <c r="DQ1199" t="s">
        <v>7447</v>
      </c>
      <c r="DS1199" t="s">
        <v>7448</v>
      </c>
    </row>
    <row r="1200" spans="1:123" x14ac:dyDescent="0.25">
      <c r="A1200" t="s">
        <v>7449</v>
      </c>
      <c r="B1200" t="s">
        <v>7449</v>
      </c>
      <c r="C1200">
        <v>1</v>
      </c>
      <c r="D1200">
        <v>1</v>
      </c>
      <c r="E1200">
        <v>1</v>
      </c>
      <c r="F1200" t="s">
        <v>7450</v>
      </c>
      <c r="G1200">
        <v>1</v>
      </c>
      <c r="H1200">
        <v>1</v>
      </c>
      <c r="I1200">
        <v>1</v>
      </c>
      <c r="J1200">
        <v>1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1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</v>
      </c>
      <c r="AR1200">
        <v>1.9</v>
      </c>
      <c r="AS1200">
        <v>1.9</v>
      </c>
      <c r="AT1200">
        <v>1.9</v>
      </c>
      <c r="AU1200">
        <v>53.167999999999999</v>
      </c>
      <c r="AV1200">
        <v>464</v>
      </c>
      <c r="AW1200">
        <v>464</v>
      </c>
      <c r="AX1200">
        <v>1</v>
      </c>
      <c r="AY1200">
        <v>-2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1.9</v>
      </c>
      <c r="BK1200">
        <v>6517800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0</v>
      </c>
      <c r="BV1200">
        <v>6517800</v>
      </c>
      <c r="BW1200">
        <v>296260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296260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6929300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1</v>
      </c>
      <c r="DE1200">
        <v>1</v>
      </c>
      <c r="DF1200" t="s">
        <v>127</v>
      </c>
      <c r="DI1200">
        <v>1197</v>
      </c>
      <c r="DJ1200">
        <v>6623</v>
      </c>
      <c r="DK1200" t="b">
        <v>1</v>
      </c>
      <c r="DL1200">
        <v>7379</v>
      </c>
      <c r="DM1200">
        <v>37063</v>
      </c>
      <c r="DN1200">
        <v>43939</v>
      </c>
      <c r="DO1200">
        <v>43939</v>
      </c>
      <c r="DP1200" t="s">
        <v>7451</v>
      </c>
      <c r="DQ1200">
        <v>1296</v>
      </c>
      <c r="DR1200" t="s">
        <v>7452</v>
      </c>
      <c r="DS1200">
        <v>131</v>
      </c>
    </row>
    <row r="1201" spans="1:123" x14ac:dyDescent="0.25">
      <c r="A1201" t="s">
        <v>7453</v>
      </c>
      <c r="B1201" t="s">
        <v>7453</v>
      </c>
      <c r="C1201">
        <v>1</v>
      </c>
      <c r="D1201">
        <v>1</v>
      </c>
      <c r="E1201">
        <v>1</v>
      </c>
      <c r="F1201" t="s">
        <v>7454</v>
      </c>
      <c r="G1201">
        <v>1</v>
      </c>
      <c r="H1201">
        <v>1</v>
      </c>
      <c r="I1201">
        <v>1</v>
      </c>
      <c r="J1201">
        <v>1</v>
      </c>
      <c r="K1201">
        <v>0</v>
      </c>
      <c r="L1201">
        <v>1</v>
      </c>
      <c r="M1201">
        <v>0</v>
      </c>
      <c r="N1201">
        <v>1</v>
      </c>
      <c r="O1201">
        <v>1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1</v>
      </c>
      <c r="X1201">
        <v>0</v>
      </c>
      <c r="Y1201">
        <v>1</v>
      </c>
      <c r="Z1201">
        <v>1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1</v>
      </c>
      <c r="AI1201">
        <v>0</v>
      </c>
      <c r="AJ1201">
        <v>1</v>
      </c>
      <c r="AK1201">
        <v>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5</v>
      </c>
      <c r="AS1201">
        <v>5</v>
      </c>
      <c r="AT1201">
        <v>5</v>
      </c>
      <c r="AU1201">
        <v>40.750999999999998</v>
      </c>
      <c r="AV1201">
        <v>343</v>
      </c>
      <c r="AW1201">
        <v>343</v>
      </c>
      <c r="AX1201">
        <v>1.9492999999999999E-3</v>
      </c>
      <c r="AY1201">
        <v>2.3107000000000002</v>
      </c>
      <c r="AZ1201">
        <v>0</v>
      </c>
      <c r="BA1201">
        <v>5</v>
      </c>
      <c r="BB1201">
        <v>0</v>
      </c>
      <c r="BC1201">
        <v>5</v>
      </c>
      <c r="BD1201">
        <v>5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2433500</v>
      </c>
      <c r="BL1201">
        <v>0</v>
      </c>
      <c r="BM1201">
        <v>1419100</v>
      </c>
      <c r="BN1201">
        <v>0</v>
      </c>
      <c r="BO1201">
        <v>540210</v>
      </c>
      <c r="BP1201">
        <v>474270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152100</v>
      </c>
      <c r="BX1201">
        <v>0</v>
      </c>
      <c r="BY1201">
        <v>88691</v>
      </c>
      <c r="BZ1201">
        <v>0</v>
      </c>
      <c r="CA1201">
        <v>33763</v>
      </c>
      <c r="CB1201">
        <v>29642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2520300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1</v>
      </c>
      <c r="CV1201">
        <v>0</v>
      </c>
      <c r="CW1201">
        <v>1</v>
      </c>
      <c r="CX1201">
        <v>1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3</v>
      </c>
      <c r="DI1201">
        <v>1198</v>
      </c>
      <c r="DJ1201">
        <v>5449</v>
      </c>
      <c r="DK1201" t="b">
        <v>1</v>
      </c>
      <c r="DL1201">
        <v>6112</v>
      </c>
      <c r="DM1201" t="s">
        <v>7455</v>
      </c>
      <c r="DN1201" t="s">
        <v>7456</v>
      </c>
      <c r="DO1201">
        <v>38067</v>
      </c>
    </row>
    <row r="1202" spans="1:123" x14ac:dyDescent="0.25">
      <c r="A1202" t="s">
        <v>7457</v>
      </c>
      <c r="B1202" t="s">
        <v>7457</v>
      </c>
      <c r="C1202">
        <v>1</v>
      </c>
      <c r="D1202">
        <v>1</v>
      </c>
      <c r="E1202">
        <v>1</v>
      </c>
      <c r="F1202" t="s">
        <v>7458</v>
      </c>
      <c r="G1202">
        <v>1</v>
      </c>
      <c r="H1202">
        <v>1</v>
      </c>
      <c r="I1202">
        <v>1</v>
      </c>
      <c r="J1202">
        <v>1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1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1</v>
      </c>
      <c r="AN1202">
        <v>0</v>
      </c>
      <c r="AO1202">
        <v>0</v>
      </c>
      <c r="AP1202">
        <v>0</v>
      </c>
      <c r="AQ1202">
        <v>0</v>
      </c>
      <c r="AR1202">
        <v>3.3</v>
      </c>
      <c r="AS1202">
        <v>3.3</v>
      </c>
      <c r="AT1202">
        <v>3.3</v>
      </c>
      <c r="AU1202">
        <v>55.503999999999998</v>
      </c>
      <c r="AV1202">
        <v>480</v>
      </c>
      <c r="AW1202">
        <v>480</v>
      </c>
      <c r="AX1202">
        <v>1</v>
      </c>
      <c r="AY1202">
        <v>-2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3.3</v>
      </c>
      <c r="BG1202">
        <v>0</v>
      </c>
      <c r="BH1202">
        <v>0</v>
      </c>
      <c r="BI1202">
        <v>0</v>
      </c>
      <c r="BJ1202">
        <v>0</v>
      </c>
      <c r="BK1202">
        <v>148570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148570</v>
      </c>
      <c r="BS1202">
        <v>0</v>
      </c>
      <c r="BT1202">
        <v>0</v>
      </c>
      <c r="BU1202">
        <v>0</v>
      </c>
      <c r="BV1202">
        <v>0</v>
      </c>
      <c r="BW1202">
        <v>5123.1000000000004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5123.1000000000004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460260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1</v>
      </c>
      <c r="DA1202">
        <v>0</v>
      </c>
      <c r="DB1202">
        <v>0</v>
      </c>
      <c r="DC1202">
        <v>0</v>
      </c>
      <c r="DD1202">
        <v>0</v>
      </c>
      <c r="DE1202">
        <v>1</v>
      </c>
      <c r="DF1202" t="s">
        <v>127</v>
      </c>
      <c r="DI1202">
        <v>1199</v>
      </c>
      <c r="DJ1202">
        <v>4885</v>
      </c>
      <c r="DK1202" t="b">
        <v>1</v>
      </c>
      <c r="DL1202">
        <v>5481</v>
      </c>
      <c r="DM1202">
        <v>29894</v>
      </c>
      <c r="DN1202">
        <v>35701</v>
      </c>
      <c r="DO1202">
        <v>35701</v>
      </c>
      <c r="DP1202">
        <v>568</v>
      </c>
      <c r="DR1202">
        <v>1</v>
      </c>
    </row>
    <row r="1203" spans="1:123" x14ac:dyDescent="0.25">
      <c r="A1203" t="s">
        <v>7459</v>
      </c>
      <c r="B1203" t="s">
        <v>7459</v>
      </c>
      <c r="C1203">
        <v>1</v>
      </c>
      <c r="D1203">
        <v>1</v>
      </c>
      <c r="E1203">
        <v>1</v>
      </c>
      <c r="F1203" t="s">
        <v>7460</v>
      </c>
      <c r="G1203">
        <v>1</v>
      </c>
      <c r="H1203">
        <v>1</v>
      </c>
      <c r="I1203">
        <v>1</v>
      </c>
      <c r="J1203">
        <v>1</v>
      </c>
      <c r="K1203">
        <v>0</v>
      </c>
      <c r="L1203">
        <v>0</v>
      </c>
      <c r="M1203">
        <v>0</v>
      </c>
      <c r="N1203">
        <v>0</v>
      </c>
      <c r="O1203">
        <v>1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1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0.4</v>
      </c>
      <c r="AS1203">
        <v>0.4</v>
      </c>
      <c r="AT1203">
        <v>0.4</v>
      </c>
      <c r="AU1203">
        <v>211.7</v>
      </c>
      <c r="AV1203">
        <v>1828</v>
      </c>
      <c r="AW1203">
        <v>1828</v>
      </c>
      <c r="AX1203">
        <v>1</v>
      </c>
      <c r="AY1203">
        <v>-2</v>
      </c>
      <c r="AZ1203">
        <v>0</v>
      </c>
      <c r="BA1203">
        <v>0</v>
      </c>
      <c r="BB1203">
        <v>0</v>
      </c>
      <c r="BC1203">
        <v>0</v>
      </c>
      <c r="BD1203">
        <v>0.4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391300000</v>
      </c>
      <c r="BL1203">
        <v>0</v>
      </c>
      <c r="BM1203">
        <v>0</v>
      </c>
      <c r="BN1203">
        <v>0</v>
      </c>
      <c r="BO1203">
        <v>0</v>
      </c>
      <c r="BP1203">
        <v>391300000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4446600</v>
      </c>
      <c r="BX1203">
        <v>0</v>
      </c>
      <c r="BY1203">
        <v>0</v>
      </c>
      <c r="BZ1203">
        <v>0</v>
      </c>
      <c r="CA1203">
        <v>0</v>
      </c>
      <c r="CB1203">
        <v>4446600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2079400000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1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1</v>
      </c>
      <c r="DF1203" t="s">
        <v>127</v>
      </c>
      <c r="DI1203">
        <v>1200</v>
      </c>
      <c r="DJ1203">
        <v>3801</v>
      </c>
      <c r="DK1203" t="b">
        <v>1</v>
      </c>
      <c r="DL1203">
        <v>4370</v>
      </c>
      <c r="DM1203">
        <v>25236</v>
      </c>
      <c r="DN1203">
        <v>30481</v>
      </c>
      <c r="DO1203">
        <v>30481</v>
      </c>
      <c r="DQ1203">
        <v>1971</v>
      </c>
      <c r="DS1203">
        <v>314</v>
      </c>
    </row>
    <row r="1204" spans="1:123" x14ac:dyDescent="0.25">
      <c r="A1204" t="s">
        <v>7461</v>
      </c>
      <c r="B1204" t="s">
        <v>7461</v>
      </c>
      <c r="C1204">
        <v>1</v>
      </c>
      <c r="D1204">
        <v>1</v>
      </c>
      <c r="E1204">
        <v>1</v>
      </c>
      <c r="F1204" t="s">
        <v>7462</v>
      </c>
      <c r="G1204">
        <v>1</v>
      </c>
      <c r="H1204">
        <v>1</v>
      </c>
      <c r="I1204">
        <v>1</v>
      </c>
      <c r="J1204">
        <v>1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1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1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1</v>
      </c>
      <c r="AN1204">
        <v>0</v>
      </c>
      <c r="AO1204">
        <v>0</v>
      </c>
      <c r="AP1204">
        <v>0</v>
      </c>
      <c r="AQ1204">
        <v>0</v>
      </c>
      <c r="AR1204">
        <v>3.5</v>
      </c>
      <c r="AS1204">
        <v>3.5</v>
      </c>
      <c r="AT1204">
        <v>3.5</v>
      </c>
      <c r="AU1204">
        <v>40.965000000000003</v>
      </c>
      <c r="AV1204">
        <v>368</v>
      </c>
      <c r="AW1204">
        <v>368</v>
      </c>
      <c r="AX1204">
        <v>1</v>
      </c>
      <c r="AY1204">
        <v>-2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3.5</v>
      </c>
      <c r="BG1204">
        <v>0</v>
      </c>
      <c r="BH1204">
        <v>0</v>
      </c>
      <c r="BI1204">
        <v>0</v>
      </c>
      <c r="BJ1204">
        <v>0</v>
      </c>
      <c r="BK1204">
        <v>1509000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1509000</v>
      </c>
      <c r="BS1204">
        <v>0</v>
      </c>
      <c r="BT1204">
        <v>0</v>
      </c>
      <c r="BU1204">
        <v>0</v>
      </c>
      <c r="BV1204">
        <v>0</v>
      </c>
      <c r="BW1204">
        <v>116080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116080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4674800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1</v>
      </c>
      <c r="DA1204">
        <v>0</v>
      </c>
      <c r="DB1204">
        <v>0</v>
      </c>
      <c r="DC1204">
        <v>0</v>
      </c>
      <c r="DD1204">
        <v>0</v>
      </c>
      <c r="DE1204">
        <v>1</v>
      </c>
      <c r="DF1204" t="s">
        <v>127</v>
      </c>
      <c r="DI1204">
        <v>1201</v>
      </c>
      <c r="DJ1204">
        <v>6257</v>
      </c>
      <c r="DK1204" t="b">
        <v>1</v>
      </c>
      <c r="DL1204">
        <v>6980</v>
      </c>
      <c r="DM1204">
        <v>35137</v>
      </c>
      <c r="DN1204">
        <v>41656</v>
      </c>
      <c r="DO1204">
        <v>41656</v>
      </c>
      <c r="DP1204" t="s">
        <v>7463</v>
      </c>
      <c r="DR1204" t="s">
        <v>2082</v>
      </c>
    </row>
    <row r="1205" spans="1:123" x14ac:dyDescent="0.25">
      <c r="A1205" t="s">
        <v>7464</v>
      </c>
      <c r="B1205" t="s">
        <v>7464</v>
      </c>
      <c r="C1205">
        <v>23</v>
      </c>
      <c r="D1205">
        <v>23</v>
      </c>
      <c r="E1205">
        <v>19</v>
      </c>
      <c r="F1205" t="s">
        <v>7465</v>
      </c>
      <c r="G1205">
        <v>1</v>
      </c>
      <c r="H1205">
        <v>23</v>
      </c>
      <c r="I1205">
        <v>23</v>
      </c>
      <c r="J1205">
        <v>19</v>
      </c>
      <c r="K1205">
        <v>11</v>
      </c>
      <c r="L1205">
        <v>2</v>
      </c>
      <c r="M1205">
        <v>6</v>
      </c>
      <c r="N1205">
        <v>0</v>
      </c>
      <c r="O1205">
        <v>1</v>
      </c>
      <c r="P1205">
        <v>8</v>
      </c>
      <c r="Q1205">
        <v>3</v>
      </c>
      <c r="R1205">
        <v>14</v>
      </c>
      <c r="S1205">
        <v>14</v>
      </c>
      <c r="T1205">
        <v>4</v>
      </c>
      <c r="U1205">
        <v>10</v>
      </c>
      <c r="V1205">
        <v>11</v>
      </c>
      <c r="W1205">
        <v>2</v>
      </c>
      <c r="X1205">
        <v>6</v>
      </c>
      <c r="Y1205">
        <v>0</v>
      </c>
      <c r="Z1205">
        <v>1</v>
      </c>
      <c r="AA1205">
        <v>8</v>
      </c>
      <c r="AB1205">
        <v>3</v>
      </c>
      <c r="AC1205">
        <v>14</v>
      </c>
      <c r="AD1205">
        <v>14</v>
      </c>
      <c r="AE1205">
        <v>4</v>
      </c>
      <c r="AF1205">
        <v>10</v>
      </c>
      <c r="AG1205">
        <v>10</v>
      </c>
      <c r="AH1205">
        <v>2</v>
      </c>
      <c r="AI1205">
        <v>5</v>
      </c>
      <c r="AJ1205">
        <v>0</v>
      </c>
      <c r="AK1205">
        <v>1</v>
      </c>
      <c r="AL1205">
        <v>8</v>
      </c>
      <c r="AM1205">
        <v>3</v>
      </c>
      <c r="AN1205">
        <v>12</v>
      </c>
      <c r="AO1205">
        <v>13</v>
      </c>
      <c r="AP1205">
        <v>4</v>
      </c>
      <c r="AQ1205">
        <v>10</v>
      </c>
      <c r="AR1205">
        <v>14.9</v>
      </c>
      <c r="AS1205">
        <v>14.9</v>
      </c>
      <c r="AT1205">
        <v>12.9</v>
      </c>
      <c r="AU1205">
        <v>246.32</v>
      </c>
      <c r="AV1205">
        <v>2265</v>
      </c>
      <c r="AW1205">
        <v>2265</v>
      </c>
      <c r="AX1205">
        <v>0</v>
      </c>
      <c r="AY1205">
        <v>84.466999999999999</v>
      </c>
      <c r="AZ1205">
        <v>5.4</v>
      </c>
      <c r="BA1205">
        <v>1.4</v>
      </c>
      <c r="BB1205">
        <v>4.0999999999999996</v>
      </c>
      <c r="BC1205">
        <v>0</v>
      </c>
      <c r="BD1205">
        <v>0.5</v>
      </c>
      <c r="BE1205">
        <v>5.0999999999999996</v>
      </c>
      <c r="BF1205">
        <v>1.9</v>
      </c>
      <c r="BG1205">
        <v>9.1999999999999993</v>
      </c>
      <c r="BH1205">
        <v>10.1</v>
      </c>
      <c r="BI1205">
        <v>2.5</v>
      </c>
      <c r="BJ1205">
        <v>7.3</v>
      </c>
      <c r="BK1205">
        <v>186220000</v>
      </c>
      <c r="BL1205">
        <v>45287000</v>
      </c>
      <c r="BM1205">
        <v>3217500</v>
      </c>
      <c r="BN1205">
        <v>5111000</v>
      </c>
      <c r="BO1205">
        <v>0</v>
      </c>
      <c r="BP1205">
        <v>431710</v>
      </c>
      <c r="BQ1205">
        <v>8299300</v>
      </c>
      <c r="BR1205">
        <v>2159400</v>
      </c>
      <c r="BS1205">
        <v>50007000</v>
      </c>
      <c r="BT1205">
        <v>43855000</v>
      </c>
      <c r="BU1205">
        <v>9733400</v>
      </c>
      <c r="BV1205">
        <v>18113000</v>
      </c>
      <c r="BW1205">
        <v>1662600</v>
      </c>
      <c r="BX1205">
        <v>404350</v>
      </c>
      <c r="BY1205">
        <v>28728</v>
      </c>
      <c r="BZ1205">
        <v>45634</v>
      </c>
      <c r="CA1205">
        <v>0</v>
      </c>
      <c r="CB1205">
        <v>3854.6</v>
      </c>
      <c r="CC1205">
        <v>74101</v>
      </c>
      <c r="CD1205">
        <v>19280</v>
      </c>
      <c r="CE1205">
        <v>446500</v>
      </c>
      <c r="CF1205">
        <v>391570</v>
      </c>
      <c r="CG1205">
        <v>86906</v>
      </c>
      <c r="CH1205">
        <v>161720</v>
      </c>
      <c r="CI1205">
        <v>32208000</v>
      </c>
      <c r="CJ1205">
        <v>4736800</v>
      </c>
      <c r="CK1205">
        <v>29895000</v>
      </c>
      <c r="CL1205">
        <v>0</v>
      </c>
      <c r="CM1205">
        <v>0</v>
      </c>
      <c r="CN1205">
        <v>16453000</v>
      </c>
      <c r="CO1205">
        <v>11845000</v>
      </c>
      <c r="CP1205">
        <v>33044000</v>
      </c>
      <c r="CQ1205">
        <v>41719000</v>
      </c>
      <c r="CR1205">
        <v>13875000</v>
      </c>
      <c r="CS1205">
        <v>22394000</v>
      </c>
      <c r="CT1205">
        <v>13</v>
      </c>
      <c r="CU1205">
        <v>3</v>
      </c>
      <c r="CV1205">
        <v>8</v>
      </c>
      <c r="CW1205">
        <v>0</v>
      </c>
      <c r="CX1205">
        <v>1</v>
      </c>
      <c r="CY1205">
        <v>9</v>
      </c>
      <c r="CZ1205">
        <v>3</v>
      </c>
      <c r="DA1205">
        <v>19</v>
      </c>
      <c r="DB1205">
        <v>22</v>
      </c>
      <c r="DC1205">
        <v>6</v>
      </c>
      <c r="DD1205">
        <v>12</v>
      </c>
      <c r="DE1205">
        <v>96</v>
      </c>
      <c r="DI1205">
        <v>1202</v>
      </c>
      <c r="DJ1205" t="s">
        <v>7466</v>
      </c>
      <c r="DK1205" t="s">
        <v>1758</v>
      </c>
      <c r="DL1205" t="s">
        <v>7467</v>
      </c>
      <c r="DM1205" t="s">
        <v>7468</v>
      </c>
      <c r="DN1205" t="s">
        <v>7469</v>
      </c>
      <c r="DO1205" t="s">
        <v>7470</v>
      </c>
      <c r="DQ1205" t="s">
        <v>6523</v>
      </c>
      <c r="DS1205" t="s">
        <v>7471</v>
      </c>
    </row>
    <row r="1206" spans="1:123" x14ac:dyDescent="0.25">
      <c r="A1206" t="s">
        <v>7472</v>
      </c>
      <c r="B1206" t="s">
        <v>7472</v>
      </c>
      <c r="C1206">
        <v>1</v>
      </c>
      <c r="D1206">
        <v>1</v>
      </c>
      <c r="E1206">
        <v>1</v>
      </c>
      <c r="F1206" t="s">
        <v>7473</v>
      </c>
      <c r="G1206">
        <v>1</v>
      </c>
      <c r="H1206">
        <v>1</v>
      </c>
      <c r="I1206">
        <v>1</v>
      </c>
      <c r="J1206">
        <v>1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1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1</v>
      </c>
      <c r="AP1206">
        <v>0</v>
      </c>
      <c r="AQ1206">
        <v>0</v>
      </c>
      <c r="AR1206">
        <v>1.8</v>
      </c>
      <c r="AS1206">
        <v>1.8</v>
      </c>
      <c r="AT1206">
        <v>1.8</v>
      </c>
      <c r="AU1206">
        <v>117.96</v>
      </c>
      <c r="AV1206">
        <v>1053</v>
      </c>
      <c r="AW1206">
        <v>1053</v>
      </c>
      <c r="AX1206">
        <v>1</v>
      </c>
      <c r="AY1206">
        <v>-2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1.8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1</v>
      </c>
      <c r="DC1206">
        <v>0</v>
      </c>
      <c r="DD1206">
        <v>0</v>
      </c>
      <c r="DE1206">
        <v>1</v>
      </c>
      <c r="DF1206" t="s">
        <v>127</v>
      </c>
      <c r="DI1206">
        <v>1203</v>
      </c>
      <c r="DJ1206">
        <v>4752</v>
      </c>
      <c r="DK1206" t="b">
        <v>1</v>
      </c>
      <c r="DL1206">
        <v>5345</v>
      </c>
      <c r="DM1206">
        <v>29369</v>
      </c>
      <c r="DN1206">
        <v>35136</v>
      </c>
      <c r="DO1206">
        <v>35136</v>
      </c>
      <c r="DQ1206" t="s">
        <v>7474</v>
      </c>
      <c r="DS1206" t="s">
        <v>7475</v>
      </c>
    </row>
    <row r="1207" spans="1:123" x14ac:dyDescent="0.25">
      <c r="A1207" t="s">
        <v>7476</v>
      </c>
      <c r="B1207" t="s">
        <v>7476</v>
      </c>
      <c r="C1207">
        <v>5</v>
      </c>
      <c r="D1207">
        <v>5</v>
      </c>
      <c r="E1207">
        <v>5</v>
      </c>
      <c r="F1207" t="s">
        <v>7477</v>
      </c>
      <c r="G1207">
        <v>1</v>
      </c>
      <c r="H1207">
        <v>5</v>
      </c>
      <c r="I1207">
        <v>5</v>
      </c>
      <c r="J1207">
        <v>5</v>
      </c>
      <c r="K1207">
        <v>1</v>
      </c>
      <c r="L1207">
        <v>2</v>
      </c>
      <c r="M1207">
        <v>0</v>
      </c>
      <c r="N1207">
        <v>0</v>
      </c>
      <c r="O1207">
        <v>0</v>
      </c>
      <c r="P1207">
        <v>2</v>
      </c>
      <c r="Q1207">
        <v>2</v>
      </c>
      <c r="R1207">
        <v>4</v>
      </c>
      <c r="S1207">
        <v>2</v>
      </c>
      <c r="T1207">
        <v>2</v>
      </c>
      <c r="U1207">
        <v>2</v>
      </c>
      <c r="V1207">
        <v>1</v>
      </c>
      <c r="W1207">
        <v>2</v>
      </c>
      <c r="X1207">
        <v>0</v>
      </c>
      <c r="Y1207">
        <v>0</v>
      </c>
      <c r="Z1207">
        <v>0</v>
      </c>
      <c r="AA1207">
        <v>2</v>
      </c>
      <c r="AB1207">
        <v>2</v>
      </c>
      <c r="AC1207">
        <v>4</v>
      </c>
      <c r="AD1207">
        <v>2</v>
      </c>
      <c r="AE1207">
        <v>2</v>
      </c>
      <c r="AF1207">
        <v>2</v>
      </c>
      <c r="AG1207">
        <v>1</v>
      </c>
      <c r="AH1207">
        <v>2</v>
      </c>
      <c r="AI1207">
        <v>0</v>
      </c>
      <c r="AJ1207">
        <v>0</v>
      </c>
      <c r="AK1207">
        <v>0</v>
      </c>
      <c r="AL1207">
        <v>2</v>
      </c>
      <c r="AM1207">
        <v>2</v>
      </c>
      <c r="AN1207">
        <v>4</v>
      </c>
      <c r="AO1207">
        <v>2</v>
      </c>
      <c r="AP1207">
        <v>2</v>
      </c>
      <c r="AQ1207">
        <v>2</v>
      </c>
      <c r="AR1207">
        <v>10.7</v>
      </c>
      <c r="AS1207">
        <v>10.7</v>
      </c>
      <c r="AT1207">
        <v>10.7</v>
      </c>
      <c r="AU1207">
        <v>65.47</v>
      </c>
      <c r="AV1207">
        <v>606</v>
      </c>
      <c r="AW1207">
        <v>606</v>
      </c>
      <c r="AX1207">
        <v>0</v>
      </c>
      <c r="AY1207">
        <v>13.459</v>
      </c>
      <c r="AZ1207">
        <v>1.2</v>
      </c>
      <c r="BA1207">
        <v>5.9</v>
      </c>
      <c r="BB1207">
        <v>0</v>
      </c>
      <c r="BC1207">
        <v>0</v>
      </c>
      <c r="BD1207">
        <v>0</v>
      </c>
      <c r="BE1207">
        <v>5.9</v>
      </c>
      <c r="BF1207">
        <v>4.8</v>
      </c>
      <c r="BG1207">
        <v>9.6</v>
      </c>
      <c r="BH1207">
        <v>5.9</v>
      </c>
      <c r="BI1207">
        <v>5.9</v>
      </c>
      <c r="BJ1207">
        <v>4.8</v>
      </c>
      <c r="BK1207">
        <v>31847000</v>
      </c>
      <c r="BL1207">
        <v>1468000</v>
      </c>
      <c r="BM1207">
        <v>3266600</v>
      </c>
      <c r="BN1207">
        <v>0</v>
      </c>
      <c r="BO1207">
        <v>0</v>
      </c>
      <c r="BP1207">
        <v>0</v>
      </c>
      <c r="BQ1207">
        <v>1815300</v>
      </c>
      <c r="BR1207">
        <v>694570</v>
      </c>
      <c r="BS1207">
        <v>12731000</v>
      </c>
      <c r="BT1207">
        <v>4337200</v>
      </c>
      <c r="BU1207">
        <v>4272900</v>
      </c>
      <c r="BV1207">
        <v>3262000</v>
      </c>
      <c r="BW1207">
        <v>1098200</v>
      </c>
      <c r="BX1207">
        <v>50622</v>
      </c>
      <c r="BY1207">
        <v>112640</v>
      </c>
      <c r="BZ1207">
        <v>0</v>
      </c>
      <c r="CA1207">
        <v>0</v>
      </c>
      <c r="CB1207">
        <v>0</v>
      </c>
      <c r="CC1207">
        <v>62595</v>
      </c>
      <c r="CD1207">
        <v>23951</v>
      </c>
      <c r="CE1207">
        <v>438990</v>
      </c>
      <c r="CF1207">
        <v>149560</v>
      </c>
      <c r="CG1207">
        <v>147340</v>
      </c>
      <c r="CH1207">
        <v>112480</v>
      </c>
      <c r="CI1207">
        <v>0</v>
      </c>
      <c r="CJ1207">
        <v>4587600</v>
      </c>
      <c r="CK1207">
        <v>0</v>
      </c>
      <c r="CL1207">
        <v>0</v>
      </c>
      <c r="CM1207">
        <v>0</v>
      </c>
      <c r="CN1207">
        <v>4709000</v>
      </c>
      <c r="CO1207">
        <v>0</v>
      </c>
      <c r="CP1207">
        <v>6940800</v>
      </c>
      <c r="CQ1207">
        <v>4653800</v>
      </c>
      <c r="CR1207">
        <v>4024100</v>
      </c>
      <c r="CS1207">
        <v>0</v>
      </c>
      <c r="CT1207">
        <v>1</v>
      </c>
      <c r="CU1207">
        <v>2</v>
      </c>
      <c r="CV1207">
        <v>0</v>
      </c>
      <c r="CW1207">
        <v>0</v>
      </c>
      <c r="CX1207">
        <v>0</v>
      </c>
      <c r="CY1207">
        <v>2</v>
      </c>
      <c r="CZ1207">
        <v>2</v>
      </c>
      <c r="DA1207">
        <v>8</v>
      </c>
      <c r="DB1207">
        <v>4</v>
      </c>
      <c r="DC1207">
        <v>4</v>
      </c>
      <c r="DD1207">
        <v>2</v>
      </c>
      <c r="DE1207">
        <v>25</v>
      </c>
      <c r="DI1207">
        <v>1204</v>
      </c>
      <c r="DJ1207" t="s">
        <v>7478</v>
      </c>
      <c r="DK1207" t="s">
        <v>135</v>
      </c>
      <c r="DL1207" t="s">
        <v>7479</v>
      </c>
      <c r="DM1207" t="s">
        <v>7480</v>
      </c>
      <c r="DN1207" t="s">
        <v>7481</v>
      </c>
      <c r="DO1207" t="s">
        <v>7482</v>
      </c>
    </row>
    <row r="1208" spans="1:123" x14ac:dyDescent="0.25">
      <c r="A1208" t="s">
        <v>7483</v>
      </c>
      <c r="B1208" t="s">
        <v>7483</v>
      </c>
      <c r="C1208">
        <v>2</v>
      </c>
      <c r="D1208">
        <v>2</v>
      </c>
      <c r="E1208">
        <v>2</v>
      </c>
      <c r="F1208" t="s">
        <v>7484</v>
      </c>
      <c r="G1208">
        <v>1</v>
      </c>
      <c r="H1208">
        <v>2</v>
      </c>
      <c r="I1208">
        <v>2</v>
      </c>
      <c r="J1208">
        <v>2</v>
      </c>
      <c r="K1208">
        <v>1</v>
      </c>
      <c r="L1208">
        <v>0</v>
      </c>
      <c r="M1208">
        <v>1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1</v>
      </c>
      <c r="W1208">
        <v>0</v>
      </c>
      <c r="X1208">
        <v>1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1</v>
      </c>
      <c r="AH1208">
        <v>0</v>
      </c>
      <c r="AI1208">
        <v>1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1.3</v>
      </c>
      <c r="AS1208">
        <v>1.3</v>
      </c>
      <c r="AT1208">
        <v>1.3</v>
      </c>
      <c r="AU1208">
        <v>247.17</v>
      </c>
      <c r="AV1208">
        <v>2256</v>
      </c>
      <c r="AW1208">
        <v>2256</v>
      </c>
      <c r="AX1208">
        <v>1</v>
      </c>
      <c r="AY1208">
        <v>-2</v>
      </c>
      <c r="AZ1208">
        <v>0.6</v>
      </c>
      <c r="BA1208">
        <v>0</v>
      </c>
      <c r="BB1208">
        <v>0.7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20444000</v>
      </c>
      <c r="BL1208">
        <v>13839000</v>
      </c>
      <c r="BM1208">
        <v>0</v>
      </c>
      <c r="BN1208">
        <v>6604800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185850</v>
      </c>
      <c r="BX1208">
        <v>125810</v>
      </c>
      <c r="BY1208">
        <v>0</v>
      </c>
      <c r="BZ1208">
        <v>60043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46474000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 t="s">
        <v>127</v>
      </c>
      <c r="DI1208">
        <v>1205</v>
      </c>
      <c r="DJ1208" t="s">
        <v>7485</v>
      </c>
      <c r="DK1208" t="s">
        <v>129</v>
      </c>
      <c r="DL1208" t="s">
        <v>7486</v>
      </c>
      <c r="DM1208" t="s">
        <v>7487</v>
      </c>
      <c r="DN1208" t="s">
        <v>7488</v>
      </c>
      <c r="DO1208" t="s">
        <v>7488</v>
      </c>
      <c r="DQ1208" t="s">
        <v>7489</v>
      </c>
      <c r="DS1208" t="s">
        <v>7490</v>
      </c>
    </row>
    <row r="1209" spans="1:123" x14ac:dyDescent="0.25">
      <c r="A1209" t="s">
        <v>7491</v>
      </c>
      <c r="B1209" t="s">
        <v>7491</v>
      </c>
      <c r="C1209">
        <v>2</v>
      </c>
      <c r="D1209">
        <v>2</v>
      </c>
      <c r="E1209">
        <v>2</v>
      </c>
      <c r="F1209" t="s">
        <v>7492</v>
      </c>
      <c r="G1209">
        <v>1</v>
      </c>
      <c r="H1209">
        <v>2</v>
      </c>
      <c r="I1209">
        <v>2</v>
      </c>
      <c r="J1209">
        <v>2</v>
      </c>
      <c r="K1209">
        <v>1</v>
      </c>
      <c r="L1209">
        <v>0</v>
      </c>
      <c r="M1209">
        <v>0</v>
      </c>
      <c r="N1209">
        <v>1</v>
      </c>
      <c r="O1209">
        <v>0</v>
      </c>
      <c r="P1209">
        <v>0</v>
      </c>
      <c r="Q1209">
        <v>0</v>
      </c>
      <c r="R1209">
        <v>1</v>
      </c>
      <c r="S1209">
        <v>2</v>
      </c>
      <c r="T1209">
        <v>1</v>
      </c>
      <c r="U1209">
        <v>0</v>
      </c>
      <c r="V1209">
        <v>1</v>
      </c>
      <c r="W1209">
        <v>0</v>
      </c>
      <c r="X1209">
        <v>0</v>
      </c>
      <c r="Y1209">
        <v>1</v>
      </c>
      <c r="Z1209">
        <v>0</v>
      </c>
      <c r="AA1209">
        <v>0</v>
      </c>
      <c r="AB1209">
        <v>0</v>
      </c>
      <c r="AC1209">
        <v>1</v>
      </c>
      <c r="AD1209">
        <v>2</v>
      </c>
      <c r="AE1209">
        <v>1</v>
      </c>
      <c r="AF1209">
        <v>0</v>
      </c>
      <c r="AG1209">
        <v>1</v>
      </c>
      <c r="AH1209">
        <v>0</v>
      </c>
      <c r="AI1209">
        <v>0</v>
      </c>
      <c r="AJ1209">
        <v>1</v>
      </c>
      <c r="AK1209">
        <v>0</v>
      </c>
      <c r="AL1209">
        <v>0</v>
      </c>
      <c r="AM1209">
        <v>0</v>
      </c>
      <c r="AN1209">
        <v>1</v>
      </c>
      <c r="AO1209">
        <v>2</v>
      </c>
      <c r="AP1209">
        <v>1</v>
      </c>
      <c r="AQ1209">
        <v>0</v>
      </c>
      <c r="AR1209">
        <v>8.1</v>
      </c>
      <c r="AS1209">
        <v>8.1</v>
      </c>
      <c r="AT1209">
        <v>8.1</v>
      </c>
      <c r="AU1209">
        <v>21.483000000000001</v>
      </c>
      <c r="AV1209">
        <v>197</v>
      </c>
      <c r="AW1209">
        <v>197</v>
      </c>
      <c r="AX1209">
        <v>7.9427999999999999E-3</v>
      </c>
      <c r="AY1209">
        <v>1.5929</v>
      </c>
      <c r="AZ1209">
        <v>3.6</v>
      </c>
      <c r="BA1209">
        <v>0</v>
      </c>
      <c r="BB1209">
        <v>0</v>
      </c>
      <c r="BC1209">
        <v>3.6</v>
      </c>
      <c r="BD1209">
        <v>0</v>
      </c>
      <c r="BE1209">
        <v>0</v>
      </c>
      <c r="BF1209">
        <v>0</v>
      </c>
      <c r="BG1209">
        <v>3.6</v>
      </c>
      <c r="BH1209">
        <v>8.1</v>
      </c>
      <c r="BI1209">
        <v>3.6</v>
      </c>
      <c r="BJ1209">
        <v>0</v>
      </c>
      <c r="BK1209">
        <v>5933000</v>
      </c>
      <c r="BL1209">
        <v>1843200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1972200</v>
      </c>
      <c r="BT1209">
        <v>2117600</v>
      </c>
      <c r="BU1209">
        <v>0</v>
      </c>
      <c r="BV1209">
        <v>0</v>
      </c>
      <c r="BW1209">
        <v>988830</v>
      </c>
      <c r="BX1209">
        <v>307200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328700</v>
      </c>
      <c r="CF1209">
        <v>352930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1978400</v>
      </c>
      <c r="CR1209">
        <v>0</v>
      </c>
      <c r="CS1209">
        <v>0</v>
      </c>
      <c r="CT1209">
        <v>1</v>
      </c>
      <c r="CU1209">
        <v>0</v>
      </c>
      <c r="CV1209">
        <v>0</v>
      </c>
      <c r="CW1209">
        <v>2</v>
      </c>
      <c r="CX1209">
        <v>0</v>
      </c>
      <c r="CY1209">
        <v>0</v>
      </c>
      <c r="CZ1209">
        <v>0</v>
      </c>
      <c r="DA1209">
        <v>1</v>
      </c>
      <c r="DB1209">
        <v>4</v>
      </c>
      <c r="DC1209">
        <v>2</v>
      </c>
      <c r="DD1209">
        <v>0</v>
      </c>
      <c r="DE1209">
        <v>10</v>
      </c>
      <c r="DI1209">
        <v>1206</v>
      </c>
      <c r="DJ1209" t="s">
        <v>7493</v>
      </c>
      <c r="DK1209" t="s">
        <v>129</v>
      </c>
      <c r="DL1209" t="s">
        <v>7494</v>
      </c>
      <c r="DM1209" t="s">
        <v>7495</v>
      </c>
      <c r="DN1209" t="s">
        <v>7496</v>
      </c>
      <c r="DO1209" t="s">
        <v>7497</v>
      </c>
      <c r="DP1209">
        <v>571</v>
      </c>
      <c r="DR1209">
        <v>1</v>
      </c>
    </row>
    <row r="1210" spans="1:123" x14ac:dyDescent="0.25">
      <c r="A1210" t="s">
        <v>7498</v>
      </c>
      <c r="B1210" t="s">
        <v>7498</v>
      </c>
      <c r="C1210">
        <v>11</v>
      </c>
      <c r="D1210">
        <v>11</v>
      </c>
      <c r="E1210">
        <v>11</v>
      </c>
      <c r="F1210" t="s">
        <v>7499</v>
      </c>
      <c r="G1210">
        <v>1</v>
      </c>
      <c r="H1210">
        <v>11</v>
      </c>
      <c r="I1210">
        <v>11</v>
      </c>
      <c r="J1210">
        <v>11</v>
      </c>
      <c r="K1210">
        <v>3</v>
      </c>
      <c r="L1210">
        <v>6</v>
      </c>
      <c r="M1210">
        <v>1</v>
      </c>
      <c r="N1210">
        <v>5</v>
      </c>
      <c r="O1210">
        <v>3</v>
      </c>
      <c r="P1210">
        <v>6</v>
      </c>
      <c r="Q1210">
        <v>3</v>
      </c>
      <c r="R1210">
        <v>6</v>
      </c>
      <c r="S1210">
        <v>5</v>
      </c>
      <c r="T1210">
        <v>5</v>
      </c>
      <c r="U1210">
        <v>5</v>
      </c>
      <c r="V1210">
        <v>3</v>
      </c>
      <c r="W1210">
        <v>6</v>
      </c>
      <c r="X1210">
        <v>1</v>
      </c>
      <c r="Y1210">
        <v>5</v>
      </c>
      <c r="Z1210">
        <v>3</v>
      </c>
      <c r="AA1210">
        <v>6</v>
      </c>
      <c r="AB1210">
        <v>3</v>
      </c>
      <c r="AC1210">
        <v>6</v>
      </c>
      <c r="AD1210">
        <v>5</v>
      </c>
      <c r="AE1210">
        <v>5</v>
      </c>
      <c r="AF1210">
        <v>5</v>
      </c>
      <c r="AG1210">
        <v>3</v>
      </c>
      <c r="AH1210">
        <v>6</v>
      </c>
      <c r="AI1210">
        <v>1</v>
      </c>
      <c r="AJ1210">
        <v>5</v>
      </c>
      <c r="AK1210">
        <v>3</v>
      </c>
      <c r="AL1210">
        <v>6</v>
      </c>
      <c r="AM1210">
        <v>3</v>
      </c>
      <c r="AN1210">
        <v>6</v>
      </c>
      <c r="AO1210">
        <v>5</v>
      </c>
      <c r="AP1210">
        <v>5</v>
      </c>
      <c r="AQ1210">
        <v>5</v>
      </c>
      <c r="AR1210">
        <v>17.8</v>
      </c>
      <c r="AS1210">
        <v>17.8</v>
      </c>
      <c r="AT1210">
        <v>17.8</v>
      </c>
      <c r="AU1210">
        <v>83.899000000000001</v>
      </c>
      <c r="AV1210">
        <v>757</v>
      </c>
      <c r="AW1210">
        <v>757</v>
      </c>
      <c r="AX1210">
        <v>0</v>
      </c>
      <c r="AY1210">
        <v>19.283999999999999</v>
      </c>
      <c r="AZ1210">
        <v>5.5</v>
      </c>
      <c r="BA1210">
        <v>12</v>
      </c>
      <c r="BB1210">
        <v>2.2000000000000002</v>
      </c>
      <c r="BC1210">
        <v>7.9</v>
      </c>
      <c r="BD1210">
        <v>4.9000000000000004</v>
      </c>
      <c r="BE1210">
        <v>10.7</v>
      </c>
      <c r="BF1210">
        <v>5.9</v>
      </c>
      <c r="BG1210">
        <v>11.1</v>
      </c>
      <c r="BH1210">
        <v>8.6</v>
      </c>
      <c r="BI1210">
        <v>7.4</v>
      </c>
      <c r="BJ1210">
        <v>9.1999999999999993</v>
      </c>
      <c r="BK1210">
        <v>81709000</v>
      </c>
      <c r="BL1210">
        <v>5054200</v>
      </c>
      <c r="BM1210">
        <v>10478000</v>
      </c>
      <c r="BN1210">
        <v>708140</v>
      </c>
      <c r="BO1210">
        <v>4908900</v>
      </c>
      <c r="BP1210">
        <v>2856700</v>
      </c>
      <c r="BQ1210">
        <v>6137600</v>
      </c>
      <c r="BR1210">
        <v>3612900</v>
      </c>
      <c r="BS1210">
        <v>9568500</v>
      </c>
      <c r="BT1210">
        <v>13288000</v>
      </c>
      <c r="BU1210">
        <v>15397000</v>
      </c>
      <c r="BV1210">
        <v>9699500</v>
      </c>
      <c r="BW1210">
        <v>1776300</v>
      </c>
      <c r="BX1210">
        <v>109870</v>
      </c>
      <c r="BY1210">
        <v>227770</v>
      </c>
      <c r="BZ1210">
        <v>15394</v>
      </c>
      <c r="CA1210">
        <v>106720</v>
      </c>
      <c r="CB1210">
        <v>62101</v>
      </c>
      <c r="CC1210">
        <v>133430</v>
      </c>
      <c r="CD1210">
        <v>78541</v>
      </c>
      <c r="CE1210">
        <v>208010</v>
      </c>
      <c r="CF1210">
        <v>288870</v>
      </c>
      <c r="CG1210">
        <v>334730</v>
      </c>
      <c r="CH1210">
        <v>210860</v>
      </c>
      <c r="CI1210">
        <v>10976000</v>
      </c>
      <c r="CJ1210">
        <v>14455000</v>
      </c>
      <c r="CK1210">
        <v>0</v>
      </c>
      <c r="CL1210">
        <v>14239000</v>
      </c>
      <c r="CM1210">
        <v>16769000</v>
      </c>
      <c r="CN1210">
        <v>9419800</v>
      </c>
      <c r="CO1210">
        <v>13730000</v>
      </c>
      <c r="CP1210">
        <v>9129300</v>
      </c>
      <c r="CQ1210">
        <v>9271900</v>
      </c>
      <c r="CR1210">
        <v>8519100</v>
      </c>
      <c r="CS1210">
        <v>9634300</v>
      </c>
      <c r="CT1210">
        <v>3</v>
      </c>
      <c r="CU1210">
        <v>6</v>
      </c>
      <c r="CV1210">
        <v>1</v>
      </c>
      <c r="CW1210">
        <v>5</v>
      </c>
      <c r="CX1210">
        <v>3</v>
      </c>
      <c r="CY1210">
        <v>6</v>
      </c>
      <c r="CZ1210">
        <v>4</v>
      </c>
      <c r="DA1210">
        <v>7</v>
      </c>
      <c r="DB1210">
        <v>5</v>
      </c>
      <c r="DC1210">
        <v>5</v>
      </c>
      <c r="DD1210">
        <v>5</v>
      </c>
      <c r="DE1210">
        <v>50</v>
      </c>
      <c r="DI1210">
        <v>1207</v>
      </c>
      <c r="DJ1210" t="s">
        <v>7500</v>
      </c>
      <c r="DK1210" t="s">
        <v>223</v>
      </c>
      <c r="DL1210" t="s">
        <v>7501</v>
      </c>
      <c r="DM1210" t="s">
        <v>7502</v>
      </c>
      <c r="DN1210" t="s">
        <v>7503</v>
      </c>
      <c r="DO1210" t="s">
        <v>7504</v>
      </c>
    </row>
    <row r="1211" spans="1:123" x14ac:dyDescent="0.25">
      <c r="A1211" t="s">
        <v>7505</v>
      </c>
      <c r="B1211" t="s">
        <v>7505</v>
      </c>
      <c r="C1211" t="s">
        <v>289</v>
      </c>
      <c r="D1211" t="s">
        <v>289</v>
      </c>
      <c r="E1211" t="s">
        <v>289</v>
      </c>
      <c r="F1211" t="s">
        <v>7506</v>
      </c>
      <c r="G1211">
        <v>2</v>
      </c>
      <c r="H1211">
        <v>1</v>
      </c>
      <c r="I1211">
        <v>1</v>
      </c>
      <c r="J1211">
        <v>1</v>
      </c>
      <c r="K1211">
        <v>1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1</v>
      </c>
      <c r="R1211">
        <v>0</v>
      </c>
      <c r="S1211">
        <v>0</v>
      </c>
      <c r="T1211">
        <v>0</v>
      </c>
      <c r="U1211">
        <v>0</v>
      </c>
      <c r="V1211">
        <v>1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1</v>
      </c>
      <c r="AC1211">
        <v>0</v>
      </c>
      <c r="AD1211">
        <v>0</v>
      </c>
      <c r="AE1211">
        <v>0</v>
      </c>
      <c r="AF1211">
        <v>0</v>
      </c>
      <c r="AG1211">
        <v>1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1</v>
      </c>
      <c r="AN1211">
        <v>0</v>
      </c>
      <c r="AO1211">
        <v>0</v>
      </c>
      <c r="AP1211">
        <v>0</v>
      </c>
      <c r="AQ1211">
        <v>0</v>
      </c>
      <c r="AR1211">
        <v>0.9</v>
      </c>
      <c r="AS1211">
        <v>0.9</v>
      </c>
      <c r="AT1211">
        <v>0.9</v>
      </c>
      <c r="AU1211">
        <v>84.103999999999999</v>
      </c>
      <c r="AV1211">
        <v>747</v>
      </c>
      <c r="AW1211" t="s">
        <v>7507</v>
      </c>
      <c r="AX1211">
        <v>1</v>
      </c>
      <c r="AY1211">
        <v>-2</v>
      </c>
      <c r="AZ1211">
        <v>0.9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0.9</v>
      </c>
      <c r="BG1211">
        <v>0</v>
      </c>
      <c r="BH1211">
        <v>0</v>
      </c>
      <c r="BI1211">
        <v>0</v>
      </c>
      <c r="BJ1211">
        <v>0</v>
      </c>
      <c r="BK1211">
        <v>18702000</v>
      </c>
      <c r="BL1211">
        <v>11046000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7655400</v>
      </c>
      <c r="BS1211">
        <v>0</v>
      </c>
      <c r="BT1211">
        <v>0</v>
      </c>
      <c r="BU1211">
        <v>0</v>
      </c>
      <c r="BV1211">
        <v>0</v>
      </c>
      <c r="BW1211">
        <v>644890</v>
      </c>
      <c r="BX1211">
        <v>380910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263980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23716000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 t="s">
        <v>127</v>
      </c>
      <c r="DI1211">
        <v>1208</v>
      </c>
      <c r="DJ1211">
        <v>4986</v>
      </c>
      <c r="DK1211" t="b">
        <v>1</v>
      </c>
      <c r="DL1211">
        <v>5605</v>
      </c>
      <c r="DM1211" t="s">
        <v>7508</v>
      </c>
      <c r="DN1211" t="s">
        <v>7509</v>
      </c>
      <c r="DO1211">
        <v>36112</v>
      </c>
      <c r="DQ1211">
        <v>1978</v>
      </c>
      <c r="DS1211">
        <v>680</v>
      </c>
    </row>
    <row r="1212" spans="1:123" x14ac:dyDescent="0.25">
      <c r="A1212" t="s">
        <v>7510</v>
      </c>
      <c r="B1212" t="s">
        <v>7510</v>
      </c>
      <c r="C1212">
        <v>1</v>
      </c>
      <c r="D1212">
        <v>1</v>
      </c>
      <c r="E1212">
        <v>1</v>
      </c>
      <c r="F1212" t="s">
        <v>7511</v>
      </c>
      <c r="G1212">
        <v>1</v>
      </c>
      <c r="H1212">
        <v>1</v>
      </c>
      <c r="I1212">
        <v>1</v>
      </c>
      <c r="J1212">
        <v>1</v>
      </c>
      <c r="K1212">
        <v>1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1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1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1</v>
      </c>
      <c r="AS1212">
        <v>1</v>
      </c>
      <c r="AT1212">
        <v>1</v>
      </c>
      <c r="AU1212">
        <v>87.16</v>
      </c>
      <c r="AV1212">
        <v>773</v>
      </c>
      <c r="AW1212">
        <v>773</v>
      </c>
      <c r="AX1212">
        <v>6.0448999999999998E-3</v>
      </c>
      <c r="AY1212">
        <v>1.8711</v>
      </c>
      <c r="AZ1212">
        <v>1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1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1</v>
      </c>
      <c r="DI1212">
        <v>1209</v>
      </c>
      <c r="DJ1212">
        <v>4552</v>
      </c>
      <c r="DK1212" t="b">
        <v>1</v>
      </c>
      <c r="DL1212">
        <v>5135</v>
      </c>
      <c r="DM1212">
        <v>28421</v>
      </c>
      <c r="DN1212">
        <v>34058</v>
      </c>
      <c r="DO1212">
        <v>34058</v>
      </c>
      <c r="DQ1212">
        <v>1299</v>
      </c>
      <c r="DS1212">
        <v>451</v>
      </c>
    </row>
    <row r="1213" spans="1:123" x14ac:dyDescent="0.25">
      <c r="A1213" t="s">
        <v>7512</v>
      </c>
      <c r="B1213" t="s">
        <v>7512</v>
      </c>
      <c r="C1213">
        <v>1</v>
      </c>
      <c r="D1213">
        <v>1</v>
      </c>
      <c r="E1213">
        <v>1</v>
      </c>
      <c r="F1213" t="s">
        <v>7513</v>
      </c>
      <c r="G1213">
        <v>1</v>
      </c>
      <c r="H1213">
        <v>1</v>
      </c>
      <c r="I1213">
        <v>1</v>
      </c>
      <c r="J1213">
        <v>1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</v>
      </c>
      <c r="R1213">
        <v>0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1</v>
      </c>
      <c r="AC1213">
        <v>0</v>
      </c>
      <c r="AD1213">
        <v>0</v>
      </c>
      <c r="AE1213">
        <v>1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1</v>
      </c>
      <c r="AN1213">
        <v>0</v>
      </c>
      <c r="AO1213">
        <v>0</v>
      </c>
      <c r="AP1213">
        <v>1</v>
      </c>
      <c r="AQ1213">
        <v>0</v>
      </c>
      <c r="AR1213">
        <v>1.8</v>
      </c>
      <c r="AS1213">
        <v>1.8</v>
      </c>
      <c r="AT1213">
        <v>1.8</v>
      </c>
      <c r="AU1213">
        <v>100.82</v>
      </c>
      <c r="AV1213">
        <v>884</v>
      </c>
      <c r="AW1213">
        <v>884</v>
      </c>
      <c r="AX1213">
        <v>1</v>
      </c>
      <c r="AY1213">
        <v>-2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1.8</v>
      </c>
      <c r="BG1213">
        <v>0</v>
      </c>
      <c r="BH1213">
        <v>0</v>
      </c>
      <c r="BI1213">
        <v>1.8</v>
      </c>
      <c r="BJ1213">
        <v>0</v>
      </c>
      <c r="BK1213">
        <v>41607000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10432000</v>
      </c>
      <c r="BS1213">
        <v>0</v>
      </c>
      <c r="BT1213">
        <v>0</v>
      </c>
      <c r="BU1213">
        <v>31176000</v>
      </c>
      <c r="BV1213">
        <v>0</v>
      </c>
      <c r="BW1213">
        <v>945620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237090</v>
      </c>
      <c r="CE1213">
        <v>0</v>
      </c>
      <c r="CF1213">
        <v>0</v>
      </c>
      <c r="CG1213">
        <v>708540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25747000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1</v>
      </c>
      <c r="DA1213">
        <v>0</v>
      </c>
      <c r="DB1213">
        <v>0</v>
      </c>
      <c r="DC1213">
        <v>1</v>
      </c>
      <c r="DD1213">
        <v>0</v>
      </c>
      <c r="DE1213">
        <v>2</v>
      </c>
      <c r="DF1213" t="s">
        <v>127</v>
      </c>
      <c r="DI1213">
        <v>1210</v>
      </c>
      <c r="DJ1213">
        <v>6137</v>
      </c>
      <c r="DK1213" t="b">
        <v>1</v>
      </c>
      <c r="DL1213">
        <v>6850</v>
      </c>
      <c r="DM1213" t="s">
        <v>7514</v>
      </c>
      <c r="DN1213" t="s">
        <v>7515</v>
      </c>
      <c r="DO1213">
        <v>41150</v>
      </c>
      <c r="DP1213">
        <v>572</v>
      </c>
      <c r="DQ1213" t="s">
        <v>7516</v>
      </c>
      <c r="DR1213">
        <v>347</v>
      </c>
      <c r="DS1213" t="s">
        <v>7517</v>
      </c>
    </row>
    <row r="1214" spans="1:123" x14ac:dyDescent="0.25">
      <c r="A1214" t="s">
        <v>7518</v>
      </c>
      <c r="B1214" t="s">
        <v>7518</v>
      </c>
      <c r="C1214">
        <v>1</v>
      </c>
      <c r="D1214">
        <v>1</v>
      </c>
      <c r="E1214">
        <v>1</v>
      </c>
      <c r="F1214" t="s">
        <v>7519</v>
      </c>
      <c r="G1214">
        <v>1</v>
      </c>
      <c r="H1214">
        <v>1</v>
      </c>
      <c r="I1214">
        <v>1</v>
      </c>
      <c r="J1214">
        <v>1</v>
      </c>
      <c r="K1214">
        <v>1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1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1.5</v>
      </c>
      <c r="AS1214">
        <v>1.5</v>
      </c>
      <c r="AT1214">
        <v>1.5</v>
      </c>
      <c r="AU1214">
        <v>126.34</v>
      </c>
      <c r="AV1214">
        <v>1161</v>
      </c>
      <c r="AW1214">
        <v>1161</v>
      </c>
      <c r="AX1214">
        <v>1</v>
      </c>
      <c r="AY1214">
        <v>-2</v>
      </c>
      <c r="AZ1214">
        <v>1.5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37115000</v>
      </c>
      <c r="BL1214">
        <v>37115000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562350</v>
      </c>
      <c r="BX1214">
        <v>562350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37115000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1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1</v>
      </c>
      <c r="DF1214" t="s">
        <v>127</v>
      </c>
      <c r="DI1214">
        <v>1211</v>
      </c>
      <c r="DJ1214">
        <v>2702</v>
      </c>
      <c r="DK1214" t="b">
        <v>1</v>
      </c>
      <c r="DL1214">
        <v>3104</v>
      </c>
      <c r="DM1214">
        <v>17902</v>
      </c>
      <c r="DN1214">
        <v>21585</v>
      </c>
      <c r="DO1214">
        <v>21585</v>
      </c>
      <c r="DP1214">
        <v>573</v>
      </c>
      <c r="DQ1214" t="s">
        <v>7520</v>
      </c>
      <c r="DR1214">
        <v>1051</v>
      </c>
      <c r="DS1214" t="s">
        <v>7521</v>
      </c>
    </row>
    <row r="1215" spans="1:123" x14ac:dyDescent="0.25">
      <c r="A1215" t="s">
        <v>7522</v>
      </c>
      <c r="B1215" t="s">
        <v>7522</v>
      </c>
      <c r="C1215">
        <v>1</v>
      </c>
      <c r="D1215">
        <v>1</v>
      </c>
      <c r="E1215">
        <v>1</v>
      </c>
      <c r="F1215" t="s">
        <v>7523</v>
      </c>
      <c r="G1215">
        <v>1</v>
      </c>
      <c r="H1215">
        <v>1</v>
      </c>
      <c r="I1215">
        <v>1</v>
      </c>
      <c r="J1215">
        <v>1</v>
      </c>
      <c r="K1215">
        <v>0</v>
      </c>
      <c r="L1215">
        <v>0</v>
      </c>
      <c r="M1215">
        <v>0</v>
      </c>
      <c r="N1215">
        <v>0</v>
      </c>
      <c r="O1215">
        <v>1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1</v>
      </c>
      <c r="AA1215">
        <v>0</v>
      </c>
      <c r="AB1215">
        <v>0</v>
      </c>
      <c r="AC1215">
        <v>1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1</v>
      </c>
      <c r="AL1215">
        <v>0</v>
      </c>
      <c r="AM1215">
        <v>0</v>
      </c>
      <c r="AN1215">
        <v>1</v>
      </c>
      <c r="AO1215">
        <v>0</v>
      </c>
      <c r="AP1215">
        <v>0</v>
      </c>
      <c r="AQ1215">
        <v>0</v>
      </c>
      <c r="AR1215">
        <v>1.7</v>
      </c>
      <c r="AS1215">
        <v>1.7</v>
      </c>
      <c r="AT1215">
        <v>1.7</v>
      </c>
      <c r="AU1215">
        <v>58.265000000000001</v>
      </c>
      <c r="AV1215">
        <v>538</v>
      </c>
      <c r="AW1215">
        <v>538</v>
      </c>
      <c r="AX1215">
        <v>6.1028999999999996E-3</v>
      </c>
      <c r="AY1215">
        <v>1.8861000000000001</v>
      </c>
      <c r="AZ1215">
        <v>0</v>
      </c>
      <c r="BA1215">
        <v>0</v>
      </c>
      <c r="BB1215">
        <v>0</v>
      </c>
      <c r="BC1215">
        <v>0</v>
      </c>
      <c r="BD1215">
        <v>1.7</v>
      </c>
      <c r="BE1215">
        <v>0</v>
      </c>
      <c r="BF1215">
        <v>0</v>
      </c>
      <c r="BG1215">
        <v>1.7</v>
      </c>
      <c r="BH1215">
        <v>0</v>
      </c>
      <c r="BI1215">
        <v>0</v>
      </c>
      <c r="BJ1215">
        <v>0</v>
      </c>
      <c r="BK1215">
        <v>1939000</v>
      </c>
      <c r="BL1215">
        <v>0</v>
      </c>
      <c r="BM1215">
        <v>0</v>
      </c>
      <c r="BN1215">
        <v>0</v>
      </c>
      <c r="BO1215">
        <v>0</v>
      </c>
      <c r="BP1215">
        <v>1939000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74576</v>
      </c>
      <c r="BX1215">
        <v>0</v>
      </c>
      <c r="BY1215">
        <v>0</v>
      </c>
      <c r="BZ1215">
        <v>0</v>
      </c>
      <c r="CA1215">
        <v>0</v>
      </c>
      <c r="CB1215">
        <v>74576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10304000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1</v>
      </c>
      <c r="CY1215">
        <v>0</v>
      </c>
      <c r="CZ1215">
        <v>0</v>
      </c>
      <c r="DA1215">
        <v>1</v>
      </c>
      <c r="DB1215">
        <v>0</v>
      </c>
      <c r="DC1215">
        <v>0</v>
      </c>
      <c r="DD1215">
        <v>0</v>
      </c>
      <c r="DE1215">
        <v>2</v>
      </c>
      <c r="DI1215">
        <v>1212</v>
      </c>
      <c r="DJ1215">
        <v>4842</v>
      </c>
      <c r="DK1215" t="b">
        <v>1</v>
      </c>
      <c r="DL1215">
        <v>5437</v>
      </c>
      <c r="DM1215" t="s">
        <v>7524</v>
      </c>
      <c r="DN1215" t="s">
        <v>7525</v>
      </c>
      <c r="DO1215">
        <v>35521</v>
      </c>
    </row>
    <row r="1216" spans="1:123" x14ac:dyDescent="0.25">
      <c r="A1216" t="s">
        <v>7526</v>
      </c>
      <c r="B1216" t="s">
        <v>7526</v>
      </c>
      <c r="C1216">
        <v>1</v>
      </c>
      <c r="D1216">
        <v>1</v>
      </c>
      <c r="E1216">
        <v>1</v>
      </c>
      <c r="F1216" t="s">
        <v>7527</v>
      </c>
      <c r="G1216">
        <v>1</v>
      </c>
      <c r="H1216">
        <v>1</v>
      </c>
      <c r="I1216">
        <v>1</v>
      </c>
      <c r="J1216">
        <v>1</v>
      </c>
      <c r="K1216">
        <v>0</v>
      </c>
      <c r="L1216">
        <v>0</v>
      </c>
      <c r="M1216">
        <v>0</v>
      </c>
      <c r="N1216">
        <v>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1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2.2999999999999998</v>
      </c>
      <c r="AS1216">
        <v>2.2999999999999998</v>
      </c>
      <c r="AT1216">
        <v>2.2999999999999998</v>
      </c>
      <c r="AU1216">
        <v>59.640999999999998</v>
      </c>
      <c r="AV1216">
        <v>527</v>
      </c>
      <c r="AW1216">
        <v>527</v>
      </c>
      <c r="AX1216">
        <v>1</v>
      </c>
      <c r="AY1216">
        <v>-2</v>
      </c>
      <c r="AZ1216">
        <v>0</v>
      </c>
      <c r="BA1216">
        <v>0</v>
      </c>
      <c r="BB1216">
        <v>0</v>
      </c>
      <c r="BC1216">
        <v>2.2999999999999998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467510</v>
      </c>
      <c r="BL1216">
        <v>0</v>
      </c>
      <c r="BM1216">
        <v>0</v>
      </c>
      <c r="BN1216">
        <v>0</v>
      </c>
      <c r="BO1216">
        <v>467510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16121</v>
      </c>
      <c r="BX1216">
        <v>0</v>
      </c>
      <c r="BY1216">
        <v>0</v>
      </c>
      <c r="BZ1216">
        <v>0</v>
      </c>
      <c r="CA1216">
        <v>16121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1524500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 t="s">
        <v>127</v>
      </c>
      <c r="DI1216">
        <v>1213</v>
      </c>
      <c r="DJ1216">
        <v>3163</v>
      </c>
      <c r="DK1216" t="b">
        <v>1</v>
      </c>
      <c r="DL1216">
        <v>3717</v>
      </c>
      <c r="DM1216">
        <v>22277</v>
      </c>
      <c r="DN1216">
        <v>27180</v>
      </c>
      <c r="DO1216">
        <v>27180</v>
      </c>
      <c r="DP1216">
        <v>574</v>
      </c>
      <c r="DQ1216">
        <v>1984</v>
      </c>
      <c r="DR1216">
        <v>404</v>
      </c>
      <c r="DS1216">
        <v>403</v>
      </c>
    </row>
    <row r="1217" spans="1:123" x14ac:dyDescent="0.25">
      <c r="A1217" t="s">
        <v>7528</v>
      </c>
      <c r="B1217" t="s">
        <v>7528</v>
      </c>
      <c r="C1217">
        <v>1</v>
      </c>
      <c r="D1217">
        <v>1</v>
      </c>
      <c r="E1217">
        <v>1</v>
      </c>
      <c r="F1217" t="s">
        <v>7529</v>
      </c>
      <c r="G1217">
        <v>1</v>
      </c>
      <c r="H1217">
        <v>1</v>
      </c>
      <c r="I1217">
        <v>1</v>
      </c>
      <c r="J1217">
        <v>1</v>
      </c>
      <c r="K1217">
        <v>1</v>
      </c>
      <c r="L1217">
        <v>1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1</v>
      </c>
      <c r="W1217">
        <v>1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</v>
      </c>
      <c r="AD1217">
        <v>0</v>
      </c>
      <c r="AE1217">
        <v>0</v>
      </c>
      <c r="AF1217">
        <v>1</v>
      </c>
      <c r="AG1217">
        <v>1</v>
      </c>
      <c r="AH1217">
        <v>1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1</v>
      </c>
      <c r="AO1217">
        <v>0</v>
      </c>
      <c r="AP1217">
        <v>0</v>
      </c>
      <c r="AQ1217">
        <v>1</v>
      </c>
      <c r="AR1217">
        <v>1.5</v>
      </c>
      <c r="AS1217">
        <v>1.5</v>
      </c>
      <c r="AT1217">
        <v>1.5</v>
      </c>
      <c r="AU1217">
        <v>113.86</v>
      </c>
      <c r="AV1217">
        <v>1013</v>
      </c>
      <c r="AW1217">
        <v>1013</v>
      </c>
      <c r="AX1217">
        <v>1</v>
      </c>
      <c r="AY1217">
        <v>-2</v>
      </c>
      <c r="AZ1217">
        <v>1.5</v>
      </c>
      <c r="BA1217">
        <v>1.5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1.5</v>
      </c>
      <c r="BH1217">
        <v>0</v>
      </c>
      <c r="BI1217">
        <v>0</v>
      </c>
      <c r="BJ1217">
        <v>1.5</v>
      </c>
      <c r="BK1217">
        <v>9643800</v>
      </c>
      <c r="BL1217">
        <v>3031100</v>
      </c>
      <c r="BM1217">
        <v>1135200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3664800</v>
      </c>
      <c r="BT1217">
        <v>0</v>
      </c>
      <c r="BU1217">
        <v>0</v>
      </c>
      <c r="BV1217">
        <v>1812700</v>
      </c>
      <c r="BW1217">
        <v>192880</v>
      </c>
      <c r="BX1217">
        <v>60622</v>
      </c>
      <c r="BY1217">
        <v>22704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73295</v>
      </c>
      <c r="CF1217">
        <v>0</v>
      </c>
      <c r="CG1217">
        <v>0</v>
      </c>
      <c r="CH1217">
        <v>36254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1927200</v>
      </c>
      <c r="CT1217">
        <v>1</v>
      </c>
      <c r="CU1217">
        <v>1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1</v>
      </c>
      <c r="DB1217">
        <v>0</v>
      </c>
      <c r="DC1217">
        <v>0</v>
      </c>
      <c r="DD1217">
        <v>1</v>
      </c>
      <c r="DE1217">
        <v>4</v>
      </c>
      <c r="DF1217" t="s">
        <v>127</v>
      </c>
      <c r="DI1217">
        <v>1214</v>
      </c>
      <c r="DJ1217">
        <v>5038</v>
      </c>
      <c r="DK1217" t="b">
        <v>1</v>
      </c>
      <c r="DL1217">
        <v>5667</v>
      </c>
      <c r="DM1217" t="s">
        <v>7530</v>
      </c>
      <c r="DN1217" t="s">
        <v>7531</v>
      </c>
      <c r="DO1217">
        <v>36279</v>
      </c>
      <c r="DP1217" t="s">
        <v>7532</v>
      </c>
      <c r="DQ1217" t="s">
        <v>7533</v>
      </c>
      <c r="DR1217" t="s">
        <v>7534</v>
      </c>
      <c r="DS1217" t="s">
        <v>7535</v>
      </c>
    </row>
    <row r="1218" spans="1:123" x14ac:dyDescent="0.25">
      <c r="A1218" t="s">
        <v>7536</v>
      </c>
      <c r="B1218" t="s">
        <v>7536</v>
      </c>
      <c r="C1218">
        <v>7</v>
      </c>
      <c r="D1218">
        <v>7</v>
      </c>
      <c r="E1218">
        <v>5</v>
      </c>
      <c r="F1218" t="s">
        <v>7537</v>
      </c>
      <c r="G1218">
        <v>1</v>
      </c>
      <c r="H1218">
        <v>7</v>
      </c>
      <c r="I1218">
        <v>7</v>
      </c>
      <c r="J1218">
        <v>5</v>
      </c>
      <c r="K1218">
        <v>2</v>
      </c>
      <c r="L1218">
        <v>2</v>
      </c>
      <c r="M1218">
        <v>0</v>
      </c>
      <c r="N1218">
        <v>1</v>
      </c>
      <c r="O1218">
        <v>0</v>
      </c>
      <c r="P1218">
        <v>4</v>
      </c>
      <c r="Q1218">
        <v>4</v>
      </c>
      <c r="R1218">
        <v>6</v>
      </c>
      <c r="S1218">
        <v>4</v>
      </c>
      <c r="T1218">
        <v>4</v>
      </c>
      <c r="U1218">
        <v>4</v>
      </c>
      <c r="V1218">
        <v>2</v>
      </c>
      <c r="W1218">
        <v>2</v>
      </c>
      <c r="X1218">
        <v>0</v>
      </c>
      <c r="Y1218">
        <v>1</v>
      </c>
      <c r="Z1218">
        <v>0</v>
      </c>
      <c r="AA1218">
        <v>4</v>
      </c>
      <c r="AB1218">
        <v>4</v>
      </c>
      <c r="AC1218">
        <v>6</v>
      </c>
      <c r="AD1218">
        <v>4</v>
      </c>
      <c r="AE1218">
        <v>4</v>
      </c>
      <c r="AF1218">
        <v>4</v>
      </c>
      <c r="AG1218">
        <v>1</v>
      </c>
      <c r="AH1218">
        <v>1</v>
      </c>
      <c r="AI1218">
        <v>0</v>
      </c>
      <c r="AJ1218">
        <v>0</v>
      </c>
      <c r="AK1218">
        <v>0</v>
      </c>
      <c r="AL1218">
        <v>3</v>
      </c>
      <c r="AM1218">
        <v>3</v>
      </c>
      <c r="AN1218">
        <v>4</v>
      </c>
      <c r="AO1218">
        <v>2</v>
      </c>
      <c r="AP1218">
        <v>2</v>
      </c>
      <c r="AQ1218">
        <v>2</v>
      </c>
      <c r="AR1218">
        <v>28.2</v>
      </c>
      <c r="AS1218">
        <v>28.2</v>
      </c>
      <c r="AT1218">
        <v>21.2</v>
      </c>
      <c r="AU1218">
        <v>40.091999999999999</v>
      </c>
      <c r="AV1218">
        <v>372</v>
      </c>
      <c r="AW1218">
        <v>372</v>
      </c>
      <c r="AX1218">
        <v>0</v>
      </c>
      <c r="AY1218">
        <v>60.478000000000002</v>
      </c>
      <c r="AZ1218">
        <v>5.6</v>
      </c>
      <c r="BA1218">
        <v>8.1</v>
      </c>
      <c r="BB1218">
        <v>0</v>
      </c>
      <c r="BC1218">
        <v>2.4</v>
      </c>
      <c r="BD1218">
        <v>0</v>
      </c>
      <c r="BE1218">
        <v>14</v>
      </c>
      <c r="BF1218">
        <v>14</v>
      </c>
      <c r="BG1218">
        <v>22.6</v>
      </c>
      <c r="BH1218">
        <v>15.9</v>
      </c>
      <c r="BI1218">
        <v>15.9</v>
      </c>
      <c r="BJ1218">
        <v>18</v>
      </c>
      <c r="BK1218">
        <v>91064000</v>
      </c>
      <c r="BL1218">
        <v>2999200</v>
      </c>
      <c r="BM1218">
        <v>4179100</v>
      </c>
      <c r="BN1218">
        <v>0</v>
      </c>
      <c r="BO1218">
        <v>857210</v>
      </c>
      <c r="BP1218">
        <v>0</v>
      </c>
      <c r="BQ1218">
        <v>7887500</v>
      </c>
      <c r="BR1218">
        <v>5875300</v>
      </c>
      <c r="BS1218">
        <v>43708000</v>
      </c>
      <c r="BT1218">
        <v>9282800</v>
      </c>
      <c r="BU1218">
        <v>7628000</v>
      </c>
      <c r="BV1218">
        <v>8646500</v>
      </c>
      <c r="BW1218">
        <v>4792800</v>
      </c>
      <c r="BX1218">
        <v>157850</v>
      </c>
      <c r="BY1218">
        <v>219950</v>
      </c>
      <c r="BZ1218">
        <v>0</v>
      </c>
      <c r="CA1218">
        <v>45116</v>
      </c>
      <c r="CB1218">
        <v>0</v>
      </c>
      <c r="CC1218">
        <v>415130</v>
      </c>
      <c r="CD1218">
        <v>309230</v>
      </c>
      <c r="CE1218">
        <v>2300400</v>
      </c>
      <c r="CF1218">
        <v>488570</v>
      </c>
      <c r="CG1218">
        <v>401470</v>
      </c>
      <c r="CH1218">
        <v>455080</v>
      </c>
      <c r="CI1218">
        <v>0</v>
      </c>
      <c r="CJ1218">
        <v>13382000</v>
      </c>
      <c r="CK1218">
        <v>0</v>
      </c>
      <c r="CL1218">
        <v>0</v>
      </c>
      <c r="CM1218">
        <v>0</v>
      </c>
      <c r="CN1218">
        <v>17220000</v>
      </c>
      <c r="CO1218">
        <v>16330000</v>
      </c>
      <c r="CP1218">
        <v>16987000</v>
      </c>
      <c r="CQ1218">
        <v>10834000</v>
      </c>
      <c r="CR1218">
        <v>12473000</v>
      </c>
      <c r="CS1218">
        <v>10009000</v>
      </c>
      <c r="CT1218">
        <v>2</v>
      </c>
      <c r="CU1218">
        <v>2</v>
      </c>
      <c r="CV1218">
        <v>0</v>
      </c>
      <c r="CW1218">
        <v>1</v>
      </c>
      <c r="CX1218">
        <v>0</v>
      </c>
      <c r="CY1218">
        <v>4</v>
      </c>
      <c r="CZ1218">
        <v>4</v>
      </c>
      <c r="DA1218">
        <v>7</v>
      </c>
      <c r="DB1218">
        <v>5</v>
      </c>
      <c r="DC1218">
        <v>4</v>
      </c>
      <c r="DD1218">
        <v>4</v>
      </c>
      <c r="DE1218">
        <v>33</v>
      </c>
      <c r="DI1218">
        <v>1215</v>
      </c>
      <c r="DJ1218" t="s">
        <v>7538</v>
      </c>
      <c r="DK1218" t="s">
        <v>1016</v>
      </c>
      <c r="DL1218" t="s">
        <v>7539</v>
      </c>
      <c r="DM1218" t="s">
        <v>7540</v>
      </c>
      <c r="DN1218" t="s">
        <v>7541</v>
      </c>
      <c r="DO1218" t="s">
        <v>7542</v>
      </c>
    </row>
    <row r="1219" spans="1:123" x14ac:dyDescent="0.25">
      <c r="A1219" t="s">
        <v>7543</v>
      </c>
      <c r="B1219" t="s">
        <v>7543</v>
      </c>
      <c r="C1219">
        <v>2</v>
      </c>
      <c r="D1219">
        <v>2</v>
      </c>
      <c r="E1219">
        <v>2</v>
      </c>
      <c r="F1219" t="s">
        <v>7544</v>
      </c>
      <c r="G1219">
        <v>1</v>
      </c>
      <c r="H1219">
        <v>2</v>
      </c>
      <c r="I1219">
        <v>2</v>
      </c>
      <c r="J1219">
        <v>2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2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2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2</v>
      </c>
      <c r="AO1219">
        <v>0</v>
      </c>
      <c r="AP1219">
        <v>0</v>
      </c>
      <c r="AQ1219">
        <v>0</v>
      </c>
      <c r="AR1219">
        <v>8.9</v>
      </c>
      <c r="AS1219">
        <v>8.9</v>
      </c>
      <c r="AT1219">
        <v>8.9</v>
      </c>
      <c r="AU1219">
        <v>32.295999999999999</v>
      </c>
      <c r="AV1219">
        <v>302</v>
      </c>
      <c r="AW1219">
        <v>302</v>
      </c>
      <c r="AX1219">
        <v>0</v>
      </c>
      <c r="AY1219">
        <v>4.7436999999999996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8.9</v>
      </c>
      <c r="BH1219">
        <v>0</v>
      </c>
      <c r="BI1219">
        <v>0</v>
      </c>
      <c r="BJ1219">
        <v>0</v>
      </c>
      <c r="BK1219">
        <v>1084400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1084400</v>
      </c>
      <c r="BT1219">
        <v>0</v>
      </c>
      <c r="BU1219">
        <v>0</v>
      </c>
      <c r="BV1219">
        <v>0</v>
      </c>
      <c r="BW1219">
        <v>90367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90367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799170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2</v>
      </c>
      <c r="DB1219">
        <v>0</v>
      </c>
      <c r="DC1219">
        <v>0</v>
      </c>
      <c r="DD1219">
        <v>0</v>
      </c>
      <c r="DE1219">
        <v>2</v>
      </c>
      <c r="DI1219">
        <v>1216</v>
      </c>
      <c r="DJ1219" t="s">
        <v>7545</v>
      </c>
      <c r="DK1219" t="s">
        <v>129</v>
      </c>
      <c r="DL1219" t="s">
        <v>7546</v>
      </c>
      <c r="DM1219" t="s">
        <v>7547</v>
      </c>
      <c r="DN1219" t="s">
        <v>7548</v>
      </c>
      <c r="DO1219" t="s">
        <v>7548</v>
      </c>
    </row>
    <row r="1220" spans="1:123" x14ac:dyDescent="0.25">
      <c r="A1220" t="s">
        <v>7549</v>
      </c>
      <c r="B1220" t="s">
        <v>7549</v>
      </c>
      <c r="C1220">
        <v>1</v>
      </c>
      <c r="D1220">
        <v>1</v>
      </c>
      <c r="E1220">
        <v>1</v>
      </c>
      <c r="F1220" t="s">
        <v>7550</v>
      </c>
      <c r="G1220">
        <v>1</v>
      </c>
      <c r="H1220">
        <v>1</v>
      </c>
      <c r="I1220">
        <v>1</v>
      </c>
      <c r="J1220">
        <v>1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1</v>
      </c>
      <c r="Q1220">
        <v>1</v>
      </c>
      <c r="R1220">
        <v>1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1</v>
      </c>
      <c r="AB1220">
        <v>1</v>
      </c>
      <c r="AC1220">
        <v>1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1</v>
      </c>
      <c r="AM1220">
        <v>1</v>
      </c>
      <c r="AN1220">
        <v>1</v>
      </c>
      <c r="AO1220">
        <v>0</v>
      </c>
      <c r="AP1220">
        <v>0</v>
      </c>
      <c r="AQ1220">
        <v>0</v>
      </c>
      <c r="AR1220">
        <v>2.9</v>
      </c>
      <c r="AS1220">
        <v>2.9</v>
      </c>
      <c r="AT1220">
        <v>2.9</v>
      </c>
      <c r="AU1220">
        <v>49.890999999999998</v>
      </c>
      <c r="AV1220">
        <v>447</v>
      </c>
      <c r="AW1220">
        <v>447</v>
      </c>
      <c r="AX1220">
        <v>1.9980000000000002E-3</v>
      </c>
      <c r="AY1220">
        <v>2.4060999999999999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2.9</v>
      </c>
      <c r="BF1220">
        <v>2.9</v>
      </c>
      <c r="BG1220">
        <v>2.9</v>
      </c>
      <c r="BH1220">
        <v>0</v>
      </c>
      <c r="BI1220">
        <v>0</v>
      </c>
      <c r="BJ1220">
        <v>0</v>
      </c>
      <c r="BK1220">
        <v>38800000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7442800</v>
      </c>
      <c r="BR1220">
        <v>7121100</v>
      </c>
      <c r="BS1220">
        <v>24236000</v>
      </c>
      <c r="BT1220">
        <v>0</v>
      </c>
      <c r="BU1220">
        <v>0</v>
      </c>
      <c r="BV1220">
        <v>0</v>
      </c>
      <c r="BW1220">
        <v>1763600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338310</v>
      </c>
      <c r="CD1220">
        <v>323680</v>
      </c>
      <c r="CE1220">
        <v>1101600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17861000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1</v>
      </c>
      <c r="CZ1220">
        <v>1</v>
      </c>
      <c r="DA1220">
        <v>1</v>
      </c>
      <c r="DB1220">
        <v>0</v>
      </c>
      <c r="DC1220">
        <v>0</v>
      </c>
      <c r="DD1220">
        <v>0</v>
      </c>
      <c r="DE1220">
        <v>3</v>
      </c>
      <c r="DI1220">
        <v>1217</v>
      </c>
      <c r="DJ1220">
        <v>4675</v>
      </c>
      <c r="DK1220" t="b">
        <v>1</v>
      </c>
      <c r="DL1220">
        <v>5267</v>
      </c>
      <c r="DM1220" t="s">
        <v>7551</v>
      </c>
      <c r="DN1220" t="s">
        <v>7552</v>
      </c>
      <c r="DO1220">
        <v>34806</v>
      </c>
    </row>
    <row r="1221" spans="1:123" x14ac:dyDescent="0.25">
      <c r="A1221" t="s">
        <v>7553</v>
      </c>
      <c r="B1221" t="s">
        <v>7553</v>
      </c>
      <c r="C1221">
        <v>1</v>
      </c>
      <c r="D1221">
        <v>1</v>
      </c>
      <c r="E1221">
        <v>1</v>
      </c>
      <c r="F1221" t="s">
        <v>7554</v>
      </c>
      <c r="G1221">
        <v>1</v>
      </c>
      <c r="H1221">
        <v>1</v>
      </c>
      <c r="I1221">
        <v>1</v>
      </c>
      <c r="J1221">
        <v>1</v>
      </c>
      <c r="K1221">
        <v>0</v>
      </c>
      <c r="L1221">
        <v>0</v>
      </c>
      <c r="M1221">
        <v>0</v>
      </c>
      <c r="N1221">
        <v>0</v>
      </c>
      <c r="O1221">
        <v>1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1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2.6</v>
      </c>
      <c r="AS1221">
        <v>2.6</v>
      </c>
      <c r="AT1221">
        <v>2.6</v>
      </c>
      <c r="AU1221">
        <v>63.960999999999999</v>
      </c>
      <c r="AV1221">
        <v>570</v>
      </c>
      <c r="AW1221">
        <v>570</v>
      </c>
      <c r="AX1221">
        <v>1</v>
      </c>
      <c r="AY1221">
        <v>-2</v>
      </c>
      <c r="AZ1221">
        <v>0</v>
      </c>
      <c r="BA1221">
        <v>0</v>
      </c>
      <c r="BB1221">
        <v>0</v>
      </c>
      <c r="BC1221">
        <v>0</v>
      </c>
      <c r="BD1221">
        <v>2.6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408080</v>
      </c>
      <c r="BL1221">
        <v>0</v>
      </c>
      <c r="BM1221">
        <v>0</v>
      </c>
      <c r="BN1221">
        <v>0</v>
      </c>
      <c r="BO1221">
        <v>0</v>
      </c>
      <c r="BP1221">
        <v>408080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14574</v>
      </c>
      <c r="BX1221">
        <v>0</v>
      </c>
      <c r="BY1221">
        <v>0</v>
      </c>
      <c r="BZ1221">
        <v>0</v>
      </c>
      <c r="CA1221">
        <v>0</v>
      </c>
      <c r="CB1221">
        <v>14574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2168500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 t="s">
        <v>127</v>
      </c>
      <c r="DI1221">
        <v>1218</v>
      </c>
      <c r="DJ1221">
        <v>6696</v>
      </c>
      <c r="DK1221" t="b">
        <v>1</v>
      </c>
      <c r="DL1221">
        <v>7454</v>
      </c>
      <c r="DM1221">
        <v>37371</v>
      </c>
      <c r="DN1221">
        <v>44287</v>
      </c>
      <c r="DO1221">
        <v>44287</v>
      </c>
      <c r="DQ1221" t="s">
        <v>7555</v>
      </c>
      <c r="DS1221" t="s">
        <v>7556</v>
      </c>
    </row>
    <row r="1222" spans="1:123" x14ac:dyDescent="0.25">
      <c r="A1222" t="s">
        <v>7557</v>
      </c>
      <c r="B1222" t="s">
        <v>7557</v>
      </c>
      <c r="C1222">
        <v>2</v>
      </c>
      <c r="D1222">
        <v>2</v>
      </c>
      <c r="E1222">
        <v>2</v>
      </c>
      <c r="F1222" t="s">
        <v>7558</v>
      </c>
      <c r="G1222">
        <v>1</v>
      </c>
      <c r="H1222">
        <v>2</v>
      </c>
      <c r="I1222">
        <v>2</v>
      </c>
      <c r="J1222">
        <v>2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1</v>
      </c>
      <c r="R1222">
        <v>0</v>
      </c>
      <c r="S1222">
        <v>0</v>
      </c>
      <c r="T1222">
        <v>1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1</v>
      </c>
      <c r="AC1222">
        <v>0</v>
      </c>
      <c r="AD1222">
        <v>0</v>
      </c>
      <c r="AE1222">
        <v>1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1</v>
      </c>
      <c r="AN1222">
        <v>0</v>
      </c>
      <c r="AO1222">
        <v>0</v>
      </c>
      <c r="AP1222">
        <v>1</v>
      </c>
      <c r="AQ1222">
        <v>0</v>
      </c>
      <c r="AR1222">
        <v>2</v>
      </c>
      <c r="AS1222">
        <v>2</v>
      </c>
      <c r="AT1222">
        <v>2</v>
      </c>
      <c r="AU1222">
        <v>115.42</v>
      </c>
      <c r="AV1222">
        <v>1004</v>
      </c>
      <c r="AW1222">
        <v>1004</v>
      </c>
      <c r="AX1222">
        <v>8.0064000000000003E-3</v>
      </c>
      <c r="AY1222">
        <v>1.6111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1</v>
      </c>
      <c r="BG1222">
        <v>0</v>
      </c>
      <c r="BH1222">
        <v>0</v>
      </c>
      <c r="BI1222">
        <v>1</v>
      </c>
      <c r="BJ1222">
        <v>0</v>
      </c>
      <c r="BK1222">
        <v>2148600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449450</v>
      </c>
      <c r="BS1222">
        <v>0</v>
      </c>
      <c r="BT1222">
        <v>0</v>
      </c>
      <c r="BU1222">
        <v>1699200</v>
      </c>
      <c r="BV1222">
        <v>0</v>
      </c>
      <c r="BW1222">
        <v>42973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8989.1</v>
      </c>
      <c r="CE1222">
        <v>0</v>
      </c>
      <c r="CF1222">
        <v>0</v>
      </c>
      <c r="CG1222">
        <v>33984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1403300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1</v>
      </c>
      <c r="DA1222">
        <v>0</v>
      </c>
      <c r="DB1222">
        <v>0</v>
      </c>
      <c r="DC1222">
        <v>1</v>
      </c>
      <c r="DD1222">
        <v>0</v>
      </c>
      <c r="DE1222">
        <v>2</v>
      </c>
      <c r="DI1222">
        <v>1219</v>
      </c>
      <c r="DJ1222" t="s">
        <v>7559</v>
      </c>
      <c r="DK1222" t="s">
        <v>129</v>
      </c>
      <c r="DL1222" t="s">
        <v>7560</v>
      </c>
      <c r="DM1222" t="s">
        <v>7561</v>
      </c>
      <c r="DN1222" t="s">
        <v>7562</v>
      </c>
      <c r="DO1222" t="s">
        <v>7562</v>
      </c>
      <c r="DP1222">
        <v>577</v>
      </c>
      <c r="DQ1222">
        <v>1989</v>
      </c>
      <c r="DR1222">
        <v>919</v>
      </c>
      <c r="DS1222">
        <v>923</v>
      </c>
    </row>
    <row r="1223" spans="1:123" x14ac:dyDescent="0.25">
      <c r="A1223" t="s">
        <v>7563</v>
      </c>
      <c r="B1223" t="s">
        <v>7563</v>
      </c>
      <c r="C1223">
        <v>1</v>
      </c>
      <c r="D1223">
        <v>1</v>
      </c>
      <c r="E1223">
        <v>1</v>
      </c>
      <c r="F1223" t="s">
        <v>7564</v>
      </c>
      <c r="G1223">
        <v>1</v>
      </c>
      <c r="H1223">
        <v>1</v>
      </c>
      <c r="I1223">
        <v>1</v>
      </c>
      <c r="J1223">
        <v>1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</v>
      </c>
      <c r="S1223">
        <v>1</v>
      </c>
      <c r="T1223">
        <v>1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1</v>
      </c>
      <c r="AD1223">
        <v>1</v>
      </c>
      <c r="AE1223">
        <v>1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1</v>
      </c>
      <c r="AO1223">
        <v>1</v>
      </c>
      <c r="AP1223">
        <v>1</v>
      </c>
      <c r="AQ1223">
        <v>0</v>
      </c>
      <c r="AR1223">
        <v>3.6</v>
      </c>
      <c r="AS1223">
        <v>3.6</v>
      </c>
      <c r="AT1223">
        <v>3.6</v>
      </c>
      <c r="AU1223">
        <v>51.277999999999999</v>
      </c>
      <c r="AV1223">
        <v>474</v>
      </c>
      <c r="AW1223">
        <v>474</v>
      </c>
      <c r="AX1223">
        <v>1</v>
      </c>
      <c r="AY1223">
        <v>-2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3.6</v>
      </c>
      <c r="BH1223">
        <v>3.6</v>
      </c>
      <c r="BI1223">
        <v>3.6</v>
      </c>
      <c r="BJ1223">
        <v>0</v>
      </c>
      <c r="BK1223">
        <v>156220000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78479000</v>
      </c>
      <c r="BT1223">
        <v>29672000</v>
      </c>
      <c r="BU1223">
        <v>48071000</v>
      </c>
      <c r="BV1223">
        <v>0</v>
      </c>
      <c r="BW1223">
        <v>9763900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4904900</v>
      </c>
      <c r="CF1223">
        <v>1854500</v>
      </c>
      <c r="CG1223">
        <v>3004500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39701000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 t="s">
        <v>127</v>
      </c>
      <c r="DI1223">
        <v>1220</v>
      </c>
      <c r="DJ1223">
        <v>6181</v>
      </c>
      <c r="DK1223" t="b">
        <v>1</v>
      </c>
      <c r="DL1223">
        <v>6901</v>
      </c>
      <c r="DM1223" t="s">
        <v>7565</v>
      </c>
      <c r="DN1223" t="s">
        <v>7566</v>
      </c>
      <c r="DO1223">
        <v>41333</v>
      </c>
      <c r="DP1223">
        <v>578</v>
      </c>
      <c r="DQ1223">
        <v>1990</v>
      </c>
      <c r="DR1223">
        <v>244</v>
      </c>
      <c r="DS1223">
        <v>252</v>
      </c>
    </row>
    <row r="1224" spans="1:123" x14ac:dyDescent="0.25">
      <c r="A1224" t="s">
        <v>7567</v>
      </c>
      <c r="B1224" t="s">
        <v>7567</v>
      </c>
      <c r="C1224">
        <v>2</v>
      </c>
      <c r="D1224">
        <v>2</v>
      </c>
      <c r="E1224">
        <v>2</v>
      </c>
      <c r="F1224" t="s">
        <v>7568</v>
      </c>
      <c r="G1224">
        <v>1</v>
      </c>
      <c r="H1224">
        <v>2</v>
      </c>
      <c r="I1224">
        <v>2</v>
      </c>
      <c r="J1224">
        <v>2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1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1</v>
      </c>
      <c r="AD1224">
        <v>0</v>
      </c>
      <c r="AE1224">
        <v>1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1</v>
      </c>
      <c r="AO1224">
        <v>0</v>
      </c>
      <c r="AP1224">
        <v>1</v>
      </c>
      <c r="AQ1224">
        <v>0</v>
      </c>
      <c r="AR1224">
        <v>7.7</v>
      </c>
      <c r="AS1224">
        <v>7.7</v>
      </c>
      <c r="AT1224">
        <v>7.7</v>
      </c>
      <c r="AU1224">
        <v>29.292000000000002</v>
      </c>
      <c r="AV1224">
        <v>287</v>
      </c>
      <c r="AW1224">
        <v>287</v>
      </c>
      <c r="AX1224">
        <v>2.0366999999999998E-3</v>
      </c>
      <c r="AY1224">
        <v>2.4910999999999999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5.6</v>
      </c>
      <c r="BH1224">
        <v>0</v>
      </c>
      <c r="BI1224">
        <v>6.3</v>
      </c>
      <c r="BJ1224">
        <v>0</v>
      </c>
      <c r="BK1224">
        <v>4192800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4192800</v>
      </c>
      <c r="BV1224">
        <v>0</v>
      </c>
      <c r="BW1224">
        <v>381160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381160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3462700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1</v>
      </c>
      <c r="DB1224">
        <v>0</v>
      </c>
      <c r="DC1224">
        <v>1</v>
      </c>
      <c r="DD1224">
        <v>0</v>
      </c>
      <c r="DE1224">
        <v>2</v>
      </c>
      <c r="DI1224">
        <v>1221</v>
      </c>
      <c r="DJ1224" t="s">
        <v>7569</v>
      </c>
      <c r="DK1224" t="s">
        <v>129</v>
      </c>
      <c r="DL1224" t="s">
        <v>7570</v>
      </c>
      <c r="DM1224" t="s">
        <v>7571</v>
      </c>
      <c r="DN1224" t="s">
        <v>7572</v>
      </c>
      <c r="DO1224" t="s">
        <v>7572</v>
      </c>
      <c r="DQ1224" t="s">
        <v>7573</v>
      </c>
      <c r="DS1224" t="s">
        <v>7574</v>
      </c>
    </row>
    <row r="1225" spans="1:123" x14ac:dyDescent="0.25">
      <c r="A1225" t="s">
        <v>7575</v>
      </c>
      <c r="B1225" t="s">
        <v>7575</v>
      </c>
      <c r="C1225">
        <v>1</v>
      </c>
      <c r="D1225">
        <v>1</v>
      </c>
      <c r="E1225">
        <v>1</v>
      </c>
      <c r="F1225" t="s">
        <v>7576</v>
      </c>
      <c r="G1225">
        <v>1</v>
      </c>
      <c r="H1225">
        <v>1</v>
      </c>
      <c r="I1225">
        <v>1</v>
      </c>
      <c r="J1225">
        <v>1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1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1.7</v>
      </c>
      <c r="AS1225">
        <v>1.7</v>
      </c>
      <c r="AT1225">
        <v>1.7</v>
      </c>
      <c r="AU1225">
        <v>98.406000000000006</v>
      </c>
      <c r="AV1225">
        <v>865</v>
      </c>
      <c r="AW1225">
        <v>865</v>
      </c>
      <c r="AX1225">
        <v>1</v>
      </c>
      <c r="AY1225">
        <v>-2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1.7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1076200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1076200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22421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22421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2414200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 t="s">
        <v>127</v>
      </c>
      <c r="DI1225">
        <v>1222</v>
      </c>
      <c r="DJ1225">
        <v>1558</v>
      </c>
      <c r="DK1225" t="b">
        <v>1</v>
      </c>
      <c r="DL1225">
        <v>1647</v>
      </c>
      <c r="DM1225">
        <v>7799</v>
      </c>
      <c r="DN1225">
        <v>8849</v>
      </c>
      <c r="DO1225">
        <v>8849</v>
      </c>
      <c r="DP1225" t="s">
        <v>7577</v>
      </c>
      <c r="DQ1225">
        <v>1992</v>
      </c>
      <c r="DR1225" t="s">
        <v>7578</v>
      </c>
      <c r="DS1225">
        <v>799</v>
      </c>
    </row>
    <row r="1226" spans="1:123" x14ac:dyDescent="0.25">
      <c r="A1226" t="s">
        <v>7579</v>
      </c>
      <c r="B1226" t="s">
        <v>7579</v>
      </c>
      <c r="C1226">
        <v>4</v>
      </c>
      <c r="D1226">
        <v>4</v>
      </c>
      <c r="E1226">
        <v>4</v>
      </c>
      <c r="F1226" t="s">
        <v>7580</v>
      </c>
      <c r="G1226">
        <v>1</v>
      </c>
      <c r="H1226">
        <v>4</v>
      </c>
      <c r="I1226">
        <v>4</v>
      </c>
      <c r="J1226">
        <v>4</v>
      </c>
      <c r="K1226">
        <v>2</v>
      </c>
      <c r="L1226">
        <v>2</v>
      </c>
      <c r="M1226">
        <v>0</v>
      </c>
      <c r="N1226">
        <v>0</v>
      </c>
      <c r="O1226">
        <v>0</v>
      </c>
      <c r="P1226">
        <v>1</v>
      </c>
      <c r="Q1226">
        <v>2</v>
      </c>
      <c r="R1226">
        <v>2</v>
      </c>
      <c r="S1226">
        <v>4</v>
      </c>
      <c r="T1226">
        <v>2</v>
      </c>
      <c r="U1226">
        <v>2</v>
      </c>
      <c r="V1226">
        <v>2</v>
      </c>
      <c r="W1226">
        <v>2</v>
      </c>
      <c r="X1226">
        <v>0</v>
      </c>
      <c r="Y1226">
        <v>0</v>
      </c>
      <c r="Z1226">
        <v>0</v>
      </c>
      <c r="AA1226">
        <v>1</v>
      </c>
      <c r="AB1226">
        <v>2</v>
      </c>
      <c r="AC1226">
        <v>2</v>
      </c>
      <c r="AD1226">
        <v>4</v>
      </c>
      <c r="AE1226">
        <v>2</v>
      </c>
      <c r="AF1226">
        <v>2</v>
      </c>
      <c r="AG1226">
        <v>2</v>
      </c>
      <c r="AH1226">
        <v>2</v>
      </c>
      <c r="AI1226">
        <v>0</v>
      </c>
      <c r="AJ1226">
        <v>0</v>
      </c>
      <c r="AK1226">
        <v>0</v>
      </c>
      <c r="AL1226">
        <v>1</v>
      </c>
      <c r="AM1226">
        <v>2</v>
      </c>
      <c r="AN1226">
        <v>2</v>
      </c>
      <c r="AO1226">
        <v>4</v>
      </c>
      <c r="AP1226">
        <v>2</v>
      </c>
      <c r="AQ1226">
        <v>2</v>
      </c>
      <c r="AR1226">
        <v>4.7</v>
      </c>
      <c r="AS1226">
        <v>4.7</v>
      </c>
      <c r="AT1226">
        <v>4.7</v>
      </c>
      <c r="AU1226">
        <v>186.72</v>
      </c>
      <c r="AV1226">
        <v>1712</v>
      </c>
      <c r="AW1226">
        <v>1712</v>
      </c>
      <c r="AX1226">
        <v>0</v>
      </c>
      <c r="AY1226">
        <v>10.249000000000001</v>
      </c>
      <c r="AZ1226">
        <v>2.1</v>
      </c>
      <c r="BA1226">
        <v>2.1</v>
      </c>
      <c r="BB1226">
        <v>0</v>
      </c>
      <c r="BC1226">
        <v>0</v>
      </c>
      <c r="BD1226">
        <v>0</v>
      </c>
      <c r="BE1226">
        <v>0.8</v>
      </c>
      <c r="BF1226">
        <v>2.1</v>
      </c>
      <c r="BG1226">
        <v>2.1</v>
      </c>
      <c r="BH1226">
        <v>4.7</v>
      </c>
      <c r="BI1226">
        <v>2.1</v>
      </c>
      <c r="BJ1226">
        <v>2.1</v>
      </c>
      <c r="BK1226">
        <v>66153000</v>
      </c>
      <c r="BL1226">
        <v>8756800</v>
      </c>
      <c r="BM1226">
        <v>4622400</v>
      </c>
      <c r="BN1226">
        <v>0</v>
      </c>
      <c r="BO1226">
        <v>0</v>
      </c>
      <c r="BP1226">
        <v>0</v>
      </c>
      <c r="BQ1226">
        <v>1610300</v>
      </c>
      <c r="BR1226">
        <v>265270</v>
      </c>
      <c r="BS1226">
        <v>9842600</v>
      </c>
      <c r="BT1226">
        <v>8423100</v>
      </c>
      <c r="BU1226">
        <v>22045000</v>
      </c>
      <c r="BV1226">
        <v>10588000</v>
      </c>
      <c r="BW1226">
        <v>837380</v>
      </c>
      <c r="BX1226">
        <v>110840</v>
      </c>
      <c r="BY1226">
        <v>58511</v>
      </c>
      <c r="BZ1226">
        <v>0</v>
      </c>
      <c r="CA1226">
        <v>0</v>
      </c>
      <c r="CB1226">
        <v>0</v>
      </c>
      <c r="CC1226">
        <v>20384</v>
      </c>
      <c r="CD1226">
        <v>3357.9</v>
      </c>
      <c r="CE1226">
        <v>124590</v>
      </c>
      <c r="CF1226">
        <v>106620</v>
      </c>
      <c r="CG1226">
        <v>279050</v>
      </c>
      <c r="CH1226">
        <v>134030</v>
      </c>
      <c r="CI1226">
        <v>7962300</v>
      </c>
      <c r="CJ1226">
        <v>7567100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7978300</v>
      </c>
      <c r="CQ1226">
        <v>7270300</v>
      </c>
      <c r="CR1226">
        <v>13568000</v>
      </c>
      <c r="CS1226">
        <v>14487000</v>
      </c>
      <c r="CT1226">
        <v>2</v>
      </c>
      <c r="CU1226">
        <v>2</v>
      </c>
      <c r="CV1226">
        <v>0</v>
      </c>
      <c r="CW1226">
        <v>0</v>
      </c>
      <c r="CX1226">
        <v>0</v>
      </c>
      <c r="CY1226">
        <v>1</v>
      </c>
      <c r="CZ1226">
        <v>2</v>
      </c>
      <c r="DA1226">
        <v>3</v>
      </c>
      <c r="DB1226">
        <v>6</v>
      </c>
      <c r="DC1226">
        <v>2</v>
      </c>
      <c r="DD1226">
        <v>2</v>
      </c>
      <c r="DE1226">
        <v>20</v>
      </c>
      <c r="DI1226">
        <v>1223</v>
      </c>
      <c r="DJ1226" t="s">
        <v>7581</v>
      </c>
      <c r="DK1226" t="s">
        <v>695</v>
      </c>
      <c r="DL1226" t="s">
        <v>7582</v>
      </c>
      <c r="DM1226" t="s">
        <v>7583</v>
      </c>
      <c r="DN1226" t="s">
        <v>7584</v>
      </c>
      <c r="DO1226" t="s">
        <v>7585</v>
      </c>
      <c r="DP1226">
        <v>581</v>
      </c>
      <c r="DQ1226">
        <v>1993</v>
      </c>
      <c r="DR1226">
        <v>261</v>
      </c>
      <c r="DS1226">
        <v>266</v>
      </c>
    </row>
    <row r="1227" spans="1:123" x14ac:dyDescent="0.25">
      <c r="A1227" t="s">
        <v>7586</v>
      </c>
      <c r="B1227" t="s">
        <v>7586</v>
      </c>
      <c r="C1227">
        <v>1</v>
      </c>
      <c r="D1227">
        <v>1</v>
      </c>
      <c r="E1227">
        <v>1</v>
      </c>
      <c r="F1227" t="s">
        <v>7587</v>
      </c>
      <c r="G1227">
        <v>1</v>
      </c>
      <c r="H1227">
        <v>1</v>
      </c>
      <c r="I1227">
        <v>1</v>
      </c>
      <c r="J1227">
        <v>1</v>
      </c>
      <c r="K1227">
        <v>0</v>
      </c>
      <c r="L1227">
        <v>1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1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1.6</v>
      </c>
      <c r="AS1227">
        <v>1.6</v>
      </c>
      <c r="AT1227">
        <v>1.6</v>
      </c>
      <c r="AU1227">
        <v>146.88999999999999</v>
      </c>
      <c r="AV1227">
        <v>1286</v>
      </c>
      <c r="AW1227">
        <v>1286</v>
      </c>
      <c r="AX1227">
        <v>1</v>
      </c>
      <c r="AY1227">
        <v>-2</v>
      </c>
      <c r="AZ1227">
        <v>0</v>
      </c>
      <c r="BA1227">
        <v>1.6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8373700</v>
      </c>
      <c r="BL1227">
        <v>0</v>
      </c>
      <c r="BM1227">
        <v>8373700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0</v>
      </c>
      <c r="BW1227">
        <v>121360</v>
      </c>
      <c r="BX1227">
        <v>0</v>
      </c>
      <c r="BY1227">
        <v>121360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9946000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1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1</v>
      </c>
      <c r="DF1227" t="s">
        <v>127</v>
      </c>
      <c r="DI1227">
        <v>1224</v>
      </c>
      <c r="DJ1227">
        <v>156</v>
      </c>
      <c r="DK1227" t="b">
        <v>1</v>
      </c>
      <c r="DL1227">
        <v>160</v>
      </c>
      <c r="DM1227">
        <v>650</v>
      </c>
      <c r="DN1227">
        <v>725</v>
      </c>
      <c r="DO1227">
        <v>725</v>
      </c>
      <c r="DQ1227">
        <v>1994</v>
      </c>
      <c r="DS1227">
        <v>975</v>
      </c>
    </row>
    <row r="1228" spans="1:123" x14ac:dyDescent="0.25">
      <c r="A1228" t="s">
        <v>7588</v>
      </c>
      <c r="B1228" t="s">
        <v>7588</v>
      </c>
      <c r="C1228">
        <v>1</v>
      </c>
      <c r="D1228">
        <v>1</v>
      </c>
      <c r="E1228">
        <v>1</v>
      </c>
      <c r="F1228" t="s">
        <v>7589</v>
      </c>
      <c r="G1228">
        <v>1</v>
      </c>
      <c r="H1228">
        <v>1</v>
      </c>
      <c r="I1228">
        <v>1</v>
      </c>
      <c r="J1228">
        <v>1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1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1</v>
      </c>
      <c r="AO1228">
        <v>0</v>
      </c>
      <c r="AP1228">
        <v>0</v>
      </c>
      <c r="AQ1228">
        <v>0</v>
      </c>
      <c r="AR1228">
        <v>5.4</v>
      </c>
      <c r="AS1228">
        <v>5.4</v>
      </c>
      <c r="AT1228">
        <v>5.4</v>
      </c>
      <c r="AU1228">
        <v>40.612000000000002</v>
      </c>
      <c r="AV1228">
        <v>367</v>
      </c>
      <c r="AW1228">
        <v>367</v>
      </c>
      <c r="AX1228">
        <v>0</v>
      </c>
      <c r="AY1228">
        <v>3.2040000000000002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5.4</v>
      </c>
      <c r="BH1228">
        <v>0</v>
      </c>
      <c r="BI1228">
        <v>0</v>
      </c>
      <c r="BJ1228">
        <v>0</v>
      </c>
      <c r="BK1228">
        <v>1935100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1935100</v>
      </c>
      <c r="BT1228">
        <v>0</v>
      </c>
      <c r="BU1228">
        <v>0</v>
      </c>
      <c r="BV1228">
        <v>0</v>
      </c>
      <c r="BW1228">
        <v>113830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113830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1426100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1</v>
      </c>
      <c r="DB1228">
        <v>0</v>
      </c>
      <c r="DC1228">
        <v>0</v>
      </c>
      <c r="DD1228">
        <v>0</v>
      </c>
      <c r="DE1228">
        <v>1</v>
      </c>
      <c r="DI1228">
        <v>1225</v>
      </c>
      <c r="DJ1228">
        <v>6943</v>
      </c>
      <c r="DK1228" t="b">
        <v>1</v>
      </c>
      <c r="DL1228">
        <v>7712</v>
      </c>
      <c r="DM1228">
        <v>38692</v>
      </c>
      <c r="DN1228">
        <v>45788</v>
      </c>
      <c r="DO1228">
        <v>45788</v>
      </c>
    </row>
    <row r="1229" spans="1:123" x14ac:dyDescent="0.25">
      <c r="A1229" t="s">
        <v>7590</v>
      </c>
      <c r="B1229" t="s">
        <v>7590</v>
      </c>
      <c r="C1229">
        <v>3</v>
      </c>
      <c r="D1229">
        <v>2</v>
      </c>
      <c r="E1229">
        <v>2</v>
      </c>
      <c r="F1229" t="s">
        <v>7591</v>
      </c>
      <c r="G1229">
        <v>1</v>
      </c>
      <c r="H1229">
        <v>3</v>
      </c>
      <c r="I1229">
        <v>2</v>
      </c>
      <c r="J1229">
        <v>2</v>
      </c>
      <c r="K1229">
        <v>1</v>
      </c>
      <c r="L1229">
        <v>0</v>
      </c>
      <c r="M1229">
        <v>0</v>
      </c>
      <c r="N1229">
        <v>0</v>
      </c>
      <c r="O1229">
        <v>0</v>
      </c>
      <c r="P1229">
        <v>1</v>
      </c>
      <c r="Q1229">
        <v>1</v>
      </c>
      <c r="R1229">
        <v>3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2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2</v>
      </c>
      <c r="AO1229">
        <v>0</v>
      </c>
      <c r="AP1229">
        <v>0</v>
      </c>
      <c r="AQ1229">
        <v>0</v>
      </c>
      <c r="AR1229">
        <v>3.6</v>
      </c>
      <c r="AS1229">
        <v>2.6</v>
      </c>
      <c r="AT1229">
        <v>2.6</v>
      </c>
      <c r="AU1229">
        <v>152.01</v>
      </c>
      <c r="AV1229">
        <v>1400</v>
      </c>
      <c r="AW1229">
        <v>1400</v>
      </c>
      <c r="AX1229">
        <v>1.9589E-3</v>
      </c>
      <c r="AY1229">
        <v>2.3380000000000001</v>
      </c>
      <c r="AZ1229">
        <v>0.9</v>
      </c>
      <c r="BA1229">
        <v>0</v>
      </c>
      <c r="BB1229">
        <v>0</v>
      </c>
      <c r="BC1229">
        <v>0</v>
      </c>
      <c r="BD1229">
        <v>0</v>
      </c>
      <c r="BE1229">
        <v>0.9</v>
      </c>
      <c r="BF1229">
        <v>0.9</v>
      </c>
      <c r="BG1229">
        <v>3.6</v>
      </c>
      <c r="BH1229">
        <v>0</v>
      </c>
      <c r="BI1229">
        <v>0</v>
      </c>
      <c r="BJ1229">
        <v>0</v>
      </c>
      <c r="BK1229">
        <v>2524000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2524000</v>
      </c>
      <c r="BT1229">
        <v>0</v>
      </c>
      <c r="BU1229">
        <v>0</v>
      </c>
      <c r="BV1229">
        <v>0</v>
      </c>
      <c r="BW1229">
        <v>34109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34109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1860100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3</v>
      </c>
      <c r="DB1229">
        <v>0</v>
      </c>
      <c r="DC1229">
        <v>0</v>
      </c>
      <c r="DD1229">
        <v>0</v>
      </c>
      <c r="DE1229">
        <v>3</v>
      </c>
      <c r="DI1229">
        <v>1226</v>
      </c>
      <c r="DJ1229" t="s">
        <v>7592</v>
      </c>
      <c r="DK1229" t="s">
        <v>7593</v>
      </c>
      <c r="DL1229" t="s">
        <v>7594</v>
      </c>
      <c r="DM1229" t="s">
        <v>7595</v>
      </c>
      <c r="DN1229" t="s">
        <v>7596</v>
      </c>
      <c r="DO1229" t="s">
        <v>7597</v>
      </c>
    </row>
    <row r="1230" spans="1:123" x14ac:dyDescent="0.25">
      <c r="A1230" t="s">
        <v>7598</v>
      </c>
      <c r="B1230" t="s">
        <v>7598</v>
      </c>
      <c r="C1230">
        <v>2</v>
      </c>
      <c r="D1230">
        <v>2</v>
      </c>
      <c r="E1230">
        <v>2</v>
      </c>
      <c r="F1230" t="s">
        <v>7599</v>
      </c>
      <c r="G1230">
        <v>1</v>
      </c>
      <c r="H1230">
        <v>2</v>
      </c>
      <c r="I1230">
        <v>2</v>
      </c>
      <c r="J1230">
        <v>2</v>
      </c>
      <c r="K1230">
        <v>1</v>
      </c>
      <c r="L1230">
        <v>1</v>
      </c>
      <c r="M1230">
        <v>0</v>
      </c>
      <c r="N1230">
        <v>0</v>
      </c>
      <c r="O1230">
        <v>0</v>
      </c>
      <c r="P1230">
        <v>1</v>
      </c>
      <c r="Q1230">
        <v>1</v>
      </c>
      <c r="R1230">
        <v>1</v>
      </c>
      <c r="S1230">
        <v>2</v>
      </c>
      <c r="T1230">
        <v>1</v>
      </c>
      <c r="U1230">
        <v>1</v>
      </c>
      <c r="V1230">
        <v>1</v>
      </c>
      <c r="W1230">
        <v>1</v>
      </c>
      <c r="X1230">
        <v>0</v>
      </c>
      <c r="Y1230">
        <v>0</v>
      </c>
      <c r="Z1230">
        <v>0</v>
      </c>
      <c r="AA1230">
        <v>1</v>
      </c>
      <c r="AB1230">
        <v>1</v>
      </c>
      <c r="AC1230">
        <v>1</v>
      </c>
      <c r="AD1230">
        <v>2</v>
      </c>
      <c r="AE1230">
        <v>1</v>
      </c>
      <c r="AF1230">
        <v>1</v>
      </c>
      <c r="AG1230">
        <v>1</v>
      </c>
      <c r="AH1230">
        <v>1</v>
      </c>
      <c r="AI1230">
        <v>0</v>
      </c>
      <c r="AJ1230">
        <v>0</v>
      </c>
      <c r="AK1230">
        <v>0</v>
      </c>
      <c r="AL1230">
        <v>1</v>
      </c>
      <c r="AM1230">
        <v>1</v>
      </c>
      <c r="AN1230">
        <v>1</v>
      </c>
      <c r="AO1230">
        <v>2</v>
      </c>
      <c r="AP1230">
        <v>1</v>
      </c>
      <c r="AQ1230">
        <v>1</v>
      </c>
      <c r="AR1230">
        <v>1.9</v>
      </c>
      <c r="AS1230">
        <v>1.9</v>
      </c>
      <c r="AT1230">
        <v>1.9</v>
      </c>
      <c r="AU1230">
        <v>170.08</v>
      </c>
      <c r="AV1230">
        <v>1512</v>
      </c>
      <c r="AW1230">
        <v>1512</v>
      </c>
      <c r="AX1230">
        <v>0</v>
      </c>
      <c r="AY1230">
        <v>4.0052000000000003</v>
      </c>
      <c r="AZ1230">
        <v>0.8</v>
      </c>
      <c r="BA1230">
        <v>0.8</v>
      </c>
      <c r="BB1230">
        <v>0</v>
      </c>
      <c r="BC1230">
        <v>0</v>
      </c>
      <c r="BD1230">
        <v>0</v>
      </c>
      <c r="BE1230">
        <v>0.8</v>
      </c>
      <c r="BF1230">
        <v>0.8</v>
      </c>
      <c r="BG1230">
        <v>0.8</v>
      </c>
      <c r="BH1230">
        <v>1.9</v>
      </c>
      <c r="BI1230">
        <v>0.8</v>
      </c>
      <c r="BJ1230">
        <v>0.8</v>
      </c>
      <c r="BK1230">
        <v>5758800</v>
      </c>
      <c r="BL1230">
        <v>538970</v>
      </c>
      <c r="BM1230">
        <v>505600</v>
      </c>
      <c r="BN1230">
        <v>0</v>
      </c>
      <c r="BO1230">
        <v>0</v>
      </c>
      <c r="BP1230">
        <v>0</v>
      </c>
      <c r="BQ1230">
        <v>178000</v>
      </c>
      <c r="BR1230">
        <v>163080</v>
      </c>
      <c r="BS1230">
        <v>1353700</v>
      </c>
      <c r="BT1230">
        <v>1790200</v>
      </c>
      <c r="BU1230">
        <v>789380</v>
      </c>
      <c r="BV1230">
        <v>439940</v>
      </c>
      <c r="BW1230">
        <v>68558</v>
      </c>
      <c r="BX1230">
        <v>6416.3</v>
      </c>
      <c r="BY1230">
        <v>6019.1</v>
      </c>
      <c r="BZ1230">
        <v>0</v>
      </c>
      <c r="CA1230">
        <v>0</v>
      </c>
      <c r="CB1230">
        <v>0</v>
      </c>
      <c r="CC1230">
        <v>2119</v>
      </c>
      <c r="CD1230">
        <v>1941.5</v>
      </c>
      <c r="CE1230">
        <v>16115</v>
      </c>
      <c r="CF1230">
        <v>21312</v>
      </c>
      <c r="CG1230">
        <v>9397.2999999999993</v>
      </c>
      <c r="CH1230">
        <v>5237.3999999999996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1672600</v>
      </c>
      <c r="CR1230">
        <v>0</v>
      </c>
      <c r="CS1230">
        <v>0</v>
      </c>
      <c r="CT1230">
        <v>1</v>
      </c>
      <c r="CU1230">
        <v>1</v>
      </c>
      <c r="CV1230">
        <v>0</v>
      </c>
      <c r="CW1230">
        <v>0</v>
      </c>
      <c r="CX1230">
        <v>0</v>
      </c>
      <c r="CY1230">
        <v>1</v>
      </c>
      <c r="CZ1230">
        <v>1</v>
      </c>
      <c r="DA1230">
        <v>2</v>
      </c>
      <c r="DB1230">
        <v>2</v>
      </c>
      <c r="DC1230">
        <v>2</v>
      </c>
      <c r="DD1230">
        <v>1</v>
      </c>
      <c r="DE1230">
        <v>11</v>
      </c>
      <c r="DI1230">
        <v>1227</v>
      </c>
      <c r="DJ1230" t="s">
        <v>7600</v>
      </c>
      <c r="DK1230" t="s">
        <v>129</v>
      </c>
      <c r="DL1230" t="s">
        <v>7601</v>
      </c>
      <c r="DM1230" t="s">
        <v>7602</v>
      </c>
      <c r="DN1230" t="s">
        <v>7603</v>
      </c>
      <c r="DO1230" t="s">
        <v>7604</v>
      </c>
    </row>
    <row r="1231" spans="1:123" x14ac:dyDescent="0.25">
      <c r="A1231" t="s">
        <v>7605</v>
      </c>
      <c r="B1231" t="s">
        <v>7605</v>
      </c>
      <c r="C1231">
        <v>1</v>
      </c>
      <c r="D1231">
        <v>1</v>
      </c>
      <c r="E1231">
        <v>1</v>
      </c>
      <c r="F1231" t="s">
        <v>7606</v>
      </c>
      <c r="G1231">
        <v>1</v>
      </c>
      <c r="H1231">
        <v>1</v>
      </c>
      <c r="I1231">
        <v>1</v>
      </c>
      <c r="J1231">
        <v>1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1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1</v>
      </c>
      <c r="AB1231">
        <v>0</v>
      </c>
      <c r="AC1231">
        <v>1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1</v>
      </c>
      <c r="AM1231">
        <v>0</v>
      </c>
      <c r="AN1231">
        <v>1</v>
      </c>
      <c r="AO1231">
        <v>0</v>
      </c>
      <c r="AP1231">
        <v>0</v>
      </c>
      <c r="AQ1231">
        <v>0</v>
      </c>
      <c r="AR1231">
        <v>3.8</v>
      </c>
      <c r="AS1231">
        <v>3.8</v>
      </c>
      <c r="AT1231">
        <v>3.8</v>
      </c>
      <c r="AU1231">
        <v>56.917999999999999</v>
      </c>
      <c r="AV1231">
        <v>500</v>
      </c>
      <c r="AW1231">
        <v>500</v>
      </c>
      <c r="AX1231">
        <v>2.7907000000000001E-3</v>
      </c>
      <c r="AY1231">
        <v>2.1358999999999999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3.8</v>
      </c>
      <c r="BF1231">
        <v>0</v>
      </c>
      <c r="BG1231">
        <v>3.8</v>
      </c>
      <c r="BH1231">
        <v>0</v>
      </c>
      <c r="BI1231">
        <v>0</v>
      </c>
      <c r="BJ1231">
        <v>0</v>
      </c>
      <c r="BK1231">
        <v>2970900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540530</v>
      </c>
      <c r="BR1231">
        <v>0</v>
      </c>
      <c r="BS1231">
        <v>2430400</v>
      </c>
      <c r="BT1231">
        <v>0</v>
      </c>
      <c r="BU1231">
        <v>0</v>
      </c>
      <c r="BV1231">
        <v>0</v>
      </c>
      <c r="BW1231">
        <v>110030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20020</v>
      </c>
      <c r="CD1231">
        <v>0</v>
      </c>
      <c r="CE1231">
        <v>90014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1791100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1</v>
      </c>
      <c r="CZ1231">
        <v>0</v>
      </c>
      <c r="DA1231">
        <v>1</v>
      </c>
      <c r="DB1231">
        <v>0</v>
      </c>
      <c r="DC1231">
        <v>0</v>
      </c>
      <c r="DD1231">
        <v>0</v>
      </c>
      <c r="DE1231">
        <v>2</v>
      </c>
      <c r="DI1231">
        <v>1228</v>
      </c>
      <c r="DJ1231">
        <v>39</v>
      </c>
      <c r="DK1231" t="b">
        <v>1</v>
      </c>
      <c r="DL1231">
        <v>40</v>
      </c>
      <c r="DM1231" t="s">
        <v>7607</v>
      </c>
      <c r="DN1231" t="s">
        <v>7608</v>
      </c>
      <c r="DO1231">
        <v>158</v>
      </c>
    </row>
    <row r="1232" spans="1:123" x14ac:dyDescent="0.25">
      <c r="A1232" t="s">
        <v>7609</v>
      </c>
      <c r="B1232" t="s">
        <v>7609</v>
      </c>
      <c r="C1232">
        <v>1</v>
      </c>
      <c r="D1232">
        <v>1</v>
      </c>
      <c r="E1232">
        <v>1</v>
      </c>
      <c r="F1232" t="s">
        <v>7610</v>
      </c>
      <c r="G1232">
        <v>1</v>
      </c>
      <c r="H1232">
        <v>1</v>
      </c>
      <c r="I1232">
        <v>1</v>
      </c>
      <c r="J1232">
        <v>1</v>
      </c>
      <c r="K1232">
        <v>1</v>
      </c>
      <c r="L1232">
        <v>0</v>
      </c>
      <c r="M1232">
        <v>1</v>
      </c>
      <c r="N1232">
        <v>0</v>
      </c>
      <c r="O1232">
        <v>0</v>
      </c>
      <c r="P1232">
        <v>1</v>
      </c>
      <c r="Q1232">
        <v>0</v>
      </c>
      <c r="R1232">
        <v>0</v>
      </c>
      <c r="S1232">
        <v>1</v>
      </c>
      <c r="T1232">
        <v>0</v>
      </c>
      <c r="U1232">
        <v>1</v>
      </c>
      <c r="V1232">
        <v>1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1</v>
      </c>
      <c r="AG1232">
        <v>1</v>
      </c>
      <c r="AH1232">
        <v>0</v>
      </c>
      <c r="AI1232">
        <v>1</v>
      </c>
      <c r="AJ1232">
        <v>0</v>
      </c>
      <c r="AK1232">
        <v>0</v>
      </c>
      <c r="AL1232">
        <v>1</v>
      </c>
      <c r="AM1232">
        <v>0</v>
      </c>
      <c r="AN1232">
        <v>0</v>
      </c>
      <c r="AO1232">
        <v>1</v>
      </c>
      <c r="AP1232">
        <v>0</v>
      </c>
      <c r="AQ1232">
        <v>1</v>
      </c>
      <c r="AR1232">
        <v>1.5</v>
      </c>
      <c r="AS1232">
        <v>1.5</v>
      </c>
      <c r="AT1232">
        <v>1.5</v>
      </c>
      <c r="AU1232">
        <v>123.79</v>
      </c>
      <c r="AV1232">
        <v>1100</v>
      </c>
      <c r="AW1232">
        <v>1100</v>
      </c>
      <c r="AX1232">
        <v>1</v>
      </c>
      <c r="AY1232">
        <v>-2</v>
      </c>
      <c r="AZ1232">
        <v>1.5</v>
      </c>
      <c r="BA1232">
        <v>0</v>
      </c>
      <c r="BB1232">
        <v>1.5</v>
      </c>
      <c r="BC1232">
        <v>0</v>
      </c>
      <c r="BD1232">
        <v>0</v>
      </c>
      <c r="BE1232">
        <v>1.5</v>
      </c>
      <c r="BF1232">
        <v>0</v>
      </c>
      <c r="BG1232">
        <v>0</v>
      </c>
      <c r="BH1232">
        <v>1.5</v>
      </c>
      <c r="BI1232">
        <v>0</v>
      </c>
      <c r="BJ1232">
        <v>1.5</v>
      </c>
      <c r="BK1232">
        <v>25169000</v>
      </c>
      <c r="BL1232">
        <v>13626000</v>
      </c>
      <c r="BM1232">
        <v>0</v>
      </c>
      <c r="BN1232">
        <v>0</v>
      </c>
      <c r="BO1232">
        <v>0</v>
      </c>
      <c r="BP1232">
        <v>0</v>
      </c>
      <c r="BQ1232">
        <v>3741300</v>
      </c>
      <c r="BR1232">
        <v>0</v>
      </c>
      <c r="BS1232">
        <v>0</v>
      </c>
      <c r="BT1232">
        <v>7801100</v>
      </c>
      <c r="BU1232">
        <v>0</v>
      </c>
      <c r="BV1232">
        <v>0</v>
      </c>
      <c r="BW1232">
        <v>613870</v>
      </c>
      <c r="BX1232">
        <v>332350</v>
      </c>
      <c r="BY1232">
        <v>0</v>
      </c>
      <c r="BZ1232">
        <v>0</v>
      </c>
      <c r="CA1232">
        <v>0</v>
      </c>
      <c r="CB1232">
        <v>0</v>
      </c>
      <c r="CC1232">
        <v>91250</v>
      </c>
      <c r="CD1232">
        <v>0</v>
      </c>
      <c r="CE1232">
        <v>0</v>
      </c>
      <c r="CF1232">
        <v>190270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7288600</v>
      </c>
      <c r="CR1232">
        <v>0</v>
      </c>
      <c r="CS1232">
        <v>0</v>
      </c>
      <c r="CT1232">
        <v>1</v>
      </c>
      <c r="CU1232">
        <v>0</v>
      </c>
      <c r="CV1232">
        <v>1</v>
      </c>
      <c r="CW1232">
        <v>0</v>
      </c>
      <c r="CX1232">
        <v>0</v>
      </c>
      <c r="CY1232">
        <v>1</v>
      </c>
      <c r="CZ1232">
        <v>0</v>
      </c>
      <c r="DA1232">
        <v>0</v>
      </c>
      <c r="DB1232">
        <v>1</v>
      </c>
      <c r="DC1232">
        <v>0</v>
      </c>
      <c r="DD1232">
        <v>1</v>
      </c>
      <c r="DE1232">
        <v>5</v>
      </c>
      <c r="DF1232" t="s">
        <v>127</v>
      </c>
      <c r="DI1232">
        <v>1229</v>
      </c>
      <c r="DJ1232">
        <v>2775</v>
      </c>
      <c r="DK1232" t="b">
        <v>1</v>
      </c>
      <c r="DL1232" t="s">
        <v>7611</v>
      </c>
      <c r="DM1232" t="s">
        <v>7612</v>
      </c>
      <c r="DN1232" t="s">
        <v>7613</v>
      </c>
      <c r="DO1232">
        <v>23067</v>
      </c>
      <c r="DP1232" t="s">
        <v>7614</v>
      </c>
      <c r="DR1232" t="s">
        <v>7615</v>
      </c>
    </row>
    <row r="1233" spans="1:123" x14ac:dyDescent="0.25">
      <c r="A1233" t="s">
        <v>7616</v>
      </c>
      <c r="B1233" t="s">
        <v>7616</v>
      </c>
      <c r="C1233">
        <v>2</v>
      </c>
      <c r="D1233">
        <v>2</v>
      </c>
      <c r="E1233">
        <v>2</v>
      </c>
      <c r="F1233" t="s">
        <v>7617</v>
      </c>
      <c r="G1233">
        <v>1</v>
      </c>
      <c r="H1233">
        <v>2</v>
      </c>
      <c r="I1233">
        <v>2</v>
      </c>
      <c r="J1233">
        <v>2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1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1</v>
      </c>
      <c r="AB1233">
        <v>0</v>
      </c>
      <c r="AC1233">
        <v>1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1</v>
      </c>
      <c r="AM1233">
        <v>0</v>
      </c>
      <c r="AN1233">
        <v>1</v>
      </c>
      <c r="AO1233">
        <v>0</v>
      </c>
      <c r="AP1233">
        <v>0</v>
      </c>
      <c r="AQ1233">
        <v>0</v>
      </c>
      <c r="AR1233">
        <v>1.9</v>
      </c>
      <c r="AS1233">
        <v>1.9</v>
      </c>
      <c r="AT1233">
        <v>1.9</v>
      </c>
      <c r="AU1233">
        <v>105.84</v>
      </c>
      <c r="AV1233">
        <v>949</v>
      </c>
      <c r="AW1233">
        <v>949</v>
      </c>
      <c r="AX1233">
        <v>5.3144000000000004E-3</v>
      </c>
      <c r="AY1233">
        <v>1.9407000000000001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0.8</v>
      </c>
      <c r="BF1233">
        <v>0</v>
      </c>
      <c r="BG1233">
        <v>1.1000000000000001</v>
      </c>
      <c r="BH1233">
        <v>0</v>
      </c>
      <c r="BI1233">
        <v>0</v>
      </c>
      <c r="BJ1233">
        <v>0</v>
      </c>
      <c r="BK1233">
        <v>563820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563820</v>
      </c>
      <c r="BT1233">
        <v>0</v>
      </c>
      <c r="BU1233">
        <v>0</v>
      </c>
      <c r="BV1233">
        <v>0</v>
      </c>
      <c r="BW1233">
        <v>13112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13112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415520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1</v>
      </c>
      <c r="CZ1233">
        <v>0</v>
      </c>
      <c r="DA1233">
        <v>1</v>
      </c>
      <c r="DB1233">
        <v>0</v>
      </c>
      <c r="DC1233">
        <v>0</v>
      </c>
      <c r="DD1233">
        <v>0</v>
      </c>
      <c r="DE1233">
        <v>2</v>
      </c>
      <c r="DI1233">
        <v>1230</v>
      </c>
      <c r="DJ1233" t="s">
        <v>7618</v>
      </c>
      <c r="DK1233" t="s">
        <v>129</v>
      </c>
      <c r="DL1233" t="s">
        <v>7619</v>
      </c>
      <c r="DM1233" t="s">
        <v>7620</v>
      </c>
      <c r="DN1233" t="s">
        <v>7621</v>
      </c>
      <c r="DO1233" t="s">
        <v>7621</v>
      </c>
    </row>
    <row r="1234" spans="1:123" x14ac:dyDescent="0.25">
      <c r="A1234" t="s">
        <v>7622</v>
      </c>
      <c r="B1234" t="s">
        <v>7622</v>
      </c>
      <c r="C1234">
        <v>1</v>
      </c>
      <c r="D1234">
        <v>1</v>
      </c>
      <c r="E1234">
        <v>1</v>
      </c>
      <c r="F1234" t="s">
        <v>7623</v>
      </c>
      <c r="G1234">
        <v>1</v>
      </c>
      <c r="H1234">
        <v>1</v>
      </c>
      <c r="I1234">
        <v>1</v>
      </c>
      <c r="J1234">
        <v>1</v>
      </c>
      <c r="K1234">
        <v>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1</v>
      </c>
      <c r="T1234">
        <v>1</v>
      </c>
      <c r="U1234">
        <v>1</v>
      </c>
      <c r="V1234">
        <v>1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1</v>
      </c>
      <c r="AE1234">
        <v>1</v>
      </c>
      <c r="AF1234">
        <v>1</v>
      </c>
      <c r="AG1234">
        <v>1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1</v>
      </c>
      <c r="AP1234">
        <v>1</v>
      </c>
      <c r="AQ1234">
        <v>1</v>
      </c>
      <c r="AR1234">
        <v>0.7</v>
      </c>
      <c r="AS1234">
        <v>0.7</v>
      </c>
      <c r="AT1234">
        <v>0.7</v>
      </c>
      <c r="AU1234">
        <v>199.68</v>
      </c>
      <c r="AV1234">
        <v>1859</v>
      </c>
      <c r="AW1234">
        <v>1859</v>
      </c>
      <c r="AX1234">
        <v>7.3111000000000001E-3</v>
      </c>
      <c r="AY1234">
        <v>1.6618999999999999</v>
      </c>
      <c r="AZ1234">
        <v>0.7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0.7</v>
      </c>
      <c r="BI1234">
        <v>0.7</v>
      </c>
      <c r="BJ1234">
        <v>0.7</v>
      </c>
      <c r="BK1234">
        <v>79581000</v>
      </c>
      <c r="BL1234">
        <v>19465000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19312000</v>
      </c>
      <c r="BU1234">
        <v>27550000</v>
      </c>
      <c r="BV1234">
        <v>13253000</v>
      </c>
      <c r="BW1234">
        <v>812050</v>
      </c>
      <c r="BX1234">
        <v>198630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197060</v>
      </c>
      <c r="CG1234">
        <v>281130</v>
      </c>
      <c r="CH1234">
        <v>135230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14090000</v>
      </c>
      <c r="CT1234">
        <v>1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1</v>
      </c>
      <c r="DC1234">
        <v>1</v>
      </c>
      <c r="DD1234">
        <v>1</v>
      </c>
      <c r="DE1234">
        <v>4</v>
      </c>
      <c r="DI1234">
        <v>1231</v>
      </c>
      <c r="DJ1234">
        <v>6936</v>
      </c>
      <c r="DK1234" t="b">
        <v>1</v>
      </c>
      <c r="DL1234">
        <v>7705</v>
      </c>
      <c r="DM1234" t="s">
        <v>7624</v>
      </c>
      <c r="DN1234" t="s">
        <v>7625</v>
      </c>
      <c r="DO1234">
        <v>45764</v>
      </c>
      <c r="DQ1234">
        <v>1995</v>
      </c>
      <c r="DS1234">
        <v>1046</v>
      </c>
    </row>
    <row r="1235" spans="1:123" x14ac:dyDescent="0.25">
      <c r="A1235" t="s">
        <v>7626</v>
      </c>
      <c r="B1235" t="s">
        <v>7626</v>
      </c>
      <c r="C1235">
        <v>17</v>
      </c>
      <c r="D1235">
        <v>17</v>
      </c>
      <c r="E1235">
        <v>17</v>
      </c>
      <c r="F1235" t="s">
        <v>7627</v>
      </c>
      <c r="G1235">
        <v>1</v>
      </c>
      <c r="H1235">
        <v>17</v>
      </c>
      <c r="I1235">
        <v>17</v>
      </c>
      <c r="J1235">
        <v>17</v>
      </c>
      <c r="K1235">
        <v>10</v>
      </c>
      <c r="L1235">
        <v>10</v>
      </c>
      <c r="M1235">
        <v>10</v>
      </c>
      <c r="N1235">
        <v>12</v>
      </c>
      <c r="O1235">
        <v>14</v>
      </c>
      <c r="P1235">
        <v>0</v>
      </c>
      <c r="Q1235">
        <v>0</v>
      </c>
      <c r="R1235">
        <v>0</v>
      </c>
      <c r="S1235">
        <v>11</v>
      </c>
      <c r="T1235">
        <v>8</v>
      </c>
      <c r="U1235">
        <v>6</v>
      </c>
      <c r="V1235">
        <v>10</v>
      </c>
      <c r="W1235">
        <v>10</v>
      </c>
      <c r="X1235">
        <v>10</v>
      </c>
      <c r="Y1235">
        <v>12</v>
      </c>
      <c r="Z1235">
        <v>14</v>
      </c>
      <c r="AA1235">
        <v>0</v>
      </c>
      <c r="AB1235">
        <v>0</v>
      </c>
      <c r="AC1235">
        <v>0</v>
      </c>
      <c r="AD1235">
        <v>11</v>
      </c>
      <c r="AE1235">
        <v>8</v>
      </c>
      <c r="AF1235">
        <v>6</v>
      </c>
      <c r="AG1235">
        <v>10</v>
      </c>
      <c r="AH1235">
        <v>10</v>
      </c>
      <c r="AI1235">
        <v>10</v>
      </c>
      <c r="AJ1235">
        <v>12</v>
      </c>
      <c r="AK1235">
        <v>14</v>
      </c>
      <c r="AL1235">
        <v>0</v>
      </c>
      <c r="AM1235">
        <v>0</v>
      </c>
      <c r="AN1235">
        <v>0</v>
      </c>
      <c r="AO1235">
        <v>11</v>
      </c>
      <c r="AP1235">
        <v>8</v>
      </c>
      <c r="AQ1235">
        <v>6</v>
      </c>
      <c r="AR1235">
        <v>35.4</v>
      </c>
      <c r="AS1235">
        <v>35.4</v>
      </c>
      <c r="AT1235">
        <v>35.4</v>
      </c>
      <c r="AU1235">
        <v>55.594999999999999</v>
      </c>
      <c r="AV1235">
        <v>517</v>
      </c>
      <c r="AW1235">
        <v>517</v>
      </c>
      <c r="AX1235">
        <v>0</v>
      </c>
      <c r="AY1235">
        <v>147.65</v>
      </c>
      <c r="AZ1235">
        <v>25.7</v>
      </c>
      <c r="BA1235">
        <v>26.7</v>
      </c>
      <c r="BB1235">
        <v>20.3</v>
      </c>
      <c r="BC1235">
        <v>30.2</v>
      </c>
      <c r="BD1235">
        <v>30.4</v>
      </c>
      <c r="BE1235">
        <v>0</v>
      </c>
      <c r="BF1235">
        <v>0</v>
      </c>
      <c r="BG1235">
        <v>0</v>
      </c>
      <c r="BH1235">
        <v>30.9</v>
      </c>
      <c r="BI1235">
        <v>23.2</v>
      </c>
      <c r="BJ1235">
        <v>18.8</v>
      </c>
      <c r="BK1235">
        <v>409100000</v>
      </c>
      <c r="BL1235">
        <v>65173000</v>
      </c>
      <c r="BM1235">
        <v>71025000</v>
      </c>
      <c r="BN1235">
        <v>20259000</v>
      </c>
      <c r="BO1235">
        <v>38643000</v>
      </c>
      <c r="BP1235">
        <v>47858000</v>
      </c>
      <c r="BQ1235">
        <v>0</v>
      </c>
      <c r="BR1235">
        <v>0</v>
      </c>
      <c r="BS1235">
        <v>0</v>
      </c>
      <c r="BT1235">
        <v>76923000</v>
      </c>
      <c r="BU1235">
        <v>59758000</v>
      </c>
      <c r="BV1235">
        <v>29462000</v>
      </c>
      <c r="BW1235">
        <v>14107000</v>
      </c>
      <c r="BX1235">
        <v>2247300</v>
      </c>
      <c r="BY1235">
        <v>2449100</v>
      </c>
      <c r="BZ1235">
        <v>698580</v>
      </c>
      <c r="CA1235">
        <v>1332500</v>
      </c>
      <c r="CB1235">
        <v>1650300</v>
      </c>
      <c r="CC1235">
        <v>0</v>
      </c>
      <c r="CD1235">
        <v>0</v>
      </c>
      <c r="CE1235">
        <v>0</v>
      </c>
      <c r="CF1235">
        <v>2652500</v>
      </c>
      <c r="CG1235">
        <v>2060600</v>
      </c>
      <c r="CH1235">
        <v>1015900</v>
      </c>
      <c r="CI1235">
        <v>61132000</v>
      </c>
      <c r="CJ1235">
        <v>81329000</v>
      </c>
      <c r="CK1235">
        <v>172040000</v>
      </c>
      <c r="CL1235">
        <v>88842000</v>
      </c>
      <c r="CM1235">
        <v>200410000</v>
      </c>
      <c r="CN1235">
        <v>0</v>
      </c>
      <c r="CO1235">
        <v>0</v>
      </c>
      <c r="CP1235">
        <v>0</v>
      </c>
      <c r="CQ1235">
        <v>62145000</v>
      </c>
      <c r="CR1235">
        <v>46214000</v>
      </c>
      <c r="CS1235">
        <v>36532000</v>
      </c>
      <c r="CT1235">
        <v>12</v>
      </c>
      <c r="CU1235">
        <v>15</v>
      </c>
      <c r="CV1235">
        <v>20</v>
      </c>
      <c r="CW1235">
        <v>17</v>
      </c>
      <c r="CX1235">
        <v>33</v>
      </c>
      <c r="CY1235">
        <v>0</v>
      </c>
      <c r="CZ1235">
        <v>0</v>
      </c>
      <c r="DA1235">
        <v>0</v>
      </c>
      <c r="DB1235">
        <v>17</v>
      </c>
      <c r="DC1235">
        <v>14</v>
      </c>
      <c r="DD1235">
        <v>7</v>
      </c>
      <c r="DE1235">
        <v>135</v>
      </c>
      <c r="DI1235">
        <v>1232</v>
      </c>
      <c r="DJ1235" t="s">
        <v>7628</v>
      </c>
      <c r="DK1235" t="s">
        <v>1841</v>
      </c>
      <c r="DL1235" t="s">
        <v>7629</v>
      </c>
      <c r="DM1235" t="s">
        <v>7630</v>
      </c>
      <c r="DN1235" t="s">
        <v>7631</v>
      </c>
      <c r="DO1235" t="s">
        <v>7632</v>
      </c>
      <c r="DP1235" t="s">
        <v>7633</v>
      </c>
      <c r="DR1235" t="s">
        <v>7634</v>
      </c>
    </row>
    <row r="1236" spans="1:123" x14ac:dyDescent="0.25">
      <c r="A1236" t="s">
        <v>7635</v>
      </c>
      <c r="B1236" t="s">
        <v>7635</v>
      </c>
      <c r="C1236">
        <v>1</v>
      </c>
      <c r="D1236">
        <v>1</v>
      </c>
      <c r="E1236">
        <v>1</v>
      </c>
      <c r="F1236" t="s">
        <v>7636</v>
      </c>
      <c r="G1236">
        <v>1</v>
      </c>
      <c r="H1236">
        <v>1</v>
      </c>
      <c r="I1236">
        <v>1</v>
      </c>
      <c r="J1236">
        <v>1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1</v>
      </c>
      <c r="S1236">
        <v>1</v>
      </c>
      <c r="T1236">
        <v>1</v>
      </c>
      <c r="U1236">
        <v>1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1</v>
      </c>
      <c r="AD1236">
        <v>1</v>
      </c>
      <c r="AE1236">
        <v>1</v>
      </c>
      <c r="AF1236">
        <v>1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1</v>
      </c>
      <c r="AO1236">
        <v>1</v>
      </c>
      <c r="AP1236">
        <v>1</v>
      </c>
      <c r="AQ1236">
        <v>1</v>
      </c>
      <c r="AR1236">
        <v>1.7</v>
      </c>
      <c r="AS1236">
        <v>1.7</v>
      </c>
      <c r="AT1236">
        <v>1.7</v>
      </c>
      <c r="AU1236">
        <v>118.62</v>
      </c>
      <c r="AV1236">
        <v>1081</v>
      </c>
      <c r="AW1236">
        <v>1081</v>
      </c>
      <c r="AX1236">
        <v>5.7755999999999997E-3</v>
      </c>
      <c r="AY1236">
        <v>1.7208000000000001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1.7</v>
      </c>
      <c r="BH1236">
        <v>1.7</v>
      </c>
      <c r="BI1236">
        <v>1.7</v>
      </c>
      <c r="BJ1236">
        <v>1.7</v>
      </c>
      <c r="BK1236">
        <v>12090000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1385500</v>
      </c>
      <c r="BT1236">
        <v>4499200</v>
      </c>
      <c r="BU1236">
        <v>490390</v>
      </c>
      <c r="BV1236">
        <v>5714600</v>
      </c>
      <c r="BW1236">
        <v>232500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26645</v>
      </c>
      <c r="CF1236">
        <v>86524</v>
      </c>
      <c r="CG1236">
        <v>9430.6</v>
      </c>
      <c r="CH1236">
        <v>109900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6075400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1</v>
      </c>
      <c r="DB1236">
        <v>2</v>
      </c>
      <c r="DC1236">
        <v>1</v>
      </c>
      <c r="DD1236">
        <v>0</v>
      </c>
      <c r="DE1236">
        <v>4</v>
      </c>
      <c r="DI1236">
        <v>1233</v>
      </c>
      <c r="DJ1236">
        <v>6299</v>
      </c>
      <c r="DK1236" t="b">
        <v>1</v>
      </c>
      <c r="DL1236">
        <v>7023</v>
      </c>
      <c r="DM1236" t="s">
        <v>7637</v>
      </c>
      <c r="DN1236" t="s">
        <v>7638</v>
      </c>
      <c r="DO1236">
        <v>41853</v>
      </c>
      <c r="DP1236">
        <v>588</v>
      </c>
      <c r="DQ1236" t="s">
        <v>7639</v>
      </c>
      <c r="DR1236">
        <v>576</v>
      </c>
      <c r="DS1236" t="s">
        <v>7640</v>
      </c>
    </row>
    <row r="1237" spans="1:123" x14ac:dyDescent="0.25">
      <c r="A1237" t="s">
        <v>7641</v>
      </c>
      <c r="B1237" t="s">
        <v>7641</v>
      </c>
      <c r="C1237">
        <v>1</v>
      </c>
      <c r="D1237">
        <v>1</v>
      </c>
      <c r="E1237">
        <v>1</v>
      </c>
      <c r="F1237" t="s">
        <v>7642</v>
      </c>
      <c r="G1237">
        <v>1</v>
      </c>
      <c r="H1237">
        <v>1</v>
      </c>
      <c r="I1237">
        <v>1</v>
      </c>
      <c r="J1237">
        <v>1</v>
      </c>
      <c r="K1237">
        <v>0</v>
      </c>
      <c r="L1237">
        <v>1</v>
      </c>
      <c r="M1237">
        <v>1</v>
      </c>
      <c r="N1237">
        <v>1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1</v>
      </c>
      <c r="X1237">
        <v>1</v>
      </c>
      <c r="Y1237">
        <v>1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1</v>
      </c>
      <c r="AI1237">
        <v>1</v>
      </c>
      <c r="AJ1237">
        <v>1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1.1000000000000001</v>
      </c>
      <c r="AS1237">
        <v>1.1000000000000001</v>
      </c>
      <c r="AT1237">
        <v>1.1000000000000001</v>
      </c>
      <c r="AU1237">
        <v>106.17</v>
      </c>
      <c r="AV1237">
        <v>936</v>
      </c>
      <c r="AW1237">
        <v>936</v>
      </c>
      <c r="AX1237">
        <v>5.9727000000000001E-3</v>
      </c>
      <c r="AY1237">
        <v>1.8318000000000001</v>
      </c>
      <c r="AZ1237">
        <v>0</v>
      </c>
      <c r="BA1237">
        <v>1.1000000000000001</v>
      </c>
      <c r="BB1237">
        <v>1.1000000000000001</v>
      </c>
      <c r="BC1237">
        <v>1.1000000000000001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991050</v>
      </c>
      <c r="BL1237">
        <v>0</v>
      </c>
      <c r="BM1237">
        <v>991050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30032</v>
      </c>
      <c r="BX1237">
        <v>0</v>
      </c>
      <c r="BY1237">
        <v>30032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1177100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1</v>
      </c>
      <c r="CV1237">
        <v>1</v>
      </c>
      <c r="CW1237">
        <v>1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3</v>
      </c>
      <c r="DI1237">
        <v>1234</v>
      </c>
      <c r="DJ1237">
        <v>4560</v>
      </c>
      <c r="DK1237" t="b">
        <v>1</v>
      </c>
      <c r="DL1237">
        <v>5143</v>
      </c>
      <c r="DM1237" t="s">
        <v>7643</v>
      </c>
      <c r="DN1237" t="s">
        <v>7644</v>
      </c>
      <c r="DO1237">
        <v>34082</v>
      </c>
      <c r="DP1237">
        <v>589</v>
      </c>
      <c r="DQ1237" t="s">
        <v>7645</v>
      </c>
      <c r="DR1237">
        <v>689</v>
      </c>
      <c r="DS1237" t="s">
        <v>7646</v>
      </c>
    </row>
    <row r="1238" spans="1:123" x14ac:dyDescent="0.25">
      <c r="A1238" t="s">
        <v>7647</v>
      </c>
      <c r="B1238" t="s">
        <v>7647</v>
      </c>
      <c r="C1238">
        <v>1</v>
      </c>
      <c r="D1238">
        <v>1</v>
      </c>
      <c r="E1238">
        <v>1</v>
      </c>
      <c r="F1238" t="s">
        <v>7648</v>
      </c>
      <c r="G1238">
        <v>1</v>
      </c>
      <c r="H1238">
        <v>1</v>
      </c>
      <c r="I1238">
        <v>1</v>
      </c>
      <c r="J1238">
        <v>1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1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0.7</v>
      </c>
      <c r="AS1238">
        <v>0.7</v>
      </c>
      <c r="AT1238">
        <v>0.7</v>
      </c>
      <c r="AU1238">
        <v>182.36</v>
      </c>
      <c r="AV1238">
        <v>1687</v>
      </c>
      <c r="AW1238">
        <v>1687</v>
      </c>
      <c r="AX1238">
        <v>1</v>
      </c>
      <c r="AY1238">
        <v>-2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0.7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366210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366210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4818.6000000000004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4818.6000000000004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821500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1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1</v>
      </c>
      <c r="DF1238" t="s">
        <v>127</v>
      </c>
      <c r="DI1238">
        <v>1235</v>
      </c>
      <c r="DJ1238">
        <v>4993</v>
      </c>
      <c r="DK1238" t="b">
        <v>1</v>
      </c>
      <c r="DL1238">
        <v>5613</v>
      </c>
      <c r="DM1238">
        <v>30291</v>
      </c>
      <c r="DN1238">
        <v>36143</v>
      </c>
      <c r="DO1238">
        <v>36143</v>
      </c>
      <c r="DP1238">
        <v>590</v>
      </c>
      <c r="DR1238">
        <v>1</v>
      </c>
    </row>
    <row r="1239" spans="1:123" x14ac:dyDescent="0.25">
      <c r="A1239" t="s">
        <v>7649</v>
      </c>
      <c r="B1239" t="s">
        <v>7649</v>
      </c>
      <c r="C1239">
        <v>3</v>
      </c>
      <c r="D1239">
        <v>2</v>
      </c>
      <c r="E1239">
        <v>2</v>
      </c>
      <c r="F1239" t="s">
        <v>7650</v>
      </c>
      <c r="G1239">
        <v>1</v>
      </c>
      <c r="H1239">
        <v>3</v>
      </c>
      <c r="I1239">
        <v>2</v>
      </c>
      <c r="J1239">
        <v>2</v>
      </c>
      <c r="K1239">
        <v>1</v>
      </c>
      <c r="L1239">
        <v>1</v>
      </c>
      <c r="M1239">
        <v>0</v>
      </c>
      <c r="N1239">
        <v>0</v>
      </c>
      <c r="O1239">
        <v>1</v>
      </c>
      <c r="P1239">
        <v>1</v>
      </c>
      <c r="Q1239">
        <v>1</v>
      </c>
      <c r="R1239">
        <v>2</v>
      </c>
      <c r="S1239">
        <v>1</v>
      </c>
      <c r="T1239">
        <v>1</v>
      </c>
      <c r="U1239">
        <v>2</v>
      </c>
      <c r="V1239">
        <v>0</v>
      </c>
      <c r="W1239">
        <v>0</v>
      </c>
      <c r="X1239">
        <v>0</v>
      </c>
      <c r="Y1239">
        <v>0</v>
      </c>
      <c r="Z1239">
        <v>1</v>
      </c>
      <c r="AA1239">
        <v>0</v>
      </c>
      <c r="AB1239">
        <v>0</v>
      </c>
      <c r="AC1239">
        <v>1</v>
      </c>
      <c r="AD1239">
        <v>0</v>
      </c>
      <c r="AE1239">
        <v>0</v>
      </c>
      <c r="AF1239">
        <v>1</v>
      </c>
      <c r="AG1239">
        <v>0</v>
      </c>
      <c r="AH1239">
        <v>0</v>
      </c>
      <c r="AI1239">
        <v>0</v>
      </c>
      <c r="AJ1239">
        <v>0</v>
      </c>
      <c r="AK1239">
        <v>1</v>
      </c>
      <c r="AL1239">
        <v>0</v>
      </c>
      <c r="AM1239">
        <v>0</v>
      </c>
      <c r="AN1239">
        <v>1</v>
      </c>
      <c r="AO1239">
        <v>0</v>
      </c>
      <c r="AP1239">
        <v>0</v>
      </c>
      <c r="AQ1239">
        <v>1</v>
      </c>
      <c r="AR1239">
        <v>7.2</v>
      </c>
      <c r="AS1239">
        <v>5.4</v>
      </c>
      <c r="AT1239">
        <v>5.4</v>
      </c>
      <c r="AU1239">
        <v>49.811999999999998</v>
      </c>
      <c r="AV1239">
        <v>429</v>
      </c>
      <c r="AW1239">
        <v>429</v>
      </c>
      <c r="AX1239">
        <v>2.8143E-3</v>
      </c>
      <c r="AY1239">
        <v>2.1798000000000002</v>
      </c>
      <c r="AZ1239">
        <v>1.9</v>
      </c>
      <c r="BA1239">
        <v>1.9</v>
      </c>
      <c r="BB1239">
        <v>0</v>
      </c>
      <c r="BC1239">
        <v>0</v>
      </c>
      <c r="BD1239">
        <v>1.6</v>
      </c>
      <c r="BE1239">
        <v>1.9</v>
      </c>
      <c r="BF1239">
        <v>1.9</v>
      </c>
      <c r="BG1239">
        <v>5.6</v>
      </c>
      <c r="BH1239">
        <v>1.9</v>
      </c>
      <c r="BI1239">
        <v>1.9</v>
      </c>
      <c r="BJ1239">
        <v>3.5</v>
      </c>
      <c r="BK1239">
        <v>4263900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4263900</v>
      </c>
      <c r="BT1239">
        <v>0</v>
      </c>
      <c r="BU1239">
        <v>0</v>
      </c>
      <c r="BV1239">
        <v>0</v>
      </c>
      <c r="BW1239">
        <v>224410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224410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3142300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1</v>
      </c>
      <c r="CY1239">
        <v>0</v>
      </c>
      <c r="CZ1239">
        <v>0</v>
      </c>
      <c r="DA1239">
        <v>2</v>
      </c>
      <c r="DB1239">
        <v>0</v>
      </c>
      <c r="DC1239">
        <v>0</v>
      </c>
      <c r="DD1239">
        <v>1</v>
      </c>
      <c r="DE1239">
        <v>4</v>
      </c>
      <c r="DI1239">
        <v>1236</v>
      </c>
      <c r="DJ1239" t="s">
        <v>7651</v>
      </c>
      <c r="DK1239" t="s">
        <v>7593</v>
      </c>
      <c r="DL1239" t="s">
        <v>7652</v>
      </c>
      <c r="DM1239" t="s">
        <v>7653</v>
      </c>
      <c r="DN1239" t="s">
        <v>7654</v>
      </c>
      <c r="DO1239" t="s">
        <v>7655</v>
      </c>
    </row>
    <row r="1240" spans="1:123" x14ac:dyDescent="0.25">
      <c r="A1240" t="s">
        <v>7656</v>
      </c>
      <c r="B1240" t="s">
        <v>7656</v>
      </c>
      <c r="C1240">
        <v>1</v>
      </c>
      <c r="D1240">
        <v>1</v>
      </c>
      <c r="E1240">
        <v>1</v>
      </c>
      <c r="F1240" t="s">
        <v>7657</v>
      </c>
      <c r="G1240">
        <v>1</v>
      </c>
      <c r="H1240">
        <v>1</v>
      </c>
      <c r="I1240">
        <v>1</v>
      </c>
      <c r="J1240">
        <v>1</v>
      </c>
      <c r="K1240">
        <v>0</v>
      </c>
      <c r="L1240">
        <v>0</v>
      </c>
      <c r="M1240">
        <v>0</v>
      </c>
      <c r="N1240">
        <v>1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1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1.8</v>
      </c>
      <c r="AS1240">
        <v>1.8</v>
      </c>
      <c r="AT1240">
        <v>1.8</v>
      </c>
      <c r="AU1240">
        <v>77.094999999999999</v>
      </c>
      <c r="AV1240">
        <v>673</v>
      </c>
      <c r="AW1240">
        <v>673</v>
      </c>
      <c r="AX1240">
        <v>1</v>
      </c>
      <c r="AY1240">
        <v>-2</v>
      </c>
      <c r="AZ1240">
        <v>0</v>
      </c>
      <c r="BA1240">
        <v>0</v>
      </c>
      <c r="BB1240">
        <v>0</v>
      </c>
      <c r="BC1240">
        <v>1.8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1314800</v>
      </c>
      <c r="BL1240">
        <v>0</v>
      </c>
      <c r="BM1240">
        <v>0</v>
      </c>
      <c r="BN1240">
        <v>0</v>
      </c>
      <c r="BO1240">
        <v>1314800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52591</v>
      </c>
      <c r="BX1240">
        <v>0</v>
      </c>
      <c r="BY1240">
        <v>0</v>
      </c>
      <c r="BZ1240">
        <v>0</v>
      </c>
      <c r="CA1240">
        <v>52591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4287400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1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1</v>
      </c>
      <c r="DF1240" t="s">
        <v>127</v>
      </c>
      <c r="DI1240">
        <v>1237</v>
      </c>
      <c r="DJ1240">
        <v>3951</v>
      </c>
      <c r="DK1240" t="b">
        <v>1</v>
      </c>
      <c r="DL1240">
        <v>4525</v>
      </c>
      <c r="DM1240">
        <v>25736</v>
      </c>
      <c r="DN1240">
        <v>31040</v>
      </c>
      <c r="DO1240">
        <v>31040</v>
      </c>
      <c r="DQ1240">
        <v>1997</v>
      </c>
      <c r="DS1240">
        <v>26</v>
      </c>
    </row>
    <row r="1241" spans="1:123" x14ac:dyDescent="0.25">
      <c r="A1241" t="s">
        <v>7658</v>
      </c>
      <c r="B1241" t="s">
        <v>7658</v>
      </c>
      <c r="C1241">
        <v>1</v>
      </c>
      <c r="D1241">
        <v>1</v>
      </c>
      <c r="E1241">
        <v>1</v>
      </c>
      <c r="F1241" t="s">
        <v>7659</v>
      </c>
      <c r="G1241">
        <v>1</v>
      </c>
      <c r="H1241">
        <v>1</v>
      </c>
      <c r="I1241">
        <v>1</v>
      </c>
      <c r="J1241">
        <v>1</v>
      </c>
      <c r="K1241">
        <v>1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1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2.1</v>
      </c>
      <c r="AS1241">
        <v>2.1</v>
      </c>
      <c r="AT1241">
        <v>2.1</v>
      </c>
      <c r="AU1241">
        <v>42.442999999999998</v>
      </c>
      <c r="AV1241">
        <v>382</v>
      </c>
      <c r="AW1241">
        <v>382</v>
      </c>
      <c r="AX1241">
        <v>1</v>
      </c>
      <c r="AY1241">
        <v>-2</v>
      </c>
      <c r="AZ1241">
        <v>2.1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1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1</v>
      </c>
      <c r="DF1241" t="s">
        <v>127</v>
      </c>
      <c r="DI1241">
        <v>1238</v>
      </c>
      <c r="DJ1241">
        <v>4997</v>
      </c>
      <c r="DK1241" t="b">
        <v>1</v>
      </c>
      <c r="DL1241">
        <v>5618</v>
      </c>
      <c r="DM1241">
        <v>30297</v>
      </c>
      <c r="DN1241">
        <v>36149</v>
      </c>
      <c r="DO1241">
        <v>36149</v>
      </c>
      <c r="DP1241">
        <v>591</v>
      </c>
      <c r="DR1241">
        <v>1</v>
      </c>
    </row>
    <row r="1242" spans="1:123" x14ac:dyDescent="0.25">
      <c r="A1242" t="s">
        <v>7660</v>
      </c>
      <c r="B1242" t="s">
        <v>7660</v>
      </c>
      <c r="C1242">
        <v>1</v>
      </c>
      <c r="D1242">
        <v>1</v>
      </c>
      <c r="E1242">
        <v>1</v>
      </c>
      <c r="F1242" t="s">
        <v>7661</v>
      </c>
      <c r="G1242">
        <v>1</v>
      </c>
      <c r="H1242">
        <v>1</v>
      </c>
      <c r="I1242">
        <v>1</v>
      </c>
      <c r="J1242">
        <v>1</v>
      </c>
      <c r="K1242">
        <v>0</v>
      </c>
      <c r="L1242">
        <v>1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1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1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1.9</v>
      </c>
      <c r="AS1242">
        <v>1.9</v>
      </c>
      <c r="AT1242">
        <v>1.9</v>
      </c>
      <c r="AU1242">
        <v>63.298999999999999</v>
      </c>
      <c r="AV1242">
        <v>591</v>
      </c>
      <c r="AW1242">
        <v>591</v>
      </c>
      <c r="AX1242">
        <v>1.9881E-3</v>
      </c>
      <c r="AY1242">
        <v>2.3904999999999998</v>
      </c>
      <c r="AZ1242">
        <v>0</v>
      </c>
      <c r="BA1242">
        <v>1.9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3673800</v>
      </c>
      <c r="BL1242">
        <v>0</v>
      </c>
      <c r="BM1242">
        <v>3673800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114810</v>
      </c>
      <c r="BX1242">
        <v>0</v>
      </c>
      <c r="BY1242">
        <v>114810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4363700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1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1</v>
      </c>
      <c r="DI1242">
        <v>1239</v>
      </c>
      <c r="DJ1242">
        <v>4320</v>
      </c>
      <c r="DK1242" t="b">
        <v>1</v>
      </c>
      <c r="DL1242">
        <v>4901</v>
      </c>
      <c r="DM1242">
        <v>27474</v>
      </c>
      <c r="DN1242">
        <v>32990</v>
      </c>
      <c r="DO1242">
        <v>32990</v>
      </c>
    </row>
    <row r="1243" spans="1:123" x14ac:dyDescent="0.25">
      <c r="A1243" t="s">
        <v>7662</v>
      </c>
      <c r="B1243" t="s">
        <v>7662</v>
      </c>
      <c r="C1243">
        <v>2</v>
      </c>
      <c r="D1243">
        <v>2</v>
      </c>
      <c r="E1243">
        <v>2</v>
      </c>
      <c r="F1243" t="s">
        <v>7663</v>
      </c>
      <c r="G1243">
        <v>1</v>
      </c>
      <c r="H1243">
        <v>2</v>
      </c>
      <c r="I1243">
        <v>2</v>
      </c>
      <c r="J1243">
        <v>2</v>
      </c>
      <c r="K1243">
        <v>0</v>
      </c>
      <c r="L1243">
        <v>1</v>
      </c>
      <c r="M1243">
        <v>0</v>
      </c>
      <c r="N1243">
        <v>0</v>
      </c>
      <c r="O1243">
        <v>0</v>
      </c>
      <c r="P1243">
        <v>1</v>
      </c>
      <c r="Q1243">
        <v>1</v>
      </c>
      <c r="R1243">
        <v>1</v>
      </c>
      <c r="S1243">
        <v>1</v>
      </c>
      <c r="T1243">
        <v>1</v>
      </c>
      <c r="U1243">
        <v>1</v>
      </c>
      <c r="V1243">
        <v>0</v>
      </c>
      <c r="W1243">
        <v>1</v>
      </c>
      <c r="X1243">
        <v>0</v>
      </c>
      <c r="Y1243">
        <v>0</v>
      </c>
      <c r="Z1243">
        <v>0</v>
      </c>
      <c r="AA1243">
        <v>1</v>
      </c>
      <c r="AB1243">
        <v>1</v>
      </c>
      <c r="AC1243">
        <v>1</v>
      </c>
      <c r="AD1243">
        <v>1</v>
      </c>
      <c r="AE1243">
        <v>1</v>
      </c>
      <c r="AF1243">
        <v>1</v>
      </c>
      <c r="AG1243">
        <v>0</v>
      </c>
      <c r="AH1243">
        <v>1</v>
      </c>
      <c r="AI1243">
        <v>0</v>
      </c>
      <c r="AJ1243">
        <v>0</v>
      </c>
      <c r="AK1243">
        <v>0</v>
      </c>
      <c r="AL1243">
        <v>1</v>
      </c>
      <c r="AM1243">
        <v>1</v>
      </c>
      <c r="AN1243">
        <v>1</v>
      </c>
      <c r="AO1243">
        <v>1</v>
      </c>
      <c r="AP1243">
        <v>1</v>
      </c>
      <c r="AQ1243">
        <v>1</v>
      </c>
      <c r="AR1243">
        <v>5.5</v>
      </c>
      <c r="AS1243">
        <v>5.5</v>
      </c>
      <c r="AT1243">
        <v>5.5</v>
      </c>
      <c r="AU1243">
        <v>54.747999999999998</v>
      </c>
      <c r="AV1243">
        <v>488</v>
      </c>
      <c r="AW1243">
        <v>488</v>
      </c>
      <c r="AX1243">
        <v>0</v>
      </c>
      <c r="AY1243">
        <v>3.3771</v>
      </c>
      <c r="AZ1243">
        <v>0</v>
      </c>
      <c r="BA1243">
        <v>2.2999999999999998</v>
      </c>
      <c r="BB1243">
        <v>0</v>
      </c>
      <c r="BC1243">
        <v>0</v>
      </c>
      <c r="BD1243">
        <v>0</v>
      </c>
      <c r="BE1243">
        <v>2.2999999999999998</v>
      </c>
      <c r="BF1243">
        <v>2.2999999999999998</v>
      </c>
      <c r="BG1243">
        <v>3.3</v>
      </c>
      <c r="BH1243">
        <v>2.2999999999999998</v>
      </c>
      <c r="BI1243">
        <v>2.2999999999999998</v>
      </c>
      <c r="BJ1243">
        <v>2.2999999999999998</v>
      </c>
      <c r="BK1243">
        <v>17495000</v>
      </c>
      <c r="BL1243">
        <v>0</v>
      </c>
      <c r="BM1243">
        <v>1356800</v>
      </c>
      <c r="BN1243">
        <v>0</v>
      </c>
      <c r="BO1243">
        <v>0</v>
      </c>
      <c r="BP1243">
        <v>0</v>
      </c>
      <c r="BQ1243">
        <v>1864300</v>
      </c>
      <c r="BR1243">
        <v>3519300</v>
      </c>
      <c r="BS1243">
        <v>1476400</v>
      </c>
      <c r="BT1243">
        <v>2296800</v>
      </c>
      <c r="BU1243">
        <v>3166500</v>
      </c>
      <c r="BV1243">
        <v>3814600</v>
      </c>
      <c r="BW1243">
        <v>728950</v>
      </c>
      <c r="BX1243">
        <v>0</v>
      </c>
      <c r="BY1243">
        <v>56533</v>
      </c>
      <c r="BZ1243">
        <v>0</v>
      </c>
      <c r="CA1243">
        <v>0</v>
      </c>
      <c r="CB1243">
        <v>0</v>
      </c>
      <c r="CC1243">
        <v>77677</v>
      </c>
      <c r="CD1243">
        <v>146640</v>
      </c>
      <c r="CE1243">
        <v>61519</v>
      </c>
      <c r="CF1243">
        <v>95701</v>
      </c>
      <c r="CG1243">
        <v>131940</v>
      </c>
      <c r="CH1243">
        <v>158940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4055500</v>
      </c>
      <c r="CT1243">
        <v>0</v>
      </c>
      <c r="CU1243">
        <v>1</v>
      </c>
      <c r="CV1243">
        <v>0</v>
      </c>
      <c r="CW1243">
        <v>0</v>
      </c>
      <c r="CX1243">
        <v>0</v>
      </c>
      <c r="CY1243">
        <v>1</v>
      </c>
      <c r="CZ1243">
        <v>1</v>
      </c>
      <c r="DA1243">
        <v>1</v>
      </c>
      <c r="DB1243">
        <v>1</v>
      </c>
      <c r="DC1243">
        <v>1</v>
      </c>
      <c r="DD1243">
        <v>1</v>
      </c>
      <c r="DE1243">
        <v>7</v>
      </c>
      <c r="DI1243">
        <v>1240</v>
      </c>
      <c r="DJ1243" t="s">
        <v>7664</v>
      </c>
      <c r="DK1243" t="s">
        <v>129</v>
      </c>
      <c r="DL1243" t="s">
        <v>7665</v>
      </c>
      <c r="DM1243" t="s">
        <v>7666</v>
      </c>
      <c r="DN1243" t="s">
        <v>7667</v>
      </c>
      <c r="DO1243" t="s">
        <v>7668</v>
      </c>
    </row>
    <row r="1244" spans="1:123" x14ac:dyDescent="0.25">
      <c r="A1244" t="s">
        <v>7669</v>
      </c>
      <c r="B1244" t="s">
        <v>7669</v>
      </c>
      <c r="C1244">
        <v>28</v>
      </c>
      <c r="D1244">
        <v>28</v>
      </c>
      <c r="E1244">
        <v>23</v>
      </c>
      <c r="F1244" t="s">
        <v>7670</v>
      </c>
      <c r="G1244">
        <v>1</v>
      </c>
      <c r="H1244">
        <v>28</v>
      </c>
      <c r="I1244">
        <v>28</v>
      </c>
      <c r="J1244">
        <v>23</v>
      </c>
      <c r="K1244">
        <v>18</v>
      </c>
      <c r="L1244">
        <v>14</v>
      </c>
      <c r="M1244">
        <v>1</v>
      </c>
      <c r="N1244">
        <v>1</v>
      </c>
      <c r="O1244">
        <v>0</v>
      </c>
      <c r="P1244">
        <v>17</v>
      </c>
      <c r="Q1244">
        <v>12</v>
      </c>
      <c r="R1244">
        <v>24</v>
      </c>
      <c r="S1244">
        <v>20</v>
      </c>
      <c r="T1244">
        <v>20</v>
      </c>
      <c r="U1244">
        <v>20</v>
      </c>
      <c r="V1244">
        <v>18</v>
      </c>
      <c r="W1244">
        <v>14</v>
      </c>
      <c r="X1244">
        <v>1</v>
      </c>
      <c r="Y1244">
        <v>1</v>
      </c>
      <c r="Z1244">
        <v>0</v>
      </c>
      <c r="AA1244">
        <v>17</v>
      </c>
      <c r="AB1244">
        <v>12</v>
      </c>
      <c r="AC1244">
        <v>24</v>
      </c>
      <c r="AD1244">
        <v>20</v>
      </c>
      <c r="AE1244">
        <v>20</v>
      </c>
      <c r="AF1244">
        <v>20</v>
      </c>
      <c r="AG1244">
        <v>17</v>
      </c>
      <c r="AH1244">
        <v>12</v>
      </c>
      <c r="AI1244">
        <v>1</v>
      </c>
      <c r="AJ1244">
        <v>1</v>
      </c>
      <c r="AK1244">
        <v>0</v>
      </c>
      <c r="AL1244">
        <v>14</v>
      </c>
      <c r="AM1244">
        <v>11</v>
      </c>
      <c r="AN1244">
        <v>19</v>
      </c>
      <c r="AO1244">
        <v>17</v>
      </c>
      <c r="AP1244">
        <v>17</v>
      </c>
      <c r="AQ1244">
        <v>17</v>
      </c>
      <c r="AR1244">
        <v>33.200000000000003</v>
      </c>
      <c r="AS1244">
        <v>33.200000000000003</v>
      </c>
      <c r="AT1244">
        <v>28</v>
      </c>
      <c r="AU1244">
        <v>96.728999999999999</v>
      </c>
      <c r="AV1244">
        <v>843</v>
      </c>
      <c r="AW1244">
        <v>843</v>
      </c>
      <c r="AX1244">
        <v>0</v>
      </c>
      <c r="AY1244">
        <v>136.61000000000001</v>
      </c>
      <c r="AZ1244">
        <v>25.1</v>
      </c>
      <c r="BA1244">
        <v>17.8</v>
      </c>
      <c r="BB1244">
        <v>1.4</v>
      </c>
      <c r="BC1244">
        <v>1.4</v>
      </c>
      <c r="BD1244">
        <v>0</v>
      </c>
      <c r="BE1244">
        <v>20.8</v>
      </c>
      <c r="BF1244">
        <v>14.8</v>
      </c>
      <c r="BG1244">
        <v>29.9</v>
      </c>
      <c r="BH1244">
        <v>25.9</v>
      </c>
      <c r="BI1244">
        <v>26.7</v>
      </c>
      <c r="BJ1244">
        <v>25.4</v>
      </c>
      <c r="BK1244">
        <v>780890000</v>
      </c>
      <c r="BL1244">
        <v>82458000</v>
      </c>
      <c r="BM1244">
        <v>62697000</v>
      </c>
      <c r="BN1244">
        <v>147220</v>
      </c>
      <c r="BO1244">
        <v>557310</v>
      </c>
      <c r="BP1244">
        <v>0</v>
      </c>
      <c r="BQ1244">
        <v>34611000</v>
      </c>
      <c r="BR1244">
        <v>15999000</v>
      </c>
      <c r="BS1244">
        <v>197930000</v>
      </c>
      <c r="BT1244">
        <v>118780000</v>
      </c>
      <c r="BU1244">
        <v>117150000</v>
      </c>
      <c r="BV1244">
        <v>150560000</v>
      </c>
      <c r="BW1244">
        <v>16615000</v>
      </c>
      <c r="BX1244">
        <v>1754400</v>
      </c>
      <c r="BY1244">
        <v>1334000</v>
      </c>
      <c r="BZ1244">
        <v>3132.3</v>
      </c>
      <c r="CA1244">
        <v>11858</v>
      </c>
      <c r="CB1244">
        <v>0</v>
      </c>
      <c r="CC1244">
        <v>736410</v>
      </c>
      <c r="CD1244">
        <v>340400</v>
      </c>
      <c r="CE1244">
        <v>4211400</v>
      </c>
      <c r="CF1244">
        <v>2527200</v>
      </c>
      <c r="CG1244">
        <v>2492500</v>
      </c>
      <c r="CH1244">
        <v>3203300</v>
      </c>
      <c r="CI1244">
        <v>91195000</v>
      </c>
      <c r="CJ1244">
        <v>85824000</v>
      </c>
      <c r="CK1244">
        <v>0</v>
      </c>
      <c r="CL1244">
        <v>0</v>
      </c>
      <c r="CM1244">
        <v>0</v>
      </c>
      <c r="CN1244">
        <v>84414000</v>
      </c>
      <c r="CO1244">
        <v>51578000</v>
      </c>
      <c r="CP1244">
        <v>127070000</v>
      </c>
      <c r="CQ1244">
        <v>134380000</v>
      </c>
      <c r="CR1244">
        <v>92992000</v>
      </c>
      <c r="CS1244">
        <v>122600000</v>
      </c>
      <c r="CT1244">
        <v>23</v>
      </c>
      <c r="CU1244">
        <v>18</v>
      </c>
      <c r="CV1244">
        <v>1</v>
      </c>
      <c r="CW1244">
        <v>1</v>
      </c>
      <c r="CX1244">
        <v>0</v>
      </c>
      <c r="CY1244">
        <v>19</v>
      </c>
      <c r="CZ1244">
        <v>12</v>
      </c>
      <c r="DA1244">
        <v>35</v>
      </c>
      <c r="DB1244">
        <v>22</v>
      </c>
      <c r="DC1244">
        <v>25</v>
      </c>
      <c r="DD1244">
        <v>24</v>
      </c>
      <c r="DE1244">
        <v>180</v>
      </c>
      <c r="DI1244">
        <v>1241</v>
      </c>
      <c r="DJ1244" t="s">
        <v>7671</v>
      </c>
      <c r="DK1244" t="s">
        <v>3817</v>
      </c>
      <c r="DL1244" t="s">
        <v>7672</v>
      </c>
      <c r="DM1244" t="s">
        <v>7673</v>
      </c>
      <c r="DN1244" t="s">
        <v>7674</v>
      </c>
      <c r="DO1244" t="s">
        <v>7675</v>
      </c>
      <c r="DP1244">
        <v>592</v>
      </c>
      <c r="DQ1244">
        <v>1998</v>
      </c>
      <c r="DR1244">
        <v>680</v>
      </c>
      <c r="DS1244">
        <v>681</v>
      </c>
    </row>
    <row r="1245" spans="1:123" x14ac:dyDescent="0.25">
      <c r="A1245" t="s">
        <v>7676</v>
      </c>
      <c r="B1245" t="s">
        <v>7676</v>
      </c>
      <c r="C1245">
        <v>2</v>
      </c>
      <c r="D1245">
        <v>2</v>
      </c>
      <c r="E1245">
        <v>2</v>
      </c>
      <c r="F1245" t="s">
        <v>7677</v>
      </c>
      <c r="G1245">
        <v>1</v>
      </c>
      <c r="H1245">
        <v>2</v>
      </c>
      <c r="I1245">
        <v>2</v>
      </c>
      <c r="J1245">
        <v>2</v>
      </c>
      <c r="K1245">
        <v>2</v>
      </c>
      <c r="L1245">
        <v>2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1</v>
      </c>
      <c r="S1245">
        <v>1</v>
      </c>
      <c r="T1245">
        <v>2</v>
      </c>
      <c r="U1245">
        <v>2</v>
      </c>
      <c r="V1245">
        <v>2</v>
      </c>
      <c r="W1245">
        <v>2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1</v>
      </c>
      <c r="AE1245">
        <v>2</v>
      </c>
      <c r="AF1245">
        <v>2</v>
      </c>
      <c r="AG1245">
        <v>2</v>
      </c>
      <c r="AH1245">
        <v>2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1</v>
      </c>
      <c r="AO1245">
        <v>1</v>
      </c>
      <c r="AP1245">
        <v>2</v>
      </c>
      <c r="AQ1245">
        <v>2</v>
      </c>
      <c r="AR1245">
        <v>4.9000000000000004</v>
      </c>
      <c r="AS1245">
        <v>4.9000000000000004</v>
      </c>
      <c r="AT1245">
        <v>4.9000000000000004</v>
      </c>
      <c r="AU1245">
        <v>77.8</v>
      </c>
      <c r="AV1245">
        <v>680</v>
      </c>
      <c r="AW1245">
        <v>680</v>
      </c>
      <c r="AX1245">
        <v>0</v>
      </c>
      <c r="AY1245">
        <v>5.1959</v>
      </c>
      <c r="AZ1245">
        <v>4.9000000000000004</v>
      </c>
      <c r="BA1245">
        <v>4.9000000000000004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2.4</v>
      </c>
      <c r="BH1245">
        <v>2.4</v>
      </c>
      <c r="BI1245">
        <v>4.9000000000000004</v>
      </c>
      <c r="BJ1245">
        <v>4.9000000000000004</v>
      </c>
      <c r="BK1245">
        <v>15974000</v>
      </c>
      <c r="BL1245">
        <v>923300</v>
      </c>
      <c r="BM1245">
        <v>1808400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2778400</v>
      </c>
      <c r="BT1245">
        <v>1689800</v>
      </c>
      <c r="BU1245">
        <v>5955100</v>
      </c>
      <c r="BV1245">
        <v>2819300</v>
      </c>
      <c r="BW1245">
        <v>431740</v>
      </c>
      <c r="BX1245">
        <v>24954</v>
      </c>
      <c r="BY1245">
        <v>48877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75092</v>
      </c>
      <c r="CF1245">
        <v>45671</v>
      </c>
      <c r="CG1245">
        <v>160950</v>
      </c>
      <c r="CH1245">
        <v>76196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4918100</v>
      </c>
      <c r="CS1245">
        <v>0</v>
      </c>
      <c r="CT1245">
        <v>2</v>
      </c>
      <c r="CU1245">
        <v>2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1</v>
      </c>
      <c r="DB1245">
        <v>1</v>
      </c>
      <c r="DC1245">
        <v>2</v>
      </c>
      <c r="DD1245">
        <v>2</v>
      </c>
      <c r="DE1245">
        <v>10</v>
      </c>
      <c r="DI1245">
        <v>1242</v>
      </c>
      <c r="DJ1245" t="s">
        <v>7678</v>
      </c>
      <c r="DK1245" t="s">
        <v>129</v>
      </c>
      <c r="DL1245" t="s">
        <v>7679</v>
      </c>
      <c r="DM1245" t="s">
        <v>7680</v>
      </c>
      <c r="DN1245" t="s">
        <v>7681</v>
      </c>
      <c r="DO1245" t="s">
        <v>7682</v>
      </c>
    </row>
    <row r="1246" spans="1:123" x14ac:dyDescent="0.25">
      <c r="A1246" t="s">
        <v>7683</v>
      </c>
      <c r="B1246" t="s">
        <v>7683</v>
      </c>
      <c r="C1246">
        <v>12</v>
      </c>
      <c r="D1246">
        <v>12</v>
      </c>
      <c r="E1246">
        <v>12</v>
      </c>
      <c r="F1246" t="s">
        <v>7684</v>
      </c>
      <c r="G1246">
        <v>1</v>
      </c>
      <c r="H1246">
        <v>12</v>
      </c>
      <c r="I1246">
        <v>12</v>
      </c>
      <c r="J1246">
        <v>12</v>
      </c>
      <c r="K1246">
        <v>1</v>
      </c>
      <c r="L1246">
        <v>5</v>
      </c>
      <c r="M1246">
        <v>0</v>
      </c>
      <c r="N1246">
        <v>1</v>
      </c>
      <c r="O1246">
        <v>1</v>
      </c>
      <c r="P1246">
        <v>5</v>
      </c>
      <c r="Q1246">
        <v>5</v>
      </c>
      <c r="R1246">
        <v>11</v>
      </c>
      <c r="S1246">
        <v>3</v>
      </c>
      <c r="T1246">
        <v>4</v>
      </c>
      <c r="U1246">
        <v>8</v>
      </c>
      <c r="V1246">
        <v>1</v>
      </c>
      <c r="W1246">
        <v>5</v>
      </c>
      <c r="X1246">
        <v>0</v>
      </c>
      <c r="Y1246">
        <v>1</v>
      </c>
      <c r="Z1246">
        <v>1</v>
      </c>
      <c r="AA1246">
        <v>5</v>
      </c>
      <c r="AB1246">
        <v>5</v>
      </c>
      <c r="AC1246">
        <v>11</v>
      </c>
      <c r="AD1246">
        <v>3</v>
      </c>
      <c r="AE1246">
        <v>4</v>
      </c>
      <c r="AF1246">
        <v>8</v>
      </c>
      <c r="AG1246">
        <v>1</v>
      </c>
      <c r="AH1246">
        <v>5</v>
      </c>
      <c r="AI1246">
        <v>0</v>
      </c>
      <c r="AJ1246">
        <v>1</v>
      </c>
      <c r="AK1246">
        <v>1</v>
      </c>
      <c r="AL1246">
        <v>5</v>
      </c>
      <c r="AM1246">
        <v>5</v>
      </c>
      <c r="AN1246">
        <v>11</v>
      </c>
      <c r="AO1246">
        <v>3</v>
      </c>
      <c r="AP1246">
        <v>4</v>
      </c>
      <c r="AQ1246">
        <v>8</v>
      </c>
      <c r="AR1246">
        <v>13.3</v>
      </c>
      <c r="AS1246">
        <v>13.3</v>
      </c>
      <c r="AT1246">
        <v>13.3</v>
      </c>
      <c r="AU1246">
        <v>138.43</v>
      </c>
      <c r="AV1246">
        <v>1224</v>
      </c>
      <c r="AW1246">
        <v>1224</v>
      </c>
      <c r="AX1246">
        <v>0</v>
      </c>
      <c r="AY1246">
        <v>51.710999999999999</v>
      </c>
      <c r="AZ1246">
        <v>1.3</v>
      </c>
      <c r="BA1246">
        <v>4.5</v>
      </c>
      <c r="BB1246">
        <v>0</v>
      </c>
      <c r="BC1246">
        <v>1.3</v>
      </c>
      <c r="BD1246">
        <v>1.3</v>
      </c>
      <c r="BE1246">
        <v>5.2</v>
      </c>
      <c r="BF1246">
        <v>5.4</v>
      </c>
      <c r="BG1246">
        <v>13.3</v>
      </c>
      <c r="BH1246">
        <v>3.1</v>
      </c>
      <c r="BI1246">
        <v>4.2</v>
      </c>
      <c r="BJ1246">
        <v>10.5</v>
      </c>
      <c r="BK1246">
        <v>67405000</v>
      </c>
      <c r="BL1246">
        <v>2443700</v>
      </c>
      <c r="BM1246">
        <v>5915500</v>
      </c>
      <c r="BN1246">
        <v>0</v>
      </c>
      <c r="BO1246">
        <v>261160</v>
      </c>
      <c r="BP1246">
        <v>252620</v>
      </c>
      <c r="BQ1246">
        <v>3360100</v>
      </c>
      <c r="BR1246">
        <v>2907300</v>
      </c>
      <c r="BS1246">
        <v>30464000</v>
      </c>
      <c r="BT1246">
        <v>3586800</v>
      </c>
      <c r="BU1246">
        <v>7603200</v>
      </c>
      <c r="BV1246">
        <v>10611000</v>
      </c>
      <c r="BW1246">
        <v>962930</v>
      </c>
      <c r="BX1246">
        <v>34910</v>
      </c>
      <c r="BY1246">
        <v>84507</v>
      </c>
      <c r="BZ1246">
        <v>0</v>
      </c>
      <c r="CA1246">
        <v>3730.8</v>
      </c>
      <c r="CB1246">
        <v>3608.9</v>
      </c>
      <c r="CC1246">
        <v>48001</v>
      </c>
      <c r="CD1246">
        <v>41533</v>
      </c>
      <c r="CE1246">
        <v>435200</v>
      </c>
      <c r="CF1246">
        <v>51240</v>
      </c>
      <c r="CG1246">
        <v>108620</v>
      </c>
      <c r="CH1246">
        <v>151580</v>
      </c>
      <c r="CI1246">
        <v>0</v>
      </c>
      <c r="CJ1246">
        <v>9217800</v>
      </c>
      <c r="CK1246">
        <v>0</v>
      </c>
      <c r="CL1246">
        <v>0</v>
      </c>
      <c r="CM1246">
        <v>0</v>
      </c>
      <c r="CN1246">
        <v>7287900</v>
      </c>
      <c r="CO1246">
        <v>7545600</v>
      </c>
      <c r="CP1246">
        <v>16199000</v>
      </c>
      <c r="CQ1246">
        <v>6728100</v>
      </c>
      <c r="CR1246">
        <v>9375700</v>
      </c>
      <c r="CS1246">
        <v>10578000</v>
      </c>
      <c r="CT1246">
        <v>2</v>
      </c>
      <c r="CU1246">
        <v>6</v>
      </c>
      <c r="CV1246">
        <v>0</v>
      </c>
      <c r="CW1246">
        <v>1</v>
      </c>
      <c r="CX1246">
        <v>1</v>
      </c>
      <c r="CY1246">
        <v>6</v>
      </c>
      <c r="CZ1246">
        <v>5</v>
      </c>
      <c r="DA1246">
        <v>12</v>
      </c>
      <c r="DB1246">
        <v>3</v>
      </c>
      <c r="DC1246">
        <v>4</v>
      </c>
      <c r="DD1246">
        <v>9</v>
      </c>
      <c r="DE1246">
        <v>49</v>
      </c>
      <c r="DI1246">
        <v>1243</v>
      </c>
      <c r="DJ1246" t="s">
        <v>7685</v>
      </c>
      <c r="DK1246" t="s">
        <v>742</v>
      </c>
      <c r="DL1246" t="s">
        <v>7686</v>
      </c>
      <c r="DM1246" t="s">
        <v>7687</v>
      </c>
      <c r="DN1246" t="s">
        <v>7688</v>
      </c>
      <c r="DO1246" t="s">
        <v>7689</v>
      </c>
    </row>
    <row r="1247" spans="1:123" x14ac:dyDescent="0.25">
      <c r="A1247" t="s">
        <v>7690</v>
      </c>
      <c r="B1247" t="s">
        <v>7690</v>
      </c>
      <c r="C1247">
        <v>1</v>
      </c>
      <c r="D1247">
        <v>1</v>
      </c>
      <c r="E1247">
        <v>1</v>
      </c>
      <c r="F1247" t="s">
        <v>7691</v>
      </c>
      <c r="G1247">
        <v>1</v>
      </c>
      <c r="H1247">
        <v>1</v>
      </c>
      <c r="I1247">
        <v>1</v>
      </c>
      <c r="J1247">
        <v>1</v>
      </c>
      <c r="K1247">
        <v>0</v>
      </c>
      <c r="L1247">
        <v>0</v>
      </c>
      <c r="M1247">
        <v>1</v>
      </c>
      <c r="N1247">
        <v>1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</v>
      </c>
      <c r="Y1247">
        <v>1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1</v>
      </c>
      <c r="AJ1247">
        <v>1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2.6</v>
      </c>
      <c r="AS1247">
        <v>2.6</v>
      </c>
      <c r="AT1247">
        <v>2.6</v>
      </c>
      <c r="AU1247">
        <v>72.332999999999998</v>
      </c>
      <c r="AV1247">
        <v>700</v>
      </c>
      <c r="AW1247">
        <v>700</v>
      </c>
      <c r="AX1247">
        <v>1</v>
      </c>
      <c r="AY1247">
        <v>-2</v>
      </c>
      <c r="AZ1247">
        <v>0</v>
      </c>
      <c r="BA1247">
        <v>0</v>
      </c>
      <c r="BB1247">
        <v>2.6</v>
      </c>
      <c r="BC1247">
        <v>2.6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126160000</v>
      </c>
      <c r="BL1247">
        <v>0</v>
      </c>
      <c r="BM1247">
        <v>0</v>
      </c>
      <c r="BN1247">
        <v>13770000</v>
      </c>
      <c r="BO1247">
        <v>112390000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3153900</v>
      </c>
      <c r="BX1247">
        <v>0</v>
      </c>
      <c r="BY1247">
        <v>0</v>
      </c>
      <c r="BZ1247">
        <v>344260</v>
      </c>
      <c r="CA1247">
        <v>2809700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314470000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1</v>
      </c>
      <c r="CW1247">
        <v>2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3</v>
      </c>
      <c r="DF1247" t="s">
        <v>127</v>
      </c>
      <c r="DI1247">
        <v>1244</v>
      </c>
      <c r="DJ1247">
        <v>6874</v>
      </c>
      <c r="DK1247" t="b">
        <v>1</v>
      </c>
      <c r="DL1247">
        <v>7641</v>
      </c>
      <c r="DM1247" t="s">
        <v>7692</v>
      </c>
      <c r="DN1247" t="s">
        <v>7693</v>
      </c>
      <c r="DO1247">
        <v>45278</v>
      </c>
      <c r="DQ1247" t="s">
        <v>7694</v>
      </c>
      <c r="DS1247" t="s">
        <v>7695</v>
      </c>
    </row>
    <row r="1248" spans="1:123" x14ac:dyDescent="0.25">
      <c r="A1248" t="s">
        <v>7696</v>
      </c>
      <c r="B1248" t="s">
        <v>7696</v>
      </c>
      <c r="C1248">
        <v>1</v>
      </c>
      <c r="D1248">
        <v>1</v>
      </c>
      <c r="E1248">
        <v>1</v>
      </c>
      <c r="F1248" t="s">
        <v>7697</v>
      </c>
      <c r="G1248">
        <v>1</v>
      </c>
      <c r="H1248">
        <v>1</v>
      </c>
      <c r="I1248">
        <v>1</v>
      </c>
      <c r="J1248">
        <v>1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1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1</v>
      </c>
      <c r="AO1248">
        <v>0</v>
      </c>
      <c r="AP1248">
        <v>0</v>
      </c>
      <c r="AQ1248">
        <v>0</v>
      </c>
      <c r="AR1248">
        <v>3.4</v>
      </c>
      <c r="AS1248">
        <v>3.4</v>
      </c>
      <c r="AT1248">
        <v>3.4</v>
      </c>
      <c r="AU1248">
        <v>62.164000000000001</v>
      </c>
      <c r="AV1248">
        <v>563</v>
      </c>
      <c r="AW1248">
        <v>563</v>
      </c>
      <c r="AX1248">
        <v>1</v>
      </c>
      <c r="AY1248">
        <v>-2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3.4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1</v>
      </c>
      <c r="DB1248">
        <v>0</v>
      </c>
      <c r="DC1248">
        <v>0</v>
      </c>
      <c r="DD1248">
        <v>0</v>
      </c>
      <c r="DE1248">
        <v>1</v>
      </c>
      <c r="DF1248" t="s">
        <v>127</v>
      </c>
      <c r="DI1248">
        <v>1245</v>
      </c>
      <c r="DJ1248">
        <v>7145</v>
      </c>
      <c r="DK1248" t="b">
        <v>1</v>
      </c>
      <c r="DL1248">
        <v>7924</v>
      </c>
      <c r="DM1248">
        <v>39905</v>
      </c>
      <c r="DN1248">
        <v>47214</v>
      </c>
      <c r="DO1248">
        <v>47214</v>
      </c>
      <c r="DP1248" t="s">
        <v>7698</v>
      </c>
      <c r="DR1248" t="s">
        <v>7699</v>
      </c>
    </row>
    <row r="1249" spans="1:123" x14ac:dyDescent="0.25">
      <c r="A1249" t="s">
        <v>7700</v>
      </c>
      <c r="B1249" t="s">
        <v>7700</v>
      </c>
      <c r="C1249">
        <v>2</v>
      </c>
      <c r="D1249">
        <v>2</v>
      </c>
      <c r="E1249">
        <v>2</v>
      </c>
      <c r="F1249" t="s">
        <v>7701</v>
      </c>
      <c r="G1249">
        <v>1</v>
      </c>
      <c r="H1249">
        <v>2</v>
      </c>
      <c r="I1249">
        <v>2</v>
      </c>
      <c r="J1249">
        <v>2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2</v>
      </c>
      <c r="Q1249">
        <v>1</v>
      </c>
      <c r="R1249">
        <v>2</v>
      </c>
      <c r="S1249">
        <v>0</v>
      </c>
      <c r="T1249">
        <v>1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2</v>
      </c>
      <c r="AB1249">
        <v>1</v>
      </c>
      <c r="AC1249">
        <v>2</v>
      </c>
      <c r="AD1249">
        <v>0</v>
      </c>
      <c r="AE1249">
        <v>1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2</v>
      </c>
      <c r="AM1249">
        <v>1</v>
      </c>
      <c r="AN1249">
        <v>2</v>
      </c>
      <c r="AO1249">
        <v>0</v>
      </c>
      <c r="AP1249">
        <v>1</v>
      </c>
      <c r="AQ1249">
        <v>0</v>
      </c>
      <c r="AR1249">
        <v>3.4</v>
      </c>
      <c r="AS1249">
        <v>3.4</v>
      </c>
      <c r="AT1249">
        <v>3.4</v>
      </c>
      <c r="AU1249">
        <v>76.147000000000006</v>
      </c>
      <c r="AV1249">
        <v>685</v>
      </c>
      <c r="AW1249">
        <v>685</v>
      </c>
      <c r="AX1249">
        <v>0</v>
      </c>
      <c r="AY1249">
        <v>5.8329000000000004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3.4</v>
      </c>
      <c r="BF1249">
        <v>1.6</v>
      </c>
      <c r="BG1249">
        <v>3.4</v>
      </c>
      <c r="BH1249">
        <v>0</v>
      </c>
      <c r="BI1249">
        <v>1.6</v>
      </c>
      <c r="BJ1249">
        <v>0</v>
      </c>
      <c r="BK1249">
        <v>4201800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1376600</v>
      </c>
      <c r="BR1249">
        <v>368650</v>
      </c>
      <c r="BS1249">
        <v>2211900</v>
      </c>
      <c r="BT1249">
        <v>0</v>
      </c>
      <c r="BU1249">
        <v>244610</v>
      </c>
      <c r="BV1249">
        <v>0</v>
      </c>
      <c r="BW1249">
        <v>110570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36226</v>
      </c>
      <c r="CD1249">
        <v>9701.4</v>
      </c>
      <c r="CE1249">
        <v>58208</v>
      </c>
      <c r="CF1249">
        <v>0</v>
      </c>
      <c r="CG1249">
        <v>6437.2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3071700</v>
      </c>
      <c r="CO1249">
        <v>0</v>
      </c>
      <c r="CP1249">
        <v>1646500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2</v>
      </c>
      <c r="CZ1249">
        <v>1</v>
      </c>
      <c r="DA1249">
        <v>3</v>
      </c>
      <c r="DB1249">
        <v>0</v>
      </c>
      <c r="DC1249">
        <v>1</v>
      </c>
      <c r="DD1249">
        <v>0</v>
      </c>
      <c r="DE1249">
        <v>7</v>
      </c>
      <c r="DI1249">
        <v>1246</v>
      </c>
      <c r="DJ1249" t="s">
        <v>7702</v>
      </c>
      <c r="DK1249" t="s">
        <v>129</v>
      </c>
      <c r="DL1249" t="s">
        <v>7703</v>
      </c>
      <c r="DM1249" t="s">
        <v>7704</v>
      </c>
      <c r="DN1249" t="s">
        <v>7705</v>
      </c>
      <c r="DO1249" t="s">
        <v>7706</v>
      </c>
    </row>
    <row r="1250" spans="1:123" x14ac:dyDescent="0.25">
      <c r="A1250" t="s">
        <v>7707</v>
      </c>
      <c r="B1250" t="s">
        <v>7707</v>
      </c>
      <c r="C1250">
        <v>1</v>
      </c>
      <c r="D1250">
        <v>1</v>
      </c>
      <c r="E1250">
        <v>1</v>
      </c>
      <c r="F1250" t="s">
        <v>7708</v>
      </c>
      <c r="G1250">
        <v>1</v>
      </c>
      <c r="H1250">
        <v>1</v>
      </c>
      <c r="I1250">
        <v>1</v>
      </c>
      <c r="J1250">
        <v>1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1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</v>
      </c>
      <c r="AR1250">
        <v>2</v>
      </c>
      <c r="AS1250">
        <v>2</v>
      </c>
      <c r="AT1250">
        <v>2</v>
      </c>
      <c r="AU1250">
        <v>97.036000000000001</v>
      </c>
      <c r="AV1250">
        <v>861</v>
      </c>
      <c r="AW1250">
        <v>861</v>
      </c>
      <c r="AX1250">
        <v>1</v>
      </c>
      <c r="AY1250">
        <v>-2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2</v>
      </c>
      <c r="BK1250">
        <v>1690400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1690400</v>
      </c>
      <c r="BW1250">
        <v>37565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37565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1797100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 t="s">
        <v>127</v>
      </c>
      <c r="DI1250">
        <v>1247</v>
      </c>
      <c r="DJ1250">
        <v>4969</v>
      </c>
      <c r="DK1250" t="b">
        <v>1</v>
      </c>
      <c r="DL1250">
        <v>5579</v>
      </c>
      <c r="DM1250">
        <v>30177</v>
      </c>
      <c r="DN1250">
        <v>36012</v>
      </c>
      <c r="DO1250">
        <v>36012</v>
      </c>
      <c r="DP1250">
        <v>595</v>
      </c>
      <c r="DR1250">
        <v>1</v>
      </c>
    </row>
    <row r="1251" spans="1:123" x14ac:dyDescent="0.25">
      <c r="A1251" t="s">
        <v>7709</v>
      </c>
      <c r="B1251" t="s">
        <v>7709</v>
      </c>
      <c r="C1251">
        <v>1</v>
      </c>
      <c r="D1251">
        <v>1</v>
      </c>
      <c r="E1251">
        <v>1</v>
      </c>
      <c r="F1251" t="s">
        <v>7710</v>
      </c>
      <c r="G1251">
        <v>1</v>
      </c>
      <c r="H1251">
        <v>1</v>
      </c>
      <c r="I1251">
        <v>1</v>
      </c>
      <c r="J1251">
        <v>1</v>
      </c>
      <c r="K1251">
        <v>0</v>
      </c>
      <c r="L1251">
        <v>0</v>
      </c>
      <c r="M1251">
        <v>0</v>
      </c>
      <c r="N1251">
        <v>1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1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2.9</v>
      </c>
      <c r="AS1251">
        <v>2.9</v>
      </c>
      <c r="AT1251">
        <v>2.9</v>
      </c>
      <c r="AU1251">
        <v>57.567999999999998</v>
      </c>
      <c r="AV1251">
        <v>520</v>
      </c>
      <c r="AW1251">
        <v>520</v>
      </c>
      <c r="AX1251">
        <v>1</v>
      </c>
      <c r="AY1251">
        <v>-2</v>
      </c>
      <c r="AZ1251">
        <v>0</v>
      </c>
      <c r="BA1251">
        <v>0</v>
      </c>
      <c r="BB1251">
        <v>0</v>
      </c>
      <c r="BC1251">
        <v>2.9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268650</v>
      </c>
      <c r="BL1251">
        <v>0</v>
      </c>
      <c r="BM1251">
        <v>0</v>
      </c>
      <c r="BN1251">
        <v>0</v>
      </c>
      <c r="BO1251">
        <v>268650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10746</v>
      </c>
      <c r="BX1251">
        <v>0</v>
      </c>
      <c r="BY1251">
        <v>0</v>
      </c>
      <c r="BZ1251">
        <v>0</v>
      </c>
      <c r="CA1251">
        <v>10746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876050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 t="s">
        <v>127</v>
      </c>
      <c r="DI1251">
        <v>1248</v>
      </c>
      <c r="DJ1251">
        <v>5122</v>
      </c>
      <c r="DK1251" t="b">
        <v>1</v>
      </c>
      <c r="DL1251">
        <v>5759</v>
      </c>
      <c r="DM1251">
        <v>30704</v>
      </c>
      <c r="DN1251">
        <v>36593</v>
      </c>
      <c r="DO1251">
        <v>36593</v>
      </c>
      <c r="DP1251">
        <v>596</v>
      </c>
      <c r="DR1251">
        <v>1</v>
      </c>
    </row>
    <row r="1252" spans="1:123" x14ac:dyDescent="0.25">
      <c r="A1252" t="s">
        <v>7711</v>
      </c>
      <c r="B1252" t="s">
        <v>7711</v>
      </c>
      <c r="C1252">
        <v>1</v>
      </c>
      <c r="D1252">
        <v>1</v>
      </c>
      <c r="E1252">
        <v>1</v>
      </c>
      <c r="F1252" t="s">
        <v>7712</v>
      </c>
      <c r="G1252">
        <v>1</v>
      </c>
      <c r="H1252">
        <v>1</v>
      </c>
      <c r="I1252">
        <v>1</v>
      </c>
      <c r="J1252">
        <v>1</v>
      </c>
      <c r="K1252">
        <v>1</v>
      </c>
      <c r="L1252">
        <v>0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1</v>
      </c>
      <c r="S1252">
        <v>1</v>
      </c>
      <c r="T1252">
        <v>1</v>
      </c>
      <c r="U1252">
        <v>1</v>
      </c>
      <c r="V1252">
        <v>1</v>
      </c>
      <c r="W1252">
        <v>0</v>
      </c>
      <c r="X1252">
        <v>0</v>
      </c>
      <c r="Y1252">
        <v>0</v>
      </c>
      <c r="Z1252">
        <v>0</v>
      </c>
      <c r="AA1252">
        <v>1</v>
      </c>
      <c r="AB1252">
        <v>0</v>
      </c>
      <c r="AC1252">
        <v>1</v>
      </c>
      <c r="AD1252">
        <v>1</v>
      </c>
      <c r="AE1252">
        <v>1</v>
      </c>
      <c r="AF1252">
        <v>1</v>
      </c>
      <c r="AG1252">
        <v>1</v>
      </c>
      <c r="AH1252">
        <v>0</v>
      </c>
      <c r="AI1252">
        <v>0</v>
      </c>
      <c r="AJ1252">
        <v>0</v>
      </c>
      <c r="AK1252">
        <v>0</v>
      </c>
      <c r="AL1252">
        <v>1</v>
      </c>
      <c r="AM1252">
        <v>0</v>
      </c>
      <c r="AN1252">
        <v>1</v>
      </c>
      <c r="AO1252">
        <v>1</v>
      </c>
      <c r="AP1252">
        <v>1</v>
      </c>
      <c r="AQ1252">
        <v>1</v>
      </c>
      <c r="AR1252">
        <v>2.4</v>
      </c>
      <c r="AS1252">
        <v>2.4</v>
      </c>
      <c r="AT1252">
        <v>2.4</v>
      </c>
      <c r="AU1252">
        <v>68.721000000000004</v>
      </c>
      <c r="AV1252">
        <v>625</v>
      </c>
      <c r="AW1252">
        <v>625</v>
      </c>
      <c r="AX1252">
        <v>2.7985000000000002E-3</v>
      </c>
      <c r="AY1252">
        <v>2.1501000000000001</v>
      </c>
      <c r="AZ1252">
        <v>2.4</v>
      </c>
      <c r="BA1252">
        <v>0</v>
      </c>
      <c r="BB1252">
        <v>0</v>
      </c>
      <c r="BC1252">
        <v>0</v>
      </c>
      <c r="BD1252">
        <v>0</v>
      </c>
      <c r="BE1252">
        <v>2.4</v>
      </c>
      <c r="BF1252">
        <v>0</v>
      </c>
      <c r="BG1252">
        <v>2.4</v>
      </c>
      <c r="BH1252">
        <v>2.4</v>
      </c>
      <c r="BI1252">
        <v>2.4</v>
      </c>
      <c r="BJ1252">
        <v>2.4</v>
      </c>
      <c r="BK1252">
        <v>3705500</v>
      </c>
      <c r="BL1252">
        <v>722870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1047200</v>
      </c>
      <c r="BT1252">
        <v>657100</v>
      </c>
      <c r="BU1252">
        <v>837620</v>
      </c>
      <c r="BV1252">
        <v>440740</v>
      </c>
      <c r="BW1252">
        <v>102930</v>
      </c>
      <c r="BX1252">
        <v>20080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29088</v>
      </c>
      <c r="CF1252">
        <v>18253</v>
      </c>
      <c r="CG1252">
        <v>23267</v>
      </c>
      <c r="CH1252">
        <v>12243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468570</v>
      </c>
      <c r="CT1252">
        <v>1</v>
      </c>
      <c r="CU1252">
        <v>0</v>
      </c>
      <c r="CV1252">
        <v>0</v>
      </c>
      <c r="CW1252">
        <v>0</v>
      </c>
      <c r="CX1252">
        <v>0</v>
      </c>
      <c r="CY1252">
        <v>1</v>
      </c>
      <c r="CZ1252">
        <v>0</v>
      </c>
      <c r="DA1252">
        <v>1</v>
      </c>
      <c r="DB1252">
        <v>1</v>
      </c>
      <c r="DC1252">
        <v>1</v>
      </c>
      <c r="DD1252">
        <v>1</v>
      </c>
      <c r="DE1252">
        <v>6</v>
      </c>
      <c r="DI1252">
        <v>1249</v>
      </c>
      <c r="DJ1252">
        <v>7369</v>
      </c>
      <c r="DK1252" t="b">
        <v>1</v>
      </c>
      <c r="DL1252">
        <v>8161</v>
      </c>
      <c r="DM1252" t="s">
        <v>7713</v>
      </c>
      <c r="DN1252" t="s">
        <v>7714</v>
      </c>
      <c r="DO1252">
        <v>48298</v>
      </c>
    </row>
    <row r="1253" spans="1:123" x14ac:dyDescent="0.25">
      <c r="A1253" t="s">
        <v>7715</v>
      </c>
      <c r="B1253" t="s">
        <v>7715</v>
      </c>
      <c r="C1253">
        <v>3</v>
      </c>
      <c r="D1253">
        <v>3</v>
      </c>
      <c r="E1253">
        <v>3</v>
      </c>
      <c r="F1253" t="s">
        <v>7716</v>
      </c>
      <c r="G1253">
        <v>1</v>
      </c>
      <c r="H1253">
        <v>3</v>
      </c>
      <c r="I1253">
        <v>3</v>
      </c>
      <c r="J1253">
        <v>3</v>
      </c>
      <c r="K1253">
        <v>0</v>
      </c>
      <c r="L1253">
        <v>2</v>
      </c>
      <c r="M1253">
        <v>0</v>
      </c>
      <c r="N1253">
        <v>1</v>
      </c>
      <c r="O1253">
        <v>1</v>
      </c>
      <c r="P1253">
        <v>0</v>
      </c>
      <c r="Q1253">
        <v>0</v>
      </c>
      <c r="R1253">
        <v>3</v>
      </c>
      <c r="S1253">
        <v>0</v>
      </c>
      <c r="T1253">
        <v>0</v>
      </c>
      <c r="U1253">
        <v>0</v>
      </c>
      <c r="V1253">
        <v>0</v>
      </c>
      <c r="W1253">
        <v>2</v>
      </c>
      <c r="X1253">
        <v>0</v>
      </c>
      <c r="Y1253">
        <v>1</v>
      </c>
      <c r="Z1253">
        <v>1</v>
      </c>
      <c r="AA1253">
        <v>0</v>
      </c>
      <c r="AB1253">
        <v>0</v>
      </c>
      <c r="AC1253">
        <v>3</v>
      </c>
      <c r="AD1253">
        <v>0</v>
      </c>
      <c r="AE1253">
        <v>0</v>
      </c>
      <c r="AF1253">
        <v>0</v>
      </c>
      <c r="AG1253">
        <v>0</v>
      </c>
      <c r="AH1253">
        <v>2</v>
      </c>
      <c r="AI1253">
        <v>0</v>
      </c>
      <c r="AJ1253">
        <v>1</v>
      </c>
      <c r="AK1253">
        <v>1</v>
      </c>
      <c r="AL1253">
        <v>0</v>
      </c>
      <c r="AM1253">
        <v>0</v>
      </c>
      <c r="AN1253">
        <v>3</v>
      </c>
      <c r="AO1253">
        <v>0</v>
      </c>
      <c r="AP1253">
        <v>0</v>
      </c>
      <c r="AQ1253">
        <v>0</v>
      </c>
      <c r="AR1253">
        <v>10.3</v>
      </c>
      <c r="AS1253">
        <v>10.3</v>
      </c>
      <c r="AT1253">
        <v>10.3</v>
      </c>
      <c r="AU1253">
        <v>33.930999999999997</v>
      </c>
      <c r="AV1253">
        <v>311</v>
      </c>
      <c r="AW1253">
        <v>311</v>
      </c>
      <c r="AX1253">
        <v>0</v>
      </c>
      <c r="AY1253">
        <v>4.9127999999999998</v>
      </c>
      <c r="AZ1253">
        <v>0</v>
      </c>
      <c r="BA1253">
        <v>6.4</v>
      </c>
      <c r="BB1253">
        <v>0</v>
      </c>
      <c r="BC1253">
        <v>3.9</v>
      </c>
      <c r="BD1253">
        <v>2.6</v>
      </c>
      <c r="BE1253">
        <v>0</v>
      </c>
      <c r="BF1253">
        <v>0</v>
      </c>
      <c r="BG1253">
        <v>10.3</v>
      </c>
      <c r="BH1253">
        <v>0</v>
      </c>
      <c r="BI1253">
        <v>0</v>
      </c>
      <c r="BJ1253">
        <v>0</v>
      </c>
      <c r="BK1253">
        <v>42027000</v>
      </c>
      <c r="BL1253">
        <v>0</v>
      </c>
      <c r="BM1253">
        <v>18208000</v>
      </c>
      <c r="BN1253">
        <v>0</v>
      </c>
      <c r="BO1253">
        <v>739040</v>
      </c>
      <c r="BP1253">
        <v>3285000</v>
      </c>
      <c r="BQ1253">
        <v>0</v>
      </c>
      <c r="BR1253">
        <v>0</v>
      </c>
      <c r="BS1253">
        <v>19794000</v>
      </c>
      <c r="BT1253">
        <v>0</v>
      </c>
      <c r="BU1253">
        <v>0</v>
      </c>
      <c r="BV1253">
        <v>0</v>
      </c>
      <c r="BW1253">
        <v>2334800</v>
      </c>
      <c r="BX1253">
        <v>0</v>
      </c>
      <c r="BY1253">
        <v>1011600</v>
      </c>
      <c r="BZ1253">
        <v>0</v>
      </c>
      <c r="CA1253">
        <v>41058</v>
      </c>
      <c r="CB1253">
        <v>182500</v>
      </c>
      <c r="CC1253">
        <v>0</v>
      </c>
      <c r="CD1253">
        <v>0</v>
      </c>
      <c r="CE1253">
        <v>1099700</v>
      </c>
      <c r="CF1253">
        <v>0</v>
      </c>
      <c r="CG1253">
        <v>0</v>
      </c>
      <c r="CH1253">
        <v>0</v>
      </c>
      <c r="CI1253">
        <v>0</v>
      </c>
      <c r="CJ1253">
        <v>20980000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15235000</v>
      </c>
      <c r="CQ1253">
        <v>0</v>
      </c>
      <c r="CR1253">
        <v>0</v>
      </c>
      <c r="CS1253">
        <v>0</v>
      </c>
      <c r="CT1253">
        <v>0</v>
      </c>
      <c r="CU1253">
        <v>2</v>
      </c>
      <c r="CV1253">
        <v>0</v>
      </c>
      <c r="CW1253">
        <v>1</v>
      </c>
      <c r="CX1253">
        <v>1</v>
      </c>
      <c r="CY1253">
        <v>0</v>
      </c>
      <c r="CZ1253">
        <v>0</v>
      </c>
      <c r="DA1253">
        <v>4</v>
      </c>
      <c r="DB1253">
        <v>0</v>
      </c>
      <c r="DC1253">
        <v>0</v>
      </c>
      <c r="DD1253">
        <v>0</v>
      </c>
      <c r="DE1253">
        <v>8</v>
      </c>
      <c r="DI1253">
        <v>1250</v>
      </c>
      <c r="DJ1253" t="s">
        <v>7717</v>
      </c>
      <c r="DK1253" t="s">
        <v>339</v>
      </c>
      <c r="DL1253" t="s">
        <v>7718</v>
      </c>
      <c r="DM1253" t="s">
        <v>7719</v>
      </c>
      <c r="DN1253" t="s">
        <v>7720</v>
      </c>
      <c r="DO1253" t="s">
        <v>7721</v>
      </c>
    </row>
    <row r="1254" spans="1:123" x14ac:dyDescent="0.25">
      <c r="A1254" t="s">
        <v>7722</v>
      </c>
      <c r="B1254" t="s">
        <v>7722</v>
      </c>
      <c r="C1254">
        <v>1</v>
      </c>
      <c r="D1254">
        <v>1</v>
      </c>
      <c r="E1254">
        <v>1</v>
      </c>
      <c r="F1254" t="s">
        <v>7723</v>
      </c>
      <c r="G1254">
        <v>1</v>
      </c>
      <c r="H1254">
        <v>1</v>
      </c>
      <c r="I1254">
        <v>1</v>
      </c>
      <c r="J1254">
        <v>1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1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1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1</v>
      </c>
      <c r="AQ1254">
        <v>0</v>
      </c>
      <c r="AR1254">
        <v>4.9000000000000004</v>
      </c>
      <c r="AS1254">
        <v>4.9000000000000004</v>
      </c>
      <c r="AT1254">
        <v>4.9000000000000004</v>
      </c>
      <c r="AU1254">
        <v>26.753</v>
      </c>
      <c r="AV1254">
        <v>245</v>
      </c>
      <c r="AW1254">
        <v>245</v>
      </c>
      <c r="AX1254">
        <v>6.0816999999999998E-3</v>
      </c>
      <c r="AY1254">
        <v>1.8795999999999999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4.9000000000000004</v>
      </c>
      <c r="BJ1254">
        <v>0</v>
      </c>
      <c r="BK1254">
        <v>912590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912590</v>
      </c>
      <c r="BV1254">
        <v>0</v>
      </c>
      <c r="BW1254">
        <v>70199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70199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753680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1</v>
      </c>
      <c r="DD1254">
        <v>0</v>
      </c>
      <c r="DE1254">
        <v>1</v>
      </c>
      <c r="DI1254">
        <v>1251</v>
      </c>
      <c r="DJ1254">
        <v>6309</v>
      </c>
      <c r="DK1254" t="b">
        <v>1</v>
      </c>
      <c r="DL1254">
        <v>7033</v>
      </c>
      <c r="DM1254">
        <v>35342</v>
      </c>
      <c r="DN1254">
        <v>41884</v>
      </c>
      <c r="DO1254">
        <v>41884</v>
      </c>
    </row>
    <row r="1255" spans="1:123" x14ac:dyDescent="0.25">
      <c r="A1255" t="s">
        <v>7724</v>
      </c>
      <c r="B1255" t="s">
        <v>7724</v>
      </c>
      <c r="C1255">
        <v>1</v>
      </c>
      <c r="D1255">
        <v>1</v>
      </c>
      <c r="E1255">
        <v>1</v>
      </c>
      <c r="F1255" t="s">
        <v>7725</v>
      </c>
      <c r="G1255">
        <v>1</v>
      </c>
      <c r="H1255">
        <v>1</v>
      </c>
      <c r="I1255">
        <v>1</v>
      </c>
      <c r="J1255">
        <v>1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1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1</v>
      </c>
      <c r="AO1255">
        <v>0</v>
      </c>
      <c r="AP1255">
        <v>0</v>
      </c>
      <c r="AQ1255">
        <v>0</v>
      </c>
      <c r="AR1255">
        <v>8</v>
      </c>
      <c r="AS1255">
        <v>8</v>
      </c>
      <c r="AT1255">
        <v>8</v>
      </c>
      <c r="AU1255">
        <v>38.027999999999999</v>
      </c>
      <c r="AV1255">
        <v>338</v>
      </c>
      <c r="AW1255">
        <v>338</v>
      </c>
      <c r="AX1255">
        <v>0</v>
      </c>
      <c r="AY1255">
        <v>4.1210000000000004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8</v>
      </c>
      <c r="BH1255">
        <v>0</v>
      </c>
      <c r="BI1255">
        <v>0</v>
      </c>
      <c r="BJ1255">
        <v>0</v>
      </c>
      <c r="BK1255">
        <v>687630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687630</v>
      </c>
      <c r="BT1255">
        <v>0</v>
      </c>
      <c r="BU1255">
        <v>0</v>
      </c>
      <c r="BV1255">
        <v>0</v>
      </c>
      <c r="BW1255">
        <v>42977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42977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506760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1</v>
      </c>
      <c r="DB1255">
        <v>0</v>
      </c>
      <c r="DC1255">
        <v>0</v>
      </c>
      <c r="DD1255">
        <v>0</v>
      </c>
      <c r="DE1255">
        <v>1</v>
      </c>
      <c r="DI1255">
        <v>1252</v>
      </c>
      <c r="DJ1255">
        <v>5796</v>
      </c>
      <c r="DK1255" t="b">
        <v>1</v>
      </c>
      <c r="DL1255">
        <v>6490</v>
      </c>
      <c r="DM1255">
        <v>33083</v>
      </c>
      <c r="DN1255">
        <v>39344</v>
      </c>
      <c r="DO1255">
        <v>39344</v>
      </c>
    </row>
    <row r="1256" spans="1:123" x14ac:dyDescent="0.25">
      <c r="A1256" t="s">
        <v>7726</v>
      </c>
      <c r="B1256" t="s">
        <v>7726</v>
      </c>
      <c r="C1256">
        <v>1</v>
      </c>
      <c r="D1256">
        <v>1</v>
      </c>
      <c r="E1256">
        <v>1</v>
      </c>
      <c r="F1256" t="s">
        <v>7727</v>
      </c>
      <c r="G1256">
        <v>1</v>
      </c>
      <c r="H1256">
        <v>1</v>
      </c>
      <c r="I1256">
        <v>1</v>
      </c>
      <c r="J1256">
        <v>1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1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1</v>
      </c>
      <c r="AP1256">
        <v>0</v>
      </c>
      <c r="AQ1256">
        <v>0</v>
      </c>
      <c r="AR1256">
        <v>3.8</v>
      </c>
      <c r="AS1256">
        <v>3.8</v>
      </c>
      <c r="AT1256">
        <v>3.8</v>
      </c>
      <c r="AU1256">
        <v>97.625</v>
      </c>
      <c r="AV1256">
        <v>872</v>
      </c>
      <c r="AW1256">
        <v>872</v>
      </c>
      <c r="AX1256">
        <v>1</v>
      </c>
      <c r="AY1256">
        <v>-2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3.8</v>
      </c>
      <c r="BI1256">
        <v>0</v>
      </c>
      <c r="BJ1256">
        <v>0</v>
      </c>
      <c r="BK1256">
        <v>32211000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32211000</v>
      </c>
      <c r="BU1256">
        <v>0</v>
      </c>
      <c r="BV1256">
        <v>0</v>
      </c>
      <c r="BW1256">
        <v>805270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805270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30095000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1</v>
      </c>
      <c r="DC1256">
        <v>0</v>
      </c>
      <c r="DD1256">
        <v>0</v>
      </c>
      <c r="DE1256">
        <v>1</v>
      </c>
      <c r="DF1256" t="s">
        <v>127</v>
      </c>
      <c r="DI1256">
        <v>1253</v>
      </c>
      <c r="DJ1256">
        <v>1206</v>
      </c>
      <c r="DK1256" t="b">
        <v>1</v>
      </c>
      <c r="DL1256">
        <v>1282</v>
      </c>
      <c r="DM1256">
        <v>6118</v>
      </c>
      <c r="DN1256">
        <v>7009</v>
      </c>
      <c r="DO1256">
        <v>7009</v>
      </c>
      <c r="DQ1256">
        <v>2001</v>
      </c>
      <c r="DS1256">
        <v>519</v>
      </c>
    </row>
    <row r="1257" spans="1:123" x14ac:dyDescent="0.25">
      <c r="A1257" t="s">
        <v>7728</v>
      </c>
      <c r="B1257" t="s">
        <v>7728</v>
      </c>
      <c r="C1257">
        <v>3</v>
      </c>
      <c r="D1257">
        <v>3</v>
      </c>
      <c r="E1257">
        <v>3</v>
      </c>
      <c r="F1257" t="s">
        <v>7729</v>
      </c>
      <c r="G1257">
        <v>1</v>
      </c>
      <c r="H1257">
        <v>3</v>
      </c>
      <c r="I1257">
        <v>3</v>
      </c>
      <c r="J1257">
        <v>3</v>
      </c>
      <c r="K1257">
        <v>1</v>
      </c>
      <c r="L1257">
        <v>0</v>
      </c>
      <c r="M1257">
        <v>0</v>
      </c>
      <c r="N1257">
        <v>1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0</v>
      </c>
      <c r="U1257">
        <v>2</v>
      </c>
      <c r="V1257">
        <v>1</v>
      </c>
      <c r="W1257">
        <v>0</v>
      </c>
      <c r="X1257">
        <v>0</v>
      </c>
      <c r="Y1257">
        <v>1</v>
      </c>
      <c r="Z1257">
        <v>0</v>
      </c>
      <c r="AA1257">
        <v>0</v>
      </c>
      <c r="AB1257">
        <v>0</v>
      </c>
      <c r="AC1257">
        <v>0</v>
      </c>
      <c r="AD1257">
        <v>2</v>
      </c>
      <c r="AE1257">
        <v>0</v>
      </c>
      <c r="AF1257">
        <v>2</v>
      </c>
      <c r="AG1257">
        <v>1</v>
      </c>
      <c r="AH1257">
        <v>0</v>
      </c>
      <c r="AI1257">
        <v>0</v>
      </c>
      <c r="AJ1257">
        <v>1</v>
      </c>
      <c r="AK1257">
        <v>0</v>
      </c>
      <c r="AL1257">
        <v>0</v>
      </c>
      <c r="AM1257">
        <v>0</v>
      </c>
      <c r="AN1257">
        <v>0</v>
      </c>
      <c r="AO1257">
        <v>2</v>
      </c>
      <c r="AP1257">
        <v>0</v>
      </c>
      <c r="AQ1257">
        <v>2</v>
      </c>
      <c r="AR1257">
        <v>7.3</v>
      </c>
      <c r="AS1257">
        <v>7.3</v>
      </c>
      <c r="AT1257">
        <v>7.3</v>
      </c>
      <c r="AU1257">
        <v>54.752000000000002</v>
      </c>
      <c r="AV1257">
        <v>481</v>
      </c>
      <c r="AW1257">
        <v>481</v>
      </c>
      <c r="AX1257">
        <v>0</v>
      </c>
      <c r="AY1257">
        <v>4.117</v>
      </c>
      <c r="AZ1257">
        <v>3.5</v>
      </c>
      <c r="BA1257">
        <v>0</v>
      </c>
      <c r="BB1257">
        <v>0</v>
      </c>
      <c r="BC1257">
        <v>3.3</v>
      </c>
      <c r="BD1257">
        <v>0</v>
      </c>
      <c r="BE1257">
        <v>0</v>
      </c>
      <c r="BF1257">
        <v>0</v>
      </c>
      <c r="BG1257">
        <v>0</v>
      </c>
      <c r="BH1257">
        <v>4</v>
      </c>
      <c r="BI1257">
        <v>0</v>
      </c>
      <c r="BJ1257">
        <v>4</v>
      </c>
      <c r="BK1257">
        <v>3670300</v>
      </c>
      <c r="BL1257">
        <v>759620</v>
      </c>
      <c r="BM1257">
        <v>0</v>
      </c>
      <c r="BN1257">
        <v>0</v>
      </c>
      <c r="BO1257">
        <v>172010</v>
      </c>
      <c r="BP1257">
        <v>0</v>
      </c>
      <c r="BQ1257">
        <v>0</v>
      </c>
      <c r="BR1257">
        <v>0</v>
      </c>
      <c r="BS1257">
        <v>0</v>
      </c>
      <c r="BT1257">
        <v>1449200</v>
      </c>
      <c r="BU1257">
        <v>0</v>
      </c>
      <c r="BV1257">
        <v>1289400</v>
      </c>
      <c r="BW1257">
        <v>146810</v>
      </c>
      <c r="BX1257">
        <v>30385</v>
      </c>
      <c r="BY1257">
        <v>0</v>
      </c>
      <c r="BZ1257">
        <v>0</v>
      </c>
      <c r="CA1257">
        <v>6880.5</v>
      </c>
      <c r="CB1257">
        <v>0</v>
      </c>
      <c r="CC1257">
        <v>0</v>
      </c>
      <c r="CD1257">
        <v>0</v>
      </c>
      <c r="CE1257">
        <v>0</v>
      </c>
      <c r="CF1257">
        <v>57969</v>
      </c>
      <c r="CG1257">
        <v>0</v>
      </c>
      <c r="CH1257">
        <v>51576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1373600</v>
      </c>
      <c r="CR1257">
        <v>0</v>
      </c>
      <c r="CS1257">
        <v>1351200</v>
      </c>
      <c r="CT1257">
        <v>1</v>
      </c>
      <c r="CU1257">
        <v>0</v>
      </c>
      <c r="CV1257">
        <v>0</v>
      </c>
      <c r="CW1257">
        <v>1</v>
      </c>
      <c r="CX1257">
        <v>0</v>
      </c>
      <c r="CY1257">
        <v>0</v>
      </c>
      <c r="CZ1257">
        <v>0</v>
      </c>
      <c r="DA1257">
        <v>0</v>
      </c>
      <c r="DB1257">
        <v>2</v>
      </c>
      <c r="DC1257">
        <v>0</v>
      </c>
      <c r="DD1257">
        <v>2</v>
      </c>
      <c r="DE1257">
        <v>6</v>
      </c>
      <c r="DI1257">
        <v>1254</v>
      </c>
      <c r="DJ1257" t="s">
        <v>7730</v>
      </c>
      <c r="DK1257" t="s">
        <v>339</v>
      </c>
      <c r="DL1257" t="s">
        <v>7731</v>
      </c>
      <c r="DM1257" t="s">
        <v>7732</v>
      </c>
      <c r="DN1257" t="s">
        <v>7733</v>
      </c>
      <c r="DO1257" t="s">
        <v>7734</v>
      </c>
    </row>
    <row r="1258" spans="1:123" x14ac:dyDescent="0.25">
      <c r="A1258" t="s">
        <v>7735</v>
      </c>
      <c r="B1258" t="s">
        <v>7735</v>
      </c>
      <c r="C1258">
        <v>1</v>
      </c>
      <c r="D1258">
        <v>1</v>
      </c>
      <c r="E1258">
        <v>1</v>
      </c>
      <c r="F1258" t="s">
        <v>7736</v>
      </c>
      <c r="G1258">
        <v>1</v>
      </c>
      <c r="H1258">
        <v>1</v>
      </c>
      <c r="I1258">
        <v>1</v>
      </c>
      <c r="J1258">
        <v>1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1</v>
      </c>
      <c r="AP1258">
        <v>0</v>
      </c>
      <c r="AQ1258">
        <v>0</v>
      </c>
      <c r="AR1258">
        <v>12.9</v>
      </c>
      <c r="AS1258">
        <v>12.9</v>
      </c>
      <c r="AT1258">
        <v>12.9</v>
      </c>
      <c r="AU1258">
        <v>18.885000000000002</v>
      </c>
      <c r="AV1258">
        <v>155</v>
      </c>
      <c r="AW1258">
        <v>155</v>
      </c>
      <c r="AX1258">
        <v>1</v>
      </c>
      <c r="AY1258">
        <v>-2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12.9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1</v>
      </c>
      <c r="DC1258">
        <v>0</v>
      </c>
      <c r="DD1258">
        <v>0</v>
      </c>
      <c r="DE1258">
        <v>1</v>
      </c>
      <c r="DF1258" t="s">
        <v>127</v>
      </c>
      <c r="DI1258">
        <v>1255</v>
      </c>
      <c r="DJ1258">
        <v>6435</v>
      </c>
      <c r="DK1258" t="b">
        <v>1</v>
      </c>
      <c r="DL1258">
        <v>7164</v>
      </c>
      <c r="DM1258">
        <v>35948</v>
      </c>
      <c r="DN1258">
        <v>42608</v>
      </c>
      <c r="DO1258">
        <v>42608</v>
      </c>
      <c r="DP1258">
        <v>597</v>
      </c>
      <c r="DQ1258">
        <v>2002</v>
      </c>
      <c r="DR1258">
        <v>107</v>
      </c>
      <c r="DS1258">
        <v>116</v>
      </c>
    </row>
    <row r="1259" spans="1:123" x14ac:dyDescent="0.25">
      <c r="A1259" t="s">
        <v>7737</v>
      </c>
      <c r="B1259" t="s">
        <v>7737</v>
      </c>
      <c r="C1259">
        <v>1</v>
      </c>
      <c r="D1259">
        <v>1</v>
      </c>
      <c r="E1259">
        <v>1</v>
      </c>
      <c r="F1259" t="s">
        <v>7738</v>
      </c>
      <c r="G1259">
        <v>1</v>
      </c>
      <c r="H1259">
        <v>1</v>
      </c>
      <c r="I1259">
        <v>1</v>
      </c>
      <c r="J1259">
        <v>1</v>
      </c>
      <c r="K1259">
        <v>0</v>
      </c>
      <c r="L1259">
        <v>1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1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1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1.4</v>
      </c>
      <c r="AS1259">
        <v>1.4</v>
      </c>
      <c r="AT1259">
        <v>1.4</v>
      </c>
      <c r="AU1259">
        <v>103.7</v>
      </c>
      <c r="AV1259">
        <v>943</v>
      </c>
      <c r="AW1259">
        <v>943</v>
      </c>
      <c r="AX1259">
        <v>1</v>
      </c>
      <c r="AY1259">
        <v>-2</v>
      </c>
      <c r="AZ1259">
        <v>0</v>
      </c>
      <c r="BA1259">
        <v>1.4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2472700</v>
      </c>
      <c r="BL1259">
        <v>0</v>
      </c>
      <c r="BM1259">
        <v>2472700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52611</v>
      </c>
      <c r="BX1259">
        <v>0</v>
      </c>
      <c r="BY1259">
        <v>52611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2937000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1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1</v>
      </c>
      <c r="DF1259" t="s">
        <v>127</v>
      </c>
      <c r="DI1259">
        <v>1256</v>
      </c>
      <c r="DJ1259">
        <v>5039</v>
      </c>
      <c r="DK1259" t="b">
        <v>1</v>
      </c>
      <c r="DL1259">
        <v>5668</v>
      </c>
      <c r="DM1259">
        <v>30426</v>
      </c>
      <c r="DN1259">
        <v>36283</v>
      </c>
      <c r="DO1259">
        <v>36283</v>
      </c>
      <c r="DP1259">
        <v>598</v>
      </c>
      <c r="DR1259">
        <v>1</v>
      </c>
    </row>
    <row r="1260" spans="1:123" x14ac:dyDescent="0.25">
      <c r="A1260" t="s">
        <v>7739</v>
      </c>
      <c r="B1260" t="s">
        <v>7739</v>
      </c>
      <c r="C1260">
        <v>1</v>
      </c>
      <c r="D1260">
        <v>1</v>
      </c>
      <c r="E1260">
        <v>1</v>
      </c>
      <c r="F1260" t="s">
        <v>7740</v>
      </c>
      <c r="G1260">
        <v>1</v>
      </c>
      <c r="H1260">
        <v>1</v>
      </c>
      <c r="I1260">
        <v>1</v>
      </c>
      <c r="J1260">
        <v>1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1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0</v>
      </c>
      <c r="AE1260">
        <v>1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1</v>
      </c>
      <c r="AM1260">
        <v>0</v>
      </c>
      <c r="AN1260">
        <v>0</v>
      </c>
      <c r="AO1260">
        <v>0</v>
      </c>
      <c r="AP1260">
        <v>1</v>
      </c>
      <c r="AQ1260">
        <v>0</v>
      </c>
      <c r="AR1260">
        <v>10.199999999999999</v>
      </c>
      <c r="AS1260">
        <v>10.199999999999999</v>
      </c>
      <c r="AT1260">
        <v>10.199999999999999</v>
      </c>
      <c r="AU1260">
        <v>11.275</v>
      </c>
      <c r="AV1260">
        <v>108</v>
      </c>
      <c r="AW1260">
        <v>108</v>
      </c>
      <c r="AX1260">
        <v>2.1209000000000002E-3</v>
      </c>
      <c r="AY1260">
        <v>2.6652999999999998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10.199999999999999</v>
      </c>
      <c r="BF1260">
        <v>0</v>
      </c>
      <c r="BG1260">
        <v>0</v>
      </c>
      <c r="BH1260">
        <v>0</v>
      </c>
      <c r="BI1260">
        <v>10.199999999999999</v>
      </c>
      <c r="BJ1260">
        <v>0</v>
      </c>
      <c r="BK1260">
        <v>6158900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1085100</v>
      </c>
      <c r="BR1260">
        <v>0</v>
      </c>
      <c r="BS1260">
        <v>0</v>
      </c>
      <c r="BT1260">
        <v>0</v>
      </c>
      <c r="BU1260">
        <v>5073800</v>
      </c>
      <c r="BV1260">
        <v>0</v>
      </c>
      <c r="BW1260">
        <v>1231800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217020</v>
      </c>
      <c r="CD1260">
        <v>0</v>
      </c>
      <c r="CE1260">
        <v>0</v>
      </c>
      <c r="CF1260">
        <v>0</v>
      </c>
      <c r="CG1260">
        <v>1014800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4190300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1</v>
      </c>
      <c r="CZ1260">
        <v>0</v>
      </c>
      <c r="DA1260">
        <v>0</v>
      </c>
      <c r="DB1260">
        <v>0</v>
      </c>
      <c r="DC1260">
        <v>1</v>
      </c>
      <c r="DD1260">
        <v>0</v>
      </c>
      <c r="DE1260">
        <v>2</v>
      </c>
      <c r="DI1260">
        <v>1257</v>
      </c>
      <c r="DJ1260">
        <v>5702</v>
      </c>
      <c r="DK1260" t="b">
        <v>1</v>
      </c>
      <c r="DL1260">
        <v>6392</v>
      </c>
      <c r="DM1260" t="s">
        <v>7741</v>
      </c>
      <c r="DN1260" t="s">
        <v>7742</v>
      </c>
      <c r="DO1260">
        <v>38972</v>
      </c>
    </row>
    <row r="1261" spans="1:123" x14ac:dyDescent="0.25">
      <c r="A1261" t="s">
        <v>7743</v>
      </c>
      <c r="B1261" t="s">
        <v>7743</v>
      </c>
      <c r="C1261">
        <v>1</v>
      </c>
      <c r="D1261">
        <v>1</v>
      </c>
      <c r="E1261">
        <v>1</v>
      </c>
      <c r="F1261" t="s">
        <v>7744</v>
      </c>
      <c r="G1261">
        <v>1</v>
      </c>
      <c r="H1261">
        <v>1</v>
      </c>
      <c r="I1261">
        <v>1</v>
      </c>
      <c r="J1261">
        <v>1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1</v>
      </c>
      <c r="U1261">
        <v>1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0</v>
      </c>
      <c r="AE1261">
        <v>1</v>
      </c>
      <c r="AF1261">
        <v>1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1</v>
      </c>
      <c r="AM1261">
        <v>0</v>
      </c>
      <c r="AN1261">
        <v>0</v>
      </c>
      <c r="AO1261">
        <v>0</v>
      </c>
      <c r="AP1261">
        <v>1</v>
      </c>
      <c r="AQ1261">
        <v>1</v>
      </c>
      <c r="AR1261">
        <v>2.5</v>
      </c>
      <c r="AS1261">
        <v>2.5</v>
      </c>
      <c r="AT1261">
        <v>2.5</v>
      </c>
      <c r="AU1261">
        <v>95.120999999999995</v>
      </c>
      <c r="AV1261">
        <v>873</v>
      </c>
      <c r="AW1261">
        <v>873</v>
      </c>
      <c r="AX1261">
        <v>1.9840999999999999E-3</v>
      </c>
      <c r="AY1261">
        <v>2.3769999999999998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2.5</v>
      </c>
      <c r="BF1261">
        <v>0</v>
      </c>
      <c r="BG1261">
        <v>0</v>
      </c>
      <c r="BH1261">
        <v>0</v>
      </c>
      <c r="BI1261">
        <v>2.5</v>
      </c>
      <c r="BJ1261">
        <v>2.5</v>
      </c>
      <c r="BK1261">
        <v>3671200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3671200</v>
      </c>
      <c r="BW1261">
        <v>94133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94133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3903000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1</v>
      </c>
      <c r="CZ1261">
        <v>0</v>
      </c>
      <c r="DA1261">
        <v>0</v>
      </c>
      <c r="DB1261">
        <v>0</v>
      </c>
      <c r="DC1261">
        <v>1</v>
      </c>
      <c r="DD1261">
        <v>0</v>
      </c>
      <c r="DE1261">
        <v>2</v>
      </c>
      <c r="DI1261">
        <v>1258</v>
      </c>
      <c r="DJ1261">
        <v>5510</v>
      </c>
      <c r="DK1261" t="b">
        <v>1</v>
      </c>
      <c r="DL1261">
        <v>6182</v>
      </c>
      <c r="DM1261" t="s">
        <v>7745</v>
      </c>
      <c r="DN1261" t="s">
        <v>7746</v>
      </c>
      <c r="DO1261">
        <v>38298</v>
      </c>
      <c r="DP1261">
        <v>599</v>
      </c>
      <c r="DQ1261" t="s">
        <v>7747</v>
      </c>
      <c r="DR1261">
        <v>280</v>
      </c>
      <c r="DS1261" t="s">
        <v>7748</v>
      </c>
    </row>
    <row r="1262" spans="1:123" x14ac:dyDescent="0.25">
      <c r="A1262" t="s">
        <v>7749</v>
      </c>
      <c r="B1262" t="s">
        <v>7749</v>
      </c>
      <c r="C1262">
        <v>1</v>
      </c>
      <c r="D1262">
        <v>1</v>
      </c>
      <c r="E1262">
        <v>1</v>
      </c>
      <c r="F1262" t="s">
        <v>7750</v>
      </c>
      <c r="G1262">
        <v>1</v>
      </c>
      <c r="H1262">
        <v>1</v>
      </c>
      <c r="I1262">
        <v>1</v>
      </c>
      <c r="J1262">
        <v>1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1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1</v>
      </c>
      <c r="AB1262">
        <v>0</v>
      </c>
      <c r="AC1262">
        <v>1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1</v>
      </c>
      <c r="AM1262">
        <v>0</v>
      </c>
      <c r="AN1262">
        <v>1</v>
      </c>
      <c r="AO1262">
        <v>0</v>
      </c>
      <c r="AP1262">
        <v>0</v>
      </c>
      <c r="AQ1262">
        <v>0</v>
      </c>
      <c r="AR1262">
        <v>2.5</v>
      </c>
      <c r="AS1262">
        <v>2.5</v>
      </c>
      <c r="AT1262">
        <v>2.5</v>
      </c>
      <c r="AU1262">
        <v>51.131</v>
      </c>
      <c r="AV1262">
        <v>443</v>
      </c>
      <c r="AW1262">
        <v>443</v>
      </c>
      <c r="AX1262">
        <v>8.0321000000000004E-3</v>
      </c>
      <c r="AY1262">
        <v>1.6213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2.5</v>
      </c>
      <c r="BF1262">
        <v>0</v>
      </c>
      <c r="BG1262">
        <v>2.5</v>
      </c>
      <c r="BH1262">
        <v>0</v>
      </c>
      <c r="BI1262">
        <v>0</v>
      </c>
      <c r="BJ1262">
        <v>0</v>
      </c>
      <c r="BK1262">
        <v>1016800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348620</v>
      </c>
      <c r="BR1262">
        <v>0</v>
      </c>
      <c r="BS1262">
        <v>668180</v>
      </c>
      <c r="BT1262">
        <v>0</v>
      </c>
      <c r="BU1262">
        <v>0</v>
      </c>
      <c r="BV1262">
        <v>0</v>
      </c>
      <c r="BW1262">
        <v>46218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15846</v>
      </c>
      <c r="CD1262">
        <v>0</v>
      </c>
      <c r="CE1262">
        <v>30372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492430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1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1</v>
      </c>
      <c r="DI1262">
        <v>1259</v>
      </c>
      <c r="DJ1262">
        <v>370</v>
      </c>
      <c r="DK1262" t="b">
        <v>1</v>
      </c>
      <c r="DL1262">
        <v>398</v>
      </c>
      <c r="DM1262" t="s">
        <v>7751</v>
      </c>
      <c r="DN1262" t="s">
        <v>7752</v>
      </c>
      <c r="DO1262">
        <v>2091</v>
      </c>
    </row>
    <row r="1263" spans="1:123" x14ac:dyDescent="0.25">
      <c r="A1263" t="s">
        <v>7753</v>
      </c>
      <c r="B1263" t="s">
        <v>7753</v>
      </c>
      <c r="C1263">
        <v>4</v>
      </c>
      <c r="D1263">
        <v>4</v>
      </c>
      <c r="E1263">
        <v>4</v>
      </c>
      <c r="F1263" t="s">
        <v>7754</v>
      </c>
      <c r="G1263">
        <v>1</v>
      </c>
      <c r="H1263">
        <v>4</v>
      </c>
      <c r="I1263">
        <v>4</v>
      </c>
      <c r="J1263">
        <v>4</v>
      </c>
      <c r="K1263">
        <v>0</v>
      </c>
      <c r="L1263">
        <v>3</v>
      </c>
      <c r="M1263">
        <v>1</v>
      </c>
      <c r="N1263">
        <v>1</v>
      </c>
      <c r="O1263">
        <v>0</v>
      </c>
      <c r="P1263">
        <v>3</v>
      </c>
      <c r="Q1263">
        <v>2</v>
      </c>
      <c r="R1263">
        <v>3</v>
      </c>
      <c r="S1263">
        <v>0</v>
      </c>
      <c r="T1263">
        <v>2</v>
      </c>
      <c r="U1263">
        <v>2</v>
      </c>
      <c r="V1263">
        <v>0</v>
      </c>
      <c r="W1263">
        <v>3</v>
      </c>
      <c r="X1263">
        <v>1</v>
      </c>
      <c r="Y1263">
        <v>1</v>
      </c>
      <c r="Z1263">
        <v>0</v>
      </c>
      <c r="AA1263">
        <v>3</v>
      </c>
      <c r="AB1263">
        <v>2</v>
      </c>
      <c r="AC1263">
        <v>3</v>
      </c>
      <c r="AD1263">
        <v>0</v>
      </c>
      <c r="AE1263">
        <v>2</v>
      </c>
      <c r="AF1263">
        <v>2</v>
      </c>
      <c r="AG1263">
        <v>0</v>
      </c>
      <c r="AH1263">
        <v>3</v>
      </c>
      <c r="AI1263">
        <v>1</v>
      </c>
      <c r="AJ1263">
        <v>1</v>
      </c>
      <c r="AK1263">
        <v>0</v>
      </c>
      <c r="AL1263">
        <v>3</v>
      </c>
      <c r="AM1263">
        <v>2</v>
      </c>
      <c r="AN1263">
        <v>3</v>
      </c>
      <c r="AO1263">
        <v>0</v>
      </c>
      <c r="AP1263">
        <v>2</v>
      </c>
      <c r="AQ1263">
        <v>2</v>
      </c>
      <c r="AR1263">
        <v>8.6</v>
      </c>
      <c r="AS1263">
        <v>8.6</v>
      </c>
      <c r="AT1263">
        <v>8.6</v>
      </c>
      <c r="AU1263">
        <v>72.584999999999994</v>
      </c>
      <c r="AV1263">
        <v>664</v>
      </c>
      <c r="AW1263">
        <v>664</v>
      </c>
      <c r="AX1263">
        <v>0</v>
      </c>
      <c r="AY1263">
        <v>6.8033999999999999</v>
      </c>
      <c r="AZ1263">
        <v>0</v>
      </c>
      <c r="BA1263">
        <v>4.2</v>
      </c>
      <c r="BB1263">
        <v>1.7</v>
      </c>
      <c r="BC1263">
        <v>1.7</v>
      </c>
      <c r="BD1263">
        <v>0</v>
      </c>
      <c r="BE1263">
        <v>7.4</v>
      </c>
      <c r="BF1263">
        <v>3</v>
      </c>
      <c r="BG1263">
        <v>4.2</v>
      </c>
      <c r="BH1263">
        <v>0</v>
      </c>
      <c r="BI1263">
        <v>3</v>
      </c>
      <c r="BJ1263">
        <v>3</v>
      </c>
      <c r="BK1263">
        <v>63013000</v>
      </c>
      <c r="BL1263">
        <v>0</v>
      </c>
      <c r="BM1263">
        <v>9906700</v>
      </c>
      <c r="BN1263">
        <v>254860</v>
      </c>
      <c r="BO1263">
        <v>938880</v>
      </c>
      <c r="BP1263">
        <v>0</v>
      </c>
      <c r="BQ1263">
        <v>5216400</v>
      </c>
      <c r="BR1263">
        <v>2613400</v>
      </c>
      <c r="BS1263">
        <v>24444000</v>
      </c>
      <c r="BT1263">
        <v>0</v>
      </c>
      <c r="BU1263">
        <v>8286900</v>
      </c>
      <c r="BV1263">
        <v>11352000</v>
      </c>
      <c r="BW1263">
        <v>1909500</v>
      </c>
      <c r="BX1263">
        <v>0</v>
      </c>
      <c r="BY1263">
        <v>300200</v>
      </c>
      <c r="BZ1263">
        <v>7722.9</v>
      </c>
      <c r="CA1263">
        <v>28451</v>
      </c>
      <c r="CB1263">
        <v>0</v>
      </c>
      <c r="CC1263">
        <v>158070</v>
      </c>
      <c r="CD1263">
        <v>79193</v>
      </c>
      <c r="CE1263">
        <v>740720</v>
      </c>
      <c r="CF1263">
        <v>0</v>
      </c>
      <c r="CG1263">
        <v>251120</v>
      </c>
      <c r="CH1263">
        <v>344010</v>
      </c>
      <c r="CI1263">
        <v>0</v>
      </c>
      <c r="CJ1263">
        <v>9533000</v>
      </c>
      <c r="CK1263">
        <v>0</v>
      </c>
      <c r="CL1263">
        <v>0</v>
      </c>
      <c r="CM1263">
        <v>0</v>
      </c>
      <c r="CN1263">
        <v>13443000</v>
      </c>
      <c r="CO1263">
        <v>0</v>
      </c>
      <c r="CP1263">
        <v>15773000</v>
      </c>
      <c r="CQ1263">
        <v>0</v>
      </c>
      <c r="CR1263">
        <v>7848500</v>
      </c>
      <c r="CS1263">
        <v>13798000</v>
      </c>
      <c r="CT1263">
        <v>0</v>
      </c>
      <c r="CU1263">
        <v>3</v>
      </c>
      <c r="CV1263">
        <v>1</v>
      </c>
      <c r="CW1263">
        <v>1</v>
      </c>
      <c r="CX1263">
        <v>0</v>
      </c>
      <c r="CY1263">
        <v>3</v>
      </c>
      <c r="CZ1263">
        <v>2</v>
      </c>
      <c r="DA1263">
        <v>3</v>
      </c>
      <c r="DB1263">
        <v>0</v>
      </c>
      <c r="DC1263">
        <v>2</v>
      </c>
      <c r="DD1263">
        <v>2</v>
      </c>
      <c r="DE1263">
        <v>17</v>
      </c>
      <c r="DI1263">
        <v>1260</v>
      </c>
      <c r="DJ1263" t="s">
        <v>7755</v>
      </c>
      <c r="DK1263" t="s">
        <v>695</v>
      </c>
      <c r="DL1263" t="s">
        <v>7756</v>
      </c>
      <c r="DM1263" t="s">
        <v>7757</v>
      </c>
      <c r="DN1263" t="s">
        <v>7758</v>
      </c>
      <c r="DO1263" t="s">
        <v>7759</v>
      </c>
    </row>
    <row r="1264" spans="1:123" x14ac:dyDescent="0.25">
      <c r="A1264" t="s">
        <v>7760</v>
      </c>
      <c r="B1264" t="s">
        <v>7760</v>
      </c>
      <c r="C1264">
        <v>1</v>
      </c>
      <c r="D1264">
        <v>1</v>
      </c>
      <c r="E1264">
        <v>1</v>
      </c>
      <c r="F1264" t="s">
        <v>7761</v>
      </c>
      <c r="G1264">
        <v>1</v>
      </c>
      <c r="H1264">
        <v>1</v>
      </c>
      <c r="I1264">
        <v>1</v>
      </c>
      <c r="J1264">
        <v>1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1</v>
      </c>
      <c r="Q1264">
        <v>1</v>
      </c>
      <c r="R1264">
        <v>1</v>
      </c>
      <c r="S1264">
        <v>0</v>
      </c>
      <c r="T1264">
        <v>1</v>
      </c>
      <c r="U1264">
        <v>1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1</v>
      </c>
      <c r="AB1264">
        <v>1</v>
      </c>
      <c r="AC1264">
        <v>1</v>
      </c>
      <c r="AD1264">
        <v>0</v>
      </c>
      <c r="AE1264">
        <v>1</v>
      </c>
      <c r="AF1264">
        <v>1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1</v>
      </c>
      <c r="AM1264">
        <v>1</v>
      </c>
      <c r="AN1264">
        <v>1</v>
      </c>
      <c r="AO1264">
        <v>0</v>
      </c>
      <c r="AP1264">
        <v>1</v>
      </c>
      <c r="AQ1264">
        <v>1</v>
      </c>
      <c r="AR1264">
        <v>5.8</v>
      </c>
      <c r="AS1264">
        <v>5.8</v>
      </c>
      <c r="AT1264">
        <v>5.8</v>
      </c>
      <c r="AU1264">
        <v>43.131</v>
      </c>
      <c r="AV1264">
        <v>362</v>
      </c>
      <c r="AW1264">
        <v>362</v>
      </c>
      <c r="AX1264">
        <v>0</v>
      </c>
      <c r="AY1264">
        <v>4.0137999999999998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5.8</v>
      </c>
      <c r="BF1264">
        <v>5.8</v>
      </c>
      <c r="BG1264">
        <v>5.8</v>
      </c>
      <c r="BH1264">
        <v>0</v>
      </c>
      <c r="BI1264">
        <v>5.8</v>
      </c>
      <c r="BJ1264">
        <v>5.8</v>
      </c>
      <c r="BK1264">
        <v>6799400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807140</v>
      </c>
      <c r="BR1264">
        <v>397100</v>
      </c>
      <c r="BS1264">
        <v>3657100</v>
      </c>
      <c r="BT1264">
        <v>0</v>
      </c>
      <c r="BU1264">
        <v>1282600</v>
      </c>
      <c r="BV1264">
        <v>655380</v>
      </c>
      <c r="BW1264">
        <v>453290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53809</v>
      </c>
      <c r="CD1264">
        <v>26473</v>
      </c>
      <c r="CE1264">
        <v>243810</v>
      </c>
      <c r="CF1264">
        <v>0</v>
      </c>
      <c r="CG1264">
        <v>85508</v>
      </c>
      <c r="CH1264">
        <v>43692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696760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1</v>
      </c>
      <c r="CZ1264">
        <v>1</v>
      </c>
      <c r="DA1264">
        <v>1</v>
      </c>
      <c r="DB1264">
        <v>0</v>
      </c>
      <c r="DC1264">
        <v>1</v>
      </c>
      <c r="DD1264">
        <v>1</v>
      </c>
      <c r="DE1264">
        <v>5</v>
      </c>
      <c r="DI1264">
        <v>1261</v>
      </c>
      <c r="DJ1264">
        <v>6997</v>
      </c>
      <c r="DK1264" t="b">
        <v>1</v>
      </c>
      <c r="DL1264">
        <v>7766</v>
      </c>
      <c r="DM1264" t="s">
        <v>7762</v>
      </c>
      <c r="DN1264" t="s">
        <v>7763</v>
      </c>
      <c r="DO1264">
        <v>46002</v>
      </c>
    </row>
    <row r="1265" spans="1:123" x14ac:dyDescent="0.25">
      <c r="A1265" t="s">
        <v>7764</v>
      </c>
      <c r="B1265" t="s">
        <v>7764</v>
      </c>
      <c r="C1265">
        <v>1</v>
      </c>
      <c r="D1265">
        <v>1</v>
      </c>
      <c r="E1265">
        <v>1</v>
      </c>
      <c r="F1265" t="s">
        <v>7765</v>
      </c>
      <c r="G1265">
        <v>1</v>
      </c>
      <c r="H1265">
        <v>1</v>
      </c>
      <c r="I1265">
        <v>1</v>
      </c>
      <c r="J1265">
        <v>1</v>
      </c>
      <c r="K1265">
        <v>0</v>
      </c>
      <c r="L1265">
        <v>0</v>
      </c>
      <c r="M1265">
        <v>0</v>
      </c>
      <c r="N1265">
        <v>1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1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1.2</v>
      </c>
      <c r="AS1265">
        <v>1.2</v>
      </c>
      <c r="AT1265">
        <v>1.2</v>
      </c>
      <c r="AU1265">
        <v>102.63</v>
      </c>
      <c r="AV1265">
        <v>934</v>
      </c>
      <c r="AW1265">
        <v>934</v>
      </c>
      <c r="AX1265">
        <v>1</v>
      </c>
      <c r="AY1265">
        <v>-2</v>
      </c>
      <c r="AZ1265">
        <v>0</v>
      </c>
      <c r="BA1265">
        <v>0</v>
      </c>
      <c r="BB1265">
        <v>0</v>
      </c>
      <c r="BC1265">
        <v>1.2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1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1</v>
      </c>
      <c r="DF1265" t="s">
        <v>127</v>
      </c>
      <c r="DI1265">
        <v>1262</v>
      </c>
      <c r="DJ1265">
        <v>5181</v>
      </c>
      <c r="DK1265" t="b">
        <v>1</v>
      </c>
      <c r="DL1265">
        <v>5831</v>
      </c>
      <c r="DM1265">
        <v>30912</v>
      </c>
      <c r="DN1265">
        <v>36827</v>
      </c>
      <c r="DO1265">
        <v>36827</v>
      </c>
      <c r="DP1265">
        <v>600</v>
      </c>
      <c r="DR1265">
        <v>1</v>
      </c>
    </row>
    <row r="1266" spans="1:123" x14ac:dyDescent="0.25">
      <c r="A1266" t="s">
        <v>7766</v>
      </c>
      <c r="B1266" t="s">
        <v>7766</v>
      </c>
      <c r="C1266">
        <v>2</v>
      </c>
      <c r="D1266">
        <v>2</v>
      </c>
      <c r="E1266">
        <v>2</v>
      </c>
      <c r="F1266" t="s">
        <v>7767</v>
      </c>
      <c r="G1266">
        <v>1</v>
      </c>
      <c r="H1266">
        <v>2</v>
      </c>
      <c r="I1266">
        <v>2</v>
      </c>
      <c r="J1266">
        <v>2</v>
      </c>
      <c r="K1266">
        <v>0</v>
      </c>
      <c r="L1266">
        <v>0</v>
      </c>
      <c r="M1266">
        <v>1</v>
      </c>
      <c r="N1266">
        <v>0</v>
      </c>
      <c r="O1266">
        <v>0</v>
      </c>
      <c r="P1266">
        <v>0</v>
      </c>
      <c r="Q1266">
        <v>0</v>
      </c>
      <c r="R1266">
        <v>1</v>
      </c>
      <c r="S1266">
        <v>1</v>
      </c>
      <c r="T1266">
        <v>0</v>
      </c>
      <c r="U1266">
        <v>0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0</v>
      </c>
      <c r="AB1266">
        <v>0</v>
      </c>
      <c r="AC1266">
        <v>1</v>
      </c>
      <c r="AD1266">
        <v>1</v>
      </c>
      <c r="AE1266">
        <v>0</v>
      </c>
      <c r="AF1266">
        <v>0</v>
      </c>
      <c r="AG1266">
        <v>0</v>
      </c>
      <c r="AH1266">
        <v>0</v>
      </c>
      <c r="AI1266">
        <v>1</v>
      </c>
      <c r="AJ1266">
        <v>0</v>
      </c>
      <c r="AK1266">
        <v>0</v>
      </c>
      <c r="AL1266">
        <v>0</v>
      </c>
      <c r="AM1266">
        <v>0</v>
      </c>
      <c r="AN1266">
        <v>1</v>
      </c>
      <c r="AO1266">
        <v>1</v>
      </c>
      <c r="AP1266">
        <v>0</v>
      </c>
      <c r="AQ1266">
        <v>0</v>
      </c>
      <c r="AR1266">
        <v>5.9</v>
      </c>
      <c r="AS1266">
        <v>5.9</v>
      </c>
      <c r="AT1266">
        <v>5.9</v>
      </c>
      <c r="AU1266">
        <v>71.341999999999999</v>
      </c>
      <c r="AV1266">
        <v>631</v>
      </c>
      <c r="AW1266">
        <v>631</v>
      </c>
      <c r="AX1266">
        <v>3.6264999999999999E-3</v>
      </c>
      <c r="AY1266">
        <v>2.0240999999999998</v>
      </c>
      <c r="AZ1266">
        <v>0</v>
      </c>
      <c r="BA1266">
        <v>0</v>
      </c>
      <c r="BB1266">
        <v>4.3</v>
      </c>
      <c r="BC1266">
        <v>0</v>
      </c>
      <c r="BD1266">
        <v>0</v>
      </c>
      <c r="BE1266">
        <v>0</v>
      </c>
      <c r="BF1266">
        <v>0</v>
      </c>
      <c r="BG1266">
        <v>1.6</v>
      </c>
      <c r="BH1266">
        <v>4.3</v>
      </c>
      <c r="BI1266">
        <v>0</v>
      </c>
      <c r="BJ1266">
        <v>0</v>
      </c>
      <c r="BK1266">
        <v>3011500</v>
      </c>
      <c r="BL1266">
        <v>0</v>
      </c>
      <c r="BM1266">
        <v>0</v>
      </c>
      <c r="BN1266">
        <v>241240</v>
      </c>
      <c r="BO1266">
        <v>0</v>
      </c>
      <c r="BP1266">
        <v>0</v>
      </c>
      <c r="BQ1266">
        <v>0</v>
      </c>
      <c r="BR1266">
        <v>0</v>
      </c>
      <c r="BS1266">
        <v>1955100</v>
      </c>
      <c r="BT1266">
        <v>815190</v>
      </c>
      <c r="BU1266">
        <v>0</v>
      </c>
      <c r="BV1266">
        <v>0</v>
      </c>
      <c r="BW1266">
        <v>83653</v>
      </c>
      <c r="BX1266">
        <v>0</v>
      </c>
      <c r="BY1266">
        <v>0</v>
      </c>
      <c r="BZ1266">
        <v>6701.1</v>
      </c>
      <c r="CA1266">
        <v>0</v>
      </c>
      <c r="CB1266">
        <v>0</v>
      </c>
      <c r="CC1266">
        <v>0</v>
      </c>
      <c r="CD1266">
        <v>0</v>
      </c>
      <c r="CE1266">
        <v>54308</v>
      </c>
      <c r="CF1266">
        <v>22644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761640</v>
      </c>
      <c r="CR1266">
        <v>0</v>
      </c>
      <c r="CS1266">
        <v>0</v>
      </c>
      <c r="CT1266">
        <v>0</v>
      </c>
      <c r="CU1266">
        <v>0</v>
      </c>
      <c r="CV1266">
        <v>1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1</v>
      </c>
      <c r="DC1266">
        <v>0</v>
      </c>
      <c r="DD1266">
        <v>0</v>
      </c>
      <c r="DE1266">
        <v>2</v>
      </c>
      <c r="DI1266">
        <v>1263</v>
      </c>
      <c r="DJ1266" t="s">
        <v>7768</v>
      </c>
      <c r="DK1266" t="s">
        <v>129</v>
      </c>
      <c r="DL1266" t="s">
        <v>7769</v>
      </c>
      <c r="DM1266" t="s">
        <v>7770</v>
      </c>
      <c r="DN1266" t="s">
        <v>7771</v>
      </c>
      <c r="DO1266" t="s">
        <v>7772</v>
      </c>
    </row>
    <row r="1267" spans="1:123" x14ac:dyDescent="0.25">
      <c r="A1267" t="s">
        <v>7773</v>
      </c>
      <c r="B1267" t="s">
        <v>7773</v>
      </c>
      <c r="C1267">
        <v>3</v>
      </c>
      <c r="D1267">
        <v>3</v>
      </c>
      <c r="E1267">
        <v>3</v>
      </c>
      <c r="F1267" t="s">
        <v>7774</v>
      </c>
      <c r="G1267">
        <v>1</v>
      </c>
      <c r="H1267">
        <v>3</v>
      </c>
      <c r="I1267">
        <v>3</v>
      </c>
      <c r="J1267">
        <v>3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2</v>
      </c>
      <c r="S1267">
        <v>0</v>
      </c>
      <c r="T1267">
        <v>1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2</v>
      </c>
      <c r="AD1267">
        <v>0</v>
      </c>
      <c r="AE1267">
        <v>1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2</v>
      </c>
      <c r="AO1267">
        <v>0</v>
      </c>
      <c r="AP1267">
        <v>1</v>
      </c>
      <c r="AQ1267">
        <v>0</v>
      </c>
      <c r="AR1267">
        <v>4</v>
      </c>
      <c r="AS1267">
        <v>4</v>
      </c>
      <c r="AT1267">
        <v>4</v>
      </c>
      <c r="AU1267">
        <v>94.629000000000005</v>
      </c>
      <c r="AV1267">
        <v>846</v>
      </c>
      <c r="AW1267">
        <v>846</v>
      </c>
      <c r="AX1267">
        <v>2.1007999999999999E-3</v>
      </c>
      <c r="AY1267">
        <v>2.6349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1.9</v>
      </c>
      <c r="BH1267">
        <v>0</v>
      </c>
      <c r="BI1267">
        <v>2.1</v>
      </c>
      <c r="BJ1267">
        <v>0</v>
      </c>
      <c r="BK1267">
        <v>2423400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2057800</v>
      </c>
      <c r="BT1267">
        <v>0</v>
      </c>
      <c r="BU1267">
        <v>365570</v>
      </c>
      <c r="BV1267">
        <v>0</v>
      </c>
      <c r="BW1267">
        <v>65496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55616</v>
      </c>
      <c r="CF1267">
        <v>0</v>
      </c>
      <c r="CG1267">
        <v>9880.2000000000007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301910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2</v>
      </c>
      <c r="DB1267">
        <v>0</v>
      </c>
      <c r="DC1267">
        <v>1</v>
      </c>
      <c r="DD1267">
        <v>0</v>
      </c>
      <c r="DE1267">
        <v>3</v>
      </c>
      <c r="DI1267">
        <v>1264</v>
      </c>
      <c r="DJ1267" t="s">
        <v>7775</v>
      </c>
      <c r="DK1267" t="s">
        <v>339</v>
      </c>
      <c r="DL1267" t="s">
        <v>7776</v>
      </c>
      <c r="DM1267" t="s">
        <v>7777</v>
      </c>
      <c r="DN1267" t="s">
        <v>7778</v>
      </c>
      <c r="DO1267" t="s">
        <v>7778</v>
      </c>
    </row>
    <row r="1268" spans="1:123" x14ac:dyDescent="0.25">
      <c r="A1268" t="s">
        <v>7779</v>
      </c>
      <c r="B1268" t="s">
        <v>7779</v>
      </c>
      <c r="C1268">
        <v>1</v>
      </c>
      <c r="D1268">
        <v>1</v>
      </c>
      <c r="E1268">
        <v>1</v>
      </c>
      <c r="F1268" t="s">
        <v>7780</v>
      </c>
      <c r="G1268">
        <v>1</v>
      </c>
      <c r="H1268">
        <v>1</v>
      </c>
      <c r="I1268">
        <v>1</v>
      </c>
      <c r="J1268">
        <v>1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1</v>
      </c>
      <c r="AB1268">
        <v>1</v>
      </c>
      <c r="AC1268">
        <v>1</v>
      </c>
      <c r="AD1268">
        <v>1</v>
      </c>
      <c r="AE1268">
        <v>0</v>
      </c>
      <c r="AF1268">
        <v>1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1</v>
      </c>
      <c r="AM1268">
        <v>1</v>
      </c>
      <c r="AN1268">
        <v>1</v>
      </c>
      <c r="AO1268">
        <v>1</v>
      </c>
      <c r="AP1268">
        <v>0</v>
      </c>
      <c r="AQ1268">
        <v>1</v>
      </c>
      <c r="AR1268">
        <v>4.9000000000000004</v>
      </c>
      <c r="AS1268">
        <v>4.9000000000000004</v>
      </c>
      <c r="AT1268">
        <v>4.9000000000000004</v>
      </c>
      <c r="AU1268">
        <v>23.849</v>
      </c>
      <c r="AV1268">
        <v>205</v>
      </c>
      <c r="AW1268">
        <v>205</v>
      </c>
      <c r="AX1268">
        <v>5.7995E-3</v>
      </c>
      <c r="AY1268">
        <v>1.74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4.9000000000000004</v>
      </c>
      <c r="BF1268">
        <v>4.9000000000000004</v>
      </c>
      <c r="BG1268">
        <v>4.9000000000000004</v>
      </c>
      <c r="BH1268">
        <v>4.9000000000000004</v>
      </c>
      <c r="BI1268">
        <v>0</v>
      </c>
      <c r="BJ1268">
        <v>4.9000000000000004</v>
      </c>
      <c r="BK1268">
        <v>9653400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911420</v>
      </c>
      <c r="BR1268">
        <v>478530</v>
      </c>
      <c r="BS1268">
        <v>2837800</v>
      </c>
      <c r="BT1268">
        <v>2164100</v>
      </c>
      <c r="BU1268">
        <v>0</v>
      </c>
      <c r="BV1268">
        <v>3261500</v>
      </c>
      <c r="BW1268">
        <v>965340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91142</v>
      </c>
      <c r="CD1268">
        <v>47853</v>
      </c>
      <c r="CE1268">
        <v>283780</v>
      </c>
      <c r="CF1268">
        <v>216410</v>
      </c>
      <c r="CG1268">
        <v>0</v>
      </c>
      <c r="CH1268">
        <v>326150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3467400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1</v>
      </c>
      <c r="CZ1268">
        <v>1</v>
      </c>
      <c r="DA1268">
        <v>1</v>
      </c>
      <c r="DB1268">
        <v>1</v>
      </c>
      <c r="DC1268">
        <v>0</v>
      </c>
      <c r="DD1268">
        <v>1</v>
      </c>
      <c r="DE1268">
        <v>5</v>
      </c>
      <c r="DI1268">
        <v>1265</v>
      </c>
      <c r="DJ1268">
        <v>1283</v>
      </c>
      <c r="DK1268" t="b">
        <v>1</v>
      </c>
      <c r="DL1268">
        <v>1360</v>
      </c>
      <c r="DM1268" t="s">
        <v>7781</v>
      </c>
      <c r="DN1268" t="s">
        <v>7782</v>
      </c>
      <c r="DO1268">
        <v>7421</v>
      </c>
    </row>
    <row r="1269" spans="1:123" x14ac:dyDescent="0.25">
      <c r="A1269" t="s">
        <v>7783</v>
      </c>
      <c r="B1269" t="s">
        <v>7783</v>
      </c>
      <c r="C1269">
        <v>2</v>
      </c>
      <c r="D1269">
        <v>2</v>
      </c>
      <c r="E1269">
        <v>2</v>
      </c>
      <c r="F1269" t="s">
        <v>7784</v>
      </c>
      <c r="G1269">
        <v>1</v>
      </c>
      <c r="H1269">
        <v>2</v>
      </c>
      <c r="I1269">
        <v>2</v>
      </c>
      <c r="J1269">
        <v>2</v>
      </c>
      <c r="K1269">
        <v>0</v>
      </c>
      <c r="L1269">
        <v>0</v>
      </c>
      <c r="M1269">
        <v>1</v>
      </c>
      <c r="N1269">
        <v>0</v>
      </c>
      <c r="O1269">
        <v>0</v>
      </c>
      <c r="P1269">
        <v>0</v>
      </c>
      <c r="Q1269">
        <v>1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0</v>
      </c>
      <c r="AB1269">
        <v>1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1</v>
      </c>
      <c r="AJ1269">
        <v>0</v>
      </c>
      <c r="AK1269">
        <v>0</v>
      </c>
      <c r="AL1269">
        <v>0</v>
      </c>
      <c r="AM1269">
        <v>1</v>
      </c>
      <c r="AN1269">
        <v>0</v>
      </c>
      <c r="AO1269">
        <v>0</v>
      </c>
      <c r="AP1269">
        <v>0</v>
      </c>
      <c r="AQ1269">
        <v>0</v>
      </c>
      <c r="AR1269">
        <v>1.4</v>
      </c>
      <c r="AS1269">
        <v>1.4</v>
      </c>
      <c r="AT1269">
        <v>1.4</v>
      </c>
      <c r="AU1269">
        <v>184.73</v>
      </c>
      <c r="AV1269">
        <v>1613</v>
      </c>
      <c r="AW1269">
        <v>1613</v>
      </c>
      <c r="AX1269">
        <v>8.0774999999999996E-3</v>
      </c>
      <c r="AY1269">
        <v>1.6460999999999999</v>
      </c>
      <c r="AZ1269">
        <v>0</v>
      </c>
      <c r="BA1269">
        <v>0</v>
      </c>
      <c r="BB1269">
        <v>0.6</v>
      </c>
      <c r="BC1269">
        <v>0</v>
      </c>
      <c r="BD1269">
        <v>0</v>
      </c>
      <c r="BE1269">
        <v>0</v>
      </c>
      <c r="BF1269">
        <v>0.7</v>
      </c>
      <c r="BG1269">
        <v>0</v>
      </c>
      <c r="BH1269">
        <v>0</v>
      </c>
      <c r="BI1269">
        <v>0</v>
      </c>
      <c r="BJ1269">
        <v>0</v>
      </c>
      <c r="BK1269">
        <v>11525000</v>
      </c>
      <c r="BL1269">
        <v>0</v>
      </c>
      <c r="BM1269">
        <v>0</v>
      </c>
      <c r="BN1269">
        <v>8988700</v>
      </c>
      <c r="BO1269">
        <v>0</v>
      </c>
      <c r="BP1269">
        <v>0</v>
      </c>
      <c r="BQ1269">
        <v>0</v>
      </c>
      <c r="BR1269">
        <v>2536500</v>
      </c>
      <c r="BS1269">
        <v>0</v>
      </c>
      <c r="BT1269">
        <v>0</v>
      </c>
      <c r="BU1269">
        <v>0</v>
      </c>
      <c r="BV1269">
        <v>0</v>
      </c>
      <c r="BW1269">
        <v>140550</v>
      </c>
      <c r="BX1269">
        <v>0</v>
      </c>
      <c r="BY1269">
        <v>0</v>
      </c>
      <c r="BZ1269">
        <v>109620</v>
      </c>
      <c r="CA1269">
        <v>0</v>
      </c>
      <c r="CB1269">
        <v>0</v>
      </c>
      <c r="CC1269">
        <v>0</v>
      </c>
      <c r="CD1269">
        <v>30933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63248000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1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1</v>
      </c>
      <c r="DI1269">
        <v>1266</v>
      </c>
      <c r="DJ1269" t="s">
        <v>7785</v>
      </c>
      <c r="DK1269" t="s">
        <v>129</v>
      </c>
      <c r="DL1269" t="s">
        <v>7786</v>
      </c>
      <c r="DM1269" t="s">
        <v>7787</v>
      </c>
      <c r="DN1269" t="s">
        <v>7788</v>
      </c>
      <c r="DO1269" t="s">
        <v>7788</v>
      </c>
      <c r="DQ1269">
        <v>2004</v>
      </c>
      <c r="DS1269">
        <v>670</v>
      </c>
    </row>
    <row r="1270" spans="1:123" x14ac:dyDescent="0.25">
      <c r="A1270" t="s">
        <v>7789</v>
      </c>
      <c r="B1270" t="s">
        <v>7789</v>
      </c>
      <c r="C1270">
        <v>2</v>
      </c>
      <c r="D1270">
        <v>2</v>
      </c>
      <c r="E1270">
        <v>2</v>
      </c>
      <c r="F1270" t="s">
        <v>7790</v>
      </c>
      <c r="G1270">
        <v>1</v>
      </c>
      <c r="H1270">
        <v>2</v>
      </c>
      <c r="I1270">
        <v>2</v>
      </c>
      <c r="J1270">
        <v>2</v>
      </c>
      <c r="K1270">
        <v>0</v>
      </c>
      <c r="L1270">
        <v>1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2</v>
      </c>
      <c r="U1270">
        <v>0</v>
      </c>
      <c r="V1270">
        <v>0</v>
      </c>
      <c r="W1270">
        <v>1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2</v>
      </c>
      <c r="AF1270">
        <v>0</v>
      </c>
      <c r="AG1270">
        <v>0</v>
      </c>
      <c r="AH1270">
        <v>1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2</v>
      </c>
      <c r="AQ1270">
        <v>0</v>
      </c>
      <c r="AR1270">
        <v>14.4</v>
      </c>
      <c r="AS1270">
        <v>14.4</v>
      </c>
      <c r="AT1270">
        <v>14.4</v>
      </c>
      <c r="AU1270">
        <v>31.01</v>
      </c>
      <c r="AV1270">
        <v>278</v>
      </c>
      <c r="AW1270">
        <v>278</v>
      </c>
      <c r="AX1270">
        <v>0</v>
      </c>
      <c r="AY1270">
        <v>5.5129999999999999</v>
      </c>
      <c r="AZ1270">
        <v>0</v>
      </c>
      <c r="BA1270">
        <v>9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14.4</v>
      </c>
      <c r="BJ1270">
        <v>0</v>
      </c>
      <c r="BK1270">
        <v>3790200</v>
      </c>
      <c r="BL1270">
        <v>0</v>
      </c>
      <c r="BM1270">
        <v>1131300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2658800</v>
      </c>
      <c r="BV1270">
        <v>0</v>
      </c>
      <c r="BW1270">
        <v>252680</v>
      </c>
      <c r="BX1270">
        <v>0</v>
      </c>
      <c r="BY1270">
        <v>75423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177250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2195800</v>
      </c>
      <c r="CS1270">
        <v>0</v>
      </c>
      <c r="CT1270">
        <v>0</v>
      </c>
      <c r="CU1270">
        <v>1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2</v>
      </c>
      <c r="DD1270">
        <v>0</v>
      </c>
      <c r="DE1270">
        <v>3</v>
      </c>
      <c r="DI1270">
        <v>1267</v>
      </c>
      <c r="DJ1270" t="s">
        <v>7791</v>
      </c>
      <c r="DK1270" t="s">
        <v>129</v>
      </c>
      <c r="DL1270" t="s">
        <v>7792</v>
      </c>
      <c r="DM1270" t="s">
        <v>7793</v>
      </c>
      <c r="DN1270" t="s">
        <v>7794</v>
      </c>
      <c r="DO1270" t="s">
        <v>7795</v>
      </c>
    </row>
    <row r="1271" spans="1:123" x14ac:dyDescent="0.25">
      <c r="A1271" t="s">
        <v>7796</v>
      </c>
      <c r="B1271" t="s">
        <v>7796</v>
      </c>
      <c r="C1271">
        <v>1</v>
      </c>
      <c r="D1271">
        <v>1</v>
      </c>
      <c r="E1271">
        <v>1</v>
      </c>
      <c r="F1271" t="s">
        <v>7797</v>
      </c>
      <c r="G1271">
        <v>1</v>
      </c>
      <c r="H1271">
        <v>1</v>
      </c>
      <c r="I1271">
        <v>1</v>
      </c>
      <c r="J1271">
        <v>1</v>
      </c>
      <c r="K1271">
        <v>1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1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0.8</v>
      </c>
      <c r="AS1271">
        <v>0.8</v>
      </c>
      <c r="AT1271">
        <v>0.8</v>
      </c>
      <c r="AU1271">
        <v>185.89</v>
      </c>
      <c r="AV1271">
        <v>1642</v>
      </c>
      <c r="AW1271">
        <v>1642</v>
      </c>
      <c r="AX1271">
        <v>1</v>
      </c>
      <c r="AY1271">
        <v>-2</v>
      </c>
      <c r="AZ1271">
        <v>0.8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1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1</v>
      </c>
      <c r="DF1271" t="s">
        <v>127</v>
      </c>
      <c r="DI1271">
        <v>1268</v>
      </c>
      <c r="DJ1271">
        <v>6253</v>
      </c>
      <c r="DK1271" t="b">
        <v>1</v>
      </c>
      <c r="DL1271">
        <v>6975</v>
      </c>
      <c r="DM1271">
        <v>35120</v>
      </c>
      <c r="DN1271">
        <v>41639</v>
      </c>
      <c r="DO1271">
        <v>41639</v>
      </c>
      <c r="DQ1271">
        <v>2005</v>
      </c>
      <c r="DS1271">
        <v>436</v>
      </c>
    </row>
    <row r="1272" spans="1:123" x14ac:dyDescent="0.25">
      <c r="A1272" t="s">
        <v>7798</v>
      </c>
      <c r="B1272" t="s">
        <v>7798</v>
      </c>
      <c r="C1272">
        <v>5</v>
      </c>
      <c r="D1272">
        <v>5</v>
      </c>
      <c r="E1272">
        <v>5</v>
      </c>
      <c r="F1272" t="s">
        <v>7799</v>
      </c>
      <c r="G1272">
        <v>1</v>
      </c>
      <c r="H1272">
        <v>5</v>
      </c>
      <c r="I1272">
        <v>5</v>
      </c>
      <c r="J1272">
        <v>5</v>
      </c>
      <c r="K1272">
        <v>2</v>
      </c>
      <c r="L1272">
        <v>2</v>
      </c>
      <c r="M1272">
        <v>0</v>
      </c>
      <c r="N1272">
        <v>0</v>
      </c>
      <c r="O1272">
        <v>0</v>
      </c>
      <c r="P1272">
        <v>4</v>
      </c>
      <c r="Q1272">
        <v>3</v>
      </c>
      <c r="R1272">
        <v>4</v>
      </c>
      <c r="S1272">
        <v>2</v>
      </c>
      <c r="T1272">
        <v>1</v>
      </c>
      <c r="U1272">
        <v>2</v>
      </c>
      <c r="V1272">
        <v>2</v>
      </c>
      <c r="W1272">
        <v>2</v>
      </c>
      <c r="X1272">
        <v>0</v>
      </c>
      <c r="Y1272">
        <v>0</v>
      </c>
      <c r="Z1272">
        <v>0</v>
      </c>
      <c r="AA1272">
        <v>4</v>
      </c>
      <c r="AB1272">
        <v>3</v>
      </c>
      <c r="AC1272">
        <v>4</v>
      </c>
      <c r="AD1272">
        <v>2</v>
      </c>
      <c r="AE1272">
        <v>1</v>
      </c>
      <c r="AF1272">
        <v>2</v>
      </c>
      <c r="AG1272">
        <v>2</v>
      </c>
      <c r="AH1272">
        <v>2</v>
      </c>
      <c r="AI1272">
        <v>0</v>
      </c>
      <c r="AJ1272">
        <v>0</v>
      </c>
      <c r="AK1272">
        <v>0</v>
      </c>
      <c r="AL1272">
        <v>4</v>
      </c>
      <c r="AM1272">
        <v>3</v>
      </c>
      <c r="AN1272">
        <v>4</v>
      </c>
      <c r="AO1272">
        <v>2</v>
      </c>
      <c r="AP1272">
        <v>1</v>
      </c>
      <c r="AQ1272">
        <v>2</v>
      </c>
      <c r="AR1272">
        <v>3.7</v>
      </c>
      <c r="AS1272">
        <v>3.7</v>
      </c>
      <c r="AT1272">
        <v>3.7</v>
      </c>
      <c r="AU1272">
        <v>178.64</v>
      </c>
      <c r="AV1272">
        <v>1666</v>
      </c>
      <c r="AW1272">
        <v>1666</v>
      </c>
      <c r="AX1272">
        <v>0</v>
      </c>
      <c r="AY1272">
        <v>110.16</v>
      </c>
      <c r="AZ1272">
        <v>1.9</v>
      </c>
      <c r="BA1272">
        <v>1.4</v>
      </c>
      <c r="BB1272">
        <v>0</v>
      </c>
      <c r="BC1272">
        <v>0</v>
      </c>
      <c r="BD1272">
        <v>0</v>
      </c>
      <c r="BE1272">
        <v>3</v>
      </c>
      <c r="BF1272">
        <v>2.6</v>
      </c>
      <c r="BG1272">
        <v>3.3</v>
      </c>
      <c r="BH1272">
        <v>1.9</v>
      </c>
      <c r="BI1272">
        <v>1</v>
      </c>
      <c r="BJ1272">
        <v>1.9</v>
      </c>
      <c r="BK1272">
        <v>128300000</v>
      </c>
      <c r="BL1272">
        <v>5433400</v>
      </c>
      <c r="BM1272">
        <v>0</v>
      </c>
      <c r="BN1272">
        <v>0</v>
      </c>
      <c r="BO1272">
        <v>0</v>
      </c>
      <c r="BP1272">
        <v>0</v>
      </c>
      <c r="BQ1272">
        <v>22139000</v>
      </c>
      <c r="BR1272">
        <v>18412000</v>
      </c>
      <c r="BS1272">
        <v>47039000</v>
      </c>
      <c r="BT1272">
        <v>12523000</v>
      </c>
      <c r="BU1272">
        <v>5329300</v>
      </c>
      <c r="BV1272">
        <v>17422000</v>
      </c>
      <c r="BW1272">
        <v>1603700</v>
      </c>
      <c r="BX1272">
        <v>67917</v>
      </c>
      <c r="BY1272">
        <v>0</v>
      </c>
      <c r="BZ1272">
        <v>0</v>
      </c>
      <c r="CA1272">
        <v>0</v>
      </c>
      <c r="CB1272">
        <v>0</v>
      </c>
      <c r="CC1272">
        <v>276730</v>
      </c>
      <c r="CD1272">
        <v>230150</v>
      </c>
      <c r="CE1272">
        <v>587990</v>
      </c>
      <c r="CF1272">
        <v>156540</v>
      </c>
      <c r="CG1272">
        <v>66616</v>
      </c>
      <c r="CH1272">
        <v>217780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34607000</v>
      </c>
      <c r="CO1272">
        <v>55198000</v>
      </c>
      <c r="CP1272">
        <v>27653000</v>
      </c>
      <c r="CQ1272">
        <v>17718000</v>
      </c>
      <c r="CR1272">
        <v>14121000</v>
      </c>
      <c r="CS1272">
        <v>26696000</v>
      </c>
      <c r="CT1272">
        <v>3</v>
      </c>
      <c r="CU1272">
        <v>2</v>
      </c>
      <c r="CV1272">
        <v>0</v>
      </c>
      <c r="CW1272">
        <v>0</v>
      </c>
      <c r="CX1272">
        <v>0</v>
      </c>
      <c r="CY1272">
        <v>6</v>
      </c>
      <c r="CZ1272">
        <v>7</v>
      </c>
      <c r="DA1272">
        <v>4</v>
      </c>
      <c r="DB1272">
        <v>2</v>
      </c>
      <c r="DC1272">
        <v>3</v>
      </c>
      <c r="DD1272">
        <v>3</v>
      </c>
      <c r="DE1272">
        <v>30</v>
      </c>
      <c r="DI1272">
        <v>1269</v>
      </c>
      <c r="DJ1272" t="s">
        <v>7800</v>
      </c>
      <c r="DK1272" t="s">
        <v>135</v>
      </c>
      <c r="DL1272" t="s">
        <v>7801</v>
      </c>
      <c r="DM1272" t="s">
        <v>7802</v>
      </c>
      <c r="DN1272" t="s">
        <v>7803</v>
      </c>
      <c r="DO1272" t="s">
        <v>7804</v>
      </c>
    </row>
    <row r="1273" spans="1:123" x14ac:dyDescent="0.25">
      <c r="A1273" t="s">
        <v>7805</v>
      </c>
      <c r="B1273" t="s">
        <v>7805</v>
      </c>
      <c r="C1273">
        <v>1</v>
      </c>
      <c r="D1273">
        <v>1</v>
      </c>
      <c r="E1273">
        <v>1</v>
      </c>
      <c r="F1273" t="s">
        <v>7806</v>
      </c>
      <c r="G1273">
        <v>1</v>
      </c>
      <c r="H1273">
        <v>1</v>
      </c>
      <c r="I1273">
        <v>1</v>
      </c>
      <c r="J1273">
        <v>1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1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1</v>
      </c>
      <c r="AP1273">
        <v>0</v>
      </c>
      <c r="AQ1273">
        <v>0</v>
      </c>
      <c r="AR1273">
        <v>3.9</v>
      </c>
      <c r="AS1273">
        <v>3.9</v>
      </c>
      <c r="AT1273">
        <v>3.9</v>
      </c>
      <c r="AU1273">
        <v>51.475000000000001</v>
      </c>
      <c r="AV1273">
        <v>532</v>
      </c>
      <c r="AW1273">
        <v>532</v>
      </c>
      <c r="AX1273">
        <v>1</v>
      </c>
      <c r="AY1273">
        <v>-2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3.9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1</v>
      </c>
      <c r="DC1273">
        <v>0</v>
      </c>
      <c r="DD1273">
        <v>0</v>
      </c>
      <c r="DE1273">
        <v>1</v>
      </c>
      <c r="DF1273" t="s">
        <v>127</v>
      </c>
      <c r="DI1273">
        <v>1270</v>
      </c>
      <c r="DJ1273">
        <v>2725</v>
      </c>
      <c r="DK1273" t="b">
        <v>1</v>
      </c>
      <c r="DL1273">
        <v>3135</v>
      </c>
      <c r="DM1273">
        <v>18119</v>
      </c>
      <c r="DN1273">
        <v>21870</v>
      </c>
      <c r="DO1273">
        <v>21870</v>
      </c>
      <c r="DQ1273" t="s">
        <v>7807</v>
      </c>
      <c r="DS1273" t="s">
        <v>7808</v>
      </c>
    </row>
    <row r="1274" spans="1:123" x14ac:dyDescent="0.25">
      <c r="A1274" t="s">
        <v>7809</v>
      </c>
      <c r="B1274" t="s">
        <v>7809</v>
      </c>
      <c r="C1274">
        <v>1</v>
      </c>
      <c r="D1274">
        <v>1</v>
      </c>
      <c r="E1274">
        <v>1</v>
      </c>
      <c r="F1274" t="s">
        <v>7810</v>
      </c>
      <c r="G1274">
        <v>1</v>
      </c>
      <c r="H1274">
        <v>1</v>
      </c>
      <c r="I1274">
        <v>1</v>
      </c>
      <c r="J1274">
        <v>1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1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1</v>
      </c>
      <c r="AQ1274">
        <v>0</v>
      </c>
      <c r="AR1274">
        <v>1.3</v>
      </c>
      <c r="AS1274">
        <v>1.3</v>
      </c>
      <c r="AT1274">
        <v>1.3</v>
      </c>
      <c r="AU1274">
        <v>97.747</v>
      </c>
      <c r="AV1274">
        <v>874</v>
      </c>
      <c r="AW1274">
        <v>874</v>
      </c>
      <c r="AX1274">
        <v>1</v>
      </c>
      <c r="AY1274">
        <v>-2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1.3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1</v>
      </c>
      <c r="DD1274">
        <v>0</v>
      </c>
      <c r="DE1274">
        <v>1</v>
      </c>
      <c r="DF1274" t="s">
        <v>127</v>
      </c>
      <c r="DI1274">
        <v>1271</v>
      </c>
      <c r="DJ1274">
        <v>1160</v>
      </c>
      <c r="DK1274" t="b">
        <v>1</v>
      </c>
      <c r="DL1274">
        <v>1235</v>
      </c>
      <c r="DM1274">
        <v>5919</v>
      </c>
      <c r="DN1274">
        <v>6783</v>
      </c>
      <c r="DO1274">
        <v>6783</v>
      </c>
      <c r="DP1274" t="s">
        <v>7811</v>
      </c>
      <c r="DR1274" t="s">
        <v>7812</v>
      </c>
    </row>
    <row r="1275" spans="1:123" x14ac:dyDescent="0.25">
      <c r="A1275" t="s">
        <v>7813</v>
      </c>
      <c r="B1275" t="s">
        <v>7813</v>
      </c>
      <c r="C1275">
        <v>1</v>
      </c>
      <c r="D1275">
        <v>1</v>
      </c>
      <c r="E1275">
        <v>1</v>
      </c>
      <c r="F1275" t="s">
        <v>7814</v>
      </c>
      <c r="G1275">
        <v>1</v>
      </c>
      <c r="H1275">
        <v>1</v>
      </c>
      <c r="I1275">
        <v>1</v>
      </c>
      <c r="J1275">
        <v>1</v>
      </c>
      <c r="K1275">
        <v>1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1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0.9</v>
      </c>
      <c r="AS1275">
        <v>0.9</v>
      </c>
      <c r="AT1275">
        <v>0.9</v>
      </c>
      <c r="AU1275">
        <v>243.16</v>
      </c>
      <c r="AV1275">
        <v>2170</v>
      </c>
      <c r="AW1275">
        <v>2170</v>
      </c>
      <c r="AX1275">
        <v>6.1619999999999999E-3</v>
      </c>
      <c r="AY1275">
        <v>1.9168000000000001</v>
      </c>
      <c r="AZ1275">
        <v>0.9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1095000</v>
      </c>
      <c r="BL1275">
        <v>1095000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9776.7000000000007</v>
      </c>
      <c r="BX1275">
        <v>9776.7000000000007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1095000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1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1</v>
      </c>
      <c r="DI1275">
        <v>1272</v>
      </c>
      <c r="DJ1275">
        <v>4814</v>
      </c>
      <c r="DK1275" t="b">
        <v>1</v>
      </c>
      <c r="DL1275">
        <v>5407</v>
      </c>
      <c r="DM1275">
        <v>29607</v>
      </c>
      <c r="DN1275">
        <v>35383</v>
      </c>
      <c r="DO1275">
        <v>35383</v>
      </c>
      <c r="DQ1275" t="s">
        <v>7815</v>
      </c>
      <c r="DS1275" t="s">
        <v>7816</v>
      </c>
    </row>
    <row r="1276" spans="1:123" x14ac:dyDescent="0.25">
      <c r="A1276" t="s">
        <v>7817</v>
      </c>
      <c r="B1276" t="s">
        <v>7817</v>
      </c>
      <c r="C1276">
        <v>4</v>
      </c>
      <c r="D1276">
        <v>4</v>
      </c>
      <c r="E1276">
        <v>4</v>
      </c>
      <c r="F1276" t="s">
        <v>7818</v>
      </c>
      <c r="G1276">
        <v>1</v>
      </c>
      <c r="H1276">
        <v>4</v>
      </c>
      <c r="I1276">
        <v>4</v>
      </c>
      <c r="J1276">
        <v>4</v>
      </c>
      <c r="K1276">
        <v>0</v>
      </c>
      <c r="L1276">
        <v>0</v>
      </c>
      <c r="M1276">
        <v>1</v>
      </c>
      <c r="N1276">
        <v>0</v>
      </c>
      <c r="O1276">
        <v>0</v>
      </c>
      <c r="P1276">
        <v>1</v>
      </c>
      <c r="Q1276">
        <v>0</v>
      </c>
      <c r="R1276">
        <v>2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2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1</v>
      </c>
      <c r="AJ1276">
        <v>0</v>
      </c>
      <c r="AK1276">
        <v>0</v>
      </c>
      <c r="AL1276">
        <v>1</v>
      </c>
      <c r="AM1276">
        <v>0</v>
      </c>
      <c r="AN1276">
        <v>2</v>
      </c>
      <c r="AO1276">
        <v>0</v>
      </c>
      <c r="AP1276">
        <v>0</v>
      </c>
      <c r="AQ1276">
        <v>0</v>
      </c>
      <c r="AR1276">
        <v>8</v>
      </c>
      <c r="AS1276">
        <v>8</v>
      </c>
      <c r="AT1276">
        <v>8</v>
      </c>
      <c r="AU1276">
        <v>81.302999999999997</v>
      </c>
      <c r="AV1276">
        <v>742</v>
      </c>
      <c r="AW1276">
        <v>742</v>
      </c>
      <c r="AX1276">
        <v>0</v>
      </c>
      <c r="AY1276">
        <v>6.8018000000000001</v>
      </c>
      <c r="AZ1276">
        <v>0</v>
      </c>
      <c r="BA1276">
        <v>0</v>
      </c>
      <c r="BB1276">
        <v>2</v>
      </c>
      <c r="BC1276">
        <v>0</v>
      </c>
      <c r="BD1276">
        <v>0</v>
      </c>
      <c r="BE1276">
        <v>0.9</v>
      </c>
      <c r="BF1276">
        <v>0</v>
      </c>
      <c r="BG1276">
        <v>5</v>
      </c>
      <c r="BH1276">
        <v>0</v>
      </c>
      <c r="BI1276">
        <v>0</v>
      </c>
      <c r="BJ1276">
        <v>0</v>
      </c>
      <c r="BK1276">
        <v>5285700</v>
      </c>
      <c r="BL1276">
        <v>0</v>
      </c>
      <c r="BM1276">
        <v>0</v>
      </c>
      <c r="BN1276">
        <v>289860</v>
      </c>
      <c r="BO1276">
        <v>0</v>
      </c>
      <c r="BP1276">
        <v>0</v>
      </c>
      <c r="BQ1276">
        <v>0</v>
      </c>
      <c r="BR1276">
        <v>0</v>
      </c>
      <c r="BS1276">
        <v>4995800</v>
      </c>
      <c r="BT1276">
        <v>0</v>
      </c>
      <c r="BU1276">
        <v>0</v>
      </c>
      <c r="BV1276">
        <v>0</v>
      </c>
      <c r="BW1276">
        <v>142860</v>
      </c>
      <c r="BX1276">
        <v>0</v>
      </c>
      <c r="BY1276">
        <v>0</v>
      </c>
      <c r="BZ1276">
        <v>7834.2</v>
      </c>
      <c r="CA1276">
        <v>0</v>
      </c>
      <c r="CB1276">
        <v>0</v>
      </c>
      <c r="CC1276">
        <v>0</v>
      </c>
      <c r="CD1276">
        <v>0</v>
      </c>
      <c r="CE1276">
        <v>135020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3681700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1</v>
      </c>
      <c r="CZ1276">
        <v>0</v>
      </c>
      <c r="DA1276">
        <v>2</v>
      </c>
      <c r="DB1276">
        <v>0</v>
      </c>
      <c r="DC1276">
        <v>0</v>
      </c>
      <c r="DD1276">
        <v>0</v>
      </c>
      <c r="DE1276">
        <v>3</v>
      </c>
      <c r="DI1276">
        <v>1273</v>
      </c>
      <c r="DJ1276" t="s">
        <v>7819</v>
      </c>
      <c r="DK1276" t="s">
        <v>695</v>
      </c>
      <c r="DL1276" t="s">
        <v>7820</v>
      </c>
      <c r="DM1276" t="s">
        <v>7821</v>
      </c>
      <c r="DN1276" t="s">
        <v>7822</v>
      </c>
      <c r="DO1276" t="s">
        <v>7822</v>
      </c>
      <c r="DP1276">
        <v>603</v>
      </c>
      <c r="DR1276">
        <v>573</v>
      </c>
    </row>
    <row r="1277" spans="1:123" x14ac:dyDescent="0.25">
      <c r="A1277" t="s">
        <v>7823</v>
      </c>
      <c r="B1277" t="s">
        <v>7823</v>
      </c>
      <c r="C1277">
        <v>1</v>
      </c>
      <c r="D1277">
        <v>1</v>
      </c>
      <c r="E1277">
        <v>1</v>
      </c>
      <c r="F1277" t="s">
        <v>7824</v>
      </c>
      <c r="G1277">
        <v>1</v>
      </c>
      <c r="H1277">
        <v>1</v>
      </c>
      <c r="I1277">
        <v>1</v>
      </c>
      <c r="J1277">
        <v>1</v>
      </c>
      <c r="K1277">
        <v>0</v>
      </c>
      <c r="L1277">
        <v>0</v>
      </c>
      <c r="M1277">
        <v>0</v>
      </c>
      <c r="N1277">
        <v>0</v>
      </c>
      <c r="O1277">
        <v>1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1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1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1.1000000000000001</v>
      </c>
      <c r="AS1277">
        <v>1.1000000000000001</v>
      </c>
      <c r="AT1277">
        <v>1.1000000000000001</v>
      </c>
      <c r="AU1277">
        <v>104.21</v>
      </c>
      <c r="AV1277">
        <v>928</v>
      </c>
      <c r="AW1277">
        <v>928</v>
      </c>
      <c r="AX1277">
        <v>1</v>
      </c>
      <c r="AY1277">
        <v>-2</v>
      </c>
      <c r="AZ1277">
        <v>0</v>
      </c>
      <c r="BA1277">
        <v>0</v>
      </c>
      <c r="BB1277">
        <v>0</v>
      </c>
      <c r="BC1277">
        <v>0</v>
      </c>
      <c r="BD1277">
        <v>1.1000000000000001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1074100</v>
      </c>
      <c r="BL1277">
        <v>0</v>
      </c>
      <c r="BM1277">
        <v>0</v>
      </c>
      <c r="BN1277">
        <v>0</v>
      </c>
      <c r="BO1277">
        <v>0</v>
      </c>
      <c r="BP1277">
        <v>1074100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29836</v>
      </c>
      <c r="BX1277">
        <v>0</v>
      </c>
      <c r="BY1277">
        <v>0</v>
      </c>
      <c r="BZ1277">
        <v>0</v>
      </c>
      <c r="CA1277">
        <v>0</v>
      </c>
      <c r="CB1277">
        <v>29836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5707800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 t="s">
        <v>127</v>
      </c>
      <c r="DI1277">
        <v>1274</v>
      </c>
      <c r="DJ1277">
        <v>3909</v>
      </c>
      <c r="DK1277" t="b">
        <v>1</v>
      </c>
      <c r="DL1277">
        <v>4482</v>
      </c>
      <c r="DM1277">
        <v>25617</v>
      </c>
      <c r="DN1277">
        <v>30913</v>
      </c>
      <c r="DO1277">
        <v>30913</v>
      </c>
      <c r="DQ1277">
        <v>2009</v>
      </c>
      <c r="DS1277">
        <v>775</v>
      </c>
    </row>
    <row r="1278" spans="1:123" x14ac:dyDescent="0.25">
      <c r="A1278" t="s">
        <v>7825</v>
      </c>
      <c r="B1278" t="s">
        <v>7825</v>
      </c>
      <c r="C1278">
        <v>3</v>
      </c>
      <c r="D1278">
        <v>3</v>
      </c>
      <c r="E1278">
        <v>3</v>
      </c>
      <c r="F1278" t="s">
        <v>7826</v>
      </c>
      <c r="G1278">
        <v>1</v>
      </c>
      <c r="H1278">
        <v>3</v>
      </c>
      <c r="I1278">
        <v>3</v>
      </c>
      <c r="J1278">
        <v>3</v>
      </c>
      <c r="K1278">
        <v>2</v>
      </c>
      <c r="L1278">
        <v>2</v>
      </c>
      <c r="M1278">
        <v>0</v>
      </c>
      <c r="N1278">
        <v>1</v>
      </c>
      <c r="O1278">
        <v>0</v>
      </c>
      <c r="P1278">
        <v>1</v>
      </c>
      <c r="Q1278">
        <v>1</v>
      </c>
      <c r="R1278">
        <v>2</v>
      </c>
      <c r="S1278">
        <v>1</v>
      </c>
      <c r="T1278">
        <v>2</v>
      </c>
      <c r="U1278">
        <v>0</v>
      </c>
      <c r="V1278">
        <v>2</v>
      </c>
      <c r="W1278">
        <v>2</v>
      </c>
      <c r="X1278">
        <v>0</v>
      </c>
      <c r="Y1278">
        <v>1</v>
      </c>
      <c r="Z1278">
        <v>0</v>
      </c>
      <c r="AA1278">
        <v>1</v>
      </c>
      <c r="AB1278">
        <v>1</v>
      </c>
      <c r="AC1278">
        <v>2</v>
      </c>
      <c r="AD1278">
        <v>1</v>
      </c>
      <c r="AE1278">
        <v>2</v>
      </c>
      <c r="AF1278">
        <v>0</v>
      </c>
      <c r="AG1278">
        <v>2</v>
      </c>
      <c r="AH1278">
        <v>2</v>
      </c>
      <c r="AI1278">
        <v>0</v>
      </c>
      <c r="AJ1278">
        <v>1</v>
      </c>
      <c r="AK1278">
        <v>0</v>
      </c>
      <c r="AL1278">
        <v>1</v>
      </c>
      <c r="AM1278">
        <v>1</v>
      </c>
      <c r="AN1278">
        <v>2</v>
      </c>
      <c r="AO1278">
        <v>1</v>
      </c>
      <c r="AP1278">
        <v>2</v>
      </c>
      <c r="AQ1278">
        <v>0</v>
      </c>
      <c r="AR1278">
        <v>9.9</v>
      </c>
      <c r="AS1278">
        <v>9.9</v>
      </c>
      <c r="AT1278">
        <v>9.9</v>
      </c>
      <c r="AU1278">
        <v>43.036999999999999</v>
      </c>
      <c r="AV1278">
        <v>385</v>
      </c>
      <c r="AW1278">
        <v>385</v>
      </c>
      <c r="AX1278">
        <v>0</v>
      </c>
      <c r="AY1278">
        <v>6.5025000000000004</v>
      </c>
      <c r="AZ1278">
        <v>5.5</v>
      </c>
      <c r="BA1278">
        <v>5.5</v>
      </c>
      <c r="BB1278">
        <v>0</v>
      </c>
      <c r="BC1278">
        <v>2.6</v>
      </c>
      <c r="BD1278">
        <v>0</v>
      </c>
      <c r="BE1278">
        <v>2.9</v>
      </c>
      <c r="BF1278">
        <v>2.6</v>
      </c>
      <c r="BG1278">
        <v>7</v>
      </c>
      <c r="BH1278">
        <v>2.6</v>
      </c>
      <c r="BI1278">
        <v>5.5</v>
      </c>
      <c r="BJ1278">
        <v>0</v>
      </c>
      <c r="BK1278">
        <v>11136000</v>
      </c>
      <c r="BL1278">
        <v>1694300</v>
      </c>
      <c r="BM1278">
        <v>786430</v>
      </c>
      <c r="BN1278">
        <v>0</v>
      </c>
      <c r="BO1278">
        <v>648010</v>
      </c>
      <c r="BP1278">
        <v>0</v>
      </c>
      <c r="BQ1278">
        <v>420800</v>
      </c>
      <c r="BR1278">
        <v>522180</v>
      </c>
      <c r="BS1278">
        <v>2932200</v>
      </c>
      <c r="BT1278">
        <v>1183300</v>
      </c>
      <c r="BU1278">
        <v>2949200</v>
      </c>
      <c r="BV1278">
        <v>0</v>
      </c>
      <c r="BW1278">
        <v>445450</v>
      </c>
      <c r="BX1278">
        <v>67772</v>
      </c>
      <c r="BY1278">
        <v>31457</v>
      </c>
      <c r="BZ1278">
        <v>0</v>
      </c>
      <c r="CA1278">
        <v>25920</v>
      </c>
      <c r="CB1278">
        <v>0</v>
      </c>
      <c r="CC1278">
        <v>16832</v>
      </c>
      <c r="CD1278">
        <v>20887</v>
      </c>
      <c r="CE1278">
        <v>117290</v>
      </c>
      <c r="CF1278">
        <v>47331</v>
      </c>
      <c r="CG1278">
        <v>117970</v>
      </c>
      <c r="CH1278">
        <v>0</v>
      </c>
      <c r="CI1278">
        <v>1698300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2431700</v>
      </c>
      <c r="CS1278">
        <v>0</v>
      </c>
      <c r="CT1278">
        <v>2</v>
      </c>
      <c r="CU1278">
        <v>2</v>
      </c>
      <c r="CV1278">
        <v>0</v>
      </c>
      <c r="CW1278">
        <v>1</v>
      </c>
      <c r="CX1278">
        <v>0</v>
      </c>
      <c r="CY1278">
        <v>1</v>
      </c>
      <c r="CZ1278">
        <v>1</v>
      </c>
      <c r="DA1278">
        <v>2</v>
      </c>
      <c r="DB1278">
        <v>1</v>
      </c>
      <c r="DC1278">
        <v>3</v>
      </c>
      <c r="DD1278">
        <v>0</v>
      </c>
      <c r="DE1278">
        <v>13</v>
      </c>
      <c r="DI1278">
        <v>1275</v>
      </c>
      <c r="DJ1278" t="s">
        <v>7827</v>
      </c>
      <c r="DK1278" t="s">
        <v>339</v>
      </c>
      <c r="DL1278" t="s">
        <v>7828</v>
      </c>
      <c r="DM1278" t="s">
        <v>7829</v>
      </c>
      <c r="DN1278" t="s">
        <v>7830</v>
      </c>
      <c r="DO1278" t="s">
        <v>7831</v>
      </c>
    </row>
    <row r="1279" spans="1:123" x14ac:dyDescent="0.25">
      <c r="A1279" t="s">
        <v>7832</v>
      </c>
      <c r="B1279" t="s">
        <v>7832</v>
      </c>
      <c r="C1279">
        <v>8</v>
      </c>
      <c r="D1279">
        <v>8</v>
      </c>
      <c r="E1279">
        <v>8</v>
      </c>
      <c r="F1279" t="s">
        <v>7833</v>
      </c>
      <c r="G1279">
        <v>1</v>
      </c>
      <c r="H1279">
        <v>8</v>
      </c>
      <c r="I1279">
        <v>8</v>
      </c>
      <c r="J1279">
        <v>8</v>
      </c>
      <c r="K1279">
        <v>3</v>
      </c>
      <c r="L1279">
        <v>3</v>
      </c>
      <c r="M1279">
        <v>2</v>
      </c>
      <c r="N1279">
        <v>1</v>
      </c>
      <c r="O1279">
        <v>2</v>
      </c>
      <c r="P1279">
        <v>1</v>
      </c>
      <c r="Q1279">
        <v>2</v>
      </c>
      <c r="R1279">
        <v>5</v>
      </c>
      <c r="S1279">
        <v>4</v>
      </c>
      <c r="T1279">
        <v>3</v>
      </c>
      <c r="U1279">
        <v>3</v>
      </c>
      <c r="V1279">
        <v>3</v>
      </c>
      <c r="W1279">
        <v>3</v>
      </c>
      <c r="X1279">
        <v>2</v>
      </c>
      <c r="Y1279">
        <v>1</v>
      </c>
      <c r="Z1279">
        <v>2</v>
      </c>
      <c r="AA1279">
        <v>1</v>
      </c>
      <c r="AB1279">
        <v>2</v>
      </c>
      <c r="AC1279">
        <v>5</v>
      </c>
      <c r="AD1279">
        <v>4</v>
      </c>
      <c r="AE1279">
        <v>3</v>
      </c>
      <c r="AF1279">
        <v>3</v>
      </c>
      <c r="AG1279">
        <v>3</v>
      </c>
      <c r="AH1279">
        <v>3</v>
      </c>
      <c r="AI1279">
        <v>2</v>
      </c>
      <c r="AJ1279">
        <v>1</v>
      </c>
      <c r="AK1279">
        <v>2</v>
      </c>
      <c r="AL1279">
        <v>1</v>
      </c>
      <c r="AM1279">
        <v>2</v>
      </c>
      <c r="AN1279">
        <v>5</v>
      </c>
      <c r="AO1279">
        <v>4</v>
      </c>
      <c r="AP1279">
        <v>3</v>
      </c>
      <c r="AQ1279">
        <v>3</v>
      </c>
      <c r="AR1279">
        <v>20</v>
      </c>
      <c r="AS1279">
        <v>20</v>
      </c>
      <c r="AT1279">
        <v>20</v>
      </c>
      <c r="AU1279">
        <v>44.816000000000003</v>
      </c>
      <c r="AV1279">
        <v>424</v>
      </c>
      <c r="AW1279">
        <v>424</v>
      </c>
      <c r="AX1279">
        <v>0</v>
      </c>
      <c r="AY1279">
        <v>32.220999999999997</v>
      </c>
      <c r="AZ1279">
        <v>7.5</v>
      </c>
      <c r="BA1279">
        <v>6.8</v>
      </c>
      <c r="BB1279">
        <v>4.5</v>
      </c>
      <c r="BC1279">
        <v>1.7</v>
      </c>
      <c r="BD1279">
        <v>4.5</v>
      </c>
      <c r="BE1279">
        <v>3.1</v>
      </c>
      <c r="BF1279">
        <v>4.5</v>
      </c>
      <c r="BG1279">
        <v>17.899999999999999</v>
      </c>
      <c r="BH1279">
        <v>10.8</v>
      </c>
      <c r="BI1279">
        <v>7.5</v>
      </c>
      <c r="BJ1279">
        <v>9</v>
      </c>
      <c r="BK1279">
        <v>97198000</v>
      </c>
      <c r="BL1279">
        <v>17484000</v>
      </c>
      <c r="BM1279">
        <v>6770800</v>
      </c>
      <c r="BN1279">
        <v>1686100</v>
      </c>
      <c r="BO1279">
        <v>885070</v>
      </c>
      <c r="BP1279">
        <v>5185300</v>
      </c>
      <c r="BQ1279">
        <v>704820</v>
      </c>
      <c r="BR1279">
        <v>1885700</v>
      </c>
      <c r="BS1279">
        <v>21962000</v>
      </c>
      <c r="BT1279">
        <v>10118000</v>
      </c>
      <c r="BU1279">
        <v>18612000</v>
      </c>
      <c r="BV1279">
        <v>11904000</v>
      </c>
      <c r="BW1279">
        <v>4418100</v>
      </c>
      <c r="BX1279">
        <v>794750</v>
      </c>
      <c r="BY1279">
        <v>307760</v>
      </c>
      <c r="BZ1279">
        <v>76642</v>
      </c>
      <c r="CA1279">
        <v>40230</v>
      </c>
      <c r="CB1279">
        <v>235690</v>
      </c>
      <c r="CC1279">
        <v>32037</v>
      </c>
      <c r="CD1279">
        <v>85713</v>
      </c>
      <c r="CE1279">
        <v>998270</v>
      </c>
      <c r="CF1279">
        <v>459910</v>
      </c>
      <c r="CG1279">
        <v>846010</v>
      </c>
      <c r="CH1279">
        <v>541100</v>
      </c>
      <c r="CI1279">
        <v>14201000</v>
      </c>
      <c r="CJ1279">
        <v>11815000</v>
      </c>
      <c r="CK1279">
        <v>10775000</v>
      </c>
      <c r="CL1279">
        <v>0</v>
      </c>
      <c r="CM1279">
        <v>24299000</v>
      </c>
      <c r="CN1279">
        <v>0</v>
      </c>
      <c r="CO1279">
        <v>0</v>
      </c>
      <c r="CP1279">
        <v>16930000</v>
      </c>
      <c r="CQ1279">
        <v>14664000</v>
      </c>
      <c r="CR1279">
        <v>13089000</v>
      </c>
      <c r="CS1279">
        <v>12837000</v>
      </c>
      <c r="CT1279">
        <v>3</v>
      </c>
      <c r="CU1279">
        <v>3</v>
      </c>
      <c r="CV1279">
        <v>2</v>
      </c>
      <c r="CW1279">
        <v>1</v>
      </c>
      <c r="CX1279">
        <v>2</v>
      </c>
      <c r="CY1279">
        <v>1</v>
      </c>
      <c r="CZ1279">
        <v>2</v>
      </c>
      <c r="DA1279">
        <v>7</v>
      </c>
      <c r="DB1279">
        <v>6</v>
      </c>
      <c r="DC1279">
        <v>4</v>
      </c>
      <c r="DD1279">
        <v>5</v>
      </c>
      <c r="DE1279">
        <v>36</v>
      </c>
      <c r="DI1279">
        <v>1276</v>
      </c>
      <c r="DJ1279" t="s">
        <v>7834</v>
      </c>
      <c r="DK1279" t="s">
        <v>783</v>
      </c>
      <c r="DL1279" t="s">
        <v>7835</v>
      </c>
      <c r="DM1279" t="s">
        <v>7836</v>
      </c>
      <c r="DN1279" t="s">
        <v>7837</v>
      </c>
      <c r="DO1279" t="s">
        <v>7838</v>
      </c>
    </row>
    <row r="1280" spans="1:123" x14ac:dyDescent="0.25">
      <c r="A1280" t="s">
        <v>7839</v>
      </c>
      <c r="B1280" t="s">
        <v>7839</v>
      </c>
      <c r="C1280">
        <v>1</v>
      </c>
      <c r="D1280">
        <v>1</v>
      </c>
      <c r="E1280">
        <v>1</v>
      </c>
      <c r="F1280" t="s">
        <v>7840</v>
      </c>
      <c r="G1280">
        <v>1</v>
      </c>
      <c r="H1280">
        <v>1</v>
      </c>
      <c r="I1280">
        <v>1</v>
      </c>
      <c r="J1280">
        <v>1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1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1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1</v>
      </c>
      <c r="AQ1280">
        <v>0</v>
      </c>
      <c r="AR1280">
        <v>6</v>
      </c>
      <c r="AS1280">
        <v>6</v>
      </c>
      <c r="AT1280">
        <v>6</v>
      </c>
      <c r="AU1280">
        <v>28.378</v>
      </c>
      <c r="AV1280">
        <v>252</v>
      </c>
      <c r="AW1280">
        <v>252</v>
      </c>
      <c r="AX1280">
        <v>1</v>
      </c>
      <c r="AY1280">
        <v>-2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6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1</v>
      </c>
      <c r="DD1280">
        <v>0</v>
      </c>
      <c r="DE1280">
        <v>1</v>
      </c>
      <c r="DF1280" t="s">
        <v>127</v>
      </c>
      <c r="DI1280">
        <v>1277</v>
      </c>
      <c r="DJ1280">
        <v>804</v>
      </c>
      <c r="DK1280" t="b">
        <v>1</v>
      </c>
      <c r="DL1280">
        <v>846</v>
      </c>
      <c r="DM1280">
        <v>3654</v>
      </c>
      <c r="DN1280">
        <v>4118</v>
      </c>
      <c r="DO1280">
        <v>4118</v>
      </c>
      <c r="DQ1280" t="s">
        <v>7841</v>
      </c>
      <c r="DS1280" t="s">
        <v>7842</v>
      </c>
    </row>
    <row r="1281" spans="1:123" x14ac:dyDescent="0.25">
      <c r="A1281" t="s">
        <v>7843</v>
      </c>
      <c r="B1281" t="s">
        <v>7843</v>
      </c>
      <c r="C1281">
        <v>1</v>
      </c>
      <c r="D1281">
        <v>1</v>
      </c>
      <c r="E1281">
        <v>1</v>
      </c>
      <c r="F1281" t="s">
        <v>7844</v>
      </c>
      <c r="G1281">
        <v>1</v>
      </c>
      <c r="H1281">
        <v>1</v>
      </c>
      <c r="I1281">
        <v>1</v>
      </c>
      <c r="J1281">
        <v>1</v>
      </c>
      <c r="K1281">
        <v>1</v>
      </c>
      <c r="L1281">
        <v>1</v>
      </c>
      <c r="M1281">
        <v>0</v>
      </c>
      <c r="N1281">
        <v>0</v>
      </c>
      <c r="O1281">
        <v>0</v>
      </c>
      <c r="P1281">
        <v>1</v>
      </c>
      <c r="Q1281">
        <v>0</v>
      </c>
      <c r="R1281">
        <v>1</v>
      </c>
      <c r="S1281">
        <v>1</v>
      </c>
      <c r="T1281">
        <v>1</v>
      </c>
      <c r="U1281">
        <v>1</v>
      </c>
      <c r="V1281">
        <v>1</v>
      </c>
      <c r="W1281">
        <v>1</v>
      </c>
      <c r="X1281">
        <v>0</v>
      </c>
      <c r="Y1281">
        <v>0</v>
      </c>
      <c r="Z1281">
        <v>0</v>
      </c>
      <c r="AA1281">
        <v>1</v>
      </c>
      <c r="AB1281">
        <v>0</v>
      </c>
      <c r="AC1281">
        <v>1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0</v>
      </c>
      <c r="AJ1281">
        <v>0</v>
      </c>
      <c r="AK1281">
        <v>0</v>
      </c>
      <c r="AL1281">
        <v>1</v>
      </c>
      <c r="AM1281">
        <v>0</v>
      </c>
      <c r="AN1281">
        <v>1</v>
      </c>
      <c r="AO1281">
        <v>1</v>
      </c>
      <c r="AP1281">
        <v>1</v>
      </c>
      <c r="AQ1281">
        <v>1</v>
      </c>
      <c r="AR1281">
        <v>2.2999999999999998</v>
      </c>
      <c r="AS1281">
        <v>2.2999999999999998</v>
      </c>
      <c r="AT1281">
        <v>2.2999999999999998</v>
      </c>
      <c r="AU1281">
        <v>66.611999999999995</v>
      </c>
      <c r="AV1281">
        <v>564</v>
      </c>
      <c r="AW1281">
        <v>564</v>
      </c>
      <c r="AX1281">
        <v>0</v>
      </c>
      <c r="AY1281">
        <v>10.432</v>
      </c>
      <c r="AZ1281">
        <v>2.2999999999999998</v>
      </c>
      <c r="BA1281">
        <v>2.2999999999999998</v>
      </c>
      <c r="BB1281">
        <v>0</v>
      </c>
      <c r="BC1281">
        <v>0</v>
      </c>
      <c r="BD1281">
        <v>0</v>
      </c>
      <c r="BE1281">
        <v>2.2999999999999998</v>
      </c>
      <c r="BF1281">
        <v>0</v>
      </c>
      <c r="BG1281">
        <v>2.2999999999999998</v>
      </c>
      <c r="BH1281">
        <v>2.2999999999999998</v>
      </c>
      <c r="BI1281">
        <v>2.2999999999999998</v>
      </c>
      <c r="BJ1281">
        <v>2.2999999999999998</v>
      </c>
      <c r="BK1281">
        <v>4149200</v>
      </c>
      <c r="BL1281">
        <v>534330</v>
      </c>
      <c r="BM1281">
        <v>496440</v>
      </c>
      <c r="BN1281">
        <v>0</v>
      </c>
      <c r="BO1281">
        <v>0</v>
      </c>
      <c r="BP1281">
        <v>0</v>
      </c>
      <c r="BQ1281">
        <v>340740</v>
      </c>
      <c r="BR1281">
        <v>0</v>
      </c>
      <c r="BS1281">
        <v>1245200</v>
      </c>
      <c r="BT1281">
        <v>633170</v>
      </c>
      <c r="BU1281">
        <v>455920</v>
      </c>
      <c r="BV1281">
        <v>443430</v>
      </c>
      <c r="BW1281">
        <v>143080</v>
      </c>
      <c r="BX1281">
        <v>18425</v>
      </c>
      <c r="BY1281">
        <v>17119</v>
      </c>
      <c r="BZ1281">
        <v>0</v>
      </c>
      <c r="CA1281">
        <v>0</v>
      </c>
      <c r="CB1281">
        <v>0</v>
      </c>
      <c r="CC1281">
        <v>11750</v>
      </c>
      <c r="CD1281">
        <v>0</v>
      </c>
      <c r="CE1281">
        <v>42938</v>
      </c>
      <c r="CF1281">
        <v>21833</v>
      </c>
      <c r="CG1281">
        <v>15721</v>
      </c>
      <c r="CH1281">
        <v>15291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471430</v>
      </c>
      <c r="CT1281">
        <v>1</v>
      </c>
      <c r="CU1281">
        <v>1</v>
      </c>
      <c r="CV1281">
        <v>0</v>
      </c>
      <c r="CW1281">
        <v>0</v>
      </c>
      <c r="CX1281">
        <v>0</v>
      </c>
      <c r="CY1281">
        <v>1</v>
      </c>
      <c r="CZ1281">
        <v>0</v>
      </c>
      <c r="DA1281">
        <v>1</v>
      </c>
      <c r="DB1281">
        <v>1</v>
      </c>
      <c r="DC1281">
        <v>1</v>
      </c>
      <c r="DD1281">
        <v>1</v>
      </c>
      <c r="DE1281">
        <v>7</v>
      </c>
      <c r="DI1281">
        <v>1278</v>
      </c>
      <c r="DJ1281">
        <v>4032</v>
      </c>
      <c r="DK1281" t="b">
        <v>1</v>
      </c>
      <c r="DL1281">
        <v>4608</v>
      </c>
      <c r="DM1281" t="s">
        <v>7845</v>
      </c>
      <c r="DN1281" t="s">
        <v>7846</v>
      </c>
      <c r="DO1281">
        <v>31467</v>
      </c>
    </row>
    <row r="1282" spans="1:123" x14ac:dyDescent="0.25">
      <c r="A1282" t="s">
        <v>7847</v>
      </c>
      <c r="B1282" t="s">
        <v>7847</v>
      </c>
      <c r="C1282">
        <v>1</v>
      </c>
      <c r="D1282">
        <v>1</v>
      </c>
      <c r="E1282">
        <v>1</v>
      </c>
      <c r="F1282" t="s">
        <v>7848</v>
      </c>
      <c r="G1282">
        <v>1</v>
      </c>
      <c r="H1282">
        <v>1</v>
      </c>
      <c r="I1282">
        <v>1</v>
      </c>
      <c r="J1282">
        <v>1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1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1</v>
      </c>
      <c r="AO1282">
        <v>0</v>
      </c>
      <c r="AP1282">
        <v>0</v>
      </c>
      <c r="AQ1282">
        <v>0</v>
      </c>
      <c r="AR1282">
        <v>3.8</v>
      </c>
      <c r="AS1282">
        <v>3.8</v>
      </c>
      <c r="AT1282">
        <v>3.8</v>
      </c>
      <c r="AU1282">
        <v>44.354999999999997</v>
      </c>
      <c r="AV1282">
        <v>424</v>
      </c>
      <c r="AW1282">
        <v>424</v>
      </c>
      <c r="AX1282">
        <v>1</v>
      </c>
      <c r="AY1282">
        <v>-2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3.8</v>
      </c>
      <c r="BH1282">
        <v>0</v>
      </c>
      <c r="BI1282">
        <v>0</v>
      </c>
      <c r="BJ1282">
        <v>0</v>
      </c>
      <c r="BK1282">
        <v>5038200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5038200</v>
      </c>
      <c r="BT1282">
        <v>0</v>
      </c>
      <c r="BU1282">
        <v>0</v>
      </c>
      <c r="BV1282">
        <v>0</v>
      </c>
      <c r="BW1282">
        <v>314890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314890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3713000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1</v>
      </c>
      <c r="DB1282">
        <v>0</v>
      </c>
      <c r="DC1282">
        <v>0</v>
      </c>
      <c r="DD1282">
        <v>0</v>
      </c>
      <c r="DE1282">
        <v>1</v>
      </c>
      <c r="DF1282" t="s">
        <v>127</v>
      </c>
      <c r="DI1282">
        <v>1279</v>
      </c>
      <c r="DJ1282">
        <v>2774</v>
      </c>
      <c r="DK1282" t="b">
        <v>1</v>
      </c>
      <c r="DL1282">
        <v>3234</v>
      </c>
      <c r="DM1282">
        <v>19021</v>
      </c>
      <c r="DN1282">
        <v>23065</v>
      </c>
      <c r="DO1282">
        <v>23065</v>
      </c>
      <c r="DP1282">
        <v>604</v>
      </c>
      <c r="DR1282">
        <v>380</v>
      </c>
    </row>
    <row r="1283" spans="1:123" x14ac:dyDescent="0.25">
      <c r="A1283" t="s">
        <v>7849</v>
      </c>
      <c r="B1283" t="s">
        <v>7849</v>
      </c>
      <c r="C1283">
        <v>8</v>
      </c>
      <c r="D1283">
        <v>8</v>
      </c>
      <c r="E1283">
        <v>8</v>
      </c>
      <c r="F1283" t="s">
        <v>7850</v>
      </c>
      <c r="G1283">
        <v>1</v>
      </c>
      <c r="H1283">
        <v>8</v>
      </c>
      <c r="I1283">
        <v>8</v>
      </c>
      <c r="J1283">
        <v>8</v>
      </c>
      <c r="K1283">
        <v>6</v>
      </c>
      <c r="L1283">
        <v>3</v>
      </c>
      <c r="M1283">
        <v>0</v>
      </c>
      <c r="N1283">
        <v>0</v>
      </c>
      <c r="O1283">
        <v>0</v>
      </c>
      <c r="P1283">
        <v>6</v>
      </c>
      <c r="Q1283">
        <v>0</v>
      </c>
      <c r="R1283">
        <v>7</v>
      </c>
      <c r="S1283">
        <v>6</v>
      </c>
      <c r="T1283">
        <v>5</v>
      </c>
      <c r="U1283">
        <v>2</v>
      </c>
      <c r="V1283">
        <v>6</v>
      </c>
      <c r="W1283">
        <v>3</v>
      </c>
      <c r="X1283">
        <v>0</v>
      </c>
      <c r="Y1283">
        <v>0</v>
      </c>
      <c r="Z1283">
        <v>0</v>
      </c>
      <c r="AA1283">
        <v>6</v>
      </c>
      <c r="AB1283">
        <v>0</v>
      </c>
      <c r="AC1283">
        <v>7</v>
      </c>
      <c r="AD1283">
        <v>6</v>
      </c>
      <c r="AE1283">
        <v>5</v>
      </c>
      <c r="AF1283">
        <v>2</v>
      </c>
      <c r="AG1283">
        <v>6</v>
      </c>
      <c r="AH1283">
        <v>3</v>
      </c>
      <c r="AI1283">
        <v>0</v>
      </c>
      <c r="AJ1283">
        <v>0</v>
      </c>
      <c r="AK1283">
        <v>0</v>
      </c>
      <c r="AL1283">
        <v>6</v>
      </c>
      <c r="AM1283">
        <v>0</v>
      </c>
      <c r="AN1283">
        <v>7</v>
      </c>
      <c r="AO1283">
        <v>6</v>
      </c>
      <c r="AP1283">
        <v>5</v>
      </c>
      <c r="AQ1283">
        <v>2</v>
      </c>
      <c r="AR1283">
        <v>20.7</v>
      </c>
      <c r="AS1283">
        <v>20.7</v>
      </c>
      <c r="AT1283">
        <v>20.7</v>
      </c>
      <c r="AU1283">
        <v>53.14</v>
      </c>
      <c r="AV1283">
        <v>468</v>
      </c>
      <c r="AW1283">
        <v>468</v>
      </c>
      <c r="AX1283">
        <v>0</v>
      </c>
      <c r="AY1283">
        <v>17.085000000000001</v>
      </c>
      <c r="AZ1283">
        <v>14.7</v>
      </c>
      <c r="BA1283">
        <v>10.3</v>
      </c>
      <c r="BB1283">
        <v>0</v>
      </c>
      <c r="BC1283">
        <v>0</v>
      </c>
      <c r="BD1283">
        <v>0</v>
      </c>
      <c r="BE1283">
        <v>15</v>
      </c>
      <c r="BF1283">
        <v>0</v>
      </c>
      <c r="BG1283">
        <v>20.7</v>
      </c>
      <c r="BH1283">
        <v>14.3</v>
      </c>
      <c r="BI1283">
        <v>12.2</v>
      </c>
      <c r="BJ1283">
        <v>6.8</v>
      </c>
      <c r="BK1283">
        <v>145240000</v>
      </c>
      <c r="BL1283">
        <v>22167000</v>
      </c>
      <c r="BM1283">
        <v>13002000</v>
      </c>
      <c r="BN1283">
        <v>0</v>
      </c>
      <c r="BO1283">
        <v>0</v>
      </c>
      <c r="BP1283">
        <v>0</v>
      </c>
      <c r="BQ1283">
        <v>13567000</v>
      </c>
      <c r="BR1283">
        <v>0</v>
      </c>
      <c r="BS1283">
        <v>41140000</v>
      </c>
      <c r="BT1283">
        <v>19672000</v>
      </c>
      <c r="BU1283">
        <v>30952000</v>
      </c>
      <c r="BV1283">
        <v>4739100</v>
      </c>
      <c r="BW1283">
        <v>6601700</v>
      </c>
      <c r="BX1283">
        <v>1007600</v>
      </c>
      <c r="BY1283">
        <v>591010</v>
      </c>
      <c r="BZ1283">
        <v>0</v>
      </c>
      <c r="CA1283">
        <v>0</v>
      </c>
      <c r="CB1283">
        <v>0</v>
      </c>
      <c r="CC1283">
        <v>616690</v>
      </c>
      <c r="CD1283">
        <v>0</v>
      </c>
      <c r="CE1283">
        <v>1870000</v>
      </c>
      <c r="CF1283">
        <v>894160</v>
      </c>
      <c r="CG1283">
        <v>1406900</v>
      </c>
      <c r="CH1283">
        <v>215410</v>
      </c>
      <c r="CI1283">
        <v>16313000</v>
      </c>
      <c r="CJ1283">
        <v>18551000</v>
      </c>
      <c r="CK1283">
        <v>0</v>
      </c>
      <c r="CL1283">
        <v>0</v>
      </c>
      <c r="CM1283">
        <v>0</v>
      </c>
      <c r="CN1283">
        <v>27534000</v>
      </c>
      <c r="CO1283">
        <v>0</v>
      </c>
      <c r="CP1283">
        <v>27148000</v>
      </c>
      <c r="CQ1283">
        <v>18590000</v>
      </c>
      <c r="CR1283">
        <v>27935000</v>
      </c>
      <c r="CS1283">
        <v>11273000</v>
      </c>
      <c r="CT1283">
        <v>8</v>
      </c>
      <c r="CU1283">
        <v>4</v>
      </c>
      <c r="CV1283">
        <v>0</v>
      </c>
      <c r="CW1283">
        <v>0</v>
      </c>
      <c r="CX1283">
        <v>0</v>
      </c>
      <c r="CY1283">
        <v>9</v>
      </c>
      <c r="CZ1283">
        <v>0</v>
      </c>
      <c r="DA1283">
        <v>9</v>
      </c>
      <c r="DB1283">
        <v>8</v>
      </c>
      <c r="DC1283">
        <v>6</v>
      </c>
      <c r="DD1283">
        <v>2</v>
      </c>
      <c r="DE1283">
        <v>46</v>
      </c>
      <c r="DI1283">
        <v>1280</v>
      </c>
      <c r="DJ1283" t="s">
        <v>7851</v>
      </c>
      <c r="DK1283" t="s">
        <v>783</v>
      </c>
      <c r="DL1283" t="s">
        <v>7852</v>
      </c>
      <c r="DM1283" t="s">
        <v>7853</v>
      </c>
      <c r="DN1283" t="s">
        <v>7854</v>
      </c>
      <c r="DO1283" t="s">
        <v>7855</v>
      </c>
    </row>
    <row r="1284" spans="1:123" x14ac:dyDescent="0.25">
      <c r="A1284" t="s">
        <v>7856</v>
      </c>
      <c r="B1284" t="s">
        <v>7856</v>
      </c>
      <c r="C1284">
        <v>1</v>
      </c>
      <c r="D1284">
        <v>1</v>
      </c>
      <c r="E1284">
        <v>1</v>
      </c>
      <c r="F1284" t="s">
        <v>7857</v>
      </c>
      <c r="G1284">
        <v>1</v>
      </c>
      <c r="H1284">
        <v>1</v>
      </c>
      <c r="I1284">
        <v>1</v>
      </c>
      <c r="J1284">
        <v>1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1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1</v>
      </c>
      <c r="AO1284">
        <v>0</v>
      </c>
      <c r="AP1284">
        <v>0</v>
      </c>
      <c r="AQ1284">
        <v>0</v>
      </c>
      <c r="AR1284">
        <v>3.2</v>
      </c>
      <c r="AS1284">
        <v>3.2</v>
      </c>
      <c r="AT1284">
        <v>3.2</v>
      </c>
      <c r="AU1284">
        <v>38.223999999999997</v>
      </c>
      <c r="AV1284">
        <v>347</v>
      </c>
      <c r="AW1284">
        <v>347</v>
      </c>
      <c r="AX1284">
        <v>2.8625999999999999E-3</v>
      </c>
      <c r="AY1284">
        <v>2.2336999999999998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3.2</v>
      </c>
      <c r="BH1284">
        <v>0</v>
      </c>
      <c r="BI1284">
        <v>0</v>
      </c>
      <c r="BJ1284">
        <v>0</v>
      </c>
      <c r="BK1284">
        <v>1282400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1282400</v>
      </c>
      <c r="BT1284">
        <v>0</v>
      </c>
      <c r="BU1284">
        <v>0</v>
      </c>
      <c r="BV1284">
        <v>0</v>
      </c>
      <c r="BW1284">
        <v>75437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75437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945110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1</v>
      </c>
      <c r="DB1284">
        <v>0</v>
      </c>
      <c r="DC1284">
        <v>0</v>
      </c>
      <c r="DD1284">
        <v>0</v>
      </c>
      <c r="DE1284">
        <v>1</v>
      </c>
      <c r="DI1284">
        <v>1281</v>
      </c>
      <c r="DJ1284">
        <v>118</v>
      </c>
      <c r="DK1284" t="b">
        <v>1</v>
      </c>
      <c r="DL1284">
        <v>122</v>
      </c>
      <c r="DM1284">
        <v>477</v>
      </c>
      <c r="DN1284">
        <v>539</v>
      </c>
      <c r="DO1284">
        <v>539</v>
      </c>
    </row>
    <row r="1285" spans="1:123" x14ac:dyDescent="0.25">
      <c r="A1285" t="s">
        <v>7858</v>
      </c>
      <c r="B1285" t="s">
        <v>7858</v>
      </c>
      <c r="C1285">
        <v>1</v>
      </c>
      <c r="D1285">
        <v>1</v>
      </c>
      <c r="E1285">
        <v>1</v>
      </c>
      <c r="F1285" t="s">
        <v>7859</v>
      </c>
      <c r="G1285">
        <v>1</v>
      </c>
      <c r="H1285">
        <v>1</v>
      </c>
      <c r="I1285">
        <v>1</v>
      </c>
      <c r="J1285">
        <v>1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1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1</v>
      </c>
      <c r="AO1285">
        <v>0</v>
      </c>
      <c r="AP1285">
        <v>0</v>
      </c>
      <c r="AQ1285">
        <v>0</v>
      </c>
      <c r="AR1285">
        <v>3.1</v>
      </c>
      <c r="AS1285">
        <v>3.1</v>
      </c>
      <c r="AT1285">
        <v>3.1</v>
      </c>
      <c r="AU1285">
        <v>63.963000000000001</v>
      </c>
      <c r="AV1285">
        <v>586</v>
      </c>
      <c r="AW1285">
        <v>586</v>
      </c>
      <c r="AX1285">
        <v>8.1168999999999998E-3</v>
      </c>
      <c r="AY1285">
        <v>1.6555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3.1</v>
      </c>
      <c r="BH1285">
        <v>0</v>
      </c>
      <c r="BI1285">
        <v>0</v>
      </c>
      <c r="BJ1285">
        <v>0</v>
      </c>
      <c r="BK1285">
        <v>2083700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2083700</v>
      </c>
      <c r="BT1285">
        <v>0</v>
      </c>
      <c r="BU1285">
        <v>0</v>
      </c>
      <c r="BV1285">
        <v>0</v>
      </c>
      <c r="BW1285">
        <v>104190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104190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1535600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1</v>
      </c>
      <c r="DB1285">
        <v>0</v>
      </c>
      <c r="DC1285">
        <v>0</v>
      </c>
      <c r="DD1285">
        <v>0</v>
      </c>
      <c r="DE1285">
        <v>1</v>
      </c>
      <c r="DI1285">
        <v>1282</v>
      </c>
      <c r="DJ1285">
        <v>6028</v>
      </c>
      <c r="DK1285" t="b">
        <v>1</v>
      </c>
      <c r="DL1285">
        <v>6734</v>
      </c>
      <c r="DM1285">
        <v>34172</v>
      </c>
      <c r="DN1285">
        <v>40575</v>
      </c>
      <c r="DO1285">
        <v>40575</v>
      </c>
    </row>
    <row r="1286" spans="1:123" x14ac:dyDescent="0.25">
      <c r="A1286" t="s">
        <v>7860</v>
      </c>
      <c r="B1286" t="s">
        <v>7860</v>
      </c>
      <c r="C1286">
        <v>1</v>
      </c>
      <c r="D1286">
        <v>1</v>
      </c>
      <c r="E1286">
        <v>1</v>
      </c>
      <c r="F1286" t="s">
        <v>7861</v>
      </c>
      <c r="G1286">
        <v>1</v>
      </c>
      <c r="H1286">
        <v>1</v>
      </c>
      <c r="I1286">
        <v>1</v>
      </c>
      <c r="J1286">
        <v>1</v>
      </c>
      <c r="K1286">
        <v>1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1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5.2</v>
      </c>
      <c r="AS1286">
        <v>5.2</v>
      </c>
      <c r="AT1286">
        <v>5.2</v>
      </c>
      <c r="AU1286">
        <v>28.381</v>
      </c>
      <c r="AV1286">
        <v>249</v>
      </c>
      <c r="AW1286">
        <v>249</v>
      </c>
      <c r="AX1286">
        <v>1</v>
      </c>
      <c r="AY1286">
        <v>-2</v>
      </c>
      <c r="AZ1286">
        <v>5.2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451460</v>
      </c>
      <c r="BL1286">
        <v>451460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25081</v>
      </c>
      <c r="BX1286">
        <v>25081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451460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1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1</v>
      </c>
      <c r="DF1286" t="s">
        <v>127</v>
      </c>
      <c r="DI1286">
        <v>1283</v>
      </c>
      <c r="DJ1286">
        <v>4902</v>
      </c>
      <c r="DK1286" t="b">
        <v>1</v>
      </c>
      <c r="DL1286">
        <v>5498</v>
      </c>
      <c r="DM1286">
        <v>29919</v>
      </c>
      <c r="DN1286">
        <v>35726</v>
      </c>
      <c r="DO1286">
        <v>35726</v>
      </c>
      <c r="DP1286">
        <v>605</v>
      </c>
      <c r="DQ1286">
        <v>2012</v>
      </c>
      <c r="DR1286">
        <v>1</v>
      </c>
      <c r="DS1286">
        <v>13</v>
      </c>
    </row>
    <row r="1287" spans="1:123" x14ac:dyDescent="0.25">
      <c r="A1287" t="s">
        <v>7862</v>
      </c>
      <c r="B1287" t="s">
        <v>7862</v>
      </c>
      <c r="C1287">
        <v>2</v>
      </c>
      <c r="D1287">
        <v>2</v>
      </c>
      <c r="E1287">
        <v>2</v>
      </c>
      <c r="F1287" t="s">
        <v>7863</v>
      </c>
      <c r="G1287">
        <v>1</v>
      </c>
      <c r="H1287">
        <v>2</v>
      </c>
      <c r="I1287">
        <v>2</v>
      </c>
      <c r="J1287">
        <v>2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1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1</v>
      </c>
      <c r="AC1287">
        <v>0</v>
      </c>
      <c r="AD1287">
        <v>0</v>
      </c>
      <c r="AE1287">
        <v>0</v>
      </c>
      <c r="AF1287">
        <v>1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1</v>
      </c>
      <c r="AN1287">
        <v>0</v>
      </c>
      <c r="AO1287">
        <v>0</v>
      </c>
      <c r="AP1287">
        <v>0</v>
      </c>
      <c r="AQ1287">
        <v>1</v>
      </c>
      <c r="AR1287">
        <v>6.6</v>
      </c>
      <c r="AS1287">
        <v>6.6</v>
      </c>
      <c r="AT1287">
        <v>6.6</v>
      </c>
      <c r="AU1287">
        <v>45.801000000000002</v>
      </c>
      <c r="AV1287">
        <v>411</v>
      </c>
      <c r="AW1287">
        <v>411</v>
      </c>
      <c r="AX1287">
        <v>2.7778E-3</v>
      </c>
      <c r="AY1287">
        <v>2.1259999999999999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3.6</v>
      </c>
      <c r="BG1287">
        <v>0</v>
      </c>
      <c r="BH1287">
        <v>0</v>
      </c>
      <c r="BI1287">
        <v>0</v>
      </c>
      <c r="BJ1287">
        <v>2.9</v>
      </c>
      <c r="BK1287">
        <v>1011300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1011300</v>
      </c>
      <c r="BS1287">
        <v>0</v>
      </c>
      <c r="BT1287">
        <v>0</v>
      </c>
      <c r="BU1287">
        <v>0</v>
      </c>
      <c r="BV1287">
        <v>0</v>
      </c>
      <c r="BW1287">
        <v>42136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42136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3132800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1</v>
      </c>
      <c r="DE1287">
        <v>1</v>
      </c>
      <c r="DI1287">
        <v>1284</v>
      </c>
      <c r="DJ1287" t="s">
        <v>7864</v>
      </c>
      <c r="DK1287" t="s">
        <v>129</v>
      </c>
      <c r="DL1287" t="s">
        <v>7865</v>
      </c>
      <c r="DM1287" t="s">
        <v>7866</v>
      </c>
      <c r="DN1287" t="s">
        <v>7867</v>
      </c>
      <c r="DO1287" t="s">
        <v>7867</v>
      </c>
      <c r="DP1287">
        <v>606</v>
      </c>
      <c r="DQ1287" t="s">
        <v>7868</v>
      </c>
      <c r="DR1287">
        <v>1</v>
      </c>
      <c r="DS1287" t="s">
        <v>7869</v>
      </c>
    </row>
    <row r="1288" spans="1:123" x14ac:dyDescent="0.25">
      <c r="A1288" t="s">
        <v>7870</v>
      </c>
      <c r="B1288" t="s">
        <v>7870</v>
      </c>
      <c r="C1288">
        <v>7</v>
      </c>
      <c r="D1288">
        <v>7</v>
      </c>
      <c r="E1288">
        <v>7</v>
      </c>
      <c r="F1288" t="s">
        <v>7871</v>
      </c>
      <c r="G1288">
        <v>1</v>
      </c>
      <c r="H1288">
        <v>7</v>
      </c>
      <c r="I1288">
        <v>7</v>
      </c>
      <c r="J1288">
        <v>7</v>
      </c>
      <c r="K1288">
        <v>2</v>
      </c>
      <c r="L1288">
        <v>3</v>
      </c>
      <c r="M1288">
        <v>0</v>
      </c>
      <c r="N1288">
        <v>0</v>
      </c>
      <c r="O1288">
        <v>1</v>
      </c>
      <c r="P1288">
        <v>2</v>
      </c>
      <c r="Q1288">
        <v>0</v>
      </c>
      <c r="R1288">
        <v>6</v>
      </c>
      <c r="S1288">
        <v>1</v>
      </c>
      <c r="T1288">
        <v>1</v>
      </c>
      <c r="U1288">
        <v>5</v>
      </c>
      <c r="V1288">
        <v>2</v>
      </c>
      <c r="W1288">
        <v>3</v>
      </c>
      <c r="X1288">
        <v>0</v>
      </c>
      <c r="Y1288">
        <v>0</v>
      </c>
      <c r="Z1288">
        <v>1</v>
      </c>
      <c r="AA1288">
        <v>2</v>
      </c>
      <c r="AB1288">
        <v>0</v>
      </c>
      <c r="AC1288">
        <v>6</v>
      </c>
      <c r="AD1288">
        <v>1</v>
      </c>
      <c r="AE1288">
        <v>1</v>
      </c>
      <c r="AF1288">
        <v>5</v>
      </c>
      <c r="AG1288">
        <v>2</v>
      </c>
      <c r="AH1288">
        <v>3</v>
      </c>
      <c r="AI1288">
        <v>0</v>
      </c>
      <c r="AJ1288">
        <v>0</v>
      </c>
      <c r="AK1288">
        <v>1</v>
      </c>
      <c r="AL1288">
        <v>2</v>
      </c>
      <c r="AM1288">
        <v>0</v>
      </c>
      <c r="AN1288">
        <v>6</v>
      </c>
      <c r="AO1288">
        <v>1</v>
      </c>
      <c r="AP1288">
        <v>1</v>
      </c>
      <c r="AQ1288">
        <v>5</v>
      </c>
      <c r="AR1288">
        <v>11</v>
      </c>
      <c r="AS1288">
        <v>11</v>
      </c>
      <c r="AT1288">
        <v>11</v>
      </c>
      <c r="AU1288">
        <v>98.707999999999998</v>
      </c>
      <c r="AV1288">
        <v>902</v>
      </c>
      <c r="AW1288">
        <v>902</v>
      </c>
      <c r="AX1288">
        <v>0</v>
      </c>
      <c r="AY1288">
        <v>35.067</v>
      </c>
      <c r="AZ1288">
        <v>3.5</v>
      </c>
      <c r="BA1288">
        <v>5.4</v>
      </c>
      <c r="BB1288">
        <v>0</v>
      </c>
      <c r="BC1288">
        <v>0</v>
      </c>
      <c r="BD1288">
        <v>2.2999999999999998</v>
      </c>
      <c r="BE1288">
        <v>4.0999999999999996</v>
      </c>
      <c r="BF1288">
        <v>0</v>
      </c>
      <c r="BG1288">
        <v>9.6</v>
      </c>
      <c r="BH1288">
        <v>2.2999999999999998</v>
      </c>
      <c r="BI1288">
        <v>2.2999999999999998</v>
      </c>
      <c r="BJ1288">
        <v>8.1</v>
      </c>
      <c r="BK1288">
        <v>22013000</v>
      </c>
      <c r="BL1288">
        <v>1591300</v>
      </c>
      <c r="BM1288">
        <v>2598400</v>
      </c>
      <c r="BN1288">
        <v>0</v>
      </c>
      <c r="BO1288">
        <v>0</v>
      </c>
      <c r="BP1288">
        <v>316620</v>
      </c>
      <c r="BQ1288">
        <v>1142500</v>
      </c>
      <c r="BR1288">
        <v>0</v>
      </c>
      <c r="BS1288">
        <v>8909400</v>
      </c>
      <c r="BT1288">
        <v>1071800</v>
      </c>
      <c r="BU1288">
        <v>866740</v>
      </c>
      <c r="BV1288">
        <v>5516500</v>
      </c>
      <c r="BW1288">
        <v>379540</v>
      </c>
      <c r="BX1288">
        <v>27437</v>
      </c>
      <c r="BY1288">
        <v>44800</v>
      </c>
      <c r="BZ1288">
        <v>0</v>
      </c>
      <c r="CA1288">
        <v>0</v>
      </c>
      <c r="CB1288">
        <v>5458.9</v>
      </c>
      <c r="CC1288">
        <v>19698</v>
      </c>
      <c r="CD1288">
        <v>0</v>
      </c>
      <c r="CE1288">
        <v>153610</v>
      </c>
      <c r="CF1288">
        <v>18479</v>
      </c>
      <c r="CG1288">
        <v>14944</v>
      </c>
      <c r="CH1288">
        <v>95113</v>
      </c>
      <c r="CI1288">
        <v>0</v>
      </c>
      <c r="CJ1288">
        <v>3998600</v>
      </c>
      <c r="CK1288">
        <v>0</v>
      </c>
      <c r="CL1288">
        <v>0</v>
      </c>
      <c r="CM1288">
        <v>0</v>
      </c>
      <c r="CN1288">
        <v>4142500</v>
      </c>
      <c r="CO1288">
        <v>0</v>
      </c>
      <c r="CP1288">
        <v>5633300</v>
      </c>
      <c r="CQ1288">
        <v>0</v>
      </c>
      <c r="CR1288">
        <v>0</v>
      </c>
      <c r="CS1288">
        <v>4305700</v>
      </c>
      <c r="CT1288">
        <v>2</v>
      </c>
      <c r="CU1288">
        <v>3</v>
      </c>
      <c r="CV1288">
        <v>0</v>
      </c>
      <c r="CW1288">
        <v>0</v>
      </c>
      <c r="CX1288">
        <v>1</v>
      </c>
      <c r="CY1288">
        <v>2</v>
      </c>
      <c r="CZ1288">
        <v>0</v>
      </c>
      <c r="DA1288">
        <v>6</v>
      </c>
      <c r="DB1288">
        <v>1</v>
      </c>
      <c r="DC1288">
        <v>1</v>
      </c>
      <c r="DD1288">
        <v>5</v>
      </c>
      <c r="DE1288">
        <v>21</v>
      </c>
      <c r="DI1288">
        <v>1285</v>
      </c>
      <c r="DJ1288" t="s">
        <v>7872</v>
      </c>
      <c r="DK1288" t="s">
        <v>1016</v>
      </c>
      <c r="DL1288" t="s">
        <v>7873</v>
      </c>
      <c r="DM1288" t="s">
        <v>7874</v>
      </c>
      <c r="DN1288" t="s">
        <v>7875</v>
      </c>
      <c r="DO1288" t="s">
        <v>7876</v>
      </c>
    </row>
    <row r="1289" spans="1:123" x14ac:dyDescent="0.25">
      <c r="A1289" t="s">
        <v>7877</v>
      </c>
      <c r="B1289" t="s">
        <v>7877</v>
      </c>
      <c r="C1289">
        <v>3</v>
      </c>
      <c r="D1289">
        <v>3</v>
      </c>
      <c r="E1289">
        <v>3</v>
      </c>
      <c r="F1289" t="s">
        <v>7878</v>
      </c>
      <c r="G1289">
        <v>1</v>
      </c>
      <c r="H1289">
        <v>3</v>
      </c>
      <c r="I1289">
        <v>3</v>
      </c>
      <c r="J1289">
        <v>3</v>
      </c>
      <c r="K1289">
        <v>0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3</v>
      </c>
      <c r="S1289">
        <v>2</v>
      </c>
      <c r="T1289">
        <v>1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0</v>
      </c>
      <c r="AA1289">
        <v>1</v>
      </c>
      <c r="AB1289">
        <v>0</v>
      </c>
      <c r="AC1289">
        <v>3</v>
      </c>
      <c r="AD1289">
        <v>2</v>
      </c>
      <c r="AE1289">
        <v>1</v>
      </c>
      <c r="AF1289">
        <v>1</v>
      </c>
      <c r="AG1289">
        <v>0</v>
      </c>
      <c r="AH1289">
        <v>1</v>
      </c>
      <c r="AI1289">
        <v>0</v>
      </c>
      <c r="AJ1289">
        <v>0</v>
      </c>
      <c r="AK1289">
        <v>0</v>
      </c>
      <c r="AL1289">
        <v>1</v>
      </c>
      <c r="AM1289">
        <v>0</v>
      </c>
      <c r="AN1289">
        <v>3</v>
      </c>
      <c r="AO1289">
        <v>2</v>
      </c>
      <c r="AP1289">
        <v>1</v>
      </c>
      <c r="AQ1289">
        <v>1</v>
      </c>
      <c r="AR1289">
        <v>13.7</v>
      </c>
      <c r="AS1289">
        <v>13.7</v>
      </c>
      <c r="AT1289">
        <v>13.7</v>
      </c>
      <c r="AU1289">
        <v>32.850999999999999</v>
      </c>
      <c r="AV1289">
        <v>291</v>
      </c>
      <c r="AW1289">
        <v>291</v>
      </c>
      <c r="AX1289">
        <v>0</v>
      </c>
      <c r="AY1289">
        <v>3.8332000000000002</v>
      </c>
      <c r="AZ1289">
        <v>0</v>
      </c>
      <c r="BA1289">
        <v>6.5</v>
      </c>
      <c r="BB1289">
        <v>0</v>
      </c>
      <c r="BC1289">
        <v>0</v>
      </c>
      <c r="BD1289">
        <v>0</v>
      </c>
      <c r="BE1289">
        <v>6.5</v>
      </c>
      <c r="BF1289">
        <v>0</v>
      </c>
      <c r="BG1289">
        <v>13.7</v>
      </c>
      <c r="BH1289">
        <v>10.7</v>
      </c>
      <c r="BI1289">
        <v>6.5</v>
      </c>
      <c r="BJ1289">
        <v>6.5</v>
      </c>
      <c r="BK1289">
        <v>10784000</v>
      </c>
      <c r="BL1289">
        <v>0</v>
      </c>
      <c r="BM1289">
        <v>661250</v>
      </c>
      <c r="BN1289">
        <v>0</v>
      </c>
      <c r="BO1289">
        <v>0</v>
      </c>
      <c r="BP1289">
        <v>0</v>
      </c>
      <c r="BQ1289">
        <v>417280</v>
      </c>
      <c r="BR1289">
        <v>0</v>
      </c>
      <c r="BS1289">
        <v>5232600</v>
      </c>
      <c r="BT1289">
        <v>2717800</v>
      </c>
      <c r="BU1289">
        <v>1355200</v>
      </c>
      <c r="BV1289">
        <v>399680</v>
      </c>
      <c r="BW1289">
        <v>599100</v>
      </c>
      <c r="BX1289">
        <v>0</v>
      </c>
      <c r="BY1289">
        <v>36736</v>
      </c>
      <c r="BZ1289">
        <v>0</v>
      </c>
      <c r="CA1289">
        <v>0</v>
      </c>
      <c r="CB1289">
        <v>0</v>
      </c>
      <c r="CC1289">
        <v>23182</v>
      </c>
      <c r="CD1289">
        <v>0</v>
      </c>
      <c r="CE1289">
        <v>290700</v>
      </c>
      <c r="CF1289">
        <v>150990</v>
      </c>
      <c r="CG1289">
        <v>75288</v>
      </c>
      <c r="CH1289">
        <v>22204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3600700</v>
      </c>
      <c r="CQ1289">
        <v>2794800</v>
      </c>
      <c r="CR1289">
        <v>0</v>
      </c>
      <c r="CS1289">
        <v>0</v>
      </c>
      <c r="CT1289">
        <v>0</v>
      </c>
      <c r="CU1289">
        <v>1</v>
      </c>
      <c r="CV1289">
        <v>0</v>
      </c>
      <c r="CW1289">
        <v>0</v>
      </c>
      <c r="CX1289">
        <v>0</v>
      </c>
      <c r="CY1289">
        <v>1</v>
      </c>
      <c r="CZ1289">
        <v>0</v>
      </c>
      <c r="DA1289">
        <v>3</v>
      </c>
      <c r="DB1289">
        <v>1</v>
      </c>
      <c r="DC1289">
        <v>1</v>
      </c>
      <c r="DD1289">
        <v>1</v>
      </c>
      <c r="DE1289">
        <v>8</v>
      </c>
      <c r="DI1289">
        <v>1286</v>
      </c>
      <c r="DJ1289" t="s">
        <v>7879</v>
      </c>
      <c r="DK1289" t="s">
        <v>339</v>
      </c>
      <c r="DL1289" t="s">
        <v>7880</v>
      </c>
      <c r="DM1289" t="s">
        <v>7881</v>
      </c>
      <c r="DN1289" t="s">
        <v>7882</v>
      </c>
      <c r="DO1289" t="s">
        <v>7883</v>
      </c>
    </row>
    <row r="1290" spans="1:123" x14ac:dyDescent="0.25">
      <c r="A1290" t="s">
        <v>7884</v>
      </c>
      <c r="B1290" t="s">
        <v>7884</v>
      </c>
      <c r="C1290">
        <v>1</v>
      </c>
      <c r="D1290">
        <v>1</v>
      </c>
      <c r="E1290">
        <v>1</v>
      </c>
      <c r="F1290" t="s">
        <v>7885</v>
      </c>
      <c r="G1290">
        <v>1</v>
      </c>
      <c r="H1290">
        <v>1</v>
      </c>
      <c r="I1290">
        <v>1</v>
      </c>
      <c r="J1290">
        <v>1</v>
      </c>
      <c r="K1290">
        <v>0</v>
      </c>
      <c r="L1290">
        <v>1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1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3</v>
      </c>
      <c r="AS1290">
        <v>3</v>
      </c>
      <c r="AT1290">
        <v>3</v>
      </c>
      <c r="AU1290">
        <v>34.040999999999997</v>
      </c>
      <c r="AV1290">
        <v>299</v>
      </c>
      <c r="AW1290">
        <v>299</v>
      </c>
      <c r="AX1290">
        <v>1</v>
      </c>
      <c r="AY1290">
        <v>-2</v>
      </c>
      <c r="AZ1290">
        <v>0</v>
      </c>
      <c r="BA1290">
        <v>3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1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1</v>
      </c>
      <c r="DF1290" t="s">
        <v>127</v>
      </c>
      <c r="DI1290">
        <v>1287</v>
      </c>
      <c r="DJ1290">
        <v>3940</v>
      </c>
      <c r="DK1290" t="b">
        <v>1</v>
      </c>
      <c r="DL1290">
        <v>4514</v>
      </c>
      <c r="DM1290">
        <v>25707</v>
      </c>
      <c r="DN1290">
        <v>31009</v>
      </c>
      <c r="DO1290">
        <v>31009</v>
      </c>
      <c r="DQ1290">
        <v>2014</v>
      </c>
      <c r="DS1290">
        <v>15</v>
      </c>
    </row>
    <row r="1291" spans="1:123" x14ac:dyDescent="0.25">
      <c r="A1291" t="s">
        <v>7886</v>
      </c>
      <c r="B1291" t="s">
        <v>7886</v>
      </c>
      <c r="C1291">
        <v>1</v>
      </c>
      <c r="D1291">
        <v>1</v>
      </c>
      <c r="E1291">
        <v>1</v>
      </c>
      <c r="F1291" t="s">
        <v>7887</v>
      </c>
      <c r="G1291">
        <v>1</v>
      </c>
      <c r="H1291">
        <v>1</v>
      </c>
      <c r="I1291">
        <v>1</v>
      </c>
      <c r="J1291">
        <v>1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1</v>
      </c>
      <c r="AD1291">
        <v>0</v>
      </c>
      <c r="AE1291">
        <v>0</v>
      </c>
      <c r="AF1291">
        <v>1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1</v>
      </c>
      <c r="AO1291">
        <v>0</v>
      </c>
      <c r="AP1291">
        <v>0</v>
      </c>
      <c r="AQ1291">
        <v>1</v>
      </c>
      <c r="AR1291">
        <v>2.4</v>
      </c>
      <c r="AS1291">
        <v>2.4</v>
      </c>
      <c r="AT1291">
        <v>2.4</v>
      </c>
      <c r="AU1291">
        <v>105.53</v>
      </c>
      <c r="AV1291">
        <v>911</v>
      </c>
      <c r="AW1291">
        <v>911</v>
      </c>
      <c r="AX1291">
        <v>0</v>
      </c>
      <c r="AY1291">
        <v>3.3235000000000001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2.4</v>
      </c>
      <c r="BH1291">
        <v>0</v>
      </c>
      <c r="BI1291">
        <v>0</v>
      </c>
      <c r="BJ1291">
        <v>2.4</v>
      </c>
      <c r="BK1291">
        <v>1774900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1235600</v>
      </c>
      <c r="BT1291">
        <v>0</v>
      </c>
      <c r="BU1291">
        <v>0</v>
      </c>
      <c r="BV1291">
        <v>539350</v>
      </c>
      <c r="BW1291">
        <v>42260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29418</v>
      </c>
      <c r="CF1291">
        <v>0</v>
      </c>
      <c r="CG1291">
        <v>0</v>
      </c>
      <c r="CH1291">
        <v>12842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573400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2</v>
      </c>
      <c r="DB1291">
        <v>0</v>
      </c>
      <c r="DC1291">
        <v>0</v>
      </c>
      <c r="DD1291">
        <v>1</v>
      </c>
      <c r="DE1291">
        <v>3</v>
      </c>
      <c r="DI1291">
        <v>1288</v>
      </c>
      <c r="DJ1291">
        <v>5048</v>
      </c>
      <c r="DK1291" t="b">
        <v>1</v>
      </c>
      <c r="DL1291">
        <v>5678</v>
      </c>
      <c r="DM1291" t="s">
        <v>7888</v>
      </c>
      <c r="DN1291" t="s">
        <v>7889</v>
      </c>
      <c r="DO1291">
        <v>36350</v>
      </c>
    </row>
    <row r="1292" spans="1:123" x14ac:dyDescent="0.25">
      <c r="A1292" t="s">
        <v>7890</v>
      </c>
      <c r="B1292" t="s">
        <v>7890</v>
      </c>
      <c r="C1292">
        <v>7</v>
      </c>
      <c r="D1292">
        <v>7</v>
      </c>
      <c r="E1292">
        <v>7</v>
      </c>
      <c r="F1292" t="s">
        <v>7891</v>
      </c>
      <c r="G1292">
        <v>1</v>
      </c>
      <c r="H1292">
        <v>7</v>
      </c>
      <c r="I1292">
        <v>7</v>
      </c>
      <c r="J1292">
        <v>7</v>
      </c>
      <c r="K1292">
        <v>2</v>
      </c>
      <c r="L1292">
        <v>1</v>
      </c>
      <c r="M1292">
        <v>0</v>
      </c>
      <c r="N1292">
        <v>0</v>
      </c>
      <c r="O1292">
        <v>0</v>
      </c>
      <c r="P1292">
        <v>4</v>
      </c>
      <c r="Q1292">
        <v>3</v>
      </c>
      <c r="R1292">
        <v>4</v>
      </c>
      <c r="S1292">
        <v>1</v>
      </c>
      <c r="T1292">
        <v>2</v>
      </c>
      <c r="U1292">
        <v>1</v>
      </c>
      <c r="V1292">
        <v>2</v>
      </c>
      <c r="W1292">
        <v>1</v>
      </c>
      <c r="X1292">
        <v>0</v>
      </c>
      <c r="Y1292">
        <v>0</v>
      </c>
      <c r="Z1292">
        <v>0</v>
      </c>
      <c r="AA1292">
        <v>4</v>
      </c>
      <c r="AB1292">
        <v>3</v>
      </c>
      <c r="AC1292">
        <v>4</v>
      </c>
      <c r="AD1292">
        <v>1</v>
      </c>
      <c r="AE1292">
        <v>2</v>
      </c>
      <c r="AF1292">
        <v>1</v>
      </c>
      <c r="AG1292">
        <v>2</v>
      </c>
      <c r="AH1292">
        <v>1</v>
      </c>
      <c r="AI1292">
        <v>0</v>
      </c>
      <c r="AJ1292">
        <v>0</v>
      </c>
      <c r="AK1292">
        <v>0</v>
      </c>
      <c r="AL1292">
        <v>4</v>
      </c>
      <c r="AM1292">
        <v>3</v>
      </c>
      <c r="AN1292">
        <v>4</v>
      </c>
      <c r="AO1292">
        <v>1</v>
      </c>
      <c r="AP1292">
        <v>2</v>
      </c>
      <c r="AQ1292">
        <v>1</v>
      </c>
      <c r="AR1292">
        <v>11.5</v>
      </c>
      <c r="AS1292">
        <v>11.5</v>
      </c>
      <c r="AT1292">
        <v>11.5</v>
      </c>
      <c r="AU1292">
        <v>84.817999999999998</v>
      </c>
      <c r="AV1292">
        <v>749</v>
      </c>
      <c r="AW1292">
        <v>749</v>
      </c>
      <c r="AX1292">
        <v>0</v>
      </c>
      <c r="AY1292">
        <v>8.3742999999999999</v>
      </c>
      <c r="AZ1292">
        <v>2.4</v>
      </c>
      <c r="BA1292">
        <v>0.9</v>
      </c>
      <c r="BB1292">
        <v>0</v>
      </c>
      <c r="BC1292">
        <v>0</v>
      </c>
      <c r="BD1292">
        <v>0</v>
      </c>
      <c r="BE1292">
        <v>4.7</v>
      </c>
      <c r="BF1292">
        <v>3.3</v>
      </c>
      <c r="BG1292">
        <v>7.7</v>
      </c>
      <c r="BH1292">
        <v>1.5</v>
      </c>
      <c r="BI1292">
        <v>3.1</v>
      </c>
      <c r="BJ1292">
        <v>0.9</v>
      </c>
      <c r="BK1292">
        <v>35169000</v>
      </c>
      <c r="BL1292">
        <v>2380500</v>
      </c>
      <c r="BM1292">
        <v>841940</v>
      </c>
      <c r="BN1292">
        <v>0</v>
      </c>
      <c r="BO1292">
        <v>0</v>
      </c>
      <c r="BP1292">
        <v>0</v>
      </c>
      <c r="BQ1292">
        <v>6047900</v>
      </c>
      <c r="BR1292">
        <v>4472300</v>
      </c>
      <c r="BS1292">
        <v>16659000</v>
      </c>
      <c r="BT1292">
        <v>1481900</v>
      </c>
      <c r="BU1292">
        <v>2503900</v>
      </c>
      <c r="BV1292">
        <v>780720</v>
      </c>
      <c r="BW1292">
        <v>976900</v>
      </c>
      <c r="BX1292">
        <v>66124</v>
      </c>
      <c r="BY1292">
        <v>23387</v>
      </c>
      <c r="BZ1292">
        <v>0</v>
      </c>
      <c r="CA1292">
        <v>0</v>
      </c>
      <c r="CB1292">
        <v>0</v>
      </c>
      <c r="CC1292">
        <v>168000</v>
      </c>
      <c r="CD1292">
        <v>124230</v>
      </c>
      <c r="CE1292">
        <v>462760</v>
      </c>
      <c r="CF1292">
        <v>41164</v>
      </c>
      <c r="CG1292">
        <v>69552</v>
      </c>
      <c r="CH1292">
        <v>21687</v>
      </c>
      <c r="CI1292">
        <v>4325500</v>
      </c>
      <c r="CJ1292">
        <v>0</v>
      </c>
      <c r="CK1292">
        <v>0</v>
      </c>
      <c r="CL1292">
        <v>0</v>
      </c>
      <c r="CM1292">
        <v>0</v>
      </c>
      <c r="CN1292">
        <v>7198800</v>
      </c>
      <c r="CO1292">
        <v>14349000</v>
      </c>
      <c r="CP1292">
        <v>13874000</v>
      </c>
      <c r="CQ1292">
        <v>0</v>
      </c>
      <c r="CR1292">
        <v>4400000</v>
      </c>
      <c r="CS1292">
        <v>0</v>
      </c>
      <c r="CT1292">
        <v>2</v>
      </c>
      <c r="CU1292">
        <v>1</v>
      </c>
      <c r="CV1292">
        <v>0</v>
      </c>
      <c r="CW1292">
        <v>0</v>
      </c>
      <c r="CX1292">
        <v>0</v>
      </c>
      <c r="CY1292">
        <v>4</v>
      </c>
      <c r="CZ1292">
        <v>3</v>
      </c>
      <c r="DA1292">
        <v>5</v>
      </c>
      <c r="DB1292">
        <v>1</v>
      </c>
      <c r="DC1292">
        <v>2</v>
      </c>
      <c r="DD1292">
        <v>1</v>
      </c>
      <c r="DE1292">
        <v>19</v>
      </c>
      <c r="DI1292">
        <v>1289</v>
      </c>
      <c r="DJ1292" t="s">
        <v>7892</v>
      </c>
      <c r="DK1292" t="s">
        <v>1016</v>
      </c>
      <c r="DL1292" t="s">
        <v>7893</v>
      </c>
      <c r="DM1292" t="s">
        <v>7894</v>
      </c>
      <c r="DN1292" t="s">
        <v>7895</v>
      </c>
      <c r="DO1292" t="s">
        <v>7896</v>
      </c>
    </row>
    <row r="1293" spans="1:123" x14ac:dyDescent="0.25">
      <c r="A1293" t="s">
        <v>7897</v>
      </c>
      <c r="B1293" t="s">
        <v>7897</v>
      </c>
      <c r="C1293">
        <v>1</v>
      </c>
      <c r="D1293">
        <v>1</v>
      </c>
      <c r="E1293">
        <v>1</v>
      </c>
      <c r="F1293" t="s">
        <v>7898</v>
      </c>
      <c r="G1293">
        <v>1</v>
      </c>
      <c r="H1293">
        <v>1</v>
      </c>
      <c r="I1293">
        <v>1</v>
      </c>
      <c r="J1293">
        <v>1</v>
      </c>
      <c r="K1293">
        <v>1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0</v>
      </c>
      <c r="X1293">
        <v>0</v>
      </c>
      <c r="Y1293">
        <v>1</v>
      </c>
      <c r="Z1293">
        <v>0</v>
      </c>
      <c r="AA1293">
        <v>1</v>
      </c>
      <c r="AB1293">
        <v>0</v>
      </c>
      <c r="AC1293">
        <v>1</v>
      </c>
      <c r="AD1293">
        <v>1</v>
      </c>
      <c r="AE1293">
        <v>1</v>
      </c>
      <c r="AF1293">
        <v>1</v>
      </c>
      <c r="AG1293">
        <v>1</v>
      </c>
      <c r="AH1293">
        <v>0</v>
      </c>
      <c r="AI1293">
        <v>0</v>
      </c>
      <c r="AJ1293">
        <v>1</v>
      </c>
      <c r="AK1293">
        <v>0</v>
      </c>
      <c r="AL1293">
        <v>1</v>
      </c>
      <c r="AM1293">
        <v>0</v>
      </c>
      <c r="AN1293">
        <v>1</v>
      </c>
      <c r="AO1293">
        <v>1</v>
      </c>
      <c r="AP1293">
        <v>1</v>
      </c>
      <c r="AQ1293">
        <v>1</v>
      </c>
      <c r="AR1293">
        <v>26.6</v>
      </c>
      <c r="AS1293">
        <v>26.6</v>
      </c>
      <c r="AT1293">
        <v>26.6</v>
      </c>
      <c r="AU1293">
        <v>7.4454000000000002</v>
      </c>
      <c r="AV1293">
        <v>64</v>
      </c>
      <c r="AW1293">
        <v>64</v>
      </c>
      <c r="AX1293">
        <v>1.1025E-3</v>
      </c>
      <c r="AY1293">
        <v>2.9302999999999999</v>
      </c>
      <c r="AZ1293">
        <v>26.6</v>
      </c>
      <c r="BA1293">
        <v>0</v>
      </c>
      <c r="BB1293">
        <v>0</v>
      </c>
      <c r="BC1293">
        <v>26.6</v>
      </c>
      <c r="BD1293">
        <v>0</v>
      </c>
      <c r="BE1293">
        <v>26.6</v>
      </c>
      <c r="BF1293">
        <v>0</v>
      </c>
      <c r="BG1293">
        <v>26.6</v>
      </c>
      <c r="BH1293">
        <v>26.6</v>
      </c>
      <c r="BI1293">
        <v>26.6</v>
      </c>
      <c r="BJ1293">
        <v>26.6</v>
      </c>
      <c r="BK1293">
        <v>19960000</v>
      </c>
      <c r="BL1293">
        <v>3675700</v>
      </c>
      <c r="BM1293">
        <v>0</v>
      </c>
      <c r="BN1293">
        <v>0</v>
      </c>
      <c r="BO1293">
        <v>786060</v>
      </c>
      <c r="BP1293">
        <v>0</v>
      </c>
      <c r="BQ1293">
        <v>1308600</v>
      </c>
      <c r="BR1293">
        <v>0</v>
      </c>
      <c r="BS1293">
        <v>3725800</v>
      </c>
      <c r="BT1293">
        <v>2902400</v>
      </c>
      <c r="BU1293">
        <v>3702600</v>
      </c>
      <c r="BV1293">
        <v>3859100</v>
      </c>
      <c r="BW1293">
        <v>4990100</v>
      </c>
      <c r="BX1293">
        <v>918930</v>
      </c>
      <c r="BY1293">
        <v>0</v>
      </c>
      <c r="BZ1293">
        <v>0</v>
      </c>
      <c r="CA1293">
        <v>196510</v>
      </c>
      <c r="CB1293">
        <v>0</v>
      </c>
      <c r="CC1293">
        <v>327140</v>
      </c>
      <c r="CD1293">
        <v>0</v>
      </c>
      <c r="CE1293">
        <v>931450</v>
      </c>
      <c r="CF1293">
        <v>725610</v>
      </c>
      <c r="CG1293">
        <v>925660</v>
      </c>
      <c r="CH1293">
        <v>964780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4102800</v>
      </c>
      <c r="CT1293">
        <v>2</v>
      </c>
      <c r="CU1293">
        <v>0</v>
      </c>
      <c r="CV1293">
        <v>0</v>
      </c>
      <c r="CW1293">
        <v>1</v>
      </c>
      <c r="CX1293">
        <v>0</v>
      </c>
      <c r="CY1293">
        <v>1</v>
      </c>
      <c r="CZ1293">
        <v>0</v>
      </c>
      <c r="DA1293">
        <v>2</v>
      </c>
      <c r="DB1293">
        <v>1</v>
      </c>
      <c r="DC1293">
        <v>1</v>
      </c>
      <c r="DD1293">
        <v>1</v>
      </c>
      <c r="DE1293">
        <v>9</v>
      </c>
      <c r="DI1293">
        <v>1290</v>
      </c>
      <c r="DJ1293">
        <v>206</v>
      </c>
      <c r="DK1293" t="b">
        <v>1</v>
      </c>
      <c r="DL1293">
        <v>211</v>
      </c>
      <c r="DM1293" t="s">
        <v>7899</v>
      </c>
      <c r="DN1293" t="s">
        <v>7900</v>
      </c>
      <c r="DO1293">
        <v>959</v>
      </c>
    </row>
    <row r="1294" spans="1:123" x14ac:dyDescent="0.25">
      <c r="A1294" t="s">
        <v>7901</v>
      </c>
      <c r="B1294" t="s">
        <v>7901</v>
      </c>
      <c r="C1294">
        <v>2</v>
      </c>
      <c r="D1294">
        <v>2</v>
      </c>
      <c r="E1294">
        <v>2</v>
      </c>
      <c r="F1294" t="s">
        <v>7902</v>
      </c>
      <c r="G1294">
        <v>1</v>
      </c>
      <c r="H1294">
        <v>2</v>
      </c>
      <c r="I1294">
        <v>2</v>
      </c>
      <c r="J1294">
        <v>2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1</v>
      </c>
      <c r="Q1294">
        <v>0</v>
      </c>
      <c r="R1294">
        <v>0</v>
      </c>
      <c r="S1294">
        <v>2</v>
      </c>
      <c r="T1294">
        <v>1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2</v>
      </c>
      <c r="AE1294">
        <v>1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1</v>
      </c>
      <c r="AM1294">
        <v>0</v>
      </c>
      <c r="AN1294">
        <v>0</v>
      </c>
      <c r="AO1294">
        <v>2</v>
      </c>
      <c r="AP1294">
        <v>1</v>
      </c>
      <c r="AQ1294">
        <v>0</v>
      </c>
      <c r="AR1294">
        <v>6.8</v>
      </c>
      <c r="AS1294">
        <v>6.8</v>
      </c>
      <c r="AT1294">
        <v>6.8</v>
      </c>
      <c r="AU1294">
        <v>39.014000000000003</v>
      </c>
      <c r="AV1294">
        <v>337</v>
      </c>
      <c r="AW1294">
        <v>337</v>
      </c>
      <c r="AX1294">
        <v>1.1236E-3</v>
      </c>
      <c r="AY1294">
        <v>3.0074999999999998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3.3</v>
      </c>
      <c r="BF1294">
        <v>0</v>
      </c>
      <c r="BG1294">
        <v>0</v>
      </c>
      <c r="BH1294">
        <v>6.8</v>
      </c>
      <c r="BI1294">
        <v>3.6</v>
      </c>
      <c r="BJ1294">
        <v>0</v>
      </c>
      <c r="BK1294">
        <v>11649000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871400</v>
      </c>
      <c r="BR1294">
        <v>0</v>
      </c>
      <c r="BS1294">
        <v>0</v>
      </c>
      <c r="BT1294">
        <v>5743400</v>
      </c>
      <c r="BU1294">
        <v>5034500</v>
      </c>
      <c r="BV1294">
        <v>0</v>
      </c>
      <c r="BW1294">
        <v>728080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54463</v>
      </c>
      <c r="CD1294">
        <v>0</v>
      </c>
      <c r="CE1294">
        <v>0</v>
      </c>
      <c r="CF1294">
        <v>358960</v>
      </c>
      <c r="CG1294">
        <v>314660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5366100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1</v>
      </c>
      <c r="CZ1294">
        <v>0</v>
      </c>
      <c r="DA1294">
        <v>0</v>
      </c>
      <c r="DB1294">
        <v>2</v>
      </c>
      <c r="DC1294">
        <v>1</v>
      </c>
      <c r="DD1294">
        <v>0</v>
      </c>
      <c r="DE1294">
        <v>4</v>
      </c>
      <c r="DI1294">
        <v>1291</v>
      </c>
      <c r="DJ1294" t="s">
        <v>7903</v>
      </c>
      <c r="DK1294" t="s">
        <v>129</v>
      </c>
      <c r="DL1294" t="s">
        <v>7904</v>
      </c>
      <c r="DM1294" t="s">
        <v>7905</v>
      </c>
      <c r="DN1294" t="s">
        <v>7906</v>
      </c>
      <c r="DO1294" t="s">
        <v>7907</v>
      </c>
    </row>
    <row r="1295" spans="1:123" x14ac:dyDescent="0.25">
      <c r="A1295" t="s">
        <v>7908</v>
      </c>
      <c r="B1295" t="s">
        <v>7908</v>
      </c>
      <c r="C1295">
        <v>11</v>
      </c>
      <c r="D1295">
        <v>11</v>
      </c>
      <c r="E1295">
        <v>11</v>
      </c>
      <c r="F1295" t="s">
        <v>7909</v>
      </c>
      <c r="G1295">
        <v>1</v>
      </c>
      <c r="H1295">
        <v>11</v>
      </c>
      <c r="I1295">
        <v>11</v>
      </c>
      <c r="J1295">
        <v>11</v>
      </c>
      <c r="K1295">
        <v>2</v>
      </c>
      <c r="L1295">
        <v>2</v>
      </c>
      <c r="M1295">
        <v>0</v>
      </c>
      <c r="N1295">
        <v>0</v>
      </c>
      <c r="O1295">
        <v>0</v>
      </c>
      <c r="P1295">
        <v>6</v>
      </c>
      <c r="Q1295">
        <v>4</v>
      </c>
      <c r="R1295">
        <v>11</v>
      </c>
      <c r="S1295">
        <v>3</v>
      </c>
      <c r="T1295">
        <v>3</v>
      </c>
      <c r="U1295">
        <v>4</v>
      </c>
      <c r="V1295">
        <v>2</v>
      </c>
      <c r="W1295">
        <v>2</v>
      </c>
      <c r="X1295">
        <v>0</v>
      </c>
      <c r="Y1295">
        <v>0</v>
      </c>
      <c r="Z1295">
        <v>0</v>
      </c>
      <c r="AA1295">
        <v>6</v>
      </c>
      <c r="AB1295">
        <v>4</v>
      </c>
      <c r="AC1295">
        <v>11</v>
      </c>
      <c r="AD1295">
        <v>3</v>
      </c>
      <c r="AE1295">
        <v>3</v>
      </c>
      <c r="AF1295">
        <v>4</v>
      </c>
      <c r="AG1295">
        <v>2</v>
      </c>
      <c r="AH1295">
        <v>2</v>
      </c>
      <c r="AI1295">
        <v>0</v>
      </c>
      <c r="AJ1295">
        <v>0</v>
      </c>
      <c r="AK1295">
        <v>0</v>
      </c>
      <c r="AL1295">
        <v>6</v>
      </c>
      <c r="AM1295">
        <v>4</v>
      </c>
      <c r="AN1295">
        <v>11</v>
      </c>
      <c r="AO1295">
        <v>3</v>
      </c>
      <c r="AP1295">
        <v>3</v>
      </c>
      <c r="AQ1295">
        <v>4</v>
      </c>
      <c r="AR1295">
        <v>13.6</v>
      </c>
      <c r="AS1295">
        <v>13.6</v>
      </c>
      <c r="AT1295">
        <v>13.6</v>
      </c>
      <c r="AU1295">
        <v>107.61</v>
      </c>
      <c r="AV1295">
        <v>949</v>
      </c>
      <c r="AW1295">
        <v>949</v>
      </c>
      <c r="AX1295">
        <v>0</v>
      </c>
      <c r="AY1295">
        <v>27.998000000000001</v>
      </c>
      <c r="AZ1295">
        <v>3.1</v>
      </c>
      <c r="BA1295">
        <v>3.1</v>
      </c>
      <c r="BB1295">
        <v>0</v>
      </c>
      <c r="BC1295">
        <v>0</v>
      </c>
      <c r="BD1295">
        <v>0</v>
      </c>
      <c r="BE1295">
        <v>9.5</v>
      </c>
      <c r="BF1295">
        <v>5.4</v>
      </c>
      <c r="BG1295">
        <v>13.6</v>
      </c>
      <c r="BH1295">
        <v>4.7</v>
      </c>
      <c r="BI1295">
        <v>4.7</v>
      </c>
      <c r="BJ1295">
        <v>6.1</v>
      </c>
      <c r="BK1295">
        <v>57315000</v>
      </c>
      <c r="BL1295">
        <v>2802800</v>
      </c>
      <c r="BM1295">
        <v>1848100</v>
      </c>
      <c r="BN1295">
        <v>0</v>
      </c>
      <c r="BO1295">
        <v>0</v>
      </c>
      <c r="BP1295">
        <v>0</v>
      </c>
      <c r="BQ1295">
        <v>7801500</v>
      </c>
      <c r="BR1295">
        <v>2584300</v>
      </c>
      <c r="BS1295">
        <v>32855000</v>
      </c>
      <c r="BT1295">
        <v>2902200</v>
      </c>
      <c r="BU1295">
        <v>3157700</v>
      </c>
      <c r="BV1295">
        <v>3363300</v>
      </c>
      <c r="BW1295">
        <v>1194100</v>
      </c>
      <c r="BX1295">
        <v>58392</v>
      </c>
      <c r="BY1295">
        <v>38502</v>
      </c>
      <c r="BZ1295">
        <v>0</v>
      </c>
      <c r="CA1295">
        <v>0</v>
      </c>
      <c r="CB1295">
        <v>0</v>
      </c>
      <c r="CC1295">
        <v>162530</v>
      </c>
      <c r="CD1295">
        <v>53840</v>
      </c>
      <c r="CE1295">
        <v>684480</v>
      </c>
      <c r="CF1295">
        <v>60463</v>
      </c>
      <c r="CG1295">
        <v>65785</v>
      </c>
      <c r="CH1295">
        <v>70069</v>
      </c>
      <c r="CI1295">
        <v>3597800</v>
      </c>
      <c r="CJ1295">
        <v>2797200</v>
      </c>
      <c r="CK1295">
        <v>0</v>
      </c>
      <c r="CL1295">
        <v>0</v>
      </c>
      <c r="CM1295">
        <v>0</v>
      </c>
      <c r="CN1295">
        <v>17307000</v>
      </c>
      <c r="CO1295">
        <v>6958400</v>
      </c>
      <c r="CP1295">
        <v>20773000</v>
      </c>
      <c r="CQ1295">
        <v>3972600</v>
      </c>
      <c r="CR1295">
        <v>3710000</v>
      </c>
      <c r="CS1295">
        <v>4496300</v>
      </c>
      <c r="CT1295">
        <v>2</v>
      </c>
      <c r="CU1295">
        <v>2</v>
      </c>
      <c r="CV1295">
        <v>0</v>
      </c>
      <c r="CW1295">
        <v>0</v>
      </c>
      <c r="CX1295">
        <v>0</v>
      </c>
      <c r="CY1295">
        <v>9</v>
      </c>
      <c r="CZ1295">
        <v>5</v>
      </c>
      <c r="DA1295">
        <v>14</v>
      </c>
      <c r="DB1295">
        <v>3</v>
      </c>
      <c r="DC1295">
        <v>3</v>
      </c>
      <c r="DD1295">
        <v>4</v>
      </c>
      <c r="DE1295">
        <v>42</v>
      </c>
      <c r="DI1295">
        <v>1292</v>
      </c>
      <c r="DJ1295" t="s">
        <v>7910</v>
      </c>
      <c r="DK1295" t="s">
        <v>223</v>
      </c>
      <c r="DL1295" t="s">
        <v>7911</v>
      </c>
      <c r="DM1295" t="s">
        <v>7912</v>
      </c>
      <c r="DN1295" t="s">
        <v>7913</v>
      </c>
      <c r="DO1295" t="s">
        <v>7914</v>
      </c>
    </row>
    <row r="1296" spans="1:123" x14ac:dyDescent="0.25">
      <c r="A1296" t="s">
        <v>7915</v>
      </c>
      <c r="B1296" t="s">
        <v>7915</v>
      </c>
      <c r="C1296">
        <v>1</v>
      </c>
      <c r="D1296">
        <v>1</v>
      </c>
      <c r="E1296">
        <v>1</v>
      </c>
      <c r="F1296" t="s">
        <v>7916</v>
      </c>
      <c r="G1296">
        <v>1</v>
      </c>
      <c r="H1296">
        <v>1</v>
      </c>
      <c r="I1296">
        <v>1</v>
      </c>
      <c r="J1296">
        <v>1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1</v>
      </c>
      <c r="AO1296">
        <v>0</v>
      </c>
      <c r="AP1296">
        <v>0</v>
      </c>
      <c r="AQ1296">
        <v>0</v>
      </c>
      <c r="AR1296">
        <v>6.1</v>
      </c>
      <c r="AS1296">
        <v>6.1</v>
      </c>
      <c r="AT1296">
        <v>6.1</v>
      </c>
      <c r="AU1296">
        <v>39.774000000000001</v>
      </c>
      <c r="AV1296">
        <v>360</v>
      </c>
      <c r="AW1296">
        <v>360</v>
      </c>
      <c r="AX1296">
        <v>1.0717999999999999E-3</v>
      </c>
      <c r="AY1296">
        <v>2.7002999999999999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6.1</v>
      </c>
      <c r="BH1296">
        <v>0</v>
      </c>
      <c r="BI1296">
        <v>0</v>
      </c>
      <c r="BJ1296">
        <v>0</v>
      </c>
      <c r="BK1296">
        <v>604500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604500</v>
      </c>
      <c r="BT1296">
        <v>0</v>
      </c>
      <c r="BU1296">
        <v>0</v>
      </c>
      <c r="BV1296">
        <v>0</v>
      </c>
      <c r="BW1296">
        <v>28786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28786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445500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1</v>
      </c>
      <c r="DB1296">
        <v>0</v>
      </c>
      <c r="DC1296">
        <v>0</v>
      </c>
      <c r="DD1296">
        <v>0</v>
      </c>
      <c r="DE1296">
        <v>1</v>
      </c>
      <c r="DI1296">
        <v>1293</v>
      </c>
      <c r="DJ1296">
        <v>194</v>
      </c>
      <c r="DK1296" t="b">
        <v>1</v>
      </c>
      <c r="DL1296">
        <v>199</v>
      </c>
      <c r="DM1296">
        <v>802</v>
      </c>
      <c r="DN1296">
        <v>884</v>
      </c>
      <c r="DO1296">
        <v>884</v>
      </c>
    </row>
    <row r="1297" spans="1:123" x14ac:dyDescent="0.25">
      <c r="A1297" t="s">
        <v>7917</v>
      </c>
      <c r="B1297" t="s">
        <v>7917</v>
      </c>
      <c r="C1297">
        <v>2</v>
      </c>
      <c r="D1297">
        <v>2</v>
      </c>
      <c r="E1297">
        <v>2</v>
      </c>
      <c r="F1297" t="s">
        <v>7918</v>
      </c>
      <c r="G1297">
        <v>1</v>
      </c>
      <c r="H1297">
        <v>2</v>
      </c>
      <c r="I1297">
        <v>2</v>
      </c>
      <c r="J1297">
        <v>2</v>
      </c>
      <c r="K1297">
        <v>0</v>
      </c>
      <c r="L1297">
        <v>2</v>
      </c>
      <c r="M1297">
        <v>0</v>
      </c>
      <c r="N1297">
        <v>0</v>
      </c>
      <c r="O1297">
        <v>1</v>
      </c>
      <c r="P1297">
        <v>0</v>
      </c>
      <c r="Q1297">
        <v>0</v>
      </c>
      <c r="R1297">
        <v>0</v>
      </c>
      <c r="S1297">
        <v>1</v>
      </c>
      <c r="T1297">
        <v>0</v>
      </c>
      <c r="U1297">
        <v>0</v>
      </c>
      <c r="V1297">
        <v>0</v>
      </c>
      <c r="W1297">
        <v>2</v>
      </c>
      <c r="X1297">
        <v>0</v>
      </c>
      <c r="Y1297">
        <v>0</v>
      </c>
      <c r="Z1297">
        <v>1</v>
      </c>
      <c r="AA1297">
        <v>0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0</v>
      </c>
      <c r="AH1297">
        <v>2</v>
      </c>
      <c r="AI1297">
        <v>0</v>
      </c>
      <c r="AJ1297">
        <v>0</v>
      </c>
      <c r="AK1297">
        <v>1</v>
      </c>
      <c r="AL1297">
        <v>0</v>
      </c>
      <c r="AM1297">
        <v>0</v>
      </c>
      <c r="AN1297">
        <v>0</v>
      </c>
      <c r="AO1297">
        <v>1</v>
      </c>
      <c r="AP1297">
        <v>0</v>
      </c>
      <c r="AQ1297">
        <v>0</v>
      </c>
      <c r="AR1297">
        <v>5.0999999999999996</v>
      </c>
      <c r="AS1297">
        <v>5.0999999999999996</v>
      </c>
      <c r="AT1297">
        <v>5.0999999999999996</v>
      </c>
      <c r="AU1297">
        <v>71.545000000000002</v>
      </c>
      <c r="AV1297">
        <v>648</v>
      </c>
      <c r="AW1297">
        <v>648</v>
      </c>
      <c r="AX1297">
        <v>2.8736E-3</v>
      </c>
      <c r="AY1297">
        <v>2.2521</v>
      </c>
      <c r="AZ1297">
        <v>0</v>
      </c>
      <c r="BA1297">
        <v>5.0999999999999996</v>
      </c>
      <c r="BB1297">
        <v>0</v>
      </c>
      <c r="BC1297">
        <v>0</v>
      </c>
      <c r="BD1297">
        <v>1.9</v>
      </c>
      <c r="BE1297">
        <v>0</v>
      </c>
      <c r="BF1297">
        <v>0</v>
      </c>
      <c r="BG1297">
        <v>0</v>
      </c>
      <c r="BH1297">
        <v>1.9</v>
      </c>
      <c r="BI1297">
        <v>0</v>
      </c>
      <c r="BJ1297">
        <v>0</v>
      </c>
      <c r="BK1297">
        <v>2557100</v>
      </c>
      <c r="BL1297">
        <v>0</v>
      </c>
      <c r="BM1297">
        <v>1234700</v>
      </c>
      <c r="BN1297">
        <v>0</v>
      </c>
      <c r="BO1297">
        <v>0</v>
      </c>
      <c r="BP1297">
        <v>677720</v>
      </c>
      <c r="BQ1297">
        <v>0</v>
      </c>
      <c r="BR1297">
        <v>0</v>
      </c>
      <c r="BS1297">
        <v>0</v>
      </c>
      <c r="BT1297">
        <v>644730</v>
      </c>
      <c r="BU1297">
        <v>0</v>
      </c>
      <c r="BV1297">
        <v>0</v>
      </c>
      <c r="BW1297">
        <v>82488</v>
      </c>
      <c r="BX1297">
        <v>0</v>
      </c>
      <c r="BY1297">
        <v>39828</v>
      </c>
      <c r="BZ1297">
        <v>0</v>
      </c>
      <c r="CA1297">
        <v>0</v>
      </c>
      <c r="CB1297">
        <v>21862</v>
      </c>
      <c r="CC1297">
        <v>0</v>
      </c>
      <c r="CD1297">
        <v>0</v>
      </c>
      <c r="CE1297">
        <v>0</v>
      </c>
      <c r="CF1297">
        <v>20798</v>
      </c>
      <c r="CG1297">
        <v>0</v>
      </c>
      <c r="CH1297">
        <v>0</v>
      </c>
      <c r="CI1297">
        <v>0</v>
      </c>
      <c r="CJ1297">
        <v>1466500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2</v>
      </c>
      <c r="CV1297">
        <v>0</v>
      </c>
      <c r="CW1297">
        <v>0</v>
      </c>
      <c r="CX1297">
        <v>1</v>
      </c>
      <c r="CY1297">
        <v>0</v>
      </c>
      <c r="CZ1297">
        <v>0</v>
      </c>
      <c r="DA1297">
        <v>0</v>
      </c>
      <c r="DB1297">
        <v>1</v>
      </c>
      <c r="DC1297">
        <v>0</v>
      </c>
      <c r="DD1297">
        <v>0</v>
      </c>
      <c r="DE1297">
        <v>4</v>
      </c>
      <c r="DI1297">
        <v>1294</v>
      </c>
      <c r="DJ1297" t="s">
        <v>7919</v>
      </c>
      <c r="DK1297" t="s">
        <v>129</v>
      </c>
      <c r="DL1297" t="s">
        <v>7920</v>
      </c>
      <c r="DM1297" t="s">
        <v>7921</v>
      </c>
      <c r="DN1297" t="s">
        <v>7922</v>
      </c>
      <c r="DO1297" t="s">
        <v>7923</v>
      </c>
    </row>
    <row r="1298" spans="1:123" x14ac:dyDescent="0.25">
      <c r="A1298" t="s">
        <v>7924</v>
      </c>
      <c r="B1298" t="s">
        <v>7924</v>
      </c>
      <c r="C1298">
        <v>1</v>
      </c>
      <c r="D1298">
        <v>1</v>
      </c>
      <c r="E1298">
        <v>1</v>
      </c>
      <c r="F1298" t="s">
        <v>7925</v>
      </c>
      <c r="G1298">
        <v>1</v>
      </c>
      <c r="H1298">
        <v>1</v>
      </c>
      <c r="I1298">
        <v>1</v>
      </c>
      <c r="J1298">
        <v>1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1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1</v>
      </c>
      <c r="AR1298">
        <v>2.5</v>
      </c>
      <c r="AS1298">
        <v>2.5</v>
      </c>
      <c r="AT1298">
        <v>2.5</v>
      </c>
      <c r="AU1298">
        <v>53.720999999999997</v>
      </c>
      <c r="AV1298">
        <v>477</v>
      </c>
      <c r="AW1298">
        <v>477</v>
      </c>
      <c r="AX1298">
        <v>1</v>
      </c>
      <c r="AY1298">
        <v>-2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2.5</v>
      </c>
      <c r="BK1298">
        <v>164110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164110</v>
      </c>
      <c r="BW1298">
        <v>6078.2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6078.2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174470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 t="s">
        <v>127</v>
      </c>
      <c r="DI1298">
        <v>1295</v>
      </c>
      <c r="DJ1298">
        <v>5121</v>
      </c>
      <c r="DK1298" t="b">
        <v>1</v>
      </c>
      <c r="DL1298">
        <v>5758</v>
      </c>
      <c r="DM1298">
        <v>30703</v>
      </c>
      <c r="DN1298">
        <v>36592</v>
      </c>
      <c r="DO1298">
        <v>36592</v>
      </c>
      <c r="DP1298">
        <v>607</v>
      </c>
      <c r="DR1298">
        <v>1</v>
      </c>
    </row>
    <row r="1299" spans="1:123" x14ac:dyDescent="0.25">
      <c r="A1299" t="s">
        <v>7926</v>
      </c>
      <c r="B1299" t="s">
        <v>7926</v>
      </c>
      <c r="C1299">
        <v>4</v>
      </c>
      <c r="D1299">
        <v>4</v>
      </c>
      <c r="E1299">
        <v>4</v>
      </c>
      <c r="F1299" t="s">
        <v>7927</v>
      </c>
      <c r="G1299">
        <v>1</v>
      </c>
      <c r="H1299">
        <v>4</v>
      </c>
      <c r="I1299">
        <v>4</v>
      </c>
      <c r="J1299">
        <v>4</v>
      </c>
      <c r="K1299">
        <v>3</v>
      </c>
      <c r="L1299">
        <v>1</v>
      </c>
      <c r="M1299">
        <v>0</v>
      </c>
      <c r="N1299">
        <v>0</v>
      </c>
      <c r="O1299">
        <v>0</v>
      </c>
      <c r="P1299">
        <v>2</v>
      </c>
      <c r="Q1299">
        <v>2</v>
      </c>
      <c r="R1299">
        <v>2</v>
      </c>
      <c r="S1299">
        <v>3</v>
      </c>
      <c r="T1299">
        <v>3</v>
      </c>
      <c r="U1299">
        <v>2</v>
      </c>
      <c r="V1299">
        <v>3</v>
      </c>
      <c r="W1299">
        <v>1</v>
      </c>
      <c r="X1299">
        <v>0</v>
      </c>
      <c r="Y1299">
        <v>0</v>
      </c>
      <c r="Z1299">
        <v>0</v>
      </c>
      <c r="AA1299">
        <v>2</v>
      </c>
      <c r="AB1299">
        <v>2</v>
      </c>
      <c r="AC1299">
        <v>2</v>
      </c>
      <c r="AD1299">
        <v>3</v>
      </c>
      <c r="AE1299">
        <v>3</v>
      </c>
      <c r="AF1299">
        <v>2</v>
      </c>
      <c r="AG1299">
        <v>3</v>
      </c>
      <c r="AH1299">
        <v>1</v>
      </c>
      <c r="AI1299">
        <v>0</v>
      </c>
      <c r="AJ1299">
        <v>0</v>
      </c>
      <c r="AK1299">
        <v>0</v>
      </c>
      <c r="AL1299">
        <v>2</v>
      </c>
      <c r="AM1299">
        <v>2</v>
      </c>
      <c r="AN1299">
        <v>2</v>
      </c>
      <c r="AO1299">
        <v>3</v>
      </c>
      <c r="AP1299">
        <v>3</v>
      </c>
      <c r="AQ1299">
        <v>2</v>
      </c>
      <c r="AR1299">
        <v>9.4</v>
      </c>
      <c r="AS1299">
        <v>9.4</v>
      </c>
      <c r="AT1299">
        <v>9.4</v>
      </c>
      <c r="AU1299">
        <v>85.872</v>
      </c>
      <c r="AV1299">
        <v>756</v>
      </c>
      <c r="AW1299">
        <v>756</v>
      </c>
      <c r="AX1299">
        <v>0</v>
      </c>
      <c r="AY1299">
        <v>9.8386999999999993</v>
      </c>
      <c r="AZ1299">
        <v>5.7</v>
      </c>
      <c r="BA1299">
        <v>2.1</v>
      </c>
      <c r="BB1299">
        <v>0</v>
      </c>
      <c r="BC1299">
        <v>0</v>
      </c>
      <c r="BD1299">
        <v>0</v>
      </c>
      <c r="BE1299">
        <v>4.2</v>
      </c>
      <c r="BF1299">
        <v>4.2</v>
      </c>
      <c r="BG1299">
        <v>4.2</v>
      </c>
      <c r="BH1299">
        <v>7.9</v>
      </c>
      <c r="BI1299">
        <v>7.9</v>
      </c>
      <c r="BJ1299">
        <v>4.2</v>
      </c>
      <c r="BK1299">
        <v>27020000</v>
      </c>
      <c r="BL1299">
        <v>4469800</v>
      </c>
      <c r="BM1299">
        <v>713760</v>
      </c>
      <c r="BN1299">
        <v>0</v>
      </c>
      <c r="BO1299">
        <v>0</v>
      </c>
      <c r="BP1299">
        <v>0</v>
      </c>
      <c r="BQ1299">
        <v>1798600</v>
      </c>
      <c r="BR1299">
        <v>619630</v>
      </c>
      <c r="BS1299">
        <v>5306000</v>
      </c>
      <c r="BT1299">
        <v>4736700</v>
      </c>
      <c r="BU1299">
        <v>6399700</v>
      </c>
      <c r="BV1299">
        <v>2975400</v>
      </c>
      <c r="BW1299">
        <v>771990</v>
      </c>
      <c r="BX1299">
        <v>127710</v>
      </c>
      <c r="BY1299">
        <v>20393</v>
      </c>
      <c r="BZ1299">
        <v>0</v>
      </c>
      <c r="CA1299">
        <v>0</v>
      </c>
      <c r="CB1299">
        <v>0</v>
      </c>
      <c r="CC1299">
        <v>51387</v>
      </c>
      <c r="CD1299">
        <v>17704</v>
      </c>
      <c r="CE1299">
        <v>151600</v>
      </c>
      <c r="CF1299">
        <v>135330</v>
      </c>
      <c r="CG1299">
        <v>182850</v>
      </c>
      <c r="CH1299">
        <v>85013</v>
      </c>
      <c r="CI1299">
        <v>3670600</v>
      </c>
      <c r="CJ1299">
        <v>0</v>
      </c>
      <c r="CK1299">
        <v>0</v>
      </c>
      <c r="CL1299">
        <v>0</v>
      </c>
      <c r="CM1299">
        <v>0</v>
      </c>
      <c r="CN1299">
        <v>4482500</v>
      </c>
      <c r="CO1299">
        <v>3668200</v>
      </c>
      <c r="CP1299">
        <v>3879400</v>
      </c>
      <c r="CQ1299">
        <v>4392200</v>
      </c>
      <c r="CR1299">
        <v>4811600</v>
      </c>
      <c r="CS1299">
        <v>2304100</v>
      </c>
      <c r="CT1299">
        <v>3</v>
      </c>
      <c r="CU1299">
        <v>1</v>
      </c>
      <c r="CV1299">
        <v>0</v>
      </c>
      <c r="CW1299">
        <v>0</v>
      </c>
      <c r="CX1299">
        <v>0</v>
      </c>
      <c r="CY1299">
        <v>4</v>
      </c>
      <c r="CZ1299">
        <v>3</v>
      </c>
      <c r="DA1299">
        <v>3</v>
      </c>
      <c r="DB1299">
        <v>6</v>
      </c>
      <c r="DC1299">
        <v>4</v>
      </c>
      <c r="DD1299">
        <v>3</v>
      </c>
      <c r="DE1299">
        <v>27</v>
      </c>
      <c r="DI1299">
        <v>1296</v>
      </c>
      <c r="DJ1299" t="s">
        <v>7928</v>
      </c>
      <c r="DK1299" t="s">
        <v>695</v>
      </c>
      <c r="DL1299" t="s">
        <v>7929</v>
      </c>
      <c r="DM1299" t="s">
        <v>7930</v>
      </c>
      <c r="DN1299" t="s">
        <v>7931</v>
      </c>
      <c r="DO1299" t="s">
        <v>7932</v>
      </c>
    </row>
    <row r="1300" spans="1:123" x14ac:dyDescent="0.25">
      <c r="A1300" t="s">
        <v>7933</v>
      </c>
      <c r="B1300" t="s">
        <v>7933</v>
      </c>
      <c r="C1300">
        <v>2</v>
      </c>
      <c r="D1300">
        <v>2</v>
      </c>
      <c r="E1300">
        <v>2</v>
      </c>
      <c r="F1300" t="s">
        <v>7934</v>
      </c>
      <c r="G1300">
        <v>1</v>
      </c>
      <c r="H1300">
        <v>2</v>
      </c>
      <c r="I1300">
        <v>2</v>
      </c>
      <c r="J1300">
        <v>2</v>
      </c>
      <c r="K1300">
        <v>1</v>
      </c>
      <c r="L1300">
        <v>1</v>
      </c>
      <c r="M1300">
        <v>0</v>
      </c>
      <c r="N1300">
        <v>0</v>
      </c>
      <c r="O1300">
        <v>0</v>
      </c>
      <c r="P1300">
        <v>1</v>
      </c>
      <c r="Q1300">
        <v>0</v>
      </c>
      <c r="R1300">
        <v>2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0</v>
      </c>
      <c r="Y1300">
        <v>0</v>
      </c>
      <c r="Z1300">
        <v>0</v>
      </c>
      <c r="AA1300">
        <v>1</v>
      </c>
      <c r="AB1300">
        <v>0</v>
      </c>
      <c r="AC1300">
        <v>2</v>
      </c>
      <c r="AD1300">
        <v>1</v>
      </c>
      <c r="AE1300">
        <v>1</v>
      </c>
      <c r="AF1300">
        <v>1</v>
      </c>
      <c r="AG1300">
        <v>1</v>
      </c>
      <c r="AH1300">
        <v>1</v>
      </c>
      <c r="AI1300">
        <v>0</v>
      </c>
      <c r="AJ1300">
        <v>0</v>
      </c>
      <c r="AK1300">
        <v>0</v>
      </c>
      <c r="AL1300">
        <v>1</v>
      </c>
      <c r="AM1300">
        <v>0</v>
      </c>
      <c r="AN1300">
        <v>2</v>
      </c>
      <c r="AO1300">
        <v>1</v>
      </c>
      <c r="AP1300">
        <v>1</v>
      </c>
      <c r="AQ1300">
        <v>1</v>
      </c>
      <c r="AR1300">
        <v>10.199999999999999</v>
      </c>
      <c r="AS1300">
        <v>10.199999999999999</v>
      </c>
      <c r="AT1300">
        <v>10.199999999999999</v>
      </c>
      <c r="AU1300">
        <v>25.582000000000001</v>
      </c>
      <c r="AV1300">
        <v>235</v>
      </c>
      <c r="AW1300">
        <v>235</v>
      </c>
      <c r="AX1300">
        <v>0</v>
      </c>
      <c r="AY1300">
        <v>3.4927000000000001</v>
      </c>
      <c r="AZ1300">
        <v>6</v>
      </c>
      <c r="BA1300">
        <v>6</v>
      </c>
      <c r="BB1300">
        <v>0</v>
      </c>
      <c r="BC1300">
        <v>0</v>
      </c>
      <c r="BD1300">
        <v>0</v>
      </c>
      <c r="BE1300">
        <v>6</v>
      </c>
      <c r="BF1300">
        <v>0</v>
      </c>
      <c r="BG1300">
        <v>10.199999999999999</v>
      </c>
      <c r="BH1300">
        <v>6</v>
      </c>
      <c r="BI1300">
        <v>6</v>
      </c>
      <c r="BJ1300">
        <v>6</v>
      </c>
      <c r="BK1300">
        <v>93534000</v>
      </c>
      <c r="BL1300">
        <v>11907000</v>
      </c>
      <c r="BM1300">
        <v>10035000</v>
      </c>
      <c r="BN1300">
        <v>0</v>
      </c>
      <c r="BO1300">
        <v>0</v>
      </c>
      <c r="BP1300">
        <v>0</v>
      </c>
      <c r="BQ1300">
        <v>4039700</v>
      </c>
      <c r="BR1300">
        <v>0</v>
      </c>
      <c r="BS1300">
        <v>13862000</v>
      </c>
      <c r="BT1300">
        <v>15802000</v>
      </c>
      <c r="BU1300">
        <v>25838000</v>
      </c>
      <c r="BV1300">
        <v>12051000</v>
      </c>
      <c r="BW1300">
        <v>10393000</v>
      </c>
      <c r="BX1300">
        <v>1323000</v>
      </c>
      <c r="BY1300">
        <v>1115000</v>
      </c>
      <c r="BZ1300">
        <v>0</v>
      </c>
      <c r="CA1300">
        <v>0</v>
      </c>
      <c r="CB1300">
        <v>0</v>
      </c>
      <c r="CC1300">
        <v>448850</v>
      </c>
      <c r="CD1300">
        <v>0</v>
      </c>
      <c r="CE1300">
        <v>1540300</v>
      </c>
      <c r="CF1300">
        <v>1755700</v>
      </c>
      <c r="CG1300">
        <v>2870900</v>
      </c>
      <c r="CH1300">
        <v>1339000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10216000</v>
      </c>
      <c r="CQ1300">
        <v>0</v>
      </c>
      <c r="CR1300">
        <v>0</v>
      </c>
      <c r="CS1300">
        <v>0</v>
      </c>
      <c r="CT1300">
        <v>1</v>
      </c>
      <c r="CU1300">
        <v>1</v>
      </c>
      <c r="CV1300">
        <v>0</v>
      </c>
      <c r="CW1300">
        <v>0</v>
      </c>
      <c r="CX1300">
        <v>0</v>
      </c>
      <c r="CY1300">
        <v>1</v>
      </c>
      <c r="CZ1300">
        <v>0</v>
      </c>
      <c r="DA1300">
        <v>2</v>
      </c>
      <c r="DB1300">
        <v>1</v>
      </c>
      <c r="DC1300">
        <v>1</v>
      </c>
      <c r="DD1300">
        <v>2</v>
      </c>
      <c r="DE1300">
        <v>9</v>
      </c>
      <c r="DI1300">
        <v>1297</v>
      </c>
      <c r="DJ1300" t="s">
        <v>7935</v>
      </c>
      <c r="DK1300" t="s">
        <v>129</v>
      </c>
      <c r="DL1300" t="s">
        <v>7936</v>
      </c>
      <c r="DM1300" t="s">
        <v>7937</v>
      </c>
      <c r="DN1300" t="s">
        <v>7938</v>
      </c>
      <c r="DO1300" t="s">
        <v>7939</v>
      </c>
    </row>
    <row r="1301" spans="1:123" x14ac:dyDescent="0.25">
      <c r="A1301" t="s">
        <v>7940</v>
      </c>
      <c r="B1301" t="s">
        <v>7940</v>
      </c>
      <c r="C1301">
        <v>1</v>
      </c>
      <c r="D1301">
        <v>1</v>
      </c>
      <c r="E1301">
        <v>1</v>
      </c>
      <c r="F1301" t="s">
        <v>7941</v>
      </c>
      <c r="G1301">
        <v>1</v>
      </c>
      <c r="H1301">
        <v>1</v>
      </c>
      <c r="I1301">
        <v>1</v>
      </c>
      <c r="J1301">
        <v>1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1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1</v>
      </c>
      <c r="AP1301">
        <v>0</v>
      </c>
      <c r="AQ1301">
        <v>0</v>
      </c>
      <c r="AR1301">
        <v>1.1000000000000001</v>
      </c>
      <c r="AS1301">
        <v>1.1000000000000001</v>
      </c>
      <c r="AT1301">
        <v>1.1000000000000001</v>
      </c>
      <c r="AU1301">
        <v>101.89</v>
      </c>
      <c r="AV1301">
        <v>894</v>
      </c>
      <c r="AW1301">
        <v>894</v>
      </c>
      <c r="AX1301">
        <v>1</v>
      </c>
      <c r="AY1301">
        <v>-2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1.1000000000000001</v>
      </c>
      <c r="BI1301">
        <v>0</v>
      </c>
      <c r="BJ1301">
        <v>0</v>
      </c>
      <c r="BK1301">
        <v>7072600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7072600</v>
      </c>
      <c r="BU1301">
        <v>0</v>
      </c>
      <c r="BV1301">
        <v>0</v>
      </c>
      <c r="BW1301">
        <v>168390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168390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6607900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1</v>
      </c>
      <c r="DC1301">
        <v>0</v>
      </c>
      <c r="DD1301">
        <v>0</v>
      </c>
      <c r="DE1301">
        <v>1</v>
      </c>
      <c r="DF1301" t="s">
        <v>127</v>
      </c>
      <c r="DI1301">
        <v>1298</v>
      </c>
      <c r="DJ1301">
        <v>5493</v>
      </c>
      <c r="DK1301" t="b">
        <v>1</v>
      </c>
      <c r="DL1301">
        <v>6162</v>
      </c>
      <c r="DM1301">
        <v>32115</v>
      </c>
      <c r="DN1301">
        <v>38242</v>
      </c>
      <c r="DO1301">
        <v>38242</v>
      </c>
      <c r="DP1301">
        <v>608</v>
      </c>
      <c r="DQ1301">
        <v>2015</v>
      </c>
      <c r="DR1301">
        <v>325</v>
      </c>
      <c r="DS1301">
        <v>330</v>
      </c>
    </row>
    <row r="1302" spans="1:123" x14ac:dyDescent="0.25">
      <c r="A1302" t="s">
        <v>7942</v>
      </c>
      <c r="B1302" t="s">
        <v>7942</v>
      </c>
      <c r="C1302">
        <v>1</v>
      </c>
      <c r="D1302">
        <v>1</v>
      </c>
      <c r="E1302">
        <v>1</v>
      </c>
      <c r="F1302" t="s">
        <v>7943</v>
      </c>
      <c r="G1302">
        <v>1</v>
      </c>
      <c r="H1302">
        <v>1</v>
      </c>
      <c r="I1302">
        <v>1</v>
      </c>
      <c r="J1302">
        <v>1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</v>
      </c>
      <c r="AR1302">
        <v>2.2999999999999998</v>
      </c>
      <c r="AS1302">
        <v>2.2999999999999998</v>
      </c>
      <c r="AT1302">
        <v>2.2999999999999998</v>
      </c>
      <c r="AU1302">
        <v>42.779000000000003</v>
      </c>
      <c r="AV1302">
        <v>388</v>
      </c>
      <c r="AW1302">
        <v>388</v>
      </c>
      <c r="AX1302">
        <v>1</v>
      </c>
      <c r="AY1302">
        <v>-2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2.2999999999999998</v>
      </c>
      <c r="BK1302">
        <v>11035000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11035000</v>
      </c>
      <c r="BW1302">
        <v>788200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788200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11731000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1</v>
      </c>
      <c r="DE1302">
        <v>1</v>
      </c>
      <c r="DF1302" t="s">
        <v>127</v>
      </c>
      <c r="DI1302">
        <v>1299</v>
      </c>
      <c r="DJ1302">
        <v>225</v>
      </c>
      <c r="DK1302" t="b">
        <v>1</v>
      </c>
      <c r="DL1302">
        <v>232</v>
      </c>
      <c r="DM1302">
        <v>928</v>
      </c>
      <c r="DN1302">
        <v>1032</v>
      </c>
      <c r="DO1302">
        <v>1032</v>
      </c>
      <c r="DP1302">
        <v>609</v>
      </c>
      <c r="DR1302">
        <v>334</v>
      </c>
    </row>
    <row r="1303" spans="1:123" x14ac:dyDescent="0.25">
      <c r="A1303" t="s">
        <v>7944</v>
      </c>
      <c r="B1303" t="s">
        <v>7944</v>
      </c>
      <c r="C1303">
        <v>1</v>
      </c>
      <c r="D1303">
        <v>1</v>
      </c>
      <c r="E1303">
        <v>1</v>
      </c>
      <c r="F1303" t="s">
        <v>7945</v>
      </c>
      <c r="G1303">
        <v>1</v>
      </c>
      <c r="H1303">
        <v>1</v>
      </c>
      <c r="I1303">
        <v>1</v>
      </c>
      <c r="J1303">
        <v>1</v>
      </c>
      <c r="K1303">
        <v>1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1</v>
      </c>
      <c r="U1303">
        <v>0</v>
      </c>
      <c r="V1303">
        <v>1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1</v>
      </c>
      <c r="AF1303">
        <v>0</v>
      </c>
      <c r="AG1303">
        <v>1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1</v>
      </c>
      <c r="AQ1303">
        <v>0</v>
      </c>
      <c r="AR1303">
        <v>1.4</v>
      </c>
      <c r="AS1303">
        <v>1.4</v>
      </c>
      <c r="AT1303">
        <v>1.4</v>
      </c>
      <c r="AU1303">
        <v>61.75</v>
      </c>
      <c r="AV1303">
        <v>584</v>
      </c>
      <c r="AW1303">
        <v>584</v>
      </c>
      <c r="AX1303">
        <v>1</v>
      </c>
      <c r="AY1303">
        <v>-2</v>
      </c>
      <c r="AZ1303">
        <v>1.4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1.4</v>
      </c>
      <c r="BJ1303">
        <v>0</v>
      </c>
      <c r="BK1303">
        <v>4344900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4344900</v>
      </c>
      <c r="BV1303">
        <v>0</v>
      </c>
      <c r="BW1303">
        <v>120690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120690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3588300</v>
      </c>
      <c r="CS1303">
        <v>0</v>
      </c>
      <c r="CT1303">
        <v>1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1</v>
      </c>
      <c r="DF1303" t="s">
        <v>127</v>
      </c>
      <c r="DI1303">
        <v>1300</v>
      </c>
      <c r="DJ1303">
        <v>4927</v>
      </c>
      <c r="DK1303" t="b">
        <v>1</v>
      </c>
      <c r="DL1303">
        <v>5529</v>
      </c>
      <c r="DM1303" t="s">
        <v>7946</v>
      </c>
      <c r="DN1303" t="s">
        <v>7947</v>
      </c>
      <c r="DO1303">
        <v>35821</v>
      </c>
      <c r="DP1303">
        <v>610</v>
      </c>
      <c r="DR1303">
        <v>1</v>
      </c>
    </row>
    <row r="1304" spans="1:123" x14ac:dyDescent="0.25">
      <c r="A1304" t="s">
        <v>7948</v>
      </c>
      <c r="B1304" t="s">
        <v>7948</v>
      </c>
      <c r="C1304">
        <v>10</v>
      </c>
      <c r="D1304">
        <v>10</v>
      </c>
      <c r="E1304">
        <v>10</v>
      </c>
      <c r="F1304" t="s">
        <v>7949</v>
      </c>
      <c r="G1304">
        <v>1</v>
      </c>
      <c r="H1304">
        <v>10</v>
      </c>
      <c r="I1304">
        <v>10</v>
      </c>
      <c r="J1304">
        <v>10</v>
      </c>
      <c r="K1304">
        <v>6</v>
      </c>
      <c r="L1304">
        <v>8</v>
      </c>
      <c r="M1304">
        <v>0</v>
      </c>
      <c r="N1304">
        <v>0</v>
      </c>
      <c r="O1304">
        <v>0</v>
      </c>
      <c r="P1304">
        <v>8</v>
      </c>
      <c r="Q1304">
        <v>5</v>
      </c>
      <c r="R1304">
        <v>9</v>
      </c>
      <c r="S1304">
        <v>9</v>
      </c>
      <c r="T1304">
        <v>8</v>
      </c>
      <c r="U1304">
        <v>6</v>
      </c>
      <c r="V1304">
        <v>6</v>
      </c>
      <c r="W1304">
        <v>8</v>
      </c>
      <c r="X1304">
        <v>0</v>
      </c>
      <c r="Y1304">
        <v>0</v>
      </c>
      <c r="Z1304">
        <v>0</v>
      </c>
      <c r="AA1304">
        <v>8</v>
      </c>
      <c r="AB1304">
        <v>5</v>
      </c>
      <c r="AC1304">
        <v>9</v>
      </c>
      <c r="AD1304">
        <v>9</v>
      </c>
      <c r="AE1304">
        <v>8</v>
      </c>
      <c r="AF1304">
        <v>6</v>
      </c>
      <c r="AG1304">
        <v>6</v>
      </c>
      <c r="AH1304">
        <v>8</v>
      </c>
      <c r="AI1304">
        <v>0</v>
      </c>
      <c r="AJ1304">
        <v>0</v>
      </c>
      <c r="AK1304">
        <v>0</v>
      </c>
      <c r="AL1304">
        <v>8</v>
      </c>
      <c r="AM1304">
        <v>5</v>
      </c>
      <c r="AN1304">
        <v>9</v>
      </c>
      <c r="AO1304">
        <v>9</v>
      </c>
      <c r="AP1304">
        <v>8</v>
      </c>
      <c r="AQ1304">
        <v>6</v>
      </c>
      <c r="AR1304">
        <v>9.4</v>
      </c>
      <c r="AS1304">
        <v>9.4</v>
      </c>
      <c r="AT1304">
        <v>9.4</v>
      </c>
      <c r="AU1304">
        <v>161.66</v>
      </c>
      <c r="AV1304">
        <v>1442</v>
      </c>
      <c r="AW1304">
        <v>1442</v>
      </c>
      <c r="AX1304">
        <v>0</v>
      </c>
      <c r="AY1304">
        <v>63.643999999999998</v>
      </c>
      <c r="AZ1304">
        <v>5.0999999999999996</v>
      </c>
      <c r="BA1304">
        <v>7.8</v>
      </c>
      <c r="BB1304">
        <v>0</v>
      </c>
      <c r="BC1304">
        <v>0</v>
      </c>
      <c r="BD1304">
        <v>0</v>
      </c>
      <c r="BE1304">
        <v>7.7</v>
      </c>
      <c r="BF1304">
        <v>4.2</v>
      </c>
      <c r="BG1304">
        <v>8.5</v>
      </c>
      <c r="BH1304">
        <v>8.5</v>
      </c>
      <c r="BI1304">
        <v>6.8</v>
      </c>
      <c r="BJ1304">
        <v>5.9</v>
      </c>
      <c r="BK1304">
        <v>97172000</v>
      </c>
      <c r="BL1304">
        <v>6632900</v>
      </c>
      <c r="BM1304">
        <v>10699000</v>
      </c>
      <c r="BN1304">
        <v>0</v>
      </c>
      <c r="BO1304">
        <v>0</v>
      </c>
      <c r="BP1304">
        <v>0</v>
      </c>
      <c r="BQ1304">
        <v>7379700</v>
      </c>
      <c r="BR1304">
        <v>4059700</v>
      </c>
      <c r="BS1304">
        <v>22372000</v>
      </c>
      <c r="BT1304">
        <v>16094000</v>
      </c>
      <c r="BU1304">
        <v>17508000</v>
      </c>
      <c r="BV1304">
        <v>12428000</v>
      </c>
      <c r="BW1304">
        <v>1495000</v>
      </c>
      <c r="BX1304">
        <v>102040</v>
      </c>
      <c r="BY1304">
        <v>164600</v>
      </c>
      <c r="BZ1304">
        <v>0</v>
      </c>
      <c r="CA1304">
        <v>0</v>
      </c>
      <c r="CB1304">
        <v>0</v>
      </c>
      <c r="CC1304">
        <v>113530</v>
      </c>
      <c r="CD1304">
        <v>62457</v>
      </c>
      <c r="CE1304">
        <v>344180</v>
      </c>
      <c r="CF1304">
        <v>247590</v>
      </c>
      <c r="CG1304">
        <v>269350</v>
      </c>
      <c r="CH1304">
        <v>191190</v>
      </c>
      <c r="CI1304">
        <v>12845000</v>
      </c>
      <c r="CJ1304">
        <v>13267000</v>
      </c>
      <c r="CK1304">
        <v>0</v>
      </c>
      <c r="CL1304">
        <v>0</v>
      </c>
      <c r="CM1304">
        <v>0</v>
      </c>
      <c r="CN1304">
        <v>14474000</v>
      </c>
      <c r="CO1304">
        <v>14946000</v>
      </c>
      <c r="CP1304">
        <v>13144000</v>
      </c>
      <c r="CQ1304">
        <v>13547000</v>
      </c>
      <c r="CR1304">
        <v>12800000</v>
      </c>
      <c r="CS1304">
        <v>12644000</v>
      </c>
      <c r="CT1304">
        <v>6</v>
      </c>
      <c r="CU1304">
        <v>8</v>
      </c>
      <c r="CV1304">
        <v>0</v>
      </c>
      <c r="CW1304">
        <v>0</v>
      </c>
      <c r="CX1304">
        <v>0</v>
      </c>
      <c r="CY1304">
        <v>9</v>
      </c>
      <c r="CZ1304">
        <v>5</v>
      </c>
      <c r="DA1304">
        <v>9</v>
      </c>
      <c r="DB1304">
        <v>9</v>
      </c>
      <c r="DC1304">
        <v>8</v>
      </c>
      <c r="DD1304">
        <v>7</v>
      </c>
      <c r="DE1304">
        <v>61</v>
      </c>
      <c r="DI1304">
        <v>1301</v>
      </c>
      <c r="DJ1304" t="s">
        <v>7950</v>
      </c>
      <c r="DK1304" t="s">
        <v>1042</v>
      </c>
      <c r="DL1304" t="s">
        <v>7951</v>
      </c>
      <c r="DM1304" t="s">
        <v>7952</v>
      </c>
      <c r="DN1304" t="s">
        <v>7953</v>
      </c>
      <c r="DO1304" t="s">
        <v>7954</v>
      </c>
    </row>
    <row r="1305" spans="1:123" x14ac:dyDescent="0.25">
      <c r="A1305" t="s">
        <v>7955</v>
      </c>
      <c r="B1305" t="s">
        <v>7955</v>
      </c>
      <c r="C1305">
        <v>20</v>
      </c>
      <c r="D1305">
        <v>20</v>
      </c>
      <c r="E1305">
        <v>11</v>
      </c>
      <c r="F1305" t="s">
        <v>7956</v>
      </c>
      <c r="G1305">
        <v>1</v>
      </c>
      <c r="H1305">
        <v>20</v>
      </c>
      <c r="I1305">
        <v>20</v>
      </c>
      <c r="J1305">
        <v>11</v>
      </c>
      <c r="K1305">
        <v>7</v>
      </c>
      <c r="L1305">
        <v>17</v>
      </c>
      <c r="M1305">
        <v>1</v>
      </c>
      <c r="N1305">
        <v>1</v>
      </c>
      <c r="O1305">
        <v>2</v>
      </c>
      <c r="P1305">
        <v>16</v>
      </c>
      <c r="Q1305">
        <v>2</v>
      </c>
      <c r="R1305">
        <v>2</v>
      </c>
      <c r="S1305">
        <v>1</v>
      </c>
      <c r="T1305">
        <v>1</v>
      </c>
      <c r="U1305">
        <v>1</v>
      </c>
      <c r="V1305">
        <v>7</v>
      </c>
      <c r="W1305">
        <v>17</v>
      </c>
      <c r="X1305">
        <v>1</v>
      </c>
      <c r="Y1305">
        <v>1</v>
      </c>
      <c r="Z1305">
        <v>2</v>
      </c>
      <c r="AA1305">
        <v>16</v>
      </c>
      <c r="AB1305">
        <v>2</v>
      </c>
      <c r="AC1305">
        <v>2</v>
      </c>
      <c r="AD1305">
        <v>1</v>
      </c>
      <c r="AE1305">
        <v>1</v>
      </c>
      <c r="AF1305">
        <v>1</v>
      </c>
      <c r="AG1305">
        <v>4</v>
      </c>
      <c r="AH1305">
        <v>10</v>
      </c>
      <c r="AI1305">
        <v>0</v>
      </c>
      <c r="AJ1305">
        <v>0</v>
      </c>
      <c r="AK1305">
        <v>1</v>
      </c>
      <c r="AL1305">
        <v>10</v>
      </c>
      <c r="AM1305">
        <v>0</v>
      </c>
      <c r="AN1305">
        <v>1</v>
      </c>
      <c r="AO1305">
        <v>0</v>
      </c>
      <c r="AP1305">
        <v>0</v>
      </c>
      <c r="AQ1305">
        <v>0</v>
      </c>
      <c r="AR1305">
        <v>24.9</v>
      </c>
      <c r="AS1305">
        <v>24.9</v>
      </c>
      <c r="AT1305">
        <v>13</v>
      </c>
      <c r="AU1305">
        <v>109.42</v>
      </c>
      <c r="AV1305">
        <v>994</v>
      </c>
      <c r="AW1305">
        <v>994</v>
      </c>
      <c r="AX1305">
        <v>0</v>
      </c>
      <c r="AY1305">
        <v>139.13999999999999</v>
      </c>
      <c r="AZ1305">
        <v>8.4</v>
      </c>
      <c r="BA1305">
        <v>22.5</v>
      </c>
      <c r="BB1305">
        <v>1.5</v>
      </c>
      <c r="BC1305">
        <v>1.5</v>
      </c>
      <c r="BD1305">
        <v>3</v>
      </c>
      <c r="BE1305">
        <v>18.600000000000001</v>
      </c>
      <c r="BF1305">
        <v>2.4</v>
      </c>
      <c r="BG1305">
        <v>2.8</v>
      </c>
      <c r="BH1305">
        <v>1.5</v>
      </c>
      <c r="BI1305">
        <v>1.5</v>
      </c>
      <c r="BJ1305">
        <v>1.5</v>
      </c>
      <c r="BK1305">
        <v>335470000</v>
      </c>
      <c r="BL1305">
        <v>17722000</v>
      </c>
      <c r="BM1305">
        <v>251210000</v>
      </c>
      <c r="BN1305">
        <v>328860</v>
      </c>
      <c r="BO1305">
        <v>571560</v>
      </c>
      <c r="BP1305">
        <v>0</v>
      </c>
      <c r="BQ1305">
        <v>46160000</v>
      </c>
      <c r="BR1305">
        <v>3170900</v>
      </c>
      <c r="BS1305">
        <v>9726100</v>
      </c>
      <c r="BT1305">
        <v>1923100</v>
      </c>
      <c r="BU1305">
        <v>2460100</v>
      </c>
      <c r="BV1305">
        <v>2201300</v>
      </c>
      <c r="BW1305">
        <v>7987400</v>
      </c>
      <c r="BX1305">
        <v>421950</v>
      </c>
      <c r="BY1305">
        <v>5981100</v>
      </c>
      <c r="BZ1305">
        <v>7830</v>
      </c>
      <c r="CA1305">
        <v>13609</v>
      </c>
      <c r="CB1305">
        <v>0</v>
      </c>
      <c r="CC1305">
        <v>1099000</v>
      </c>
      <c r="CD1305">
        <v>75497</v>
      </c>
      <c r="CE1305">
        <v>231570</v>
      </c>
      <c r="CF1305">
        <v>45787</v>
      </c>
      <c r="CG1305">
        <v>58574</v>
      </c>
      <c r="CH1305">
        <v>52412</v>
      </c>
      <c r="CI1305">
        <v>24105000</v>
      </c>
      <c r="CJ1305">
        <v>299120000</v>
      </c>
      <c r="CK1305">
        <v>0</v>
      </c>
      <c r="CL1305">
        <v>0</v>
      </c>
      <c r="CM1305">
        <v>0</v>
      </c>
      <c r="CN1305">
        <v>93381000</v>
      </c>
      <c r="CO1305">
        <v>0</v>
      </c>
      <c r="CP1305">
        <v>8793000</v>
      </c>
      <c r="CQ1305">
        <v>0</v>
      </c>
      <c r="CR1305">
        <v>0</v>
      </c>
      <c r="CS1305">
        <v>0</v>
      </c>
      <c r="CT1305">
        <v>7</v>
      </c>
      <c r="CU1305">
        <v>23</v>
      </c>
      <c r="CV1305">
        <v>1</v>
      </c>
      <c r="CW1305">
        <v>1</v>
      </c>
      <c r="CX1305">
        <v>2</v>
      </c>
      <c r="CY1305">
        <v>19</v>
      </c>
      <c r="CZ1305">
        <v>2</v>
      </c>
      <c r="DA1305">
        <v>2</v>
      </c>
      <c r="DB1305">
        <v>1</v>
      </c>
      <c r="DC1305">
        <v>1</v>
      </c>
      <c r="DD1305">
        <v>1</v>
      </c>
      <c r="DE1305">
        <v>60</v>
      </c>
      <c r="DI1305">
        <v>1302</v>
      </c>
      <c r="DJ1305" t="s">
        <v>7957</v>
      </c>
      <c r="DK1305" t="s">
        <v>2098</v>
      </c>
      <c r="DL1305" t="s">
        <v>7958</v>
      </c>
      <c r="DM1305" t="s">
        <v>7959</v>
      </c>
      <c r="DN1305" t="s">
        <v>7960</v>
      </c>
      <c r="DO1305" t="s">
        <v>7961</v>
      </c>
    </row>
    <row r="1306" spans="1:123" x14ac:dyDescent="0.25">
      <c r="A1306" t="s">
        <v>7962</v>
      </c>
      <c r="B1306" t="s">
        <v>7962</v>
      </c>
      <c r="C1306">
        <v>3</v>
      </c>
      <c r="D1306">
        <v>3</v>
      </c>
      <c r="E1306">
        <v>3</v>
      </c>
      <c r="F1306" t="s">
        <v>7963</v>
      </c>
      <c r="G1306">
        <v>1</v>
      </c>
      <c r="H1306">
        <v>3</v>
      </c>
      <c r="I1306">
        <v>3</v>
      </c>
      <c r="J1306">
        <v>3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2</v>
      </c>
      <c r="Q1306">
        <v>0</v>
      </c>
      <c r="R1306">
        <v>2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2</v>
      </c>
      <c r="AB1306">
        <v>0</v>
      </c>
      <c r="AC1306">
        <v>2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2</v>
      </c>
      <c r="AM1306">
        <v>0</v>
      </c>
      <c r="AN1306">
        <v>2</v>
      </c>
      <c r="AO1306">
        <v>0</v>
      </c>
      <c r="AP1306">
        <v>0</v>
      </c>
      <c r="AQ1306">
        <v>0</v>
      </c>
      <c r="AR1306">
        <v>6.8</v>
      </c>
      <c r="AS1306">
        <v>6.8</v>
      </c>
      <c r="AT1306">
        <v>6.8</v>
      </c>
      <c r="AU1306">
        <v>45.408000000000001</v>
      </c>
      <c r="AV1306">
        <v>414</v>
      </c>
      <c r="AW1306">
        <v>414</v>
      </c>
      <c r="AX1306">
        <v>0</v>
      </c>
      <c r="AY1306">
        <v>5.5682999999999998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6.3</v>
      </c>
      <c r="BF1306">
        <v>0</v>
      </c>
      <c r="BG1306">
        <v>4.0999999999999996</v>
      </c>
      <c r="BH1306">
        <v>0</v>
      </c>
      <c r="BI1306">
        <v>0</v>
      </c>
      <c r="BJ1306">
        <v>0</v>
      </c>
      <c r="BK1306">
        <v>3171700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2115400</v>
      </c>
      <c r="BR1306">
        <v>0</v>
      </c>
      <c r="BS1306">
        <v>1056300</v>
      </c>
      <c r="BT1306">
        <v>0</v>
      </c>
      <c r="BU1306">
        <v>0</v>
      </c>
      <c r="BV1306">
        <v>0</v>
      </c>
      <c r="BW1306">
        <v>151030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100730</v>
      </c>
      <c r="CD1306">
        <v>0</v>
      </c>
      <c r="CE1306">
        <v>50300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4745400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3</v>
      </c>
      <c r="CZ1306">
        <v>0</v>
      </c>
      <c r="DA1306">
        <v>2</v>
      </c>
      <c r="DB1306">
        <v>0</v>
      </c>
      <c r="DC1306">
        <v>0</v>
      </c>
      <c r="DD1306">
        <v>0</v>
      </c>
      <c r="DE1306">
        <v>5</v>
      </c>
      <c r="DI1306">
        <v>1303</v>
      </c>
      <c r="DJ1306" t="s">
        <v>7964</v>
      </c>
      <c r="DK1306" t="s">
        <v>339</v>
      </c>
      <c r="DL1306" t="s">
        <v>7965</v>
      </c>
      <c r="DM1306" t="s">
        <v>7966</v>
      </c>
      <c r="DN1306" t="s">
        <v>7967</v>
      </c>
      <c r="DO1306" t="s">
        <v>7968</v>
      </c>
    </row>
    <row r="1307" spans="1:123" x14ac:dyDescent="0.25">
      <c r="A1307" t="s">
        <v>7969</v>
      </c>
      <c r="B1307" t="s">
        <v>7969</v>
      </c>
      <c r="C1307">
        <v>1</v>
      </c>
      <c r="D1307">
        <v>1</v>
      </c>
      <c r="E1307">
        <v>1</v>
      </c>
      <c r="F1307" t="s">
        <v>7970</v>
      </c>
      <c r="G1307">
        <v>1</v>
      </c>
      <c r="H1307">
        <v>1</v>
      </c>
      <c r="I1307">
        <v>1</v>
      </c>
      <c r="J1307">
        <v>1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1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1</v>
      </c>
      <c r="AR1307">
        <v>0.6</v>
      </c>
      <c r="AS1307">
        <v>0.6</v>
      </c>
      <c r="AT1307">
        <v>0.6</v>
      </c>
      <c r="AU1307">
        <v>290.83999999999997</v>
      </c>
      <c r="AV1307">
        <v>2615</v>
      </c>
      <c r="AW1307">
        <v>2615</v>
      </c>
      <c r="AX1307">
        <v>1</v>
      </c>
      <c r="AY1307">
        <v>-2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0.6</v>
      </c>
      <c r="BK1307">
        <v>116300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116300</v>
      </c>
      <c r="BW1307">
        <v>1097.2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1097.2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123650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 t="s">
        <v>127</v>
      </c>
      <c r="DI1307">
        <v>1304</v>
      </c>
      <c r="DJ1307">
        <v>1604</v>
      </c>
      <c r="DK1307" t="b">
        <v>1</v>
      </c>
      <c r="DL1307">
        <v>1695</v>
      </c>
      <c r="DM1307">
        <v>8031</v>
      </c>
      <c r="DN1307">
        <v>9146</v>
      </c>
      <c r="DO1307">
        <v>9146</v>
      </c>
      <c r="DP1307">
        <v>611</v>
      </c>
      <c r="DR1307">
        <v>465</v>
      </c>
    </row>
    <row r="1308" spans="1:123" x14ac:dyDescent="0.25">
      <c r="A1308" t="s">
        <v>7971</v>
      </c>
      <c r="B1308" t="s">
        <v>7971</v>
      </c>
      <c r="C1308">
        <v>1</v>
      </c>
      <c r="D1308">
        <v>1</v>
      </c>
      <c r="E1308">
        <v>1</v>
      </c>
      <c r="F1308" t="s">
        <v>7972</v>
      </c>
      <c r="G1308">
        <v>1</v>
      </c>
      <c r="H1308">
        <v>1</v>
      </c>
      <c r="I1308">
        <v>1</v>
      </c>
      <c r="J1308">
        <v>1</v>
      </c>
      <c r="K1308">
        <v>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1</v>
      </c>
      <c r="R1308">
        <v>1</v>
      </c>
      <c r="S1308">
        <v>0</v>
      </c>
      <c r="T1308">
        <v>1</v>
      </c>
      <c r="U1308">
        <v>0</v>
      </c>
      <c r="V1308">
        <v>1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1</v>
      </c>
      <c r="AC1308">
        <v>1</v>
      </c>
      <c r="AD1308">
        <v>0</v>
      </c>
      <c r="AE1308">
        <v>1</v>
      </c>
      <c r="AF1308">
        <v>0</v>
      </c>
      <c r="AG1308">
        <v>1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1</v>
      </c>
      <c r="AN1308">
        <v>1</v>
      </c>
      <c r="AO1308">
        <v>0</v>
      </c>
      <c r="AP1308">
        <v>1</v>
      </c>
      <c r="AQ1308">
        <v>0</v>
      </c>
      <c r="AR1308">
        <v>1.5</v>
      </c>
      <c r="AS1308">
        <v>1.5</v>
      </c>
      <c r="AT1308">
        <v>1.5</v>
      </c>
      <c r="AU1308">
        <v>70.323999999999998</v>
      </c>
      <c r="AV1308">
        <v>646</v>
      </c>
      <c r="AW1308">
        <v>646</v>
      </c>
      <c r="AX1308">
        <v>1</v>
      </c>
      <c r="AY1308">
        <v>-2</v>
      </c>
      <c r="AZ1308">
        <v>1.5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1.5</v>
      </c>
      <c r="BG1308">
        <v>1.5</v>
      </c>
      <c r="BH1308">
        <v>0</v>
      </c>
      <c r="BI1308">
        <v>1.5</v>
      </c>
      <c r="BJ1308">
        <v>0</v>
      </c>
      <c r="BK1308">
        <v>5554500</v>
      </c>
      <c r="BL1308">
        <v>2181200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1199900</v>
      </c>
      <c r="BS1308">
        <v>0</v>
      </c>
      <c r="BT1308">
        <v>0</v>
      </c>
      <c r="BU1308">
        <v>2173400</v>
      </c>
      <c r="BV1308">
        <v>0</v>
      </c>
      <c r="BW1308">
        <v>231440</v>
      </c>
      <c r="BX1308">
        <v>90882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49997</v>
      </c>
      <c r="CE1308">
        <v>0</v>
      </c>
      <c r="CF1308">
        <v>0</v>
      </c>
      <c r="CG1308">
        <v>90560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1795000</v>
      </c>
      <c r="CS1308">
        <v>0</v>
      </c>
      <c r="CT1308">
        <v>1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1</v>
      </c>
      <c r="DA1308">
        <v>1</v>
      </c>
      <c r="DB1308">
        <v>0</v>
      </c>
      <c r="DC1308">
        <v>1</v>
      </c>
      <c r="DD1308">
        <v>0</v>
      </c>
      <c r="DE1308">
        <v>4</v>
      </c>
      <c r="DF1308" t="s">
        <v>127</v>
      </c>
      <c r="DI1308">
        <v>1305</v>
      </c>
      <c r="DJ1308">
        <v>535</v>
      </c>
      <c r="DK1308" t="b">
        <v>1</v>
      </c>
      <c r="DL1308">
        <v>572</v>
      </c>
      <c r="DM1308" t="s">
        <v>7973</v>
      </c>
      <c r="DN1308" t="s">
        <v>7974</v>
      </c>
      <c r="DO1308">
        <v>2892</v>
      </c>
      <c r="DP1308">
        <v>612</v>
      </c>
      <c r="DR1308">
        <v>9</v>
      </c>
    </row>
    <row r="1309" spans="1:123" x14ac:dyDescent="0.25">
      <c r="A1309" t="s">
        <v>7975</v>
      </c>
      <c r="B1309" t="s">
        <v>7975</v>
      </c>
      <c r="C1309">
        <v>2</v>
      </c>
      <c r="D1309">
        <v>2</v>
      </c>
      <c r="E1309">
        <v>2</v>
      </c>
      <c r="F1309" t="s">
        <v>7976</v>
      </c>
      <c r="G1309">
        <v>1</v>
      </c>
      <c r="H1309">
        <v>2</v>
      </c>
      <c r="I1309">
        <v>2</v>
      </c>
      <c r="J1309">
        <v>2</v>
      </c>
      <c r="K1309">
        <v>2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2</v>
      </c>
      <c r="R1309">
        <v>2</v>
      </c>
      <c r="S1309">
        <v>1</v>
      </c>
      <c r="T1309">
        <v>0</v>
      </c>
      <c r="U1309">
        <v>2</v>
      </c>
      <c r="V1309">
        <v>2</v>
      </c>
      <c r="W1309">
        <v>1</v>
      </c>
      <c r="X1309">
        <v>0</v>
      </c>
      <c r="Y1309">
        <v>0</v>
      </c>
      <c r="Z1309">
        <v>0</v>
      </c>
      <c r="AA1309">
        <v>1</v>
      </c>
      <c r="AB1309">
        <v>2</v>
      </c>
      <c r="AC1309">
        <v>2</v>
      </c>
      <c r="AD1309">
        <v>1</v>
      </c>
      <c r="AE1309">
        <v>0</v>
      </c>
      <c r="AF1309">
        <v>2</v>
      </c>
      <c r="AG1309">
        <v>2</v>
      </c>
      <c r="AH1309">
        <v>1</v>
      </c>
      <c r="AI1309">
        <v>0</v>
      </c>
      <c r="AJ1309">
        <v>0</v>
      </c>
      <c r="AK1309">
        <v>0</v>
      </c>
      <c r="AL1309">
        <v>1</v>
      </c>
      <c r="AM1309">
        <v>2</v>
      </c>
      <c r="AN1309">
        <v>2</v>
      </c>
      <c r="AO1309">
        <v>1</v>
      </c>
      <c r="AP1309">
        <v>0</v>
      </c>
      <c r="AQ1309">
        <v>2</v>
      </c>
      <c r="AR1309">
        <v>10.1</v>
      </c>
      <c r="AS1309">
        <v>10.1</v>
      </c>
      <c r="AT1309">
        <v>10.1</v>
      </c>
      <c r="AU1309">
        <v>42.280999999999999</v>
      </c>
      <c r="AV1309">
        <v>376</v>
      </c>
      <c r="AW1309">
        <v>376</v>
      </c>
      <c r="AX1309">
        <v>0</v>
      </c>
      <c r="AY1309">
        <v>5.3273999999999999</v>
      </c>
      <c r="AZ1309">
        <v>10.1</v>
      </c>
      <c r="BA1309">
        <v>4</v>
      </c>
      <c r="BB1309">
        <v>0</v>
      </c>
      <c r="BC1309">
        <v>0</v>
      </c>
      <c r="BD1309">
        <v>0</v>
      </c>
      <c r="BE1309">
        <v>4</v>
      </c>
      <c r="BF1309">
        <v>10.1</v>
      </c>
      <c r="BG1309">
        <v>10.1</v>
      </c>
      <c r="BH1309">
        <v>4</v>
      </c>
      <c r="BI1309">
        <v>0</v>
      </c>
      <c r="BJ1309">
        <v>10.1</v>
      </c>
      <c r="BK1309">
        <v>9397200</v>
      </c>
      <c r="BL1309">
        <v>1903100</v>
      </c>
      <c r="BM1309">
        <v>649660</v>
      </c>
      <c r="BN1309">
        <v>0</v>
      </c>
      <c r="BO1309">
        <v>0</v>
      </c>
      <c r="BP1309">
        <v>0</v>
      </c>
      <c r="BQ1309">
        <v>501030</v>
      </c>
      <c r="BR1309">
        <v>749920</v>
      </c>
      <c r="BS1309">
        <v>3246800</v>
      </c>
      <c r="BT1309">
        <v>1052000</v>
      </c>
      <c r="BU1309">
        <v>0</v>
      </c>
      <c r="BV1309">
        <v>1294600</v>
      </c>
      <c r="BW1309">
        <v>494590</v>
      </c>
      <c r="BX1309">
        <v>100160</v>
      </c>
      <c r="BY1309">
        <v>34193</v>
      </c>
      <c r="BZ1309">
        <v>0</v>
      </c>
      <c r="CA1309">
        <v>0</v>
      </c>
      <c r="CB1309">
        <v>0</v>
      </c>
      <c r="CC1309">
        <v>26370</v>
      </c>
      <c r="CD1309">
        <v>39469</v>
      </c>
      <c r="CE1309">
        <v>170890</v>
      </c>
      <c r="CF1309">
        <v>55371</v>
      </c>
      <c r="CG1309">
        <v>0</v>
      </c>
      <c r="CH1309">
        <v>68135</v>
      </c>
      <c r="CI1309">
        <v>1964600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2165000</v>
      </c>
      <c r="CP1309">
        <v>2527600</v>
      </c>
      <c r="CQ1309">
        <v>0</v>
      </c>
      <c r="CR1309">
        <v>0</v>
      </c>
      <c r="CS1309">
        <v>1338200</v>
      </c>
      <c r="CT1309">
        <v>3</v>
      </c>
      <c r="CU1309">
        <v>1</v>
      </c>
      <c r="CV1309">
        <v>0</v>
      </c>
      <c r="CW1309">
        <v>0</v>
      </c>
      <c r="CX1309">
        <v>0</v>
      </c>
      <c r="CY1309">
        <v>1</v>
      </c>
      <c r="CZ1309">
        <v>3</v>
      </c>
      <c r="DA1309">
        <v>3</v>
      </c>
      <c r="DB1309">
        <v>2</v>
      </c>
      <c r="DC1309">
        <v>0</v>
      </c>
      <c r="DD1309">
        <v>2</v>
      </c>
      <c r="DE1309">
        <v>15</v>
      </c>
      <c r="DI1309">
        <v>1306</v>
      </c>
      <c r="DJ1309" t="s">
        <v>7977</v>
      </c>
      <c r="DK1309" t="s">
        <v>129</v>
      </c>
      <c r="DL1309" t="s">
        <v>7978</v>
      </c>
      <c r="DM1309" t="s">
        <v>7979</v>
      </c>
      <c r="DN1309" t="s">
        <v>7980</v>
      </c>
      <c r="DO1309" t="s">
        <v>7981</v>
      </c>
    </row>
    <row r="1310" spans="1:123" x14ac:dyDescent="0.25">
      <c r="A1310" t="s">
        <v>7982</v>
      </c>
      <c r="B1310" t="s">
        <v>7982</v>
      </c>
      <c r="C1310">
        <v>1</v>
      </c>
      <c r="D1310">
        <v>1</v>
      </c>
      <c r="E1310">
        <v>1</v>
      </c>
      <c r="F1310" t="s">
        <v>7983</v>
      </c>
      <c r="G1310">
        <v>1</v>
      </c>
      <c r="H1310">
        <v>1</v>
      </c>
      <c r="I1310">
        <v>1</v>
      </c>
      <c r="J1310">
        <v>1</v>
      </c>
      <c r="K1310">
        <v>0</v>
      </c>
      <c r="L1310">
        <v>1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1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1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8.6</v>
      </c>
      <c r="AS1310">
        <v>8.6</v>
      </c>
      <c r="AT1310">
        <v>8.6</v>
      </c>
      <c r="AU1310">
        <v>17.106999999999999</v>
      </c>
      <c r="AV1310">
        <v>152</v>
      </c>
      <c r="AW1310">
        <v>152</v>
      </c>
      <c r="AX1310">
        <v>1</v>
      </c>
      <c r="AY1310">
        <v>-2</v>
      </c>
      <c r="AZ1310">
        <v>0</v>
      </c>
      <c r="BA1310">
        <v>8.6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21401000</v>
      </c>
      <c r="BL1310">
        <v>0</v>
      </c>
      <c r="BM1310">
        <v>21401000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1945500</v>
      </c>
      <c r="BX1310">
        <v>0</v>
      </c>
      <c r="BY1310">
        <v>1945500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25419000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 t="s">
        <v>127</v>
      </c>
      <c r="DI1310">
        <v>1307</v>
      </c>
      <c r="DJ1310">
        <v>5656</v>
      </c>
      <c r="DK1310" t="b">
        <v>1</v>
      </c>
      <c r="DL1310">
        <v>6342</v>
      </c>
      <c r="DM1310">
        <v>32531</v>
      </c>
      <c r="DN1310">
        <v>38700</v>
      </c>
      <c r="DO1310">
        <v>38700</v>
      </c>
      <c r="DQ1310">
        <v>2016</v>
      </c>
      <c r="DS1310">
        <v>90</v>
      </c>
    </row>
    <row r="1311" spans="1:123" x14ac:dyDescent="0.25">
      <c r="A1311" t="s">
        <v>7984</v>
      </c>
      <c r="B1311" t="s">
        <v>7984</v>
      </c>
      <c r="C1311">
        <v>3</v>
      </c>
      <c r="D1311">
        <v>3</v>
      </c>
      <c r="E1311">
        <v>3</v>
      </c>
      <c r="F1311" t="s">
        <v>7985</v>
      </c>
      <c r="G1311">
        <v>1</v>
      </c>
      <c r="H1311">
        <v>3</v>
      </c>
      <c r="I1311">
        <v>3</v>
      </c>
      <c r="J1311">
        <v>3</v>
      </c>
      <c r="K1311">
        <v>2</v>
      </c>
      <c r="L1311">
        <v>2</v>
      </c>
      <c r="M1311">
        <v>0</v>
      </c>
      <c r="N1311">
        <v>1</v>
      </c>
      <c r="O1311">
        <v>2</v>
      </c>
      <c r="P1311">
        <v>2</v>
      </c>
      <c r="Q1311">
        <v>2</v>
      </c>
      <c r="R1311">
        <v>2</v>
      </c>
      <c r="S1311">
        <v>2</v>
      </c>
      <c r="T1311">
        <v>3</v>
      </c>
      <c r="U1311">
        <v>3</v>
      </c>
      <c r="V1311">
        <v>2</v>
      </c>
      <c r="W1311">
        <v>2</v>
      </c>
      <c r="X1311">
        <v>0</v>
      </c>
      <c r="Y1311">
        <v>1</v>
      </c>
      <c r="Z1311">
        <v>2</v>
      </c>
      <c r="AA1311">
        <v>2</v>
      </c>
      <c r="AB1311">
        <v>2</v>
      </c>
      <c r="AC1311">
        <v>2</v>
      </c>
      <c r="AD1311">
        <v>2</v>
      </c>
      <c r="AE1311">
        <v>3</v>
      </c>
      <c r="AF1311">
        <v>3</v>
      </c>
      <c r="AG1311">
        <v>2</v>
      </c>
      <c r="AH1311">
        <v>2</v>
      </c>
      <c r="AI1311">
        <v>0</v>
      </c>
      <c r="AJ1311">
        <v>1</v>
      </c>
      <c r="AK1311">
        <v>2</v>
      </c>
      <c r="AL1311">
        <v>2</v>
      </c>
      <c r="AM1311">
        <v>2</v>
      </c>
      <c r="AN1311">
        <v>2</v>
      </c>
      <c r="AO1311">
        <v>2</v>
      </c>
      <c r="AP1311">
        <v>3</v>
      </c>
      <c r="AQ1311">
        <v>3</v>
      </c>
      <c r="AR1311">
        <v>21.3</v>
      </c>
      <c r="AS1311">
        <v>21.3</v>
      </c>
      <c r="AT1311">
        <v>21.3</v>
      </c>
      <c r="AU1311">
        <v>21.556999999999999</v>
      </c>
      <c r="AV1311">
        <v>188</v>
      </c>
      <c r="AW1311">
        <v>188</v>
      </c>
      <c r="AX1311">
        <v>0</v>
      </c>
      <c r="AY1311">
        <v>8.3795999999999999</v>
      </c>
      <c r="AZ1311">
        <v>10.6</v>
      </c>
      <c r="BA1311">
        <v>10.6</v>
      </c>
      <c r="BB1311">
        <v>0</v>
      </c>
      <c r="BC1311">
        <v>5.9</v>
      </c>
      <c r="BD1311">
        <v>10.6</v>
      </c>
      <c r="BE1311">
        <v>10.6</v>
      </c>
      <c r="BF1311">
        <v>10.6</v>
      </c>
      <c r="BG1311">
        <v>10.6</v>
      </c>
      <c r="BH1311">
        <v>10.6</v>
      </c>
      <c r="BI1311">
        <v>21.3</v>
      </c>
      <c r="BJ1311">
        <v>21.3</v>
      </c>
      <c r="BK1311">
        <v>45502000</v>
      </c>
      <c r="BL1311">
        <v>7040800</v>
      </c>
      <c r="BM1311">
        <v>4295600</v>
      </c>
      <c r="BN1311">
        <v>0</v>
      </c>
      <c r="BO1311">
        <v>800870</v>
      </c>
      <c r="BP1311">
        <v>478860</v>
      </c>
      <c r="BQ1311">
        <v>1998500</v>
      </c>
      <c r="BR1311">
        <v>1174000</v>
      </c>
      <c r="BS1311">
        <v>4412500</v>
      </c>
      <c r="BT1311">
        <v>7900200</v>
      </c>
      <c r="BU1311">
        <v>11238000</v>
      </c>
      <c r="BV1311">
        <v>6162000</v>
      </c>
      <c r="BW1311">
        <v>9100300</v>
      </c>
      <c r="BX1311">
        <v>1408200</v>
      </c>
      <c r="BY1311">
        <v>859110</v>
      </c>
      <c r="BZ1311">
        <v>0</v>
      </c>
      <c r="CA1311">
        <v>160170</v>
      </c>
      <c r="CB1311">
        <v>95771</v>
      </c>
      <c r="CC1311">
        <v>399710</v>
      </c>
      <c r="CD1311">
        <v>234800</v>
      </c>
      <c r="CE1311">
        <v>882510</v>
      </c>
      <c r="CF1311">
        <v>1580000</v>
      </c>
      <c r="CG1311">
        <v>2247600</v>
      </c>
      <c r="CH1311">
        <v>1232400</v>
      </c>
      <c r="CI1311">
        <v>7181200</v>
      </c>
      <c r="CJ1311">
        <v>5814800</v>
      </c>
      <c r="CK1311">
        <v>0</v>
      </c>
      <c r="CL1311">
        <v>0</v>
      </c>
      <c r="CM1311">
        <v>2775800</v>
      </c>
      <c r="CN1311">
        <v>4953900</v>
      </c>
      <c r="CO1311">
        <v>3271900</v>
      </c>
      <c r="CP1311">
        <v>3217300</v>
      </c>
      <c r="CQ1311">
        <v>8343200</v>
      </c>
      <c r="CR1311">
        <v>8343100</v>
      </c>
      <c r="CS1311">
        <v>4647600</v>
      </c>
      <c r="CT1311">
        <v>3</v>
      </c>
      <c r="CU1311">
        <v>2</v>
      </c>
      <c r="CV1311">
        <v>0</v>
      </c>
      <c r="CW1311">
        <v>1</v>
      </c>
      <c r="CX1311">
        <v>2</v>
      </c>
      <c r="CY1311">
        <v>3</v>
      </c>
      <c r="CZ1311">
        <v>2</v>
      </c>
      <c r="DA1311">
        <v>2</v>
      </c>
      <c r="DB1311">
        <v>2</v>
      </c>
      <c r="DC1311">
        <v>3</v>
      </c>
      <c r="DD1311">
        <v>4</v>
      </c>
      <c r="DE1311">
        <v>24</v>
      </c>
      <c r="DI1311">
        <v>1308</v>
      </c>
      <c r="DJ1311" t="s">
        <v>7986</v>
      </c>
      <c r="DK1311" t="s">
        <v>339</v>
      </c>
      <c r="DL1311" t="s">
        <v>7987</v>
      </c>
      <c r="DM1311" t="s">
        <v>7988</v>
      </c>
      <c r="DN1311" t="s">
        <v>7989</v>
      </c>
      <c r="DO1311" t="s">
        <v>7990</v>
      </c>
      <c r="DP1311">
        <v>613</v>
      </c>
      <c r="DR1311">
        <v>1</v>
      </c>
    </row>
    <row r="1312" spans="1:123" x14ac:dyDescent="0.25">
      <c r="A1312" t="s">
        <v>7991</v>
      </c>
      <c r="B1312" t="s">
        <v>7991</v>
      </c>
      <c r="C1312">
        <v>3</v>
      </c>
      <c r="D1312">
        <v>3</v>
      </c>
      <c r="E1312">
        <v>3</v>
      </c>
      <c r="F1312" t="s">
        <v>7992</v>
      </c>
      <c r="G1312">
        <v>1</v>
      </c>
      <c r="H1312">
        <v>3</v>
      </c>
      <c r="I1312">
        <v>3</v>
      </c>
      <c r="J1312">
        <v>3</v>
      </c>
      <c r="K1312">
        <v>0</v>
      </c>
      <c r="L1312">
        <v>1</v>
      </c>
      <c r="M1312">
        <v>0</v>
      </c>
      <c r="N1312">
        <v>0</v>
      </c>
      <c r="O1312">
        <v>0</v>
      </c>
      <c r="P1312">
        <v>0</v>
      </c>
      <c r="Q1312">
        <v>1</v>
      </c>
      <c r="R1312">
        <v>2</v>
      </c>
      <c r="S1312">
        <v>0</v>
      </c>
      <c r="T1312">
        <v>0</v>
      </c>
      <c r="U1312">
        <v>1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1</v>
      </c>
      <c r="AC1312">
        <v>2</v>
      </c>
      <c r="AD1312">
        <v>0</v>
      </c>
      <c r="AE1312">
        <v>0</v>
      </c>
      <c r="AF1312">
        <v>1</v>
      </c>
      <c r="AG1312">
        <v>0</v>
      </c>
      <c r="AH1312">
        <v>1</v>
      </c>
      <c r="AI1312">
        <v>0</v>
      </c>
      <c r="AJ1312">
        <v>0</v>
      </c>
      <c r="AK1312">
        <v>0</v>
      </c>
      <c r="AL1312">
        <v>0</v>
      </c>
      <c r="AM1312">
        <v>1</v>
      </c>
      <c r="AN1312">
        <v>2</v>
      </c>
      <c r="AO1312">
        <v>0</v>
      </c>
      <c r="AP1312">
        <v>0</v>
      </c>
      <c r="AQ1312">
        <v>1</v>
      </c>
      <c r="AR1312">
        <v>11.5</v>
      </c>
      <c r="AS1312">
        <v>11.5</v>
      </c>
      <c r="AT1312">
        <v>11.5</v>
      </c>
      <c r="AU1312">
        <v>31.395</v>
      </c>
      <c r="AV1312">
        <v>278</v>
      </c>
      <c r="AW1312">
        <v>278</v>
      </c>
      <c r="AX1312">
        <v>0</v>
      </c>
      <c r="AY1312">
        <v>4.2283999999999997</v>
      </c>
      <c r="AZ1312">
        <v>0</v>
      </c>
      <c r="BA1312">
        <v>4.3</v>
      </c>
      <c r="BB1312">
        <v>0</v>
      </c>
      <c r="BC1312">
        <v>0</v>
      </c>
      <c r="BD1312">
        <v>0</v>
      </c>
      <c r="BE1312">
        <v>0</v>
      </c>
      <c r="BF1312">
        <v>4.3</v>
      </c>
      <c r="BG1312">
        <v>7.2</v>
      </c>
      <c r="BH1312">
        <v>0</v>
      </c>
      <c r="BI1312">
        <v>0</v>
      </c>
      <c r="BJ1312">
        <v>4.3</v>
      </c>
      <c r="BK1312">
        <v>8450900</v>
      </c>
      <c r="BL1312">
        <v>0</v>
      </c>
      <c r="BM1312">
        <v>2334700</v>
      </c>
      <c r="BN1312">
        <v>0</v>
      </c>
      <c r="BO1312">
        <v>0</v>
      </c>
      <c r="BP1312">
        <v>0</v>
      </c>
      <c r="BQ1312">
        <v>0</v>
      </c>
      <c r="BR1312">
        <v>1502200</v>
      </c>
      <c r="BS1312">
        <v>4614000</v>
      </c>
      <c r="BT1312">
        <v>0</v>
      </c>
      <c r="BU1312">
        <v>0</v>
      </c>
      <c r="BV1312">
        <v>0</v>
      </c>
      <c r="BW1312">
        <v>845090</v>
      </c>
      <c r="BX1312">
        <v>0</v>
      </c>
      <c r="BY1312">
        <v>233470</v>
      </c>
      <c r="BZ1312">
        <v>0</v>
      </c>
      <c r="CA1312">
        <v>0</v>
      </c>
      <c r="CB1312">
        <v>0</v>
      </c>
      <c r="CC1312">
        <v>0</v>
      </c>
      <c r="CD1312">
        <v>150220</v>
      </c>
      <c r="CE1312">
        <v>461400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4653500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1</v>
      </c>
      <c r="CV1312">
        <v>0</v>
      </c>
      <c r="CW1312">
        <v>0</v>
      </c>
      <c r="CX1312">
        <v>0</v>
      </c>
      <c r="CY1312">
        <v>0</v>
      </c>
      <c r="CZ1312">
        <v>1</v>
      </c>
      <c r="DA1312">
        <v>2</v>
      </c>
      <c r="DB1312">
        <v>0</v>
      </c>
      <c r="DC1312">
        <v>0</v>
      </c>
      <c r="DD1312">
        <v>1</v>
      </c>
      <c r="DE1312">
        <v>5</v>
      </c>
      <c r="DI1312">
        <v>1309</v>
      </c>
      <c r="DJ1312" t="s">
        <v>7993</v>
      </c>
      <c r="DK1312" t="s">
        <v>339</v>
      </c>
      <c r="DL1312" t="s">
        <v>7994</v>
      </c>
      <c r="DM1312" t="s">
        <v>7995</v>
      </c>
      <c r="DN1312" t="s">
        <v>7996</v>
      </c>
      <c r="DO1312" t="s">
        <v>7997</v>
      </c>
    </row>
    <row r="1313" spans="1:123" x14ac:dyDescent="0.25">
      <c r="A1313" t="s">
        <v>7998</v>
      </c>
      <c r="B1313" t="s">
        <v>7998</v>
      </c>
      <c r="C1313">
        <v>2</v>
      </c>
      <c r="D1313">
        <v>2</v>
      </c>
      <c r="E1313">
        <v>2</v>
      </c>
      <c r="F1313" t="s">
        <v>7999</v>
      </c>
      <c r="G1313">
        <v>1</v>
      </c>
      <c r="H1313">
        <v>2</v>
      </c>
      <c r="I1313">
        <v>2</v>
      </c>
      <c r="J1313">
        <v>2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2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2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2</v>
      </c>
      <c r="AO1313">
        <v>0</v>
      </c>
      <c r="AP1313">
        <v>0</v>
      </c>
      <c r="AQ1313">
        <v>0</v>
      </c>
      <c r="AR1313">
        <v>11.5</v>
      </c>
      <c r="AS1313">
        <v>11.5</v>
      </c>
      <c r="AT1313">
        <v>11.5</v>
      </c>
      <c r="AU1313">
        <v>23.254999999999999</v>
      </c>
      <c r="AV1313">
        <v>209</v>
      </c>
      <c r="AW1313">
        <v>209</v>
      </c>
      <c r="AX1313">
        <v>2.0639999999999999E-3</v>
      </c>
      <c r="AY1313">
        <v>2.5407999999999999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11.5</v>
      </c>
      <c r="BH1313">
        <v>0</v>
      </c>
      <c r="BI1313">
        <v>0</v>
      </c>
      <c r="BJ1313">
        <v>0</v>
      </c>
      <c r="BK1313">
        <v>2421200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2421200</v>
      </c>
      <c r="BT1313">
        <v>0</v>
      </c>
      <c r="BU1313">
        <v>0</v>
      </c>
      <c r="BV1313">
        <v>0</v>
      </c>
      <c r="BW1313">
        <v>302650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302650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1784300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3</v>
      </c>
      <c r="DB1313">
        <v>0</v>
      </c>
      <c r="DC1313">
        <v>0</v>
      </c>
      <c r="DD1313">
        <v>0</v>
      </c>
      <c r="DE1313">
        <v>3</v>
      </c>
      <c r="DI1313">
        <v>1310</v>
      </c>
      <c r="DJ1313" t="s">
        <v>8000</v>
      </c>
      <c r="DK1313" t="s">
        <v>129</v>
      </c>
      <c r="DL1313" t="s">
        <v>8001</v>
      </c>
      <c r="DM1313" t="s">
        <v>8002</v>
      </c>
      <c r="DN1313" t="s">
        <v>8003</v>
      </c>
      <c r="DO1313" t="s">
        <v>8004</v>
      </c>
    </row>
    <row r="1314" spans="1:123" x14ac:dyDescent="0.25">
      <c r="A1314" t="s">
        <v>8005</v>
      </c>
      <c r="B1314" t="s">
        <v>8005</v>
      </c>
      <c r="C1314">
        <v>1</v>
      </c>
      <c r="D1314">
        <v>1</v>
      </c>
      <c r="E1314">
        <v>1</v>
      </c>
      <c r="F1314" t="s">
        <v>8006</v>
      </c>
      <c r="G1314">
        <v>1</v>
      </c>
      <c r="H1314">
        <v>1</v>
      </c>
      <c r="I1314">
        <v>1</v>
      </c>
      <c r="J1314">
        <v>1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1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0.5</v>
      </c>
      <c r="AS1314">
        <v>0.5</v>
      </c>
      <c r="AT1314">
        <v>0.5</v>
      </c>
      <c r="AU1314">
        <v>218.71</v>
      </c>
      <c r="AV1314">
        <v>2055</v>
      </c>
      <c r="AW1314">
        <v>2055</v>
      </c>
      <c r="AX1314">
        <v>1</v>
      </c>
      <c r="AY1314">
        <v>-2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0.5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2793700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2793700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31390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31390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6267100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 t="s">
        <v>127</v>
      </c>
      <c r="DI1314">
        <v>1311</v>
      </c>
      <c r="DJ1314">
        <v>3415</v>
      </c>
      <c r="DK1314" t="b">
        <v>1</v>
      </c>
      <c r="DL1314">
        <v>3974</v>
      </c>
      <c r="DM1314">
        <v>23355</v>
      </c>
      <c r="DN1314">
        <v>28368</v>
      </c>
      <c r="DO1314">
        <v>28368</v>
      </c>
      <c r="DP1314">
        <v>614</v>
      </c>
      <c r="DR1314">
        <v>1202</v>
      </c>
    </row>
    <row r="1315" spans="1:123" x14ac:dyDescent="0.25">
      <c r="A1315" t="s">
        <v>8007</v>
      </c>
      <c r="B1315" t="s">
        <v>8007</v>
      </c>
      <c r="C1315">
        <v>1</v>
      </c>
      <c r="D1315">
        <v>1</v>
      </c>
      <c r="E1315">
        <v>1</v>
      </c>
      <c r="F1315" t="s">
        <v>8008</v>
      </c>
      <c r="G1315">
        <v>1</v>
      </c>
      <c r="H1315">
        <v>1</v>
      </c>
      <c r="I1315">
        <v>1</v>
      </c>
      <c r="J1315">
        <v>1</v>
      </c>
      <c r="K1315">
        <v>1</v>
      </c>
      <c r="L1315">
        <v>0</v>
      </c>
      <c r="M1315">
        <v>0</v>
      </c>
      <c r="N1315">
        <v>0</v>
      </c>
      <c r="O1315">
        <v>0</v>
      </c>
      <c r="P1315">
        <v>1</v>
      </c>
      <c r="Q1315">
        <v>1</v>
      </c>
      <c r="R1315">
        <v>1</v>
      </c>
      <c r="S1315">
        <v>1</v>
      </c>
      <c r="T1315">
        <v>1</v>
      </c>
      <c r="U1315">
        <v>0</v>
      </c>
      <c r="V1315">
        <v>1</v>
      </c>
      <c r="W1315">
        <v>0</v>
      </c>
      <c r="X1315">
        <v>0</v>
      </c>
      <c r="Y1315">
        <v>0</v>
      </c>
      <c r="Z1315">
        <v>0</v>
      </c>
      <c r="AA1315">
        <v>1</v>
      </c>
      <c r="AB1315">
        <v>1</v>
      </c>
      <c r="AC1315">
        <v>1</v>
      </c>
      <c r="AD1315">
        <v>1</v>
      </c>
      <c r="AE1315">
        <v>1</v>
      </c>
      <c r="AF1315">
        <v>0</v>
      </c>
      <c r="AG1315">
        <v>1</v>
      </c>
      <c r="AH1315">
        <v>0</v>
      </c>
      <c r="AI1315">
        <v>0</v>
      </c>
      <c r="AJ1315">
        <v>0</v>
      </c>
      <c r="AK1315">
        <v>0</v>
      </c>
      <c r="AL1315">
        <v>1</v>
      </c>
      <c r="AM1315">
        <v>1</v>
      </c>
      <c r="AN1315">
        <v>1</v>
      </c>
      <c r="AO1315">
        <v>1</v>
      </c>
      <c r="AP1315">
        <v>1</v>
      </c>
      <c r="AQ1315">
        <v>0</v>
      </c>
      <c r="AR1315">
        <v>2.9</v>
      </c>
      <c r="AS1315">
        <v>2.9</v>
      </c>
      <c r="AT1315">
        <v>2.9</v>
      </c>
      <c r="AU1315">
        <v>64.837999999999994</v>
      </c>
      <c r="AV1315">
        <v>588</v>
      </c>
      <c r="AW1315">
        <v>588</v>
      </c>
      <c r="AX1315">
        <v>5.9573999999999998E-3</v>
      </c>
      <c r="AY1315">
        <v>1.825</v>
      </c>
      <c r="AZ1315">
        <v>2.9</v>
      </c>
      <c r="BA1315">
        <v>0</v>
      </c>
      <c r="BB1315">
        <v>0</v>
      </c>
      <c r="BC1315">
        <v>0</v>
      </c>
      <c r="BD1315">
        <v>0</v>
      </c>
      <c r="BE1315">
        <v>2.9</v>
      </c>
      <c r="BF1315">
        <v>2.9</v>
      </c>
      <c r="BG1315">
        <v>2.9</v>
      </c>
      <c r="BH1315">
        <v>2.9</v>
      </c>
      <c r="BI1315">
        <v>2.9</v>
      </c>
      <c r="BJ1315">
        <v>0</v>
      </c>
      <c r="BK1315">
        <v>67088000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8754300</v>
      </c>
      <c r="BR1315">
        <v>7513000</v>
      </c>
      <c r="BS1315">
        <v>10545000</v>
      </c>
      <c r="BT1315">
        <v>0</v>
      </c>
      <c r="BU1315">
        <v>40276000</v>
      </c>
      <c r="BV1315">
        <v>0</v>
      </c>
      <c r="BW1315">
        <v>2033000</v>
      </c>
      <c r="BX1315">
        <v>0</v>
      </c>
      <c r="BY1315">
        <v>0</v>
      </c>
      <c r="BZ1315">
        <v>0</v>
      </c>
      <c r="CA1315">
        <v>0</v>
      </c>
      <c r="CB1315">
        <v>0</v>
      </c>
      <c r="CC1315">
        <v>265280</v>
      </c>
      <c r="CD1315">
        <v>227670</v>
      </c>
      <c r="CE1315">
        <v>319540</v>
      </c>
      <c r="CF1315">
        <v>0</v>
      </c>
      <c r="CG1315">
        <v>1220500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30240000</v>
      </c>
      <c r="CS1315">
        <v>0</v>
      </c>
      <c r="CT1315">
        <v>1</v>
      </c>
      <c r="CU1315">
        <v>0</v>
      </c>
      <c r="CV1315">
        <v>0</v>
      </c>
      <c r="CW1315">
        <v>0</v>
      </c>
      <c r="CX1315">
        <v>0</v>
      </c>
      <c r="CY1315">
        <v>1</v>
      </c>
      <c r="CZ1315">
        <v>1</v>
      </c>
      <c r="DA1315">
        <v>2</v>
      </c>
      <c r="DB1315">
        <v>1</v>
      </c>
      <c r="DC1315">
        <v>2</v>
      </c>
      <c r="DD1315">
        <v>0</v>
      </c>
      <c r="DE1315">
        <v>8</v>
      </c>
      <c r="DI1315">
        <v>1312</v>
      </c>
      <c r="DJ1315">
        <v>5481</v>
      </c>
      <c r="DK1315" t="b">
        <v>1</v>
      </c>
      <c r="DL1315" t="s">
        <v>8009</v>
      </c>
      <c r="DM1315" t="s">
        <v>8010</v>
      </c>
      <c r="DN1315" t="s">
        <v>8011</v>
      </c>
      <c r="DO1315">
        <v>38160</v>
      </c>
      <c r="DQ1315" t="s">
        <v>8012</v>
      </c>
      <c r="DS1315" t="s">
        <v>8013</v>
      </c>
    </row>
    <row r="1316" spans="1:123" x14ac:dyDescent="0.25">
      <c r="A1316" t="s">
        <v>8014</v>
      </c>
      <c r="B1316" t="s">
        <v>8014</v>
      </c>
      <c r="C1316">
        <v>1</v>
      </c>
      <c r="D1316">
        <v>1</v>
      </c>
      <c r="E1316">
        <v>1</v>
      </c>
      <c r="F1316" t="s">
        <v>8015</v>
      </c>
      <c r="G1316">
        <v>1</v>
      </c>
      <c r="H1316">
        <v>1</v>
      </c>
      <c r="I1316">
        <v>1</v>
      </c>
      <c r="J1316">
        <v>1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1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1.3</v>
      </c>
      <c r="AS1316">
        <v>1.3</v>
      </c>
      <c r="AT1316">
        <v>1.3</v>
      </c>
      <c r="AU1316">
        <v>78.111999999999995</v>
      </c>
      <c r="AV1316">
        <v>745</v>
      </c>
      <c r="AW1316">
        <v>745</v>
      </c>
      <c r="AX1316">
        <v>1</v>
      </c>
      <c r="AY1316">
        <v>-2</v>
      </c>
      <c r="AZ1316">
        <v>1.3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1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1</v>
      </c>
      <c r="DF1316" t="s">
        <v>127</v>
      </c>
      <c r="DI1316">
        <v>1313</v>
      </c>
      <c r="DJ1316">
        <v>5221</v>
      </c>
      <c r="DK1316" t="b">
        <v>1</v>
      </c>
      <c r="DL1316">
        <v>5873</v>
      </c>
      <c r="DM1316">
        <v>31013</v>
      </c>
      <c r="DN1316">
        <v>36935</v>
      </c>
      <c r="DO1316">
        <v>36935</v>
      </c>
      <c r="DP1316">
        <v>615</v>
      </c>
      <c r="DR1316">
        <v>1</v>
      </c>
    </row>
    <row r="1317" spans="1:123" x14ac:dyDescent="0.25">
      <c r="A1317" t="s">
        <v>8016</v>
      </c>
      <c r="B1317" t="s">
        <v>8016</v>
      </c>
      <c r="C1317">
        <v>2</v>
      </c>
      <c r="D1317">
        <v>2</v>
      </c>
      <c r="E1317">
        <v>2</v>
      </c>
      <c r="F1317" t="s">
        <v>8017</v>
      </c>
      <c r="G1317">
        <v>1</v>
      </c>
      <c r="H1317">
        <v>2</v>
      </c>
      <c r="I1317">
        <v>2</v>
      </c>
      <c r="J1317">
        <v>2</v>
      </c>
      <c r="K1317">
        <v>0</v>
      </c>
      <c r="L1317">
        <v>1</v>
      </c>
      <c r="M1317">
        <v>1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1</v>
      </c>
      <c r="T1317">
        <v>1</v>
      </c>
      <c r="U1317">
        <v>0</v>
      </c>
      <c r="V1317">
        <v>0</v>
      </c>
      <c r="W1317">
        <v>1</v>
      </c>
      <c r="X1317">
        <v>1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1</v>
      </c>
      <c r="AE1317">
        <v>1</v>
      </c>
      <c r="AF1317">
        <v>0</v>
      </c>
      <c r="AG1317">
        <v>0</v>
      </c>
      <c r="AH1317">
        <v>1</v>
      </c>
      <c r="AI1317">
        <v>1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1</v>
      </c>
      <c r="AP1317">
        <v>1</v>
      </c>
      <c r="AQ1317">
        <v>0</v>
      </c>
      <c r="AR1317">
        <v>2.2999999999999998</v>
      </c>
      <c r="AS1317">
        <v>2.2999999999999998</v>
      </c>
      <c r="AT1317">
        <v>2.2999999999999998</v>
      </c>
      <c r="AU1317">
        <v>119.96</v>
      </c>
      <c r="AV1317">
        <v>1054</v>
      </c>
      <c r="AW1317">
        <v>1054</v>
      </c>
      <c r="AX1317">
        <v>2.1075E-3</v>
      </c>
      <c r="AY1317">
        <v>2.6450999999999998</v>
      </c>
      <c r="AZ1317">
        <v>0</v>
      </c>
      <c r="BA1317">
        <v>1</v>
      </c>
      <c r="BB1317">
        <v>1.2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</v>
      </c>
      <c r="BK1317">
        <v>33938000</v>
      </c>
      <c r="BL1317">
        <v>0</v>
      </c>
      <c r="BM1317">
        <v>7449700</v>
      </c>
      <c r="BN1317">
        <v>1952000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6983400</v>
      </c>
      <c r="BU1317">
        <v>17553000</v>
      </c>
      <c r="BV1317">
        <v>0</v>
      </c>
      <c r="BW1317">
        <v>737780</v>
      </c>
      <c r="BX1317">
        <v>0</v>
      </c>
      <c r="BY1317">
        <v>161950</v>
      </c>
      <c r="BZ1317">
        <v>42434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151810</v>
      </c>
      <c r="CG1317">
        <v>381590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14496000</v>
      </c>
      <c r="CS1317">
        <v>0</v>
      </c>
      <c r="CT1317">
        <v>0</v>
      </c>
      <c r="CU1317">
        <v>1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1</v>
      </c>
      <c r="DC1317">
        <v>1</v>
      </c>
      <c r="DD1317">
        <v>0</v>
      </c>
      <c r="DE1317">
        <v>3</v>
      </c>
      <c r="DI1317">
        <v>1314</v>
      </c>
      <c r="DJ1317" t="s">
        <v>8018</v>
      </c>
      <c r="DK1317" t="s">
        <v>129</v>
      </c>
      <c r="DL1317" t="s">
        <v>8019</v>
      </c>
      <c r="DM1317" t="s">
        <v>8020</v>
      </c>
      <c r="DN1317" t="s">
        <v>8021</v>
      </c>
      <c r="DO1317" t="s">
        <v>8022</v>
      </c>
      <c r="DP1317">
        <v>616</v>
      </c>
      <c r="DQ1317" t="s">
        <v>8023</v>
      </c>
      <c r="DR1317">
        <v>582</v>
      </c>
      <c r="DS1317" t="s">
        <v>8024</v>
      </c>
    </row>
    <row r="1318" spans="1:123" x14ac:dyDescent="0.25">
      <c r="A1318" t="s">
        <v>8025</v>
      </c>
      <c r="B1318" t="s">
        <v>8025</v>
      </c>
      <c r="C1318">
        <v>1</v>
      </c>
      <c r="D1318">
        <v>1</v>
      </c>
      <c r="E1318">
        <v>1</v>
      </c>
      <c r="F1318" t="s">
        <v>8026</v>
      </c>
      <c r="G1318">
        <v>1</v>
      </c>
      <c r="H1318">
        <v>1</v>
      </c>
      <c r="I1318">
        <v>1</v>
      </c>
      <c r="J1318">
        <v>1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1</v>
      </c>
      <c r="AD1318">
        <v>0</v>
      </c>
      <c r="AE1318">
        <v>0</v>
      </c>
      <c r="AF1318">
        <v>1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1</v>
      </c>
      <c r="AO1318">
        <v>0</v>
      </c>
      <c r="AP1318">
        <v>0</v>
      </c>
      <c r="AQ1318">
        <v>1</v>
      </c>
      <c r="AR1318">
        <v>11.7</v>
      </c>
      <c r="AS1318">
        <v>11.7</v>
      </c>
      <c r="AT1318">
        <v>11.7</v>
      </c>
      <c r="AU1318">
        <v>17.984999999999999</v>
      </c>
      <c r="AV1318">
        <v>163</v>
      </c>
      <c r="AW1318">
        <v>163</v>
      </c>
      <c r="AX1318">
        <v>4.4762999999999999E-3</v>
      </c>
      <c r="AY1318">
        <v>1.9690000000000001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11.7</v>
      </c>
      <c r="BH1318">
        <v>0</v>
      </c>
      <c r="BI1318">
        <v>0</v>
      </c>
      <c r="BJ1318">
        <v>11.7</v>
      </c>
      <c r="BK1318">
        <v>28468000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22974000</v>
      </c>
      <c r="BT1318">
        <v>0</v>
      </c>
      <c r="BU1318">
        <v>0</v>
      </c>
      <c r="BV1318">
        <v>5494400</v>
      </c>
      <c r="BW1318">
        <v>3558600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2871800</v>
      </c>
      <c r="CF1318">
        <v>0</v>
      </c>
      <c r="CG1318">
        <v>0</v>
      </c>
      <c r="CH1318">
        <v>686810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5841300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1</v>
      </c>
      <c r="DB1318">
        <v>0</v>
      </c>
      <c r="DC1318">
        <v>0</v>
      </c>
      <c r="DD1318">
        <v>1</v>
      </c>
      <c r="DE1318">
        <v>2</v>
      </c>
      <c r="DI1318">
        <v>1315</v>
      </c>
      <c r="DJ1318">
        <v>5546</v>
      </c>
      <c r="DK1318" t="b">
        <v>1</v>
      </c>
      <c r="DL1318">
        <v>6220</v>
      </c>
      <c r="DM1318" t="s">
        <v>8027</v>
      </c>
      <c r="DN1318" t="s">
        <v>8028</v>
      </c>
      <c r="DO1318">
        <v>38371</v>
      </c>
      <c r="DQ1318">
        <v>2020</v>
      </c>
      <c r="DS1318">
        <v>42</v>
      </c>
    </row>
    <row r="1319" spans="1:123" x14ac:dyDescent="0.25">
      <c r="A1319" t="s">
        <v>8029</v>
      </c>
      <c r="B1319" t="s">
        <v>8029</v>
      </c>
      <c r="C1319">
        <v>1</v>
      </c>
      <c r="D1319">
        <v>1</v>
      </c>
      <c r="E1319">
        <v>1</v>
      </c>
      <c r="F1319" t="s">
        <v>8030</v>
      </c>
      <c r="G1319">
        <v>1</v>
      </c>
      <c r="H1319">
        <v>1</v>
      </c>
      <c r="I1319">
        <v>1</v>
      </c>
      <c r="J1319">
        <v>1</v>
      </c>
      <c r="K1319">
        <v>0</v>
      </c>
      <c r="L1319">
        <v>1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1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1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2</v>
      </c>
      <c r="AS1319">
        <v>2</v>
      </c>
      <c r="AT1319">
        <v>2</v>
      </c>
      <c r="AU1319">
        <v>53.398000000000003</v>
      </c>
      <c r="AV1319">
        <v>503</v>
      </c>
      <c r="AW1319">
        <v>503</v>
      </c>
      <c r="AX1319">
        <v>1</v>
      </c>
      <c r="AY1319">
        <v>-2</v>
      </c>
      <c r="AZ1319">
        <v>0</v>
      </c>
      <c r="BA1319">
        <v>2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1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1</v>
      </c>
      <c r="DF1319" t="s">
        <v>127</v>
      </c>
      <c r="DI1319">
        <v>1316</v>
      </c>
      <c r="DJ1319">
        <v>4816</v>
      </c>
      <c r="DK1319" t="b">
        <v>1</v>
      </c>
      <c r="DL1319">
        <v>5409</v>
      </c>
      <c r="DM1319">
        <v>29609</v>
      </c>
      <c r="DN1319">
        <v>35385</v>
      </c>
      <c r="DO1319">
        <v>35385</v>
      </c>
      <c r="DQ1319" t="s">
        <v>8031</v>
      </c>
      <c r="DS1319" t="s">
        <v>8032</v>
      </c>
    </row>
    <row r="1320" spans="1:123" x14ac:dyDescent="0.25">
      <c r="A1320" t="s">
        <v>8033</v>
      </c>
      <c r="B1320" t="s">
        <v>8033</v>
      </c>
      <c r="C1320">
        <v>3</v>
      </c>
      <c r="D1320">
        <v>3</v>
      </c>
      <c r="E1320">
        <v>3</v>
      </c>
      <c r="F1320" t="s">
        <v>8034</v>
      </c>
      <c r="G1320">
        <v>1</v>
      </c>
      <c r="H1320">
        <v>3</v>
      </c>
      <c r="I1320">
        <v>3</v>
      </c>
      <c r="J1320">
        <v>3</v>
      </c>
      <c r="K1320">
        <v>0</v>
      </c>
      <c r="L1320">
        <v>0</v>
      </c>
      <c r="M1320">
        <v>0</v>
      </c>
      <c r="N1320">
        <v>2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0</v>
      </c>
      <c r="Y1320">
        <v>2</v>
      </c>
      <c r="Z1320">
        <v>1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1</v>
      </c>
      <c r="AG1320">
        <v>0</v>
      </c>
      <c r="AH1320">
        <v>0</v>
      </c>
      <c r="AI1320">
        <v>0</v>
      </c>
      <c r="AJ1320">
        <v>2</v>
      </c>
      <c r="AK1320">
        <v>1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</v>
      </c>
      <c r="AR1320">
        <v>11.7</v>
      </c>
      <c r="AS1320">
        <v>11.7</v>
      </c>
      <c r="AT1320">
        <v>11.7</v>
      </c>
      <c r="AU1320">
        <v>49.390999999999998</v>
      </c>
      <c r="AV1320">
        <v>436</v>
      </c>
      <c r="AW1320">
        <v>436</v>
      </c>
      <c r="AX1320">
        <v>0</v>
      </c>
      <c r="AY1320">
        <v>4.1193999999999997</v>
      </c>
      <c r="AZ1320">
        <v>0</v>
      </c>
      <c r="BA1320">
        <v>0</v>
      </c>
      <c r="BB1320">
        <v>0</v>
      </c>
      <c r="BC1320">
        <v>6.4</v>
      </c>
      <c r="BD1320">
        <v>5.3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4.5999999999999996</v>
      </c>
      <c r="BK1320">
        <v>2380000</v>
      </c>
      <c r="BL1320">
        <v>0</v>
      </c>
      <c r="BM1320">
        <v>0</v>
      </c>
      <c r="BN1320">
        <v>0</v>
      </c>
      <c r="BO1320">
        <v>1231300</v>
      </c>
      <c r="BP1320">
        <v>297900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850810</v>
      </c>
      <c r="BW1320">
        <v>95200</v>
      </c>
      <c r="BX1320">
        <v>0</v>
      </c>
      <c r="BY1320">
        <v>0</v>
      </c>
      <c r="BZ1320">
        <v>0</v>
      </c>
      <c r="CA1320">
        <v>49251</v>
      </c>
      <c r="CB1320">
        <v>11916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34033</v>
      </c>
      <c r="CI1320">
        <v>0</v>
      </c>
      <c r="CJ1320">
        <v>0</v>
      </c>
      <c r="CK1320">
        <v>0</v>
      </c>
      <c r="CL1320">
        <v>4015100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2</v>
      </c>
      <c r="CX1320">
        <v>1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1</v>
      </c>
      <c r="DE1320">
        <v>4</v>
      </c>
      <c r="DI1320">
        <v>1317</v>
      </c>
      <c r="DJ1320" t="s">
        <v>8035</v>
      </c>
      <c r="DK1320" t="s">
        <v>339</v>
      </c>
      <c r="DL1320" t="s">
        <v>8036</v>
      </c>
      <c r="DM1320" t="s">
        <v>8037</v>
      </c>
      <c r="DN1320" t="s">
        <v>8038</v>
      </c>
      <c r="DO1320" t="s">
        <v>8039</v>
      </c>
    </row>
    <row r="1321" spans="1:123" x14ac:dyDescent="0.25">
      <c r="A1321" t="s">
        <v>8040</v>
      </c>
      <c r="B1321" t="s">
        <v>8040</v>
      </c>
      <c r="C1321">
        <v>1</v>
      </c>
      <c r="D1321">
        <v>1</v>
      </c>
      <c r="E1321">
        <v>1</v>
      </c>
      <c r="F1321" t="s">
        <v>8041</v>
      </c>
      <c r="G1321">
        <v>1</v>
      </c>
      <c r="H1321">
        <v>1</v>
      </c>
      <c r="I1321">
        <v>1</v>
      </c>
      <c r="J1321">
        <v>1</v>
      </c>
      <c r="K1321">
        <v>1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1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9.3000000000000007</v>
      </c>
      <c r="AS1321">
        <v>9.3000000000000007</v>
      </c>
      <c r="AT1321">
        <v>9.3000000000000007</v>
      </c>
      <c r="AU1321">
        <v>19.946999999999999</v>
      </c>
      <c r="AV1321">
        <v>172</v>
      </c>
      <c r="AW1321">
        <v>172</v>
      </c>
      <c r="AX1321">
        <v>1</v>
      </c>
      <c r="AY1321">
        <v>-2</v>
      </c>
      <c r="AZ1321">
        <v>9.3000000000000007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2978700</v>
      </c>
      <c r="BL1321">
        <v>2978700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330970</v>
      </c>
      <c r="BX1321">
        <v>330970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2978700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1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1</v>
      </c>
      <c r="DF1321" t="s">
        <v>127</v>
      </c>
      <c r="DI1321">
        <v>1318</v>
      </c>
      <c r="DJ1321">
        <v>5062</v>
      </c>
      <c r="DK1321" t="b">
        <v>1</v>
      </c>
      <c r="DL1321">
        <v>5693</v>
      </c>
      <c r="DM1321">
        <v>30542</v>
      </c>
      <c r="DN1321">
        <v>36421</v>
      </c>
      <c r="DO1321">
        <v>36421</v>
      </c>
      <c r="DQ1321">
        <v>2023</v>
      </c>
      <c r="DS1321">
        <v>2</v>
      </c>
    </row>
    <row r="1322" spans="1:123" x14ac:dyDescent="0.25">
      <c r="A1322" t="s">
        <v>8042</v>
      </c>
      <c r="B1322" t="s">
        <v>8043</v>
      </c>
      <c r="C1322" t="s">
        <v>3491</v>
      </c>
      <c r="D1322" t="s">
        <v>3491</v>
      </c>
      <c r="E1322" t="s">
        <v>3194</v>
      </c>
      <c r="F1322" t="s">
        <v>8044</v>
      </c>
      <c r="G1322">
        <v>2</v>
      </c>
      <c r="H1322">
        <v>6</v>
      </c>
      <c r="I1322">
        <v>6</v>
      </c>
      <c r="J1322">
        <v>4</v>
      </c>
      <c r="K1322">
        <v>1</v>
      </c>
      <c r="L1322">
        <v>1</v>
      </c>
      <c r="M1322">
        <v>1</v>
      </c>
      <c r="N1322">
        <v>1</v>
      </c>
      <c r="O1322">
        <v>2</v>
      </c>
      <c r="P1322">
        <v>0</v>
      </c>
      <c r="Q1322">
        <v>0</v>
      </c>
      <c r="R1322">
        <v>1</v>
      </c>
      <c r="S1322">
        <v>2</v>
      </c>
      <c r="T1322">
        <v>1</v>
      </c>
      <c r="U1322">
        <v>0</v>
      </c>
      <c r="V1322">
        <v>1</v>
      </c>
      <c r="W1322">
        <v>1</v>
      </c>
      <c r="X1322">
        <v>1</v>
      </c>
      <c r="Y1322">
        <v>1</v>
      </c>
      <c r="Z1322">
        <v>2</v>
      </c>
      <c r="AA1322">
        <v>0</v>
      </c>
      <c r="AB1322">
        <v>0</v>
      </c>
      <c r="AC1322">
        <v>1</v>
      </c>
      <c r="AD1322">
        <v>2</v>
      </c>
      <c r="AE1322">
        <v>1</v>
      </c>
      <c r="AF1322">
        <v>0</v>
      </c>
      <c r="AG1322">
        <v>1</v>
      </c>
      <c r="AH1322">
        <v>0</v>
      </c>
      <c r="AI1322">
        <v>0</v>
      </c>
      <c r="AJ1322">
        <v>0</v>
      </c>
      <c r="AK1322">
        <v>1</v>
      </c>
      <c r="AL1322">
        <v>0</v>
      </c>
      <c r="AM1322">
        <v>0</v>
      </c>
      <c r="AN1322">
        <v>1</v>
      </c>
      <c r="AO1322">
        <v>1</v>
      </c>
      <c r="AP1322">
        <v>0</v>
      </c>
      <c r="AQ1322">
        <v>0</v>
      </c>
      <c r="AR1322">
        <v>13.5</v>
      </c>
      <c r="AS1322">
        <v>13.5</v>
      </c>
      <c r="AT1322">
        <v>9.4</v>
      </c>
      <c r="AU1322">
        <v>61.786999999999999</v>
      </c>
      <c r="AV1322">
        <v>565</v>
      </c>
      <c r="AW1322" t="s">
        <v>8045</v>
      </c>
      <c r="AX1322">
        <v>0</v>
      </c>
      <c r="AY1322">
        <v>8.6763999999999992</v>
      </c>
      <c r="AZ1322">
        <v>2.1</v>
      </c>
      <c r="BA1322">
        <v>1.6</v>
      </c>
      <c r="BB1322">
        <v>1.6</v>
      </c>
      <c r="BC1322">
        <v>1.6</v>
      </c>
      <c r="BD1322">
        <v>3</v>
      </c>
      <c r="BE1322">
        <v>0</v>
      </c>
      <c r="BF1322">
        <v>0</v>
      </c>
      <c r="BG1322">
        <v>3.5</v>
      </c>
      <c r="BH1322">
        <v>4.8</v>
      </c>
      <c r="BI1322">
        <v>2.5</v>
      </c>
      <c r="BJ1322">
        <v>0</v>
      </c>
      <c r="BK1322">
        <v>14223000</v>
      </c>
      <c r="BL1322">
        <v>0</v>
      </c>
      <c r="BM1322">
        <v>0</v>
      </c>
      <c r="BN1322">
        <v>1413500</v>
      </c>
      <c r="BO1322">
        <v>2786200</v>
      </c>
      <c r="BP1322">
        <v>2889200</v>
      </c>
      <c r="BQ1322">
        <v>0</v>
      </c>
      <c r="BR1322">
        <v>0</v>
      </c>
      <c r="BS1322">
        <v>586080</v>
      </c>
      <c r="BT1322">
        <v>4020100</v>
      </c>
      <c r="BU1322">
        <v>2528000</v>
      </c>
      <c r="BV1322">
        <v>0</v>
      </c>
      <c r="BW1322">
        <v>490450</v>
      </c>
      <c r="BX1322">
        <v>0</v>
      </c>
      <c r="BY1322">
        <v>0</v>
      </c>
      <c r="BZ1322">
        <v>48741</v>
      </c>
      <c r="CA1322">
        <v>96075</v>
      </c>
      <c r="CB1322">
        <v>99629</v>
      </c>
      <c r="CC1322">
        <v>0</v>
      </c>
      <c r="CD1322">
        <v>0</v>
      </c>
      <c r="CE1322">
        <v>20210</v>
      </c>
      <c r="CF1322">
        <v>138620</v>
      </c>
      <c r="CG1322">
        <v>87171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15354000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1</v>
      </c>
      <c r="CU1322">
        <v>1</v>
      </c>
      <c r="CV1322">
        <v>1</v>
      </c>
      <c r="CW1322">
        <v>1</v>
      </c>
      <c r="CX1322">
        <v>2</v>
      </c>
      <c r="CY1322">
        <v>0</v>
      </c>
      <c r="CZ1322">
        <v>0</v>
      </c>
      <c r="DA1322">
        <v>1</v>
      </c>
      <c r="DB1322">
        <v>2</v>
      </c>
      <c r="DC1322">
        <v>1</v>
      </c>
      <c r="DD1322">
        <v>0</v>
      </c>
      <c r="DE1322">
        <v>10</v>
      </c>
      <c r="DI1322">
        <v>1319</v>
      </c>
      <c r="DJ1322" t="s">
        <v>8046</v>
      </c>
      <c r="DK1322" t="s">
        <v>576</v>
      </c>
      <c r="DL1322" t="s">
        <v>8047</v>
      </c>
      <c r="DM1322" t="s">
        <v>8048</v>
      </c>
      <c r="DN1322" t="s">
        <v>8049</v>
      </c>
      <c r="DO1322" t="s">
        <v>8050</v>
      </c>
    </row>
    <row r="1323" spans="1:123" x14ac:dyDescent="0.25">
      <c r="A1323" t="s">
        <v>8051</v>
      </c>
      <c r="B1323" t="s">
        <v>8051</v>
      </c>
      <c r="C1323">
        <v>2</v>
      </c>
      <c r="D1323">
        <v>2</v>
      </c>
      <c r="E1323">
        <v>2</v>
      </c>
      <c r="F1323" t="s">
        <v>8052</v>
      </c>
      <c r="G1323">
        <v>1</v>
      </c>
      <c r="H1323">
        <v>2</v>
      </c>
      <c r="I1323">
        <v>2</v>
      </c>
      <c r="J1323">
        <v>2</v>
      </c>
      <c r="K1323">
        <v>1</v>
      </c>
      <c r="L1323">
        <v>1</v>
      </c>
      <c r="M1323">
        <v>0</v>
      </c>
      <c r="N1323">
        <v>1</v>
      </c>
      <c r="O1323">
        <v>0</v>
      </c>
      <c r="P1323">
        <v>2</v>
      </c>
      <c r="Q1323">
        <v>1</v>
      </c>
      <c r="R1323">
        <v>2</v>
      </c>
      <c r="S1323">
        <v>2</v>
      </c>
      <c r="T1323">
        <v>2</v>
      </c>
      <c r="U1323">
        <v>2</v>
      </c>
      <c r="V1323">
        <v>1</v>
      </c>
      <c r="W1323">
        <v>1</v>
      </c>
      <c r="X1323">
        <v>0</v>
      </c>
      <c r="Y1323">
        <v>1</v>
      </c>
      <c r="Z1323">
        <v>0</v>
      </c>
      <c r="AA1323">
        <v>2</v>
      </c>
      <c r="AB1323">
        <v>1</v>
      </c>
      <c r="AC1323">
        <v>2</v>
      </c>
      <c r="AD1323">
        <v>2</v>
      </c>
      <c r="AE1323">
        <v>2</v>
      </c>
      <c r="AF1323">
        <v>2</v>
      </c>
      <c r="AG1323">
        <v>1</v>
      </c>
      <c r="AH1323">
        <v>1</v>
      </c>
      <c r="AI1323">
        <v>0</v>
      </c>
      <c r="AJ1323">
        <v>1</v>
      </c>
      <c r="AK1323">
        <v>0</v>
      </c>
      <c r="AL1323">
        <v>2</v>
      </c>
      <c r="AM1323">
        <v>1</v>
      </c>
      <c r="AN1323">
        <v>2</v>
      </c>
      <c r="AO1323">
        <v>2</v>
      </c>
      <c r="AP1323">
        <v>2</v>
      </c>
      <c r="AQ1323">
        <v>2</v>
      </c>
      <c r="AR1323">
        <v>4.4000000000000004</v>
      </c>
      <c r="AS1323">
        <v>4.4000000000000004</v>
      </c>
      <c r="AT1323">
        <v>4.4000000000000004</v>
      </c>
      <c r="AU1323">
        <v>67.95</v>
      </c>
      <c r="AV1323">
        <v>615</v>
      </c>
      <c r="AW1323">
        <v>615</v>
      </c>
      <c r="AX1323">
        <v>0</v>
      </c>
      <c r="AY1323">
        <v>5.4863</v>
      </c>
      <c r="AZ1323">
        <v>2.4</v>
      </c>
      <c r="BA1323">
        <v>2.4</v>
      </c>
      <c r="BB1323">
        <v>0</v>
      </c>
      <c r="BC1323">
        <v>2.4</v>
      </c>
      <c r="BD1323">
        <v>0</v>
      </c>
      <c r="BE1323">
        <v>4.4000000000000004</v>
      </c>
      <c r="BF1323">
        <v>2.4</v>
      </c>
      <c r="BG1323">
        <v>4.4000000000000004</v>
      </c>
      <c r="BH1323">
        <v>4.4000000000000004</v>
      </c>
      <c r="BI1323">
        <v>4.4000000000000004</v>
      </c>
      <c r="BJ1323">
        <v>4.4000000000000004</v>
      </c>
      <c r="BK1323">
        <v>23775000</v>
      </c>
      <c r="BL1323">
        <v>1133000</v>
      </c>
      <c r="BM1323">
        <v>1414500</v>
      </c>
      <c r="BN1323">
        <v>0</v>
      </c>
      <c r="BO1323">
        <v>602540</v>
      </c>
      <c r="BP1323">
        <v>0</v>
      </c>
      <c r="BQ1323">
        <v>2958100</v>
      </c>
      <c r="BR1323">
        <v>727740</v>
      </c>
      <c r="BS1323">
        <v>7531600</v>
      </c>
      <c r="BT1323">
        <v>3013800</v>
      </c>
      <c r="BU1323">
        <v>4060700</v>
      </c>
      <c r="BV1323">
        <v>2332600</v>
      </c>
      <c r="BW1323">
        <v>914410</v>
      </c>
      <c r="BX1323">
        <v>43579</v>
      </c>
      <c r="BY1323">
        <v>54404</v>
      </c>
      <c r="BZ1323">
        <v>0</v>
      </c>
      <c r="CA1323">
        <v>23175</v>
      </c>
      <c r="CB1323">
        <v>0</v>
      </c>
      <c r="CC1323">
        <v>113770</v>
      </c>
      <c r="CD1323">
        <v>27990</v>
      </c>
      <c r="CE1323">
        <v>289680</v>
      </c>
      <c r="CF1323">
        <v>115920</v>
      </c>
      <c r="CG1323">
        <v>156180</v>
      </c>
      <c r="CH1323">
        <v>89716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5536900</v>
      </c>
      <c r="CO1323">
        <v>0</v>
      </c>
      <c r="CP1323">
        <v>6090400</v>
      </c>
      <c r="CQ1323">
        <v>3120500</v>
      </c>
      <c r="CR1323">
        <v>3444000</v>
      </c>
      <c r="CS1323">
        <v>2643800</v>
      </c>
      <c r="CT1323">
        <v>1</v>
      </c>
      <c r="CU1323">
        <v>1</v>
      </c>
      <c r="CV1323">
        <v>0</v>
      </c>
      <c r="CW1323">
        <v>1</v>
      </c>
      <c r="CX1323">
        <v>0</v>
      </c>
      <c r="CY1323">
        <v>3</v>
      </c>
      <c r="CZ1323">
        <v>1</v>
      </c>
      <c r="DA1323">
        <v>2</v>
      </c>
      <c r="DB1323">
        <v>2</v>
      </c>
      <c r="DC1323">
        <v>2</v>
      </c>
      <c r="DD1323">
        <v>2</v>
      </c>
      <c r="DE1323">
        <v>15</v>
      </c>
      <c r="DI1323">
        <v>1320</v>
      </c>
      <c r="DJ1323" t="s">
        <v>8053</v>
      </c>
      <c r="DK1323" t="s">
        <v>129</v>
      </c>
      <c r="DL1323" t="s">
        <v>8054</v>
      </c>
      <c r="DM1323" t="s">
        <v>8055</v>
      </c>
      <c r="DN1323" t="s">
        <v>8056</v>
      </c>
      <c r="DO1323" t="s">
        <v>8057</v>
      </c>
      <c r="DP1323" t="s">
        <v>8058</v>
      </c>
      <c r="DR1323" t="s">
        <v>8059</v>
      </c>
    </row>
    <row r="1324" spans="1:123" x14ac:dyDescent="0.25">
      <c r="A1324" t="s">
        <v>8060</v>
      </c>
      <c r="B1324" t="s">
        <v>8060</v>
      </c>
      <c r="C1324">
        <v>1</v>
      </c>
      <c r="D1324">
        <v>1</v>
      </c>
      <c r="E1324">
        <v>1</v>
      </c>
      <c r="F1324" t="s">
        <v>8061</v>
      </c>
      <c r="G1324">
        <v>1</v>
      </c>
      <c r="H1324">
        <v>1</v>
      </c>
      <c r="I1324">
        <v>1</v>
      </c>
      <c r="J1324">
        <v>1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1</v>
      </c>
      <c r="AO1324">
        <v>0</v>
      </c>
      <c r="AP1324">
        <v>0</v>
      </c>
      <c r="AQ1324">
        <v>0</v>
      </c>
      <c r="AR1324">
        <v>3.1</v>
      </c>
      <c r="AS1324">
        <v>3.1</v>
      </c>
      <c r="AT1324">
        <v>3.1</v>
      </c>
      <c r="AU1324">
        <v>86.061999999999998</v>
      </c>
      <c r="AV1324">
        <v>806</v>
      </c>
      <c r="AW1324">
        <v>806</v>
      </c>
      <c r="AX1324">
        <v>1</v>
      </c>
      <c r="AY1324">
        <v>-2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3.1</v>
      </c>
      <c r="BH1324">
        <v>0</v>
      </c>
      <c r="BI1324">
        <v>0</v>
      </c>
      <c r="BJ1324">
        <v>0</v>
      </c>
      <c r="BK1324">
        <v>2866500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2866500</v>
      </c>
      <c r="BT1324">
        <v>0</v>
      </c>
      <c r="BU1324">
        <v>0</v>
      </c>
      <c r="BV1324">
        <v>0</v>
      </c>
      <c r="BW1324">
        <v>68249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68249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2112500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1</v>
      </c>
      <c r="DB1324">
        <v>0</v>
      </c>
      <c r="DC1324">
        <v>0</v>
      </c>
      <c r="DD1324">
        <v>0</v>
      </c>
      <c r="DE1324">
        <v>1</v>
      </c>
      <c r="DF1324" t="s">
        <v>127</v>
      </c>
      <c r="DI1324">
        <v>1321</v>
      </c>
      <c r="DJ1324">
        <v>2018</v>
      </c>
      <c r="DK1324" t="b">
        <v>1</v>
      </c>
      <c r="DL1324">
        <v>2126</v>
      </c>
      <c r="DM1324">
        <v>10070</v>
      </c>
      <c r="DN1324">
        <v>11450</v>
      </c>
      <c r="DO1324">
        <v>11450</v>
      </c>
      <c r="DP1324">
        <v>619</v>
      </c>
      <c r="DQ1324">
        <v>2024</v>
      </c>
      <c r="DR1324">
        <v>568</v>
      </c>
      <c r="DS1324">
        <v>563</v>
      </c>
    </row>
    <row r="1325" spans="1:123" x14ac:dyDescent="0.25">
      <c r="A1325" t="s">
        <v>8062</v>
      </c>
      <c r="B1325" t="s">
        <v>8062</v>
      </c>
      <c r="C1325">
        <v>56</v>
      </c>
      <c r="D1325">
        <v>50</v>
      </c>
      <c r="E1325">
        <v>42</v>
      </c>
      <c r="F1325" t="s">
        <v>8063</v>
      </c>
      <c r="G1325">
        <v>1</v>
      </c>
      <c r="H1325">
        <v>56</v>
      </c>
      <c r="I1325">
        <v>50</v>
      </c>
      <c r="J1325">
        <v>42</v>
      </c>
      <c r="K1325">
        <v>22</v>
      </c>
      <c r="L1325">
        <v>25</v>
      </c>
      <c r="M1325">
        <v>15</v>
      </c>
      <c r="N1325">
        <v>34</v>
      </c>
      <c r="O1325">
        <v>23</v>
      </c>
      <c r="P1325">
        <v>9</v>
      </c>
      <c r="Q1325">
        <v>10</v>
      </c>
      <c r="R1325">
        <v>19</v>
      </c>
      <c r="S1325">
        <v>28</v>
      </c>
      <c r="T1325">
        <v>28</v>
      </c>
      <c r="U1325">
        <v>32</v>
      </c>
      <c r="V1325">
        <v>20</v>
      </c>
      <c r="W1325">
        <v>23</v>
      </c>
      <c r="X1325">
        <v>14</v>
      </c>
      <c r="Y1325">
        <v>30</v>
      </c>
      <c r="Z1325">
        <v>22</v>
      </c>
      <c r="AA1325">
        <v>9</v>
      </c>
      <c r="AB1325">
        <v>8</v>
      </c>
      <c r="AC1325">
        <v>18</v>
      </c>
      <c r="AD1325">
        <v>25</v>
      </c>
      <c r="AE1325">
        <v>26</v>
      </c>
      <c r="AF1325">
        <v>30</v>
      </c>
      <c r="AG1325">
        <v>17</v>
      </c>
      <c r="AH1325">
        <v>19</v>
      </c>
      <c r="AI1325">
        <v>14</v>
      </c>
      <c r="AJ1325">
        <v>26</v>
      </c>
      <c r="AK1325">
        <v>20</v>
      </c>
      <c r="AL1325">
        <v>8</v>
      </c>
      <c r="AM1325">
        <v>7</v>
      </c>
      <c r="AN1325">
        <v>14</v>
      </c>
      <c r="AO1325">
        <v>23</v>
      </c>
      <c r="AP1325">
        <v>22</v>
      </c>
      <c r="AQ1325">
        <v>25</v>
      </c>
      <c r="AR1325">
        <v>33.1</v>
      </c>
      <c r="AS1325">
        <v>29.7</v>
      </c>
      <c r="AT1325">
        <v>26.5</v>
      </c>
      <c r="AU1325">
        <v>226.37</v>
      </c>
      <c r="AV1325">
        <v>1960</v>
      </c>
      <c r="AW1325">
        <v>1960</v>
      </c>
      <c r="AX1325">
        <v>0</v>
      </c>
      <c r="AY1325">
        <v>323.31</v>
      </c>
      <c r="AZ1325">
        <v>15.3</v>
      </c>
      <c r="BA1325">
        <v>16.899999999999999</v>
      </c>
      <c r="BB1325">
        <v>8.6999999999999993</v>
      </c>
      <c r="BC1325">
        <v>21</v>
      </c>
      <c r="BD1325">
        <v>13.6</v>
      </c>
      <c r="BE1325">
        <v>6.7</v>
      </c>
      <c r="BF1325">
        <v>7.1</v>
      </c>
      <c r="BG1325">
        <v>14.3</v>
      </c>
      <c r="BH1325">
        <v>19</v>
      </c>
      <c r="BI1325">
        <v>20.3</v>
      </c>
      <c r="BJ1325">
        <v>20.7</v>
      </c>
      <c r="BK1325">
        <v>610390000</v>
      </c>
      <c r="BL1325">
        <v>60749000</v>
      </c>
      <c r="BM1325">
        <v>62309000</v>
      </c>
      <c r="BN1325">
        <v>13116000</v>
      </c>
      <c r="BO1325">
        <v>78951000</v>
      </c>
      <c r="BP1325">
        <v>18004000</v>
      </c>
      <c r="BQ1325">
        <v>7370200</v>
      </c>
      <c r="BR1325">
        <v>10596000</v>
      </c>
      <c r="BS1325">
        <v>47207000</v>
      </c>
      <c r="BT1325">
        <v>98348000</v>
      </c>
      <c r="BU1325">
        <v>117390000</v>
      </c>
      <c r="BV1325">
        <v>96348000</v>
      </c>
      <c r="BW1325">
        <v>5869200</v>
      </c>
      <c r="BX1325">
        <v>584120</v>
      </c>
      <c r="BY1325">
        <v>599130</v>
      </c>
      <c r="BZ1325">
        <v>126120</v>
      </c>
      <c r="CA1325">
        <v>759150</v>
      </c>
      <c r="CB1325">
        <v>173120</v>
      </c>
      <c r="CC1325">
        <v>70868</v>
      </c>
      <c r="CD1325">
        <v>101890</v>
      </c>
      <c r="CE1325">
        <v>453910</v>
      </c>
      <c r="CF1325">
        <v>945660</v>
      </c>
      <c r="CG1325">
        <v>1128800</v>
      </c>
      <c r="CH1325">
        <v>926420</v>
      </c>
      <c r="CI1325">
        <v>72516000</v>
      </c>
      <c r="CJ1325">
        <v>82132000</v>
      </c>
      <c r="CK1325">
        <v>104580000</v>
      </c>
      <c r="CL1325">
        <v>172700000</v>
      </c>
      <c r="CM1325">
        <v>88201000</v>
      </c>
      <c r="CN1325">
        <v>29982000</v>
      </c>
      <c r="CO1325">
        <v>49733000</v>
      </c>
      <c r="CP1325">
        <v>44724000</v>
      </c>
      <c r="CQ1325">
        <v>93469000</v>
      </c>
      <c r="CR1325">
        <v>102620000</v>
      </c>
      <c r="CS1325">
        <v>102140000</v>
      </c>
      <c r="CT1325">
        <v>27</v>
      </c>
      <c r="CU1325">
        <v>29</v>
      </c>
      <c r="CV1325">
        <v>14</v>
      </c>
      <c r="CW1325">
        <v>36</v>
      </c>
      <c r="CX1325">
        <v>23</v>
      </c>
      <c r="CY1325">
        <v>11</v>
      </c>
      <c r="CZ1325">
        <v>10</v>
      </c>
      <c r="DA1325">
        <v>21</v>
      </c>
      <c r="DB1325">
        <v>34</v>
      </c>
      <c r="DC1325">
        <v>39</v>
      </c>
      <c r="DD1325">
        <v>39</v>
      </c>
      <c r="DE1325">
        <v>283</v>
      </c>
      <c r="DI1325">
        <v>1322</v>
      </c>
      <c r="DJ1325" t="s">
        <v>8064</v>
      </c>
      <c r="DK1325" t="s">
        <v>8065</v>
      </c>
      <c r="DL1325" t="s">
        <v>8066</v>
      </c>
      <c r="DM1325" t="s">
        <v>8067</v>
      </c>
      <c r="DN1325" t="s">
        <v>8068</v>
      </c>
      <c r="DO1325" t="s">
        <v>8069</v>
      </c>
      <c r="DP1325" t="s">
        <v>8070</v>
      </c>
      <c r="DR1325" t="s">
        <v>8071</v>
      </c>
    </row>
    <row r="1326" spans="1:123" x14ac:dyDescent="0.25">
      <c r="A1326" t="s">
        <v>8072</v>
      </c>
      <c r="B1326" t="s">
        <v>8072</v>
      </c>
      <c r="C1326">
        <v>11</v>
      </c>
      <c r="D1326">
        <v>11</v>
      </c>
      <c r="E1326">
        <v>11</v>
      </c>
      <c r="F1326" t="s">
        <v>8073</v>
      </c>
      <c r="G1326">
        <v>1</v>
      </c>
      <c r="H1326">
        <v>11</v>
      </c>
      <c r="I1326">
        <v>11</v>
      </c>
      <c r="J1326">
        <v>11</v>
      </c>
      <c r="K1326">
        <v>2</v>
      </c>
      <c r="L1326">
        <v>4</v>
      </c>
      <c r="M1326">
        <v>1</v>
      </c>
      <c r="N1326">
        <v>0</v>
      </c>
      <c r="O1326">
        <v>1</v>
      </c>
      <c r="P1326">
        <v>5</v>
      </c>
      <c r="Q1326">
        <v>1</v>
      </c>
      <c r="R1326">
        <v>8</v>
      </c>
      <c r="S1326">
        <v>4</v>
      </c>
      <c r="T1326">
        <v>4</v>
      </c>
      <c r="U1326">
        <v>7</v>
      </c>
      <c r="V1326">
        <v>2</v>
      </c>
      <c r="W1326">
        <v>4</v>
      </c>
      <c r="X1326">
        <v>1</v>
      </c>
      <c r="Y1326">
        <v>0</v>
      </c>
      <c r="Z1326">
        <v>1</v>
      </c>
      <c r="AA1326">
        <v>5</v>
      </c>
      <c r="AB1326">
        <v>1</v>
      </c>
      <c r="AC1326">
        <v>8</v>
      </c>
      <c r="AD1326">
        <v>4</v>
      </c>
      <c r="AE1326">
        <v>4</v>
      </c>
      <c r="AF1326">
        <v>7</v>
      </c>
      <c r="AG1326">
        <v>2</v>
      </c>
      <c r="AH1326">
        <v>4</v>
      </c>
      <c r="AI1326">
        <v>1</v>
      </c>
      <c r="AJ1326">
        <v>0</v>
      </c>
      <c r="AK1326">
        <v>1</v>
      </c>
      <c r="AL1326">
        <v>5</v>
      </c>
      <c r="AM1326">
        <v>1</v>
      </c>
      <c r="AN1326">
        <v>8</v>
      </c>
      <c r="AO1326">
        <v>4</v>
      </c>
      <c r="AP1326">
        <v>4</v>
      </c>
      <c r="AQ1326">
        <v>7</v>
      </c>
      <c r="AR1326">
        <v>12.2</v>
      </c>
      <c r="AS1326">
        <v>12.2</v>
      </c>
      <c r="AT1326">
        <v>12.2</v>
      </c>
      <c r="AU1326">
        <v>141.74</v>
      </c>
      <c r="AV1326">
        <v>1268</v>
      </c>
      <c r="AW1326">
        <v>1268</v>
      </c>
      <c r="AX1326">
        <v>0</v>
      </c>
      <c r="AY1326">
        <v>21.556999999999999</v>
      </c>
      <c r="AZ1326">
        <v>2.9</v>
      </c>
      <c r="BA1326">
        <v>5</v>
      </c>
      <c r="BB1326">
        <v>1.2</v>
      </c>
      <c r="BC1326">
        <v>0</v>
      </c>
      <c r="BD1326">
        <v>1.2</v>
      </c>
      <c r="BE1326">
        <v>6.5</v>
      </c>
      <c r="BF1326">
        <v>1.2</v>
      </c>
      <c r="BG1326">
        <v>10.5</v>
      </c>
      <c r="BH1326">
        <v>5.4</v>
      </c>
      <c r="BI1326">
        <v>5.3</v>
      </c>
      <c r="BJ1326">
        <v>7.7</v>
      </c>
      <c r="BK1326">
        <v>69026000</v>
      </c>
      <c r="BL1326">
        <v>2234700</v>
      </c>
      <c r="BM1326">
        <v>5527500</v>
      </c>
      <c r="BN1326">
        <v>249050</v>
      </c>
      <c r="BO1326">
        <v>0</v>
      </c>
      <c r="BP1326">
        <v>0</v>
      </c>
      <c r="BQ1326">
        <v>14957000</v>
      </c>
      <c r="BR1326">
        <v>2001000</v>
      </c>
      <c r="BS1326">
        <v>20723000</v>
      </c>
      <c r="BT1326">
        <v>5166000</v>
      </c>
      <c r="BU1326">
        <v>7708100</v>
      </c>
      <c r="BV1326">
        <v>10460000</v>
      </c>
      <c r="BW1326">
        <v>1045900</v>
      </c>
      <c r="BX1326">
        <v>33860</v>
      </c>
      <c r="BY1326">
        <v>83750</v>
      </c>
      <c r="BZ1326">
        <v>3773.4</v>
      </c>
      <c r="CA1326">
        <v>0</v>
      </c>
      <c r="CB1326">
        <v>0</v>
      </c>
      <c r="CC1326">
        <v>226620</v>
      </c>
      <c r="CD1326">
        <v>30319</v>
      </c>
      <c r="CE1326">
        <v>313980</v>
      </c>
      <c r="CF1326">
        <v>78272</v>
      </c>
      <c r="CG1326">
        <v>116790</v>
      </c>
      <c r="CH1326">
        <v>158490</v>
      </c>
      <c r="CI1326">
        <v>0</v>
      </c>
      <c r="CJ1326">
        <v>12021000</v>
      </c>
      <c r="CK1326">
        <v>0</v>
      </c>
      <c r="CL1326">
        <v>0</v>
      </c>
      <c r="CM1326">
        <v>0</v>
      </c>
      <c r="CN1326">
        <v>14288000</v>
      </c>
      <c r="CO1326">
        <v>0</v>
      </c>
      <c r="CP1326">
        <v>15831000</v>
      </c>
      <c r="CQ1326">
        <v>10916000</v>
      </c>
      <c r="CR1326">
        <v>11125000</v>
      </c>
      <c r="CS1326">
        <v>13522000</v>
      </c>
      <c r="CT1326">
        <v>2</v>
      </c>
      <c r="CU1326">
        <v>5</v>
      </c>
      <c r="CV1326">
        <v>1</v>
      </c>
      <c r="CW1326">
        <v>0</v>
      </c>
      <c r="CX1326">
        <v>1</v>
      </c>
      <c r="CY1326">
        <v>6</v>
      </c>
      <c r="CZ1326">
        <v>1</v>
      </c>
      <c r="DA1326">
        <v>9</v>
      </c>
      <c r="DB1326">
        <v>4</v>
      </c>
      <c r="DC1326">
        <v>4</v>
      </c>
      <c r="DD1326">
        <v>7</v>
      </c>
      <c r="DE1326">
        <v>40</v>
      </c>
      <c r="DI1326">
        <v>1323</v>
      </c>
      <c r="DJ1326" t="s">
        <v>8074</v>
      </c>
      <c r="DK1326" t="s">
        <v>223</v>
      </c>
      <c r="DL1326" t="s">
        <v>8075</v>
      </c>
      <c r="DM1326" t="s">
        <v>8076</v>
      </c>
      <c r="DN1326" t="s">
        <v>8077</v>
      </c>
      <c r="DO1326" t="s">
        <v>8078</v>
      </c>
      <c r="DP1326">
        <v>622</v>
      </c>
      <c r="DR1326">
        <v>128</v>
      </c>
    </row>
    <row r="1327" spans="1:123" x14ac:dyDescent="0.25">
      <c r="A1327" t="s">
        <v>8079</v>
      </c>
      <c r="B1327" t="s">
        <v>8079</v>
      </c>
      <c r="C1327">
        <v>1</v>
      </c>
      <c r="D1327">
        <v>1</v>
      </c>
      <c r="E1327">
        <v>1</v>
      </c>
      <c r="F1327" t="s">
        <v>8080</v>
      </c>
      <c r="G1327">
        <v>1</v>
      </c>
      <c r="H1327">
        <v>1</v>
      </c>
      <c r="I1327">
        <v>1</v>
      </c>
      <c r="J1327">
        <v>1</v>
      </c>
      <c r="K1327">
        <v>0</v>
      </c>
      <c r="L1327">
        <v>0</v>
      </c>
      <c r="M1327">
        <v>0</v>
      </c>
      <c r="N1327">
        <v>1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1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1.8</v>
      </c>
      <c r="AS1327">
        <v>1.8</v>
      </c>
      <c r="AT1327">
        <v>1.8</v>
      </c>
      <c r="AU1327">
        <v>56.41</v>
      </c>
      <c r="AV1327">
        <v>511</v>
      </c>
      <c r="AW1327">
        <v>511</v>
      </c>
      <c r="AX1327">
        <v>1</v>
      </c>
      <c r="AY1327">
        <v>-2</v>
      </c>
      <c r="AZ1327">
        <v>0</v>
      </c>
      <c r="BA1327">
        <v>0</v>
      </c>
      <c r="BB1327">
        <v>0</v>
      </c>
      <c r="BC1327">
        <v>1.8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358970</v>
      </c>
      <c r="BL1327">
        <v>0</v>
      </c>
      <c r="BM1327">
        <v>0</v>
      </c>
      <c r="BN1327">
        <v>0</v>
      </c>
      <c r="BO1327">
        <v>358970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13807</v>
      </c>
      <c r="BX1327">
        <v>0</v>
      </c>
      <c r="BY1327">
        <v>0</v>
      </c>
      <c r="BZ1327">
        <v>0</v>
      </c>
      <c r="CA1327">
        <v>13807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1170600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 t="s">
        <v>127</v>
      </c>
      <c r="DI1327">
        <v>1324</v>
      </c>
      <c r="DJ1327">
        <v>5316</v>
      </c>
      <c r="DK1327" t="b">
        <v>1</v>
      </c>
      <c r="DL1327">
        <v>5973</v>
      </c>
      <c r="DM1327">
        <v>31392</v>
      </c>
      <c r="DN1327">
        <v>37379</v>
      </c>
      <c r="DO1327">
        <v>37379</v>
      </c>
      <c r="DP1327">
        <v>623</v>
      </c>
      <c r="DR1327">
        <v>424</v>
      </c>
    </row>
    <row r="1328" spans="1:123" x14ac:dyDescent="0.25">
      <c r="A1328" t="s">
        <v>8081</v>
      </c>
      <c r="B1328" t="s">
        <v>8081</v>
      </c>
      <c r="C1328">
        <v>5</v>
      </c>
      <c r="D1328">
        <v>5</v>
      </c>
      <c r="E1328">
        <v>5</v>
      </c>
      <c r="F1328" t="s">
        <v>8082</v>
      </c>
      <c r="G1328">
        <v>1</v>
      </c>
      <c r="H1328">
        <v>5</v>
      </c>
      <c r="I1328">
        <v>5</v>
      </c>
      <c r="J1328">
        <v>5</v>
      </c>
      <c r="K1328">
        <v>2</v>
      </c>
      <c r="L1328">
        <v>1</v>
      </c>
      <c r="M1328">
        <v>0</v>
      </c>
      <c r="N1328">
        <v>0</v>
      </c>
      <c r="O1328">
        <v>0</v>
      </c>
      <c r="P1328">
        <v>2</v>
      </c>
      <c r="Q1328">
        <v>2</v>
      </c>
      <c r="R1328">
        <v>3</v>
      </c>
      <c r="S1328">
        <v>1</v>
      </c>
      <c r="T1328">
        <v>2</v>
      </c>
      <c r="U1328">
        <v>4</v>
      </c>
      <c r="V1328">
        <v>2</v>
      </c>
      <c r="W1328">
        <v>1</v>
      </c>
      <c r="X1328">
        <v>0</v>
      </c>
      <c r="Y1328">
        <v>0</v>
      </c>
      <c r="Z1328">
        <v>0</v>
      </c>
      <c r="AA1328">
        <v>2</v>
      </c>
      <c r="AB1328">
        <v>2</v>
      </c>
      <c r="AC1328">
        <v>3</v>
      </c>
      <c r="AD1328">
        <v>1</v>
      </c>
      <c r="AE1328">
        <v>2</v>
      </c>
      <c r="AF1328">
        <v>4</v>
      </c>
      <c r="AG1328">
        <v>2</v>
      </c>
      <c r="AH1328">
        <v>1</v>
      </c>
      <c r="AI1328">
        <v>0</v>
      </c>
      <c r="AJ1328">
        <v>0</v>
      </c>
      <c r="AK1328">
        <v>0</v>
      </c>
      <c r="AL1328">
        <v>2</v>
      </c>
      <c r="AM1328">
        <v>2</v>
      </c>
      <c r="AN1328">
        <v>3</v>
      </c>
      <c r="AO1328">
        <v>1</v>
      </c>
      <c r="AP1328">
        <v>2</v>
      </c>
      <c r="AQ1328">
        <v>4</v>
      </c>
      <c r="AR1328">
        <v>7.4</v>
      </c>
      <c r="AS1328">
        <v>7.4</v>
      </c>
      <c r="AT1328">
        <v>7.4</v>
      </c>
      <c r="AU1328">
        <v>100.2</v>
      </c>
      <c r="AV1328">
        <v>908</v>
      </c>
      <c r="AW1328">
        <v>908</v>
      </c>
      <c r="AX1328">
        <v>0</v>
      </c>
      <c r="AY1328">
        <v>9.3344000000000005</v>
      </c>
      <c r="AZ1328">
        <v>3.5</v>
      </c>
      <c r="BA1328">
        <v>1.9</v>
      </c>
      <c r="BB1328">
        <v>0</v>
      </c>
      <c r="BC1328">
        <v>0</v>
      </c>
      <c r="BD1328">
        <v>0</v>
      </c>
      <c r="BE1328">
        <v>3.5</v>
      </c>
      <c r="BF1328">
        <v>3.5</v>
      </c>
      <c r="BG1328">
        <v>5.4</v>
      </c>
      <c r="BH1328">
        <v>1.9</v>
      </c>
      <c r="BI1328">
        <v>3.5</v>
      </c>
      <c r="BJ1328">
        <v>5.5</v>
      </c>
      <c r="BK1328">
        <v>35481000</v>
      </c>
      <c r="BL1328">
        <v>4197800</v>
      </c>
      <c r="BM1328">
        <v>1319300</v>
      </c>
      <c r="BN1328">
        <v>0</v>
      </c>
      <c r="BO1328">
        <v>0</v>
      </c>
      <c r="BP1328">
        <v>0</v>
      </c>
      <c r="BQ1328">
        <v>1931800</v>
      </c>
      <c r="BR1328">
        <v>2767400</v>
      </c>
      <c r="BS1328">
        <v>12886000</v>
      </c>
      <c r="BT1328">
        <v>1457200</v>
      </c>
      <c r="BU1328">
        <v>4563100</v>
      </c>
      <c r="BV1328">
        <v>6358600</v>
      </c>
      <c r="BW1328">
        <v>724100</v>
      </c>
      <c r="BX1328">
        <v>85670</v>
      </c>
      <c r="BY1328">
        <v>26925</v>
      </c>
      <c r="BZ1328">
        <v>0</v>
      </c>
      <c r="CA1328">
        <v>0</v>
      </c>
      <c r="CB1328">
        <v>0</v>
      </c>
      <c r="CC1328">
        <v>39425</v>
      </c>
      <c r="CD1328">
        <v>56478</v>
      </c>
      <c r="CE1328">
        <v>262970</v>
      </c>
      <c r="CF1328">
        <v>29740</v>
      </c>
      <c r="CG1328">
        <v>93124</v>
      </c>
      <c r="CH1328">
        <v>129770</v>
      </c>
      <c r="CI1328">
        <v>4394300</v>
      </c>
      <c r="CJ1328">
        <v>0</v>
      </c>
      <c r="CK1328">
        <v>0</v>
      </c>
      <c r="CL1328">
        <v>0</v>
      </c>
      <c r="CM1328">
        <v>0</v>
      </c>
      <c r="CN1328">
        <v>4696700</v>
      </c>
      <c r="CO1328">
        <v>9192200</v>
      </c>
      <c r="CP1328">
        <v>8662800</v>
      </c>
      <c r="CQ1328">
        <v>0</v>
      </c>
      <c r="CR1328">
        <v>0</v>
      </c>
      <c r="CS1328">
        <v>6415100</v>
      </c>
      <c r="CT1328">
        <v>3</v>
      </c>
      <c r="CU1328">
        <v>1</v>
      </c>
      <c r="CV1328">
        <v>0</v>
      </c>
      <c r="CW1328">
        <v>0</v>
      </c>
      <c r="CX1328">
        <v>0</v>
      </c>
      <c r="CY1328">
        <v>2</v>
      </c>
      <c r="CZ1328">
        <v>2</v>
      </c>
      <c r="DA1328">
        <v>5</v>
      </c>
      <c r="DB1328">
        <v>1</v>
      </c>
      <c r="DC1328">
        <v>2</v>
      </c>
      <c r="DD1328">
        <v>3</v>
      </c>
      <c r="DE1328">
        <v>19</v>
      </c>
      <c r="DI1328">
        <v>1325</v>
      </c>
      <c r="DJ1328" t="s">
        <v>8083</v>
      </c>
      <c r="DK1328" t="s">
        <v>135</v>
      </c>
      <c r="DL1328" t="s">
        <v>8084</v>
      </c>
      <c r="DM1328" t="s">
        <v>8085</v>
      </c>
      <c r="DN1328" t="s">
        <v>8086</v>
      </c>
      <c r="DO1328" t="s">
        <v>8087</v>
      </c>
    </row>
    <row r="1329" spans="1:123" x14ac:dyDescent="0.25">
      <c r="A1329" t="s">
        <v>8088</v>
      </c>
      <c r="B1329" t="s">
        <v>8089</v>
      </c>
      <c r="C1329" t="s">
        <v>8090</v>
      </c>
      <c r="D1329" t="s">
        <v>8090</v>
      </c>
      <c r="E1329" t="s">
        <v>8091</v>
      </c>
      <c r="F1329" t="s">
        <v>8092</v>
      </c>
      <c r="G1329">
        <v>5</v>
      </c>
      <c r="H1329">
        <v>16</v>
      </c>
      <c r="I1329">
        <v>16</v>
      </c>
      <c r="J1329">
        <v>15</v>
      </c>
      <c r="K1329">
        <v>10</v>
      </c>
      <c r="L1329">
        <v>11</v>
      </c>
      <c r="M1329">
        <v>0</v>
      </c>
      <c r="N1329">
        <v>4</v>
      </c>
      <c r="O1329">
        <v>2</v>
      </c>
      <c r="P1329">
        <v>13</v>
      </c>
      <c r="Q1329">
        <v>9</v>
      </c>
      <c r="R1329">
        <v>14</v>
      </c>
      <c r="S1329">
        <v>11</v>
      </c>
      <c r="T1329">
        <v>11</v>
      </c>
      <c r="U1329">
        <v>13</v>
      </c>
      <c r="V1329">
        <v>10</v>
      </c>
      <c r="W1329">
        <v>11</v>
      </c>
      <c r="X1329">
        <v>0</v>
      </c>
      <c r="Y1329">
        <v>4</v>
      </c>
      <c r="Z1329">
        <v>2</v>
      </c>
      <c r="AA1329">
        <v>13</v>
      </c>
      <c r="AB1329">
        <v>9</v>
      </c>
      <c r="AC1329">
        <v>14</v>
      </c>
      <c r="AD1329">
        <v>11</v>
      </c>
      <c r="AE1329">
        <v>11</v>
      </c>
      <c r="AF1329">
        <v>13</v>
      </c>
      <c r="AG1329">
        <v>9</v>
      </c>
      <c r="AH1329">
        <v>10</v>
      </c>
      <c r="AI1329">
        <v>0</v>
      </c>
      <c r="AJ1329">
        <v>4</v>
      </c>
      <c r="AK1329">
        <v>1</v>
      </c>
      <c r="AL1329">
        <v>12</v>
      </c>
      <c r="AM1329">
        <v>8</v>
      </c>
      <c r="AN1329">
        <v>13</v>
      </c>
      <c r="AO1329">
        <v>10</v>
      </c>
      <c r="AP1329">
        <v>10</v>
      </c>
      <c r="AQ1329">
        <v>12</v>
      </c>
      <c r="AR1329">
        <v>17.600000000000001</v>
      </c>
      <c r="AS1329">
        <v>17.600000000000001</v>
      </c>
      <c r="AT1329">
        <v>16.3</v>
      </c>
      <c r="AU1329">
        <v>112.98</v>
      </c>
      <c r="AV1329">
        <v>1023</v>
      </c>
      <c r="AW1329" t="s">
        <v>8093</v>
      </c>
      <c r="AX1329">
        <v>0</v>
      </c>
      <c r="AY1329">
        <v>86.206999999999994</v>
      </c>
      <c r="AZ1329">
        <v>11.7</v>
      </c>
      <c r="BA1329">
        <v>13</v>
      </c>
      <c r="BB1329">
        <v>0</v>
      </c>
      <c r="BC1329">
        <v>5.7</v>
      </c>
      <c r="BD1329">
        <v>3</v>
      </c>
      <c r="BE1329">
        <v>15.2</v>
      </c>
      <c r="BF1329">
        <v>11.7</v>
      </c>
      <c r="BG1329">
        <v>15.1</v>
      </c>
      <c r="BH1329">
        <v>12.8</v>
      </c>
      <c r="BI1329">
        <v>13</v>
      </c>
      <c r="BJ1329">
        <v>15.2</v>
      </c>
      <c r="BK1329">
        <v>430670000</v>
      </c>
      <c r="BL1329">
        <v>47573000</v>
      </c>
      <c r="BM1329">
        <v>37037000</v>
      </c>
      <c r="BN1329">
        <v>0</v>
      </c>
      <c r="BO1329">
        <v>3121700</v>
      </c>
      <c r="BP1329">
        <v>1111200</v>
      </c>
      <c r="BQ1329">
        <v>32728000</v>
      </c>
      <c r="BR1329">
        <v>21627000</v>
      </c>
      <c r="BS1329">
        <v>97989000</v>
      </c>
      <c r="BT1329">
        <v>55206000</v>
      </c>
      <c r="BU1329">
        <v>76545000</v>
      </c>
      <c r="BV1329">
        <v>57729000</v>
      </c>
      <c r="BW1329">
        <v>9362300</v>
      </c>
      <c r="BX1329">
        <v>1034200</v>
      </c>
      <c r="BY1329">
        <v>805160</v>
      </c>
      <c r="BZ1329">
        <v>0</v>
      </c>
      <c r="CA1329">
        <v>67863</v>
      </c>
      <c r="CB1329">
        <v>24158</v>
      </c>
      <c r="CC1329">
        <v>711490</v>
      </c>
      <c r="CD1329">
        <v>470160</v>
      </c>
      <c r="CE1329">
        <v>2130200</v>
      </c>
      <c r="CF1329">
        <v>1200100</v>
      </c>
      <c r="CG1329">
        <v>1664000</v>
      </c>
      <c r="CH1329">
        <v>1255000</v>
      </c>
      <c r="CI1329">
        <v>54568000</v>
      </c>
      <c r="CJ1329">
        <v>45944000</v>
      </c>
      <c r="CK1329">
        <v>0</v>
      </c>
      <c r="CL1329">
        <v>10355000</v>
      </c>
      <c r="CM1329">
        <v>7242200</v>
      </c>
      <c r="CN1329">
        <v>70929000</v>
      </c>
      <c r="CO1329">
        <v>58948000</v>
      </c>
      <c r="CP1329">
        <v>66092000</v>
      </c>
      <c r="CQ1329">
        <v>61263000</v>
      </c>
      <c r="CR1329">
        <v>60803000</v>
      </c>
      <c r="CS1329">
        <v>57320000</v>
      </c>
      <c r="CT1329">
        <v>13</v>
      </c>
      <c r="CU1329">
        <v>14</v>
      </c>
      <c r="CV1329">
        <v>0</v>
      </c>
      <c r="CW1329">
        <v>4</v>
      </c>
      <c r="CX1329">
        <v>4</v>
      </c>
      <c r="CY1329">
        <v>17</v>
      </c>
      <c r="CZ1329">
        <v>9</v>
      </c>
      <c r="DA1329">
        <v>18</v>
      </c>
      <c r="DB1329">
        <v>15</v>
      </c>
      <c r="DC1329">
        <v>15</v>
      </c>
      <c r="DD1329">
        <v>14</v>
      </c>
      <c r="DE1329">
        <v>123</v>
      </c>
      <c r="DI1329">
        <v>1326</v>
      </c>
      <c r="DJ1329" t="s">
        <v>8094</v>
      </c>
      <c r="DK1329" t="s">
        <v>1668</v>
      </c>
      <c r="DL1329" t="s">
        <v>8095</v>
      </c>
      <c r="DM1329" t="s">
        <v>8096</v>
      </c>
      <c r="DN1329" t="s">
        <v>8097</v>
      </c>
      <c r="DO1329" t="s">
        <v>8098</v>
      </c>
      <c r="DP1329" t="s">
        <v>8099</v>
      </c>
      <c r="DR1329" t="s">
        <v>8100</v>
      </c>
    </row>
    <row r="1330" spans="1:123" x14ac:dyDescent="0.25">
      <c r="A1330" t="s">
        <v>8101</v>
      </c>
      <c r="B1330" t="s">
        <v>8101</v>
      </c>
      <c r="C1330">
        <v>1</v>
      </c>
      <c r="D1330">
        <v>1</v>
      </c>
      <c r="E1330">
        <v>1</v>
      </c>
      <c r="F1330" t="s">
        <v>8102</v>
      </c>
      <c r="G1330">
        <v>1</v>
      </c>
      <c r="H1330">
        <v>1</v>
      </c>
      <c r="I1330">
        <v>1</v>
      </c>
      <c r="J1330">
        <v>1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1</v>
      </c>
      <c r="R1330">
        <v>1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1</v>
      </c>
      <c r="AC1330">
        <v>1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1</v>
      </c>
      <c r="AN1330">
        <v>1</v>
      </c>
      <c r="AO1330">
        <v>0</v>
      </c>
      <c r="AP1330">
        <v>0</v>
      </c>
      <c r="AQ1330">
        <v>0</v>
      </c>
      <c r="AR1330">
        <v>5.2</v>
      </c>
      <c r="AS1330">
        <v>5.2</v>
      </c>
      <c r="AT1330">
        <v>5.2</v>
      </c>
      <c r="AU1330">
        <v>23.599</v>
      </c>
      <c r="AV1330">
        <v>213</v>
      </c>
      <c r="AW1330">
        <v>213</v>
      </c>
      <c r="AX1330">
        <v>5.7946999999999999E-3</v>
      </c>
      <c r="AY1330">
        <v>1.734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5.2</v>
      </c>
      <c r="BG1330">
        <v>5.2</v>
      </c>
      <c r="BH1330">
        <v>0</v>
      </c>
      <c r="BI1330">
        <v>0</v>
      </c>
      <c r="BJ1330">
        <v>0</v>
      </c>
      <c r="BK1330">
        <v>3500000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551420</v>
      </c>
      <c r="BS1330">
        <v>2948600</v>
      </c>
      <c r="BT1330">
        <v>0</v>
      </c>
      <c r="BU1330">
        <v>0</v>
      </c>
      <c r="BV1330">
        <v>0</v>
      </c>
      <c r="BW1330">
        <v>388890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61269</v>
      </c>
      <c r="CE1330">
        <v>327620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2173000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1</v>
      </c>
      <c r="DA1330">
        <v>1</v>
      </c>
      <c r="DB1330">
        <v>0</v>
      </c>
      <c r="DC1330">
        <v>0</v>
      </c>
      <c r="DD1330">
        <v>0</v>
      </c>
      <c r="DE1330">
        <v>2</v>
      </c>
      <c r="DI1330">
        <v>1327</v>
      </c>
      <c r="DJ1330">
        <v>5044</v>
      </c>
      <c r="DK1330" t="b">
        <v>1</v>
      </c>
      <c r="DL1330">
        <v>5674</v>
      </c>
      <c r="DM1330" t="s">
        <v>8103</v>
      </c>
      <c r="DN1330" t="s">
        <v>8104</v>
      </c>
      <c r="DO1330">
        <v>36343</v>
      </c>
    </row>
    <row r="1331" spans="1:123" x14ac:dyDescent="0.25">
      <c r="A1331" t="s">
        <v>8105</v>
      </c>
      <c r="B1331" t="s">
        <v>8105</v>
      </c>
      <c r="C1331">
        <v>1</v>
      </c>
      <c r="D1331">
        <v>1</v>
      </c>
      <c r="E1331">
        <v>1</v>
      </c>
      <c r="F1331" t="s">
        <v>8106</v>
      </c>
      <c r="G1331">
        <v>1</v>
      </c>
      <c r="H1331">
        <v>1</v>
      </c>
      <c r="I1331">
        <v>1</v>
      </c>
      <c r="J1331">
        <v>1</v>
      </c>
      <c r="K1331">
        <v>0</v>
      </c>
      <c r="L1331">
        <v>0</v>
      </c>
      <c r="M1331">
        <v>0</v>
      </c>
      <c r="N1331">
        <v>1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1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3</v>
      </c>
      <c r="AS1331">
        <v>3</v>
      </c>
      <c r="AT1331">
        <v>3</v>
      </c>
      <c r="AU1331">
        <v>49.067</v>
      </c>
      <c r="AV1331">
        <v>427</v>
      </c>
      <c r="AW1331">
        <v>427</v>
      </c>
      <c r="AX1331">
        <v>1</v>
      </c>
      <c r="AY1331">
        <v>-2</v>
      </c>
      <c r="AZ1331">
        <v>0</v>
      </c>
      <c r="BA1331">
        <v>0</v>
      </c>
      <c r="BB1331">
        <v>0</v>
      </c>
      <c r="BC1331">
        <v>3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1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1</v>
      </c>
      <c r="DF1331" t="s">
        <v>127</v>
      </c>
      <c r="DI1331">
        <v>1328</v>
      </c>
      <c r="DJ1331">
        <v>1722</v>
      </c>
      <c r="DK1331" t="b">
        <v>1</v>
      </c>
      <c r="DL1331">
        <v>1813</v>
      </c>
      <c r="DM1331">
        <v>8532</v>
      </c>
      <c r="DN1331">
        <v>9715</v>
      </c>
      <c r="DO1331">
        <v>9715</v>
      </c>
      <c r="DQ1331">
        <v>2025</v>
      </c>
      <c r="DS1331">
        <v>137</v>
      </c>
    </row>
    <row r="1332" spans="1:123" x14ac:dyDescent="0.25">
      <c r="A1332" t="s">
        <v>8107</v>
      </c>
      <c r="B1332" t="s">
        <v>8107</v>
      </c>
      <c r="C1332">
        <v>1</v>
      </c>
      <c r="D1332">
        <v>1</v>
      </c>
      <c r="E1332">
        <v>1</v>
      </c>
      <c r="F1332" t="s">
        <v>8108</v>
      </c>
      <c r="G1332">
        <v>1</v>
      </c>
      <c r="H1332">
        <v>1</v>
      </c>
      <c r="I1332">
        <v>1</v>
      </c>
      <c r="J1332">
        <v>1</v>
      </c>
      <c r="K1332">
        <v>1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1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3.8</v>
      </c>
      <c r="AS1332">
        <v>3.8</v>
      </c>
      <c r="AT1332">
        <v>3.8</v>
      </c>
      <c r="AU1332">
        <v>71.441999999999993</v>
      </c>
      <c r="AV1332">
        <v>628</v>
      </c>
      <c r="AW1332">
        <v>628</v>
      </c>
      <c r="AX1332">
        <v>1</v>
      </c>
      <c r="AY1332">
        <v>-2</v>
      </c>
      <c r="AZ1332">
        <v>3.8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1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1</v>
      </c>
      <c r="DF1332" t="s">
        <v>127</v>
      </c>
      <c r="DI1332">
        <v>1329</v>
      </c>
      <c r="DJ1332">
        <v>5636</v>
      </c>
      <c r="DK1332" t="b">
        <v>1</v>
      </c>
      <c r="DL1332">
        <v>6321</v>
      </c>
      <c r="DM1332">
        <v>32471</v>
      </c>
      <c r="DN1332">
        <v>38629</v>
      </c>
      <c r="DO1332">
        <v>38629</v>
      </c>
      <c r="DP1332">
        <v>627</v>
      </c>
      <c r="DQ1332">
        <v>2026</v>
      </c>
      <c r="DR1332">
        <v>197</v>
      </c>
      <c r="DS1332">
        <v>210</v>
      </c>
    </row>
    <row r="1333" spans="1:123" x14ac:dyDescent="0.25">
      <c r="A1333" t="s">
        <v>8109</v>
      </c>
      <c r="B1333" t="s">
        <v>8109</v>
      </c>
      <c r="C1333">
        <v>1</v>
      </c>
      <c r="D1333">
        <v>1</v>
      </c>
      <c r="E1333">
        <v>1</v>
      </c>
      <c r="F1333" t="s">
        <v>8110</v>
      </c>
      <c r="G1333">
        <v>1</v>
      </c>
      <c r="H1333">
        <v>1</v>
      </c>
      <c r="I1333">
        <v>1</v>
      </c>
      <c r="J1333">
        <v>1</v>
      </c>
      <c r="K1333">
        <v>1</v>
      </c>
      <c r="L1333">
        <v>0</v>
      </c>
      <c r="M1333">
        <v>0</v>
      </c>
      <c r="N1333">
        <v>0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0</v>
      </c>
      <c r="X1333">
        <v>0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1</v>
      </c>
      <c r="AH1333">
        <v>0</v>
      </c>
      <c r="AI1333">
        <v>0</v>
      </c>
      <c r="AJ1333">
        <v>0</v>
      </c>
      <c r="AK1333">
        <v>0</v>
      </c>
      <c r="AL1333">
        <v>1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0.8</v>
      </c>
      <c r="AS1333">
        <v>0.8</v>
      </c>
      <c r="AT1333">
        <v>0.8</v>
      </c>
      <c r="AU1333">
        <v>98.334000000000003</v>
      </c>
      <c r="AV1333">
        <v>875</v>
      </c>
      <c r="AW1333">
        <v>875</v>
      </c>
      <c r="AX1333">
        <v>1</v>
      </c>
      <c r="AY1333">
        <v>-2</v>
      </c>
      <c r="AZ1333">
        <v>0.8</v>
      </c>
      <c r="BA1333">
        <v>0</v>
      </c>
      <c r="BB1333">
        <v>0</v>
      </c>
      <c r="BC1333">
        <v>0</v>
      </c>
      <c r="BD1333">
        <v>0</v>
      </c>
      <c r="BE1333">
        <v>0.8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135850000</v>
      </c>
      <c r="BL1333">
        <v>116730000</v>
      </c>
      <c r="BM1333">
        <v>0</v>
      </c>
      <c r="BN1333">
        <v>0</v>
      </c>
      <c r="BO1333">
        <v>0</v>
      </c>
      <c r="BP1333">
        <v>0</v>
      </c>
      <c r="BQ1333">
        <v>19116000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2515700</v>
      </c>
      <c r="BX1333">
        <v>2161700</v>
      </c>
      <c r="BY1333">
        <v>0</v>
      </c>
      <c r="BZ1333">
        <v>0</v>
      </c>
      <c r="CA1333">
        <v>0</v>
      </c>
      <c r="CB1333">
        <v>0</v>
      </c>
      <c r="CC1333">
        <v>354000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42882000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 t="s">
        <v>127</v>
      </c>
      <c r="DI1333">
        <v>1330</v>
      </c>
      <c r="DJ1333">
        <v>6948</v>
      </c>
      <c r="DK1333" t="b">
        <v>1</v>
      </c>
      <c r="DL1333">
        <v>7717</v>
      </c>
      <c r="DM1333" t="s">
        <v>8111</v>
      </c>
      <c r="DN1333" t="s">
        <v>8112</v>
      </c>
      <c r="DO1333">
        <v>45810</v>
      </c>
      <c r="DQ1333" t="s">
        <v>8113</v>
      </c>
      <c r="DS1333" t="s">
        <v>8114</v>
      </c>
    </row>
    <row r="1334" spans="1:123" x14ac:dyDescent="0.25">
      <c r="A1334" t="s">
        <v>8115</v>
      </c>
      <c r="B1334" t="s">
        <v>8115</v>
      </c>
      <c r="C1334">
        <v>2</v>
      </c>
      <c r="D1334">
        <v>2</v>
      </c>
      <c r="E1334">
        <v>2</v>
      </c>
      <c r="F1334" t="s">
        <v>8116</v>
      </c>
      <c r="G1334">
        <v>1</v>
      </c>
      <c r="H1334">
        <v>2</v>
      </c>
      <c r="I1334">
        <v>2</v>
      </c>
      <c r="J1334">
        <v>2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2</v>
      </c>
      <c r="Q1334">
        <v>2</v>
      </c>
      <c r="R1334">
        <v>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2</v>
      </c>
      <c r="AB1334">
        <v>2</v>
      </c>
      <c r="AC1334">
        <v>2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2</v>
      </c>
      <c r="AM1334">
        <v>2</v>
      </c>
      <c r="AN1334">
        <v>2</v>
      </c>
      <c r="AO1334">
        <v>0</v>
      </c>
      <c r="AP1334">
        <v>0</v>
      </c>
      <c r="AQ1334">
        <v>0</v>
      </c>
      <c r="AR1334">
        <v>9</v>
      </c>
      <c r="AS1334">
        <v>9</v>
      </c>
      <c r="AT1334">
        <v>9</v>
      </c>
      <c r="AU1334">
        <v>40.996000000000002</v>
      </c>
      <c r="AV1334">
        <v>365</v>
      </c>
      <c r="AW1334">
        <v>365</v>
      </c>
      <c r="AX1334">
        <v>0</v>
      </c>
      <c r="AY1334">
        <v>4.0225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9</v>
      </c>
      <c r="BF1334">
        <v>9</v>
      </c>
      <c r="BG1334">
        <v>9</v>
      </c>
      <c r="BH1334">
        <v>0</v>
      </c>
      <c r="BI1334">
        <v>0</v>
      </c>
      <c r="BJ1334">
        <v>0</v>
      </c>
      <c r="BK1334">
        <v>7396900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1718900</v>
      </c>
      <c r="BR1334">
        <v>1985100</v>
      </c>
      <c r="BS1334">
        <v>3692900</v>
      </c>
      <c r="BT1334">
        <v>0</v>
      </c>
      <c r="BU1334">
        <v>0</v>
      </c>
      <c r="BV1334">
        <v>0</v>
      </c>
      <c r="BW1334">
        <v>308200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71620</v>
      </c>
      <c r="CD1334">
        <v>82711</v>
      </c>
      <c r="CE1334">
        <v>153870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3878100</v>
      </c>
      <c r="CO1334">
        <v>5914700</v>
      </c>
      <c r="CP1334">
        <v>2934200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2</v>
      </c>
      <c r="CZ1334">
        <v>2</v>
      </c>
      <c r="DA1334">
        <v>2</v>
      </c>
      <c r="DB1334">
        <v>0</v>
      </c>
      <c r="DC1334">
        <v>0</v>
      </c>
      <c r="DD1334">
        <v>0</v>
      </c>
      <c r="DE1334">
        <v>6</v>
      </c>
      <c r="DI1334">
        <v>1331</v>
      </c>
      <c r="DJ1334" t="s">
        <v>8117</v>
      </c>
      <c r="DK1334" t="s">
        <v>129</v>
      </c>
      <c r="DL1334" t="s">
        <v>8118</v>
      </c>
      <c r="DM1334" t="s">
        <v>8119</v>
      </c>
      <c r="DN1334" t="s">
        <v>8120</v>
      </c>
      <c r="DO1334" t="s">
        <v>8121</v>
      </c>
    </row>
    <row r="1335" spans="1:123" x14ac:dyDescent="0.25">
      <c r="A1335" t="s">
        <v>8122</v>
      </c>
      <c r="B1335" t="s">
        <v>8122</v>
      </c>
      <c r="C1335">
        <v>1</v>
      </c>
      <c r="D1335">
        <v>1</v>
      </c>
      <c r="E1335">
        <v>1</v>
      </c>
      <c r="F1335" t="s">
        <v>8123</v>
      </c>
      <c r="G1335">
        <v>1</v>
      </c>
      <c r="H1335">
        <v>1</v>
      </c>
      <c r="I1335">
        <v>1</v>
      </c>
      <c r="J1335">
        <v>1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1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1</v>
      </c>
      <c r="AO1335">
        <v>0</v>
      </c>
      <c r="AP1335">
        <v>0</v>
      </c>
      <c r="AQ1335">
        <v>0</v>
      </c>
      <c r="AR1335">
        <v>2.2999999999999998</v>
      </c>
      <c r="AS1335">
        <v>2.2999999999999998</v>
      </c>
      <c r="AT1335">
        <v>2.2999999999999998</v>
      </c>
      <c r="AU1335">
        <v>46.009</v>
      </c>
      <c r="AV1335">
        <v>433</v>
      </c>
      <c r="AW1335">
        <v>433</v>
      </c>
      <c r="AX1335">
        <v>1</v>
      </c>
      <c r="AY1335">
        <v>-2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2.2999999999999998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1</v>
      </c>
      <c r="DB1335">
        <v>0</v>
      </c>
      <c r="DC1335">
        <v>0</v>
      </c>
      <c r="DD1335">
        <v>0</v>
      </c>
      <c r="DE1335">
        <v>1</v>
      </c>
      <c r="DF1335" t="s">
        <v>127</v>
      </c>
      <c r="DI1335">
        <v>1332</v>
      </c>
      <c r="DJ1335">
        <v>6146</v>
      </c>
      <c r="DK1335" t="b">
        <v>1</v>
      </c>
      <c r="DL1335">
        <v>6861</v>
      </c>
      <c r="DM1335">
        <v>34701</v>
      </c>
      <c r="DN1335">
        <v>41179</v>
      </c>
      <c r="DO1335">
        <v>41179</v>
      </c>
      <c r="DP1335">
        <v>628</v>
      </c>
      <c r="DR1335">
        <v>3</v>
      </c>
    </row>
    <row r="1336" spans="1:123" x14ac:dyDescent="0.25">
      <c r="A1336" t="s">
        <v>8124</v>
      </c>
      <c r="B1336" t="s">
        <v>8124</v>
      </c>
      <c r="C1336">
        <v>10</v>
      </c>
      <c r="D1336">
        <v>10</v>
      </c>
      <c r="E1336">
        <v>10</v>
      </c>
      <c r="F1336" t="s">
        <v>8125</v>
      </c>
      <c r="G1336">
        <v>1</v>
      </c>
      <c r="H1336">
        <v>10</v>
      </c>
      <c r="I1336">
        <v>10</v>
      </c>
      <c r="J1336">
        <v>10</v>
      </c>
      <c r="K1336">
        <v>6</v>
      </c>
      <c r="L1336">
        <v>5</v>
      </c>
      <c r="M1336">
        <v>0</v>
      </c>
      <c r="N1336">
        <v>0</v>
      </c>
      <c r="O1336">
        <v>0</v>
      </c>
      <c r="P1336">
        <v>4</v>
      </c>
      <c r="Q1336">
        <v>3</v>
      </c>
      <c r="R1336">
        <v>4</v>
      </c>
      <c r="S1336">
        <v>4</v>
      </c>
      <c r="T1336">
        <v>1</v>
      </c>
      <c r="U1336">
        <v>4</v>
      </c>
      <c r="V1336">
        <v>6</v>
      </c>
      <c r="W1336">
        <v>5</v>
      </c>
      <c r="X1336">
        <v>0</v>
      </c>
      <c r="Y1336">
        <v>0</v>
      </c>
      <c r="Z1336">
        <v>0</v>
      </c>
      <c r="AA1336">
        <v>4</v>
      </c>
      <c r="AB1336">
        <v>3</v>
      </c>
      <c r="AC1336">
        <v>4</v>
      </c>
      <c r="AD1336">
        <v>4</v>
      </c>
      <c r="AE1336">
        <v>1</v>
      </c>
      <c r="AF1336">
        <v>4</v>
      </c>
      <c r="AG1336">
        <v>6</v>
      </c>
      <c r="AH1336">
        <v>5</v>
      </c>
      <c r="AI1336">
        <v>0</v>
      </c>
      <c r="AJ1336">
        <v>0</v>
      </c>
      <c r="AK1336">
        <v>0</v>
      </c>
      <c r="AL1336">
        <v>4</v>
      </c>
      <c r="AM1336">
        <v>3</v>
      </c>
      <c r="AN1336">
        <v>4</v>
      </c>
      <c r="AO1336">
        <v>4</v>
      </c>
      <c r="AP1336">
        <v>1</v>
      </c>
      <c r="AQ1336">
        <v>4</v>
      </c>
      <c r="AR1336">
        <v>11.6</v>
      </c>
      <c r="AS1336">
        <v>11.6</v>
      </c>
      <c r="AT1336">
        <v>11.6</v>
      </c>
      <c r="AU1336">
        <v>87.917000000000002</v>
      </c>
      <c r="AV1336">
        <v>800</v>
      </c>
      <c r="AW1336">
        <v>800</v>
      </c>
      <c r="AX1336">
        <v>0</v>
      </c>
      <c r="AY1336">
        <v>14.93</v>
      </c>
      <c r="AZ1336">
        <v>6.4</v>
      </c>
      <c r="BA1336">
        <v>6.6</v>
      </c>
      <c r="BB1336">
        <v>0</v>
      </c>
      <c r="BC1336">
        <v>0</v>
      </c>
      <c r="BD1336">
        <v>0</v>
      </c>
      <c r="BE1336">
        <v>7.1</v>
      </c>
      <c r="BF1336">
        <v>4</v>
      </c>
      <c r="BG1336">
        <v>7</v>
      </c>
      <c r="BH1336">
        <v>6.4</v>
      </c>
      <c r="BI1336">
        <v>1.5</v>
      </c>
      <c r="BJ1336">
        <v>5.6</v>
      </c>
      <c r="BK1336">
        <v>88457000</v>
      </c>
      <c r="BL1336">
        <v>20588000</v>
      </c>
      <c r="BM1336">
        <v>9521200</v>
      </c>
      <c r="BN1336">
        <v>0</v>
      </c>
      <c r="BO1336">
        <v>0</v>
      </c>
      <c r="BP1336">
        <v>0</v>
      </c>
      <c r="BQ1336">
        <v>3839100</v>
      </c>
      <c r="BR1336">
        <v>2882500</v>
      </c>
      <c r="BS1336">
        <v>19799000</v>
      </c>
      <c r="BT1336">
        <v>13733000</v>
      </c>
      <c r="BU1336">
        <v>3436000</v>
      </c>
      <c r="BV1336">
        <v>14658000</v>
      </c>
      <c r="BW1336">
        <v>2527300</v>
      </c>
      <c r="BX1336">
        <v>588240</v>
      </c>
      <c r="BY1336">
        <v>272030</v>
      </c>
      <c r="BZ1336">
        <v>0</v>
      </c>
      <c r="CA1336">
        <v>0</v>
      </c>
      <c r="CB1336">
        <v>0</v>
      </c>
      <c r="CC1336">
        <v>109690</v>
      </c>
      <c r="CD1336">
        <v>82358</v>
      </c>
      <c r="CE1336">
        <v>565690</v>
      </c>
      <c r="CF1336">
        <v>392360</v>
      </c>
      <c r="CG1336">
        <v>98172</v>
      </c>
      <c r="CH1336">
        <v>418790</v>
      </c>
      <c r="CI1336">
        <v>10957000</v>
      </c>
      <c r="CJ1336">
        <v>11418000</v>
      </c>
      <c r="CK1336">
        <v>0</v>
      </c>
      <c r="CL1336">
        <v>0</v>
      </c>
      <c r="CM1336">
        <v>0</v>
      </c>
      <c r="CN1336">
        <v>10126000</v>
      </c>
      <c r="CO1336">
        <v>14436000</v>
      </c>
      <c r="CP1336">
        <v>18033000</v>
      </c>
      <c r="CQ1336">
        <v>13354000</v>
      </c>
      <c r="CR1336">
        <v>0</v>
      </c>
      <c r="CS1336">
        <v>14121000</v>
      </c>
      <c r="CT1336">
        <v>6</v>
      </c>
      <c r="CU1336">
        <v>5</v>
      </c>
      <c r="CV1336">
        <v>0</v>
      </c>
      <c r="CW1336">
        <v>0</v>
      </c>
      <c r="CX1336">
        <v>0</v>
      </c>
      <c r="CY1336">
        <v>4</v>
      </c>
      <c r="CZ1336">
        <v>3</v>
      </c>
      <c r="DA1336">
        <v>7</v>
      </c>
      <c r="DB1336">
        <v>6</v>
      </c>
      <c r="DC1336">
        <v>1</v>
      </c>
      <c r="DD1336">
        <v>5</v>
      </c>
      <c r="DE1336">
        <v>37</v>
      </c>
      <c r="DI1336">
        <v>1333</v>
      </c>
      <c r="DJ1336" t="s">
        <v>8126</v>
      </c>
      <c r="DK1336" t="s">
        <v>1042</v>
      </c>
      <c r="DL1336" t="s">
        <v>8127</v>
      </c>
      <c r="DM1336" t="s">
        <v>8128</v>
      </c>
      <c r="DN1336" t="s">
        <v>8129</v>
      </c>
      <c r="DO1336" t="s">
        <v>8130</v>
      </c>
    </row>
    <row r="1337" spans="1:123" x14ac:dyDescent="0.25">
      <c r="A1337" t="s">
        <v>8131</v>
      </c>
      <c r="B1337" t="s">
        <v>8131</v>
      </c>
      <c r="C1337">
        <v>8</v>
      </c>
      <c r="D1337">
        <v>8</v>
      </c>
      <c r="E1337">
        <v>8</v>
      </c>
      <c r="F1337" t="s">
        <v>8132</v>
      </c>
      <c r="G1337">
        <v>1</v>
      </c>
      <c r="H1337">
        <v>8</v>
      </c>
      <c r="I1337">
        <v>8</v>
      </c>
      <c r="J1337">
        <v>8</v>
      </c>
      <c r="K1337">
        <v>3</v>
      </c>
      <c r="L1337">
        <v>4</v>
      </c>
      <c r="M1337">
        <v>0</v>
      </c>
      <c r="N1337">
        <v>1</v>
      </c>
      <c r="O1337">
        <v>1</v>
      </c>
      <c r="P1337">
        <v>4</v>
      </c>
      <c r="Q1337">
        <v>5</v>
      </c>
      <c r="R1337">
        <v>5</v>
      </c>
      <c r="S1337">
        <v>4</v>
      </c>
      <c r="T1337">
        <v>2</v>
      </c>
      <c r="U1337">
        <v>4</v>
      </c>
      <c r="V1337">
        <v>3</v>
      </c>
      <c r="W1337">
        <v>4</v>
      </c>
      <c r="X1337">
        <v>0</v>
      </c>
      <c r="Y1337">
        <v>1</v>
      </c>
      <c r="Z1337">
        <v>1</v>
      </c>
      <c r="AA1337">
        <v>4</v>
      </c>
      <c r="AB1337">
        <v>5</v>
      </c>
      <c r="AC1337">
        <v>5</v>
      </c>
      <c r="AD1337">
        <v>4</v>
      </c>
      <c r="AE1337">
        <v>2</v>
      </c>
      <c r="AF1337">
        <v>4</v>
      </c>
      <c r="AG1337">
        <v>3</v>
      </c>
      <c r="AH1337">
        <v>4</v>
      </c>
      <c r="AI1337">
        <v>0</v>
      </c>
      <c r="AJ1337">
        <v>1</v>
      </c>
      <c r="AK1337">
        <v>1</v>
      </c>
      <c r="AL1337">
        <v>4</v>
      </c>
      <c r="AM1337">
        <v>5</v>
      </c>
      <c r="AN1337">
        <v>5</v>
      </c>
      <c r="AO1337">
        <v>4</v>
      </c>
      <c r="AP1337">
        <v>2</v>
      </c>
      <c r="AQ1337">
        <v>4</v>
      </c>
      <c r="AR1337">
        <v>23.8</v>
      </c>
      <c r="AS1337">
        <v>23.8</v>
      </c>
      <c r="AT1337">
        <v>23.8</v>
      </c>
      <c r="AU1337">
        <v>39.631999999999998</v>
      </c>
      <c r="AV1337">
        <v>357</v>
      </c>
      <c r="AW1337">
        <v>357</v>
      </c>
      <c r="AX1337">
        <v>0</v>
      </c>
      <c r="AY1337">
        <v>22.58</v>
      </c>
      <c r="AZ1337">
        <v>8.4</v>
      </c>
      <c r="BA1337">
        <v>12.9</v>
      </c>
      <c r="BB1337">
        <v>0</v>
      </c>
      <c r="BC1337">
        <v>2.2000000000000002</v>
      </c>
      <c r="BD1337">
        <v>2.8</v>
      </c>
      <c r="BE1337">
        <v>12.9</v>
      </c>
      <c r="BF1337">
        <v>13.7</v>
      </c>
      <c r="BG1337">
        <v>16.8</v>
      </c>
      <c r="BH1337">
        <v>12.9</v>
      </c>
      <c r="BI1337">
        <v>4.5</v>
      </c>
      <c r="BJ1337">
        <v>12.9</v>
      </c>
      <c r="BK1337">
        <v>141480000</v>
      </c>
      <c r="BL1337">
        <v>18886000</v>
      </c>
      <c r="BM1337">
        <v>34308000</v>
      </c>
      <c r="BN1337">
        <v>0</v>
      </c>
      <c r="BO1337">
        <v>570060</v>
      </c>
      <c r="BP1337">
        <v>776270</v>
      </c>
      <c r="BQ1337">
        <v>11685000</v>
      </c>
      <c r="BR1337">
        <v>8342200</v>
      </c>
      <c r="BS1337">
        <v>26555000</v>
      </c>
      <c r="BT1337">
        <v>21352000</v>
      </c>
      <c r="BU1337">
        <v>8633000</v>
      </c>
      <c r="BV1337">
        <v>10371000</v>
      </c>
      <c r="BW1337">
        <v>7446300</v>
      </c>
      <c r="BX1337">
        <v>993990</v>
      </c>
      <c r="BY1337">
        <v>1805700</v>
      </c>
      <c r="BZ1337">
        <v>0</v>
      </c>
      <c r="CA1337">
        <v>30003</v>
      </c>
      <c r="CB1337">
        <v>40856</v>
      </c>
      <c r="CC1337">
        <v>615020</v>
      </c>
      <c r="CD1337">
        <v>439070</v>
      </c>
      <c r="CE1337">
        <v>1397700</v>
      </c>
      <c r="CF1337">
        <v>1123800</v>
      </c>
      <c r="CG1337">
        <v>454370</v>
      </c>
      <c r="CH1337">
        <v>545820</v>
      </c>
      <c r="CI1337">
        <v>18649000</v>
      </c>
      <c r="CJ1337">
        <v>32752000</v>
      </c>
      <c r="CK1337">
        <v>0</v>
      </c>
      <c r="CL1337">
        <v>0</v>
      </c>
      <c r="CM1337">
        <v>0</v>
      </c>
      <c r="CN1337">
        <v>25600000</v>
      </c>
      <c r="CO1337">
        <v>10589000</v>
      </c>
      <c r="CP1337">
        <v>23540000</v>
      </c>
      <c r="CQ1337">
        <v>21529000</v>
      </c>
      <c r="CR1337">
        <v>18775000</v>
      </c>
      <c r="CS1337">
        <v>17935000</v>
      </c>
      <c r="CT1337">
        <v>3</v>
      </c>
      <c r="CU1337">
        <v>5</v>
      </c>
      <c r="CV1337">
        <v>0</v>
      </c>
      <c r="CW1337">
        <v>1</v>
      </c>
      <c r="CX1337">
        <v>1</v>
      </c>
      <c r="CY1337">
        <v>4</v>
      </c>
      <c r="CZ1337">
        <v>5</v>
      </c>
      <c r="DA1337">
        <v>6</v>
      </c>
      <c r="DB1337">
        <v>4</v>
      </c>
      <c r="DC1337">
        <v>2</v>
      </c>
      <c r="DD1337">
        <v>4</v>
      </c>
      <c r="DE1337">
        <v>35</v>
      </c>
      <c r="DI1337">
        <v>1334</v>
      </c>
      <c r="DJ1337" t="s">
        <v>8133</v>
      </c>
      <c r="DK1337" t="s">
        <v>783</v>
      </c>
      <c r="DL1337" t="s">
        <v>8134</v>
      </c>
      <c r="DM1337" t="s">
        <v>8135</v>
      </c>
      <c r="DN1337" t="s">
        <v>8136</v>
      </c>
      <c r="DO1337" t="s">
        <v>8137</v>
      </c>
      <c r="DQ1337" t="s">
        <v>8138</v>
      </c>
      <c r="DS1337" t="s">
        <v>8139</v>
      </c>
    </row>
    <row r="1338" spans="1:123" x14ac:dyDescent="0.25">
      <c r="A1338" t="s">
        <v>8140</v>
      </c>
      <c r="B1338" t="s">
        <v>8140</v>
      </c>
      <c r="C1338">
        <v>6</v>
      </c>
      <c r="D1338">
        <v>6</v>
      </c>
      <c r="E1338">
        <v>6</v>
      </c>
      <c r="F1338" t="s">
        <v>8141</v>
      </c>
      <c r="G1338">
        <v>1</v>
      </c>
      <c r="H1338">
        <v>6</v>
      </c>
      <c r="I1338">
        <v>6</v>
      </c>
      <c r="J1338">
        <v>6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4</v>
      </c>
      <c r="Q1338">
        <v>1</v>
      </c>
      <c r="R1338">
        <v>3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4</v>
      </c>
      <c r="AB1338">
        <v>1</v>
      </c>
      <c r="AC1338">
        <v>3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4</v>
      </c>
      <c r="AM1338">
        <v>1</v>
      </c>
      <c r="AN1338">
        <v>3</v>
      </c>
      <c r="AO1338">
        <v>0</v>
      </c>
      <c r="AP1338">
        <v>0</v>
      </c>
      <c r="AQ1338">
        <v>0</v>
      </c>
      <c r="AR1338">
        <v>12.2</v>
      </c>
      <c r="AS1338">
        <v>12.2</v>
      </c>
      <c r="AT1338">
        <v>12.2</v>
      </c>
      <c r="AU1338">
        <v>70.697999999999993</v>
      </c>
      <c r="AV1338">
        <v>650</v>
      </c>
      <c r="AW1338">
        <v>650</v>
      </c>
      <c r="AX1338">
        <v>0</v>
      </c>
      <c r="AY1338">
        <v>7.5364000000000004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6.8</v>
      </c>
      <c r="BF1338">
        <v>1.7</v>
      </c>
      <c r="BG1338">
        <v>6.9</v>
      </c>
      <c r="BH1338">
        <v>0</v>
      </c>
      <c r="BI1338">
        <v>0</v>
      </c>
      <c r="BJ1338">
        <v>0</v>
      </c>
      <c r="BK1338">
        <v>5630700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3153900</v>
      </c>
      <c r="BR1338">
        <v>1046500</v>
      </c>
      <c r="BS1338">
        <v>1430300</v>
      </c>
      <c r="BT1338">
        <v>0</v>
      </c>
      <c r="BU1338">
        <v>0</v>
      </c>
      <c r="BV1338">
        <v>0</v>
      </c>
      <c r="BW1338">
        <v>156410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87607</v>
      </c>
      <c r="CD1338">
        <v>29071</v>
      </c>
      <c r="CE1338">
        <v>39730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7074900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4</v>
      </c>
      <c r="CZ1338">
        <v>1</v>
      </c>
      <c r="DA1338">
        <v>3</v>
      </c>
      <c r="DB1338">
        <v>0</v>
      </c>
      <c r="DC1338">
        <v>0</v>
      </c>
      <c r="DD1338">
        <v>0</v>
      </c>
      <c r="DE1338">
        <v>8</v>
      </c>
      <c r="DI1338">
        <v>1335</v>
      </c>
      <c r="DJ1338" t="s">
        <v>8142</v>
      </c>
      <c r="DK1338" t="s">
        <v>576</v>
      </c>
      <c r="DL1338" t="s">
        <v>8143</v>
      </c>
      <c r="DM1338" t="s">
        <v>8144</v>
      </c>
      <c r="DN1338" t="s">
        <v>8145</v>
      </c>
      <c r="DO1338" t="s">
        <v>8146</v>
      </c>
    </row>
    <row r="1339" spans="1:123" x14ac:dyDescent="0.25">
      <c r="A1339" t="s">
        <v>8147</v>
      </c>
      <c r="B1339" t="s">
        <v>8147</v>
      </c>
      <c r="C1339">
        <v>7</v>
      </c>
      <c r="D1339">
        <v>3</v>
      </c>
      <c r="E1339">
        <v>3</v>
      </c>
      <c r="F1339" t="s">
        <v>8148</v>
      </c>
      <c r="G1339">
        <v>1</v>
      </c>
      <c r="H1339">
        <v>7</v>
      </c>
      <c r="I1339">
        <v>3</v>
      </c>
      <c r="J1339">
        <v>3</v>
      </c>
      <c r="K1339">
        <v>1</v>
      </c>
      <c r="L1339">
        <v>4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4</v>
      </c>
      <c r="S1339">
        <v>1</v>
      </c>
      <c r="T1339">
        <v>2</v>
      </c>
      <c r="U1339">
        <v>1</v>
      </c>
      <c r="V1339">
        <v>1</v>
      </c>
      <c r="W1339">
        <v>3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3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1</v>
      </c>
      <c r="AO1339">
        <v>1</v>
      </c>
      <c r="AP1339">
        <v>1</v>
      </c>
      <c r="AQ1339">
        <v>1</v>
      </c>
      <c r="AR1339">
        <v>2.8</v>
      </c>
      <c r="AS1339">
        <v>1.5</v>
      </c>
      <c r="AT1339">
        <v>1.5</v>
      </c>
      <c r="AU1339">
        <v>291.12</v>
      </c>
      <c r="AV1339">
        <v>2726</v>
      </c>
      <c r="AW1339">
        <v>2726</v>
      </c>
      <c r="AX1339">
        <v>0</v>
      </c>
      <c r="AY1339">
        <v>4.5022000000000002</v>
      </c>
      <c r="AZ1339">
        <v>0.4</v>
      </c>
      <c r="BA1339">
        <v>1.8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1.4</v>
      </c>
      <c r="BH1339">
        <v>0.4</v>
      </c>
      <c r="BI1339">
        <v>0.7</v>
      </c>
      <c r="BJ1339">
        <v>0.4</v>
      </c>
      <c r="BK1339">
        <v>8562600</v>
      </c>
      <c r="BL1339">
        <v>0</v>
      </c>
      <c r="BM1339">
        <v>1047000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1670000</v>
      </c>
      <c r="BT1339">
        <v>2534800</v>
      </c>
      <c r="BU1339">
        <v>0</v>
      </c>
      <c r="BV1339">
        <v>3310900</v>
      </c>
      <c r="BW1339">
        <v>57855</v>
      </c>
      <c r="BX1339">
        <v>0</v>
      </c>
      <c r="BY1339">
        <v>7074.2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11283</v>
      </c>
      <c r="CF1339">
        <v>17127</v>
      </c>
      <c r="CG1339">
        <v>0</v>
      </c>
      <c r="CH1339">
        <v>22371</v>
      </c>
      <c r="CI1339">
        <v>0</v>
      </c>
      <c r="CJ1339">
        <v>1243600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1</v>
      </c>
      <c r="CU1339">
        <v>3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2</v>
      </c>
      <c r="DB1339">
        <v>1</v>
      </c>
      <c r="DC1339">
        <v>2</v>
      </c>
      <c r="DD1339">
        <v>2</v>
      </c>
      <c r="DE1339">
        <v>11</v>
      </c>
      <c r="DI1339">
        <v>1336</v>
      </c>
      <c r="DJ1339" t="s">
        <v>8149</v>
      </c>
      <c r="DK1339" t="s">
        <v>8150</v>
      </c>
      <c r="DL1339" t="s">
        <v>8151</v>
      </c>
      <c r="DM1339" t="s">
        <v>8152</v>
      </c>
      <c r="DN1339" t="s">
        <v>8153</v>
      </c>
      <c r="DO1339" t="s">
        <v>8154</v>
      </c>
    </row>
    <row r="1340" spans="1:123" x14ac:dyDescent="0.25">
      <c r="A1340" t="s">
        <v>8155</v>
      </c>
      <c r="B1340" t="s">
        <v>8155</v>
      </c>
      <c r="C1340">
        <v>41</v>
      </c>
      <c r="D1340">
        <v>41</v>
      </c>
      <c r="E1340">
        <v>41</v>
      </c>
      <c r="F1340" t="s">
        <v>8156</v>
      </c>
      <c r="G1340">
        <v>1</v>
      </c>
      <c r="H1340">
        <v>41</v>
      </c>
      <c r="I1340">
        <v>41</v>
      </c>
      <c r="J1340">
        <v>41</v>
      </c>
      <c r="K1340">
        <v>18</v>
      </c>
      <c r="L1340">
        <v>17</v>
      </c>
      <c r="M1340">
        <v>0</v>
      </c>
      <c r="N1340">
        <v>0</v>
      </c>
      <c r="O1340">
        <v>0</v>
      </c>
      <c r="P1340">
        <v>32</v>
      </c>
      <c r="Q1340">
        <v>19</v>
      </c>
      <c r="R1340">
        <v>36</v>
      </c>
      <c r="S1340">
        <v>18</v>
      </c>
      <c r="T1340">
        <v>20</v>
      </c>
      <c r="U1340">
        <v>26</v>
      </c>
      <c r="V1340">
        <v>18</v>
      </c>
      <c r="W1340">
        <v>17</v>
      </c>
      <c r="X1340">
        <v>0</v>
      </c>
      <c r="Y1340">
        <v>0</v>
      </c>
      <c r="Z1340">
        <v>0</v>
      </c>
      <c r="AA1340">
        <v>32</v>
      </c>
      <c r="AB1340">
        <v>19</v>
      </c>
      <c r="AC1340">
        <v>36</v>
      </c>
      <c r="AD1340">
        <v>18</v>
      </c>
      <c r="AE1340">
        <v>20</v>
      </c>
      <c r="AF1340">
        <v>26</v>
      </c>
      <c r="AG1340">
        <v>18</v>
      </c>
      <c r="AH1340">
        <v>17</v>
      </c>
      <c r="AI1340">
        <v>0</v>
      </c>
      <c r="AJ1340">
        <v>0</v>
      </c>
      <c r="AK1340">
        <v>0</v>
      </c>
      <c r="AL1340">
        <v>32</v>
      </c>
      <c r="AM1340">
        <v>19</v>
      </c>
      <c r="AN1340">
        <v>36</v>
      </c>
      <c r="AO1340">
        <v>18</v>
      </c>
      <c r="AP1340">
        <v>20</v>
      </c>
      <c r="AQ1340">
        <v>26</v>
      </c>
      <c r="AR1340">
        <v>24.4</v>
      </c>
      <c r="AS1340">
        <v>24.4</v>
      </c>
      <c r="AT1340">
        <v>24.4</v>
      </c>
      <c r="AU1340">
        <v>252.31</v>
      </c>
      <c r="AV1340">
        <v>2327</v>
      </c>
      <c r="AW1340">
        <v>2327</v>
      </c>
      <c r="AX1340">
        <v>0</v>
      </c>
      <c r="AY1340">
        <v>177.37</v>
      </c>
      <c r="AZ1340">
        <v>11.8</v>
      </c>
      <c r="BA1340">
        <v>10.9</v>
      </c>
      <c r="BB1340">
        <v>0</v>
      </c>
      <c r="BC1340">
        <v>0</v>
      </c>
      <c r="BD1340">
        <v>0</v>
      </c>
      <c r="BE1340">
        <v>19.399999999999999</v>
      </c>
      <c r="BF1340">
        <v>11</v>
      </c>
      <c r="BG1340">
        <v>21.2</v>
      </c>
      <c r="BH1340">
        <v>11.5</v>
      </c>
      <c r="BI1340">
        <v>13.3</v>
      </c>
      <c r="BJ1340">
        <v>17.100000000000001</v>
      </c>
      <c r="BK1340">
        <v>785060000</v>
      </c>
      <c r="BL1340">
        <v>57608000</v>
      </c>
      <c r="BM1340">
        <v>42760000</v>
      </c>
      <c r="BN1340">
        <v>0</v>
      </c>
      <c r="BO1340">
        <v>0</v>
      </c>
      <c r="BP1340">
        <v>0</v>
      </c>
      <c r="BQ1340">
        <v>98265000</v>
      </c>
      <c r="BR1340">
        <v>51658000</v>
      </c>
      <c r="BS1340">
        <v>265470000</v>
      </c>
      <c r="BT1340">
        <v>57692000</v>
      </c>
      <c r="BU1340">
        <v>112630000</v>
      </c>
      <c r="BV1340">
        <v>98979000</v>
      </c>
      <c r="BW1340">
        <v>9937500</v>
      </c>
      <c r="BX1340">
        <v>729220</v>
      </c>
      <c r="BY1340">
        <v>541270</v>
      </c>
      <c r="BZ1340">
        <v>0</v>
      </c>
      <c r="CA1340">
        <v>0</v>
      </c>
      <c r="CB1340">
        <v>0</v>
      </c>
      <c r="CC1340">
        <v>1243900</v>
      </c>
      <c r="CD1340">
        <v>653900</v>
      </c>
      <c r="CE1340">
        <v>3360400</v>
      </c>
      <c r="CF1340">
        <v>730280</v>
      </c>
      <c r="CG1340">
        <v>1425700</v>
      </c>
      <c r="CH1340">
        <v>1252900</v>
      </c>
      <c r="CI1340">
        <v>75094000</v>
      </c>
      <c r="CJ1340">
        <v>72831000</v>
      </c>
      <c r="CK1340">
        <v>0</v>
      </c>
      <c r="CL1340">
        <v>0</v>
      </c>
      <c r="CM1340">
        <v>0</v>
      </c>
      <c r="CN1340">
        <v>166720000</v>
      </c>
      <c r="CO1340">
        <v>179510000</v>
      </c>
      <c r="CP1340">
        <v>153740000</v>
      </c>
      <c r="CQ1340">
        <v>78313000</v>
      </c>
      <c r="CR1340">
        <v>102780000</v>
      </c>
      <c r="CS1340">
        <v>90582000</v>
      </c>
      <c r="CT1340">
        <v>22</v>
      </c>
      <c r="CU1340">
        <v>18</v>
      </c>
      <c r="CV1340">
        <v>0</v>
      </c>
      <c r="CW1340">
        <v>0</v>
      </c>
      <c r="CX1340">
        <v>0</v>
      </c>
      <c r="CY1340">
        <v>38</v>
      </c>
      <c r="CZ1340">
        <v>23</v>
      </c>
      <c r="DA1340">
        <v>43</v>
      </c>
      <c r="DB1340">
        <v>20</v>
      </c>
      <c r="DC1340">
        <v>27</v>
      </c>
      <c r="DD1340">
        <v>31</v>
      </c>
      <c r="DE1340">
        <v>222</v>
      </c>
      <c r="DI1340">
        <v>1337</v>
      </c>
      <c r="DJ1340" t="s">
        <v>8157</v>
      </c>
      <c r="DK1340" t="s">
        <v>5034</v>
      </c>
      <c r="DL1340" t="s">
        <v>8158</v>
      </c>
      <c r="DM1340" t="s">
        <v>8159</v>
      </c>
      <c r="DN1340" t="s">
        <v>8160</v>
      </c>
      <c r="DO1340" t="s">
        <v>8161</v>
      </c>
    </row>
    <row r="1341" spans="1:123" x14ac:dyDescent="0.25">
      <c r="A1341" t="s">
        <v>8162</v>
      </c>
      <c r="B1341" t="s">
        <v>8162</v>
      </c>
      <c r="C1341">
        <v>2</v>
      </c>
      <c r="D1341">
        <v>2</v>
      </c>
      <c r="E1341">
        <v>2</v>
      </c>
      <c r="F1341" t="s">
        <v>8163</v>
      </c>
      <c r="G1341">
        <v>1</v>
      </c>
      <c r="H1341">
        <v>2</v>
      </c>
      <c r="I1341">
        <v>2</v>
      </c>
      <c r="J1341">
        <v>2</v>
      </c>
      <c r="K1341">
        <v>0</v>
      </c>
      <c r="L1341">
        <v>0</v>
      </c>
      <c r="M1341">
        <v>1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1</v>
      </c>
      <c r="AG1341">
        <v>0</v>
      </c>
      <c r="AH1341">
        <v>0</v>
      </c>
      <c r="AI1341">
        <v>1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</v>
      </c>
      <c r="AR1341">
        <v>1.2</v>
      </c>
      <c r="AS1341">
        <v>1.2</v>
      </c>
      <c r="AT1341">
        <v>1.2</v>
      </c>
      <c r="AU1341">
        <v>221.57</v>
      </c>
      <c r="AV1341">
        <v>2028</v>
      </c>
      <c r="AW1341">
        <v>2028</v>
      </c>
      <c r="AX1341">
        <v>2.0596999999999998E-3</v>
      </c>
      <c r="AY1341">
        <v>2.5377999999999998</v>
      </c>
      <c r="AZ1341">
        <v>0</v>
      </c>
      <c r="BA1341">
        <v>0</v>
      </c>
      <c r="BB1341">
        <v>0.7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0.5</v>
      </c>
      <c r="BK1341">
        <v>15243000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15243000</v>
      </c>
      <c r="BW1341">
        <v>173220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173220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16206000</v>
      </c>
      <c r="CT1341">
        <v>0</v>
      </c>
      <c r="CU1341">
        <v>0</v>
      </c>
      <c r="CV1341">
        <v>1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1</v>
      </c>
      <c r="DI1341">
        <v>1338</v>
      </c>
      <c r="DJ1341" t="s">
        <v>8164</v>
      </c>
      <c r="DK1341" t="s">
        <v>129</v>
      </c>
      <c r="DL1341" t="s">
        <v>8165</v>
      </c>
      <c r="DM1341" t="s">
        <v>8166</v>
      </c>
      <c r="DN1341" t="s">
        <v>8167</v>
      </c>
      <c r="DO1341" t="s">
        <v>8167</v>
      </c>
      <c r="DP1341">
        <v>629</v>
      </c>
      <c r="DQ1341" t="s">
        <v>8168</v>
      </c>
      <c r="DR1341">
        <v>120</v>
      </c>
      <c r="DS1341" t="s">
        <v>8169</v>
      </c>
    </row>
    <row r="1342" spans="1:123" x14ac:dyDescent="0.25">
      <c r="A1342" t="s">
        <v>8170</v>
      </c>
      <c r="B1342" t="s">
        <v>8170</v>
      </c>
      <c r="C1342">
        <v>8</v>
      </c>
      <c r="D1342">
        <v>8</v>
      </c>
      <c r="E1342">
        <v>8</v>
      </c>
      <c r="F1342" t="s">
        <v>8171</v>
      </c>
      <c r="G1342">
        <v>1</v>
      </c>
      <c r="H1342">
        <v>8</v>
      </c>
      <c r="I1342">
        <v>8</v>
      </c>
      <c r="J1342">
        <v>8</v>
      </c>
      <c r="K1342">
        <v>2</v>
      </c>
      <c r="L1342">
        <v>4</v>
      </c>
      <c r="M1342">
        <v>0</v>
      </c>
      <c r="N1342">
        <v>0</v>
      </c>
      <c r="O1342">
        <v>0</v>
      </c>
      <c r="P1342">
        <v>2</v>
      </c>
      <c r="Q1342">
        <v>2</v>
      </c>
      <c r="R1342">
        <v>6</v>
      </c>
      <c r="S1342">
        <v>4</v>
      </c>
      <c r="T1342">
        <v>4</v>
      </c>
      <c r="U1342">
        <v>4</v>
      </c>
      <c r="V1342">
        <v>2</v>
      </c>
      <c r="W1342">
        <v>4</v>
      </c>
      <c r="X1342">
        <v>0</v>
      </c>
      <c r="Y1342">
        <v>0</v>
      </c>
      <c r="Z1342">
        <v>0</v>
      </c>
      <c r="AA1342">
        <v>2</v>
      </c>
      <c r="AB1342">
        <v>2</v>
      </c>
      <c r="AC1342">
        <v>6</v>
      </c>
      <c r="AD1342">
        <v>4</v>
      </c>
      <c r="AE1342">
        <v>4</v>
      </c>
      <c r="AF1342">
        <v>4</v>
      </c>
      <c r="AG1342">
        <v>2</v>
      </c>
      <c r="AH1342">
        <v>4</v>
      </c>
      <c r="AI1342">
        <v>0</v>
      </c>
      <c r="AJ1342">
        <v>0</v>
      </c>
      <c r="AK1342">
        <v>0</v>
      </c>
      <c r="AL1342">
        <v>2</v>
      </c>
      <c r="AM1342">
        <v>2</v>
      </c>
      <c r="AN1342">
        <v>6</v>
      </c>
      <c r="AO1342">
        <v>4</v>
      </c>
      <c r="AP1342">
        <v>4</v>
      </c>
      <c r="AQ1342">
        <v>4</v>
      </c>
      <c r="AR1342">
        <v>13.9</v>
      </c>
      <c r="AS1342">
        <v>13.9</v>
      </c>
      <c r="AT1342">
        <v>13.9</v>
      </c>
      <c r="AU1342">
        <v>75.441000000000003</v>
      </c>
      <c r="AV1342">
        <v>699</v>
      </c>
      <c r="AW1342">
        <v>699</v>
      </c>
      <c r="AX1342">
        <v>0</v>
      </c>
      <c r="AY1342">
        <v>22.908000000000001</v>
      </c>
      <c r="AZ1342">
        <v>5.2</v>
      </c>
      <c r="BA1342">
        <v>7</v>
      </c>
      <c r="BB1342">
        <v>0</v>
      </c>
      <c r="BC1342">
        <v>0</v>
      </c>
      <c r="BD1342">
        <v>0</v>
      </c>
      <c r="BE1342">
        <v>4.4000000000000004</v>
      </c>
      <c r="BF1342">
        <v>4</v>
      </c>
      <c r="BG1342">
        <v>11</v>
      </c>
      <c r="BH1342">
        <v>8</v>
      </c>
      <c r="BI1342">
        <v>6.9</v>
      </c>
      <c r="BJ1342">
        <v>9.9</v>
      </c>
      <c r="BK1342">
        <v>72678000</v>
      </c>
      <c r="BL1342">
        <v>5140700</v>
      </c>
      <c r="BM1342">
        <v>12037000</v>
      </c>
      <c r="BN1342">
        <v>0</v>
      </c>
      <c r="BO1342">
        <v>0</v>
      </c>
      <c r="BP1342">
        <v>0</v>
      </c>
      <c r="BQ1342">
        <v>2756600</v>
      </c>
      <c r="BR1342">
        <v>233110</v>
      </c>
      <c r="BS1342">
        <v>26137000</v>
      </c>
      <c r="BT1342">
        <v>8661700</v>
      </c>
      <c r="BU1342">
        <v>10804000</v>
      </c>
      <c r="BV1342">
        <v>6908300</v>
      </c>
      <c r="BW1342">
        <v>2422600</v>
      </c>
      <c r="BX1342">
        <v>171360</v>
      </c>
      <c r="BY1342">
        <v>401220</v>
      </c>
      <c r="BZ1342">
        <v>0</v>
      </c>
      <c r="CA1342">
        <v>0</v>
      </c>
      <c r="CB1342">
        <v>0</v>
      </c>
      <c r="CC1342">
        <v>91887</v>
      </c>
      <c r="CD1342">
        <v>7770.4</v>
      </c>
      <c r="CE1342">
        <v>871220</v>
      </c>
      <c r="CF1342">
        <v>288720</v>
      </c>
      <c r="CG1342">
        <v>360140</v>
      </c>
      <c r="CH1342">
        <v>230280</v>
      </c>
      <c r="CI1342">
        <v>8981300</v>
      </c>
      <c r="CJ1342">
        <v>10183000</v>
      </c>
      <c r="CK1342">
        <v>0</v>
      </c>
      <c r="CL1342">
        <v>0</v>
      </c>
      <c r="CM1342">
        <v>0</v>
      </c>
      <c r="CN1342">
        <v>7558300</v>
      </c>
      <c r="CO1342">
        <v>0</v>
      </c>
      <c r="CP1342">
        <v>13310000</v>
      </c>
      <c r="CQ1342">
        <v>8307000</v>
      </c>
      <c r="CR1342">
        <v>9662700</v>
      </c>
      <c r="CS1342">
        <v>11240000</v>
      </c>
      <c r="CT1342">
        <v>2</v>
      </c>
      <c r="CU1342">
        <v>4</v>
      </c>
      <c r="CV1342">
        <v>0</v>
      </c>
      <c r="CW1342">
        <v>0</v>
      </c>
      <c r="CX1342">
        <v>0</v>
      </c>
      <c r="CY1342">
        <v>2</v>
      </c>
      <c r="CZ1342">
        <v>2</v>
      </c>
      <c r="DA1342">
        <v>6</v>
      </c>
      <c r="DB1342">
        <v>3</v>
      </c>
      <c r="DC1342">
        <v>5</v>
      </c>
      <c r="DD1342">
        <v>4</v>
      </c>
      <c r="DE1342">
        <v>28</v>
      </c>
      <c r="DI1342">
        <v>1339</v>
      </c>
      <c r="DJ1342" t="s">
        <v>8172</v>
      </c>
      <c r="DK1342" t="s">
        <v>783</v>
      </c>
      <c r="DL1342" t="s">
        <v>8173</v>
      </c>
      <c r="DM1342" t="s">
        <v>8174</v>
      </c>
      <c r="DN1342" t="s">
        <v>8175</v>
      </c>
      <c r="DO1342" t="s">
        <v>8176</v>
      </c>
    </row>
    <row r="1343" spans="1:123" x14ac:dyDescent="0.25">
      <c r="A1343" t="s">
        <v>8177</v>
      </c>
      <c r="B1343" t="s">
        <v>8177</v>
      </c>
      <c r="C1343">
        <v>1</v>
      </c>
      <c r="D1343">
        <v>1</v>
      </c>
      <c r="E1343">
        <v>1</v>
      </c>
      <c r="F1343" t="s">
        <v>8178</v>
      </c>
      <c r="G1343">
        <v>1</v>
      </c>
      <c r="H1343">
        <v>1</v>
      </c>
      <c r="I1343">
        <v>1</v>
      </c>
      <c r="J1343">
        <v>1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1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1</v>
      </c>
      <c r="AQ1343">
        <v>0</v>
      </c>
      <c r="AR1343">
        <v>2.8</v>
      </c>
      <c r="AS1343">
        <v>2.8</v>
      </c>
      <c r="AT1343">
        <v>2.8</v>
      </c>
      <c r="AU1343">
        <v>101.4</v>
      </c>
      <c r="AV1343">
        <v>935</v>
      </c>
      <c r="AW1343">
        <v>935</v>
      </c>
      <c r="AX1343">
        <v>1</v>
      </c>
      <c r="AY1343">
        <v>-2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2.8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1</v>
      </c>
      <c r="DD1343">
        <v>0</v>
      </c>
      <c r="DE1343">
        <v>1</v>
      </c>
      <c r="DF1343" t="s">
        <v>127</v>
      </c>
      <c r="DI1343">
        <v>1340</v>
      </c>
      <c r="DJ1343">
        <v>1608</v>
      </c>
      <c r="DK1343" t="b">
        <v>1</v>
      </c>
      <c r="DL1343">
        <v>1699</v>
      </c>
      <c r="DM1343">
        <v>8036</v>
      </c>
      <c r="DN1343">
        <v>9151</v>
      </c>
      <c r="DO1343">
        <v>9151</v>
      </c>
      <c r="DQ1343">
        <v>2031</v>
      </c>
      <c r="DS1343">
        <v>359</v>
      </c>
    </row>
    <row r="1344" spans="1:123" x14ac:dyDescent="0.25">
      <c r="A1344" t="s">
        <v>8179</v>
      </c>
      <c r="B1344" t="s">
        <v>8179</v>
      </c>
      <c r="C1344">
        <v>1</v>
      </c>
      <c r="D1344">
        <v>1</v>
      </c>
      <c r="E1344">
        <v>1</v>
      </c>
      <c r="F1344" t="s">
        <v>8180</v>
      </c>
      <c r="G1344">
        <v>1</v>
      </c>
      <c r="H1344">
        <v>1</v>
      </c>
      <c r="I1344">
        <v>1</v>
      </c>
      <c r="J1344">
        <v>1</v>
      </c>
      <c r="K1344">
        <v>0</v>
      </c>
      <c r="L1344">
        <v>0</v>
      </c>
      <c r="M1344">
        <v>0</v>
      </c>
      <c r="N1344">
        <v>1</v>
      </c>
      <c r="O1344">
        <v>0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v>0</v>
      </c>
      <c r="AA1344">
        <v>0</v>
      </c>
      <c r="AB1344">
        <v>0</v>
      </c>
      <c r="AC1344">
        <v>1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1</v>
      </c>
      <c r="AK1344">
        <v>0</v>
      </c>
      <c r="AL1344">
        <v>0</v>
      </c>
      <c r="AM1344">
        <v>0</v>
      </c>
      <c r="AN1344">
        <v>1</v>
      </c>
      <c r="AO1344">
        <v>0</v>
      </c>
      <c r="AP1344">
        <v>0</v>
      </c>
      <c r="AQ1344">
        <v>0</v>
      </c>
      <c r="AR1344">
        <v>3.3</v>
      </c>
      <c r="AS1344">
        <v>3.3</v>
      </c>
      <c r="AT1344">
        <v>3.3</v>
      </c>
      <c r="AU1344">
        <v>56.146000000000001</v>
      </c>
      <c r="AV1344">
        <v>487</v>
      </c>
      <c r="AW1344">
        <v>487</v>
      </c>
      <c r="AX1344">
        <v>1.1099E-3</v>
      </c>
      <c r="AY1344">
        <v>2.9655</v>
      </c>
      <c r="AZ1344">
        <v>0</v>
      </c>
      <c r="BA1344">
        <v>0</v>
      </c>
      <c r="BB1344">
        <v>0</v>
      </c>
      <c r="BC1344">
        <v>3.3</v>
      </c>
      <c r="BD1344">
        <v>0</v>
      </c>
      <c r="BE1344">
        <v>0</v>
      </c>
      <c r="BF1344">
        <v>0</v>
      </c>
      <c r="BG1344">
        <v>3.3</v>
      </c>
      <c r="BH1344">
        <v>0</v>
      </c>
      <c r="BI1344">
        <v>0</v>
      </c>
      <c r="BJ1344">
        <v>0</v>
      </c>
      <c r="BK1344">
        <v>583170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583170</v>
      </c>
      <c r="BT1344">
        <v>0</v>
      </c>
      <c r="BU1344">
        <v>0</v>
      </c>
      <c r="BV1344">
        <v>0</v>
      </c>
      <c r="BW1344">
        <v>36448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36448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429770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1</v>
      </c>
      <c r="CX1344">
        <v>0</v>
      </c>
      <c r="CY1344">
        <v>0</v>
      </c>
      <c r="CZ1344">
        <v>0</v>
      </c>
      <c r="DA1344">
        <v>2</v>
      </c>
      <c r="DB1344">
        <v>0</v>
      </c>
      <c r="DC1344">
        <v>0</v>
      </c>
      <c r="DD1344">
        <v>0</v>
      </c>
      <c r="DE1344">
        <v>3</v>
      </c>
      <c r="DI1344">
        <v>1341</v>
      </c>
      <c r="DJ1344">
        <v>639</v>
      </c>
      <c r="DK1344" t="b">
        <v>1</v>
      </c>
      <c r="DL1344">
        <v>677</v>
      </c>
      <c r="DM1344" t="s">
        <v>8181</v>
      </c>
      <c r="DN1344" t="s">
        <v>8182</v>
      </c>
      <c r="DO1344">
        <v>3390</v>
      </c>
    </row>
    <row r="1345" spans="1:123" x14ac:dyDescent="0.25">
      <c r="A1345" t="s">
        <v>8183</v>
      </c>
      <c r="B1345" t="s">
        <v>8183</v>
      </c>
      <c r="C1345">
        <v>5</v>
      </c>
      <c r="D1345">
        <v>5</v>
      </c>
      <c r="E1345">
        <v>5</v>
      </c>
      <c r="F1345" t="s">
        <v>8184</v>
      </c>
      <c r="G1345">
        <v>1</v>
      </c>
      <c r="H1345">
        <v>5</v>
      </c>
      <c r="I1345">
        <v>5</v>
      </c>
      <c r="J1345">
        <v>5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3</v>
      </c>
      <c r="Q1345">
        <v>1</v>
      </c>
      <c r="R1345">
        <v>5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3</v>
      </c>
      <c r="AB1345">
        <v>1</v>
      </c>
      <c r="AC1345">
        <v>5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3</v>
      </c>
      <c r="AM1345">
        <v>1</v>
      </c>
      <c r="AN1345">
        <v>5</v>
      </c>
      <c r="AO1345">
        <v>0</v>
      </c>
      <c r="AP1345">
        <v>0</v>
      </c>
      <c r="AQ1345">
        <v>0</v>
      </c>
      <c r="AR1345">
        <v>18.600000000000001</v>
      </c>
      <c r="AS1345">
        <v>18.600000000000001</v>
      </c>
      <c r="AT1345">
        <v>18.600000000000001</v>
      </c>
      <c r="AU1345">
        <v>42.536000000000001</v>
      </c>
      <c r="AV1345">
        <v>381</v>
      </c>
      <c r="AW1345">
        <v>381</v>
      </c>
      <c r="AX1345">
        <v>0</v>
      </c>
      <c r="AY1345">
        <v>9.7225000000000001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10.5</v>
      </c>
      <c r="BF1345">
        <v>3.1</v>
      </c>
      <c r="BG1345">
        <v>18.600000000000001</v>
      </c>
      <c r="BH1345">
        <v>0</v>
      </c>
      <c r="BI1345">
        <v>0</v>
      </c>
      <c r="BJ1345">
        <v>0</v>
      </c>
      <c r="BK1345">
        <v>21443000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2301500</v>
      </c>
      <c r="BR1345">
        <v>518120</v>
      </c>
      <c r="BS1345">
        <v>18623000</v>
      </c>
      <c r="BT1345">
        <v>0</v>
      </c>
      <c r="BU1345">
        <v>0</v>
      </c>
      <c r="BV1345">
        <v>0</v>
      </c>
      <c r="BW1345">
        <v>1021100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109600</v>
      </c>
      <c r="CD1345">
        <v>24673</v>
      </c>
      <c r="CE1345">
        <v>886820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7207100</v>
      </c>
      <c r="CO1345">
        <v>0</v>
      </c>
      <c r="CP1345">
        <v>11680000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3</v>
      </c>
      <c r="CZ1345">
        <v>1</v>
      </c>
      <c r="DA1345">
        <v>5</v>
      </c>
      <c r="DB1345">
        <v>0</v>
      </c>
      <c r="DC1345">
        <v>0</v>
      </c>
      <c r="DD1345">
        <v>0</v>
      </c>
      <c r="DE1345">
        <v>9</v>
      </c>
      <c r="DI1345">
        <v>1342</v>
      </c>
      <c r="DJ1345" t="s">
        <v>8185</v>
      </c>
      <c r="DK1345" t="s">
        <v>135</v>
      </c>
      <c r="DL1345" t="s">
        <v>8186</v>
      </c>
      <c r="DM1345" t="s">
        <v>8187</v>
      </c>
      <c r="DN1345" t="s">
        <v>8188</v>
      </c>
      <c r="DO1345" t="s">
        <v>8189</v>
      </c>
    </row>
    <row r="1346" spans="1:123" x14ac:dyDescent="0.25">
      <c r="A1346" t="s">
        <v>8190</v>
      </c>
      <c r="B1346" t="s">
        <v>8190</v>
      </c>
      <c r="C1346">
        <v>1</v>
      </c>
      <c r="D1346">
        <v>1</v>
      </c>
      <c r="E1346">
        <v>1</v>
      </c>
      <c r="F1346" t="s">
        <v>8191</v>
      </c>
      <c r="G1346">
        <v>1</v>
      </c>
      <c r="H1346">
        <v>1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1</v>
      </c>
      <c r="O1346">
        <v>1</v>
      </c>
      <c r="P1346">
        <v>0</v>
      </c>
      <c r="Q1346">
        <v>1</v>
      </c>
      <c r="R1346">
        <v>0</v>
      </c>
      <c r="S1346">
        <v>0</v>
      </c>
      <c r="T1346">
        <v>0</v>
      </c>
      <c r="U1346">
        <v>0</v>
      </c>
      <c r="V1346">
        <v>1</v>
      </c>
      <c r="W1346">
        <v>0</v>
      </c>
      <c r="X1346">
        <v>1</v>
      </c>
      <c r="Y1346">
        <v>1</v>
      </c>
      <c r="Z1346">
        <v>1</v>
      </c>
      <c r="AA1346">
        <v>0</v>
      </c>
      <c r="AB1346">
        <v>1</v>
      </c>
      <c r="AC1346">
        <v>0</v>
      </c>
      <c r="AD1346">
        <v>0</v>
      </c>
      <c r="AE1346">
        <v>0</v>
      </c>
      <c r="AF1346">
        <v>0</v>
      </c>
      <c r="AG1346">
        <v>1</v>
      </c>
      <c r="AH1346">
        <v>0</v>
      </c>
      <c r="AI1346">
        <v>1</v>
      </c>
      <c r="AJ1346">
        <v>1</v>
      </c>
      <c r="AK1346">
        <v>1</v>
      </c>
      <c r="AL1346">
        <v>0</v>
      </c>
      <c r="AM1346">
        <v>1</v>
      </c>
      <c r="AN1346">
        <v>0</v>
      </c>
      <c r="AO1346">
        <v>0</v>
      </c>
      <c r="AP1346">
        <v>0</v>
      </c>
      <c r="AQ1346">
        <v>0</v>
      </c>
      <c r="AR1346">
        <v>1.6</v>
      </c>
      <c r="AS1346">
        <v>1.6</v>
      </c>
      <c r="AT1346">
        <v>1.6</v>
      </c>
      <c r="AU1346">
        <v>126.27</v>
      </c>
      <c r="AV1346">
        <v>1138</v>
      </c>
      <c r="AW1346">
        <v>1138</v>
      </c>
      <c r="AX1346">
        <v>1</v>
      </c>
      <c r="AY1346">
        <v>-2</v>
      </c>
      <c r="AZ1346">
        <v>1.6</v>
      </c>
      <c r="BA1346">
        <v>0</v>
      </c>
      <c r="BB1346">
        <v>1.6</v>
      </c>
      <c r="BC1346">
        <v>1.6</v>
      </c>
      <c r="BD1346">
        <v>1.6</v>
      </c>
      <c r="BE1346">
        <v>0</v>
      </c>
      <c r="BF1346">
        <v>1.6</v>
      </c>
      <c r="BG1346">
        <v>0</v>
      </c>
      <c r="BH1346">
        <v>0</v>
      </c>
      <c r="BI1346">
        <v>0</v>
      </c>
      <c r="BJ1346">
        <v>0</v>
      </c>
      <c r="BK1346">
        <v>123550000</v>
      </c>
      <c r="BL1346">
        <v>31109000</v>
      </c>
      <c r="BM1346">
        <v>0</v>
      </c>
      <c r="BN1346">
        <v>35090000</v>
      </c>
      <c r="BO1346">
        <v>7316900</v>
      </c>
      <c r="BP1346">
        <v>4643100</v>
      </c>
      <c r="BQ1346">
        <v>0</v>
      </c>
      <c r="BR1346">
        <v>45395000</v>
      </c>
      <c r="BS1346">
        <v>0</v>
      </c>
      <c r="BT1346">
        <v>0</v>
      </c>
      <c r="BU1346">
        <v>0</v>
      </c>
      <c r="BV1346">
        <v>0</v>
      </c>
      <c r="BW1346">
        <v>2873400</v>
      </c>
      <c r="BX1346">
        <v>723470</v>
      </c>
      <c r="BY1346">
        <v>0</v>
      </c>
      <c r="BZ1346">
        <v>816050</v>
      </c>
      <c r="CA1346">
        <v>170160</v>
      </c>
      <c r="CB1346">
        <v>107980</v>
      </c>
      <c r="CC1346">
        <v>0</v>
      </c>
      <c r="CD1346">
        <v>1055700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88461000</v>
      </c>
      <c r="CP1346">
        <v>0</v>
      </c>
      <c r="CQ1346">
        <v>0</v>
      </c>
      <c r="CR1346">
        <v>0</v>
      </c>
      <c r="CS1346">
        <v>0</v>
      </c>
      <c r="CT1346">
        <v>1</v>
      </c>
      <c r="CU1346">
        <v>0</v>
      </c>
      <c r="CV1346">
        <v>1</v>
      </c>
      <c r="CW1346">
        <v>1</v>
      </c>
      <c r="CX1346">
        <v>1</v>
      </c>
      <c r="CY1346">
        <v>0</v>
      </c>
      <c r="CZ1346">
        <v>1</v>
      </c>
      <c r="DA1346">
        <v>0</v>
      </c>
      <c r="DB1346">
        <v>0</v>
      </c>
      <c r="DC1346">
        <v>0</v>
      </c>
      <c r="DD1346">
        <v>0</v>
      </c>
      <c r="DE1346">
        <v>5</v>
      </c>
      <c r="DF1346" t="s">
        <v>127</v>
      </c>
      <c r="DI1346">
        <v>1343</v>
      </c>
      <c r="DJ1346">
        <v>6649</v>
      </c>
      <c r="DK1346" t="b">
        <v>1</v>
      </c>
      <c r="DL1346" t="s">
        <v>8192</v>
      </c>
      <c r="DM1346" t="s">
        <v>8193</v>
      </c>
      <c r="DN1346" t="s">
        <v>8194</v>
      </c>
      <c r="DO1346">
        <v>44042</v>
      </c>
      <c r="DP1346" t="s">
        <v>8195</v>
      </c>
      <c r="DQ1346" t="s">
        <v>8196</v>
      </c>
      <c r="DR1346" t="s">
        <v>8197</v>
      </c>
      <c r="DS1346" t="s">
        <v>8198</v>
      </c>
    </row>
    <row r="1347" spans="1:123" x14ac:dyDescent="0.25">
      <c r="A1347" t="s">
        <v>8199</v>
      </c>
      <c r="B1347" t="s">
        <v>8199</v>
      </c>
      <c r="C1347">
        <v>4</v>
      </c>
      <c r="D1347">
        <v>4</v>
      </c>
      <c r="E1347">
        <v>4</v>
      </c>
      <c r="F1347" t="s">
        <v>8200</v>
      </c>
      <c r="G1347">
        <v>1</v>
      </c>
      <c r="H1347">
        <v>4</v>
      </c>
      <c r="I1347">
        <v>4</v>
      </c>
      <c r="J1347">
        <v>4</v>
      </c>
      <c r="K1347">
        <v>3</v>
      </c>
      <c r="L1347">
        <v>2</v>
      </c>
      <c r="M1347">
        <v>0</v>
      </c>
      <c r="N1347">
        <v>1</v>
      </c>
      <c r="O1347">
        <v>0</v>
      </c>
      <c r="P1347">
        <v>2</v>
      </c>
      <c r="Q1347">
        <v>2</v>
      </c>
      <c r="R1347">
        <v>2</v>
      </c>
      <c r="S1347">
        <v>1</v>
      </c>
      <c r="T1347">
        <v>3</v>
      </c>
      <c r="U1347">
        <v>4</v>
      </c>
      <c r="V1347">
        <v>3</v>
      </c>
      <c r="W1347">
        <v>2</v>
      </c>
      <c r="X1347">
        <v>0</v>
      </c>
      <c r="Y1347">
        <v>1</v>
      </c>
      <c r="Z1347">
        <v>0</v>
      </c>
      <c r="AA1347">
        <v>2</v>
      </c>
      <c r="AB1347">
        <v>2</v>
      </c>
      <c r="AC1347">
        <v>2</v>
      </c>
      <c r="AD1347">
        <v>1</v>
      </c>
      <c r="AE1347">
        <v>3</v>
      </c>
      <c r="AF1347">
        <v>4</v>
      </c>
      <c r="AG1347">
        <v>3</v>
      </c>
      <c r="AH1347">
        <v>2</v>
      </c>
      <c r="AI1347">
        <v>0</v>
      </c>
      <c r="AJ1347">
        <v>1</v>
      </c>
      <c r="AK1347">
        <v>0</v>
      </c>
      <c r="AL1347">
        <v>2</v>
      </c>
      <c r="AM1347">
        <v>2</v>
      </c>
      <c r="AN1347">
        <v>2</v>
      </c>
      <c r="AO1347">
        <v>1</v>
      </c>
      <c r="AP1347">
        <v>3</v>
      </c>
      <c r="AQ1347">
        <v>4</v>
      </c>
      <c r="AR1347">
        <v>16.7</v>
      </c>
      <c r="AS1347">
        <v>16.7</v>
      </c>
      <c r="AT1347">
        <v>16.7</v>
      </c>
      <c r="AU1347">
        <v>23.896999999999998</v>
      </c>
      <c r="AV1347">
        <v>215</v>
      </c>
      <c r="AW1347">
        <v>215</v>
      </c>
      <c r="AX1347">
        <v>0</v>
      </c>
      <c r="AY1347">
        <v>8.1536000000000008</v>
      </c>
      <c r="AZ1347">
        <v>13</v>
      </c>
      <c r="BA1347">
        <v>13</v>
      </c>
      <c r="BB1347">
        <v>0</v>
      </c>
      <c r="BC1347">
        <v>7</v>
      </c>
      <c r="BD1347">
        <v>0</v>
      </c>
      <c r="BE1347">
        <v>13</v>
      </c>
      <c r="BF1347">
        <v>13</v>
      </c>
      <c r="BG1347">
        <v>13</v>
      </c>
      <c r="BH1347">
        <v>7</v>
      </c>
      <c r="BI1347">
        <v>13</v>
      </c>
      <c r="BJ1347">
        <v>16.7</v>
      </c>
      <c r="BK1347">
        <v>41630000</v>
      </c>
      <c r="BL1347">
        <v>5755600</v>
      </c>
      <c r="BM1347">
        <v>3432300</v>
      </c>
      <c r="BN1347">
        <v>0</v>
      </c>
      <c r="BO1347">
        <v>591720</v>
      </c>
      <c r="BP1347">
        <v>0</v>
      </c>
      <c r="BQ1347">
        <v>1804000</v>
      </c>
      <c r="BR1347">
        <v>2392200</v>
      </c>
      <c r="BS1347">
        <v>6232600</v>
      </c>
      <c r="BT1347">
        <v>2967300</v>
      </c>
      <c r="BU1347">
        <v>8442000</v>
      </c>
      <c r="BV1347">
        <v>10013000</v>
      </c>
      <c r="BW1347">
        <v>2601900</v>
      </c>
      <c r="BX1347">
        <v>359720</v>
      </c>
      <c r="BY1347">
        <v>214520</v>
      </c>
      <c r="BZ1347">
        <v>0</v>
      </c>
      <c r="CA1347">
        <v>36982</v>
      </c>
      <c r="CB1347">
        <v>0</v>
      </c>
      <c r="CC1347">
        <v>112750</v>
      </c>
      <c r="CD1347">
        <v>149510</v>
      </c>
      <c r="CE1347">
        <v>389530</v>
      </c>
      <c r="CF1347">
        <v>185450</v>
      </c>
      <c r="CG1347">
        <v>527630</v>
      </c>
      <c r="CH1347">
        <v>625780</v>
      </c>
      <c r="CI1347">
        <v>5817700</v>
      </c>
      <c r="CJ1347">
        <v>4384000</v>
      </c>
      <c r="CK1347">
        <v>0</v>
      </c>
      <c r="CL1347">
        <v>0</v>
      </c>
      <c r="CM1347">
        <v>0</v>
      </c>
      <c r="CN1347">
        <v>4309300</v>
      </c>
      <c r="CO1347">
        <v>9437600</v>
      </c>
      <c r="CP1347">
        <v>6123100</v>
      </c>
      <c r="CQ1347">
        <v>0</v>
      </c>
      <c r="CR1347">
        <v>7322800</v>
      </c>
      <c r="CS1347">
        <v>6105600</v>
      </c>
      <c r="CT1347">
        <v>3</v>
      </c>
      <c r="CU1347">
        <v>2</v>
      </c>
      <c r="CV1347">
        <v>0</v>
      </c>
      <c r="CW1347">
        <v>1</v>
      </c>
      <c r="CX1347">
        <v>0</v>
      </c>
      <c r="CY1347">
        <v>2</v>
      </c>
      <c r="CZ1347">
        <v>2</v>
      </c>
      <c r="DA1347">
        <v>3</v>
      </c>
      <c r="DB1347">
        <v>1</v>
      </c>
      <c r="DC1347">
        <v>3</v>
      </c>
      <c r="DD1347">
        <v>3</v>
      </c>
      <c r="DE1347">
        <v>20</v>
      </c>
      <c r="DI1347">
        <v>1344</v>
      </c>
      <c r="DJ1347" t="s">
        <v>8201</v>
      </c>
      <c r="DK1347" t="s">
        <v>695</v>
      </c>
      <c r="DL1347" t="s">
        <v>8202</v>
      </c>
      <c r="DM1347" t="s">
        <v>8203</v>
      </c>
      <c r="DN1347" t="s">
        <v>8204</v>
      </c>
      <c r="DO1347" t="s">
        <v>8205</v>
      </c>
    </row>
    <row r="1348" spans="1:123" x14ac:dyDescent="0.25">
      <c r="A1348" t="s">
        <v>8206</v>
      </c>
      <c r="B1348" t="s">
        <v>8206</v>
      </c>
      <c r="C1348">
        <v>6</v>
      </c>
      <c r="D1348">
        <v>6</v>
      </c>
      <c r="E1348">
        <v>6</v>
      </c>
      <c r="F1348" t="s">
        <v>8207</v>
      </c>
      <c r="G1348">
        <v>1</v>
      </c>
      <c r="H1348">
        <v>6</v>
      </c>
      <c r="I1348">
        <v>6</v>
      </c>
      <c r="J1348">
        <v>6</v>
      </c>
      <c r="K1348">
        <v>5</v>
      </c>
      <c r="L1348">
        <v>5</v>
      </c>
      <c r="M1348">
        <v>0</v>
      </c>
      <c r="N1348">
        <v>2</v>
      </c>
      <c r="O1348">
        <v>1</v>
      </c>
      <c r="P1348">
        <v>5</v>
      </c>
      <c r="Q1348">
        <v>5</v>
      </c>
      <c r="R1348">
        <v>4</v>
      </c>
      <c r="S1348">
        <v>5</v>
      </c>
      <c r="T1348">
        <v>4</v>
      </c>
      <c r="U1348">
        <v>6</v>
      </c>
      <c r="V1348">
        <v>5</v>
      </c>
      <c r="W1348">
        <v>5</v>
      </c>
      <c r="X1348">
        <v>0</v>
      </c>
      <c r="Y1348">
        <v>2</v>
      </c>
      <c r="Z1348">
        <v>1</v>
      </c>
      <c r="AA1348">
        <v>5</v>
      </c>
      <c r="AB1348">
        <v>5</v>
      </c>
      <c r="AC1348">
        <v>4</v>
      </c>
      <c r="AD1348">
        <v>5</v>
      </c>
      <c r="AE1348">
        <v>4</v>
      </c>
      <c r="AF1348">
        <v>6</v>
      </c>
      <c r="AG1348">
        <v>5</v>
      </c>
      <c r="AH1348">
        <v>5</v>
      </c>
      <c r="AI1348">
        <v>0</v>
      </c>
      <c r="AJ1348">
        <v>2</v>
      </c>
      <c r="AK1348">
        <v>1</v>
      </c>
      <c r="AL1348">
        <v>5</v>
      </c>
      <c r="AM1348">
        <v>5</v>
      </c>
      <c r="AN1348">
        <v>4</v>
      </c>
      <c r="AO1348">
        <v>5</v>
      </c>
      <c r="AP1348">
        <v>4</v>
      </c>
      <c r="AQ1348">
        <v>6</v>
      </c>
      <c r="AR1348">
        <v>24.6</v>
      </c>
      <c r="AS1348">
        <v>24.6</v>
      </c>
      <c r="AT1348">
        <v>24.6</v>
      </c>
      <c r="AU1348">
        <v>35.405999999999999</v>
      </c>
      <c r="AV1348">
        <v>321</v>
      </c>
      <c r="AW1348">
        <v>321</v>
      </c>
      <c r="AX1348">
        <v>0</v>
      </c>
      <c r="AY1348">
        <v>15.695</v>
      </c>
      <c r="AZ1348">
        <v>20.2</v>
      </c>
      <c r="BA1348">
        <v>20.2</v>
      </c>
      <c r="BB1348">
        <v>0</v>
      </c>
      <c r="BC1348">
        <v>8.1</v>
      </c>
      <c r="BD1348">
        <v>4</v>
      </c>
      <c r="BE1348">
        <v>21.8</v>
      </c>
      <c r="BF1348">
        <v>21.8</v>
      </c>
      <c r="BG1348">
        <v>17.399999999999999</v>
      </c>
      <c r="BH1348">
        <v>20.2</v>
      </c>
      <c r="BI1348">
        <v>17.399999999999999</v>
      </c>
      <c r="BJ1348">
        <v>24.6</v>
      </c>
      <c r="BK1348">
        <v>114740000</v>
      </c>
      <c r="BL1348">
        <v>14371000</v>
      </c>
      <c r="BM1348">
        <v>11533000</v>
      </c>
      <c r="BN1348">
        <v>0</v>
      </c>
      <c r="BO1348">
        <v>742350</v>
      </c>
      <c r="BP1348">
        <v>333020</v>
      </c>
      <c r="BQ1348">
        <v>10001000</v>
      </c>
      <c r="BR1348">
        <v>10411000</v>
      </c>
      <c r="BS1348">
        <v>12195000</v>
      </c>
      <c r="BT1348">
        <v>21180000</v>
      </c>
      <c r="BU1348">
        <v>13313000</v>
      </c>
      <c r="BV1348">
        <v>20658000</v>
      </c>
      <c r="BW1348">
        <v>6038800</v>
      </c>
      <c r="BX1348">
        <v>756380</v>
      </c>
      <c r="BY1348">
        <v>606990</v>
      </c>
      <c r="BZ1348">
        <v>0</v>
      </c>
      <c r="CA1348">
        <v>39071</v>
      </c>
      <c r="CB1348">
        <v>17527</v>
      </c>
      <c r="CC1348">
        <v>526390</v>
      </c>
      <c r="CD1348">
        <v>547940</v>
      </c>
      <c r="CE1348">
        <v>641850</v>
      </c>
      <c r="CF1348">
        <v>1114700</v>
      </c>
      <c r="CG1348">
        <v>700670</v>
      </c>
      <c r="CH1348">
        <v>1087300</v>
      </c>
      <c r="CI1348">
        <v>15020000</v>
      </c>
      <c r="CJ1348">
        <v>14499000</v>
      </c>
      <c r="CK1348">
        <v>0</v>
      </c>
      <c r="CL1348">
        <v>4530500</v>
      </c>
      <c r="CM1348">
        <v>0</v>
      </c>
      <c r="CN1348">
        <v>21643000</v>
      </c>
      <c r="CO1348">
        <v>25731000</v>
      </c>
      <c r="CP1348">
        <v>10699000</v>
      </c>
      <c r="CQ1348">
        <v>19770000</v>
      </c>
      <c r="CR1348">
        <v>14157000</v>
      </c>
      <c r="CS1348">
        <v>20861000</v>
      </c>
      <c r="CT1348">
        <v>6</v>
      </c>
      <c r="CU1348">
        <v>5</v>
      </c>
      <c r="CV1348">
        <v>0</v>
      </c>
      <c r="CW1348">
        <v>2</v>
      </c>
      <c r="CX1348">
        <v>1</v>
      </c>
      <c r="CY1348">
        <v>6</v>
      </c>
      <c r="CZ1348">
        <v>5</v>
      </c>
      <c r="DA1348">
        <v>6</v>
      </c>
      <c r="DB1348">
        <v>5</v>
      </c>
      <c r="DC1348">
        <v>6</v>
      </c>
      <c r="DD1348">
        <v>6</v>
      </c>
      <c r="DE1348">
        <v>48</v>
      </c>
      <c r="DI1348">
        <v>1345</v>
      </c>
      <c r="DJ1348" t="s">
        <v>8208</v>
      </c>
      <c r="DK1348" t="s">
        <v>576</v>
      </c>
      <c r="DL1348" t="s">
        <v>8209</v>
      </c>
      <c r="DM1348" t="s">
        <v>8210</v>
      </c>
      <c r="DN1348" t="s">
        <v>8211</v>
      </c>
      <c r="DO1348" t="s">
        <v>8212</v>
      </c>
    </row>
    <row r="1349" spans="1:123" x14ac:dyDescent="0.25">
      <c r="A1349" t="s">
        <v>8213</v>
      </c>
      <c r="B1349" t="s">
        <v>8213</v>
      </c>
      <c r="C1349">
        <v>2</v>
      </c>
      <c r="D1349">
        <v>2</v>
      </c>
      <c r="E1349">
        <v>2</v>
      </c>
      <c r="F1349" t="s">
        <v>8214</v>
      </c>
      <c r="G1349">
        <v>1</v>
      </c>
      <c r="H1349">
        <v>2</v>
      </c>
      <c r="I1349">
        <v>2</v>
      </c>
      <c r="J1349">
        <v>2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1</v>
      </c>
      <c r="Q1349">
        <v>0</v>
      </c>
      <c r="R1349">
        <v>2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1</v>
      </c>
      <c r="AB1349">
        <v>0</v>
      </c>
      <c r="AC1349">
        <v>2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1</v>
      </c>
      <c r="AM1349">
        <v>0</v>
      </c>
      <c r="AN1349">
        <v>2</v>
      </c>
      <c r="AO1349">
        <v>0</v>
      </c>
      <c r="AP1349">
        <v>0</v>
      </c>
      <c r="AQ1349">
        <v>0</v>
      </c>
      <c r="AR1349">
        <v>9.8000000000000007</v>
      </c>
      <c r="AS1349">
        <v>9.8000000000000007</v>
      </c>
      <c r="AT1349">
        <v>9.8000000000000007</v>
      </c>
      <c r="AU1349">
        <v>32.031999999999996</v>
      </c>
      <c r="AV1349">
        <v>297</v>
      </c>
      <c r="AW1349">
        <v>297</v>
      </c>
      <c r="AX1349">
        <v>1.1364000000000001E-3</v>
      </c>
      <c r="AY1349">
        <v>3.0665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5.0999999999999996</v>
      </c>
      <c r="BF1349">
        <v>0</v>
      </c>
      <c r="BG1349">
        <v>9.8000000000000007</v>
      </c>
      <c r="BH1349">
        <v>0</v>
      </c>
      <c r="BI1349">
        <v>0</v>
      </c>
      <c r="BJ1349">
        <v>0</v>
      </c>
      <c r="BK1349">
        <v>928500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389140</v>
      </c>
      <c r="BR1349">
        <v>0</v>
      </c>
      <c r="BS1349">
        <v>539360</v>
      </c>
      <c r="BT1349">
        <v>0</v>
      </c>
      <c r="BU1349">
        <v>0</v>
      </c>
      <c r="BV1349">
        <v>0</v>
      </c>
      <c r="BW1349">
        <v>66321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27796</v>
      </c>
      <c r="CD1349">
        <v>0</v>
      </c>
      <c r="CE1349">
        <v>38525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872950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2</v>
      </c>
      <c r="CZ1349">
        <v>0</v>
      </c>
      <c r="DA1349">
        <v>2</v>
      </c>
      <c r="DB1349">
        <v>0</v>
      </c>
      <c r="DC1349">
        <v>0</v>
      </c>
      <c r="DD1349">
        <v>0</v>
      </c>
      <c r="DE1349">
        <v>4</v>
      </c>
      <c r="DI1349">
        <v>1346</v>
      </c>
      <c r="DJ1349" t="s">
        <v>8215</v>
      </c>
      <c r="DK1349" t="s">
        <v>129</v>
      </c>
      <c r="DL1349" t="s">
        <v>8216</v>
      </c>
      <c r="DM1349" t="s">
        <v>8217</v>
      </c>
      <c r="DN1349" t="s">
        <v>8218</v>
      </c>
      <c r="DO1349" t="s">
        <v>8219</v>
      </c>
    </row>
    <row r="1350" spans="1:123" x14ac:dyDescent="0.25">
      <c r="A1350" t="s">
        <v>8220</v>
      </c>
      <c r="B1350" t="s">
        <v>8220</v>
      </c>
      <c r="C1350">
        <v>23</v>
      </c>
      <c r="D1350">
        <v>23</v>
      </c>
      <c r="E1350">
        <v>23</v>
      </c>
      <c r="F1350" t="s">
        <v>8221</v>
      </c>
      <c r="G1350">
        <v>1</v>
      </c>
      <c r="H1350">
        <v>23</v>
      </c>
      <c r="I1350">
        <v>23</v>
      </c>
      <c r="J1350">
        <v>23</v>
      </c>
      <c r="K1350">
        <v>6</v>
      </c>
      <c r="L1350">
        <v>9</v>
      </c>
      <c r="M1350">
        <v>0</v>
      </c>
      <c r="N1350">
        <v>9</v>
      </c>
      <c r="O1350">
        <v>0</v>
      </c>
      <c r="P1350">
        <v>6</v>
      </c>
      <c r="Q1350">
        <v>4</v>
      </c>
      <c r="R1350">
        <v>17</v>
      </c>
      <c r="S1350">
        <v>7</v>
      </c>
      <c r="T1350">
        <v>8</v>
      </c>
      <c r="U1350">
        <v>14</v>
      </c>
      <c r="V1350">
        <v>6</v>
      </c>
      <c r="W1350">
        <v>9</v>
      </c>
      <c r="X1350">
        <v>0</v>
      </c>
      <c r="Y1350">
        <v>9</v>
      </c>
      <c r="Z1350">
        <v>0</v>
      </c>
      <c r="AA1350">
        <v>6</v>
      </c>
      <c r="AB1350">
        <v>4</v>
      </c>
      <c r="AC1350">
        <v>17</v>
      </c>
      <c r="AD1350">
        <v>7</v>
      </c>
      <c r="AE1350">
        <v>8</v>
      </c>
      <c r="AF1350">
        <v>14</v>
      </c>
      <c r="AG1350">
        <v>6</v>
      </c>
      <c r="AH1350">
        <v>9</v>
      </c>
      <c r="AI1350">
        <v>0</v>
      </c>
      <c r="AJ1350">
        <v>9</v>
      </c>
      <c r="AK1350">
        <v>0</v>
      </c>
      <c r="AL1350">
        <v>6</v>
      </c>
      <c r="AM1350">
        <v>4</v>
      </c>
      <c r="AN1350">
        <v>17</v>
      </c>
      <c r="AO1350">
        <v>7</v>
      </c>
      <c r="AP1350">
        <v>8</v>
      </c>
      <c r="AQ1350">
        <v>14</v>
      </c>
      <c r="AR1350">
        <v>29</v>
      </c>
      <c r="AS1350">
        <v>29</v>
      </c>
      <c r="AT1350">
        <v>29</v>
      </c>
      <c r="AU1350">
        <v>119.73</v>
      </c>
      <c r="AV1350">
        <v>1091</v>
      </c>
      <c r="AW1350">
        <v>1091</v>
      </c>
      <c r="AX1350">
        <v>0</v>
      </c>
      <c r="AY1350">
        <v>78.36</v>
      </c>
      <c r="AZ1350">
        <v>7.1</v>
      </c>
      <c r="BA1350">
        <v>11.1</v>
      </c>
      <c r="BB1350">
        <v>0</v>
      </c>
      <c r="BC1350">
        <v>9.1</v>
      </c>
      <c r="BD1350">
        <v>0</v>
      </c>
      <c r="BE1350">
        <v>6.4</v>
      </c>
      <c r="BF1350">
        <v>4.3</v>
      </c>
      <c r="BG1350">
        <v>23.1</v>
      </c>
      <c r="BH1350">
        <v>9.1999999999999993</v>
      </c>
      <c r="BI1350">
        <v>10.4</v>
      </c>
      <c r="BJ1350">
        <v>17.7</v>
      </c>
      <c r="BK1350">
        <v>170630000</v>
      </c>
      <c r="BL1350">
        <v>6279200</v>
      </c>
      <c r="BM1350">
        <v>21291000</v>
      </c>
      <c r="BN1350">
        <v>0</v>
      </c>
      <c r="BO1350">
        <v>8296400</v>
      </c>
      <c r="BP1350">
        <v>0</v>
      </c>
      <c r="BQ1350">
        <v>4437900</v>
      </c>
      <c r="BR1350">
        <v>3184700</v>
      </c>
      <c r="BS1350">
        <v>79663000</v>
      </c>
      <c r="BT1350">
        <v>8942200</v>
      </c>
      <c r="BU1350">
        <v>12517000</v>
      </c>
      <c r="BV1350">
        <v>26013000</v>
      </c>
      <c r="BW1350">
        <v>2843800</v>
      </c>
      <c r="BX1350">
        <v>104650</v>
      </c>
      <c r="BY1350">
        <v>354860</v>
      </c>
      <c r="BZ1350">
        <v>0</v>
      </c>
      <c r="CA1350">
        <v>138270</v>
      </c>
      <c r="CB1350">
        <v>0</v>
      </c>
      <c r="CC1350">
        <v>73965</v>
      </c>
      <c r="CD1350">
        <v>53079</v>
      </c>
      <c r="CE1350">
        <v>1327700</v>
      </c>
      <c r="CF1350">
        <v>149040</v>
      </c>
      <c r="CG1350">
        <v>208620</v>
      </c>
      <c r="CH1350">
        <v>433560</v>
      </c>
      <c r="CI1350">
        <v>8621800</v>
      </c>
      <c r="CJ1350">
        <v>24842000</v>
      </c>
      <c r="CK1350">
        <v>0</v>
      </c>
      <c r="CL1350">
        <v>22208000</v>
      </c>
      <c r="CM1350">
        <v>0</v>
      </c>
      <c r="CN1350">
        <v>10979000</v>
      </c>
      <c r="CO1350">
        <v>11862000</v>
      </c>
      <c r="CP1350">
        <v>48479000</v>
      </c>
      <c r="CQ1350">
        <v>12785000</v>
      </c>
      <c r="CR1350">
        <v>15995000</v>
      </c>
      <c r="CS1350">
        <v>23282000</v>
      </c>
      <c r="CT1350">
        <v>8</v>
      </c>
      <c r="CU1350">
        <v>11</v>
      </c>
      <c r="CV1350">
        <v>0</v>
      </c>
      <c r="CW1350">
        <v>11</v>
      </c>
      <c r="CX1350">
        <v>0</v>
      </c>
      <c r="CY1350">
        <v>6</v>
      </c>
      <c r="CZ1350">
        <v>4</v>
      </c>
      <c r="DA1350">
        <v>23</v>
      </c>
      <c r="DB1350">
        <v>8</v>
      </c>
      <c r="DC1350">
        <v>10</v>
      </c>
      <c r="DD1350">
        <v>16</v>
      </c>
      <c r="DE1350">
        <v>97</v>
      </c>
      <c r="DI1350">
        <v>1347</v>
      </c>
      <c r="DJ1350" t="s">
        <v>8222</v>
      </c>
      <c r="DK1350" t="s">
        <v>1758</v>
      </c>
      <c r="DL1350" t="s">
        <v>8223</v>
      </c>
      <c r="DM1350" t="s">
        <v>8224</v>
      </c>
      <c r="DN1350" t="s">
        <v>8225</v>
      </c>
      <c r="DO1350" t="s">
        <v>8226</v>
      </c>
      <c r="DP1350">
        <v>632</v>
      </c>
      <c r="DR1350">
        <v>947</v>
      </c>
    </row>
    <row r="1351" spans="1:123" x14ac:dyDescent="0.25">
      <c r="A1351" t="s">
        <v>8227</v>
      </c>
      <c r="B1351" t="s">
        <v>8227</v>
      </c>
      <c r="C1351">
        <v>1</v>
      </c>
      <c r="D1351">
        <v>1</v>
      </c>
      <c r="E1351">
        <v>1</v>
      </c>
      <c r="F1351" t="s">
        <v>8228</v>
      </c>
      <c r="G1351">
        <v>1</v>
      </c>
      <c r="H1351">
        <v>1</v>
      </c>
      <c r="I1351">
        <v>1</v>
      </c>
      <c r="J1351">
        <v>1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1</v>
      </c>
      <c r="T1351">
        <v>0</v>
      </c>
      <c r="U1351">
        <v>1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1</v>
      </c>
      <c r="AE1351">
        <v>0</v>
      </c>
      <c r="AF1351">
        <v>1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1</v>
      </c>
      <c r="AP1351">
        <v>0</v>
      </c>
      <c r="AQ1351">
        <v>1</v>
      </c>
      <c r="AR1351">
        <v>3.1</v>
      </c>
      <c r="AS1351">
        <v>3.1</v>
      </c>
      <c r="AT1351">
        <v>3.1</v>
      </c>
      <c r="AU1351">
        <v>64.760000000000005</v>
      </c>
      <c r="AV1351">
        <v>573</v>
      </c>
      <c r="AW1351">
        <v>573</v>
      </c>
      <c r="AX1351">
        <v>8.0841000000000003E-3</v>
      </c>
      <c r="AY1351">
        <v>1.6464000000000001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3.1</v>
      </c>
      <c r="BI1351">
        <v>0</v>
      </c>
      <c r="BJ1351">
        <v>3.1</v>
      </c>
      <c r="BK1351">
        <v>1970700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986570</v>
      </c>
      <c r="BU1351">
        <v>0</v>
      </c>
      <c r="BV1351">
        <v>984110</v>
      </c>
      <c r="BW1351">
        <v>75795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37945</v>
      </c>
      <c r="CG1351">
        <v>0</v>
      </c>
      <c r="CH1351">
        <v>37850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1046200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1</v>
      </c>
      <c r="DC1351">
        <v>0</v>
      </c>
      <c r="DD1351">
        <v>1</v>
      </c>
      <c r="DE1351">
        <v>2</v>
      </c>
      <c r="DI1351">
        <v>1348</v>
      </c>
      <c r="DJ1351">
        <v>5059</v>
      </c>
      <c r="DK1351" t="b">
        <v>1</v>
      </c>
      <c r="DL1351">
        <v>5690</v>
      </c>
      <c r="DM1351" t="s">
        <v>8229</v>
      </c>
      <c r="DN1351" t="s">
        <v>8230</v>
      </c>
      <c r="DO1351">
        <v>36410</v>
      </c>
      <c r="DP1351" t="s">
        <v>8231</v>
      </c>
      <c r="DQ1351" t="s">
        <v>8232</v>
      </c>
      <c r="DR1351" t="s">
        <v>8233</v>
      </c>
      <c r="DS1351" t="s">
        <v>8234</v>
      </c>
    </row>
    <row r="1352" spans="1:123" x14ac:dyDescent="0.25">
      <c r="A1352" t="s">
        <v>8235</v>
      </c>
      <c r="B1352" t="s">
        <v>8235</v>
      </c>
      <c r="C1352">
        <v>2</v>
      </c>
      <c r="D1352">
        <v>1</v>
      </c>
      <c r="E1352">
        <v>1</v>
      </c>
      <c r="F1352" t="s">
        <v>8236</v>
      </c>
      <c r="G1352">
        <v>1</v>
      </c>
      <c r="H1352">
        <v>2</v>
      </c>
      <c r="I1352">
        <v>1</v>
      </c>
      <c r="J1352">
        <v>1</v>
      </c>
      <c r="K1352">
        <v>1</v>
      </c>
      <c r="L1352">
        <v>1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2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1</v>
      </c>
      <c r="AO1352">
        <v>1</v>
      </c>
      <c r="AP1352">
        <v>1</v>
      </c>
      <c r="AQ1352">
        <v>1</v>
      </c>
      <c r="AR1352">
        <v>7.1</v>
      </c>
      <c r="AS1352">
        <v>3.2</v>
      </c>
      <c r="AT1352">
        <v>3.2</v>
      </c>
      <c r="AU1352">
        <v>46.838999999999999</v>
      </c>
      <c r="AV1352">
        <v>411</v>
      </c>
      <c r="AW1352">
        <v>411</v>
      </c>
      <c r="AX1352">
        <v>2.1231000000000002E-3</v>
      </c>
      <c r="AY1352">
        <v>2.6698</v>
      </c>
      <c r="AZ1352">
        <v>3.2</v>
      </c>
      <c r="BA1352">
        <v>3.2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7.1</v>
      </c>
      <c r="BH1352">
        <v>3.2</v>
      </c>
      <c r="BI1352">
        <v>3.2</v>
      </c>
      <c r="BJ1352">
        <v>3.2</v>
      </c>
      <c r="BK1352">
        <v>8270500</v>
      </c>
      <c r="BL1352">
        <v>967550</v>
      </c>
      <c r="BM1352">
        <v>995950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2062900</v>
      </c>
      <c r="BT1352">
        <v>1033500</v>
      </c>
      <c r="BU1352">
        <v>1524700</v>
      </c>
      <c r="BV1352">
        <v>1685900</v>
      </c>
      <c r="BW1352">
        <v>359590</v>
      </c>
      <c r="BX1352">
        <v>42067</v>
      </c>
      <c r="BY1352">
        <v>43302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89691</v>
      </c>
      <c r="CF1352">
        <v>44934</v>
      </c>
      <c r="CG1352">
        <v>66291</v>
      </c>
      <c r="CH1352">
        <v>73300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1792300</v>
      </c>
      <c r="CT1352">
        <v>1</v>
      </c>
      <c r="CU1352">
        <v>1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2</v>
      </c>
      <c r="DB1352">
        <v>1</v>
      </c>
      <c r="DC1352">
        <v>1</v>
      </c>
      <c r="DD1352">
        <v>1</v>
      </c>
      <c r="DE1352">
        <v>7</v>
      </c>
      <c r="DI1352">
        <v>1349</v>
      </c>
      <c r="DJ1352" t="s">
        <v>8237</v>
      </c>
      <c r="DK1352" t="s">
        <v>147</v>
      </c>
      <c r="DL1352" t="s">
        <v>8238</v>
      </c>
      <c r="DM1352" t="s">
        <v>8239</v>
      </c>
      <c r="DN1352" t="s">
        <v>8240</v>
      </c>
      <c r="DO1352" t="s">
        <v>8241</v>
      </c>
    </row>
    <row r="1353" spans="1:123" x14ac:dyDescent="0.25">
      <c r="A1353" t="s">
        <v>8242</v>
      </c>
      <c r="B1353" t="s">
        <v>8242</v>
      </c>
      <c r="C1353">
        <v>9</v>
      </c>
      <c r="D1353">
        <v>9</v>
      </c>
      <c r="E1353">
        <v>9</v>
      </c>
      <c r="F1353" t="s">
        <v>8243</v>
      </c>
      <c r="G1353">
        <v>1</v>
      </c>
      <c r="H1353">
        <v>9</v>
      </c>
      <c r="I1353">
        <v>9</v>
      </c>
      <c r="J1353">
        <v>9</v>
      </c>
      <c r="K1353">
        <v>1</v>
      </c>
      <c r="L1353">
        <v>6</v>
      </c>
      <c r="M1353">
        <v>0</v>
      </c>
      <c r="N1353">
        <v>1</v>
      </c>
      <c r="O1353">
        <v>1</v>
      </c>
      <c r="P1353">
        <v>4</v>
      </c>
      <c r="Q1353">
        <v>1</v>
      </c>
      <c r="R1353">
        <v>8</v>
      </c>
      <c r="S1353">
        <v>4</v>
      </c>
      <c r="T1353">
        <v>2</v>
      </c>
      <c r="U1353">
        <v>2</v>
      </c>
      <c r="V1353">
        <v>1</v>
      </c>
      <c r="W1353">
        <v>6</v>
      </c>
      <c r="X1353">
        <v>0</v>
      </c>
      <c r="Y1353">
        <v>1</v>
      </c>
      <c r="Z1353">
        <v>1</v>
      </c>
      <c r="AA1353">
        <v>4</v>
      </c>
      <c r="AB1353">
        <v>1</v>
      </c>
      <c r="AC1353">
        <v>8</v>
      </c>
      <c r="AD1353">
        <v>4</v>
      </c>
      <c r="AE1353">
        <v>2</v>
      </c>
      <c r="AF1353">
        <v>2</v>
      </c>
      <c r="AG1353">
        <v>1</v>
      </c>
      <c r="AH1353">
        <v>6</v>
      </c>
      <c r="AI1353">
        <v>0</v>
      </c>
      <c r="AJ1353">
        <v>1</v>
      </c>
      <c r="AK1353">
        <v>1</v>
      </c>
      <c r="AL1353">
        <v>4</v>
      </c>
      <c r="AM1353">
        <v>1</v>
      </c>
      <c r="AN1353">
        <v>8</v>
      </c>
      <c r="AO1353">
        <v>4</v>
      </c>
      <c r="AP1353">
        <v>2</v>
      </c>
      <c r="AQ1353">
        <v>2</v>
      </c>
      <c r="AR1353">
        <v>17.5</v>
      </c>
      <c r="AS1353">
        <v>17.5</v>
      </c>
      <c r="AT1353">
        <v>17.5</v>
      </c>
      <c r="AU1353">
        <v>79.775999999999996</v>
      </c>
      <c r="AV1353">
        <v>727</v>
      </c>
      <c r="AW1353">
        <v>727</v>
      </c>
      <c r="AX1353">
        <v>0</v>
      </c>
      <c r="AY1353">
        <v>20.654</v>
      </c>
      <c r="AZ1353">
        <v>2.2000000000000002</v>
      </c>
      <c r="BA1353">
        <v>12.7</v>
      </c>
      <c r="BB1353">
        <v>0</v>
      </c>
      <c r="BC1353">
        <v>2.2000000000000002</v>
      </c>
      <c r="BD1353">
        <v>2.2000000000000002</v>
      </c>
      <c r="BE1353">
        <v>8.5</v>
      </c>
      <c r="BF1353">
        <v>1.9</v>
      </c>
      <c r="BG1353">
        <v>16.100000000000001</v>
      </c>
      <c r="BH1353">
        <v>9.5</v>
      </c>
      <c r="BI1353">
        <v>4.5</v>
      </c>
      <c r="BJ1353">
        <v>4</v>
      </c>
      <c r="BK1353">
        <v>33773000</v>
      </c>
      <c r="BL1353">
        <v>1870200</v>
      </c>
      <c r="BM1353">
        <v>8322400</v>
      </c>
      <c r="BN1353">
        <v>0</v>
      </c>
      <c r="BO1353">
        <v>0</v>
      </c>
      <c r="BP1353">
        <v>416550</v>
      </c>
      <c r="BQ1353">
        <v>2376200</v>
      </c>
      <c r="BR1353">
        <v>235780</v>
      </c>
      <c r="BS1353">
        <v>14803000</v>
      </c>
      <c r="BT1353">
        <v>2708900</v>
      </c>
      <c r="BU1353">
        <v>1259900</v>
      </c>
      <c r="BV1353">
        <v>1780200</v>
      </c>
      <c r="BW1353">
        <v>804130</v>
      </c>
      <c r="BX1353">
        <v>44529</v>
      </c>
      <c r="BY1353">
        <v>198150</v>
      </c>
      <c r="BZ1353">
        <v>0</v>
      </c>
      <c r="CA1353">
        <v>0</v>
      </c>
      <c r="CB1353">
        <v>9917.7000000000007</v>
      </c>
      <c r="CC1353">
        <v>56577</v>
      </c>
      <c r="CD1353">
        <v>5613.8</v>
      </c>
      <c r="CE1353">
        <v>352460</v>
      </c>
      <c r="CF1353">
        <v>64498</v>
      </c>
      <c r="CG1353">
        <v>29998</v>
      </c>
      <c r="CH1353">
        <v>42386</v>
      </c>
      <c r="CI1353">
        <v>0</v>
      </c>
      <c r="CJ1353">
        <v>8072100</v>
      </c>
      <c r="CK1353">
        <v>0</v>
      </c>
      <c r="CL1353">
        <v>0</v>
      </c>
      <c r="CM1353">
        <v>0</v>
      </c>
      <c r="CN1353">
        <v>7077400</v>
      </c>
      <c r="CO1353">
        <v>0</v>
      </c>
      <c r="CP1353">
        <v>8589700</v>
      </c>
      <c r="CQ1353">
        <v>2862200</v>
      </c>
      <c r="CR1353">
        <v>2679800</v>
      </c>
      <c r="CS1353">
        <v>2307900</v>
      </c>
      <c r="CT1353">
        <v>3</v>
      </c>
      <c r="CU1353">
        <v>6</v>
      </c>
      <c r="CV1353">
        <v>0</v>
      </c>
      <c r="CW1353">
        <v>1</v>
      </c>
      <c r="CX1353">
        <v>1</v>
      </c>
      <c r="CY1353">
        <v>5</v>
      </c>
      <c r="CZ1353">
        <v>1</v>
      </c>
      <c r="DA1353">
        <v>8</v>
      </c>
      <c r="DB1353">
        <v>4</v>
      </c>
      <c r="DC1353">
        <v>3</v>
      </c>
      <c r="DD1353">
        <v>2</v>
      </c>
      <c r="DE1353">
        <v>34</v>
      </c>
      <c r="DI1353">
        <v>1350</v>
      </c>
      <c r="DJ1353" t="s">
        <v>8244</v>
      </c>
      <c r="DK1353" t="s">
        <v>597</v>
      </c>
      <c r="DL1353" t="s">
        <v>8245</v>
      </c>
      <c r="DM1353" t="s">
        <v>8246</v>
      </c>
      <c r="DN1353" t="s">
        <v>8247</v>
      </c>
      <c r="DO1353" t="s">
        <v>8248</v>
      </c>
    </row>
    <row r="1354" spans="1:123" x14ac:dyDescent="0.25">
      <c r="A1354" t="s">
        <v>8249</v>
      </c>
      <c r="B1354" t="s">
        <v>8249</v>
      </c>
      <c r="C1354">
        <v>5</v>
      </c>
      <c r="D1354">
        <v>5</v>
      </c>
      <c r="E1354">
        <v>5</v>
      </c>
      <c r="F1354" t="s">
        <v>8250</v>
      </c>
      <c r="G1354">
        <v>1</v>
      </c>
      <c r="H1354">
        <v>5</v>
      </c>
      <c r="I1354">
        <v>5</v>
      </c>
      <c r="J1354">
        <v>5</v>
      </c>
      <c r="K1354">
        <v>4</v>
      </c>
      <c r="L1354">
        <v>4</v>
      </c>
      <c r="M1354">
        <v>2</v>
      </c>
      <c r="N1354">
        <v>1</v>
      </c>
      <c r="O1354">
        <v>2</v>
      </c>
      <c r="P1354">
        <v>3</v>
      </c>
      <c r="Q1354">
        <v>2</v>
      </c>
      <c r="R1354">
        <v>4</v>
      </c>
      <c r="S1354">
        <v>4</v>
      </c>
      <c r="T1354">
        <v>2</v>
      </c>
      <c r="U1354">
        <v>4</v>
      </c>
      <c r="V1354">
        <v>4</v>
      </c>
      <c r="W1354">
        <v>4</v>
      </c>
      <c r="X1354">
        <v>2</v>
      </c>
      <c r="Y1354">
        <v>1</v>
      </c>
      <c r="Z1354">
        <v>2</v>
      </c>
      <c r="AA1354">
        <v>3</v>
      </c>
      <c r="AB1354">
        <v>2</v>
      </c>
      <c r="AC1354">
        <v>4</v>
      </c>
      <c r="AD1354">
        <v>4</v>
      </c>
      <c r="AE1354">
        <v>2</v>
      </c>
      <c r="AF1354">
        <v>4</v>
      </c>
      <c r="AG1354">
        <v>4</v>
      </c>
      <c r="AH1354">
        <v>4</v>
      </c>
      <c r="AI1354">
        <v>2</v>
      </c>
      <c r="AJ1354">
        <v>1</v>
      </c>
      <c r="AK1354">
        <v>2</v>
      </c>
      <c r="AL1354">
        <v>3</v>
      </c>
      <c r="AM1354">
        <v>2</v>
      </c>
      <c r="AN1354">
        <v>4</v>
      </c>
      <c r="AO1354">
        <v>4</v>
      </c>
      <c r="AP1354">
        <v>2</v>
      </c>
      <c r="AQ1354">
        <v>4</v>
      </c>
      <c r="AR1354">
        <v>29.2</v>
      </c>
      <c r="AS1354">
        <v>29.2</v>
      </c>
      <c r="AT1354">
        <v>29.2</v>
      </c>
      <c r="AU1354">
        <v>27.853000000000002</v>
      </c>
      <c r="AV1354">
        <v>260</v>
      </c>
      <c r="AW1354">
        <v>260</v>
      </c>
      <c r="AX1354">
        <v>0</v>
      </c>
      <c r="AY1354">
        <v>18.492000000000001</v>
      </c>
      <c r="AZ1354">
        <v>17.7</v>
      </c>
      <c r="BA1354">
        <v>25</v>
      </c>
      <c r="BB1354">
        <v>15.8</v>
      </c>
      <c r="BC1354">
        <v>4.2</v>
      </c>
      <c r="BD1354">
        <v>15.8</v>
      </c>
      <c r="BE1354">
        <v>20.8</v>
      </c>
      <c r="BF1354">
        <v>15.8</v>
      </c>
      <c r="BG1354">
        <v>25</v>
      </c>
      <c r="BH1354">
        <v>25.8</v>
      </c>
      <c r="BI1354">
        <v>15</v>
      </c>
      <c r="BJ1354">
        <v>25</v>
      </c>
      <c r="BK1354">
        <v>79973000</v>
      </c>
      <c r="BL1354">
        <v>5746200</v>
      </c>
      <c r="BM1354">
        <v>10406000</v>
      </c>
      <c r="BN1354">
        <v>2735900</v>
      </c>
      <c r="BO1354">
        <v>532030</v>
      </c>
      <c r="BP1354">
        <v>1755800</v>
      </c>
      <c r="BQ1354">
        <v>3208300</v>
      </c>
      <c r="BR1354">
        <v>2973400</v>
      </c>
      <c r="BS1354">
        <v>15502000</v>
      </c>
      <c r="BT1354">
        <v>15254000</v>
      </c>
      <c r="BU1354">
        <v>6924700</v>
      </c>
      <c r="BV1354">
        <v>14935000</v>
      </c>
      <c r="BW1354">
        <v>7270200</v>
      </c>
      <c r="BX1354">
        <v>522380</v>
      </c>
      <c r="BY1354">
        <v>945970</v>
      </c>
      <c r="BZ1354">
        <v>248720</v>
      </c>
      <c r="CA1354">
        <v>48367</v>
      </c>
      <c r="CB1354">
        <v>159620</v>
      </c>
      <c r="CC1354">
        <v>291670</v>
      </c>
      <c r="CD1354">
        <v>270310</v>
      </c>
      <c r="CE1354">
        <v>1409300</v>
      </c>
      <c r="CF1354">
        <v>1386700</v>
      </c>
      <c r="CG1354">
        <v>629520</v>
      </c>
      <c r="CH1354">
        <v>1357800</v>
      </c>
      <c r="CI1354">
        <v>9416900</v>
      </c>
      <c r="CJ1354">
        <v>11186000</v>
      </c>
      <c r="CK1354">
        <v>16407000</v>
      </c>
      <c r="CL1354">
        <v>0</v>
      </c>
      <c r="CM1354">
        <v>10353000</v>
      </c>
      <c r="CN1354">
        <v>7101700</v>
      </c>
      <c r="CO1354">
        <v>10296000</v>
      </c>
      <c r="CP1354">
        <v>7423800</v>
      </c>
      <c r="CQ1354">
        <v>12923000</v>
      </c>
      <c r="CR1354">
        <v>7559900</v>
      </c>
      <c r="CS1354">
        <v>14734000</v>
      </c>
      <c r="CT1354">
        <v>4</v>
      </c>
      <c r="CU1354">
        <v>4</v>
      </c>
      <c r="CV1354">
        <v>3</v>
      </c>
      <c r="CW1354">
        <v>1</v>
      </c>
      <c r="CX1354">
        <v>2</v>
      </c>
      <c r="CY1354">
        <v>3</v>
      </c>
      <c r="CZ1354">
        <v>2</v>
      </c>
      <c r="DA1354">
        <v>5</v>
      </c>
      <c r="DB1354">
        <v>6</v>
      </c>
      <c r="DC1354">
        <v>3</v>
      </c>
      <c r="DD1354">
        <v>5</v>
      </c>
      <c r="DE1354">
        <v>38</v>
      </c>
      <c r="DI1354">
        <v>1351</v>
      </c>
      <c r="DJ1354" t="s">
        <v>8251</v>
      </c>
      <c r="DK1354" t="s">
        <v>135</v>
      </c>
      <c r="DL1354" t="s">
        <v>8252</v>
      </c>
      <c r="DM1354" t="s">
        <v>8253</v>
      </c>
      <c r="DN1354" t="s">
        <v>8254</v>
      </c>
      <c r="DO1354" t="s">
        <v>8255</v>
      </c>
    </row>
    <row r="1355" spans="1:123" x14ac:dyDescent="0.25">
      <c r="A1355" t="s">
        <v>8256</v>
      </c>
      <c r="B1355" t="s">
        <v>8256</v>
      </c>
      <c r="C1355">
        <v>2</v>
      </c>
      <c r="D1355">
        <v>2</v>
      </c>
      <c r="E1355">
        <v>2</v>
      </c>
      <c r="F1355" t="s">
        <v>8257</v>
      </c>
      <c r="G1355">
        <v>1</v>
      </c>
      <c r="H1355">
        <v>2</v>
      </c>
      <c r="I1355">
        <v>2</v>
      </c>
      <c r="J1355">
        <v>2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1</v>
      </c>
      <c r="Q1355">
        <v>1</v>
      </c>
      <c r="R1355">
        <v>1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1</v>
      </c>
      <c r="AB1355">
        <v>1</v>
      </c>
      <c r="AC1355">
        <v>1</v>
      </c>
      <c r="AD1355">
        <v>0</v>
      </c>
      <c r="AE1355">
        <v>1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1</v>
      </c>
      <c r="AM1355">
        <v>1</v>
      </c>
      <c r="AN1355">
        <v>1</v>
      </c>
      <c r="AO1355">
        <v>0</v>
      </c>
      <c r="AP1355">
        <v>1</v>
      </c>
      <c r="AQ1355">
        <v>0</v>
      </c>
      <c r="AR1355">
        <v>16</v>
      </c>
      <c r="AS1355">
        <v>16</v>
      </c>
      <c r="AT1355">
        <v>16</v>
      </c>
      <c r="AU1355">
        <v>30.481999999999999</v>
      </c>
      <c r="AV1355">
        <v>269</v>
      </c>
      <c r="AW1355">
        <v>269</v>
      </c>
      <c r="AX1355">
        <v>0</v>
      </c>
      <c r="AY1355">
        <v>3.5436000000000001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7.8</v>
      </c>
      <c r="BF1355">
        <v>8.1999999999999993</v>
      </c>
      <c r="BG1355">
        <v>8.1999999999999993</v>
      </c>
      <c r="BH1355">
        <v>0</v>
      </c>
      <c r="BI1355">
        <v>8.1999999999999993</v>
      </c>
      <c r="BJ1355">
        <v>0</v>
      </c>
      <c r="BK1355">
        <v>4295600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1238700</v>
      </c>
      <c r="BR1355">
        <v>535740</v>
      </c>
      <c r="BS1355">
        <v>1551100</v>
      </c>
      <c r="BT1355">
        <v>0</v>
      </c>
      <c r="BU1355">
        <v>970160</v>
      </c>
      <c r="BV1355">
        <v>0</v>
      </c>
      <c r="BW1355">
        <v>306830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88475</v>
      </c>
      <c r="CD1355">
        <v>38267</v>
      </c>
      <c r="CE1355">
        <v>110790</v>
      </c>
      <c r="CF1355">
        <v>0</v>
      </c>
      <c r="CG1355">
        <v>69297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801230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1</v>
      </c>
      <c r="CZ1355">
        <v>1</v>
      </c>
      <c r="DA1355">
        <v>1</v>
      </c>
      <c r="DB1355">
        <v>0</v>
      </c>
      <c r="DC1355">
        <v>1</v>
      </c>
      <c r="DD1355">
        <v>0</v>
      </c>
      <c r="DE1355">
        <v>4</v>
      </c>
      <c r="DI1355">
        <v>1352</v>
      </c>
      <c r="DJ1355" t="s">
        <v>8258</v>
      </c>
      <c r="DK1355" t="s">
        <v>129</v>
      </c>
      <c r="DL1355" t="s">
        <v>8259</v>
      </c>
      <c r="DM1355" t="s">
        <v>8260</v>
      </c>
      <c r="DN1355" t="s">
        <v>8261</v>
      </c>
      <c r="DO1355" t="s">
        <v>8262</v>
      </c>
    </row>
    <row r="1356" spans="1:123" x14ac:dyDescent="0.25">
      <c r="A1356" t="s">
        <v>8263</v>
      </c>
      <c r="B1356" t="s">
        <v>8263</v>
      </c>
      <c r="C1356" t="s">
        <v>4294</v>
      </c>
      <c r="D1356" t="s">
        <v>4294</v>
      </c>
      <c r="E1356" t="s">
        <v>4294</v>
      </c>
      <c r="F1356" t="s">
        <v>8264</v>
      </c>
      <c r="G1356">
        <v>2</v>
      </c>
      <c r="H1356">
        <v>5</v>
      </c>
      <c r="I1356">
        <v>5</v>
      </c>
      <c r="J1356">
        <v>5</v>
      </c>
      <c r="K1356">
        <v>1</v>
      </c>
      <c r="L1356">
        <v>1</v>
      </c>
      <c r="M1356">
        <v>0</v>
      </c>
      <c r="N1356">
        <v>0</v>
      </c>
      <c r="O1356">
        <v>1</v>
      </c>
      <c r="P1356">
        <v>0</v>
      </c>
      <c r="Q1356">
        <v>0</v>
      </c>
      <c r="R1356">
        <v>3</v>
      </c>
      <c r="S1356">
        <v>0</v>
      </c>
      <c r="T1356">
        <v>1</v>
      </c>
      <c r="U1356">
        <v>2</v>
      </c>
      <c r="V1356">
        <v>1</v>
      </c>
      <c r="W1356">
        <v>1</v>
      </c>
      <c r="X1356">
        <v>0</v>
      </c>
      <c r="Y1356">
        <v>0</v>
      </c>
      <c r="Z1356">
        <v>1</v>
      </c>
      <c r="AA1356">
        <v>0</v>
      </c>
      <c r="AB1356">
        <v>0</v>
      </c>
      <c r="AC1356">
        <v>3</v>
      </c>
      <c r="AD1356">
        <v>0</v>
      </c>
      <c r="AE1356">
        <v>1</v>
      </c>
      <c r="AF1356">
        <v>2</v>
      </c>
      <c r="AG1356">
        <v>1</v>
      </c>
      <c r="AH1356">
        <v>1</v>
      </c>
      <c r="AI1356">
        <v>0</v>
      </c>
      <c r="AJ1356">
        <v>0</v>
      </c>
      <c r="AK1356">
        <v>1</v>
      </c>
      <c r="AL1356">
        <v>0</v>
      </c>
      <c r="AM1356">
        <v>0</v>
      </c>
      <c r="AN1356">
        <v>3</v>
      </c>
      <c r="AO1356">
        <v>0</v>
      </c>
      <c r="AP1356">
        <v>1</v>
      </c>
      <c r="AQ1356">
        <v>2</v>
      </c>
      <c r="AR1356">
        <v>13.1</v>
      </c>
      <c r="AS1356">
        <v>13.1</v>
      </c>
      <c r="AT1356">
        <v>13.1</v>
      </c>
      <c r="AU1356">
        <v>42.161000000000001</v>
      </c>
      <c r="AV1356">
        <v>388</v>
      </c>
      <c r="AW1356" t="s">
        <v>8265</v>
      </c>
      <c r="AX1356">
        <v>0</v>
      </c>
      <c r="AY1356">
        <v>4.7693000000000003</v>
      </c>
      <c r="AZ1356">
        <v>2.1</v>
      </c>
      <c r="BA1356">
        <v>2.1</v>
      </c>
      <c r="BB1356">
        <v>0</v>
      </c>
      <c r="BC1356">
        <v>0</v>
      </c>
      <c r="BD1356">
        <v>2.1</v>
      </c>
      <c r="BE1356">
        <v>0</v>
      </c>
      <c r="BF1356">
        <v>0</v>
      </c>
      <c r="BG1356">
        <v>7.5</v>
      </c>
      <c r="BH1356">
        <v>0</v>
      </c>
      <c r="BI1356">
        <v>3.6</v>
      </c>
      <c r="BJ1356">
        <v>7</v>
      </c>
      <c r="BK1356">
        <v>11831000</v>
      </c>
      <c r="BL1356">
        <v>1965900</v>
      </c>
      <c r="BM1356">
        <v>1560100</v>
      </c>
      <c r="BN1356">
        <v>0</v>
      </c>
      <c r="BO1356">
        <v>0</v>
      </c>
      <c r="BP1356">
        <v>836210</v>
      </c>
      <c r="BQ1356">
        <v>0</v>
      </c>
      <c r="BR1356">
        <v>0</v>
      </c>
      <c r="BS1356">
        <v>7469300</v>
      </c>
      <c r="BT1356">
        <v>0</v>
      </c>
      <c r="BU1356">
        <v>0</v>
      </c>
      <c r="BV1356">
        <v>0</v>
      </c>
      <c r="BW1356">
        <v>473260</v>
      </c>
      <c r="BX1356">
        <v>78637</v>
      </c>
      <c r="BY1356">
        <v>62403</v>
      </c>
      <c r="BZ1356">
        <v>0</v>
      </c>
      <c r="CA1356">
        <v>0</v>
      </c>
      <c r="CB1356">
        <v>33449</v>
      </c>
      <c r="CC1356">
        <v>0</v>
      </c>
      <c r="CD1356">
        <v>0</v>
      </c>
      <c r="CE1356">
        <v>298770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5504600</v>
      </c>
      <c r="CQ1356">
        <v>0</v>
      </c>
      <c r="CR1356">
        <v>0</v>
      </c>
      <c r="CS1356">
        <v>0</v>
      </c>
      <c r="CT1356">
        <v>1</v>
      </c>
      <c r="CU1356">
        <v>1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3</v>
      </c>
      <c r="DB1356">
        <v>0</v>
      </c>
      <c r="DC1356">
        <v>1</v>
      </c>
      <c r="DD1356">
        <v>2</v>
      </c>
      <c r="DE1356">
        <v>8</v>
      </c>
      <c r="DI1356">
        <v>1353</v>
      </c>
      <c r="DJ1356" t="s">
        <v>8266</v>
      </c>
      <c r="DK1356" t="s">
        <v>135</v>
      </c>
      <c r="DL1356" t="s">
        <v>8267</v>
      </c>
      <c r="DM1356" t="s">
        <v>8268</v>
      </c>
      <c r="DN1356" t="s">
        <v>8269</v>
      </c>
      <c r="DO1356" t="s">
        <v>8270</v>
      </c>
    </row>
    <row r="1357" spans="1:123" x14ac:dyDescent="0.25">
      <c r="A1357" t="s">
        <v>8271</v>
      </c>
      <c r="B1357" t="s">
        <v>8271</v>
      </c>
      <c r="C1357">
        <v>6</v>
      </c>
      <c r="D1357">
        <v>6</v>
      </c>
      <c r="E1357">
        <v>6</v>
      </c>
      <c r="F1357" t="s">
        <v>8272</v>
      </c>
      <c r="G1357">
        <v>1</v>
      </c>
      <c r="H1357">
        <v>6</v>
      </c>
      <c r="I1357">
        <v>6</v>
      </c>
      <c r="J1357">
        <v>6</v>
      </c>
      <c r="K1357">
        <v>1</v>
      </c>
      <c r="L1357">
        <v>1</v>
      </c>
      <c r="M1357">
        <v>1</v>
      </c>
      <c r="N1357">
        <v>1</v>
      </c>
      <c r="O1357">
        <v>0</v>
      </c>
      <c r="P1357">
        <v>2</v>
      </c>
      <c r="Q1357">
        <v>2</v>
      </c>
      <c r="R1357">
        <v>2</v>
      </c>
      <c r="S1357">
        <v>0</v>
      </c>
      <c r="T1357">
        <v>2</v>
      </c>
      <c r="U1357">
        <v>1</v>
      </c>
      <c r="V1357">
        <v>1</v>
      </c>
      <c r="W1357">
        <v>1</v>
      </c>
      <c r="X1357">
        <v>1</v>
      </c>
      <c r="Y1357">
        <v>1</v>
      </c>
      <c r="Z1357">
        <v>0</v>
      </c>
      <c r="AA1357">
        <v>2</v>
      </c>
      <c r="AB1357">
        <v>2</v>
      </c>
      <c r="AC1357">
        <v>2</v>
      </c>
      <c r="AD1357">
        <v>0</v>
      </c>
      <c r="AE1357">
        <v>2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0</v>
      </c>
      <c r="AL1357">
        <v>2</v>
      </c>
      <c r="AM1357">
        <v>2</v>
      </c>
      <c r="AN1357">
        <v>2</v>
      </c>
      <c r="AO1357">
        <v>0</v>
      </c>
      <c r="AP1357">
        <v>2</v>
      </c>
      <c r="AQ1357">
        <v>1</v>
      </c>
      <c r="AR1357">
        <v>22.1</v>
      </c>
      <c r="AS1357">
        <v>22.1</v>
      </c>
      <c r="AT1357">
        <v>22.1</v>
      </c>
      <c r="AU1357">
        <v>32.886000000000003</v>
      </c>
      <c r="AV1357">
        <v>298</v>
      </c>
      <c r="AW1357">
        <v>298</v>
      </c>
      <c r="AX1357">
        <v>0</v>
      </c>
      <c r="AY1357">
        <v>6.5311000000000003</v>
      </c>
      <c r="AZ1357">
        <v>3.7</v>
      </c>
      <c r="BA1357">
        <v>3.7</v>
      </c>
      <c r="BB1357">
        <v>4</v>
      </c>
      <c r="BC1357">
        <v>3.4</v>
      </c>
      <c r="BD1357">
        <v>0</v>
      </c>
      <c r="BE1357">
        <v>7</v>
      </c>
      <c r="BF1357">
        <v>7.4</v>
      </c>
      <c r="BG1357">
        <v>7.7</v>
      </c>
      <c r="BH1357">
        <v>0</v>
      </c>
      <c r="BI1357">
        <v>7.7</v>
      </c>
      <c r="BJ1357">
        <v>3.7</v>
      </c>
      <c r="BK1357">
        <v>28530000</v>
      </c>
      <c r="BL1357">
        <v>1913900</v>
      </c>
      <c r="BM1357">
        <v>2367000</v>
      </c>
      <c r="BN1357">
        <v>0</v>
      </c>
      <c r="BO1357">
        <v>510710</v>
      </c>
      <c r="BP1357">
        <v>0</v>
      </c>
      <c r="BQ1357">
        <v>2365000</v>
      </c>
      <c r="BR1357">
        <v>3076000</v>
      </c>
      <c r="BS1357">
        <v>10928000</v>
      </c>
      <c r="BT1357">
        <v>0</v>
      </c>
      <c r="BU1357">
        <v>4318100</v>
      </c>
      <c r="BV1357">
        <v>3051200</v>
      </c>
      <c r="BW1357">
        <v>2377500</v>
      </c>
      <c r="BX1357">
        <v>159490</v>
      </c>
      <c r="BY1357">
        <v>197250</v>
      </c>
      <c r="BZ1357">
        <v>0</v>
      </c>
      <c r="CA1357">
        <v>42560</v>
      </c>
      <c r="CB1357">
        <v>0</v>
      </c>
      <c r="CC1357">
        <v>197080</v>
      </c>
      <c r="CD1357">
        <v>256330</v>
      </c>
      <c r="CE1357">
        <v>910660</v>
      </c>
      <c r="CF1357">
        <v>0</v>
      </c>
      <c r="CG1357">
        <v>359840</v>
      </c>
      <c r="CH1357">
        <v>254270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5305200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1</v>
      </c>
      <c r="CU1357">
        <v>1</v>
      </c>
      <c r="CV1357">
        <v>1</v>
      </c>
      <c r="CW1357">
        <v>1</v>
      </c>
      <c r="CX1357">
        <v>0</v>
      </c>
      <c r="CY1357">
        <v>2</v>
      </c>
      <c r="CZ1357">
        <v>1</v>
      </c>
      <c r="DA1357">
        <v>1</v>
      </c>
      <c r="DB1357">
        <v>0</v>
      </c>
      <c r="DC1357">
        <v>2</v>
      </c>
      <c r="DD1357">
        <v>1</v>
      </c>
      <c r="DE1357">
        <v>11</v>
      </c>
      <c r="DI1357">
        <v>1354</v>
      </c>
      <c r="DJ1357" t="s">
        <v>8273</v>
      </c>
      <c r="DK1357" t="s">
        <v>576</v>
      </c>
      <c r="DL1357" t="s">
        <v>8274</v>
      </c>
      <c r="DM1357" t="s">
        <v>8275</v>
      </c>
      <c r="DN1357" t="s">
        <v>8276</v>
      </c>
      <c r="DO1357" t="s">
        <v>8277</v>
      </c>
      <c r="DP1357" t="s">
        <v>8278</v>
      </c>
      <c r="DQ1357" t="s">
        <v>8279</v>
      </c>
      <c r="DR1357" t="s">
        <v>8280</v>
      </c>
      <c r="DS1357" t="s">
        <v>8281</v>
      </c>
    </row>
    <row r="1358" spans="1:123" x14ac:dyDescent="0.25">
      <c r="A1358" t="s">
        <v>8282</v>
      </c>
      <c r="B1358" t="s">
        <v>8282</v>
      </c>
      <c r="C1358">
        <v>4</v>
      </c>
      <c r="D1358">
        <v>4</v>
      </c>
      <c r="E1358">
        <v>4</v>
      </c>
      <c r="F1358" t="s">
        <v>8283</v>
      </c>
      <c r="G1358">
        <v>1</v>
      </c>
      <c r="H1358">
        <v>4</v>
      </c>
      <c r="I1358">
        <v>4</v>
      </c>
      <c r="J1358">
        <v>4</v>
      </c>
      <c r="K1358">
        <v>0</v>
      </c>
      <c r="L1358">
        <v>1</v>
      </c>
      <c r="M1358">
        <v>0</v>
      </c>
      <c r="N1358">
        <v>0</v>
      </c>
      <c r="O1358">
        <v>0</v>
      </c>
      <c r="P1358">
        <v>0</v>
      </c>
      <c r="Q1358">
        <v>1</v>
      </c>
      <c r="R1358">
        <v>3</v>
      </c>
      <c r="S1358">
        <v>1</v>
      </c>
      <c r="T1358">
        <v>2</v>
      </c>
      <c r="U1358">
        <v>2</v>
      </c>
      <c r="V1358">
        <v>0</v>
      </c>
      <c r="W1358">
        <v>1</v>
      </c>
      <c r="X1358">
        <v>0</v>
      </c>
      <c r="Y1358">
        <v>0</v>
      </c>
      <c r="Z1358">
        <v>0</v>
      </c>
      <c r="AA1358">
        <v>0</v>
      </c>
      <c r="AB1358">
        <v>1</v>
      </c>
      <c r="AC1358">
        <v>3</v>
      </c>
      <c r="AD1358">
        <v>1</v>
      </c>
      <c r="AE1358">
        <v>2</v>
      </c>
      <c r="AF1358">
        <v>2</v>
      </c>
      <c r="AG1358">
        <v>0</v>
      </c>
      <c r="AH1358">
        <v>1</v>
      </c>
      <c r="AI1358">
        <v>0</v>
      </c>
      <c r="AJ1358">
        <v>0</v>
      </c>
      <c r="AK1358">
        <v>0</v>
      </c>
      <c r="AL1358">
        <v>0</v>
      </c>
      <c r="AM1358">
        <v>1</v>
      </c>
      <c r="AN1358">
        <v>3</v>
      </c>
      <c r="AO1358">
        <v>1</v>
      </c>
      <c r="AP1358">
        <v>2</v>
      </c>
      <c r="AQ1358">
        <v>2</v>
      </c>
      <c r="AR1358">
        <v>8.1999999999999993</v>
      </c>
      <c r="AS1358">
        <v>8.1999999999999993</v>
      </c>
      <c r="AT1358">
        <v>8.1999999999999993</v>
      </c>
      <c r="AU1358">
        <v>82.498999999999995</v>
      </c>
      <c r="AV1358">
        <v>740</v>
      </c>
      <c r="AW1358">
        <v>740</v>
      </c>
      <c r="AX1358">
        <v>0</v>
      </c>
      <c r="AY1358">
        <v>9.9077000000000002</v>
      </c>
      <c r="AZ1358">
        <v>0</v>
      </c>
      <c r="BA1358">
        <v>2.4</v>
      </c>
      <c r="BB1358">
        <v>0</v>
      </c>
      <c r="BC1358">
        <v>0</v>
      </c>
      <c r="BD1358">
        <v>0</v>
      </c>
      <c r="BE1358">
        <v>0</v>
      </c>
      <c r="BF1358">
        <v>2.4</v>
      </c>
      <c r="BG1358">
        <v>5.7</v>
      </c>
      <c r="BH1358">
        <v>2.4</v>
      </c>
      <c r="BI1358">
        <v>5</v>
      </c>
      <c r="BJ1358">
        <v>5</v>
      </c>
      <c r="BK1358">
        <v>12542000</v>
      </c>
      <c r="BL1358">
        <v>0</v>
      </c>
      <c r="BM1358">
        <v>1226800</v>
      </c>
      <c r="BN1358">
        <v>0</v>
      </c>
      <c r="BO1358">
        <v>0</v>
      </c>
      <c r="BP1358">
        <v>0</v>
      </c>
      <c r="BQ1358">
        <v>0</v>
      </c>
      <c r="BR1358">
        <v>339320</v>
      </c>
      <c r="BS1358">
        <v>4385700</v>
      </c>
      <c r="BT1358">
        <v>1787600</v>
      </c>
      <c r="BU1358">
        <v>2728800</v>
      </c>
      <c r="BV1358">
        <v>2073500</v>
      </c>
      <c r="BW1358">
        <v>321580</v>
      </c>
      <c r="BX1358">
        <v>0</v>
      </c>
      <c r="BY1358">
        <v>31457</v>
      </c>
      <c r="BZ1358">
        <v>0</v>
      </c>
      <c r="CA1358">
        <v>0</v>
      </c>
      <c r="CB1358">
        <v>0</v>
      </c>
      <c r="CC1358">
        <v>0</v>
      </c>
      <c r="CD1358">
        <v>8700.4</v>
      </c>
      <c r="CE1358">
        <v>112450</v>
      </c>
      <c r="CF1358">
        <v>45836</v>
      </c>
      <c r="CG1358">
        <v>69970</v>
      </c>
      <c r="CH1358">
        <v>53166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2208300</v>
      </c>
      <c r="CS1358">
        <v>2249700</v>
      </c>
      <c r="CT1358">
        <v>0</v>
      </c>
      <c r="CU1358">
        <v>1</v>
      </c>
      <c r="CV1358">
        <v>0</v>
      </c>
      <c r="CW1358">
        <v>0</v>
      </c>
      <c r="CX1358">
        <v>0</v>
      </c>
      <c r="CY1358">
        <v>0</v>
      </c>
      <c r="CZ1358">
        <v>1</v>
      </c>
      <c r="DA1358">
        <v>4</v>
      </c>
      <c r="DB1358">
        <v>1</v>
      </c>
      <c r="DC1358">
        <v>2</v>
      </c>
      <c r="DD1358">
        <v>2</v>
      </c>
      <c r="DE1358">
        <v>11</v>
      </c>
      <c r="DI1358">
        <v>1355</v>
      </c>
      <c r="DJ1358" t="s">
        <v>8284</v>
      </c>
      <c r="DK1358" t="s">
        <v>695</v>
      </c>
      <c r="DL1358" t="s">
        <v>8285</v>
      </c>
      <c r="DM1358" t="s">
        <v>8286</v>
      </c>
      <c r="DN1358" t="s">
        <v>8287</v>
      </c>
      <c r="DO1358" t="s">
        <v>8288</v>
      </c>
    </row>
    <row r="1359" spans="1:123" x14ac:dyDescent="0.25">
      <c r="A1359" t="s">
        <v>8289</v>
      </c>
      <c r="B1359" t="s">
        <v>8289</v>
      </c>
      <c r="C1359">
        <v>2</v>
      </c>
      <c r="D1359">
        <v>2</v>
      </c>
      <c r="E1359">
        <v>2</v>
      </c>
      <c r="F1359" t="s">
        <v>8290</v>
      </c>
      <c r="G1359">
        <v>1</v>
      </c>
      <c r="H1359">
        <v>2</v>
      </c>
      <c r="I1359">
        <v>2</v>
      </c>
      <c r="J1359">
        <v>2</v>
      </c>
      <c r="K1359">
        <v>1</v>
      </c>
      <c r="L1359">
        <v>1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2</v>
      </c>
      <c r="T1359">
        <v>1</v>
      </c>
      <c r="U1359">
        <v>0</v>
      </c>
      <c r="V1359">
        <v>1</v>
      </c>
      <c r="W1359">
        <v>1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2</v>
      </c>
      <c r="AE1359">
        <v>1</v>
      </c>
      <c r="AF1359">
        <v>0</v>
      </c>
      <c r="AG1359">
        <v>1</v>
      </c>
      <c r="AH1359">
        <v>1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2</v>
      </c>
      <c r="AP1359">
        <v>1</v>
      </c>
      <c r="AQ1359">
        <v>0</v>
      </c>
      <c r="AR1359">
        <v>29</v>
      </c>
      <c r="AS1359">
        <v>29</v>
      </c>
      <c r="AT1359">
        <v>29</v>
      </c>
      <c r="AU1359">
        <v>10.477</v>
      </c>
      <c r="AV1359">
        <v>93</v>
      </c>
      <c r="AW1359">
        <v>93</v>
      </c>
      <c r="AX1359">
        <v>1.0811E-3</v>
      </c>
      <c r="AY1359">
        <v>2.7871000000000001</v>
      </c>
      <c r="AZ1359">
        <v>20.399999999999999</v>
      </c>
      <c r="BA1359">
        <v>8.6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29</v>
      </c>
      <c r="BI1359">
        <v>20.399999999999999</v>
      </c>
      <c r="BJ1359">
        <v>0</v>
      </c>
      <c r="BK1359">
        <v>12147000</v>
      </c>
      <c r="BL1359">
        <v>1994600</v>
      </c>
      <c r="BM1359">
        <v>1642400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5645200</v>
      </c>
      <c r="BU1359">
        <v>2865200</v>
      </c>
      <c r="BV1359">
        <v>0</v>
      </c>
      <c r="BW1359">
        <v>3036800</v>
      </c>
      <c r="BX1359">
        <v>498660</v>
      </c>
      <c r="BY1359">
        <v>410590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1411300</v>
      </c>
      <c r="CG1359">
        <v>716290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5274300</v>
      </c>
      <c r="CR1359">
        <v>0</v>
      </c>
      <c r="CS1359">
        <v>0</v>
      </c>
      <c r="CT1359">
        <v>1</v>
      </c>
      <c r="CU1359">
        <v>1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2</v>
      </c>
      <c r="DC1359">
        <v>1</v>
      </c>
      <c r="DD1359">
        <v>0</v>
      </c>
      <c r="DE1359">
        <v>5</v>
      </c>
      <c r="DI1359">
        <v>1356</v>
      </c>
      <c r="DJ1359" t="s">
        <v>8291</v>
      </c>
      <c r="DK1359" t="s">
        <v>129</v>
      </c>
      <c r="DL1359" t="s">
        <v>8292</v>
      </c>
      <c r="DM1359" t="s">
        <v>8293</v>
      </c>
      <c r="DN1359" t="s">
        <v>8294</v>
      </c>
      <c r="DO1359" t="s">
        <v>8295</v>
      </c>
    </row>
    <row r="1360" spans="1:123" x14ac:dyDescent="0.25">
      <c r="A1360" t="s">
        <v>8296</v>
      </c>
      <c r="B1360" t="s">
        <v>8296</v>
      </c>
      <c r="C1360">
        <v>2</v>
      </c>
      <c r="D1360">
        <v>2</v>
      </c>
      <c r="E1360">
        <v>2</v>
      </c>
      <c r="F1360" t="s">
        <v>8297</v>
      </c>
      <c r="G1360">
        <v>1</v>
      </c>
      <c r="H1360">
        <v>2</v>
      </c>
      <c r="I1360">
        <v>2</v>
      </c>
      <c r="J1360">
        <v>2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1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0</v>
      </c>
      <c r="AF1360">
        <v>1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1</v>
      </c>
      <c r="AP1360">
        <v>0</v>
      </c>
      <c r="AQ1360">
        <v>1</v>
      </c>
      <c r="AR1360">
        <v>1.1000000000000001</v>
      </c>
      <c r="AS1360">
        <v>1.1000000000000001</v>
      </c>
      <c r="AT1360">
        <v>1.1000000000000001</v>
      </c>
      <c r="AU1360">
        <v>257.56</v>
      </c>
      <c r="AV1360">
        <v>2238</v>
      </c>
      <c r="AW1360">
        <v>2238</v>
      </c>
      <c r="AX1360">
        <v>5.7850999999999996E-3</v>
      </c>
      <c r="AY1360">
        <v>1.7292000000000001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0.6</v>
      </c>
      <c r="BI1360">
        <v>0</v>
      </c>
      <c r="BJ1360">
        <v>0.4</v>
      </c>
      <c r="BK1360">
        <v>22090000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13188000</v>
      </c>
      <c r="BU1360">
        <v>0</v>
      </c>
      <c r="BV1360">
        <v>8901800</v>
      </c>
      <c r="BW1360">
        <v>166090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99156</v>
      </c>
      <c r="CG1360">
        <v>0</v>
      </c>
      <c r="CH1360">
        <v>66930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12321000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1</v>
      </c>
      <c r="DC1360">
        <v>0</v>
      </c>
      <c r="DD1360">
        <v>1</v>
      </c>
      <c r="DE1360">
        <v>2</v>
      </c>
      <c r="DI1360">
        <v>1357</v>
      </c>
      <c r="DJ1360" t="s">
        <v>8298</v>
      </c>
      <c r="DK1360" t="s">
        <v>129</v>
      </c>
      <c r="DL1360" t="s">
        <v>8299</v>
      </c>
      <c r="DM1360" t="s">
        <v>8300</v>
      </c>
      <c r="DN1360" t="s">
        <v>8301</v>
      </c>
      <c r="DO1360" t="s">
        <v>8301</v>
      </c>
      <c r="DP1360" t="s">
        <v>8302</v>
      </c>
      <c r="DR1360" t="s">
        <v>8303</v>
      </c>
    </row>
    <row r="1361" spans="1:123" x14ac:dyDescent="0.25">
      <c r="A1361" t="s">
        <v>8304</v>
      </c>
      <c r="B1361" t="s">
        <v>8304</v>
      </c>
      <c r="C1361">
        <v>1</v>
      </c>
      <c r="D1361">
        <v>1</v>
      </c>
      <c r="E1361">
        <v>1</v>
      </c>
      <c r="F1361" t="s">
        <v>8305</v>
      </c>
      <c r="G1361">
        <v>1</v>
      </c>
      <c r="H1361">
        <v>1</v>
      </c>
      <c r="I1361">
        <v>1</v>
      </c>
      <c r="J1361">
        <v>1</v>
      </c>
      <c r="K1361">
        <v>1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1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2.9</v>
      </c>
      <c r="AS1361">
        <v>2.9</v>
      </c>
      <c r="AT1361">
        <v>2.9</v>
      </c>
      <c r="AU1361">
        <v>113.27</v>
      </c>
      <c r="AV1361">
        <v>1025</v>
      </c>
      <c r="AW1361">
        <v>1025</v>
      </c>
      <c r="AX1361">
        <v>1</v>
      </c>
      <c r="AY1361">
        <v>-2</v>
      </c>
      <c r="AZ1361">
        <v>2.9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1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1</v>
      </c>
      <c r="DF1361" t="s">
        <v>127</v>
      </c>
      <c r="DI1361">
        <v>1358</v>
      </c>
      <c r="DJ1361">
        <v>992</v>
      </c>
      <c r="DK1361" t="b">
        <v>1</v>
      </c>
      <c r="DL1361">
        <v>1058</v>
      </c>
      <c r="DM1361">
        <v>5115</v>
      </c>
      <c r="DN1361">
        <v>5900</v>
      </c>
      <c r="DO1361">
        <v>5900</v>
      </c>
      <c r="DP1361" t="s">
        <v>8306</v>
      </c>
      <c r="DR1361" t="s">
        <v>8307</v>
      </c>
    </row>
    <row r="1362" spans="1:123" x14ac:dyDescent="0.25">
      <c r="A1362" t="s">
        <v>8308</v>
      </c>
      <c r="B1362" t="s">
        <v>8308</v>
      </c>
      <c r="C1362">
        <v>5</v>
      </c>
      <c r="D1362">
        <v>5</v>
      </c>
      <c r="E1362">
        <v>5</v>
      </c>
      <c r="F1362" t="s">
        <v>8309</v>
      </c>
      <c r="G1362">
        <v>1</v>
      </c>
      <c r="H1362">
        <v>5</v>
      </c>
      <c r="I1362">
        <v>5</v>
      </c>
      <c r="J1362">
        <v>5</v>
      </c>
      <c r="K1362">
        <v>0</v>
      </c>
      <c r="L1362">
        <v>2</v>
      </c>
      <c r="M1362">
        <v>0</v>
      </c>
      <c r="N1362">
        <v>0</v>
      </c>
      <c r="O1362">
        <v>0</v>
      </c>
      <c r="P1362">
        <v>3</v>
      </c>
      <c r="Q1362">
        <v>2</v>
      </c>
      <c r="R1362">
        <v>4</v>
      </c>
      <c r="S1362">
        <v>1</v>
      </c>
      <c r="T1362">
        <v>3</v>
      </c>
      <c r="U1362">
        <v>1</v>
      </c>
      <c r="V1362">
        <v>0</v>
      </c>
      <c r="W1362">
        <v>2</v>
      </c>
      <c r="X1362">
        <v>0</v>
      </c>
      <c r="Y1362">
        <v>0</v>
      </c>
      <c r="Z1362">
        <v>0</v>
      </c>
      <c r="AA1362">
        <v>3</v>
      </c>
      <c r="AB1362">
        <v>2</v>
      </c>
      <c r="AC1362">
        <v>4</v>
      </c>
      <c r="AD1362">
        <v>1</v>
      </c>
      <c r="AE1362">
        <v>3</v>
      </c>
      <c r="AF1362">
        <v>1</v>
      </c>
      <c r="AG1362">
        <v>0</v>
      </c>
      <c r="AH1362">
        <v>2</v>
      </c>
      <c r="AI1362">
        <v>0</v>
      </c>
      <c r="AJ1362">
        <v>0</v>
      </c>
      <c r="AK1362">
        <v>0</v>
      </c>
      <c r="AL1362">
        <v>3</v>
      </c>
      <c r="AM1362">
        <v>2</v>
      </c>
      <c r="AN1362">
        <v>4</v>
      </c>
      <c r="AO1362">
        <v>1</v>
      </c>
      <c r="AP1362">
        <v>3</v>
      </c>
      <c r="AQ1362">
        <v>1</v>
      </c>
      <c r="AR1362">
        <v>14.9</v>
      </c>
      <c r="AS1362">
        <v>14.9</v>
      </c>
      <c r="AT1362">
        <v>14.9</v>
      </c>
      <c r="AU1362">
        <v>46.414999999999999</v>
      </c>
      <c r="AV1362">
        <v>417</v>
      </c>
      <c r="AW1362">
        <v>417</v>
      </c>
      <c r="AX1362">
        <v>0</v>
      </c>
      <c r="AY1362">
        <v>56.136000000000003</v>
      </c>
      <c r="AZ1362">
        <v>0</v>
      </c>
      <c r="BA1362">
        <v>8.1999999999999993</v>
      </c>
      <c r="BB1362">
        <v>0</v>
      </c>
      <c r="BC1362">
        <v>0</v>
      </c>
      <c r="BD1362">
        <v>0</v>
      </c>
      <c r="BE1362">
        <v>10.6</v>
      </c>
      <c r="BF1362">
        <v>8.1999999999999993</v>
      </c>
      <c r="BG1362">
        <v>13.2</v>
      </c>
      <c r="BH1362">
        <v>3.4</v>
      </c>
      <c r="BI1362">
        <v>9.8000000000000007</v>
      </c>
      <c r="BJ1362">
        <v>4.8</v>
      </c>
      <c r="BK1362">
        <v>194800000</v>
      </c>
      <c r="BL1362">
        <v>0</v>
      </c>
      <c r="BM1362">
        <v>1861000</v>
      </c>
      <c r="BN1362">
        <v>0</v>
      </c>
      <c r="BO1362">
        <v>0</v>
      </c>
      <c r="BP1362">
        <v>0</v>
      </c>
      <c r="BQ1362">
        <v>2891500</v>
      </c>
      <c r="BR1362">
        <v>1596600</v>
      </c>
      <c r="BS1362">
        <v>13756000</v>
      </c>
      <c r="BT1362">
        <v>1375000</v>
      </c>
      <c r="BU1362">
        <v>171650000</v>
      </c>
      <c r="BV1362">
        <v>1669500</v>
      </c>
      <c r="BW1362">
        <v>9739900</v>
      </c>
      <c r="BX1362">
        <v>0</v>
      </c>
      <c r="BY1362">
        <v>93051</v>
      </c>
      <c r="BZ1362">
        <v>0</v>
      </c>
      <c r="CA1362">
        <v>0</v>
      </c>
      <c r="CB1362">
        <v>0</v>
      </c>
      <c r="CC1362">
        <v>144570</v>
      </c>
      <c r="CD1362">
        <v>79828</v>
      </c>
      <c r="CE1362">
        <v>687790</v>
      </c>
      <c r="CF1362">
        <v>68750</v>
      </c>
      <c r="CG1362">
        <v>8582500</v>
      </c>
      <c r="CH1362">
        <v>83476</v>
      </c>
      <c r="CI1362">
        <v>0</v>
      </c>
      <c r="CJ1362">
        <v>16721000</v>
      </c>
      <c r="CK1362">
        <v>0</v>
      </c>
      <c r="CL1362">
        <v>0</v>
      </c>
      <c r="CM1362">
        <v>0</v>
      </c>
      <c r="CN1362">
        <v>33535000</v>
      </c>
      <c r="CO1362">
        <v>34602000</v>
      </c>
      <c r="CP1362">
        <v>46312000</v>
      </c>
      <c r="CQ1362">
        <v>0</v>
      </c>
      <c r="CR1362">
        <v>34370000</v>
      </c>
      <c r="CS1362">
        <v>0</v>
      </c>
      <c r="CT1362">
        <v>0</v>
      </c>
      <c r="CU1362">
        <v>2</v>
      </c>
      <c r="CV1362">
        <v>0</v>
      </c>
      <c r="CW1362">
        <v>0</v>
      </c>
      <c r="CX1362">
        <v>0</v>
      </c>
      <c r="CY1362">
        <v>3</v>
      </c>
      <c r="CZ1362">
        <v>2</v>
      </c>
      <c r="DA1362">
        <v>4</v>
      </c>
      <c r="DB1362">
        <v>1</v>
      </c>
      <c r="DC1362">
        <v>3</v>
      </c>
      <c r="DD1362">
        <v>1</v>
      </c>
      <c r="DE1362">
        <v>16</v>
      </c>
      <c r="DI1362">
        <v>1359</v>
      </c>
      <c r="DJ1362" t="s">
        <v>8310</v>
      </c>
      <c r="DK1362" t="s">
        <v>135</v>
      </c>
      <c r="DL1362" t="s">
        <v>8311</v>
      </c>
      <c r="DM1362" t="s">
        <v>8312</v>
      </c>
      <c r="DN1362" t="s">
        <v>8313</v>
      </c>
      <c r="DO1362" t="s">
        <v>8314</v>
      </c>
    </row>
    <row r="1363" spans="1:123" x14ac:dyDescent="0.25">
      <c r="A1363" t="s">
        <v>8315</v>
      </c>
      <c r="B1363" t="s">
        <v>8315</v>
      </c>
      <c r="C1363">
        <v>3</v>
      </c>
      <c r="D1363">
        <v>1</v>
      </c>
      <c r="E1363">
        <v>1</v>
      </c>
      <c r="F1363" t="s">
        <v>8316</v>
      </c>
      <c r="G1363">
        <v>1</v>
      </c>
      <c r="H1363">
        <v>3</v>
      </c>
      <c r="I1363">
        <v>1</v>
      </c>
      <c r="J1363">
        <v>1</v>
      </c>
      <c r="K1363">
        <v>0</v>
      </c>
      <c r="L1363">
        <v>0</v>
      </c>
      <c r="M1363">
        <v>0</v>
      </c>
      <c r="N1363">
        <v>2</v>
      </c>
      <c r="O1363">
        <v>2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0</v>
      </c>
      <c r="Y1363">
        <v>1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1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8.1</v>
      </c>
      <c r="AS1363">
        <v>4.5</v>
      </c>
      <c r="AT1363">
        <v>4.5</v>
      </c>
      <c r="AU1363">
        <v>46.716999999999999</v>
      </c>
      <c r="AV1363">
        <v>418</v>
      </c>
      <c r="AW1363">
        <v>418</v>
      </c>
      <c r="AX1363">
        <v>0</v>
      </c>
      <c r="AY1363">
        <v>3.5994000000000002</v>
      </c>
      <c r="AZ1363">
        <v>0</v>
      </c>
      <c r="BA1363">
        <v>0</v>
      </c>
      <c r="BB1363">
        <v>0</v>
      </c>
      <c r="BC1363">
        <v>8.1</v>
      </c>
      <c r="BD1363">
        <v>3.6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3.6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1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1</v>
      </c>
      <c r="DI1363">
        <v>1360</v>
      </c>
      <c r="DJ1363" t="s">
        <v>8317</v>
      </c>
      <c r="DK1363" t="s">
        <v>4489</v>
      </c>
      <c r="DL1363" t="s">
        <v>8318</v>
      </c>
      <c r="DM1363" t="s">
        <v>8319</v>
      </c>
      <c r="DN1363" t="s">
        <v>8320</v>
      </c>
      <c r="DO1363" t="s">
        <v>8321</v>
      </c>
      <c r="DP1363">
        <v>137</v>
      </c>
      <c r="DR1363">
        <v>282</v>
      </c>
    </row>
    <row r="1364" spans="1:123" x14ac:dyDescent="0.25">
      <c r="A1364" t="s">
        <v>8322</v>
      </c>
      <c r="B1364" t="s">
        <v>8322</v>
      </c>
      <c r="C1364">
        <v>2</v>
      </c>
      <c r="D1364">
        <v>2</v>
      </c>
      <c r="E1364">
        <v>2</v>
      </c>
      <c r="F1364" t="s">
        <v>8323</v>
      </c>
      <c r="G1364">
        <v>1</v>
      </c>
      <c r="H1364">
        <v>2</v>
      </c>
      <c r="I1364">
        <v>2</v>
      </c>
      <c r="J1364">
        <v>2</v>
      </c>
      <c r="K1364">
        <v>0</v>
      </c>
      <c r="L1364">
        <v>1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1</v>
      </c>
      <c r="AG1364">
        <v>0</v>
      </c>
      <c r="AH1364">
        <v>1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1</v>
      </c>
      <c r="AR1364">
        <v>4</v>
      </c>
      <c r="AS1364">
        <v>4</v>
      </c>
      <c r="AT1364">
        <v>4</v>
      </c>
      <c r="AU1364">
        <v>59.104999999999997</v>
      </c>
      <c r="AV1364">
        <v>528</v>
      </c>
      <c r="AW1364">
        <v>528</v>
      </c>
      <c r="AX1364">
        <v>5.3333E-3</v>
      </c>
      <c r="AY1364">
        <v>1.9507000000000001</v>
      </c>
      <c r="AZ1364">
        <v>0</v>
      </c>
      <c r="BA1364">
        <v>2.2999999999999998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1.7</v>
      </c>
      <c r="BK1364">
        <v>675330</v>
      </c>
      <c r="BL1364">
        <v>0</v>
      </c>
      <c r="BM1364">
        <v>402760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272570</v>
      </c>
      <c r="BW1364">
        <v>17772</v>
      </c>
      <c r="BX1364">
        <v>0</v>
      </c>
      <c r="BY1364">
        <v>10599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7172.9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289780</v>
      </c>
      <c r="CT1364">
        <v>0</v>
      </c>
      <c r="CU1364">
        <v>1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1</v>
      </c>
      <c r="DE1364">
        <v>2</v>
      </c>
      <c r="DI1364">
        <v>1361</v>
      </c>
      <c r="DJ1364" t="s">
        <v>8324</v>
      </c>
      <c r="DK1364" t="s">
        <v>129</v>
      </c>
      <c r="DL1364" t="s">
        <v>8325</v>
      </c>
      <c r="DM1364" t="s">
        <v>8326</v>
      </c>
      <c r="DN1364" t="s">
        <v>8327</v>
      </c>
      <c r="DO1364" t="s">
        <v>8327</v>
      </c>
    </row>
    <row r="1365" spans="1:123" x14ac:dyDescent="0.25">
      <c r="A1365" t="s">
        <v>8328</v>
      </c>
      <c r="B1365" t="s">
        <v>8328</v>
      </c>
      <c r="C1365">
        <v>1</v>
      </c>
      <c r="D1365">
        <v>1</v>
      </c>
      <c r="E1365">
        <v>1</v>
      </c>
      <c r="F1365" t="s">
        <v>8329</v>
      </c>
      <c r="G1365">
        <v>1</v>
      </c>
      <c r="H1365">
        <v>1</v>
      </c>
      <c r="I1365">
        <v>1</v>
      </c>
      <c r="J1365">
        <v>1</v>
      </c>
      <c r="K1365">
        <v>0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0</v>
      </c>
      <c r="R1365">
        <v>1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0</v>
      </c>
      <c r="AA1365">
        <v>1</v>
      </c>
      <c r="AB1365">
        <v>0</v>
      </c>
      <c r="AC1365">
        <v>1</v>
      </c>
      <c r="AD1365">
        <v>0</v>
      </c>
      <c r="AE1365">
        <v>1</v>
      </c>
      <c r="AF1365">
        <v>0</v>
      </c>
      <c r="AG1365">
        <v>0</v>
      </c>
      <c r="AH1365">
        <v>0</v>
      </c>
      <c r="AI1365">
        <v>0</v>
      </c>
      <c r="AJ1365">
        <v>1</v>
      </c>
      <c r="AK1365">
        <v>0</v>
      </c>
      <c r="AL1365">
        <v>1</v>
      </c>
      <c r="AM1365">
        <v>0</v>
      </c>
      <c r="AN1365">
        <v>1</v>
      </c>
      <c r="AO1365">
        <v>0</v>
      </c>
      <c r="AP1365">
        <v>1</v>
      </c>
      <c r="AQ1365">
        <v>0</v>
      </c>
      <c r="AR1365">
        <v>12</v>
      </c>
      <c r="AS1365">
        <v>12</v>
      </c>
      <c r="AT1365">
        <v>12</v>
      </c>
      <c r="AU1365">
        <v>12.097</v>
      </c>
      <c r="AV1365">
        <v>108</v>
      </c>
      <c r="AW1365">
        <v>108</v>
      </c>
      <c r="AX1365">
        <v>6.0553999999999998E-3</v>
      </c>
      <c r="AY1365">
        <v>1.8761000000000001</v>
      </c>
      <c r="AZ1365">
        <v>0</v>
      </c>
      <c r="BA1365">
        <v>0</v>
      </c>
      <c r="BB1365">
        <v>0</v>
      </c>
      <c r="BC1365">
        <v>12</v>
      </c>
      <c r="BD1365">
        <v>0</v>
      </c>
      <c r="BE1365">
        <v>12</v>
      </c>
      <c r="BF1365">
        <v>0</v>
      </c>
      <c r="BG1365">
        <v>12</v>
      </c>
      <c r="BH1365">
        <v>0</v>
      </c>
      <c r="BI1365">
        <v>12</v>
      </c>
      <c r="BJ1365">
        <v>0</v>
      </c>
      <c r="BK1365">
        <v>2920800</v>
      </c>
      <c r="BL1365">
        <v>0</v>
      </c>
      <c r="BM1365">
        <v>0</v>
      </c>
      <c r="BN1365">
        <v>0</v>
      </c>
      <c r="BO1365">
        <v>433040</v>
      </c>
      <c r="BP1365">
        <v>0</v>
      </c>
      <c r="BQ1365">
        <v>951930</v>
      </c>
      <c r="BR1365">
        <v>0</v>
      </c>
      <c r="BS1365">
        <v>1535800</v>
      </c>
      <c r="BT1365">
        <v>0</v>
      </c>
      <c r="BU1365">
        <v>0</v>
      </c>
      <c r="BV1365">
        <v>0</v>
      </c>
      <c r="BW1365">
        <v>486800</v>
      </c>
      <c r="BX1365">
        <v>0</v>
      </c>
      <c r="BY1365">
        <v>0</v>
      </c>
      <c r="BZ1365">
        <v>0</v>
      </c>
      <c r="CA1365">
        <v>72173</v>
      </c>
      <c r="CB1365">
        <v>0</v>
      </c>
      <c r="CC1365">
        <v>158660</v>
      </c>
      <c r="CD1365">
        <v>0</v>
      </c>
      <c r="CE1365">
        <v>255970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1131900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1</v>
      </c>
      <c r="CX1365">
        <v>0</v>
      </c>
      <c r="CY1365">
        <v>1</v>
      </c>
      <c r="CZ1365">
        <v>0</v>
      </c>
      <c r="DA1365">
        <v>1</v>
      </c>
      <c r="DB1365">
        <v>0</v>
      </c>
      <c r="DC1365">
        <v>1</v>
      </c>
      <c r="DD1365">
        <v>0</v>
      </c>
      <c r="DE1365">
        <v>4</v>
      </c>
      <c r="DI1365">
        <v>1362</v>
      </c>
      <c r="DJ1365">
        <v>7545</v>
      </c>
      <c r="DK1365" t="b">
        <v>1</v>
      </c>
      <c r="DL1365">
        <v>8343</v>
      </c>
      <c r="DM1365" t="s">
        <v>8330</v>
      </c>
      <c r="DN1365" t="s">
        <v>8331</v>
      </c>
      <c r="DO1365">
        <v>49200</v>
      </c>
    </row>
    <row r="1366" spans="1:123" x14ac:dyDescent="0.25">
      <c r="A1366" t="s">
        <v>8332</v>
      </c>
      <c r="B1366" t="s">
        <v>8332</v>
      </c>
      <c r="C1366">
        <v>1</v>
      </c>
      <c r="D1366">
        <v>1</v>
      </c>
      <c r="E1366">
        <v>1</v>
      </c>
      <c r="F1366" t="s">
        <v>8333</v>
      </c>
      <c r="G1366">
        <v>1</v>
      </c>
      <c r="H1366">
        <v>1</v>
      </c>
      <c r="I1366">
        <v>1</v>
      </c>
      <c r="J1366">
        <v>1</v>
      </c>
      <c r="K1366">
        <v>0</v>
      </c>
      <c r="L1366">
        <v>1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1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1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4.9000000000000004</v>
      </c>
      <c r="AS1366">
        <v>4.9000000000000004</v>
      </c>
      <c r="AT1366">
        <v>4.9000000000000004</v>
      </c>
      <c r="AU1366">
        <v>35.213000000000001</v>
      </c>
      <c r="AV1366">
        <v>308</v>
      </c>
      <c r="AW1366">
        <v>308</v>
      </c>
      <c r="AX1366">
        <v>1</v>
      </c>
      <c r="AY1366">
        <v>-2</v>
      </c>
      <c r="AZ1366">
        <v>0</v>
      </c>
      <c r="BA1366">
        <v>4.9000000000000004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8099700</v>
      </c>
      <c r="BL1366">
        <v>0</v>
      </c>
      <c r="BM1366">
        <v>8099700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736340</v>
      </c>
      <c r="BX1366">
        <v>0</v>
      </c>
      <c r="BY1366">
        <v>736340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9620500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 t="s">
        <v>127</v>
      </c>
      <c r="DI1366">
        <v>1363</v>
      </c>
      <c r="DJ1366">
        <v>5488</v>
      </c>
      <c r="DK1366" t="b">
        <v>1</v>
      </c>
      <c r="DL1366">
        <v>6156</v>
      </c>
      <c r="DM1366">
        <v>32093</v>
      </c>
      <c r="DN1366">
        <v>38218</v>
      </c>
      <c r="DO1366">
        <v>38218</v>
      </c>
      <c r="DQ1366" t="s">
        <v>8334</v>
      </c>
      <c r="DS1366" t="s">
        <v>8335</v>
      </c>
    </row>
    <row r="1367" spans="1:123" x14ac:dyDescent="0.25">
      <c r="A1367" t="s">
        <v>8336</v>
      </c>
      <c r="B1367" t="s">
        <v>8336</v>
      </c>
      <c r="C1367">
        <v>1</v>
      </c>
      <c r="D1367">
        <v>1</v>
      </c>
      <c r="E1367">
        <v>1</v>
      </c>
      <c r="F1367" t="s">
        <v>8337</v>
      </c>
      <c r="G1367">
        <v>1</v>
      </c>
      <c r="H1367">
        <v>1</v>
      </c>
      <c r="I1367">
        <v>1</v>
      </c>
      <c r="J1367">
        <v>1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1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1</v>
      </c>
      <c r="AO1367">
        <v>0</v>
      </c>
      <c r="AP1367">
        <v>0</v>
      </c>
      <c r="AQ1367">
        <v>0</v>
      </c>
      <c r="AR1367">
        <v>2</v>
      </c>
      <c r="AS1367">
        <v>2</v>
      </c>
      <c r="AT1367">
        <v>2</v>
      </c>
      <c r="AU1367">
        <v>64.679000000000002</v>
      </c>
      <c r="AV1367">
        <v>587</v>
      </c>
      <c r="AW1367">
        <v>587</v>
      </c>
      <c r="AX1367">
        <v>1</v>
      </c>
      <c r="AY1367">
        <v>-2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2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1</v>
      </c>
      <c r="DB1367">
        <v>0</v>
      </c>
      <c r="DC1367">
        <v>0</v>
      </c>
      <c r="DD1367">
        <v>0</v>
      </c>
      <c r="DE1367">
        <v>1</v>
      </c>
      <c r="DF1367" t="s">
        <v>127</v>
      </c>
      <c r="DI1367">
        <v>1364</v>
      </c>
      <c r="DJ1367">
        <v>5642</v>
      </c>
      <c r="DK1367" t="b">
        <v>1</v>
      </c>
      <c r="DL1367">
        <v>6327</v>
      </c>
      <c r="DM1367">
        <v>32480</v>
      </c>
      <c r="DN1367">
        <v>38639</v>
      </c>
      <c r="DO1367">
        <v>38639</v>
      </c>
      <c r="DP1367" t="s">
        <v>8338</v>
      </c>
      <c r="DQ1367">
        <v>2040</v>
      </c>
      <c r="DR1367" t="s">
        <v>8339</v>
      </c>
      <c r="DS1367">
        <v>235</v>
      </c>
    </row>
    <row r="1368" spans="1:123" x14ac:dyDescent="0.25">
      <c r="A1368" t="s">
        <v>8340</v>
      </c>
      <c r="B1368" t="s">
        <v>8340</v>
      </c>
      <c r="C1368">
        <v>1</v>
      </c>
      <c r="D1368">
        <v>1</v>
      </c>
      <c r="E1368">
        <v>1</v>
      </c>
      <c r="F1368" t="s">
        <v>8341</v>
      </c>
      <c r="G1368">
        <v>1</v>
      </c>
      <c r="H1368">
        <v>1</v>
      </c>
      <c r="I1368">
        <v>1</v>
      </c>
      <c r="J1368">
        <v>1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1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1</v>
      </c>
      <c r="AC1368">
        <v>1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1</v>
      </c>
      <c r="AN1368">
        <v>1</v>
      </c>
      <c r="AO1368">
        <v>0</v>
      </c>
      <c r="AP1368">
        <v>0</v>
      </c>
      <c r="AQ1368">
        <v>0</v>
      </c>
      <c r="AR1368">
        <v>2.5</v>
      </c>
      <c r="AS1368">
        <v>2.5</v>
      </c>
      <c r="AT1368">
        <v>2.5</v>
      </c>
      <c r="AU1368">
        <v>59.526000000000003</v>
      </c>
      <c r="AV1368">
        <v>524</v>
      </c>
      <c r="AW1368">
        <v>524</v>
      </c>
      <c r="AX1368">
        <v>1</v>
      </c>
      <c r="AY1368">
        <v>-2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2.5</v>
      </c>
      <c r="BG1368">
        <v>2.5</v>
      </c>
      <c r="BH1368">
        <v>0</v>
      </c>
      <c r="BI1368">
        <v>0</v>
      </c>
      <c r="BJ1368">
        <v>0</v>
      </c>
      <c r="BK1368">
        <v>4861700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1303200</v>
      </c>
      <c r="BS1368">
        <v>3558500</v>
      </c>
      <c r="BT1368">
        <v>0</v>
      </c>
      <c r="BU1368">
        <v>0</v>
      </c>
      <c r="BV1368">
        <v>0</v>
      </c>
      <c r="BW1368">
        <v>173630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46542</v>
      </c>
      <c r="CE1368">
        <v>127090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2622500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1</v>
      </c>
      <c r="DA1368">
        <v>0</v>
      </c>
      <c r="DB1368">
        <v>0</v>
      </c>
      <c r="DC1368">
        <v>0</v>
      </c>
      <c r="DD1368">
        <v>0</v>
      </c>
      <c r="DE1368">
        <v>1</v>
      </c>
      <c r="DF1368" t="s">
        <v>127</v>
      </c>
      <c r="DI1368">
        <v>1365</v>
      </c>
      <c r="DJ1368">
        <v>5206</v>
      </c>
      <c r="DK1368" t="b">
        <v>1</v>
      </c>
      <c r="DL1368">
        <v>5858</v>
      </c>
      <c r="DM1368" t="s">
        <v>8342</v>
      </c>
      <c r="DN1368" t="s">
        <v>8343</v>
      </c>
      <c r="DO1368">
        <v>36896</v>
      </c>
      <c r="DP1368">
        <v>644</v>
      </c>
      <c r="DR1368">
        <v>1</v>
      </c>
    </row>
    <row r="1369" spans="1:123" x14ac:dyDescent="0.25">
      <c r="A1369" t="s">
        <v>8344</v>
      </c>
      <c r="B1369" t="s">
        <v>8344</v>
      </c>
      <c r="C1369">
        <v>2</v>
      </c>
      <c r="D1369">
        <v>2</v>
      </c>
      <c r="E1369">
        <v>2</v>
      </c>
      <c r="F1369" t="s">
        <v>8345</v>
      </c>
      <c r="G1369">
        <v>1</v>
      </c>
      <c r="H1369">
        <v>2</v>
      </c>
      <c r="I1369">
        <v>2</v>
      </c>
      <c r="J1369">
        <v>2</v>
      </c>
      <c r="K1369">
        <v>0</v>
      </c>
      <c r="L1369">
        <v>0</v>
      </c>
      <c r="M1369">
        <v>0</v>
      </c>
      <c r="N1369">
        <v>2</v>
      </c>
      <c r="O1369">
        <v>2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2</v>
      </c>
      <c r="Z1369">
        <v>2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2</v>
      </c>
      <c r="AK1369">
        <v>2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5.4</v>
      </c>
      <c r="AS1369">
        <v>5.4</v>
      </c>
      <c r="AT1369">
        <v>5.4</v>
      </c>
      <c r="AU1369">
        <v>51.317</v>
      </c>
      <c r="AV1369">
        <v>460</v>
      </c>
      <c r="AW1369">
        <v>460</v>
      </c>
      <c r="AX1369">
        <v>0</v>
      </c>
      <c r="AY1369">
        <v>4.5975999999999999</v>
      </c>
      <c r="AZ1369">
        <v>0</v>
      </c>
      <c r="BA1369">
        <v>0</v>
      </c>
      <c r="BB1369">
        <v>0</v>
      </c>
      <c r="BC1369">
        <v>5.4</v>
      </c>
      <c r="BD1369">
        <v>5.4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3158500</v>
      </c>
      <c r="BL1369">
        <v>0</v>
      </c>
      <c r="BM1369">
        <v>0</v>
      </c>
      <c r="BN1369">
        <v>0</v>
      </c>
      <c r="BO1369">
        <v>2123700</v>
      </c>
      <c r="BP1369">
        <v>1034800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116980</v>
      </c>
      <c r="BX1369">
        <v>0</v>
      </c>
      <c r="BY1369">
        <v>0</v>
      </c>
      <c r="BZ1369">
        <v>0</v>
      </c>
      <c r="CA1369">
        <v>78654</v>
      </c>
      <c r="CB1369">
        <v>38327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7019200</v>
      </c>
      <c r="CM1369">
        <v>5405000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2</v>
      </c>
      <c r="CX1369">
        <v>2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4</v>
      </c>
      <c r="DI1369">
        <v>1366</v>
      </c>
      <c r="DJ1369" t="s">
        <v>8346</v>
      </c>
      <c r="DK1369" t="s">
        <v>129</v>
      </c>
      <c r="DL1369" t="s">
        <v>8347</v>
      </c>
      <c r="DM1369" t="s">
        <v>8348</v>
      </c>
      <c r="DN1369" t="s">
        <v>8349</v>
      </c>
      <c r="DO1369" t="s">
        <v>8350</v>
      </c>
    </row>
    <row r="1370" spans="1:123" x14ac:dyDescent="0.25">
      <c r="A1370" t="s">
        <v>8351</v>
      </c>
      <c r="B1370" t="s">
        <v>8351</v>
      </c>
      <c r="C1370">
        <v>2</v>
      </c>
      <c r="D1370">
        <v>2</v>
      </c>
      <c r="E1370">
        <v>2</v>
      </c>
      <c r="F1370" t="s">
        <v>8352</v>
      </c>
      <c r="G1370">
        <v>1</v>
      </c>
      <c r="H1370">
        <v>2</v>
      </c>
      <c r="I1370">
        <v>2</v>
      </c>
      <c r="J1370">
        <v>2</v>
      </c>
      <c r="K1370">
        <v>1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1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1</v>
      </c>
      <c r="AC1370">
        <v>0</v>
      </c>
      <c r="AD1370">
        <v>0</v>
      </c>
      <c r="AE1370">
        <v>0</v>
      </c>
      <c r="AF1370">
        <v>0</v>
      </c>
      <c r="AG1370">
        <v>1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</v>
      </c>
      <c r="AN1370">
        <v>0</v>
      </c>
      <c r="AO1370">
        <v>0</v>
      </c>
      <c r="AP1370">
        <v>0</v>
      </c>
      <c r="AQ1370">
        <v>0</v>
      </c>
      <c r="AR1370">
        <v>0.5</v>
      </c>
      <c r="AS1370">
        <v>0.5</v>
      </c>
      <c r="AT1370">
        <v>0.5</v>
      </c>
      <c r="AU1370">
        <v>541.23</v>
      </c>
      <c r="AV1370">
        <v>4731</v>
      </c>
      <c r="AW1370">
        <v>4731</v>
      </c>
      <c r="AX1370">
        <v>1</v>
      </c>
      <c r="AY1370">
        <v>-2</v>
      </c>
      <c r="AZ1370">
        <v>0.3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0.3</v>
      </c>
      <c r="BG1370">
        <v>0</v>
      </c>
      <c r="BH1370">
        <v>0</v>
      </c>
      <c r="BI1370">
        <v>0</v>
      </c>
      <c r="BJ1370">
        <v>0</v>
      </c>
      <c r="BK1370">
        <v>594630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594630</v>
      </c>
      <c r="BS1370">
        <v>0</v>
      </c>
      <c r="BT1370">
        <v>0</v>
      </c>
      <c r="BU1370">
        <v>0</v>
      </c>
      <c r="BV1370">
        <v>0</v>
      </c>
      <c r="BW1370">
        <v>2278.3000000000002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2278.3000000000002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1842100</v>
      </c>
      <c r="CP1370">
        <v>0</v>
      </c>
      <c r="CQ1370">
        <v>0</v>
      </c>
      <c r="CR1370">
        <v>0</v>
      </c>
      <c r="CS1370">
        <v>0</v>
      </c>
      <c r="CT1370">
        <v>1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1</v>
      </c>
      <c r="DF1370" t="s">
        <v>127</v>
      </c>
      <c r="DI1370">
        <v>1367</v>
      </c>
      <c r="DJ1370" t="s">
        <v>8353</v>
      </c>
      <c r="DK1370" t="s">
        <v>129</v>
      </c>
      <c r="DL1370" t="s">
        <v>8354</v>
      </c>
      <c r="DM1370" t="s">
        <v>8355</v>
      </c>
      <c r="DN1370" t="s">
        <v>8356</v>
      </c>
      <c r="DO1370" t="s">
        <v>8356</v>
      </c>
      <c r="DP1370" t="s">
        <v>8357</v>
      </c>
      <c r="DQ1370" t="s">
        <v>8358</v>
      </c>
      <c r="DR1370" t="s">
        <v>8359</v>
      </c>
      <c r="DS1370" t="s">
        <v>8360</v>
      </c>
    </row>
    <row r="1371" spans="1:123" x14ac:dyDescent="0.25">
      <c r="A1371" t="s">
        <v>8361</v>
      </c>
      <c r="B1371" t="s">
        <v>8361</v>
      </c>
      <c r="C1371">
        <v>1</v>
      </c>
      <c r="D1371">
        <v>1</v>
      </c>
      <c r="E1371">
        <v>1</v>
      </c>
      <c r="F1371" t="s">
        <v>8362</v>
      </c>
      <c r="G1371">
        <v>1</v>
      </c>
      <c r="H1371">
        <v>1</v>
      </c>
      <c r="I1371">
        <v>1</v>
      </c>
      <c r="J1371">
        <v>1</v>
      </c>
      <c r="K1371">
        <v>1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1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1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1.2</v>
      </c>
      <c r="AS1371">
        <v>1.2</v>
      </c>
      <c r="AT1371">
        <v>1.2</v>
      </c>
      <c r="AU1371">
        <v>71.793000000000006</v>
      </c>
      <c r="AV1371">
        <v>660</v>
      </c>
      <c r="AW1371">
        <v>660</v>
      </c>
      <c r="AX1371">
        <v>1</v>
      </c>
      <c r="AY1371">
        <v>-2</v>
      </c>
      <c r="AZ1371">
        <v>1.2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111930000</v>
      </c>
      <c r="BL1371">
        <v>111930000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3997400</v>
      </c>
      <c r="BX1371">
        <v>3997400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111930000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1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1</v>
      </c>
      <c r="DF1371" t="s">
        <v>127</v>
      </c>
      <c r="DI1371">
        <v>1368</v>
      </c>
      <c r="DJ1371">
        <v>2805</v>
      </c>
      <c r="DK1371" t="b">
        <v>1</v>
      </c>
      <c r="DL1371">
        <v>3288</v>
      </c>
      <c r="DM1371">
        <v>19513</v>
      </c>
      <c r="DN1371">
        <v>23754</v>
      </c>
      <c r="DO1371">
        <v>23754</v>
      </c>
      <c r="DQ1371">
        <v>2045</v>
      </c>
      <c r="DS1371">
        <v>70</v>
      </c>
    </row>
    <row r="1372" spans="1:123" x14ac:dyDescent="0.25">
      <c r="A1372" t="s">
        <v>8363</v>
      </c>
      <c r="B1372" t="s">
        <v>8363</v>
      </c>
      <c r="C1372">
        <v>1</v>
      </c>
      <c r="D1372">
        <v>1</v>
      </c>
      <c r="E1372">
        <v>1</v>
      </c>
      <c r="F1372" t="s">
        <v>8364</v>
      </c>
      <c r="G1372">
        <v>1</v>
      </c>
      <c r="H1372">
        <v>1</v>
      </c>
      <c r="I1372">
        <v>1</v>
      </c>
      <c r="J1372">
        <v>1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1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</v>
      </c>
      <c r="AR1372">
        <v>3.3</v>
      </c>
      <c r="AS1372">
        <v>3.3</v>
      </c>
      <c r="AT1372">
        <v>3.3</v>
      </c>
      <c r="AU1372">
        <v>45.107999999999997</v>
      </c>
      <c r="AV1372">
        <v>419</v>
      </c>
      <c r="AW1372">
        <v>419</v>
      </c>
      <c r="AX1372">
        <v>1</v>
      </c>
      <c r="AY1372">
        <v>-2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3.3</v>
      </c>
      <c r="BK1372">
        <v>7690400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7690400</v>
      </c>
      <c r="BW1372">
        <v>295790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295790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8176000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1</v>
      </c>
      <c r="DE1372">
        <v>1</v>
      </c>
      <c r="DF1372" t="s">
        <v>127</v>
      </c>
      <c r="DI1372">
        <v>1369</v>
      </c>
      <c r="DJ1372">
        <v>4001</v>
      </c>
      <c r="DK1372" t="b">
        <v>1</v>
      </c>
      <c r="DL1372">
        <v>4577</v>
      </c>
      <c r="DM1372">
        <v>25995</v>
      </c>
      <c r="DN1372">
        <v>31343</v>
      </c>
      <c r="DO1372">
        <v>31343</v>
      </c>
      <c r="DQ1372">
        <v>2046</v>
      </c>
      <c r="DS1372">
        <v>123</v>
      </c>
    </row>
    <row r="1373" spans="1:123" x14ac:dyDescent="0.25">
      <c r="A1373" t="s">
        <v>8365</v>
      </c>
      <c r="B1373" t="s">
        <v>8365</v>
      </c>
      <c r="C1373">
        <v>1</v>
      </c>
      <c r="D1373">
        <v>1</v>
      </c>
      <c r="E1373">
        <v>1</v>
      </c>
      <c r="F1373" t="s">
        <v>8366</v>
      </c>
      <c r="G1373">
        <v>1</v>
      </c>
      <c r="H1373">
        <v>1</v>
      </c>
      <c r="I1373">
        <v>1</v>
      </c>
      <c r="J1373">
        <v>1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1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1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1</v>
      </c>
      <c r="AN1373">
        <v>0</v>
      </c>
      <c r="AO1373">
        <v>0</v>
      </c>
      <c r="AP1373">
        <v>0</v>
      </c>
      <c r="AQ1373">
        <v>0</v>
      </c>
      <c r="AR1373">
        <v>3.3</v>
      </c>
      <c r="AS1373">
        <v>3.3</v>
      </c>
      <c r="AT1373">
        <v>3.3</v>
      </c>
      <c r="AU1373">
        <v>92.31</v>
      </c>
      <c r="AV1373">
        <v>815</v>
      </c>
      <c r="AW1373">
        <v>815</v>
      </c>
      <c r="AX1373">
        <v>1</v>
      </c>
      <c r="AY1373">
        <v>-2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3.3</v>
      </c>
      <c r="BG1373">
        <v>0</v>
      </c>
      <c r="BH1373">
        <v>0</v>
      </c>
      <c r="BI1373">
        <v>0</v>
      </c>
      <c r="BJ1373">
        <v>0</v>
      </c>
      <c r="BK1373">
        <v>1727500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1727500</v>
      </c>
      <c r="BS1373">
        <v>0</v>
      </c>
      <c r="BT1373">
        <v>0</v>
      </c>
      <c r="BU1373">
        <v>0</v>
      </c>
      <c r="BV1373">
        <v>0</v>
      </c>
      <c r="BW1373">
        <v>49358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49358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5351800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1</v>
      </c>
      <c r="DA1373">
        <v>0</v>
      </c>
      <c r="DB1373">
        <v>0</v>
      </c>
      <c r="DC1373">
        <v>0</v>
      </c>
      <c r="DD1373">
        <v>0</v>
      </c>
      <c r="DE1373">
        <v>1</v>
      </c>
      <c r="DF1373" t="s">
        <v>127</v>
      </c>
      <c r="DI1373">
        <v>1370</v>
      </c>
      <c r="DJ1373">
        <v>2581</v>
      </c>
      <c r="DK1373" t="b">
        <v>1</v>
      </c>
      <c r="DL1373">
        <v>2940</v>
      </c>
      <c r="DM1373">
        <v>16442</v>
      </c>
      <c r="DN1373">
        <v>19598</v>
      </c>
      <c r="DO1373">
        <v>19598</v>
      </c>
      <c r="DP1373" t="s">
        <v>8367</v>
      </c>
      <c r="DR1373" t="s">
        <v>8368</v>
      </c>
    </row>
    <row r="1374" spans="1:123" x14ac:dyDescent="0.25">
      <c r="A1374" t="s">
        <v>8369</v>
      </c>
      <c r="B1374" t="s">
        <v>8370</v>
      </c>
      <c r="C1374" t="s">
        <v>2527</v>
      </c>
      <c r="D1374" t="s">
        <v>2527</v>
      </c>
      <c r="E1374" t="s">
        <v>2527</v>
      </c>
      <c r="F1374" t="s">
        <v>8371</v>
      </c>
      <c r="G1374">
        <v>2</v>
      </c>
      <c r="H1374">
        <v>5</v>
      </c>
      <c r="I1374">
        <v>5</v>
      </c>
      <c r="J1374">
        <v>5</v>
      </c>
      <c r="K1374">
        <v>1</v>
      </c>
      <c r="L1374">
        <v>1</v>
      </c>
      <c r="M1374">
        <v>0</v>
      </c>
      <c r="N1374">
        <v>1</v>
      </c>
      <c r="O1374">
        <v>0</v>
      </c>
      <c r="P1374">
        <v>2</v>
      </c>
      <c r="Q1374">
        <v>2</v>
      </c>
      <c r="R1374">
        <v>5</v>
      </c>
      <c r="S1374">
        <v>1</v>
      </c>
      <c r="T1374">
        <v>2</v>
      </c>
      <c r="U1374">
        <v>2</v>
      </c>
      <c r="V1374">
        <v>1</v>
      </c>
      <c r="W1374">
        <v>1</v>
      </c>
      <c r="X1374">
        <v>0</v>
      </c>
      <c r="Y1374">
        <v>1</v>
      </c>
      <c r="Z1374">
        <v>0</v>
      </c>
      <c r="AA1374">
        <v>2</v>
      </c>
      <c r="AB1374">
        <v>2</v>
      </c>
      <c r="AC1374">
        <v>5</v>
      </c>
      <c r="AD1374">
        <v>1</v>
      </c>
      <c r="AE1374">
        <v>2</v>
      </c>
      <c r="AF1374">
        <v>2</v>
      </c>
      <c r="AG1374">
        <v>1</v>
      </c>
      <c r="AH1374">
        <v>1</v>
      </c>
      <c r="AI1374">
        <v>0</v>
      </c>
      <c r="AJ1374">
        <v>1</v>
      </c>
      <c r="AK1374">
        <v>0</v>
      </c>
      <c r="AL1374">
        <v>2</v>
      </c>
      <c r="AM1374">
        <v>2</v>
      </c>
      <c r="AN1374">
        <v>5</v>
      </c>
      <c r="AO1374">
        <v>1</v>
      </c>
      <c r="AP1374">
        <v>2</v>
      </c>
      <c r="AQ1374">
        <v>2</v>
      </c>
      <c r="AR1374">
        <v>11.3</v>
      </c>
      <c r="AS1374">
        <v>11.3</v>
      </c>
      <c r="AT1374">
        <v>11.3</v>
      </c>
      <c r="AU1374">
        <v>60.573999999999998</v>
      </c>
      <c r="AV1374">
        <v>541</v>
      </c>
      <c r="AW1374" t="s">
        <v>8372</v>
      </c>
      <c r="AX1374">
        <v>0</v>
      </c>
      <c r="AY1374">
        <v>15.081</v>
      </c>
      <c r="AZ1374">
        <v>3.9</v>
      </c>
      <c r="BA1374">
        <v>3.9</v>
      </c>
      <c r="BB1374">
        <v>0</v>
      </c>
      <c r="BC1374">
        <v>2</v>
      </c>
      <c r="BD1374">
        <v>0</v>
      </c>
      <c r="BE1374">
        <v>5.7</v>
      </c>
      <c r="BF1374">
        <v>5.7</v>
      </c>
      <c r="BG1374">
        <v>11.3</v>
      </c>
      <c r="BH1374">
        <v>3.9</v>
      </c>
      <c r="BI1374">
        <v>5.7</v>
      </c>
      <c r="BJ1374">
        <v>5.7</v>
      </c>
      <c r="BK1374">
        <v>31671000</v>
      </c>
      <c r="BL1374">
        <v>1426100</v>
      </c>
      <c r="BM1374">
        <v>1261500</v>
      </c>
      <c r="BN1374">
        <v>0</v>
      </c>
      <c r="BO1374">
        <v>1042400</v>
      </c>
      <c r="BP1374">
        <v>0</v>
      </c>
      <c r="BQ1374">
        <v>1515600</v>
      </c>
      <c r="BR1374">
        <v>2322200</v>
      </c>
      <c r="BS1374">
        <v>14110000</v>
      </c>
      <c r="BT1374">
        <v>2515200</v>
      </c>
      <c r="BU1374">
        <v>4212700</v>
      </c>
      <c r="BV1374">
        <v>3264800</v>
      </c>
      <c r="BW1374">
        <v>1218100</v>
      </c>
      <c r="BX1374">
        <v>54849</v>
      </c>
      <c r="BY1374">
        <v>48519</v>
      </c>
      <c r="BZ1374">
        <v>0</v>
      </c>
      <c r="CA1374">
        <v>40093</v>
      </c>
      <c r="CB1374">
        <v>0</v>
      </c>
      <c r="CC1374">
        <v>58294</v>
      </c>
      <c r="CD1374">
        <v>89316</v>
      </c>
      <c r="CE1374">
        <v>542700</v>
      </c>
      <c r="CF1374">
        <v>96737</v>
      </c>
      <c r="CG1374">
        <v>162030</v>
      </c>
      <c r="CH1374">
        <v>125570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4374700</v>
      </c>
      <c r="CO1374">
        <v>8153800</v>
      </c>
      <c r="CP1374">
        <v>6437400</v>
      </c>
      <c r="CQ1374">
        <v>0</v>
      </c>
      <c r="CR1374">
        <v>4527500</v>
      </c>
      <c r="CS1374">
        <v>4449500</v>
      </c>
      <c r="CT1374">
        <v>1</v>
      </c>
      <c r="CU1374">
        <v>3</v>
      </c>
      <c r="CV1374">
        <v>0</v>
      </c>
      <c r="CW1374">
        <v>1</v>
      </c>
      <c r="CX1374">
        <v>0</v>
      </c>
      <c r="CY1374">
        <v>2</v>
      </c>
      <c r="CZ1374">
        <v>2</v>
      </c>
      <c r="DA1374">
        <v>5</v>
      </c>
      <c r="DB1374">
        <v>1</v>
      </c>
      <c r="DC1374">
        <v>2</v>
      </c>
      <c r="DD1374">
        <v>2</v>
      </c>
      <c r="DE1374">
        <v>19</v>
      </c>
      <c r="DI1374">
        <v>1371</v>
      </c>
      <c r="DJ1374" t="s">
        <v>8373</v>
      </c>
      <c r="DK1374" t="s">
        <v>135</v>
      </c>
      <c r="DL1374" t="s">
        <v>8374</v>
      </c>
      <c r="DM1374" t="s">
        <v>8375</v>
      </c>
      <c r="DN1374" t="s">
        <v>8376</v>
      </c>
      <c r="DO1374" t="s">
        <v>8377</v>
      </c>
    </row>
    <row r="1375" spans="1:123" x14ac:dyDescent="0.25">
      <c r="A1375" t="s">
        <v>8378</v>
      </c>
      <c r="B1375" t="s">
        <v>8378</v>
      </c>
      <c r="C1375">
        <v>1</v>
      </c>
      <c r="D1375">
        <v>1</v>
      </c>
      <c r="E1375">
        <v>1</v>
      </c>
      <c r="F1375" t="s">
        <v>8379</v>
      </c>
      <c r="G1375">
        <v>1</v>
      </c>
      <c r="H1375">
        <v>1</v>
      </c>
      <c r="I1375">
        <v>1</v>
      </c>
      <c r="J1375">
        <v>1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1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1</v>
      </c>
      <c r="AC1375">
        <v>1</v>
      </c>
      <c r="AD1375">
        <v>0</v>
      </c>
      <c r="AE1375">
        <v>0</v>
      </c>
      <c r="AF1375">
        <v>1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1</v>
      </c>
      <c r="AN1375">
        <v>1</v>
      </c>
      <c r="AO1375">
        <v>0</v>
      </c>
      <c r="AP1375">
        <v>0</v>
      </c>
      <c r="AQ1375">
        <v>1</v>
      </c>
      <c r="AR1375">
        <v>0.6</v>
      </c>
      <c r="AS1375">
        <v>0.6</v>
      </c>
      <c r="AT1375">
        <v>0.6</v>
      </c>
      <c r="AU1375">
        <v>170.39</v>
      </c>
      <c r="AV1375">
        <v>1499</v>
      </c>
      <c r="AW1375">
        <v>1499</v>
      </c>
      <c r="AX1375">
        <v>1</v>
      </c>
      <c r="AY1375">
        <v>-2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0.6</v>
      </c>
      <c r="BG1375">
        <v>0.6</v>
      </c>
      <c r="BH1375">
        <v>0</v>
      </c>
      <c r="BI1375">
        <v>0</v>
      </c>
      <c r="BJ1375">
        <v>0.6</v>
      </c>
      <c r="BK1375">
        <v>5721600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779080</v>
      </c>
      <c r="BS1375">
        <v>2963900</v>
      </c>
      <c r="BT1375">
        <v>0</v>
      </c>
      <c r="BU1375">
        <v>0</v>
      </c>
      <c r="BV1375">
        <v>1978600</v>
      </c>
      <c r="BW1375">
        <v>73354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9988.2000000000007</v>
      </c>
      <c r="CE1375">
        <v>37999</v>
      </c>
      <c r="CF1375">
        <v>0</v>
      </c>
      <c r="CG1375">
        <v>0</v>
      </c>
      <c r="CH1375">
        <v>25367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2103600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1</v>
      </c>
      <c r="DA1375">
        <v>1</v>
      </c>
      <c r="DB1375">
        <v>0</v>
      </c>
      <c r="DC1375">
        <v>0</v>
      </c>
      <c r="DD1375">
        <v>0</v>
      </c>
      <c r="DE1375">
        <v>2</v>
      </c>
      <c r="DF1375" t="s">
        <v>127</v>
      </c>
      <c r="DI1375">
        <v>1372</v>
      </c>
      <c r="DJ1375">
        <v>6277</v>
      </c>
      <c r="DK1375" t="b">
        <v>1</v>
      </c>
      <c r="DL1375">
        <v>7001</v>
      </c>
      <c r="DM1375" t="s">
        <v>8380</v>
      </c>
      <c r="DN1375" t="s">
        <v>8381</v>
      </c>
      <c r="DO1375">
        <v>41752</v>
      </c>
      <c r="DQ1375">
        <v>2047</v>
      </c>
      <c r="DS1375">
        <v>118</v>
      </c>
    </row>
    <row r="1376" spans="1:123" x14ac:dyDescent="0.25">
      <c r="A1376" t="s">
        <v>8382</v>
      </c>
      <c r="B1376" t="s">
        <v>8382</v>
      </c>
      <c r="C1376">
        <v>9</v>
      </c>
      <c r="D1376">
        <v>9</v>
      </c>
      <c r="E1376">
        <v>9</v>
      </c>
      <c r="F1376" t="s">
        <v>8383</v>
      </c>
      <c r="G1376">
        <v>1</v>
      </c>
      <c r="H1376">
        <v>9</v>
      </c>
      <c r="I1376">
        <v>9</v>
      </c>
      <c r="J1376">
        <v>9</v>
      </c>
      <c r="K1376">
        <v>5</v>
      </c>
      <c r="L1376">
        <v>6</v>
      </c>
      <c r="M1376">
        <v>2</v>
      </c>
      <c r="N1376">
        <v>5</v>
      </c>
      <c r="O1376">
        <v>1</v>
      </c>
      <c r="P1376">
        <v>6</v>
      </c>
      <c r="Q1376">
        <v>4</v>
      </c>
      <c r="R1376">
        <v>8</v>
      </c>
      <c r="S1376">
        <v>6</v>
      </c>
      <c r="T1376">
        <v>6</v>
      </c>
      <c r="U1376">
        <v>7</v>
      </c>
      <c r="V1376">
        <v>5</v>
      </c>
      <c r="W1376">
        <v>6</v>
      </c>
      <c r="X1376">
        <v>2</v>
      </c>
      <c r="Y1376">
        <v>5</v>
      </c>
      <c r="Z1376">
        <v>1</v>
      </c>
      <c r="AA1376">
        <v>6</v>
      </c>
      <c r="AB1376">
        <v>4</v>
      </c>
      <c r="AC1376">
        <v>8</v>
      </c>
      <c r="AD1376">
        <v>6</v>
      </c>
      <c r="AE1376">
        <v>6</v>
      </c>
      <c r="AF1376">
        <v>7</v>
      </c>
      <c r="AG1376">
        <v>5</v>
      </c>
      <c r="AH1376">
        <v>6</v>
      </c>
      <c r="AI1376">
        <v>2</v>
      </c>
      <c r="AJ1376">
        <v>5</v>
      </c>
      <c r="AK1376">
        <v>1</v>
      </c>
      <c r="AL1376">
        <v>6</v>
      </c>
      <c r="AM1376">
        <v>4</v>
      </c>
      <c r="AN1376">
        <v>8</v>
      </c>
      <c r="AO1376">
        <v>6</v>
      </c>
      <c r="AP1376">
        <v>6</v>
      </c>
      <c r="AQ1376">
        <v>7</v>
      </c>
      <c r="AR1376">
        <v>17.3</v>
      </c>
      <c r="AS1376">
        <v>17.3</v>
      </c>
      <c r="AT1376">
        <v>17.3</v>
      </c>
      <c r="AU1376">
        <v>68.527000000000001</v>
      </c>
      <c r="AV1376">
        <v>608</v>
      </c>
      <c r="AW1376">
        <v>608</v>
      </c>
      <c r="AX1376">
        <v>0</v>
      </c>
      <c r="AY1376">
        <v>73.480999999999995</v>
      </c>
      <c r="AZ1376">
        <v>11</v>
      </c>
      <c r="BA1376">
        <v>12.8</v>
      </c>
      <c r="BB1376">
        <v>4.4000000000000004</v>
      </c>
      <c r="BC1376">
        <v>11</v>
      </c>
      <c r="BD1376">
        <v>2</v>
      </c>
      <c r="BE1376">
        <v>12.7</v>
      </c>
      <c r="BF1376">
        <v>7.9</v>
      </c>
      <c r="BG1376">
        <v>15.6</v>
      </c>
      <c r="BH1376">
        <v>13.8</v>
      </c>
      <c r="BI1376">
        <v>13.8</v>
      </c>
      <c r="BJ1376">
        <v>15.6</v>
      </c>
      <c r="BK1376">
        <v>162890000</v>
      </c>
      <c r="BL1376">
        <v>11100000</v>
      </c>
      <c r="BM1376">
        <v>16858000</v>
      </c>
      <c r="BN1376">
        <v>671880</v>
      </c>
      <c r="BO1376">
        <v>5329300</v>
      </c>
      <c r="BP1376">
        <v>446110</v>
      </c>
      <c r="BQ1376">
        <v>9355400</v>
      </c>
      <c r="BR1376">
        <v>6472500</v>
      </c>
      <c r="BS1376">
        <v>41181000</v>
      </c>
      <c r="BT1376">
        <v>21004000</v>
      </c>
      <c r="BU1376">
        <v>25269000</v>
      </c>
      <c r="BV1376">
        <v>25200000</v>
      </c>
      <c r="BW1376">
        <v>4402400</v>
      </c>
      <c r="BX1376">
        <v>299990</v>
      </c>
      <c r="BY1376">
        <v>455620</v>
      </c>
      <c r="BZ1376">
        <v>18159</v>
      </c>
      <c r="CA1376">
        <v>144040</v>
      </c>
      <c r="CB1376">
        <v>12057</v>
      </c>
      <c r="CC1376">
        <v>252850</v>
      </c>
      <c r="CD1376">
        <v>174930</v>
      </c>
      <c r="CE1376">
        <v>1113000</v>
      </c>
      <c r="CF1376">
        <v>567680</v>
      </c>
      <c r="CG1376">
        <v>682940</v>
      </c>
      <c r="CH1376">
        <v>681090</v>
      </c>
      <c r="CI1376">
        <v>16009000</v>
      </c>
      <c r="CJ1376">
        <v>19714000</v>
      </c>
      <c r="CK1376">
        <v>9533500</v>
      </c>
      <c r="CL1376">
        <v>19529000</v>
      </c>
      <c r="CM1376">
        <v>0</v>
      </c>
      <c r="CN1376">
        <v>19313000</v>
      </c>
      <c r="CO1376">
        <v>23934000</v>
      </c>
      <c r="CP1376">
        <v>22198000</v>
      </c>
      <c r="CQ1376">
        <v>16737000</v>
      </c>
      <c r="CR1376">
        <v>19215000</v>
      </c>
      <c r="CS1376">
        <v>25719000</v>
      </c>
      <c r="CT1376">
        <v>5</v>
      </c>
      <c r="CU1376">
        <v>6</v>
      </c>
      <c r="CV1376">
        <v>2</v>
      </c>
      <c r="CW1376">
        <v>5</v>
      </c>
      <c r="CX1376">
        <v>1</v>
      </c>
      <c r="CY1376">
        <v>7</v>
      </c>
      <c r="CZ1376">
        <v>4</v>
      </c>
      <c r="DA1376">
        <v>10</v>
      </c>
      <c r="DB1376">
        <v>7</v>
      </c>
      <c r="DC1376">
        <v>6</v>
      </c>
      <c r="DD1376">
        <v>8</v>
      </c>
      <c r="DE1376">
        <v>61</v>
      </c>
      <c r="DI1376">
        <v>1373</v>
      </c>
      <c r="DJ1376" t="s">
        <v>8384</v>
      </c>
      <c r="DK1376" t="s">
        <v>597</v>
      </c>
      <c r="DL1376" t="s">
        <v>8385</v>
      </c>
      <c r="DM1376" t="s">
        <v>8386</v>
      </c>
      <c r="DN1376" t="s">
        <v>8387</v>
      </c>
      <c r="DO1376" t="s">
        <v>8388</v>
      </c>
    </row>
    <row r="1377" spans="1:123" x14ac:dyDescent="0.25">
      <c r="A1377" t="s">
        <v>8389</v>
      </c>
      <c r="B1377" t="s">
        <v>8389</v>
      </c>
      <c r="C1377">
        <v>2</v>
      </c>
      <c r="D1377">
        <v>2</v>
      </c>
      <c r="E1377">
        <v>2</v>
      </c>
      <c r="F1377" t="s">
        <v>8390</v>
      </c>
      <c r="G1377">
        <v>1</v>
      </c>
      <c r="H1377">
        <v>2</v>
      </c>
      <c r="I1377">
        <v>2</v>
      </c>
      <c r="J1377">
        <v>2</v>
      </c>
      <c r="K1377">
        <v>0</v>
      </c>
      <c r="L1377">
        <v>2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2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0</v>
      </c>
      <c r="AH1377">
        <v>2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1</v>
      </c>
      <c r="AP1377">
        <v>0</v>
      </c>
      <c r="AQ1377">
        <v>0</v>
      </c>
      <c r="AR1377">
        <v>5.4</v>
      </c>
      <c r="AS1377">
        <v>5.4</v>
      </c>
      <c r="AT1377">
        <v>5.4</v>
      </c>
      <c r="AU1377">
        <v>50.834000000000003</v>
      </c>
      <c r="AV1377">
        <v>464</v>
      </c>
      <c r="AW1377">
        <v>464</v>
      </c>
      <c r="AX1377">
        <v>0</v>
      </c>
      <c r="AY1377">
        <v>3.5365000000000002</v>
      </c>
      <c r="AZ1377">
        <v>0</v>
      </c>
      <c r="BA1377">
        <v>5.4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2.2000000000000002</v>
      </c>
      <c r="BI1377">
        <v>0</v>
      </c>
      <c r="BJ1377">
        <v>0</v>
      </c>
      <c r="BK1377">
        <v>2372800</v>
      </c>
      <c r="BL1377">
        <v>0</v>
      </c>
      <c r="BM1377">
        <v>2372800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107860</v>
      </c>
      <c r="BX1377">
        <v>0</v>
      </c>
      <c r="BY1377">
        <v>107860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2818400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2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1</v>
      </c>
      <c r="DC1377">
        <v>0</v>
      </c>
      <c r="DD1377">
        <v>0</v>
      </c>
      <c r="DE1377">
        <v>3</v>
      </c>
      <c r="DI1377">
        <v>1374</v>
      </c>
      <c r="DJ1377" t="s">
        <v>8391</v>
      </c>
      <c r="DK1377" t="s">
        <v>129</v>
      </c>
      <c r="DL1377" t="s">
        <v>8392</v>
      </c>
      <c r="DM1377" t="s">
        <v>8393</v>
      </c>
      <c r="DN1377" t="s">
        <v>8394</v>
      </c>
      <c r="DO1377" t="s">
        <v>8395</v>
      </c>
    </row>
    <row r="1378" spans="1:123" x14ac:dyDescent="0.25">
      <c r="A1378" t="s">
        <v>8396</v>
      </c>
      <c r="B1378" t="s">
        <v>8396</v>
      </c>
      <c r="C1378">
        <v>2</v>
      </c>
      <c r="D1378">
        <v>2</v>
      </c>
      <c r="E1378">
        <v>2</v>
      </c>
      <c r="F1378" t="s">
        <v>8397</v>
      </c>
      <c r="G1378">
        <v>1</v>
      </c>
      <c r="H1378">
        <v>2</v>
      </c>
      <c r="I1378">
        <v>2</v>
      </c>
      <c r="J1378">
        <v>2</v>
      </c>
      <c r="K1378">
        <v>0</v>
      </c>
      <c r="L1378">
        <v>0</v>
      </c>
      <c r="M1378">
        <v>0</v>
      </c>
      <c r="N1378">
        <v>1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0</v>
      </c>
      <c r="Y1378">
        <v>1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1</v>
      </c>
      <c r="AG1378">
        <v>0</v>
      </c>
      <c r="AH1378">
        <v>0</v>
      </c>
      <c r="AI1378">
        <v>0</v>
      </c>
      <c r="AJ1378">
        <v>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1</v>
      </c>
      <c r="AR1378">
        <v>2.1</v>
      </c>
      <c r="AS1378">
        <v>2.1</v>
      </c>
      <c r="AT1378">
        <v>2.1</v>
      </c>
      <c r="AU1378">
        <v>120.8</v>
      </c>
      <c r="AV1378">
        <v>1071</v>
      </c>
      <c r="AW1378">
        <v>1071</v>
      </c>
      <c r="AX1378">
        <v>5.8528E-3</v>
      </c>
      <c r="AY1378">
        <v>1.7605999999999999</v>
      </c>
      <c r="AZ1378">
        <v>0</v>
      </c>
      <c r="BA1378">
        <v>0</v>
      </c>
      <c r="BB1378">
        <v>0</v>
      </c>
      <c r="BC1378">
        <v>1.2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0.8</v>
      </c>
      <c r="BK1378">
        <v>155040000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155040000</v>
      </c>
      <c r="BW1378">
        <v>3100800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3100800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164830000</v>
      </c>
      <c r="CT1378">
        <v>0</v>
      </c>
      <c r="CU1378">
        <v>0</v>
      </c>
      <c r="CV1378">
        <v>0</v>
      </c>
      <c r="CW1378">
        <v>1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1</v>
      </c>
      <c r="DE1378">
        <v>2</v>
      </c>
      <c r="DI1378">
        <v>1375</v>
      </c>
      <c r="DJ1378" t="s">
        <v>8398</v>
      </c>
      <c r="DK1378" t="s">
        <v>129</v>
      </c>
      <c r="DL1378" t="s">
        <v>8399</v>
      </c>
      <c r="DM1378" t="s">
        <v>8400</v>
      </c>
      <c r="DN1378" t="s">
        <v>8401</v>
      </c>
      <c r="DO1378" t="s">
        <v>8401</v>
      </c>
      <c r="DP1378">
        <v>649</v>
      </c>
      <c r="DR1378">
        <v>881</v>
      </c>
    </row>
    <row r="1379" spans="1:123" x14ac:dyDescent="0.25">
      <c r="A1379" t="s">
        <v>8402</v>
      </c>
      <c r="B1379" t="s">
        <v>8402</v>
      </c>
      <c r="C1379">
        <v>1</v>
      </c>
      <c r="D1379">
        <v>1</v>
      </c>
      <c r="E1379">
        <v>1</v>
      </c>
      <c r="F1379" t="s">
        <v>8403</v>
      </c>
      <c r="G1379">
        <v>1</v>
      </c>
      <c r="H1379">
        <v>1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1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0.8</v>
      </c>
      <c r="AS1379">
        <v>0.8</v>
      </c>
      <c r="AT1379">
        <v>0.8</v>
      </c>
      <c r="AU1379">
        <v>121.43</v>
      </c>
      <c r="AV1379">
        <v>1062</v>
      </c>
      <c r="AW1379">
        <v>1062</v>
      </c>
      <c r="AX1379">
        <v>1</v>
      </c>
      <c r="AY1379">
        <v>-2</v>
      </c>
      <c r="AZ1379">
        <v>0</v>
      </c>
      <c r="BA1379">
        <v>0</v>
      </c>
      <c r="BB1379">
        <v>0.8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292990</v>
      </c>
      <c r="BL1379">
        <v>0</v>
      </c>
      <c r="BM1379">
        <v>0</v>
      </c>
      <c r="BN1379">
        <v>292990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5425.8</v>
      </c>
      <c r="BX1379">
        <v>0</v>
      </c>
      <c r="BY1379">
        <v>0</v>
      </c>
      <c r="BZ1379">
        <v>5425.8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2061600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 t="s">
        <v>127</v>
      </c>
      <c r="DI1379">
        <v>1376</v>
      </c>
      <c r="DJ1379">
        <v>5193</v>
      </c>
      <c r="DK1379" t="b">
        <v>1</v>
      </c>
      <c r="DL1379">
        <v>5844</v>
      </c>
      <c r="DM1379">
        <v>30934</v>
      </c>
      <c r="DN1379">
        <v>36849</v>
      </c>
      <c r="DO1379">
        <v>36849</v>
      </c>
      <c r="DP1379">
        <v>650</v>
      </c>
      <c r="DR1379">
        <v>1</v>
      </c>
    </row>
    <row r="1380" spans="1:123" x14ac:dyDescent="0.25">
      <c r="A1380" t="s">
        <v>8404</v>
      </c>
      <c r="B1380" t="s">
        <v>8404</v>
      </c>
      <c r="C1380" t="s">
        <v>8405</v>
      </c>
      <c r="D1380" t="s">
        <v>288</v>
      </c>
      <c r="E1380" t="s">
        <v>288</v>
      </c>
      <c r="F1380" t="s">
        <v>8406</v>
      </c>
      <c r="G1380">
        <v>2</v>
      </c>
      <c r="H1380">
        <v>31</v>
      </c>
      <c r="I1380">
        <v>2</v>
      </c>
      <c r="J1380">
        <v>2</v>
      </c>
      <c r="K1380">
        <v>7</v>
      </c>
      <c r="L1380">
        <v>27</v>
      </c>
      <c r="M1380">
        <v>0</v>
      </c>
      <c r="N1380">
        <v>1</v>
      </c>
      <c r="O1380">
        <v>4</v>
      </c>
      <c r="P1380">
        <v>13</v>
      </c>
      <c r="Q1380">
        <v>6</v>
      </c>
      <c r="R1380">
        <v>5</v>
      </c>
      <c r="S1380">
        <v>0</v>
      </c>
      <c r="T1380">
        <v>0</v>
      </c>
      <c r="U1380">
        <v>2</v>
      </c>
      <c r="V1380">
        <v>1</v>
      </c>
      <c r="W1380">
        <v>1</v>
      </c>
      <c r="X1380">
        <v>0</v>
      </c>
      <c r="Y1380">
        <v>1</v>
      </c>
      <c r="Z1380">
        <v>1</v>
      </c>
      <c r="AA1380">
        <v>1</v>
      </c>
      <c r="AB1380">
        <v>1</v>
      </c>
      <c r="AC1380">
        <v>1</v>
      </c>
      <c r="AD1380">
        <v>0</v>
      </c>
      <c r="AE1380">
        <v>0</v>
      </c>
      <c r="AF1380">
        <v>1</v>
      </c>
      <c r="AG1380">
        <v>1</v>
      </c>
      <c r="AH1380">
        <v>1</v>
      </c>
      <c r="AI1380">
        <v>0</v>
      </c>
      <c r="AJ1380">
        <v>1</v>
      </c>
      <c r="AK1380">
        <v>1</v>
      </c>
      <c r="AL1380">
        <v>1</v>
      </c>
      <c r="AM1380">
        <v>1</v>
      </c>
      <c r="AN1380">
        <v>1</v>
      </c>
      <c r="AO1380">
        <v>0</v>
      </c>
      <c r="AP1380">
        <v>0</v>
      </c>
      <c r="AQ1380">
        <v>1</v>
      </c>
      <c r="AR1380">
        <v>13.4</v>
      </c>
      <c r="AS1380">
        <v>1.2</v>
      </c>
      <c r="AT1380">
        <v>1.2</v>
      </c>
      <c r="AU1380">
        <v>222.88</v>
      </c>
      <c r="AV1380">
        <v>1935</v>
      </c>
      <c r="AW1380" t="s">
        <v>8407</v>
      </c>
      <c r="AX1380">
        <v>0</v>
      </c>
      <c r="AY1380">
        <v>270.85000000000002</v>
      </c>
      <c r="AZ1380">
        <v>5</v>
      </c>
      <c r="BA1380">
        <v>11.9</v>
      </c>
      <c r="BB1380">
        <v>0</v>
      </c>
      <c r="BC1380">
        <v>0.6</v>
      </c>
      <c r="BD1380">
        <v>2.6</v>
      </c>
      <c r="BE1380">
        <v>7</v>
      </c>
      <c r="BF1380">
        <v>3.9</v>
      </c>
      <c r="BG1380">
        <v>3.5</v>
      </c>
      <c r="BH1380">
        <v>0</v>
      </c>
      <c r="BI1380">
        <v>0</v>
      </c>
      <c r="BJ1380">
        <v>1.2</v>
      </c>
      <c r="BK1380">
        <v>161140000</v>
      </c>
      <c r="BL1380">
        <v>17261000</v>
      </c>
      <c r="BM1380">
        <v>117150000</v>
      </c>
      <c r="BN1380">
        <v>0</v>
      </c>
      <c r="BO1380">
        <v>263970</v>
      </c>
      <c r="BP1380">
        <v>1590900</v>
      </c>
      <c r="BQ1380">
        <v>11979000</v>
      </c>
      <c r="BR1380">
        <v>6602900</v>
      </c>
      <c r="BS1380">
        <v>6291500</v>
      </c>
      <c r="BT1380">
        <v>0</v>
      </c>
      <c r="BU1380">
        <v>0</v>
      </c>
      <c r="BV1380">
        <v>0</v>
      </c>
      <c r="BW1380">
        <v>1611400</v>
      </c>
      <c r="BX1380">
        <v>172610</v>
      </c>
      <c r="BY1380">
        <v>1171500</v>
      </c>
      <c r="BZ1380">
        <v>0</v>
      </c>
      <c r="CA1380">
        <v>2639.7</v>
      </c>
      <c r="CB1380">
        <v>15909</v>
      </c>
      <c r="CC1380">
        <v>119790</v>
      </c>
      <c r="CD1380">
        <v>66029</v>
      </c>
      <c r="CE1380">
        <v>62915</v>
      </c>
      <c r="CF1380">
        <v>0</v>
      </c>
      <c r="CG1380">
        <v>0</v>
      </c>
      <c r="CH1380">
        <v>0</v>
      </c>
      <c r="CI1380">
        <v>0</v>
      </c>
      <c r="CJ1380">
        <v>136440000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1</v>
      </c>
      <c r="CU1380">
        <v>7</v>
      </c>
      <c r="CV1380">
        <v>0</v>
      </c>
      <c r="CW1380">
        <v>0</v>
      </c>
      <c r="CX1380">
        <v>1</v>
      </c>
      <c r="CY1380">
        <v>2</v>
      </c>
      <c r="CZ1380">
        <v>3</v>
      </c>
      <c r="DA1380">
        <v>2</v>
      </c>
      <c r="DB1380">
        <v>0</v>
      </c>
      <c r="DC1380">
        <v>0</v>
      </c>
      <c r="DD1380">
        <v>1</v>
      </c>
      <c r="DE1380">
        <v>17</v>
      </c>
      <c r="DI1380">
        <v>1377</v>
      </c>
      <c r="DJ1380" t="s">
        <v>8408</v>
      </c>
      <c r="DK1380" t="s">
        <v>8409</v>
      </c>
      <c r="DL1380" t="s">
        <v>8410</v>
      </c>
      <c r="DM1380" t="s">
        <v>8411</v>
      </c>
      <c r="DN1380" t="s">
        <v>8412</v>
      </c>
      <c r="DO1380" t="s">
        <v>8413</v>
      </c>
      <c r="DP1380" t="s">
        <v>8414</v>
      </c>
      <c r="DQ1380">
        <v>2048</v>
      </c>
      <c r="DR1380" t="s">
        <v>8415</v>
      </c>
      <c r="DS1380">
        <v>825</v>
      </c>
    </row>
    <row r="1381" spans="1:123" x14ac:dyDescent="0.25">
      <c r="A1381" t="s">
        <v>8416</v>
      </c>
      <c r="B1381" t="s">
        <v>8416</v>
      </c>
      <c r="C1381">
        <v>1</v>
      </c>
      <c r="D1381">
        <v>1</v>
      </c>
      <c r="E1381">
        <v>1</v>
      </c>
      <c r="F1381" t="s">
        <v>8417</v>
      </c>
      <c r="G1381">
        <v>1</v>
      </c>
      <c r="H1381">
        <v>1</v>
      </c>
      <c r="I1381">
        <v>1</v>
      </c>
      <c r="J1381">
        <v>1</v>
      </c>
      <c r="K1381">
        <v>1</v>
      </c>
      <c r="L1381">
        <v>1</v>
      </c>
      <c r="M1381">
        <v>0</v>
      </c>
      <c r="N1381">
        <v>1</v>
      </c>
      <c r="O1381">
        <v>1</v>
      </c>
      <c r="P1381">
        <v>0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0</v>
      </c>
      <c r="Y1381">
        <v>1</v>
      </c>
      <c r="Z1381">
        <v>1</v>
      </c>
      <c r="AA1381">
        <v>0</v>
      </c>
      <c r="AB1381">
        <v>0</v>
      </c>
      <c r="AC1381">
        <v>0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0</v>
      </c>
      <c r="AJ1381">
        <v>1</v>
      </c>
      <c r="AK1381">
        <v>1</v>
      </c>
      <c r="AL1381">
        <v>0</v>
      </c>
      <c r="AM1381">
        <v>0</v>
      </c>
      <c r="AN1381">
        <v>0</v>
      </c>
      <c r="AO1381">
        <v>1</v>
      </c>
      <c r="AP1381">
        <v>1</v>
      </c>
      <c r="AQ1381">
        <v>1</v>
      </c>
      <c r="AR1381">
        <v>2.1</v>
      </c>
      <c r="AS1381">
        <v>2.1</v>
      </c>
      <c r="AT1381">
        <v>2.1</v>
      </c>
      <c r="AU1381">
        <v>79.921000000000006</v>
      </c>
      <c r="AV1381">
        <v>724</v>
      </c>
      <c r="AW1381">
        <v>724</v>
      </c>
      <c r="AX1381">
        <v>5.9829000000000002E-3</v>
      </c>
      <c r="AY1381">
        <v>1.8347</v>
      </c>
      <c r="AZ1381">
        <v>2.1</v>
      </c>
      <c r="BA1381">
        <v>2.1</v>
      </c>
      <c r="BB1381">
        <v>0</v>
      </c>
      <c r="BC1381">
        <v>2.1</v>
      </c>
      <c r="BD1381">
        <v>2.1</v>
      </c>
      <c r="BE1381">
        <v>0</v>
      </c>
      <c r="BF1381">
        <v>0</v>
      </c>
      <c r="BG1381">
        <v>0</v>
      </c>
      <c r="BH1381">
        <v>2.1</v>
      </c>
      <c r="BI1381">
        <v>2.1</v>
      </c>
      <c r="BJ1381">
        <v>2.1</v>
      </c>
      <c r="BK1381">
        <v>3913900</v>
      </c>
      <c r="BL1381">
        <v>1062000</v>
      </c>
      <c r="BM1381">
        <v>600090</v>
      </c>
      <c r="BN1381">
        <v>0</v>
      </c>
      <c r="BO1381">
        <v>371480</v>
      </c>
      <c r="BP1381">
        <v>451590</v>
      </c>
      <c r="BQ1381">
        <v>0</v>
      </c>
      <c r="BR1381">
        <v>0</v>
      </c>
      <c r="BS1381">
        <v>0</v>
      </c>
      <c r="BT1381">
        <v>1428800</v>
      </c>
      <c r="BU1381">
        <v>0</v>
      </c>
      <c r="BV1381">
        <v>0</v>
      </c>
      <c r="BW1381">
        <v>88953</v>
      </c>
      <c r="BX1381">
        <v>24137</v>
      </c>
      <c r="BY1381">
        <v>13638</v>
      </c>
      <c r="BZ1381">
        <v>0</v>
      </c>
      <c r="CA1381">
        <v>8442.7999999999993</v>
      </c>
      <c r="CB1381">
        <v>10263</v>
      </c>
      <c r="CC1381">
        <v>0</v>
      </c>
      <c r="CD1381">
        <v>0</v>
      </c>
      <c r="CE1381">
        <v>0</v>
      </c>
      <c r="CF1381">
        <v>32472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1334900</v>
      </c>
      <c r="CR1381">
        <v>0</v>
      </c>
      <c r="CS1381">
        <v>0</v>
      </c>
      <c r="CT1381">
        <v>2</v>
      </c>
      <c r="CU1381">
        <v>1</v>
      </c>
      <c r="CV1381">
        <v>0</v>
      </c>
      <c r="CW1381">
        <v>1</v>
      </c>
      <c r="CX1381">
        <v>1</v>
      </c>
      <c r="CY1381">
        <v>0</v>
      </c>
      <c r="CZ1381">
        <v>0</v>
      </c>
      <c r="DA1381">
        <v>0</v>
      </c>
      <c r="DB1381">
        <v>1</v>
      </c>
      <c r="DC1381">
        <v>1</v>
      </c>
      <c r="DD1381">
        <v>1</v>
      </c>
      <c r="DE1381">
        <v>8</v>
      </c>
      <c r="DI1381">
        <v>1378</v>
      </c>
      <c r="DJ1381">
        <v>7527</v>
      </c>
      <c r="DK1381" t="b">
        <v>1</v>
      </c>
      <c r="DL1381">
        <v>8324</v>
      </c>
      <c r="DM1381" t="s">
        <v>8418</v>
      </c>
      <c r="DN1381" t="s">
        <v>8419</v>
      </c>
      <c r="DO1381">
        <v>49079</v>
      </c>
    </row>
    <row r="1382" spans="1:123" x14ac:dyDescent="0.25">
      <c r="A1382" t="s">
        <v>8420</v>
      </c>
      <c r="B1382" t="s">
        <v>8420</v>
      </c>
      <c r="C1382">
        <v>1</v>
      </c>
      <c r="D1382">
        <v>1</v>
      </c>
      <c r="E1382">
        <v>1</v>
      </c>
      <c r="F1382" t="s">
        <v>8421</v>
      </c>
      <c r="G1382">
        <v>1</v>
      </c>
      <c r="H1382">
        <v>1</v>
      </c>
      <c r="I1382">
        <v>1</v>
      </c>
      <c r="J1382">
        <v>1</v>
      </c>
      <c r="K1382">
        <v>1</v>
      </c>
      <c r="L1382">
        <v>0</v>
      </c>
      <c r="M1382">
        <v>0</v>
      </c>
      <c r="N1382">
        <v>1</v>
      </c>
      <c r="O1382">
        <v>0</v>
      </c>
      <c r="P1382">
        <v>0</v>
      </c>
      <c r="Q1382">
        <v>0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0</v>
      </c>
      <c r="X1382">
        <v>0</v>
      </c>
      <c r="Y1382">
        <v>1</v>
      </c>
      <c r="Z1382">
        <v>0</v>
      </c>
      <c r="AA1382">
        <v>0</v>
      </c>
      <c r="AB1382">
        <v>0</v>
      </c>
      <c r="AC1382">
        <v>1</v>
      </c>
      <c r="AD1382">
        <v>1</v>
      </c>
      <c r="AE1382">
        <v>1</v>
      </c>
      <c r="AF1382">
        <v>1</v>
      </c>
      <c r="AG1382">
        <v>1</v>
      </c>
      <c r="AH1382">
        <v>0</v>
      </c>
      <c r="AI1382">
        <v>0</v>
      </c>
      <c r="AJ1382">
        <v>1</v>
      </c>
      <c r="AK1382">
        <v>0</v>
      </c>
      <c r="AL1382">
        <v>0</v>
      </c>
      <c r="AM1382">
        <v>0</v>
      </c>
      <c r="AN1382">
        <v>1</v>
      </c>
      <c r="AO1382">
        <v>1</v>
      </c>
      <c r="AP1382">
        <v>1</v>
      </c>
      <c r="AQ1382">
        <v>1</v>
      </c>
      <c r="AR1382">
        <v>2.2000000000000002</v>
      </c>
      <c r="AS1382">
        <v>2.2000000000000002</v>
      </c>
      <c r="AT1382">
        <v>2.2000000000000002</v>
      </c>
      <c r="AU1382">
        <v>46.231999999999999</v>
      </c>
      <c r="AV1382">
        <v>411</v>
      </c>
      <c r="AW1382">
        <v>411</v>
      </c>
      <c r="AX1382">
        <v>1</v>
      </c>
      <c r="AY1382">
        <v>-2</v>
      </c>
      <c r="AZ1382">
        <v>2.2000000000000002</v>
      </c>
      <c r="BA1382">
        <v>0</v>
      </c>
      <c r="BB1382">
        <v>0</v>
      </c>
      <c r="BC1382">
        <v>2.2000000000000002</v>
      </c>
      <c r="BD1382">
        <v>0</v>
      </c>
      <c r="BE1382">
        <v>0</v>
      </c>
      <c r="BF1382">
        <v>0</v>
      </c>
      <c r="BG1382">
        <v>2.2000000000000002</v>
      </c>
      <c r="BH1382">
        <v>2.2000000000000002</v>
      </c>
      <c r="BI1382">
        <v>2.2000000000000002</v>
      </c>
      <c r="BJ1382">
        <v>2.2000000000000002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1</v>
      </c>
      <c r="CU1382">
        <v>0</v>
      </c>
      <c r="CV1382">
        <v>0</v>
      </c>
      <c r="CW1382">
        <v>1</v>
      </c>
      <c r="CX1382">
        <v>0</v>
      </c>
      <c r="CY1382">
        <v>0</v>
      </c>
      <c r="CZ1382">
        <v>0</v>
      </c>
      <c r="DA1382">
        <v>1</v>
      </c>
      <c r="DB1382">
        <v>1</v>
      </c>
      <c r="DC1382">
        <v>1</v>
      </c>
      <c r="DD1382">
        <v>1</v>
      </c>
      <c r="DE1382">
        <v>6</v>
      </c>
      <c r="DF1382" t="s">
        <v>127</v>
      </c>
      <c r="DI1382">
        <v>1379</v>
      </c>
      <c r="DJ1382">
        <v>5161</v>
      </c>
      <c r="DK1382" t="b">
        <v>1</v>
      </c>
      <c r="DL1382">
        <v>5810</v>
      </c>
      <c r="DM1382" t="s">
        <v>8422</v>
      </c>
      <c r="DN1382" t="s">
        <v>8423</v>
      </c>
      <c r="DO1382">
        <v>36785</v>
      </c>
      <c r="DP1382" t="s">
        <v>8424</v>
      </c>
      <c r="DR1382" t="s">
        <v>8425</v>
      </c>
    </row>
    <row r="1383" spans="1:123" x14ac:dyDescent="0.25">
      <c r="A1383" t="s">
        <v>8426</v>
      </c>
      <c r="B1383" t="s">
        <v>8426</v>
      </c>
      <c r="C1383">
        <v>2</v>
      </c>
      <c r="D1383">
        <v>2</v>
      </c>
      <c r="E1383">
        <v>2</v>
      </c>
      <c r="F1383" t="s">
        <v>8427</v>
      </c>
      <c r="G1383">
        <v>1</v>
      </c>
      <c r="H1383">
        <v>2</v>
      </c>
      <c r="I1383">
        <v>2</v>
      </c>
      <c r="J1383">
        <v>2</v>
      </c>
      <c r="K1383">
        <v>2</v>
      </c>
      <c r="L1383">
        <v>2</v>
      </c>
      <c r="M1383">
        <v>0</v>
      </c>
      <c r="N1383">
        <v>0</v>
      </c>
      <c r="O1383">
        <v>0</v>
      </c>
      <c r="P1383">
        <v>2</v>
      </c>
      <c r="Q1383">
        <v>1</v>
      </c>
      <c r="R1383">
        <v>2</v>
      </c>
      <c r="S1383">
        <v>2</v>
      </c>
      <c r="T1383">
        <v>1</v>
      </c>
      <c r="U1383">
        <v>2</v>
      </c>
      <c r="V1383">
        <v>2</v>
      </c>
      <c r="W1383">
        <v>2</v>
      </c>
      <c r="X1383">
        <v>0</v>
      </c>
      <c r="Y1383">
        <v>0</v>
      </c>
      <c r="Z1383">
        <v>0</v>
      </c>
      <c r="AA1383">
        <v>2</v>
      </c>
      <c r="AB1383">
        <v>1</v>
      </c>
      <c r="AC1383">
        <v>2</v>
      </c>
      <c r="AD1383">
        <v>2</v>
      </c>
      <c r="AE1383">
        <v>1</v>
      </c>
      <c r="AF1383">
        <v>2</v>
      </c>
      <c r="AG1383">
        <v>2</v>
      </c>
      <c r="AH1383">
        <v>2</v>
      </c>
      <c r="AI1383">
        <v>0</v>
      </c>
      <c r="AJ1383">
        <v>0</v>
      </c>
      <c r="AK1383">
        <v>0</v>
      </c>
      <c r="AL1383">
        <v>2</v>
      </c>
      <c r="AM1383">
        <v>1</v>
      </c>
      <c r="AN1383">
        <v>2</v>
      </c>
      <c r="AO1383">
        <v>2</v>
      </c>
      <c r="AP1383">
        <v>1</v>
      </c>
      <c r="AQ1383">
        <v>2</v>
      </c>
      <c r="AR1383">
        <v>5.3</v>
      </c>
      <c r="AS1383">
        <v>5.3</v>
      </c>
      <c r="AT1383">
        <v>5.3</v>
      </c>
      <c r="AU1383">
        <v>56.978999999999999</v>
      </c>
      <c r="AV1383">
        <v>508</v>
      </c>
      <c r="AW1383">
        <v>508</v>
      </c>
      <c r="AX1383">
        <v>0</v>
      </c>
      <c r="AY1383">
        <v>5.6334999999999997</v>
      </c>
      <c r="AZ1383">
        <v>5.3</v>
      </c>
      <c r="BA1383">
        <v>5.3</v>
      </c>
      <c r="BB1383">
        <v>0</v>
      </c>
      <c r="BC1383">
        <v>0</v>
      </c>
      <c r="BD1383">
        <v>0</v>
      </c>
      <c r="BE1383">
        <v>5.3</v>
      </c>
      <c r="BF1383">
        <v>1.8</v>
      </c>
      <c r="BG1383">
        <v>5.3</v>
      </c>
      <c r="BH1383">
        <v>5.3</v>
      </c>
      <c r="BI1383">
        <v>1.8</v>
      </c>
      <c r="BJ1383">
        <v>5.3</v>
      </c>
      <c r="BK1383">
        <v>21908000</v>
      </c>
      <c r="BL1383">
        <v>3805000</v>
      </c>
      <c r="BM1383">
        <v>2842400</v>
      </c>
      <c r="BN1383">
        <v>0</v>
      </c>
      <c r="BO1383">
        <v>0</v>
      </c>
      <c r="BP1383">
        <v>0</v>
      </c>
      <c r="BQ1383">
        <v>1291300</v>
      </c>
      <c r="BR1383">
        <v>688060</v>
      </c>
      <c r="BS1383">
        <v>3227300</v>
      </c>
      <c r="BT1383">
        <v>5049700</v>
      </c>
      <c r="BU1383">
        <v>2896400</v>
      </c>
      <c r="BV1383">
        <v>2107800</v>
      </c>
      <c r="BW1383">
        <v>811410</v>
      </c>
      <c r="BX1383">
        <v>140930</v>
      </c>
      <c r="BY1383">
        <v>105270</v>
      </c>
      <c r="BZ1383">
        <v>0</v>
      </c>
      <c r="CA1383">
        <v>0</v>
      </c>
      <c r="CB1383">
        <v>0</v>
      </c>
      <c r="CC1383">
        <v>47827</v>
      </c>
      <c r="CD1383">
        <v>25484</v>
      </c>
      <c r="CE1383">
        <v>119530</v>
      </c>
      <c r="CF1383">
        <v>187030</v>
      </c>
      <c r="CG1383">
        <v>107280</v>
      </c>
      <c r="CH1383">
        <v>78068</v>
      </c>
      <c r="CI1383">
        <v>3383400</v>
      </c>
      <c r="CJ1383">
        <v>3320300</v>
      </c>
      <c r="CK1383">
        <v>0</v>
      </c>
      <c r="CL1383">
        <v>0</v>
      </c>
      <c r="CM1383">
        <v>0</v>
      </c>
      <c r="CN1383">
        <v>3114900</v>
      </c>
      <c r="CO1383">
        <v>0</v>
      </c>
      <c r="CP1383">
        <v>2545200</v>
      </c>
      <c r="CQ1383">
        <v>4926100</v>
      </c>
      <c r="CR1383">
        <v>0</v>
      </c>
      <c r="CS1383">
        <v>2125300</v>
      </c>
      <c r="CT1383">
        <v>2</v>
      </c>
      <c r="CU1383">
        <v>2</v>
      </c>
      <c r="CV1383">
        <v>0</v>
      </c>
      <c r="CW1383">
        <v>0</v>
      </c>
      <c r="CX1383">
        <v>0</v>
      </c>
      <c r="CY1383">
        <v>2</v>
      </c>
      <c r="CZ1383">
        <v>1</v>
      </c>
      <c r="DA1383">
        <v>2</v>
      </c>
      <c r="DB1383">
        <v>2</v>
      </c>
      <c r="DC1383">
        <v>1</v>
      </c>
      <c r="DD1383">
        <v>2</v>
      </c>
      <c r="DE1383">
        <v>14</v>
      </c>
      <c r="DI1383">
        <v>1380</v>
      </c>
      <c r="DJ1383" t="s">
        <v>8428</v>
      </c>
      <c r="DK1383" t="s">
        <v>129</v>
      </c>
      <c r="DL1383" t="s">
        <v>8429</v>
      </c>
      <c r="DM1383" t="s">
        <v>8430</v>
      </c>
      <c r="DN1383" t="s">
        <v>8431</v>
      </c>
      <c r="DO1383" t="s">
        <v>8432</v>
      </c>
    </row>
    <row r="1384" spans="1:123" x14ac:dyDescent="0.25">
      <c r="A1384" t="s">
        <v>8433</v>
      </c>
      <c r="B1384" t="s">
        <v>8433</v>
      </c>
      <c r="C1384">
        <v>36</v>
      </c>
      <c r="D1384">
        <v>36</v>
      </c>
      <c r="E1384">
        <v>36</v>
      </c>
      <c r="F1384" t="s">
        <v>8434</v>
      </c>
      <c r="G1384">
        <v>1</v>
      </c>
      <c r="H1384">
        <v>36</v>
      </c>
      <c r="I1384">
        <v>36</v>
      </c>
      <c r="J1384">
        <v>36</v>
      </c>
      <c r="K1384">
        <v>10</v>
      </c>
      <c r="L1384">
        <v>10</v>
      </c>
      <c r="M1384">
        <v>1</v>
      </c>
      <c r="N1384">
        <v>1</v>
      </c>
      <c r="O1384">
        <v>0</v>
      </c>
      <c r="P1384">
        <v>23</v>
      </c>
      <c r="Q1384">
        <v>16</v>
      </c>
      <c r="R1384">
        <v>24</v>
      </c>
      <c r="S1384">
        <v>14</v>
      </c>
      <c r="T1384">
        <v>16</v>
      </c>
      <c r="U1384">
        <v>17</v>
      </c>
      <c r="V1384">
        <v>10</v>
      </c>
      <c r="W1384">
        <v>10</v>
      </c>
      <c r="X1384">
        <v>1</v>
      </c>
      <c r="Y1384">
        <v>1</v>
      </c>
      <c r="Z1384">
        <v>0</v>
      </c>
      <c r="AA1384">
        <v>23</v>
      </c>
      <c r="AB1384">
        <v>16</v>
      </c>
      <c r="AC1384">
        <v>24</v>
      </c>
      <c r="AD1384">
        <v>14</v>
      </c>
      <c r="AE1384">
        <v>16</v>
      </c>
      <c r="AF1384">
        <v>17</v>
      </c>
      <c r="AG1384">
        <v>10</v>
      </c>
      <c r="AH1384">
        <v>10</v>
      </c>
      <c r="AI1384">
        <v>1</v>
      </c>
      <c r="AJ1384">
        <v>1</v>
      </c>
      <c r="AK1384">
        <v>0</v>
      </c>
      <c r="AL1384">
        <v>23</v>
      </c>
      <c r="AM1384">
        <v>16</v>
      </c>
      <c r="AN1384">
        <v>24</v>
      </c>
      <c r="AO1384">
        <v>14</v>
      </c>
      <c r="AP1384">
        <v>16</v>
      </c>
      <c r="AQ1384">
        <v>17</v>
      </c>
      <c r="AR1384">
        <v>9.6999999999999993</v>
      </c>
      <c r="AS1384">
        <v>9.6999999999999993</v>
      </c>
      <c r="AT1384">
        <v>9.6999999999999993</v>
      </c>
      <c r="AU1384">
        <v>504.74</v>
      </c>
      <c r="AV1384">
        <v>4545</v>
      </c>
      <c r="AW1384">
        <v>4545</v>
      </c>
      <c r="AX1384">
        <v>0</v>
      </c>
      <c r="AY1384">
        <v>119.7</v>
      </c>
      <c r="AZ1384">
        <v>3.2</v>
      </c>
      <c r="BA1384">
        <v>3.3</v>
      </c>
      <c r="BB1384">
        <v>0.3</v>
      </c>
      <c r="BC1384">
        <v>0.3</v>
      </c>
      <c r="BD1384">
        <v>0</v>
      </c>
      <c r="BE1384">
        <v>6.5</v>
      </c>
      <c r="BF1384">
        <v>4.5999999999999996</v>
      </c>
      <c r="BG1384">
        <v>6.6</v>
      </c>
      <c r="BH1384">
        <v>4.5999999999999996</v>
      </c>
      <c r="BI1384">
        <v>5.3</v>
      </c>
      <c r="BJ1384">
        <v>5.5</v>
      </c>
      <c r="BK1384">
        <v>306660000</v>
      </c>
      <c r="BL1384">
        <v>20699000</v>
      </c>
      <c r="BM1384">
        <v>15378000</v>
      </c>
      <c r="BN1384">
        <v>201440</v>
      </c>
      <c r="BO1384">
        <v>346960</v>
      </c>
      <c r="BP1384">
        <v>0</v>
      </c>
      <c r="BQ1384">
        <v>39963000</v>
      </c>
      <c r="BR1384">
        <v>22282000</v>
      </c>
      <c r="BS1384">
        <v>91164000</v>
      </c>
      <c r="BT1384">
        <v>32426000</v>
      </c>
      <c r="BU1384">
        <v>48287000</v>
      </c>
      <c r="BV1384">
        <v>35910000</v>
      </c>
      <c r="BW1384">
        <v>1350900</v>
      </c>
      <c r="BX1384">
        <v>91187</v>
      </c>
      <c r="BY1384">
        <v>67745</v>
      </c>
      <c r="BZ1384">
        <v>887.39</v>
      </c>
      <c r="CA1384">
        <v>1528.5</v>
      </c>
      <c r="CB1384">
        <v>0</v>
      </c>
      <c r="CC1384">
        <v>176050</v>
      </c>
      <c r="CD1384">
        <v>98157</v>
      </c>
      <c r="CE1384">
        <v>401600</v>
      </c>
      <c r="CF1384">
        <v>142840</v>
      </c>
      <c r="CG1384">
        <v>212720</v>
      </c>
      <c r="CH1384">
        <v>158190</v>
      </c>
      <c r="CI1384">
        <v>31756000</v>
      </c>
      <c r="CJ1384">
        <v>27297000</v>
      </c>
      <c r="CK1384">
        <v>0</v>
      </c>
      <c r="CL1384">
        <v>0</v>
      </c>
      <c r="CM1384">
        <v>0</v>
      </c>
      <c r="CN1384">
        <v>66924000</v>
      </c>
      <c r="CO1384">
        <v>72568000</v>
      </c>
      <c r="CP1384">
        <v>57098000</v>
      </c>
      <c r="CQ1384">
        <v>39263000</v>
      </c>
      <c r="CR1384">
        <v>39023000</v>
      </c>
      <c r="CS1384">
        <v>38131000</v>
      </c>
      <c r="CT1384">
        <v>12</v>
      </c>
      <c r="CU1384">
        <v>10</v>
      </c>
      <c r="CV1384">
        <v>1</v>
      </c>
      <c r="CW1384">
        <v>2</v>
      </c>
      <c r="CX1384">
        <v>0</v>
      </c>
      <c r="CY1384">
        <v>27</v>
      </c>
      <c r="CZ1384">
        <v>19</v>
      </c>
      <c r="DA1384">
        <v>29</v>
      </c>
      <c r="DB1384">
        <v>15</v>
      </c>
      <c r="DC1384">
        <v>19</v>
      </c>
      <c r="DD1384">
        <v>20</v>
      </c>
      <c r="DE1384">
        <v>154</v>
      </c>
      <c r="DI1384">
        <v>1381</v>
      </c>
      <c r="DJ1384" t="s">
        <v>8435</v>
      </c>
      <c r="DK1384" t="s">
        <v>1269</v>
      </c>
      <c r="DL1384" t="s">
        <v>8436</v>
      </c>
      <c r="DM1384" t="s">
        <v>8437</v>
      </c>
      <c r="DN1384" t="s">
        <v>8438</v>
      </c>
      <c r="DO1384" t="s">
        <v>8439</v>
      </c>
    </row>
    <row r="1385" spans="1:123" x14ac:dyDescent="0.25">
      <c r="A1385" t="s">
        <v>8440</v>
      </c>
      <c r="B1385" t="s">
        <v>8440</v>
      </c>
      <c r="C1385">
        <v>1</v>
      </c>
      <c r="D1385">
        <v>1</v>
      </c>
      <c r="E1385">
        <v>1</v>
      </c>
      <c r="F1385" t="s">
        <v>8441</v>
      </c>
      <c r="G1385">
        <v>1</v>
      </c>
      <c r="H1385">
        <v>1</v>
      </c>
      <c r="I1385">
        <v>1</v>
      </c>
      <c r="J1385">
        <v>1</v>
      </c>
      <c r="K1385">
        <v>1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1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3.8</v>
      </c>
      <c r="AS1385">
        <v>3.8</v>
      </c>
      <c r="AT1385">
        <v>3.8</v>
      </c>
      <c r="AU1385">
        <v>52.322000000000003</v>
      </c>
      <c r="AV1385">
        <v>447</v>
      </c>
      <c r="AW1385">
        <v>447</v>
      </c>
      <c r="AX1385">
        <v>1</v>
      </c>
      <c r="AY1385">
        <v>-2</v>
      </c>
      <c r="AZ1385">
        <v>3.8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1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1</v>
      </c>
      <c r="DF1385" t="s">
        <v>127</v>
      </c>
      <c r="DI1385">
        <v>1382</v>
      </c>
      <c r="DJ1385">
        <v>4911</v>
      </c>
      <c r="DK1385" t="b">
        <v>1</v>
      </c>
      <c r="DL1385">
        <v>5509</v>
      </c>
      <c r="DM1385">
        <v>29965</v>
      </c>
      <c r="DN1385">
        <v>35778</v>
      </c>
      <c r="DO1385">
        <v>35778</v>
      </c>
      <c r="DP1385">
        <v>655</v>
      </c>
      <c r="DR1385">
        <v>1</v>
      </c>
    </row>
    <row r="1386" spans="1:123" x14ac:dyDescent="0.25">
      <c r="A1386" t="s">
        <v>8442</v>
      </c>
      <c r="B1386" t="s">
        <v>8442</v>
      </c>
      <c r="C1386">
        <v>2</v>
      </c>
      <c r="D1386">
        <v>2</v>
      </c>
      <c r="E1386">
        <v>2</v>
      </c>
      <c r="F1386" t="s">
        <v>8443</v>
      </c>
      <c r="G1386">
        <v>1</v>
      </c>
      <c r="H1386">
        <v>2</v>
      </c>
      <c r="I1386">
        <v>2</v>
      </c>
      <c r="J1386">
        <v>2</v>
      </c>
      <c r="K1386">
        <v>1</v>
      </c>
      <c r="L1386">
        <v>2</v>
      </c>
      <c r="M1386">
        <v>1</v>
      </c>
      <c r="N1386">
        <v>1</v>
      </c>
      <c r="O1386">
        <v>1</v>
      </c>
      <c r="P1386">
        <v>1</v>
      </c>
      <c r="Q1386">
        <v>1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2</v>
      </c>
      <c r="X1386">
        <v>1</v>
      </c>
      <c r="Y1386">
        <v>1</v>
      </c>
      <c r="Z1386">
        <v>1</v>
      </c>
      <c r="AA1386">
        <v>1</v>
      </c>
      <c r="AB1386">
        <v>1</v>
      </c>
      <c r="AC1386">
        <v>1</v>
      </c>
      <c r="AD1386">
        <v>1</v>
      </c>
      <c r="AE1386">
        <v>1</v>
      </c>
      <c r="AF1386">
        <v>1</v>
      </c>
      <c r="AG1386">
        <v>1</v>
      </c>
      <c r="AH1386">
        <v>2</v>
      </c>
      <c r="AI1386">
        <v>1</v>
      </c>
      <c r="AJ1386">
        <v>1</v>
      </c>
      <c r="AK1386">
        <v>1</v>
      </c>
      <c r="AL1386">
        <v>1</v>
      </c>
      <c r="AM1386">
        <v>1</v>
      </c>
      <c r="AN1386">
        <v>1</v>
      </c>
      <c r="AO1386">
        <v>1</v>
      </c>
      <c r="AP1386">
        <v>1</v>
      </c>
      <c r="AQ1386">
        <v>1</v>
      </c>
      <c r="AR1386">
        <v>5.9</v>
      </c>
      <c r="AS1386">
        <v>5.9</v>
      </c>
      <c r="AT1386">
        <v>5.9</v>
      </c>
      <c r="AU1386">
        <v>27.65</v>
      </c>
      <c r="AV1386">
        <v>254</v>
      </c>
      <c r="AW1386">
        <v>254</v>
      </c>
      <c r="AX1386">
        <v>0</v>
      </c>
      <c r="AY1386">
        <v>3.4731999999999998</v>
      </c>
      <c r="AZ1386">
        <v>5.0999999999999996</v>
      </c>
      <c r="BA1386">
        <v>5.9</v>
      </c>
      <c r="BB1386">
        <v>5.0999999999999996</v>
      </c>
      <c r="BC1386">
        <v>5.0999999999999996</v>
      </c>
      <c r="BD1386">
        <v>5.0999999999999996</v>
      </c>
      <c r="BE1386">
        <v>5.0999999999999996</v>
      </c>
      <c r="BF1386">
        <v>5.0999999999999996</v>
      </c>
      <c r="BG1386">
        <v>5.0999999999999996</v>
      </c>
      <c r="BH1386">
        <v>5.0999999999999996</v>
      </c>
      <c r="BI1386">
        <v>5.0999999999999996</v>
      </c>
      <c r="BJ1386">
        <v>5.0999999999999996</v>
      </c>
      <c r="BK1386">
        <v>5476000000</v>
      </c>
      <c r="BL1386">
        <v>1029400000</v>
      </c>
      <c r="BM1386">
        <v>540910000</v>
      </c>
      <c r="BN1386">
        <v>845970000</v>
      </c>
      <c r="BO1386">
        <v>629090000</v>
      </c>
      <c r="BP1386">
        <v>470270000</v>
      </c>
      <c r="BQ1386">
        <v>233620000</v>
      </c>
      <c r="BR1386">
        <v>267900000</v>
      </c>
      <c r="BS1386">
        <v>406050000</v>
      </c>
      <c r="BT1386">
        <v>899910000</v>
      </c>
      <c r="BU1386">
        <v>64373000</v>
      </c>
      <c r="BV1386">
        <v>88486000</v>
      </c>
      <c r="BW1386">
        <v>304220000</v>
      </c>
      <c r="BX1386">
        <v>57191000</v>
      </c>
      <c r="BY1386">
        <v>30050000</v>
      </c>
      <c r="BZ1386">
        <v>46999000</v>
      </c>
      <c r="CA1386">
        <v>34950000</v>
      </c>
      <c r="CB1386">
        <v>26126000</v>
      </c>
      <c r="CC1386">
        <v>12979000</v>
      </c>
      <c r="CD1386">
        <v>14884000</v>
      </c>
      <c r="CE1386">
        <v>22558000</v>
      </c>
      <c r="CF1386">
        <v>49995000</v>
      </c>
      <c r="CG1386">
        <v>3576300</v>
      </c>
      <c r="CH1386">
        <v>4915900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53910000</v>
      </c>
      <c r="CT1386">
        <v>8</v>
      </c>
      <c r="CU1386">
        <v>6</v>
      </c>
      <c r="CV1386">
        <v>3</v>
      </c>
      <c r="CW1386">
        <v>5</v>
      </c>
      <c r="CX1386">
        <v>4</v>
      </c>
      <c r="CY1386">
        <v>6</v>
      </c>
      <c r="CZ1386">
        <v>5</v>
      </c>
      <c r="DA1386">
        <v>4</v>
      </c>
      <c r="DB1386">
        <v>7</v>
      </c>
      <c r="DC1386">
        <v>3</v>
      </c>
      <c r="DD1386">
        <v>7</v>
      </c>
      <c r="DE1386">
        <v>58</v>
      </c>
      <c r="DI1386">
        <v>1383</v>
      </c>
      <c r="DJ1386" t="s">
        <v>8444</v>
      </c>
      <c r="DK1386" t="s">
        <v>129</v>
      </c>
      <c r="DL1386" t="s">
        <v>8445</v>
      </c>
      <c r="DM1386" t="s">
        <v>8446</v>
      </c>
      <c r="DN1386" t="s">
        <v>8447</v>
      </c>
      <c r="DO1386" t="s">
        <v>8448</v>
      </c>
      <c r="DP1386">
        <v>656</v>
      </c>
      <c r="DQ1386" t="s">
        <v>8449</v>
      </c>
      <c r="DR1386">
        <v>20</v>
      </c>
      <c r="DS1386" t="s">
        <v>8450</v>
      </c>
    </row>
    <row r="1387" spans="1:123" x14ac:dyDescent="0.25">
      <c r="A1387" t="s">
        <v>8451</v>
      </c>
      <c r="B1387" t="s">
        <v>8451</v>
      </c>
      <c r="C1387">
        <v>1</v>
      </c>
      <c r="D1387">
        <v>1</v>
      </c>
      <c r="E1387">
        <v>1</v>
      </c>
      <c r="F1387" t="s">
        <v>8452</v>
      </c>
      <c r="G1387">
        <v>1</v>
      </c>
      <c r="H1387">
        <v>1</v>
      </c>
      <c r="I1387">
        <v>1</v>
      </c>
      <c r="J1387">
        <v>1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1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1</v>
      </c>
      <c r="AO1387">
        <v>0</v>
      </c>
      <c r="AP1387">
        <v>0</v>
      </c>
      <c r="AQ1387">
        <v>0</v>
      </c>
      <c r="AR1387">
        <v>2.1</v>
      </c>
      <c r="AS1387">
        <v>2.1</v>
      </c>
      <c r="AT1387">
        <v>2.1</v>
      </c>
      <c r="AU1387">
        <v>46.68</v>
      </c>
      <c r="AV1387">
        <v>421</v>
      </c>
      <c r="AW1387">
        <v>421</v>
      </c>
      <c r="AX1387">
        <v>1</v>
      </c>
      <c r="AY1387">
        <v>-2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2.1</v>
      </c>
      <c r="BH1387">
        <v>0</v>
      </c>
      <c r="BI1387">
        <v>0</v>
      </c>
      <c r="BJ1387">
        <v>0</v>
      </c>
      <c r="BK1387">
        <v>486980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486980</v>
      </c>
      <c r="BT1387">
        <v>0</v>
      </c>
      <c r="BU1387">
        <v>0</v>
      </c>
      <c r="BV1387">
        <v>0</v>
      </c>
      <c r="BW1387">
        <v>21173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21173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358890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 t="s">
        <v>127</v>
      </c>
      <c r="DI1387">
        <v>1384</v>
      </c>
      <c r="DJ1387">
        <v>5606</v>
      </c>
      <c r="DK1387" t="b">
        <v>1</v>
      </c>
      <c r="DL1387">
        <v>6285</v>
      </c>
      <c r="DM1387">
        <v>32352</v>
      </c>
      <c r="DN1387">
        <v>38490</v>
      </c>
      <c r="DO1387">
        <v>38490</v>
      </c>
      <c r="DP1387">
        <v>657</v>
      </c>
      <c r="DR1387">
        <v>414</v>
      </c>
    </row>
    <row r="1388" spans="1:123" x14ac:dyDescent="0.25">
      <c r="A1388" t="s">
        <v>8453</v>
      </c>
      <c r="B1388" t="s">
        <v>8453</v>
      </c>
      <c r="C1388">
        <v>1</v>
      </c>
      <c r="D1388">
        <v>1</v>
      </c>
      <c r="E1388">
        <v>1</v>
      </c>
      <c r="F1388" t="s">
        <v>8454</v>
      </c>
      <c r="G1388">
        <v>1</v>
      </c>
      <c r="H1388">
        <v>1</v>
      </c>
      <c r="I1388">
        <v>1</v>
      </c>
      <c r="J1388">
        <v>1</v>
      </c>
      <c r="K1388">
        <v>1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</v>
      </c>
      <c r="V1388">
        <v>1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1</v>
      </c>
      <c r="AG1388">
        <v>1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1</v>
      </c>
      <c r="AR1388">
        <v>4.5999999999999996</v>
      </c>
      <c r="AS1388">
        <v>4.5999999999999996</v>
      </c>
      <c r="AT1388">
        <v>4.5999999999999996</v>
      </c>
      <c r="AU1388">
        <v>36.938000000000002</v>
      </c>
      <c r="AV1388">
        <v>346</v>
      </c>
      <c r="AW1388">
        <v>346</v>
      </c>
      <c r="AX1388">
        <v>1</v>
      </c>
      <c r="AY1388">
        <v>-2</v>
      </c>
      <c r="AZ1388">
        <v>4.5999999999999996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4.5999999999999996</v>
      </c>
      <c r="BK1388">
        <v>534580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534580</v>
      </c>
      <c r="BW1388">
        <v>44548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44548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568330</v>
      </c>
      <c r="CT1388">
        <v>1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1</v>
      </c>
      <c r="DF1388" t="s">
        <v>127</v>
      </c>
      <c r="DI1388">
        <v>1385</v>
      </c>
      <c r="DJ1388">
        <v>6978</v>
      </c>
      <c r="DK1388" t="b">
        <v>1</v>
      </c>
      <c r="DL1388">
        <v>7747</v>
      </c>
      <c r="DM1388" t="s">
        <v>8455</v>
      </c>
      <c r="DN1388" t="s">
        <v>8456</v>
      </c>
      <c r="DO1388">
        <v>45934</v>
      </c>
      <c r="DP1388" t="s">
        <v>8457</v>
      </c>
      <c r="DQ1388">
        <v>2050</v>
      </c>
      <c r="DR1388" t="s">
        <v>8458</v>
      </c>
      <c r="DS1388">
        <v>145</v>
      </c>
    </row>
    <row r="1389" spans="1:123" x14ac:dyDescent="0.25">
      <c r="A1389" t="s">
        <v>8459</v>
      </c>
      <c r="B1389" t="s">
        <v>8459</v>
      </c>
      <c r="C1389">
        <v>2</v>
      </c>
      <c r="D1389">
        <v>2</v>
      </c>
      <c r="E1389">
        <v>2</v>
      </c>
      <c r="F1389" t="s">
        <v>8460</v>
      </c>
      <c r="G1389">
        <v>1</v>
      </c>
      <c r="H1389">
        <v>2</v>
      </c>
      <c r="I1389">
        <v>2</v>
      </c>
      <c r="J1389">
        <v>2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2</v>
      </c>
      <c r="S1389">
        <v>0</v>
      </c>
      <c r="T1389">
        <v>1</v>
      </c>
      <c r="U1389">
        <v>1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2</v>
      </c>
      <c r="AD1389">
        <v>0</v>
      </c>
      <c r="AE1389">
        <v>1</v>
      </c>
      <c r="AF1389">
        <v>1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2</v>
      </c>
      <c r="AO1389">
        <v>0</v>
      </c>
      <c r="AP1389">
        <v>1</v>
      </c>
      <c r="AQ1389">
        <v>1</v>
      </c>
      <c r="AR1389">
        <v>5.0999999999999996</v>
      </c>
      <c r="AS1389">
        <v>5.0999999999999996</v>
      </c>
      <c r="AT1389">
        <v>5.0999999999999996</v>
      </c>
      <c r="AU1389">
        <v>44.546999999999997</v>
      </c>
      <c r="AV1389">
        <v>414</v>
      </c>
      <c r="AW1389">
        <v>414</v>
      </c>
      <c r="AX1389">
        <v>0</v>
      </c>
      <c r="AY1389">
        <v>6.0232000000000001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5.0999999999999996</v>
      </c>
      <c r="BH1389">
        <v>0</v>
      </c>
      <c r="BI1389">
        <v>2.9</v>
      </c>
      <c r="BJ1389">
        <v>2.9</v>
      </c>
      <c r="BK1389">
        <v>1669700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703100</v>
      </c>
      <c r="BT1389">
        <v>0</v>
      </c>
      <c r="BU1389">
        <v>652020</v>
      </c>
      <c r="BV1389">
        <v>314570</v>
      </c>
      <c r="BW1389">
        <v>128440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54085</v>
      </c>
      <c r="CF1389">
        <v>0</v>
      </c>
      <c r="CG1389">
        <v>50156</v>
      </c>
      <c r="CH1389">
        <v>24197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334430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2</v>
      </c>
      <c r="DB1389">
        <v>0</v>
      </c>
      <c r="DC1389">
        <v>1</v>
      </c>
      <c r="DD1389">
        <v>1</v>
      </c>
      <c r="DE1389">
        <v>4</v>
      </c>
      <c r="DI1389">
        <v>1386</v>
      </c>
      <c r="DJ1389" t="s">
        <v>8461</v>
      </c>
      <c r="DK1389" t="s">
        <v>129</v>
      </c>
      <c r="DL1389" t="s">
        <v>8462</v>
      </c>
      <c r="DM1389" t="s">
        <v>8463</v>
      </c>
      <c r="DN1389" t="s">
        <v>8464</v>
      </c>
      <c r="DO1389" t="s">
        <v>8465</v>
      </c>
    </row>
    <row r="1390" spans="1:123" x14ac:dyDescent="0.25">
      <c r="A1390" t="s">
        <v>8466</v>
      </c>
      <c r="B1390" t="s">
        <v>8466</v>
      </c>
      <c r="C1390">
        <v>8</v>
      </c>
      <c r="D1390">
        <v>8</v>
      </c>
      <c r="E1390">
        <v>8</v>
      </c>
      <c r="F1390" t="s">
        <v>8467</v>
      </c>
      <c r="G1390">
        <v>1</v>
      </c>
      <c r="H1390">
        <v>8</v>
      </c>
      <c r="I1390">
        <v>8</v>
      </c>
      <c r="J1390">
        <v>8</v>
      </c>
      <c r="K1390">
        <v>0</v>
      </c>
      <c r="L1390">
        <v>0</v>
      </c>
      <c r="M1390">
        <v>0</v>
      </c>
      <c r="N1390">
        <v>8</v>
      </c>
      <c r="O1390">
        <v>1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0</v>
      </c>
      <c r="Y1390">
        <v>8</v>
      </c>
      <c r="Z1390">
        <v>1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</v>
      </c>
      <c r="AG1390">
        <v>0</v>
      </c>
      <c r="AH1390">
        <v>0</v>
      </c>
      <c r="AI1390">
        <v>0</v>
      </c>
      <c r="AJ1390">
        <v>8</v>
      </c>
      <c r="AK1390">
        <v>1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</v>
      </c>
      <c r="AR1390">
        <v>11.9</v>
      </c>
      <c r="AS1390">
        <v>11.9</v>
      </c>
      <c r="AT1390">
        <v>11.9</v>
      </c>
      <c r="AU1390">
        <v>76.722999999999999</v>
      </c>
      <c r="AV1390">
        <v>697</v>
      </c>
      <c r="AW1390">
        <v>697</v>
      </c>
      <c r="AX1390">
        <v>0</v>
      </c>
      <c r="AY1390">
        <v>13.545</v>
      </c>
      <c r="AZ1390">
        <v>0</v>
      </c>
      <c r="BA1390">
        <v>0</v>
      </c>
      <c r="BB1390">
        <v>0</v>
      </c>
      <c r="BC1390">
        <v>11.9</v>
      </c>
      <c r="BD1390">
        <v>1.4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1.1000000000000001</v>
      </c>
      <c r="BK1390">
        <v>12945000</v>
      </c>
      <c r="BL1390">
        <v>0</v>
      </c>
      <c r="BM1390">
        <v>0</v>
      </c>
      <c r="BN1390">
        <v>0</v>
      </c>
      <c r="BO1390">
        <v>11773000</v>
      </c>
      <c r="BP1390">
        <v>331410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841090</v>
      </c>
      <c r="BW1390">
        <v>315740</v>
      </c>
      <c r="BX1390">
        <v>0</v>
      </c>
      <c r="BY1390">
        <v>0</v>
      </c>
      <c r="BZ1390">
        <v>0</v>
      </c>
      <c r="CA1390">
        <v>287140</v>
      </c>
      <c r="CB1390">
        <v>8083.1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20514</v>
      </c>
      <c r="CI1390">
        <v>0</v>
      </c>
      <c r="CJ1390">
        <v>0</v>
      </c>
      <c r="CK1390">
        <v>0</v>
      </c>
      <c r="CL1390">
        <v>38390000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11</v>
      </c>
      <c r="CX1390">
        <v>1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1</v>
      </c>
      <c r="DE1390">
        <v>13</v>
      </c>
      <c r="DI1390">
        <v>1387</v>
      </c>
      <c r="DJ1390" t="s">
        <v>8468</v>
      </c>
      <c r="DK1390" t="s">
        <v>783</v>
      </c>
      <c r="DL1390" t="s">
        <v>8469</v>
      </c>
      <c r="DM1390" t="s">
        <v>8470</v>
      </c>
      <c r="DN1390" t="s">
        <v>8471</v>
      </c>
      <c r="DO1390" t="s">
        <v>8472</v>
      </c>
    </row>
    <row r="1391" spans="1:123" x14ac:dyDescent="0.25">
      <c r="A1391" t="s">
        <v>8473</v>
      </c>
      <c r="B1391" t="s">
        <v>8473</v>
      </c>
      <c r="C1391">
        <v>1</v>
      </c>
      <c r="D1391">
        <v>1</v>
      </c>
      <c r="E1391">
        <v>1</v>
      </c>
      <c r="F1391" t="s">
        <v>8474</v>
      </c>
      <c r="G1391">
        <v>1</v>
      </c>
      <c r="H1391">
        <v>1</v>
      </c>
      <c r="I1391">
        <v>1</v>
      </c>
      <c r="J1391">
        <v>1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1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1</v>
      </c>
      <c r="AC1391">
        <v>1</v>
      </c>
      <c r="AD1391">
        <v>0</v>
      </c>
      <c r="AE1391">
        <v>0</v>
      </c>
      <c r="AF1391">
        <v>1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</v>
      </c>
      <c r="AN1391">
        <v>1</v>
      </c>
      <c r="AO1391">
        <v>0</v>
      </c>
      <c r="AP1391">
        <v>0</v>
      </c>
      <c r="AQ1391">
        <v>1</v>
      </c>
      <c r="AR1391">
        <v>4.9000000000000004</v>
      </c>
      <c r="AS1391">
        <v>4.9000000000000004</v>
      </c>
      <c r="AT1391">
        <v>4.9000000000000004</v>
      </c>
      <c r="AU1391">
        <v>26.248999999999999</v>
      </c>
      <c r="AV1391">
        <v>245</v>
      </c>
      <c r="AW1391">
        <v>245</v>
      </c>
      <c r="AX1391">
        <v>2.7650000000000001E-3</v>
      </c>
      <c r="AY1391">
        <v>2.1069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4.9000000000000004</v>
      </c>
      <c r="BG1391">
        <v>4.9000000000000004</v>
      </c>
      <c r="BH1391">
        <v>0</v>
      </c>
      <c r="BI1391">
        <v>0</v>
      </c>
      <c r="BJ1391">
        <v>4.9000000000000004</v>
      </c>
      <c r="BK1391">
        <v>1067900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152390</v>
      </c>
      <c r="BS1391">
        <v>511600</v>
      </c>
      <c r="BT1391">
        <v>0</v>
      </c>
      <c r="BU1391">
        <v>0</v>
      </c>
      <c r="BV1391">
        <v>403880</v>
      </c>
      <c r="BW1391">
        <v>118650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16932</v>
      </c>
      <c r="CE1391">
        <v>56844</v>
      </c>
      <c r="CF1391">
        <v>0</v>
      </c>
      <c r="CG1391">
        <v>0</v>
      </c>
      <c r="CH1391">
        <v>44875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429370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1</v>
      </c>
      <c r="DA1391">
        <v>1</v>
      </c>
      <c r="DB1391">
        <v>0</v>
      </c>
      <c r="DC1391">
        <v>0</v>
      </c>
      <c r="DD1391">
        <v>1</v>
      </c>
      <c r="DE1391">
        <v>3</v>
      </c>
      <c r="DI1391">
        <v>1388</v>
      </c>
      <c r="DJ1391">
        <v>268</v>
      </c>
      <c r="DK1391" t="b">
        <v>1</v>
      </c>
      <c r="DL1391">
        <v>284</v>
      </c>
      <c r="DM1391" t="s">
        <v>8475</v>
      </c>
      <c r="DN1391" t="s">
        <v>8476</v>
      </c>
      <c r="DO1391">
        <v>1549</v>
      </c>
    </row>
    <row r="1392" spans="1:123" x14ac:dyDescent="0.25">
      <c r="A1392" t="s">
        <v>8477</v>
      </c>
      <c r="B1392" t="s">
        <v>8477</v>
      </c>
      <c r="C1392">
        <v>4</v>
      </c>
      <c r="D1392">
        <v>4</v>
      </c>
      <c r="E1392">
        <v>4</v>
      </c>
      <c r="F1392" t="s">
        <v>8478</v>
      </c>
      <c r="G1392">
        <v>1</v>
      </c>
      <c r="H1392">
        <v>4</v>
      </c>
      <c r="I1392">
        <v>4</v>
      </c>
      <c r="J1392">
        <v>4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3</v>
      </c>
      <c r="Q1392">
        <v>1</v>
      </c>
      <c r="R1392">
        <v>4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3</v>
      </c>
      <c r="AB1392">
        <v>1</v>
      </c>
      <c r="AC1392">
        <v>4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3</v>
      </c>
      <c r="AM1392">
        <v>1</v>
      </c>
      <c r="AN1392">
        <v>4</v>
      </c>
      <c r="AO1392">
        <v>0</v>
      </c>
      <c r="AP1392">
        <v>0</v>
      </c>
      <c r="AQ1392">
        <v>0</v>
      </c>
      <c r="AR1392">
        <v>8.6999999999999993</v>
      </c>
      <c r="AS1392">
        <v>8.6999999999999993</v>
      </c>
      <c r="AT1392">
        <v>8.6999999999999993</v>
      </c>
      <c r="AU1392">
        <v>66.78</v>
      </c>
      <c r="AV1392">
        <v>595</v>
      </c>
      <c r="AW1392">
        <v>595</v>
      </c>
      <c r="AX1392">
        <v>0</v>
      </c>
      <c r="AY1392">
        <v>6.532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7.2</v>
      </c>
      <c r="BF1392">
        <v>1.8</v>
      </c>
      <c r="BG1392">
        <v>8.6999999999999993</v>
      </c>
      <c r="BH1392">
        <v>0</v>
      </c>
      <c r="BI1392">
        <v>0</v>
      </c>
      <c r="BJ1392">
        <v>0</v>
      </c>
      <c r="BK1392">
        <v>10321000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1478000</v>
      </c>
      <c r="BR1392">
        <v>1011400</v>
      </c>
      <c r="BS1392">
        <v>7831200</v>
      </c>
      <c r="BT1392">
        <v>0</v>
      </c>
      <c r="BU1392">
        <v>0</v>
      </c>
      <c r="BV1392">
        <v>0</v>
      </c>
      <c r="BW1392">
        <v>312750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44788</v>
      </c>
      <c r="CD1392">
        <v>30648</v>
      </c>
      <c r="CE1392">
        <v>237310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3250700</v>
      </c>
      <c r="CO1392">
        <v>0</v>
      </c>
      <c r="CP1392">
        <v>5836200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3</v>
      </c>
      <c r="CZ1392">
        <v>1</v>
      </c>
      <c r="DA1392">
        <v>5</v>
      </c>
      <c r="DB1392">
        <v>0</v>
      </c>
      <c r="DC1392">
        <v>0</v>
      </c>
      <c r="DD1392">
        <v>0</v>
      </c>
      <c r="DE1392">
        <v>9</v>
      </c>
      <c r="DI1392">
        <v>1389</v>
      </c>
      <c r="DJ1392" t="s">
        <v>8479</v>
      </c>
      <c r="DK1392" t="s">
        <v>695</v>
      </c>
      <c r="DL1392" t="s">
        <v>8480</v>
      </c>
      <c r="DM1392" t="s">
        <v>8481</v>
      </c>
      <c r="DN1392" t="s">
        <v>8482</v>
      </c>
      <c r="DO1392" t="s">
        <v>8483</v>
      </c>
    </row>
    <row r="1393" spans="1:123" x14ac:dyDescent="0.25">
      <c r="A1393" t="s">
        <v>8484</v>
      </c>
      <c r="B1393" t="s">
        <v>8484</v>
      </c>
      <c r="C1393">
        <v>1</v>
      </c>
      <c r="D1393">
        <v>1</v>
      </c>
      <c r="E1393">
        <v>1</v>
      </c>
      <c r="F1393" t="s">
        <v>8485</v>
      </c>
      <c r="G1393">
        <v>1</v>
      </c>
      <c r="H1393">
        <v>1</v>
      </c>
      <c r="I1393">
        <v>1</v>
      </c>
      <c r="J1393">
        <v>1</v>
      </c>
      <c r="K1393">
        <v>0</v>
      </c>
      <c r="L1393">
        <v>0</v>
      </c>
      <c r="M1393">
        <v>0</v>
      </c>
      <c r="N1393">
        <v>1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1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2.1</v>
      </c>
      <c r="AS1393">
        <v>2.1</v>
      </c>
      <c r="AT1393">
        <v>2.1</v>
      </c>
      <c r="AU1393">
        <v>100.29</v>
      </c>
      <c r="AV1393">
        <v>923</v>
      </c>
      <c r="AW1393">
        <v>923</v>
      </c>
      <c r="AX1393">
        <v>1.1467999999999999E-3</v>
      </c>
      <c r="AY1393">
        <v>3.1284999999999998</v>
      </c>
      <c r="AZ1393">
        <v>0</v>
      </c>
      <c r="BA1393">
        <v>0</v>
      </c>
      <c r="BB1393">
        <v>0</v>
      </c>
      <c r="BC1393">
        <v>2.1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469330</v>
      </c>
      <c r="BL1393">
        <v>0</v>
      </c>
      <c r="BM1393">
        <v>0</v>
      </c>
      <c r="BN1393">
        <v>0</v>
      </c>
      <c r="BO1393">
        <v>469330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10667</v>
      </c>
      <c r="BX1393">
        <v>0</v>
      </c>
      <c r="BY1393">
        <v>0</v>
      </c>
      <c r="BZ1393">
        <v>0</v>
      </c>
      <c r="CA1393">
        <v>10667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1530400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1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1</v>
      </c>
      <c r="DI1393">
        <v>1390</v>
      </c>
      <c r="DJ1393">
        <v>6178</v>
      </c>
      <c r="DK1393" t="b">
        <v>1</v>
      </c>
      <c r="DL1393">
        <v>6898</v>
      </c>
      <c r="DM1393">
        <v>34833</v>
      </c>
      <c r="DN1393">
        <v>41328</v>
      </c>
      <c r="DO1393">
        <v>41328</v>
      </c>
    </row>
    <row r="1394" spans="1:123" x14ac:dyDescent="0.25">
      <c r="A1394" t="s">
        <v>8486</v>
      </c>
      <c r="B1394" t="s">
        <v>8486</v>
      </c>
      <c r="C1394">
        <v>4</v>
      </c>
      <c r="D1394">
        <v>4</v>
      </c>
      <c r="E1394">
        <v>4</v>
      </c>
      <c r="F1394" t="s">
        <v>8487</v>
      </c>
      <c r="G1394">
        <v>1</v>
      </c>
      <c r="H1394">
        <v>4</v>
      </c>
      <c r="I1394">
        <v>4</v>
      </c>
      <c r="J1394">
        <v>4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3</v>
      </c>
      <c r="S1394">
        <v>0</v>
      </c>
      <c r="T1394">
        <v>1</v>
      </c>
      <c r="U1394">
        <v>1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3</v>
      </c>
      <c r="AD1394">
        <v>0</v>
      </c>
      <c r="AE1394">
        <v>1</v>
      </c>
      <c r="AF1394">
        <v>1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3</v>
      </c>
      <c r="AO1394">
        <v>0</v>
      </c>
      <c r="AP1394">
        <v>1</v>
      </c>
      <c r="AQ1394">
        <v>1</v>
      </c>
      <c r="AR1394">
        <v>8.4</v>
      </c>
      <c r="AS1394">
        <v>8.4</v>
      </c>
      <c r="AT1394">
        <v>8.4</v>
      </c>
      <c r="AU1394">
        <v>57.146999999999998</v>
      </c>
      <c r="AV1394">
        <v>501</v>
      </c>
      <c r="AW1394">
        <v>501</v>
      </c>
      <c r="AX1394">
        <v>0</v>
      </c>
      <c r="AY1394">
        <v>4.0458999999999996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6</v>
      </c>
      <c r="BH1394">
        <v>0</v>
      </c>
      <c r="BI1394">
        <v>2.4</v>
      </c>
      <c r="BJ1394">
        <v>2</v>
      </c>
      <c r="BK1394">
        <v>17326000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6571600</v>
      </c>
      <c r="BT1394">
        <v>0</v>
      </c>
      <c r="BU1394">
        <v>8126700</v>
      </c>
      <c r="BV1394">
        <v>2628100</v>
      </c>
      <c r="BW1394">
        <v>481290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182550</v>
      </c>
      <c r="CF1394">
        <v>0</v>
      </c>
      <c r="CG1394">
        <v>225740</v>
      </c>
      <c r="CH1394">
        <v>73003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4843100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3</v>
      </c>
      <c r="DB1394">
        <v>0</v>
      </c>
      <c r="DC1394">
        <v>1</v>
      </c>
      <c r="DD1394">
        <v>1</v>
      </c>
      <c r="DE1394">
        <v>5</v>
      </c>
      <c r="DI1394">
        <v>1391</v>
      </c>
      <c r="DJ1394" t="s">
        <v>8488</v>
      </c>
      <c r="DK1394" t="s">
        <v>695</v>
      </c>
      <c r="DL1394" t="s">
        <v>8489</v>
      </c>
      <c r="DM1394" t="s">
        <v>8490</v>
      </c>
      <c r="DN1394" t="s">
        <v>8491</v>
      </c>
      <c r="DO1394" t="s">
        <v>8492</v>
      </c>
      <c r="DQ1394">
        <v>2051</v>
      </c>
      <c r="DS1394">
        <v>13</v>
      </c>
    </row>
    <row r="1395" spans="1:123" x14ac:dyDescent="0.25">
      <c r="A1395" t="s">
        <v>8493</v>
      </c>
      <c r="B1395" t="s">
        <v>8493</v>
      </c>
      <c r="C1395">
        <v>5</v>
      </c>
      <c r="D1395">
        <v>5</v>
      </c>
      <c r="E1395">
        <v>5</v>
      </c>
      <c r="F1395" t="s">
        <v>8494</v>
      </c>
      <c r="G1395">
        <v>1</v>
      </c>
      <c r="H1395">
        <v>5</v>
      </c>
      <c r="I1395">
        <v>5</v>
      </c>
      <c r="J1395">
        <v>5</v>
      </c>
      <c r="K1395">
        <v>2</v>
      </c>
      <c r="L1395">
        <v>1</v>
      </c>
      <c r="M1395">
        <v>0</v>
      </c>
      <c r="N1395">
        <v>0</v>
      </c>
      <c r="O1395">
        <v>0</v>
      </c>
      <c r="P1395">
        <v>3</v>
      </c>
      <c r="Q1395">
        <v>3</v>
      </c>
      <c r="R1395">
        <v>5</v>
      </c>
      <c r="S1395">
        <v>2</v>
      </c>
      <c r="T1395">
        <v>2</v>
      </c>
      <c r="U1395">
        <v>2</v>
      </c>
      <c r="V1395">
        <v>2</v>
      </c>
      <c r="W1395">
        <v>1</v>
      </c>
      <c r="X1395">
        <v>0</v>
      </c>
      <c r="Y1395">
        <v>0</v>
      </c>
      <c r="Z1395">
        <v>0</v>
      </c>
      <c r="AA1395">
        <v>3</v>
      </c>
      <c r="AB1395">
        <v>3</v>
      </c>
      <c r="AC1395">
        <v>5</v>
      </c>
      <c r="AD1395">
        <v>2</v>
      </c>
      <c r="AE1395">
        <v>2</v>
      </c>
      <c r="AF1395">
        <v>2</v>
      </c>
      <c r="AG1395">
        <v>2</v>
      </c>
      <c r="AH1395">
        <v>1</v>
      </c>
      <c r="AI1395">
        <v>0</v>
      </c>
      <c r="AJ1395">
        <v>0</v>
      </c>
      <c r="AK1395">
        <v>0</v>
      </c>
      <c r="AL1395">
        <v>3</v>
      </c>
      <c r="AM1395">
        <v>3</v>
      </c>
      <c r="AN1395">
        <v>5</v>
      </c>
      <c r="AO1395">
        <v>2</v>
      </c>
      <c r="AP1395">
        <v>2</v>
      </c>
      <c r="AQ1395">
        <v>2</v>
      </c>
      <c r="AR1395">
        <v>8.3000000000000007</v>
      </c>
      <c r="AS1395">
        <v>8.3000000000000007</v>
      </c>
      <c r="AT1395">
        <v>8.3000000000000007</v>
      </c>
      <c r="AU1395">
        <v>101.2</v>
      </c>
      <c r="AV1395">
        <v>935</v>
      </c>
      <c r="AW1395">
        <v>935</v>
      </c>
      <c r="AX1395">
        <v>0</v>
      </c>
      <c r="AY1395">
        <v>9.1666000000000007</v>
      </c>
      <c r="AZ1395">
        <v>3</v>
      </c>
      <c r="BA1395">
        <v>1.3</v>
      </c>
      <c r="BB1395">
        <v>0</v>
      </c>
      <c r="BC1395">
        <v>0</v>
      </c>
      <c r="BD1395">
        <v>0</v>
      </c>
      <c r="BE1395">
        <v>4.3</v>
      </c>
      <c r="BF1395">
        <v>4.3</v>
      </c>
      <c r="BG1395">
        <v>8.3000000000000007</v>
      </c>
      <c r="BH1395">
        <v>3</v>
      </c>
      <c r="BI1395">
        <v>3</v>
      </c>
      <c r="BJ1395">
        <v>3</v>
      </c>
      <c r="BK1395">
        <v>16934000</v>
      </c>
      <c r="BL1395">
        <v>1540600</v>
      </c>
      <c r="BM1395">
        <v>759370</v>
      </c>
      <c r="BN1395">
        <v>0</v>
      </c>
      <c r="BO1395">
        <v>0</v>
      </c>
      <c r="BP1395">
        <v>0</v>
      </c>
      <c r="BQ1395">
        <v>1989800</v>
      </c>
      <c r="BR1395">
        <v>1344800</v>
      </c>
      <c r="BS1395">
        <v>7269500</v>
      </c>
      <c r="BT1395">
        <v>1419300</v>
      </c>
      <c r="BU1395">
        <v>1717100</v>
      </c>
      <c r="BV1395">
        <v>893660</v>
      </c>
      <c r="BW1395">
        <v>338680</v>
      </c>
      <c r="BX1395">
        <v>30813</v>
      </c>
      <c r="BY1395">
        <v>15187</v>
      </c>
      <c r="BZ1395">
        <v>0</v>
      </c>
      <c r="CA1395">
        <v>0</v>
      </c>
      <c r="CB1395">
        <v>0</v>
      </c>
      <c r="CC1395">
        <v>39795</v>
      </c>
      <c r="CD1395">
        <v>26896</v>
      </c>
      <c r="CE1395">
        <v>145390</v>
      </c>
      <c r="CF1395">
        <v>28385</v>
      </c>
      <c r="CG1395">
        <v>34342</v>
      </c>
      <c r="CH1395">
        <v>17873</v>
      </c>
      <c r="CI1395">
        <v>2716300</v>
      </c>
      <c r="CJ1395">
        <v>0</v>
      </c>
      <c r="CK1395">
        <v>0</v>
      </c>
      <c r="CL1395">
        <v>0</v>
      </c>
      <c r="CM1395">
        <v>0</v>
      </c>
      <c r="CN1395">
        <v>3997100</v>
      </c>
      <c r="CO1395">
        <v>2491500</v>
      </c>
      <c r="CP1395">
        <v>3478900</v>
      </c>
      <c r="CQ1395">
        <v>2447700</v>
      </c>
      <c r="CR1395">
        <v>2370200</v>
      </c>
      <c r="CS1395">
        <v>1720200</v>
      </c>
      <c r="CT1395">
        <v>2</v>
      </c>
      <c r="CU1395">
        <v>1</v>
      </c>
      <c r="CV1395">
        <v>0</v>
      </c>
      <c r="CW1395">
        <v>0</v>
      </c>
      <c r="CX1395">
        <v>0</v>
      </c>
      <c r="CY1395">
        <v>3</v>
      </c>
      <c r="CZ1395">
        <v>4</v>
      </c>
      <c r="DA1395">
        <v>6</v>
      </c>
      <c r="DB1395">
        <v>2</v>
      </c>
      <c r="DC1395">
        <v>2</v>
      </c>
      <c r="DD1395">
        <v>2</v>
      </c>
      <c r="DE1395">
        <v>22</v>
      </c>
      <c r="DI1395">
        <v>1392</v>
      </c>
      <c r="DJ1395" t="s">
        <v>8495</v>
      </c>
      <c r="DK1395" t="s">
        <v>135</v>
      </c>
      <c r="DL1395" t="s">
        <v>8496</v>
      </c>
      <c r="DM1395" t="s">
        <v>8497</v>
      </c>
      <c r="DN1395" t="s">
        <v>8498</v>
      </c>
      <c r="DO1395" t="s">
        <v>8499</v>
      </c>
    </row>
    <row r="1396" spans="1:123" x14ac:dyDescent="0.25">
      <c r="A1396" t="s">
        <v>8500</v>
      </c>
      <c r="B1396" t="s">
        <v>8500</v>
      </c>
      <c r="C1396">
        <v>9</v>
      </c>
      <c r="D1396">
        <v>1</v>
      </c>
      <c r="E1396">
        <v>1</v>
      </c>
      <c r="F1396" t="s">
        <v>8501</v>
      </c>
      <c r="G1396">
        <v>1</v>
      </c>
      <c r="H1396">
        <v>9</v>
      </c>
      <c r="I1396">
        <v>1</v>
      </c>
      <c r="J1396">
        <v>1</v>
      </c>
      <c r="K1396">
        <v>5</v>
      </c>
      <c r="L1396">
        <v>6</v>
      </c>
      <c r="M1396">
        <v>1</v>
      </c>
      <c r="N1396">
        <v>2</v>
      </c>
      <c r="O1396">
        <v>1</v>
      </c>
      <c r="P1396">
        <v>6</v>
      </c>
      <c r="Q1396">
        <v>4</v>
      </c>
      <c r="R1396">
        <v>8</v>
      </c>
      <c r="S1396">
        <v>6</v>
      </c>
      <c r="T1396">
        <v>5</v>
      </c>
      <c r="U1396">
        <v>9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1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</v>
      </c>
      <c r="AR1396">
        <v>24.2</v>
      </c>
      <c r="AS1396">
        <v>6</v>
      </c>
      <c r="AT1396">
        <v>6</v>
      </c>
      <c r="AU1396">
        <v>50.09</v>
      </c>
      <c r="AV1396">
        <v>447</v>
      </c>
      <c r="AW1396">
        <v>447</v>
      </c>
      <c r="AX1396">
        <v>2.8116E-3</v>
      </c>
      <c r="AY1396">
        <v>2.1755</v>
      </c>
      <c r="AZ1396">
        <v>14.5</v>
      </c>
      <c r="BA1396">
        <v>14.8</v>
      </c>
      <c r="BB1396">
        <v>4</v>
      </c>
      <c r="BC1396">
        <v>7.4</v>
      </c>
      <c r="BD1396">
        <v>4</v>
      </c>
      <c r="BE1396">
        <v>11.6</v>
      </c>
      <c r="BF1396">
        <v>10.3</v>
      </c>
      <c r="BG1396">
        <v>18.100000000000001</v>
      </c>
      <c r="BH1396">
        <v>14.8</v>
      </c>
      <c r="BI1396">
        <v>12.5</v>
      </c>
      <c r="BJ1396">
        <v>24.2</v>
      </c>
      <c r="BK1396">
        <v>519410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519410</v>
      </c>
      <c r="BW1396">
        <v>25970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25970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552200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3</v>
      </c>
      <c r="DE1396">
        <v>3</v>
      </c>
      <c r="DI1396">
        <v>1393</v>
      </c>
      <c r="DJ1396" t="s">
        <v>8502</v>
      </c>
      <c r="DK1396" t="s">
        <v>8503</v>
      </c>
      <c r="DL1396" t="s">
        <v>8504</v>
      </c>
      <c r="DM1396" t="s">
        <v>8505</v>
      </c>
      <c r="DN1396" t="s">
        <v>8506</v>
      </c>
      <c r="DO1396" t="s">
        <v>8507</v>
      </c>
      <c r="DP1396">
        <v>475</v>
      </c>
      <c r="DR1396">
        <v>164</v>
      </c>
    </row>
    <row r="1397" spans="1:123" x14ac:dyDescent="0.25">
      <c r="A1397" t="s">
        <v>8508</v>
      </c>
      <c r="B1397" t="s">
        <v>8508</v>
      </c>
      <c r="C1397">
        <v>3</v>
      </c>
      <c r="D1397">
        <v>3</v>
      </c>
      <c r="E1397">
        <v>3</v>
      </c>
      <c r="F1397" t="s">
        <v>8509</v>
      </c>
      <c r="G1397">
        <v>1</v>
      </c>
      <c r="H1397">
        <v>3</v>
      </c>
      <c r="I1397">
        <v>3</v>
      </c>
      <c r="J1397">
        <v>3</v>
      </c>
      <c r="K1397">
        <v>0</v>
      </c>
      <c r="L1397">
        <v>1</v>
      </c>
      <c r="M1397">
        <v>0</v>
      </c>
      <c r="N1397">
        <v>0</v>
      </c>
      <c r="O1397">
        <v>0</v>
      </c>
      <c r="P1397">
        <v>1</v>
      </c>
      <c r="Q1397">
        <v>2</v>
      </c>
      <c r="R1397">
        <v>2</v>
      </c>
      <c r="S1397">
        <v>0</v>
      </c>
      <c r="T1397">
        <v>1</v>
      </c>
      <c r="U1397">
        <v>0</v>
      </c>
      <c r="V1397">
        <v>0</v>
      </c>
      <c r="W1397">
        <v>1</v>
      </c>
      <c r="X1397">
        <v>0</v>
      </c>
      <c r="Y1397">
        <v>0</v>
      </c>
      <c r="Z1397">
        <v>0</v>
      </c>
      <c r="AA1397">
        <v>1</v>
      </c>
      <c r="AB1397">
        <v>2</v>
      </c>
      <c r="AC1397">
        <v>2</v>
      </c>
      <c r="AD1397">
        <v>0</v>
      </c>
      <c r="AE1397">
        <v>1</v>
      </c>
      <c r="AF1397">
        <v>0</v>
      </c>
      <c r="AG1397">
        <v>0</v>
      </c>
      <c r="AH1397">
        <v>1</v>
      </c>
      <c r="AI1397">
        <v>0</v>
      </c>
      <c r="AJ1397">
        <v>0</v>
      </c>
      <c r="AK1397">
        <v>0</v>
      </c>
      <c r="AL1397">
        <v>1</v>
      </c>
      <c r="AM1397">
        <v>2</v>
      </c>
      <c r="AN1397">
        <v>2</v>
      </c>
      <c r="AO1397">
        <v>0</v>
      </c>
      <c r="AP1397">
        <v>1</v>
      </c>
      <c r="AQ1397">
        <v>0</v>
      </c>
      <c r="AR1397">
        <v>6.8</v>
      </c>
      <c r="AS1397">
        <v>6.8</v>
      </c>
      <c r="AT1397">
        <v>6.8</v>
      </c>
      <c r="AU1397">
        <v>38.194000000000003</v>
      </c>
      <c r="AV1397">
        <v>338</v>
      </c>
      <c r="AW1397">
        <v>338</v>
      </c>
      <c r="AX1397">
        <v>0</v>
      </c>
      <c r="AY1397">
        <v>3.4376000000000002</v>
      </c>
      <c r="AZ1397">
        <v>0</v>
      </c>
      <c r="BA1397">
        <v>2.7</v>
      </c>
      <c r="BB1397">
        <v>0</v>
      </c>
      <c r="BC1397">
        <v>0</v>
      </c>
      <c r="BD1397">
        <v>0</v>
      </c>
      <c r="BE1397">
        <v>2.1</v>
      </c>
      <c r="BF1397">
        <v>4.0999999999999996</v>
      </c>
      <c r="BG1397">
        <v>4.7</v>
      </c>
      <c r="BH1397">
        <v>0</v>
      </c>
      <c r="BI1397">
        <v>2.1</v>
      </c>
      <c r="BJ1397">
        <v>0</v>
      </c>
      <c r="BK1397">
        <v>23614000</v>
      </c>
      <c r="BL1397">
        <v>0</v>
      </c>
      <c r="BM1397">
        <v>2273100</v>
      </c>
      <c r="BN1397">
        <v>0</v>
      </c>
      <c r="BO1397">
        <v>0</v>
      </c>
      <c r="BP1397">
        <v>0</v>
      </c>
      <c r="BQ1397">
        <v>2017700</v>
      </c>
      <c r="BR1397">
        <v>5194400</v>
      </c>
      <c r="BS1397">
        <v>10601000</v>
      </c>
      <c r="BT1397">
        <v>0</v>
      </c>
      <c r="BU1397">
        <v>3528000</v>
      </c>
      <c r="BV1397">
        <v>0</v>
      </c>
      <c r="BW1397">
        <v>1389100</v>
      </c>
      <c r="BX1397">
        <v>0</v>
      </c>
      <c r="BY1397">
        <v>133710</v>
      </c>
      <c r="BZ1397">
        <v>0</v>
      </c>
      <c r="CA1397">
        <v>0</v>
      </c>
      <c r="CB1397">
        <v>0</v>
      </c>
      <c r="CC1397">
        <v>118690</v>
      </c>
      <c r="CD1397">
        <v>305560</v>
      </c>
      <c r="CE1397">
        <v>623580</v>
      </c>
      <c r="CF1397">
        <v>0</v>
      </c>
      <c r="CG1397">
        <v>207530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7812500</v>
      </c>
      <c r="CQ1397">
        <v>0</v>
      </c>
      <c r="CR1397">
        <v>0</v>
      </c>
      <c r="CS1397">
        <v>0</v>
      </c>
      <c r="CT1397">
        <v>0</v>
      </c>
      <c r="CU1397">
        <v>1</v>
      </c>
      <c r="CV1397">
        <v>0</v>
      </c>
      <c r="CW1397">
        <v>0</v>
      </c>
      <c r="CX1397">
        <v>0</v>
      </c>
      <c r="CY1397">
        <v>1</v>
      </c>
      <c r="CZ1397">
        <v>2</v>
      </c>
      <c r="DA1397">
        <v>2</v>
      </c>
      <c r="DB1397">
        <v>0</v>
      </c>
      <c r="DC1397">
        <v>1</v>
      </c>
      <c r="DD1397">
        <v>0</v>
      </c>
      <c r="DE1397">
        <v>7</v>
      </c>
      <c r="DI1397">
        <v>1394</v>
      </c>
      <c r="DJ1397" t="s">
        <v>8510</v>
      </c>
      <c r="DK1397" t="s">
        <v>339</v>
      </c>
      <c r="DL1397" t="s">
        <v>8511</v>
      </c>
      <c r="DM1397" t="s">
        <v>8512</v>
      </c>
      <c r="DN1397" t="s">
        <v>8513</v>
      </c>
      <c r="DO1397" t="s">
        <v>8514</v>
      </c>
    </row>
    <row r="1398" spans="1:123" x14ac:dyDescent="0.25">
      <c r="A1398" t="s">
        <v>8515</v>
      </c>
      <c r="B1398" t="s">
        <v>8515</v>
      </c>
      <c r="C1398" t="s">
        <v>124</v>
      </c>
      <c r="D1398" t="s">
        <v>124</v>
      </c>
      <c r="E1398" t="s">
        <v>124</v>
      </c>
      <c r="F1398" t="s">
        <v>8516</v>
      </c>
      <c r="G1398">
        <v>2</v>
      </c>
      <c r="H1398">
        <v>2</v>
      </c>
      <c r="I1398">
        <v>2</v>
      </c>
      <c r="J1398">
        <v>2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2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2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2</v>
      </c>
      <c r="AO1398">
        <v>0</v>
      </c>
      <c r="AP1398">
        <v>0</v>
      </c>
      <c r="AQ1398">
        <v>0</v>
      </c>
      <c r="AR1398">
        <v>8.8000000000000007</v>
      </c>
      <c r="AS1398">
        <v>8.8000000000000007</v>
      </c>
      <c r="AT1398">
        <v>8.8000000000000007</v>
      </c>
      <c r="AU1398">
        <v>33.658999999999999</v>
      </c>
      <c r="AV1398">
        <v>320</v>
      </c>
      <c r="AW1398" t="s">
        <v>8517</v>
      </c>
      <c r="AX1398">
        <v>2.1096999999999999E-3</v>
      </c>
      <c r="AY1398">
        <v>2.6465000000000001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8.8000000000000007</v>
      </c>
      <c r="BH1398">
        <v>0</v>
      </c>
      <c r="BI1398">
        <v>0</v>
      </c>
      <c r="BJ1398">
        <v>0</v>
      </c>
      <c r="BK1398">
        <v>2043500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2043500</v>
      </c>
      <c r="BT1398">
        <v>0</v>
      </c>
      <c r="BU1398">
        <v>0</v>
      </c>
      <c r="BV1398">
        <v>0</v>
      </c>
      <c r="BW1398">
        <v>113530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113530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1506000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2</v>
      </c>
      <c r="DB1398">
        <v>0</v>
      </c>
      <c r="DC1398">
        <v>0</v>
      </c>
      <c r="DD1398">
        <v>0</v>
      </c>
      <c r="DE1398">
        <v>2</v>
      </c>
      <c r="DI1398">
        <v>1395</v>
      </c>
      <c r="DJ1398" t="s">
        <v>8518</v>
      </c>
      <c r="DK1398" t="s">
        <v>129</v>
      </c>
      <c r="DL1398" t="s">
        <v>8519</v>
      </c>
      <c r="DM1398" t="s">
        <v>8520</v>
      </c>
      <c r="DN1398" t="s">
        <v>8521</v>
      </c>
      <c r="DO1398" t="s">
        <v>8521</v>
      </c>
    </row>
    <row r="1399" spans="1:123" x14ac:dyDescent="0.25">
      <c r="A1399" t="s">
        <v>8522</v>
      </c>
      <c r="B1399" t="s">
        <v>8522</v>
      </c>
      <c r="C1399">
        <v>3</v>
      </c>
      <c r="D1399">
        <v>3</v>
      </c>
      <c r="E1399">
        <v>3</v>
      </c>
      <c r="F1399" t="s">
        <v>8523</v>
      </c>
      <c r="G1399">
        <v>1</v>
      </c>
      <c r="H1399">
        <v>3</v>
      </c>
      <c r="I1399">
        <v>3</v>
      </c>
      <c r="J1399">
        <v>3</v>
      </c>
      <c r="K1399">
        <v>1</v>
      </c>
      <c r="L1399">
        <v>0</v>
      </c>
      <c r="M1399">
        <v>1</v>
      </c>
      <c r="N1399">
        <v>0</v>
      </c>
      <c r="O1399">
        <v>0</v>
      </c>
      <c r="P1399">
        <v>0</v>
      </c>
      <c r="Q1399">
        <v>1</v>
      </c>
      <c r="R1399">
        <v>3</v>
      </c>
      <c r="S1399">
        <v>1</v>
      </c>
      <c r="T1399">
        <v>2</v>
      </c>
      <c r="U1399">
        <v>2</v>
      </c>
      <c r="V1399">
        <v>1</v>
      </c>
      <c r="W1399">
        <v>0</v>
      </c>
      <c r="X1399">
        <v>1</v>
      </c>
      <c r="Y1399">
        <v>0</v>
      </c>
      <c r="Z1399">
        <v>0</v>
      </c>
      <c r="AA1399">
        <v>0</v>
      </c>
      <c r="AB1399">
        <v>1</v>
      </c>
      <c r="AC1399">
        <v>3</v>
      </c>
      <c r="AD1399">
        <v>1</v>
      </c>
      <c r="AE1399">
        <v>2</v>
      </c>
      <c r="AF1399">
        <v>2</v>
      </c>
      <c r="AG1399">
        <v>1</v>
      </c>
      <c r="AH1399">
        <v>0</v>
      </c>
      <c r="AI1399">
        <v>1</v>
      </c>
      <c r="AJ1399">
        <v>0</v>
      </c>
      <c r="AK1399">
        <v>0</v>
      </c>
      <c r="AL1399">
        <v>0</v>
      </c>
      <c r="AM1399">
        <v>1</v>
      </c>
      <c r="AN1399">
        <v>3</v>
      </c>
      <c r="AO1399">
        <v>1</v>
      </c>
      <c r="AP1399">
        <v>2</v>
      </c>
      <c r="AQ1399">
        <v>2</v>
      </c>
      <c r="AR1399">
        <v>12.1</v>
      </c>
      <c r="AS1399">
        <v>12.1</v>
      </c>
      <c r="AT1399">
        <v>12.1</v>
      </c>
      <c r="AU1399">
        <v>34.877000000000002</v>
      </c>
      <c r="AV1399">
        <v>307</v>
      </c>
      <c r="AW1399">
        <v>307</v>
      </c>
      <c r="AX1399">
        <v>0</v>
      </c>
      <c r="AY1399">
        <v>5.9259000000000004</v>
      </c>
      <c r="AZ1399">
        <v>3.3</v>
      </c>
      <c r="BA1399">
        <v>0</v>
      </c>
      <c r="BB1399">
        <v>3.3</v>
      </c>
      <c r="BC1399">
        <v>0</v>
      </c>
      <c r="BD1399">
        <v>0</v>
      </c>
      <c r="BE1399">
        <v>0</v>
      </c>
      <c r="BF1399">
        <v>3.3</v>
      </c>
      <c r="BG1399">
        <v>12.1</v>
      </c>
      <c r="BH1399">
        <v>4.9000000000000004</v>
      </c>
      <c r="BI1399">
        <v>8.1</v>
      </c>
      <c r="BJ1399">
        <v>8.1</v>
      </c>
      <c r="BK1399">
        <v>14788000</v>
      </c>
      <c r="BL1399">
        <v>1437000</v>
      </c>
      <c r="BM1399">
        <v>0</v>
      </c>
      <c r="BN1399">
        <v>550250</v>
      </c>
      <c r="BO1399">
        <v>0</v>
      </c>
      <c r="BP1399">
        <v>0</v>
      </c>
      <c r="BQ1399">
        <v>0</v>
      </c>
      <c r="BR1399">
        <v>844840</v>
      </c>
      <c r="BS1399">
        <v>5921200</v>
      </c>
      <c r="BT1399">
        <v>1118000</v>
      </c>
      <c r="BU1399">
        <v>1098300</v>
      </c>
      <c r="BV1399">
        <v>3818300</v>
      </c>
      <c r="BW1399">
        <v>1056300</v>
      </c>
      <c r="BX1399">
        <v>102640</v>
      </c>
      <c r="BY1399">
        <v>0</v>
      </c>
      <c r="BZ1399">
        <v>39304</v>
      </c>
      <c r="CA1399">
        <v>0</v>
      </c>
      <c r="CB1399">
        <v>0</v>
      </c>
      <c r="CC1399">
        <v>0</v>
      </c>
      <c r="CD1399">
        <v>60345</v>
      </c>
      <c r="CE1399">
        <v>422940</v>
      </c>
      <c r="CF1399">
        <v>79854</v>
      </c>
      <c r="CG1399">
        <v>78453</v>
      </c>
      <c r="CH1399">
        <v>272730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4186300</v>
      </c>
      <c r="CQ1399">
        <v>0</v>
      </c>
      <c r="CR1399">
        <v>0</v>
      </c>
      <c r="CS1399">
        <v>4236800</v>
      </c>
      <c r="CT1399">
        <v>1</v>
      </c>
      <c r="CU1399">
        <v>0</v>
      </c>
      <c r="CV1399">
        <v>1</v>
      </c>
      <c r="CW1399">
        <v>0</v>
      </c>
      <c r="CX1399">
        <v>0</v>
      </c>
      <c r="CY1399">
        <v>0</v>
      </c>
      <c r="CZ1399">
        <v>1</v>
      </c>
      <c r="DA1399">
        <v>3</v>
      </c>
      <c r="DB1399">
        <v>1</v>
      </c>
      <c r="DC1399">
        <v>2</v>
      </c>
      <c r="DD1399">
        <v>2</v>
      </c>
      <c r="DE1399">
        <v>11</v>
      </c>
      <c r="DI1399">
        <v>1396</v>
      </c>
      <c r="DJ1399" t="s">
        <v>8524</v>
      </c>
      <c r="DK1399" t="s">
        <v>339</v>
      </c>
      <c r="DL1399" t="s">
        <v>8525</v>
      </c>
      <c r="DM1399" t="s">
        <v>8526</v>
      </c>
      <c r="DN1399" t="s">
        <v>8527</v>
      </c>
      <c r="DO1399" t="s">
        <v>8528</v>
      </c>
    </row>
    <row r="1400" spans="1:123" x14ac:dyDescent="0.25">
      <c r="A1400" t="s">
        <v>8529</v>
      </c>
      <c r="B1400" t="s">
        <v>8529</v>
      </c>
      <c r="C1400">
        <v>7</v>
      </c>
      <c r="D1400">
        <v>7</v>
      </c>
      <c r="E1400">
        <v>7</v>
      </c>
      <c r="F1400" t="s">
        <v>8530</v>
      </c>
      <c r="G1400">
        <v>1</v>
      </c>
      <c r="H1400">
        <v>7</v>
      </c>
      <c r="I1400">
        <v>7</v>
      </c>
      <c r="J1400">
        <v>7</v>
      </c>
      <c r="K1400">
        <v>3</v>
      </c>
      <c r="L1400">
        <v>3</v>
      </c>
      <c r="M1400">
        <v>0</v>
      </c>
      <c r="N1400">
        <v>2</v>
      </c>
      <c r="O1400">
        <v>0</v>
      </c>
      <c r="P1400">
        <v>4</v>
      </c>
      <c r="Q1400">
        <v>4</v>
      </c>
      <c r="R1400">
        <v>7</v>
      </c>
      <c r="S1400">
        <v>4</v>
      </c>
      <c r="T1400">
        <v>4</v>
      </c>
      <c r="U1400">
        <v>5</v>
      </c>
      <c r="V1400">
        <v>3</v>
      </c>
      <c r="W1400">
        <v>3</v>
      </c>
      <c r="X1400">
        <v>0</v>
      </c>
      <c r="Y1400">
        <v>2</v>
      </c>
      <c r="Z1400">
        <v>0</v>
      </c>
      <c r="AA1400">
        <v>4</v>
      </c>
      <c r="AB1400">
        <v>4</v>
      </c>
      <c r="AC1400">
        <v>7</v>
      </c>
      <c r="AD1400">
        <v>4</v>
      </c>
      <c r="AE1400">
        <v>4</v>
      </c>
      <c r="AF1400">
        <v>5</v>
      </c>
      <c r="AG1400">
        <v>3</v>
      </c>
      <c r="AH1400">
        <v>3</v>
      </c>
      <c r="AI1400">
        <v>0</v>
      </c>
      <c r="AJ1400">
        <v>2</v>
      </c>
      <c r="AK1400">
        <v>0</v>
      </c>
      <c r="AL1400">
        <v>4</v>
      </c>
      <c r="AM1400">
        <v>4</v>
      </c>
      <c r="AN1400">
        <v>7</v>
      </c>
      <c r="AO1400">
        <v>4</v>
      </c>
      <c r="AP1400">
        <v>4</v>
      </c>
      <c r="AQ1400">
        <v>5</v>
      </c>
      <c r="AR1400">
        <v>19.8</v>
      </c>
      <c r="AS1400">
        <v>19.8</v>
      </c>
      <c r="AT1400">
        <v>19.8</v>
      </c>
      <c r="AU1400">
        <v>48.1</v>
      </c>
      <c r="AV1400">
        <v>440</v>
      </c>
      <c r="AW1400">
        <v>440</v>
      </c>
      <c r="AX1400">
        <v>0</v>
      </c>
      <c r="AY1400">
        <v>34.398000000000003</v>
      </c>
      <c r="AZ1400">
        <v>10</v>
      </c>
      <c r="BA1400">
        <v>10.199999999999999</v>
      </c>
      <c r="BB1400">
        <v>0</v>
      </c>
      <c r="BC1400">
        <v>6.8</v>
      </c>
      <c r="BD1400">
        <v>0</v>
      </c>
      <c r="BE1400">
        <v>13.2</v>
      </c>
      <c r="BF1400">
        <v>14.1</v>
      </c>
      <c r="BG1400">
        <v>19.8</v>
      </c>
      <c r="BH1400">
        <v>14.1</v>
      </c>
      <c r="BI1400">
        <v>14.1</v>
      </c>
      <c r="BJ1400">
        <v>14.1</v>
      </c>
      <c r="BK1400">
        <v>91275000</v>
      </c>
      <c r="BL1400">
        <v>6096500</v>
      </c>
      <c r="BM1400">
        <v>5581600</v>
      </c>
      <c r="BN1400">
        <v>0</v>
      </c>
      <c r="BO1400">
        <v>1234800</v>
      </c>
      <c r="BP1400">
        <v>0</v>
      </c>
      <c r="BQ1400">
        <v>6526100</v>
      </c>
      <c r="BR1400">
        <v>4686400</v>
      </c>
      <c r="BS1400">
        <v>32775000</v>
      </c>
      <c r="BT1400">
        <v>8676300</v>
      </c>
      <c r="BU1400">
        <v>12320000</v>
      </c>
      <c r="BV1400">
        <v>13379000</v>
      </c>
      <c r="BW1400">
        <v>5369100</v>
      </c>
      <c r="BX1400">
        <v>358620</v>
      </c>
      <c r="BY1400">
        <v>328330</v>
      </c>
      <c r="BZ1400">
        <v>0</v>
      </c>
      <c r="CA1400">
        <v>72635</v>
      </c>
      <c r="CB1400">
        <v>0</v>
      </c>
      <c r="CC1400">
        <v>383890</v>
      </c>
      <c r="CD1400">
        <v>275670</v>
      </c>
      <c r="CE1400">
        <v>1927900</v>
      </c>
      <c r="CF1400">
        <v>510370</v>
      </c>
      <c r="CG1400">
        <v>724710</v>
      </c>
      <c r="CH1400">
        <v>786970</v>
      </c>
      <c r="CI1400">
        <v>7657800</v>
      </c>
      <c r="CJ1400">
        <v>9836700</v>
      </c>
      <c r="CK1400">
        <v>0</v>
      </c>
      <c r="CL1400">
        <v>6248100</v>
      </c>
      <c r="CM1400">
        <v>0</v>
      </c>
      <c r="CN1400">
        <v>15031000</v>
      </c>
      <c r="CO1400">
        <v>13369000</v>
      </c>
      <c r="CP1400">
        <v>20829000</v>
      </c>
      <c r="CQ1400">
        <v>8545900</v>
      </c>
      <c r="CR1400">
        <v>10528000</v>
      </c>
      <c r="CS1400">
        <v>10523000</v>
      </c>
      <c r="CT1400">
        <v>3</v>
      </c>
      <c r="CU1400">
        <v>3</v>
      </c>
      <c r="CV1400">
        <v>0</v>
      </c>
      <c r="CW1400">
        <v>3</v>
      </c>
      <c r="CX1400">
        <v>0</v>
      </c>
      <c r="CY1400">
        <v>4</v>
      </c>
      <c r="CZ1400">
        <v>4</v>
      </c>
      <c r="DA1400">
        <v>10</v>
      </c>
      <c r="DB1400">
        <v>4</v>
      </c>
      <c r="DC1400">
        <v>4</v>
      </c>
      <c r="DD1400">
        <v>5</v>
      </c>
      <c r="DE1400">
        <v>40</v>
      </c>
      <c r="DI1400">
        <v>1397</v>
      </c>
      <c r="DJ1400" t="s">
        <v>8531</v>
      </c>
      <c r="DK1400" t="s">
        <v>1016</v>
      </c>
      <c r="DL1400" t="s">
        <v>8532</v>
      </c>
      <c r="DM1400" t="s">
        <v>8533</v>
      </c>
      <c r="DN1400" t="s">
        <v>8534</v>
      </c>
      <c r="DO1400" t="s">
        <v>8535</v>
      </c>
    </row>
    <row r="1401" spans="1:123" x14ac:dyDescent="0.25">
      <c r="A1401" t="s">
        <v>8536</v>
      </c>
      <c r="B1401" t="s">
        <v>8536</v>
      </c>
      <c r="C1401">
        <v>1</v>
      </c>
      <c r="D1401">
        <v>1</v>
      </c>
      <c r="E1401">
        <v>1</v>
      </c>
      <c r="F1401" t="s">
        <v>8537</v>
      </c>
      <c r="G1401">
        <v>1</v>
      </c>
      <c r="H1401">
        <v>1</v>
      </c>
      <c r="I1401">
        <v>1</v>
      </c>
      <c r="J1401">
        <v>1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1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1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1</v>
      </c>
      <c r="AN1401">
        <v>0</v>
      </c>
      <c r="AO1401">
        <v>0</v>
      </c>
      <c r="AP1401">
        <v>0</v>
      </c>
      <c r="AQ1401">
        <v>0</v>
      </c>
      <c r="AR1401">
        <v>6.2</v>
      </c>
      <c r="AS1401">
        <v>6.2</v>
      </c>
      <c r="AT1401">
        <v>6.2</v>
      </c>
      <c r="AU1401">
        <v>17.643000000000001</v>
      </c>
      <c r="AV1401">
        <v>161</v>
      </c>
      <c r="AW1401">
        <v>161</v>
      </c>
      <c r="AX1401">
        <v>1</v>
      </c>
      <c r="AY1401">
        <v>-2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6.2</v>
      </c>
      <c r="BG1401">
        <v>0</v>
      </c>
      <c r="BH1401">
        <v>0</v>
      </c>
      <c r="BI1401">
        <v>0</v>
      </c>
      <c r="BJ1401">
        <v>0</v>
      </c>
      <c r="BK1401">
        <v>1288500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1288500</v>
      </c>
      <c r="BS1401">
        <v>0</v>
      </c>
      <c r="BT1401">
        <v>0</v>
      </c>
      <c r="BU1401">
        <v>0</v>
      </c>
      <c r="BV1401">
        <v>0</v>
      </c>
      <c r="BW1401">
        <v>322120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322120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3991600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1</v>
      </c>
      <c r="DA1401">
        <v>0</v>
      </c>
      <c r="DB1401">
        <v>0</v>
      </c>
      <c r="DC1401">
        <v>0</v>
      </c>
      <c r="DD1401">
        <v>0</v>
      </c>
      <c r="DE1401">
        <v>1</v>
      </c>
      <c r="DF1401" t="s">
        <v>127</v>
      </c>
      <c r="DI1401">
        <v>1398</v>
      </c>
      <c r="DJ1401">
        <v>355</v>
      </c>
      <c r="DK1401" t="b">
        <v>1</v>
      </c>
      <c r="DL1401">
        <v>383</v>
      </c>
      <c r="DM1401">
        <v>1765</v>
      </c>
      <c r="DN1401">
        <v>2032</v>
      </c>
      <c r="DO1401">
        <v>2032</v>
      </c>
      <c r="DQ1401">
        <v>2052</v>
      </c>
      <c r="DS1401">
        <v>3</v>
      </c>
    </row>
    <row r="1402" spans="1:123" x14ac:dyDescent="0.25">
      <c r="A1402" t="s">
        <v>8538</v>
      </c>
      <c r="B1402" t="s">
        <v>8538</v>
      </c>
      <c r="C1402">
        <v>2</v>
      </c>
      <c r="D1402">
        <v>2</v>
      </c>
      <c r="E1402">
        <v>2</v>
      </c>
      <c r="F1402" t="s">
        <v>8539</v>
      </c>
      <c r="G1402">
        <v>1</v>
      </c>
      <c r="H1402">
        <v>2</v>
      </c>
      <c r="I1402">
        <v>2</v>
      </c>
      <c r="J1402">
        <v>2</v>
      </c>
      <c r="K1402">
        <v>0</v>
      </c>
      <c r="L1402">
        <v>0</v>
      </c>
      <c r="M1402">
        <v>2</v>
      </c>
      <c r="N1402">
        <v>1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2</v>
      </c>
      <c r="Y1402">
        <v>1</v>
      </c>
      <c r="Z1402">
        <v>1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2</v>
      </c>
      <c r="AJ1402">
        <v>1</v>
      </c>
      <c r="AK1402">
        <v>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6</v>
      </c>
      <c r="AS1402">
        <v>6</v>
      </c>
      <c r="AT1402">
        <v>6</v>
      </c>
      <c r="AU1402">
        <v>52.993000000000002</v>
      </c>
      <c r="AV1402">
        <v>470</v>
      </c>
      <c r="AW1402">
        <v>470</v>
      </c>
      <c r="AX1402">
        <v>1.1000999999999999E-3</v>
      </c>
      <c r="AY1402">
        <v>2.9262000000000001</v>
      </c>
      <c r="AZ1402">
        <v>0</v>
      </c>
      <c r="BA1402">
        <v>0</v>
      </c>
      <c r="BB1402">
        <v>6</v>
      </c>
      <c r="BC1402">
        <v>3.2</v>
      </c>
      <c r="BD1402">
        <v>3.2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2640600</v>
      </c>
      <c r="BL1402">
        <v>0</v>
      </c>
      <c r="BM1402">
        <v>0</v>
      </c>
      <c r="BN1402">
        <v>829920</v>
      </c>
      <c r="BO1402">
        <v>926740</v>
      </c>
      <c r="BP1402">
        <v>883990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110030</v>
      </c>
      <c r="BX1402">
        <v>0</v>
      </c>
      <c r="BY1402">
        <v>0</v>
      </c>
      <c r="BZ1402">
        <v>34580</v>
      </c>
      <c r="CA1402">
        <v>38614</v>
      </c>
      <c r="CB1402">
        <v>36833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5839600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2</v>
      </c>
      <c r="CW1402">
        <v>1</v>
      </c>
      <c r="CX1402">
        <v>1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4</v>
      </c>
      <c r="DI1402">
        <v>1399</v>
      </c>
      <c r="DJ1402" t="s">
        <v>8540</v>
      </c>
      <c r="DK1402" t="s">
        <v>129</v>
      </c>
      <c r="DL1402" t="s">
        <v>8541</v>
      </c>
      <c r="DM1402" t="s">
        <v>8542</v>
      </c>
      <c r="DN1402" t="s">
        <v>8543</v>
      </c>
      <c r="DO1402" t="s">
        <v>8544</v>
      </c>
    </row>
    <row r="1403" spans="1:123" x14ac:dyDescent="0.25">
      <c r="A1403" t="s">
        <v>8545</v>
      </c>
      <c r="B1403" t="s">
        <v>8545</v>
      </c>
      <c r="C1403">
        <v>2</v>
      </c>
      <c r="D1403">
        <v>2</v>
      </c>
      <c r="E1403">
        <v>2</v>
      </c>
      <c r="F1403" t="s">
        <v>8546</v>
      </c>
      <c r="G1403">
        <v>1</v>
      </c>
      <c r="H1403">
        <v>2</v>
      </c>
      <c r="I1403">
        <v>2</v>
      </c>
      <c r="J1403">
        <v>2</v>
      </c>
      <c r="K1403">
        <v>0</v>
      </c>
      <c r="L1403">
        <v>0</v>
      </c>
      <c r="M1403">
        <v>0</v>
      </c>
      <c r="N1403">
        <v>1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1</v>
      </c>
      <c r="AF1403">
        <v>0</v>
      </c>
      <c r="AG1403">
        <v>0</v>
      </c>
      <c r="AH1403">
        <v>0</v>
      </c>
      <c r="AI1403">
        <v>0</v>
      </c>
      <c r="AJ1403">
        <v>1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1</v>
      </c>
      <c r="AQ1403">
        <v>0</v>
      </c>
      <c r="AR1403">
        <v>4.7</v>
      </c>
      <c r="AS1403">
        <v>4.7</v>
      </c>
      <c r="AT1403">
        <v>4.7</v>
      </c>
      <c r="AU1403">
        <v>69.873999999999995</v>
      </c>
      <c r="AV1403">
        <v>641</v>
      </c>
      <c r="AW1403">
        <v>641</v>
      </c>
      <c r="AX1403">
        <v>1</v>
      </c>
      <c r="AY1403">
        <v>-2</v>
      </c>
      <c r="AZ1403">
        <v>0</v>
      </c>
      <c r="BA1403">
        <v>0</v>
      </c>
      <c r="BB1403">
        <v>0</v>
      </c>
      <c r="BC1403">
        <v>1.6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3.1</v>
      </c>
      <c r="BJ1403">
        <v>0</v>
      </c>
      <c r="BK1403">
        <v>1176700</v>
      </c>
      <c r="BL1403">
        <v>0</v>
      </c>
      <c r="BM1403">
        <v>0</v>
      </c>
      <c r="BN1403">
        <v>0</v>
      </c>
      <c r="BO1403">
        <v>325560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851090</v>
      </c>
      <c r="BV1403">
        <v>0</v>
      </c>
      <c r="BW1403">
        <v>39222</v>
      </c>
      <c r="BX1403">
        <v>0</v>
      </c>
      <c r="BY1403">
        <v>0</v>
      </c>
      <c r="BZ1403">
        <v>0</v>
      </c>
      <c r="CA1403">
        <v>10852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28370</v>
      </c>
      <c r="CH1403">
        <v>0</v>
      </c>
      <c r="CI1403">
        <v>0</v>
      </c>
      <c r="CJ1403">
        <v>0</v>
      </c>
      <c r="CK1403">
        <v>0</v>
      </c>
      <c r="CL1403">
        <v>1061600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1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1</v>
      </c>
      <c r="DF1403" t="s">
        <v>127</v>
      </c>
      <c r="DI1403">
        <v>1400</v>
      </c>
      <c r="DJ1403" t="s">
        <v>8547</v>
      </c>
      <c r="DK1403" t="s">
        <v>129</v>
      </c>
      <c r="DL1403" t="s">
        <v>8548</v>
      </c>
      <c r="DM1403" t="s">
        <v>8549</v>
      </c>
      <c r="DN1403" t="s">
        <v>8550</v>
      </c>
      <c r="DO1403" t="s">
        <v>8550</v>
      </c>
      <c r="DP1403">
        <v>660</v>
      </c>
      <c r="DQ1403">
        <v>2053</v>
      </c>
      <c r="DR1403">
        <v>15</v>
      </c>
      <c r="DS1403">
        <v>218</v>
      </c>
    </row>
    <row r="1404" spans="1:123" x14ac:dyDescent="0.25">
      <c r="A1404" t="s">
        <v>8551</v>
      </c>
      <c r="B1404" t="s">
        <v>8551</v>
      </c>
      <c r="C1404">
        <v>1</v>
      </c>
      <c r="D1404">
        <v>1</v>
      </c>
      <c r="E1404">
        <v>1</v>
      </c>
      <c r="F1404" t="s">
        <v>8552</v>
      </c>
      <c r="G1404">
        <v>1</v>
      </c>
      <c r="H1404">
        <v>1</v>
      </c>
      <c r="I1404">
        <v>1</v>
      </c>
      <c r="J1404">
        <v>1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1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1</v>
      </c>
      <c r="AQ1404">
        <v>0</v>
      </c>
      <c r="AR1404">
        <v>0.8</v>
      </c>
      <c r="AS1404">
        <v>0.8</v>
      </c>
      <c r="AT1404">
        <v>0.8</v>
      </c>
      <c r="AU1404">
        <v>212.4</v>
      </c>
      <c r="AV1404">
        <v>1863</v>
      </c>
      <c r="AW1404">
        <v>1863</v>
      </c>
      <c r="AX1404">
        <v>1</v>
      </c>
      <c r="AY1404">
        <v>-2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0.8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1</v>
      </c>
      <c r="DD1404">
        <v>0</v>
      </c>
      <c r="DE1404">
        <v>1</v>
      </c>
      <c r="DF1404" t="s">
        <v>127</v>
      </c>
      <c r="DI1404">
        <v>1401</v>
      </c>
      <c r="DJ1404">
        <v>5187</v>
      </c>
      <c r="DK1404" t="b">
        <v>1</v>
      </c>
      <c r="DL1404">
        <v>5837</v>
      </c>
      <c r="DM1404">
        <v>30918</v>
      </c>
      <c r="DN1404">
        <v>36833</v>
      </c>
      <c r="DO1404">
        <v>36833</v>
      </c>
      <c r="DP1404">
        <v>661</v>
      </c>
      <c r="DR1404">
        <v>1</v>
      </c>
    </row>
    <row r="1405" spans="1:123" x14ac:dyDescent="0.25">
      <c r="A1405" t="s">
        <v>8553</v>
      </c>
      <c r="B1405" t="s">
        <v>8553</v>
      </c>
      <c r="C1405">
        <v>1</v>
      </c>
      <c r="D1405">
        <v>1</v>
      </c>
      <c r="E1405">
        <v>1</v>
      </c>
      <c r="F1405" t="s">
        <v>8554</v>
      </c>
      <c r="G1405">
        <v>1</v>
      </c>
      <c r="H1405">
        <v>1</v>
      </c>
      <c r="I1405">
        <v>1</v>
      </c>
      <c r="J1405">
        <v>1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1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</v>
      </c>
      <c r="AR1405">
        <v>0.5</v>
      </c>
      <c r="AS1405">
        <v>0.5</v>
      </c>
      <c r="AT1405">
        <v>0.5</v>
      </c>
      <c r="AU1405">
        <v>258.13</v>
      </c>
      <c r="AV1405">
        <v>2510</v>
      </c>
      <c r="AW1405">
        <v>2510</v>
      </c>
      <c r="AX1405">
        <v>1</v>
      </c>
      <c r="AY1405">
        <v>-2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0.5</v>
      </c>
      <c r="BK1405">
        <v>2577900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2577900</v>
      </c>
      <c r="BW1405">
        <v>24787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24787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2740600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 t="s">
        <v>127</v>
      </c>
      <c r="DI1405">
        <v>1402</v>
      </c>
      <c r="DJ1405">
        <v>5558</v>
      </c>
      <c r="DK1405" t="b">
        <v>1</v>
      </c>
      <c r="DL1405">
        <v>6232</v>
      </c>
      <c r="DM1405">
        <v>32257</v>
      </c>
      <c r="DN1405">
        <v>38392</v>
      </c>
      <c r="DO1405">
        <v>38392</v>
      </c>
      <c r="DP1405" t="s">
        <v>8555</v>
      </c>
      <c r="DQ1405">
        <v>2054</v>
      </c>
      <c r="DR1405" t="s">
        <v>8556</v>
      </c>
      <c r="DS1405">
        <v>1119</v>
      </c>
    </row>
    <row r="1406" spans="1:123" x14ac:dyDescent="0.25">
      <c r="A1406" t="s">
        <v>8557</v>
      </c>
      <c r="B1406" t="s">
        <v>8557</v>
      </c>
      <c r="C1406">
        <v>14</v>
      </c>
      <c r="D1406">
        <v>14</v>
      </c>
      <c r="E1406">
        <v>14</v>
      </c>
      <c r="F1406" t="s">
        <v>8558</v>
      </c>
      <c r="G1406">
        <v>1</v>
      </c>
      <c r="H1406">
        <v>14</v>
      </c>
      <c r="I1406">
        <v>14</v>
      </c>
      <c r="J1406">
        <v>14</v>
      </c>
      <c r="K1406">
        <v>1</v>
      </c>
      <c r="L1406">
        <v>1</v>
      </c>
      <c r="M1406">
        <v>0</v>
      </c>
      <c r="N1406">
        <v>0</v>
      </c>
      <c r="O1406">
        <v>0</v>
      </c>
      <c r="P1406">
        <v>10</v>
      </c>
      <c r="Q1406">
        <v>10</v>
      </c>
      <c r="R1406">
        <v>10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0</v>
      </c>
      <c r="Y1406">
        <v>0</v>
      </c>
      <c r="Z1406">
        <v>0</v>
      </c>
      <c r="AA1406">
        <v>10</v>
      </c>
      <c r="AB1406">
        <v>10</v>
      </c>
      <c r="AC1406">
        <v>10</v>
      </c>
      <c r="AD1406">
        <v>1</v>
      </c>
      <c r="AE1406">
        <v>1</v>
      </c>
      <c r="AF1406">
        <v>1</v>
      </c>
      <c r="AG1406">
        <v>1</v>
      </c>
      <c r="AH1406">
        <v>1</v>
      </c>
      <c r="AI1406">
        <v>0</v>
      </c>
      <c r="AJ1406">
        <v>0</v>
      </c>
      <c r="AK1406">
        <v>0</v>
      </c>
      <c r="AL1406">
        <v>10</v>
      </c>
      <c r="AM1406">
        <v>10</v>
      </c>
      <c r="AN1406">
        <v>10</v>
      </c>
      <c r="AO1406">
        <v>1</v>
      </c>
      <c r="AP1406">
        <v>1</v>
      </c>
      <c r="AQ1406">
        <v>1</v>
      </c>
      <c r="AR1406">
        <v>17.3</v>
      </c>
      <c r="AS1406">
        <v>17.3</v>
      </c>
      <c r="AT1406">
        <v>17.3</v>
      </c>
      <c r="AU1406">
        <v>84.778000000000006</v>
      </c>
      <c r="AV1406">
        <v>757</v>
      </c>
      <c r="AW1406">
        <v>757</v>
      </c>
      <c r="AX1406">
        <v>0</v>
      </c>
      <c r="AY1406">
        <v>159.65</v>
      </c>
      <c r="AZ1406">
        <v>1.8</v>
      </c>
      <c r="BA1406">
        <v>1.8</v>
      </c>
      <c r="BB1406">
        <v>0</v>
      </c>
      <c r="BC1406">
        <v>0</v>
      </c>
      <c r="BD1406">
        <v>0</v>
      </c>
      <c r="BE1406">
        <v>12.4</v>
      </c>
      <c r="BF1406">
        <v>14.5</v>
      </c>
      <c r="BG1406">
        <v>13.2</v>
      </c>
      <c r="BH1406">
        <v>1.8</v>
      </c>
      <c r="BI1406">
        <v>1.8</v>
      </c>
      <c r="BJ1406">
        <v>1.8</v>
      </c>
      <c r="BK1406">
        <v>335620000</v>
      </c>
      <c r="BL1406">
        <v>1080900</v>
      </c>
      <c r="BM1406">
        <v>1050700</v>
      </c>
      <c r="BN1406">
        <v>0</v>
      </c>
      <c r="BO1406">
        <v>0</v>
      </c>
      <c r="BP1406">
        <v>0</v>
      </c>
      <c r="BQ1406">
        <v>106440000</v>
      </c>
      <c r="BR1406">
        <v>37619000</v>
      </c>
      <c r="BS1406">
        <v>186170000</v>
      </c>
      <c r="BT1406">
        <v>1402100</v>
      </c>
      <c r="BU1406">
        <v>1864300</v>
      </c>
      <c r="BV1406">
        <v>0</v>
      </c>
      <c r="BW1406">
        <v>7627800</v>
      </c>
      <c r="BX1406">
        <v>24566</v>
      </c>
      <c r="BY1406">
        <v>23880</v>
      </c>
      <c r="BZ1406">
        <v>0</v>
      </c>
      <c r="CA1406">
        <v>0</v>
      </c>
      <c r="CB1406">
        <v>0</v>
      </c>
      <c r="CC1406">
        <v>2419100</v>
      </c>
      <c r="CD1406">
        <v>854980</v>
      </c>
      <c r="CE1406">
        <v>4231100</v>
      </c>
      <c r="CF1406">
        <v>31866</v>
      </c>
      <c r="CG1406">
        <v>42371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201290000</v>
      </c>
      <c r="CO1406">
        <v>130960000</v>
      </c>
      <c r="CP1406">
        <v>146570000</v>
      </c>
      <c r="CQ1406">
        <v>0</v>
      </c>
      <c r="CR1406">
        <v>0</v>
      </c>
      <c r="CS1406">
        <v>0</v>
      </c>
      <c r="CT1406">
        <v>1</v>
      </c>
      <c r="CU1406">
        <v>1</v>
      </c>
      <c r="CV1406">
        <v>0</v>
      </c>
      <c r="CW1406">
        <v>0</v>
      </c>
      <c r="CX1406">
        <v>0</v>
      </c>
      <c r="CY1406">
        <v>15</v>
      </c>
      <c r="CZ1406">
        <v>12</v>
      </c>
      <c r="DA1406">
        <v>12</v>
      </c>
      <c r="DB1406">
        <v>1</v>
      </c>
      <c r="DC1406">
        <v>1</v>
      </c>
      <c r="DD1406">
        <v>1</v>
      </c>
      <c r="DE1406">
        <v>44</v>
      </c>
      <c r="DI1406">
        <v>1403</v>
      </c>
      <c r="DJ1406" t="s">
        <v>8559</v>
      </c>
      <c r="DK1406" t="s">
        <v>1173</v>
      </c>
      <c r="DL1406" t="s">
        <v>8560</v>
      </c>
      <c r="DM1406" t="s">
        <v>8561</v>
      </c>
      <c r="DN1406" t="s">
        <v>8562</v>
      </c>
      <c r="DO1406" t="s">
        <v>8563</v>
      </c>
    </row>
    <row r="1407" spans="1:123" x14ac:dyDescent="0.25">
      <c r="A1407" t="s">
        <v>8564</v>
      </c>
      <c r="B1407" t="s">
        <v>8564</v>
      </c>
      <c r="C1407">
        <v>1</v>
      </c>
      <c r="D1407">
        <v>1</v>
      </c>
      <c r="E1407">
        <v>1</v>
      </c>
      <c r="F1407" t="s">
        <v>8565</v>
      </c>
      <c r="G1407">
        <v>1</v>
      </c>
      <c r="H1407">
        <v>1</v>
      </c>
      <c r="I1407">
        <v>1</v>
      </c>
      <c r="J1407">
        <v>1</v>
      </c>
      <c r="K1407">
        <v>0</v>
      </c>
      <c r="L1407">
        <v>1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1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1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0.8</v>
      </c>
      <c r="AS1407">
        <v>0.8</v>
      </c>
      <c r="AT1407">
        <v>0.8</v>
      </c>
      <c r="AU1407">
        <v>167.14</v>
      </c>
      <c r="AV1407">
        <v>1575</v>
      </c>
      <c r="AW1407">
        <v>1575</v>
      </c>
      <c r="AX1407">
        <v>1</v>
      </c>
      <c r="AY1407">
        <v>-2</v>
      </c>
      <c r="AZ1407">
        <v>0</v>
      </c>
      <c r="BA1407">
        <v>0.8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4040300</v>
      </c>
      <c r="BL1407">
        <v>0</v>
      </c>
      <c r="BM1407">
        <v>4040300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52472</v>
      </c>
      <c r="BX1407">
        <v>0</v>
      </c>
      <c r="BY1407">
        <v>52472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4799000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1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1</v>
      </c>
      <c r="DF1407" t="s">
        <v>127</v>
      </c>
      <c r="DI1407">
        <v>1404</v>
      </c>
      <c r="DJ1407">
        <v>1145</v>
      </c>
      <c r="DK1407" t="b">
        <v>1</v>
      </c>
      <c r="DL1407">
        <v>1220</v>
      </c>
      <c r="DM1407">
        <v>5878</v>
      </c>
      <c r="DN1407">
        <v>6733</v>
      </c>
      <c r="DO1407">
        <v>6733</v>
      </c>
      <c r="DP1407">
        <v>664</v>
      </c>
      <c r="DR1407">
        <v>361</v>
      </c>
    </row>
    <row r="1408" spans="1:123" x14ac:dyDescent="0.25">
      <c r="A1408" t="s">
        <v>8566</v>
      </c>
      <c r="B1408" t="s">
        <v>8566</v>
      </c>
      <c r="C1408">
        <v>1</v>
      </c>
      <c r="D1408">
        <v>1</v>
      </c>
      <c r="E1408">
        <v>1</v>
      </c>
      <c r="F1408" t="s">
        <v>8567</v>
      </c>
      <c r="G1408">
        <v>1</v>
      </c>
      <c r="H1408">
        <v>1</v>
      </c>
      <c r="I1408">
        <v>1</v>
      </c>
      <c r="J1408">
        <v>1</v>
      </c>
      <c r="K1408">
        <v>1</v>
      </c>
      <c r="L1408">
        <v>1</v>
      </c>
      <c r="M1408">
        <v>0</v>
      </c>
      <c r="N1408">
        <v>1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1</v>
      </c>
      <c r="V1408">
        <v>1</v>
      </c>
      <c r="W1408">
        <v>1</v>
      </c>
      <c r="X1408">
        <v>0</v>
      </c>
      <c r="Y1408">
        <v>1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1</v>
      </c>
      <c r="AF1408">
        <v>1</v>
      </c>
      <c r="AG1408">
        <v>1</v>
      </c>
      <c r="AH1408">
        <v>1</v>
      </c>
      <c r="AI1408">
        <v>0</v>
      </c>
      <c r="AJ1408">
        <v>1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1</v>
      </c>
      <c r="AQ1408">
        <v>1</v>
      </c>
      <c r="AR1408">
        <v>4.9000000000000004</v>
      </c>
      <c r="AS1408">
        <v>4.9000000000000004</v>
      </c>
      <c r="AT1408">
        <v>4.9000000000000004</v>
      </c>
      <c r="AU1408">
        <v>30.831</v>
      </c>
      <c r="AV1408">
        <v>285</v>
      </c>
      <c r="AW1408">
        <v>285</v>
      </c>
      <c r="AX1408">
        <v>2.8408999999999999E-3</v>
      </c>
      <c r="AY1408">
        <v>2.2151000000000001</v>
      </c>
      <c r="AZ1408">
        <v>4.9000000000000004</v>
      </c>
      <c r="BA1408">
        <v>4.9000000000000004</v>
      </c>
      <c r="BB1408">
        <v>0</v>
      </c>
      <c r="BC1408">
        <v>4.9000000000000004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4.9000000000000004</v>
      </c>
      <c r="BJ1408">
        <v>4.9000000000000004</v>
      </c>
      <c r="BK1408">
        <v>8734300</v>
      </c>
      <c r="BL1408">
        <v>2105700</v>
      </c>
      <c r="BM1408">
        <v>1140500</v>
      </c>
      <c r="BN1408">
        <v>0</v>
      </c>
      <c r="BO1408">
        <v>670270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2618300</v>
      </c>
      <c r="BV1408">
        <v>2199600</v>
      </c>
      <c r="BW1408">
        <v>671870</v>
      </c>
      <c r="BX1408">
        <v>161980</v>
      </c>
      <c r="BY1408">
        <v>87727</v>
      </c>
      <c r="BZ1408">
        <v>0</v>
      </c>
      <c r="CA1408">
        <v>51559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201410</v>
      </c>
      <c r="CH1408">
        <v>169200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2338500</v>
      </c>
      <c r="CT1408">
        <v>2</v>
      </c>
      <c r="CU1408">
        <v>1</v>
      </c>
      <c r="CV1408">
        <v>0</v>
      </c>
      <c r="CW1408">
        <v>1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1</v>
      </c>
      <c r="DD1408">
        <v>1</v>
      </c>
      <c r="DE1408">
        <v>6</v>
      </c>
      <c r="DI1408">
        <v>1405</v>
      </c>
      <c r="DJ1408">
        <v>3336</v>
      </c>
      <c r="DK1408" t="b">
        <v>1</v>
      </c>
      <c r="DL1408">
        <v>3895</v>
      </c>
      <c r="DM1408" t="s">
        <v>8568</v>
      </c>
      <c r="DN1408" t="s">
        <v>8569</v>
      </c>
      <c r="DO1408">
        <v>27987</v>
      </c>
    </row>
    <row r="1409" spans="1:123" x14ac:dyDescent="0.25">
      <c r="A1409" t="s">
        <v>8570</v>
      </c>
      <c r="B1409" t="s">
        <v>8570</v>
      </c>
      <c r="C1409">
        <v>1</v>
      </c>
      <c r="D1409">
        <v>1</v>
      </c>
      <c r="E1409">
        <v>1</v>
      </c>
      <c r="F1409" t="s">
        <v>8571</v>
      </c>
      <c r="G1409">
        <v>1</v>
      </c>
      <c r="H1409">
        <v>1</v>
      </c>
      <c r="I1409">
        <v>1</v>
      </c>
      <c r="J1409">
        <v>1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1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1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1</v>
      </c>
      <c r="AN1409">
        <v>0</v>
      </c>
      <c r="AO1409">
        <v>0</v>
      </c>
      <c r="AP1409">
        <v>0</v>
      </c>
      <c r="AQ1409">
        <v>0</v>
      </c>
      <c r="AR1409">
        <v>1.7</v>
      </c>
      <c r="AS1409">
        <v>1.7</v>
      </c>
      <c r="AT1409">
        <v>1.7</v>
      </c>
      <c r="AU1409">
        <v>91.983999999999995</v>
      </c>
      <c r="AV1409">
        <v>802</v>
      </c>
      <c r="AW1409">
        <v>802</v>
      </c>
      <c r="AX1409">
        <v>1</v>
      </c>
      <c r="AY1409">
        <v>-2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1.7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1</v>
      </c>
      <c r="DA1409">
        <v>0</v>
      </c>
      <c r="DB1409">
        <v>0</v>
      </c>
      <c r="DC1409">
        <v>0</v>
      </c>
      <c r="DD1409">
        <v>0</v>
      </c>
      <c r="DE1409">
        <v>1</v>
      </c>
      <c r="DF1409" t="s">
        <v>127</v>
      </c>
      <c r="DI1409">
        <v>1406</v>
      </c>
      <c r="DJ1409">
        <v>5095</v>
      </c>
      <c r="DK1409" t="b">
        <v>1</v>
      </c>
      <c r="DL1409">
        <v>5728</v>
      </c>
      <c r="DM1409">
        <v>30629</v>
      </c>
      <c r="DN1409">
        <v>36515</v>
      </c>
      <c r="DO1409">
        <v>36515</v>
      </c>
      <c r="DP1409" t="s">
        <v>8572</v>
      </c>
      <c r="DR1409" t="s">
        <v>8573</v>
      </c>
    </row>
    <row r="1410" spans="1:123" x14ac:dyDescent="0.25">
      <c r="A1410" t="s">
        <v>8574</v>
      </c>
      <c r="B1410" t="s">
        <v>8574</v>
      </c>
      <c r="C1410">
        <v>1</v>
      </c>
      <c r="D1410">
        <v>1</v>
      </c>
      <c r="E1410">
        <v>1</v>
      </c>
      <c r="F1410" t="s">
        <v>8575</v>
      </c>
      <c r="G1410">
        <v>1</v>
      </c>
      <c r="H1410">
        <v>1</v>
      </c>
      <c r="I1410">
        <v>1</v>
      </c>
      <c r="J1410">
        <v>1</v>
      </c>
      <c r="K1410">
        <v>0</v>
      </c>
      <c r="L1410">
        <v>0</v>
      </c>
      <c r="M1410">
        <v>0</v>
      </c>
      <c r="N1410">
        <v>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1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1.8</v>
      </c>
      <c r="AS1410">
        <v>1.8</v>
      </c>
      <c r="AT1410">
        <v>1.8</v>
      </c>
      <c r="AU1410">
        <v>54.734999999999999</v>
      </c>
      <c r="AV1410">
        <v>492</v>
      </c>
      <c r="AW1410">
        <v>492</v>
      </c>
      <c r="AX1410">
        <v>1</v>
      </c>
      <c r="AY1410">
        <v>-2</v>
      </c>
      <c r="AZ1410">
        <v>0</v>
      </c>
      <c r="BA1410">
        <v>0</v>
      </c>
      <c r="BB1410">
        <v>0</v>
      </c>
      <c r="BC1410">
        <v>1.8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113500</v>
      </c>
      <c r="BL1410">
        <v>0</v>
      </c>
      <c r="BM1410">
        <v>0</v>
      </c>
      <c r="BN1410">
        <v>0</v>
      </c>
      <c r="BO1410">
        <v>113500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4365.3</v>
      </c>
      <c r="BX1410">
        <v>0</v>
      </c>
      <c r="BY1410">
        <v>0</v>
      </c>
      <c r="BZ1410">
        <v>0</v>
      </c>
      <c r="CA1410">
        <v>4365.3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370110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 t="s">
        <v>127</v>
      </c>
      <c r="DI1410">
        <v>1407</v>
      </c>
      <c r="DJ1410">
        <v>5165</v>
      </c>
      <c r="DK1410" t="b">
        <v>1</v>
      </c>
      <c r="DL1410">
        <v>5814</v>
      </c>
      <c r="DM1410">
        <v>30884</v>
      </c>
      <c r="DN1410">
        <v>36795</v>
      </c>
      <c r="DO1410">
        <v>36795</v>
      </c>
      <c r="DP1410">
        <v>668</v>
      </c>
      <c r="DR1410">
        <v>1</v>
      </c>
    </row>
    <row r="1411" spans="1:123" x14ac:dyDescent="0.25">
      <c r="A1411" t="s">
        <v>8576</v>
      </c>
      <c r="B1411" t="s">
        <v>8576</v>
      </c>
      <c r="C1411">
        <v>1</v>
      </c>
      <c r="D1411">
        <v>1</v>
      </c>
      <c r="E1411">
        <v>1</v>
      </c>
      <c r="F1411" t="s">
        <v>8577</v>
      </c>
      <c r="G1411">
        <v>1</v>
      </c>
      <c r="H1411">
        <v>1</v>
      </c>
      <c r="I1411">
        <v>1</v>
      </c>
      <c r="J1411">
        <v>1</v>
      </c>
      <c r="K1411">
        <v>0</v>
      </c>
      <c r="L1411">
        <v>1</v>
      </c>
      <c r="M1411">
        <v>1</v>
      </c>
      <c r="N1411">
        <v>0</v>
      </c>
      <c r="O1411">
        <v>1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1</v>
      </c>
      <c r="X1411">
        <v>1</v>
      </c>
      <c r="Y1411">
        <v>0</v>
      </c>
      <c r="Z1411">
        <v>1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1</v>
      </c>
      <c r="AI1411">
        <v>1</v>
      </c>
      <c r="AJ1411">
        <v>0</v>
      </c>
      <c r="AK1411">
        <v>1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4.5999999999999996</v>
      </c>
      <c r="AS1411">
        <v>4.5999999999999996</v>
      </c>
      <c r="AT1411">
        <v>4.5999999999999996</v>
      </c>
      <c r="AU1411">
        <v>34.985999999999997</v>
      </c>
      <c r="AV1411">
        <v>323</v>
      </c>
      <c r="AW1411">
        <v>323</v>
      </c>
      <c r="AX1411">
        <v>2.7523000000000001E-3</v>
      </c>
      <c r="AY1411">
        <v>2.0813000000000001</v>
      </c>
      <c r="AZ1411">
        <v>0</v>
      </c>
      <c r="BA1411">
        <v>4.5999999999999996</v>
      </c>
      <c r="BB1411">
        <v>4.5999999999999996</v>
      </c>
      <c r="BC1411">
        <v>0</v>
      </c>
      <c r="BD1411">
        <v>4.5999999999999996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1046900</v>
      </c>
      <c r="BL1411">
        <v>0</v>
      </c>
      <c r="BM1411">
        <v>496680</v>
      </c>
      <c r="BN1411">
        <v>278000</v>
      </c>
      <c r="BO1411">
        <v>0</v>
      </c>
      <c r="BP1411">
        <v>272190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65430</v>
      </c>
      <c r="BX1411">
        <v>0</v>
      </c>
      <c r="BY1411">
        <v>31043</v>
      </c>
      <c r="BZ1411">
        <v>17375</v>
      </c>
      <c r="CA1411">
        <v>0</v>
      </c>
      <c r="CB1411">
        <v>17012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1446400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1</v>
      </c>
      <c r="CV1411">
        <v>1</v>
      </c>
      <c r="CW1411">
        <v>0</v>
      </c>
      <c r="CX1411">
        <v>1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3</v>
      </c>
      <c r="DI1411">
        <v>1408</v>
      </c>
      <c r="DJ1411">
        <v>5747</v>
      </c>
      <c r="DK1411" t="b">
        <v>1</v>
      </c>
      <c r="DL1411">
        <v>6438</v>
      </c>
      <c r="DM1411" t="s">
        <v>8578</v>
      </c>
      <c r="DN1411" t="s">
        <v>8579</v>
      </c>
      <c r="DO1411">
        <v>39149</v>
      </c>
    </row>
    <row r="1412" spans="1:123" x14ac:dyDescent="0.25">
      <c r="A1412" t="s">
        <v>8580</v>
      </c>
      <c r="B1412" t="s">
        <v>8580</v>
      </c>
      <c r="C1412">
        <v>2</v>
      </c>
      <c r="D1412">
        <v>2</v>
      </c>
      <c r="E1412">
        <v>2</v>
      </c>
      <c r="F1412" t="s">
        <v>8581</v>
      </c>
      <c r="G1412">
        <v>1</v>
      </c>
      <c r="H1412">
        <v>2</v>
      </c>
      <c r="I1412">
        <v>2</v>
      </c>
      <c r="J1412">
        <v>2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1</v>
      </c>
      <c r="Q1412">
        <v>1</v>
      </c>
      <c r="R1412">
        <v>1</v>
      </c>
      <c r="S1412">
        <v>0</v>
      </c>
      <c r="T1412">
        <v>1</v>
      </c>
      <c r="U1412">
        <v>1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</v>
      </c>
      <c r="AB1412">
        <v>1</v>
      </c>
      <c r="AC1412">
        <v>1</v>
      </c>
      <c r="AD1412">
        <v>0</v>
      </c>
      <c r="AE1412">
        <v>1</v>
      </c>
      <c r="AF1412">
        <v>1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1</v>
      </c>
      <c r="AM1412">
        <v>1</v>
      </c>
      <c r="AN1412">
        <v>1</v>
      </c>
      <c r="AO1412">
        <v>0</v>
      </c>
      <c r="AP1412">
        <v>1</v>
      </c>
      <c r="AQ1412">
        <v>1</v>
      </c>
      <c r="AR1412">
        <v>7.8</v>
      </c>
      <c r="AS1412">
        <v>7.8</v>
      </c>
      <c r="AT1412">
        <v>7.8</v>
      </c>
      <c r="AU1412">
        <v>40.024000000000001</v>
      </c>
      <c r="AV1412">
        <v>359</v>
      </c>
      <c r="AW1412">
        <v>359</v>
      </c>
      <c r="AX1412">
        <v>1.1402999999999999E-3</v>
      </c>
      <c r="AY1412">
        <v>3.0838000000000001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2.8</v>
      </c>
      <c r="BF1412">
        <v>2.8</v>
      </c>
      <c r="BG1412">
        <v>5</v>
      </c>
      <c r="BH1412">
        <v>0</v>
      </c>
      <c r="BI1412">
        <v>5</v>
      </c>
      <c r="BJ1412">
        <v>5</v>
      </c>
      <c r="BK1412">
        <v>287200000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14655000</v>
      </c>
      <c r="BR1412">
        <v>266560000</v>
      </c>
      <c r="BS1412">
        <v>2343200</v>
      </c>
      <c r="BT1412">
        <v>0</v>
      </c>
      <c r="BU1412">
        <v>1762600</v>
      </c>
      <c r="BV1412">
        <v>1879000</v>
      </c>
      <c r="BW1412">
        <v>17950000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915910</v>
      </c>
      <c r="CD1412">
        <v>16660000</v>
      </c>
      <c r="CE1412">
        <v>146450</v>
      </c>
      <c r="CF1412">
        <v>0</v>
      </c>
      <c r="CG1412">
        <v>110160</v>
      </c>
      <c r="CH1412">
        <v>117440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1997700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1</v>
      </c>
      <c r="CZ1412">
        <v>1</v>
      </c>
      <c r="DA1412">
        <v>1</v>
      </c>
      <c r="DB1412">
        <v>0</v>
      </c>
      <c r="DC1412">
        <v>1</v>
      </c>
      <c r="DD1412">
        <v>1</v>
      </c>
      <c r="DE1412">
        <v>5</v>
      </c>
      <c r="DI1412">
        <v>1409</v>
      </c>
      <c r="DJ1412" t="s">
        <v>8582</v>
      </c>
      <c r="DK1412" t="s">
        <v>129</v>
      </c>
      <c r="DL1412" t="s">
        <v>8583</v>
      </c>
      <c r="DM1412" t="s">
        <v>8584</v>
      </c>
      <c r="DN1412" t="s">
        <v>8585</v>
      </c>
      <c r="DO1412" t="s">
        <v>8586</v>
      </c>
    </row>
    <row r="1413" spans="1:123" x14ac:dyDescent="0.25">
      <c r="A1413" t="s">
        <v>8587</v>
      </c>
      <c r="B1413" t="s">
        <v>8587</v>
      </c>
      <c r="C1413">
        <v>3</v>
      </c>
      <c r="D1413">
        <v>3</v>
      </c>
      <c r="E1413">
        <v>3</v>
      </c>
      <c r="F1413" t="s">
        <v>8588</v>
      </c>
      <c r="G1413">
        <v>1</v>
      </c>
      <c r="H1413">
        <v>3</v>
      </c>
      <c r="I1413">
        <v>3</v>
      </c>
      <c r="J1413">
        <v>3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1</v>
      </c>
      <c r="Q1413">
        <v>0</v>
      </c>
      <c r="R1413">
        <v>3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1</v>
      </c>
      <c r="AB1413">
        <v>0</v>
      </c>
      <c r="AC1413">
        <v>3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1</v>
      </c>
      <c r="AM1413">
        <v>0</v>
      </c>
      <c r="AN1413">
        <v>3</v>
      </c>
      <c r="AO1413">
        <v>0</v>
      </c>
      <c r="AP1413">
        <v>0</v>
      </c>
      <c r="AQ1413">
        <v>0</v>
      </c>
      <c r="AR1413">
        <v>13.8</v>
      </c>
      <c r="AS1413">
        <v>13.8</v>
      </c>
      <c r="AT1413">
        <v>13.8</v>
      </c>
      <c r="AU1413">
        <v>33.097000000000001</v>
      </c>
      <c r="AV1413">
        <v>297</v>
      </c>
      <c r="AW1413">
        <v>297</v>
      </c>
      <c r="AX1413">
        <v>0</v>
      </c>
      <c r="AY1413">
        <v>6.8834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6.1</v>
      </c>
      <c r="BF1413">
        <v>0</v>
      </c>
      <c r="BG1413">
        <v>13.8</v>
      </c>
      <c r="BH1413">
        <v>0</v>
      </c>
      <c r="BI1413">
        <v>0</v>
      </c>
      <c r="BJ1413">
        <v>0</v>
      </c>
      <c r="BK1413">
        <v>3588600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404390</v>
      </c>
      <c r="BR1413">
        <v>0</v>
      </c>
      <c r="BS1413">
        <v>3184200</v>
      </c>
      <c r="BT1413">
        <v>0</v>
      </c>
      <c r="BU1413">
        <v>0</v>
      </c>
      <c r="BV1413">
        <v>0</v>
      </c>
      <c r="BW1413">
        <v>256330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28885</v>
      </c>
      <c r="CD1413">
        <v>0</v>
      </c>
      <c r="CE1413">
        <v>227450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2346700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1</v>
      </c>
      <c r="CZ1413">
        <v>0</v>
      </c>
      <c r="DA1413">
        <v>3</v>
      </c>
      <c r="DB1413">
        <v>0</v>
      </c>
      <c r="DC1413">
        <v>0</v>
      </c>
      <c r="DD1413">
        <v>0</v>
      </c>
      <c r="DE1413">
        <v>4</v>
      </c>
      <c r="DI1413">
        <v>1410</v>
      </c>
      <c r="DJ1413" t="s">
        <v>8589</v>
      </c>
      <c r="DK1413" t="s">
        <v>339</v>
      </c>
      <c r="DL1413" t="s">
        <v>8590</v>
      </c>
      <c r="DM1413" t="s">
        <v>8591</v>
      </c>
      <c r="DN1413" t="s">
        <v>8592</v>
      </c>
      <c r="DO1413" t="s">
        <v>8593</v>
      </c>
    </row>
    <row r="1414" spans="1:123" x14ac:dyDescent="0.25">
      <c r="A1414" t="s">
        <v>8594</v>
      </c>
      <c r="B1414" t="s">
        <v>8594</v>
      </c>
      <c r="C1414">
        <v>3</v>
      </c>
      <c r="D1414">
        <v>3</v>
      </c>
      <c r="E1414">
        <v>3</v>
      </c>
      <c r="F1414" t="s">
        <v>8595</v>
      </c>
      <c r="G1414">
        <v>1</v>
      </c>
      <c r="H1414">
        <v>3</v>
      </c>
      <c r="I1414">
        <v>3</v>
      </c>
      <c r="J1414">
        <v>3</v>
      </c>
      <c r="K1414">
        <v>1</v>
      </c>
      <c r="L1414">
        <v>1</v>
      </c>
      <c r="M1414">
        <v>0</v>
      </c>
      <c r="N1414">
        <v>0</v>
      </c>
      <c r="O1414">
        <v>0</v>
      </c>
      <c r="P1414">
        <v>0</v>
      </c>
      <c r="Q1414">
        <v>1</v>
      </c>
      <c r="R1414">
        <v>3</v>
      </c>
      <c r="S1414">
        <v>2</v>
      </c>
      <c r="T1414">
        <v>1</v>
      </c>
      <c r="U1414">
        <v>2</v>
      </c>
      <c r="V1414">
        <v>1</v>
      </c>
      <c r="W1414">
        <v>1</v>
      </c>
      <c r="X1414">
        <v>0</v>
      </c>
      <c r="Y1414">
        <v>0</v>
      </c>
      <c r="Z1414">
        <v>0</v>
      </c>
      <c r="AA1414">
        <v>0</v>
      </c>
      <c r="AB1414">
        <v>1</v>
      </c>
      <c r="AC1414">
        <v>3</v>
      </c>
      <c r="AD1414">
        <v>2</v>
      </c>
      <c r="AE1414">
        <v>1</v>
      </c>
      <c r="AF1414">
        <v>2</v>
      </c>
      <c r="AG1414">
        <v>1</v>
      </c>
      <c r="AH1414">
        <v>1</v>
      </c>
      <c r="AI1414">
        <v>0</v>
      </c>
      <c r="AJ1414">
        <v>0</v>
      </c>
      <c r="AK1414">
        <v>0</v>
      </c>
      <c r="AL1414">
        <v>0</v>
      </c>
      <c r="AM1414">
        <v>1</v>
      </c>
      <c r="AN1414">
        <v>3</v>
      </c>
      <c r="AO1414">
        <v>2</v>
      </c>
      <c r="AP1414">
        <v>1</v>
      </c>
      <c r="AQ1414">
        <v>2</v>
      </c>
      <c r="AR1414">
        <v>10.5</v>
      </c>
      <c r="AS1414">
        <v>10.5</v>
      </c>
      <c r="AT1414">
        <v>10.5</v>
      </c>
      <c r="AU1414">
        <v>45.536000000000001</v>
      </c>
      <c r="AV1414">
        <v>389</v>
      </c>
      <c r="AW1414">
        <v>389</v>
      </c>
      <c r="AX1414">
        <v>0</v>
      </c>
      <c r="AY1414">
        <v>8.3115000000000006</v>
      </c>
      <c r="AZ1414">
        <v>3.3</v>
      </c>
      <c r="BA1414">
        <v>3.3</v>
      </c>
      <c r="BB1414">
        <v>0</v>
      </c>
      <c r="BC1414">
        <v>0</v>
      </c>
      <c r="BD1414">
        <v>0</v>
      </c>
      <c r="BE1414">
        <v>0</v>
      </c>
      <c r="BF1414">
        <v>3.3</v>
      </c>
      <c r="BG1414">
        <v>10.5</v>
      </c>
      <c r="BH1414">
        <v>7.2</v>
      </c>
      <c r="BI1414">
        <v>3.3</v>
      </c>
      <c r="BJ1414">
        <v>7.2</v>
      </c>
      <c r="BK1414">
        <v>8110700</v>
      </c>
      <c r="BL1414">
        <v>612230</v>
      </c>
      <c r="BM1414">
        <v>646900</v>
      </c>
      <c r="BN1414">
        <v>0</v>
      </c>
      <c r="BO1414">
        <v>0</v>
      </c>
      <c r="BP1414">
        <v>0</v>
      </c>
      <c r="BQ1414">
        <v>0</v>
      </c>
      <c r="BR1414">
        <v>282810</v>
      </c>
      <c r="BS1414">
        <v>3408000</v>
      </c>
      <c r="BT1414">
        <v>1520800</v>
      </c>
      <c r="BU1414">
        <v>894420</v>
      </c>
      <c r="BV1414">
        <v>745440</v>
      </c>
      <c r="BW1414">
        <v>311950</v>
      </c>
      <c r="BX1414">
        <v>23547</v>
      </c>
      <c r="BY1414">
        <v>24881</v>
      </c>
      <c r="BZ1414">
        <v>0</v>
      </c>
      <c r="CA1414">
        <v>0</v>
      </c>
      <c r="CB1414">
        <v>0</v>
      </c>
      <c r="CC1414">
        <v>0</v>
      </c>
      <c r="CD1414">
        <v>10877</v>
      </c>
      <c r="CE1414">
        <v>131080</v>
      </c>
      <c r="CF1414">
        <v>58493</v>
      </c>
      <c r="CG1414">
        <v>34401</v>
      </c>
      <c r="CH1414">
        <v>28671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2325400</v>
      </c>
      <c r="CQ1414">
        <v>1536900</v>
      </c>
      <c r="CR1414">
        <v>0</v>
      </c>
      <c r="CS1414">
        <v>862660</v>
      </c>
      <c r="CT1414">
        <v>1</v>
      </c>
      <c r="CU1414">
        <v>2</v>
      </c>
      <c r="CV1414">
        <v>0</v>
      </c>
      <c r="CW1414">
        <v>0</v>
      </c>
      <c r="CX1414">
        <v>0</v>
      </c>
      <c r="CY1414">
        <v>0</v>
      </c>
      <c r="CZ1414">
        <v>1</v>
      </c>
      <c r="DA1414">
        <v>3</v>
      </c>
      <c r="DB1414">
        <v>2</v>
      </c>
      <c r="DC1414">
        <v>2</v>
      </c>
      <c r="DD1414">
        <v>3</v>
      </c>
      <c r="DE1414">
        <v>14</v>
      </c>
      <c r="DI1414">
        <v>1411</v>
      </c>
      <c r="DJ1414" t="s">
        <v>8596</v>
      </c>
      <c r="DK1414" t="s">
        <v>339</v>
      </c>
      <c r="DL1414" t="s">
        <v>8597</v>
      </c>
      <c r="DM1414" t="s">
        <v>8598</v>
      </c>
      <c r="DN1414" t="s">
        <v>8599</v>
      </c>
      <c r="DO1414" t="s">
        <v>8600</v>
      </c>
    </row>
    <row r="1415" spans="1:123" x14ac:dyDescent="0.25">
      <c r="A1415" t="s">
        <v>8601</v>
      </c>
      <c r="B1415" t="s">
        <v>8601</v>
      </c>
      <c r="C1415">
        <v>3</v>
      </c>
      <c r="D1415">
        <v>3</v>
      </c>
      <c r="E1415">
        <v>1</v>
      </c>
      <c r="F1415" t="s">
        <v>8602</v>
      </c>
      <c r="G1415">
        <v>1</v>
      </c>
      <c r="H1415">
        <v>3</v>
      </c>
      <c r="I1415">
        <v>3</v>
      </c>
      <c r="J1415">
        <v>1</v>
      </c>
      <c r="K1415">
        <v>1</v>
      </c>
      <c r="L1415">
        <v>2</v>
      </c>
      <c r="M1415">
        <v>1</v>
      </c>
      <c r="N1415">
        <v>1</v>
      </c>
      <c r="O1415">
        <v>1</v>
      </c>
      <c r="P1415">
        <v>2</v>
      </c>
      <c r="Q1415">
        <v>1</v>
      </c>
      <c r="R1415">
        <v>1</v>
      </c>
      <c r="S1415">
        <v>2</v>
      </c>
      <c r="T1415">
        <v>1</v>
      </c>
      <c r="U1415">
        <v>3</v>
      </c>
      <c r="V1415">
        <v>1</v>
      </c>
      <c r="W1415">
        <v>2</v>
      </c>
      <c r="X1415">
        <v>1</v>
      </c>
      <c r="Y1415">
        <v>1</v>
      </c>
      <c r="Z1415">
        <v>1</v>
      </c>
      <c r="AA1415">
        <v>2</v>
      </c>
      <c r="AB1415">
        <v>1</v>
      </c>
      <c r="AC1415">
        <v>1</v>
      </c>
      <c r="AD1415">
        <v>2</v>
      </c>
      <c r="AE1415">
        <v>1</v>
      </c>
      <c r="AF1415">
        <v>3</v>
      </c>
      <c r="AG1415">
        <v>0</v>
      </c>
      <c r="AH1415">
        <v>1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1</v>
      </c>
      <c r="AO1415">
        <v>1</v>
      </c>
      <c r="AP1415">
        <v>1</v>
      </c>
      <c r="AQ1415">
        <v>1</v>
      </c>
      <c r="AR1415">
        <v>20.100000000000001</v>
      </c>
      <c r="AS1415">
        <v>20.100000000000001</v>
      </c>
      <c r="AT1415">
        <v>8.1999999999999993</v>
      </c>
      <c r="AU1415">
        <v>20.824999999999999</v>
      </c>
      <c r="AV1415">
        <v>184</v>
      </c>
      <c r="AW1415">
        <v>184</v>
      </c>
      <c r="AX1415">
        <v>0</v>
      </c>
      <c r="AY1415">
        <v>4.8799000000000001</v>
      </c>
      <c r="AZ1415">
        <v>6</v>
      </c>
      <c r="BA1415">
        <v>14.1</v>
      </c>
      <c r="BB1415">
        <v>6</v>
      </c>
      <c r="BC1415">
        <v>6</v>
      </c>
      <c r="BD1415">
        <v>6</v>
      </c>
      <c r="BE1415">
        <v>12</v>
      </c>
      <c r="BF1415">
        <v>6</v>
      </c>
      <c r="BG1415">
        <v>8.1999999999999993</v>
      </c>
      <c r="BH1415">
        <v>14.1</v>
      </c>
      <c r="BI1415">
        <v>8.1999999999999993</v>
      </c>
      <c r="BJ1415">
        <v>20.100000000000001</v>
      </c>
      <c r="BK1415">
        <v>54031000</v>
      </c>
      <c r="BL1415">
        <v>7578800</v>
      </c>
      <c r="BM1415">
        <v>4573300</v>
      </c>
      <c r="BN1415">
        <v>1462700</v>
      </c>
      <c r="BO1415">
        <v>1755200</v>
      </c>
      <c r="BP1415">
        <v>1255500</v>
      </c>
      <c r="BQ1415">
        <v>2317100</v>
      </c>
      <c r="BR1415">
        <v>2017400</v>
      </c>
      <c r="BS1415">
        <v>2812200</v>
      </c>
      <c r="BT1415">
        <v>8362300</v>
      </c>
      <c r="BU1415">
        <v>3453800</v>
      </c>
      <c r="BV1415">
        <v>18442000</v>
      </c>
      <c r="BW1415">
        <v>5403100</v>
      </c>
      <c r="BX1415">
        <v>757880</v>
      </c>
      <c r="BY1415">
        <v>457330</v>
      </c>
      <c r="BZ1415">
        <v>146270</v>
      </c>
      <c r="CA1415">
        <v>175520</v>
      </c>
      <c r="CB1415">
        <v>125550</v>
      </c>
      <c r="CC1415">
        <v>231710</v>
      </c>
      <c r="CD1415">
        <v>201740</v>
      </c>
      <c r="CE1415">
        <v>281220</v>
      </c>
      <c r="CF1415">
        <v>836230</v>
      </c>
      <c r="CG1415">
        <v>345380</v>
      </c>
      <c r="CH1415">
        <v>1844200</v>
      </c>
      <c r="CI1415">
        <v>0</v>
      </c>
      <c r="CJ1415">
        <v>7125400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9652700</v>
      </c>
      <c r="CR1415">
        <v>0</v>
      </c>
      <c r="CS1415">
        <v>16074000</v>
      </c>
      <c r="CT1415">
        <v>1</v>
      </c>
      <c r="CU1415">
        <v>2</v>
      </c>
      <c r="CV1415">
        <v>1</v>
      </c>
      <c r="CW1415">
        <v>1</v>
      </c>
      <c r="CX1415">
        <v>1</v>
      </c>
      <c r="CY1415">
        <v>2</v>
      </c>
      <c r="CZ1415">
        <v>1</v>
      </c>
      <c r="DA1415">
        <v>1</v>
      </c>
      <c r="DB1415">
        <v>2</v>
      </c>
      <c r="DC1415">
        <v>1</v>
      </c>
      <c r="DD1415">
        <v>4</v>
      </c>
      <c r="DE1415">
        <v>17</v>
      </c>
      <c r="DI1415">
        <v>1412</v>
      </c>
      <c r="DJ1415" t="s">
        <v>8603</v>
      </c>
      <c r="DK1415" t="s">
        <v>339</v>
      </c>
      <c r="DL1415" t="s">
        <v>8604</v>
      </c>
      <c r="DM1415" t="s">
        <v>8605</v>
      </c>
      <c r="DN1415" t="s">
        <v>8606</v>
      </c>
      <c r="DO1415" t="s">
        <v>8607</v>
      </c>
    </row>
    <row r="1416" spans="1:123" x14ac:dyDescent="0.25">
      <c r="A1416" t="s">
        <v>8608</v>
      </c>
      <c r="B1416" t="s">
        <v>8608</v>
      </c>
      <c r="C1416">
        <v>2</v>
      </c>
      <c r="D1416">
        <v>2</v>
      </c>
      <c r="E1416">
        <v>2</v>
      </c>
      <c r="F1416" t="s">
        <v>8609</v>
      </c>
      <c r="G1416">
        <v>1</v>
      </c>
      <c r="H1416">
        <v>2</v>
      </c>
      <c r="I1416">
        <v>2</v>
      </c>
      <c r="J1416">
        <v>2</v>
      </c>
      <c r="K1416">
        <v>0</v>
      </c>
      <c r="L1416">
        <v>1</v>
      </c>
      <c r="M1416">
        <v>0</v>
      </c>
      <c r="N1416">
        <v>0</v>
      </c>
      <c r="O1416">
        <v>1</v>
      </c>
      <c r="P1416">
        <v>0</v>
      </c>
      <c r="Q1416">
        <v>0</v>
      </c>
      <c r="R1416">
        <v>1</v>
      </c>
      <c r="S1416">
        <v>1</v>
      </c>
      <c r="T1416">
        <v>1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1</v>
      </c>
      <c r="AA1416">
        <v>0</v>
      </c>
      <c r="AB1416">
        <v>0</v>
      </c>
      <c r="AC1416">
        <v>1</v>
      </c>
      <c r="AD1416">
        <v>1</v>
      </c>
      <c r="AE1416">
        <v>1</v>
      </c>
      <c r="AF1416">
        <v>1</v>
      </c>
      <c r="AG1416">
        <v>0</v>
      </c>
      <c r="AH1416">
        <v>1</v>
      </c>
      <c r="AI1416">
        <v>0</v>
      </c>
      <c r="AJ1416">
        <v>0</v>
      </c>
      <c r="AK1416">
        <v>1</v>
      </c>
      <c r="AL1416">
        <v>0</v>
      </c>
      <c r="AM1416">
        <v>0</v>
      </c>
      <c r="AN1416">
        <v>1</v>
      </c>
      <c r="AO1416">
        <v>1</v>
      </c>
      <c r="AP1416">
        <v>1</v>
      </c>
      <c r="AQ1416">
        <v>1</v>
      </c>
      <c r="AR1416">
        <v>9.3000000000000007</v>
      </c>
      <c r="AS1416">
        <v>9.3000000000000007</v>
      </c>
      <c r="AT1416">
        <v>9.3000000000000007</v>
      </c>
      <c r="AU1416">
        <v>35.649000000000001</v>
      </c>
      <c r="AV1416">
        <v>322</v>
      </c>
      <c r="AW1416">
        <v>322</v>
      </c>
      <c r="AX1416">
        <v>0</v>
      </c>
      <c r="AY1416">
        <v>3.9988999999999999</v>
      </c>
      <c r="AZ1416">
        <v>0</v>
      </c>
      <c r="BA1416">
        <v>5.6</v>
      </c>
      <c r="BB1416">
        <v>0</v>
      </c>
      <c r="BC1416">
        <v>0</v>
      </c>
      <c r="BD1416">
        <v>3.7</v>
      </c>
      <c r="BE1416">
        <v>0</v>
      </c>
      <c r="BF1416">
        <v>0</v>
      </c>
      <c r="BG1416">
        <v>5.6</v>
      </c>
      <c r="BH1416">
        <v>5.6</v>
      </c>
      <c r="BI1416">
        <v>5.6</v>
      </c>
      <c r="BJ1416">
        <v>5.6</v>
      </c>
      <c r="BK1416">
        <v>6339000</v>
      </c>
      <c r="BL1416">
        <v>0</v>
      </c>
      <c r="BM1416">
        <v>1511300</v>
      </c>
      <c r="BN1416">
        <v>0</v>
      </c>
      <c r="BO1416">
        <v>0</v>
      </c>
      <c r="BP1416">
        <v>2341000</v>
      </c>
      <c r="BQ1416">
        <v>0</v>
      </c>
      <c r="BR1416">
        <v>0</v>
      </c>
      <c r="BS1416">
        <v>344950</v>
      </c>
      <c r="BT1416">
        <v>596540</v>
      </c>
      <c r="BU1416">
        <v>713220</v>
      </c>
      <c r="BV1416">
        <v>832000</v>
      </c>
      <c r="BW1416">
        <v>422600</v>
      </c>
      <c r="BX1416">
        <v>0</v>
      </c>
      <c r="BY1416">
        <v>100750</v>
      </c>
      <c r="BZ1416">
        <v>0</v>
      </c>
      <c r="CA1416">
        <v>0</v>
      </c>
      <c r="CB1416">
        <v>156070</v>
      </c>
      <c r="CC1416">
        <v>0</v>
      </c>
      <c r="CD1416">
        <v>0</v>
      </c>
      <c r="CE1416">
        <v>22997</v>
      </c>
      <c r="CF1416">
        <v>39769</v>
      </c>
      <c r="CG1416">
        <v>47548</v>
      </c>
      <c r="CH1416">
        <v>55467</v>
      </c>
      <c r="CI1416">
        <v>0</v>
      </c>
      <c r="CJ1416">
        <v>1793000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886530</v>
      </c>
      <c r="CT1416">
        <v>0</v>
      </c>
      <c r="CU1416">
        <v>2</v>
      </c>
      <c r="CV1416">
        <v>0</v>
      </c>
      <c r="CW1416">
        <v>0</v>
      </c>
      <c r="CX1416">
        <v>1</v>
      </c>
      <c r="CY1416">
        <v>0</v>
      </c>
      <c r="CZ1416">
        <v>0</v>
      </c>
      <c r="DA1416">
        <v>1</v>
      </c>
      <c r="DB1416">
        <v>1</v>
      </c>
      <c r="DC1416">
        <v>1</v>
      </c>
      <c r="DD1416">
        <v>2</v>
      </c>
      <c r="DE1416">
        <v>8</v>
      </c>
      <c r="DI1416">
        <v>1413</v>
      </c>
      <c r="DJ1416" t="s">
        <v>8610</v>
      </c>
      <c r="DK1416" t="s">
        <v>129</v>
      </c>
      <c r="DL1416" t="s">
        <v>8611</v>
      </c>
      <c r="DM1416" t="s">
        <v>8612</v>
      </c>
      <c r="DN1416" t="s">
        <v>8613</v>
      </c>
      <c r="DO1416" t="s">
        <v>8614</v>
      </c>
    </row>
    <row r="1417" spans="1:123" x14ac:dyDescent="0.25">
      <c r="A1417" t="s">
        <v>8615</v>
      </c>
      <c r="B1417" t="s">
        <v>8615</v>
      </c>
      <c r="C1417">
        <v>1</v>
      </c>
      <c r="D1417">
        <v>1</v>
      </c>
      <c r="E1417">
        <v>1</v>
      </c>
      <c r="F1417" t="s">
        <v>8616</v>
      </c>
      <c r="G1417">
        <v>1</v>
      </c>
      <c r="H1417">
        <v>1</v>
      </c>
      <c r="I1417">
        <v>1</v>
      </c>
      <c r="J1417">
        <v>1</v>
      </c>
      <c r="K1417">
        <v>0</v>
      </c>
      <c r="L1417">
        <v>1</v>
      </c>
      <c r="M1417">
        <v>1</v>
      </c>
      <c r="N1417">
        <v>1</v>
      </c>
      <c r="O1417">
        <v>0</v>
      </c>
      <c r="P1417">
        <v>0</v>
      </c>
      <c r="Q1417">
        <v>0</v>
      </c>
      <c r="R1417">
        <v>0</v>
      </c>
      <c r="S1417">
        <v>1</v>
      </c>
      <c r="T1417">
        <v>0</v>
      </c>
      <c r="U1417">
        <v>0</v>
      </c>
      <c r="V1417">
        <v>0</v>
      </c>
      <c r="W1417">
        <v>1</v>
      </c>
      <c r="X1417">
        <v>1</v>
      </c>
      <c r="Y1417">
        <v>1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0</v>
      </c>
      <c r="AH1417">
        <v>1</v>
      </c>
      <c r="AI1417">
        <v>1</v>
      </c>
      <c r="AJ1417">
        <v>1</v>
      </c>
      <c r="AK1417">
        <v>0</v>
      </c>
      <c r="AL1417">
        <v>0</v>
      </c>
      <c r="AM1417">
        <v>0</v>
      </c>
      <c r="AN1417">
        <v>0</v>
      </c>
      <c r="AO1417">
        <v>1</v>
      </c>
      <c r="AP1417">
        <v>0</v>
      </c>
      <c r="AQ1417">
        <v>0</v>
      </c>
      <c r="AR1417">
        <v>2.8</v>
      </c>
      <c r="AS1417">
        <v>2.8</v>
      </c>
      <c r="AT1417">
        <v>2.8</v>
      </c>
      <c r="AU1417">
        <v>52.664000000000001</v>
      </c>
      <c r="AV1417">
        <v>466</v>
      </c>
      <c r="AW1417">
        <v>466</v>
      </c>
      <c r="AX1417">
        <v>2.7396999999999999E-3</v>
      </c>
      <c r="AY1417">
        <v>2.0670999999999999</v>
      </c>
      <c r="AZ1417">
        <v>0</v>
      </c>
      <c r="BA1417">
        <v>2.8</v>
      </c>
      <c r="BB1417">
        <v>2.8</v>
      </c>
      <c r="BC1417">
        <v>2.8</v>
      </c>
      <c r="BD1417">
        <v>0</v>
      </c>
      <c r="BE1417">
        <v>0</v>
      </c>
      <c r="BF1417">
        <v>0</v>
      </c>
      <c r="BG1417">
        <v>0</v>
      </c>
      <c r="BH1417">
        <v>2.8</v>
      </c>
      <c r="BI1417">
        <v>0</v>
      </c>
      <c r="BJ1417">
        <v>0</v>
      </c>
      <c r="BK1417">
        <v>6000400</v>
      </c>
      <c r="BL1417">
        <v>0</v>
      </c>
      <c r="BM1417">
        <v>1253100</v>
      </c>
      <c r="BN1417">
        <v>997280</v>
      </c>
      <c r="BO1417">
        <v>2462100</v>
      </c>
      <c r="BP1417">
        <v>0</v>
      </c>
      <c r="BQ1417">
        <v>0</v>
      </c>
      <c r="BR1417">
        <v>0</v>
      </c>
      <c r="BS1417">
        <v>0</v>
      </c>
      <c r="BT1417">
        <v>1288000</v>
      </c>
      <c r="BU1417">
        <v>0</v>
      </c>
      <c r="BV1417">
        <v>0</v>
      </c>
      <c r="BW1417">
        <v>285730</v>
      </c>
      <c r="BX1417">
        <v>0</v>
      </c>
      <c r="BY1417">
        <v>59670</v>
      </c>
      <c r="BZ1417">
        <v>47489</v>
      </c>
      <c r="CA1417">
        <v>117240</v>
      </c>
      <c r="CB1417">
        <v>0</v>
      </c>
      <c r="CC1417">
        <v>0</v>
      </c>
      <c r="CD1417">
        <v>0</v>
      </c>
      <c r="CE1417">
        <v>0</v>
      </c>
      <c r="CF1417">
        <v>61332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1203400</v>
      </c>
      <c r="CR1417">
        <v>0</v>
      </c>
      <c r="CS1417">
        <v>0</v>
      </c>
      <c r="CT1417">
        <v>0</v>
      </c>
      <c r="CU1417">
        <v>1</v>
      </c>
      <c r="CV1417">
        <v>2</v>
      </c>
      <c r="CW1417">
        <v>2</v>
      </c>
      <c r="CX1417">
        <v>0</v>
      </c>
      <c r="CY1417">
        <v>0</v>
      </c>
      <c r="CZ1417">
        <v>0</v>
      </c>
      <c r="DA1417">
        <v>0</v>
      </c>
      <c r="DB1417">
        <v>1</v>
      </c>
      <c r="DC1417">
        <v>0</v>
      </c>
      <c r="DD1417">
        <v>0</v>
      </c>
      <c r="DE1417">
        <v>6</v>
      </c>
      <c r="DI1417">
        <v>1414</v>
      </c>
      <c r="DJ1417">
        <v>3694</v>
      </c>
      <c r="DK1417" t="b">
        <v>1</v>
      </c>
      <c r="DL1417">
        <v>4262</v>
      </c>
      <c r="DM1417" t="s">
        <v>8617</v>
      </c>
      <c r="DN1417" t="s">
        <v>8618</v>
      </c>
      <c r="DO1417">
        <v>29990</v>
      </c>
    </row>
    <row r="1418" spans="1:123" x14ac:dyDescent="0.25">
      <c r="A1418" t="s">
        <v>8619</v>
      </c>
      <c r="B1418" t="s">
        <v>8619</v>
      </c>
      <c r="C1418" t="s">
        <v>288</v>
      </c>
      <c r="D1418" t="s">
        <v>288</v>
      </c>
      <c r="E1418" t="s">
        <v>289</v>
      </c>
      <c r="F1418" t="s">
        <v>8620</v>
      </c>
      <c r="G1418">
        <v>2</v>
      </c>
      <c r="H1418">
        <v>2</v>
      </c>
      <c r="I1418">
        <v>2</v>
      </c>
      <c r="J1418">
        <v>1</v>
      </c>
      <c r="K1418">
        <v>1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1</v>
      </c>
      <c r="S1418">
        <v>2</v>
      </c>
      <c r="T1418">
        <v>0</v>
      </c>
      <c r="U1418">
        <v>0</v>
      </c>
      <c r="V1418">
        <v>1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</v>
      </c>
      <c r="AD1418">
        <v>2</v>
      </c>
      <c r="AE1418">
        <v>0</v>
      </c>
      <c r="AF1418">
        <v>0</v>
      </c>
      <c r="AG1418">
        <v>1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1</v>
      </c>
      <c r="AO1418">
        <v>1</v>
      </c>
      <c r="AP1418">
        <v>0</v>
      </c>
      <c r="AQ1418">
        <v>0</v>
      </c>
      <c r="AR1418">
        <v>6.5</v>
      </c>
      <c r="AS1418">
        <v>6.5</v>
      </c>
      <c r="AT1418">
        <v>2.4</v>
      </c>
      <c r="AU1418">
        <v>46.613</v>
      </c>
      <c r="AV1418">
        <v>416</v>
      </c>
      <c r="AW1418" t="s">
        <v>8621</v>
      </c>
      <c r="AX1418">
        <v>1.1161000000000001E-3</v>
      </c>
      <c r="AY1418">
        <v>2.9769000000000001</v>
      </c>
      <c r="AZ1418">
        <v>2.4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2.4</v>
      </c>
      <c r="BH1418">
        <v>6.5</v>
      </c>
      <c r="BI1418">
        <v>0</v>
      </c>
      <c r="BJ1418">
        <v>0</v>
      </c>
      <c r="BK1418">
        <v>3856700</v>
      </c>
      <c r="BL1418">
        <v>1326300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519030</v>
      </c>
      <c r="BT1418">
        <v>2011400</v>
      </c>
      <c r="BU1418">
        <v>0</v>
      </c>
      <c r="BV1418">
        <v>0</v>
      </c>
      <c r="BW1418">
        <v>167680</v>
      </c>
      <c r="BX1418">
        <v>57666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22566</v>
      </c>
      <c r="CF1418">
        <v>87452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1879300</v>
      </c>
      <c r="CR1418">
        <v>0</v>
      </c>
      <c r="CS1418">
        <v>0</v>
      </c>
      <c r="CT1418">
        <v>1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1</v>
      </c>
      <c r="DB1418">
        <v>2</v>
      </c>
      <c r="DC1418">
        <v>0</v>
      </c>
      <c r="DD1418">
        <v>0</v>
      </c>
      <c r="DE1418">
        <v>4</v>
      </c>
      <c r="DI1418">
        <v>1415</v>
      </c>
      <c r="DJ1418" t="s">
        <v>8622</v>
      </c>
      <c r="DK1418" t="s">
        <v>129</v>
      </c>
      <c r="DL1418" t="s">
        <v>8623</v>
      </c>
      <c r="DM1418" t="s">
        <v>8624</v>
      </c>
      <c r="DN1418" t="s">
        <v>8625</v>
      </c>
      <c r="DO1418" t="s">
        <v>8626</v>
      </c>
    </row>
    <row r="1419" spans="1:123" x14ac:dyDescent="0.25">
      <c r="A1419" t="s">
        <v>8627</v>
      </c>
      <c r="B1419" t="s">
        <v>8627</v>
      </c>
      <c r="C1419">
        <v>1</v>
      </c>
      <c r="D1419">
        <v>1</v>
      </c>
      <c r="E1419">
        <v>1</v>
      </c>
      <c r="F1419" t="s">
        <v>8628</v>
      </c>
      <c r="G1419">
        <v>1</v>
      </c>
      <c r="H1419">
        <v>1</v>
      </c>
      <c r="I1419">
        <v>1</v>
      </c>
      <c r="J1419">
        <v>1</v>
      </c>
      <c r="K1419">
        <v>0</v>
      </c>
      <c r="L1419">
        <v>1</v>
      </c>
      <c r="M1419">
        <v>1</v>
      </c>
      <c r="N1419">
        <v>1</v>
      </c>
      <c r="O1419">
        <v>1</v>
      </c>
      <c r="P1419">
        <v>0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>
        <v>1</v>
      </c>
      <c r="X1419">
        <v>1</v>
      </c>
      <c r="Y1419">
        <v>1</v>
      </c>
      <c r="Z1419">
        <v>1</v>
      </c>
      <c r="AA1419">
        <v>0</v>
      </c>
      <c r="AB1419">
        <v>0</v>
      </c>
      <c r="AC1419">
        <v>0</v>
      </c>
      <c r="AD1419">
        <v>1</v>
      </c>
      <c r="AE1419">
        <v>1</v>
      </c>
      <c r="AF1419">
        <v>1</v>
      </c>
      <c r="AG1419">
        <v>0</v>
      </c>
      <c r="AH1419">
        <v>1</v>
      </c>
      <c r="AI1419">
        <v>1</v>
      </c>
      <c r="AJ1419">
        <v>1</v>
      </c>
      <c r="AK1419">
        <v>1</v>
      </c>
      <c r="AL1419">
        <v>0</v>
      </c>
      <c r="AM1419">
        <v>0</v>
      </c>
      <c r="AN1419">
        <v>0</v>
      </c>
      <c r="AO1419">
        <v>1</v>
      </c>
      <c r="AP1419">
        <v>1</v>
      </c>
      <c r="AQ1419">
        <v>1</v>
      </c>
      <c r="AR1419">
        <v>3.7</v>
      </c>
      <c r="AS1419">
        <v>3.7</v>
      </c>
      <c r="AT1419">
        <v>3.7</v>
      </c>
      <c r="AU1419">
        <v>37.24</v>
      </c>
      <c r="AV1419">
        <v>325</v>
      </c>
      <c r="AW1419">
        <v>325</v>
      </c>
      <c r="AX1419">
        <v>1.073E-3</v>
      </c>
      <c r="AY1419">
        <v>2.7162999999999999</v>
      </c>
      <c r="AZ1419">
        <v>0</v>
      </c>
      <c r="BA1419">
        <v>3.7</v>
      </c>
      <c r="BB1419">
        <v>3.7</v>
      </c>
      <c r="BC1419">
        <v>3.7</v>
      </c>
      <c r="BD1419">
        <v>3.7</v>
      </c>
      <c r="BE1419">
        <v>0</v>
      </c>
      <c r="BF1419">
        <v>0</v>
      </c>
      <c r="BG1419">
        <v>0</v>
      </c>
      <c r="BH1419">
        <v>3.7</v>
      </c>
      <c r="BI1419">
        <v>3.7</v>
      </c>
      <c r="BJ1419">
        <v>3.7</v>
      </c>
      <c r="BK1419">
        <v>12741000</v>
      </c>
      <c r="BL1419">
        <v>0</v>
      </c>
      <c r="BM1419">
        <v>1608800</v>
      </c>
      <c r="BN1419">
        <v>221040</v>
      </c>
      <c r="BO1419">
        <v>721840</v>
      </c>
      <c r="BP1419">
        <v>278740</v>
      </c>
      <c r="BQ1419">
        <v>0</v>
      </c>
      <c r="BR1419">
        <v>0</v>
      </c>
      <c r="BS1419">
        <v>0</v>
      </c>
      <c r="BT1419">
        <v>4161800</v>
      </c>
      <c r="BU1419">
        <v>2736100</v>
      </c>
      <c r="BV1419">
        <v>3013100</v>
      </c>
      <c r="BW1419">
        <v>749500</v>
      </c>
      <c r="BX1419">
        <v>0</v>
      </c>
      <c r="BY1419">
        <v>94637</v>
      </c>
      <c r="BZ1419">
        <v>13003</v>
      </c>
      <c r="CA1419">
        <v>42461</v>
      </c>
      <c r="CB1419">
        <v>16397</v>
      </c>
      <c r="CC1419">
        <v>0</v>
      </c>
      <c r="CD1419">
        <v>0</v>
      </c>
      <c r="CE1419">
        <v>0</v>
      </c>
      <c r="CF1419">
        <v>244810</v>
      </c>
      <c r="CG1419">
        <v>160950</v>
      </c>
      <c r="CH1419">
        <v>177240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3203300</v>
      </c>
      <c r="CT1419">
        <v>0</v>
      </c>
      <c r="CU1419">
        <v>1</v>
      </c>
      <c r="CV1419">
        <v>1</v>
      </c>
      <c r="CW1419">
        <v>1</v>
      </c>
      <c r="CX1419">
        <v>1</v>
      </c>
      <c r="CY1419">
        <v>0</v>
      </c>
      <c r="CZ1419">
        <v>0</v>
      </c>
      <c r="DA1419">
        <v>0</v>
      </c>
      <c r="DB1419">
        <v>1</v>
      </c>
      <c r="DC1419">
        <v>1</v>
      </c>
      <c r="DD1419">
        <v>1</v>
      </c>
      <c r="DE1419">
        <v>7</v>
      </c>
      <c r="DI1419">
        <v>1416</v>
      </c>
      <c r="DJ1419">
        <v>7135</v>
      </c>
      <c r="DK1419" t="b">
        <v>1</v>
      </c>
      <c r="DL1419">
        <v>7914</v>
      </c>
      <c r="DM1419" t="s">
        <v>8629</v>
      </c>
      <c r="DN1419" t="s">
        <v>8630</v>
      </c>
      <c r="DO1419">
        <v>47177</v>
      </c>
    </row>
    <row r="1420" spans="1:123" x14ac:dyDescent="0.25">
      <c r="A1420" t="s">
        <v>8631</v>
      </c>
      <c r="B1420" t="s">
        <v>8631</v>
      </c>
      <c r="C1420">
        <v>7</v>
      </c>
      <c r="D1420">
        <v>7</v>
      </c>
      <c r="E1420">
        <v>7</v>
      </c>
      <c r="F1420" t="s">
        <v>8632</v>
      </c>
      <c r="G1420">
        <v>1</v>
      </c>
      <c r="H1420">
        <v>7</v>
      </c>
      <c r="I1420">
        <v>7</v>
      </c>
      <c r="J1420">
        <v>7</v>
      </c>
      <c r="K1420">
        <v>2</v>
      </c>
      <c r="L1420">
        <v>6</v>
      </c>
      <c r="M1420">
        <v>0</v>
      </c>
      <c r="N1420">
        <v>1</v>
      </c>
      <c r="O1420">
        <v>0</v>
      </c>
      <c r="P1420">
        <v>3</v>
      </c>
      <c r="Q1420">
        <v>1</v>
      </c>
      <c r="R1420">
        <v>4</v>
      </c>
      <c r="S1420">
        <v>3</v>
      </c>
      <c r="T1420">
        <v>6</v>
      </c>
      <c r="U1420">
        <v>3</v>
      </c>
      <c r="V1420">
        <v>2</v>
      </c>
      <c r="W1420">
        <v>6</v>
      </c>
      <c r="X1420">
        <v>0</v>
      </c>
      <c r="Y1420">
        <v>1</v>
      </c>
      <c r="Z1420">
        <v>0</v>
      </c>
      <c r="AA1420">
        <v>3</v>
      </c>
      <c r="AB1420">
        <v>1</v>
      </c>
      <c r="AC1420">
        <v>4</v>
      </c>
      <c r="AD1420">
        <v>3</v>
      </c>
      <c r="AE1420">
        <v>6</v>
      </c>
      <c r="AF1420">
        <v>3</v>
      </c>
      <c r="AG1420">
        <v>2</v>
      </c>
      <c r="AH1420">
        <v>6</v>
      </c>
      <c r="AI1420">
        <v>0</v>
      </c>
      <c r="AJ1420">
        <v>1</v>
      </c>
      <c r="AK1420">
        <v>0</v>
      </c>
      <c r="AL1420">
        <v>3</v>
      </c>
      <c r="AM1420">
        <v>1</v>
      </c>
      <c r="AN1420">
        <v>4</v>
      </c>
      <c r="AO1420">
        <v>3</v>
      </c>
      <c r="AP1420">
        <v>6</v>
      </c>
      <c r="AQ1420">
        <v>3</v>
      </c>
      <c r="AR1420">
        <v>17.100000000000001</v>
      </c>
      <c r="AS1420">
        <v>17.100000000000001</v>
      </c>
      <c r="AT1420">
        <v>17.100000000000001</v>
      </c>
      <c r="AU1420">
        <v>51.386000000000003</v>
      </c>
      <c r="AV1420">
        <v>475</v>
      </c>
      <c r="AW1420">
        <v>475</v>
      </c>
      <c r="AX1420">
        <v>0</v>
      </c>
      <c r="AY1420">
        <v>16.579000000000001</v>
      </c>
      <c r="AZ1420">
        <v>7.8</v>
      </c>
      <c r="BA1420">
        <v>14.7</v>
      </c>
      <c r="BB1420">
        <v>0</v>
      </c>
      <c r="BC1420">
        <v>2.7</v>
      </c>
      <c r="BD1420">
        <v>0</v>
      </c>
      <c r="BE1420">
        <v>7.8</v>
      </c>
      <c r="BF1420">
        <v>4.8</v>
      </c>
      <c r="BG1420">
        <v>13.3</v>
      </c>
      <c r="BH1420">
        <v>10.1</v>
      </c>
      <c r="BI1420">
        <v>15.6</v>
      </c>
      <c r="BJ1420">
        <v>13.3</v>
      </c>
      <c r="BK1420">
        <v>53940000</v>
      </c>
      <c r="BL1420">
        <v>1958500</v>
      </c>
      <c r="BM1420">
        <v>15505000</v>
      </c>
      <c r="BN1420">
        <v>0</v>
      </c>
      <c r="BO1420">
        <v>881710</v>
      </c>
      <c r="BP1420">
        <v>0</v>
      </c>
      <c r="BQ1420">
        <v>1854900</v>
      </c>
      <c r="BR1420">
        <v>485670</v>
      </c>
      <c r="BS1420">
        <v>10675000</v>
      </c>
      <c r="BT1420">
        <v>3920900</v>
      </c>
      <c r="BU1420">
        <v>15855000</v>
      </c>
      <c r="BV1420">
        <v>2803500</v>
      </c>
      <c r="BW1420">
        <v>2157600</v>
      </c>
      <c r="BX1420">
        <v>78341</v>
      </c>
      <c r="BY1420">
        <v>620180</v>
      </c>
      <c r="BZ1420">
        <v>0</v>
      </c>
      <c r="CA1420">
        <v>35268</v>
      </c>
      <c r="CB1420">
        <v>0</v>
      </c>
      <c r="CC1420">
        <v>74196</v>
      </c>
      <c r="CD1420">
        <v>19427</v>
      </c>
      <c r="CE1420">
        <v>427000</v>
      </c>
      <c r="CF1420">
        <v>156830</v>
      </c>
      <c r="CG1420">
        <v>634200</v>
      </c>
      <c r="CH1420">
        <v>112140</v>
      </c>
      <c r="CI1420">
        <v>4931100</v>
      </c>
      <c r="CJ1420">
        <v>13833000</v>
      </c>
      <c r="CK1420">
        <v>0</v>
      </c>
      <c r="CL1420">
        <v>0</v>
      </c>
      <c r="CM1420">
        <v>0</v>
      </c>
      <c r="CN1420">
        <v>6038000</v>
      </c>
      <c r="CO1420">
        <v>0</v>
      </c>
      <c r="CP1420">
        <v>8342000</v>
      </c>
      <c r="CQ1420">
        <v>6281300</v>
      </c>
      <c r="CR1420">
        <v>8587500</v>
      </c>
      <c r="CS1420">
        <v>4127900</v>
      </c>
      <c r="CT1420">
        <v>2</v>
      </c>
      <c r="CU1420">
        <v>7</v>
      </c>
      <c r="CV1420">
        <v>0</v>
      </c>
      <c r="CW1420">
        <v>1</v>
      </c>
      <c r="CX1420">
        <v>0</v>
      </c>
      <c r="CY1420">
        <v>3</v>
      </c>
      <c r="CZ1420">
        <v>2</v>
      </c>
      <c r="DA1420">
        <v>4</v>
      </c>
      <c r="DB1420">
        <v>3</v>
      </c>
      <c r="DC1420">
        <v>6</v>
      </c>
      <c r="DD1420">
        <v>2</v>
      </c>
      <c r="DE1420">
        <v>30</v>
      </c>
      <c r="DI1420">
        <v>1417</v>
      </c>
      <c r="DJ1420" t="s">
        <v>8633</v>
      </c>
      <c r="DK1420" t="s">
        <v>1016</v>
      </c>
      <c r="DL1420" t="s">
        <v>8634</v>
      </c>
      <c r="DM1420" t="s">
        <v>8635</v>
      </c>
      <c r="DN1420" t="s">
        <v>8636</v>
      </c>
      <c r="DO1420" t="s">
        <v>8637</v>
      </c>
    </row>
    <row r="1421" spans="1:123" x14ac:dyDescent="0.25">
      <c r="A1421" t="s">
        <v>8638</v>
      </c>
      <c r="B1421" t="s">
        <v>8638</v>
      </c>
      <c r="C1421">
        <v>2</v>
      </c>
      <c r="D1421">
        <v>2</v>
      </c>
      <c r="E1421">
        <v>2</v>
      </c>
      <c r="F1421" t="s">
        <v>8639</v>
      </c>
      <c r="G1421">
        <v>1</v>
      </c>
      <c r="H1421">
        <v>2</v>
      </c>
      <c r="I1421">
        <v>2</v>
      </c>
      <c r="J1421">
        <v>2</v>
      </c>
      <c r="K1421">
        <v>1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2</v>
      </c>
      <c r="S1421">
        <v>0</v>
      </c>
      <c r="T1421">
        <v>0</v>
      </c>
      <c r="U1421">
        <v>2</v>
      </c>
      <c r="V1421">
        <v>1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2</v>
      </c>
      <c r="AD1421">
        <v>0</v>
      </c>
      <c r="AE1421">
        <v>0</v>
      </c>
      <c r="AF1421">
        <v>2</v>
      </c>
      <c r="AG1421">
        <v>1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2</v>
      </c>
      <c r="AO1421">
        <v>0</v>
      </c>
      <c r="AP1421">
        <v>0</v>
      </c>
      <c r="AQ1421">
        <v>2</v>
      </c>
      <c r="AR1421">
        <v>7.1</v>
      </c>
      <c r="AS1421">
        <v>7.1</v>
      </c>
      <c r="AT1421">
        <v>7.1</v>
      </c>
      <c r="AU1421">
        <v>35.216000000000001</v>
      </c>
      <c r="AV1421">
        <v>312</v>
      </c>
      <c r="AW1421">
        <v>312</v>
      </c>
      <c r="AX1421">
        <v>0</v>
      </c>
      <c r="AY1421">
        <v>3.2054999999999998</v>
      </c>
      <c r="AZ1421">
        <v>3.5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7.1</v>
      </c>
      <c r="BH1421">
        <v>0</v>
      </c>
      <c r="BI1421">
        <v>0</v>
      </c>
      <c r="BJ1421">
        <v>7.1</v>
      </c>
      <c r="BK1421">
        <v>3399100</v>
      </c>
      <c r="BL1421">
        <v>246500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1613200</v>
      </c>
      <c r="BT1421">
        <v>0</v>
      </c>
      <c r="BU1421">
        <v>0</v>
      </c>
      <c r="BV1421">
        <v>1539400</v>
      </c>
      <c r="BW1421">
        <v>242790</v>
      </c>
      <c r="BX1421">
        <v>17607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115230</v>
      </c>
      <c r="CF1421">
        <v>0</v>
      </c>
      <c r="CG1421">
        <v>0</v>
      </c>
      <c r="CH1421">
        <v>109960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1193600</v>
      </c>
      <c r="CQ1421">
        <v>0</v>
      </c>
      <c r="CR1421">
        <v>0</v>
      </c>
      <c r="CS1421">
        <v>1631900</v>
      </c>
      <c r="CT1421">
        <v>1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2</v>
      </c>
      <c r="DB1421">
        <v>0</v>
      </c>
      <c r="DC1421">
        <v>0</v>
      </c>
      <c r="DD1421">
        <v>2</v>
      </c>
      <c r="DE1421">
        <v>5</v>
      </c>
      <c r="DI1421">
        <v>1418</v>
      </c>
      <c r="DJ1421" t="s">
        <v>8640</v>
      </c>
      <c r="DK1421" t="s">
        <v>129</v>
      </c>
      <c r="DL1421" t="s">
        <v>8641</v>
      </c>
      <c r="DM1421" t="s">
        <v>8642</v>
      </c>
      <c r="DN1421" t="s">
        <v>8643</v>
      </c>
      <c r="DO1421" t="s">
        <v>8644</v>
      </c>
    </row>
    <row r="1422" spans="1:123" x14ac:dyDescent="0.25">
      <c r="A1422" t="s">
        <v>8645</v>
      </c>
      <c r="B1422" t="s">
        <v>8646</v>
      </c>
      <c r="C1422" t="s">
        <v>3491</v>
      </c>
      <c r="D1422" t="s">
        <v>3491</v>
      </c>
      <c r="E1422" t="s">
        <v>3491</v>
      </c>
      <c r="F1422" t="s">
        <v>8647</v>
      </c>
      <c r="G1422">
        <v>2</v>
      </c>
      <c r="H1422">
        <v>6</v>
      </c>
      <c r="I1422">
        <v>6</v>
      </c>
      <c r="J1422">
        <v>6</v>
      </c>
      <c r="K1422">
        <v>3</v>
      </c>
      <c r="L1422">
        <v>1</v>
      </c>
      <c r="M1422">
        <v>0</v>
      </c>
      <c r="N1422">
        <v>3</v>
      </c>
      <c r="O1422">
        <v>1</v>
      </c>
      <c r="P1422">
        <v>2</v>
      </c>
      <c r="Q1422">
        <v>3</v>
      </c>
      <c r="R1422">
        <v>2</v>
      </c>
      <c r="S1422">
        <v>3</v>
      </c>
      <c r="T1422">
        <v>2</v>
      </c>
      <c r="U1422">
        <v>3</v>
      </c>
      <c r="V1422">
        <v>3</v>
      </c>
      <c r="W1422">
        <v>1</v>
      </c>
      <c r="X1422">
        <v>0</v>
      </c>
      <c r="Y1422">
        <v>3</v>
      </c>
      <c r="Z1422">
        <v>1</v>
      </c>
      <c r="AA1422">
        <v>2</v>
      </c>
      <c r="AB1422">
        <v>3</v>
      </c>
      <c r="AC1422">
        <v>2</v>
      </c>
      <c r="AD1422">
        <v>3</v>
      </c>
      <c r="AE1422">
        <v>2</v>
      </c>
      <c r="AF1422">
        <v>3</v>
      </c>
      <c r="AG1422">
        <v>3</v>
      </c>
      <c r="AH1422">
        <v>1</v>
      </c>
      <c r="AI1422">
        <v>0</v>
      </c>
      <c r="AJ1422">
        <v>3</v>
      </c>
      <c r="AK1422">
        <v>1</v>
      </c>
      <c r="AL1422">
        <v>2</v>
      </c>
      <c r="AM1422">
        <v>3</v>
      </c>
      <c r="AN1422">
        <v>2</v>
      </c>
      <c r="AO1422">
        <v>3</v>
      </c>
      <c r="AP1422">
        <v>2</v>
      </c>
      <c r="AQ1422">
        <v>3</v>
      </c>
      <c r="AR1422">
        <v>18.899999999999999</v>
      </c>
      <c r="AS1422">
        <v>18.899999999999999</v>
      </c>
      <c r="AT1422">
        <v>18.899999999999999</v>
      </c>
      <c r="AU1422">
        <v>47.356999999999999</v>
      </c>
      <c r="AV1422">
        <v>418</v>
      </c>
      <c r="AW1422" t="s">
        <v>8648</v>
      </c>
      <c r="AX1422">
        <v>0</v>
      </c>
      <c r="AY1422">
        <v>14.403</v>
      </c>
      <c r="AZ1422">
        <v>12</v>
      </c>
      <c r="BA1422">
        <v>5.3</v>
      </c>
      <c r="BB1422">
        <v>0</v>
      </c>
      <c r="BC1422">
        <v>12.2</v>
      </c>
      <c r="BD1422">
        <v>5.3</v>
      </c>
      <c r="BE1422">
        <v>6.9</v>
      </c>
      <c r="BF1422">
        <v>12.2</v>
      </c>
      <c r="BG1422">
        <v>8.1</v>
      </c>
      <c r="BH1422">
        <v>9.1</v>
      </c>
      <c r="BI1422">
        <v>10.3</v>
      </c>
      <c r="BJ1422">
        <v>12</v>
      </c>
      <c r="BK1422">
        <v>54623000</v>
      </c>
      <c r="BL1422">
        <v>7328900</v>
      </c>
      <c r="BM1422">
        <v>3209500</v>
      </c>
      <c r="BN1422">
        <v>0</v>
      </c>
      <c r="BO1422">
        <v>2403100</v>
      </c>
      <c r="BP1422">
        <v>762020</v>
      </c>
      <c r="BQ1422">
        <v>2605100</v>
      </c>
      <c r="BR1422">
        <v>1761800</v>
      </c>
      <c r="BS1422">
        <v>7974100</v>
      </c>
      <c r="BT1422">
        <v>8576700</v>
      </c>
      <c r="BU1422">
        <v>9068500</v>
      </c>
      <c r="BV1422">
        <v>10933000</v>
      </c>
      <c r="BW1422">
        <v>2601100</v>
      </c>
      <c r="BX1422">
        <v>349000</v>
      </c>
      <c r="BY1422">
        <v>152830</v>
      </c>
      <c r="BZ1422">
        <v>0</v>
      </c>
      <c r="CA1422">
        <v>114430</v>
      </c>
      <c r="CB1422">
        <v>36287</v>
      </c>
      <c r="CC1422">
        <v>124050</v>
      </c>
      <c r="CD1422">
        <v>83893</v>
      </c>
      <c r="CE1422">
        <v>379720</v>
      </c>
      <c r="CF1422">
        <v>408410</v>
      </c>
      <c r="CG1422">
        <v>431840</v>
      </c>
      <c r="CH1422">
        <v>520620</v>
      </c>
      <c r="CI1422">
        <v>7550900</v>
      </c>
      <c r="CJ1422">
        <v>0</v>
      </c>
      <c r="CK1422">
        <v>0</v>
      </c>
      <c r="CL1422">
        <v>6824500</v>
      </c>
      <c r="CM1422">
        <v>0</v>
      </c>
      <c r="CN1422">
        <v>5178700</v>
      </c>
      <c r="CO1422">
        <v>8157300</v>
      </c>
      <c r="CP1422">
        <v>0</v>
      </c>
      <c r="CQ1422">
        <v>9434200</v>
      </c>
      <c r="CR1422">
        <v>6988800</v>
      </c>
      <c r="CS1422">
        <v>9458500</v>
      </c>
      <c r="CT1422">
        <v>3</v>
      </c>
      <c r="CU1422">
        <v>1</v>
      </c>
      <c r="CV1422">
        <v>0</v>
      </c>
      <c r="CW1422">
        <v>3</v>
      </c>
      <c r="CX1422">
        <v>1</v>
      </c>
      <c r="CY1422">
        <v>2</v>
      </c>
      <c r="CZ1422">
        <v>3</v>
      </c>
      <c r="DA1422">
        <v>1</v>
      </c>
      <c r="DB1422">
        <v>3</v>
      </c>
      <c r="DC1422">
        <v>3</v>
      </c>
      <c r="DD1422">
        <v>4</v>
      </c>
      <c r="DE1422">
        <v>24</v>
      </c>
      <c r="DI1422">
        <v>1419</v>
      </c>
      <c r="DJ1422" t="s">
        <v>8649</v>
      </c>
      <c r="DK1422" t="s">
        <v>576</v>
      </c>
      <c r="DL1422" t="s">
        <v>8650</v>
      </c>
      <c r="DM1422" t="s">
        <v>8651</v>
      </c>
      <c r="DN1422" t="s">
        <v>8652</v>
      </c>
      <c r="DO1422" t="s">
        <v>8653</v>
      </c>
    </row>
    <row r="1423" spans="1:123" x14ac:dyDescent="0.25">
      <c r="A1423" t="s">
        <v>8654</v>
      </c>
      <c r="B1423" t="s">
        <v>8654</v>
      </c>
      <c r="C1423">
        <v>3</v>
      </c>
      <c r="D1423">
        <v>3</v>
      </c>
      <c r="E1423">
        <v>3</v>
      </c>
      <c r="F1423" t="s">
        <v>8655</v>
      </c>
      <c r="G1423">
        <v>1</v>
      </c>
      <c r="H1423">
        <v>3</v>
      </c>
      <c r="I1423">
        <v>3</v>
      </c>
      <c r="J1423">
        <v>3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1</v>
      </c>
      <c r="Q1423">
        <v>0</v>
      </c>
      <c r="R1423">
        <v>3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1</v>
      </c>
      <c r="AB1423">
        <v>0</v>
      </c>
      <c r="AC1423">
        <v>3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1</v>
      </c>
      <c r="AM1423">
        <v>0</v>
      </c>
      <c r="AN1423">
        <v>3</v>
      </c>
      <c r="AO1423">
        <v>0</v>
      </c>
      <c r="AP1423">
        <v>0</v>
      </c>
      <c r="AQ1423">
        <v>0</v>
      </c>
      <c r="AR1423">
        <v>8.1999999999999993</v>
      </c>
      <c r="AS1423">
        <v>8.1999999999999993</v>
      </c>
      <c r="AT1423">
        <v>8.1999999999999993</v>
      </c>
      <c r="AU1423">
        <v>82.227999999999994</v>
      </c>
      <c r="AV1423">
        <v>729</v>
      </c>
      <c r="AW1423">
        <v>729</v>
      </c>
      <c r="AX1423">
        <v>0</v>
      </c>
      <c r="AY1423">
        <v>7.1711999999999998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2.2000000000000002</v>
      </c>
      <c r="BF1423">
        <v>0</v>
      </c>
      <c r="BG1423">
        <v>8.1999999999999993</v>
      </c>
      <c r="BH1423">
        <v>0</v>
      </c>
      <c r="BI1423">
        <v>0</v>
      </c>
      <c r="BJ1423">
        <v>0</v>
      </c>
      <c r="BK1423">
        <v>3583700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159870</v>
      </c>
      <c r="BR1423">
        <v>0</v>
      </c>
      <c r="BS1423">
        <v>3423900</v>
      </c>
      <c r="BT1423">
        <v>0</v>
      </c>
      <c r="BU1423">
        <v>0</v>
      </c>
      <c r="BV1423">
        <v>0</v>
      </c>
      <c r="BW1423">
        <v>102390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4567.7</v>
      </c>
      <c r="CD1423">
        <v>0</v>
      </c>
      <c r="CE1423">
        <v>97825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2523300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1</v>
      </c>
      <c r="CZ1423">
        <v>0</v>
      </c>
      <c r="DA1423">
        <v>4</v>
      </c>
      <c r="DB1423">
        <v>0</v>
      </c>
      <c r="DC1423">
        <v>0</v>
      </c>
      <c r="DD1423">
        <v>0</v>
      </c>
      <c r="DE1423">
        <v>5</v>
      </c>
      <c r="DI1423">
        <v>1420</v>
      </c>
      <c r="DJ1423" t="s">
        <v>8656</v>
      </c>
      <c r="DK1423" t="s">
        <v>339</v>
      </c>
      <c r="DL1423" t="s">
        <v>8657</v>
      </c>
      <c r="DM1423" t="s">
        <v>8658</v>
      </c>
      <c r="DN1423" t="s">
        <v>8659</v>
      </c>
      <c r="DO1423" t="s">
        <v>8660</v>
      </c>
    </row>
    <row r="1424" spans="1:123" x14ac:dyDescent="0.25">
      <c r="A1424" t="s">
        <v>8661</v>
      </c>
      <c r="B1424" t="s">
        <v>8662</v>
      </c>
      <c r="C1424" t="s">
        <v>8663</v>
      </c>
      <c r="D1424" t="s">
        <v>8663</v>
      </c>
      <c r="E1424" t="s">
        <v>8663</v>
      </c>
      <c r="F1424" t="s">
        <v>8664</v>
      </c>
      <c r="G1424">
        <v>2</v>
      </c>
      <c r="H1424">
        <v>28</v>
      </c>
      <c r="I1424">
        <v>28</v>
      </c>
      <c r="J1424">
        <v>28</v>
      </c>
      <c r="K1424">
        <v>14</v>
      </c>
      <c r="L1424">
        <v>15</v>
      </c>
      <c r="M1424">
        <v>0</v>
      </c>
      <c r="N1424">
        <v>0</v>
      </c>
      <c r="O1424">
        <v>0</v>
      </c>
      <c r="P1424">
        <v>21</v>
      </c>
      <c r="Q1424">
        <v>15</v>
      </c>
      <c r="R1424">
        <v>24</v>
      </c>
      <c r="S1424">
        <v>18</v>
      </c>
      <c r="T1424">
        <v>16</v>
      </c>
      <c r="U1424">
        <v>17</v>
      </c>
      <c r="V1424">
        <v>14</v>
      </c>
      <c r="W1424">
        <v>15</v>
      </c>
      <c r="X1424">
        <v>0</v>
      </c>
      <c r="Y1424">
        <v>0</v>
      </c>
      <c r="Z1424">
        <v>0</v>
      </c>
      <c r="AA1424">
        <v>21</v>
      </c>
      <c r="AB1424">
        <v>15</v>
      </c>
      <c r="AC1424">
        <v>24</v>
      </c>
      <c r="AD1424">
        <v>18</v>
      </c>
      <c r="AE1424">
        <v>16</v>
      </c>
      <c r="AF1424">
        <v>17</v>
      </c>
      <c r="AG1424">
        <v>14</v>
      </c>
      <c r="AH1424">
        <v>15</v>
      </c>
      <c r="AI1424">
        <v>0</v>
      </c>
      <c r="AJ1424">
        <v>0</v>
      </c>
      <c r="AK1424">
        <v>0</v>
      </c>
      <c r="AL1424">
        <v>21</v>
      </c>
      <c r="AM1424">
        <v>15</v>
      </c>
      <c r="AN1424">
        <v>24</v>
      </c>
      <c r="AO1424">
        <v>18</v>
      </c>
      <c r="AP1424">
        <v>16</v>
      </c>
      <c r="AQ1424">
        <v>17</v>
      </c>
      <c r="AR1424">
        <v>35.200000000000003</v>
      </c>
      <c r="AS1424">
        <v>35.200000000000003</v>
      </c>
      <c r="AT1424">
        <v>35.200000000000003</v>
      </c>
      <c r="AU1424">
        <v>107.58</v>
      </c>
      <c r="AV1424">
        <v>1017</v>
      </c>
      <c r="AW1424" t="s">
        <v>8665</v>
      </c>
      <c r="AX1424">
        <v>0</v>
      </c>
      <c r="AY1424">
        <v>184.2</v>
      </c>
      <c r="AZ1424">
        <v>17</v>
      </c>
      <c r="BA1424">
        <v>19.5</v>
      </c>
      <c r="BB1424">
        <v>0</v>
      </c>
      <c r="BC1424">
        <v>0</v>
      </c>
      <c r="BD1424">
        <v>0</v>
      </c>
      <c r="BE1424">
        <v>24.5</v>
      </c>
      <c r="BF1424">
        <v>16.3</v>
      </c>
      <c r="BG1424">
        <v>31.5</v>
      </c>
      <c r="BH1424">
        <v>21.9</v>
      </c>
      <c r="BI1424">
        <v>20.5</v>
      </c>
      <c r="BJ1424">
        <v>21.5</v>
      </c>
      <c r="BK1424">
        <v>1309700000</v>
      </c>
      <c r="BL1424">
        <v>114310000</v>
      </c>
      <c r="BM1424">
        <v>79181000</v>
      </c>
      <c r="BN1424">
        <v>0</v>
      </c>
      <c r="BO1424">
        <v>0</v>
      </c>
      <c r="BP1424">
        <v>0</v>
      </c>
      <c r="BQ1424">
        <v>139570000</v>
      </c>
      <c r="BR1424">
        <v>87066000</v>
      </c>
      <c r="BS1424">
        <v>415330000</v>
      </c>
      <c r="BT1424">
        <v>121090000</v>
      </c>
      <c r="BU1424">
        <v>175040000</v>
      </c>
      <c r="BV1424">
        <v>178120000</v>
      </c>
      <c r="BW1424">
        <v>23813000</v>
      </c>
      <c r="BX1424">
        <v>2078300</v>
      </c>
      <c r="BY1424">
        <v>1439700</v>
      </c>
      <c r="BZ1424">
        <v>0</v>
      </c>
      <c r="CA1424">
        <v>0</v>
      </c>
      <c r="CB1424">
        <v>0</v>
      </c>
      <c r="CC1424">
        <v>2537700</v>
      </c>
      <c r="CD1424">
        <v>1583000</v>
      </c>
      <c r="CE1424">
        <v>7551400</v>
      </c>
      <c r="CF1424">
        <v>2201700</v>
      </c>
      <c r="CG1424">
        <v>3182600</v>
      </c>
      <c r="CH1424">
        <v>3238500</v>
      </c>
      <c r="CI1424">
        <v>132600000</v>
      </c>
      <c r="CJ1424">
        <v>105100000</v>
      </c>
      <c r="CK1424">
        <v>0</v>
      </c>
      <c r="CL1424">
        <v>0</v>
      </c>
      <c r="CM1424">
        <v>0</v>
      </c>
      <c r="CN1424">
        <v>285180000</v>
      </c>
      <c r="CO1424">
        <v>228770000</v>
      </c>
      <c r="CP1424">
        <v>268550000</v>
      </c>
      <c r="CQ1424">
        <v>132880000</v>
      </c>
      <c r="CR1424">
        <v>134750000</v>
      </c>
      <c r="CS1424">
        <v>181110000</v>
      </c>
      <c r="CT1424">
        <v>20</v>
      </c>
      <c r="CU1424">
        <v>18</v>
      </c>
      <c r="CV1424">
        <v>0</v>
      </c>
      <c r="CW1424">
        <v>0</v>
      </c>
      <c r="CX1424">
        <v>0</v>
      </c>
      <c r="CY1424">
        <v>33</v>
      </c>
      <c r="CZ1424">
        <v>21</v>
      </c>
      <c r="DA1424">
        <v>41</v>
      </c>
      <c r="DB1424">
        <v>26</v>
      </c>
      <c r="DC1424">
        <v>28</v>
      </c>
      <c r="DD1424">
        <v>31</v>
      </c>
      <c r="DE1424">
        <v>218</v>
      </c>
      <c r="DI1424">
        <v>1421</v>
      </c>
      <c r="DJ1424" t="s">
        <v>8666</v>
      </c>
      <c r="DK1424" t="s">
        <v>3817</v>
      </c>
      <c r="DL1424" t="s">
        <v>8667</v>
      </c>
      <c r="DM1424" t="s">
        <v>8668</v>
      </c>
      <c r="DN1424" t="s">
        <v>8669</v>
      </c>
      <c r="DO1424" t="s">
        <v>8670</v>
      </c>
      <c r="DP1424" t="s">
        <v>8671</v>
      </c>
      <c r="DQ1424" t="s">
        <v>8672</v>
      </c>
      <c r="DR1424" t="s">
        <v>8673</v>
      </c>
      <c r="DS1424" t="s">
        <v>8674</v>
      </c>
    </row>
    <row r="1425" spans="1:123" x14ac:dyDescent="0.25">
      <c r="A1425" t="s">
        <v>8675</v>
      </c>
      <c r="B1425" t="s">
        <v>8675</v>
      </c>
      <c r="C1425">
        <v>5</v>
      </c>
      <c r="D1425">
        <v>5</v>
      </c>
      <c r="E1425">
        <v>5</v>
      </c>
      <c r="F1425" t="s">
        <v>8676</v>
      </c>
      <c r="G1425">
        <v>1</v>
      </c>
      <c r="H1425">
        <v>5</v>
      </c>
      <c r="I1425">
        <v>5</v>
      </c>
      <c r="J1425">
        <v>5</v>
      </c>
      <c r="K1425">
        <v>1</v>
      </c>
      <c r="L1425">
        <v>1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2</v>
      </c>
      <c r="S1425">
        <v>3</v>
      </c>
      <c r="T1425">
        <v>1</v>
      </c>
      <c r="U1425">
        <v>3</v>
      </c>
      <c r="V1425">
        <v>1</v>
      </c>
      <c r="W1425">
        <v>1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2</v>
      </c>
      <c r="AD1425">
        <v>3</v>
      </c>
      <c r="AE1425">
        <v>1</v>
      </c>
      <c r="AF1425">
        <v>3</v>
      </c>
      <c r="AG1425">
        <v>1</v>
      </c>
      <c r="AH1425">
        <v>1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2</v>
      </c>
      <c r="AO1425">
        <v>3</v>
      </c>
      <c r="AP1425">
        <v>1</v>
      </c>
      <c r="AQ1425">
        <v>3</v>
      </c>
      <c r="AR1425">
        <v>11</v>
      </c>
      <c r="AS1425">
        <v>11</v>
      </c>
      <c r="AT1425">
        <v>11</v>
      </c>
      <c r="AU1425">
        <v>54.54</v>
      </c>
      <c r="AV1425">
        <v>473</v>
      </c>
      <c r="AW1425">
        <v>473</v>
      </c>
      <c r="AX1425">
        <v>0</v>
      </c>
      <c r="AY1425">
        <v>8.3187999999999995</v>
      </c>
      <c r="AZ1425">
        <v>1.7</v>
      </c>
      <c r="BA1425">
        <v>3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4.9000000000000004</v>
      </c>
      <c r="BH1425">
        <v>7.4</v>
      </c>
      <c r="BI1425">
        <v>3</v>
      </c>
      <c r="BJ1425">
        <v>6.8</v>
      </c>
      <c r="BK1425">
        <v>27645000</v>
      </c>
      <c r="BL1425">
        <v>719750</v>
      </c>
      <c r="BM1425">
        <v>1806600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6508400</v>
      </c>
      <c r="BT1425">
        <v>6703700</v>
      </c>
      <c r="BU1425">
        <v>2116100</v>
      </c>
      <c r="BV1425">
        <v>9790100</v>
      </c>
      <c r="BW1425">
        <v>1316400</v>
      </c>
      <c r="BX1425">
        <v>34274</v>
      </c>
      <c r="BY1425">
        <v>86029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309920</v>
      </c>
      <c r="CF1425">
        <v>319220</v>
      </c>
      <c r="CG1425">
        <v>100760</v>
      </c>
      <c r="CH1425">
        <v>466200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7065100</v>
      </c>
      <c r="CQ1425">
        <v>5769000</v>
      </c>
      <c r="CR1425">
        <v>0</v>
      </c>
      <c r="CS1425">
        <v>8633900</v>
      </c>
      <c r="CT1425">
        <v>1</v>
      </c>
      <c r="CU1425">
        <v>1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2</v>
      </c>
      <c r="DB1425">
        <v>3</v>
      </c>
      <c r="DC1425">
        <v>1</v>
      </c>
      <c r="DD1425">
        <v>3</v>
      </c>
      <c r="DE1425">
        <v>11</v>
      </c>
      <c r="DI1425">
        <v>1422</v>
      </c>
      <c r="DJ1425" t="s">
        <v>8677</v>
      </c>
      <c r="DK1425" t="s">
        <v>135</v>
      </c>
      <c r="DL1425" t="s">
        <v>8678</v>
      </c>
      <c r="DM1425" t="s">
        <v>8679</v>
      </c>
      <c r="DN1425" t="s">
        <v>8680</v>
      </c>
      <c r="DO1425" t="s">
        <v>8681</v>
      </c>
    </row>
    <row r="1426" spans="1:123" x14ac:dyDescent="0.25">
      <c r="A1426" t="s">
        <v>8682</v>
      </c>
      <c r="B1426" t="s">
        <v>8683</v>
      </c>
      <c r="C1426" t="s">
        <v>702</v>
      </c>
      <c r="D1426" t="s">
        <v>702</v>
      </c>
      <c r="E1426" t="s">
        <v>703</v>
      </c>
      <c r="F1426" t="s">
        <v>8684</v>
      </c>
      <c r="G1426">
        <v>2</v>
      </c>
      <c r="H1426">
        <v>4</v>
      </c>
      <c r="I1426">
        <v>4</v>
      </c>
      <c r="J1426">
        <v>2</v>
      </c>
      <c r="K1426">
        <v>3</v>
      </c>
      <c r="L1426">
        <v>2</v>
      </c>
      <c r="M1426">
        <v>0</v>
      </c>
      <c r="N1426">
        <v>1</v>
      </c>
      <c r="O1426">
        <v>0</v>
      </c>
      <c r="P1426">
        <v>1</v>
      </c>
      <c r="Q1426">
        <v>1</v>
      </c>
      <c r="R1426">
        <v>1</v>
      </c>
      <c r="S1426">
        <v>3</v>
      </c>
      <c r="T1426">
        <v>4</v>
      </c>
      <c r="U1426">
        <v>3</v>
      </c>
      <c r="V1426">
        <v>3</v>
      </c>
      <c r="W1426">
        <v>2</v>
      </c>
      <c r="X1426">
        <v>0</v>
      </c>
      <c r="Y1426">
        <v>1</v>
      </c>
      <c r="Z1426">
        <v>0</v>
      </c>
      <c r="AA1426">
        <v>1</v>
      </c>
      <c r="AB1426">
        <v>1</v>
      </c>
      <c r="AC1426">
        <v>1</v>
      </c>
      <c r="AD1426">
        <v>3</v>
      </c>
      <c r="AE1426">
        <v>4</v>
      </c>
      <c r="AF1426">
        <v>3</v>
      </c>
      <c r="AG1426">
        <v>1</v>
      </c>
      <c r="AH1426">
        <v>1</v>
      </c>
      <c r="AI1426">
        <v>0</v>
      </c>
      <c r="AJ1426">
        <v>0</v>
      </c>
      <c r="AK1426">
        <v>0</v>
      </c>
      <c r="AL1426">
        <v>1</v>
      </c>
      <c r="AM1426">
        <v>1</v>
      </c>
      <c r="AN1426">
        <v>1</v>
      </c>
      <c r="AO1426">
        <v>2</v>
      </c>
      <c r="AP1426">
        <v>2</v>
      </c>
      <c r="AQ1426">
        <v>2</v>
      </c>
      <c r="AR1426">
        <v>8.3000000000000007</v>
      </c>
      <c r="AS1426">
        <v>8.3000000000000007</v>
      </c>
      <c r="AT1426">
        <v>4.8</v>
      </c>
      <c r="AU1426">
        <v>70.741</v>
      </c>
      <c r="AV1426">
        <v>630</v>
      </c>
      <c r="AW1426" t="s">
        <v>8685</v>
      </c>
      <c r="AX1426">
        <v>0</v>
      </c>
      <c r="AY1426">
        <v>8.2295999999999996</v>
      </c>
      <c r="AZ1426">
        <v>6</v>
      </c>
      <c r="BA1426">
        <v>4.3</v>
      </c>
      <c r="BB1426">
        <v>0</v>
      </c>
      <c r="BC1426">
        <v>1.4</v>
      </c>
      <c r="BD1426">
        <v>0</v>
      </c>
      <c r="BE1426">
        <v>2.2000000000000002</v>
      </c>
      <c r="BF1426">
        <v>2.2000000000000002</v>
      </c>
      <c r="BG1426">
        <v>2.2000000000000002</v>
      </c>
      <c r="BH1426">
        <v>6.8</v>
      </c>
      <c r="BI1426">
        <v>8.3000000000000007</v>
      </c>
      <c r="BJ1426">
        <v>6.2</v>
      </c>
      <c r="BK1426">
        <v>39064000</v>
      </c>
      <c r="BL1426">
        <v>4676500</v>
      </c>
      <c r="BM1426">
        <v>2695600</v>
      </c>
      <c r="BN1426">
        <v>0</v>
      </c>
      <c r="BO1426">
        <v>1022400</v>
      </c>
      <c r="BP1426">
        <v>0</v>
      </c>
      <c r="BQ1426">
        <v>722670</v>
      </c>
      <c r="BR1426">
        <v>653070</v>
      </c>
      <c r="BS1426">
        <v>4183600</v>
      </c>
      <c r="BT1426">
        <v>7140700</v>
      </c>
      <c r="BU1426">
        <v>12293000</v>
      </c>
      <c r="BV1426">
        <v>5676000</v>
      </c>
      <c r="BW1426">
        <v>1055800</v>
      </c>
      <c r="BX1426">
        <v>126390</v>
      </c>
      <c r="BY1426">
        <v>72853</v>
      </c>
      <c r="BZ1426">
        <v>0</v>
      </c>
      <c r="CA1426">
        <v>27632</v>
      </c>
      <c r="CB1426">
        <v>0</v>
      </c>
      <c r="CC1426">
        <v>19532</v>
      </c>
      <c r="CD1426">
        <v>17651</v>
      </c>
      <c r="CE1426">
        <v>113070</v>
      </c>
      <c r="CF1426">
        <v>192990</v>
      </c>
      <c r="CG1426">
        <v>332260</v>
      </c>
      <c r="CH1426">
        <v>153410</v>
      </c>
      <c r="CI1426">
        <v>5816300</v>
      </c>
      <c r="CJ1426">
        <v>4549000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6316600</v>
      </c>
      <c r="CR1426">
        <v>8015800</v>
      </c>
      <c r="CS1426">
        <v>6039200</v>
      </c>
      <c r="CT1426">
        <v>3</v>
      </c>
      <c r="CU1426">
        <v>2</v>
      </c>
      <c r="CV1426">
        <v>0</v>
      </c>
      <c r="CW1426">
        <v>1</v>
      </c>
      <c r="CX1426">
        <v>0</v>
      </c>
      <c r="CY1426">
        <v>1</v>
      </c>
      <c r="CZ1426">
        <v>1</v>
      </c>
      <c r="DA1426">
        <v>1</v>
      </c>
      <c r="DB1426">
        <v>3</v>
      </c>
      <c r="DC1426">
        <v>4</v>
      </c>
      <c r="DD1426">
        <v>3</v>
      </c>
      <c r="DE1426">
        <v>19</v>
      </c>
      <c r="DI1426">
        <v>1423</v>
      </c>
      <c r="DJ1426" t="s">
        <v>8686</v>
      </c>
      <c r="DK1426" t="s">
        <v>695</v>
      </c>
      <c r="DL1426" t="s">
        <v>8687</v>
      </c>
      <c r="DM1426" t="s">
        <v>8688</v>
      </c>
      <c r="DN1426" t="s">
        <v>8689</v>
      </c>
      <c r="DO1426" t="s">
        <v>8690</v>
      </c>
    </row>
    <row r="1427" spans="1:123" x14ac:dyDescent="0.25">
      <c r="A1427" t="s">
        <v>8691</v>
      </c>
      <c r="B1427" t="s">
        <v>8691</v>
      </c>
      <c r="C1427">
        <v>1</v>
      </c>
      <c r="D1427">
        <v>1</v>
      </c>
      <c r="E1427">
        <v>1</v>
      </c>
      <c r="F1427" t="s">
        <v>8692</v>
      </c>
      <c r="G1427">
        <v>1</v>
      </c>
      <c r="H1427">
        <v>1</v>
      </c>
      <c r="I1427">
        <v>1</v>
      </c>
      <c r="J1427">
        <v>1</v>
      </c>
      <c r="K1427">
        <v>0</v>
      </c>
      <c r="L1427">
        <v>0</v>
      </c>
      <c r="M1427">
        <v>0</v>
      </c>
      <c r="N1427">
        <v>1</v>
      </c>
      <c r="O1427">
        <v>0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0</v>
      </c>
      <c r="Y1427">
        <v>1</v>
      </c>
      <c r="Z1427">
        <v>0</v>
      </c>
      <c r="AA1427">
        <v>0</v>
      </c>
      <c r="AB1427">
        <v>0</v>
      </c>
      <c r="AC1427">
        <v>1</v>
      </c>
      <c r="AD1427">
        <v>0</v>
      </c>
      <c r="AE1427">
        <v>0</v>
      </c>
      <c r="AF1427">
        <v>1</v>
      </c>
      <c r="AG1427">
        <v>0</v>
      </c>
      <c r="AH1427">
        <v>0</v>
      </c>
      <c r="AI1427">
        <v>0</v>
      </c>
      <c r="AJ1427">
        <v>1</v>
      </c>
      <c r="AK1427">
        <v>0</v>
      </c>
      <c r="AL1427">
        <v>0</v>
      </c>
      <c r="AM1427">
        <v>0</v>
      </c>
      <c r="AN1427">
        <v>1</v>
      </c>
      <c r="AO1427">
        <v>0</v>
      </c>
      <c r="AP1427">
        <v>0</v>
      </c>
      <c r="AQ1427">
        <v>1</v>
      </c>
      <c r="AR1427">
        <v>1.8</v>
      </c>
      <c r="AS1427">
        <v>1.8</v>
      </c>
      <c r="AT1427">
        <v>1.8</v>
      </c>
      <c r="AU1427">
        <v>87.141999999999996</v>
      </c>
      <c r="AV1427">
        <v>793</v>
      </c>
      <c r="AW1427">
        <v>793</v>
      </c>
      <c r="AX1427">
        <v>4.4923999999999997E-3</v>
      </c>
      <c r="AY1427">
        <v>1.9846999999999999</v>
      </c>
      <c r="AZ1427">
        <v>0</v>
      </c>
      <c r="BA1427">
        <v>0</v>
      </c>
      <c r="BB1427">
        <v>0</v>
      </c>
      <c r="BC1427">
        <v>1.8</v>
      </c>
      <c r="BD1427">
        <v>0</v>
      </c>
      <c r="BE1427">
        <v>0</v>
      </c>
      <c r="BF1427">
        <v>0</v>
      </c>
      <c r="BG1427">
        <v>1.8</v>
      </c>
      <c r="BH1427">
        <v>0</v>
      </c>
      <c r="BI1427">
        <v>0</v>
      </c>
      <c r="BJ1427">
        <v>1.8</v>
      </c>
      <c r="BK1427">
        <v>2045000</v>
      </c>
      <c r="BL1427">
        <v>0</v>
      </c>
      <c r="BM1427">
        <v>0</v>
      </c>
      <c r="BN1427">
        <v>0</v>
      </c>
      <c r="BO1427">
        <v>483090</v>
      </c>
      <c r="BP1427">
        <v>0</v>
      </c>
      <c r="BQ1427">
        <v>0</v>
      </c>
      <c r="BR1427">
        <v>0</v>
      </c>
      <c r="BS1427">
        <v>909410</v>
      </c>
      <c r="BT1427">
        <v>0</v>
      </c>
      <c r="BU1427">
        <v>0</v>
      </c>
      <c r="BV1427">
        <v>652540</v>
      </c>
      <c r="BW1427">
        <v>47559</v>
      </c>
      <c r="BX1427">
        <v>0</v>
      </c>
      <c r="BY1427">
        <v>0</v>
      </c>
      <c r="BZ1427">
        <v>0</v>
      </c>
      <c r="CA1427">
        <v>11235</v>
      </c>
      <c r="CB1427">
        <v>0</v>
      </c>
      <c r="CC1427">
        <v>0</v>
      </c>
      <c r="CD1427">
        <v>0</v>
      </c>
      <c r="CE1427">
        <v>21149</v>
      </c>
      <c r="CF1427">
        <v>0</v>
      </c>
      <c r="CG1427">
        <v>0</v>
      </c>
      <c r="CH1427">
        <v>15175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693740</v>
      </c>
      <c r="CT1427">
        <v>0</v>
      </c>
      <c r="CU1427">
        <v>0</v>
      </c>
      <c r="CV1427">
        <v>0</v>
      </c>
      <c r="CW1427">
        <v>1</v>
      </c>
      <c r="CX1427">
        <v>0</v>
      </c>
      <c r="CY1427">
        <v>0</v>
      </c>
      <c r="CZ1427">
        <v>0</v>
      </c>
      <c r="DA1427">
        <v>1</v>
      </c>
      <c r="DB1427">
        <v>0</v>
      </c>
      <c r="DC1427">
        <v>0</v>
      </c>
      <c r="DD1427">
        <v>1</v>
      </c>
      <c r="DE1427">
        <v>3</v>
      </c>
      <c r="DI1427">
        <v>1424</v>
      </c>
      <c r="DJ1427">
        <v>7837</v>
      </c>
      <c r="DK1427" t="b">
        <v>1</v>
      </c>
      <c r="DL1427">
        <v>8646</v>
      </c>
      <c r="DM1427" t="s">
        <v>8693</v>
      </c>
      <c r="DN1427" t="s">
        <v>8694</v>
      </c>
      <c r="DO1427">
        <v>50601</v>
      </c>
    </row>
    <row r="1428" spans="1:123" x14ac:dyDescent="0.25">
      <c r="A1428" t="s">
        <v>8695</v>
      </c>
      <c r="B1428" t="s">
        <v>8695</v>
      </c>
      <c r="C1428">
        <v>1</v>
      </c>
      <c r="D1428">
        <v>1</v>
      </c>
      <c r="E1428">
        <v>1</v>
      </c>
      <c r="F1428" t="s">
        <v>8696</v>
      </c>
      <c r="G1428">
        <v>1</v>
      </c>
      <c r="H1428">
        <v>1</v>
      </c>
      <c r="I1428">
        <v>1</v>
      </c>
      <c r="J1428">
        <v>1</v>
      </c>
      <c r="K1428">
        <v>1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1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4.5999999999999996</v>
      </c>
      <c r="AS1428">
        <v>4.5999999999999996</v>
      </c>
      <c r="AT1428">
        <v>4.5999999999999996</v>
      </c>
      <c r="AU1428">
        <v>37.04</v>
      </c>
      <c r="AV1428">
        <v>325</v>
      </c>
      <c r="AW1428">
        <v>325</v>
      </c>
      <c r="AX1428">
        <v>1</v>
      </c>
      <c r="AY1428">
        <v>-2</v>
      </c>
      <c r="AZ1428">
        <v>4.5999999999999996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380350</v>
      </c>
      <c r="BL1428">
        <v>380350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25357</v>
      </c>
      <c r="BX1428">
        <v>25357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380350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 t="s">
        <v>127</v>
      </c>
      <c r="DI1428">
        <v>1425</v>
      </c>
      <c r="DJ1428">
        <v>4932</v>
      </c>
      <c r="DK1428" t="b">
        <v>1</v>
      </c>
      <c r="DL1428">
        <v>5535</v>
      </c>
      <c r="DM1428">
        <v>30024</v>
      </c>
      <c r="DN1428">
        <v>35846</v>
      </c>
      <c r="DO1428">
        <v>35846</v>
      </c>
      <c r="DP1428">
        <v>671</v>
      </c>
      <c r="DR1428">
        <v>1</v>
      </c>
    </row>
    <row r="1429" spans="1:123" x14ac:dyDescent="0.25">
      <c r="A1429" t="s">
        <v>8697</v>
      </c>
      <c r="B1429" t="s">
        <v>8697</v>
      </c>
      <c r="C1429">
        <v>12</v>
      </c>
      <c r="D1429">
        <v>12</v>
      </c>
      <c r="E1429">
        <v>12</v>
      </c>
      <c r="F1429" t="s">
        <v>8698</v>
      </c>
      <c r="G1429">
        <v>1</v>
      </c>
      <c r="H1429">
        <v>12</v>
      </c>
      <c r="I1429">
        <v>12</v>
      </c>
      <c r="J1429">
        <v>12</v>
      </c>
      <c r="K1429">
        <v>5</v>
      </c>
      <c r="L1429">
        <v>8</v>
      </c>
      <c r="M1429">
        <v>0</v>
      </c>
      <c r="N1429">
        <v>0</v>
      </c>
      <c r="O1429">
        <v>1</v>
      </c>
      <c r="P1429">
        <v>6</v>
      </c>
      <c r="Q1429">
        <v>5</v>
      </c>
      <c r="R1429">
        <v>6</v>
      </c>
      <c r="S1429">
        <v>4</v>
      </c>
      <c r="T1429">
        <v>4</v>
      </c>
      <c r="U1429">
        <v>6</v>
      </c>
      <c r="V1429">
        <v>5</v>
      </c>
      <c r="W1429">
        <v>8</v>
      </c>
      <c r="X1429">
        <v>0</v>
      </c>
      <c r="Y1429">
        <v>0</v>
      </c>
      <c r="Z1429">
        <v>1</v>
      </c>
      <c r="AA1429">
        <v>6</v>
      </c>
      <c r="AB1429">
        <v>5</v>
      </c>
      <c r="AC1429">
        <v>6</v>
      </c>
      <c r="AD1429">
        <v>4</v>
      </c>
      <c r="AE1429">
        <v>4</v>
      </c>
      <c r="AF1429">
        <v>6</v>
      </c>
      <c r="AG1429">
        <v>5</v>
      </c>
      <c r="AH1429">
        <v>8</v>
      </c>
      <c r="AI1429">
        <v>0</v>
      </c>
      <c r="AJ1429">
        <v>0</v>
      </c>
      <c r="AK1429">
        <v>1</v>
      </c>
      <c r="AL1429">
        <v>6</v>
      </c>
      <c r="AM1429">
        <v>5</v>
      </c>
      <c r="AN1429">
        <v>6</v>
      </c>
      <c r="AO1429">
        <v>4</v>
      </c>
      <c r="AP1429">
        <v>4</v>
      </c>
      <c r="AQ1429">
        <v>6</v>
      </c>
      <c r="AR1429">
        <v>17.600000000000001</v>
      </c>
      <c r="AS1429">
        <v>17.600000000000001</v>
      </c>
      <c r="AT1429">
        <v>17.600000000000001</v>
      </c>
      <c r="AU1429">
        <v>85.462000000000003</v>
      </c>
      <c r="AV1429">
        <v>780</v>
      </c>
      <c r="AW1429">
        <v>780</v>
      </c>
      <c r="AX1429">
        <v>0</v>
      </c>
      <c r="AY1429">
        <v>22.122</v>
      </c>
      <c r="AZ1429">
        <v>7.9</v>
      </c>
      <c r="BA1429">
        <v>12.7</v>
      </c>
      <c r="BB1429">
        <v>0</v>
      </c>
      <c r="BC1429">
        <v>0</v>
      </c>
      <c r="BD1429">
        <v>2.1</v>
      </c>
      <c r="BE1429">
        <v>9.6</v>
      </c>
      <c r="BF1429">
        <v>9</v>
      </c>
      <c r="BG1429">
        <v>9.5</v>
      </c>
      <c r="BH1429">
        <v>6.3</v>
      </c>
      <c r="BI1429">
        <v>6.2</v>
      </c>
      <c r="BJ1429">
        <v>9.6</v>
      </c>
      <c r="BK1429">
        <v>138230000</v>
      </c>
      <c r="BL1429">
        <v>16703000</v>
      </c>
      <c r="BM1429">
        <v>32503000</v>
      </c>
      <c r="BN1429">
        <v>0</v>
      </c>
      <c r="BO1429">
        <v>0</v>
      </c>
      <c r="BP1429">
        <v>1200600</v>
      </c>
      <c r="BQ1429">
        <v>14189000</v>
      </c>
      <c r="BR1429">
        <v>6784200</v>
      </c>
      <c r="BS1429">
        <v>23644000</v>
      </c>
      <c r="BT1429">
        <v>11534000</v>
      </c>
      <c r="BU1429">
        <v>17164000</v>
      </c>
      <c r="BV1429">
        <v>14504000</v>
      </c>
      <c r="BW1429">
        <v>3637600</v>
      </c>
      <c r="BX1429">
        <v>439570</v>
      </c>
      <c r="BY1429">
        <v>855350</v>
      </c>
      <c r="BZ1429">
        <v>0</v>
      </c>
      <c r="CA1429">
        <v>0</v>
      </c>
      <c r="CB1429">
        <v>31595</v>
      </c>
      <c r="CC1429">
        <v>373400</v>
      </c>
      <c r="CD1429">
        <v>178530</v>
      </c>
      <c r="CE1429">
        <v>622220</v>
      </c>
      <c r="CF1429">
        <v>303530</v>
      </c>
      <c r="CG1429">
        <v>451700</v>
      </c>
      <c r="CH1429">
        <v>381680</v>
      </c>
      <c r="CI1429">
        <v>18080000</v>
      </c>
      <c r="CJ1429">
        <v>28278000</v>
      </c>
      <c r="CK1429">
        <v>0</v>
      </c>
      <c r="CL1429">
        <v>0</v>
      </c>
      <c r="CM1429">
        <v>0</v>
      </c>
      <c r="CN1429">
        <v>29183000</v>
      </c>
      <c r="CO1429">
        <v>20256000</v>
      </c>
      <c r="CP1429">
        <v>22278000</v>
      </c>
      <c r="CQ1429">
        <v>17006000</v>
      </c>
      <c r="CR1429">
        <v>15269000</v>
      </c>
      <c r="CS1429">
        <v>15603000</v>
      </c>
      <c r="CT1429">
        <v>5</v>
      </c>
      <c r="CU1429">
        <v>8</v>
      </c>
      <c r="CV1429">
        <v>0</v>
      </c>
      <c r="CW1429">
        <v>0</v>
      </c>
      <c r="CX1429">
        <v>1</v>
      </c>
      <c r="CY1429">
        <v>6</v>
      </c>
      <c r="CZ1429">
        <v>5</v>
      </c>
      <c r="DA1429">
        <v>7</v>
      </c>
      <c r="DB1429">
        <v>4</v>
      </c>
      <c r="DC1429">
        <v>4</v>
      </c>
      <c r="DD1429">
        <v>8</v>
      </c>
      <c r="DE1429">
        <v>48</v>
      </c>
      <c r="DI1429">
        <v>1426</v>
      </c>
      <c r="DJ1429" t="s">
        <v>8699</v>
      </c>
      <c r="DK1429" t="s">
        <v>742</v>
      </c>
      <c r="DL1429" t="s">
        <v>8700</v>
      </c>
      <c r="DM1429" t="s">
        <v>8701</v>
      </c>
      <c r="DN1429" t="s">
        <v>8702</v>
      </c>
      <c r="DO1429" t="s">
        <v>8703</v>
      </c>
    </row>
    <row r="1430" spans="1:123" x14ac:dyDescent="0.25">
      <c r="A1430" t="s">
        <v>8704</v>
      </c>
      <c r="B1430" t="s">
        <v>8704</v>
      </c>
      <c r="C1430">
        <v>1</v>
      </c>
      <c r="D1430">
        <v>1</v>
      </c>
      <c r="E1430">
        <v>1</v>
      </c>
      <c r="F1430" t="s">
        <v>8705</v>
      </c>
      <c r="G1430">
        <v>1</v>
      </c>
      <c r="H1430">
        <v>1</v>
      </c>
      <c r="I1430">
        <v>1</v>
      </c>
      <c r="J1430">
        <v>1</v>
      </c>
      <c r="K1430">
        <v>0</v>
      </c>
      <c r="L1430">
        <v>1</v>
      </c>
      <c r="M1430">
        <v>0</v>
      </c>
      <c r="N1430">
        <v>1</v>
      </c>
      <c r="O1430">
        <v>0</v>
      </c>
      <c r="P1430">
        <v>0</v>
      </c>
      <c r="Q1430">
        <v>0</v>
      </c>
      <c r="R1430">
        <v>1</v>
      </c>
      <c r="S1430">
        <v>1</v>
      </c>
      <c r="T1430">
        <v>1</v>
      </c>
      <c r="U1430">
        <v>1</v>
      </c>
      <c r="V1430">
        <v>0</v>
      </c>
      <c r="W1430">
        <v>1</v>
      </c>
      <c r="X1430">
        <v>0</v>
      </c>
      <c r="Y1430">
        <v>1</v>
      </c>
      <c r="Z1430">
        <v>0</v>
      </c>
      <c r="AA1430">
        <v>0</v>
      </c>
      <c r="AB1430">
        <v>0</v>
      </c>
      <c r="AC1430">
        <v>1</v>
      </c>
      <c r="AD1430">
        <v>1</v>
      </c>
      <c r="AE1430">
        <v>1</v>
      </c>
      <c r="AF1430">
        <v>1</v>
      </c>
      <c r="AG1430">
        <v>0</v>
      </c>
      <c r="AH1430">
        <v>1</v>
      </c>
      <c r="AI1430">
        <v>0</v>
      </c>
      <c r="AJ1430">
        <v>1</v>
      </c>
      <c r="AK1430">
        <v>0</v>
      </c>
      <c r="AL1430">
        <v>0</v>
      </c>
      <c r="AM1430">
        <v>0</v>
      </c>
      <c r="AN1430">
        <v>1</v>
      </c>
      <c r="AO1430">
        <v>1</v>
      </c>
      <c r="AP1430">
        <v>1</v>
      </c>
      <c r="AQ1430">
        <v>1</v>
      </c>
      <c r="AR1430">
        <v>3.7</v>
      </c>
      <c r="AS1430">
        <v>3.7</v>
      </c>
      <c r="AT1430">
        <v>3.7</v>
      </c>
      <c r="AU1430">
        <v>44.116</v>
      </c>
      <c r="AV1430">
        <v>402</v>
      </c>
      <c r="AW1430">
        <v>402</v>
      </c>
      <c r="AX1430">
        <v>0</v>
      </c>
      <c r="AY1430">
        <v>16.699000000000002</v>
      </c>
      <c r="AZ1430">
        <v>0</v>
      </c>
      <c r="BA1430">
        <v>3.7</v>
      </c>
      <c r="BB1430">
        <v>0</v>
      </c>
      <c r="BC1430">
        <v>3.7</v>
      </c>
      <c r="BD1430">
        <v>0</v>
      </c>
      <c r="BE1430">
        <v>0</v>
      </c>
      <c r="BF1430">
        <v>0</v>
      </c>
      <c r="BG1430">
        <v>3.7</v>
      </c>
      <c r="BH1430">
        <v>3.7</v>
      </c>
      <c r="BI1430">
        <v>3.7</v>
      </c>
      <c r="BJ1430">
        <v>3.7</v>
      </c>
      <c r="BK1430">
        <v>2646300</v>
      </c>
      <c r="BL1430">
        <v>0</v>
      </c>
      <c r="BM1430">
        <v>0</v>
      </c>
      <c r="BN1430">
        <v>0</v>
      </c>
      <c r="BO1430">
        <v>421180</v>
      </c>
      <c r="BP1430">
        <v>0</v>
      </c>
      <c r="BQ1430">
        <v>0</v>
      </c>
      <c r="BR1430">
        <v>0</v>
      </c>
      <c r="BS1430">
        <v>572640</v>
      </c>
      <c r="BT1430">
        <v>811340</v>
      </c>
      <c r="BU1430">
        <v>841090</v>
      </c>
      <c r="BV1430">
        <v>0</v>
      </c>
      <c r="BW1430">
        <v>132310</v>
      </c>
      <c r="BX1430">
        <v>0</v>
      </c>
      <c r="BY1430">
        <v>0</v>
      </c>
      <c r="BZ1430">
        <v>0</v>
      </c>
      <c r="CA1430">
        <v>21059</v>
      </c>
      <c r="CB1430">
        <v>0</v>
      </c>
      <c r="CC1430">
        <v>0</v>
      </c>
      <c r="CD1430">
        <v>0</v>
      </c>
      <c r="CE1430">
        <v>28632</v>
      </c>
      <c r="CF1430">
        <v>40567</v>
      </c>
      <c r="CG1430">
        <v>42055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694630</v>
      </c>
      <c r="CS1430">
        <v>0</v>
      </c>
      <c r="CT1430">
        <v>0</v>
      </c>
      <c r="CU1430">
        <v>1</v>
      </c>
      <c r="CV1430">
        <v>0</v>
      </c>
      <c r="CW1430">
        <v>1</v>
      </c>
      <c r="CX1430">
        <v>0</v>
      </c>
      <c r="CY1430">
        <v>0</v>
      </c>
      <c r="CZ1430">
        <v>0</v>
      </c>
      <c r="DA1430">
        <v>2</v>
      </c>
      <c r="DB1430">
        <v>1</v>
      </c>
      <c r="DC1430">
        <v>1</v>
      </c>
      <c r="DD1430">
        <v>1</v>
      </c>
      <c r="DE1430">
        <v>7</v>
      </c>
      <c r="DI1430">
        <v>1427</v>
      </c>
      <c r="DJ1430">
        <v>7401</v>
      </c>
      <c r="DK1430" t="b">
        <v>1</v>
      </c>
      <c r="DL1430">
        <v>8193</v>
      </c>
      <c r="DM1430" t="s">
        <v>8706</v>
      </c>
      <c r="DN1430" t="s">
        <v>8707</v>
      </c>
      <c r="DO1430">
        <v>48420</v>
      </c>
    </row>
    <row r="1431" spans="1:123" x14ac:dyDescent="0.25">
      <c r="A1431" t="s">
        <v>8708</v>
      </c>
      <c r="B1431" t="s">
        <v>8708</v>
      </c>
      <c r="C1431">
        <v>2</v>
      </c>
      <c r="D1431">
        <v>2</v>
      </c>
      <c r="E1431">
        <v>2</v>
      </c>
      <c r="F1431" t="s">
        <v>8709</v>
      </c>
      <c r="G1431">
        <v>1</v>
      </c>
      <c r="H1431">
        <v>2</v>
      </c>
      <c r="I1431">
        <v>2</v>
      </c>
      <c r="J1431">
        <v>2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2</v>
      </c>
      <c r="Q1431">
        <v>0</v>
      </c>
      <c r="R1431">
        <v>1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2</v>
      </c>
      <c r="AB1431">
        <v>0</v>
      </c>
      <c r="AC1431">
        <v>1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2</v>
      </c>
      <c r="AM1431">
        <v>0</v>
      </c>
      <c r="AN1431">
        <v>1</v>
      </c>
      <c r="AO1431">
        <v>0</v>
      </c>
      <c r="AP1431">
        <v>0</v>
      </c>
      <c r="AQ1431">
        <v>0</v>
      </c>
      <c r="AR1431">
        <v>9.1</v>
      </c>
      <c r="AS1431">
        <v>9.1</v>
      </c>
      <c r="AT1431">
        <v>9.1</v>
      </c>
      <c r="AU1431">
        <v>35.207999999999998</v>
      </c>
      <c r="AV1431">
        <v>319</v>
      </c>
      <c r="AW1431">
        <v>319</v>
      </c>
      <c r="AX1431">
        <v>2.0812000000000001E-3</v>
      </c>
      <c r="AY1431">
        <v>2.5808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9.1</v>
      </c>
      <c r="BF1431">
        <v>0</v>
      </c>
      <c r="BG1431">
        <v>5.6</v>
      </c>
      <c r="BH1431">
        <v>0</v>
      </c>
      <c r="BI1431">
        <v>0</v>
      </c>
      <c r="BJ1431">
        <v>0</v>
      </c>
      <c r="BK1431">
        <v>10652000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689910</v>
      </c>
      <c r="BR1431">
        <v>0</v>
      </c>
      <c r="BS1431">
        <v>9962300</v>
      </c>
      <c r="BT1431">
        <v>0</v>
      </c>
      <c r="BU1431">
        <v>0</v>
      </c>
      <c r="BV1431">
        <v>0</v>
      </c>
      <c r="BW1431">
        <v>665760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43120</v>
      </c>
      <c r="CD1431">
        <v>0</v>
      </c>
      <c r="CE1431">
        <v>622640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1547700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2</v>
      </c>
      <c r="CZ1431">
        <v>0</v>
      </c>
      <c r="DA1431">
        <v>2</v>
      </c>
      <c r="DB1431">
        <v>0</v>
      </c>
      <c r="DC1431">
        <v>0</v>
      </c>
      <c r="DD1431">
        <v>0</v>
      </c>
      <c r="DE1431">
        <v>4</v>
      </c>
      <c r="DI1431">
        <v>1428</v>
      </c>
      <c r="DJ1431" t="s">
        <v>8710</v>
      </c>
      <c r="DK1431" t="s">
        <v>129</v>
      </c>
      <c r="DL1431" t="s">
        <v>8711</v>
      </c>
      <c r="DM1431" t="s">
        <v>8712</v>
      </c>
      <c r="DN1431" t="s">
        <v>8713</v>
      </c>
      <c r="DO1431" t="s">
        <v>8714</v>
      </c>
    </row>
    <row r="1432" spans="1:123" x14ac:dyDescent="0.25">
      <c r="A1432" t="s">
        <v>8715</v>
      </c>
      <c r="B1432" t="s">
        <v>8715</v>
      </c>
      <c r="C1432">
        <v>4</v>
      </c>
      <c r="D1432">
        <v>4</v>
      </c>
      <c r="E1432">
        <v>4</v>
      </c>
      <c r="F1432" t="s">
        <v>8716</v>
      </c>
      <c r="G1432">
        <v>1</v>
      </c>
      <c r="H1432">
        <v>4</v>
      </c>
      <c r="I1432">
        <v>4</v>
      </c>
      <c r="J1432">
        <v>4</v>
      </c>
      <c r="K1432">
        <v>1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2</v>
      </c>
      <c r="S1432">
        <v>0</v>
      </c>
      <c r="T1432">
        <v>1</v>
      </c>
      <c r="U1432">
        <v>2</v>
      </c>
      <c r="V1432">
        <v>1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2</v>
      </c>
      <c r="AD1432">
        <v>0</v>
      </c>
      <c r="AE1432">
        <v>1</v>
      </c>
      <c r="AF1432">
        <v>2</v>
      </c>
      <c r="AG1432">
        <v>1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2</v>
      </c>
      <c r="AO1432">
        <v>0</v>
      </c>
      <c r="AP1432">
        <v>1</v>
      </c>
      <c r="AQ1432">
        <v>2</v>
      </c>
      <c r="AR1432">
        <v>9.3000000000000007</v>
      </c>
      <c r="AS1432">
        <v>9.3000000000000007</v>
      </c>
      <c r="AT1432">
        <v>9.3000000000000007</v>
      </c>
      <c r="AU1432">
        <v>55.238</v>
      </c>
      <c r="AV1432">
        <v>504</v>
      </c>
      <c r="AW1432">
        <v>504</v>
      </c>
      <c r="AX1432">
        <v>0</v>
      </c>
      <c r="AY1432">
        <v>4.3246000000000002</v>
      </c>
      <c r="AZ1432">
        <v>2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4.4000000000000004</v>
      </c>
      <c r="BH1432">
        <v>0</v>
      </c>
      <c r="BI1432">
        <v>2</v>
      </c>
      <c r="BJ1432">
        <v>5</v>
      </c>
      <c r="BK1432">
        <v>13402000</v>
      </c>
      <c r="BL1432">
        <v>1469900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5319600</v>
      </c>
      <c r="BT1432">
        <v>0</v>
      </c>
      <c r="BU1432">
        <v>2809200</v>
      </c>
      <c r="BV1432">
        <v>3803200</v>
      </c>
      <c r="BW1432">
        <v>705360</v>
      </c>
      <c r="BX1432">
        <v>77362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279980</v>
      </c>
      <c r="CF1432">
        <v>0</v>
      </c>
      <c r="CG1432">
        <v>147860</v>
      </c>
      <c r="CH1432">
        <v>200170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4043300</v>
      </c>
      <c r="CT1432">
        <v>1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2</v>
      </c>
      <c r="DB1432">
        <v>0</v>
      </c>
      <c r="DC1432">
        <v>1</v>
      </c>
      <c r="DD1432">
        <v>1</v>
      </c>
      <c r="DE1432">
        <v>5</v>
      </c>
      <c r="DI1432">
        <v>1429</v>
      </c>
      <c r="DJ1432" t="s">
        <v>8717</v>
      </c>
      <c r="DK1432" t="s">
        <v>695</v>
      </c>
      <c r="DL1432" t="s">
        <v>8718</v>
      </c>
      <c r="DM1432" t="s">
        <v>8719</v>
      </c>
      <c r="DN1432" t="s">
        <v>8720</v>
      </c>
      <c r="DO1432" t="s">
        <v>8721</v>
      </c>
    </row>
    <row r="1433" spans="1:123" x14ac:dyDescent="0.25">
      <c r="A1433" t="s">
        <v>8722</v>
      </c>
      <c r="B1433" t="s">
        <v>8722</v>
      </c>
      <c r="C1433">
        <v>1</v>
      </c>
      <c r="D1433">
        <v>1</v>
      </c>
      <c r="E1433">
        <v>1</v>
      </c>
      <c r="F1433" t="s">
        <v>8723</v>
      </c>
      <c r="G1433">
        <v>1</v>
      </c>
      <c r="H1433">
        <v>1</v>
      </c>
      <c r="I1433">
        <v>1</v>
      </c>
      <c r="J1433">
        <v>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1</v>
      </c>
      <c r="S1433">
        <v>1</v>
      </c>
      <c r="T1433">
        <v>1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1</v>
      </c>
      <c r="AD1433">
        <v>1</v>
      </c>
      <c r="AE1433">
        <v>1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1</v>
      </c>
      <c r="AO1433">
        <v>1</v>
      </c>
      <c r="AP1433">
        <v>1</v>
      </c>
      <c r="AQ1433">
        <v>0</v>
      </c>
      <c r="AR1433">
        <v>4.3</v>
      </c>
      <c r="AS1433">
        <v>4.3</v>
      </c>
      <c r="AT1433">
        <v>4.3</v>
      </c>
      <c r="AU1433">
        <v>55.445999999999998</v>
      </c>
      <c r="AV1433">
        <v>491</v>
      </c>
      <c r="AW1433">
        <v>491</v>
      </c>
      <c r="AX1433">
        <v>2.0079999999999998E-3</v>
      </c>
      <c r="AY1433">
        <v>2.4194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4.3</v>
      </c>
      <c r="BH1433">
        <v>4.3</v>
      </c>
      <c r="BI1433">
        <v>4.3</v>
      </c>
      <c r="BJ1433">
        <v>0</v>
      </c>
      <c r="BK1433">
        <v>2493500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1039800</v>
      </c>
      <c r="BT1433">
        <v>891590</v>
      </c>
      <c r="BU1433">
        <v>562060</v>
      </c>
      <c r="BV1433">
        <v>0</v>
      </c>
      <c r="BW1433">
        <v>85982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35856</v>
      </c>
      <c r="CF1433">
        <v>30744</v>
      </c>
      <c r="CG1433">
        <v>19382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464190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1</v>
      </c>
      <c r="DB1433">
        <v>1</v>
      </c>
      <c r="DC1433">
        <v>1</v>
      </c>
      <c r="DD1433">
        <v>0</v>
      </c>
      <c r="DE1433">
        <v>3</v>
      </c>
      <c r="DI1433">
        <v>1430</v>
      </c>
      <c r="DJ1433">
        <v>6281</v>
      </c>
      <c r="DK1433" t="b">
        <v>1</v>
      </c>
      <c r="DL1433">
        <v>7005</v>
      </c>
      <c r="DM1433" t="s">
        <v>8724</v>
      </c>
      <c r="DN1433" t="s">
        <v>8725</v>
      </c>
      <c r="DO1433">
        <v>41759</v>
      </c>
    </row>
    <row r="1434" spans="1:123" x14ac:dyDescent="0.25">
      <c r="A1434" t="s">
        <v>8726</v>
      </c>
      <c r="B1434" t="s">
        <v>8726</v>
      </c>
      <c r="C1434">
        <v>1</v>
      </c>
      <c r="D1434">
        <v>1</v>
      </c>
      <c r="E1434">
        <v>1</v>
      </c>
      <c r="F1434" t="s">
        <v>8727</v>
      </c>
      <c r="G1434">
        <v>1</v>
      </c>
      <c r="H1434">
        <v>1</v>
      </c>
      <c r="I1434">
        <v>1</v>
      </c>
      <c r="J1434">
        <v>1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</v>
      </c>
      <c r="AD1434">
        <v>0</v>
      </c>
      <c r="AE1434">
        <v>0</v>
      </c>
      <c r="AF1434">
        <v>1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1</v>
      </c>
      <c r="AO1434">
        <v>0</v>
      </c>
      <c r="AP1434">
        <v>0</v>
      </c>
      <c r="AQ1434">
        <v>1</v>
      </c>
      <c r="AR1434">
        <v>4.7</v>
      </c>
      <c r="AS1434">
        <v>4.7</v>
      </c>
      <c r="AT1434">
        <v>4.7</v>
      </c>
      <c r="AU1434">
        <v>40.555</v>
      </c>
      <c r="AV1434">
        <v>358</v>
      </c>
      <c r="AW1434">
        <v>358</v>
      </c>
      <c r="AX1434">
        <v>1.1211000000000001E-3</v>
      </c>
      <c r="AY1434">
        <v>2.9956999999999998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4.7</v>
      </c>
      <c r="BH1434">
        <v>0</v>
      </c>
      <c r="BI1434">
        <v>0</v>
      </c>
      <c r="BJ1434">
        <v>4.7</v>
      </c>
      <c r="BK1434">
        <v>2791400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1913200</v>
      </c>
      <c r="BT1434">
        <v>0</v>
      </c>
      <c r="BU1434">
        <v>0</v>
      </c>
      <c r="BV1434">
        <v>878180</v>
      </c>
      <c r="BW1434">
        <v>174460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119580</v>
      </c>
      <c r="CF1434">
        <v>0</v>
      </c>
      <c r="CG1434">
        <v>0</v>
      </c>
      <c r="CH1434">
        <v>54886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933630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1</v>
      </c>
      <c r="DB1434">
        <v>0</v>
      </c>
      <c r="DC1434">
        <v>0</v>
      </c>
      <c r="DD1434">
        <v>1</v>
      </c>
      <c r="DE1434">
        <v>2</v>
      </c>
      <c r="DI1434">
        <v>1431</v>
      </c>
      <c r="DJ1434">
        <v>1908</v>
      </c>
      <c r="DK1434" t="b">
        <v>1</v>
      </c>
      <c r="DL1434">
        <v>2003</v>
      </c>
      <c r="DM1434" t="s">
        <v>8728</v>
      </c>
      <c r="DN1434" t="s">
        <v>8729</v>
      </c>
      <c r="DO1434">
        <v>10657</v>
      </c>
    </row>
    <row r="1435" spans="1:123" x14ac:dyDescent="0.25">
      <c r="A1435" t="s">
        <v>8730</v>
      </c>
      <c r="B1435" t="s">
        <v>8730</v>
      </c>
      <c r="C1435">
        <v>5</v>
      </c>
      <c r="D1435">
        <v>5</v>
      </c>
      <c r="E1435">
        <v>5</v>
      </c>
      <c r="F1435" t="s">
        <v>8731</v>
      </c>
      <c r="G1435">
        <v>1</v>
      </c>
      <c r="H1435">
        <v>5</v>
      </c>
      <c r="I1435">
        <v>5</v>
      </c>
      <c r="J1435">
        <v>5</v>
      </c>
      <c r="K1435">
        <v>0</v>
      </c>
      <c r="L1435">
        <v>1</v>
      </c>
      <c r="M1435">
        <v>0</v>
      </c>
      <c r="N1435">
        <v>0</v>
      </c>
      <c r="O1435">
        <v>0</v>
      </c>
      <c r="P1435">
        <v>2</v>
      </c>
      <c r="Q1435">
        <v>3</v>
      </c>
      <c r="R1435">
        <v>4</v>
      </c>
      <c r="S1435">
        <v>2</v>
      </c>
      <c r="T1435">
        <v>1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0</v>
      </c>
      <c r="AA1435">
        <v>2</v>
      </c>
      <c r="AB1435">
        <v>3</v>
      </c>
      <c r="AC1435">
        <v>4</v>
      </c>
      <c r="AD1435">
        <v>2</v>
      </c>
      <c r="AE1435">
        <v>1</v>
      </c>
      <c r="AF1435">
        <v>1</v>
      </c>
      <c r="AG1435">
        <v>0</v>
      </c>
      <c r="AH1435">
        <v>1</v>
      </c>
      <c r="AI1435">
        <v>0</v>
      </c>
      <c r="AJ1435">
        <v>0</v>
      </c>
      <c r="AK1435">
        <v>0</v>
      </c>
      <c r="AL1435">
        <v>2</v>
      </c>
      <c r="AM1435">
        <v>3</v>
      </c>
      <c r="AN1435">
        <v>4</v>
      </c>
      <c r="AO1435">
        <v>2</v>
      </c>
      <c r="AP1435">
        <v>1</v>
      </c>
      <c r="AQ1435">
        <v>1</v>
      </c>
      <c r="AR1435">
        <v>29.5</v>
      </c>
      <c r="AS1435">
        <v>29.5</v>
      </c>
      <c r="AT1435">
        <v>29.5</v>
      </c>
      <c r="AU1435">
        <v>27.402999999999999</v>
      </c>
      <c r="AV1435">
        <v>241</v>
      </c>
      <c r="AW1435">
        <v>241</v>
      </c>
      <c r="AX1435">
        <v>0</v>
      </c>
      <c r="AY1435">
        <v>12.875999999999999</v>
      </c>
      <c r="AZ1435">
        <v>0</v>
      </c>
      <c r="BA1435">
        <v>6.2</v>
      </c>
      <c r="BB1435">
        <v>0</v>
      </c>
      <c r="BC1435">
        <v>0</v>
      </c>
      <c r="BD1435">
        <v>0</v>
      </c>
      <c r="BE1435">
        <v>14.1</v>
      </c>
      <c r="BF1435">
        <v>19.5</v>
      </c>
      <c r="BG1435">
        <v>24.1</v>
      </c>
      <c r="BH1435">
        <v>14.1</v>
      </c>
      <c r="BI1435">
        <v>7.9</v>
      </c>
      <c r="BJ1435">
        <v>7.9</v>
      </c>
      <c r="BK1435">
        <v>22414000</v>
      </c>
      <c r="BL1435">
        <v>0</v>
      </c>
      <c r="BM1435">
        <v>677430</v>
      </c>
      <c r="BN1435">
        <v>0</v>
      </c>
      <c r="BO1435">
        <v>0</v>
      </c>
      <c r="BP1435">
        <v>0</v>
      </c>
      <c r="BQ1435">
        <v>1835300</v>
      </c>
      <c r="BR1435">
        <v>1715500</v>
      </c>
      <c r="BS1435">
        <v>13353000</v>
      </c>
      <c r="BT1435">
        <v>2258500</v>
      </c>
      <c r="BU1435">
        <v>1506400</v>
      </c>
      <c r="BV1435">
        <v>1067600</v>
      </c>
      <c r="BW1435">
        <v>2037600</v>
      </c>
      <c r="BX1435">
        <v>0</v>
      </c>
      <c r="BY1435">
        <v>61585</v>
      </c>
      <c r="BZ1435">
        <v>0</v>
      </c>
      <c r="CA1435">
        <v>0</v>
      </c>
      <c r="CB1435">
        <v>0</v>
      </c>
      <c r="CC1435">
        <v>166850</v>
      </c>
      <c r="CD1435">
        <v>155960</v>
      </c>
      <c r="CE1435">
        <v>1213900</v>
      </c>
      <c r="CF1435">
        <v>205320</v>
      </c>
      <c r="CG1435">
        <v>136950</v>
      </c>
      <c r="CH1435">
        <v>97057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6252700</v>
      </c>
      <c r="CO1435">
        <v>4203600</v>
      </c>
      <c r="CP1435">
        <v>7706300</v>
      </c>
      <c r="CQ1435">
        <v>3220000</v>
      </c>
      <c r="CR1435">
        <v>0</v>
      </c>
      <c r="CS1435">
        <v>0</v>
      </c>
      <c r="CT1435">
        <v>0</v>
      </c>
      <c r="CU1435">
        <v>1</v>
      </c>
      <c r="CV1435">
        <v>0</v>
      </c>
      <c r="CW1435">
        <v>0</v>
      </c>
      <c r="CX1435">
        <v>0</v>
      </c>
      <c r="CY1435">
        <v>2</v>
      </c>
      <c r="CZ1435">
        <v>3</v>
      </c>
      <c r="DA1435">
        <v>4</v>
      </c>
      <c r="DB1435">
        <v>2</v>
      </c>
      <c r="DC1435">
        <v>2</v>
      </c>
      <c r="DD1435">
        <v>1</v>
      </c>
      <c r="DE1435">
        <v>15</v>
      </c>
      <c r="DI1435">
        <v>1432</v>
      </c>
      <c r="DJ1435" t="s">
        <v>8732</v>
      </c>
      <c r="DK1435" t="s">
        <v>135</v>
      </c>
      <c r="DL1435" t="s">
        <v>8733</v>
      </c>
      <c r="DM1435" t="s">
        <v>8734</v>
      </c>
      <c r="DN1435" t="s">
        <v>8735</v>
      </c>
      <c r="DO1435" t="s">
        <v>8736</v>
      </c>
    </row>
    <row r="1436" spans="1:123" x14ac:dyDescent="0.25">
      <c r="A1436" t="s">
        <v>8737</v>
      </c>
      <c r="B1436" t="s">
        <v>8737</v>
      </c>
      <c r="C1436">
        <v>1</v>
      </c>
      <c r="D1436">
        <v>1</v>
      </c>
      <c r="E1436">
        <v>1</v>
      </c>
      <c r="F1436" t="s">
        <v>8738</v>
      </c>
      <c r="G1436">
        <v>1</v>
      </c>
      <c r="H1436">
        <v>1</v>
      </c>
      <c r="I1436">
        <v>1</v>
      </c>
      <c r="J1436">
        <v>1</v>
      </c>
      <c r="K1436">
        <v>1</v>
      </c>
      <c r="L1436">
        <v>1</v>
      </c>
      <c r="M1436">
        <v>0</v>
      </c>
      <c r="N1436">
        <v>0</v>
      </c>
      <c r="O1436">
        <v>0</v>
      </c>
      <c r="P1436">
        <v>1</v>
      </c>
      <c r="Q1436">
        <v>1</v>
      </c>
      <c r="R1436">
        <v>1</v>
      </c>
      <c r="S1436">
        <v>1</v>
      </c>
      <c r="T1436">
        <v>0</v>
      </c>
      <c r="U1436">
        <v>1</v>
      </c>
      <c r="V1436">
        <v>1</v>
      </c>
      <c r="W1436">
        <v>1</v>
      </c>
      <c r="X1436">
        <v>0</v>
      </c>
      <c r="Y1436">
        <v>0</v>
      </c>
      <c r="Z1436">
        <v>0</v>
      </c>
      <c r="AA1436">
        <v>1</v>
      </c>
      <c r="AB1436">
        <v>1</v>
      </c>
      <c r="AC1436">
        <v>1</v>
      </c>
      <c r="AD1436">
        <v>1</v>
      </c>
      <c r="AE1436">
        <v>0</v>
      </c>
      <c r="AF1436">
        <v>1</v>
      </c>
      <c r="AG1436">
        <v>1</v>
      </c>
      <c r="AH1436">
        <v>1</v>
      </c>
      <c r="AI1436">
        <v>0</v>
      </c>
      <c r="AJ1436">
        <v>0</v>
      </c>
      <c r="AK1436">
        <v>0</v>
      </c>
      <c r="AL1436">
        <v>1</v>
      </c>
      <c r="AM1436">
        <v>1</v>
      </c>
      <c r="AN1436">
        <v>1</v>
      </c>
      <c r="AO1436">
        <v>1</v>
      </c>
      <c r="AP1436">
        <v>0</v>
      </c>
      <c r="AQ1436">
        <v>1</v>
      </c>
      <c r="AR1436">
        <v>2.2999999999999998</v>
      </c>
      <c r="AS1436">
        <v>2.2999999999999998</v>
      </c>
      <c r="AT1436">
        <v>2.2999999999999998</v>
      </c>
      <c r="AU1436">
        <v>51.313000000000002</v>
      </c>
      <c r="AV1436">
        <v>444</v>
      </c>
      <c r="AW1436">
        <v>444</v>
      </c>
      <c r="AX1436">
        <v>1.9666000000000002E-3</v>
      </c>
      <c r="AY1436">
        <v>2.3523999999999998</v>
      </c>
      <c r="AZ1436">
        <v>2.2999999999999998</v>
      </c>
      <c r="BA1436">
        <v>2.2999999999999998</v>
      </c>
      <c r="BB1436">
        <v>0</v>
      </c>
      <c r="BC1436">
        <v>0</v>
      </c>
      <c r="BD1436">
        <v>0</v>
      </c>
      <c r="BE1436">
        <v>2.2999999999999998</v>
      </c>
      <c r="BF1436">
        <v>2.2999999999999998</v>
      </c>
      <c r="BG1436">
        <v>2.2999999999999998</v>
      </c>
      <c r="BH1436">
        <v>2.2999999999999998</v>
      </c>
      <c r="BI1436">
        <v>0</v>
      </c>
      <c r="BJ1436">
        <v>2.2999999999999998</v>
      </c>
      <c r="BK1436">
        <v>5432100</v>
      </c>
      <c r="BL1436">
        <v>950680</v>
      </c>
      <c r="BM1436">
        <v>439280</v>
      </c>
      <c r="BN1436">
        <v>0</v>
      </c>
      <c r="BO1436">
        <v>0</v>
      </c>
      <c r="BP1436">
        <v>0</v>
      </c>
      <c r="BQ1436">
        <v>701370</v>
      </c>
      <c r="BR1436">
        <v>452020</v>
      </c>
      <c r="BS1436">
        <v>1259400</v>
      </c>
      <c r="BT1436">
        <v>799050</v>
      </c>
      <c r="BU1436">
        <v>0</v>
      </c>
      <c r="BV1436">
        <v>830370</v>
      </c>
      <c r="BW1436">
        <v>319540</v>
      </c>
      <c r="BX1436">
        <v>55922</v>
      </c>
      <c r="BY1436">
        <v>25840</v>
      </c>
      <c r="BZ1436">
        <v>0</v>
      </c>
      <c r="CA1436">
        <v>0</v>
      </c>
      <c r="CB1436">
        <v>0</v>
      </c>
      <c r="CC1436">
        <v>41257</v>
      </c>
      <c r="CD1436">
        <v>26590</v>
      </c>
      <c r="CE1436">
        <v>74080</v>
      </c>
      <c r="CF1436">
        <v>47003</v>
      </c>
      <c r="CG1436">
        <v>0</v>
      </c>
      <c r="CH1436">
        <v>48845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882790</v>
      </c>
      <c r="CT1436">
        <v>1</v>
      </c>
      <c r="CU1436">
        <v>1</v>
      </c>
      <c r="CV1436">
        <v>0</v>
      </c>
      <c r="CW1436">
        <v>0</v>
      </c>
      <c r="CX1436">
        <v>0</v>
      </c>
      <c r="CY1436">
        <v>1</v>
      </c>
      <c r="CZ1436">
        <v>1</v>
      </c>
      <c r="DA1436">
        <v>1</v>
      </c>
      <c r="DB1436">
        <v>1</v>
      </c>
      <c r="DC1436">
        <v>0</v>
      </c>
      <c r="DD1436">
        <v>1</v>
      </c>
      <c r="DE1436">
        <v>7</v>
      </c>
      <c r="DI1436">
        <v>1433</v>
      </c>
      <c r="DJ1436">
        <v>2440</v>
      </c>
      <c r="DK1436" t="b">
        <v>1</v>
      </c>
      <c r="DL1436">
        <v>2753</v>
      </c>
      <c r="DM1436" t="s">
        <v>8739</v>
      </c>
      <c r="DN1436" t="s">
        <v>8740</v>
      </c>
      <c r="DO1436">
        <v>18026</v>
      </c>
    </row>
    <row r="1437" spans="1:123" x14ac:dyDescent="0.25">
      <c r="A1437" t="s">
        <v>8741</v>
      </c>
      <c r="B1437" t="s">
        <v>8741</v>
      </c>
      <c r="C1437">
        <v>1</v>
      </c>
      <c r="D1437">
        <v>1</v>
      </c>
      <c r="E1437">
        <v>1</v>
      </c>
      <c r="F1437" t="s">
        <v>8742</v>
      </c>
      <c r="G1437">
        <v>1</v>
      </c>
      <c r="H1437">
        <v>1</v>
      </c>
      <c r="I1437">
        <v>1</v>
      </c>
      <c r="J1437">
        <v>1</v>
      </c>
      <c r="K1437">
        <v>1</v>
      </c>
      <c r="L1437">
        <v>1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1</v>
      </c>
      <c r="AO1437">
        <v>1</v>
      </c>
      <c r="AP1437">
        <v>1</v>
      </c>
      <c r="AQ1437">
        <v>1</v>
      </c>
      <c r="AR1437">
        <v>4.5</v>
      </c>
      <c r="AS1437">
        <v>4.5</v>
      </c>
      <c r="AT1437">
        <v>4.5</v>
      </c>
      <c r="AU1437">
        <v>38.091999999999999</v>
      </c>
      <c r="AV1437">
        <v>331</v>
      </c>
      <c r="AW1437">
        <v>331</v>
      </c>
      <c r="AX1437">
        <v>0</v>
      </c>
      <c r="AY1437">
        <v>17.297000000000001</v>
      </c>
      <c r="AZ1437">
        <v>4.5</v>
      </c>
      <c r="BA1437">
        <v>4.5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4.5</v>
      </c>
      <c r="BH1437">
        <v>4.5</v>
      </c>
      <c r="BI1437">
        <v>4.5</v>
      </c>
      <c r="BJ1437">
        <v>4.5</v>
      </c>
      <c r="BK1437">
        <v>7355000</v>
      </c>
      <c r="BL1437">
        <v>703920</v>
      </c>
      <c r="BM1437">
        <v>756820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2198700</v>
      </c>
      <c r="BT1437">
        <v>1322600</v>
      </c>
      <c r="BU1437">
        <v>1293700</v>
      </c>
      <c r="BV1437">
        <v>1079200</v>
      </c>
      <c r="BW1437">
        <v>367750</v>
      </c>
      <c r="BX1437">
        <v>35196</v>
      </c>
      <c r="BY1437">
        <v>37841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109940</v>
      </c>
      <c r="CF1437">
        <v>66131</v>
      </c>
      <c r="CG1437">
        <v>64684</v>
      </c>
      <c r="CH1437">
        <v>53960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1147300</v>
      </c>
      <c r="CT1437">
        <v>1</v>
      </c>
      <c r="CU1437">
        <v>1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1</v>
      </c>
      <c r="DB1437">
        <v>1</v>
      </c>
      <c r="DC1437">
        <v>1</v>
      </c>
      <c r="DD1437">
        <v>1</v>
      </c>
      <c r="DE1437">
        <v>6</v>
      </c>
      <c r="DI1437">
        <v>1434</v>
      </c>
      <c r="DJ1437">
        <v>3315</v>
      </c>
      <c r="DK1437" t="b">
        <v>1</v>
      </c>
      <c r="DL1437">
        <v>3873</v>
      </c>
      <c r="DM1437" t="s">
        <v>8743</v>
      </c>
      <c r="DN1437" t="s">
        <v>8744</v>
      </c>
      <c r="DO1437">
        <v>27926</v>
      </c>
    </row>
    <row r="1438" spans="1:123" x14ac:dyDescent="0.25">
      <c r="A1438" t="s">
        <v>8745</v>
      </c>
      <c r="B1438" t="s">
        <v>8745</v>
      </c>
      <c r="C1438">
        <v>2</v>
      </c>
      <c r="D1438">
        <v>2</v>
      </c>
      <c r="E1438">
        <v>2</v>
      </c>
      <c r="F1438" t="s">
        <v>8746</v>
      </c>
      <c r="G1438">
        <v>1</v>
      </c>
      <c r="H1438">
        <v>2</v>
      </c>
      <c r="I1438">
        <v>2</v>
      </c>
      <c r="J1438">
        <v>2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1</v>
      </c>
      <c r="S1438">
        <v>1</v>
      </c>
      <c r="T1438">
        <v>1</v>
      </c>
      <c r="U1438">
        <v>1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</v>
      </c>
      <c r="AD1438">
        <v>1</v>
      </c>
      <c r="AE1438">
        <v>1</v>
      </c>
      <c r="AF1438">
        <v>1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1</v>
      </c>
      <c r="AO1438">
        <v>1</v>
      </c>
      <c r="AP1438">
        <v>1</v>
      </c>
      <c r="AQ1438">
        <v>1</v>
      </c>
      <c r="AR1438">
        <v>5.9</v>
      </c>
      <c r="AS1438">
        <v>5.9</v>
      </c>
      <c r="AT1438">
        <v>5.9</v>
      </c>
      <c r="AU1438">
        <v>41.655000000000001</v>
      </c>
      <c r="AV1438">
        <v>371</v>
      </c>
      <c r="AW1438">
        <v>371</v>
      </c>
      <c r="AX1438">
        <v>1.1050000000000001E-3</v>
      </c>
      <c r="AY1438">
        <v>2.9390000000000001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2.7</v>
      </c>
      <c r="BH1438">
        <v>3.2</v>
      </c>
      <c r="BI1438">
        <v>2.7</v>
      </c>
      <c r="BJ1438">
        <v>2.7</v>
      </c>
      <c r="BK1438">
        <v>5974900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1390100</v>
      </c>
      <c r="BT1438">
        <v>857460</v>
      </c>
      <c r="BU1438">
        <v>1854200</v>
      </c>
      <c r="BV1438">
        <v>1873200</v>
      </c>
      <c r="BW1438">
        <v>543180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126370</v>
      </c>
      <c r="CF1438">
        <v>77951</v>
      </c>
      <c r="CG1438">
        <v>168570</v>
      </c>
      <c r="CH1438">
        <v>170290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801130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1</v>
      </c>
      <c r="DB1438">
        <v>1</v>
      </c>
      <c r="DC1438">
        <v>1</v>
      </c>
      <c r="DD1438">
        <v>1</v>
      </c>
      <c r="DE1438">
        <v>4</v>
      </c>
      <c r="DI1438">
        <v>1435</v>
      </c>
      <c r="DJ1438" t="s">
        <v>8747</v>
      </c>
      <c r="DK1438" t="s">
        <v>129</v>
      </c>
      <c r="DL1438" t="s">
        <v>8748</v>
      </c>
      <c r="DM1438" t="s">
        <v>8749</v>
      </c>
      <c r="DN1438" t="s">
        <v>8750</v>
      </c>
      <c r="DO1438" t="s">
        <v>8751</v>
      </c>
    </row>
    <row r="1439" spans="1:123" x14ac:dyDescent="0.25">
      <c r="A1439" t="s">
        <v>8752</v>
      </c>
      <c r="B1439" t="s">
        <v>8752</v>
      </c>
      <c r="C1439">
        <v>1</v>
      </c>
      <c r="D1439">
        <v>1</v>
      </c>
      <c r="E1439">
        <v>1</v>
      </c>
      <c r="F1439" t="s">
        <v>8753</v>
      </c>
      <c r="G1439">
        <v>1</v>
      </c>
      <c r="H1439">
        <v>1</v>
      </c>
      <c r="I1439">
        <v>1</v>
      </c>
      <c r="J1439">
        <v>1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1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1</v>
      </c>
      <c r="AP1439">
        <v>0</v>
      </c>
      <c r="AQ1439">
        <v>0</v>
      </c>
      <c r="AR1439">
        <v>3.7</v>
      </c>
      <c r="AS1439">
        <v>3.7</v>
      </c>
      <c r="AT1439">
        <v>3.7</v>
      </c>
      <c r="AU1439">
        <v>33.497</v>
      </c>
      <c r="AV1439">
        <v>300</v>
      </c>
      <c r="AW1439">
        <v>300</v>
      </c>
      <c r="AX1439">
        <v>1</v>
      </c>
      <c r="AY1439">
        <v>-2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3.7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1</v>
      </c>
      <c r="DC1439">
        <v>0</v>
      </c>
      <c r="DD1439">
        <v>0</v>
      </c>
      <c r="DE1439">
        <v>1</v>
      </c>
      <c r="DF1439" t="s">
        <v>127</v>
      </c>
      <c r="DI1439">
        <v>1436</v>
      </c>
      <c r="DJ1439">
        <v>5480</v>
      </c>
      <c r="DK1439" t="b">
        <v>1</v>
      </c>
      <c r="DL1439">
        <v>6144</v>
      </c>
      <c r="DM1439">
        <v>32046</v>
      </c>
      <c r="DN1439">
        <v>38156</v>
      </c>
      <c r="DO1439">
        <v>38156</v>
      </c>
      <c r="DQ1439">
        <v>2055</v>
      </c>
      <c r="DS1439">
        <v>89</v>
      </c>
    </row>
    <row r="1440" spans="1:123" x14ac:dyDescent="0.25">
      <c r="A1440" t="s">
        <v>8754</v>
      </c>
      <c r="B1440" t="s">
        <v>8754</v>
      </c>
      <c r="C1440">
        <v>1</v>
      </c>
      <c r="D1440">
        <v>1</v>
      </c>
      <c r="E1440">
        <v>1</v>
      </c>
      <c r="F1440" t="s">
        <v>8755</v>
      </c>
      <c r="G1440">
        <v>1</v>
      </c>
      <c r="H1440">
        <v>1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1</v>
      </c>
      <c r="O1440">
        <v>1</v>
      </c>
      <c r="P1440">
        <v>0</v>
      </c>
      <c r="Q1440">
        <v>0</v>
      </c>
      <c r="R1440">
        <v>0</v>
      </c>
      <c r="S1440">
        <v>1</v>
      </c>
      <c r="T1440">
        <v>0</v>
      </c>
      <c r="U1440">
        <v>0</v>
      </c>
      <c r="V1440">
        <v>0</v>
      </c>
      <c r="W1440">
        <v>0</v>
      </c>
      <c r="X1440">
        <v>1</v>
      </c>
      <c r="Y1440">
        <v>1</v>
      </c>
      <c r="Z1440">
        <v>1</v>
      </c>
      <c r="AA1440">
        <v>0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0</v>
      </c>
      <c r="AH1440">
        <v>0</v>
      </c>
      <c r="AI1440">
        <v>1</v>
      </c>
      <c r="AJ1440">
        <v>1</v>
      </c>
      <c r="AK1440">
        <v>1</v>
      </c>
      <c r="AL1440">
        <v>0</v>
      </c>
      <c r="AM1440">
        <v>0</v>
      </c>
      <c r="AN1440">
        <v>0</v>
      </c>
      <c r="AO1440">
        <v>1</v>
      </c>
      <c r="AP1440">
        <v>0</v>
      </c>
      <c r="AQ1440">
        <v>0</v>
      </c>
      <c r="AR1440">
        <v>3.2</v>
      </c>
      <c r="AS1440">
        <v>3.2</v>
      </c>
      <c r="AT1440">
        <v>3.2</v>
      </c>
      <c r="AU1440">
        <v>58.081000000000003</v>
      </c>
      <c r="AV1440">
        <v>537</v>
      </c>
      <c r="AW1440">
        <v>537</v>
      </c>
      <c r="AX1440">
        <v>0</v>
      </c>
      <c r="AY1440">
        <v>3.4</v>
      </c>
      <c r="AZ1440">
        <v>0</v>
      </c>
      <c r="BA1440">
        <v>0</v>
      </c>
      <c r="BB1440">
        <v>3.2</v>
      </c>
      <c r="BC1440">
        <v>3.2</v>
      </c>
      <c r="BD1440">
        <v>3.2</v>
      </c>
      <c r="BE1440">
        <v>0</v>
      </c>
      <c r="BF1440">
        <v>0</v>
      </c>
      <c r="BG1440">
        <v>0</v>
      </c>
      <c r="BH1440">
        <v>3.2</v>
      </c>
      <c r="BI1440">
        <v>0</v>
      </c>
      <c r="BJ1440">
        <v>0</v>
      </c>
      <c r="BK1440">
        <v>1615100</v>
      </c>
      <c r="BL1440">
        <v>0</v>
      </c>
      <c r="BM1440">
        <v>0</v>
      </c>
      <c r="BN1440">
        <v>366260</v>
      </c>
      <c r="BO1440">
        <v>348050</v>
      </c>
      <c r="BP1440">
        <v>260760</v>
      </c>
      <c r="BQ1440">
        <v>0</v>
      </c>
      <c r="BR1440">
        <v>0</v>
      </c>
      <c r="BS1440">
        <v>0</v>
      </c>
      <c r="BT1440">
        <v>640040</v>
      </c>
      <c r="BU1440">
        <v>0</v>
      </c>
      <c r="BV1440">
        <v>0</v>
      </c>
      <c r="BW1440">
        <v>50472</v>
      </c>
      <c r="BX1440">
        <v>0</v>
      </c>
      <c r="BY1440">
        <v>0</v>
      </c>
      <c r="BZ1440">
        <v>11446</v>
      </c>
      <c r="CA1440">
        <v>10877</v>
      </c>
      <c r="CB1440">
        <v>8148.8</v>
      </c>
      <c r="CC1440">
        <v>0</v>
      </c>
      <c r="CD1440">
        <v>0</v>
      </c>
      <c r="CE1440">
        <v>0</v>
      </c>
      <c r="CF1440">
        <v>20001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597990</v>
      </c>
      <c r="CR1440">
        <v>0</v>
      </c>
      <c r="CS1440">
        <v>0</v>
      </c>
      <c r="CT1440">
        <v>0</v>
      </c>
      <c r="CU1440">
        <v>0</v>
      </c>
      <c r="CV1440">
        <v>3</v>
      </c>
      <c r="CW1440">
        <v>1</v>
      </c>
      <c r="CX1440">
        <v>1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5</v>
      </c>
      <c r="DI1440">
        <v>1437</v>
      </c>
      <c r="DJ1440">
        <v>708</v>
      </c>
      <c r="DK1440" t="b">
        <v>1</v>
      </c>
      <c r="DL1440">
        <v>748</v>
      </c>
      <c r="DM1440" t="s">
        <v>8756</v>
      </c>
      <c r="DN1440" t="s">
        <v>8757</v>
      </c>
      <c r="DO1440">
        <v>3670</v>
      </c>
    </row>
    <row r="1441" spans="1:123" x14ac:dyDescent="0.25">
      <c r="A1441" t="s">
        <v>8758</v>
      </c>
      <c r="B1441" t="s">
        <v>8758</v>
      </c>
      <c r="C1441">
        <v>7</v>
      </c>
      <c r="D1441">
        <v>7</v>
      </c>
      <c r="E1441">
        <v>7</v>
      </c>
      <c r="F1441" t="s">
        <v>8759</v>
      </c>
      <c r="G1441">
        <v>1</v>
      </c>
      <c r="H1441">
        <v>7</v>
      </c>
      <c r="I1441">
        <v>7</v>
      </c>
      <c r="J1441">
        <v>7</v>
      </c>
      <c r="K1441">
        <v>2</v>
      </c>
      <c r="L1441">
        <v>2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4</v>
      </c>
      <c r="S1441">
        <v>4</v>
      </c>
      <c r="T1441">
        <v>2</v>
      </c>
      <c r="U1441">
        <v>4</v>
      </c>
      <c r="V1441">
        <v>2</v>
      </c>
      <c r="W1441">
        <v>2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4</v>
      </c>
      <c r="AD1441">
        <v>4</v>
      </c>
      <c r="AE1441">
        <v>2</v>
      </c>
      <c r="AF1441">
        <v>4</v>
      </c>
      <c r="AG1441">
        <v>2</v>
      </c>
      <c r="AH1441">
        <v>2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4</v>
      </c>
      <c r="AO1441">
        <v>4</v>
      </c>
      <c r="AP1441">
        <v>2</v>
      </c>
      <c r="AQ1441">
        <v>4</v>
      </c>
      <c r="AR1441">
        <v>25.8</v>
      </c>
      <c r="AS1441">
        <v>25.8</v>
      </c>
      <c r="AT1441">
        <v>25.8</v>
      </c>
      <c r="AU1441">
        <v>35.009</v>
      </c>
      <c r="AV1441">
        <v>333</v>
      </c>
      <c r="AW1441">
        <v>333</v>
      </c>
      <c r="AX1441">
        <v>0</v>
      </c>
      <c r="AY1441">
        <v>11.794</v>
      </c>
      <c r="AZ1441">
        <v>7.8</v>
      </c>
      <c r="BA1441">
        <v>7.8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15.9</v>
      </c>
      <c r="BH1441">
        <v>13.8</v>
      </c>
      <c r="BI1441">
        <v>9.6</v>
      </c>
      <c r="BJ1441">
        <v>13.8</v>
      </c>
      <c r="BK1441">
        <v>54458000</v>
      </c>
      <c r="BL1441">
        <v>0</v>
      </c>
      <c r="BM1441">
        <v>9285900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16842000</v>
      </c>
      <c r="BT1441">
        <v>10593000</v>
      </c>
      <c r="BU1441">
        <v>6017500</v>
      </c>
      <c r="BV1441">
        <v>11720000</v>
      </c>
      <c r="BW1441">
        <v>2722900</v>
      </c>
      <c r="BX1441">
        <v>0</v>
      </c>
      <c r="BY1441">
        <v>464290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842120</v>
      </c>
      <c r="CF1441">
        <v>529640</v>
      </c>
      <c r="CG1441">
        <v>300880</v>
      </c>
      <c r="CH1441">
        <v>585980</v>
      </c>
      <c r="CI1441">
        <v>0</v>
      </c>
      <c r="CJ1441">
        <v>16212000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9978800</v>
      </c>
      <c r="CQ1441">
        <v>8100000</v>
      </c>
      <c r="CR1441">
        <v>0</v>
      </c>
      <c r="CS1441">
        <v>11508000</v>
      </c>
      <c r="CT1441">
        <v>2</v>
      </c>
      <c r="CU1441">
        <v>2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7</v>
      </c>
      <c r="DB1441">
        <v>4</v>
      </c>
      <c r="DC1441">
        <v>2</v>
      </c>
      <c r="DD1441">
        <v>5</v>
      </c>
      <c r="DE1441">
        <v>22</v>
      </c>
      <c r="DI1441">
        <v>1438</v>
      </c>
      <c r="DJ1441" t="s">
        <v>8760</v>
      </c>
      <c r="DK1441" t="s">
        <v>1016</v>
      </c>
      <c r="DL1441" t="s">
        <v>8761</v>
      </c>
      <c r="DM1441" t="s">
        <v>8762</v>
      </c>
      <c r="DN1441" t="s">
        <v>8763</v>
      </c>
      <c r="DO1441" t="s">
        <v>8764</v>
      </c>
    </row>
    <row r="1442" spans="1:123" x14ac:dyDescent="0.25">
      <c r="A1442" t="s">
        <v>8765</v>
      </c>
      <c r="B1442" t="s">
        <v>8765</v>
      </c>
      <c r="C1442">
        <v>1</v>
      </c>
      <c r="D1442">
        <v>1</v>
      </c>
      <c r="E1442">
        <v>1</v>
      </c>
      <c r="F1442" t="s">
        <v>8766</v>
      </c>
      <c r="G1442">
        <v>1</v>
      </c>
      <c r="H1442">
        <v>1</v>
      </c>
      <c r="I1442">
        <v>1</v>
      </c>
      <c r="J1442">
        <v>1</v>
      </c>
      <c r="K1442">
        <v>1</v>
      </c>
      <c r="L1442">
        <v>0</v>
      </c>
      <c r="M1442">
        <v>0</v>
      </c>
      <c r="N1442">
        <v>0</v>
      </c>
      <c r="O1442">
        <v>0</v>
      </c>
      <c r="P1442">
        <v>1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1</v>
      </c>
      <c r="W1442">
        <v>0</v>
      </c>
      <c r="X1442">
        <v>0</v>
      </c>
      <c r="Y1442">
        <v>0</v>
      </c>
      <c r="Z1442">
        <v>0</v>
      </c>
      <c r="AA1442">
        <v>1</v>
      </c>
      <c r="AB1442">
        <v>0</v>
      </c>
      <c r="AC1442">
        <v>1</v>
      </c>
      <c r="AD1442">
        <v>0</v>
      </c>
      <c r="AE1442">
        <v>0</v>
      </c>
      <c r="AF1442">
        <v>1</v>
      </c>
      <c r="AG1442">
        <v>1</v>
      </c>
      <c r="AH1442">
        <v>0</v>
      </c>
      <c r="AI1442">
        <v>0</v>
      </c>
      <c r="AJ1442">
        <v>0</v>
      </c>
      <c r="AK1442">
        <v>0</v>
      </c>
      <c r="AL1442">
        <v>1</v>
      </c>
      <c r="AM1442">
        <v>0</v>
      </c>
      <c r="AN1442">
        <v>1</v>
      </c>
      <c r="AO1442">
        <v>0</v>
      </c>
      <c r="AP1442">
        <v>0</v>
      </c>
      <c r="AQ1442">
        <v>1</v>
      </c>
      <c r="AR1442">
        <v>2.1</v>
      </c>
      <c r="AS1442">
        <v>2.1</v>
      </c>
      <c r="AT1442">
        <v>2.1</v>
      </c>
      <c r="AU1442">
        <v>53.442</v>
      </c>
      <c r="AV1442">
        <v>471</v>
      </c>
      <c r="AW1442">
        <v>471</v>
      </c>
      <c r="AX1442">
        <v>7.9745000000000007E-3</v>
      </c>
      <c r="AY1442">
        <v>1.603</v>
      </c>
      <c r="AZ1442">
        <v>2.1</v>
      </c>
      <c r="BA1442">
        <v>0</v>
      </c>
      <c r="BB1442">
        <v>0</v>
      </c>
      <c r="BC1442">
        <v>0</v>
      </c>
      <c r="BD1442">
        <v>0</v>
      </c>
      <c r="BE1442">
        <v>2.1</v>
      </c>
      <c r="BF1442">
        <v>0</v>
      </c>
      <c r="BG1442">
        <v>2.1</v>
      </c>
      <c r="BH1442">
        <v>0</v>
      </c>
      <c r="BI1442">
        <v>0</v>
      </c>
      <c r="BJ1442">
        <v>2.1</v>
      </c>
      <c r="BK1442">
        <v>3161200</v>
      </c>
      <c r="BL1442">
        <v>327860</v>
      </c>
      <c r="BM1442">
        <v>0</v>
      </c>
      <c r="BN1442">
        <v>0</v>
      </c>
      <c r="BO1442">
        <v>0</v>
      </c>
      <c r="BP1442">
        <v>0</v>
      </c>
      <c r="BQ1442">
        <v>409230</v>
      </c>
      <c r="BR1442">
        <v>0</v>
      </c>
      <c r="BS1442">
        <v>1805000</v>
      </c>
      <c r="BT1442">
        <v>0</v>
      </c>
      <c r="BU1442">
        <v>0</v>
      </c>
      <c r="BV1442">
        <v>619130</v>
      </c>
      <c r="BW1442">
        <v>175620</v>
      </c>
      <c r="BX1442">
        <v>18214</v>
      </c>
      <c r="BY1442">
        <v>0</v>
      </c>
      <c r="BZ1442">
        <v>0</v>
      </c>
      <c r="CA1442">
        <v>0</v>
      </c>
      <c r="CB1442">
        <v>0</v>
      </c>
      <c r="CC1442">
        <v>22735</v>
      </c>
      <c r="CD1442">
        <v>0</v>
      </c>
      <c r="CE1442">
        <v>100280</v>
      </c>
      <c r="CF1442">
        <v>0</v>
      </c>
      <c r="CG1442">
        <v>0</v>
      </c>
      <c r="CH1442">
        <v>34396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658220</v>
      </c>
      <c r="CT1442">
        <v>1</v>
      </c>
      <c r="CU1442">
        <v>0</v>
      </c>
      <c r="CV1442">
        <v>0</v>
      </c>
      <c r="CW1442">
        <v>0</v>
      </c>
      <c r="CX1442">
        <v>0</v>
      </c>
      <c r="CY1442">
        <v>1</v>
      </c>
      <c r="CZ1442">
        <v>0</v>
      </c>
      <c r="DA1442">
        <v>1</v>
      </c>
      <c r="DB1442">
        <v>0</v>
      </c>
      <c r="DC1442">
        <v>0</v>
      </c>
      <c r="DD1442">
        <v>1</v>
      </c>
      <c r="DE1442">
        <v>4</v>
      </c>
      <c r="DI1442">
        <v>1439</v>
      </c>
      <c r="DJ1442">
        <v>4226</v>
      </c>
      <c r="DK1442" t="b">
        <v>1</v>
      </c>
      <c r="DL1442">
        <v>4804</v>
      </c>
      <c r="DM1442" t="s">
        <v>8767</v>
      </c>
      <c r="DN1442" t="s">
        <v>8768</v>
      </c>
      <c r="DO1442">
        <v>32438</v>
      </c>
    </row>
    <row r="1443" spans="1:123" x14ac:dyDescent="0.25">
      <c r="A1443" t="s">
        <v>8769</v>
      </c>
      <c r="B1443" t="s">
        <v>8769</v>
      </c>
      <c r="C1443">
        <v>2</v>
      </c>
      <c r="D1443">
        <v>2</v>
      </c>
      <c r="E1443">
        <v>2</v>
      </c>
      <c r="F1443" t="s">
        <v>8770</v>
      </c>
      <c r="G1443">
        <v>1</v>
      </c>
      <c r="H1443">
        <v>2</v>
      </c>
      <c r="I1443">
        <v>2</v>
      </c>
      <c r="J1443">
        <v>2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1</v>
      </c>
      <c r="T1443">
        <v>2</v>
      </c>
      <c r="U1443">
        <v>2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1</v>
      </c>
      <c r="AE1443">
        <v>2</v>
      </c>
      <c r="AF1443">
        <v>2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1</v>
      </c>
      <c r="AP1443">
        <v>2</v>
      </c>
      <c r="AQ1443">
        <v>2</v>
      </c>
      <c r="AR1443">
        <v>5.0999999999999996</v>
      </c>
      <c r="AS1443">
        <v>5.0999999999999996</v>
      </c>
      <c r="AT1443">
        <v>5.0999999999999996</v>
      </c>
      <c r="AU1443">
        <v>55.249000000000002</v>
      </c>
      <c r="AV1443">
        <v>505</v>
      </c>
      <c r="AW1443">
        <v>505</v>
      </c>
      <c r="AX1443">
        <v>2.0833000000000002E-3</v>
      </c>
      <c r="AY1443">
        <v>2.5834000000000001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3.2</v>
      </c>
      <c r="BI1443">
        <v>5.0999999999999996</v>
      </c>
      <c r="BJ1443">
        <v>5.0999999999999996</v>
      </c>
      <c r="BK1443">
        <v>8410100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2014100</v>
      </c>
      <c r="BU1443">
        <v>3377000</v>
      </c>
      <c r="BV1443">
        <v>3019000</v>
      </c>
      <c r="BW1443">
        <v>350420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83920</v>
      </c>
      <c r="CG1443">
        <v>140710</v>
      </c>
      <c r="CH1443">
        <v>125790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2669400</v>
      </c>
      <c r="CS1443">
        <v>3329200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1</v>
      </c>
      <c r="DC1443">
        <v>2</v>
      </c>
      <c r="DD1443">
        <v>2</v>
      </c>
      <c r="DE1443">
        <v>5</v>
      </c>
      <c r="DI1443">
        <v>1440</v>
      </c>
      <c r="DJ1443" t="s">
        <v>8771</v>
      </c>
      <c r="DK1443" t="s">
        <v>129</v>
      </c>
      <c r="DL1443" t="s">
        <v>8772</v>
      </c>
      <c r="DM1443" t="s">
        <v>8773</v>
      </c>
      <c r="DN1443" t="s">
        <v>8774</v>
      </c>
      <c r="DO1443" t="s">
        <v>8775</v>
      </c>
    </row>
    <row r="1444" spans="1:123" x14ac:dyDescent="0.25">
      <c r="A1444" t="s">
        <v>8776</v>
      </c>
      <c r="B1444" t="s">
        <v>8776</v>
      </c>
      <c r="C1444">
        <v>1</v>
      </c>
      <c r="D1444">
        <v>1</v>
      </c>
      <c r="E1444">
        <v>1</v>
      </c>
      <c r="F1444" t="s">
        <v>8777</v>
      </c>
      <c r="G1444">
        <v>1</v>
      </c>
      <c r="H1444">
        <v>1</v>
      </c>
      <c r="I1444">
        <v>1</v>
      </c>
      <c r="J1444">
        <v>1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1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</v>
      </c>
      <c r="AR1444">
        <v>5.3</v>
      </c>
      <c r="AS1444">
        <v>5.3</v>
      </c>
      <c r="AT1444">
        <v>5.3</v>
      </c>
      <c r="AU1444">
        <v>60.162999999999997</v>
      </c>
      <c r="AV1444">
        <v>551</v>
      </c>
      <c r="AW1444">
        <v>551</v>
      </c>
      <c r="AX1444">
        <v>1</v>
      </c>
      <c r="AY1444">
        <v>-2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5.3</v>
      </c>
      <c r="BK1444">
        <v>5984100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5984100</v>
      </c>
      <c r="BW1444">
        <v>352010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352010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6361900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 t="s">
        <v>127</v>
      </c>
      <c r="DI1444">
        <v>1441</v>
      </c>
      <c r="DJ1444">
        <v>4482</v>
      </c>
      <c r="DK1444" t="b">
        <v>1</v>
      </c>
      <c r="DL1444">
        <v>5064</v>
      </c>
      <c r="DM1444">
        <v>28222</v>
      </c>
      <c r="DN1444">
        <v>33835</v>
      </c>
      <c r="DO1444">
        <v>33835</v>
      </c>
      <c r="DQ1444">
        <v>2056</v>
      </c>
      <c r="DS1444">
        <v>385</v>
      </c>
    </row>
    <row r="1445" spans="1:123" x14ac:dyDescent="0.25">
      <c r="A1445" t="s">
        <v>8778</v>
      </c>
      <c r="B1445" t="s">
        <v>8778</v>
      </c>
      <c r="C1445">
        <v>2</v>
      </c>
      <c r="D1445">
        <v>2</v>
      </c>
      <c r="E1445">
        <v>2</v>
      </c>
      <c r="F1445" t="s">
        <v>8779</v>
      </c>
      <c r="G1445">
        <v>1</v>
      </c>
      <c r="H1445">
        <v>2</v>
      </c>
      <c r="I1445">
        <v>2</v>
      </c>
      <c r="J1445">
        <v>2</v>
      </c>
      <c r="K1445">
        <v>0</v>
      </c>
      <c r="L1445">
        <v>1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>
        <v>1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1</v>
      </c>
      <c r="AE1445">
        <v>1</v>
      </c>
      <c r="AF1445">
        <v>1</v>
      </c>
      <c r="AG1445">
        <v>0</v>
      </c>
      <c r="AH1445">
        <v>1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1</v>
      </c>
      <c r="AP1445">
        <v>1</v>
      </c>
      <c r="AQ1445">
        <v>1</v>
      </c>
      <c r="AR1445">
        <v>22.2</v>
      </c>
      <c r="AS1445">
        <v>22.2</v>
      </c>
      <c r="AT1445">
        <v>22.2</v>
      </c>
      <c r="AU1445">
        <v>20.021000000000001</v>
      </c>
      <c r="AV1445">
        <v>189</v>
      </c>
      <c r="AW1445">
        <v>189</v>
      </c>
      <c r="AX1445">
        <v>0</v>
      </c>
      <c r="AY1445">
        <v>7.3101000000000003</v>
      </c>
      <c r="AZ1445">
        <v>0</v>
      </c>
      <c r="BA1445">
        <v>7.9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7.9</v>
      </c>
      <c r="BI1445">
        <v>14.3</v>
      </c>
      <c r="BJ1445">
        <v>7.9</v>
      </c>
      <c r="BK1445">
        <v>5184000</v>
      </c>
      <c r="BL1445">
        <v>0</v>
      </c>
      <c r="BM1445">
        <v>1816500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1542400</v>
      </c>
      <c r="BV1445">
        <v>1825100</v>
      </c>
      <c r="BW1445">
        <v>432000</v>
      </c>
      <c r="BX1445">
        <v>0</v>
      </c>
      <c r="BY1445">
        <v>151380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128530</v>
      </c>
      <c r="CH1445">
        <v>152090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1940300</v>
      </c>
      <c r="CT1445">
        <v>0</v>
      </c>
      <c r="CU1445">
        <v>2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1</v>
      </c>
      <c r="DC1445">
        <v>1</v>
      </c>
      <c r="DD1445">
        <v>1</v>
      </c>
      <c r="DE1445">
        <v>5</v>
      </c>
      <c r="DI1445">
        <v>1442</v>
      </c>
      <c r="DJ1445" t="s">
        <v>8780</v>
      </c>
      <c r="DK1445" t="s">
        <v>129</v>
      </c>
      <c r="DL1445" t="s">
        <v>8781</v>
      </c>
      <c r="DM1445" t="s">
        <v>8782</v>
      </c>
      <c r="DN1445" t="s">
        <v>8783</v>
      </c>
      <c r="DO1445" t="s">
        <v>8784</v>
      </c>
    </row>
    <row r="1446" spans="1:123" x14ac:dyDescent="0.25">
      <c r="A1446" t="s">
        <v>8785</v>
      </c>
      <c r="B1446" t="s">
        <v>8785</v>
      </c>
      <c r="C1446">
        <v>2</v>
      </c>
      <c r="D1446">
        <v>2</v>
      </c>
      <c r="E1446">
        <v>2</v>
      </c>
      <c r="F1446" t="s">
        <v>8786</v>
      </c>
      <c r="G1446">
        <v>1</v>
      </c>
      <c r="H1446">
        <v>2</v>
      </c>
      <c r="I1446">
        <v>2</v>
      </c>
      <c r="J1446">
        <v>2</v>
      </c>
      <c r="K1446">
        <v>1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1</v>
      </c>
      <c r="S1446">
        <v>0</v>
      </c>
      <c r="T1446">
        <v>1</v>
      </c>
      <c r="U1446">
        <v>1</v>
      </c>
      <c r="V1446">
        <v>1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</v>
      </c>
      <c r="AD1446">
        <v>0</v>
      </c>
      <c r="AE1446">
        <v>1</v>
      </c>
      <c r="AF1446">
        <v>1</v>
      </c>
      <c r="AG1446">
        <v>1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1</v>
      </c>
      <c r="AO1446">
        <v>0</v>
      </c>
      <c r="AP1446">
        <v>1</v>
      </c>
      <c r="AQ1446">
        <v>1</v>
      </c>
      <c r="AR1446">
        <v>8.1999999999999993</v>
      </c>
      <c r="AS1446">
        <v>8.1999999999999993</v>
      </c>
      <c r="AT1446">
        <v>8.1999999999999993</v>
      </c>
      <c r="AU1446">
        <v>34.207999999999998</v>
      </c>
      <c r="AV1446">
        <v>305</v>
      </c>
      <c r="AW1446">
        <v>305</v>
      </c>
      <c r="AX1446">
        <v>0</v>
      </c>
      <c r="AY1446">
        <v>8.6532999999999998</v>
      </c>
      <c r="AZ1446">
        <v>3.3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4.9000000000000004</v>
      </c>
      <c r="BH1446">
        <v>0</v>
      </c>
      <c r="BI1446">
        <v>3.3</v>
      </c>
      <c r="BJ1446">
        <v>3.3</v>
      </c>
      <c r="BK1446">
        <v>1991800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1991800</v>
      </c>
      <c r="BT1446">
        <v>0</v>
      </c>
      <c r="BU1446">
        <v>0</v>
      </c>
      <c r="BV1446">
        <v>0</v>
      </c>
      <c r="BW1446">
        <v>165980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165980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1467900</v>
      </c>
      <c r="CQ1446">
        <v>0</v>
      </c>
      <c r="CR1446">
        <v>0</v>
      </c>
      <c r="CS1446">
        <v>0</v>
      </c>
      <c r="CT1446">
        <v>1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2</v>
      </c>
      <c r="DB1446">
        <v>0</v>
      </c>
      <c r="DC1446">
        <v>1</v>
      </c>
      <c r="DD1446">
        <v>2</v>
      </c>
      <c r="DE1446">
        <v>6</v>
      </c>
      <c r="DI1446">
        <v>1443</v>
      </c>
      <c r="DJ1446" t="s">
        <v>8787</v>
      </c>
      <c r="DK1446" t="s">
        <v>129</v>
      </c>
      <c r="DL1446" t="s">
        <v>8788</v>
      </c>
      <c r="DM1446" t="s">
        <v>8789</v>
      </c>
      <c r="DN1446" t="s">
        <v>8790</v>
      </c>
      <c r="DO1446" t="s">
        <v>8791</v>
      </c>
      <c r="DP1446" t="s">
        <v>8792</v>
      </c>
      <c r="DR1446" t="s">
        <v>8793</v>
      </c>
    </row>
    <row r="1447" spans="1:123" x14ac:dyDescent="0.25">
      <c r="A1447" t="s">
        <v>8794</v>
      </c>
      <c r="B1447" t="s">
        <v>8794</v>
      </c>
      <c r="C1447">
        <v>1</v>
      </c>
      <c r="D1447">
        <v>1</v>
      </c>
      <c r="E1447">
        <v>1</v>
      </c>
      <c r="F1447" t="s">
        <v>8795</v>
      </c>
      <c r="G1447">
        <v>1</v>
      </c>
      <c r="H1447">
        <v>1</v>
      </c>
      <c r="I1447">
        <v>1</v>
      </c>
      <c r="J1447">
        <v>1</v>
      </c>
      <c r="K1447">
        <v>0</v>
      </c>
      <c r="L1447">
        <v>0</v>
      </c>
      <c r="M1447">
        <v>0</v>
      </c>
      <c r="N1447">
        <v>1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1</v>
      </c>
      <c r="U1447">
        <v>1</v>
      </c>
      <c r="V1447">
        <v>0</v>
      </c>
      <c r="W1447">
        <v>0</v>
      </c>
      <c r="X1447">
        <v>0</v>
      </c>
      <c r="Y1447">
        <v>1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1</v>
      </c>
      <c r="AF1447">
        <v>1</v>
      </c>
      <c r="AG1447">
        <v>0</v>
      </c>
      <c r="AH1447">
        <v>0</v>
      </c>
      <c r="AI1447">
        <v>0</v>
      </c>
      <c r="AJ1447">
        <v>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1</v>
      </c>
      <c r="AQ1447">
        <v>1</v>
      </c>
      <c r="AR1447">
        <v>1.7</v>
      </c>
      <c r="AS1447">
        <v>1.7</v>
      </c>
      <c r="AT1447">
        <v>1.7</v>
      </c>
      <c r="AU1447">
        <v>107.9</v>
      </c>
      <c r="AV1447">
        <v>989</v>
      </c>
      <c r="AW1447">
        <v>989</v>
      </c>
      <c r="AX1447">
        <v>1</v>
      </c>
      <c r="AY1447">
        <v>-2</v>
      </c>
      <c r="AZ1447">
        <v>0</v>
      </c>
      <c r="BA1447">
        <v>0</v>
      </c>
      <c r="BB1447">
        <v>0</v>
      </c>
      <c r="BC1447">
        <v>1.7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1.7</v>
      </c>
      <c r="BJ1447">
        <v>1.7</v>
      </c>
      <c r="BK1447">
        <v>13801000</v>
      </c>
      <c r="BL1447">
        <v>0</v>
      </c>
      <c r="BM1447">
        <v>0</v>
      </c>
      <c r="BN1447">
        <v>0</v>
      </c>
      <c r="BO1447">
        <v>4873600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3604700</v>
      </c>
      <c r="BV1447">
        <v>5323200</v>
      </c>
      <c r="BW1447">
        <v>445210</v>
      </c>
      <c r="BX1447">
        <v>0</v>
      </c>
      <c r="BY1447">
        <v>0</v>
      </c>
      <c r="BZ1447">
        <v>0</v>
      </c>
      <c r="CA1447">
        <v>157210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116280</v>
      </c>
      <c r="CH1447">
        <v>171710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5659200</v>
      </c>
      <c r="CT1447">
        <v>0</v>
      </c>
      <c r="CU1447">
        <v>0</v>
      </c>
      <c r="CV1447">
        <v>0</v>
      </c>
      <c r="CW1447">
        <v>1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1</v>
      </c>
      <c r="DD1447">
        <v>1</v>
      </c>
      <c r="DE1447">
        <v>3</v>
      </c>
      <c r="DF1447" t="s">
        <v>127</v>
      </c>
      <c r="DI1447">
        <v>1444</v>
      </c>
      <c r="DJ1447">
        <v>5731</v>
      </c>
      <c r="DK1447" t="b">
        <v>1</v>
      </c>
      <c r="DL1447" t="s">
        <v>8796</v>
      </c>
      <c r="DM1447" t="s">
        <v>8797</v>
      </c>
      <c r="DN1447" t="s">
        <v>8798</v>
      </c>
      <c r="DO1447">
        <v>39078</v>
      </c>
      <c r="DP1447">
        <v>674</v>
      </c>
      <c r="DR1447">
        <v>472</v>
      </c>
    </row>
    <row r="1448" spans="1:123" x14ac:dyDescent="0.25">
      <c r="A1448" t="s">
        <v>8799</v>
      </c>
      <c r="B1448" t="s">
        <v>8799</v>
      </c>
      <c r="C1448">
        <v>1</v>
      </c>
      <c r="D1448">
        <v>1</v>
      </c>
      <c r="E1448">
        <v>1</v>
      </c>
      <c r="F1448" t="s">
        <v>8800</v>
      </c>
      <c r="G1448">
        <v>1</v>
      </c>
      <c r="H1448">
        <v>1</v>
      </c>
      <c r="I1448">
        <v>1</v>
      </c>
      <c r="J1448">
        <v>1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1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1</v>
      </c>
      <c r="AP1448">
        <v>0</v>
      </c>
      <c r="AQ1448">
        <v>0</v>
      </c>
      <c r="AR1448">
        <v>2.6</v>
      </c>
      <c r="AS1448">
        <v>2.6</v>
      </c>
      <c r="AT1448">
        <v>2.6</v>
      </c>
      <c r="AU1448">
        <v>58.408000000000001</v>
      </c>
      <c r="AV1448">
        <v>541</v>
      </c>
      <c r="AW1448">
        <v>541</v>
      </c>
      <c r="AX1448">
        <v>5.8479999999999999E-3</v>
      </c>
      <c r="AY1448">
        <v>1.7605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2.6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1</v>
      </c>
      <c r="DC1448">
        <v>0</v>
      </c>
      <c r="DD1448">
        <v>0</v>
      </c>
      <c r="DE1448">
        <v>1</v>
      </c>
      <c r="DI1448">
        <v>1445</v>
      </c>
      <c r="DJ1448">
        <v>1258</v>
      </c>
      <c r="DK1448" t="b">
        <v>1</v>
      </c>
      <c r="DL1448">
        <v>1334</v>
      </c>
      <c r="DM1448">
        <v>6375</v>
      </c>
      <c r="DN1448">
        <v>7290</v>
      </c>
      <c r="DO1448">
        <v>7290</v>
      </c>
    </row>
    <row r="1449" spans="1:123" x14ac:dyDescent="0.25">
      <c r="A1449" t="s">
        <v>8801</v>
      </c>
      <c r="B1449" t="s">
        <v>8801</v>
      </c>
      <c r="C1449">
        <v>9</v>
      </c>
      <c r="D1449">
        <v>9</v>
      </c>
      <c r="E1449">
        <v>9</v>
      </c>
      <c r="F1449" t="s">
        <v>8802</v>
      </c>
      <c r="G1449">
        <v>1</v>
      </c>
      <c r="H1449">
        <v>9</v>
      </c>
      <c r="I1449">
        <v>9</v>
      </c>
      <c r="J1449">
        <v>9</v>
      </c>
      <c r="K1449">
        <v>6</v>
      </c>
      <c r="L1449">
        <v>2</v>
      </c>
      <c r="M1449">
        <v>2</v>
      </c>
      <c r="N1449">
        <v>4</v>
      </c>
      <c r="O1449">
        <v>3</v>
      </c>
      <c r="P1449">
        <v>3</v>
      </c>
      <c r="Q1449">
        <v>3</v>
      </c>
      <c r="R1449">
        <v>6</v>
      </c>
      <c r="S1449">
        <v>7</v>
      </c>
      <c r="T1449">
        <v>5</v>
      </c>
      <c r="U1449">
        <v>4</v>
      </c>
      <c r="V1449">
        <v>6</v>
      </c>
      <c r="W1449">
        <v>2</v>
      </c>
      <c r="X1449">
        <v>2</v>
      </c>
      <c r="Y1449">
        <v>4</v>
      </c>
      <c r="Z1449">
        <v>3</v>
      </c>
      <c r="AA1449">
        <v>3</v>
      </c>
      <c r="AB1449">
        <v>3</v>
      </c>
      <c r="AC1449">
        <v>6</v>
      </c>
      <c r="AD1449">
        <v>7</v>
      </c>
      <c r="AE1449">
        <v>5</v>
      </c>
      <c r="AF1449">
        <v>4</v>
      </c>
      <c r="AG1449">
        <v>6</v>
      </c>
      <c r="AH1449">
        <v>2</v>
      </c>
      <c r="AI1449">
        <v>2</v>
      </c>
      <c r="AJ1449">
        <v>4</v>
      </c>
      <c r="AK1449">
        <v>3</v>
      </c>
      <c r="AL1449">
        <v>3</v>
      </c>
      <c r="AM1449">
        <v>3</v>
      </c>
      <c r="AN1449">
        <v>6</v>
      </c>
      <c r="AO1449">
        <v>7</v>
      </c>
      <c r="AP1449">
        <v>5</v>
      </c>
      <c r="AQ1449">
        <v>4</v>
      </c>
      <c r="AR1449">
        <v>26.3</v>
      </c>
      <c r="AS1449">
        <v>26.3</v>
      </c>
      <c r="AT1449">
        <v>26.3</v>
      </c>
      <c r="AU1449">
        <v>42.572000000000003</v>
      </c>
      <c r="AV1449">
        <v>373</v>
      </c>
      <c r="AW1449">
        <v>373</v>
      </c>
      <c r="AX1449">
        <v>0</v>
      </c>
      <c r="AY1449">
        <v>85.149000000000001</v>
      </c>
      <c r="AZ1449">
        <v>12.6</v>
      </c>
      <c r="BA1449">
        <v>5.6</v>
      </c>
      <c r="BB1449">
        <v>2.9</v>
      </c>
      <c r="BC1449">
        <v>8</v>
      </c>
      <c r="BD1449">
        <v>5.4</v>
      </c>
      <c r="BE1449">
        <v>5.6</v>
      </c>
      <c r="BF1449">
        <v>5.4</v>
      </c>
      <c r="BG1449">
        <v>15</v>
      </c>
      <c r="BH1449">
        <v>23.9</v>
      </c>
      <c r="BI1449">
        <v>8.3000000000000007</v>
      </c>
      <c r="BJ1449">
        <v>8</v>
      </c>
      <c r="BK1449">
        <v>714820000</v>
      </c>
      <c r="BL1449">
        <v>94667000</v>
      </c>
      <c r="BM1449">
        <v>29361000</v>
      </c>
      <c r="BN1449">
        <v>3512100</v>
      </c>
      <c r="BO1449">
        <v>14153000</v>
      </c>
      <c r="BP1449">
        <v>14088000</v>
      </c>
      <c r="BQ1449">
        <v>23533000</v>
      </c>
      <c r="BR1449">
        <v>23982000</v>
      </c>
      <c r="BS1449">
        <v>112650000</v>
      </c>
      <c r="BT1449">
        <v>131150000</v>
      </c>
      <c r="BU1449">
        <v>172050000</v>
      </c>
      <c r="BV1449">
        <v>95678000</v>
      </c>
      <c r="BW1449">
        <v>37622000</v>
      </c>
      <c r="BX1449">
        <v>4982500</v>
      </c>
      <c r="BY1449">
        <v>1545300</v>
      </c>
      <c r="BZ1449">
        <v>184850</v>
      </c>
      <c r="CA1449">
        <v>744900</v>
      </c>
      <c r="CB1449">
        <v>741470</v>
      </c>
      <c r="CC1449">
        <v>1238600</v>
      </c>
      <c r="CD1449">
        <v>1262200</v>
      </c>
      <c r="CE1449">
        <v>5928700</v>
      </c>
      <c r="CF1449">
        <v>6902500</v>
      </c>
      <c r="CG1449">
        <v>9055500</v>
      </c>
      <c r="CH1449">
        <v>5035700</v>
      </c>
      <c r="CI1449">
        <v>78542000</v>
      </c>
      <c r="CJ1449">
        <v>46614000</v>
      </c>
      <c r="CK1449">
        <v>34351000</v>
      </c>
      <c r="CL1449">
        <v>47134000</v>
      </c>
      <c r="CM1449">
        <v>93860000</v>
      </c>
      <c r="CN1449">
        <v>68500000</v>
      </c>
      <c r="CO1449">
        <v>77756000</v>
      </c>
      <c r="CP1449">
        <v>57402000</v>
      </c>
      <c r="CQ1449">
        <v>111350000</v>
      </c>
      <c r="CR1449">
        <v>119170000</v>
      </c>
      <c r="CS1449">
        <v>105140000</v>
      </c>
      <c r="CT1449">
        <v>9</v>
      </c>
      <c r="CU1449">
        <v>3</v>
      </c>
      <c r="CV1449">
        <v>4</v>
      </c>
      <c r="CW1449">
        <v>5</v>
      </c>
      <c r="CX1449">
        <v>4</v>
      </c>
      <c r="CY1449">
        <v>4</v>
      </c>
      <c r="CZ1449">
        <v>5</v>
      </c>
      <c r="DA1449">
        <v>7</v>
      </c>
      <c r="DB1449">
        <v>9</v>
      </c>
      <c r="DC1449">
        <v>7</v>
      </c>
      <c r="DD1449">
        <v>5</v>
      </c>
      <c r="DE1449">
        <v>62</v>
      </c>
      <c r="DI1449">
        <v>1446</v>
      </c>
      <c r="DJ1449" t="s">
        <v>8803</v>
      </c>
      <c r="DK1449" t="s">
        <v>597</v>
      </c>
      <c r="DL1449" t="s">
        <v>8804</v>
      </c>
      <c r="DM1449" t="s">
        <v>8805</v>
      </c>
      <c r="DN1449" t="s">
        <v>8806</v>
      </c>
      <c r="DO1449" t="s">
        <v>8807</v>
      </c>
    </row>
    <row r="1450" spans="1:123" x14ac:dyDescent="0.25">
      <c r="A1450" t="s">
        <v>8808</v>
      </c>
      <c r="B1450" t="s">
        <v>8808</v>
      </c>
      <c r="C1450">
        <v>1</v>
      </c>
      <c r="D1450">
        <v>1</v>
      </c>
      <c r="E1450">
        <v>1</v>
      </c>
      <c r="F1450" t="s">
        <v>8809</v>
      </c>
      <c r="G1450">
        <v>1</v>
      </c>
      <c r="H1450">
        <v>1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1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1.4</v>
      </c>
      <c r="AS1450">
        <v>1.4</v>
      </c>
      <c r="AT1450">
        <v>1.4</v>
      </c>
      <c r="AU1450">
        <v>65.376000000000005</v>
      </c>
      <c r="AV1450">
        <v>666</v>
      </c>
      <c r="AW1450">
        <v>666</v>
      </c>
      <c r="AX1450">
        <v>1</v>
      </c>
      <c r="AY1450">
        <v>-2</v>
      </c>
      <c r="AZ1450">
        <v>0</v>
      </c>
      <c r="BA1450">
        <v>0</v>
      </c>
      <c r="BB1450">
        <v>1.4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865770</v>
      </c>
      <c r="BL1450">
        <v>0</v>
      </c>
      <c r="BM1450">
        <v>0</v>
      </c>
      <c r="BN1450">
        <v>865770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24049</v>
      </c>
      <c r="BX1450">
        <v>0</v>
      </c>
      <c r="BY1450">
        <v>0</v>
      </c>
      <c r="BZ1450">
        <v>24049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6091900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 t="s">
        <v>127</v>
      </c>
      <c r="DI1450">
        <v>1447</v>
      </c>
      <c r="DJ1450">
        <v>2128</v>
      </c>
      <c r="DK1450" t="b">
        <v>1</v>
      </c>
      <c r="DL1450">
        <v>2277</v>
      </c>
      <c r="DM1450">
        <v>11268</v>
      </c>
      <c r="DN1450">
        <v>13042</v>
      </c>
      <c r="DO1450">
        <v>13042</v>
      </c>
      <c r="DQ1450">
        <v>2057</v>
      </c>
      <c r="DS1450">
        <v>384</v>
      </c>
    </row>
    <row r="1451" spans="1:123" x14ac:dyDescent="0.25">
      <c r="A1451" t="s">
        <v>8810</v>
      </c>
      <c r="B1451" t="s">
        <v>8810</v>
      </c>
      <c r="C1451">
        <v>2</v>
      </c>
      <c r="D1451">
        <v>2</v>
      </c>
      <c r="E1451">
        <v>2</v>
      </c>
      <c r="F1451" t="s">
        <v>8811</v>
      </c>
      <c r="G1451">
        <v>1</v>
      </c>
      <c r="H1451">
        <v>2</v>
      </c>
      <c r="I1451">
        <v>2</v>
      </c>
      <c r="J1451">
        <v>2</v>
      </c>
      <c r="K1451">
        <v>0</v>
      </c>
      <c r="L1451">
        <v>2</v>
      </c>
      <c r="M1451">
        <v>0</v>
      </c>
      <c r="N1451">
        <v>0</v>
      </c>
      <c r="O1451">
        <v>1</v>
      </c>
      <c r="P1451">
        <v>0</v>
      </c>
      <c r="Q1451">
        <v>0</v>
      </c>
      <c r="R1451">
        <v>1</v>
      </c>
      <c r="S1451">
        <v>1</v>
      </c>
      <c r="T1451">
        <v>0</v>
      </c>
      <c r="U1451">
        <v>0</v>
      </c>
      <c r="V1451">
        <v>0</v>
      </c>
      <c r="W1451">
        <v>2</v>
      </c>
      <c r="X1451">
        <v>0</v>
      </c>
      <c r="Y1451">
        <v>0</v>
      </c>
      <c r="Z1451">
        <v>1</v>
      </c>
      <c r="AA1451">
        <v>0</v>
      </c>
      <c r="AB1451">
        <v>0</v>
      </c>
      <c r="AC1451">
        <v>1</v>
      </c>
      <c r="AD1451">
        <v>1</v>
      </c>
      <c r="AE1451">
        <v>0</v>
      </c>
      <c r="AF1451">
        <v>0</v>
      </c>
      <c r="AG1451">
        <v>0</v>
      </c>
      <c r="AH1451">
        <v>2</v>
      </c>
      <c r="AI1451">
        <v>0</v>
      </c>
      <c r="AJ1451">
        <v>0</v>
      </c>
      <c r="AK1451">
        <v>1</v>
      </c>
      <c r="AL1451">
        <v>0</v>
      </c>
      <c r="AM1451">
        <v>0</v>
      </c>
      <c r="AN1451">
        <v>1</v>
      </c>
      <c r="AO1451">
        <v>1</v>
      </c>
      <c r="AP1451">
        <v>0</v>
      </c>
      <c r="AQ1451">
        <v>0</v>
      </c>
      <c r="AR1451">
        <v>5.2</v>
      </c>
      <c r="AS1451">
        <v>5.2</v>
      </c>
      <c r="AT1451">
        <v>5.2</v>
      </c>
      <c r="AU1451">
        <v>79.343000000000004</v>
      </c>
      <c r="AV1451">
        <v>717</v>
      </c>
      <c r="AW1451">
        <v>717</v>
      </c>
      <c r="AX1451">
        <v>0</v>
      </c>
      <c r="AY1451">
        <v>4.8878000000000004</v>
      </c>
      <c r="AZ1451">
        <v>0</v>
      </c>
      <c r="BA1451">
        <v>5.2</v>
      </c>
      <c r="BB1451">
        <v>0</v>
      </c>
      <c r="BC1451">
        <v>0</v>
      </c>
      <c r="BD1451">
        <v>2.1</v>
      </c>
      <c r="BE1451">
        <v>0</v>
      </c>
      <c r="BF1451">
        <v>0</v>
      </c>
      <c r="BG1451">
        <v>3.1</v>
      </c>
      <c r="BH1451">
        <v>3.1</v>
      </c>
      <c r="BI1451">
        <v>0</v>
      </c>
      <c r="BJ1451">
        <v>0</v>
      </c>
      <c r="BK1451">
        <v>6407600</v>
      </c>
      <c r="BL1451">
        <v>0</v>
      </c>
      <c r="BM1451">
        <v>3147200</v>
      </c>
      <c r="BN1451">
        <v>0</v>
      </c>
      <c r="BO1451">
        <v>0</v>
      </c>
      <c r="BP1451">
        <v>609200</v>
      </c>
      <c r="BQ1451">
        <v>0</v>
      </c>
      <c r="BR1451">
        <v>0</v>
      </c>
      <c r="BS1451">
        <v>1195600</v>
      </c>
      <c r="BT1451">
        <v>1455600</v>
      </c>
      <c r="BU1451">
        <v>0</v>
      </c>
      <c r="BV1451">
        <v>0</v>
      </c>
      <c r="BW1451">
        <v>164300</v>
      </c>
      <c r="BX1451">
        <v>0</v>
      </c>
      <c r="BY1451">
        <v>80697</v>
      </c>
      <c r="BZ1451">
        <v>0</v>
      </c>
      <c r="CA1451">
        <v>0</v>
      </c>
      <c r="CB1451">
        <v>15621</v>
      </c>
      <c r="CC1451">
        <v>0</v>
      </c>
      <c r="CD1451">
        <v>0</v>
      </c>
      <c r="CE1451">
        <v>30657</v>
      </c>
      <c r="CF1451">
        <v>37322</v>
      </c>
      <c r="CG1451">
        <v>0</v>
      </c>
      <c r="CH1451">
        <v>0</v>
      </c>
      <c r="CI1451">
        <v>0</v>
      </c>
      <c r="CJ1451">
        <v>3738100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2</v>
      </c>
      <c r="CV1451">
        <v>0</v>
      </c>
      <c r="CW1451">
        <v>0</v>
      </c>
      <c r="CX1451">
        <v>2</v>
      </c>
      <c r="CY1451">
        <v>0</v>
      </c>
      <c r="CZ1451">
        <v>0</v>
      </c>
      <c r="DA1451">
        <v>1</v>
      </c>
      <c r="DB1451">
        <v>1</v>
      </c>
      <c r="DC1451">
        <v>0</v>
      </c>
      <c r="DD1451">
        <v>0</v>
      </c>
      <c r="DE1451">
        <v>6</v>
      </c>
      <c r="DI1451">
        <v>1448</v>
      </c>
      <c r="DJ1451" t="s">
        <v>8812</v>
      </c>
      <c r="DK1451" t="s">
        <v>129</v>
      </c>
      <c r="DL1451" t="s">
        <v>8813</v>
      </c>
      <c r="DM1451" t="s">
        <v>8814</v>
      </c>
      <c r="DN1451" t="s">
        <v>8815</v>
      </c>
      <c r="DO1451" t="s">
        <v>8816</v>
      </c>
    </row>
    <row r="1452" spans="1:123" x14ac:dyDescent="0.25">
      <c r="A1452" t="s">
        <v>8817</v>
      </c>
      <c r="B1452" t="s">
        <v>8817</v>
      </c>
      <c r="C1452">
        <v>1</v>
      </c>
      <c r="D1452">
        <v>1</v>
      </c>
      <c r="E1452">
        <v>1</v>
      </c>
      <c r="F1452" t="s">
        <v>8818</v>
      </c>
      <c r="G1452">
        <v>1</v>
      </c>
      <c r="H1452">
        <v>1</v>
      </c>
      <c r="I1452">
        <v>1</v>
      </c>
      <c r="J1452">
        <v>1</v>
      </c>
      <c r="K1452">
        <v>0</v>
      </c>
      <c r="L1452">
        <v>1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1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1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0.9</v>
      </c>
      <c r="AS1452">
        <v>0.9</v>
      </c>
      <c r="AT1452">
        <v>0.9</v>
      </c>
      <c r="AU1452">
        <v>184.83</v>
      </c>
      <c r="AV1452">
        <v>1716</v>
      </c>
      <c r="AW1452">
        <v>1716</v>
      </c>
      <c r="AX1452">
        <v>1</v>
      </c>
      <c r="AY1452">
        <v>-2</v>
      </c>
      <c r="AZ1452">
        <v>0</v>
      </c>
      <c r="BA1452">
        <v>0.9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4884700</v>
      </c>
      <c r="BL1452">
        <v>0</v>
      </c>
      <c r="BM1452">
        <v>4884700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53678</v>
      </c>
      <c r="BX1452">
        <v>0</v>
      </c>
      <c r="BY1452">
        <v>53678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5801900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1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1</v>
      </c>
      <c r="DF1452" t="s">
        <v>127</v>
      </c>
      <c r="DI1452">
        <v>1449</v>
      </c>
      <c r="DJ1452">
        <v>6289</v>
      </c>
      <c r="DK1452" t="b">
        <v>1</v>
      </c>
      <c r="DL1452">
        <v>7013</v>
      </c>
      <c r="DM1452">
        <v>35286</v>
      </c>
      <c r="DN1452">
        <v>41820</v>
      </c>
      <c r="DO1452">
        <v>41820</v>
      </c>
      <c r="DP1452">
        <v>675</v>
      </c>
      <c r="DR1452">
        <v>298</v>
      </c>
    </row>
    <row r="1453" spans="1:123" x14ac:dyDescent="0.25">
      <c r="A1453" t="s">
        <v>8819</v>
      </c>
      <c r="B1453" t="s">
        <v>8819</v>
      </c>
      <c r="C1453">
        <v>1</v>
      </c>
      <c r="D1453">
        <v>1</v>
      </c>
      <c r="E1453">
        <v>1</v>
      </c>
      <c r="F1453" t="s">
        <v>8820</v>
      </c>
      <c r="G1453">
        <v>1</v>
      </c>
      <c r="H1453">
        <v>1</v>
      </c>
      <c r="I1453">
        <v>1</v>
      </c>
      <c r="J1453">
        <v>1</v>
      </c>
      <c r="K1453">
        <v>1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1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1.7</v>
      </c>
      <c r="AS1453">
        <v>1.7</v>
      </c>
      <c r="AT1453">
        <v>1.7</v>
      </c>
      <c r="AU1453">
        <v>132.79</v>
      </c>
      <c r="AV1453">
        <v>1187</v>
      </c>
      <c r="AW1453">
        <v>1187</v>
      </c>
      <c r="AX1453">
        <v>1</v>
      </c>
      <c r="AY1453">
        <v>-2</v>
      </c>
      <c r="AZ1453">
        <v>1.7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1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1</v>
      </c>
      <c r="DF1453" t="s">
        <v>127</v>
      </c>
      <c r="DI1453">
        <v>1450</v>
      </c>
      <c r="DJ1453">
        <v>2657</v>
      </c>
      <c r="DK1453" t="b">
        <v>1</v>
      </c>
      <c r="DL1453">
        <v>3044</v>
      </c>
      <c r="DM1453">
        <v>17395</v>
      </c>
      <c r="DN1453">
        <v>20913</v>
      </c>
      <c r="DO1453">
        <v>20913</v>
      </c>
      <c r="DQ1453" t="s">
        <v>8821</v>
      </c>
      <c r="DS1453" t="s">
        <v>8822</v>
      </c>
    </row>
    <row r="1454" spans="1:123" x14ac:dyDescent="0.25">
      <c r="A1454" t="s">
        <v>8823</v>
      </c>
      <c r="B1454" t="s">
        <v>8823</v>
      </c>
      <c r="C1454">
        <v>1</v>
      </c>
      <c r="D1454">
        <v>1</v>
      </c>
      <c r="E1454">
        <v>1</v>
      </c>
      <c r="F1454" t="s">
        <v>8824</v>
      </c>
      <c r="G1454">
        <v>1</v>
      </c>
      <c r="H1454">
        <v>1</v>
      </c>
      <c r="I1454">
        <v>1</v>
      </c>
      <c r="J1454">
        <v>1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1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1.7</v>
      </c>
      <c r="AS1454">
        <v>1.7</v>
      </c>
      <c r="AT1454">
        <v>1.7</v>
      </c>
      <c r="AU1454">
        <v>52.743000000000002</v>
      </c>
      <c r="AV1454">
        <v>468</v>
      </c>
      <c r="AW1454">
        <v>468</v>
      </c>
      <c r="AX1454">
        <v>1</v>
      </c>
      <c r="AY1454">
        <v>-2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1.7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329270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329270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11760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11760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738640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 t="s">
        <v>127</v>
      </c>
      <c r="DI1454">
        <v>1451</v>
      </c>
      <c r="DJ1454">
        <v>3879</v>
      </c>
      <c r="DK1454" t="b">
        <v>1</v>
      </c>
      <c r="DL1454">
        <v>4452</v>
      </c>
      <c r="DM1454">
        <v>25485</v>
      </c>
      <c r="DN1454">
        <v>30765</v>
      </c>
      <c r="DO1454">
        <v>30765</v>
      </c>
      <c r="DP1454" t="s">
        <v>8825</v>
      </c>
      <c r="DR1454" t="s">
        <v>8826</v>
      </c>
    </row>
    <row r="1455" spans="1:123" x14ac:dyDescent="0.25">
      <c r="A1455" t="s">
        <v>8827</v>
      </c>
      <c r="B1455" t="s">
        <v>8827</v>
      </c>
      <c r="C1455">
        <v>1</v>
      </c>
      <c r="D1455">
        <v>1</v>
      </c>
      <c r="E1455">
        <v>1</v>
      </c>
      <c r="F1455" t="s">
        <v>8828</v>
      </c>
      <c r="G1455">
        <v>1</v>
      </c>
      <c r="H1455">
        <v>1</v>
      </c>
      <c r="I1455">
        <v>1</v>
      </c>
      <c r="J1455">
        <v>1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1</v>
      </c>
      <c r="S1455">
        <v>1</v>
      </c>
      <c r="T1455">
        <v>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1</v>
      </c>
      <c r="AD1455">
        <v>1</v>
      </c>
      <c r="AE1455">
        <v>1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1</v>
      </c>
      <c r="AO1455">
        <v>1</v>
      </c>
      <c r="AP1455">
        <v>1</v>
      </c>
      <c r="AQ1455">
        <v>0</v>
      </c>
      <c r="AR1455">
        <v>1.2</v>
      </c>
      <c r="AS1455">
        <v>1.2</v>
      </c>
      <c r="AT1455">
        <v>1.2</v>
      </c>
      <c r="AU1455">
        <v>145.81</v>
      </c>
      <c r="AV1455">
        <v>1304</v>
      </c>
      <c r="AW1455">
        <v>1304</v>
      </c>
      <c r="AX1455">
        <v>8.0645000000000005E-3</v>
      </c>
      <c r="AY1455">
        <v>1.6343000000000001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1.2</v>
      </c>
      <c r="BH1455">
        <v>1.2</v>
      </c>
      <c r="BI1455">
        <v>1.2</v>
      </c>
      <c r="BJ1455">
        <v>0</v>
      </c>
      <c r="BK1455">
        <v>4058200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1994000</v>
      </c>
      <c r="BT1455">
        <v>1029300</v>
      </c>
      <c r="BU1455">
        <v>1035000</v>
      </c>
      <c r="BV1455">
        <v>0</v>
      </c>
      <c r="BW1455">
        <v>65455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32161</v>
      </c>
      <c r="CF1455">
        <v>16601</v>
      </c>
      <c r="CG1455">
        <v>16693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854750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1</v>
      </c>
      <c r="DB1455">
        <v>1</v>
      </c>
      <c r="DC1455">
        <v>1</v>
      </c>
      <c r="DD1455">
        <v>0</v>
      </c>
      <c r="DE1455">
        <v>3</v>
      </c>
      <c r="DI1455">
        <v>1452</v>
      </c>
      <c r="DJ1455">
        <v>6119</v>
      </c>
      <c r="DK1455" t="b">
        <v>1</v>
      </c>
      <c r="DL1455">
        <v>6831</v>
      </c>
      <c r="DM1455" t="s">
        <v>8829</v>
      </c>
      <c r="DN1455" t="s">
        <v>8830</v>
      </c>
      <c r="DO1455">
        <v>41026</v>
      </c>
    </row>
    <row r="1456" spans="1:123" x14ac:dyDescent="0.25">
      <c r="A1456" t="s">
        <v>8831</v>
      </c>
      <c r="B1456" t="s">
        <v>8831</v>
      </c>
      <c r="C1456">
        <v>6</v>
      </c>
      <c r="D1456">
        <v>6</v>
      </c>
      <c r="E1456">
        <v>6</v>
      </c>
      <c r="F1456" t="s">
        <v>8832</v>
      </c>
      <c r="G1456">
        <v>1</v>
      </c>
      <c r="H1456">
        <v>6</v>
      </c>
      <c r="I1456">
        <v>6</v>
      </c>
      <c r="J1456">
        <v>6</v>
      </c>
      <c r="K1456">
        <v>2</v>
      </c>
      <c r="L1456">
        <v>2</v>
      </c>
      <c r="M1456">
        <v>0</v>
      </c>
      <c r="N1456">
        <v>0</v>
      </c>
      <c r="O1456">
        <v>1</v>
      </c>
      <c r="P1456">
        <v>3</v>
      </c>
      <c r="Q1456">
        <v>4</v>
      </c>
      <c r="R1456">
        <v>4</v>
      </c>
      <c r="S1456">
        <v>3</v>
      </c>
      <c r="T1456">
        <v>3</v>
      </c>
      <c r="U1456">
        <v>4</v>
      </c>
      <c r="V1456">
        <v>2</v>
      </c>
      <c r="W1456">
        <v>2</v>
      </c>
      <c r="X1456">
        <v>0</v>
      </c>
      <c r="Y1456">
        <v>0</v>
      </c>
      <c r="Z1456">
        <v>1</v>
      </c>
      <c r="AA1456">
        <v>3</v>
      </c>
      <c r="AB1456">
        <v>4</v>
      </c>
      <c r="AC1456">
        <v>4</v>
      </c>
      <c r="AD1456">
        <v>3</v>
      </c>
      <c r="AE1456">
        <v>3</v>
      </c>
      <c r="AF1456">
        <v>4</v>
      </c>
      <c r="AG1456">
        <v>2</v>
      </c>
      <c r="AH1456">
        <v>2</v>
      </c>
      <c r="AI1456">
        <v>0</v>
      </c>
      <c r="AJ1456">
        <v>0</v>
      </c>
      <c r="AK1456">
        <v>1</v>
      </c>
      <c r="AL1456">
        <v>3</v>
      </c>
      <c r="AM1456">
        <v>4</v>
      </c>
      <c r="AN1456">
        <v>4</v>
      </c>
      <c r="AO1456">
        <v>3</v>
      </c>
      <c r="AP1456">
        <v>3</v>
      </c>
      <c r="AQ1456">
        <v>4</v>
      </c>
      <c r="AR1456">
        <v>10.7</v>
      </c>
      <c r="AS1456">
        <v>10.7</v>
      </c>
      <c r="AT1456">
        <v>10.7</v>
      </c>
      <c r="AU1456">
        <v>126.61</v>
      </c>
      <c r="AV1456">
        <v>1162</v>
      </c>
      <c r="AW1456">
        <v>1162</v>
      </c>
      <c r="AX1456">
        <v>0</v>
      </c>
      <c r="AY1456">
        <v>34.289000000000001</v>
      </c>
      <c r="AZ1456">
        <v>2.5</v>
      </c>
      <c r="BA1456">
        <v>2.5</v>
      </c>
      <c r="BB1456">
        <v>0</v>
      </c>
      <c r="BC1456">
        <v>0</v>
      </c>
      <c r="BD1456">
        <v>1.4</v>
      </c>
      <c r="BE1456">
        <v>5.2</v>
      </c>
      <c r="BF1456">
        <v>7.3</v>
      </c>
      <c r="BG1456">
        <v>7.4</v>
      </c>
      <c r="BH1456">
        <v>4.5999999999999996</v>
      </c>
      <c r="BI1456">
        <v>4.5999999999999996</v>
      </c>
      <c r="BJ1456">
        <v>7.3</v>
      </c>
      <c r="BK1456">
        <v>66053000</v>
      </c>
      <c r="BL1456">
        <v>8044600</v>
      </c>
      <c r="BM1456">
        <v>7760000</v>
      </c>
      <c r="BN1456">
        <v>0</v>
      </c>
      <c r="BO1456">
        <v>0</v>
      </c>
      <c r="BP1456">
        <v>845110</v>
      </c>
      <c r="BQ1456">
        <v>4738000</v>
      </c>
      <c r="BR1456">
        <v>5773300</v>
      </c>
      <c r="BS1456">
        <v>10583000</v>
      </c>
      <c r="BT1456">
        <v>9771100</v>
      </c>
      <c r="BU1456">
        <v>10837000</v>
      </c>
      <c r="BV1456">
        <v>7701700</v>
      </c>
      <c r="BW1456">
        <v>1501200</v>
      </c>
      <c r="BX1456">
        <v>182830</v>
      </c>
      <c r="BY1456">
        <v>176360</v>
      </c>
      <c r="BZ1456">
        <v>0</v>
      </c>
      <c r="CA1456">
        <v>0</v>
      </c>
      <c r="CB1456">
        <v>19207</v>
      </c>
      <c r="CC1456">
        <v>107680</v>
      </c>
      <c r="CD1456">
        <v>131210</v>
      </c>
      <c r="CE1456">
        <v>240520</v>
      </c>
      <c r="CF1456">
        <v>222070</v>
      </c>
      <c r="CG1456">
        <v>246290</v>
      </c>
      <c r="CH1456">
        <v>175040</v>
      </c>
      <c r="CI1456">
        <v>9497700</v>
      </c>
      <c r="CJ1456">
        <v>13876000</v>
      </c>
      <c r="CK1456">
        <v>0</v>
      </c>
      <c r="CL1456">
        <v>0</v>
      </c>
      <c r="CM1456">
        <v>0</v>
      </c>
      <c r="CN1456">
        <v>9984200</v>
      </c>
      <c r="CO1456">
        <v>14248000</v>
      </c>
      <c r="CP1456">
        <v>7647000</v>
      </c>
      <c r="CQ1456">
        <v>8733100</v>
      </c>
      <c r="CR1456">
        <v>9377400</v>
      </c>
      <c r="CS1456">
        <v>6477100</v>
      </c>
      <c r="CT1456">
        <v>4</v>
      </c>
      <c r="CU1456">
        <v>3</v>
      </c>
      <c r="CV1456">
        <v>0</v>
      </c>
      <c r="CW1456">
        <v>0</v>
      </c>
      <c r="CX1456">
        <v>1</v>
      </c>
      <c r="CY1456">
        <v>4</v>
      </c>
      <c r="CZ1456">
        <v>5</v>
      </c>
      <c r="DA1456">
        <v>6</v>
      </c>
      <c r="DB1456">
        <v>5</v>
      </c>
      <c r="DC1456">
        <v>5</v>
      </c>
      <c r="DD1456">
        <v>5</v>
      </c>
      <c r="DE1456">
        <v>38</v>
      </c>
      <c r="DI1456">
        <v>1453</v>
      </c>
      <c r="DJ1456" t="s">
        <v>8833</v>
      </c>
      <c r="DK1456" t="s">
        <v>576</v>
      </c>
      <c r="DL1456" t="s">
        <v>8834</v>
      </c>
      <c r="DM1456" t="s">
        <v>8835</v>
      </c>
      <c r="DN1456" t="s">
        <v>8836</v>
      </c>
      <c r="DO1456" t="s">
        <v>8837</v>
      </c>
      <c r="DP1456">
        <v>678</v>
      </c>
      <c r="DR1456">
        <v>1</v>
      </c>
    </row>
    <row r="1457" spans="1:123" x14ac:dyDescent="0.25">
      <c r="A1457" t="s">
        <v>8838</v>
      </c>
      <c r="B1457" t="s">
        <v>8838</v>
      </c>
      <c r="C1457">
        <v>16</v>
      </c>
      <c r="D1457">
        <v>16</v>
      </c>
      <c r="E1457">
        <v>16</v>
      </c>
      <c r="F1457" t="s">
        <v>8839</v>
      </c>
      <c r="G1457">
        <v>1</v>
      </c>
      <c r="H1457">
        <v>16</v>
      </c>
      <c r="I1457">
        <v>16</v>
      </c>
      <c r="J1457">
        <v>16</v>
      </c>
      <c r="K1457">
        <v>7</v>
      </c>
      <c r="L1457">
        <v>7</v>
      </c>
      <c r="M1457">
        <v>0</v>
      </c>
      <c r="N1457">
        <v>0</v>
      </c>
      <c r="O1457">
        <v>0</v>
      </c>
      <c r="P1457">
        <v>6</v>
      </c>
      <c r="Q1457">
        <v>3</v>
      </c>
      <c r="R1457">
        <v>13</v>
      </c>
      <c r="S1457">
        <v>9</v>
      </c>
      <c r="T1457">
        <v>9</v>
      </c>
      <c r="U1457">
        <v>13</v>
      </c>
      <c r="V1457">
        <v>7</v>
      </c>
      <c r="W1457">
        <v>7</v>
      </c>
      <c r="X1457">
        <v>0</v>
      </c>
      <c r="Y1457">
        <v>0</v>
      </c>
      <c r="Z1457">
        <v>0</v>
      </c>
      <c r="AA1457">
        <v>6</v>
      </c>
      <c r="AB1457">
        <v>3</v>
      </c>
      <c r="AC1457">
        <v>13</v>
      </c>
      <c r="AD1457">
        <v>9</v>
      </c>
      <c r="AE1457">
        <v>9</v>
      </c>
      <c r="AF1457">
        <v>13</v>
      </c>
      <c r="AG1457">
        <v>7</v>
      </c>
      <c r="AH1457">
        <v>7</v>
      </c>
      <c r="AI1457">
        <v>0</v>
      </c>
      <c r="AJ1457">
        <v>0</v>
      </c>
      <c r="AK1457">
        <v>0</v>
      </c>
      <c r="AL1457">
        <v>6</v>
      </c>
      <c r="AM1457">
        <v>3</v>
      </c>
      <c r="AN1457">
        <v>13</v>
      </c>
      <c r="AO1457">
        <v>9</v>
      </c>
      <c r="AP1457">
        <v>9</v>
      </c>
      <c r="AQ1457">
        <v>13</v>
      </c>
      <c r="AR1457">
        <v>12</v>
      </c>
      <c r="AS1457">
        <v>12</v>
      </c>
      <c r="AT1457">
        <v>12</v>
      </c>
      <c r="AU1457">
        <v>172.88</v>
      </c>
      <c r="AV1457">
        <v>1605</v>
      </c>
      <c r="AW1457">
        <v>1605</v>
      </c>
      <c r="AX1457">
        <v>0</v>
      </c>
      <c r="AY1457">
        <v>46.295000000000002</v>
      </c>
      <c r="AZ1457">
        <v>5.5</v>
      </c>
      <c r="BA1457">
        <v>6.7</v>
      </c>
      <c r="BB1457">
        <v>0</v>
      </c>
      <c r="BC1457">
        <v>0</v>
      </c>
      <c r="BD1457">
        <v>0</v>
      </c>
      <c r="BE1457">
        <v>4.7</v>
      </c>
      <c r="BF1457">
        <v>1.4</v>
      </c>
      <c r="BG1457">
        <v>10.3</v>
      </c>
      <c r="BH1457">
        <v>7.4</v>
      </c>
      <c r="BI1457">
        <v>6.9</v>
      </c>
      <c r="BJ1457">
        <v>10.5</v>
      </c>
      <c r="BK1457">
        <v>178760000</v>
      </c>
      <c r="BL1457">
        <v>17817000</v>
      </c>
      <c r="BM1457">
        <v>12560000</v>
      </c>
      <c r="BN1457">
        <v>0</v>
      </c>
      <c r="BO1457">
        <v>0</v>
      </c>
      <c r="BP1457">
        <v>0</v>
      </c>
      <c r="BQ1457">
        <v>4208500</v>
      </c>
      <c r="BR1457">
        <v>1695200</v>
      </c>
      <c r="BS1457">
        <v>39783000</v>
      </c>
      <c r="BT1457">
        <v>23809000</v>
      </c>
      <c r="BU1457">
        <v>19560000</v>
      </c>
      <c r="BV1457">
        <v>59326000</v>
      </c>
      <c r="BW1457">
        <v>1541000</v>
      </c>
      <c r="BX1457">
        <v>153590</v>
      </c>
      <c r="BY1457">
        <v>108280</v>
      </c>
      <c r="BZ1457">
        <v>0</v>
      </c>
      <c r="CA1457">
        <v>0</v>
      </c>
      <c r="CB1457">
        <v>0</v>
      </c>
      <c r="CC1457">
        <v>36280</v>
      </c>
      <c r="CD1457">
        <v>14614</v>
      </c>
      <c r="CE1457">
        <v>342960</v>
      </c>
      <c r="CF1457">
        <v>205250</v>
      </c>
      <c r="CG1457">
        <v>168620</v>
      </c>
      <c r="CH1457">
        <v>511430</v>
      </c>
      <c r="CI1457">
        <v>18284000</v>
      </c>
      <c r="CJ1457">
        <v>21586000</v>
      </c>
      <c r="CK1457">
        <v>0</v>
      </c>
      <c r="CL1457">
        <v>0</v>
      </c>
      <c r="CM1457">
        <v>0</v>
      </c>
      <c r="CN1457">
        <v>13132000</v>
      </c>
      <c r="CO1457">
        <v>9870900</v>
      </c>
      <c r="CP1457">
        <v>26019000</v>
      </c>
      <c r="CQ1457">
        <v>24420000</v>
      </c>
      <c r="CR1457">
        <v>24125000</v>
      </c>
      <c r="CS1457">
        <v>40780000</v>
      </c>
      <c r="CT1457">
        <v>8</v>
      </c>
      <c r="CU1457">
        <v>9</v>
      </c>
      <c r="CV1457">
        <v>0</v>
      </c>
      <c r="CW1457">
        <v>0</v>
      </c>
      <c r="CX1457">
        <v>0</v>
      </c>
      <c r="CY1457">
        <v>7</v>
      </c>
      <c r="CZ1457">
        <v>3</v>
      </c>
      <c r="DA1457">
        <v>17</v>
      </c>
      <c r="DB1457">
        <v>9</v>
      </c>
      <c r="DC1457">
        <v>9</v>
      </c>
      <c r="DD1457">
        <v>14</v>
      </c>
      <c r="DE1457">
        <v>76</v>
      </c>
      <c r="DI1457">
        <v>1454</v>
      </c>
      <c r="DJ1457" t="s">
        <v>8840</v>
      </c>
      <c r="DK1457" t="s">
        <v>1668</v>
      </c>
      <c r="DL1457" t="s">
        <v>8841</v>
      </c>
      <c r="DM1457" t="s">
        <v>8842</v>
      </c>
      <c r="DN1457" t="s">
        <v>8843</v>
      </c>
      <c r="DO1457" t="s">
        <v>8844</v>
      </c>
    </row>
    <row r="1458" spans="1:123" x14ac:dyDescent="0.25">
      <c r="A1458" t="s">
        <v>8845</v>
      </c>
      <c r="B1458" t="s">
        <v>8845</v>
      </c>
      <c r="C1458">
        <v>1</v>
      </c>
      <c r="D1458">
        <v>1</v>
      </c>
      <c r="E1458">
        <v>1</v>
      </c>
      <c r="F1458" t="s">
        <v>8846</v>
      </c>
      <c r="G1458">
        <v>1</v>
      </c>
      <c r="H1458">
        <v>1</v>
      </c>
      <c r="I1458">
        <v>1</v>
      </c>
      <c r="J1458">
        <v>1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1</v>
      </c>
      <c r="S1458">
        <v>1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1</v>
      </c>
      <c r="AD1458">
        <v>1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1</v>
      </c>
      <c r="AO1458">
        <v>1</v>
      </c>
      <c r="AP1458">
        <v>0</v>
      </c>
      <c r="AQ1458">
        <v>0</v>
      </c>
      <c r="AR1458">
        <v>2.7</v>
      </c>
      <c r="AS1458">
        <v>2.7</v>
      </c>
      <c r="AT1458">
        <v>2.7</v>
      </c>
      <c r="AU1458">
        <v>55.906999999999996</v>
      </c>
      <c r="AV1458">
        <v>485</v>
      </c>
      <c r="AW1458">
        <v>485</v>
      </c>
      <c r="AX1458">
        <v>1</v>
      </c>
      <c r="AY1458">
        <v>-2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2.7</v>
      </c>
      <c r="BH1458">
        <v>2.7</v>
      </c>
      <c r="BI1458">
        <v>0</v>
      </c>
      <c r="BJ1458">
        <v>0</v>
      </c>
      <c r="BK1458">
        <v>120520000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67880000</v>
      </c>
      <c r="BT1458">
        <v>52637000</v>
      </c>
      <c r="BU1458">
        <v>0</v>
      </c>
      <c r="BV1458">
        <v>0</v>
      </c>
      <c r="BW1458">
        <v>4304200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2424300</v>
      </c>
      <c r="CF1458">
        <v>1879900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49179000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1</v>
      </c>
      <c r="DC1458">
        <v>0</v>
      </c>
      <c r="DD1458">
        <v>0</v>
      </c>
      <c r="DE1458">
        <v>1</v>
      </c>
      <c r="DF1458" t="s">
        <v>127</v>
      </c>
      <c r="DI1458">
        <v>1455</v>
      </c>
      <c r="DJ1458">
        <v>4254</v>
      </c>
      <c r="DK1458" t="b">
        <v>1</v>
      </c>
      <c r="DL1458">
        <v>4836</v>
      </c>
      <c r="DM1458" t="s">
        <v>8847</v>
      </c>
      <c r="DN1458" t="s">
        <v>8848</v>
      </c>
      <c r="DO1458">
        <v>32593</v>
      </c>
      <c r="DQ1458" t="s">
        <v>8849</v>
      </c>
      <c r="DS1458" t="s">
        <v>8850</v>
      </c>
    </row>
    <row r="1459" spans="1:123" x14ac:dyDescent="0.25">
      <c r="A1459" t="s">
        <v>8851</v>
      </c>
      <c r="B1459" t="s">
        <v>8851</v>
      </c>
      <c r="C1459">
        <v>3</v>
      </c>
      <c r="D1459">
        <v>3</v>
      </c>
      <c r="E1459">
        <v>3</v>
      </c>
      <c r="F1459" t="s">
        <v>8852</v>
      </c>
      <c r="G1459">
        <v>1</v>
      </c>
      <c r="H1459">
        <v>3</v>
      </c>
      <c r="I1459">
        <v>3</v>
      </c>
      <c r="J1459">
        <v>3</v>
      </c>
      <c r="K1459">
        <v>2</v>
      </c>
      <c r="L1459">
        <v>1</v>
      </c>
      <c r="M1459">
        <v>0</v>
      </c>
      <c r="N1459">
        <v>1</v>
      </c>
      <c r="O1459">
        <v>1</v>
      </c>
      <c r="P1459">
        <v>3</v>
      </c>
      <c r="Q1459">
        <v>2</v>
      </c>
      <c r="R1459">
        <v>3</v>
      </c>
      <c r="S1459">
        <v>2</v>
      </c>
      <c r="T1459">
        <v>3</v>
      </c>
      <c r="U1459">
        <v>3</v>
      </c>
      <c r="V1459">
        <v>2</v>
      </c>
      <c r="W1459">
        <v>1</v>
      </c>
      <c r="X1459">
        <v>0</v>
      </c>
      <c r="Y1459">
        <v>1</v>
      </c>
      <c r="Z1459">
        <v>1</v>
      </c>
      <c r="AA1459">
        <v>3</v>
      </c>
      <c r="AB1459">
        <v>2</v>
      </c>
      <c r="AC1459">
        <v>3</v>
      </c>
      <c r="AD1459">
        <v>2</v>
      </c>
      <c r="AE1459">
        <v>3</v>
      </c>
      <c r="AF1459">
        <v>3</v>
      </c>
      <c r="AG1459">
        <v>2</v>
      </c>
      <c r="AH1459">
        <v>1</v>
      </c>
      <c r="AI1459">
        <v>0</v>
      </c>
      <c r="AJ1459">
        <v>1</v>
      </c>
      <c r="AK1459">
        <v>1</v>
      </c>
      <c r="AL1459">
        <v>3</v>
      </c>
      <c r="AM1459">
        <v>2</v>
      </c>
      <c r="AN1459">
        <v>3</v>
      </c>
      <c r="AO1459">
        <v>2</v>
      </c>
      <c r="AP1459">
        <v>3</v>
      </c>
      <c r="AQ1459">
        <v>3</v>
      </c>
      <c r="AR1459">
        <v>23</v>
      </c>
      <c r="AS1459">
        <v>23</v>
      </c>
      <c r="AT1459">
        <v>23</v>
      </c>
      <c r="AU1459">
        <v>23.407</v>
      </c>
      <c r="AV1459">
        <v>204</v>
      </c>
      <c r="AW1459">
        <v>204</v>
      </c>
      <c r="AX1459">
        <v>0</v>
      </c>
      <c r="AY1459">
        <v>6.4379999999999997</v>
      </c>
      <c r="AZ1459">
        <v>15.2</v>
      </c>
      <c r="BA1459">
        <v>7.4</v>
      </c>
      <c r="BB1459">
        <v>0</v>
      </c>
      <c r="BC1459">
        <v>7.4</v>
      </c>
      <c r="BD1459">
        <v>7.4</v>
      </c>
      <c r="BE1459">
        <v>23</v>
      </c>
      <c r="BF1459">
        <v>15.2</v>
      </c>
      <c r="BG1459">
        <v>23</v>
      </c>
      <c r="BH1459">
        <v>15.2</v>
      </c>
      <c r="BI1459">
        <v>23</v>
      </c>
      <c r="BJ1459">
        <v>23</v>
      </c>
      <c r="BK1459">
        <v>46260000</v>
      </c>
      <c r="BL1459">
        <v>6879800</v>
      </c>
      <c r="BM1459">
        <v>2219400</v>
      </c>
      <c r="BN1459">
        <v>0</v>
      </c>
      <c r="BO1459">
        <v>1317500</v>
      </c>
      <c r="BP1459">
        <v>680410</v>
      </c>
      <c r="BQ1459">
        <v>2790200</v>
      </c>
      <c r="BR1459">
        <v>1387400</v>
      </c>
      <c r="BS1459">
        <v>6030100</v>
      </c>
      <c r="BT1459">
        <v>6201600</v>
      </c>
      <c r="BU1459">
        <v>11968000</v>
      </c>
      <c r="BV1459">
        <v>6785700</v>
      </c>
      <c r="BW1459">
        <v>5140000</v>
      </c>
      <c r="BX1459">
        <v>764420</v>
      </c>
      <c r="BY1459">
        <v>246600</v>
      </c>
      <c r="BZ1459">
        <v>0</v>
      </c>
      <c r="CA1459">
        <v>146390</v>
      </c>
      <c r="CB1459">
        <v>75601</v>
      </c>
      <c r="CC1459">
        <v>310020</v>
      </c>
      <c r="CD1459">
        <v>154150</v>
      </c>
      <c r="CE1459">
        <v>670010</v>
      </c>
      <c r="CF1459">
        <v>689070</v>
      </c>
      <c r="CG1459">
        <v>1329700</v>
      </c>
      <c r="CH1459">
        <v>753960</v>
      </c>
      <c r="CI1459">
        <v>8854300</v>
      </c>
      <c r="CJ1459">
        <v>0</v>
      </c>
      <c r="CK1459">
        <v>0</v>
      </c>
      <c r="CL1459">
        <v>0</v>
      </c>
      <c r="CM1459">
        <v>0</v>
      </c>
      <c r="CN1459">
        <v>4383100</v>
      </c>
      <c r="CO1459">
        <v>5669100</v>
      </c>
      <c r="CP1459">
        <v>4000500</v>
      </c>
      <c r="CQ1459">
        <v>7696400</v>
      </c>
      <c r="CR1459">
        <v>7788900</v>
      </c>
      <c r="CS1459">
        <v>6380500</v>
      </c>
      <c r="CT1459">
        <v>3</v>
      </c>
      <c r="CU1459">
        <v>1</v>
      </c>
      <c r="CV1459">
        <v>0</v>
      </c>
      <c r="CW1459">
        <v>1</v>
      </c>
      <c r="CX1459">
        <v>1</v>
      </c>
      <c r="CY1459">
        <v>3</v>
      </c>
      <c r="CZ1459">
        <v>2</v>
      </c>
      <c r="DA1459">
        <v>3</v>
      </c>
      <c r="DB1459">
        <v>2</v>
      </c>
      <c r="DC1459">
        <v>5</v>
      </c>
      <c r="DD1459">
        <v>3</v>
      </c>
      <c r="DE1459">
        <v>24</v>
      </c>
      <c r="DI1459">
        <v>1456</v>
      </c>
      <c r="DJ1459" t="s">
        <v>8853</v>
      </c>
      <c r="DK1459" t="s">
        <v>339</v>
      </c>
      <c r="DL1459" t="s">
        <v>8854</v>
      </c>
      <c r="DM1459" t="s">
        <v>8855</v>
      </c>
      <c r="DN1459" t="s">
        <v>8856</v>
      </c>
      <c r="DO1459" t="s">
        <v>8857</v>
      </c>
    </row>
    <row r="1460" spans="1:123" x14ac:dyDescent="0.25">
      <c r="A1460" t="s">
        <v>8858</v>
      </c>
      <c r="B1460" t="s">
        <v>8858</v>
      </c>
      <c r="C1460">
        <v>2</v>
      </c>
      <c r="D1460">
        <v>2</v>
      </c>
      <c r="E1460">
        <v>2</v>
      </c>
      <c r="F1460" t="s">
        <v>8859</v>
      </c>
      <c r="G1460">
        <v>1</v>
      </c>
      <c r="H1460">
        <v>2</v>
      </c>
      <c r="I1460">
        <v>2</v>
      </c>
      <c r="J1460">
        <v>2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1</v>
      </c>
      <c r="S1460">
        <v>1</v>
      </c>
      <c r="T1460">
        <v>1</v>
      </c>
      <c r="U1460">
        <v>1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</v>
      </c>
      <c r="AD1460">
        <v>1</v>
      </c>
      <c r="AE1460">
        <v>1</v>
      </c>
      <c r="AF1460">
        <v>1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1</v>
      </c>
      <c r="AO1460">
        <v>1</v>
      </c>
      <c r="AP1460">
        <v>1</v>
      </c>
      <c r="AQ1460">
        <v>1</v>
      </c>
      <c r="AR1460">
        <v>0.9</v>
      </c>
      <c r="AS1460">
        <v>0.9</v>
      </c>
      <c r="AT1460">
        <v>0.9</v>
      </c>
      <c r="AU1460">
        <v>273.61</v>
      </c>
      <c r="AV1460">
        <v>2335</v>
      </c>
      <c r="AW1460">
        <v>2335</v>
      </c>
      <c r="AX1460">
        <v>3.6330999999999998E-3</v>
      </c>
      <c r="AY1460">
        <v>2.0346000000000002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0.3</v>
      </c>
      <c r="BH1460">
        <v>0.5</v>
      </c>
      <c r="BI1460">
        <v>0.3</v>
      </c>
      <c r="BJ1460">
        <v>0.3</v>
      </c>
      <c r="BK1460">
        <v>5410800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1363900</v>
      </c>
      <c r="BT1460">
        <v>2706100</v>
      </c>
      <c r="BU1460">
        <v>739210</v>
      </c>
      <c r="BV1460">
        <v>601620</v>
      </c>
      <c r="BW1460">
        <v>42605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10739</v>
      </c>
      <c r="CF1460">
        <v>21308</v>
      </c>
      <c r="CG1460">
        <v>5820.5</v>
      </c>
      <c r="CH1460">
        <v>4737.2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639600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1</v>
      </c>
      <c r="DB1460">
        <v>1</v>
      </c>
      <c r="DC1460">
        <v>1</v>
      </c>
      <c r="DD1460">
        <v>1</v>
      </c>
      <c r="DE1460">
        <v>4</v>
      </c>
      <c r="DI1460">
        <v>1457</v>
      </c>
      <c r="DJ1460" t="s">
        <v>8860</v>
      </c>
      <c r="DK1460" t="s">
        <v>129</v>
      </c>
      <c r="DL1460" t="s">
        <v>8861</v>
      </c>
      <c r="DM1460" t="s">
        <v>8862</v>
      </c>
      <c r="DN1460" t="s">
        <v>8863</v>
      </c>
      <c r="DO1460" t="s">
        <v>8864</v>
      </c>
    </row>
    <row r="1461" spans="1:123" x14ac:dyDescent="0.25">
      <c r="A1461" t="s">
        <v>8865</v>
      </c>
      <c r="B1461" t="s">
        <v>8865</v>
      </c>
      <c r="C1461">
        <v>2</v>
      </c>
      <c r="D1461">
        <v>2</v>
      </c>
      <c r="E1461">
        <v>2</v>
      </c>
      <c r="F1461" t="s">
        <v>8866</v>
      </c>
      <c r="G1461">
        <v>1</v>
      </c>
      <c r="H1461">
        <v>2</v>
      </c>
      <c r="I1461">
        <v>2</v>
      </c>
      <c r="J1461">
        <v>2</v>
      </c>
      <c r="K1461">
        <v>0</v>
      </c>
      <c r="L1461">
        <v>1</v>
      </c>
      <c r="M1461">
        <v>0</v>
      </c>
      <c r="N1461">
        <v>0</v>
      </c>
      <c r="O1461">
        <v>0</v>
      </c>
      <c r="P1461">
        <v>1</v>
      </c>
      <c r="Q1461">
        <v>0</v>
      </c>
      <c r="R1461">
        <v>2</v>
      </c>
      <c r="S1461">
        <v>1</v>
      </c>
      <c r="T1461">
        <v>0</v>
      </c>
      <c r="U1461">
        <v>0</v>
      </c>
      <c r="V1461">
        <v>0</v>
      </c>
      <c r="W1461">
        <v>1</v>
      </c>
      <c r="X1461">
        <v>0</v>
      </c>
      <c r="Y1461">
        <v>0</v>
      </c>
      <c r="Z1461">
        <v>0</v>
      </c>
      <c r="AA1461">
        <v>1</v>
      </c>
      <c r="AB1461">
        <v>0</v>
      </c>
      <c r="AC1461">
        <v>2</v>
      </c>
      <c r="AD1461">
        <v>1</v>
      </c>
      <c r="AE1461">
        <v>0</v>
      </c>
      <c r="AF1461">
        <v>0</v>
      </c>
      <c r="AG1461">
        <v>0</v>
      </c>
      <c r="AH1461">
        <v>1</v>
      </c>
      <c r="AI1461">
        <v>0</v>
      </c>
      <c r="AJ1461">
        <v>0</v>
      </c>
      <c r="AK1461">
        <v>0</v>
      </c>
      <c r="AL1461">
        <v>1</v>
      </c>
      <c r="AM1461">
        <v>0</v>
      </c>
      <c r="AN1461">
        <v>2</v>
      </c>
      <c r="AO1461">
        <v>1</v>
      </c>
      <c r="AP1461">
        <v>0</v>
      </c>
      <c r="AQ1461">
        <v>0</v>
      </c>
      <c r="AR1461">
        <v>31.9</v>
      </c>
      <c r="AS1461">
        <v>31.9</v>
      </c>
      <c r="AT1461">
        <v>31.9</v>
      </c>
      <c r="AU1461">
        <v>13.36</v>
      </c>
      <c r="AV1461">
        <v>116</v>
      </c>
      <c r="AW1461">
        <v>116</v>
      </c>
      <c r="AX1461">
        <v>0</v>
      </c>
      <c r="AY1461">
        <v>7.5228000000000002</v>
      </c>
      <c r="AZ1461">
        <v>0</v>
      </c>
      <c r="BA1461">
        <v>17.2</v>
      </c>
      <c r="BB1461">
        <v>0</v>
      </c>
      <c r="BC1461">
        <v>0</v>
      </c>
      <c r="BD1461">
        <v>0</v>
      </c>
      <c r="BE1461">
        <v>17.2</v>
      </c>
      <c r="BF1461">
        <v>0</v>
      </c>
      <c r="BG1461">
        <v>31.9</v>
      </c>
      <c r="BH1461">
        <v>17.2</v>
      </c>
      <c r="BI1461">
        <v>0</v>
      </c>
      <c r="BJ1461">
        <v>0</v>
      </c>
      <c r="BK1461">
        <v>10031000</v>
      </c>
      <c r="BL1461">
        <v>0</v>
      </c>
      <c r="BM1461">
        <v>2372800</v>
      </c>
      <c r="BN1461">
        <v>0</v>
      </c>
      <c r="BO1461">
        <v>0</v>
      </c>
      <c r="BP1461">
        <v>0</v>
      </c>
      <c r="BQ1461">
        <v>1018700</v>
      </c>
      <c r="BR1461">
        <v>0</v>
      </c>
      <c r="BS1461">
        <v>4883200</v>
      </c>
      <c r="BT1461">
        <v>1756800</v>
      </c>
      <c r="BU1461">
        <v>0</v>
      </c>
      <c r="BV1461">
        <v>0</v>
      </c>
      <c r="BW1461">
        <v>2006300</v>
      </c>
      <c r="BX1461">
        <v>0</v>
      </c>
      <c r="BY1461">
        <v>474560</v>
      </c>
      <c r="BZ1461">
        <v>0</v>
      </c>
      <c r="CA1461">
        <v>0</v>
      </c>
      <c r="CB1461">
        <v>0</v>
      </c>
      <c r="CC1461">
        <v>203740</v>
      </c>
      <c r="CD1461">
        <v>0</v>
      </c>
      <c r="CE1461">
        <v>976630</v>
      </c>
      <c r="CF1461">
        <v>351360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3598700</v>
      </c>
      <c r="CQ1461">
        <v>0</v>
      </c>
      <c r="CR1461">
        <v>0</v>
      </c>
      <c r="CS1461">
        <v>0</v>
      </c>
      <c r="CT1461">
        <v>0</v>
      </c>
      <c r="CU1461">
        <v>1</v>
      </c>
      <c r="CV1461">
        <v>0</v>
      </c>
      <c r="CW1461">
        <v>0</v>
      </c>
      <c r="CX1461">
        <v>0</v>
      </c>
      <c r="CY1461">
        <v>1</v>
      </c>
      <c r="CZ1461">
        <v>0</v>
      </c>
      <c r="DA1461">
        <v>2</v>
      </c>
      <c r="DB1461">
        <v>1</v>
      </c>
      <c r="DC1461">
        <v>0</v>
      </c>
      <c r="DD1461">
        <v>0</v>
      </c>
      <c r="DE1461">
        <v>5</v>
      </c>
      <c r="DI1461">
        <v>1458</v>
      </c>
      <c r="DJ1461" t="s">
        <v>8867</v>
      </c>
      <c r="DK1461" t="s">
        <v>129</v>
      </c>
      <c r="DL1461" t="s">
        <v>8868</v>
      </c>
      <c r="DM1461" t="s">
        <v>8869</v>
      </c>
      <c r="DN1461" t="s">
        <v>8870</v>
      </c>
      <c r="DO1461" t="s">
        <v>8871</v>
      </c>
    </row>
    <row r="1462" spans="1:123" x14ac:dyDescent="0.25">
      <c r="A1462" t="s">
        <v>8872</v>
      </c>
      <c r="B1462" t="s">
        <v>8872</v>
      </c>
      <c r="C1462">
        <v>2</v>
      </c>
      <c r="D1462">
        <v>2</v>
      </c>
      <c r="E1462">
        <v>2</v>
      </c>
      <c r="F1462" t="s">
        <v>8873</v>
      </c>
      <c r="G1462">
        <v>1</v>
      </c>
      <c r="H1462">
        <v>2</v>
      </c>
      <c r="I1462">
        <v>2</v>
      </c>
      <c r="J1462">
        <v>2</v>
      </c>
      <c r="K1462">
        <v>1</v>
      </c>
      <c r="L1462">
        <v>2</v>
      </c>
      <c r="M1462">
        <v>1</v>
      </c>
      <c r="N1462">
        <v>0</v>
      </c>
      <c r="O1462">
        <v>0</v>
      </c>
      <c r="P1462">
        <v>0</v>
      </c>
      <c r="Q1462">
        <v>0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2</v>
      </c>
      <c r="X1462">
        <v>1</v>
      </c>
      <c r="Y1462">
        <v>0</v>
      </c>
      <c r="Z1462">
        <v>0</v>
      </c>
      <c r="AA1462">
        <v>0</v>
      </c>
      <c r="AB1462">
        <v>0</v>
      </c>
      <c r="AC1462">
        <v>1</v>
      </c>
      <c r="AD1462">
        <v>1</v>
      </c>
      <c r="AE1462">
        <v>1</v>
      </c>
      <c r="AF1462">
        <v>1</v>
      </c>
      <c r="AG1462">
        <v>1</v>
      </c>
      <c r="AH1462">
        <v>2</v>
      </c>
      <c r="AI1462">
        <v>1</v>
      </c>
      <c r="AJ1462">
        <v>0</v>
      </c>
      <c r="AK1462">
        <v>0</v>
      </c>
      <c r="AL1462">
        <v>0</v>
      </c>
      <c r="AM1462">
        <v>0</v>
      </c>
      <c r="AN1462">
        <v>1</v>
      </c>
      <c r="AO1462">
        <v>1</v>
      </c>
      <c r="AP1462">
        <v>1</v>
      </c>
      <c r="AQ1462">
        <v>1</v>
      </c>
      <c r="AR1462">
        <v>26.3</v>
      </c>
      <c r="AS1462">
        <v>26.3</v>
      </c>
      <c r="AT1462">
        <v>26.3</v>
      </c>
      <c r="AU1462">
        <v>8.4688999999999997</v>
      </c>
      <c r="AV1462">
        <v>76</v>
      </c>
      <c r="AW1462">
        <v>76</v>
      </c>
      <c r="AX1462">
        <v>0</v>
      </c>
      <c r="AY1462">
        <v>12.667999999999999</v>
      </c>
      <c r="AZ1462">
        <v>15.8</v>
      </c>
      <c r="BA1462">
        <v>26.3</v>
      </c>
      <c r="BB1462">
        <v>15.8</v>
      </c>
      <c r="BC1462">
        <v>0</v>
      </c>
      <c r="BD1462">
        <v>0</v>
      </c>
      <c r="BE1462">
        <v>0</v>
      </c>
      <c r="BF1462">
        <v>0</v>
      </c>
      <c r="BG1462">
        <v>15.8</v>
      </c>
      <c r="BH1462">
        <v>15.8</v>
      </c>
      <c r="BI1462">
        <v>15.8</v>
      </c>
      <c r="BJ1462">
        <v>15.8</v>
      </c>
      <c r="BK1462">
        <v>34802000</v>
      </c>
      <c r="BL1462">
        <v>2767600</v>
      </c>
      <c r="BM1462">
        <v>12317000</v>
      </c>
      <c r="BN1462">
        <v>893400</v>
      </c>
      <c r="BO1462">
        <v>0</v>
      </c>
      <c r="BP1462">
        <v>0</v>
      </c>
      <c r="BQ1462">
        <v>0</v>
      </c>
      <c r="BR1462">
        <v>0</v>
      </c>
      <c r="BS1462">
        <v>5360400</v>
      </c>
      <c r="BT1462">
        <v>4177500</v>
      </c>
      <c r="BU1462">
        <v>5460900</v>
      </c>
      <c r="BV1462">
        <v>3824500</v>
      </c>
      <c r="BW1462">
        <v>6960300</v>
      </c>
      <c r="BX1462">
        <v>553520</v>
      </c>
      <c r="BY1462">
        <v>2463500</v>
      </c>
      <c r="BZ1462">
        <v>178680</v>
      </c>
      <c r="CA1462">
        <v>0</v>
      </c>
      <c r="CB1462">
        <v>0</v>
      </c>
      <c r="CC1462">
        <v>0</v>
      </c>
      <c r="CD1462">
        <v>0</v>
      </c>
      <c r="CE1462">
        <v>1072100</v>
      </c>
      <c r="CF1462">
        <v>835500</v>
      </c>
      <c r="CG1462">
        <v>1092200</v>
      </c>
      <c r="CH1462">
        <v>764890</v>
      </c>
      <c r="CI1462">
        <v>0</v>
      </c>
      <c r="CJ1462">
        <v>14630000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1</v>
      </c>
      <c r="CU1462">
        <v>2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1</v>
      </c>
      <c r="DB1462">
        <v>2</v>
      </c>
      <c r="DC1462">
        <v>1</v>
      </c>
      <c r="DD1462">
        <v>1</v>
      </c>
      <c r="DE1462">
        <v>8</v>
      </c>
      <c r="DI1462">
        <v>1459</v>
      </c>
      <c r="DJ1462" t="s">
        <v>8874</v>
      </c>
      <c r="DK1462" t="s">
        <v>129</v>
      </c>
      <c r="DL1462" t="s">
        <v>8875</v>
      </c>
      <c r="DM1462" t="s">
        <v>8876</v>
      </c>
      <c r="DN1462" t="s">
        <v>8877</v>
      </c>
      <c r="DO1462" t="s">
        <v>8878</v>
      </c>
      <c r="DP1462">
        <v>679</v>
      </c>
      <c r="DR1462">
        <v>12</v>
      </c>
    </row>
    <row r="1463" spans="1:123" x14ac:dyDescent="0.25">
      <c r="A1463" t="s">
        <v>8879</v>
      </c>
      <c r="B1463" t="s">
        <v>8879</v>
      </c>
      <c r="C1463">
        <v>3</v>
      </c>
      <c r="D1463">
        <v>3</v>
      </c>
      <c r="E1463">
        <v>3</v>
      </c>
      <c r="F1463" t="s">
        <v>8880</v>
      </c>
      <c r="G1463">
        <v>1</v>
      </c>
      <c r="H1463">
        <v>3</v>
      </c>
      <c r="I1463">
        <v>3</v>
      </c>
      <c r="J1463">
        <v>3</v>
      </c>
      <c r="K1463">
        <v>2</v>
      </c>
      <c r="L1463">
        <v>2</v>
      </c>
      <c r="M1463">
        <v>1</v>
      </c>
      <c r="N1463">
        <v>1</v>
      </c>
      <c r="O1463">
        <v>1</v>
      </c>
      <c r="P1463">
        <v>1</v>
      </c>
      <c r="Q1463">
        <v>1</v>
      </c>
      <c r="R1463">
        <v>2</v>
      </c>
      <c r="S1463">
        <v>2</v>
      </c>
      <c r="T1463">
        <v>3</v>
      </c>
      <c r="U1463">
        <v>2</v>
      </c>
      <c r="V1463">
        <v>2</v>
      </c>
      <c r="W1463">
        <v>2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2</v>
      </c>
      <c r="AD1463">
        <v>2</v>
      </c>
      <c r="AE1463">
        <v>3</v>
      </c>
      <c r="AF1463">
        <v>2</v>
      </c>
      <c r="AG1463">
        <v>2</v>
      </c>
      <c r="AH1463">
        <v>2</v>
      </c>
      <c r="AI1463">
        <v>1</v>
      </c>
      <c r="AJ1463">
        <v>1</v>
      </c>
      <c r="AK1463">
        <v>1</v>
      </c>
      <c r="AL1463">
        <v>1</v>
      </c>
      <c r="AM1463">
        <v>1</v>
      </c>
      <c r="AN1463">
        <v>2</v>
      </c>
      <c r="AO1463">
        <v>2</v>
      </c>
      <c r="AP1463">
        <v>3</v>
      </c>
      <c r="AQ1463">
        <v>2</v>
      </c>
      <c r="AR1463">
        <v>26.2</v>
      </c>
      <c r="AS1463">
        <v>26.2</v>
      </c>
      <c r="AT1463">
        <v>26.2</v>
      </c>
      <c r="AU1463">
        <v>11.423999999999999</v>
      </c>
      <c r="AV1463">
        <v>103</v>
      </c>
      <c r="AW1463">
        <v>103</v>
      </c>
      <c r="AX1463">
        <v>0</v>
      </c>
      <c r="AY1463">
        <v>4.8128000000000002</v>
      </c>
      <c r="AZ1463">
        <v>25.2</v>
      </c>
      <c r="BA1463">
        <v>19.399999999999999</v>
      </c>
      <c r="BB1463">
        <v>6.8</v>
      </c>
      <c r="BC1463">
        <v>18.399999999999999</v>
      </c>
      <c r="BD1463">
        <v>18.399999999999999</v>
      </c>
      <c r="BE1463">
        <v>18.399999999999999</v>
      </c>
      <c r="BF1463">
        <v>18.399999999999999</v>
      </c>
      <c r="BG1463">
        <v>19.399999999999999</v>
      </c>
      <c r="BH1463">
        <v>19.399999999999999</v>
      </c>
      <c r="BI1463">
        <v>26.2</v>
      </c>
      <c r="BJ1463">
        <v>25.2</v>
      </c>
      <c r="BK1463">
        <v>36640000</v>
      </c>
      <c r="BL1463">
        <v>5046300</v>
      </c>
      <c r="BM1463">
        <v>5564600</v>
      </c>
      <c r="BN1463">
        <v>502180</v>
      </c>
      <c r="BO1463">
        <v>526200</v>
      </c>
      <c r="BP1463">
        <v>329760</v>
      </c>
      <c r="BQ1463">
        <v>1102700</v>
      </c>
      <c r="BR1463">
        <v>642040</v>
      </c>
      <c r="BS1463">
        <v>5898100</v>
      </c>
      <c r="BT1463">
        <v>5441800</v>
      </c>
      <c r="BU1463">
        <v>6246100</v>
      </c>
      <c r="BV1463">
        <v>5340500</v>
      </c>
      <c r="BW1463">
        <v>7328000</v>
      </c>
      <c r="BX1463">
        <v>1009300</v>
      </c>
      <c r="BY1463">
        <v>1112900</v>
      </c>
      <c r="BZ1463">
        <v>100440</v>
      </c>
      <c r="CA1463">
        <v>105240</v>
      </c>
      <c r="CB1463">
        <v>65951</v>
      </c>
      <c r="CC1463">
        <v>220540</v>
      </c>
      <c r="CD1463">
        <v>128410</v>
      </c>
      <c r="CE1463">
        <v>1179600</v>
      </c>
      <c r="CF1463">
        <v>1088400</v>
      </c>
      <c r="CG1463">
        <v>1249200</v>
      </c>
      <c r="CH1463">
        <v>1068100</v>
      </c>
      <c r="CI1463">
        <v>4471600</v>
      </c>
      <c r="CJ1463">
        <v>6213800</v>
      </c>
      <c r="CK1463">
        <v>0</v>
      </c>
      <c r="CL1463">
        <v>0</v>
      </c>
      <c r="CM1463">
        <v>0</v>
      </c>
      <c r="CN1463">
        <v>4249200</v>
      </c>
      <c r="CO1463">
        <v>0</v>
      </c>
      <c r="CP1463">
        <v>5164800</v>
      </c>
      <c r="CQ1463">
        <v>5356800</v>
      </c>
      <c r="CR1463">
        <v>4405200</v>
      </c>
      <c r="CS1463">
        <v>4535000</v>
      </c>
      <c r="CT1463">
        <v>5</v>
      </c>
      <c r="CU1463">
        <v>4</v>
      </c>
      <c r="CV1463">
        <v>1</v>
      </c>
      <c r="CW1463">
        <v>2</v>
      </c>
      <c r="CX1463">
        <v>1</v>
      </c>
      <c r="CY1463">
        <v>2</v>
      </c>
      <c r="CZ1463">
        <v>1</v>
      </c>
      <c r="DA1463">
        <v>2</v>
      </c>
      <c r="DB1463">
        <v>5</v>
      </c>
      <c r="DC1463">
        <v>3</v>
      </c>
      <c r="DD1463">
        <v>3</v>
      </c>
      <c r="DE1463">
        <v>29</v>
      </c>
      <c r="DI1463">
        <v>1460</v>
      </c>
      <c r="DJ1463" t="s">
        <v>8881</v>
      </c>
      <c r="DK1463" t="s">
        <v>339</v>
      </c>
      <c r="DL1463" t="s">
        <v>8882</v>
      </c>
      <c r="DM1463" t="s">
        <v>8883</v>
      </c>
      <c r="DN1463" t="s">
        <v>8884</v>
      </c>
      <c r="DO1463" t="s">
        <v>8885</v>
      </c>
    </row>
    <row r="1464" spans="1:123" x14ac:dyDescent="0.25">
      <c r="A1464" t="s">
        <v>8886</v>
      </c>
      <c r="B1464" t="s">
        <v>8886</v>
      </c>
      <c r="C1464">
        <v>3</v>
      </c>
      <c r="D1464">
        <v>3</v>
      </c>
      <c r="E1464">
        <v>3</v>
      </c>
      <c r="F1464" t="s">
        <v>8887</v>
      </c>
      <c r="G1464">
        <v>1</v>
      </c>
      <c r="H1464">
        <v>3</v>
      </c>
      <c r="I1464">
        <v>3</v>
      </c>
      <c r="J1464">
        <v>3</v>
      </c>
      <c r="K1464">
        <v>1</v>
      </c>
      <c r="L1464">
        <v>2</v>
      </c>
      <c r="M1464">
        <v>0</v>
      </c>
      <c r="N1464">
        <v>1</v>
      </c>
      <c r="O1464">
        <v>1</v>
      </c>
      <c r="P1464">
        <v>2</v>
      </c>
      <c r="Q1464">
        <v>2</v>
      </c>
      <c r="R1464">
        <v>3</v>
      </c>
      <c r="S1464">
        <v>2</v>
      </c>
      <c r="T1464">
        <v>1</v>
      </c>
      <c r="U1464">
        <v>2</v>
      </c>
      <c r="V1464">
        <v>1</v>
      </c>
      <c r="W1464">
        <v>2</v>
      </c>
      <c r="X1464">
        <v>0</v>
      </c>
      <c r="Y1464">
        <v>1</v>
      </c>
      <c r="Z1464">
        <v>1</v>
      </c>
      <c r="AA1464">
        <v>2</v>
      </c>
      <c r="AB1464">
        <v>2</v>
      </c>
      <c r="AC1464">
        <v>3</v>
      </c>
      <c r="AD1464">
        <v>2</v>
      </c>
      <c r="AE1464">
        <v>1</v>
      </c>
      <c r="AF1464">
        <v>2</v>
      </c>
      <c r="AG1464">
        <v>1</v>
      </c>
      <c r="AH1464">
        <v>2</v>
      </c>
      <c r="AI1464">
        <v>0</v>
      </c>
      <c r="AJ1464">
        <v>1</v>
      </c>
      <c r="AK1464">
        <v>1</v>
      </c>
      <c r="AL1464">
        <v>2</v>
      </c>
      <c r="AM1464">
        <v>2</v>
      </c>
      <c r="AN1464">
        <v>3</v>
      </c>
      <c r="AO1464">
        <v>2</v>
      </c>
      <c r="AP1464">
        <v>1</v>
      </c>
      <c r="AQ1464">
        <v>2</v>
      </c>
      <c r="AR1464">
        <v>19.600000000000001</v>
      </c>
      <c r="AS1464">
        <v>19.600000000000001</v>
      </c>
      <c r="AT1464">
        <v>19.600000000000001</v>
      </c>
      <c r="AU1464">
        <v>21.422999999999998</v>
      </c>
      <c r="AV1464">
        <v>184</v>
      </c>
      <c r="AW1464">
        <v>184</v>
      </c>
      <c r="AX1464">
        <v>0</v>
      </c>
      <c r="AY1464">
        <v>10.41</v>
      </c>
      <c r="AZ1464">
        <v>8.6999999999999993</v>
      </c>
      <c r="BA1464">
        <v>14.1</v>
      </c>
      <c r="BB1464">
        <v>0</v>
      </c>
      <c r="BC1464">
        <v>5.4</v>
      </c>
      <c r="BD1464">
        <v>8.6999999999999993</v>
      </c>
      <c r="BE1464">
        <v>14.1</v>
      </c>
      <c r="BF1464">
        <v>14.1</v>
      </c>
      <c r="BG1464">
        <v>19.600000000000001</v>
      </c>
      <c r="BH1464">
        <v>14.1</v>
      </c>
      <c r="BI1464">
        <v>8.6999999999999993</v>
      </c>
      <c r="BJ1464">
        <v>14.1</v>
      </c>
      <c r="BK1464">
        <v>72509000</v>
      </c>
      <c r="BL1464">
        <v>5838700</v>
      </c>
      <c r="BM1464">
        <v>8230900</v>
      </c>
      <c r="BN1464">
        <v>0</v>
      </c>
      <c r="BO1464">
        <v>889400</v>
      </c>
      <c r="BP1464">
        <v>448840</v>
      </c>
      <c r="BQ1464">
        <v>3738600</v>
      </c>
      <c r="BR1464">
        <v>3408800</v>
      </c>
      <c r="BS1464">
        <v>20150000</v>
      </c>
      <c r="BT1464">
        <v>10825000</v>
      </c>
      <c r="BU1464">
        <v>6338000</v>
      </c>
      <c r="BV1464">
        <v>12640000</v>
      </c>
      <c r="BW1464">
        <v>8056500</v>
      </c>
      <c r="BX1464">
        <v>648740</v>
      </c>
      <c r="BY1464">
        <v>914550</v>
      </c>
      <c r="BZ1464">
        <v>0</v>
      </c>
      <c r="CA1464">
        <v>98822</v>
      </c>
      <c r="CB1464">
        <v>49871</v>
      </c>
      <c r="CC1464">
        <v>415400</v>
      </c>
      <c r="CD1464">
        <v>378760</v>
      </c>
      <c r="CE1464">
        <v>2238900</v>
      </c>
      <c r="CF1464">
        <v>1202800</v>
      </c>
      <c r="CG1464">
        <v>704230</v>
      </c>
      <c r="CH1464">
        <v>1404400</v>
      </c>
      <c r="CI1464">
        <v>9796500</v>
      </c>
      <c r="CJ1464">
        <v>10549000</v>
      </c>
      <c r="CK1464">
        <v>0</v>
      </c>
      <c r="CL1464">
        <v>0</v>
      </c>
      <c r="CM1464">
        <v>0</v>
      </c>
      <c r="CN1464">
        <v>8355100</v>
      </c>
      <c r="CO1464">
        <v>9646400</v>
      </c>
      <c r="CP1464">
        <v>12909000</v>
      </c>
      <c r="CQ1464">
        <v>9032900</v>
      </c>
      <c r="CR1464">
        <v>0</v>
      </c>
      <c r="CS1464">
        <v>12675000</v>
      </c>
      <c r="CT1464">
        <v>2</v>
      </c>
      <c r="CU1464">
        <v>2</v>
      </c>
      <c r="CV1464">
        <v>0</v>
      </c>
      <c r="CW1464">
        <v>1</v>
      </c>
      <c r="CX1464">
        <v>1</v>
      </c>
      <c r="CY1464">
        <v>3</v>
      </c>
      <c r="CZ1464">
        <v>2</v>
      </c>
      <c r="DA1464">
        <v>5</v>
      </c>
      <c r="DB1464">
        <v>5</v>
      </c>
      <c r="DC1464">
        <v>1</v>
      </c>
      <c r="DD1464">
        <v>4</v>
      </c>
      <c r="DE1464">
        <v>26</v>
      </c>
      <c r="DI1464">
        <v>1461</v>
      </c>
      <c r="DJ1464" t="s">
        <v>8888</v>
      </c>
      <c r="DK1464" t="s">
        <v>339</v>
      </c>
      <c r="DL1464" t="s">
        <v>8889</v>
      </c>
      <c r="DM1464" t="s">
        <v>8890</v>
      </c>
      <c r="DN1464" t="s">
        <v>8891</v>
      </c>
      <c r="DO1464" t="s">
        <v>8892</v>
      </c>
    </row>
    <row r="1465" spans="1:123" x14ac:dyDescent="0.25">
      <c r="A1465" t="s">
        <v>8893</v>
      </c>
      <c r="B1465" t="s">
        <v>8893</v>
      </c>
      <c r="C1465">
        <v>1</v>
      </c>
      <c r="D1465">
        <v>1</v>
      </c>
      <c r="E1465">
        <v>1</v>
      </c>
      <c r="F1465" t="s">
        <v>8894</v>
      </c>
      <c r="G1465">
        <v>1</v>
      </c>
      <c r="H1465">
        <v>1</v>
      </c>
      <c r="I1465">
        <v>1</v>
      </c>
      <c r="J1465">
        <v>1</v>
      </c>
      <c r="K1465">
        <v>1</v>
      </c>
      <c r="L1465">
        <v>1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</v>
      </c>
      <c r="AD1465">
        <v>1</v>
      </c>
      <c r="AE1465">
        <v>1</v>
      </c>
      <c r="AF1465">
        <v>1</v>
      </c>
      <c r="AG1465">
        <v>1</v>
      </c>
      <c r="AH1465">
        <v>1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1</v>
      </c>
      <c r="AO1465">
        <v>1</v>
      </c>
      <c r="AP1465">
        <v>1</v>
      </c>
      <c r="AQ1465">
        <v>1</v>
      </c>
      <c r="AR1465">
        <v>12.6</v>
      </c>
      <c r="AS1465">
        <v>12.6</v>
      </c>
      <c r="AT1465">
        <v>12.6</v>
      </c>
      <c r="AU1465">
        <v>16.288</v>
      </c>
      <c r="AV1465">
        <v>151</v>
      </c>
      <c r="AW1465">
        <v>151</v>
      </c>
      <c r="AX1465">
        <v>1.9959999999999999E-3</v>
      </c>
      <c r="AY1465">
        <v>2.4053</v>
      </c>
      <c r="AZ1465">
        <v>12.6</v>
      </c>
      <c r="BA1465">
        <v>12.6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12.6</v>
      </c>
      <c r="BH1465">
        <v>12.6</v>
      </c>
      <c r="BI1465">
        <v>12.6</v>
      </c>
      <c r="BJ1465">
        <v>12.6</v>
      </c>
      <c r="BK1465">
        <v>11099000</v>
      </c>
      <c r="BL1465">
        <v>1929100</v>
      </c>
      <c r="BM1465">
        <v>1441500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2821500</v>
      </c>
      <c r="BT1465">
        <v>1408100</v>
      </c>
      <c r="BU1465">
        <v>1935500</v>
      </c>
      <c r="BV1465">
        <v>1563600</v>
      </c>
      <c r="BW1465">
        <v>1109900</v>
      </c>
      <c r="BX1465">
        <v>192910</v>
      </c>
      <c r="BY1465">
        <v>144150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282150</v>
      </c>
      <c r="CF1465">
        <v>140810</v>
      </c>
      <c r="CG1465">
        <v>193550</v>
      </c>
      <c r="CH1465">
        <v>156360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1662300</v>
      </c>
      <c r="CT1465">
        <v>1</v>
      </c>
      <c r="CU1465">
        <v>1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1</v>
      </c>
      <c r="DB1465">
        <v>1</v>
      </c>
      <c r="DC1465">
        <v>1</v>
      </c>
      <c r="DD1465">
        <v>1</v>
      </c>
      <c r="DE1465">
        <v>6</v>
      </c>
      <c r="DI1465">
        <v>1462</v>
      </c>
      <c r="DJ1465">
        <v>2313</v>
      </c>
      <c r="DK1465" t="b">
        <v>1</v>
      </c>
      <c r="DL1465">
        <v>2579</v>
      </c>
      <c r="DM1465" t="s">
        <v>8895</v>
      </c>
      <c r="DN1465" t="s">
        <v>8896</v>
      </c>
      <c r="DO1465">
        <v>16428</v>
      </c>
    </row>
    <row r="1466" spans="1:123" x14ac:dyDescent="0.25">
      <c r="A1466" t="s">
        <v>8897</v>
      </c>
      <c r="B1466" t="s">
        <v>8897</v>
      </c>
      <c r="C1466">
        <v>1</v>
      </c>
      <c r="D1466">
        <v>1</v>
      </c>
      <c r="E1466">
        <v>1</v>
      </c>
      <c r="F1466" t="s">
        <v>8898</v>
      </c>
      <c r="G1466">
        <v>1</v>
      </c>
      <c r="H1466">
        <v>1</v>
      </c>
      <c r="I1466">
        <v>1</v>
      </c>
      <c r="J1466">
        <v>1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1</v>
      </c>
      <c r="S1466">
        <v>0</v>
      </c>
      <c r="T1466">
        <v>1</v>
      </c>
      <c r="U1466">
        <v>1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1</v>
      </c>
      <c r="AD1466">
        <v>0</v>
      </c>
      <c r="AE1466">
        <v>1</v>
      </c>
      <c r="AF1466">
        <v>1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1</v>
      </c>
      <c r="AO1466">
        <v>0</v>
      </c>
      <c r="AP1466">
        <v>1</v>
      </c>
      <c r="AQ1466">
        <v>1</v>
      </c>
      <c r="AR1466">
        <v>3.1</v>
      </c>
      <c r="AS1466">
        <v>3.1</v>
      </c>
      <c r="AT1466">
        <v>3.1</v>
      </c>
      <c r="AU1466">
        <v>56.140999999999998</v>
      </c>
      <c r="AV1466">
        <v>519</v>
      </c>
      <c r="AW1466">
        <v>519</v>
      </c>
      <c r="AX1466">
        <v>0</v>
      </c>
      <c r="AY1466">
        <v>42.192999999999998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3.1</v>
      </c>
      <c r="BH1466">
        <v>0</v>
      </c>
      <c r="BI1466">
        <v>3.1</v>
      </c>
      <c r="BJ1466">
        <v>3.1</v>
      </c>
      <c r="BK1466">
        <v>2430000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1184600</v>
      </c>
      <c r="BT1466">
        <v>0</v>
      </c>
      <c r="BU1466">
        <v>874190</v>
      </c>
      <c r="BV1466">
        <v>371130</v>
      </c>
      <c r="BW1466">
        <v>86784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42309</v>
      </c>
      <c r="CF1466">
        <v>0</v>
      </c>
      <c r="CG1466">
        <v>31221</v>
      </c>
      <c r="CH1466">
        <v>13255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394570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1</v>
      </c>
      <c r="DB1466">
        <v>0</v>
      </c>
      <c r="DC1466">
        <v>2</v>
      </c>
      <c r="DD1466">
        <v>1</v>
      </c>
      <c r="DE1466">
        <v>4</v>
      </c>
      <c r="DI1466">
        <v>1463</v>
      </c>
      <c r="DJ1466">
        <v>6352</v>
      </c>
      <c r="DK1466" t="b">
        <v>1</v>
      </c>
      <c r="DL1466">
        <v>7079</v>
      </c>
      <c r="DM1466" t="s">
        <v>8899</v>
      </c>
      <c r="DN1466" t="s">
        <v>8900</v>
      </c>
      <c r="DO1466">
        <v>42096</v>
      </c>
    </row>
    <row r="1467" spans="1:123" x14ac:dyDescent="0.25">
      <c r="A1467" t="s">
        <v>8901</v>
      </c>
      <c r="B1467" t="s">
        <v>8901</v>
      </c>
      <c r="C1467">
        <v>5</v>
      </c>
      <c r="D1467">
        <v>3</v>
      </c>
      <c r="E1467">
        <v>3</v>
      </c>
      <c r="F1467" t="s">
        <v>8902</v>
      </c>
      <c r="G1467">
        <v>1</v>
      </c>
      <c r="H1467">
        <v>5</v>
      </c>
      <c r="I1467">
        <v>3</v>
      </c>
      <c r="J1467">
        <v>3</v>
      </c>
      <c r="K1467">
        <v>1</v>
      </c>
      <c r="L1467">
        <v>1</v>
      </c>
      <c r="M1467">
        <v>0</v>
      </c>
      <c r="N1467">
        <v>5</v>
      </c>
      <c r="O1467">
        <v>0</v>
      </c>
      <c r="P1467">
        <v>1</v>
      </c>
      <c r="Q1467">
        <v>1</v>
      </c>
      <c r="R1467">
        <v>1</v>
      </c>
      <c r="S1467">
        <v>1</v>
      </c>
      <c r="T1467">
        <v>1</v>
      </c>
      <c r="U1467">
        <v>1</v>
      </c>
      <c r="V1467">
        <v>0</v>
      </c>
      <c r="W1467">
        <v>0</v>
      </c>
      <c r="X1467">
        <v>0</v>
      </c>
      <c r="Y1467">
        <v>3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3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33.700000000000003</v>
      </c>
      <c r="AS1467">
        <v>17.399999999999999</v>
      </c>
      <c r="AT1467">
        <v>17.399999999999999</v>
      </c>
      <c r="AU1467">
        <v>19.853999999999999</v>
      </c>
      <c r="AV1467">
        <v>172</v>
      </c>
      <c r="AW1467">
        <v>172</v>
      </c>
      <c r="AX1467">
        <v>0</v>
      </c>
      <c r="AY1467">
        <v>4.1069000000000004</v>
      </c>
      <c r="AZ1467">
        <v>10.5</v>
      </c>
      <c r="BA1467">
        <v>10.5</v>
      </c>
      <c r="BB1467">
        <v>0</v>
      </c>
      <c r="BC1467">
        <v>33.700000000000003</v>
      </c>
      <c r="BD1467">
        <v>0</v>
      </c>
      <c r="BE1467">
        <v>10.5</v>
      </c>
      <c r="BF1467">
        <v>10.5</v>
      </c>
      <c r="BG1467">
        <v>10.5</v>
      </c>
      <c r="BH1467">
        <v>10.5</v>
      </c>
      <c r="BI1467">
        <v>10.5</v>
      </c>
      <c r="BJ1467">
        <v>10.5</v>
      </c>
      <c r="BK1467">
        <v>3166500</v>
      </c>
      <c r="BL1467">
        <v>0</v>
      </c>
      <c r="BM1467">
        <v>0</v>
      </c>
      <c r="BN1467">
        <v>0</v>
      </c>
      <c r="BO1467">
        <v>3166500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351840</v>
      </c>
      <c r="BX1467">
        <v>0</v>
      </c>
      <c r="BY1467">
        <v>0</v>
      </c>
      <c r="BZ1467">
        <v>0</v>
      </c>
      <c r="CA1467">
        <v>351840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10326000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3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3</v>
      </c>
      <c r="DI1467">
        <v>1464</v>
      </c>
      <c r="DJ1467" t="s">
        <v>8903</v>
      </c>
      <c r="DK1467" t="s">
        <v>8904</v>
      </c>
      <c r="DL1467" t="s">
        <v>8905</v>
      </c>
      <c r="DM1467" t="s">
        <v>8906</v>
      </c>
      <c r="DN1467" t="s">
        <v>8907</v>
      </c>
      <c r="DO1467" t="s">
        <v>8908</v>
      </c>
      <c r="DP1467">
        <v>680</v>
      </c>
      <c r="DR1467">
        <v>130</v>
      </c>
    </row>
    <row r="1468" spans="1:123" x14ac:dyDescent="0.25">
      <c r="A1468" t="s">
        <v>8909</v>
      </c>
      <c r="B1468" t="s">
        <v>8909</v>
      </c>
      <c r="C1468">
        <v>1</v>
      </c>
      <c r="D1468">
        <v>1</v>
      </c>
      <c r="E1468">
        <v>1</v>
      </c>
      <c r="F1468" t="s">
        <v>8910</v>
      </c>
      <c r="G1468">
        <v>1</v>
      </c>
      <c r="H1468">
        <v>1</v>
      </c>
      <c r="I1468">
        <v>1</v>
      </c>
      <c r="J1468">
        <v>1</v>
      </c>
      <c r="K1468">
        <v>0</v>
      </c>
      <c r="L1468">
        <v>1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1</v>
      </c>
      <c r="S1468">
        <v>0</v>
      </c>
      <c r="T1468">
        <v>1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1</v>
      </c>
      <c r="AD1468">
        <v>0</v>
      </c>
      <c r="AE1468">
        <v>1</v>
      </c>
      <c r="AF1468">
        <v>1</v>
      </c>
      <c r="AG1468">
        <v>0</v>
      </c>
      <c r="AH1468">
        <v>1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1</v>
      </c>
      <c r="AO1468">
        <v>0</v>
      </c>
      <c r="AP1468">
        <v>1</v>
      </c>
      <c r="AQ1468">
        <v>1</v>
      </c>
      <c r="AR1468">
        <v>8.1</v>
      </c>
      <c r="AS1468">
        <v>8.1</v>
      </c>
      <c r="AT1468">
        <v>8.1</v>
      </c>
      <c r="AU1468">
        <v>17.748999999999999</v>
      </c>
      <c r="AV1468">
        <v>161</v>
      </c>
      <c r="AW1468">
        <v>161</v>
      </c>
      <c r="AX1468">
        <v>2.8763E-3</v>
      </c>
      <c r="AY1468">
        <v>2.2532999999999999</v>
      </c>
      <c r="AZ1468">
        <v>0</v>
      </c>
      <c r="BA1468">
        <v>8.1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8.1</v>
      </c>
      <c r="BH1468">
        <v>0</v>
      </c>
      <c r="BI1468">
        <v>8.1</v>
      </c>
      <c r="BJ1468">
        <v>8.1</v>
      </c>
      <c r="BK1468">
        <v>2011500</v>
      </c>
      <c r="BL1468">
        <v>0</v>
      </c>
      <c r="BM1468">
        <v>539040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1163200</v>
      </c>
      <c r="BT1468">
        <v>0</v>
      </c>
      <c r="BU1468">
        <v>0</v>
      </c>
      <c r="BV1468">
        <v>309250</v>
      </c>
      <c r="BW1468">
        <v>223500</v>
      </c>
      <c r="BX1468">
        <v>0</v>
      </c>
      <c r="BY1468">
        <v>59893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129250</v>
      </c>
      <c r="CF1468">
        <v>0</v>
      </c>
      <c r="CG1468">
        <v>0</v>
      </c>
      <c r="CH1468">
        <v>34361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328770</v>
      </c>
      <c r="CT1468">
        <v>0</v>
      </c>
      <c r="CU1468">
        <v>1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2</v>
      </c>
      <c r="DB1468">
        <v>0</v>
      </c>
      <c r="DC1468">
        <v>1</v>
      </c>
      <c r="DD1468">
        <v>1</v>
      </c>
      <c r="DE1468">
        <v>5</v>
      </c>
      <c r="DI1468">
        <v>1465</v>
      </c>
      <c r="DJ1468">
        <v>6412</v>
      </c>
      <c r="DK1468" t="b">
        <v>1</v>
      </c>
      <c r="DL1468">
        <v>7141</v>
      </c>
      <c r="DM1468" t="s">
        <v>8911</v>
      </c>
      <c r="DN1468" t="s">
        <v>8912</v>
      </c>
      <c r="DO1468">
        <v>42519</v>
      </c>
    </row>
    <row r="1469" spans="1:123" x14ac:dyDescent="0.25">
      <c r="A1469" t="s">
        <v>8913</v>
      </c>
      <c r="B1469" t="s">
        <v>8913</v>
      </c>
      <c r="C1469">
        <v>7</v>
      </c>
      <c r="D1469">
        <v>7</v>
      </c>
      <c r="E1469">
        <v>7</v>
      </c>
      <c r="F1469" t="s">
        <v>8914</v>
      </c>
      <c r="G1469">
        <v>1</v>
      </c>
      <c r="H1469">
        <v>7</v>
      </c>
      <c r="I1469">
        <v>7</v>
      </c>
      <c r="J1469">
        <v>7</v>
      </c>
      <c r="K1469">
        <v>2</v>
      </c>
      <c r="L1469">
        <v>5</v>
      </c>
      <c r="M1469">
        <v>1</v>
      </c>
      <c r="N1469">
        <v>3</v>
      </c>
      <c r="O1469">
        <v>3</v>
      </c>
      <c r="P1469">
        <v>2</v>
      </c>
      <c r="Q1469">
        <v>2</v>
      </c>
      <c r="R1469">
        <v>6</v>
      </c>
      <c r="S1469">
        <v>6</v>
      </c>
      <c r="T1469">
        <v>4</v>
      </c>
      <c r="U1469">
        <v>5</v>
      </c>
      <c r="V1469">
        <v>2</v>
      </c>
      <c r="W1469">
        <v>5</v>
      </c>
      <c r="X1469">
        <v>1</v>
      </c>
      <c r="Y1469">
        <v>3</v>
      </c>
      <c r="Z1469">
        <v>3</v>
      </c>
      <c r="AA1469">
        <v>2</v>
      </c>
      <c r="AB1469">
        <v>2</v>
      </c>
      <c r="AC1469">
        <v>6</v>
      </c>
      <c r="AD1469">
        <v>6</v>
      </c>
      <c r="AE1469">
        <v>4</v>
      </c>
      <c r="AF1469">
        <v>5</v>
      </c>
      <c r="AG1469">
        <v>2</v>
      </c>
      <c r="AH1469">
        <v>5</v>
      </c>
      <c r="AI1469">
        <v>1</v>
      </c>
      <c r="AJ1469">
        <v>3</v>
      </c>
      <c r="AK1469">
        <v>3</v>
      </c>
      <c r="AL1469">
        <v>2</v>
      </c>
      <c r="AM1469">
        <v>2</v>
      </c>
      <c r="AN1469">
        <v>6</v>
      </c>
      <c r="AO1469">
        <v>6</v>
      </c>
      <c r="AP1469">
        <v>4</v>
      </c>
      <c r="AQ1469">
        <v>5</v>
      </c>
      <c r="AR1469">
        <v>26</v>
      </c>
      <c r="AS1469">
        <v>26</v>
      </c>
      <c r="AT1469">
        <v>26</v>
      </c>
      <c r="AU1469">
        <v>36.213000000000001</v>
      </c>
      <c r="AV1469">
        <v>335</v>
      </c>
      <c r="AW1469">
        <v>335</v>
      </c>
      <c r="AX1469">
        <v>0</v>
      </c>
      <c r="AY1469">
        <v>19.498999999999999</v>
      </c>
      <c r="AZ1469">
        <v>7.2</v>
      </c>
      <c r="BA1469">
        <v>17.899999999999999</v>
      </c>
      <c r="BB1469">
        <v>3</v>
      </c>
      <c r="BC1469">
        <v>13.4</v>
      </c>
      <c r="BD1469">
        <v>9.9</v>
      </c>
      <c r="BE1469">
        <v>6.9</v>
      </c>
      <c r="BF1469">
        <v>6.9</v>
      </c>
      <c r="BG1469">
        <v>25.7</v>
      </c>
      <c r="BH1469">
        <v>25.7</v>
      </c>
      <c r="BI1469">
        <v>13.7</v>
      </c>
      <c r="BJ1469">
        <v>20.3</v>
      </c>
      <c r="BK1469">
        <v>130520000</v>
      </c>
      <c r="BL1469">
        <v>3610000</v>
      </c>
      <c r="BM1469">
        <v>11662000</v>
      </c>
      <c r="BN1469">
        <v>290560</v>
      </c>
      <c r="BO1469">
        <v>1100200</v>
      </c>
      <c r="BP1469">
        <v>5427200</v>
      </c>
      <c r="BQ1469">
        <v>3912700</v>
      </c>
      <c r="BR1469">
        <v>1698800</v>
      </c>
      <c r="BS1469">
        <v>33187000</v>
      </c>
      <c r="BT1469">
        <v>27013000</v>
      </c>
      <c r="BU1469">
        <v>28604000</v>
      </c>
      <c r="BV1469">
        <v>14018000</v>
      </c>
      <c r="BW1469">
        <v>6869700</v>
      </c>
      <c r="BX1469">
        <v>190000</v>
      </c>
      <c r="BY1469">
        <v>613770</v>
      </c>
      <c r="BZ1469">
        <v>15293</v>
      </c>
      <c r="CA1469">
        <v>57903</v>
      </c>
      <c r="CB1469">
        <v>285640</v>
      </c>
      <c r="CC1469">
        <v>205930</v>
      </c>
      <c r="CD1469">
        <v>89412</v>
      </c>
      <c r="CE1469">
        <v>1746700</v>
      </c>
      <c r="CF1469">
        <v>1421700</v>
      </c>
      <c r="CG1469">
        <v>1505500</v>
      </c>
      <c r="CH1469">
        <v>737800</v>
      </c>
      <c r="CI1469">
        <v>9649600</v>
      </c>
      <c r="CJ1469">
        <v>18268000</v>
      </c>
      <c r="CK1469">
        <v>0</v>
      </c>
      <c r="CL1469">
        <v>5572200</v>
      </c>
      <c r="CM1469">
        <v>19078000</v>
      </c>
      <c r="CN1469">
        <v>18445000</v>
      </c>
      <c r="CO1469">
        <v>11060000</v>
      </c>
      <c r="CP1469">
        <v>20706000</v>
      </c>
      <c r="CQ1469">
        <v>19979000</v>
      </c>
      <c r="CR1469">
        <v>17483000</v>
      </c>
      <c r="CS1469">
        <v>11910000</v>
      </c>
      <c r="CT1469">
        <v>2</v>
      </c>
      <c r="CU1469">
        <v>6</v>
      </c>
      <c r="CV1469">
        <v>1</v>
      </c>
      <c r="CW1469">
        <v>4</v>
      </c>
      <c r="CX1469">
        <v>3</v>
      </c>
      <c r="CY1469">
        <v>2</v>
      </c>
      <c r="CZ1469">
        <v>2</v>
      </c>
      <c r="DA1469">
        <v>6</v>
      </c>
      <c r="DB1469">
        <v>7</v>
      </c>
      <c r="DC1469">
        <v>4</v>
      </c>
      <c r="DD1469">
        <v>5</v>
      </c>
      <c r="DE1469">
        <v>42</v>
      </c>
      <c r="DI1469">
        <v>1466</v>
      </c>
      <c r="DJ1469" t="s">
        <v>8915</v>
      </c>
      <c r="DK1469" t="s">
        <v>1016</v>
      </c>
      <c r="DL1469" t="s">
        <v>8916</v>
      </c>
      <c r="DM1469" t="s">
        <v>8917</v>
      </c>
      <c r="DN1469" t="s">
        <v>8918</v>
      </c>
      <c r="DO1469" t="s">
        <v>8919</v>
      </c>
    </row>
    <row r="1470" spans="1:123" x14ac:dyDescent="0.25">
      <c r="A1470" t="s">
        <v>8920</v>
      </c>
      <c r="B1470" t="s">
        <v>8920</v>
      </c>
      <c r="C1470">
        <v>5</v>
      </c>
      <c r="D1470">
        <v>5</v>
      </c>
      <c r="E1470">
        <v>5</v>
      </c>
      <c r="F1470" t="s">
        <v>8921</v>
      </c>
      <c r="G1470">
        <v>1</v>
      </c>
      <c r="H1470">
        <v>5</v>
      </c>
      <c r="I1470">
        <v>5</v>
      </c>
      <c r="J1470">
        <v>5</v>
      </c>
      <c r="K1470">
        <v>1</v>
      </c>
      <c r="L1470">
        <v>1</v>
      </c>
      <c r="M1470">
        <v>0</v>
      </c>
      <c r="N1470">
        <v>1</v>
      </c>
      <c r="O1470">
        <v>0</v>
      </c>
      <c r="P1470">
        <v>3</v>
      </c>
      <c r="Q1470">
        <v>3</v>
      </c>
      <c r="R1470">
        <v>4</v>
      </c>
      <c r="S1470">
        <v>0</v>
      </c>
      <c r="T1470">
        <v>0</v>
      </c>
      <c r="U1470">
        <v>1</v>
      </c>
      <c r="V1470">
        <v>1</v>
      </c>
      <c r="W1470">
        <v>1</v>
      </c>
      <c r="X1470">
        <v>0</v>
      </c>
      <c r="Y1470">
        <v>1</v>
      </c>
      <c r="Z1470">
        <v>0</v>
      </c>
      <c r="AA1470">
        <v>3</v>
      </c>
      <c r="AB1470">
        <v>3</v>
      </c>
      <c r="AC1470">
        <v>4</v>
      </c>
      <c r="AD1470">
        <v>0</v>
      </c>
      <c r="AE1470">
        <v>0</v>
      </c>
      <c r="AF1470">
        <v>1</v>
      </c>
      <c r="AG1470">
        <v>1</v>
      </c>
      <c r="AH1470">
        <v>1</v>
      </c>
      <c r="AI1470">
        <v>0</v>
      </c>
      <c r="AJ1470">
        <v>1</v>
      </c>
      <c r="AK1470">
        <v>0</v>
      </c>
      <c r="AL1470">
        <v>3</v>
      </c>
      <c r="AM1470">
        <v>3</v>
      </c>
      <c r="AN1470">
        <v>4</v>
      </c>
      <c r="AO1470">
        <v>0</v>
      </c>
      <c r="AP1470">
        <v>0</v>
      </c>
      <c r="AQ1470">
        <v>1</v>
      </c>
      <c r="AR1470">
        <v>25.1</v>
      </c>
      <c r="AS1470">
        <v>25.1</v>
      </c>
      <c r="AT1470">
        <v>25.1</v>
      </c>
      <c r="AU1470">
        <v>31.062000000000001</v>
      </c>
      <c r="AV1470">
        <v>283</v>
      </c>
      <c r="AW1470">
        <v>283</v>
      </c>
      <c r="AX1470">
        <v>0</v>
      </c>
      <c r="AY1470">
        <v>8.6532</v>
      </c>
      <c r="AZ1470">
        <v>6.4</v>
      </c>
      <c r="BA1470">
        <v>6.4</v>
      </c>
      <c r="BB1470">
        <v>0</v>
      </c>
      <c r="BC1470">
        <v>6.4</v>
      </c>
      <c r="BD1470">
        <v>0</v>
      </c>
      <c r="BE1470">
        <v>14.8</v>
      </c>
      <c r="BF1470">
        <v>12.4</v>
      </c>
      <c r="BG1470">
        <v>21.6</v>
      </c>
      <c r="BH1470">
        <v>0</v>
      </c>
      <c r="BI1470">
        <v>0</v>
      </c>
      <c r="BJ1470">
        <v>6.4</v>
      </c>
      <c r="BK1470">
        <v>12668000</v>
      </c>
      <c r="BL1470">
        <v>1352200</v>
      </c>
      <c r="BM1470">
        <v>0</v>
      </c>
      <c r="BN1470">
        <v>0</v>
      </c>
      <c r="BO1470">
        <v>275850</v>
      </c>
      <c r="BP1470">
        <v>0</v>
      </c>
      <c r="BQ1470">
        <v>701140</v>
      </c>
      <c r="BR1470">
        <v>2124200</v>
      </c>
      <c r="BS1470">
        <v>7647100</v>
      </c>
      <c r="BT1470">
        <v>0</v>
      </c>
      <c r="BU1470">
        <v>0</v>
      </c>
      <c r="BV1470">
        <v>567280</v>
      </c>
      <c r="BW1470">
        <v>666720</v>
      </c>
      <c r="BX1470">
        <v>71171</v>
      </c>
      <c r="BY1470">
        <v>0</v>
      </c>
      <c r="BZ1470">
        <v>0</v>
      </c>
      <c r="CA1470">
        <v>14518</v>
      </c>
      <c r="CB1470">
        <v>0</v>
      </c>
      <c r="CC1470">
        <v>36902</v>
      </c>
      <c r="CD1470">
        <v>111800</v>
      </c>
      <c r="CE1470">
        <v>402480</v>
      </c>
      <c r="CF1470">
        <v>0</v>
      </c>
      <c r="CG1470">
        <v>0</v>
      </c>
      <c r="CH1470">
        <v>29857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6681200</v>
      </c>
      <c r="CP1470">
        <v>5534900</v>
      </c>
      <c r="CQ1470">
        <v>0</v>
      </c>
      <c r="CR1470">
        <v>0</v>
      </c>
      <c r="CS1470">
        <v>0</v>
      </c>
      <c r="CT1470">
        <v>1</v>
      </c>
      <c r="CU1470">
        <v>1</v>
      </c>
      <c r="CV1470">
        <v>0</v>
      </c>
      <c r="CW1470">
        <v>1</v>
      </c>
      <c r="CX1470">
        <v>0</v>
      </c>
      <c r="CY1470">
        <v>4</v>
      </c>
      <c r="CZ1470">
        <v>4</v>
      </c>
      <c r="DA1470">
        <v>7</v>
      </c>
      <c r="DB1470">
        <v>0</v>
      </c>
      <c r="DC1470">
        <v>0</v>
      </c>
      <c r="DD1470">
        <v>1</v>
      </c>
      <c r="DE1470">
        <v>19</v>
      </c>
      <c r="DI1470">
        <v>1467</v>
      </c>
      <c r="DJ1470" t="s">
        <v>8922</v>
      </c>
      <c r="DK1470" t="s">
        <v>135</v>
      </c>
      <c r="DL1470" t="s">
        <v>8923</v>
      </c>
      <c r="DM1470" t="s">
        <v>8924</v>
      </c>
      <c r="DN1470" t="s">
        <v>8925</v>
      </c>
      <c r="DO1470" t="s">
        <v>8926</v>
      </c>
    </row>
    <row r="1471" spans="1:123" x14ac:dyDescent="0.25">
      <c r="A1471" t="s">
        <v>8927</v>
      </c>
      <c r="B1471" t="s">
        <v>8927</v>
      </c>
      <c r="C1471">
        <v>3</v>
      </c>
      <c r="D1471">
        <v>3</v>
      </c>
      <c r="E1471">
        <v>3</v>
      </c>
      <c r="F1471" t="s">
        <v>8928</v>
      </c>
      <c r="G1471">
        <v>1</v>
      </c>
      <c r="H1471">
        <v>3</v>
      </c>
      <c r="I1471">
        <v>3</v>
      </c>
      <c r="J1471">
        <v>3</v>
      </c>
      <c r="K1471">
        <v>0</v>
      </c>
      <c r="L1471">
        <v>3</v>
      </c>
      <c r="M1471">
        <v>0</v>
      </c>
      <c r="N1471">
        <v>0</v>
      </c>
      <c r="O1471">
        <v>0</v>
      </c>
      <c r="P1471">
        <v>2</v>
      </c>
      <c r="Q1471">
        <v>2</v>
      </c>
      <c r="R1471">
        <v>3</v>
      </c>
      <c r="S1471">
        <v>1</v>
      </c>
      <c r="T1471">
        <v>0</v>
      </c>
      <c r="U1471">
        <v>1</v>
      </c>
      <c r="V1471">
        <v>0</v>
      </c>
      <c r="W1471">
        <v>3</v>
      </c>
      <c r="X1471">
        <v>0</v>
      </c>
      <c r="Y1471">
        <v>0</v>
      </c>
      <c r="Z1471">
        <v>0</v>
      </c>
      <c r="AA1471">
        <v>2</v>
      </c>
      <c r="AB1471">
        <v>2</v>
      </c>
      <c r="AC1471">
        <v>3</v>
      </c>
      <c r="AD1471">
        <v>1</v>
      </c>
      <c r="AE1471">
        <v>0</v>
      </c>
      <c r="AF1471">
        <v>1</v>
      </c>
      <c r="AG1471">
        <v>0</v>
      </c>
      <c r="AH1471">
        <v>3</v>
      </c>
      <c r="AI1471">
        <v>0</v>
      </c>
      <c r="AJ1471">
        <v>0</v>
      </c>
      <c r="AK1471">
        <v>0</v>
      </c>
      <c r="AL1471">
        <v>2</v>
      </c>
      <c r="AM1471">
        <v>2</v>
      </c>
      <c r="AN1471">
        <v>3</v>
      </c>
      <c r="AO1471">
        <v>1</v>
      </c>
      <c r="AP1471">
        <v>0</v>
      </c>
      <c r="AQ1471">
        <v>1</v>
      </c>
      <c r="AR1471">
        <v>11.7</v>
      </c>
      <c r="AS1471">
        <v>11.7</v>
      </c>
      <c r="AT1471">
        <v>11.7</v>
      </c>
      <c r="AU1471">
        <v>31.814</v>
      </c>
      <c r="AV1471">
        <v>282</v>
      </c>
      <c r="AW1471">
        <v>282</v>
      </c>
      <c r="AX1471">
        <v>0</v>
      </c>
      <c r="AY1471">
        <v>5.125</v>
      </c>
      <c r="AZ1471">
        <v>0</v>
      </c>
      <c r="BA1471">
        <v>11.7</v>
      </c>
      <c r="BB1471">
        <v>0</v>
      </c>
      <c r="BC1471">
        <v>0</v>
      </c>
      <c r="BD1471">
        <v>0</v>
      </c>
      <c r="BE1471">
        <v>6.7</v>
      </c>
      <c r="BF1471">
        <v>6.7</v>
      </c>
      <c r="BG1471">
        <v>11.7</v>
      </c>
      <c r="BH1471">
        <v>3.2</v>
      </c>
      <c r="BI1471">
        <v>0</v>
      </c>
      <c r="BJ1471">
        <v>3.2</v>
      </c>
      <c r="BK1471">
        <v>24143000</v>
      </c>
      <c r="BL1471">
        <v>0</v>
      </c>
      <c r="BM1471">
        <v>5949200</v>
      </c>
      <c r="BN1471">
        <v>0</v>
      </c>
      <c r="BO1471">
        <v>0</v>
      </c>
      <c r="BP1471">
        <v>0</v>
      </c>
      <c r="BQ1471">
        <v>2294200</v>
      </c>
      <c r="BR1471">
        <v>2108600</v>
      </c>
      <c r="BS1471">
        <v>11309000</v>
      </c>
      <c r="BT1471">
        <v>1381600</v>
      </c>
      <c r="BU1471">
        <v>0</v>
      </c>
      <c r="BV1471">
        <v>1099800</v>
      </c>
      <c r="BW1471">
        <v>1270700</v>
      </c>
      <c r="BX1471">
        <v>0</v>
      </c>
      <c r="BY1471">
        <v>313120</v>
      </c>
      <c r="BZ1471">
        <v>0</v>
      </c>
      <c r="CA1471">
        <v>0</v>
      </c>
      <c r="CB1471">
        <v>0</v>
      </c>
      <c r="CC1471">
        <v>120750</v>
      </c>
      <c r="CD1471">
        <v>110980</v>
      </c>
      <c r="CE1471">
        <v>595220</v>
      </c>
      <c r="CF1471">
        <v>72717</v>
      </c>
      <c r="CG1471">
        <v>0</v>
      </c>
      <c r="CH1471">
        <v>57887</v>
      </c>
      <c r="CI1471">
        <v>0</v>
      </c>
      <c r="CJ1471">
        <v>6429000</v>
      </c>
      <c r="CK1471">
        <v>0</v>
      </c>
      <c r="CL1471">
        <v>0</v>
      </c>
      <c r="CM1471">
        <v>0</v>
      </c>
      <c r="CN1471">
        <v>5841800</v>
      </c>
      <c r="CO1471">
        <v>7423200</v>
      </c>
      <c r="CP1471">
        <v>7385700</v>
      </c>
      <c r="CQ1471">
        <v>0</v>
      </c>
      <c r="CR1471">
        <v>0</v>
      </c>
      <c r="CS1471">
        <v>0</v>
      </c>
      <c r="CT1471">
        <v>0</v>
      </c>
      <c r="CU1471">
        <v>3</v>
      </c>
      <c r="CV1471">
        <v>0</v>
      </c>
      <c r="CW1471">
        <v>0</v>
      </c>
      <c r="CX1471">
        <v>0</v>
      </c>
      <c r="CY1471">
        <v>2</v>
      </c>
      <c r="CZ1471">
        <v>2</v>
      </c>
      <c r="DA1471">
        <v>4</v>
      </c>
      <c r="DB1471">
        <v>1</v>
      </c>
      <c r="DC1471">
        <v>0</v>
      </c>
      <c r="DD1471">
        <v>1</v>
      </c>
      <c r="DE1471">
        <v>13</v>
      </c>
      <c r="DI1471">
        <v>1468</v>
      </c>
      <c r="DJ1471" t="s">
        <v>8929</v>
      </c>
      <c r="DK1471" t="s">
        <v>339</v>
      </c>
      <c r="DL1471" t="s">
        <v>8930</v>
      </c>
      <c r="DM1471" t="s">
        <v>8931</v>
      </c>
      <c r="DN1471" t="s">
        <v>8932</v>
      </c>
      <c r="DO1471" t="s">
        <v>8933</v>
      </c>
    </row>
    <row r="1472" spans="1:123" x14ac:dyDescent="0.25">
      <c r="A1472" t="s">
        <v>8934</v>
      </c>
      <c r="B1472" t="s">
        <v>8934</v>
      </c>
      <c r="C1472">
        <v>1</v>
      </c>
      <c r="D1472">
        <v>1</v>
      </c>
      <c r="E1472">
        <v>1</v>
      </c>
      <c r="F1472" t="s">
        <v>8935</v>
      </c>
      <c r="G1472">
        <v>1</v>
      </c>
      <c r="H1472">
        <v>1</v>
      </c>
      <c r="I1472">
        <v>1</v>
      </c>
      <c r="J1472">
        <v>1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1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1</v>
      </c>
      <c r="AQ1472">
        <v>0</v>
      </c>
      <c r="AR1472">
        <v>10</v>
      </c>
      <c r="AS1472">
        <v>10</v>
      </c>
      <c r="AT1472">
        <v>10</v>
      </c>
      <c r="AU1472">
        <v>20.667000000000002</v>
      </c>
      <c r="AV1472">
        <v>190</v>
      </c>
      <c r="AW1472">
        <v>190</v>
      </c>
      <c r="AX1472">
        <v>1</v>
      </c>
      <c r="AY1472">
        <v>-2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10</v>
      </c>
      <c r="BJ1472">
        <v>0</v>
      </c>
      <c r="BK1472">
        <v>1269800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1269800</v>
      </c>
      <c r="BV1472">
        <v>0</v>
      </c>
      <c r="BW1472">
        <v>115440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115440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1048700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1</v>
      </c>
      <c r="DD1472">
        <v>0</v>
      </c>
      <c r="DE1472">
        <v>1</v>
      </c>
      <c r="DF1472" t="s">
        <v>127</v>
      </c>
      <c r="DI1472">
        <v>1469</v>
      </c>
      <c r="DJ1472">
        <v>1138</v>
      </c>
      <c r="DK1472" t="b">
        <v>1</v>
      </c>
      <c r="DL1472">
        <v>1212</v>
      </c>
      <c r="DM1472">
        <v>5864</v>
      </c>
      <c r="DN1472">
        <v>6719</v>
      </c>
      <c r="DO1472">
        <v>6719</v>
      </c>
      <c r="DQ1472">
        <v>1333</v>
      </c>
      <c r="DS1472">
        <v>179</v>
      </c>
    </row>
    <row r="1473" spans="1:123" x14ac:dyDescent="0.25">
      <c r="A1473" t="s">
        <v>8936</v>
      </c>
      <c r="B1473" t="s">
        <v>8936</v>
      </c>
      <c r="C1473">
        <v>1</v>
      </c>
      <c r="D1473">
        <v>1</v>
      </c>
      <c r="E1473">
        <v>1</v>
      </c>
      <c r="F1473" t="s">
        <v>8937</v>
      </c>
      <c r="G1473">
        <v>1</v>
      </c>
      <c r="H1473">
        <v>1</v>
      </c>
      <c r="I1473">
        <v>1</v>
      </c>
      <c r="J1473">
        <v>1</v>
      </c>
      <c r="K1473">
        <v>0</v>
      </c>
      <c r="L1473">
        <v>1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1</v>
      </c>
      <c r="S1473">
        <v>1</v>
      </c>
      <c r="T1473">
        <v>1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1</v>
      </c>
      <c r="AD1473">
        <v>1</v>
      </c>
      <c r="AE1473">
        <v>1</v>
      </c>
      <c r="AF1473">
        <v>1</v>
      </c>
      <c r="AG1473">
        <v>0</v>
      </c>
      <c r="AH1473">
        <v>1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1</v>
      </c>
      <c r="AO1473">
        <v>1</v>
      </c>
      <c r="AP1473">
        <v>1</v>
      </c>
      <c r="AQ1473">
        <v>1</v>
      </c>
      <c r="AR1473">
        <v>19.399999999999999</v>
      </c>
      <c r="AS1473">
        <v>19.399999999999999</v>
      </c>
      <c r="AT1473">
        <v>19.399999999999999</v>
      </c>
      <c r="AU1473">
        <v>15.081</v>
      </c>
      <c r="AV1473">
        <v>129</v>
      </c>
      <c r="AW1473">
        <v>129</v>
      </c>
      <c r="AX1473">
        <v>0</v>
      </c>
      <c r="AY1473">
        <v>5.7378999999999998</v>
      </c>
      <c r="AZ1473">
        <v>0</v>
      </c>
      <c r="BA1473">
        <v>19.399999999999999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19.399999999999999</v>
      </c>
      <c r="BH1473">
        <v>19.399999999999999</v>
      </c>
      <c r="BI1473">
        <v>19.399999999999999</v>
      </c>
      <c r="BJ1473">
        <v>19.399999999999999</v>
      </c>
      <c r="BK1473">
        <v>14235000</v>
      </c>
      <c r="BL1473">
        <v>0</v>
      </c>
      <c r="BM1473">
        <v>3677300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4438500</v>
      </c>
      <c r="BT1473">
        <v>1606700</v>
      </c>
      <c r="BU1473">
        <v>2029100</v>
      </c>
      <c r="BV1473">
        <v>2483600</v>
      </c>
      <c r="BW1473">
        <v>2847100</v>
      </c>
      <c r="BX1473">
        <v>0</v>
      </c>
      <c r="BY1473">
        <v>735460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887700</v>
      </c>
      <c r="CF1473">
        <v>321350</v>
      </c>
      <c r="CG1473">
        <v>405820</v>
      </c>
      <c r="CH1473">
        <v>496730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2640400</v>
      </c>
      <c r="CT1473">
        <v>0</v>
      </c>
      <c r="CU1473">
        <v>1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2</v>
      </c>
      <c r="DB1473">
        <v>2</v>
      </c>
      <c r="DC1473">
        <v>1</v>
      </c>
      <c r="DD1473">
        <v>1</v>
      </c>
      <c r="DE1473">
        <v>7</v>
      </c>
      <c r="DI1473">
        <v>1470</v>
      </c>
      <c r="DJ1473">
        <v>7750</v>
      </c>
      <c r="DK1473" t="b">
        <v>1</v>
      </c>
      <c r="DL1473">
        <v>8555</v>
      </c>
      <c r="DM1473" t="s">
        <v>8938</v>
      </c>
      <c r="DN1473" t="s">
        <v>8939</v>
      </c>
      <c r="DO1473">
        <v>50148</v>
      </c>
    </row>
    <row r="1474" spans="1:123" x14ac:dyDescent="0.25">
      <c r="A1474" t="s">
        <v>8940</v>
      </c>
      <c r="B1474" t="s">
        <v>8940</v>
      </c>
      <c r="C1474" t="s">
        <v>124</v>
      </c>
      <c r="D1474" t="s">
        <v>124</v>
      </c>
      <c r="E1474" t="s">
        <v>124</v>
      </c>
      <c r="F1474" t="s">
        <v>8941</v>
      </c>
      <c r="G1474">
        <v>2</v>
      </c>
      <c r="H1474">
        <v>2</v>
      </c>
      <c r="I1474">
        <v>2</v>
      </c>
      <c r="J1474">
        <v>2</v>
      </c>
      <c r="K1474">
        <v>0</v>
      </c>
      <c r="L1474">
        <v>1</v>
      </c>
      <c r="M1474">
        <v>0</v>
      </c>
      <c r="N1474">
        <v>0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0</v>
      </c>
      <c r="W1474">
        <v>1</v>
      </c>
      <c r="X1474">
        <v>0</v>
      </c>
      <c r="Y1474">
        <v>0</v>
      </c>
      <c r="Z1474">
        <v>1</v>
      </c>
      <c r="AA1474">
        <v>1</v>
      </c>
      <c r="AB1474">
        <v>1</v>
      </c>
      <c r="AC1474">
        <v>2</v>
      </c>
      <c r="AD1474">
        <v>1</v>
      </c>
      <c r="AE1474">
        <v>1</v>
      </c>
      <c r="AF1474">
        <v>1</v>
      </c>
      <c r="AG1474">
        <v>0</v>
      </c>
      <c r="AH1474">
        <v>1</v>
      </c>
      <c r="AI1474">
        <v>0</v>
      </c>
      <c r="AJ1474">
        <v>0</v>
      </c>
      <c r="AK1474">
        <v>1</v>
      </c>
      <c r="AL1474">
        <v>1</v>
      </c>
      <c r="AM1474">
        <v>1</v>
      </c>
      <c r="AN1474">
        <v>2</v>
      </c>
      <c r="AO1474">
        <v>1</v>
      </c>
      <c r="AP1474">
        <v>1</v>
      </c>
      <c r="AQ1474">
        <v>1</v>
      </c>
      <c r="AR1474">
        <v>11.1</v>
      </c>
      <c r="AS1474">
        <v>11.1</v>
      </c>
      <c r="AT1474">
        <v>11.1</v>
      </c>
      <c r="AU1474">
        <v>22.382000000000001</v>
      </c>
      <c r="AV1474">
        <v>198</v>
      </c>
      <c r="AW1474" t="s">
        <v>8942</v>
      </c>
      <c r="AX1474">
        <v>2.1186E-3</v>
      </c>
      <c r="AY1474">
        <v>2.6614</v>
      </c>
      <c r="AZ1474">
        <v>0</v>
      </c>
      <c r="BA1474">
        <v>5.6</v>
      </c>
      <c r="BB1474">
        <v>0</v>
      </c>
      <c r="BC1474">
        <v>0</v>
      </c>
      <c r="BD1474">
        <v>5.6</v>
      </c>
      <c r="BE1474">
        <v>5.6</v>
      </c>
      <c r="BF1474">
        <v>5.6</v>
      </c>
      <c r="BG1474">
        <v>11.1</v>
      </c>
      <c r="BH1474">
        <v>5.6</v>
      </c>
      <c r="BI1474">
        <v>5.6</v>
      </c>
      <c r="BJ1474">
        <v>5.6</v>
      </c>
      <c r="BK1474">
        <v>18965000</v>
      </c>
      <c r="BL1474">
        <v>0</v>
      </c>
      <c r="BM1474">
        <v>1358500</v>
      </c>
      <c r="BN1474">
        <v>0</v>
      </c>
      <c r="BO1474">
        <v>0</v>
      </c>
      <c r="BP1474">
        <v>183430</v>
      </c>
      <c r="BQ1474">
        <v>1205600</v>
      </c>
      <c r="BR1474">
        <v>441190</v>
      </c>
      <c r="BS1474">
        <v>12531000</v>
      </c>
      <c r="BT1474">
        <v>1313500</v>
      </c>
      <c r="BU1474">
        <v>754770</v>
      </c>
      <c r="BV1474">
        <v>1177400</v>
      </c>
      <c r="BW1474">
        <v>1896500</v>
      </c>
      <c r="BX1474">
        <v>0</v>
      </c>
      <c r="BY1474">
        <v>135850</v>
      </c>
      <c r="BZ1474">
        <v>0</v>
      </c>
      <c r="CA1474">
        <v>0</v>
      </c>
      <c r="CB1474">
        <v>18343</v>
      </c>
      <c r="CC1474">
        <v>120560</v>
      </c>
      <c r="CD1474">
        <v>44119</v>
      </c>
      <c r="CE1474">
        <v>1253100</v>
      </c>
      <c r="CF1474">
        <v>131350</v>
      </c>
      <c r="CG1474">
        <v>75477</v>
      </c>
      <c r="CH1474">
        <v>117740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9235000</v>
      </c>
      <c r="CQ1474">
        <v>0</v>
      </c>
      <c r="CR1474">
        <v>0</v>
      </c>
      <c r="CS1474">
        <v>0</v>
      </c>
      <c r="CT1474">
        <v>0</v>
      </c>
      <c r="CU1474">
        <v>1</v>
      </c>
      <c r="CV1474">
        <v>0</v>
      </c>
      <c r="CW1474">
        <v>0</v>
      </c>
      <c r="CX1474">
        <v>1</v>
      </c>
      <c r="CY1474">
        <v>1</v>
      </c>
      <c r="CZ1474">
        <v>1</v>
      </c>
      <c r="DA1474">
        <v>2</v>
      </c>
      <c r="DB1474">
        <v>1</v>
      </c>
      <c r="DC1474">
        <v>1</v>
      </c>
      <c r="DD1474">
        <v>1</v>
      </c>
      <c r="DE1474">
        <v>9</v>
      </c>
      <c r="DI1474">
        <v>1471</v>
      </c>
      <c r="DJ1474" t="s">
        <v>8943</v>
      </c>
      <c r="DK1474" t="s">
        <v>129</v>
      </c>
      <c r="DL1474" t="s">
        <v>8944</v>
      </c>
      <c r="DM1474" t="s">
        <v>8945</v>
      </c>
      <c r="DN1474" t="s">
        <v>8946</v>
      </c>
      <c r="DO1474" t="s">
        <v>8947</v>
      </c>
    </row>
    <row r="1475" spans="1:123" x14ac:dyDescent="0.25">
      <c r="A1475" t="s">
        <v>8948</v>
      </c>
      <c r="B1475" t="s">
        <v>8948</v>
      </c>
      <c r="C1475">
        <v>5</v>
      </c>
      <c r="D1475">
        <v>3</v>
      </c>
      <c r="E1475">
        <v>3</v>
      </c>
      <c r="F1475" t="s">
        <v>8949</v>
      </c>
      <c r="G1475">
        <v>1</v>
      </c>
      <c r="H1475">
        <v>5</v>
      </c>
      <c r="I1475">
        <v>3</v>
      </c>
      <c r="J1475">
        <v>3</v>
      </c>
      <c r="K1475">
        <v>2</v>
      </c>
      <c r="L1475">
        <v>1</v>
      </c>
      <c r="M1475">
        <v>0</v>
      </c>
      <c r="N1475">
        <v>1</v>
      </c>
      <c r="O1475">
        <v>1</v>
      </c>
      <c r="P1475">
        <v>2</v>
      </c>
      <c r="Q1475">
        <v>1</v>
      </c>
      <c r="R1475">
        <v>5</v>
      </c>
      <c r="S1475">
        <v>2</v>
      </c>
      <c r="T1475">
        <v>1</v>
      </c>
      <c r="U1475">
        <v>2</v>
      </c>
      <c r="V1475">
        <v>1</v>
      </c>
      <c r="W1475">
        <v>1</v>
      </c>
      <c r="X1475">
        <v>0</v>
      </c>
      <c r="Y1475">
        <v>0</v>
      </c>
      <c r="Z1475">
        <v>0</v>
      </c>
      <c r="AA1475">
        <v>1</v>
      </c>
      <c r="AB1475">
        <v>0</v>
      </c>
      <c r="AC1475">
        <v>3</v>
      </c>
      <c r="AD1475">
        <v>2</v>
      </c>
      <c r="AE1475">
        <v>1</v>
      </c>
      <c r="AF1475">
        <v>1</v>
      </c>
      <c r="AG1475">
        <v>1</v>
      </c>
      <c r="AH1475">
        <v>1</v>
      </c>
      <c r="AI1475">
        <v>0</v>
      </c>
      <c r="AJ1475">
        <v>0</v>
      </c>
      <c r="AK1475">
        <v>0</v>
      </c>
      <c r="AL1475">
        <v>1</v>
      </c>
      <c r="AM1475">
        <v>0</v>
      </c>
      <c r="AN1475">
        <v>3</v>
      </c>
      <c r="AO1475">
        <v>2</v>
      </c>
      <c r="AP1475">
        <v>1</v>
      </c>
      <c r="AQ1475">
        <v>1</v>
      </c>
      <c r="AR1475">
        <v>36.700000000000003</v>
      </c>
      <c r="AS1475">
        <v>26.5</v>
      </c>
      <c r="AT1475">
        <v>26.5</v>
      </c>
      <c r="AU1475">
        <v>23.597999999999999</v>
      </c>
      <c r="AV1475">
        <v>215</v>
      </c>
      <c r="AW1475">
        <v>215</v>
      </c>
      <c r="AX1475">
        <v>0</v>
      </c>
      <c r="AY1475">
        <v>23.541</v>
      </c>
      <c r="AZ1475">
        <v>14</v>
      </c>
      <c r="BA1475">
        <v>8.8000000000000007</v>
      </c>
      <c r="BB1475">
        <v>0</v>
      </c>
      <c r="BC1475">
        <v>5.0999999999999996</v>
      </c>
      <c r="BD1475">
        <v>5.0999999999999996</v>
      </c>
      <c r="BE1475">
        <v>14</v>
      </c>
      <c r="BF1475">
        <v>5.0999999999999996</v>
      </c>
      <c r="BG1475">
        <v>36.700000000000003</v>
      </c>
      <c r="BH1475">
        <v>20</v>
      </c>
      <c r="BI1475">
        <v>11.2</v>
      </c>
      <c r="BJ1475">
        <v>14</v>
      </c>
      <c r="BK1475">
        <v>11548000</v>
      </c>
      <c r="BL1475">
        <v>1163200</v>
      </c>
      <c r="BM1475">
        <v>733490</v>
      </c>
      <c r="BN1475">
        <v>0</v>
      </c>
      <c r="BO1475">
        <v>0</v>
      </c>
      <c r="BP1475">
        <v>0</v>
      </c>
      <c r="BQ1475">
        <v>749340</v>
      </c>
      <c r="BR1475">
        <v>0</v>
      </c>
      <c r="BS1475">
        <v>4849200</v>
      </c>
      <c r="BT1475">
        <v>1949000</v>
      </c>
      <c r="BU1475">
        <v>1328900</v>
      </c>
      <c r="BV1475">
        <v>774840</v>
      </c>
      <c r="BW1475">
        <v>1049800</v>
      </c>
      <c r="BX1475">
        <v>105750</v>
      </c>
      <c r="BY1475">
        <v>66681</v>
      </c>
      <c r="BZ1475">
        <v>0</v>
      </c>
      <c r="CA1475">
        <v>0</v>
      </c>
      <c r="CB1475">
        <v>0</v>
      </c>
      <c r="CC1475">
        <v>68122</v>
      </c>
      <c r="CD1475">
        <v>0</v>
      </c>
      <c r="CE1475">
        <v>440830</v>
      </c>
      <c r="CF1475">
        <v>177180</v>
      </c>
      <c r="CG1475">
        <v>120810</v>
      </c>
      <c r="CH1475">
        <v>70440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2520300</v>
      </c>
      <c r="CO1475">
        <v>0</v>
      </c>
      <c r="CP1475">
        <v>2955400</v>
      </c>
      <c r="CQ1475">
        <v>1599900</v>
      </c>
      <c r="CR1475">
        <v>0</v>
      </c>
      <c r="CS1475">
        <v>0</v>
      </c>
      <c r="CT1475">
        <v>2</v>
      </c>
      <c r="CU1475">
        <v>1</v>
      </c>
      <c r="CV1475">
        <v>0</v>
      </c>
      <c r="CW1475">
        <v>0</v>
      </c>
      <c r="CX1475">
        <v>0</v>
      </c>
      <c r="CY1475">
        <v>2</v>
      </c>
      <c r="CZ1475">
        <v>0</v>
      </c>
      <c r="DA1475">
        <v>4</v>
      </c>
      <c r="DB1475">
        <v>2</v>
      </c>
      <c r="DC1475">
        <v>1</v>
      </c>
      <c r="DD1475">
        <v>1</v>
      </c>
      <c r="DE1475">
        <v>13</v>
      </c>
      <c r="DI1475">
        <v>1472</v>
      </c>
      <c r="DJ1475" t="s">
        <v>8950</v>
      </c>
      <c r="DK1475" t="s">
        <v>8951</v>
      </c>
      <c r="DL1475" t="s">
        <v>8952</v>
      </c>
      <c r="DM1475" t="s">
        <v>8953</v>
      </c>
      <c r="DN1475" t="s">
        <v>8954</v>
      </c>
      <c r="DO1475" t="s">
        <v>8955</v>
      </c>
    </row>
    <row r="1476" spans="1:123" x14ac:dyDescent="0.25">
      <c r="A1476" t="s">
        <v>8956</v>
      </c>
      <c r="B1476" t="s">
        <v>8956</v>
      </c>
      <c r="C1476">
        <v>2</v>
      </c>
      <c r="D1476">
        <v>2</v>
      </c>
      <c r="E1476">
        <v>2</v>
      </c>
      <c r="F1476" t="s">
        <v>8957</v>
      </c>
      <c r="G1476">
        <v>1</v>
      </c>
      <c r="H1476">
        <v>2</v>
      </c>
      <c r="I1476">
        <v>2</v>
      </c>
      <c r="J1476">
        <v>2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2</v>
      </c>
      <c r="S1476">
        <v>1</v>
      </c>
      <c r="T1476">
        <v>1</v>
      </c>
      <c r="U1476">
        <v>1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2</v>
      </c>
      <c r="AD1476">
        <v>1</v>
      </c>
      <c r="AE1476">
        <v>1</v>
      </c>
      <c r="AF1476">
        <v>1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2</v>
      </c>
      <c r="AO1476">
        <v>1</v>
      </c>
      <c r="AP1476">
        <v>1</v>
      </c>
      <c r="AQ1476">
        <v>1</v>
      </c>
      <c r="AR1476">
        <v>10.7</v>
      </c>
      <c r="AS1476">
        <v>10.7</v>
      </c>
      <c r="AT1476">
        <v>10.7</v>
      </c>
      <c r="AU1476">
        <v>28.152000000000001</v>
      </c>
      <c r="AV1476">
        <v>244</v>
      </c>
      <c r="AW1476">
        <v>244</v>
      </c>
      <c r="AX1476">
        <v>0</v>
      </c>
      <c r="AY1476">
        <v>4.2196999999999996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10.7</v>
      </c>
      <c r="BH1476">
        <v>6.6</v>
      </c>
      <c r="BI1476">
        <v>6.6</v>
      </c>
      <c r="BJ1476">
        <v>4.0999999999999996</v>
      </c>
      <c r="BK1476">
        <v>2653300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1439500</v>
      </c>
      <c r="BT1476">
        <v>484620</v>
      </c>
      <c r="BU1476">
        <v>401150</v>
      </c>
      <c r="BV1476">
        <v>328010</v>
      </c>
      <c r="BW1476">
        <v>165830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89968</v>
      </c>
      <c r="CF1476">
        <v>30289</v>
      </c>
      <c r="CG1476">
        <v>25072</v>
      </c>
      <c r="CH1476">
        <v>20500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1060900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3</v>
      </c>
      <c r="DB1476">
        <v>2</v>
      </c>
      <c r="DC1476">
        <v>1</v>
      </c>
      <c r="DD1476">
        <v>1</v>
      </c>
      <c r="DE1476">
        <v>7</v>
      </c>
      <c r="DI1476">
        <v>1473</v>
      </c>
      <c r="DJ1476" t="s">
        <v>8958</v>
      </c>
      <c r="DK1476" t="s">
        <v>129</v>
      </c>
      <c r="DL1476" t="s">
        <v>8959</v>
      </c>
      <c r="DM1476" t="s">
        <v>8960</v>
      </c>
      <c r="DN1476" t="s">
        <v>8961</v>
      </c>
      <c r="DO1476" t="s">
        <v>8962</v>
      </c>
    </row>
    <row r="1477" spans="1:123" x14ac:dyDescent="0.25">
      <c r="A1477" t="s">
        <v>8963</v>
      </c>
      <c r="B1477" t="s">
        <v>8963</v>
      </c>
      <c r="C1477">
        <v>3</v>
      </c>
      <c r="D1477">
        <v>3</v>
      </c>
      <c r="E1477">
        <v>3</v>
      </c>
      <c r="F1477" t="s">
        <v>8964</v>
      </c>
      <c r="G1477">
        <v>1</v>
      </c>
      <c r="H1477">
        <v>3</v>
      </c>
      <c r="I1477">
        <v>3</v>
      </c>
      <c r="J1477">
        <v>3</v>
      </c>
      <c r="K1477">
        <v>0</v>
      </c>
      <c r="L1477">
        <v>0</v>
      </c>
      <c r="M1477">
        <v>0</v>
      </c>
      <c r="N1477">
        <v>0</v>
      </c>
      <c r="O1477">
        <v>1</v>
      </c>
      <c r="P1477">
        <v>0</v>
      </c>
      <c r="Q1477">
        <v>0</v>
      </c>
      <c r="R1477">
        <v>3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1</v>
      </c>
      <c r="AA1477">
        <v>0</v>
      </c>
      <c r="AB1477">
        <v>0</v>
      </c>
      <c r="AC1477">
        <v>3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</v>
      </c>
      <c r="AL1477">
        <v>0</v>
      </c>
      <c r="AM1477">
        <v>0</v>
      </c>
      <c r="AN1477">
        <v>3</v>
      </c>
      <c r="AO1477">
        <v>0</v>
      </c>
      <c r="AP1477">
        <v>0</v>
      </c>
      <c r="AQ1477">
        <v>0</v>
      </c>
      <c r="AR1477">
        <v>6.1</v>
      </c>
      <c r="AS1477">
        <v>6.1</v>
      </c>
      <c r="AT1477">
        <v>6.1</v>
      </c>
      <c r="AU1477">
        <v>56.494</v>
      </c>
      <c r="AV1477">
        <v>505</v>
      </c>
      <c r="AW1477">
        <v>505</v>
      </c>
      <c r="AX1477">
        <v>2.1389999999999998E-3</v>
      </c>
      <c r="AY1477">
        <v>2.6928999999999998</v>
      </c>
      <c r="AZ1477">
        <v>0</v>
      </c>
      <c r="BA1477">
        <v>0</v>
      </c>
      <c r="BB1477">
        <v>0</v>
      </c>
      <c r="BC1477">
        <v>0</v>
      </c>
      <c r="BD1477">
        <v>2.4</v>
      </c>
      <c r="BE1477">
        <v>0</v>
      </c>
      <c r="BF1477">
        <v>0</v>
      </c>
      <c r="BG1477">
        <v>6.1</v>
      </c>
      <c r="BH1477">
        <v>0</v>
      </c>
      <c r="BI1477">
        <v>0</v>
      </c>
      <c r="BJ1477">
        <v>0</v>
      </c>
      <c r="BK1477">
        <v>10226000</v>
      </c>
      <c r="BL1477">
        <v>0</v>
      </c>
      <c r="BM1477">
        <v>0</v>
      </c>
      <c r="BN1477">
        <v>0</v>
      </c>
      <c r="BO1477">
        <v>0</v>
      </c>
      <c r="BP1477">
        <v>790040</v>
      </c>
      <c r="BQ1477">
        <v>0</v>
      </c>
      <c r="BR1477">
        <v>0</v>
      </c>
      <c r="BS1477">
        <v>9435900</v>
      </c>
      <c r="BT1477">
        <v>0</v>
      </c>
      <c r="BU1477">
        <v>0</v>
      </c>
      <c r="BV1477">
        <v>0</v>
      </c>
      <c r="BW1477">
        <v>426080</v>
      </c>
      <c r="BX1477">
        <v>0</v>
      </c>
      <c r="BY1477">
        <v>0</v>
      </c>
      <c r="BZ1477">
        <v>0</v>
      </c>
      <c r="CA1477">
        <v>0</v>
      </c>
      <c r="CB1477">
        <v>32918</v>
      </c>
      <c r="CC1477">
        <v>0</v>
      </c>
      <c r="CD1477">
        <v>0</v>
      </c>
      <c r="CE1477">
        <v>393160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6953900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1</v>
      </c>
      <c r="CY1477">
        <v>0</v>
      </c>
      <c r="CZ1477">
        <v>0</v>
      </c>
      <c r="DA1477">
        <v>4</v>
      </c>
      <c r="DB1477">
        <v>0</v>
      </c>
      <c r="DC1477">
        <v>0</v>
      </c>
      <c r="DD1477">
        <v>0</v>
      </c>
      <c r="DE1477">
        <v>5</v>
      </c>
      <c r="DI1477">
        <v>1474</v>
      </c>
      <c r="DJ1477" t="s">
        <v>8965</v>
      </c>
      <c r="DK1477" t="s">
        <v>339</v>
      </c>
      <c r="DL1477" t="s">
        <v>8966</v>
      </c>
      <c r="DM1477" t="s">
        <v>8967</v>
      </c>
      <c r="DN1477" t="s">
        <v>8968</v>
      </c>
      <c r="DO1477" t="s">
        <v>8969</v>
      </c>
    </row>
    <row r="1478" spans="1:123" x14ac:dyDescent="0.25">
      <c r="A1478" t="s">
        <v>8970</v>
      </c>
      <c r="B1478" t="s">
        <v>8970</v>
      </c>
      <c r="C1478">
        <v>1</v>
      </c>
      <c r="D1478">
        <v>1</v>
      </c>
      <c r="E1478">
        <v>1</v>
      </c>
      <c r="F1478" t="s">
        <v>8971</v>
      </c>
      <c r="G1478">
        <v>1</v>
      </c>
      <c r="H1478">
        <v>1</v>
      </c>
      <c r="I1478">
        <v>1</v>
      </c>
      <c r="J1478">
        <v>1</v>
      </c>
      <c r="K1478">
        <v>1</v>
      </c>
      <c r="L1478">
        <v>1</v>
      </c>
      <c r="M1478">
        <v>0</v>
      </c>
      <c r="N1478">
        <v>0</v>
      </c>
      <c r="O1478">
        <v>1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1</v>
      </c>
      <c r="W1478">
        <v>1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1</v>
      </c>
      <c r="AD1478">
        <v>0</v>
      </c>
      <c r="AE1478">
        <v>0</v>
      </c>
      <c r="AF1478">
        <v>1</v>
      </c>
      <c r="AG1478">
        <v>1</v>
      </c>
      <c r="AH1478">
        <v>1</v>
      </c>
      <c r="AI1478">
        <v>0</v>
      </c>
      <c r="AJ1478">
        <v>0</v>
      </c>
      <c r="AK1478">
        <v>1</v>
      </c>
      <c r="AL1478">
        <v>0</v>
      </c>
      <c r="AM1478">
        <v>0</v>
      </c>
      <c r="AN1478">
        <v>1</v>
      </c>
      <c r="AO1478">
        <v>0</v>
      </c>
      <c r="AP1478">
        <v>0</v>
      </c>
      <c r="AQ1478">
        <v>1</v>
      </c>
      <c r="AR1478">
        <v>7.9</v>
      </c>
      <c r="AS1478">
        <v>7.9</v>
      </c>
      <c r="AT1478">
        <v>7.9</v>
      </c>
      <c r="AU1478">
        <v>21.71</v>
      </c>
      <c r="AV1478">
        <v>189</v>
      </c>
      <c r="AW1478">
        <v>189</v>
      </c>
      <c r="AX1478">
        <v>5.3476000000000001E-3</v>
      </c>
      <c r="AY1478">
        <v>1.9585999999999999</v>
      </c>
      <c r="AZ1478">
        <v>7.9</v>
      </c>
      <c r="BA1478">
        <v>7.9</v>
      </c>
      <c r="BB1478">
        <v>0</v>
      </c>
      <c r="BC1478">
        <v>0</v>
      </c>
      <c r="BD1478">
        <v>7.9</v>
      </c>
      <c r="BE1478">
        <v>0</v>
      </c>
      <c r="BF1478">
        <v>0</v>
      </c>
      <c r="BG1478">
        <v>7.9</v>
      </c>
      <c r="BH1478">
        <v>0</v>
      </c>
      <c r="BI1478">
        <v>0</v>
      </c>
      <c r="BJ1478">
        <v>7.9</v>
      </c>
      <c r="BK1478">
        <v>10561000</v>
      </c>
      <c r="BL1478">
        <v>996680</v>
      </c>
      <c r="BM1478">
        <v>4460000</v>
      </c>
      <c r="BN1478">
        <v>0</v>
      </c>
      <c r="BO1478">
        <v>0</v>
      </c>
      <c r="BP1478">
        <v>254890</v>
      </c>
      <c r="BQ1478">
        <v>0</v>
      </c>
      <c r="BR1478">
        <v>0</v>
      </c>
      <c r="BS1478">
        <v>3046400</v>
      </c>
      <c r="BT1478">
        <v>0</v>
      </c>
      <c r="BU1478">
        <v>0</v>
      </c>
      <c r="BV1478">
        <v>1803200</v>
      </c>
      <c r="BW1478">
        <v>1173500</v>
      </c>
      <c r="BX1478">
        <v>110740</v>
      </c>
      <c r="BY1478">
        <v>495560</v>
      </c>
      <c r="BZ1478">
        <v>0</v>
      </c>
      <c r="CA1478">
        <v>0</v>
      </c>
      <c r="CB1478">
        <v>28321</v>
      </c>
      <c r="CC1478">
        <v>0</v>
      </c>
      <c r="CD1478">
        <v>0</v>
      </c>
      <c r="CE1478">
        <v>338490</v>
      </c>
      <c r="CF1478">
        <v>0</v>
      </c>
      <c r="CG1478">
        <v>0</v>
      </c>
      <c r="CH1478">
        <v>200350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1917000</v>
      </c>
      <c r="CT1478">
        <v>1</v>
      </c>
      <c r="CU1478">
        <v>1</v>
      </c>
      <c r="CV1478">
        <v>0</v>
      </c>
      <c r="CW1478">
        <v>0</v>
      </c>
      <c r="CX1478">
        <v>1</v>
      </c>
      <c r="CY1478">
        <v>0</v>
      </c>
      <c r="CZ1478">
        <v>0</v>
      </c>
      <c r="DA1478">
        <v>1</v>
      </c>
      <c r="DB1478">
        <v>0</v>
      </c>
      <c r="DC1478">
        <v>0</v>
      </c>
      <c r="DD1478">
        <v>1</v>
      </c>
      <c r="DE1478">
        <v>5</v>
      </c>
      <c r="DI1478">
        <v>1475</v>
      </c>
      <c r="DJ1478">
        <v>6584</v>
      </c>
      <c r="DK1478" t="b">
        <v>1</v>
      </c>
      <c r="DL1478">
        <v>7340</v>
      </c>
      <c r="DM1478" t="s">
        <v>8972</v>
      </c>
      <c r="DN1478" t="s">
        <v>8973</v>
      </c>
      <c r="DO1478">
        <v>43749</v>
      </c>
    </row>
    <row r="1479" spans="1:123" x14ac:dyDescent="0.25">
      <c r="A1479" t="s">
        <v>8974</v>
      </c>
      <c r="B1479" t="s">
        <v>8974</v>
      </c>
      <c r="C1479">
        <v>1</v>
      </c>
      <c r="D1479">
        <v>1</v>
      </c>
      <c r="E1479">
        <v>1</v>
      </c>
      <c r="F1479" t="s">
        <v>8975</v>
      </c>
      <c r="G1479">
        <v>1</v>
      </c>
      <c r="H1479">
        <v>1</v>
      </c>
      <c r="I1479">
        <v>1</v>
      </c>
      <c r="J1479">
        <v>1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1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</v>
      </c>
      <c r="AR1479">
        <v>3.8</v>
      </c>
      <c r="AS1479">
        <v>3.8</v>
      </c>
      <c r="AT1479">
        <v>3.8</v>
      </c>
      <c r="AU1479">
        <v>24.36</v>
      </c>
      <c r="AV1479">
        <v>213</v>
      </c>
      <c r="AW1479">
        <v>213</v>
      </c>
      <c r="AX1479">
        <v>1</v>
      </c>
      <c r="AY1479">
        <v>-2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3.8</v>
      </c>
      <c r="BK1479">
        <v>117940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117940</v>
      </c>
      <c r="BW1479">
        <v>8424.5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8424.5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125390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1</v>
      </c>
      <c r="DE1479">
        <v>1</v>
      </c>
      <c r="DF1479" t="s">
        <v>127</v>
      </c>
      <c r="DI1479">
        <v>1476</v>
      </c>
      <c r="DJ1479">
        <v>6184</v>
      </c>
      <c r="DK1479" t="b">
        <v>1</v>
      </c>
      <c r="DL1479">
        <v>6904</v>
      </c>
      <c r="DM1479">
        <v>34841</v>
      </c>
      <c r="DN1479">
        <v>41336</v>
      </c>
      <c r="DO1479">
        <v>41336</v>
      </c>
      <c r="DQ1479">
        <v>2061</v>
      </c>
      <c r="DS1479">
        <v>149</v>
      </c>
    </row>
    <row r="1480" spans="1:123" x14ac:dyDescent="0.25">
      <c r="A1480" t="s">
        <v>8976</v>
      </c>
      <c r="B1480" t="s">
        <v>8976</v>
      </c>
      <c r="C1480">
        <v>5</v>
      </c>
      <c r="D1480">
        <v>5</v>
      </c>
      <c r="E1480">
        <v>5</v>
      </c>
      <c r="F1480" t="s">
        <v>8977</v>
      </c>
      <c r="G1480">
        <v>1</v>
      </c>
      <c r="H1480">
        <v>5</v>
      </c>
      <c r="I1480">
        <v>5</v>
      </c>
      <c r="J1480">
        <v>5</v>
      </c>
      <c r="K1480">
        <v>1</v>
      </c>
      <c r="L1480">
        <v>2</v>
      </c>
      <c r="M1480">
        <v>1</v>
      </c>
      <c r="N1480">
        <v>1</v>
      </c>
      <c r="O1480">
        <v>1</v>
      </c>
      <c r="P1480">
        <v>2</v>
      </c>
      <c r="Q1480">
        <v>1</v>
      </c>
      <c r="R1480">
        <v>2</v>
      </c>
      <c r="S1480">
        <v>3</v>
      </c>
      <c r="T1480">
        <v>2</v>
      </c>
      <c r="U1480">
        <v>3</v>
      </c>
      <c r="V1480">
        <v>1</v>
      </c>
      <c r="W1480">
        <v>2</v>
      </c>
      <c r="X1480">
        <v>1</v>
      </c>
      <c r="Y1480">
        <v>1</v>
      </c>
      <c r="Z1480">
        <v>1</v>
      </c>
      <c r="AA1480">
        <v>2</v>
      </c>
      <c r="AB1480">
        <v>1</v>
      </c>
      <c r="AC1480">
        <v>2</v>
      </c>
      <c r="AD1480">
        <v>3</v>
      </c>
      <c r="AE1480">
        <v>2</v>
      </c>
      <c r="AF1480">
        <v>3</v>
      </c>
      <c r="AG1480">
        <v>1</v>
      </c>
      <c r="AH1480">
        <v>2</v>
      </c>
      <c r="AI1480">
        <v>1</v>
      </c>
      <c r="AJ1480">
        <v>1</v>
      </c>
      <c r="AK1480">
        <v>1</v>
      </c>
      <c r="AL1480">
        <v>2</v>
      </c>
      <c r="AM1480">
        <v>1</v>
      </c>
      <c r="AN1480">
        <v>2</v>
      </c>
      <c r="AO1480">
        <v>3</v>
      </c>
      <c r="AP1480">
        <v>2</v>
      </c>
      <c r="AQ1480">
        <v>3</v>
      </c>
      <c r="AR1480">
        <v>19.5</v>
      </c>
      <c r="AS1480">
        <v>19.5</v>
      </c>
      <c r="AT1480">
        <v>19.5</v>
      </c>
      <c r="AU1480">
        <v>28.948</v>
      </c>
      <c r="AV1480">
        <v>256</v>
      </c>
      <c r="AW1480">
        <v>256</v>
      </c>
      <c r="AX1480">
        <v>0</v>
      </c>
      <c r="AY1480">
        <v>6.2382999999999997</v>
      </c>
      <c r="AZ1480">
        <v>5.0999999999999996</v>
      </c>
      <c r="BA1480">
        <v>11.3</v>
      </c>
      <c r="BB1480">
        <v>3.1</v>
      </c>
      <c r="BC1480">
        <v>3.1</v>
      </c>
      <c r="BD1480">
        <v>3.1</v>
      </c>
      <c r="BE1480">
        <v>5.0999999999999996</v>
      </c>
      <c r="BF1480">
        <v>3.1</v>
      </c>
      <c r="BG1480">
        <v>11.3</v>
      </c>
      <c r="BH1480">
        <v>11.3</v>
      </c>
      <c r="BI1480">
        <v>11.3</v>
      </c>
      <c r="BJ1480">
        <v>16.399999999999999</v>
      </c>
      <c r="BK1480">
        <v>58036000</v>
      </c>
      <c r="BL1480">
        <v>4952200</v>
      </c>
      <c r="BM1480">
        <v>7832100</v>
      </c>
      <c r="BN1480">
        <v>1828700</v>
      </c>
      <c r="BO1480">
        <v>4951900</v>
      </c>
      <c r="BP1480">
        <v>2399400</v>
      </c>
      <c r="BQ1480">
        <v>4231400</v>
      </c>
      <c r="BR1480">
        <v>2434200</v>
      </c>
      <c r="BS1480">
        <v>1078100</v>
      </c>
      <c r="BT1480">
        <v>9752300</v>
      </c>
      <c r="BU1480">
        <v>7748300</v>
      </c>
      <c r="BV1480">
        <v>10828000</v>
      </c>
      <c r="BW1480">
        <v>3413900</v>
      </c>
      <c r="BX1480">
        <v>291300</v>
      </c>
      <c r="BY1480">
        <v>460710</v>
      </c>
      <c r="BZ1480">
        <v>107570</v>
      </c>
      <c r="CA1480">
        <v>291290</v>
      </c>
      <c r="CB1480">
        <v>141140</v>
      </c>
      <c r="CC1480">
        <v>248900</v>
      </c>
      <c r="CD1480">
        <v>143190</v>
      </c>
      <c r="CE1480">
        <v>63419</v>
      </c>
      <c r="CF1480">
        <v>573670</v>
      </c>
      <c r="CG1480">
        <v>455780</v>
      </c>
      <c r="CH1480">
        <v>636910</v>
      </c>
      <c r="CI1480">
        <v>0</v>
      </c>
      <c r="CJ1480">
        <v>12768000</v>
      </c>
      <c r="CK1480">
        <v>0</v>
      </c>
      <c r="CL1480">
        <v>0</v>
      </c>
      <c r="CM1480">
        <v>0</v>
      </c>
      <c r="CN1480">
        <v>10033000</v>
      </c>
      <c r="CO1480">
        <v>0</v>
      </c>
      <c r="CP1480">
        <v>0</v>
      </c>
      <c r="CQ1480">
        <v>8179200</v>
      </c>
      <c r="CR1480">
        <v>0</v>
      </c>
      <c r="CS1480">
        <v>8437900</v>
      </c>
      <c r="CT1480">
        <v>1</v>
      </c>
      <c r="CU1480">
        <v>2</v>
      </c>
      <c r="CV1480">
        <v>1</v>
      </c>
      <c r="CW1480">
        <v>1</v>
      </c>
      <c r="CX1480">
        <v>1</v>
      </c>
      <c r="CY1480">
        <v>2</v>
      </c>
      <c r="CZ1480">
        <v>1</v>
      </c>
      <c r="DA1480">
        <v>2</v>
      </c>
      <c r="DB1480">
        <v>3</v>
      </c>
      <c r="DC1480">
        <v>2</v>
      </c>
      <c r="DD1480">
        <v>3</v>
      </c>
      <c r="DE1480">
        <v>19</v>
      </c>
      <c r="DI1480">
        <v>1477</v>
      </c>
      <c r="DJ1480" t="s">
        <v>8978</v>
      </c>
      <c r="DK1480" t="s">
        <v>135</v>
      </c>
      <c r="DL1480" t="s">
        <v>8979</v>
      </c>
      <c r="DM1480" t="s">
        <v>8980</v>
      </c>
      <c r="DN1480" t="s">
        <v>8981</v>
      </c>
      <c r="DO1480" t="s">
        <v>8982</v>
      </c>
    </row>
    <row r="1481" spans="1:123" x14ac:dyDescent="0.25">
      <c r="A1481" t="s">
        <v>8983</v>
      </c>
      <c r="B1481" t="s">
        <v>8983</v>
      </c>
      <c r="C1481">
        <v>3</v>
      </c>
      <c r="D1481">
        <v>3</v>
      </c>
      <c r="E1481">
        <v>3</v>
      </c>
      <c r="F1481" t="s">
        <v>8984</v>
      </c>
      <c r="G1481">
        <v>1</v>
      </c>
      <c r="H1481">
        <v>3</v>
      </c>
      <c r="I1481">
        <v>3</v>
      </c>
      <c r="J1481">
        <v>3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1</v>
      </c>
      <c r="Q1481">
        <v>0</v>
      </c>
      <c r="R1481">
        <v>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1</v>
      </c>
      <c r="AB1481">
        <v>0</v>
      </c>
      <c r="AC1481">
        <v>2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1</v>
      </c>
      <c r="AM1481">
        <v>0</v>
      </c>
      <c r="AN1481">
        <v>2</v>
      </c>
      <c r="AO1481">
        <v>0</v>
      </c>
      <c r="AP1481">
        <v>0</v>
      </c>
      <c r="AQ1481">
        <v>0</v>
      </c>
      <c r="AR1481">
        <v>17.5</v>
      </c>
      <c r="AS1481">
        <v>17.5</v>
      </c>
      <c r="AT1481">
        <v>17.5</v>
      </c>
      <c r="AU1481">
        <v>24.759</v>
      </c>
      <c r="AV1481">
        <v>217</v>
      </c>
      <c r="AW1481">
        <v>217</v>
      </c>
      <c r="AX1481">
        <v>0</v>
      </c>
      <c r="AY1481">
        <v>3.8207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5.0999999999999996</v>
      </c>
      <c r="BF1481">
        <v>0</v>
      </c>
      <c r="BG1481">
        <v>12.4</v>
      </c>
      <c r="BH1481">
        <v>0</v>
      </c>
      <c r="BI1481">
        <v>0</v>
      </c>
      <c r="BJ1481">
        <v>0</v>
      </c>
      <c r="BK1481">
        <v>2332700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1143000</v>
      </c>
      <c r="BR1481">
        <v>0</v>
      </c>
      <c r="BS1481">
        <v>1189800</v>
      </c>
      <c r="BT1481">
        <v>0</v>
      </c>
      <c r="BU1481">
        <v>0</v>
      </c>
      <c r="BV1481">
        <v>0</v>
      </c>
      <c r="BW1481">
        <v>179440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87920</v>
      </c>
      <c r="CD1481">
        <v>0</v>
      </c>
      <c r="CE1481">
        <v>91522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876830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1</v>
      </c>
      <c r="CZ1481">
        <v>0</v>
      </c>
      <c r="DA1481">
        <v>2</v>
      </c>
      <c r="DB1481">
        <v>0</v>
      </c>
      <c r="DC1481">
        <v>0</v>
      </c>
      <c r="DD1481">
        <v>0</v>
      </c>
      <c r="DE1481">
        <v>3</v>
      </c>
      <c r="DI1481">
        <v>1478</v>
      </c>
      <c r="DJ1481" t="s">
        <v>8985</v>
      </c>
      <c r="DK1481" t="s">
        <v>339</v>
      </c>
      <c r="DL1481" t="s">
        <v>8986</v>
      </c>
      <c r="DM1481" t="s">
        <v>8987</v>
      </c>
      <c r="DN1481" t="s">
        <v>8988</v>
      </c>
      <c r="DO1481" t="s">
        <v>8988</v>
      </c>
    </row>
    <row r="1482" spans="1:123" x14ac:dyDescent="0.25">
      <c r="A1482" t="s">
        <v>8989</v>
      </c>
      <c r="B1482" t="s">
        <v>8989</v>
      </c>
      <c r="C1482">
        <v>1</v>
      </c>
      <c r="D1482">
        <v>1</v>
      </c>
      <c r="E1482">
        <v>1</v>
      </c>
      <c r="F1482" t="s">
        <v>8990</v>
      </c>
      <c r="G1482">
        <v>1</v>
      </c>
      <c r="H1482">
        <v>1</v>
      </c>
      <c r="I1482">
        <v>1</v>
      </c>
      <c r="J1482">
        <v>1</v>
      </c>
      <c r="K1482">
        <v>0</v>
      </c>
      <c r="L1482">
        <v>1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1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19.8</v>
      </c>
      <c r="AS1482">
        <v>19.8</v>
      </c>
      <c r="AT1482">
        <v>19.8</v>
      </c>
      <c r="AU1482">
        <v>9.9582999999999995</v>
      </c>
      <c r="AV1482">
        <v>96</v>
      </c>
      <c r="AW1482">
        <v>96</v>
      </c>
      <c r="AX1482">
        <v>1</v>
      </c>
      <c r="AY1482">
        <v>-2</v>
      </c>
      <c r="AZ1482">
        <v>0</v>
      </c>
      <c r="BA1482">
        <v>19.8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1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1</v>
      </c>
      <c r="DF1482" t="s">
        <v>127</v>
      </c>
      <c r="DI1482">
        <v>1479</v>
      </c>
      <c r="DJ1482">
        <v>5522</v>
      </c>
      <c r="DK1482" t="b">
        <v>1</v>
      </c>
      <c r="DL1482">
        <v>6195</v>
      </c>
      <c r="DM1482">
        <v>32199</v>
      </c>
      <c r="DN1482">
        <v>38332</v>
      </c>
      <c r="DO1482">
        <v>38332</v>
      </c>
      <c r="DQ1482">
        <v>2062</v>
      </c>
      <c r="DS1482">
        <v>20</v>
      </c>
    </row>
    <row r="1483" spans="1:123" x14ac:dyDescent="0.25">
      <c r="A1483" t="s">
        <v>8991</v>
      </c>
      <c r="B1483" t="s">
        <v>8991</v>
      </c>
      <c r="C1483">
        <v>2</v>
      </c>
      <c r="D1483">
        <v>2</v>
      </c>
      <c r="E1483">
        <v>2</v>
      </c>
      <c r="F1483" t="s">
        <v>8992</v>
      </c>
      <c r="G1483">
        <v>1</v>
      </c>
      <c r="H1483">
        <v>2</v>
      </c>
      <c r="I1483">
        <v>2</v>
      </c>
      <c r="J1483">
        <v>2</v>
      </c>
      <c r="K1483">
        <v>0</v>
      </c>
      <c r="L1483">
        <v>0</v>
      </c>
      <c r="M1483">
        <v>0</v>
      </c>
      <c r="N1483">
        <v>2</v>
      </c>
      <c r="O1483">
        <v>0</v>
      </c>
      <c r="P1483">
        <v>0</v>
      </c>
      <c r="Q1483">
        <v>1</v>
      </c>
      <c r="R1483">
        <v>1</v>
      </c>
      <c r="S1483">
        <v>1</v>
      </c>
      <c r="T1483">
        <v>0</v>
      </c>
      <c r="U1483">
        <v>1</v>
      </c>
      <c r="V1483">
        <v>0</v>
      </c>
      <c r="W1483">
        <v>0</v>
      </c>
      <c r="X1483">
        <v>0</v>
      </c>
      <c r="Y1483">
        <v>2</v>
      </c>
      <c r="Z1483">
        <v>0</v>
      </c>
      <c r="AA1483">
        <v>0</v>
      </c>
      <c r="AB1483">
        <v>1</v>
      </c>
      <c r="AC1483">
        <v>1</v>
      </c>
      <c r="AD1483">
        <v>1</v>
      </c>
      <c r="AE1483">
        <v>0</v>
      </c>
      <c r="AF1483">
        <v>1</v>
      </c>
      <c r="AG1483">
        <v>0</v>
      </c>
      <c r="AH1483">
        <v>0</v>
      </c>
      <c r="AI1483">
        <v>0</v>
      </c>
      <c r="AJ1483">
        <v>2</v>
      </c>
      <c r="AK1483">
        <v>0</v>
      </c>
      <c r="AL1483">
        <v>0</v>
      </c>
      <c r="AM1483">
        <v>1</v>
      </c>
      <c r="AN1483">
        <v>1</v>
      </c>
      <c r="AO1483">
        <v>1</v>
      </c>
      <c r="AP1483">
        <v>0</v>
      </c>
      <c r="AQ1483">
        <v>1</v>
      </c>
      <c r="AR1483">
        <v>18.899999999999999</v>
      </c>
      <c r="AS1483">
        <v>18.899999999999999</v>
      </c>
      <c r="AT1483">
        <v>18.899999999999999</v>
      </c>
      <c r="AU1483">
        <v>22.988</v>
      </c>
      <c r="AV1483">
        <v>196</v>
      </c>
      <c r="AW1483">
        <v>196</v>
      </c>
      <c r="AX1483">
        <v>0</v>
      </c>
      <c r="AY1483">
        <v>3.2951000000000001</v>
      </c>
      <c r="AZ1483">
        <v>0</v>
      </c>
      <c r="BA1483">
        <v>0</v>
      </c>
      <c r="BB1483">
        <v>0</v>
      </c>
      <c r="BC1483">
        <v>18.899999999999999</v>
      </c>
      <c r="BD1483">
        <v>0</v>
      </c>
      <c r="BE1483">
        <v>0</v>
      </c>
      <c r="BF1483">
        <v>9.6999999999999993</v>
      </c>
      <c r="BG1483">
        <v>9.1999999999999993</v>
      </c>
      <c r="BH1483">
        <v>9.1999999999999993</v>
      </c>
      <c r="BI1483">
        <v>0</v>
      </c>
      <c r="BJ1483">
        <v>9.1999999999999993</v>
      </c>
      <c r="BK1483">
        <v>5756400</v>
      </c>
      <c r="BL1483">
        <v>0</v>
      </c>
      <c r="BM1483">
        <v>0</v>
      </c>
      <c r="BN1483">
        <v>0</v>
      </c>
      <c r="BO1483">
        <v>1537600</v>
      </c>
      <c r="BP1483">
        <v>0</v>
      </c>
      <c r="BQ1483">
        <v>0</v>
      </c>
      <c r="BR1483">
        <v>858800</v>
      </c>
      <c r="BS1483">
        <v>1524000</v>
      </c>
      <c r="BT1483">
        <v>1118800</v>
      </c>
      <c r="BU1483">
        <v>0</v>
      </c>
      <c r="BV1483">
        <v>717290</v>
      </c>
      <c r="BW1483">
        <v>719550</v>
      </c>
      <c r="BX1483">
        <v>0</v>
      </c>
      <c r="BY1483">
        <v>0</v>
      </c>
      <c r="BZ1483">
        <v>0</v>
      </c>
      <c r="CA1483">
        <v>192190</v>
      </c>
      <c r="CB1483">
        <v>0</v>
      </c>
      <c r="CC1483">
        <v>0</v>
      </c>
      <c r="CD1483">
        <v>107350</v>
      </c>
      <c r="CE1483">
        <v>190490</v>
      </c>
      <c r="CF1483">
        <v>139850</v>
      </c>
      <c r="CG1483">
        <v>0</v>
      </c>
      <c r="CH1483">
        <v>89661</v>
      </c>
      <c r="CI1483">
        <v>0</v>
      </c>
      <c r="CJ1483">
        <v>0</v>
      </c>
      <c r="CK1483">
        <v>0</v>
      </c>
      <c r="CL1483">
        <v>5013800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3</v>
      </c>
      <c r="CX1483">
        <v>0</v>
      </c>
      <c r="CY1483">
        <v>0</v>
      </c>
      <c r="CZ1483">
        <v>2</v>
      </c>
      <c r="DA1483">
        <v>1</v>
      </c>
      <c r="DB1483">
        <v>1</v>
      </c>
      <c r="DC1483">
        <v>0</v>
      </c>
      <c r="DD1483">
        <v>1</v>
      </c>
      <c r="DE1483">
        <v>8</v>
      </c>
      <c r="DI1483">
        <v>1480</v>
      </c>
      <c r="DJ1483" t="s">
        <v>8993</v>
      </c>
      <c r="DK1483" t="s">
        <v>129</v>
      </c>
      <c r="DL1483" t="s">
        <v>8994</v>
      </c>
      <c r="DM1483" t="s">
        <v>8995</v>
      </c>
      <c r="DN1483" t="s">
        <v>8996</v>
      </c>
      <c r="DO1483" t="s">
        <v>8997</v>
      </c>
    </row>
    <row r="1484" spans="1:123" x14ac:dyDescent="0.25">
      <c r="A1484" t="s">
        <v>8998</v>
      </c>
      <c r="B1484" t="s">
        <v>8998</v>
      </c>
      <c r="C1484" t="s">
        <v>124</v>
      </c>
      <c r="D1484" t="s">
        <v>124</v>
      </c>
      <c r="E1484" t="s">
        <v>124</v>
      </c>
      <c r="F1484" t="s">
        <v>8999</v>
      </c>
      <c r="G1484">
        <v>2</v>
      </c>
      <c r="H1484">
        <v>2</v>
      </c>
      <c r="I1484">
        <v>2</v>
      </c>
      <c r="J1484">
        <v>2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2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2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2</v>
      </c>
      <c r="AO1484">
        <v>0</v>
      </c>
      <c r="AP1484">
        <v>0</v>
      </c>
      <c r="AQ1484">
        <v>0</v>
      </c>
      <c r="AR1484">
        <v>13.4</v>
      </c>
      <c r="AS1484">
        <v>13.4</v>
      </c>
      <c r="AT1484">
        <v>13.4</v>
      </c>
      <c r="AU1484">
        <v>21.539000000000001</v>
      </c>
      <c r="AV1484">
        <v>186</v>
      </c>
      <c r="AW1484" t="s">
        <v>9000</v>
      </c>
      <c r="AX1484">
        <v>1.0740999999999999E-3</v>
      </c>
      <c r="AY1484">
        <v>2.7610999999999999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13.4</v>
      </c>
      <c r="BH1484">
        <v>0</v>
      </c>
      <c r="BI1484">
        <v>0</v>
      </c>
      <c r="BJ1484">
        <v>0</v>
      </c>
      <c r="BK1484">
        <v>1485300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1485300</v>
      </c>
      <c r="BT1484">
        <v>0</v>
      </c>
      <c r="BU1484">
        <v>0</v>
      </c>
      <c r="BV1484">
        <v>0</v>
      </c>
      <c r="BW1484">
        <v>135030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135030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1094600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2</v>
      </c>
      <c r="DB1484">
        <v>0</v>
      </c>
      <c r="DC1484">
        <v>0</v>
      </c>
      <c r="DD1484">
        <v>0</v>
      </c>
      <c r="DE1484">
        <v>2</v>
      </c>
      <c r="DI1484">
        <v>1481</v>
      </c>
      <c r="DJ1484" t="s">
        <v>9001</v>
      </c>
      <c r="DK1484" t="s">
        <v>129</v>
      </c>
      <c r="DL1484" t="s">
        <v>9002</v>
      </c>
      <c r="DM1484" t="s">
        <v>9003</v>
      </c>
      <c r="DN1484" t="s">
        <v>9004</v>
      </c>
      <c r="DO1484" t="s">
        <v>9004</v>
      </c>
    </row>
    <row r="1485" spans="1:123" x14ac:dyDescent="0.25">
      <c r="A1485" t="s">
        <v>9005</v>
      </c>
      <c r="B1485" t="s">
        <v>9005</v>
      </c>
      <c r="C1485">
        <v>4</v>
      </c>
      <c r="D1485">
        <v>4</v>
      </c>
      <c r="E1485">
        <v>4</v>
      </c>
      <c r="F1485" t="s">
        <v>9006</v>
      </c>
      <c r="G1485">
        <v>1</v>
      </c>
      <c r="H1485">
        <v>4</v>
      </c>
      <c r="I1485">
        <v>4</v>
      </c>
      <c r="J1485">
        <v>4</v>
      </c>
      <c r="K1485">
        <v>1</v>
      </c>
      <c r="L1485">
        <v>2</v>
      </c>
      <c r="M1485">
        <v>2</v>
      </c>
      <c r="N1485">
        <v>2</v>
      </c>
      <c r="O1485">
        <v>2</v>
      </c>
      <c r="P1485">
        <v>1</v>
      </c>
      <c r="Q1485">
        <v>1</v>
      </c>
      <c r="R1485">
        <v>1</v>
      </c>
      <c r="S1485">
        <v>2</v>
      </c>
      <c r="T1485">
        <v>2</v>
      </c>
      <c r="U1485">
        <v>2</v>
      </c>
      <c r="V1485">
        <v>1</v>
      </c>
      <c r="W1485">
        <v>2</v>
      </c>
      <c r="X1485">
        <v>2</v>
      </c>
      <c r="Y1485">
        <v>2</v>
      </c>
      <c r="Z1485">
        <v>2</v>
      </c>
      <c r="AA1485">
        <v>1</v>
      </c>
      <c r="AB1485">
        <v>1</v>
      </c>
      <c r="AC1485">
        <v>1</v>
      </c>
      <c r="AD1485">
        <v>2</v>
      </c>
      <c r="AE1485">
        <v>2</v>
      </c>
      <c r="AF1485">
        <v>2</v>
      </c>
      <c r="AG1485">
        <v>1</v>
      </c>
      <c r="AH1485">
        <v>2</v>
      </c>
      <c r="AI1485">
        <v>2</v>
      </c>
      <c r="AJ1485">
        <v>2</v>
      </c>
      <c r="AK1485">
        <v>2</v>
      </c>
      <c r="AL1485">
        <v>1</v>
      </c>
      <c r="AM1485">
        <v>1</v>
      </c>
      <c r="AN1485">
        <v>1</v>
      </c>
      <c r="AO1485">
        <v>2</v>
      </c>
      <c r="AP1485">
        <v>2</v>
      </c>
      <c r="AQ1485">
        <v>2</v>
      </c>
      <c r="AR1485">
        <v>47.9</v>
      </c>
      <c r="AS1485">
        <v>47.9</v>
      </c>
      <c r="AT1485">
        <v>47.9</v>
      </c>
      <c r="AU1485">
        <v>16.318000000000001</v>
      </c>
      <c r="AV1485">
        <v>146</v>
      </c>
      <c r="AW1485">
        <v>146</v>
      </c>
      <c r="AX1485">
        <v>0</v>
      </c>
      <c r="AY1485">
        <v>30.983000000000001</v>
      </c>
      <c r="AZ1485">
        <v>23.3</v>
      </c>
      <c r="BA1485">
        <v>39</v>
      </c>
      <c r="BB1485">
        <v>31.5</v>
      </c>
      <c r="BC1485">
        <v>39</v>
      </c>
      <c r="BD1485">
        <v>39</v>
      </c>
      <c r="BE1485">
        <v>23.3</v>
      </c>
      <c r="BF1485">
        <v>23.3</v>
      </c>
      <c r="BG1485">
        <v>23.3</v>
      </c>
      <c r="BH1485">
        <v>39</v>
      </c>
      <c r="BI1485">
        <v>39</v>
      </c>
      <c r="BJ1485">
        <v>32.200000000000003</v>
      </c>
      <c r="BK1485">
        <v>110590000</v>
      </c>
      <c r="BL1485">
        <v>7380200</v>
      </c>
      <c r="BM1485">
        <v>15072000</v>
      </c>
      <c r="BN1485">
        <v>2189600</v>
      </c>
      <c r="BO1485">
        <v>3869600</v>
      </c>
      <c r="BP1485">
        <v>5124000</v>
      </c>
      <c r="BQ1485">
        <v>3505700</v>
      </c>
      <c r="BR1485">
        <v>2839400</v>
      </c>
      <c r="BS1485">
        <v>15166000</v>
      </c>
      <c r="BT1485">
        <v>17656000</v>
      </c>
      <c r="BU1485">
        <v>25525000</v>
      </c>
      <c r="BV1485">
        <v>12268000</v>
      </c>
      <c r="BW1485">
        <v>18432000</v>
      </c>
      <c r="BX1485">
        <v>1230000</v>
      </c>
      <c r="BY1485">
        <v>2512000</v>
      </c>
      <c r="BZ1485">
        <v>364930</v>
      </c>
      <c r="CA1485">
        <v>644940</v>
      </c>
      <c r="CB1485">
        <v>854000</v>
      </c>
      <c r="CC1485">
        <v>584290</v>
      </c>
      <c r="CD1485">
        <v>473230</v>
      </c>
      <c r="CE1485">
        <v>2527700</v>
      </c>
      <c r="CF1485">
        <v>2942600</v>
      </c>
      <c r="CG1485">
        <v>4254100</v>
      </c>
      <c r="CH1485">
        <v>2044600</v>
      </c>
      <c r="CI1485">
        <v>0</v>
      </c>
      <c r="CJ1485">
        <v>16681000</v>
      </c>
      <c r="CK1485">
        <v>0</v>
      </c>
      <c r="CL1485">
        <v>13895000</v>
      </c>
      <c r="CM1485">
        <v>27179000</v>
      </c>
      <c r="CN1485">
        <v>0</v>
      </c>
      <c r="CO1485">
        <v>0</v>
      </c>
      <c r="CP1485">
        <v>0</v>
      </c>
      <c r="CQ1485">
        <v>16060000</v>
      </c>
      <c r="CR1485">
        <v>20252000</v>
      </c>
      <c r="CS1485">
        <v>0</v>
      </c>
      <c r="CT1485">
        <v>2</v>
      </c>
      <c r="CU1485">
        <v>2</v>
      </c>
      <c r="CV1485">
        <v>2</v>
      </c>
      <c r="CW1485">
        <v>2</v>
      </c>
      <c r="CX1485">
        <v>2</v>
      </c>
      <c r="CY1485">
        <v>1</v>
      </c>
      <c r="CZ1485">
        <v>2</v>
      </c>
      <c r="DA1485">
        <v>1</v>
      </c>
      <c r="DB1485">
        <v>3</v>
      </c>
      <c r="DC1485">
        <v>4</v>
      </c>
      <c r="DD1485">
        <v>2</v>
      </c>
      <c r="DE1485">
        <v>23</v>
      </c>
      <c r="DI1485">
        <v>1482</v>
      </c>
      <c r="DJ1485" t="s">
        <v>9007</v>
      </c>
      <c r="DK1485" t="s">
        <v>695</v>
      </c>
      <c r="DL1485" t="s">
        <v>9008</v>
      </c>
      <c r="DM1485" t="s">
        <v>9009</v>
      </c>
      <c r="DN1485" t="s">
        <v>9010</v>
      </c>
      <c r="DO1485" t="s">
        <v>9011</v>
      </c>
    </row>
    <row r="1486" spans="1:123" x14ac:dyDescent="0.25">
      <c r="A1486" t="s">
        <v>9012</v>
      </c>
      <c r="B1486" t="s">
        <v>9012</v>
      </c>
      <c r="C1486">
        <v>2</v>
      </c>
      <c r="D1486">
        <v>2</v>
      </c>
      <c r="E1486">
        <v>2</v>
      </c>
      <c r="F1486" t="s">
        <v>9013</v>
      </c>
      <c r="G1486">
        <v>1</v>
      </c>
      <c r="H1486">
        <v>2</v>
      </c>
      <c r="I1486">
        <v>2</v>
      </c>
      <c r="J1486">
        <v>2</v>
      </c>
      <c r="K1486">
        <v>0</v>
      </c>
      <c r="L1486">
        <v>0</v>
      </c>
      <c r="M1486">
        <v>0</v>
      </c>
      <c r="N1486">
        <v>1</v>
      </c>
      <c r="O1486">
        <v>0</v>
      </c>
      <c r="P1486">
        <v>1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0</v>
      </c>
      <c r="Y1486">
        <v>1</v>
      </c>
      <c r="Z1486">
        <v>0</v>
      </c>
      <c r="AA1486">
        <v>1</v>
      </c>
      <c r="AB1486">
        <v>0</v>
      </c>
      <c r="AC1486">
        <v>1</v>
      </c>
      <c r="AD1486">
        <v>0</v>
      </c>
      <c r="AE1486">
        <v>0</v>
      </c>
      <c r="AF1486">
        <v>1</v>
      </c>
      <c r="AG1486">
        <v>0</v>
      </c>
      <c r="AH1486">
        <v>0</v>
      </c>
      <c r="AI1486">
        <v>0</v>
      </c>
      <c r="AJ1486">
        <v>1</v>
      </c>
      <c r="AK1486">
        <v>0</v>
      </c>
      <c r="AL1486">
        <v>1</v>
      </c>
      <c r="AM1486">
        <v>0</v>
      </c>
      <c r="AN1486">
        <v>1</v>
      </c>
      <c r="AO1486">
        <v>0</v>
      </c>
      <c r="AP1486">
        <v>0</v>
      </c>
      <c r="AQ1486">
        <v>1</v>
      </c>
      <c r="AR1486">
        <v>12.2</v>
      </c>
      <c r="AS1486">
        <v>12.2</v>
      </c>
      <c r="AT1486">
        <v>12.2</v>
      </c>
      <c r="AU1486">
        <v>15.282999999999999</v>
      </c>
      <c r="AV1486">
        <v>131</v>
      </c>
      <c r="AW1486">
        <v>131</v>
      </c>
      <c r="AX1486">
        <v>7.3469E-3</v>
      </c>
      <c r="AY1486">
        <v>1.6809000000000001</v>
      </c>
      <c r="AZ1486">
        <v>0</v>
      </c>
      <c r="BA1486">
        <v>0</v>
      </c>
      <c r="BB1486">
        <v>0</v>
      </c>
      <c r="BC1486">
        <v>6.1</v>
      </c>
      <c r="BD1486">
        <v>0</v>
      </c>
      <c r="BE1486">
        <v>6.1</v>
      </c>
      <c r="BF1486">
        <v>0</v>
      </c>
      <c r="BG1486">
        <v>6.1</v>
      </c>
      <c r="BH1486">
        <v>0</v>
      </c>
      <c r="BI1486">
        <v>0</v>
      </c>
      <c r="BJ1486">
        <v>6.1</v>
      </c>
      <c r="BK1486">
        <v>3978900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635130</v>
      </c>
      <c r="BR1486">
        <v>0</v>
      </c>
      <c r="BS1486">
        <v>2130400</v>
      </c>
      <c r="BT1486">
        <v>0</v>
      </c>
      <c r="BU1486">
        <v>0</v>
      </c>
      <c r="BV1486">
        <v>1213400</v>
      </c>
      <c r="BW1486">
        <v>497370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79391</v>
      </c>
      <c r="CD1486">
        <v>0</v>
      </c>
      <c r="CE1486">
        <v>266300</v>
      </c>
      <c r="CF1486">
        <v>0</v>
      </c>
      <c r="CG1486">
        <v>0</v>
      </c>
      <c r="CH1486">
        <v>151680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1290000</v>
      </c>
      <c r="CT1486">
        <v>0</v>
      </c>
      <c r="CU1486">
        <v>0</v>
      </c>
      <c r="CV1486">
        <v>0</v>
      </c>
      <c r="CW1486">
        <v>1</v>
      </c>
      <c r="CX1486">
        <v>0</v>
      </c>
      <c r="CY1486">
        <v>1</v>
      </c>
      <c r="CZ1486">
        <v>0</v>
      </c>
      <c r="DA1486">
        <v>1</v>
      </c>
      <c r="DB1486">
        <v>0</v>
      </c>
      <c r="DC1486">
        <v>0</v>
      </c>
      <c r="DD1486">
        <v>1</v>
      </c>
      <c r="DE1486">
        <v>4</v>
      </c>
      <c r="DI1486">
        <v>1483</v>
      </c>
      <c r="DJ1486" t="s">
        <v>9014</v>
      </c>
      <c r="DK1486" t="s">
        <v>129</v>
      </c>
      <c r="DL1486" t="s">
        <v>9015</v>
      </c>
      <c r="DM1486" t="s">
        <v>9016</v>
      </c>
      <c r="DN1486" t="s">
        <v>9017</v>
      </c>
      <c r="DO1486" t="s">
        <v>9018</v>
      </c>
    </row>
    <row r="1487" spans="1:123" x14ac:dyDescent="0.25">
      <c r="A1487" t="s">
        <v>9019</v>
      </c>
      <c r="B1487" t="s">
        <v>9019</v>
      </c>
      <c r="C1487">
        <v>1</v>
      </c>
      <c r="D1487">
        <v>1</v>
      </c>
      <c r="E1487">
        <v>1</v>
      </c>
      <c r="F1487" t="s">
        <v>9020</v>
      </c>
      <c r="G1487">
        <v>1</v>
      </c>
      <c r="H1487">
        <v>1</v>
      </c>
      <c r="I1487">
        <v>1</v>
      </c>
      <c r="J1487">
        <v>1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1</v>
      </c>
      <c r="AR1487">
        <v>3.6</v>
      </c>
      <c r="AS1487">
        <v>3.6</v>
      </c>
      <c r="AT1487">
        <v>3.6</v>
      </c>
      <c r="AU1487">
        <v>25.782</v>
      </c>
      <c r="AV1487">
        <v>221</v>
      </c>
      <c r="AW1487">
        <v>221</v>
      </c>
      <c r="AX1487">
        <v>1</v>
      </c>
      <c r="AY1487">
        <v>-2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3.6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1</v>
      </c>
      <c r="DE1487">
        <v>1</v>
      </c>
      <c r="DF1487" t="s">
        <v>127</v>
      </c>
      <c r="DI1487">
        <v>1484</v>
      </c>
      <c r="DJ1487">
        <v>5123</v>
      </c>
      <c r="DK1487" t="b">
        <v>1</v>
      </c>
      <c r="DL1487">
        <v>5760</v>
      </c>
      <c r="DM1487">
        <v>30705</v>
      </c>
      <c r="DN1487">
        <v>36594</v>
      </c>
      <c r="DO1487">
        <v>36594</v>
      </c>
      <c r="DP1487">
        <v>681</v>
      </c>
      <c r="DR1487">
        <v>1</v>
      </c>
    </row>
    <row r="1488" spans="1:123" x14ac:dyDescent="0.25">
      <c r="A1488" t="s">
        <v>9021</v>
      </c>
      <c r="B1488" t="s">
        <v>9021</v>
      </c>
      <c r="C1488">
        <v>1</v>
      </c>
      <c r="D1488">
        <v>1</v>
      </c>
      <c r="E1488">
        <v>1</v>
      </c>
      <c r="F1488" t="s">
        <v>9022</v>
      </c>
      <c r="G1488">
        <v>1</v>
      </c>
      <c r="H1488">
        <v>1</v>
      </c>
      <c r="I1488">
        <v>1</v>
      </c>
      <c r="J1488">
        <v>1</v>
      </c>
      <c r="K1488">
        <v>0</v>
      </c>
      <c r="L1488">
        <v>0</v>
      </c>
      <c r="M1488">
        <v>0</v>
      </c>
      <c r="N1488">
        <v>1</v>
      </c>
      <c r="O1488">
        <v>0</v>
      </c>
      <c r="P1488">
        <v>1</v>
      </c>
      <c r="Q1488">
        <v>0</v>
      </c>
      <c r="R1488">
        <v>1</v>
      </c>
      <c r="S1488">
        <v>1</v>
      </c>
      <c r="T1488">
        <v>1</v>
      </c>
      <c r="U1488">
        <v>1</v>
      </c>
      <c r="V1488">
        <v>0</v>
      </c>
      <c r="W1488">
        <v>0</v>
      </c>
      <c r="X1488">
        <v>0</v>
      </c>
      <c r="Y1488">
        <v>1</v>
      </c>
      <c r="Z1488">
        <v>0</v>
      </c>
      <c r="AA1488">
        <v>1</v>
      </c>
      <c r="AB1488">
        <v>0</v>
      </c>
      <c r="AC1488">
        <v>1</v>
      </c>
      <c r="AD1488">
        <v>1</v>
      </c>
      <c r="AE1488">
        <v>1</v>
      </c>
      <c r="AF1488">
        <v>1</v>
      </c>
      <c r="AG1488">
        <v>0</v>
      </c>
      <c r="AH1488">
        <v>0</v>
      </c>
      <c r="AI1488">
        <v>0</v>
      </c>
      <c r="AJ1488">
        <v>1</v>
      </c>
      <c r="AK1488">
        <v>0</v>
      </c>
      <c r="AL1488">
        <v>1</v>
      </c>
      <c r="AM1488">
        <v>0</v>
      </c>
      <c r="AN1488">
        <v>1</v>
      </c>
      <c r="AO1488">
        <v>1</v>
      </c>
      <c r="AP1488">
        <v>1</v>
      </c>
      <c r="AQ1488">
        <v>1</v>
      </c>
      <c r="AR1488">
        <v>24.4</v>
      </c>
      <c r="AS1488">
        <v>24.4</v>
      </c>
      <c r="AT1488">
        <v>24.4</v>
      </c>
      <c r="AU1488">
        <v>9.0167000000000002</v>
      </c>
      <c r="AV1488">
        <v>82</v>
      </c>
      <c r="AW1488">
        <v>82</v>
      </c>
      <c r="AX1488">
        <v>0</v>
      </c>
      <c r="AY1488">
        <v>10.446</v>
      </c>
      <c r="AZ1488">
        <v>0</v>
      </c>
      <c r="BA1488">
        <v>0</v>
      </c>
      <c r="BB1488">
        <v>0</v>
      </c>
      <c r="BC1488">
        <v>24.4</v>
      </c>
      <c r="BD1488">
        <v>0</v>
      </c>
      <c r="BE1488">
        <v>24.4</v>
      </c>
      <c r="BF1488">
        <v>0</v>
      </c>
      <c r="BG1488">
        <v>24.4</v>
      </c>
      <c r="BH1488">
        <v>24.4</v>
      </c>
      <c r="BI1488">
        <v>24.4</v>
      </c>
      <c r="BJ1488">
        <v>24.4</v>
      </c>
      <c r="BK1488">
        <v>5209400</v>
      </c>
      <c r="BL1488">
        <v>0</v>
      </c>
      <c r="BM1488">
        <v>0</v>
      </c>
      <c r="BN1488">
        <v>0</v>
      </c>
      <c r="BO1488">
        <v>329820</v>
      </c>
      <c r="BP1488">
        <v>0</v>
      </c>
      <c r="BQ1488">
        <v>300400</v>
      </c>
      <c r="BR1488">
        <v>0</v>
      </c>
      <c r="BS1488">
        <v>1314100</v>
      </c>
      <c r="BT1488">
        <v>1439100</v>
      </c>
      <c r="BU1488">
        <v>961030</v>
      </c>
      <c r="BV1488">
        <v>864960</v>
      </c>
      <c r="BW1488">
        <v>1302400</v>
      </c>
      <c r="BX1488">
        <v>0</v>
      </c>
      <c r="BY1488">
        <v>0</v>
      </c>
      <c r="BZ1488">
        <v>0</v>
      </c>
      <c r="CA1488">
        <v>82454</v>
      </c>
      <c r="CB1488">
        <v>0</v>
      </c>
      <c r="CC1488">
        <v>75101</v>
      </c>
      <c r="CD1488">
        <v>0</v>
      </c>
      <c r="CE1488">
        <v>328520</v>
      </c>
      <c r="CF1488">
        <v>359780</v>
      </c>
      <c r="CG1488">
        <v>240260</v>
      </c>
      <c r="CH1488">
        <v>216240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919570</v>
      </c>
      <c r="CT1488">
        <v>0</v>
      </c>
      <c r="CU1488">
        <v>0</v>
      </c>
      <c r="CV1488">
        <v>0</v>
      </c>
      <c r="CW1488">
        <v>1</v>
      </c>
      <c r="CX1488">
        <v>0</v>
      </c>
      <c r="CY1488">
        <v>1</v>
      </c>
      <c r="CZ1488">
        <v>0</v>
      </c>
      <c r="DA1488">
        <v>1</v>
      </c>
      <c r="DB1488">
        <v>1</v>
      </c>
      <c r="DC1488">
        <v>1</v>
      </c>
      <c r="DD1488">
        <v>1</v>
      </c>
      <c r="DE1488">
        <v>6</v>
      </c>
      <c r="DI1488">
        <v>1485</v>
      </c>
      <c r="DJ1488">
        <v>5296</v>
      </c>
      <c r="DK1488" t="b">
        <v>1</v>
      </c>
      <c r="DL1488">
        <v>5953</v>
      </c>
      <c r="DM1488" t="s">
        <v>9023</v>
      </c>
      <c r="DN1488" t="s">
        <v>9024</v>
      </c>
      <c r="DO1488">
        <v>37267</v>
      </c>
    </row>
    <row r="1489" spans="1:123" x14ac:dyDescent="0.25">
      <c r="A1489" t="s">
        <v>9025</v>
      </c>
      <c r="B1489" t="s">
        <v>9025</v>
      </c>
      <c r="C1489">
        <v>2</v>
      </c>
      <c r="D1489">
        <v>2</v>
      </c>
      <c r="E1489">
        <v>2</v>
      </c>
      <c r="F1489" t="s">
        <v>9026</v>
      </c>
      <c r="G1489">
        <v>1</v>
      </c>
      <c r="H1489">
        <v>2</v>
      </c>
      <c r="I1489">
        <v>2</v>
      </c>
      <c r="J1489">
        <v>2</v>
      </c>
      <c r="K1489">
        <v>1</v>
      </c>
      <c r="L1489">
        <v>1</v>
      </c>
      <c r="M1489">
        <v>1</v>
      </c>
      <c r="N1489">
        <v>1</v>
      </c>
      <c r="O1489">
        <v>1</v>
      </c>
      <c r="P1489">
        <v>1</v>
      </c>
      <c r="Q1489">
        <v>0</v>
      </c>
      <c r="R1489">
        <v>1</v>
      </c>
      <c r="S1489">
        <v>0</v>
      </c>
      <c r="T1489">
        <v>1</v>
      </c>
      <c r="U1489">
        <v>1</v>
      </c>
      <c r="V1489">
        <v>1</v>
      </c>
      <c r="W1489">
        <v>1</v>
      </c>
      <c r="X1489">
        <v>1</v>
      </c>
      <c r="Y1489">
        <v>1</v>
      </c>
      <c r="Z1489">
        <v>1</v>
      </c>
      <c r="AA1489">
        <v>1</v>
      </c>
      <c r="AB1489">
        <v>0</v>
      </c>
      <c r="AC1489">
        <v>1</v>
      </c>
      <c r="AD1489">
        <v>0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  <c r="AL1489">
        <v>1</v>
      </c>
      <c r="AM1489">
        <v>0</v>
      </c>
      <c r="AN1489">
        <v>1</v>
      </c>
      <c r="AO1489">
        <v>0</v>
      </c>
      <c r="AP1489">
        <v>1</v>
      </c>
      <c r="AQ1489">
        <v>1</v>
      </c>
      <c r="AR1489">
        <v>11.5</v>
      </c>
      <c r="AS1489">
        <v>11.5</v>
      </c>
      <c r="AT1489">
        <v>11.5</v>
      </c>
      <c r="AU1489">
        <v>23.564</v>
      </c>
      <c r="AV1489">
        <v>217</v>
      </c>
      <c r="AW1489">
        <v>217</v>
      </c>
      <c r="AX1489">
        <v>0</v>
      </c>
      <c r="AY1489">
        <v>3.7578999999999998</v>
      </c>
      <c r="AZ1489">
        <v>6</v>
      </c>
      <c r="BA1489">
        <v>6</v>
      </c>
      <c r="BB1489">
        <v>5.5</v>
      </c>
      <c r="BC1489">
        <v>5.5</v>
      </c>
      <c r="BD1489">
        <v>5.5</v>
      </c>
      <c r="BE1489">
        <v>5.5</v>
      </c>
      <c r="BF1489">
        <v>0</v>
      </c>
      <c r="BG1489">
        <v>5.5</v>
      </c>
      <c r="BH1489">
        <v>0</v>
      </c>
      <c r="BI1489">
        <v>5.5</v>
      </c>
      <c r="BJ1489">
        <v>6</v>
      </c>
      <c r="BK1489">
        <v>39417000</v>
      </c>
      <c r="BL1489">
        <v>3476000</v>
      </c>
      <c r="BM1489">
        <v>4450400</v>
      </c>
      <c r="BN1489">
        <v>963450</v>
      </c>
      <c r="BO1489">
        <v>1218500</v>
      </c>
      <c r="BP1489">
        <v>773040</v>
      </c>
      <c r="BQ1489">
        <v>3000200</v>
      </c>
      <c r="BR1489">
        <v>0</v>
      </c>
      <c r="BS1489">
        <v>11508000</v>
      </c>
      <c r="BT1489">
        <v>0</v>
      </c>
      <c r="BU1489">
        <v>5413100</v>
      </c>
      <c r="BV1489">
        <v>8614900</v>
      </c>
      <c r="BW1489">
        <v>7883500</v>
      </c>
      <c r="BX1489">
        <v>695190</v>
      </c>
      <c r="BY1489">
        <v>890080</v>
      </c>
      <c r="BZ1489">
        <v>192690</v>
      </c>
      <c r="CA1489">
        <v>243700</v>
      </c>
      <c r="CB1489">
        <v>154610</v>
      </c>
      <c r="CC1489">
        <v>600050</v>
      </c>
      <c r="CD1489">
        <v>0</v>
      </c>
      <c r="CE1489">
        <v>2301600</v>
      </c>
      <c r="CF1489">
        <v>0</v>
      </c>
      <c r="CG1489">
        <v>1082600</v>
      </c>
      <c r="CH1489">
        <v>1723000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4470500</v>
      </c>
      <c r="CS1489">
        <v>0</v>
      </c>
      <c r="CT1489">
        <v>1</v>
      </c>
      <c r="CU1489">
        <v>1</v>
      </c>
      <c r="CV1489">
        <v>1</v>
      </c>
      <c r="CW1489">
        <v>1</v>
      </c>
      <c r="CX1489">
        <v>2</v>
      </c>
      <c r="CY1489">
        <v>1</v>
      </c>
      <c r="CZ1489">
        <v>0</v>
      </c>
      <c r="DA1489">
        <v>1</v>
      </c>
      <c r="DB1489">
        <v>0</v>
      </c>
      <c r="DC1489">
        <v>2</v>
      </c>
      <c r="DD1489">
        <v>1</v>
      </c>
      <c r="DE1489">
        <v>11</v>
      </c>
      <c r="DI1489">
        <v>1486</v>
      </c>
      <c r="DJ1489" t="s">
        <v>9027</v>
      </c>
      <c r="DK1489" t="s">
        <v>129</v>
      </c>
      <c r="DL1489" t="s">
        <v>9028</v>
      </c>
      <c r="DM1489" t="s">
        <v>9029</v>
      </c>
      <c r="DN1489" t="s">
        <v>9030</v>
      </c>
      <c r="DO1489" t="s">
        <v>9031</v>
      </c>
    </row>
    <row r="1490" spans="1:123" x14ac:dyDescent="0.25">
      <c r="A1490" t="s">
        <v>9032</v>
      </c>
      <c r="B1490" t="s">
        <v>9032</v>
      </c>
      <c r="C1490">
        <v>3</v>
      </c>
      <c r="D1490">
        <v>3</v>
      </c>
      <c r="E1490">
        <v>3</v>
      </c>
      <c r="F1490" t="s">
        <v>9033</v>
      </c>
      <c r="G1490">
        <v>1</v>
      </c>
      <c r="H1490">
        <v>3</v>
      </c>
      <c r="I1490">
        <v>3</v>
      </c>
      <c r="J1490">
        <v>3</v>
      </c>
      <c r="K1490">
        <v>0</v>
      </c>
      <c r="L1490">
        <v>2</v>
      </c>
      <c r="M1490">
        <v>1</v>
      </c>
      <c r="N1490">
        <v>0</v>
      </c>
      <c r="O1490">
        <v>1</v>
      </c>
      <c r="P1490">
        <v>2</v>
      </c>
      <c r="Q1490">
        <v>0</v>
      </c>
      <c r="R1490">
        <v>3</v>
      </c>
      <c r="S1490">
        <v>3</v>
      </c>
      <c r="T1490">
        <v>0</v>
      </c>
      <c r="U1490">
        <v>1</v>
      </c>
      <c r="V1490">
        <v>0</v>
      </c>
      <c r="W1490">
        <v>2</v>
      </c>
      <c r="X1490">
        <v>1</v>
      </c>
      <c r="Y1490">
        <v>0</v>
      </c>
      <c r="Z1490">
        <v>1</v>
      </c>
      <c r="AA1490">
        <v>2</v>
      </c>
      <c r="AB1490">
        <v>0</v>
      </c>
      <c r="AC1490">
        <v>3</v>
      </c>
      <c r="AD1490">
        <v>3</v>
      </c>
      <c r="AE1490">
        <v>0</v>
      </c>
      <c r="AF1490">
        <v>1</v>
      </c>
      <c r="AG1490">
        <v>0</v>
      </c>
      <c r="AH1490">
        <v>2</v>
      </c>
      <c r="AI1490">
        <v>1</v>
      </c>
      <c r="AJ1490">
        <v>0</v>
      </c>
      <c r="AK1490">
        <v>1</v>
      </c>
      <c r="AL1490">
        <v>2</v>
      </c>
      <c r="AM1490">
        <v>0</v>
      </c>
      <c r="AN1490">
        <v>3</v>
      </c>
      <c r="AO1490">
        <v>3</v>
      </c>
      <c r="AP1490">
        <v>0</v>
      </c>
      <c r="AQ1490">
        <v>1</v>
      </c>
      <c r="AR1490">
        <v>8.9</v>
      </c>
      <c r="AS1490">
        <v>8.9</v>
      </c>
      <c r="AT1490">
        <v>8.9</v>
      </c>
      <c r="AU1490">
        <v>34.155000000000001</v>
      </c>
      <c r="AV1490">
        <v>314</v>
      </c>
      <c r="AW1490">
        <v>314</v>
      </c>
      <c r="AX1490">
        <v>0</v>
      </c>
      <c r="AY1490">
        <v>4.3579999999999997</v>
      </c>
      <c r="AZ1490">
        <v>0</v>
      </c>
      <c r="BA1490">
        <v>6.1</v>
      </c>
      <c r="BB1490">
        <v>3.2</v>
      </c>
      <c r="BC1490">
        <v>0</v>
      </c>
      <c r="BD1490">
        <v>3.2</v>
      </c>
      <c r="BE1490">
        <v>6.1</v>
      </c>
      <c r="BF1490">
        <v>0</v>
      </c>
      <c r="BG1490">
        <v>8.9</v>
      </c>
      <c r="BH1490">
        <v>8.9</v>
      </c>
      <c r="BI1490">
        <v>0</v>
      </c>
      <c r="BJ1490">
        <v>3.2</v>
      </c>
      <c r="BK1490">
        <v>15253000</v>
      </c>
      <c r="BL1490">
        <v>0</v>
      </c>
      <c r="BM1490">
        <v>4620900</v>
      </c>
      <c r="BN1490">
        <v>547140</v>
      </c>
      <c r="BO1490">
        <v>0</v>
      </c>
      <c r="BP1490">
        <v>770920</v>
      </c>
      <c r="BQ1490">
        <v>1357100</v>
      </c>
      <c r="BR1490">
        <v>0</v>
      </c>
      <c r="BS1490">
        <v>3615600</v>
      </c>
      <c r="BT1490">
        <v>2330000</v>
      </c>
      <c r="BU1490">
        <v>0</v>
      </c>
      <c r="BV1490">
        <v>2011400</v>
      </c>
      <c r="BW1490">
        <v>897230</v>
      </c>
      <c r="BX1490">
        <v>0</v>
      </c>
      <c r="BY1490">
        <v>271820</v>
      </c>
      <c r="BZ1490">
        <v>32185</v>
      </c>
      <c r="CA1490">
        <v>0</v>
      </c>
      <c r="CB1490">
        <v>45348</v>
      </c>
      <c r="CC1490">
        <v>79827</v>
      </c>
      <c r="CD1490">
        <v>0</v>
      </c>
      <c r="CE1490">
        <v>212680</v>
      </c>
      <c r="CF1490">
        <v>137060</v>
      </c>
      <c r="CG1490">
        <v>0</v>
      </c>
      <c r="CH1490">
        <v>118320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2722100</v>
      </c>
      <c r="CQ1490">
        <v>2119400</v>
      </c>
      <c r="CR1490">
        <v>0</v>
      </c>
      <c r="CS1490">
        <v>0</v>
      </c>
      <c r="CT1490">
        <v>0</v>
      </c>
      <c r="CU1490">
        <v>3</v>
      </c>
      <c r="CV1490">
        <v>1</v>
      </c>
      <c r="CW1490">
        <v>0</v>
      </c>
      <c r="CX1490">
        <v>1</v>
      </c>
      <c r="CY1490">
        <v>2</v>
      </c>
      <c r="CZ1490">
        <v>0</v>
      </c>
      <c r="DA1490">
        <v>3</v>
      </c>
      <c r="DB1490">
        <v>3</v>
      </c>
      <c r="DC1490">
        <v>0</v>
      </c>
      <c r="DD1490">
        <v>1</v>
      </c>
      <c r="DE1490">
        <v>14</v>
      </c>
      <c r="DI1490">
        <v>1487</v>
      </c>
      <c r="DJ1490" t="s">
        <v>9034</v>
      </c>
      <c r="DK1490" t="s">
        <v>339</v>
      </c>
      <c r="DL1490" t="s">
        <v>9035</v>
      </c>
      <c r="DM1490" t="s">
        <v>9036</v>
      </c>
      <c r="DN1490" t="s">
        <v>9037</v>
      </c>
      <c r="DO1490" t="s">
        <v>9038</v>
      </c>
    </row>
    <row r="1491" spans="1:123" x14ac:dyDescent="0.25">
      <c r="A1491" t="s">
        <v>9039</v>
      </c>
      <c r="B1491" t="s">
        <v>9039</v>
      </c>
      <c r="C1491">
        <v>5</v>
      </c>
      <c r="D1491">
        <v>5</v>
      </c>
      <c r="E1491">
        <v>5</v>
      </c>
      <c r="F1491" t="s">
        <v>9040</v>
      </c>
      <c r="G1491">
        <v>1</v>
      </c>
      <c r="H1491">
        <v>5</v>
      </c>
      <c r="I1491">
        <v>5</v>
      </c>
      <c r="J1491">
        <v>5</v>
      </c>
      <c r="K1491">
        <v>0</v>
      </c>
      <c r="L1491">
        <v>5</v>
      </c>
      <c r="M1491">
        <v>1</v>
      </c>
      <c r="N1491">
        <v>1</v>
      </c>
      <c r="O1491">
        <v>0</v>
      </c>
      <c r="P1491">
        <v>0</v>
      </c>
      <c r="Q1491">
        <v>0</v>
      </c>
      <c r="R1491">
        <v>1</v>
      </c>
      <c r="S1491">
        <v>1</v>
      </c>
      <c r="T1491">
        <v>0</v>
      </c>
      <c r="U1491">
        <v>1</v>
      </c>
      <c r="V1491">
        <v>0</v>
      </c>
      <c r="W1491">
        <v>5</v>
      </c>
      <c r="X1491">
        <v>1</v>
      </c>
      <c r="Y1491">
        <v>1</v>
      </c>
      <c r="Z1491">
        <v>0</v>
      </c>
      <c r="AA1491">
        <v>0</v>
      </c>
      <c r="AB1491">
        <v>0</v>
      </c>
      <c r="AC1491">
        <v>1</v>
      </c>
      <c r="AD1491">
        <v>1</v>
      </c>
      <c r="AE1491">
        <v>0</v>
      </c>
      <c r="AF1491">
        <v>1</v>
      </c>
      <c r="AG1491">
        <v>0</v>
      </c>
      <c r="AH1491">
        <v>5</v>
      </c>
      <c r="AI1491">
        <v>1</v>
      </c>
      <c r="AJ1491">
        <v>1</v>
      </c>
      <c r="AK1491">
        <v>0</v>
      </c>
      <c r="AL1491">
        <v>0</v>
      </c>
      <c r="AM1491">
        <v>0</v>
      </c>
      <c r="AN1491">
        <v>1</v>
      </c>
      <c r="AO1491">
        <v>1</v>
      </c>
      <c r="AP1491">
        <v>0</v>
      </c>
      <c r="AQ1491">
        <v>1</v>
      </c>
      <c r="AR1491">
        <v>27</v>
      </c>
      <c r="AS1491">
        <v>27</v>
      </c>
      <c r="AT1491">
        <v>27</v>
      </c>
      <c r="AU1491">
        <v>29.367000000000001</v>
      </c>
      <c r="AV1491">
        <v>274</v>
      </c>
      <c r="AW1491">
        <v>274</v>
      </c>
      <c r="AX1491">
        <v>0</v>
      </c>
      <c r="AY1491">
        <v>5.6694000000000004</v>
      </c>
      <c r="AZ1491">
        <v>0</v>
      </c>
      <c r="BA1491">
        <v>27</v>
      </c>
      <c r="BB1491">
        <v>2.9</v>
      </c>
      <c r="BC1491">
        <v>2.9</v>
      </c>
      <c r="BD1491">
        <v>0</v>
      </c>
      <c r="BE1491">
        <v>0</v>
      </c>
      <c r="BF1491">
        <v>0</v>
      </c>
      <c r="BG1491">
        <v>2.9</v>
      </c>
      <c r="BH1491">
        <v>2.9</v>
      </c>
      <c r="BI1491">
        <v>0</v>
      </c>
      <c r="BJ1491">
        <v>2.9</v>
      </c>
      <c r="BK1491">
        <v>17196000</v>
      </c>
      <c r="BL1491">
        <v>0</v>
      </c>
      <c r="BM1491">
        <v>10622000</v>
      </c>
      <c r="BN1491">
        <v>435600</v>
      </c>
      <c r="BO1491">
        <v>1158700</v>
      </c>
      <c r="BP1491">
        <v>0</v>
      </c>
      <c r="BQ1491">
        <v>0</v>
      </c>
      <c r="BR1491">
        <v>0</v>
      </c>
      <c r="BS1491">
        <v>2699200</v>
      </c>
      <c r="BT1491">
        <v>2280600</v>
      </c>
      <c r="BU1491">
        <v>0</v>
      </c>
      <c r="BV1491">
        <v>0</v>
      </c>
      <c r="BW1491">
        <v>1146400</v>
      </c>
      <c r="BX1491">
        <v>0</v>
      </c>
      <c r="BY1491">
        <v>708130</v>
      </c>
      <c r="BZ1491">
        <v>29040</v>
      </c>
      <c r="CA1491">
        <v>77244</v>
      </c>
      <c r="CB1491">
        <v>0</v>
      </c>
      <c r="CC1491">
        <v>0</v>
      </c>
      <c r="CD1491">
        <v>0</v>
      </c>
      <c r="CE1491">
        <v>179940</v>
      </c>
      <c r="CF1491">
        <v>152040</v>
      </c>
      <c r="CG1491">
        <v>0</v>
      </c>
      <c r="CH1491">
        <v>0</v>
      </c>
      <c r="CI1491">
        <v>0</v>
      </c>
      <c r="CJ1491">
        <v>12616000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5</v>
      </c>
      <c r="CV1491">
        <v>1</v>
      </c>
      <c r="CW1491">
        <v>1</v>
      </c>
      <c r="CX1491">
        <v>0</v>
      </c>
      <c r="CY1491">
        <v>0</v>
      </c>
      <c r="CZ1491">
        <v>0</v>
      </c>
      <c r="DA1491">
        <v>1</v>
      </c>
      <c r="DB1491">
        <v>1</v>
      </c>
      <c r="DC1491">
        <v>0</v>
      </c>
      <c r="DD1491">
        <v>1</v>
      </c>
      <c r="DE1491">
        <v>10</v>
      </c>
      <c r="DI1491">
        <v>1488</v>
      </c>
      <c r="DJ1491" t="s">
        <v>9041</v>
      </c>
      <c r="DK1491" t="s">
        <v>135</v>
      </c>
      <c r="DL1491" t="s">
        <v>9042</v>
      </c>
      <c r="DM1491" t="s">
        <v>9043</v>
      </c>
      <c r="DN1491" t="s">
        <v>9044</v>
      </c>
      <c r="DO1491" t="s">
        <v>9045</v>
      </c>
    </row>
    <row r="1492" spans="1:123" x14ac:dyDescent="0.25">
      <c r="A1492" t="s">
        <v>9046</v>
      </c>
      <c r="B1492" t="s">
        <v>9046</v>
      </c>
      <c r="C1492">
        <v>1</v>
      </c>
      <c r="D1492">
        <v>1</v>
      </c>
      <c r="E1492">
        <v>1</v>
      </c>
      <c r="F1492" t="s">
        <v>9047</v>
      </c>
      <c r="G1492">
        <v>1</v>
      </c>
      <c r="H1492">
        <v>1</v>
      </c>
      <c r="I1492">
        <v>1</v>
      </c>
      <c r="J1492">
        <v>1</v>
      </c>
      <c r="K1492">
        <v>1</v>
      </c>
      <c r="L1492">
        <v>0</v>
      </c>
      <c r="M1492">
        <v>0</v>
      </c>
      <c r="N1492">
        <v>0</v>
      </c>
      <c r="O1492">
        <v>0</v>
      </c>
      <c r="P1492">
        <v>1</v>
      </c>
      <c r="Q1492">
        <v>1</v>
      </c>
      <c r="R1492">
        <v>0</v>
      </c>
      <c r="S1492">
        <v>1</v>
      </c>
      <c r="T1492">
        <v>0</v>
      </c>
      <c r="U1492">
        <v>0</v>
      </c>
      <c r="V1492">
        <v>1</v>
      </c>
      <c r="W1492">
        <v>0</v>
      </c>
      <c r="X1492">
        <v>0</v>
      </c>
      <c r="Y1492">
        <v>0</v>
      </c>
      <c r="Z1492">
        <v>0</v>
      </c>
      <c r="AA1492">
        <v>1</v>
      </c>
      <c r="AB1492">
        <v>1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0</v>
      </c>
      <c r="AI1492">
        <v>0</v>
      </c>
      <c r="AJ1492">
        <v>0</v>
      </c>
      <c r="AK1492">
        <v>0</v>
      </c>
      <c r="AL1492">
        <v>1</v>
      </c>
      <c r="AM1492">
        <v>1</v>
      </c>
      <c r="AN1492">
        <v>0</v>
      </c>
      <c r="AO1492">
        <v>1</v>
      </c>
      <c r="AP1492">
        <v>0</v>
      </c>
      <c r="AQ1492">
        <v>0</v>
      </c>
      <c r="AR1492">
        <v>4</v>
      </c>
      <c r="AS1492">
        <v>4</v>
      </c>
      <c r="AT1492">
        <v>4</v>
      </c>
      <c r="AU1492">
        <v>19.623999999999999</v>
      </c>
      <c r="AV1492">
        <v>173</v>
      </c>
      <c r="AW1492">
        <v>173</v>
      </c>
      <c r="AX1492">
        <v>0</v>
      </c>
      <c r="AY1492">
        <v>3.6086</v>
      </c>
      <c r="AZ1492">
        <v>4</v>
      </c>
      <c r="BA1492">
        <v>0</v>
      </c>
      <c r="BB1492">
        <v>0</v>
      </c>
      <c r="BC1492">
        <v>0</v>
      </c>
      <c r="BD1492">
        <v>0</v>
      </c>
      <c r="BE1492">
        <v>4</v>
      </c>
      <c r="BF1492">
        <v>4</v>
      </c>
      <c r="BG1492">
        <v>0</v>
      </c>
      <c r="BH1492">
        <v>4</v>
      </c>
      <c r="BI1492">
        <v>0</v>
      </c>
      <c r="BJ1492">
        <v>0</v>
      </c>
      <c r="BK1492">
        <v>82621000</v>
      </c>
      <c r="BL1492">
        <v>8687800</v>
      </c>
      <c r="BM1492">
        <v>0</v>
      </c>
      <c r="BN1492">
        <v>0</v>
      </c>
      <c r="BO1492">
        <v>0</v>
      </c>
      <c r="BP1492">
        <v>0</v>
      </c>
      <c r="BQ1492">
        <v>9010700</v>
      </c>
      <c r="BR1492">
        <v>52159000</v>
      </c>
      <c r="BS1492">
        <v>0</v>
      </c>
      <c r="BT1492">
        <v>12763000</v>
      </c>
      <c r="BU1492">
        <v>0</v>
      </c>
      <c r="BV1492">
        <v>0</v>
      </c>
      <c r="BW1492">
        <v>20655000</v>
      </c>
      <c r="BX1492">
        <v>2172000</v>
      </c>
      <c r="BY1492">
        <v>0</v>
      </c>
      <c r="BZ1492">
        <v>0</v>
      </c>
      <c r="CA1492">
        <v>0</v>
      </c>
      <c r="CB1492">
        <v>0</v>
      </c>
      <c r="CC1492">
        <v>2252700</v>
      </c>
      <c r="CD1492">
        <v>13040000</v>
      </c>
      <c r="CE1492">
        <v>0</v>
      </c>
      <c r="CF1492">
        <v>3190800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11925000</v>
      </c>
      <c r="CR1492">
        <v>0</v>
      </c>
      <c r="CS1492">
        <v>0</v>
      </c>
      <c r="CT1492">
        <v>1</v>
      </c>
      <c r="CU1492">
        <v>0</v>
      </c>
      <c r="CV1492">
        <v>0</v>
      </c>
      <c r="CW1492">
        <v>0</v>
      </c>
      <c r="CX1492">
        <v>0</v>
      </c>
      <c r="CY1492">
        <v>2</v>
      </c>
      <c r="CZ1492">
        <v>1</v>
      </c>
      <c r="DA1492">
        <v>0</v>
      </c>
      <c r="DB1492">
        <v>1</v>
      </c>
      <c r="DC1492">
        <v>0</v>
      </c>
      <c r="DD1492">
        <v>0</v>
      </c>
      <c r="DE1492">
        <v>5</v>
      </c>
      <c r="DI1492">
        <v>1489</v>
      </c>
      <c r="DJ1492">
        <v>5621</v>
      </c>
      <c r="DK1492" t="b">
        <v>1</v>
      </c>
      <c r="DL1492">
        <v>6306</v>
      </c>
      <c r="DM1492" t="s">
        <v>9048</v>
      </c>
      <c r="DN1492" t="s">
        <v>9049</v>
      </c>
      <c r="DO1492">
        <v>38596</v>
      </c>
    </row>
    <row r="1493" spans="1:123" x14ac:dyDescent="0.25">
      <c r="A1493" t="s">
        <v>9050</v>
      </c>
      <c r="B1493" t="s">
        <v>9050</v>
      </c>
      <c r="C1493">
        <v>3</v>
      </c>
      <c r="D1493">
        <v>3</v>
      </c>
      <c r="E1493">
        <v>3</v>
      </c>
      <c r="F1493" t="s">
        <v>9051</v>
      </c>
      <c r="G1493">
        <v>1</v>
      </c>
      <c r="H1493">
        <v>3</v>
      </c>
      <c r="I1493">
        <v>3</v>
      </c>
      <c r="J1493">
        <v>3</v>
      </c>
      <c r="K1493">
        <v>2</v>
      </c>
      <c r="L1493">
        <v>2</v>
      </c>
      <c r="M1493">
        <v>1</v>
      </c>
      <c r="N1493">
        <v>2</v>
      </c>
      <c r="O1493">
        <v>1</v>
      </c>
      <c r="P1493">
        <v>0</v>
      </c>
      <c r="Q1493">
        <v>0</v>
      </c>
      <c r="R1493">
        <v>0</v>
      </c>
      <c r="S1493">
        <v>3</v>
      </c>
      <c r="T1493">
        <v>2</v>
      </c>
      <c r="U1493">
        <v>2</v>
      </c>
      <c r="V1493">
        <v>2</v>
      </c>
      <c r="W1493">
        <v>2</v>
      </c>
      <c r="X1493">
        <v>1</v>
      </c>
      <c r="Y1493">
        <v>2</v>
      </c>
      <c r="Z1493">
        <v>1</v>
      </c>
      <c r="AA1493">
        <v>0</v>
      </c>
      <c r="AB1493">
        <v>0</v>
      </c>
      <c r="AC1493">
        <v>0</v>
      </c>
      <c r="AD1493">
        <v>3</v>
      </c>
      <c r="AE1493">
        <v>2</v>
      </c>
      <c r="AF1493">
        <v>2</v>
      </c>
      <c r="AG1493">
        <v>2</v>
      </c>
      <c r="AH1493">
        <v>2</v>
      </c>
      <c r="AI1493">
        <v>1</v>
      </c>
      <c r="AJ1493">
        <v>2</v>
      </c>
      <c r="AK1493">
        <v>1</v>
      </c>
      <c r="AL1493">
        <v>0</v>
      </c>
      <c r="AM1493">
        <v>0</v>
      </c>
      <c r="AN1493">
        <v>0</v>
      </c>
      <c r="AO1493">
        <v>3</v>
      </c>
      <c r="AP1493">
        <v>2</v>
      </c>
      <c r="AQ1493">
        <v>2</v>
      </c>
      <c r="AR1493">
        <v>15.9</v>
      </c>
      <c r="AS1493">
        <v>15.9</v>
      </c>
      <c r="AT1493">
        <v>15.9</v>
      </c>
      <c r="AU1493">
        <v>18.965</v>
      </c>
      <c r="AV1493">
        <v>176</v>
      </c>
      <c r="AW1493">
        <v>176</v>
      </c>
      <c r="AX1493">
        <v>0</v>
      </c>
      <c r="AY1493">
        <v>35.744</v>
      </c>
      <c r="AZ1493">
        <v>8.5</v>
      </c>
      <c r="BA1493">
        <v>8.5</v>
      </c>
      <c r="BB1493">
        <v>8.5</v>
      </c>
      <c r="BC1493">
        <v>8.5</v>
      </c>
      <c r="BD1493">
        <v>8.5</v>
      </c>
      <c r="BE1493">
        <v>0</v>
      </c>
      <c r="BF1493">
        <v>0</v>
      </c>
      <c r="BG1493">
        <v>0</v>
      </c>
      <c r="BH1493">
        <v>15.9</v>
      </c>
      <c r="BI1493">
        <v>8.5</v>
      </c>
      <c r="BJ1493">
        <v>8.5</v>
      </c>
      <c r="BK1493">
        <v>51024000</v>
      </c>
      <c r="BL1493">
        <v>5964000</v>
      </c>
      <c r="BM1493">
        <v>5946600</v>
      </c>
      <c r="BN1493">
        <v>391180</v>
      </c>
      <c r="BO1493">
        <v>1649400</v>
      </c>
      <c r="BP1493">
        <v>0</v>
      </c>
      <c r="BQ1493">
        <v>0</v>
      </c>
      <c r="BR1493">
        <v>0</v>
      </c>
      <c r="BS1493">
        <v>0</v>
      </c>
      <c r="BT1493">
        <v>19343000</v>
      </c>
      <c r="BU1493">
        <v>11788000</v>
      </c>
      <c r="BV1493">
        <v>5942400</v>
      </c>
      <c r="BW1493">
        <v>4638600</v>
      </c>
      <c r="BX1493">
        <v>542180</v>
      </c>
      <c r="BY1493">
        <v>540600</v>
      </c>
      <c r="BZ1493">
        <v>35562</v>
      </c>
      <c r="CA1493">
        <v>149940</v>
      </c>
      <c r="CB1493">
        <v>0</v>
      </c>
      <c r="CC1493">
        <v>0</v>
      </c>
      <c r="CD1493">
        <v>0</v>
      </c>
      <c r="CE1493">
        <v>0</v>
      </c>
      <c r="CF1493">
        <v>1758500</v>
      </c>
      <c r="CG1493">
        <v>1071600</v>
      </c>
      <c r="CH1493">
        <v>540220</v>
      </c>
      <c r="CI1493">
        <v>7718800</v>
      </c>
      <c r="CJ1493">
        <v>6606200</v>
      </c>
      <c r="CK1493">
        <v>0</v>
      </c>
      <c r="CL1493">
        <v>7023700</v>
      </c>
      <c r="CM1493">
        <v>0</v>
      </c>
      <c r="CN1493">
        <v>0</v>
      </c>
      <c r="CO1493">
        <v>0</v>
      </c>
      <c r="CP1493">
        <v>0</v>
      </c>
      <c r="CQ1493">
        <v>11029000</v>
      </c>
      <c r="CR1493">
        <v>11165000</v>
      </c>
      <c r="CS1493">
        <v>8986900</v>
      </c>
      <c r="CT1493">
        <v>3</v>
      </c>
      <c r="CU1493">
        <v>2</v>
      </c>
      <c r="CV1493">
        <v>1</v>
      </c>
      <c r="CW1493">
        <v>2</v>
      </c>
      <c r="CX1493">
        <v>1</v>
      </c>
      <c r="CY1493">
        <v>0</v>
      </c>
      <c r="CZ1493">
        <v>0</v>
      </c>
      <c r="DA1493">
        <v>0</v>
      </c>
      <c r="DB1493">
        <v>4</v>
      </c>
      <c r="DC1493">
        <v>2</v>
      </c>
      <c r="DD1493">
        <v>3</v>
      </c>
      <c r="DE1493">
        <v>18</v>
      </c>
      <c r="DI1493">
        <v>1490</v>
      </c>
      <c r="DJ1493" t="s">
        <v>9052</v>
      </c>
      <c r="DK1493" t="s">
        <v>339</v>
      </c>
      <c r="DL1493" t="s">
        <v>9053</v>
      </c>
      <c r="DM1493" t="s">
        <v>9054</v>
      </c>
      <c r="DN1493" t="s">
        <v>9055</v>
      </c>
      <c r="DO1493" t="s">
        <v>9056</v>
      </c>
    </row>
    <row r="1494" spans="1:123" x14ac:dyDescent="0.25">
      <c r="A1494" t="s">
        <v>9057</v>
      </c>
      <c r="B1494" t="s">
        <v>9057</v>
      </c>
      <c r="C1494">
        <v>5</v>
      </c>
      <c r="D1494">
        <v>5</v>
      </c>
      <c r="E1494">
        <v>5</v>
      </c>
      <c r="F1494" t="s">
        <v>9058</v>
      </c>
      <c r="G1494">
        <v>1</v>
      </c>
      <c r="H1494">
        <v>5</v>
      </c>
      <c r="I1494">
        <v>5</v>
      </c>
      <c r="J1494">
        <v>5</v>
      </c>
      <c r="K1494">
        <v>0</v>
      </c>
      <c r="L1494">
        <v>1</v>
      </c>
      <c r="M1494">
        <v>1</v>
      </c>
      <c r="N1494">
        <v>0</v>
      </c>
      <c r="O1494">
        <v>1</v>
      </c>
      <c r="P1494">
        <v>1</v>
      </c>
      <c r="Q1494">
        <v>0</v>
      </c>
      <c r="R1494">
        <v>1</v>
      </c>
      <c r="S1494">
        <v>1</v>
      </c>
      <c r="T1494">
        <v>1</v>
      </c>
      <c r="U1494">
        <v>0</v>
      </c>
      <c r="V1494">
        <v>0</v>
      </c>
      <c r="W1494">
        <v>1</v>
      </c>
      <c r="X1494">
        <v>1</v>
      </c>
      <c r="Y1494">
        <v>0</v>
      </c>
      <c r="Z1494">
        <v>1</v>
      </c>
      <c r="AA1494">
        <v>1</v>
      </c>
      <c r="AB1494">
        <v>0</v>
      </c>
      <c r="AC1494">
        <v>1</v>
      </c>
      <c r="AD1494">
        <v>1</v>
      </c>
      <c r="AE1494">
        <v>1</v>
      </c>
      <c r="AF1494">
        <v>0</v>
      </c>
      <c r="AG1494">
        <v>0</v>
      </c>
      <c r="AH1494">
        <v>1</v>
      </c>
      <c r="AI1494">
        <v>1</v>
      </c>
      <c r="AJ1494">
        <v>0</v>
      </c>
      <c r="AK1494">
        <v>1</v>
      </c>
      <c r="AL1494">
        <v>1</v>
      </c>
      <c r="AM1494">
        <v>0</v>
      </c>
      <c r="AN1494">
        <v>1</v>
      </c>
      <c r="AO1494">
        <v>1</v>
      </c>
      <c r="AP1494">
        <v>1</v>
      </c>
      <c r="AQ1494">
        <v>0</v>
      </c>
      <c r="AR1494">
        <v>18.899999999999999</v>
      </c>
      <c r="AS1494">
        <v>18.899999999999999</v>
      </c>
      <c r="AT1494">
        <v>18.899999999999999</v>
      </c>
      <c r="AU1494">
        <v>26.334</v>
      </c>
      <c r="AV1494">
        <v>227</v>
      </c>
      <c r="AW1494">
        <v>227</v>
      </c>
      <c r="AX1494">
        <v>0</v>
      </c>
      <c r="AY1494">
        <v>6.7286000000000001</v>
      </c>
      <c r="AZ1494">
        <v>0</v>
      </c>
      <c r="BA1494">
        <v>5.3</v>
      </c>
      <c r="BB1494">
        <v>4.8</v>
      </c>
      <c r="BC1494">
        <v>0</v>
      </c>
      <c r="BD1494">
        <v>4.8</v>
      </c>
      <c r="BE1494">
        <v>3.5</v>
      </c>
      <c r="BF1494">
        <v>0</v>
      </c>
      <c r="BG1494">
        <v>6.6</v>
      </c>
      <c r="BH1494">
        <v>3.5</v>
      </c>
      <c r="BI1494">
        <v>3.5</v>
      </c>
      <c r="BJ1494">
        <v>0</v>
      </c>
      <c r="BK1494">
        <v>5379400</v>
      </c>
      <c r="BL1494">
        <v>0</v>
      </c>
      <c r="BM1494">
        <v>2451000</v>
      </c>
      <c r="BN1494">
        <v>163010</v>
      </c>
      <c r="BO1494">
        <v>0</v>
      </c>
      <c r="BP1494">
        <v>681070</v>
      </c>
      <c r="BQ1494">
        <v>781930</v>
      </c>
      <c r="BR1494">
        <v>0</v>
      </c>
      <c r="BS1494">
        <v>0</v>
      </c>
      <c r="BT1494">
        <v>332940</v>
      </c>
      <c r="BU1494">
        <v>969440</v>
      </c>
      <c r="BV1494">
        <v>0</v>
      </c>
      <c r="BW1494">
        <v>448280</v>
      </c>
      <c r="BX1494">
        <v>0</v>
      </c>
      <c r="BY1494">
        <v>204250</v>
      </c>
      <c r="BZ1494">
        <v>13584</v>
      </c>
      <c r="CA1494">
        <v>0</v>
      </c>
      <c r="CB1494">
        <v>56756</v>
      </c>
      <c r="CC1494">
        <v>65161</v>
      </c>
      <c r="CD1494">
        <v>0</v>
      </c>
      <c r="CE1494">
        <v>0</v>
      </c>
      <c r="CF1494">
        <v>27745</v>
      </c>
      <c r="CG1494">
        <v>80787</v>
      </c>
      <c r="CH1494">
        <v>0</v>
      </c>
      <c r="CI1494">
        <v>0</v>
      </c>
      <c r="CJ1494">
        <v>2911200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1</v>
      </c>
      <c r="CV1494">
        <v>1</v>
      </c>
      <c r="CW1494">
        <v>0</v>
      </c>
      <c r="CX1494">
        <v>1</v>
      </c>
      <c r="CY1494">
        <v>1</v>
      </c>
      <c r="CZ1494">
        <v>0</v>
      </c>
      <c r="DA1494">
        <v>1</v>
      </c>
      <c r="DB1494">
        <v>1</v>
      </c>
      <c r="DC1494">
        <v>1</v>
      </c>
      <c r="DD1494">
        <v>0</v>
      </c>
      <c r="DE1494">
        <v>7</v>
      </c>
      <c r="DI1494">
        <v>1491</v>
      </c>
      <c r="DJ1494" t="s">
        <v>9059</v>
      </c>
      <c r="DK1494" t="s">
        <v>135</v>
      </c>
      <c r="DL1494" t="s">
        <v>9060</v>
      </c>
      <c r="DM1494" t="s">
        <v>9061</v>
      </c>
      <c r="DN1494" t="s">
        <v>9062</v>
      </c>
      <c r="DO1494" t="s">
        <v>9063</v>
      </c>
    </row>
    <row r="1495" spans="1:123" x14ac:dyDescent="0.25">
      <c r="A1495" t="s">
        <v>9064</v>
      </c>
      <c r="B1495" t="s">
        <v>9064</v>
      </c>
      <c r="C1495">
        <v>1</v>
      </c>
      <c r="D1495">
        <v>1</v>
      </c>
      <c r="E1495">
        <v>1</v>
      </c>
      <c r="F1495" t="s">
        <v>9065</v>
      </c>
      <c r="G1495">
        <v>1</v>
      </c>
      <c r="H1495">
        <v>1</v>
      </c>
      <c r="I1495">
        <v>1</v>
      </c>
      <c r="J1495">
        <v>1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1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1</v>
      </c>
      <c r="AO1495">
        <v>0</v>
      </c>
      <c r="AP1495">
        <v>0</v>
      </c>
      <c r="AQ1495">
        <v>0</v>
      </c>
      <c r="AR1495">
        <v>5.8</v>
      </c>
      <c r="AS1495">
        <v>5.8</v>
      </c>
      <c r="AT1495">
        <v>5.8</v>
      </c>
      <c r="AU1495">
        <v>31.082999999999998</v>
      </c>
      <c r="AV1495">
        <v>276</v>
      </c>
      <c r="AW1495">
        <v>276</v>
      </c>
      <c r="AX1495">
        <v>2.0920999999999999E-3</v>
      </c>
      <c r="AY1495">
        <v>2.6162999999999998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5.8</v>
      </c>
      <c r="BH1495">
        <v>0</v>
      </c>
      <c r="BI1495">
        <v>0</v>
      </c>
      <c r="BJ1495">
        <v>0</v>
      </c>
      <c r="BK1495">
        <v>484970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484970</v>
      </c>
      <c r="BT1495">
        <v>0</v>
      </c>
      <c r="BU1495">
        <v>0</v>
      </c>
      <c r="BV1495">
        <v>0</v>
      </c>
      <c r="BW1495">
        <v>32332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32332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357410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1</v>
      </c>
      <c r="DB1495">
        <v>0</v>
      </c>
      <c r="DC1495">
        <v>0</v>
      </c>
      <c r="DD1495">
        <v>0</v>
      </c>
      <c r="DE1495">
        <v>1</v>
      </c>
      <c r="DI1495">
        <v>1492</v>
      </c>
      <c r="DJ1495">
        <v>4802</v>
      </c>
      <c r="DK1495" t="b">
        <v>1</v>
      </c>
      <c r="DL1495">
        <v>5395</v>
      </c>
      <c r="DM1495">
        <v>29548</v>
      </c>
      <c r="DN1495">
        <v>35321</v>
      </c>
      <c r="DO1495">
        <v>35321</v>
      </c>
    </row>
    <row r="1496" spans="1:123" x14ac:dyDescent="0.25">
      <c r="A1496" t="s">
        <v>9066</v>
      </c>
      <c r="B1496" t="s">
        <v>9066</v>
      </c>
      <c r="C1496">
        <v>3</v>
      </c>
      <c r="D1496">
        <v>3</v>
      </c>
      <c r="E1496">
        <v>3</v>
      </c>
      <c r="F1496" t="s">
        <v>9067</v>
      </c>
      <c r="G1496">
        <v>1</v>
      </c>
      <c r="H1496">
        <v>3</v>
      </c>
      <c r="I1496">
        <v>3</v>
      </c>
      <c r="J1496">
        <v>3</v>
      </c>
      <c r="K1496">
        <v>1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1</v>
      </c>
      <c r="R1496">
        <v>1</v>
      </c>
      <c r="S1496">
        <v>0</v>
      </c>
      <c r="T1496">
        <v>1</v>
      </c>
      <c r="U1496">
        <v>1</v>
      </c>
      <c r="V1496">
        <v>1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1</v>
      </c>
      <c r="AC1496">
        <v>1</v>
      </c>
      <c r="AD1496">
        <v>0</v>
      </c>
      <c r="AE1496">
        <v>1</v>
      </c>
      <c r="AF1496">
        <v>1</v>
      </c>
      <c r="AG1496">
        <v>1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</v>
      </c>
      <c r="AN1496">
        <v>1</v>
      </c>
      <c r="AO1496">
        <v>0</v>
      </c>
      <c r="AP1496">
        <v>1</v>
      </c>
      <c r="AQ1496">
        <v>1</v>
      </c>
      <c r="AR1496">
        <v>11.3</v>
      </c>
      <c r="AS1496">
        <v>11.3</v>
      </c>
      <c r="AT1496">
        <v>11.3</v>
      </c>
      <c r="AU1496">
        <v>34.356999999999999</v>
      </c>
      <c r="AV1496">
        <v>300</v>
      </c>
      <c r="AW1496">
        <v>300</v>
      </c>
      <c r="AX1496">
        <v>1.1377E-3</v>
      </c>
      <c r="AY1496">
        <v>3.0682</v>
      </c>
      <c r="AZ1496">
        <v>3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4.7</v>
      </c>
      <c r="BG1496">
        <v>3.7</v>
      </c>
      <c r="BH1496">
        <v>0</v>
      </c>
      <c r="BI1496">
        <v>3</v>
      </c>
      <c r="BJ1496">
        <v>4.7</v>
      </c>
      <c r="BK1496">
        <v>15763000</v>
      </c>
      <c r="BL1496">
        <v>2832200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1266000</v>
      </c>
      <c r="BS1496">
        <v>1774900</v>
      </c>
      <c r="BT1496">
        <v>0</v>
      </c>
      <c r="BU1496">
        <v>4104000</v>
      </c>
      <c r="BV1496">
        <v>5785600</v>
      </c>
      <c r="BW1496">
        <v>788130</v>
      </c>
      <c r="BX1496">
        <v>141610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63299</v>
      </c>
      <c r="CE1496">
        <v>88745</v>
      </c>
      <c r="CF1496">
        <v>0</v>
      </c>
      <c r="CG1496">
        <v>205200</v>
      </c>
      <c r="CH1496">
        <v>289280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6150900</v>
      </c>
      <c r="CT1496">
        <v>1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1</v>
      </c>
      <c r="DA1496">
        <v>1</v>
      </c>
      <c r="DB1496">
        <v>0</v>
      </c>
      <c r="DC1496">
        <v>1</v>
      </c>
      <c r="DD1496">
        <v>1</v>
      </c>
      <c r="DE1496">
        <v>5</v>
      </c>
      <c r="DI1496">
        <v>1493</v>
      </c>
      <c r="DJ1496" t="s">
        <v>9068</v>
      </c>
      <c r="DK1496" t="s">
        <v>339</v>
      </c>
      <c r="DL1496" t="s">
        <v>9069</v>
      </c>
      <c r="DM1496" t="s">
        <v>9070</v>
      </c>
      <c r="DN1496" t="s">
        <v>9071</v>
      </c>
      <c r="DO1496" t="s">
        <v>9072</v>
      </c>
    </row>
    <row r="1497" spans="1:123" x14ac:dyDescent="0.25">
      <c r="A1497" t="s">
        <v>9073</v>
      </c>
      <c r="B1497" t="s">
        <v>9073</v>
      </c>
      <c r="C1497">
        <v>4</v>
      </c>
      <c r="D1497">
        <v>4</v>
      </c>
      <c r="E1497">
        <v>4</v>
      </c>
      <c r="F1497" t="s">
        <v>9074</v>
      </c>
      <c r="G1497">
        <v>1</v>
      </c>
      <c r="H1497">
        <v>4</v>
      </c>
      <c r="I1497">
        <v>4</v>
      </c>
      <c r="J1497">
        <v>4</v>
      </c>
      <c r="K1497">
        <v>2</v>
      </c>
      <c r="L1497">
        <v>0</v>
      </c>
      <c r="M1497">
        <v>0</v>
      </c>
      <c r="N1497">
        <v>0</v>
      </c>
      <c r="O1497">
        <v>0</v>
      </c>
      <c r="P1497">
        <v>2</v>
      </c>
      <c r="Q1497">
        <v>1</v>
      </c>
      <c r="R1497">
        <v>4</v>
      </c>
      <c r="S1497">
        <v>3</v>
      </c>
      <c r="T1497">
        <v>2</v>
      </c>
      <c r="U1497">
        <v>2</v>
      </c>
      <c r="V1497">
        <v>2</v>
      </c>
      <c r="W1497">
        <v>0</v>
      </c>
      <c r="X1497">
        <v>0</v>
      </c>
      <c r="Y1497">
        <v>0</v>
      </c>
      <c r="Z1497">
        <v>0</v>
      </c>
      <c r="AA1497">
        <v>2</v>
      </c>
      <c r="AB1497">
        <v>1</v>
      </c>
      <c r="AC1497">
        <v>4</v>
      </c>
      <c r="AD1497">
        <v>3</v>
      </c>
      <c r="AE1497">
        <v>2</v>
      </c>
      <c r="AF1497">
        <v>2</v>
      </c>
      <c r="AG1497">
        <v>2</v>
      </c>
      <c r="AH1497">
        <v>0</v>
      </c>
      <c r="AI1497">
        <v>0</v>
      </c>
      <c r="AJ1497">
        <v>0</v>
      </c>
      <c r="AK1497">
        <v>0</v>
      </c>
      <c r="AL1497">
        <v>2</v>
      </c>
      <c r="AM1497">
        <v>1</v>
      </c>
      <c r="AN1497">
        <v>4</v>
      </c>
      <c r="AO1497">
        <v>3</v>
      </c>
      <c r="AP1497">
        <v>2</v>
      </c>
      <c r="AQ1497">
        <v>2</v>
      </c>
      <c r="AR1497">
        <v>8.8000000000000007</v>
      </c>
      <c r="AS1497">
        <v>8.8000000000000007</v>
      </c>
      <c r="AT1497">
        <v>8.8000000000000007</v>
      </c>
      <c r="AU1497">
        <v>64.216999999999999</v>
      </c>
      <c r="AV1497">
        <v>592</v>
      </c>
      <c r="AW1497">
        <v>592</v>
      </c>
      <c r="AX1497">
        <v>0</v>
      </c>
      <c r="AY1497">
        <v>29.419</v>
      </c>
      <c r="AZ1497">
        <v>3.4</v>
      </c>
      <c r="BA1497">
        <v>0</v>
      </c>
      <c r="BB1497">
        <v>0</v>
      </c>
      <c r="BC1497">
        <v>0</v>
      </c>
      <c r="BD1497">
        <v>0</v>
      </c>
      <c r="BE1497">
        <v>3.4</v>
      </c>
      <c r="BF1497">
        <v>1.2</v>
      </c>
      <c r="BG1497">
        <v>8.8000000000000007</v>
      </c>
      <c r="BH1497">
        <v>5.9</v>
      </c>
      <c r="BI1497">
        <v>3.7</v>
      </c>
      <c r="BJ1497">
        <v>3.7</v>
      </c>
      <c r="BK1497">
        <v>23713000</v>
      </c>
      <c r="BL1497">
        <v>1748000</v>
      </c>
      <c r="BM1497">
        <v>0</v>
      </c>
      <c r="BN1497">
        <v>0</v>
      </c>
      <c r="BO1497">
        <v>0</v>
      </c>
      <c r="BP1497">
        <v>0</v>
      </c>
      <c r="BQ1497">
        <v>1142300</v>
      </c>
      <c r="BR1497">
        <v>660070</v>
      </c>
      <c r="BS1497">
        <v>9928900</v>
      </c>
      <c r="BT1497">
        <v>4708000</v>
      </c>
      <c r="BU1497">
        <v>3859200</v>
      </c>
      <c r="BV1497">
        <v>1666700</v>
      </c>
      <c r="BW1497">
        <v>677520</v>
      </c>
      <c r="BX1497">
        <v>49942</v>
      </c>
      <c r="BY1497">
        <v>0</v>
      </c>
      <c r="BZ1497">
        <v>0</v>
      </c>
      <c r="CA1497">
        <v>0</v>
      </c>
      <c r="CB1497">
        <v>0</v>
      </c>
      <c r="CC1497">
        <v>32636</v>
      </c>
      <c r="CD1497">
        <v>18859</v>
      </c>
      <c r="CE1497">
        <v>283680</v>
      </c>
      <c r="CF1497">
        <v>134520</v>
      </c>
      <c r="CG1497">
        <v>110260</v>
      </c>
      <c r="CH1497">
        <v>47621</v>
      </c>
      <c r="CI1497">
        <v>2593800</v>
      </c>
      <c r="CJ1497">
        <v>0</v>
      </c>
      <c r="CK1497">
        <v>0</v>
      </c>
      <c r="CL1497">
        <v>0</v>
      </c>
      <c r="CM1497">
        <v>0</v>
      </c>
      <c r="CN1497">
        <v>3828700</v>
      </c>
      <c r="CO1497">
        <v>0</v>
      </c>
      <c r="CP1497">
        <v>4633500</v>
      </c>
      <c r="CQ1497">
        <v>3979200</v>
      </c>
      <c r="CR1497">
        <v>3756900</v>
      </c>
      <c r="CS1497">
        <v>2193500</v>
      </c>
      <c r="CT1497">
        <v>2</v>
      </c>
      <c r="CU1497">
        <v>0</v>
      </c>
      <c r="CV1497">
        <v>0</v>
      </c>
      <c r="CW1497">
        <v>0</v>
      </c>
      <c r="CX1497">
        <v>0</v>
      </c>
      <c r="CY1497">
        <v>2</v>
      </c>
      <c r="CZ1497">
        <v>1</v>
      </c>
      <c r="DA1497">
        <v>5</v>
      </c>
      <c r="DB1497">
        <v>3</v>
      </c>
      <c r="DC1497">
        <v>2</v>
      </c>
      <c r="DD1497">
        <v>2</v>
      </c>
      <c r="DE1497">
        <v>17</v>
      </c>
      <c r="DI1497">
        <v>1494</v>
      </c>
      <c r="DJ1497" t="s">
        <v>9075</v>
      </c>
      <c r="DK1497" t="s">
        <v>695</v>
      </c>
      <c r="DL1497" t="s">
        <v>9076</v>
      </c>
      <c r="DM1497" t="s">
        <v>9077</v>
      </c>
      <c r="DN1497" t="s">
        <v>9078</v>
      </c>
      <c r="DO1497" t="s">
        <v>9079</v>
      </c>
    </row>
    <row r="1498" spans="1:123" x14ac:dyDescent="0.25">
      <c r="A1498" t="s">
        <v>9080</v>
      </c>
      <c r="B1498" t="s">
        <v>9080</v>
      </c>
      <c r="C1498">
        <v>2</v>
      </c>
      <c r="D1498">
        <v>1</v>
      </c>
      <c r="E1498">
        <v>1</v>
      </c>
      <c r="F1498" t="s">
        <v>9081</v>
      </c>
      <c r="G1498">
        <v>1</v>
      </c>
      <c r="H1498">
        <v>2</v>
      </c>
      <c r="I1498">
        <v>1</v>
      </c>
      <c r="J1498">
        <v>1</v>
      </c>
      <c r="K1498">
        <v>1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1</v>
      </c>
      <c r="S1498">
        <v>0</v>
      </c>
      <c r="T1498">
        <v>1</v>
      </c>
      <c r="U1498">
        <v>2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1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1</v>
      </c>
      <c r="AR1498">
        <v>6.6</v>
      </c>
      <c r="AS1498">
        <v>4.5999999999999996</v>
      </c>
      <c r="AT1498">
        <v>4.5999999999999996</v>
      </c>
      <c r="AU1498">
        <v>58.47</v>
      </c>
      <c r="AV1498">
        <v>519</v>
      </c>
      <c r="AW1498">
        <v>519</v>
      </c>
      <c r="AX1498">
        <v>0</v>
      </c>
      <c r="AY1498">
        <v>5.8113000000000001</v>
      </c>
      <c r="AZ1498">
        <v>1.9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1.9</v>
      </c>
      <c r="BH1498">
        <v>0</v>
      </c>
      <c r="BI1498">
        <v>1.9</v>
      </c>
      <c r="BJ1498">
        <v>6.6</v>
      </c>
      <c r="BK1498">
        <v>309400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309400</v>
      </c>
      <c r="BW1498">
        <v>11459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11459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328940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1</v>
      </c>
      <c r="DE1498">
        <v>1</v>
      </c>
      <c r="DI1498">
        <v>1495</v>
      </c>
      <c r="DJ1498" t="s">
        <v>9082</v>
      </c>
      <c r="DK1498" t="s">
        <v>1517</v>
      </c>
      <c r="DL1498" t="s">
        <v>9083</v>
      </c>
      <c r="DM1498" t="s">
        <v>9084</v>
      </c>
      <c r="DN1498" t="s">
        <v>9085</v>
      </c>
      <c r="DO1498" t="s">
        <v>9086</v>
      </c>
    </row>
    <row r="1499" spans="1:123" x14ac:dyDescent="0.25">
      <c r="A1499" t="s">
        <v>9087</v>
      </c>
      <c r="B1499" t="s">
        <v>9087</v>
      </c>
      <c r="C1499">
        <v>1</v>
      </c>
      <c r="D1499">
        <v>1</v>
      </c>
      <c r="E1499">
        <v>1</v>
      </c>
      <c r="F1499" t="s">
        <v>9088</v>
      </c>
      <c r="G1499">
        <v>1</v>
      </c>
      <c r="H1499">
        <v>1</v>
      </c>
      <c r="I1499">
        <v>1</v>
      </c>
      <c r="J1499">
        <v>1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1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1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4.4000000000000004</v>
      </c>
      <c r="AS1499">
        <v>4.4000000000000004</v>
      </c>
      <c r="AT1499">
        <v>4.4000000000000004</v>
      </c>
      <c r="AU1499">
        <v>49.125999999999998</v>
      </c>
      <c r="AV1499">
        <v>428</v>
      </c>
      <c r="AW1499">
        <v>428</v>
      </c>
      <c r="AX1499">
        <v>1</v>
      </c>
      <c r="AY1499">
        <v>-2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4.4000000000000004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556260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556260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32721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32721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1247800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1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1</v>
      </c>
      <c r="DF1499" t="s">
        <v>127</v>
      </c>
      <c r="DI1499">
        <v>1496</v>
      </c>
      <c r="DJ1499">
        <v>7081</v>
      </c>
      <c r="DK1499" t="b">
        <v>1</v>
      </c>
      <c r="DL1499">
        <v>7854</v>
      </c>
      <c r="DM1499">
        <v>39482</v>
      </c>
      <c r="DN1499">
        <v>46719</v>
      </c>
      <c r="DO1499">
        <v>46719</v>
      </c>
      <c r="DP1499" t="s">
        <v>9089</v>
      </c>
      <c r="DR1499" t="s">
        <v>9090</v>
      </c>
    </row>
    <row r="1500" spans="1:123" x14ac:dyDescent="0.25">
      <c r="A1500" t="s">
        <v>9091</v>
      </c>
      <c r="B1500" t="s">
        <v>9091</v>
      </c>
      <c r="C1500">
        <v>1</v>
      </c>
      <c r="D1500">
        <v>1</v>
      </c>
      <c r="E1500">
        <v>1</v>
      </c>
      <c r="F1500" t="s">
        <v>9092</v>
      </c>
      <c r="G1500">
        <v>1</v>
      </c>
      <c r="H1500">
        <v>1</v>
      </c>
      <c r="I1500">
        <v>1</v>
      </c>
      <c r="J1500">
        <v>1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1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</v>
      </c>
      <c r="AR1500">
        <v>3.9</v>
      </c>
      <c r="AS1500">
        <v>3.9</v>
      </c>
      <c r="AT1500">
        <v>3.9</v>
      </c>
      <c r="AU1500">
        <v>19.146999999999998</v>
      </c>
      <c r="AV1500">
        <v>178</v>
      </c>
      <c r="AW1500">
        <v>178</v>
      </c>
      <c r="AX1500">
        <v>1</v>
      </c>
      <c r="AY1500">
        <v>-2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3.9</v>
      </c>
      <c r="BK1500">
        <v>298230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298230</v>
      </c>
      <c r="BW1500">
        <v>99410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99410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317060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1</v>
      </c>
      <c r="DE1500">
        <v>1</v>
      </c>
      <c r="DF1500" t="s">
        <v>127</v>
      </c>
      <c r="DI1500">
        <v>1497</v>
      </c>
      <c r="DJ1500">
        <v>4933</v>
      </c>
      <c r="DK1500" t="b">
        <v>1</v>
      </c>
      <c r="DL1500">
        <v>5536</v>
      </c>
      <c r="DM1500">
        <v>30025</v>
      </c>
      <c r="DN1500">
        <v>35847</v>
      </c>
      <c r="DO1500">
        <v>35847</v>
      </c>
      <c r="DP1500">
        <v>684</v>
      </c>
      <c r="DR1500">
        <v>5</v>
      </c>
    </row>
    <row r="1501" spans="1:123" x14ac:dyDescent="0.25">
      <c r="A1501" t="s">
        <v>9093</v>
      </c>
      <c r="B1501" t="s">
        <v>9093</v>
      </c>
      <c r="C1501">
        <v>3</v>
      </c>
      <c r="D1501">
        <v>3</v>
      </c>
      <c r="E1501">
        <v>3</v>
      </c>
      <c r="F1501" t="s">
        <v>9094</v>
      </c>
      <c r="G1501">
        <v>1</v>
      </c>
      <c r="H1501">
        <v>3</v>
      </c>
      <c r="I1501">
        <v>3</v>
      </c>
      <c r="J1501">
        <v>3</v>
      </c>
      <c r="K1501">
        <v>1</v>
      </c>
      <c r="L1501">
        <v>1</v>
      </c>
      <c r="M1501">
        <v>0</v>
      </c>
      <c r="N1501">
        <v>0</v>
      </c>
      <c r="O1501">
        <v>0</v>
      </c>
      <c r="P1501">
        <v>2</v>
      </c>
      <c r="Q1501">
        <v>1</v>
      </c>
      <c r="R1501">
        <v>3</v>
      </c>
      <c r="S1501">
        <v>2</v>
      </c>
      <c r="T1501">
        <v>1</v>
      </c>
      <c r="U1501">
        <v>1</v>
      </c>
      <c r="V1501">
        <v>1</v>
      </c>
      <c r="W1501">
        <v>1</v>
      </c>
      <c r="X1501">
        <v>0</v>
      </c>
      <c r="Y1501">
        <v>0</v>
      </c>
      <c r="Z1501">
        <v>0</v>
      </c>
      <c r="AA1501">
        <v>2</v>
      </c>
      <c r="AB1501">
        <v>1</v>
      </c>
      <c r="AC1501">
        <v>3</v>
      </c>
      <c r="AD1501">
        <v>2</v>
      </c>
      <c r="AE1501">
        <v>1</v>
      </c>
      <c r="AF1501">
        <v>1</v>
      </c>
      <c r="AG1501">
        <v>1</v>
      </c>
      <c r="AH1501">
        <v>1</v>
      </c>
      <c r="AI1501">
        <v>0</v>
      </c>
      <c r="AJ1501">
        <v>0</v>
      </c>
      <c r="AK1501">
        <v>0</v>
      </c>
      <c r="AL1501">
        <v>2</v>
      </c>
      <c r="AM1501">
        <v>1</v>
      </c>
      <c r="AN1501">
        <v>3</v>
      </c>
      <c r="AO1501">
        <v>2</v>
      </c>
      <c r="AP1501">
        <v>1</v>
      </c>
      <c r="AQ1501">
        <v>1</v>
      </c>
      <c r="AR1501">
        <v>16.7</v>
      </c>
      <c r="AS1501">
        <v>16.7</v>
      </c>
      <c r="AT1501">
        <v>16.7</v>
      </c>
      <c r="AU1501">
        <v>30.53</v>
      </c>
      <c r="AV1501">
        <v>305</v>
      </c>
      <c r="AW1501">
        <v>305</v>
      </c>
      <c r="AX1501">
        <v>0</v>
      </c>
      <c r="AY1501">
        <v>9.1462000000000003</v>
      </c>
      <c r="AZ1501">
        <v>6.6</v>
      </c>
      <c r="BA1501">
        <v>6.6</v>
      </c>
      <c r="BB1501">
        <v>0</v>
      </c>
      <c r="BC1501">
        <v>0</v>
      </c>
      <c r="BD1501">
        <v>0</v>
      </c>
      <c r="BE1501">
        <v>11.5</v>
      </c>
      <c r="BF1501">
        <v>6.6</v>
      </c>
      <c r="BG1501">
        <v>16.7</v>
      </c>
      <c r="BH1501">
        <v>11.8</v>
      </c>
      <c r="BI1501">
        <v>6.6</v>
      </c>
      <c r="BJ1501">
        <v>6.6</v>
      </c>
      <c r="BK1501">
        <v>30031000</v>
      </c>
      <c r="BL1501">
        <v>3779800</v>
      </c>
      <c r="BM1501">
        <v>1811900</v>
      </c>
      <c r="BN1501">
        <v>0</v>
      </c>
      <c r="BO1501">
        <v>0</v>
      </c>
      <c r="BP1501">
        <v>0</v>
      </c>
      <c r="BQ1501">
        <v>2484600</v>
      </c>
      <c r="BR1501">
        <v>2465500</v>
      </c>
      <c r="BS1501">
        <v>8253300</v>
      </c>
      <c r="BT1501">
        <v>4005300</v>
      </c>
      <c r="BU1501">
        <v>3783900</v>
      </c>
      <c r="BV1501">
        <v>3446900</v>
      </c>
      <c r="BW1501">
        <v>2145100</v>
      </c>
      <c r="BX1501">
        <v>269990</v>
      </c>
      <c r="BY1501">
        <v>129420</v>
      </c>
      <c r="BZ1501">
        <v>0</v>
      </c>
      <c r="CA1501">
        <v>0</v>
      </c>
      <c r="CB1501">
        <v>0</v>
      </c>
      <c r="CC1501">
        <v>177470</v>
      </c>
      <c r="CD1501">
        <v>176110</v>
      </c>
      <c r="CE1501">
        <v>589520</v>
      </c>
      <c r="CF1501">
        <v>286090</v>
      </c>
      <c r="CG1501">
        <v>270280</v>
      </c>
      <c r="CH1501">
        <v>246210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5530900</v>
      </c>
      <c r="CO1501">
        <v>0</v>
      </c>
      <c r="CP1501">
        <v>6072500</v>
      </c>
      <c r="CQ1501">
        <v>3794600</v>
      </c>
      <c r="CR1501">
        <v>0</v>
      </c>
      <c r="CS1501">
        <v>0</v>
      </c>
      <c r="CT1501">
        <v>1</v>
      </c>
      <c r="CU1501">
        <v>1</v>
      </c>
      <c r="CV1501">
        <v>0</v>
      </c>
      <c r="CW1501">
        <v>0</v>
      </c>
      <c r="CX1501">
        <v>0</v>
      </c>
      <c r="CY1501">
        <v>2</v>
      </c>
      <c r="CZ1501">
        <v>1</v>
      </c>
      <c r="DA1501">
        <v>3</v>
      </c>
      <c r="DB1501">
        <v>2</v>
      </c>
      <c r="DC1501">
        <v>1</v>
      </c>
      <c r="DD1501">
        <v>1</v>
      </c>
      <c r="DE1501">
        <v>12</v>
      </c>
      <c r="DI1501">
        <v>1498</v>
      </c>
      <c r="DJ1501" t="s">
        <v>9095</v>
      </c>
      <c r="DK1501" t="s">
        <v>339</v>
      </c>
      <c r="DL1501" t="s">
        <v>9096</v>
      </c>
      <c r="DM1501" t="s">
        <v>9097</v>
      </c>
      <c r="DN1501" t="s">
        <v>9098</v>
      </c>
      <c r="DO1501" t="s">
        <v>9099</v>
      </c>
    </row>
    <row r="1502" spans="1:123" x14ac:dyDescent="0.25">
      <c r="A1502" t="s">
        <v>9100</v>
      </c>
      <c r="B1502" t="s">
        <v>9100</v>
      </c>
      <c r="C1502">
        <v>1</v>
      </c>
      <c r="D1502">
        <v>1</v>
      </c>
      <c r="E1502">
        <v>1</v>
      </c>
      <c r="F1502" t="s">
        <v>9101</v>
      </c>
      <c r="G1502">
        <v>1</v>
      </c>
      <c r="H1502">
        <v>1</v>
      </c>
      <c r="I1502">
        <v>1</v>
      </c>
      <c r="J1502">
        <v>1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1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1</v>
      </c>
      <c r="AR1502">
        <v>5</v>
      </c>
      <c r="AS1502">
        <v>5</v>
      </c>
      <c r="AT1502">
        <v>5</v>
      </c>
      <c r="AU1502">
        <v>51.850999999999999</v>
      </c>
      <c r="AV1502">
        <v>443</v>
      </c>
      <c r="AW1502">
        <v>443</v>
      </c>
      <c r="AX1502">
        <v>0</v>
      </c>
      <c r="AY1502">
        <v>3.9079999999999999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5</v>
      </c>
      <c r="BK1502">
        <v>536330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536330</v>
      </c>
      <c r="BW1502">
        <v>23319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23319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570190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1</v>
      </c>
      <c r="DE1502">
        <v>1</v>
      </c>
      <c r="DI1502">
        <v>1499</v>
      </c>
      <c r="DJ1502">
        <v>6045</v>
      </c>
      <c r="DK1502" t="b">
        <v>1</v>
      </c>
      <c r="DL1502">
        <v>6751</v>
      </c>
      <c r="DM1502">
        <v>34243</v>
      </c>
      <c r="DN1502">
        <v>40650</v>
      </c>
      <c r="DO1502">
        <v>40650</v>
      </c>
    </row>
    <row r="1503" spans="1:123" x14ac:dyDescent="0.25">
      <c r="A1503" t="s">
        <v>9102</v>
      </c>
      <c r="B1503" t="s">
        <v>9102</v>
      </c>
      <c r="C1503">
        <v>1</v>
      </c>
      <c r="D1503">
        <v>1</v>
      </c>
      <c r="E1503">
        <v>1</v>
      </c>
      <c r="F1503" t="s">
        <v>9103</v>
      </c>
      <c r="G1503">
        <v>1</v>
      </c>
      <c r="H1503">
        <v>1</v>
      </c>
      <c r="I1503">
        <v>1</v>
      </c>
      <c r="J1503">
        <v>1</v>
      </c>
      <c r="K1503">
        <v>1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1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1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3.9</v>
      </c>
      <c r="AS1503">
        <v>3.9</v>
      </c>
      <c r="AT1503">
        <v>3.9</v>
      </c>
      <c r="AU1503">
        <v>20.373000000000001</v>
      </c>
      <c r="AV1503">
        <v>179</v>
      </c>
      <c r="AW1503">
        <v>179</v>
      </c>
      <c r="AX1503">
        <v>1</v>
      </c>
      <c r="AY1503">
        <v>-2</v>
      </c>
      <c r="AZ1503">
        <v>3.9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792740</v>
      </c>
      <c r="BL1503">
        <v>792740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79274</v>
      </c>
      <c r="BX1503">
        <v>79274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792740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 t="s">
        <v>127</v>
      </c>
      <c r="DI1503">
        <v>1500</v>
      </c>
      <c r="DJ1503">
        <v>3550</v>
      </c>
      <c r="DK1503" t="b">
        <v>1</v>
      </c>
      <c r="DL1503">
        <v>4116</v>
      </c>
      <c r="DM1503">
        <v>24075</v>
      </c>
      <c r="DN1503">
        <v>29191</v>
      </c>
      <c r="DO1503">
        <v>29191</v>
      </c>
      <c r="DP1503">
        <v>685</v>
      </c>
      <c r="DR1503">
        <v>165</v>
      </c>
    </row>
    <row r="1504" spans="1:123" x14ac:dyDescent="0.25">
      <c r="A1504" t="s">
        <v>9104</v>
      </c>
      <c r="B1504" t="s">
        <v>9104</v>
      </c>
      <c r="C1504">
        <v>1</v>
      </c>
      <c r="D1504">
        <v>1</v>
      </c>
      <c r="E1504">
        <v>1</v>
      </c>
      <c r="F1504" t="s">
        <v>9105</v>
      </c>
      <c r="G1504">
        <v>1</v>
      </c>
      <c r="H1504">
        <v>1</v>
      </c>
      <c r="I1504">
        <v>1</v>
      </c>
      <c r="J1504">
        <v>1</v>
      </c>
      <c r="K1504">
        <v>1</v>
      </c>
      <c r="L1504">
        <v>1</v>
      </c>
      <c r="M1504">
        <v>0</v>
      </c>
      <c r="N1504">
        <v>0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1</v>
      </c>
      <c r="U1504">
        <v>1</v>
      </c>
      <c r="V1504">
        <v>1</v>
      </c>
      <c r="W1504">
        <v>1</v>
      </c>
      <c r="X1504">
        <v>0</v>
      </c>
      <c r="Y1504">
        <v>0</v>
      </c>
      <c r="Z1504">
        <v>1</v>
      </c>
      <c r="AA1504">
        <v>1</v>
      </c>
      <c r="AB1504">
        <v>1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0</v>
      </c>
      <c r="AJ1504">
        <v>0</v>
      </c>
      <c r="AK1504">
        <v>1</v>
      </c>
      <c r="AL1504">
        <v>1</v>
      </c>
      <c r="AM1504">
        <v>1</v>
      </c>
      <c r="AN1504">
        <v>1</v>
      </c>
      <c r="AO1504">
        <v>1</v>
      </c>
      <c r="AP1504">
        <v>1</v>
      </c>
      <c r="AQ1504">
        <v>1</v>
      </c>
      <c r="AR1504">
        <v>2.7</v>
      </c>
      <c r="AS1504">
        <v>2.7</v>
      </c>
      <c r="AT1504">
        <v>2.7</v>
      </c>
      <c r="AU1504">
        <v>58.326000000000001</v>
      </c>
      <c r="AV1504">
        <v>523</v>
      </c>
      <c r="AW1504">
        <v>523</v>
      </c>
      <c r="AX1504">
        <v>5.2909999999999997E-3</v>
      </c>
      <c r="AY1504">
        <v>1.923</v>
      </c>
      <c r="AZ1504">
        <v>2.7</v>
      </c>
      <c r="BA1504">
        <v>2.7</v>
      </c>
      <c r="BB1504">
        <v>0</v>
      </c>
      <c r="BC1504">
        <v>0</v>
      </c>
      <c r="BD1504">
        <v>2.7</v>
      </c>
      <c r="BE1504">
        <v>2.7</v>
      </c>
      <c r="BF1504">
        <v>2.7</v>
      </c>
      <c r="BG1504">
        <v>2.7</v>
      </c>
      <c r="BH1504">
        <v>2.7</v>
      </c>
      <c r="BI1504">
        <v>2.7</v>
      </c>
      <c r="BJ1504">
        <v>2.7</v>
      </c>
      <c r="BK1504">
        <v>118760000</v>
      </c>
      <c r="BL1504">
        <v>6541900</v>
      </c>
      <c r="BM1504">
        <v>8872100</v>
      </c>
      <c r="BN1504">
        <v>0</v>
      </c>
      <c r="BO1504">
        <v>0</v>
      </c>
      <c r="BP1504">
        <v>298820</v>
      </c>
      <c r="BQ1504">
        <v>6112100</v>
      </c>
      <c r="BR1504">
        <v>5000500</v>
      </c>
      <c r="BS1504">
        <v>35325000</v>
      </c>
      <c r="BT1504">
        <v>12278000</v>
      </c>
      <c r="BU1504">
        <v>22506000</v>
      </c>
      <c r="BV1504">
        <v>21823000</v>
      </c>
      <c r="BW1504">
        <v>4567600</v>
      </c>
      <c r="BX1504">
        <v>251610</v>
      </c>
      <c r="BY1504">
        <v>341230</v>
      </c>
      <c r="BZ1504">
        <v>0</v>
      </c>
      <c r="CA1504">
        <v>0</v>
      </c>
      <c r="CB1504">
        <v>11493</v>
      </c>
      <c r="CC1504">
        <v>235080</v>
      </c>
      <c r="CD1504">
        <v>192330</v>
      </c>
      <c r="CE1504">
        <v>1358700</v>
      </c>
      <c r="CF1504">
        <v>472220</v>
      </c>
      <c r="CG1504">
        <v>865630</v>
      </c>
      <c r="CH1504">
        <v>839360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14101000</v>
      </c>
      <c r="CT1504">
        <v>1</v>
      </c>
      <c r="CU1504">
        <v>1</v>
      </c>
      <c r="CV1504">
        <v>0</v>
      </c>
      <c r="CW1504">
        <v>0</v>
      </c>
      <c r="CX1504">
        <v>1</v>
      </c>
      <c r="CY1504">
        <v>2</v>
      </c>
      <c r="CZ1504">
        <v>1</v>
      </c>
      <c r="DA1504">
        <v>3</v>
      </c>
      <c r="DB1504">
        <v>0</v>
      </c>
      <c r="DC1504">
        <v>3</v>
      </c>
      <c r="DD1504">
        <v>3</v>
      </c>
      <c r="DE1504">
        <v>15</v>
      </c>
      <c r="DI1504">
        <v>1501</v>
      </c>
      <c r="DJ1504">
        <v>4445</v>
      </c>
      <c r="DK1504" t="b">
        <v>1</v>
      </c>
      <c r="DL1504">
        <v>5027</v>
      </c>
      <c r="DM1504" t="s">
        <v>9106</v>
      </c>
      <c r="DN1504" t="s">
        <v>9107</v>
      </c>
      <c r="DO1504">
        <v>33593</v>
      </c>
      <c r="DQ1504">
        <v>1334</v>
      </c>
      <c r="DS1504">
        <v>13</v>
      </c>
    </row>
    <row r="1505" spans="1:123" x14ac:dyDescent="0.25">
      <c r="A1505" t="s">
        <v>9108</v>
      </c>
      <c r="B1505" t="s">
        <v>9108</v>
      </c>
      <c r="C1505">
        <v>2</v>
      </c>
      <c r="D1505">
        <v>2</v>
      </c>
      <c r="E1505">
        <v>2</v>
      </c>
      <c r="F1505" t="s">
        <v>9109</v>
      </c>
      <c r="G1505">
        <v>1</v>
      </c>
      <c r="H1505">
        <v>2</v>
      </c>
      <c r="I1505">
        <v>2</v>
      </c>
      <c r="J1505">
        <v>2</v>
      </c>
      <c r="K1505">
        <v>1</v>
      </c>
      <c r="L1505">
        <v>1</v>
      </c>
      <c r="M1505">
        <v>0</v>
      </c>
      <c r="N1505">
        <v>1</v>
      </c>
      <c r="O1505">
        <v>1</v>
      </c>
      <c r="P1505">
        <v>1</v>
      </c>
      <c r="Q1505">
        <v>0</v>
      </c>
      <c r="R1505">
        <v>1</v>
      </c>
      <c r="S1505">
        <v>1</v>
      </c>
      <c r="T1505">
        <v>2</v>
      </c>
      <c r="U1505">
        <v>2</v>
      </c>
      <c r="V1505">
        <v>1</v>
      </c>
      <c r="W1505">
        <v>1</v>
      </c>
      <c r="X1505">
        <v>0</v>
      </c>
      <c r="Y1505">
        <v>1</v>
      </c>
      <c r="Z1505">
        <v>1</v>
      </c>
      <c r="AA1505">
        <v>1</v>
      </c>
      <c r="AB1505">
        <v>0</v>
      </c>
      <c r="AC1505">
        <v>1</v>
      </c>
      <c r="AD1505">
        <v>1</v>
      </c>
      <c r="AE1505">
        <v>2</v>
      </c>
      <c r="AF1505">
        <v>2</v>
      </c>
      <c r="AG1505">
        <v>1</v>
      </c>
      <c r="AH1505">
        <v>1</v>
      </c>
      <c r="AI1505">
        <v>0</v>
      </c>
      <c r="AJ1505">
        <v>1</v>
      </c>
      <c r="AK1505">
        <v>1</v>
      </c>
      <c r="AL1505">
        <v>1</v>
      </c>
      <c r="AM1505">
        <v>0</v>
      </c>
      <c r="AN1505">
        <v>1</v>
      </c>
      <c r="AO1505">
        <v>1</v>
      </c>
      <c r="AP1505">
        <v>2</v>
      </c>
      <c r="AQ1505">
        <v>2</v>
      </c>
      <c r="AR1505">
        <v>6.5</v>
      </c>
      <c r="AS1505">
        <v>6.5</v>
      </c>
      <c r="AT1505">
        <v>6.5</v>
      </c>
      <c r="AU1505">
        <v>38.167000000000002</v>
      </c>
      <c r="AV1505">
        <v>338</v>
      </c>
      <c r="AW1505">
        <v>338</v>
      </c>
      <c r="AX1505">
        <v>0</v>
      </c>
      <c r="AY1505">
        <v>4.6139000000000001</v>
      </c>
      <c r="AZ1505">
        <v>5.9</v>
      </c>
      <c r="BA1505">
        <v>5.9</v>
      </c>
      <c r="BB1505">
        <v>0</v>
      </c>
      <c r="BC1505">
        <v>5.9</v>
      </c>
      <c r="BD1505">
        <v>5.9</v>
      </c>
      <c r="BE1505">
        <v>5.9</v>
      </c>
      <c r="BF1505">
        <v>0</v>
      </c>
      <c r="BG1505">
        <v>5.9</v>
      </c>
      <c r="BH1505">
        <v>5.9</v>
      </c>
      <c r="BI1505">
        <v>6.5</v>
      </c>
      <c r="BJ1505">
        <v>6.5</v>
      </c>
      <c r="BK1505">
        <v>10771000</v>
      </c>
      <c r="BL1505">
        <v>1106200</v>
      </c>
      <c r="BM1505">
        <v>1096400</v>
      </c>
      <c r="BN1505">
        <v>0</v>
      </c>
      <c r="BO1505">
        <v>1098800</v>
      </c>
      <c r="BP1505">
        <v>431460</v>
      </c>
      <c r="BQ1505">
        <v>330330</v>
      </c>
      <c r="BR1505">
        <v>0</v>
      </c>
      <c r="BS1505">
        <v>1175700</v>
      </c>
      <c r="BT1505">
        <v>1170200</v>
      </c>
      <c r="BU1505">
        <v>2808400</v>
      </c>
      <c r="BV1505">
        <v>1553300</v>
      </c>
      <c r="BW1505">
        <v>633580</v>
      </c>
      <c r="BX1505">
        <v>65071</v>
      </c>
      <c r="BY1505">
        <v>64494</v>
      </c>
      <c r="BZ1505">
        <v>0</v>
      </c>
      <c r="CA1505">
        <v>64637</v>
      </c>
      <c r="CB1505">
        <v>25380</v>
      </c>
      <c r="CC1505">
        <v>19431</v>
      </c>
      <c r="CD1505">
        <v>0</v>
      </c>
      <c r="CE1505">
        <v>69159</v>
      </c>
      <c r="CF1505">
        <v>68838</v>
      </c>
      <c r="CG1505">
        <v>165200</v>
      </c>
      <c r="CH1505">
        <v>91370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2451000</v>
      </c>
      <c r="CS1505">
        <v>1519800</v>
      </c>
      <c r="CT1505">
        <v>1</v>
      </c>
      <c r="CU1505">
        <v>1</v>
      </c>
      <c r="CV1505">
        <v>0</v>
      </c>
      <c r="CW1505">
        <v>1</v>
      </c>
      <c r="CX1505">
        <v>1</v>
      </c>
      <c r="CY1505">
        <v>1</v>
      </c>
      <c r="CZ1505">
        <v>0</v>
      </c>
      <c r="DA1505">
        <v>1</v>
      </c>
      <c r="DB1505">
        <v>1</v>
      </c>
      <c r="DC1505">
        <v>2</v>
      </c>
      <c r="DD1505">
        <v>2</v>
      </c>
      <c r="DE1505">
        <v>11</v>
      </c>
      <c r="DI1505">
        <v>1502</v>
      </c>
      <c r="DJ1505" t="s">
        <v>9110</v>
      </c>
      <c r="DK1505" t="s">
        <v>129</v>
      </c>
      <c r="DL1505" t="s">
        <v>9111</v>
      </c>
      <c r="DM1505" t="s">
        <v>9112</v>
      </c>
      <c r="DN1505" t="s">
        <v>9113</v>
      </c>
      <c r="DO1505" t="s">
        <v>9114</v>
      </c>
    </row>
    <row r="1506" spans="1:123" x14ac:dyDescent="0.25">
      <c r="A1506" t="s">
        <v>9115</v>
      </c>
      <c r="B1506" t="s">
        <v>9115</v>
      </c>
      <c r="C1506">
        <v>3</v>
      </c>
      <c r="D1506">
        <v>3</v>
      </c>
      <c r="E1506">
        <v>3</v>
      </c>
      <c r="F1506" t="s">
        <v>9116</v>
      </c>
      <c r="G1506">
        <v>1</v>
      </c>
      <c r="H1506">
        <v>3</v>
      </c>
      <c r="I1506">
        <v>3</v>
      </c>
      <c r="J1506">
        <v>3</v>
      </c>
      <c r="K1506">
        <v>0</v>
      </c>
      <c r="L1506">
        <v>1</v>
      </c>
      <c r="M1506">
        <v>0</v>
      </c>
      <c r="N1506">
        <v>0</v>
      </c>
      <c r="O1506">
        <v>0</v>
      </c>
      <c r="P1506">
        <v>3</v>
      </c>
      <c r="Q1506">
        <v>2</v>
      </c>
      <c r="R1506">
        <v>3</v>
      </c>
      <c r="S1506">
        <v>2</v>
      </c>
      <c r="T1506">
        <v>1</v>
      </c>
      <c r="U1506">
        <v>0</v>
      </c>
      <c r="V1506">
        <v>0</v>
      </c>
      <c r="W1506">
        <v>1</v>
      </c>
      <c r="X1506">
        <v>0</v>
      </c>
      <c r="Y1506">
        <v>0</v>
      </c>
      <c r="Z1506">
        <v>0</v>
      </c>
      <c r="AA1506">
        <v>3</v>
      </c>
      <c r="AB1506">
        <v>2</v>
      </c>
      <c r="AC1506">
        <v>3</v>
      </c>
      <c r="AD1506">
        <v>2</v>
      </c>
      <c r="AE1506">
        <v>1</v>
      </c>
      <c r="AF1506">
        <v>0</v>
      </c>
      <c r="AG1506">
        <v>0</v>
      </c>
      <c r="AH1506">
        <v>1</v>
      </c>
      <c r="AI1506">
        <v>0</v>
      </c>
      <c r="AJ1506">
        <v>0</v>
      </c>
      <c r="AK1506">
        <v>0</v>
      </c>
      <c r="AL1506">
        <v>3</v>
      </c>
      <c r="AM1506">
        <v>2</v>
      </c>
      <c r="AN1506">
        <v>3</v>
      </c>
      <c r="AO1506">
        <v>2</v>
      </c>
      <c r="AP1506">
        <v>1</v>
      </c>
      <c r="AQ1506">
        <v>0</v>
      </c>
      <c r="AR1506">
        <v>21.4</v>
      </c>
      <c r="AS1506">
        <v>21.4</v>
      </c>
      <c r="AT1506">
        <v>21.4</v>
      </c>
      <c r="AU1506">
        <v>27.541</v>
      </c>
      <c r="AV1506">
        <v>252</v>
      </c>
      <c r="AW1506">
        <v>252</v>
      </c>
      <c r="AX1506">
        <v>0</v>
      </c>
      <c r="AY1506">
        <v>22.893999999999998</v>
      </c>
      <c r="AZ1506">
        <v>0</v>
      </c>
      <c r="BA1506">
        <v>5.2</v>
      </c>
      <c r="BB1506">
        <v>0</v>
      </c>
      <c r="BC1506">
        <v>0</v>
      </c>
      <c r="BD1506">
        <v>0</v>
      </c>
      <c r="BE1506">
        <v>21.4</v>
      </c>
      <c r="BF1506">
        <v>16.3</v>
      </c>
      <c r="BG1506">
        <v>21.4</v>
      </c>
      <c r="BH1506">
        <v>16.3</v>
      </c>
      <c r="BI1506">
        <v>5.2</v>
      </c>
      <c r="BJ1506">
        <v>0</v>
      </c>
      <c r="BK1506">
        <v>10042000</v>
      </c>
      <c r="BL1506">
        <v>0</v>
      </c>
      <c r="BM1506">
        <v>360600</v>
      </c>
      <c r="BN1506">
        <v>0</v>
      </c>
      <c r="BO1506">
        <v>0</v>
      </c>
      <c r="BP1506">
        <v>0</v>
      </c>
      <c r="BQ1506">
        <v>2494800</v>
      </c>
      <c r="BR1506">
        <v>1552200</v>
      </c>
      <c r="BS1506">
        <v>3631700</v>
      </c>
      <c r="BT1506">
        <v>1520600</v>
      </c>
      <c r="BU1506">
        <v>482530</v>
      </c>
      <c r="BV1506">
        <v>0</v>
      </c>
      <c r="BW1506">
        <v>717320</v>
      </c>
      <c r="BX1506">
        <v>0</v>
      </c>
      <c r="BY1506">
        <v>25757</v>
      </c>
      <c r="BZ1506">
        <v>0</v>
      </c>
      <c r="CA1506">
        <v>0</v>
      </c>
      <c r="CB1506">
        <v>0</v>
      </c>
      <c r="CC1506">
        <v>178200</v>
      </c>
      <c r="CD1506">
        <v>110870</v>
      </c>
      <c r="CE1506">
        <v>259410</v>
      </c>
      <c r="CF1506">
        <v>108620</v>
      </c>
      <c r="CG1506">
        <v>34466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5461600</v>
      </c>
      <c r="CO1506">
        <v>4903800</v>
      </c>
      <c r="CP1506">
        <v>2689000</v>
      </c>
      <c r="CQ1506">
        <v>1448000</v>
      </c>
      <c r="CR1506">
        <v>0</v>
      </c>
      <c r="CS1506">
        <v>0</v>
      </c>
      <c r="CT1506">
        <v>0</v>
      </c>
      <c r="CU1506">
        <v>1</v>
      </c>
      <c r="CV1506">
        <v>0</v>
      </c>
      <c r="CW1506">
        <v>0</v>
      </c>
      <c r="CX1506">
        <v>0</v>
      </c>
      <c r="CY1506">
        <v>3</v>
      </c>
      <c r="CZ1506">
        <v>3</v>
      </c>
      <c r="DA1506">
        <v>3</v>
      </c>
      <c r="DB1506">
        <v>2</v>
      </c>
      <c r="DC1506">
        <v>1</v>
      </c>
      <c r="DD1506">
        <v>0</v>
      </c>
      <c r="DE1506">
        <v>13</v>
      </c>
      <c r="DI1506">
        <v>1503</v>
      </c>
      <c r="DJ1506" t="s">
        <v>9117</v>
      </c>
      <c r="DK1506" t="s">
        <v>339</v>
      </c>
      <c r="DL1506" t="s">
        <v>9118</v>
      </c>
      <c r="DM1506" t="s">
        <v>9119</v>
      </c>
      <c r="DN1506" t="s">
        <v>9120</v>
      </c>
      <c r="DO1506" t="s">
        <v>9121</v>
      </c>
    </row>
    <row r="1507" spans="1:123" x14ac:dyDescent="0.25">
      <c r="A1507" t="s">
        <v>9122</v>
      </c>
      <c r="B1507" t="s">
        <v>9122</v>
      </c>
      <c r="C1507">
        <v>4</v>
      </c>
      <c r="D1507">
        <v>4</v>
      </c>
      <c r="E1507">
        <v>4</v>
      </c>
      <c r="F1507" t="s">
        <v>9123</v>
      </c>
      <c r="G1507">
        <v>1</v>
      </c>
      <c r="H1507">
        <v>4</v>
      </c>
      <c r="I1507">
        <v>4</v>
      </c>
      <c r="J1507">
        <v>4</v>
      </c>
      <c r="K1507">
        <v>2</v>
      </c>
      <c r="L1507">
        <v>2</v>
      </c>
      <c r="M1507">
        <v>0</v>
      </c>
      <c r="N1507">
        <v>2</v>
      </c>
      <c r="O1507">
        <v>2</v>
      </c>
      <c r="P1507">
        <v>3</v>
      </c>
      <c r="Q1507">
        <v>2</v>
      </c>
      <c r="R1507">
        <v>2</v>
      </c>
      <c r="S1507">
        <v>3</v>
      </c>
      <c r="T1507">
        <v>3</v>
      </c>
      <c r="U1507">
        <v>2</v>
      </c>
      <c r="V1507">
        <v>2</v>
      </c>
      <c r="W1507">
        <v>2</v>
      </c>
      <c r="X1507">
        <v>0</v>
      </c>
      <c r="Y1507">
        <v>2</v>
      </c>
      <c r="Z1507">
        <v>2</v>
      </c>
      <c r="AA1507">
        <v>3</v>
      </c>
      <c r="AB1507">
        <v>2</v>
      </c>
      <c r="AC1507">
        <v>2</v>
      </c>
      <c r="AD1507">
        <v>3</v>
      </c>
      <c r="AE1507">
        <v>3</v>
      </c>
      <c r="AF1507">
        <v>2</v>
      </c>
      <c r="AG1507">
        <v>2</v>
      </c>
      <c r="AH1507">
        <v>2</v>
      </c>
      <c r="AI1507">
        <v>0</v>
      </c>
      <c r="AJ1507">
        <v>2</v>
      </c>
      <c r="AK1507">
        <v>2</v>
      </c>
      <c r="AL1507">
        <v>3</v>
      </c>
      <c r="AM1507">
        <v>2</v>
      </c>
      <c r="AN1507">
        <v>2</v>
      </c>
      <c r="AO1507">
        <v>3</v>
      </c>
      <c r="AP1507">
        <v>3</v>
      </c>
      <c r="AQ1507">
        <v>2</v>
      </c>
      <c r="AR1507">
        <v>24.2</v>
      </c>
      <c r="AS1507">
        <v>24.2</v>
      </c>
      <c r="AT1507">
        <v>24.2</v>
      </c>
      <c r="AU1507">
        <v>20.251999999999999</v>
      </c>
      <c r="AV1507">
        <v>178</v>
      </c>
      <c r="AW1507">
        <v>178</v>
      </c>
      <c r="AX1507">
        <v>0</v>
      </c>
      <c r="AY1507">
        <v>12.920999999999999</v>
      </c>
      <c r="AZ1507">
        <v>11.8</v>
      </c>
      <c r="BA1507">
        <v>11.8</v>
      </c>
      <c r="BB1507">
        <v>0</v>
      </c>
      <c r="BC1507">
        <v>11.8</v>
      </c>
      <c r="BD1507">
        <v>11.8</v>
      </c>
      <c r="BE1507">
        <v>16.899999999999999</v>
      </c>
      <c r="BF1507">
        <v>11.8</v>
      </c>
      <c r="BG1507">
        <v>12.9</v>
      </c>
      <c r="BH1507">
        <v>20.2</v>
      </c>
      <c r="BI1507">
        <v>20.2</v>
      </c>
      <c r="BJ1507">
        <v>12.9</v>
      </c>
      <c r="BK1507">
        <v>63181000</v>
      </c>
      <c r="BL1507">
        <v>7315100</v>
      </c>
      <c r="BM1507">
        <v>7341200</v>
      </c>
      <c r="BN1507">
        <v>0</v>
      </c>
      <c r="BO1507">
        <v>2405700</v>
      </c>
      <c r="BP1507">
        <v>1388000</v>
      </c>
      <c r="BQ1507">
        <v>3686300</v>
      </c>
      <c r="BR1507">
        <v>4778300</v>
      </c>
      <c r="BS1507">
        <v>13817000</v>
      </c>
      <c r="BT1507">
        <v>8248300</v>
      </c>
      <c r="BU1507">
        <v>6595500</v>
      </c>
      <c r="BV1507">
        <v>7605100</v>
      </c>
      <c r="BW1507">
        <v>6318100</v>
      </c>
      <c r="BX1507">
        <v>731510</v>
      </c>
      <c r="BY1507">
        <v>734120</v>
      </c>
      <c r="BZ1507">
        <v>0</v>
      </c>
      <c r="CA1507">
        <v>240570</v>
      </c>
      <c r="CB1507">
        <v>138800</v>
      </c>
      <c r="CC1507">
        <v>368630</v>
      </c>
      <c r="CD1507">
        <v>477830</v>
      </c>
      <c r="CE1507">
        <v>1381700</v>
      </c>
      <c r="CF1507">
        <v>824830</v>
      </c>
      <c r="CG1507">
        <v>659550</v>
      </c>
      <c r="CH1507">
        <v>760510</v>
      </c>
      <c r="CI1507">
        <v>8036500</v>
      </c>
      <c r="CJ1507">
        <v>9673800</v>
      </c>
      <c r="CK1507">
        <v>0</v>
      </c>
      <c r="CL1507">
        <v>6325700</v>
      </c>
      <c r="CM1507">
        <v>5547600</v>
      </c>
      <c r="CN1507">
        <v>5420000</v>
      </c>
      <c r="CO1507">
        <v>15880000</v>
      </c>
      <c r="CP1507">
        <v>11187000</v>
      </c>
      <c r="CQ1507">
        <v>8596100</v>
      </c>
      <c r="CR1507">
        <v>6054800</v>
      </c>
      <c r="CS1507">
        <v>9027000</v>
      </c>
      <c r="CT1507">
        <v>2</v>
      </c>
      <c r="CU1507">
        <v>3</v>
      </c>
      <c r="CV1507">
        <v>0</v>
      </c>
      <c r="CW1507">
        <v>2</v>
      </c>
      <c r="CX1507">
        <v>2</v>
      </c>
      <c r="CY1507">
        <v>3</v>
      </c>
      <c r="CZ1507">
        <v>2</v>
      </c>
      <c r="DA1507">
        <v>2</v>
      </c>
      <c r="DB1507">
        <v>3</v>
      </c>
      <c r="DC1507">
        <v>3</v>
      </c>
      <c r="DD1507">
        <v>2</v>
      </c>
      <c r="DE1507">
        <v>24</v>
      </c>
      <c r="DI1507">
        <v>1504</v>
      </c>
      <c r="DJ1507" t="s">
        <v>9124</v>
      </c>
      <c r="DK1507" t="s">
        <v>695</v>
      </c>
      <c r="DL1507" t="s">
        <v>9125</v>
      </c>
      <c r="DM1507" t="s">
        <v>9126</v>
      </c>
      <c r="DN1507" t="s">
        <v>9127</v>
      </c>
      <c r="DO1507" t="s">
        <v>9128</v>
      </c>
      <c r="DQ1507">
        <v>2063</v>
      </c>
      <c r="DS1507">
        <v>8</v>
      </c>
    </row>
    <row r="1508" spans="1:123" x14ac:dyDescent="0.25">
      <c r="A1508" t="s">
        <v>9129</v>
      </c>
      <c r="B1508" t="s">
        <v>9129</v>
      </c>
      <c r="C1508">
        <v>1</v>
      </c>
      <c r="D1508">
        <v>1</v>
      </c>
      <c r="E1508">
        <v>1</v>
      </c>
      <c r="F1508" t="s">
        <v>9130</v>
      </c>
      <c r="G1508">
        <v>1</v>
      </c>
      <c r="H1508">
        <v>1</v>
      </c>
      <c r="I1508">
        <v>1</v>
      </c>
      <c r="J1508">
        <v>1</v>
      </c>
      <c r="K1508">
        <v>1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1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1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3.5</v>
      </c>
      <c r="AS1508">
        <v>3.5</v>
      </c>
      <c r="AT1508">
        <v>3.5</v>
      </c>
      <c r="AU1508">
        <v>31.852</v>
      </c>
      <c r="AV1508">
        <v>284</v>
      </c>
      <c r="AW1508">
        <v>284</v>
      </c>
      <c r="AX1508">
        <v>1</v>
      </c>
      <c r="AY1508">
        <v>-2</v>
      </c>
      <c r="AZ1508">
        <v>3.5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1185600</v>
      </c>
      <c r="BL1508">
        <v>1185600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148200</v>
      </c>
      <c r="BX1508">
        <v>148200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1185600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 t="s">
        <v>127</v>
      </c>
      <c r="DI1508">
        <v>1505</v>
      </c>
      <c r="DJ1508">
        <v>5555</v>
      </c>
      <c r="DK1508" t="b">
        <v>1</v>
      </c>
      <c r="DL1508">
        <v>6229</v>
      </c>
      <c r="DM1508">
        <v>32251</v>
      </c>
      <c r="DN1508">
        <v>38386</v>
      </c>
      <c r="DO1508">
        <v>38386</v>
      </c>
      <c r="DP1508">
        <v>686</v>
      </c>
      <c r="DQ1508" t="s">
        <v>9131</v>
      </c>
      <c r="DR1508">
        <v>232</v>
      </c>
      <c r="DS1508" t="s">
        <v>9132</v>
      </c>
    </row>
    <row r="1509" spans="1:123" x14ac:dyDescent="0.25">
      <c r="A1509" t="s">
        <v>9133</v>
      </c>
      <c r="B1509" t="s">
        <v>9133</v>
      </c>
      <c r="C1509">
        <v>4</v>
      </c>
      <c r="D1509">
        <v>4</v>
      </c>
      <c r="E1509">
        <v>4</v>
      </c>
      <c r="F1509" t="s">
        <v>9134</v>
      </c>
      <c r="G1509">
        <v>1</v>
      </c>
      <c r="H1509">
        <v>4</v>
      </c>
      <c r="I1509">
        <v>4</v>
      </c>
      <c r="J1509">
        <v>4</v>
      </c>
      <c r="K1509">
        <v>0</v>
      </c>
      <c r="L1509">
        <v>0</v>
      </c>
      <c r="M1509">
        <v>1</v>
      </c>
      <c r="N1509">
        <v>1</v>
      </c>
      <c r="O1509">
        <v>1</v>
      </c>
      <c r="P1509">
        <v>0</v>
      </c>
      <c r="Q1509">
        <v>1</v>
      </c>
      <c r="R1509">
        <v>4</v>
      </c>
      <c r="S1509">
        <v>0</v>
      </c>
      <c r="T1509">
        <v>1</v>
      </c>
      <c r="U1509">
        <v>0</v>
      </c>
      <c r="V1509">
        <v>0</v>
      </c>
      <c r="W1509">
        <v>0</v>
      </c>
      <c r="X1509">
        <v>1</v>
      </c>
      <c r="Y1509">
        <v>1</v>
      </c>
      <c r="Z1509">
        <v>1</v>
      </c>
      <c r="AA1509">
        <v>0</v>
      </c>
      <c r="AB1509">
        <v>1</v>
      </c>
      <c r="AC1509">
        <v>4</v>
      </c>
      <c r="AD1509">
        <v>0</v>
      </c>
      <c r="AE1509">
        <v>1</v>
      </c>
      <c r="AF1509">
        <v>0</v>
      </c>
      <c r="AG1509">
        <v>0</v>
      </c>
      <c r="AH1509">
        <v>0</v>
      </c>
      <c r="AI1509">
        <v>1</v>
      </c>
      <c r="AJ1509">
        <v>1</v>
      </c>
      <c r="AK1509">
        <v>1</v>
      </c>
      <c r="AL1509">
        <v>0</v>
      </c>
      <c r="AM1509">
        <v>1</v>
      </c>
      <c r="AN1509">
        <v>4</v>
      </c>
      <c r="AO1509">
        <v>0</v>
      </c>
      <c r="AP1509">
        <v>1</v>
      </c>
      <c r="AQ1509">
        <v>0</v>
      </c>
      <c r="AR1509">
        <v>9.1</v>
      </c>
      <c r="AS1509">
        <v>9.1</v>
      </c>
      <c r="AT1509">
        <v>9.1</v>
      </c>
      <c r="AU1509">
        <v>36.090000000000003</v>
      </c>
      <c r="AV1509">
        <v>308</v>
      </c>
      <c r="AW1509">
        <v>308</v>
      </c>
      <c r="AX1509">
        <v>0</v>
      </c>
      <c r="AY1509">
        <v>10.555999999999999</v>
      </c>
      <c r="AZ1509">
        <v>0</v>
      </c>
      <c r="BA1509">
        <v>0</v>
      </c>
      <c r="BB1509">
        <v>3.2</v>
      </c>
      <c r="BC1509">
        <v>3.2</v>
      </c>
      <c r="BD1509">
        <v>3.2</v>
      </c>
      <c r="BE1509">
        <v>0</v>
      </c>
      <c r="BF1509">
        <v>3.2</v>
      </c>
      <c r="BG1509">
        <v>9.1</v>
      </c>
      <c r="BH1509">
        <v>0</v>
      </c>
      <c r="BI1509">
        <v>3.2</v>
      </c>
      <c r="BJ1509">
        <v>0</v>
      </c>
      <c r="BK1509">
        <v>28344000</v>
      </c>
      <c r="BL1509">
        <v>0</v>
      </c>
      <c r="BM1509">
        <v>0</v>
      </c>
      <c r="BN1509">
        <v>1173000</v>
      </c>
      <c r="BO1509">
        <v>3203500</v>
      </c>
      <c r="BP1509">
        <v>846480</v>
      </c>
      <c r="BQ1509">
        <v>0</v>
      </c>
      <c r="BR1509">
        <v>1021600</v>
      </c>
      <c r="BS1509">
        <v>18307000</v>
      </c>
      <c r="BT1509">
        <v>0</v>
      </c>
      <c r="BU1509">
        <v>3792500</v>
      </c>
      <c r="BV1509">
        <v>0</v>
      </c>
      <c r="BW1509">
        <v>2180300</v>
      </c>
      <c r="BX1509">
        <v>0</v>
      </c>
      <c r="BY1509">
        <v>0</v>
      </c>
      <c r="BZ1509">
        <v>90228</v>
      </c>
      <c r="CA1509">
        <v>246420</v>
      </c>
      <c r="CB1509">
        <v>65114</v>
      </c>
      <c r="CC1509">
        <v>0</v>
      </c>
      <c r="CD1509">
        <v>78586</v>
      </c>
      <c r="CE1509">
        <v>1408200</v>
      </c>
      <c r="CF1509">
        <v>0</v>
      </c>
      <c r="CG1509">
        <v>291730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13492000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1</v>
      </c>
      <c r="CW1509">
        <v>1</v>
      </c>
      <c r="CX1509">
        <v>1</v>
      </c>
      <c r="CY1509">
        <v>0</v>
      </c>
      <c r="CZ1509">
        <v>1</v>
      </c>
      <c r="DA1509">
        <v>4</v>
      </c>
      <c r="DB1509">
        <v>0</v>
      </c>
      <c r="DC1509">
        <v>1</v>
      </c>
      <c r="DD1509">
        <v>0</v>
      </c>
      <c r="DE1509">
        <v>9</v>
      </c>
      <c r="DI1509">
        <v>1506</v>
      </c>
      <c r="DJ1509" t="s">
        <v>9135</v>
      </c>
      <c r="DK1509" t="s">
        <v>695</v>
      </c>
      <c r="DL1509" t="s">
        <v>9136</v>
      </c>
      <c r="DM1509" t="s">
        <v>9137</v>
      </c>
      <c r="DN1509" t="s">
        <v>9138</v>
      </c>
      <c r="DO1509" t="s">
        <v>9139</v>
      </c>
    </row>
    <row r="1510" spans="1:123" x14ac:dyDescent="0.25">
      <c r="A1510" t="s">
        <v>9140</v>
      </c>
      <c r="B1510" t="s">
        <v>9140</v>
      </c>
      <c r="C1510">
        <v>2</v>
      </c>
      <c r="D1510">
        <v>2</v>
      </c>
      <c r="E1510">
        <v>2</v>
      </c>
      <c r="F1510" t="s">
        <v>9141</v>
      </c>
      <c r="G1510">
        <v>1</v>
      </c>
      <c r="H1510">
        <v>2</v>
      </c>
      <c r="I1510">
        <v>2</v>
      </c>
      <c r="J1510">
        <v>2</v>
      </c>
      <c r="K1510">
        <v>2</v>
      </c>
      <c r="L1510">
        <v>0</v>
      </c>
      <c r="M1510">
        <v>0</v>
      </c>
      <c r="N1510">
        <v>0</v>
      </c>
      <c r="O1510">
        <v>0</v>
      </c>
      <c r="P1510">
        <v>1</v>
      </c>
      <c r="Q1510">
        <v>0</v>
      </c>
      <c r="R1510">
        <v>0</v>
      </c>
      <c r="S1510">
        <v>1</v>
      </c>
      <c r="T1510">
        <v>1</v>
      </c>
      <c r="U1510">
        <v>1</v>
      </c>
      <c r="V1510">
        <v>2</v>
      </c>
      <c r="W1510">
        <v>0</v>
      </c>
      <c r="X1510">
        <v>0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1</v>
      </c>
      <c r="AF1510">
        <v>1</v>
      </c>
      <c r="AG1510">
        <v>2</v>
      </c>
      <c r="AH1510">
        <v>0</v>
      </c>
      <c r="AI1510">
        <v>0</v>
      </c>
      <c r="AJ1510">
        <v>0</v>
      </c>
      <c r="AK1510">
        <v>0</v>
      </c>
      <c r="AL1510">
        <v>1</v>
      </c>
      <c r="AM1510">
        <v>0</v>
      </c>
      <c r="AN1510">
        <v>0</v>
      </c>
      <c r="AO1510">
        <v>1</v>
      </c>
      <c r="AP1510">
        <v>1</v>
      </c>
      <c r="AQ1510">
        <v>1</v>
      </c>
      <c r="AR1510">
        <v>8</v>
      </c>
      <c r="AS1510">
        <v>8</v>
      </c>
      <c r="AT1510">
        <v>8</v>
      </c>
      <c r="AU1510">
        <v>32.064999999999998</v>
      </c>
      <c r="AV1510">
        <v>286</v>
      </c>
      <c r="AW1510">
        <v>286</v>
      </c>
      <c r="AX1510">
        <v>1.139E-3</v>
      </c>
      <c r="AY1510">
        <v>3.0829</v>
      </c>
      <c r="AZ1510">
        <v>8</v>
      </c>
      <c r="BA1510">
        <v>0</v>
      </c>
      <c r="BB1510">
        <v>0</v>
      </c>
      <c r="BC1510">
        <v>0</v>
      </c>
      <c r="BD1510">
        <v>0</v>
      </c>
      <c r="BE1510">
        <v>2.8</v>
      </c>
      <c r="BF1510">
        <v>0</v>
      </c>
      <c r="BG1510">
        <v>0</v>
      </c>
      <c r="BH1510">
        <v>2.8</v>
      </c>
      <c r="BI1510">
        <v>2.8</v>
      </c>
      <c r="BJ1510">
        <v>2.8</v>
      </c>
      <c r="BK1510">
        <v>6201400</v>
      </c>
      <c r="BL1510">
        <v>1170300</v>
      </c>
      <c r="BM1510">
        <v>0</v>
      </c>
      <c r="BN1510">
        <v>0</v>
      </c>
      <c r="BO1510">
        <v>0</v>
      </c>
      <c r="BP1510">
        <v>0</v>
      </c>
      <c r="BQ1510">
        <v>670550</v>
      </c>
      <c r="BR1510">
        <v>0</v>
      </c>
      <c r="BS1510">
        <v>0</v>
      </c>
      <c r="BT1510">
        <v>1376800</v>
      </c>
      <c r="BU1510">
        <v>1430100</v>
      </c>
      <c r="BV1510">
        <v>1553700</v>
      </c>
      <c r="BW1510">
        <v>620140</v>
      </c>
      <c r="BX1510">
        <v>117030</v>
      </c>
      <c r="BY1510">
        <v>0</v>
      </c>
      <c r="BZ1510">
        <v>0</v>
      </c>
      <c r="CA1510">
        <v>0</v>
      </c>
      <c r="CB1510">
        <v>0</v>
      </c>
      <c r="CC1510">
        <v>67055</v>
      </c>
      <c r="CD1510">
        <v>0</v>
      </c>
      <c r="CE1510">
        <v>0</v>
      </c>
      <c r="CF1510">
        <v>137680</v>
      </c>
      <c r="CG1510">
        <v>143010</v>
      </c>
      <c r="CH1510">
        <v>155370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1651800</v>
      </c>
      <c r="CT1510">
        <v>2</v>
      </c>
      <c r="CU1510">
        <v>0</v>
      </c>
      <c r="CV1510">
        <v>0</v>
      </c>
      <c r="CW1510">
        <v>0</v>
      </c>
      <c r="CX1510">
        <v>0</v>
      </c>
      <c r="CY1510">
        <v>1</v>
      </c>
      <c r="CZ1510">
        <v>0</v>
      </c>
      <c r="DA1510">
        <v>0</v>
      </c>
      <c r="DB1510">
        <v>1</v>
      </c>
      <c r="DC1510">
        <v>1</v>
      </c>
      <c r="DD1510">
        <v>1</v>
      </c>
      <c r="DE1510">
        <v>6</v>
      </c>
      <c r="DI1510">
        <v>1507</v>
      </c>
      <c r="DJ1510" t="s">
        <v>9142</v>
      </c>
      <c r="DK1510" t="s">
        <v>129</v>
      </c>
      <c r="DL1510" t="s">
        <v>9143</v>
      </c>
      <c r="DM1510" t="s">
        <v>9144</v>
      </c>
      <c r="DN1510" t="s">
        <v>9145</v>
      </c>
      <c r="DO1510" t="s">
        <v>9146</v>
      </c>
    </row>
    <row r="1511" spans="1:123" x14ac:dyDescent="0.25">
      <c r="A1511" t="s">
        <v>9147</v>
      </c>
      <c r="B1511" t="s">
        <v>9147</v>
      </c>
      <c r="C1511">
        <v>2</v>
      </c>
      <c r="D1511">
        <v>2</v>
      </c>
      <c r="E1511">
        <v>2</v>
      </c>
      <c r="F1511" t="s">
        <v>9148</v>
      </c>
      <c r="G1511">
        <v>1</v>
      </c>
      <c r="H1511">
        <v>2</v>
      </c>
      <c r="I1511">
        <v>2</v>
      </c>
      <c r="J1511">
        <v>2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1</v>
      </c>
      <c r="Q1511">
        <v>0</v>
      </c>
      <c r="R1511">
        <v>1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1</v>
      </c>
      <c r="AB1511">
        <v>0</v>
      </c>
      <c r="AC1511">
        <v>1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1</v>
      </c>
      <c r="AM1511">
        <v>0</v>
      </c>
      <c r="AN1511">
        <v>1</v>
      </c>
      <c r="AO1511">
        <v>0</v>
      </c>
      <c r="AP1511">
        <v>0</v>
      </c>
      <c r="AQ1511">
        <v>0</v>
      </c>
      <c r="AR1511">
        <v>11.2</v>
      </c>
      <c r="AS1511">
        <v>11.2</v>
      </c>
      <c r="AT1511">
        <v>11.2</v>
      </c>
      <c r="AU1511">
        <v>33.524000000000001</v>
      </c>
      <c r="AV1511">
        <v>295</v>
      </c>
      <c r="AW1511">
        <v>295</v>
      </c>
      <c r="AX1511">
        <v>0</v>
      </c>
      <c r="AY1511">
        <v>4.4362000000000004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4.7</v>
      </c>
      <c r="BF1511">
        <v>0</v>
      </c>
      <c r="BG1511">
        <v>6.4</v>
      </c>
      <c r="BH1511">
        <v>0</v>
      </c>
      <c r="BI1511">
        <v>0</v>
      </c>
      <c r="BJ1511">
        <v>0</v>
      </c>
      <c r="BK1511">
        <v>808750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808750</v>
      </c>
      <c r="BT1511">
        <v>0</v>
      </c>
      <c r="BU1511">
        <v>0</v>
      </c>
      <c r="BV1511">
        <v>0</v>
      </c>
      <c r="BW1511">
        <v>44930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44930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596020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1</v>
      </c>
      <c r="CZ1511">
        <v>0</v>
      </c>
      <c r="DA1511">
        <v>1</v>
      </c>
      <c r="DB1511">
        <v>0</v>
      </c>
      <c r="DC1511">
        <v>0</v>
      </c>
      <c r="DD1511">
        <v>0</v>
      </c>
      <c r="DE1511">
        <v>2</v>
      </c>
      <c r="DI1511">
        <v>1508</v>
      </c>
      <c r="DJ1511" t="s">
        <v>9149</v>
      </c>
      <c r="DK1511" t="s">
        <v>129</v>
      </c>
      <c r="DL1511" t="s">
        <v>9150</v>
      </c>
      <c r="DM1511" t="s">
        <v>9151</v>
      </c>
      <c r="DN1511" t="s">
        <v>9152</v>
      </c>
      <c r="DO1511" t="s">
        <v>9152</v>
      </c>
    </row>
    <row r="1512" spans="1:123" x14ac:dyDescent="0.25">
      <c r="A1512" t="s">
        <v>9153</v>
      </c>
      <c r="B1512" t="s">
        <v>9153</v>
      </c>
      <c r="C1512">
        <v>1</v>
      </c>
      <c r="D1512">
        <v>1</v>
      </c>
      <c r="E1512">
        <v>1</v>
      </c>
      <c r="F1512" t="s">
        <v>9154</v>
      </c>
      <c r="G1512">
        <v>1</v>
      </c>
      <c r="H1512">
        <v>1</v>
      </c>
      <c r="I1512">
        <v>1</v>
      </c>
      <c r="J1512">
        <v>1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1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1</v>
      </c>
      <c r="AP1512">
        <v>0</v>
      </c>
      <c r="AQ1512">
        <v>0</v>
      </c>
      <c r="AR1512">
        <v>3.9</v>
      </c>
      <c r="AS1512">
        <v>3.9</v>
      </c>
      <c r="AT1512">
        <v>3.9</v>
      </c>
      <c r="AU1512">
        <v>46.957999999999998</v>
      </c>
      <c r="AV1512">
        <v>407</v>
      </c>
      <c r="AW1512">
        <v>407</v>
      </c>
      <c r="AX1512">
        <v>1</v>
      </c>
      <c r="AY1512">
        <v>-2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3.9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1</v>
      </c>
      <c r="DC1512">
        <v>0</v>
      </c>
      <c r="DD1512">
        <v>0</v>
      </c>
      <c r="DE1512">
        <v>1</v>
      </c>
      <c r="DF1512" t="s">
        <v>127</v>
      </c>
      <c r="DI1512">
        <v>1509</v>
      </c>
      <c r="DJ1512">
        <v>1667</v>
      </c>
      <c r="DK1512" t="b">
        <v>1</v>
      </c>
      <c r="DL1512">
        <v>1758</v>
      </c>
      <c r="DM1512">
        <v>8296</v>
      </c>
      <c r="DN1512">
        <v>9448</v>
      </c>
      <c r="DO1512">
        <v>9448</v>
      </c>
      <c r="DP1512">
        <v>687</v>
      </c>
      <c r="DR1512">
        <v>278</v>
      </c>
    </row>
    <row r="1513" spans="1:123" x14ac:dyDescent="0.25">
      <c r="A1513" t="s">
        <v>9155</v>
      </c>
      <c r="B1513" t="s">
        <v>9155</v>
      </c>
      <c r="C1513">
        <v>4</v>
      </c>
      <c r="D1513">
        <v>4</v>
      </c>
      <c r="E1513">
        <v>4</v>
      </c>
      <c r="F1513" t="s">
        <v>9156</v>
      </c>
      <c r="G1513">
        <v>1</v>
      </c>
      <c r="H1513">
        <v>4</v>
      </c>
      <c r="I1513">
        <v>4</v>
      </c>
      <c r="J1513">
        <v>4</v>
      </c>
      <c r="K1513">
        <v>1</v>
      </c>
      <c r="L1513">
        <v>3</v>
      </c>
      <c r="M1513">
        <v>0</v>
      </c>
      <c r="N1513">
        <v>0</v>
      </c>
      <c r="O1513">
        <v>2</v>
      </c>
      <c r="P1513">
        <v>0</v>
      </c>
      <c r="Q1513">
        <v>0</v>
      </c>
      <c r="R1513">
        <v>0</v>
      </c>
      <c r="S1513">
        <v>2</v>
      </c>
      <c r="T1513">
        <v>2</v>
      </c>
      <c r="U1513">
        <v>1</v>
      </c>
      <c r="V1513">
        <v>1</v>
      </c>
      <c r="W1513">
        <v>3</v>
      </c>
      <c r="X1513">
        <v>0</v>
      </c>
      <c r="Y1513">
        <v>0</v>
      </c>
      <c r="Z1513">
        <v>2</v>
      </c>
      <c r="AA1513">
        <v>0</v>
      </c>
      <c r="AB1513">
        <v>0</v>
      </c>
      <c r="AC1513">
        <v>0</v>
      </c>
      <c r="AD1513">
        <v>2</v>
      </c>
      <c r="AE1513">
        <v>2</v>
      </c>
      <c r="AF1513">
        <v>1</v>
      </c>
      <c r="AG1513">
        <v>1</v>
      </c>
      <c r="AH1513">
        <v>3</v>
      </c>
      <c r="AI1513">
        <v>0</v>
      </c>
      <c r="AJ1513">
        <v>0</v>
      </c>
      <c r="AK1513">
        <v>2</v>
      </c>
      <c r="AL1513">
        <v>0</v>
      </c>
      <c r="AM1513">
        <v>0</v>
      </c>
      <c r="AN1513">
        <v>0</v>
      </c>
      <c r="AO1513">
        <v>2</v>
      </c>
      <c r="AP1513">
        <v>2</v>
      </c>
      <c r="AQ1513">
        <v>1</v>
      </c>
      <c r="AR1513">
        <v>16.5</v>
      </c>
      <c r="AS1513">
        <v>16.5</v>
      </c>
      <c r="AT1513">
        <v>16.5</v>
      </c>
      <c r="AU1513">
        <v>24.393999999999998</v>
      </c>
      <c r="AV1513">
        <v>218</v>
      </c>
      <c r="AW1513">
        <v>218</v>
      </c>
      <c r="AX1513">
        <v>0</v>
      </c>
      <c r="AY1513">
        <v>7.4477000000000002</v>
      </c>
      <c r="AZ1513">
        <v>6</v>
      </c>
      <c r="BA1513">
        <v>10.6</v>
      </c>
      <c r="BB1513">
        <v>0</v>
      </c>
      <c r="BC1513">
        <v>0</v>
      </c>
      <c r="BD1513">
        <v>10.6</v>
      </c>
      <c r="BE1513">
        <v>0</v>
      </c>
      <c r="BF1513">
        <v>0</v>
      </c>
      <c r="BG1513">
        <v>0</v>
      </c>
      <c r="BH1513">
        <v>11.9</v>
      </c>
      <c r="BI1513">
        <v>11.9</v>
      </c>
      <c r="BJ1513">
        <v>6</v>
      </c>
      <c r="BK1513">
        <v>13771000</v>
      </c>
      <c r="BL1513">
        <v>1321900</v>
      </c>
      <c r="BM1513">
        <v>2072600</v>
      </c>
      <c r="BN1513">
        <v>0</v>
      </c>
      <c r="BO1513">
        <v>0</v>
      </c>
      <c r="BP1513">
        <v>962290</v>
      </c>
      <c r="BQ1513">
        <v>0</v>
      </c>
      <c r="BR1513">
        <v>0</v>
      </c>
      <c r="BS1513">
        <v>0</v>
      </c>
      <c r="BT1513">
        <v>3079100</v>
      </c>
      <c r="BU1513">
        <v>5335600</v>
      </c>
      <c r="BV1513">
        <v>999070</v>
      </c>
      <c r="BW1513">
        <v>983610</v>
      </c>
      <c r="BX1513">
        <v>94420</v>
      </c>
      <c r="BY1513">
        <v>148040</v>
      </c>
      <c r="BZ1513">
        <v>0</v>
      </c>
      <c r="CA1513">
        <v>0</v>
      </c>
      <c r="CB1513">
        <v>68735</v>
      </c>
      <c r="CC1513">
        <v>0</v>
      </c>
      <c r="CD1513">
        <v>0</v>
      </c>
      <c r="CE1513">
        <v>0</v>
      </c>
      <c r="CF1513">
        <v>219940</v>
      </c>
      <c r="CG1513">
        <v>381120</v>
      </c>
      <c r="CH1513">
        <v>71362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2893000</v>
      </c>
      <c r="CR1513">
        <v>4390300</v>
      </c>
      <c r="CS1513">
        <v>0</v>
      </c>
      <c r="CT1513">
        <v>1</v>
      </c>
      <c r="CU1513">
        <v>3</v>
      </c>
      <c r="CV1513">
        <v>0</v>
      </c>
      <c r="CW1513">
        <v>0</v>
      </c>
      <c r="CX1513">
        <v>2</v>
      </c>
      <c r="CY1513">
        <v>0</v>
      </c>
      <c r="CZ1513">
        <v>0</v>
      </c>
      <c r="DA1513">
        <v>0</v>
      </c>
      <c r="DB1513">
        <v>2</v>
      </c>
      <c r="DC1513">
        <v>2</v>
      </c>
      <c r="DD1513">
        <v>1</v>
      </c>
      <c r="DE1513">
        <v>11</v>
      </c>
      <c r="DI1513">
        <v>1510</v>
      </c>
      <c r="DJ1513" t="s">
        <v>9157</v>
      </c>
      <c r="DK1513" t="s">
        <v>695</v>
      </c>
      <c r="DL1513" t="s">
        <v>9158</v>
      </c>
      <c r="DM1513" t="s">
        <v>9159</v>
      </c>
      <c r="DN1513" t="s">
        <v>9160</v>
      </c>
      <c r="DO1513" t="s">
        <v>9161</v>
      </c>
    </row>
    <row r="1514" spans="1:123" x14ac:dyDescent="0.25">
      <c r="A1514" t="s">
        <v>9162</v>
      </c>
      <c r="B1514" t="s">
        <v>9162</v>
      </c>
      <c r="C1514">
        <v>3</v>
      </c>
      <c r="D1514">
        <v>3</v>
      </c>
      <c r="E1514">
        <v>3</v>
      </c>
      <c r="F1514" t="s">
        <v>9163</v>
      </c>
      <c r="G1514">
        <v>1</v>
      </c>
      <c r="H1514">
        <v>3</v>
      </c>
      <c r="I1514">
        <v>3</v>
      </c>
      <c r="J1514">
        <v>3</v>
      </c>
      <c r="K1514">
        <v>0</v>
      </c>
      <c r="L1514">
        <v>1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3</v>
      </c>
      <c r="S1514">
        <v>0</v>
      </c>
      <c r="T1514">
        <v>1</v>
      </c>
      <c r="U1514">
        <v>1</v>
      </c>
      <c r="V1514">
        <v>0</v>
      </c>
      <c r="W1514">
        <v>1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3</v>
      </c>
      <c r="AD1514">
        <v>0</v>
      </c>
      <c r="AE1514">
        <v>1</v>
      </c>
      <c r="AF1514">
        <v>1</v>
      </c>
      <c r="AG1514">
        <v>0</v>
      </c>
      <c r="AH1514">
        <v>1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3</v>
      </c>
      <c r="AO1514">
        <v>0</v>
      </c>
      <c r="AP1514">
        <v>1</v>
      </c>
      <c r="AQ1514">
        <v>1</v>
      </c>
      <c r="AR1514">
        <v>20.8</v>
      </c>
      <c r="AS1514">
        <v>20.8</v>
      </c>
      <c r="AT1514">
        <v>20.8</v>
      </c>
      <c r="AU1514">
        <v>24.977</v>
      </c>
      <c r="AV1514">
        <v>226</v>
      </c>
      <c r="AW1514">
        <v>226</v>
      </c>
      <c r="AX1514">
        <v>0</v>
      </c>
      <c r="AY1514">
        <v>8.9588999999999999</v>
      </c>
      <c r="AZ1514">
        <v>0</v>
      </c>
      <c r="BA1514">
        <v>8.4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20.8</v>
      </c>
      <c r="BH1514">
        <v>0</v>
      </c>
      <c r="BI1514">
        <v>8.4</v>
      </c>
      <c r="BJ1514">
        <v>8.4</v>
      </c>
      <c r="BK1514">
        <v>12115000</v>
      </c>
      <c r="BL1514">
        <v>0</v>
      </c>
      <c r="BM1514">
        <v>1404100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5129400</v>
      </c>
      <c r="BT1514">
        <v>0</v>
      </c>
      <c r="BU1514">
        <v>2355600</v>
      </c>
      <c r="BV1514">
        <v>3225400</v>
      </c>
      <c r="BW1514">
        <v>1009500</v>
      </c>
      <c r="BX1514">
        <v>0</v>
      </c>
      <c r="BY1514">
        <v>117010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427450</v>
      </c>
      <c r="CF1514">
        <v>0</v>
      </c>
      <c r="CG1514">
        <v>196300</v>
      </c>
      <c r="CH1514">
        <v>268780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3780200</v>
      </c>
      <c r="CQ1514">
        <v>0</v>
      </c>
      <c r="CR1514">
        <v>0</v>
      </c>
      <c r="CS1514">
        <v>0</v>
      </c>
      <c r="CT1514">
        <v>0</v>
      </c>
      <c r="CU1514">
        <v>1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3</v>
      </c>
      <c r="DB1514">
        <v>0</v>
      </c>
      <c r="DC1514">
        <v>1</v>
      </c>
      <c r="DD1514">
        <v>2</v>
      </c>
      <c r="DE1514">
        <v>7</v>
      </c>
      <c r="DI1514">
        <v>1511</v>
      </c>
      <c r="DJ1514" t="s">
        <v>9164</v>
      </c>
      <c r="DK1514" t="s">
        <v>339</v>
      </c>
      <c r="DL1514" t="s">
        <v>9165</v>
      </c>
      <c r="DM1514" t="s">
        <v>9166</v>
      </c>
      <c r="DN1514" t="s">
        <v>9167</v>
      </c>
      <c r="DO1514" t="s">
        <v>9168</v>
      </c>
    </row>
    <row r="1515" spans="1:123" x14ac:dyDescent="0.25">
      <c r="A1515" t="s">
        <v>9169</v>
      </c>
      <c r="B1515" t="s">
        <v>9169</v>
      </c>
      <c r="C1515">
        <v>6</v>
      </c>
      <c r="D1515">
        <v>6</v>
      </c>
      <c r="E1515">
        <v>6</v>
      </c>
      <c r="F1515" t="s">
        <v>9170</v>
      </c>
      <c r="G1515">
        <v>1</v>
      </c>
      <c r="H1515">
        <v>6</v>
      </c>
      <c r="I1515">
        <v>6</v>
      </c>
      <c r="J1515">
        <v>6</v>
      </c>
      <c r="K1515">
        <v>1</v>
      </c>
      <c r="L1515">
        <v>2</v>
      </c>
      <c r="M1515">
        <v>0</v>
      </c>
      <c r="N1515">
        <v>2</v>
      </c>
      <c r="O1515">
        <v>0</v>
      </c>
      <c r="P1515">
        <v>1</v>
      </c>
      <c r="Q1515">
        <v>0</v>
      </c>
      <c r="R1515">
        <v>3</v>
      </c>
      <c r="S1515">
        <v>2</v>
      </c>
      <c r="T1515">
        <v>2</v>
      </c>
      <c r="U1515">
        <v>4</v>
      </c>
      <c r="V1515">
        <v>1</v>
      </c>
      <c r="W1515">
        <v>2</v>
      </c>
      <c r="X1515">
        <v>0</v>
      </c>
      <c r="Y1515">
        <v>2</v>
      </c>
      <c r="Z1515">
        <v>0</v>
      </c>
      <c r="AA1515">
        <v>1</v>
      </c>
      <c r="AB1515">
        <v>0</v>
      </c>
      <c r="AC1515">
        <v>3</v>
      </c>
      <c r="AD1515">
        <v>2</v>
      </c>
      <c r="AE1515">
        <v>2</v>
      </c>
      <c r="AF1515">
        <v>4</v>
      </c>
      <c r="AG1515">
        <v>1</v>
      </c>
      <c r="AH1515">
        <v>2</v>
      </c>
      <c r="AI1515">
        <v>0</v>
      </c>
      <c r="AJ1515">
        <v>2</v>
      </c>
      <c r="AK1515">
        <v>0</v>
      </c>
      <c r="AL1515">
        <v>1</v>
      </c>
      <c r="AM1515">
        <v>0</v>
      </c>
      <c r="AN1515">
        <v>3</v>
      </c>
      <c r="AO1515">
        <v>2</v>
      </c>
      <c r="AP1515">
        <v>2</v>
      </c>
      <c r="AQ1515">
        <v>4</v>
      </c>
      <c r="AR1515">
        <v>31.8</v>
      </c>
      <c r="AS1515">
        <v>31.8</v>
      </c>
      <c r="AT1515">
        <v>31.8</v>
      </c>
      <c r="AU1515">
        <v>24.042999999999999</v>
      </c>
      <c r="AV1515">
        <v>220</v>
      </c>
      <c r="AW1515">
        <v>220</v>
      </c>
      <c r="AX1515">
        <v>0</v>
      </c>
      <c r="AY1515">
        <v>11.462999999999999</v>
      </c>
      <c r="AZ1515">
        <v>4.5</v>
      </c>
      <c r="BA1515">
        <v>18.2</v>
      </c>
      <c r="BB1515">
        <v>0</v>
      </c>
      <c r="BC1515">
        <v>13.6</v>
      </c>
      <c r="BD1515">
        <v>0</v>
      </c>
      <c r="BE1515">
        <v>8.6</v>
      </c>
      <c r="BF1515">
        <v>0</v>
      </c>
      <c r="BG1515">
        <v>22.7</v>
      </c>
      <c r="BH1515">
        <v>13.2</v>
      </c>
      <c r="BI1515">
        <v>18.2</v>
      </c>
      <c r="BJ1515">
        <v>27.3</v>
      </c>
      <c r="BK1515">
        <v>20603000</v>
      </c>
      <c r="BL1515">
        <v>1151000</v>
      </c>
      <c r="BM1515">
        <v>2680900</v>
      </c>
      <c r="BN1515">
        <v>0</v>
      </c>
      <c r="BO1515">
        <v>574410</v>
      </c>
      <c r="BP1515">
        <v>0</v>
      </c>
      <c r="BQ1515">
        <v>305190</v>
      </c>
      <c r="BR1515">
        <v>0</v>
      </c>
      <c r="BS1515">
        <v>4370100</v>
      </c>
      <c r="BT1515">
        <v>1405100</v>
      </c>
      <c r="BU1515">
        <v>5601100</v>
      </c>
      <c r="BV1515">
        <v>4515300</v>
      </c>
      <c r="BW1515">
        <v>1584900</v>
      </c>
      <c r="BX1515">
        <v>88536</v>
      </c>
      <c r="BY1515">
        <v>206230</v>
      </c>
      <c r="BZ1515">
        <v>0</v>
      </c>
      <c r="CA1515">
        <v>44186</v>
      </c>
      <c r="CB1515">
        <v>0</v>
      </c>
      <c r="CC1515">
        <v>23476</v>
      </c>
      <c r="CD1515">
        <v>0</v>
      </c>
      <c r="CE1515">
        <v>336160</v>
      </c>
      <c r="CF1515">
        <v>108080</v>
      </c>
      <c r="CG1515">
        <v>430860</v>
      </c>
      <c r="CH1515">
        <v>347330</v>
      </c>
      <c r="CI1515">
        <v>0</v>
      </c>
      <c r="CJ1515">
        <v>3654000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2396400</v>
      </c>
      <c r="CQ1515">
        <v>0</v>
      </c>
      <c r="CR1515">
        <v>5306000</v>
      </c>
      <c r="CS1515">
        <v>4474700</v>
      </c>
      <c r="CT1515">
        <v>1</v>
      </c>
      <c r="CU1515">
        <v>2</v>
      </c>
      <c r="CV1515">
        <v>0</v>
      </c>
      <c r="CW1515">
        <v>2</v>
      </c>
      <c r="CX1515">
        <v>0</v>
      </c>
      <c r="CY1515">
        <v>1</v>
      </c>
      <c r="CZ1515">
        <v>0</v>
      </c>
      <c r="DA1515">
        <v>3</v>
      </c>
      <c r="DB1515">
        <v>4</v>
      </c>
      <c r="DC1515">
        <v>3</v>
      </c>
      <c r="DD1515">
        <v>4</v>
      </c>
      <c r="DE1515">
        <v>20</v>
      </c>
      <c r="DI1515">
        <v>1512</v>
      </c>
      <c r="DJ1515" t="s">
        <v>9171</v>
      </c>
      <c r="DK1515" t="s">
        <v>576</v>
      </c>
      <c r="DL1515" t="s">
        <v>9172</v>
      </c>
      <c r="DM1515" t="s">
        <v>9173</v>
      </c>
      <c r="DN1515" t="s">
        <v>9174</v>
      </c>
      <c r="DO1515" t="s">
        <v>9175</v>
      </c>
    </row>
    <row r="1516" spans="1:123" x14ac:dyDescent="0.25">
      <c r="A1516" t="s">
        <v>9176</v>
      </c>
      <c r="B1516" t="s">
        <v>9176</v>
      </c>
      <c r="C1516">
        <v>1</v>
      </c>
      <c r="D1516">
        <v>1</v>
      </c>
      <c r="E1516">
        <v>1</v>
      </c>
      <c r="F1516" t="s">
        <v>9177</v>
      </c>
      <c r="G1516">
        <v>1</v>
      </c>
      <c r="H1516">
        <v>1</v>
      </c>
      <c r="I1516">
        <v>1</v>
      </c>
      <c r="J1516">
        <v>1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1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1</v>
      </c>
      <c r="AO1516">
        <v>0</v>
      </c>
      <c r="AP1516">
        <v>0</v>
      </c>
      <c r="AQ1516">
        <v>0</v>
      </c>
      <c r="AR1516">
        <v>5.0999999999999996</v>
      </c>
      <c r="AS1516">
        <v>5.0999999999999996</v>
      </c>
      <c r="AT1516">
        <v>5.0999999999999996</v>
      </c>
      <c r="AU1516">
        <v>30.224</v>
      </c>
      <c r="AV1516">
        <v>275</v>
      </c>
      <c r="AW1516">
        <v>275</v>
      </c>
      <c r="AX1516">
        <v>0</v>
      </c>
      <c r="AY1516">
        <v>15.69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5.0999999999999996</v>
      </c>
      <c r="BH1516">
        <v>0</v>
      </c>
      <c r="BI1516">
        <v>0</v>
      </c>
      <c r="BJ1516">
        <v>0</v>
      </c>
      <c r="BK1516">
        <v>1360900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1360900</v>
      </c>
      <c r="BT1516">
        <v>0</v>
      </c>
      <c r="BU1516">
        <v>0</v>
      </c>
      <c r="BV1516">
        <v>0</v>
      </c>
      <c r="BW1516">
        <v>97208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97208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1003000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1</v>
      </c>
      <c r="DB1516">
        <v>0</v>
      </c>
      <c r="DC1516">
        <v>0</v>
      </c>
      <c r="DD1516">
        <v>0</v>
      </c>
      <c r="DE1516">
        <v>1</v>
      </c>
      <c r="DI1516">
        <v>1513</v>
      </c>
      <c r="DJ1516">
        <v>7476</v>
      </c>
      <c r="DK1516" t="b">
        <v>1</v>
      </c>
      <c r="DL1516">
        <v>8270</v>
      </c>
      <c r="DM1516">
        <v>41307</v>
      </c>
      <c r="DN1516">
        <v>48771</v>
      </c>
      <c r="DO1516">
        <v>48771</v>
      </c>
    </row>
    <row r="1517" spans="1:123" x14ac:dyDescent="0.25">
      <c r="A1517" t="s">
        <v>9178</v>
      </c>
      <c r="B1517" t="s">
        <v>9179</v>
      </c>
      <c r="C1517" t="s">
        <v>1142</v>
      </c>
      <c r="D1517" t="s">
        <v>1142</v>
      </c>
      <c r="E1517" t="s">
        <v>1142</v>
      </c>
      <c r="F1517" t="s">
        <v>9180</v>
      </c>
      <c r="G1517">
        <v>2</v>
      </c>
      <c r="H1517">
        <v>8</v>
      </c>
      <c r="I1517">
        <v>8</v>
      </c>
      <c r="J1517">
        <v>8</v>
      </c>
      <c r="K1517">
        <v>1</v>
      </c>
      <c r="L1517">
        <v>7</v>
      </c>
      <c r="M1517">
        <v>1</v>
      </c>
      <c r="N1517">
        <v>0</v>
      </c>
      <c r="O1517">
        <v>1</v>
      </c>
      <c r="P1517">
        <v>4</v>
      </c>
      <c r="Q1517">
        <v>0</v>
      </c>
      <c r="R1517">
        <v>5</v>
      </c>
      <c r="S1517">
        <v>2</v>
      </c>
      <c r="T1517">
        <v>4</v>
      </c>
      <c r="U1517">
        <v>4</v>
      </c>
      <c r="V1517">
        <v>1</v>
      </c>
      <c r="W1517">
        <v>7</v>
      </c>
      <c r="X1517">
        <v>1</v>
      </c>
      <c r="Y1517">
        <v>0</v>
      </c>
      <c r="Z1517">
        <v>1</v>
      </c>
      <c r="AA1517">
        <v>4</v>
      </c>
      <c r="AB1517">
        <v>0</v>
      </c>
      <c r="AC1517">
        <v>5</v>
      </c>
      <c r="AD1517">
        <v>2</v>
      </c>
      <c r="AE1517">
        <v>4</v>
      </c>
      <c r="AF1517">
        <v>4</v>
      </c>
      <c r="AG1517">
        <v>1</v>
      </c>
      <c r="AH1517">
        <v>7</v>
      </c>
      <c r="AI1517">
        <v>1</v>
      </c>
      <c r="AJ1517">
        <v>0</v>
      </c>
      <c r="AK1517">
        <v>1</v>
      </c>
      <c r="AL1517">
        <v>4</v>
      </c>
      <c r="AM1517">
        <v>0</v>
      </c>
      <c r="AN1517">
        <v>5</v>
      </c>
      <c r="AO1517">
        <v>2</v>
      </c>
      <c r="AP1517">
        <v>4</v>
      </c>
      <c r="AQ1517">
        <v>4</v>
      </c>
      <c r="AR1517">
        <v>17.7</v>
      </c>
      <c r="AS1517">
        <v>17.7</v>
      </c>
      <c r="AT1517">
        <v>17.7</v>
      </c>
      <c r="AU1517">
        <v>52.850999999999999</v>
      </c>
      <c r="AV1517">
        <v>480</v>
      </c>
      <c r="AW1517" t="s">
        <v>9181</v>
      </c>
      <c r="AX1517">
        <v>0</v>
      </c>
      <c r="AY1517">
        <v>27.587</v>
      </c>
      <c r="AZ1517">
        <v>1.9</v>
      </c>
      <c r="BA1517">
        <v>17.3</v>
      </c>
      <c r="BB1517">
        <v>1.9</v>
      </c>
      <c r="BC1517">
        <v>0</v>
      </c>
      <c r="BD1517">
        <v>2.1</v>
      </c>
      <c r="BE1517">
        <v>12.9</v>
      </c>
      <c r="BF1517">
        <v>0</v>
      </c>
      <c r="BG1517">
        <v>12.9</v>
      </c>
      <c r="BH1517">
        <v>4</v>
      </c>
      <c r="BI1517">
        <v>10.199999999999999</v>
      </c>
      <c r="BJ1517">
        <v>8.8000000000000007</v>
      </c>
      <c r="BK1517">
        <v>68283000</v>
      </c>
      <c r="BL1517">
        <v>2212700</v>
      </c>
      <c r="BM1517">
        <v>28037000</v>
      </c>
      <c r="BN1517">
        <v>392750</v>
      </c>
      <c r="BO1517">
        <v>0</v>
      </c>
      <c r="BP1517">
        <v>927990</v>
      </c>
      <c r="BQ1517">
        <v>3201500</v>
      </c>
      <c r="BR1517">
        <v>0</v>
      </c>
      <c r="BS1517">
        <v>19613000</v>
      </c>
      <c r="BT1517">
        <v>1809800</v>
      </c>
      <c r="BU1517">
        <v>6083700</v>
      </c>
      <c r="BV1517">
        <v>6004000</v>
      </c>
      <c r="BW1517">
        <v>3251600</v>
      </c>
      <c r="BX1517">
        <v>105360</v>
      </c>
      <c r="BY1517">
        <v>1335100</v>
      </c>
      <c r="BZ1517">
        <v>18702</v>
      </c>
      <c r="CA1517">
        <v>0</v>
      </c>
      <c r="CB1517">
        <v>44190</v>
      </c>
      <c r="CC1517">
        <v>152450</v>
      </c>
      <c r="CD1517">
        <v>0</v>
      </c>
      <c r="CE1517">
        <v>933970</v>
      </c>
      <c r="CF1517">
        <v>86180</v>
      </c>
      <c r="CG1517">
        <v>289700</v>
      </c>
      <c r="CH1517">
        <v>285910</v>
      </c>
      <c r="CI1517">
        <v>0</v>
      </c>
      <c r="CJ1517">
        <v>22776000</v>
      </c>
      <c r="CK1517">
        <v>0</v>
      </c>
      <c r="CL1517">
        <v>0</v>
      </c>
      <c r="CM1517">
        <v>0</v>
      </c>
      <c r="CN1517">
        <v>10336000</v>
      </c>
      <c r="CO1517">
        <v>0</v>
      </c>
      <c r="CP1517">
        <v>13767000</v>
      </c>
      <c r="CQ1517">
        <v>0</v>
      </c>
      <c r="CR1517">
        <v>10208000</v>
      </c>
      <c r="CS1517">
        <v>9257800</v>
      </c>
      <c r="CT1517">
        <v>1</v>
      </c>
      <c r="CU1517">
        <v>7</v>
      </c>
      <c r="CV1517">
        <v>1</v>
      </c>
      <c r="CW1517">
        <v>0</v>
      </c>
      <c r="CX1517">
        <v>1</v>
      </c>
      <c r="CY1517">
        <v>4</v>
      </c>
      <c r="CZ1517">
        <v>0</v>
      </c>
      <c r="DA1517">
        <v>6</v>
      </c>
      <c r="DB1517">
        <v>2</v>
      </c>
      <c r="DC1517">
        <v>5</v>
      </c>
      <c r="DD1517">
        <v>4</v>
      </c>
      <c r="DE1517">
        <v>31</v>
      </c>
      <c r="DI1517">
        <v>1514</v>
      </c>
      <c r="DJ1517" t="s">
        <v>9182</v>
      </c>
      <c r="DK1517" t="s">
        <v>783</v>
      </c>
      <c r="DL1517" t="s">
        <v>9183</v>
      </c>
      <c r="DM1517" t="s">
        <v>9184</v>
      </c>
      <c r="DN1517" t="s">
        <v>9185</v>
      </c>
      <c r="DO1517" t="s">
        <v>9186</v>
      </c>
    </row>
    <row r="1518" spans="1:123" x14ac:dyDescent="0.25">
      <c r="A1518" t="s">
        <v>9187</v>
      </c>
      <c r="B1518" t="s">
        <v>9187</v>
      </c>
      <c r="C1518">
        <v>1</v>
      </c>
      <c r="D1518">
        <v>1</v>
      </c>
      <c r="E1518">
        <v>1</v>
      </c>
      <c r="F1518" t="s">
        <v>9188</v>
      </c>
      <c r="G1518">
        <v>1</v>
      </c>
      <c r="H1518">
        <v>1</v>
      </c>
      <c r="I1518">
        <v>1</v>
      </c>
      <c r="J1518">
        <v>1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1</v>
      </c>
      <c r="Q1518">
        <v>1</v>
      </c>
      <c r="R1518">
        <v>0</v>
      </c>
      <c r="S1518">
        <v>0</v>
      </c>
      <c r="T1518">
        <v>1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1</v>
      </c>
      <c r="AB1518">
        <v>1</v>
      </c>
      <c r="AC1518">
        <v>0</v>
      </c>
      <c r="AD1518">
        <v>0</v>
      </c>
      <c r="AE1518">
        <v>1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1</v>
      </c>
      <c r="AM1518">
        <v>1</v>
      </c>
      <c r="AN1518">
        <v>0</v>
      </c>
      <c r="AO1518">
        <v>0</v>
      </c>
      <c r="AP1518">
        <v>1</v>
      </c>
      <c r="AQ1518">
        <v>0</v>
      </c>
      <c r="AR1518">
        <v>4.0999999999999996</v>
      </c>
      <c r="AS1518">
        <v>4.0999999999999996</v>
      </c>
      <c r="AT1518">
        <v>4.0999999999999996</v>
      </c>
      <c r="AU1518">
        <v>46.325000000000003</v>
      </c>
      <c r="AV1518">
        <v>414</v>
      </c>
      <c r="AW1518">
        <v>414</v>
      </c>
      <c r="AX1518">
        <v>2.7574000000000001E-3</v>
      </c>
      <c r="AY1518">
        <v>2.0918000000000001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4.0999999999999996</v>
      </c>
      <c r="BF1518">
        <v>4.0999999999999996</v>
      </c>
      <c r="BG1518">
        <v>0</v>
      </c>
      <c r="BH1518">
        <v>0</v>
      </c>
      <c r="BI1518">
        <v>4.0999999999999996</v>
      </c>
      <c r="BJ1518">
        <v>0</v>
      </c>
      <c r="BK1518">
        <v>3341600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992280</v>
      </c>
      <c r="BR1518">
        <v>1079500</v>
      </c>
      <c r="BS1518">
        <v>0</v>
      </c>
      <c r="BT1518">
        <v>0</v>
      </c>
      <c r="BU1518">
        <v>1269800</v>
      </c>
      <c r="BV1518">
        <v>0</v>
      </c>
      <c r="BW1518">
        <v>175870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52225</v>
      </c>
      <c r="CD1518">
        <v>56814</v>
      </c>
      <c r="CE1518">
        <v>0</v>
      </c>
      <c r="CF1518">
        <v>0</v>
      </c>
      <c r="CG1518">
        <v>66833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1048700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1</v>
      </c>
      <c r="CZ1518">
        <v>2</v>
      </c>
      <c r="DA1518">
        <v>0</v>
      </c>
      <c r="DB1518">
        <v>0</v>
      </c>
      <c r="DC1518">
        <v>1</v>
      </c>
      <c r="DD1518">
        <v>0</v>
      </c>
      <c r="DE1518">
        <v>4</v>
      </c>
      <c r="DI1518">
        <v>1515</v>
      </c>
      <c r="DJ1518">
        <v>5921</v>
      </c>
      <c r="DK1518" t="b">
        <v>1</v>
      </c>
      <c r="DL1518">
        <v>6617</v>
      </c>
      <c r="DM1518" t="s">
        <v>9189</v>
      </c>
      <c r="DN1518" t="s">
        <v>9190</v>
      </c>
      <c r="DO1518">
        <v>39967</v>
      </c>
      <c r="DQ1518" t="s">
        <v>9191</v>
      </c>
      <c r="DS1518" t="s">
        <v>9192</v>
      </c>
    </row>
    <row r="1519" spans="1:123" x14ac:dyDescent="0.25">
      <c r="A1519" t="s">
        <v>9193</v>
      </c>
      <c r="B1519" t="s">
        <v>9193</v>
      </c>
      <c r="C1519">
        <v>1</v>
      </c>
      <c r="D1519">
        <v>1</v>
      </c>
      <c r="E1519">
        <v>1</v>
      </c>
      <c r="F1519" t="s">
        <v>9194</v>
      </c>
      <c r="G1519">
        <v>1</v>
      </c>
      <c r="H1519">
        <v>1</v>
      </c>
      <c r="I1519">
        <v>1</v>
      </c>
      <c r="J1519">
        <v>1</v>
      </c>
      <c r="K1519">
        <v>0</v>
      </c>
      <c r="L1519">
        <v>0</v>
      </c>
      <c r="M1519">
        <v>0</v>
      </c>
      <c r="N1519">
        <v>0</v>
      </c>
      <c r="O1519">
        <v>1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1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3.6</v>
      </c>
      <c r="AS1519">
        <v>3.6</v>
      </c>
      <c r="AT1519">
        <v>3.6</v>
      </c>
      <c r="AU1519">
        <v>31.648</v>
      </c>
      <c r="AV1519">
        <v>279</v>
      </c>
      <c r="AW1519">
        <v>279</v>
      </c>
      <c r="AX1519">
        <v>1</v>
      </c>
      <c r="AY1519">
        <v>-2</v>
      </c>
      <c r="AZ1519">
        <v>0</v>
      </c>
      <c r="BA1519">
        <v>0</v>
      </c>
      <c r="BB1519">
        <v>0</v>
      </c>
      <c r="BC1519">
        <v>0</v>
      </c>
      <c r="BD1519">
        <v>3.6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2339100</v>
      </c>
      <c r="BL1519">
        <v>0</v>
      </c>
      <c r="BM1519">
        <v>0</v>
      </c>
      <c r="BN1519">
        <v>0</v>
      </c>
      <c r="BO1519">
        <v>0</v>
      </c>
      <c r="BP1519">
        <v>2339100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179930</v>
      </c>
      <c r="BX1519">
        <v>0</v>
      </c>
      <c r="BY1519">
        <v>0</v>
      </c>
      <c r="BZ1519">
        <v>0</v>
      </c>
      <c r="CA1519">
        <v>0</v>
      </c>
      <c r="CB1519">
        <v>179930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12430000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1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1</v>
      </c>
      <c r="DF1519" t="s">
        <v>127</v>
      </c>
      <c r="DI1519">
        <v>1516</v>
      </c>
      <c r="DJ1519">
        <v>1610</v>
      </c>
      <c r="DK1519" t="b">
        <v>1</v>
      </c>
      <c r="DL1519">
        <v>1701</v>
      </c>
      <c r="DM1519">
        <v>8040</v>
      </c>
      <c r="DN1519">
        <v>9155</v>
      </c>
      <c r="DO1519">
        <v>9155</v>
      </c>
      <c r="DQ1519">
        <v>1337</v>
      </c>
      <c r="DS1519">
        <v>3</v>
      </c>
    </row>
    <row r="1520" spans="1:123" x14ac:dyDescent="0.25">
      <c r="A1520" t="s">
        <v>9195</v>
      </c>
      <c r="B1520" t="s">
        <v>9195</v>
      </c>
      <c r="C1520">
        <v>1</v>
      </c>
      <c r="D1520">
        <v>1</v>
      </c>
      <c r="E1520">
        <v>1</v>
      </c>
      <c r="F1520" t="s">
        <v>9196</v>
      </c>
      <c r="G1520">
        <v>1</v>
      </c>
      <c r="H1520">
        <v>1</v>
      </c>
      <c r="I1520">
        <v>1</v>
      </c>
      <c r="J1520">
        <v>1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1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1</v>
      </c>
      <c r="AQ1520">
        <v>0</v>
      </c>
      <c r="AR1520">
        <v>4</v>
      </c>
      <c r="AS1520">
        <v>4</v>
      </c>
      <c r="AT1520">
        <v>4</v>
      </c>
      <c r="AU1520">
        <v>30.55</v>
      </c>
      <c r="AV1520">
        <v>253</v>
      </c>
      <c r="AW1520">
        <v>253</v>
      </c>
      <c r="AX1520">
        <v>1</v>
      </c>
      <c r="AY1520">
        <v>-2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4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1</v>
      </c>
      <c r="DD1520">
        <v>0</v>
      </c>
      <c r="DE1520">
        <v>1</v>
      </c>
      <c r="DF1520" t="s">
        <v>127</v>
      </c>
      <c r="DI1520">
        <v>1517</v>
      </c>
      <c r="DJ1520">
        <v>1081</v>
      </c>
      <c r="DK1520" t="b">
        <v>1</v>
      </c>
      <c r="DL1520">
        <v>1148</v>
      </c>
      <c r="DM1520">
        <v>5535</v>
      </c>
      <c r="DN1520">
        <v>6362</v>
      </c>
      <c r="DO1520">
        <v>6362</v>
      </c>
      <c r="DP1520">
        <v>688</v>
      </c>
      <c r="DQ1520" t="s">
        <v>9197</v>
      </c>
      <c r="DR1520">
        <v>226</v>
      </c>
      <c r="DS1520" t="s">
        <v>9198</v>
      </c>
    </row>
    <row r="1521" spans="1:123" x14ac:dyDescent="0.25">
      <c r="A1521" t="s">
        <v>9199</v>
      </c>
      <c r="B1521" t="s">
        <v>9199</v>
      </c>
      <c r="C1521">
        <v>4</v>
      </c>
      <c r="D1521">
        <v>4</v>
      </c>
      <c r="E1521">
        <v>4</v>
      </c>
      <c r="F1521" t="s">
        <v>9200</v>
      </c>
      <c r="G1521">
        <v>1</v>
      </c>
      <c r="H1521">
        <v>4</v>
      </c>
      <c r="I1521">
        <v>4</v>
      </c>
      <c r="J1521">
        <v>4</v>
      </c>
      <c r="K1521">
        <v>1</v>
      </c>
      <c r="L1521">
        <v>1</v>
      </c>
      <c r="M1521">
        <v>0</v>
      </c>
      <c r="N1521">
        <v>1</v>
      </c>
      <c r="O1521">
        <v>0</v>
      </c>
      <c r="P1521">
        <v>1</v>
      </c>
      <c r="Q1521">
        <v>0</v>
      </c>
      <c r="R1521">
        <v>3</v>
      </c>
      <c r="S1521">
        <v>1</v>
      </c>
      <c r="T1521">
        <v>0</v>
      </c>
      <c r="U1521">
        <v>2</v>
      </c>
      <c r="V1521">
        <v>1</v>
      </c>
      <c r="W1521">
        <v>1</v>
      </c>
      <c r="X1521">
        <v>0</v>
      </c>
      <c r="Y1521">
        <v>1</v>
      </c>
      <c r="Z1521">
        <v>0</v>
      </c>
      <c r="AA1521">
        <v>1</v>
      </c>
      <c r="AB1521">
        <v>0</v>
      </c>
      <c r="AC1521">
        <v>3</v>
      </c>
      <c r="AD1521">
        <v>1</v>
      </c>
      <c r="AE1521">
        <v>0</v>
      </c>
      <c r="AF1521">
        <v>2</v>
      </c>
      <c r="AG1521">
        <v>1</v>
      </c>
      <c r="AH1521">
        <v>1</v>
      </c>
      <c r="AI1521">
        <v>0</v>
      </c>
      <c r="AJ1521">
        <v>1</v>
      </c>
      <c r="AK1521">
        <v>0</v>
      </c>
      <c r="AL1521">
        <v>1</v>
      </c>
      <c r="AM1521">
        <v>0</v>
      </c>
      <c r="AN1521">
        <v>3</v>
      </c>
      <c r="AO1521">
        <v>1</v>
      </c>
      <c r="AP1521">
        <v>0</v>
      </c>
      <c r="AQ1521">
        <v>2</v>
      </c>
      <c r="AR1521">
        <v>20.6</v>
      </c>
      <c r="AS1521">
        <v>20.6</v>
      </c>
      <c r="AT1521">
        <v>20.6</v>
      </c>
      <c r="AU1521">
        <v>24.146000000000001</v>
      </c>
      <c r="AV1521">
        <v>204</v>
      </c>
      <c r="AW1521">
        <v>204</v>
      </c>
      <c r="AX1521">
        <v>0</v>
      </c>
      <c r="AY1521">
        <v>5.1078999999999999</v>
      </c>
      <c r="AZ1521">
        <v>4.4000000000000004</v>
      </c>
      <c r="BA1521">
        <v>4.4000000000000004</v>
      </c>
      <c r="BB1521">
        <v>0</v>
      </c>
      <c r="BC1521">
        <v>4.4000000000000004</v>
      </c>
      <c r="BD1521">
        <v>0</v>
      </c>
      <c r="BE1521">
        <v>6.9</v>
      </c>
      <c r="BF1521">
        <v>0</v>
      </c>
      <c r="BG1521">
        <v>16.2</v>
      </c>
      <c r="BH1521">
        <v>6.9</v>
      </c>
      <c r="BI1521">
        <v>0</v>
      </c>
      <c r="BJ1521">
        <v>10.3</v>
      </c>
      <c r="BK1521">
        <v>26973000</v>
      </c>
      <c r="BL1521">
        <v>0</v>
      </c>
      <c r="BM1521">
        <v>7434100</v>
      </c>
      <c r="BN1521">
        <v>0</v>
      </c>
      <c r="BO1521">
        <v>1576100</v>
      </c>
      <c r="BP1521">
        <v>0</v>
      </c>
      <c r="BQ1521">
        <v>443470</v>
      </c>
      <c r="BR1521">
        <v>0</v>
      </c>
      <c r="BS1521">
        <v>11002000</v>
      </c>
      <c r="BT1521">
        <v>939170</v>
      </c>
      <c r="BU1521">
        <v>0</v>
      </c>
      <c r="BV1521">
        <v>5578300</v>
      </c>
      <c r="BW1521">
        <v>2452100</v>
      </c>
      <c r="BX1521">
        <v>0</v>
      </c>
      <c r="BY1521">
        <v>675830</v>
      </c>
      <c r="BZ1521">
        <v>0</v>
      </c>
      <c r="CA1521">
        <v>143280</v>
      </c>
      <c r="CB1521">
        <v>0</v>
      </c>
      <c r="CC1521">
        <v>40316</v>
      </c>
      <c r="CD1521">
        <v>0</v>
      </c>
      <c r="CE1521">
        <v>1000200</v>
      </c>
      <c r="CF1521">
        <v>85379</v>
      </c>
      <c r="CG1521">
        <v>0</v>
      </c>
      <c r="CH1521">
        <v>507120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7297400</v>
      </c>
      <c r="CQ1521">
        <v>0</v>
      </c>
      <c r="CR1521">
        <v>0</v>
      </c>
      <c r="CS1521">
        <v>6741200</v>
      </c>
      <c r="CT1521">
        <v>1</v>
      </c>
      <c r="CU1521">
        <v>1</v>
      </c>
      <c r="CV1521">
        <v>0</v>
      </c>
      <c r="CW1521">
        <v>1</v>
      </c>
      <c r="CX1521">
        <v>0</v>
      </c>
      <c r="CY1521">
        <v>1</v>
      </c>
      <c r="CZ1521">
        <v>0</v>
      </c>
      <c r="DA1521">
        <v>3</v>
      </c>
      <c r="DB1521">
        <v>2</v>
      </c>
      <c r="DC1521">
        <v>0</v>
      </c>
      <c r="DD1521">
        <v>2</v>
      </c>
      <c r="DE1521">
        <v>11</v>
      </c>
      <c r="DI1521">
        <v>1518</v>
      </c>
      <c r="DJ1521" t="s">
        <v>9201</v>
      </c>
      <c r="DK1521" t="s">
        <v>695</v>
      </c>
      <c r="DL1521" t="s">
        <v>9202</v>
      </c>
      <c r="DM1521" t="s">
        <v>9203</v>
      </c>
      <c r="DN1521" t="s">
        <v>9204</v>
      </c>
      <c r="DO1521" t="s">
        <v>9205</v>
      </c>
    </row>
    <row r="1522" spans="1:123" x14ac:dyDescent="0.25">
      <c r="A1522" t="s">
        <v>9206</v>
      </c>
      <c r="B1522" t="s">
        <v>9206</v>
      </c>
      <c r="C1522">
        <v>1</v>
      </c>
      <c r="D1522">
        <v>1</v>
      </c>
      <c r="E1522">
        <v>1</v>
      </c>
      <c r="F1522" t="s">
        <v>9207</v>
      </c>
      <c r="G1522">
        <v>1</v>
      </c>
      <c r="H1522">
        <v>1</v>
      </c>
      <c r="I1522">
        <v>1</v>
      </c>
      <c r="J1522">
        <v>1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1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</v>
      </c>
      <c r="AR1522">
        <v>3.2</v>
      </c>
      <c r="AS1522">
        <v>3.2</v>
      </c>
      <c r="AT1522">
        <v>3.2</v>
      </c>
      <c r="AU1522">
        <v>82.8</v>
      </c>
      <c r="AV1522">
        <v>740</v>
      </c>
      <c r="AW1522">
        <v>740</v>
      </c>
      <c r="AX1522">
        <v>0</v>
      </c>
      <c r="AY1522">
        <v>3.3610000000000002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3.2</v>
      </c>
      <c r="BK1522">
        <v>498990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498990</v>
      </c>
      <c r="BW1522">
        <v>13486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13486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530500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1</v>
      </c>
      <c r="DE1522">
        <v>1</v>
      </c>
      <c r="DI1522">
        <v>1519</v>
      </c>
      <c r="DJ1522">
        <v>4567</v>
      </c>
      <c r="DK1522" t="b">
        <v>1</v>
      </c>
      <c r="DL1522">
        <v>5151</v>
      </c>
      <c r="DM1522">
        <v>28470</v>
      </c>
      <c r="DN1522">
        <v>34110</v>
      </c>
      <c r="DO1522">
        <v>34110</v>
      </c>
    </row>
    <row r="1523" spans="1:123" x14ac:dyDescent="0.25">
      <c r="A1523" t="s">
        <v>9208</v>
      </c>
      <c r="B1523" t="s">
        <v>9208</v>
      </c>
      <c r="C1523">
        <v>6</v>
      </c>
      <c r="D1523">
        <v>6</v>
      </c>
      <c r="E1523">
        <v>6</v>
      </c>
      <c r="F1523" t="s">
        <v>9209</v>
      </c>
      <c r="G1523">
        <v>1</v>
      </c>
      <c r="H1523">
        <v>6</v>
      </c>
      <c r="I1523">
        <v>6</v>
      </c>
      <c r="J1523">
        <v>6</v>
      </c>
      <c r="K1523">
        <v>2</v>
      </c>
      <c r="L1523">
        <v>3</v>
      </c>
      <c r="M1523">
        <v>1</v>
      </c>
      <c r="N1523">
        <v>2</v>
      </c>
      <c r="O1523">
        <v>1</v>
      </c>
      <c r="P1523">
        <v>2</v>
      </c>
      <c r="Q1523">
        <v>1</v>
      </c>
      <c r="R1523">
        <v>1</v>
      </c>
      <c r="S1523">
        <v>4</v>
      </c>
      <c r="T1523">
        <v>2</v>
      </c>
      <c r="U1523">
        <v>2</v>
      </c>
      <c r="V1523">
        <v>2</v>
      </c>
      <c r="W1523">
        <v>3</v>
      </c>
      <c r="X1523">
        <v>1</v>
      </c>
      <c r="Y1523">
        <v>2</v>
      </c>
      <c r="Z1523">
        <v>1</v>
      </c>
      <c r="AA1523">
        <v>2</v>
      </c>
      <c r="AB1523">
        <v>1</v>
      </c>
      <c r="AC1523">
        <v>1</v>
      </c>
      <c r="AD1523">
        <v>4</v>
      </c>
      <c r="AE1523">
        <v>2</v>
      </c>
      <c r="AF1523">
        <v>2</v>
      </c>
      <c r="AG1523">
        <v>2</v>
      </c>
      <c r="AH1523">
        <v>3</v>
      </c>
      <c r="AI1523">
        <v>1</v>
      </c>
      <c r="AJ1523">
        <v>2</v>
      </c>
      <c r="AK1523">
        <v>1</v>
      </c>
      <c r="AL1523">
        <v>2</v>
      </c>
      <c r="AM1523">
        <v>1</v>
      </c>
      <c r="AN1523">
        <v>1</v>
      </c>
      <c r="AO1523">
        <v>4</v>
      </c>
      <c r="AP1523">
        <v>2</v>
      </c>
      <c r="AQ1523">
        <v>2</v>
      </c>
      <c r="AR1523">
        <v>14.7</v>
      </c>
      <c r="AS1523">
        <v>14.7</v>
      </c>
      <c r="AT1523">
        <v>14.7</v>
      </c>
      <c r="AU1523">
        <v>51.735999999999997</v>
      </c>
      <c r="AV1523">
        <v>464</v>
      </c>
      <c r="AW1523">
        <v>464</v>
      </c>
      <c r="AX1523">
        <v>0</v>
      </c>
      <c r="AY1523">
        <v>42.017000000000003</v>
      </c>
      <c r="AZ1523">
        <v>5.8</v>
      </c>
      <c r="BA1523">
        <v>8.1999999999999993</v>
      </c>
      <c r="BB1523">
        <v>3.4</v>
      </c>
      <c r="BC1523">
        <v>5.8</v>
      </c>
      <c r="BD1523">
        <v>3.4</v>
      </c>
      <c r="BE1523">
        <v>5.8</v>
      </c>
      <c r="BF1523">
        <v>3.4</v>
      </c>
      <c r="BG1523">
        <v>3.4</v>
      </c>
      <c r="BH1523">
        <v>10.6</v>
      </c>
      <c r="BI1523">
        <v>5.4</v>
      </c>
      <c r="BJ1523">
        <v>5.6</v>
      </c>
      <c r="BK1523">
        <v>91936000</v>
      </c>
      <c r="BL1523">
        <v>8914100</v>
      </c>
      <c r="BM1523">
        <v>22038000</v>
      </c>
      <c r="BN1523">
        <v>1718100</v>
      </c>
      <c r="BO1523">
        <v>5084300</v>
      </c>
      <c r="BP1523">
        <v>2862200</v>
      </c>
      <c r="BQ1523">
        <v>5946300</v>
      </c>
      <c r="BR1523">
        <v>2003800</v>
      </c>
      <c r="BS1523">
        <v>8775500</v>
      </c>
      <c r="BT1523">
        <v>18311000</v>
      </c>
      <c r="BU1523">
        <v>8001000</v>
      </c>
      <c r="BV1523">
        <v>8280800</v>
      </c>
      <c r="BW1523">
        <v>4596800</v>
      </c>
      <c r="BX1523">
        <v>445710</v>
      </c>
      <c r="BY1523">
        <v>1101900</v>
      </c>
      <c r="BZ1523">
        <v>85907</v>
      </c>
      <c r="CA1523">
        <v>254220</v>
      </c>
      <c r="CB1523">
        <v>143110</v>
      </c>
      <c r="CC1523">
        <v>297320</v>
      </c>
      <c r="CD1523">
        <v>100190</v>
      </c>
      <c r="CE1523">
        <v>438770</v>
      </c>
      <c r="CF1523">
        <v>915560</v>
      </c>
      <c r="CG1523">
        <v>400050</v>
      </c>
      <c r="CH1523">
        <v>414040</v>
      </c>
      <c r="CI1523">
        <v>9979500</v>
      </c>
      <c r="CJ1523">
        <v>25174000</v>
      </c>
      <c r="CK1523">
        <v>0</v>
      </c>
      <c r="CL1523">
        <v>18300000</v>
      </c>
      <c r="CM1523">
        <v>0</v>
      </c>
      <c r="CN1523">
        <v>15687000</v>
      </c>
      <c r="CO1523">
        <v>0</v>
      </c>
      <c r="CP1523">
        <v>0</v>
      </c>
      <c r="CQ1523">
        <v>12978000</v>
      </c>
      <c r="CR1523">
        <v>0</v>
      </c>
      <c r="CS1523">
        <v>0</v>
      </c>
      <c r="CT1523">
        <v>3</v>
      </c>
      <c r="CU1523">
        <v>3</v>
      </c>
      <c r="CV1523">
        <v>2</v>
      </c>
      <c r="CW1523">
        <v>4</v>
      </c>
      <c r="CX1523">
        <v>1</v>
      </c>
      <c r="CY1523">
        <v>3</v>
      </c>
      <c r="CZ1523">
        <v>1</v>
      </c>
      <c r="DA1523">
        <v>1</v>
      </c>
      <c r="DB1523">
        <v>4</v>
      </c>
      <c r="DC1523">
        <v>2</v>
      </c>
      <c r="DD1523">
        <v>3</v>
      </c>
      <c r="DE1523">
        <v>27</v>
      </c>
      <c r="DI1523">
        <v>1520</v>
      </c>
      <c r="DJ1523" t="s">
        <v>9210</v>
      </c>
      <c r="DK1523" t="s">
        <v>576</v>
      </c>
      <c r="DL1523" t="s">
        <v>9211</v>
      </c>
      <c r="DM1523" t="s">
        <v>9212</v>
      </c>
      <c r="DN1523" t="s">
        <v>9213</v>
      </c>
      <c r="DO1523" t="s">
        <v>9214</v>
      </c>
    </row>
    <row r="1524" spans="1:123" x14ac:dyDescent="0.25">
      <c r="A1524" t="s">
        <v>9215</v>
      </c>
      <c r="B1524" t="s">
        <v>9215</v>
      </c>
      <c r="C1524">
        <v>9</v>
      </c>
      <c r="D1524">
        <v>9</v>
      </c>
      <c r="E1524">
        <v>9</v>
      </c>
      <c r="F1524" t="s">
        <v>9216</v>
      </c>
      <c r="G1524">
        <v>1</v>
      </c>
      <c r="H1524">
        <v>9</v>
      </c>
      <c r="I1524">
        <v>9</v>
      </c>
      <c r="J1524">
        <v>9</v>
      </c>
      <c r="K1524">
        <v>3</v>
      </c>
      <c r="L1524">
        <v>4</v>
      </c>
      <c r="M1524">
        <v>1</v>
      </c>
      <c r="N1524">
        <v>2</v>
      </c>
      <c r="O1524">
        <v>1</v>
      </c>
      <c r="P1524">
        <v>3</v>
      </c>
      <c r="Q1524">
        <v>3</v>
      </c>
      <c r="R1524">
        <v>6</v>
      </c>
      <c r="S1524">
        <v>3</v>
      </c>
      <c r="T1524">
        <v>3</v>
      </c>
      <c r="U1524">
        <v>6</v>
      </c>
      <c r="V1524">
        <v>3</v>
      </c>
      <c r="W1524">
        <v>4</v>
      </c>
      <c r="X1524">
        <v>1</v>
      </c>
      <c r="Y1524">
        <v>2</v>
      </c>
      <c r="Z1524">
        <v>1</v>
      </c>
      <c r="AA1524">
        <v>3</v>
      </c>
      <c r="AB1524">
        <v>3</v>
      </c>
      <c r="AC1524">
        <v>6</v>
      </c>
      <c r="AD1524">
        <v>3</v>
      </c>
      <c r="AE1524">
        <v>3</v>
      </c>
      <c r="AF1524">
        <v>6</v>
      </c>
      <c r="AG1524">
        <v>3</v>
      </c>
      <c r="AH1524">
        <v>4</v>
      </c>
      <c r="AI1524">
        <v>1</v>
      </c>
      <c r="AJ1524">
        <v>2</v>
      </c>
      <c r="AK1524">
        <v>1</v>
      </c>
      <c r="AL1524">
        <v>3</v>
      </c>
      <c r="AM1524">
        <v>3</v>
      </c>
      <c r="AN1524">
        <v>6</v>
      </c>
      <c r="AO1524">
        <v>3</v>
      </c>
      <c r="AP1524">
        <v>3</v>
      </c>
      <c r="AQ1524">
        <v>6</v>
      </c>
      <c r="AR1524">
        <v>51.7</v>
      </c>
      <c r="AS1524">
        <v>51.7</v>
      </c>
      <c r="AT1524">
        <v>51.7</v>
      </c>
      <c r="AU1524">
        <v>16.085000000000001</v>
      </c>
      <c r="AV1524">
        <v>145</v>
      </c>
      <c r="AW1524">
        <v>145</v>
      </c>
      <c r="AX1524">
        <v>0</v>
      </c>
      <c r="AY1524">
        <v>15.106999999999999</v>
      </c>
      <c r="AZ1524">
        <v>18.600000000000001</v>
      </c>
      <c r="BA1524">
        <v>26.2</v>
      </c>
      <c r="BB1524">
        <v>6.2</v>
      </c>
      <c r="BC1524">
        <v>12.4</v>
      </c>
      <c r="BD1524">
        <v>6.2</v>
      </c>
      <c r="BE1524">
        <v>20.7</v>
      </c>
      <c r="BF1524">
        <v>20.7</v>
      </c>
      <c r="BG1524">
        <v>34.5</v>
      </c>
      <c r="BH1524">
        <v>20</v>
      </c>
      <c r="BI1524">
        <v>19.3</v>
      </c>
      <c r="BJ1524">
        <v>37.200000000000003</v>
      </c>
      <c r="BK1524">
        <v>153830000</v>
      </c>
      <c r="BL1524">
        <v>14291000</v>
      </c>
      <c r="BM1524">
        <v>28088000</v>
      </c>
      <c r="BN1524">
        <v>216860</v>
      </c>
      <c r="BO1524">
        <v>2395000</v>
      </c>
      <c r="BP1524">
        <v>385030</v>
      </c>
      <c r="BQ1524">
        <v>2560500</v>
      </c>
      <c r="BR1524">
        <v>5056100</v>
      </c>
      <c r="BS1524">
        <v>44267000</v>
      </c>
      <c r="BT1524">
        <v>12786000</v>
      </c>
      <c r="BU1524">
        <v>13094000</v>
      </c>
      <c r="BV1524">
        <v>30694000</v>
      </c>
      <c r="BW1524">
        <v>17093000</v>
      </c>
      <c r="BX1524">
        <v>1587800</v>
      </c>
      <c r="BY1524">
        <v>3120900</v>
      </c>
      <c r="BZ1524">
        <v>24095</v>
      </c>
      <c r="CA1524">
        <v>266120</v>
      </c>
      <c r="CB1524">
        <v>42781</v>
      </c>
      <c r="CC1524">
        <v>284500</v>
      </c>
      <c r="CD1524">
        <v>561790</v>
      </c>
      <c r="CE1524">
        <v>4918600</v>
      </c>
      <c r="CF1524">
        <v>1420700</v>
      </c>
      <c r="CG1524">
        <v>1454900</v>
      </c>
      <c r="CH1524">
        <v>3410400</v>
      </c>
      <c r="CI1524">
        <v>16933000</v>
      </c>
      <c r="CJ1524">
        <v>23903000</v>
      </c>
      <c r="CK1524">
        <v>0</v>
      </c>
      <c r="CL1524">
        <v>10349000</v>
      </c>
      <c r="CM1524">
        <v>0</v>
      </c>
      <c r="CN1524">
        <v>12445000</v>
      </c>
      <c r="CO1524">
        <v>15602000</v>
      </c>
      <c r="CP1524">
        <v>26856000</v>
      </c>
      <c r="CQ1524">
        <v>15898000</v>
      </c>
      <c r="CR1524">
        <v>18533000</v>
      </c>
      <c r="CS1524">
        <v>24366000</v>
      </c>
      <c r="CT1524">
        <v>3</v>
      </c>
      <c r="CU1524">
        <v>4</v>
      </c>
      <c r="CV1524">
        <v>1</v>
      </c>
      <c r="CW1524">
        <v>2</v>
      </c>
      <c r="CX1524">
        <v>1</v>
      </c>
      <c r="CY1524">
        <v>2</v>
      </c>
      <c r="CZ1524">
        <v>3</v>
      </c>
      <c r="DA1524">
        <v>6</v>
      </c>
      <c r="DB1524">
        <v>3</v>
      </c>
      <c r="DC1524">
        <v>3</v>
      </c>
      <c r="DD1524">
        <v>6</v>
      </c>
      <c r="DE1524">
        <v>34</v>
      </c>
      <c r="DI1524">
        <v>1521</v>
      </c>
      <c r="DJ1524" t="s">
        <v>9217</v>
      </c>
      <c r="DK1524" t="s">
        <v>597</v>
      </c>
      <c r="DL1524" t="s">
        <v>9218</v>
      </c>
      <c r="DM1524" t="s">
        <v>9219</v>
      </c>
      <c r="DN1524" t="s">
        <v>9220</v>
      </c>
      <c r="DO1524" t="s">
        <v>9221</v>
      </c>
    </row>
    <row r="1525" spans="1:123" x14ac:dyDescent="0.25">
      <c r="A1525" t="s">
        <v>9222</v>
      </c>
      <c r="B1525" t="s">
        <v>9222</v>
      </c>
      <c r="C1525" t="s">
        <v>9223</v>
      </c>
      <c r="D1525" t="s">
        <v>9223</v>
      </c>
      <c r="E1525" t="s">
        <v>9223</v>
      </c>
      <c r="F1525" t="s">
        <v>9224</v>
      </c>
      <c r="G1525">
        <v>3</v>
      </c>
      <c r="H1525">
        <v>2</v>
      </c>
      <c r="I1525">
        <v>2</v>
      </c>
      <c r="J1525">
        <v>2</v>
      </c>
      <c r="K1525">
        <v>0</v>
      </c>
      <c r="L1525">
        <v>1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2</v>
      </c>
      <c r="S1525">
        <v>0</v>
      </c>
      <c r="T1525">
        <v>0</v>
      </c>
      <c r="U1525">
        <v>0</v>
      </c>
      <c r="V1525">
        <v>0</v>
      </c>
      <c r="W1525">
        <v>1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2</v>
      </c>
      <c r="AD1525">
        <v>0</v>
      </c>
      <c r="AE1525">
        <v>0</v>
      </c>
      <c r="AF1525">
        <v>0</v>
      </c>
      <c r="AG1525">
        <v>0</v>
      </c>
      <c r="AH1525">
        <v>1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2</v>
      </c>
      <c r="AO1525">
        <v>0</v>
      </c>
      <c r="AP1525">
        <v>0</v>
      </c>
      <c r="AQ1525">
        <v>0</v>
      </c>
      <c r="AR1525">
        <v>14.2</v>
      </c>
      <c r="AS1525">
        <v>14.2</v>
      </c>
      <c r="AT1525">
        <v>14.2</v>
      </c>
      <c r="AU1525">
        <v>14.286</v>
      </c>
      <c r="AV1525">
        <v>127</v>
      </c>
      <c r="AW1525" t="s">
        <v>9225</v>
      </c>
      <c r="AX1525">
        <v>0</v>
      </c>
      <c r="AY1525">
        <v>3.3418000000000001</v>
      </c>
      <c r="AZ1525">
        <v>0</v>
      </c>
      <c r="BA1525">
        <v>8.6999999999999993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14.2</v>
      </c>
      <c r="BH1525">
        <v>0</v>
      </c>
      <c r="BI1525">
        <v>0</v>
      </c>
      <c r="BJ1525">
        <v>0</v>
      </c>
      <c r="BK1525">
        <v>5737200</v>
      </c>
      <c r="BL1525">
        <v>0</v>
      </c>
      <c r="BM1525">
        <v>1038100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4699100</v>
      </c>
      <c r="BT1525">
        <v>0</v>
      </c>
      <c r="BU1525">
        <v>0</v>
      </c>
      <c r="BV1525">
        <v>0</v>
      </c>
      <c r="BW1525">
        <v>717150</v>
      </c>
      <c r="BX1525">
        <v>0</v>
      </c>
      <c r="BY1525">
        <v>129770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587390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3463100</v>
      </c>
      <c r="CQ1525">
        <v>0</v>
      </c>
      <c r="CR1525">
        <v>0</v>
      </c>
      <c r="CS1525">
        <v>0</v>
      </c>
      <c r="CT1525">
        <v>0</v>
      </c>
      <c r="CU1525">
        <v>1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2</v>
      </c>
      <c r="DB1525">
        <v>0</v>
      </c>
      <c r="DC1525">
        <v>0</v>
      </c>
      <c r="DD1525">
        <v>0</v>
      </c>
      <c r="DE1525">
        <v>3</v>
      </c>
      <c r="DI1525">
        <v>1522</v>
      </c>
      <c r="DJ1525" t="s">
        <v>9226</v>
      </c>
      <c r="DK1525" t="s">
        <v>129</v>
      </c>
      <c r="DL1525" t="s">
        <v>9227</v>
      </c>
      <c r="DM1525" t="s">
        <v>9228</v>
      </c>
      <c r="DN1525" t="s">
        <v>9229</v>
      </c>
      <c r="DO1525" t="s">
        <v>9230</v>
      </c>
    </row>
    <row r="1526" spans="1:123" x14ac:dyDescent="0.25">
      <c r="A1526" t="s">
        <v>9231</v>
      </c>
      <c r="B1526" t="s">
        <v>9231</v>
      </c>
      <c r="C1526">
        <v>4</v>
      </c>
      <c r="D1526">
        <v>4</v>
      </c>
      <c r="E1526">
        <v>4</v>
      </c>
      <c r="F1526" t="s">
        <v>9232</v>
      </c>
      <c r="G1526">
        <v>1</v>
      </c>
      <c r="H1526">
        <v>4</v>
      </c>
      <c r="I1526">
        <v>4</v>
      </c>
      <c r="J1526">
        <v>4</v>
      </c>
      <c r="K1526">
        <v>2</v>
      </c>
      <c r="L1526">
        <v>2</v>
      </c>
      <c r="M1526">
        <v>1</v>
      </c>
      <c r="N1526">
        <v>2</v>
      </c>
      <c r="O1526">
        <v>1</v>
      </c>
      <c r="P1526">
        <v>3</v>
      </c>
      <c r="Q1526">
        <v>3</v>
      </c>
      <c r="R1526">
        <v>3</v>
      </c>
      <c r="S1526">
        <v>3</v>
      </c>
      <c r="T1526">
        <v>3</v>
      </c>
      <c r="U1526">
        <v>3</v>
      </c>
      <c r="V1526">
        <v>2</v>
      </c>
      <c r="W1526">
        <v>2</v>
      </c>
      <c r="X1526">
        <v>1</v>
      </c>
      <c r="Y1526">
        <v>2</v>
      </c>
      <c r="Z1526">
        <v>1</v>
      </c>
      <c r="AA1526">
        <v>3</v>
      </c>
      <c r="AB1526">
        <v>3</v>
      </c>
      <c r="AC1526">
        <v>3</v>
      </c>
      <c r="AD1526">
        <v>3</v>
      </c>
      <c r="AE1526">
        <v>3</v>
      </c>
      <c r="AF1526">
        <v>3</v>
      </c>
      <c r="AG1526">
        <v>2</v>
      </c>
      <c r="AH1526">
        <v>2</v>
      </c>
      <c r="AI1526">
        <v>1</v>
      </c>
      <c r="AJ1526">
        <v>2</v>
      </c>
      <c r="AK1526">
        <v>1</v>
      </c>
      <c r="AL1526">
        <v>3</v>
      </c>
      <c r="AM1526">
        <v>3</v>
      </c>
      <c r="AN1526">
        <v>3</v>
      </c>
      <c r="AO1526">
        <v>3</v>
      </c>
      <c r="AP1526">
        <v>3</v>
      </c>
      <c r="AQ1526">
        <v>3</v>
      </c>
      <c r="AR1526">
        <v>16.399999999999999</v>
      </c>
      <c r="AS1526">
        <v>16.399999999999999</v>
      </c>
      <c r="AT1526">
        <v>16.399999999999999</v>
      </c>
      <c r="AU1526">
        <v>38.936999999999998</v>
      </c>
      <c r="AV1526">
        <v>359</v>
      </c>
      <c r="AW1526">
        <v>359</v>
      </c>
      <c r="AX1526">
        <v>0</v>
      </c>
      <c r="AY1526">
        <v>13.196999999999999</v>
      </c>
      <c r="AZ1526">
        <v>8.9</v>
      </c>
      <c r="BA1526">
        <v>8.9</v>
      </c>
      <c r="BB1526">
        <v>4.5</v>
      </c>
      <c r="BC1526">
        <v>8.9</v>
      </c>
      <c r="BD1526">
        <v>4.5</v>
      </c>
      <c r="BE1526">
        <v>12</v>
      </c>
      <c r="BF1526">
        <v>13.4</v>
      </c>
      <c r="BG1526">
        <v>13.4</v>
      </c>
      <c r="BH1526">
        <v>13.4</v>
      </c>
      <c r="BI1526">
        <v>13.4</v>
      </c>
      <c r="BJ1526">
        <v>13.4</v>
      </c>
      <c r="BK1526">
        <v>47656000</v>
      </c>
      <c r="BL1526">
        <v>3321200</v>
      </c>
      <c r="BM1526">
        <v>6075100</v>
      </c>
      <c r="BN1526">
        <v>150970</v>
      </c>
      <c r="BO1526">
        <v>1801600</v>
      </c>
      <c r="BP1526">
        <v>328560</v>
      </c>
      <c r="BQ1526">
        <v>1904300</v>
      </c>
      <c r="BR1526">
        <v>1410400</v>
      </c>
      <c r="BS1526">
        <v>12966000</v>
      </c>
      <c r="BT1526">
        <v>7222900</v>
      </c>
      <c r="BU1526">
        <v>8121000</v>
      </c>
      <c r="BV1526">
        <v>4353900</v>
      </c>
      <c r="BW1526">
        <v>2269400</v>
      </c>
      <c r="BX1526">
        <v>158150</v>
      </c>
      <c r="BY1526">
        <v>289290</v>
      </c>
      <c r="BZ1526">
        <v>7189.1</v>
      </c>
      <c r="CA1526">
        <v>85788</v>
      </c>
      <c r="CB1526">
        <v>15646</v>
      </c>
      <c r="CC1526">
        <v>90683</v>
      </c>
      <c r="CD1526">
        <v>67161</v>
      </c>
      <c r="CE1526">
        <v>617450</v>
      </c>
      <c r="CF1526">
        <v>343950</v>
      </c>
      <c r="CG1526">
        <v>386710</v>
      </c>
      <c r="CH1526">
        <v>207330</v>
      </c>
      <c r="CI1526">
        <v>3273600</v>
      </c>
      <c r="CJ1526">
        <v>6420600</v>
      </c>
      <c r="CK1526">
        <v>0</v>
      </c>
      <c r="CL1526">
        <v>6260000</v>
      </c>
      <c r="CM1526">
        <v>0</v>
      </c>
      <c r="CN1526">
        <v>3558300</v>
      </c>
      <c r="CO1526">
        <v>4418800</v>
      </c>
      <c r="CP1526">
        <v>7530000</v>
      </c>
      <c r="CQ1526">
        <v>5339200</v>
      </c>
      <c r="CR1526">
        <v>4994400</v>
      </c>
      <c r="CS1526">
        <v>3360800</v>
      </c>
      <c r="CT1526">
        <v>3</v>
      </c>
      <c r="CU1526">
        <v>4</v>
      </c>
      <c r="CV1526">
        <v>1</v>
      </c>
      <c r="CW1526">
        <v>5</v>
      </c>
      <c r="CX1526">
        <v>1</v>
      </c>
      <c r="CY1526">
        <v>3</v>
      </c>
      <c r="CZ1526">
        <v>3</v>
      </c>
      <c r="DA1526">
        <v>5</v>
      </c>
      <c r="DB1526">
        <v>4</v>
      </c>
      <c r="DC1526">
        <v>4</v>
      </c>
      <c r="DD1526">
        <v>3</v>
      </c>
      <c r="DE1526">
        <v>36</v>
      </c>
      <c r="DI1526">
        <v>1523</v>
      </c>
      <c r="DJ1526" t="s">
        <v>9233</v>
      </c>
      <c r="DK1526" t="s">
        <v>695</v>
      </c>
      <c r="DL1526" t="s">
        <v>9234</v>
      </c>
      <c r="DM1526" t="s">
        <v>9235</v>
      </c>
      <c r="DN1526" t="s">
        <v>9236</v>
      </c>
      <c r="DO1526" t="s">
        <v>9237</v>
      </c>
    </row>
    <row r="1527" spans="1:123" x14ac:dyDescent="0.25">
      <c r="A1527" t="s">
        <v>9238</v>
      </c>
      <c r="B1527" t="s">
        <v>9238</v>
      </c>
      <c r="C1527">
        <v>9</v>
      </c>
      <c r="D1527">
        <v>9</v>
      </c>
      <c r="E1527">
        <v>9</v>
      </c>
      <c r="F1527" t="s">
        <v>9239</v>
      </c>
      <c r="G1527">
        <v>1</v>
      </c>
      <c r="H1527">
        <v>9</v>
      </c>
      <c r="I1527">
        <v>9</v>
      </c>
      <c r="J1527">
        <v>9</v>
      </c>
      <c r="K1527">
        <v>1</v>
      </c>
      <c r="L1527">
        <v>2</v>
      </c>
      <c r="M1527">
        <v>1</v>
      </c>
      <c r="N1527">
        <v>2</v>
      </c>
      <c r="O1527">
        <v>1</v>
      </c>
      <c r="P1527">
        <v>1</v>
      </c>
      <c r="Q1527">
        <v>2</v>
      </c>
      <c r="R1527">
        <v>9</v>
      </c>
      <c r="S1527">
        <v>1</v>
      </c>
      <c r="T1527">
        <v>1</v>
      </c>
      <c r="U1527">
        <v>4</v>
      </c>
      <c r="V1527">
        <v>1</v>
      </c>
      <c r="W1527">
        <v>2</v>
      </c>
      <c r="X1527">
        <v>1</v>
      </c>
      <c r="Y1527">
        <v>2</v>
      </c>
      <c r="Z1527">
        <v>1</v>
      </c>
      <c r="AA1527">
        <v>1</v>
      </c>
      <c r="AB1527">
        <v>2</v>
      </c>
      <c r="AC1527">
        <v>9</v>
      </c>
      <c r="AD1527">
        <v>1</v>
      </c>
      <c r="AE1527">
        <v>1</v>
      </c>
      <c r="AF1527">
        <v>4</v>
      </c>
      <c r="AG1527">
        <v>1</v>
      </c>
      <c r="AH1527">
        <v>2</v>
      </c>
      <c r="AI1527">
        <v>1</v>
      </c>
      <c r="AJ1527">
        <v>2</v>
      </c>
      <c r="AK1527">
        <v>1</v>
      </c>
      <c r="AL1527">
        <v>1</v>
      </c>
      <c r="AM1527">
        <v>2</v>
      </c>
      <c r="AN1527">
        <v>9</v>
      </c>
      <c r="AO1527">
        <v>1</v>
      </c>
      <c r="AP1527">
        <v>1</v>
      </c>
      <c r="AQ1527">
        <v>4</v>
      </c>
      <c r="AR1527">
        <v>15.9</v>
      </c>
      <c r="AS1527">
        <v>15.9</v>
      </c>
      <c r="AT1527">
        <v>15.9</v>
      </c>
      <c r="AU1527">
        <v>77.647999999999996</v>
      </c>
      <c r="AV1527">
        <v>729</v>
      </c>
      <c r="AW1527">
        <v>729</v>
      </c>
      <c r="AX1527">
        <v>0</v>
      </c>
      <c r="AY1527">
        <v>45.886000000000003</v>
      </c>
      <c r="AZ1527">
        <v>2.2000000000000002</v>
      </c>
      <c r="BA1527">
        <v>3.7</v>
      </c>
      <c r="BB1527">
        <v>2.2000000000000002</v>
      </c>
      <c r="BC1527">
        <v>4.4000000000000004</v>
      </c>
      <c r="BD1527">
        <v>2.2000000000000002</v>
      </c>
      <c r="BE1527">
        <v>2.2000000000000002</v>
      </c>
      <c r="BF1527">
        <v>4.3</v>
      </c>
      <c r="BG1527">
        <v>15.9</v>
      </c>
      <c r="BH1527">
        <v>2.2000000000000002</v>
      </c>
      <c r="BI1527">
        <v>2.2000000000000002</v>
      </c>
      <c r="BJ1527">
        <v>8.1</v>
      </c>
      <c r="BK1527">
        <v>61297000</v>
      </c>
      <c r="BL1527">
        <v>3781200</v>
      </c>
      <c r="BM1527">
        <v>6884700</v>
      </c>
      <c r="BN1527">
        <v>1347800</v>
      </c>
      <c r="BO1527">
        <v>2722200</v>
      </c>
      <c r="BP1527">
        <v>1221000</v>
      </c>
      <c r="BQ1527">
        <v>2474200</v>
      </c>
      <c r="BR1527">
        <v>3297600</v>
      </c>
      <c r="BS1527">
        <v>22004000</v>
      </c>
      <c r="BT1527">
        <v>4897700</v>
      </c>
      <c r="BU1527">
        <v>5838700</v>
      </c>
      <c r="BV1527">
        <v>6827300</v>
      </c>
      <c r="BW1527">
        <v>1304200</v>
      </c>
      <c r="BX1527">
        <v>80452</v>
      </c>
      <c r="BY1527">
        <v>146480</v>
      </c>
      <c r="BZ1527">
        <v>28676</v>
      </c>
      <c r="CA1527">
        <v>57918</v>
      </c>
      <c r="CB1527">
        <v>25980</v>
      </c>
      <c r="CC1527">
        <v>52642</v>
      </c>
      <c r="CD1527">
        <v>70162</v>
      </c>
      <c r="CE1527">
        <v>468170</v>
      </c>
      <c r="CF1527">
        <v>104210</v>
      </c>
      <c r="CG1527">
        <v>124230</v>
      </c>
      <c r="CH1527">
        <v>145260</v>
      </c>
      <c r="CI1527">
        <v>0</v>
      </c>
      <c r="CJ1527">
        <v>11102000</v>
      </c>
      <c r="CK1527">
        <v>0</v>
      </c>
      <c r="CL1527">
        <v>8172100</v>
      </c>
      <c r="CM1527">
        <v>0</v>
      </c>
      <c r="CN1527">
        <v>0</v>
      </c>
      <c r="CO1527">
        <v>10280000</v>
      </c>
      <c r="CP1527">
        <v>13738000</v>
      </c>
      <c r="CQ1527">
        <v>0</v>
      </c>
      <c r="CR1527">
        <v>0</v>
      </c>
      <c r="CS1527">
        <v>7452600</v>
      </c>
      <c r="CT1527">
        <v>1</v>
      </c>
      <c r="CU1527">
        <v>2</v>
      </c>
      <c r="CV1527">
        <v>1</v>
      </c>
      <c r="CW1527">
        <v>2</v>
      </c>
      <c r="CX1527">
        <v>1</v>
      </c>
      <c r="CY1527">
        <v>3</v>
      </c>
      <c r="CZ1527">
        <v>4</v>
      </c>
      <c r="DA1527">
        <v>11</v>
      </c>
      <c r="DB1527">
        <v>1</v>
      </c>
      <c r="DC1527">
        <v>1</v>
      </c>
      <c r="DD1527">
        <v>4</v>
      </c>
      <c r="DE1527">
        <v>31</v>
      </c>
      <c r="DI1527">
        <v>1524</v>
      </c>
      <c r="DJ1527" t="s">
        <v>9240</v>
      </c>
      <c r="DK1527" t="s">
        <v>597</v>
      </c>
      <c r="DL1527" t="s">
        <v>9241</v>
      </c>
      <c r="DM1527" t="s">
        <v>9242</v>
      </c>
      <c r="DN1527" t="s">
        <v>9243</v>
      </c>
      <c r="DO1527" t="s">
        <v>9244</v>
      </c>
      <c r="DP1527">
        <v>689</v>
      </c>
      <c r="DR1527">
        <v>456</v>
      </c>
    </row>
    <row r="1528" spans="1:123" x14ac:dyDescent="0.25">
      <c r="A1528" t="s">
        <v>9245</v>
      </c>
      <c r="B1528" t="s">
        <v>9245</v>
      </c>
      <c r="C1528">
        <v>2</v>
      </c>
      <c r="D1528">
        <v>2</v>
      </c>
      <c r="E1528">
        <v>2</v>
      </c>
      <c r="F1528" t="s">
        <v>9246</v>
      </c>
      <c r="G1528">
        <v>1</v>
      </c>
      <c r="H1528">
        <v>2</v>
      </c>
      <c r="I1528">
        <v>2</v>
      </c>
      <c r="J1528">
        <v>2</v>
      </c>
      <c r="K1528">
        <v>1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1</v>
      </c>
      <c r="S1528">
        <v>0</v>
      </c>
      <c r="T1528">
        <v>1</v>
      </c>
      <c r="U1528">
        <v>2</v>
      </c>
      <c r="V1528">
        <v>1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1</v>
      </c>
      <c r="AD1528">
        <v>0</v>
      </c>
      <c r="AE1528">
        <v>1</v>
      </c>
      <c r="AF1528">
        <v>2</v>
      </c>
      <c r="AG1528">
        <v>1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1</v>
      </c>
      <c r="AO1528">
        <v>0</v>
      </c>
      <c r="AP1528">
        <v>1</v>
      </c>
      <c r="AQ1528">
        <v>2</v>
      </c>
      <c r="AR1528">
        <v>6</v>
      </c>
      <c r="AS1528">
        <v>6</v>
      </c>
      <c r="AT1528">
        <v>6</v>
      </c>
      <c r="AU1528">
        <v>57.787999999999997</v>
      </c>
      <c r="AV1528">
        <v>517</v>
      </c>
      <c r="AW1528">
        <v>517</v>
      </c>
      <c r="AX1528">
        <v>0</v>
      </c>
      <c r="AY1528">
        <v>3.8176999999999999</v>
      </c>
      <c r="AZ1528">
        <v>2.1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2.1</v>
      </c>
      <c r="BH1528">
        <v>0</v>
      </c>
      <c r="BI1528">
        <v>2.1</v>
      </c>
      <c r="BJ1528">
        <v>6</v>
      </c>
      <c r="BK1528">
        <v>13503000</v>
      </c>
      <c r="BL1528">
        <v>2014900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3894500</v>
      </c>
      <c r="BT1528">
        <v>0</v>
      </c>
      <c r="BU1528">
        <v>2833500</v>
      </c>
      <c r="BV1528">
        <v>4760100</v>
      </c>
      <c r="BW1528">
        <v>710680</v>
      </c>
      <c r="BX1528">
        <v>106050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204980</v>
      </c>
      <c r="CF1528">
        <v>0</v>
      </c>
      <c r="CG1528">
        <v>149130</v>
      </c>
      <c r="CH1528">
        <v>250530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5060600</v>
      </c>
      <c r="CT1528">
        <v>1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1</v>
      </c>
      <c r="DB1528">
        <v>0</v>
      </c>
      <c r="DC1528">
        <v>1</v>
      </c>
      <c r="DD1528">
        <v>2</v>
      </c>
      <c r="DE1528">
        <v>5</v>
      </c>
      <c r="DI1528">
        <v>1525</v>
      </c>
      <c r="DJ1528" t="s">
        <v>9247</v>
      </c>
      <c r="DK1528" t="s">
        <v>129</v>
      </c>
      <c r="DL1528" t="s">
        <v>9248</v>
      </c>
      <c r="DM1528" t="s">
        <v>9249</v>
      </c>
      <c r="DN1528" t="s">
        <v>9250</v>
      </c>
      <c r="DO1528" t="s">
        <v>9251</v>
      </c>
    </row>
    <row r="1529" spans="1:123" x14ac:dyDescent="0.25">
      <c r="A1529" t="s">
        <v>9252</v>
      </c>
      <c r="B1529" t="s">
        <v>9252</v>
      </c>
      <c r="C1529">
        <v>4</v>
      </c>
      <c r="D1529">
        <v>4</v>
      </c>
      <c r="E1529">
        <v>4</v>
      </c>
      <c r="F1529" t="s">
        <v>9253</v>
      </c>
      <c r="G1529">
        <v>1</v>
      </c>
      <c r="H1529">
        <v>4</v>
      </c>
      <c r="I1529">
        <v>4</v>
      </c>
      <c r="J1529">
        <v>4</v>
      </c>
      <c r="K1529">
        <v>0</v>
      </c>
      <c r="L1529">
        <v>1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4</v>
      </c>
      <c r="S1529">
        <v>2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4</v>
      </c>
      <c r="AD1529">
        <v>2</v>
      </c>
      <c r="AE1529">
        <v>0</v>
      </c>
      <c r="AF1529">
        <v>1</v>
      </c>
      <c r="AG1529">
        <v>0</v>
      </c>
      <c r="AH1529">
        <v>1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4</v>
      </c>
      <c r="AO1529">
        <v>2</v>
      </c>
      <c r="AP1529">
        <v>0</v>
      </c>
      <c r="AQ1529">
        <v>1</v>
      </c>
      <c r="AR1529">
        <v>6.8</v>
      </c>
      <c r="AS1529">
        <v>6.8</v>
      </c>
      <c r="AT1529">
        <v>6.8</v>
      </c>
      <c r="AU1529">
        <v>75.673000000000002</v>
      </c>
      <c r="AV1529">
        <v>660</v>
      </c>
      <c r="AW1529">
        <v>660</v>
      </c>
      <c r="AX1529">
        <v>0</v>
      </c>
      <c r="AY1529">
        <v>7.3482000000000003</v>
      </c>
      <c r="AZ1529">
        <v>0</v>
      </c>
      <c r="BA1529">
        <v>1.8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6.8</v>
      </c>
      <c r="BH1529">
        <v>3.5</v>
      </c>
      <c r="BI1529">
        <v>0</v>
      </c>
      <c r="BJ1529">
        <v>1.7</v>
      </c>
      <c r="BK1529">
        <v>7426000</v>
      </c>
      <c r="BL1529">
        <v>0</v>
      </c>
      <c r="BM1529">
        <v>571530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5493000</v>
      </c>
      <c r="BT1529">
        <v>1071000</v>
      </c>
      <c r="BU1529">
        <v>0</v>
      </c>
      <c r="BV1529">
        <v>290430</v>
      </c>
      <c r="BW1529">
        <v>200700</v>
      </c>
      <c r="BX1529">
        <v>0</v>
      </c>
      <c r="BY1529">
        <v>15447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148460</v>
      </c>
      <c r="CF1529">
        <v>28946</v>
      </c>
      <c r="CG1529">
        <v>0</v>
      </c>
      <c r="CH1529">
        <v>7849.6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2933700</v>
      </c>
      <c r="CQ1529">
        <v>2115200</v>
      </c>
      <c r="CR1529">
        <v>0</v>
      </c>
      <c r="CS1529">
        <v>0</v>
      </c>
      <c r="CT1529">
        <v>0</v>
      </c>
      <c r="CU1529">
        <v>1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4</v>
      </c>
      <c r="DB1529">
        <v>2</v>
      </c>
      <c r="DC1529">
        <v>0</v>
      </c>
      <c r="DD1529">
        <v>1</v>
      </c>
      <c r="DE1529">
        <v>8</v>
      </c>
      <c r="DI1529">
        <v>1526</v>
      </c>
      <c r="DJ1529" t="s">
        <v>9254</v>
      </c>
      <c r="DK1529" t="s">
        <v>695</v>
      </c>
      <c r="DL1529" t="s">
        <v>9255</v>
      </c>
      <c r="DM1529" t="s">
        <v>9256</v>
      </c>
      <c r="DN1529" t="s">
        <v>9257</v>
      </c>
      <c r="DO1529" t="s">
        <v>9258</v>
      </c>
    </row>
    <row r="1530" spans="1:123" x14ac:dyDescent="0.25">
      <c r="A1530" t="s">
        <v>9259</v>
      </c>
      <c r="B1530" t="s">
        <v>9259</v>
      </c>
      <c r="C1530">
        <v>1</v>
      </c>
      <c r="D1530">
        <v>1</v>
      </c>
      <c r="E1530">
        <v>1</v>
      </c>
      <c r="F1530" t="s">
        <v>9260</v>
      </c>
      <c r="G1530">
        <v>1</v>
      </c>
      <c r="H1530">
        <v>1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1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4.3</v>
      </c>
      <c r="AS1530">
        <v>4.3</v>
      </c>
      <c r="AT1530">
        <v>4.3</v>
      </c>
      <c r="AU1530">
        <v>20.864000000000001</v>
      </c>
      <c r="AV1530">
        <v>184</v>
      </c>
      <c r="AW1530">
        <v>184</v>
      </c>
      <c r="AX1530">
        <v>1</v>
      </c>
      <c r="AY1530">
        <v>-2</v>
      </c>
      <c r="AZ1530">
        <v>0</v>
      </c>
      <c r="BA1530">
        <v>0</v>
      </c>
      <c r="BB1530">
        <v>4.3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115870</v>
      </c>
      <c r="BL1530">
        <v>0</v>
      </c>
      <c r="BM1530">
        <v>0</v>
      </c>
      <c r="BN1530">
        <v>115870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12874</v>
      </c>
      <c r="BX1530">
        <v>0</v>
      </c>
      <c r="BY1530">
        <v>0</v>
      </c>
      <c r="BZ1530">
        <v>12874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815280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1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1</v>
      </c>
      <c r="DF1530" t="s">
        <v>127</v>
      </c>
      <c r="DI1530">
        <v>1527</v>
      </c>
      <c r="DJ1530">
        <v>5023</v>
      </c>
      <c r="DK1530" t="b">
        <v>1</v>
      </c>
      <c r="DL1530">
        <v>5649</v>
      </c>
      <c r="DM1530">
        <v>30379</v>
      </c>
      <c r="DN1530">
        <v>36236</v>
      </c>
      <c r="DO1530">
        <v>36236</v>
      </c>
      <c r="DP1530">
        <v>690</v>
      </c>
      <c r="DR1530">
        <v>1</v>
      </c>
    </row>
    <row r="1531" spans="1:123" x14ac:dyDescent="0.25">
      <c r="A1531" t="s">
        <v>9261</v>
      </c>
      <c r="B1531" t="s">
        <v>9261</v>
      </c>
      <c r="C1531">
        <v>3</v>
      </c>
      <c r="D1531">
        <v>3</v>
      </c>
      <c r="E1531">
        <v>3</v>
      </c>
      <c r="F1531" t="s">
        <v>9262</v>
      </c>
      <c r="G1531">
        <v>1</v>
      </c>
      <c r="H1531">
        <v>3</v>
      </c>
      <c r="I1531">
        <v>3</v>
      </c>
      <c r="J1531">
        <v>3</v>
      </c>
      <c r="K1531">
        <v>1</v>
      </c>
      <c r="L1531">
        <v>1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2</v>
      </c>
      <c r="S1531">
        <v>1</v>
      </c>
      <c r="T1531">
        <v>3</v>
      </c>
      <c r="U1531">
        <v>2</v>
      </c>
      <c r="V1531">
        <v>1</v>
      </c>
      <c r="W1531">
        <v>1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2</v>
      </c>
      <c r="AD1531">
        <v>1</v>
      </c>
      <c r="AE1531">
        <v>3</v>
      </c>
      <c r="AF1531">
        <v>2</v>
      </c>
      <c r="AG1531">
        <v>1</v>
      </c>
      <c r="AH1531">
        <v>1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2</v>
      </c>
      <c r="AO1531">
        <v>1</v>
      </c>
      <c r="AP1531">
        <v>3</v>
      </c>
      <c r="AQ1531">
        <v>2</v>
      </c>
      <c r="AR1531">
        <v>7.5</v>
      </c>
      <c r="AS1531">
        <v>7.5</v>
      </c>
      <c r="AT1531">
        <v>7.5</v>
      </c>
      <c r="AU1531">
        <v>55.988</v>
      </c>
      <c r="AV1531">
        <v>520</v>
      </c>
      <c r="AW1531">
        <v>520</v>
      </c>
      <c r="AX1531">
        <v>0</v>
      </c>
      <c r="AY1531">
        <v>5.1073000000000004</v>
      </c>
      <c r="AZ1531">
        <v>2.7</v>
      </c>
      <c r="BA1531">
        <v>2.7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5</v>
      </c>
      <c r="BH1531">
        <v>2.7</v>
      </c>
      <c r="BI1531">
        <v>7.5</v>
      </c>
      <c r="BJ1531">
        <v>5</v>
      </c>
      <c r="BK1531">
        <v>11685000</v>
      </c>
      <c r="BL1531">
        <v>0</v>
      </c>
      <c r="BM1531">
        <v>1106300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4619700</v>
      </c>
      <c r="BT1531">
        <v>1219200</v>
      </c>
      <c r="BU1531">
        <v>2743600</v>
      </c>
      <c r="BV1531">
        <v>1996300</v>
      </c>
      <c r="BW1531">
        <v>508050</v>
      </c>
      <c r="BX1531">
        <v>0</v>
      </c>
      <c r="BY1531">
        <v>48100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200860</v>
      </c>
      <c r="CF1531">
        <v>53008</v>
      </c>
      <c r="CG1531">
        <v>119290</v>
      </c>
      <c r="CH1531">
        <v>86794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3404600</v>
      </c>
      <c r="CQ1531">
        <v>0</v>
      </c>
      <c r="CR1531">
        <v>0</v>
      </c>
      <c r="CS1531">
        <v>0</v>
      </c>
      <c r="CT1531">
        <v>1</v>
      </c>
      <c r="CU1531">
        <v>1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2</v>
      </c>
      <c r="DB1531">
        <v>1</v>
      </c>
      <c r="DC1531">
        <v>3</v>
      </c>
      <c r="DD1531">
        <v>2</v>
      </c>
      <c r="DE1531">
        <v>10</v>
      </c>
      <c r="DI1531">
        <v>1528</v>
      </c>
      <c r="DJ1531" t="s">
        <v>9263</v>
      </c>
      <c r="DK1531" t="s">
        <v>339</v>
      </c>
      <c r="DL1531" t="s">
        <v>9264</v>
      </c>
      <c r="DM1531" t="s">
        <v>9265</v>
      </c>
      <c r="DN1531" t="s">
        <v>9266</v>
      </c>
      <c r="DO1531" t="s">
        <v>9267</v>
      </c>
    </row>
    <row r="1532" spans="1:123" x14ac:dyDescent="0.25">
      <c r="A1532" t="s">
        <v>9268</v>
      </c>
      <c r="B1532" t="s">
        <v>9268</v>
      </c>
      <c r="C1532">
        <v>4</v>
      </c>
      <c r="D1532">
        <v>4</v>
      </c>
      <c r="E1532">
        <v>4</v>
      </c>
      <c r="F1532" t="s">
        <v>9269</v>
      </c>
      <c r="G1532">
        <v>1</v>
      </c>
      <c r="H1532">
        <v>4</v>
      </c>
      <c r="I1532">
        <v>4</v>
      </c>
      <c r="J1532">
        <v>4</v>
      </c>
      <c r="K1532">
        <v>2</v>
      </c>
      <c r="L1532">
        <v>4</v>
      </c>
      <c r="M1532">
        <v>0</v>
      </c>
      <c r="N1532">
        <v>1</v>
      </c>
      <c r="O1532">
        <v>1</v>
      </c>
      <c r="P1532">
        <v>1</v>
      </c>
      <c r="Q1532">
        <v>0</v>
      </c>
      <c r="R1532">
        <v>2</v>
      </c>
      <c r="S1532">
        <v>3</v>
      </c>
      <c r="T1532">
        <v>2</v>
      </c>
      <c r="U1532">
        <v>2</v>
      </c>
      <c r="V1532">
        <v>2</v>
      </c>
      <c r="W1532">
        <v>4</v>
      </c>
      <c r="X1532">
        <v>0</v>
      </c>
      <c r="Y1532">
        <v>1</v>
      </c>
      <c r="Z1532">
        <v>1</v>
      </c>
      <c r="AA1532">
        <v>1</v>
      </c>
      <c r="AB1532">
        <v>0</v>
      </c>
      <c r="AC1532">
        <v>2</v>
      </c>
      <c r="AD1532">
        <v>3</v>
      </c>
      <c r="AE1532">
        <v>2</v>
      </c>
      <c r="AF1532">
        <v>2</v>
      </c>
      <c r="AG1532">
        <v>2</v>
      </c>
      <c r="AH1532">
        <v>4</v>
      </c>
      <c r="AI1532">
        <v>0</v>
      </c>
      <c r="AJ1532">
        <v>1</v>
      </c>
      <c r="AK1532">
        <v>1</v>
      </c>
      <c r="AL1532">
        <v>1</v>
      </c>
      <c r="AM1532">
        <v>0</v>
      </c>
      <c r="AN1532">
        <v>2</v>
      </c>
      <c r="AO1532">
        <v>3</v>
      </c>
      <c r="AP1532">
        <v>2</v>
      </c>
      <c r="AQ1532">
        <v>2</v>
      </c>
      <c r="AR1532">
        <v>18.2</v>
      </c>
      <c r="AS1532">
        <v>18.2</v>
      </c>
      <c r="AT1532">
        <v>18.2</v>
      </c>
      <c r="AU1532">
        <v>35.326999999999998</v>
      </c>
      <c r="AV1532">
        <v>325</v>
      </c>
      <c r="AW1532">
        <v>325</v>
      </c>
      <c r="AX1532">
        <v>0</v>
      </c>
      <c r="AY1532">
        <v>12.182</v>
      </c>
      <c r="AZ1532">
        <v>7.1</v>
      </c>
      <c r="BA1532">
        <v>18.2</v>
      </c>
      <c r="BB1532">
        <v>0</v>
      </c>
      <c r="BC1532">
        <v>2.2000000000000002</v>
      </c>
      <c r="BD1532">
        <v>3.7</v>
      </c>
      <c r="BE1532">
        <v>4.9000000000000004</v>
      </c>
      <c r="BF1532">
        <v>0</v>
      </c>
      <c r="BG1532">
        <v>8.6</v>
      </c>
      <c r="BH1532">
        <v>16</v>
      </c>
      <c r="BI1532">
        <v>8.6</v>
      </c>
      <c r="BJ1532">
        <v>8.6</v>
      </c>
      <c r="BK1532">
        <v>48246000</v>
      </c>
      <c r="BL1532">
        <v>4949300</v>
      </c>
      <c r="BM1532">
        <v>16748000</v>
      </c>
      <c r="BN1532">
        <v>0</v>
      </c>
      <c r="BO1532">
        <v>1001200</v>
      </c>
      <c r="BP1532">
        <v>560850</v>
      </c>
      <c r="BQ1532">
        <v>1100300</v>
      </c>
      <c r="BR1532">
        <v>0</v>
      </c>
      <c r="BS1532">
        <v>8260800</v>
      </c>
      <c r="BT1532">
        <v>5474500</v>
      </c>
      <c r="BU1532">
        <v>5385700</v>
      </c>
      <c r="BV1532">
        <v>4765300</v>
      </c>
      <c r="BW1532">
        <v>3446100</v>
      </c>
      <c r="BX1532">
        <v>353520</v>
      </c>
      <c r="BY1532">
        <v>1196300</v>
      </c>
      <c r="BZ1532">
        <v>0</v>
      </c>
      <c r="CA1532">
        <v>71517</v>
      </c>
      <c r="CB1532">
        <v>40061</v>
      </c>
      <c r="CC1532">
        <v>78592</v>
      </c>
      <c r="CD1532">
        <v>0</v>
      </c>
      <c r="CE1532">
        <v>590060</v>
      </c>
      <c r="CF1532">
        <v>391030</v>
      </c>
      <c r="CG1532">
        <v>384690</v>
      </c>
      <c r="CH1532">
        <v>340380</v>
      </c>
      <c r="CI1532">
        <v>4749800</v>
      </c>
      <c r="CJ1532">
        <v>12745000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7692400</v>
      </c>
      <c r="CQ1532">
        <v>5417000</v>
      </c>
      <c r="CR1532">
        <v>6232300</v>
      </c>
      <c r="CS1532">
        <v>6943100</v>
      </c>
      <c r="CT1532">
        <v>2</v>
      </c>
      <c r="CU1532">
        <v>6</v>
      </c>
      <c r="CV1532">
        <v>0</v>
      </c>
      <c r="CW1532">
        <v>1</v>
      </c>
      <c r="CX1532">
        <v>0</v>
      </c>
      <c r="CY1532">
        <v>1</v>
      </c>
      <c r="CZ1532">
        <v>0</v>
      </c>
      <c r="DA1532">
        <v>2</v>
      </c>
      <c r="DB1532">
        <v>3</v>
      </c>
      <c r="DC1532">
        <v>1</v>
      </c>
      <c r="DD1532">
        <v>2</v>
      </c>
      <c r="DE1532">
        <v>18</v>
      </c>
      <c r="DI1532">
        <v>1529</v>
      </c>
      <c r="DJ1532" t="s">
        <v>9270</v>
      </c>
      <c r="DK1532" t="s">
        <v>695</v>
      </c>
      <c r="DL1532" t="s">
        <v>9271</v>
      </c>
      <c r="DM1532" t="s">
        <v>9272</v>
      </c>
      <c r="DN1532" t="s">
        <v>9273</v>
      </c>
      <c r="DO1532" t="s">
        <v>9274</v>
      </c>
    </row>
    <row r="1533" spans="1:123" x14ac:dyDescent="0.25">
      <c r="A1533" t="s">
        <v>9275</v>
      </c>
      <c r="B1533" t="s">
        <v>9275</v>
      </c>
      <c r="C1533">
        <v>1</v>
      </c>
      <c r="D1533">
        <v>1</v>
      </c>
      <c r="E1533">
        <v>1</v>
      </c>
      <c r="F1533" t="s">
        <v>9276</v>
      </c>
      <c r="G1533">
        <v>1</v>
      </c>
      <c r="H1533">
        <v>1</v>
      </c>
      <c r="I1533">
        <v>1</v>
      </c>
      <c r="J1533">
        <v>1</v>
      </c>
      <c r="K1533">
        <v>0</v>
      </c>
      <c r="L1533">
        <v>1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1</v>
      </c>
      <c r="T1533">
        <v>0</v>
      </c>
      <c r="U1533">
        <v>0</v>
      </c>
      <c r="V1533">
        <v>0</v>
      </c>
      <c r="W1533">
        <v>1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0</v>
      </c>
      <c r="AH1533">
        <v>1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1</v>
      </c>
      <c r="AP1533">
        <v>0</v>
      </c>
      <c r="AQ1533">
        <v>0</v>
      </c>
      <c r="AR1533">
        <v>5.7</v>
      </c>
      <c r="AS1533">
        <v>5.7</v>
      </c>
      <c r="AT1533">
        <v>5.7</v>
      </c>
      <c r="AU1533">
        <v>17.358000000000001</v>
      </c>
      <c r="AV1533">
        <v>159</v>
      </c>
      <c r="AW1533">
        <v>159</v>
      </c>
      <c r="AX1533">
        <v>1</v>
      </c>
      <c r="AY1533">
        <v>-2</v>
      </c>
      <c r="AZ1533">
        <v>0</v>
      </c>
      <c r="BA1533">
        <v>5.7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5.7</v>
      </c>
      <c r="BI1533">
        <v>0</v>
      </c>
      <c r="BJ1533">
        <v>0</v>
      </c>
      <c r="BK1533">
        <v>1771100</v>
      </c>
      <c r="BL1533">
        <v>0</v>
      </c>
      <c r="BM1533">
        <v>1771100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253010</v>
      </c>
      <c r="BX1533">
        <v>0</v>
      </c>
      <c r="BY1533">
        <v>253010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2103600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1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1</v>
      </c>
      <c r="DC1533">
        <v>0</v>
      </c>
      <c r="DD1533">
        <v>0</v>
      </c>
      <c r="DE1533">
        <v>2</v>
      </c>
      <c r="DF1533" t="s">
        <v>127</v>
      </c>
      <c r="DI1533">
        <v>1530</v>
      </c>
      <c r="DJ1533">
        <v>4903</v>
      </c>
      <c r="DK1533" t="b">
        <v>1</v>
      </c>
      <c r="DL1533">
        <v>5499</v>
      </c>
      <c r="DM1533" t="s">
        <v>9277</v>
      </c>
      <c r="DN1533" t="s">
        <v>9278</v>
      </c>
      <c r="DO1533">
        <v>35727</v>
      </c>
      <c r="DP1533">
        <v>691</v>
      </c>
      <c r="DR1533">
        <v>1</v>
      </c>
    </row>
    <row r="1534" spans="1:123" x14ac:dyDescent="0.25">
      <c r="A1534" t="s">
        <v>9279</v>
      </c>
      <c r="B1534" t="s">
        <v>9279</v>
      </c>
      <c r="C1534">
        <v>2</v>
      </c>
      <c r="D1534">
        <v>2</v>
      </c>
      <c r="E1534">
        <v>2</v>
      </c>
      <c r="F1534" t="s">
        <v>9280</v>
      </c>
      <c r="G1534">
        <v>1</v>
      </c>
      <c r="H1534">
        <v>2</v>
      </c>
      <c r="I1534">
        <v>2</v>
      </c>
      <c r="J1534">
        <v>2</v>
      </c>
      <c r="K1534">
        <v>2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1</v>
      </c>
      <c r="S1534">
        <v>1</v>
      </c>
      <c r="T1534">
        <v>1</v>
      </c>
      <c r="U1534">
        <v>1</v>
      </c>
      <c r="V1534">
        <v>2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1</v>
      </c>
      <c r="AD1534">
        <v>1</v>
      </c>
      <c r="AE1534">
        <v>1</v>
      </c>
      <c r="AF1534">
        <v>1</v>
      </c>
      <c r="AG1534">
        <v>2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1</v>
      </c>
      <c r="AO1534">
        <v>1</v>
      </c>
      <c r="AP1534">
        <v>1</v>
      </c>
      <c r="AQ1534">
        <v>1</v>
      </c>
      <c r="AR1534">
        <v>3.9</v>
      </c>
      <c r="AS1534">
        <v>3.9</v>
      </c>
      <c r="AT1534">
        <v>3.9</v>
      </c>
      <c r="AU1534">
        <v>83.355000000000004</v>
      </c>
      <c r="AV1534">
        <v>722</v>
      </c>
      <c r="AW1534">
        <v>722</v>
      </c>
      <c r="AX1534">
        <v>1.9530999999999999E-3</v>
      </c>
      <c r="AY1534">
        <v>2.3189000000000002</v>
      </c>
      <c r="AZ1534">
        <v>3.9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1.8</v>
      </c>
      <c r="BH1534">
        <v>1.8</v>
      </c>
      <c r="BI1534">
        <v>1.8</v>
      </c>
      <c r="BJ1534">
        <v>1.8</v>
      </c>
      <c r="BK1534">
        <v>4481400</v>
      </c>
      <c r="BL1534">
        <v>905450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1395800</v>
      </c>
      <c r="BT1534">
        <v>1143600</v>
      </c>
      <c r="BU1534">
        <v>1036500</v>
      </c>
      <c r="BV1534">
        <v>0</v>
      </c>
      <c r="BW1534">
        <v>109300</v>
      </c>
      <c r="BX1534">
        <v>22084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34045</v>
      </c>
      <c r="CF1534">
        <v>27892</v>
      </c>
      <c r="CG1534">
        <v>25281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856030</v>
      </c>
      <c r="CS1534">
        <v>0</v>
      </c>
      <c r="CT1534">
        <v>2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1</v>
      </c>
      <c r="DB1534">
        <v>1</v>
      </c>
      <c r="DC1534">
        <v>1</v>
      </c>
      <c r="DD1534">
        <v>2</v>
      </c>
      <c r="DE1534">
        <v>7</v>
      </c>
      <c r="DI1534">
        <v>1531</v>
      </c>
      <c r="DJ1534" t="s">
        <v>9281</v>
      </c>
      <c r="DK1534" t="s">
        <v>129</v>
      </c>
      <c r="DL1534" t="s">
        <v>9282</v>
      </c>
      <c r="DM1534" t="s">
        <v>9283</v>
      </c>
      <c r="DN1534" t="s">
        <v>9284</v>
      </c>
      <c r="DO1534" t="s">
        <v>9285</v>
      </c>
      <c r="DQ1534" t="s">
        <v>9286</v>
      </c>
      <c r="DS1534" t="s">
        <v>9287</v>
      </c>
    </row>
    <row r="1535" spans="1:123" x14ac:dyDescent="0.25">
      <c r="A1535" t="s">
        <v>9288</v>
      </c>
      <c r="B1535" t="s">
        <v>9288</v>
      </c>
      <c r="C1535">
        <v>1</v>
      </c>
      <c r="D1535">
        <v>1</v>
      </c>
      <c r="E1535">
        <v>1</v>
      </c>
      <c r="F1535" t="s">
        <v>9289</v>
      </c>
      <c r="G1535">
        <v>1</v>
      </c>
      <c r="H1535">
        <v>1</v>
      </c>
      <c r="I1535">
        <v>1</v>
      </c>
      <c r="J1535">
        <v>1</v>
      </c>
      <c r="K1535">
        <v>0</v>
      </c>
      <c r="L1535">
        <v>1</v>
      </c>
      <c r="M1535">
        <v>0</v>
      </c>
      <c r="N1535">
        <v>0</v>
      </c>
      <c r="O1535">
        <v>0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1</v>
      </c>
      <c r="AB1535">
        <v>1</v>
      </c>
      <c r="AC1535">
        <v>1</v>
      </c>
      <c r="AD1535">
        <v>1</v>
      </c>
      <c r="AE1535">
        <v>0</v>
      </c>
      <c r="AF1535">
        <v>1</v>
      </c>
      <c r="AG1535">
        <v>0</v>
      </c>
      <c r="AH1535">
        <v>1</v>
      </c>
      <c r="AI1535">
        <v>0</v>
      </c>
      <c r="AJ1535">
        <v>0</v>
      </c>
      <c r="AK1535">
        <v>0</v>
      </c>
      <c r="AL1535">
        <v>1</v>
      </c>
      <c r="AM1535">
        <v>1</v>
      </c>
      <c r="AN1535">
        <v>1</v>
      </c>
      <c r="AO1535">
        <v>1</v>
      </c>
      <c r="AP1535">
        <v>0</v>
      </c>
      <c r="AQ1535">
        <v>1</v>
      </c>
      <c r="AR1535">
        <v>12.3</v>
      </c>
      <c r="AS1535">
        <v>12.3</v>
      </c>
      <c r="AT1535">
        <v>12.3</v>
      </c>
      <c r="AU1535">
        <v>17.32</v>
      </c>
      <c r="AV1535">
        <v>163</v>
      </c>
      <c r="AW1535">
        <v>163</v>
      </c>
      <c r="AX1535">
        <v>1.1325E-3</v>
      </c>
      <c r="AY1535">
        <v>3.0464000000000002</v>
      </c>
      <c r="AZ1535">
        <v>0</v>
      </c>
      <c r="BA1535">
        <v>12.3</v>
      </c>
      <c r="BB1535">
        <v>0</v>
      </c>
      <c r="BC1535">
        <v>0</v>
      </c>
      <c r="BD1535">
        <v>0</v>
      </c>
      <c r="BE1535">
        <v>12.3</v>
      </c>
      <c r="BF1535">
        <v>12.3</v>
      </c>
      <c r="BG1535">
        <v>12.3</v>
      </c>
      <c r="BH1535">
        <v>12.3</v>
      </c>
      <c r="BI1535">
        <v>0</v>
      </c>
      <c r="BJ1535">
        <v>12.3</v>
      </c>
      <c r="BK1535">
        <v>5827300</v>
      </c>
      <c r="BL1535">
        <v>0</v>
      </c>
      <c r="BM1535">
        <v>973350</v>
      </c>
      <c r="BN1535">
        <v>0</v>
      </c>
      <c r="BO1535">
        <v>0</v>
      </c>
      <c r="BP1535">
        <v>0</v>
      </c>
      <c r="BQ1535">
        <v>877720</v>
      </c>
      <c r="BR1535">
        <v>421790</v>
      </c>
      <c r="BS1535">
        <v>2118600</v>
      </c>
      <c r="BT1535">
        <v>830260</v>
      </c>
      <c r="BU1535">
        <v>0</v>
      </c>
      <c r="BV1535">
        <v>605590</v>
      </c>
      <c r="BW1535">
        <v>529760</v>
      </c>
      <c r="BX1535">
        <v>0</v>
      </c>
      <c r="BY1535">
        <v>88487</v>
      </c>
      <c r="BZ1535">
        <v>0</v>
      </c>
      <c r="CA1535">
        <v>0</v>
      </c>
      <c r="CB1535">
        <v>0</v>
      </c>
      <c r="CC1535">
        <v>79793</v>
      </c>
      <c r="CD1535">
        <v>38344</v>
      </c>
      <c r="CE1535">
        <v>192600</v>
      </c>
      <c r="CF1535">
        <v>75479</v>
      </c>
      <c r="CG1535">
        <v>0</v>
      </c>
      <c r="CH1535">
        <v>55054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643830</v>
      </c>
      <c r="CT1535">
        <v>0</v>
      </c>
      <c r="CU1535">
        <v>1</v>
      </c>
      <c r="CV1535">
        <v>0</v>
      </c>
      <c r="CW1535">
        <v>0</v>
      </c>
      <c r="CX1535">
        <v>0</v>
      </c>
      <c r="CY1535">
        <v>1</v>
      </c>
      <c r="CZ1535">
        <v>1</v>
      </c>
      <c r="DA1535">
        <v>1</v>
      </c>
      <c r="DB1535">
        <v>1</v>
      </c>
      <c r="DC1535">
        <v>0</v>
      </c>
      <c r="DD1535">
        <v>1</v>
      </c>
      <c r="DE1535">
        <v>6</v>
      </c>
      <c r="DI1535">
        <v>1532</v>
      </c>
      <c r="DJ1535">
        <v>3659</v>
      </c>
      <c r="DK1535" t="b">
        <v>1</v>
      </c>
      <c r="DL1535">
        <v>4227</v>
      </c>
      <c r="DM1535" t="s">
        <v>9290</v>
      </c>
      <c r="DN1535" t="s">
        <v>9291</v>
      </c>
      <c r="DO1535">
        <v>29796</v>
      </c>
    </row>
    <row r="1536" spans="1:123" x14ac:dyDescent="0.25">
      <c r="A1536" t="s">
        <v>9292</v>
      </c>
      <c r="B1536" t="s">
        <v>9292</v>
      </c>
      <c r="C1536">
        <v>3</v>
      </c>
      <c r="D1536">
        <v>3</v>
      </c>
      <c r="E1536">
        <v>3</v>
      </c>
      <c r="F1536" t="s">
        <v>9293</v>
      </c>
      <c r="G1536">
        <v>1</v>
      </c>
      <c r="H1536">
        <v>3</v>
      </c>
      <c r="I1536">
        <v>3</v>
      </c>
      <c r="J1536">
        <v>3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1</v>
      </c>
      <c r="Q1536">
        <v>1</v>
      </c>
      <c r="R1536">
        <v>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1</v>
      </c>
      <c r="AB1536">
        <v>1</v>
      </c>
      <c r="AC1536">
        <v>3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1</v>
      </c>
      <c r="AM1536">
        <v>1</v>
      </c>
      <c r="AN1536">
        <v>3</v>
      </c>
      <c r="AO1536">
        <v>0</v>
      </c>
      <c r="AP1536">
        <v>0</v>
      </c>
      <c r="AQ1536">
        <v>0</v>
      </c>
      <c r="AR1536">
        <v>22.2</v>
      </c>
      <c r="AS1536">
        <v>22.2</v>
      </c>
      <c r="AT1536">
        <v>22.2</v>
      </c>
      <c r="AU1536">
        <v>28.09</v>
      </c>
      <c r="AV1536">
        <v>266</v>
      </c>
      <c r="AW1536">
        <v>266</v>
      </c>
      <c r="AX1536">
        <v>0</v>
      </c>
      <c r="AY1536">
        <v>11.087999999999999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3</v>
      </c>
      <c r="BF1536">
        <v>9.8000000000000007</v>
      </c>
      <c r="BG1536">
        <v>22.2</v>
      </c>
      <c r="BH1536">
        <v>0</v>
      </c>
      <c r="BI1536">
        <v>0</v>
      </c>
      <c r="BJ1536">
        <v>0</v>
      </c>
      <c r="BK1536">
        <v>18146000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3178200</v>
      </c>
      <c r="BR1536">
        <v>1107300</v>
      </c>
      <c r="BS1536">
        <v>13860000</v>
      </c>
      <c r="BT1536">
        <v>0</v>
      </c>
      <c r="BU1536">
        <v>0</v>
      </c>
      <c r="BV1536">
        <v>0</v>
      </c>
      <c r="BW1536">
        <v>1395800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244480</v>
      </c>
      <c r="CD1536">
        <v>85180</v>
      </c>
      <c r="CE1536">
        <v>1066200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10215000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1</v>
      </c>
      <c r="CZ1536">
        <v>1</v>
      </c>
      <c r="DA1536">
        <v>3</v>
      </c>
      <c r="DB1536">
        <v>0</v>
      </c>
      <c r="DC1536">
        <v>0</v>
      </c>
      <c r="DD1536">
        <v>0</v>
      </c>
      <c r="DE1536">
        <v>5</v>
      </c>
      <c r="DI1536">
        <v>1533</v>
      </c>
      <c r="DJ1536" t="s">
        <v>9294</v>
      </c>
      <c r="DK1536" t="s">
        <v>339</v>
      </c>
      <c r="DL1536" t="s">
        <v>9295</v>
      </c>
      <c r="DM1536" t="s">
        <v>9296</v>
      </c>
      <c r="DN1536" t="s">
        <v>9297</v>
      </c>
      <c r="DO1536" t="s">
        <v>9298</v>
      </c>
    </row>
    <row r="1537" spans="1:123" x14ac:dyDescent="0.25">
      <c r="A1537" t="s">
        <v>9299</v>
      </c>
      <c r="B1537" t="s">
        <v>9299</v>
      </c>
      <c r="C1537">
        <v>5</v>
      </c>
      <c r="D1537">
        <v>5</v>
      </c>
      <c r="E1537">
        <v>5</v>
      </c>
      <c r="F1537" t="s">
        <v>9300</v>
      </c>
      <c r="G1537">
        <v>1</v>
      </c>
      <c r="H1537">
        <v>5</v>
      </c>
      <c r="I1537">
        <v>5</v>
      </c>
      <c r="J1537">
        <v>5</v>
      </c>
      <c r="K1537">
        <v>2</v>
      </c>
      <c r="L1537">
        <v>3</v>
      </c>
      <c r="M1537">
        <v>0</v>
      </c>
      <c r="N1537">
        <v>0</v>
      </c>
      <c r="O1537">
        <v>1</v>
      </c>
      <c r="P1537">
        <v>1</v>
      </c>
      <c r="Q1537">
        <v>1</v>
      </c>
      <c r="R1537">
        <v>5</v>
      </c>
      <c r="S1537">
        <v>3</v>
      </c>
      <c r="T1537">
        <v>2</v>
      </c>
      <c r="U1537">
        <v>3</v>
      </c>
      <c r="V1537">
        <v>2</v>
      </c>
      <c r="W1537">
        <v>3</v>
      </c>
      <c r="X1537">
        <v>0</v>
      </c>
      <c r="Y1537">
        <v>0</v>
      </c>
      <c r="Z1537">
        <v>1</v>
      </c>
      <c r="AA1537">
        <v>1</v>
      </c>
      <c r="AB1537">
        <v>1</v>
      </c>
      <c r="AC1537">
        <v>5</v>
      </c>
      <c r="AD1537">
        <v>3</v>
      </c>
      <c r="AE1537">
        <v>2</v>
      </c>
      <c r="AF1537">
        <v>3</v>
      </c>
      <c r="AG1537">
        <v>2</v>
      </c>
      <c r="AH1537">
        <v>3</v>
      </c>
      <c r="AI1537">
        <v>0</v>
      </c>
      <c r="AJ1537">
        <v>0</v>
      </c>
      <c r="AK1537">
        <v>1</v>
      </c>
      <c r="AL1537">
        <v>1</v>
      </c>
      <c r="AM1537">
        <v>1</v>
      </c>
      <c r="AN1537">
        <v>5</v>
      </c>
      <c r="AO1537">
        <v>3</v>
      </c>
      <c r="AP1537">
        <v>2</v>
      </c>
      <c r="AQ1537">
        <v>3</v>
      </c>
      <c r="AR1537">
        <v>31.1</v>
      </c>
      <c r="AS1537">
        <v>31.1</v>
      </c>
      <c r="AT1537">
        <v>31.1</v>
      </c>
      <c r="AU1537">
        <v>24.911000000000001</v>
      </c>
      <c r="AV1537">
        <v>219</v>
      </c>
      <c r="AW1537">
        <v>219</v>
      </c>
      <c r="AX1537">
        <v>0</v>
      </c>
      <c r="AY1537">
        <v>14.975</v>
      </c>
      <c r="AZ1537">
        <v>14.6</v>
      </c>
      <c r="BA1537">
        <v>20.100000000000001</v>
      </c>
      <c r="BB1537">
        <v>0</v>
      </c>
      <c r="BC1537">
        <v>0</v>
      </c>
      <c r="BD1537">
        <v>5</v>
      </c>
      <c r="BE1537">
        <v>5</v>
      </c>
      <c r="BF1537">
        <v>5</v>
      </c>
      <c r="BG1537">
        <v>31.1</v>
      </c>
      <c r="BH1537">
        <v>20.100000000000001</v>
      </c>
      <c r="BI1537">
        <v>14.6</v>
      </c>
      <c r="BJ1537">
        <v>20.100000000000001</v>
      </c>
      <c r="BK1537">
        <v>101020000</v>
      </c>
      <c r="BL1537">
        <v>6279300</v>
      </c>
      <c r="BM1537">
        <v>14064000</v>
      </c>
      <c r="BN1537">
        <v>0</v>
      </c>
      <c r="BO1537">
        <v>0</v>
      </c>
      <c r="BP1537">
        <v>439900</v>
      </c>
      <c r="BQ1537">
        <v>1927800</v>
      </c>
      <c r="BR1537">
        <v>1513900</v>
      </c>
      <c r="BS1537">
        <v>42689000</v>
      </c>
      <c r="BT1537">
        <v>11479000</v>
      </c>
      <c r="BU1537">
        <v>10209000</v>
      </c>
      <c r="BV1537">
        <v>12420000</v>
      </c>
      <c r="BW1537">
        <v>10102000</v>
      </c>
      <c r="BX1537">
        <v>627930</v>
      </c>
      <c r="BY1537">
        <v>1406400</v>
      </c>
      <c r="BZ1537">
        <v>0</v>
      </c>
      <c r="CA1537">
        <v>0</v>
      </c>
      <c r="CB1537">
        <v>43990</v>
      </c>
      <c r="CC1537">
        <v>192780</v>
      </c>
      <c r="CD1537">
        <v>151390</v>
      </c>
      <c r="CE1537">
        <v>4268900</v>
      </c>
      <c r="CF1537">
        <v>1147900</v>
      </c>
      <c r="CG1537">
        <v>1020900</v>
      </c>
      <c r="CH1537">
        <v>1242000</v>
      </c>
      <c r="CI1537">
        <v>11378000</v>
      </c>
      <c r="CJ1537">
        <v>11779000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19060000</v>
      </c>
      <c r="CQ1537">
        <v>9207000</v>
      </c>
      <c r="CR1537">
        <v>15756000</v>
      </c>
      <c r="CS1537">
        <v>19625000</v>
      </c>
      <c r="CT1537">
        <v>2</v>
      </c>
      <c r="CU1537">
        <v>4</v>
      </c>
      <c r="CV1537">
        <v>0</v>
      </c>
      <c r="CW1537">
        <v>0</v>
      </c>
      <c r="CX1537">
        <v>1</v>
      </c>
      <c r="CY1537">
        <v>1</v>
      </c>
      <c r="CZ1537">
        <v>1</v>
      </c>
      <c r="DA1537">
        <v>6</v>
      </c>
      <c r="DB1537">
        <v>3</v>
      </c>
      <c r="DC1537">
        <v>2</v>
      </c>
      <c r="DD1537">
        <v>3</v>
      </c>
      <c r="DE1537">
        <v>23</v>
      </c>
      <c r="DI1537">
        <v>1534</v>
      </c>
      <c r="DJ1537" t="s">
        <v>9301</v>
      </c>
      <c r="DK1537" t="s">
        <v>135</v>
      </c>
      <c r="DL1537" t="s">
        <v>9302</v>
      </c>
      <c r="DM1537" t="s">
        <v>9303</v>
      </c>
      <c r="DN1537" t="s">
        <v>9304</v>
      </c>
      <c r="DO1537" t="s">
        <v>9305</v>
      </c>
    </row>
    <row r="1538" spans="1:123" x14ac:dyDescent="0.25">
      <c r="A1538" t="s">
        <v>9306</v>
      </c>
      <c r="B1538" t="s">
        <v>9306</v>
      </c>
      <c r="C1538">
        <v>10</v>
      </c>
      <c r="D1538">
        <v>10</v>
      </c>
      <c r="E1538">
        <v>6</v>
      </c>
      <c r="F1538" t="s">
        <v>9307</v>
      </c>
      <c r="G1538">
        <v>1</v>
      </c>
      <c r="H1538">
        <v>10</v>
      </c>
      <c r="I1538">
        <v>10</v>
      </c>
      <c r="J1538">
        <v>6</v>
      </c>
      <c r="K1538">
        <v>5</v>
      </c>
      <c r="L1538">
        <v>4</v>
      </c>
      <c r="M1538">
        <v>2</v>
      </c>
      <c r="N1538">
        <v>1</v>
      </c>
      <c r="O1538">
        <v>3</v>
      </c>
      <c r="P1538">
        <v>3</v>
      </c>
      <c r="Q1538">
        <v>3</v>
      </c>
      <c r="R1538">
        <v>5</v>
      </c>
      <c r="S1538">
        <v>4</v>
      </c>
      <c r="T1538">
        <v>4</v>
      </c>
      <c r="U1538">
        <v>4</v>
      </c>
      <c r="V1538">
        <v>5</v>
      </c>
      <c r="W1538">
        <v>4</v>
      </c>
      <c r="X1538">
        <v>2</v>
      </c>
      <c r="Y1538">
        <v>1</v>
      </c>
      <c r="Z1538">
        <v>3</v>
      </c>
      <c r="AA1538">
        <v>3</v>
      </c>
      <c r="AB1538">
        <v>3</v>
      </c>
      <c r="AC1538">
        <v>5</v>
      </c>
      <c r="AD1538">
        <v>4</v>
      </c>
      <c r="AE1538">
        <v>4</v>
      </c>
      <c r="AF1538">
        <v>4</v>
      </c>
      <c r="AG1538">
        <v>2</v>
      </c>
      <c r="AH1538">
        <v>2</v>
      </c>
      <c r="AI1538">
        <v>0</v>
      </c>
      <c r="AJ1538">
        <v>0</v>
      </c>
      <c r="AK1538">
        <v>1</v>
      </c>
      <c r="AL1538">
        <v>1</v>
      </c>
      <c r="AM1538">
        <v>1</v>
      </c>
      <c r="AN1538">
        <v>3</v>
      </c>
      <c r="AO1538">
        <v>2</v>
      </c>
      <c r="AP1538">
        <v>2</v>
      </c>
      <c r="AQ1538">
        <v>1</v>
      </c>
      <c r="AR1538">
        <v>66.2</v>
      </c>
      <c r="AS1538">
        <v>66.2</v>
      </c>
      <c r="AT1538">
        <v>43.8</v>
      </c>
      <c r="AU1538">
        <v>22.187000000000001</v>
      </c>
      <c r="AV1538">
        <v>201</v>
      </c>
      <c r="AW1538">
        <v>201</v>
      </c>
      <c r="AX1538">
        <v>0</v>
      </c>
      <c r="AY1538">
        <v>21.143999999999998</v>
      </c>
      <c r="AZ1538">
        <v>31.8</v>
      </c>
      <c r="BA1538">
        <v>27.9</v>
      </c>
      <c r="BB1538">
        <v>9</v>
      </c>
      <c r="BC1538">
        <v>5.5</v>
      </c>
      <c r="BD1538">
        <v>19.899999999999999</v>
      </c>
      <c r="BE1538">
        <v>19.899999999999999</v>
      </c>
      <c r="BF1538">
        <v>19.899999999999999</v>
      </c>
      <c r="BG1538">
        <v>37.299999999999997</v>
      </c>
      <c r="BH1538">
        <v>30.3</v>
      </c>
      <c r="BI1538">
        <v>28.4</v>
      </c>
      <c r="BJ1538">
        <v>23.9</v>
      </c>
      <c r="BK1538">
        <v>148680000</v>
      </c>
      <c r="BL1538">
        <v>24323000</v>
      </c>
      <c r="BM1538">
        <v>13645000</v>
      </c>
      <c r="BN1538">
        <v>3362600</v>
      </c>
      <c r="BO1538">
        <v>2381900</v>
      </c>
      <c r="BP1538">
        <v>2581500</v>
      </c>
      <c r="BQ1538">
        <v>6524900</v>
      </c>
      <c r="BR1538">
        <v>6029100</v>
      </c>
      <c r="BS1538">
        <v>34651000</v>
      </c>
      <c r="BT1538">
        <v>14036000</v>
      </c>
      <c r="BU1538">
        <v>21085000</v>
      </c>
      <c r="BV1538">
        <v>20061000</v>
      </c>
      <c r="BW1538">
        <v>9912100</v>
      </c>
      <c r="BX1538">
        <v>1621600</v>
      </c>
      <c r="BY1538">
        <v>909680</v>
      </c>
      <c r="BZ1538">
        <v>224180</v>
      </c>
      <c r="CA1538">
        <v>158800</v>
      </c>
      <c r="CB1538">
        <v>172100</v>
      </c>
      <c r="CC1538">
        <v>434990</v>
      </c>
      <c r="CD1538">
        <v>401940</v>
      </c>
      <c r="CE1538">
        <v>2310100</v>
      </c>
      <c r="CF1538">
        <v>935710</v>
      </c>
      <c r="CG1538">
        <v>1405700</v>
      </c>
      <c r="CH1538">
        <v>1337400</v>
      </c>
      <c r="CI1538">
        <v>18721000</v>
      </c>
      <c r="CJ1538">
        <v>14987000</v>
      </c>
      <c r="CK1538">
        <v>0</v>
      </c>
      <c r="CL1538">
        <v>0</v>
      </c>
      <c r="CM1538">
        <v>13941000</v>
      </c>
      <c r="CN1538">
        <v>16126000</v>
      </c>
      <c r="CO1538">
        <v>21110000</v>
      </c>
      <c r="CP1538">
        <v>26116000</v>
      </c>
      <c r="CQ1538">
        <v>16581000</v>
      </c>
      <c r="CR1538">
        <v>16194000</v>
      </c>
      <c r="CS1538">
        <v>15398000</v>
      </c>
      <c r="CT1538">
        <v>9</v>
      </c>
      <c r="CU1538">
        <v>5</v>
      </c>
      <c r="CV1538">
        <v>3</v>
      </c>
      <c r="CW1538">
        <v>1</v>
      </c>
      <c r="CX1538">
        <v>5</v>
      </c>
      <c r="CY1538">
        <v>3</v>
      </c>
      <c r="CZ1538">
        <v>4</v>
      </c>
      <c r="DA1538">
        <v>6</v>
      </c>
      <c r="DB1538">
        <v>4</v>
      </c>
      <c r="DC1538">
        <v>6</v>
      </c>
      <c r="DD1538">
        <v>5</v>
      </c>
      <c r="DE1538">
        <v>51</v>
      </c>
      <c r="DI1538">
        <v>1535</v>
      </c>
      <c r="DJ1538" t="s">
        <v>9308</v>
      </c>
      <c r="DK1538" t="s">
        <v>1042</v>
      </c>
      <c r="DL1538" t="s">
        <v>9309</v>
      </c>
      <c r="DM1538" t="s">
        <v>9310</v>
      </c>
      <c r="DN1538" t="s">
        <v>9311</v>
      </c>
      <c r="DO1538" t="s">
        <v>9312</v>
      </c>
      <c r="DP1538" t="s">
        <v>9313</v>
      </c>
      <c r="DR1538" t="s">
        <v>9314</v>
      </c>
    </row>
    <row r="1539" spans="1:123" x14ac:dyDescent="0.25">
      <c r="A1539" t="s">
        <v>9315</v>
      </c>
      <c r="B1539" t="s">
        <v>9315</v>
      </c>
      <c r="C1539">
        <v>2</v>
      </c>
      <c r="D1539">
        <v>2</v>
      </c>
      <c r="E1539">
        <v>2</v>
      </c>
      <c r="F1539" t="s">
        <v>9316</v>
      </c>
      <c r="G1539">
        <v>1</v>
      </c>
      <c r="H1539">
        <v>2</v>
      </c>
      <c r="I1539">
        <v>2</v>
      </c>
      <c r="J1539">
        <v>2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1</v>
      </c>
      <c r="R1539">
        <v>2</v>
      </c>
      <c r="S1539">
        <v>2</v>
      </c>
      <c r="T1539">
        <v>2</v>
      </c>
      <c r="U1539">
        <v>1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1</v>
      </c>
      <c r="AC1539">
        <v>2</v>
      </c>
      <c r="AD1539">
        <v>2</v>
      </c>
      <c r="AE1539">
        <v>2</v>
      </c>
      <c r="AF1539">
        <v>1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1</v>
      </c>
      <c r="AN1539">
        <v>2</v>
      </c>
      <c r="AO1539">
        <v>2</v>
      </c>
      <c r="AP1539">
        <v>2</v>
      </c>
      <c r="AQ1539">
        <v>1</v>
      </c>
      <c r="AR1539">
        <v>9.6999999999999993</v>
      </c>
      <c r="AS1539">
        <v>9.6999999999999993</v>
      </c>
      <c r="AT1539">
        <v>9.6999999999999993</v>
      </c>
      <c r="AU1539">
        <v>28.937000000000001</v>
      </c>
      <c r="AV1539">
        <v>257</v>
      </c>
      <c r="AW1539">
        <v>257</v>
      </c>
      <c r="AX1539">
        <v>1.1481E-3</v>
      </c>
      <c r="AY1539">
        <v>3.1488999999999998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2.7</v>
      </c>
      <c r="BG1539">
        <v>9.6999999999999993</v>
      </c>
      <c r="BH1539">
        <v>9.6999999999999993</v>
      </c>
      <c r="BI1539">
        <v>9.6999999999999993</v>
      </c>
      <c r="BJ1539">
        <v>2.7</v>
      </c>
      <c r="BK1539">
        <v>53523000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6711000</v>
      </c>
      <c r="BS1539">
        <v>18838000</v>
      </c>
      <c r="BT1539">
        <v>8413600</v>
      </c>
      <c r="BU1539">
        <v>12229000</v>
      </c>
      <c r="BV1539">
        <v>7331200</v>
      </c>
      <c r="BW1539">
        <v>7646200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958710</v>
      </c>
      <c r="CE1539">
        <v>2691200</v>
      </c>
      <c r="CF1539">
        <v>1201900</v>
      </c>
      <c r="CG1539">
        <v>1747100</v>
      </c>
      <c r="CH1539">
        <v>1047300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14946000</v>
      </c>
      <c r="CQ1539">
        <v>9945300</v>
      </c>
      <c r="CR1539">
        <v>6952200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1</v>
      </c>
      <c r="DA1539">
        <v>2</v>
      </c>
      <c r="DB1539">
        <v>2</v>
      </c>
      <c r="DC1539">
        <v>2</v>
      </c>
      <c r="DD1539">
        <v>1</v>
      </c>
      <c r="DE1539">
        <v>8</v>
      </c>
      <c r="DI1539">
        <v>1536</v>
      </c>
      <c r="DJ1539" t="s">
        <v>9317</v>
      </c>
      <c r="DK1539" t="s">
        <v>129</v>
      </c>
      <c r="DL1539" t="s">
        <v>9318</v>
      </c>
      <c r="DM1539" t="s">
        <v>9319</v>
      </c>
      <c r="DN1539" t="s">
        <v>9320</v>
      </c>
      <c r="DO1539" t="s">
        <v>9321</v>
      </c>
    </row>
    <row r="1540" spans="1:123" x14ac:dyDescent="0.25">
      <c r="A1540" t="s">
        <v>9322</v>
      </c>
      <c r="B1540" t="s">
        <v>9322</v>
      </c>
      <c r="C1540">
        <v>2</v>
      </c>
      <c r="D1540">
        <v>2</v>
      </c>
      <c r="E1540">
        <v>2</v>
      </c>
      <c r="F1540" t="s">
        <v>9323</v>
      </c>
      <c r="G1540">
        <v>1</v>
      </c>
      <c r="H1540">
        <v>2</v>
      </c>
      <c r="I1540">
        <v>2</v>
      </c>
      <c r="J1540">
        <v>2</v>
      </c>
      <c r="K1540">
        <v>1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1</v>
      </c>
      <c r="T1540">
        <v>0</v>
      </c>
      <c r="U1540">
        <v>1</v>
      </c>
      <c r="V1540">
        <v>1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1</v>
      </c>
      <c r="AE1540">
        <v>0</v>
      </c>
      <c r="AF1540">
        <v>1</v>
      </c>
      <c r="AG1540">
        <v>1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1</v>
      </c>
      <c r="AP1540">
        <v>0</v>
      </c>
      <c r="AQ1540">
        <v>1</v>
      </c>
      <c r="AR1540">
        <v>8.6</v>
      </c>
      <c r="AS1540">
        <v>8.6</v>
      </c>
      <c r="AT1540">
        <v>8.6</v>
      </c>
      <c r="AU1540">
        <v>23.532</v>
      </c>
      <c r="AV1540">
        <v>210</v>
      </c>
      <c r="AW1540">
        <v>210</v>
      </c>
      <c r="AX1540">
        <v>4.4723000000000002E-3</v>
      </c>
      <c r="AY1540">
        <v>1.9682999999999999</v>
      </c>
      <c r="AZ1540">
        <v>4.3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4.3</v>
      </c>
      <c r="BI1540">
        <v>0</v>
      </c>
      <c r="BJ1540">
        <v>4.3</v>
      </c>
      <c r="BK1540">
        <v>5591700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2521000</v>
      </c>
      <c r="BU1540">
        <v>0</v>
      </c>
      <c r="BV1540">
        <v>3070700</v>
      </c>
      <c r="BW1540">
        <v>465970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210080</v>
      </c>
      <c r="CG1540">
        <v>0</v>
      </c>
      <c r="CH1540">
        <v>255890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3264600</v>
      </c>
      <c r="CT1540">
        <v>1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1</v>
      </c>
      <c r="DC1540">
        <v>0</v>
      </c>
      <c r="DD1540">
        <v>1</v>
      </c>
      <c r="DE1540">
        <v>3</v>
      </c>
      <c r="DI1540">
        <v>1537</v>
      </c>
      <c r="DJ1540" t="s">
        <v>9324</v>
      </c>
      <c r="DK1540" t="s">
        <v>129</v>
      </c>
      <c r="DL1540" t="s">
        <v>9325</v>
      </c>
      <c r="DM1540" t="s">
        <v>9326</v>
      </c>
      <c r="DN1540" t="s">
        <v>9327</v>
      </c>
      <c r="DO1540" t="s">
        <v>9328</v>
      </c>
      <c r="DP1540">
        <v>694</v>
      </c>
      <c r="DQ1540" t="s">
        <v>9329</v>
      </c>
      <c r="DR1540">
        <v>84</v>
      </c>
      <c r="DS1540" t="s">
        <v>9330</v>
      </c>
    </row>
    <row r="1541" spans="1:123" x14ac:dyDescent="0.25">
      <c r="A1541" t="s">
        <v>9331</v>
      </c>
      <c r="B1541" t="s">
        <v>9331</v>
      </c>
      <c r="C1541">
        <v>1</v>
      </c>
      <c r="D1541">
        <v>1</v>
      </c>
      <c r="E1541">
        <v>1</v>
      </c>
      <c r="F1541" t="s">
        <v>9332</v>
      </c>
      <c r="G1541">
        <v>1</v>
      </c>
      <c r="H1541">
        <v>1</v>
      </c>
      <c r="I1541">
        <v>1</v>
      </c>
      <c r="J1541">
        <v>1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1</v>
      </c>
      <c r="S1541">
        <v>0</v>
      </c>
      <c r="T1541">
        <v>1</v>
      </c>
      <c r="U1541">
        <v>1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1</v>
      </c>
      <c r="AD1541">
        <v>0</v>
      </c>
      <c r="AE1541">
        <v>1</v>
      </c>
      <c r="AF1541">
        <v>1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1</v>
      </c>
      <c r="AO1541">
        <v>0</v>
      </c>
      <c r="AP1541">
        <v>1</v>
      </c>
      <c r="AQ1541">
        <v>1</v>
      </c>
      <c r="AR1541">
        <v>22</v>
      </c>
      <c r="AS1541">
        <v>22</v>
      </c>
      <c r="AT1541">
        <v>22</v>
      </c>
      <c r="AU1541">
        <v>9.6417999999999999</v>
      </c>
      <c r="AV1541">
        <v>91</v>
      </c>
      <c r="AW1541">
        <v>91</v>
      </c>
      <c r="AX1541">
        <v>2.8571E-3</v>
      </c>
      <c r="AY1541">
        <v>2.2261000000000002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22</v>
      </c>
      <c r="BH1541">
        <v>0</v>
      </c>
      <c r="BI1541">
        <v>22</v>
      </c>
      <c r="BJ1541">
        <v>22</v>
      </c>
      <c r="BK1541">
        <v>2698100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888870</v>
      </c>
      <c r="BT1541">
        <v>0</v>
      </c>
      <c r="BU1541">
        <v>1147700</v>
      </c>
      <c r="BV1541">
        <v>661510</v>
      </c>
      <c r="BW1541">
        <v>539620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177770</v>
      </c>
      <c r="CF1541">
        <v>0</v>
      </c>
      <c r="CG1541">
        <v>229540</v>
      </c>
      <c r="CH1541">
        <v>132300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703270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1</v>
      </c>
      <c r="DB1541">
        <v>0</v>
      </c>
      <c r="DC1541">
        <v>1</v>
      </c>
      <c r="DD1541">
        <v>1</v>
      </c>
      <c r="DE1541">
        <v>3</v>
      </c>
      <c r="DI1541">
        <v>1538</v>
      </c>
      <c r="DJ1541">
        <v>2935</v>
      </c>
      <c r="DK1541" t="b">
        <v>1</v>
      </c>
      <c r="DL1541">
        <v>3465</v>
      </c>
      <c r="DM1541" t="s">
        <v>9333</v>
      </c>
      <c r="DN1541" t="s">
        <v>9334</v>
      </c>
      <c r="DO1541">
        <v>25518</v>
      </c>
    </row>
    <row r="1542" spans="1:123" x14ac:dyDescent="0.25">
      <c r="A1542" t="s">
        <v>9335</v>
      </c>
      <c r="B1542" t="s">
        <v>9335</v>
      </c>
      <c r="C1542">
        <v>1</v>
      </c>
      <c r="D1542">
        <v>1</v>
      </c>
      <c r="E1542">
        <v>1</v>
      </c>
      <c r="F1542" t="s">
        <v>9336</v>
      </c>
      <c r="G1542">
        <v>1</v>
      </c>
      <c r="H1542">
        <v>1</v>
      </c>
      <c r="I1542">
        <v>1</v>
      </c>
      <c r="J1542">
        <v>1</v>
      </c>
      <c r="K1542">
        <v>0</v>
      </c>
      <c r="L1542">
        <v>1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1</v>
      </c>
      <c r="S1542">
        <v>1</v>
      </c>
      <c r="T1542">
        <v>1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</v>
      </c>
      <c r="AD1542">
        <v>1</v>
      </c>
      <c r="AE1542">
        <v>1</v>
      </c>
      <c r="AF1542">
        <v>1</v>
      </c>
      <c r="AG1542">
        <v>0</v>
      </c>
      <c r="AH1542">
        <v>1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1</v>
      </c>
      <c r="AO1542">
        <v>1</v>
      </c>
      <c r="AP1542">
        <v>1</v>
      </c>
      <c r="AQ1542">
        <v>1</v>
      </c>
      <c r="AR1542">
        <v>8.1</v>
      </c>
      <c r="AS1542">
        <v>8.1</v>
      </c>
      <c r="AT1542">
        <v>8.1</v>
      </c>
      <c r="AU1542">
        <v>35.564999999999998</v>
      </c>
      <c r="AV1542">
        <v>322</v>
      </c>
      <c r="AW1542">
        <v>322</v>
      </c>
      <c r="AX1542">
        <v>0</v>
      </c>
      <c r="AY1542">
        <v>6.4676999999999998</v>
      </c>
      <c r="AZ1542">
        <v>0</v>
      </c>
      <c r="BA1542">
        <v>8.1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8.1</v>
      </c>
      <c r="BH1542">
        <v>8.1</v>
      </c>
      <c r="BI1542">
        <v>8.1</v>
      </c>
      <c r="BJ1542">
        <v>8.1</v>
      </c>
      <c r="BK1542">
        <v>5878300</v>
      </c>
      <c r="BL1542">
        <v>0</v>
      </c>
      <c r="BM1542">
        <v>877510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1941100</v>
      </c>
      <c r="BT1542">
        <v>1211500</v>
      </c>
      <c r="BU1542">
        <v>645850</v>
      </c>
      <c r="BV1542">
        <v>1202400</v>
      </c>
      <c r="BW1542">
        <v>452180</v>
      </c>
      <c r="BX1542">
        <v>0</v>
      </c>
      <c r="BY1542">
        <v>67501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149320</v>
      </c>
      <c r="CF1542">
        <v>93189</v>
      </c>
      <c r="CG1542">
        <v>49681</v>
      </c>
      <c r="CH1542">
        <v>92492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1278300</v>
      </c>
      <c r="CT1542">
        <v>0</v>
      </c>
      <c r="CU1542">
        <v>2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2</v>
      </c>
      <c r="DB1542">
        <v>1</v>
      </c>
      <c r="DC1542">
        <v>2</v>
      </c>
      <c r="DD1542">
        <v>1</v>
      </c>
      <c r="DE1542">
        <v>8</v>
      </c>
      <c r="DI1542">
        <v>1539</v>
      </c>
      <c r="DJ1542">
        <v>7440</v>
      </c>
      <c r="DK1542" t="b">
        <v>1</v>
      </c>
      <c r="DL1542">
        <v>8233</v>
      </c>
      <c r="DM1542" t="s">
        <v>9337</v>
      </c>
      <c r="DN1542" t="s">
        <v>9338</v>
      </c>
      <c r="DO1542">
        <v>48617</v>
      </c>
    </row>
    <row r="1543" spans="1:123" x14ac:dyDescent="0.25">
      <c r="A1543" t="s">
        <v>9339</v>
      </c>
      <c r="B1543" t="s">
        <v>9339</v>
      </c>
      <c r="C1543">
        <v>2</v>
      </c>
      <c r="D1543">
        <v>2</v>
      </c>
      <c r="E1543">
        <v>2</v>
      </c>
      <c r="F1543" t="s">
        <v>9340</v>
      </c>
      <c r="G1543">
        <v>1</v>
      </c>
      <c r="H1543">
        <v>2</v>
      </c>
      <c r="I1543">
        <v>2</v>
      </c>
      <c r="J1543">
        <v>2</v>
      </c>
      <c r="K1543">
        <v>0</v>
      </c>
      <c r="L1543">
        <v>0</v>
      </c>
      <c r="M1543">
        <v>1</v>
      </c>
      <c r="N1543">
        <v>0</v>
      </c>
      <c r="O1543">
        <v>0</v>
      </c>
      <c r="P1543">
        <v>0</v>
      </c>
      <c r="Q1543">
        <v>1</v>
      </c>
      <c r="R1543">
        <v>2</v>
      </c>
      <c r="S1543">
        <v>1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0</v>
      </c>
      <c r="AB1543">
        <v>1</v>
      </c>
      <c r="AC1543">
        <v>2</v>
      </c>
      <c r="AD1543">
        <v>1</v>
      </c>
      <c r="AE1543">
        <v>0</v>
      </c>
      <c r="AF1543">
        <v>1</v>
      </c>
      <c r="AG1543">
        <v>0</v>
      </c>
      <c r="AH1543">
        <v>0</v>
      </c>
      <c r="AI1543">
        <v>1</v>
      </c>
      <c r="AJ1543">
        <v>0</v>
      </c>
      <c r="AK1543">
        <v>0</v>
      </c>
      <c r="AL1543">
        <v>0</v>
      </c>
      <c r="AM1543">
        <v>1</v>
      </c>
      <c r="AN1543">
        <v>2</v>
      </c>
      <c r="AO1543">
        <v>1</v>
      </c>
      <c r="AP1543">
        <v>0</v>
      </c>
      <c r="AQ1543">
        <v>1</v>
      </c>
      <c r="AR1543">
        <v>12.8</v>
      </c>
      <c r="AS1543">
        <v>12.8</v>
      </c>
      <c r="AT1543">
        <v>12.8</v>
      </c>
      <c r="AU1543">
        <v>13.292999999999999</v>
      </c>
      <c r="AV1543">
        <v>117</v>
      </c>
      <c r="AW1543">
        <v>117</v>
      </c>
      <c r="AX1543">
        <v>5.9172000000000001E-3</v>
      </c>
      <c r="AY1543">
        <v>1.8075000000000001</v>
      </c>
      <c r="AZ1543">
        <v>0</v>
      </c>
      <c r="BA1543">
        <v>0</v>
      </c>
      <c r="BB1543">
        <v>6.8</v>
      </c>
      <c r="BC1543">
        <v>0</v>
      </c>
      <c r="BD1543">
        <v>0</v>
      </c>
      <c r="BE1543">
        <v>0</v>
      </c>
      <c r="BF1543">
        <v>6.8</v>
      </c>
      <c r="BG1543">
        <v>12.8</v>
      </c>
      <c r="BH1543">
        <v>6.8</v>
      </c>
      <c r="BI1543">
        <v>0</v>
      </c>
      <c r="BJ1543">
        <v>6.8</v>
      </c>
      <c r="BK1543">
        <v>28002000</v>
      </c>
      <c r="BL1543">
        <v>0</v>
      </c>
      <c r="BM1543">
        <v>0</v>
      </c>
      <c r="BN1543">
        <v>248420</v>
      </c>
      <c r="BO1543">
        <v>0</v>
      </c>
      <c r="BP1543">
        <v>0</v>
      </c>
      <c r="BQ1543">
        <v>0</v>
      </c>
      <c r="BR1543">
        <v>3344200</v>
      </c>
      <c r="BS1543">
        <v>14624000</v>
      </c>
      <c r="BT1543">
        <v>3718000</v>
      </c>
      <c r="BU1543">
        <v>0</v>
      </c>
      <c r="BV1543">
        <v>6067300</v>
      </c>
      <c r="BW1543">
        <v>4667000</v>
      </c>
      <c r="BX1543">
        <v>0</v>
      </c>
      <c r="BY1543">
        <v>0</v>
      </c>
      <c r="BZ1543">
        <v>41403</v>
      </c>
      <c r="CA1543">
        <v>0</v>
      </c>
      <c r="CB1543">
        <v>0</v>
      </c>
      <c r="CC1543">
        <v>0</v>
      </c>
      <c r="CD1543">
        <v>557370</v>
      </c>
      <c r="CE1543">
        <v>2437400</v>
      </c>
      <c r="CF1543">
        <v>619670</v>
      </c>
      <c r="CG1543">
        <v>0</v>
      </c>
      <c r="CH1543">
        <v>1011200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10778000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1</v>
      </c>
      <c r="CW1543">
        <v>0</v>
      </c>
      <c r="CX1543">
        <v>0</v>
      </c>
      <c r="CY1543">
        <v>0</v>
      </c>
      <c r="CZ1543">
        <v>1</v>
      </c>
      <c r="DA1543">
        <v>2</v>
      </c>
      <c r="DB1543">
        <v>1</v>
      </c>
      <c r="DC1543">
        <v>0</v>
      </c>
      <c r="DD1543">
        <v>1</v>
      </c>
      <c r="DE1543">
        <v>6</v>
      </c>
      <c r="DI1543">
        <v>1540</v>
      </c>
      <c r="DJ1543" t="s">
        <v>9341</v>
      </c>
      <c r="DK1543" t="s">
        <v>129</v>
      </c>
      <c r="DL1543" t="s">
        <v>9342</v>
      </c>
      <c r="DM1543" t="s">
        <v>9343</v>
      </c>
      <c r="DN1543" t="s">
        <v>9344</v>
      </c>
      <c r="DO1543" t="s">
        <v>9345</v>
      </c>
    </row>
    <row r="1544" spans="1:123" x14ac:dyDescent="0.25">
      <c r="A1544" t="s">
        <v>9346</v>
      </c>
      <c r="B1544" t="s">
        <v>9346</v>
      </c>
      <c r="C1544">
        <v>3</v>
      </c>
      <c r="D1544">
        <v>3</v>
      </c>
      <c r="E1544">
        <v>3</v>
      </c>
      <c r="F1544" t="s">
        <v>9347</v>
      </c>
      <c r="G1544">
        <v>1</v>
      </c>
      <c r="H1544">
        <v>3</v>
      </c>
      <c r="I1544">
        <v>3</v>
      </c>
      <c r="J1544">
        <v>3</v>
      </c>
      <c r="K1544">
        <v>1</v>
      </c>
      <c r="L1544">
        <v>1</v>
      </c>
      <c r="M1544">
        <v>0</v>
      </c>
      <c r="N1544">
        <v>0</v>
      </c>
      <c r="O1544">
        <v>0</v>
      </c>
      <c r="P1544">
        <v>1</v>
      </c>
      <c r="Q1544">
        <v>1</v>
      </c>
      <c r="R1544">
        <v>2</v>
      </c>
      <c r="S1544">
        <v>0</v>
      </c>
      <c r="T1544">
        <v>0</v>
      </c>
      <c r="U1544">
        <v>0</v>
      </c>
      <c r="V1544">
        <v>1</v>
      </c>
      <c r="W1544">
        <v>1</v>
      </c>
      <c r="X1544">
        <v>0</v>
      </c>
      <c r="Y1544">
        <v>0</v>
      </c>
      <c r="Z1544">
        <v>0</v>
      </c>
      <c r="AA1544">
        <v>1</v>
      </c>
      <c r="AB1544">
        <v>1</v>
      </c>
      <c r="AC1544">
        <v>2</v>
      </c>
      <c r="AD1544">
        <v>0</v>
      </c>
      <c r="AE1544">
        <v>0</v>
      </c>
      <c r="AF1544">
        <v>0</v>
      </c>
      <c r="AG1544">
        <v>1</v>
      </c>
      <c r="AH1544">
        <v>1</v>
      </c>
      <c r="AI1544">
        <v>0</v>
      </c>
      <c r="AJ1544">
        <v>0</v>
      </c>
      <c r="AK1544">
        <v>0</v>
      </c>
      <c r="AL1544">
        <v>1</v>
      </c>
      <c r="AM1544">
        <v>1</v>
      </c>
      <c r="AN1544">
        <v>2</v>
      </c>
      <c r="AO1544">
        <v>0</v>
      </c>
      <c r="AP1544">
        <v>0</v>
      </c>
      <c r="AQ1544">
        <v>0</v>
      </c>
      <c r="AR1544">
        <v>6.8</v>
      </c>
      <c r="AS1544">
        <v>6.8</v>
      </c>
      <c r="AT1544">
        <v>6.8</v>
      </c>
      <c r="AU1544">
        <v>48.994</v>
      </c>
      <c r="AV1544">
        <v>454</v>
      </c>
      <c r="AW1544">
        <v>454</v>
      </c>
      <c r="AX1544">
        <v>0</v>
      </c>
      <c r="AY1544">
        <v>4.6710000000000003</v>
      </c>
      <c r="AZ1544">
        <v>2.4</v>
      </c>
      <c r="BA1544">
        <v>2.6</v>
      </c>
      <c r="BB1544">
        <v>0</v>
      </c>
      <c r="BC1544">
        <v>0</v>
      </c>
      <c r="BD1544">
        <v>0</v>
      </c>
      <c r="BE1544">
        <v>1.8</v>
      </c>
      <c r="BF1544">
        <v>1.8</v>
      </c>
      <c r="BG1544">
        <v>4.4000000000000004</v>
      </c>
      <c r="BH1544">
        <v>0</v>
      </c>
      <c r="BI1544">
        <v>0</v>
      </c>
      <c r="BJ1544">
        <v>0</v>
      </c>
      <c r="BK1544">
        <v>7198900</v>
      </c>
      <c r="BL1544">
        <v>0</v>
      </c>
      <c r="BM1544">
        <v>1777900</v>
      </c>
      <c r="BN1544">
        <v>0</v>
      </c>
      <c r="BO1544">
        <v>0</v>
      </c>
      <c r="BP1544">
        <v>0</v>
      </c>
      <c r="BQ1544">
        <v>744780</v>
      </c>
      <c r="BR1544">
        <v>313980</v>
      </c>
      <c r="BS1544">
        <v>4362200</v>
      </c>
      <c r="BT1544">
        <v>0</v>
      </c>
      <c r="BU1544">
        <v>0</v>
      </c>
      <c r="BV1544">
        <v>0</v>
      </c>
      <c r="BW1544">
        <v>299950</v>
      </c>
      <c r="BX1544">
        <v>0</v>
      </c>
      <c r="BY1544">
        <v>74077</v>
      </c>
      <c r="BZ1544">
        <v>0</v>
      </c>
      <c r="CA1544">
        <v>0</v>
      </c>
      <c r="CB1544">
        <v>0</v>
      </c>
      <c r="CC1544">
        <v>31033</v>
      </c>
      <c r="CD1544">
        <v>13083</v>
      </c>
      <c r="CE1544">
        <v>181760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3214800</v>
      </c>
      <c r="CQ1544">
        <v>0</v>
      </c>
      <c r="CR1544">
        <v>0</v>
      </c>
      <c r="CS1544">
        <v>0</v>
      </c>
      <c r="CT1544">
        <v>1</v>
      </c>
      <c r="CU1544">
        <v>1</v>
      </c>
      <c r="CV1544">
        <v>0</v>
      </c>
      <c r="CW1544">
        <v>0</v>
      </c>
      <c r="CX1544">
        <v>0</v>
      </c>
      <c r="CY1544">
        <v>1</v>
      </c>
      <c r="CZ1544">
        <v>1</v>
      </c>
      <c r="DA1544">
        <v>2</v>
      </c>
      <c r="DB1544">
        <v>0</v>
      </c>
      <c r="DC1544">
        <v>0</v>
      </c>
      <c r="DD1544">
        <v>0</v>
      </c>
      <c r="DE1544">
        <v>6</v>
      </c>
      <c r="DI1544">
        <v>1541</v>
      </c>
      <c r="DJ1544" t="s">
        <v>9348</v>
      </c>
      <c r="DK1544" t="s">
        <v>339</v>
      </c>
      <c r="DL1544" t="s">
        <v>9349</v>
      </c>
      <c r="DM1544" t="s">
        <v>9350</v>
      </c>
      <c r="DN1544" t="s">
        <v>9351</v>
      </c>
      <c r="DO1544" t="s">
        <v>9352</v>
      </c>
    </row>
    <row r="1545" spans="1:123" x14ac:dyDescent="0.25">
      <c r="A1545" t="s">
        <v>9353</v>
      </c>
      <c r="B1545" t="s">
        <v>9353</v>
      </c>
      <c r="C1545">
        <v>1</v>
      </c>
      <c r="D1545">
        <v>1</v>
      </c>
      <c r="E1545">
        <v>1</v>
      </c>
      <c r="F1545" t="s">
        <v>9354</v>
      </c>
      <c r="G1545">
        <v>1</v>
      </c>
      <c r="H1545">
        <v>1</v>
      </c>
      <c r="I1545">
        <v>1</v>
      </c>
      <c r="J1545">
        <v>1</v>
      </c>
      <c r="K1545">
        <v>1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1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1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7.6</v>
      </c>
      <c r="AS1545">
        <v>7.6</v>
      </c>
      <c r="AT1545">
        <v>7.6</v>
      </c>
      <c r="AU1545">
        <v>19.196999999999999</v>
      </c>
      <c r="AV1545">
        <v>170</v>
      </c>
      <c r="AW1545">
        <v>170</v>
      </c>
      <c r="AX1545">
        <v>1</v>
      </c>
      <c r="AY1545">
        <v>-2</v>
      </c>
      <c r="AZ1545">
        <v>7.6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5355500</v>
      </c>
      <c r="BL1545">
        <v>5355500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1071100</v>
      </c>
      <c r="BX1545">
        <v>1071100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5355500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1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1</v>
      </c>
      <c r="DF1545" t="s">
        <v>127</v>
      </c>
      <c r="DI1545">
        <v>1542</v>
      </c>
      <c r="DJ1545">
        <v>6177</v>
      </c>
      <c r="DK1545" t="b">
        <v>1</v>
      </c>
      <c r="DL1545">
        <v>6897</v>
      </c>
      <c r="DM1545">
        <v>34832</v>
      </c>
      <c r="DN1545">
        <v>41327</v>
      </c>
      <c r="DO1545">
        <v>41327</v>
      </c>
      <c r="DP1545">
        <v>695</v>
      </c>
      <c r="DR1545">
        <v>101</v>
      </c>
    </row>
    <row r="1546" spans="1:123" x14ac:dyDescent="0.25">
      <c r="A1546" t="s">
        <v>9355</v>
      </c>
      <c r="B1546" t="s">
        <v>9355</v>
      </c>
      <c r="C1546">
        <v>12</v>
      </c>
      <c r="D1546">
        <v>12</v>
      </c>
      <c r="E1546">
        <v>12</v>
      </c>
      <c r="F1546" t="s">
        <v>9356</v>
      </c>
      <c r="G1546">
        <v>1</v>
      </c>
      <c r="H1546">
        <v>12</v>
      </c>
      <c r="I1546">
        <v>12</v>
      </c>
      <c r="J1546">
        <v>12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3</v>
      </c>
      <c r="Q1546">
        <v>0</v>
      </c>
      <c r="R1546">
        <v>12</v>
      </c>
      <c r="S1546">
        <v>1</v>
      </c>
      <c r="T1546">
        <v>0</v>
      </c>
      <c r="U1546">
        <v>2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3</v>
      </c>
      <c r="AB1546">
        <v>0</v>
      </c>
      <c r="AC1546">
        <v>12</v>
      </c>
      <c r="AD1546">
        <v>1</v>
      </c>
      <c r="AE1546">
        <v>0</v>
      </c>
      <c r="AF1546">
        <v>2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3</v>
      </c>
      <c r="AM1546">
        <v>0</v>
      </c>
      <c r="AN1546">
        <v>12</v>
      </c>
      <c r="AO1546">
        <v>1</v>
      </c>
      <c r="AP1546">
        <v>0</v>
      </c>
      <c r="AQ1546">
        <v>2</v>
      </c>
      <c r="AR1546">
        <v>16.5</v>
      </c>
      <c r="AS1546">
        <v>16.5</v>
      </c>
      <c r="AT1546">
        <v>16.5</v>
      </c>
      <c r="AU1546">
        <v>75.198999999999998</v>
      </c>
      <c r="AV1546">
        <v>672</v>
      </c>
      <c r="AW1546">
        <v>672</v>
      </c>
      <c r="AX1546">
        <v>0</v>
      </c>
      <c r="AY1546">
        <v>16.827000000000002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4.5</v>
      </c>
      <c r="BF1546">
        <v>0</v>
      </c>
      <c r="BG1546">
        <v>16.5</v>
      </c>
      <c r="BH1546">
        <v>1.5</v>
      </c>
      <c r="BI1546">
        <v>0</v>
      </c>
      <c r="BJ1546">
        <v>3.4</v>
      </c>
      <c r="BK1546">
        <v>101010000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3522200</v>
      </c>
      <c r="BR1546">
        <v>0</v>
      </c>
      <c r="BS1546">
        <v>93155000</v>
      </c>
      <c r="BT1546">
        <v>730370</v>
      </c>
      <c r="BU1546">
        <v>0</v>
      </c>
      <c r="BV1546">
        <v>3597900</v>
      </c>
      <c r="BW1546">
        <v>3060800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106730</v>
      </c>
      <c r="CD1546">
        <v>0</v>
      </c>
      <c r="CE1546">
        <v>2822900</v>
      </c>
      <c r="CF1546">
        <v>22132</v>
      </c>
      <c r="CG1546">
        <v>0</v>
      </c>
      <c r="CH1546">
        <v>109030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8120000</v>
      </c>
      <c r="CO1546">
        <v>0</v>
      </c>
      <c r="CP1546">
        <v>66902000</v>
      </c>
      <c r="CQ1546">
        <v>0</v>
      </c>
      <c r="CR1546">
        <v>0</v>
      </c>
      <c r="CS1546">
        <v>5356500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3</v>
      </c>
      <c r="CZ1546">
        <v>0</v>
      </c>
      <c r="DA1546">
        <v>13</v>
      </c>
      <c r="DB1546">
        <v>2</v>
      </c>
      <c r="DC1546">
        <v>0</v>
      </c>
      <c r="DD1546">
        <v>2</v>
      </c>
      <c r="DE1546">
        <v>20</v>
      </c>
      <c r="DI1546">
        <v>1543</v>
      </c>
      <c r="DJ1546" t="s">
        <v>9357</v>
      </c>
      <c r="DK1546" t="s">
        <v>742</v>
      </c>
      <c r="DL1546" t="s">
        <v>9358</v>
      </c>
      <c r="DM1546" t="s">
        <v>9359</v>
      </c>
      <c r="DN1546" t="s">
        <v>9360</v>
      </c>
      <c r="DO1546" t="s">
        <v>9361</v>
      </c>
    </row>
    <row r="1547" spans="1:123" x14ac:dyDescent="0.25">
      <c r="A1547" t="s">
        <v>9362</v>
      </c>
      <c r="B1547" t="s">
        <v>9362</v>
      </c>
      <c r="C1547">
        <v>1</v>
      </c>
      <c r="D1547">
        <v>1</v>
      </c>
      <c r="E1547">
        <v>1</v>
      </c>
      <c r="F1547" t="s">
        <v>9363</v>
      </c>
      <c r="G1547">
        <v>1</v>
      </c>
      <c r="H1547">
        <v>1</v>
      </c>
      <c r="I1547">
        <v>1</v>
      </c>
      <c r="J1547">
        <v>1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1</v>
      </c>
      <c r="R1547">
        <v>1</v>
      </c>
      <c r="S1547">
        <v>1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1</v>
      </c>
      <c r="AC1547">
        <v>1</v>
      </c>
      <c r="AD1547">
        <v>1</v>
      </c>
      <c r="AE1547">
        <v>1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1</v>
      </c>
      <c r="AN1547">
        <v>1</v>
      </c>
      <c r="AO1547">
        <v>1</v>
      </c>
      <c r="AP1547">
        <v>1</v>
      </c>
      <c r="AQ1547">
        <v>0</v>
      </c>
      <c r="AR1547">
        <v>3.3</v>
      </c>
      <c r="AS1547">
        <v>3.3</v>
      </c>
      <c r="AT1547">
        <v>3.3</v>
      </c>
      <c r="AU1547">
        <v>49.369</v>
      </c>
      <c r="AV1547">
        <v>456</v>
      </c>
      <c r="AW1547">
        <v>456</v>
      </c>
      <c r="AX1547">
        <v>2.0284000000000001E-3</v>
      </c>
      <c r="AY1547">
        <v>2.4771000000000001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3.3</v>
      </c>
      <c r="BG1547">
        <v>3.3</v>
      </c>
      <c r="BH1547">
        <v>3.3</v>
      </c>
      <c r="BI1547">
        <v>3.3</v>
      </c>
      <c r="BJ1547">
        <v>0</v>
      </c>
      <c r="BK1547">
        <v>2876900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379750</v>
      </c>
      <c r="BS1547">
        <v>1620700</v>
      </c>
      <c r="BT1547">
        <v>876470</v>
      </c>
      <c r="BU1547">
        <v>0</v>
      </c>
      <c r="BV1547">
        <v>0</v>
      </c>
      <c r="BW1547">
        <v>179810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23735</v>
      </c>
      <c r="CE1547">
        <v>101290</v>
      </c>
      <c r="CF1547">
        <v>54779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818890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1</v>
      </c>
      <c r="DA1547">
        <v>1</v>
      </c>
      <c r="DB1547">
        <v>1</v>
      </c>
      <c r="DC1547">
        <v>1</v>
      </c>
      <c r="DD1547">
        <v>0</v>
      </c>
      <c r="DE1547">
        <v>4</v>
      </c>
      <c r="DI1547">
        <v>1544</v>
      </c>
      <c r="DJ1547">
        <v>2974</v>
      </c>
      <c r="DK1547" t="b">
        <v>1</v>
      </c>
      <c r="DL1547">
        <v>3509</v>
      </c>
      <c r="DM1547" t="s">
        <v>9364</v>
      </c>
      <c r="DN1547" t="s">
        <v>9365</v>
      </c>
      <c r="DO1547">
        <v>25929</v>
      </c>
    </row>
    <row r="1548" spans="1:123" x14ac:dyDescent="0.25">
      <c r="A1548" t="s">
        <v>9366</v>
      </c>
      <c r="B1548" t="s">
        <v>9366</v>
      </c>
      <c r="C1548">
        <v>11</v>
      </c>
      <c r="D1548">
        <v>11</v>
      </c>
      <c r="E1548">
        <v>11</v>
      </c>
      <c r="F1548" t="s">
        <v>9367</v>
      </c>
      <c r="G1548">
        <v>1</v>
      </c>
      <c r="H1548">
        <v>11</v>
      </c>
      <c r="I1548">
        <v>11</v>
      </c>
      <c r="J1548">
        <v>11</v>
      </c>
      <c r="K1548">
        <v>3</v>
      </c>
      <c r="L1548">
        <v>2</v>
      </c>
      <c r="M1548">
        <v>0</v>
      </c>
      <c r="N1548">
        <v>0</v>
      </c>
      <c r="O1548">
        <v>0</v>
      </c>
      <c r="P1548">
        <v>5</v>
      </c>
      <c r="Q1548">
        <v>3</v>
      </c>
      <c r="R1548">
        <v>6</v>
      </c>
      <c r="S1548">
        <v>4</v>
      </c>
      <c r="T1548">
        <v>4</v>
      </c>
      <c r="U1548">
        <v>6</v>
      </c>
      <c r="V1548">
        <v>3</v>
      </c>
      <c r="W1548">
        <v>2</v>
      </c>
      <c r="X1548">
        <v>0</v>
      </c>
      <c r="Y1548">
        <v>0</v>
      </c>
      <c r="Z1548">
        <v>0</v>
      </c>
      <c r="AA1548">
        <v>5</v>
      </c>
      <c r="AB1548">
        <v>3</v>
      </c>
      <c r="AC1548">
        <v>6</v>
      </c>
      <c r="AD1548">
        <v>4</v>
      </c>
      <c r="AE1548">
        <v>4</v>
      </c>
      <c r="AF1548">
        <v>6</v>
      </c>
      <c r="AG1548">
        <v>3</v>
      </c>
      <c r="AH1548">
        <v>2</v>
      </c>
      <c r="AI1548">
        <v>0</v>
      </c>
      <c r="AJ1548">
        <v>0</v>
      </c>
      <c r="AK1548">
        <v>0</v>
      </c>
      <c r="AL1548">
        <v>5</v>
      </c>
      <c r="AM1548">
        <v>3</v>
      </c>
      <c r="AN1548">
        <v>6</v>
      </c>
      <c r="AO1548">
        <v>4</v>
      </c>
      <c r="AP1548">
        <v>4</v>
      </c>
      <c r="AQ1548">
        <v>6</v>
      </c>
      <c r="AR1548">
        <v>22.2</v>
      </c>
      <c r="AS1548">
        <v>22.2</v>
      </c>
      <c r="AT1548">
        <v>22.2</v>
      </c>
      <c r="AU1548">
        <v>52.576000000000001</v>
      </c>
      <c r="AV1548">
        <v>455</v>
      </c>
      <c r="AW1548">
        <v>455</v>
      </c>
      <c r="AX1548">
        <v>0</v>
      </c>
      <c r="AY1548">
        <v>15.236000000000001</v>
      </c>
      <c r="AZ1548">
        <v>7</v>
      </c>
      <c r="BA1548">
        <v>4.4000000000000004</v>
      </c>
      <c r="BB1548">
        <v>0</v>
      </c>
      <c r="BC1548">
        <v>0</v>
      </c>
      <c r="BD1548">
        <v>0</v>
      </c>
      <c r="BE1548">
        <v>11.9</v>
      </c>
      <c r="BF1548">
        <v>6.8</v>
      </c>
      <c r="BG1548">
        <v>10.5</v>
      </c>
      <c r="BH1548">
        <v>11.6</v>
      </c>
      <c r="BI1548">
        <v>8.8000000000000007</v>
      </c>
      <c r="BJ1548">
        <v>13.6</v>
      </c>
      <c r="BK1548">
        <v>94711000</v>
      </c>
      <c r="BL1548">
        <v>6185500</v>
      </c>
      <c r="BM1548">
        <v>7425900</v>
      </c>
      <c r="BN1548">
        <v>0</v>
      </c>
      <c r="BO1548">
        <v>0</v>
      </c>
      <c r="BP1548">
        <v>0</v>
      </c>
      <c r="BQ1548">
        <v>9663800</v>
      </c>
      <c r="BR1548">
        <v>5707500</v>
      </c>
      <c r="BS1548">
        <v>31192000</v>
      </c>
      <c r="BT1548">
        <v>12380000</v>
      </c>
      <c r="BU1548">
        <v>6558900</v>
      </c>
      <c r="BV1548">
        <v>15597000</v>
      </c>
      <c r="BW1548">
        <v>3382500</v>
      </c>
      <c r="BX1548">
        <v>220910</v>
      </c>
      <c r="BY1548">
        <v>265210</v>
      </c>
      <c r="BZ1548">
        <v>0</v>
      </c>
      <c r="CA1548">
        <v>0</v>
      </c>
      <c r="CB1548">
        <v>0</v>
      </c>
      <c r="CC1548">
        <v>345140</v>
      </c>
      <c r="CD1548">
        <v>203840</v>
      </c>
      <c r="CE1548">
        <v>1114000</v>
      </c>
      <c r="CF1548">
        <v>442160</v>
      </c>
      <c r="CG1548">
        <v>234250</v>
      </c>
      <c r="CH1548">
        <v>557040</v>
      </c>
      <c r="CI1548">
        <v>10492000</v>
      </c>
      <c r="CJ1548">
        <v>12302000</v>
      </c>
      <c r="CK1548">
        <v>0</v>
      </c>
      <c r="CL1548">
        <v>0</v>
      </c>
      <c r="CM1548">
        <v>0</v>
      </c>
      <c r="CN1548">
        <v>17910000</v>
      </c>
      <c r="CO1548">
        <v>10640000</v>
      </c>
      <c r="CP1548">
        <v>17998000</v>
      </c>
      <c r="CQ1548">
        <v>14729000</v>
      </c>
      <c r="CR1548">
        <v>15734000</v>
      </c>
      <c r="CS1548">
        <v>11112000</v>
      </c>
      <c r="CT1548">
        <v>3</v>
      </c>
      <c r="CU1548">
        <v>2</v>
      </c>
      <c r="CV1548">
        <v>0</v>
      </c>
      <c r="CW1548">
        <v>0</v>
      </c>
      <c r="CX1548">
        <v>0</v>
      </c>
      <c r="CY1548">
        <v>5</v>
      </c>
      <c r="CZ1548">
        <v>3</v>
      </c>
      <c r="DA1548">
        <v>7</v>
      </c>
      <c r="DB1548">
        <v>4</v>
      </c>
      <c r="DC1548">
        <v>4</v>
      </c>
      <c r="DD1548">
        <v>7</v>
      </c>
      <c r="DE1548">
        <v>35</v>
      </c>
      <c r="DI1548">
        <v>1545</v>
      </c>
      <c r="DJ1548" t="s">
        <v>9368</v>
      </c>
      <c r="DK1548" t="s">
        <v>223</v>
      </c>
      <c r="DL1548" t="s">
        <v>9369</v>
      </c>
      <c r="DM1548" t="s">
        <v>9370</v>
      </c>
      <c r="DN1548" t="s">
        <v>9371</v>
      </c>
      <c r="DO1548" t="s">
        <v>9372</v>
      </c>
    </row>
    <row r="1549" spans="1:123" x14ac:dyDescent="0.25">
      <c r="A1549" t="s">
        <v>9373</v>
      </c>
      <c r="B1549" t="s">
        <v>9373</v>
      </c>
      <c r="C1549">
        <v>1</v>
      </c>
      <c r="D1549">
        <v>1</v>
      </c>
      <c r="E1549">
        <v>1</v>
      </c>
      <c r="F1549" t="s">
        <v>9374</v>
      </c>
      <c r="G1549">
        <v>1</v>
      </c>
      <c r="H1549">
        <v>1</v>
      </c>
      <c r="I1549">
        <v>1</v>
      </c>
      <c r="J1549">
        <v>1</v>
      </c>
      <c r="K1549">
        <v>0</v>
      </c>
      <c r="L1549">
        <v>0</v>
      </c>
      <c r="M1549">
        <v>1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1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3.9</v>
      </c>
      <c r="AS1549">
        <v>3.9</v>
      </c>
      <c r="AT1549">
        <v>3.9</v>
      </c>
      <c r="AU1549">
        <v>28.402000000000001</v>
      </c>
      <c r="AV1549">
        <v>254</v>
      </c>
      <c r="AW1549">
        <v>254</v>
      </c>
      <c r="AX1549">
        <v>5.8332999999999996E-3</v>
      </c>
      <c r="AY1549">
        <v>1.7508999999999999</v>
      </c>
      <c r="AZ1549">
        <v>0</v>
      </c>
      <c r="BA1549">
        <v>0</v>
      </c>
      <c r="BB1549">
        <v>3.9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857070</v>
      </c>
      <c r="BL1549">
        <v>0</v>
      </c>
      <c r="BM1549">
        <v>0</v>
      </c>
      <c r="BN1549">
        <v>857070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77916</v>
      </c>
      <c r="BX1549">
        <v>0</v>
      </c>
      <c r="BY1549">
        <v>0</v>
      </c>
      <c r="BZ1549">
        <v>77916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6030700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1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1</v>
      </c>
      <c r="DI1549">
        <v>1546</v>
      </c>
      <c r="DJ1549">
        <v>3</v>
      </c>
      <c r="DK1549" t="b">
        <v>1</v>
      </c>
      <c r="DL1549">
        <v>3</v>
      </c>
      <c r="DM1549">
        <v>4</v>
      </c>
      <c r="DN1549">
        <v>4</v>
      </c>
      <c r="DO1549">
        <v>4</v>
      </c>
    </row>
    <row r="1550" spans="1:123" x14ac:dyDescent="0.25">
      <c r="A1550" t="s">
        <v>9375</v>
      </c>
      <c r="B1550" t="s">
        <v>9375</v>
      </c>
      <c r="C1550">
        <v>3</v>
      </c>
      <c r="D1550">
        <v>3</v>
      </c>
      <c r="E1550">
        <v>3</v>
      </c>
      <c r="F1550" t="s">
        <v>9376</v>
      </c>
      <c r="G1550">
        <v>1</v>
      </c>
      <c r="H1550">
        <v>3</v>
      </c>
      <c r="I1550">
        <v>3</v>
      </c>
      <c r="J1550">
        <v>3</v>
      </c>
      <c r="K1550">
        <v>2</v>
      </c>
      <c r="L1550">
        <v>3</v>
      </c>
      <c r="M1550">
        <v>0</v>
      </c>
      <c r="N1550">
        <v>2</v>
      </c>
      <c r="O1550">
        <v>2</v>
      </c>
      <c r="P1550">
        <v>1</v>
      </c>
      <c r="Q1550">
        <v>1</v>
      </c>
      <c r="R1550">
        <v>2</v>
      </c>
      <c r="S1550">
        <v>2</v>
      </c>
      <c r="T1550">
        <v>1</v>
      </c>
      <c r="U1550">
        <v>1</v>
      </c>
      <c r="V1550">
        <v>2</v>
      </c>
      <c r="W1550">
        <v>3</v>
      </c>
      <c r="X1550">
        <v>0</v>
      </c>
      <c r="Y1550">
        <v>2</v>
      </c>
      <c r="Z1550">
        <v>2</v>
      </c>
      <c r="AA1550">
        <v>1</v>
      </c>
      <c r="AB1550">
        <v>1</v>
      </c>
      <c r="AC1550">
        <v>2</v>
      </c>
      <c r="AD1550">
        <v>2</v>
      </c>
      <c r="AE1550">
        <v>1</v>
      </c>
      <c r="AF1550">
        <v>1</v>
      </c>
      <c r="AG1550">
        <v>2</v>
      </c>
      <c r="AH1550">
        <v>3</v>
      </c>
      <c r="AI1550">
        <v>0</v>
      </c>
      <c r="AJ1550">
        <v>2</v>
      </c>
      <c r="AK1550">
        <v>2</v>
      </c>
      <c r="AL1550">
        <v>1</v>
      </c>
      <c r="AM1550">
        <v>1</v>
      </c>
      <c r="AN1550">
        <v>2</v>
      </c>
      <c r="AO1550">
        <v>2</v>
      </c>
      <c r="AP1550">
        <v>1</v>
      </c>
      <c r="AQ1550">
        <v>1</v>
      </c>
      <c r="AR1550">
        <v>18.5</v>
      </c>
      <c r="AS1550">
        <v>18.5</v>
      </c>
      <c r="AT1550">
        <v>18.5</v>
      </c>
      <c r="AU1550">
        <v>17.600000000000001</v>
      </c>
      <c r="AV1550">
        <v>168</v>
      </c>
      <c r="AW1550">
        <v>168</v>
      </c>
      <c r="AX1550">
        <v>0</v>
      </c>
      <c r="AY1550">
        <v>9.1936999999999998</v>
      </c>
      <c r="AZ1550">
        <v>13.7</v>
      </c>
      <c r="BA1550">
        <v>18.5</v>
      </c>
      <c r="BB1550">
        <v>0</v>
      </c>
      <c r="BC1550">
        <v>13.7</v>
      </c>
      <c r="BD1550">
        <v>13.7</v>
      </c>
      <c r="BE1550">
        <v>5.4</v>
      </c>
      <c r="BF1550">
        <v>5.4</v>
      </c>
      <c r="BG1550">
        <v>13.7</v>
      </c>
      <c r="BH1550">
        <v>13.7</v>
      </c>
      <c r="BI1550">
        <v>5.4</v>
      </c>
      <c r="BJ1550">
        <v>5.4</v>
      </c>
      <c r="BK1550">
        <v>76966000</v>
      </c>
      <c r="BL1550">
        <v>11576000</v>
      </c>
      <c r="BM1550">
        <v>14254000</v>
      </c>
      <c r="BN1550">
        <v>0</v>
      </c>
      <c r="BO1550">
        <v>6124700</v>
      </c>
      <c r="BP1550">
        <v>3399500</v>
      </c>
      <c r="BQ1550">
        <v>4208000</v>
      </c>
      <c r="BR1550">
        <v>2450500</v>
      </c>
      <c r="BS1550">
        <v>10997000</v>
      </c>
      <c r="BT1550">
        <v>8120300</v>
      </c>
      <c r="BU1550">
        <v>8806400</v>
      </c>
      <c r="BV1550">
        <v>7029200</v>
      </c>
      <c r="BW1550">
        <v>15393000</v>
      </c>
      <c r="BX1550">
        <v>2315200</v>
      </c>
      <c r="BY1550">
        <v>2850700</v>
      </c>
      <c r="BZ1550">
        <v>0</v>
      </c>
      <c r="CA1550">
        <v>1224900</v>
      </c>
      <c r="CB1550">
        <v>679900</v>
      </c>
      <c r="CC1550">
        <v>841600</v>
      </c>
      <c r="CD1550">
        <v>490090</v>
      </c>
      <c r="CE1550">
        <v>2199500</v>
      </c>
      <c r="CF1550">
        <v>1624100</v>
      </c>
      <c r="CG1550">
        <v>1761300</v>
      </c>
      <c r="CH1550">
        <v>1405800</v>
      </c>
      <c r="CI1550">
        <v>11638000</v>
      </c>
      <c r="CJ1550">
        <v>16569000</v>
      </c>
      <c r="CK1550">
        <v>0</v>
      </c>
      <c r="CL1550">
        <v>20013000</v>
      </c>
      <c r="CM1550">
        <v>18322000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2</v>
      </c>
      <c r="CU1550">
        <v>3</v>
      </c>
      <c r="CV1550">
        <v>0</v>
      </c>
      <c r="CW1550">
        <v>2</v>
      </c>
      <c r="CX1550">
        <v>1</v>
      </c>
      <c r="CY1550">
        <v>1</v>
      </c>
      <c r="CZ1550">
        <v>1</v>
      </c>
      <c r="DA1550">
        <v>2</v>
      </c>
      <c r="DB1550">
        <v>2</v>
      </c>
      <c r="DC1550">
        <v>1</v>
      </c>
      <c r="DD1550">
        <v>1</v>
      </c>
      <c r="DE1550">
        <v>16</v>
      </c>
      <c r="DI1550">
        <v>1547</v>
      </c>
      <c r="DJ1550" t="s">
        <v>9377</v>
      </c>
      <c r="DK1550" t="s">
        <v>339</v>
      </c>
      <c r="DL1550" t="s">
        <v>9378</v>
      </c>
      <c r="DM1550" t="s">
        <v>9379</v>
      </c>
      <c r="DN1550" t="s">
        <v>9380</v>
      </c>
      <c r="DO1550" t="s">
        <v>9381</v>
      </c>
      <c r="DP1550">
        <v>696</v>
      </c>
      <c r="DR1550">
        <v>1</v>
      </c>
    </row>
    <row r="1551" spans="1:123" x14ac:dyDescent="0.25">
      <c r="A1551" t="s">
        <v>9382</v>
      </c>
      <c r="B1551" t="s">
        <v>9382</v>
      </c>
      <c r="C1551">
        <v>1</v>
      </c>
      <c r="D1551">
        <v>1</v>
      </c>
      <c r="E1551">
        <v>1</v>
      </c>
      <c r="F1551" t="s">
        <v>9383</v>
      </c>
      <c r="G1551">
        <v>1</v>
      </c>
      <c r="H1551">
        <v>1</v>
      </c>
      <c r="I1551">
        <v>1</v>
      </c>
      <c r="J1551">
        <v>1</v>
      </c>
      <c r="K1551">
        <v>1</v>
      </c>
      <c r="L1551">
        <v>1</v>
      </c>
      <c r="M1551">
        <v>0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0</v>
      </c>
      <c r="Y1551">
        <v>1</v>
      </c>
      <c r="Z1551">
        <v>1</v>
      </c>
      <c r="AA1551">
        <v>1</v>
      </c>
      <c r="AB1551">
        <v>1</v>
      </c>
      <c r="AC1551">
        <v>1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0</v>
      </c>
      <c r="AJ1551">
        <v>1</v>
      </c>
      <c r="AK1551">
        <v>1</v>
      </c>
      <c r="AL1551">
        <v>1</v>
      </c>
      <c r="AM1551">
        <v>1</v>
      </c>
      <c r="AN1551">
        <v>1</v>
      </c>
      <c r="AO1551">
        <v>1</v>
      </c>
      <c r="AP1551">
        <v>1</v>
      </c>
      <c r="AQ1551">
        <v>1</v>
      </c>
      <c r="AR1551">
        <v>11.6</v>
      </c>
      <c r="AS1551">
        <v>11.6</v>
      </c>
      <c r="AT1551">
        <v>11.6</v>
      </c>
      <c r="AU1551">
        <v>19.984999999999999</v>
      </c>
      <c r="AV1551">
        <v>190</v>
      </c>
      <c r="AW1551">
        <v>190</v>
      </c>
      <c r="AX1551">
        <v>2.1321999999999999E-3</v>
      </c>
      <c r="AY1551">
        <v>2.6810999999999998</v>
      </c>
      <c r="AZ1551">
        <v>11.6</v>
      </c>
      <c r="BA1551">
        <v>11.6</v>
      </c>
      <c r="BB1551">
        <v>0</v>
      </c>
      <c r="BC1551">
        <v>11.6</v>
      </c>
      <c r="BD1551">
        <v>11.6</v>
      </c>
      <c r="BE1551">
        <v>11.6</v>
      </c>
      <c r="BF1551">
        <v>11.6</v>
      </c>
      <c r="BG1551">
        <v>11.6</v>
      </c>
      <c r="BH1551">
        <v>11.6</v>
      </c>
      <c r="BI1551">
        <v>11.6</v>
      </c>
      <c r="BJ1551">
        <v>11.6</v>
      </c>
      <c r="BK1551">
        <v>642630000</v>
      </c>
      <c r="BL1551">
        <v>49609000</v>
      </c>
      <c r="BM1551">
        <v>23637000</v>
      </c>
      <c r="BN1551">
        <v>0</v>
      </c>
      <c r="BO1551">
        <v>5663000</v>
      </c>
      <c r="BP1551">
        <v>2897200</v>
      </c>
      <c r="BQ1551">
        <v>50125000</v>
      </c>
      <c r="BR1551">
        <v>35874000</v>
      </c>
      <c r="BS1551">
        <v>166960000</v>
      </c>
      <c r="BT1551">
        <v>4834200</v>
      </c>
      <c r="BU1551">
        <v>87224000</v>
      </c>
      <c r="BV1551">
        <v>215810000</v>
      </c>
      <c r="BW1551">
        <v>128530000</v>
      </c>
      <c r="BX1551">
        <v>9921800</v>
      </c>
      <c r="BY1551">
        <v>4727300</v>
      </c>
      <c r="BZ1551">
        <v>0</v>
      </c>
      <c r="CA1551">
        <v>1132600</v>
      </c>
      <c r="CB1551">
        <v>579430</v>
      </c>
      <c r="CC1551">
        <v>10025000</v>
      </c>
      <c r="CD1551">
        <v>7174800</v>
      </c>
      <c r="CE1551">
        <v>33393000</v>
      </c>
      <c r="CF1551">
        <v>966840</v>
      </c>
      <c r="CG1551">
        <v>17445000</v>
      </c>
      <c r="CH1551">
        <v>43162000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176280000</v>
      </c>
      <c r="CT1551">
        <v>2</v>
      </c>
      <c r="CU1551">
        <v>2</v>
      </c>
      <c r="CV1551">
        <v>0</v>
      </c>
      <c r="CW1551">
        <v>2</v>
      </c>
      <c r="CX1551">
        <v>0</v>
      </c>
      <c r="CY1551">
        <v>4</v>
      </c>
      <c r="CZ1551">
        <v>3</v>
      </c>
      <c r="DA1551">
        <v>5</v>
      </c>
      <c r="DB1551">
        <v>1</v>
      </c>
      <c r="DC1551">
        <v>4</v>
      </c>
      <c r="DD1551">
        <v>2</v>
      </c>
      <c r="DE1551">
        <v>25</v>
      </c>
      <c r="DI1551">
        <v>1548</v>
      </c>
      <c r="DJ1551">
        <v>6174</v>
      </c>
      <c r="DK1551" t="b">
        <v>1</v>
      </c>
      <c r="DL1551" t="s">
        <v>9384</v>
      </c>
      <c r="DM1551" t="s">
        <v>9385</v>
      </c>
      <c r="DN1551" t="s">
        <v>9386</v>
      </c>
      <c r="DO1551">
        <v>41316</v>
      </c>
      <c r="DQ1551" t="s">
        <v>9387</v>
      </c>
      <c r="DS1551" t="s">
        <v>9388</v>
      </c>
    </row>
    <row r="1552" spans="1:123" x14ac:dyDescent="0.25">
      <c r="A1552" t="s">
        <v>9389</v>
      </c>
      <c r="B1552" t="s">
        <v>9389</v>
      </c>
      <c r="C1552">
        <v>1</v>
      </c>
      <c r="D1552">
        <v>1</v>
      </c>
      <c r="E1552">
        <v>1</v>
      </c>
      <c r="F1552" t="s">
        <v>9390</v>
      </c>
      <c r="G1552">
        <v>1</v>
      </c>
      <c r="H1552">
        <v>1</v>
      </c>
      <c r="I1552">
        <v>1</v>
      </c>
      <c r="J1552">
        <v>1</v>
      </c>
      <c r="K1552">
        <v>0</v>
      </c>
      <c r="L1552">
        <v>1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1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1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7.6</v>
      </c>
      <c r="AS1552">
        <v>7.6</v>
      </c>
      <c r="AT1552">
        <v>7.6</v>
      </c>
      <c r="AU1552">
        <v>37.808999999999997</v>
      </c>
      <c r="AV1552">
        <v>341</v>
      </c>
      <c r="AW1552">
        <v>341</v>
      </c>
      <c r="AX1552">
        <v>1</v>
      </c>
      <c r="AY1552">
        <v>-2</v>
      </c>
      <c r="AZ1552">
        <v>0</v>
      </c>
      <c r="BA1552">
        <v>7.6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1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1</v>
      </c>
      <c r="DF1552" t="s">
        <v>127</v>
      </c>
      <c r="DI1552">
        <v>1549</v>
      </c>
      <c r="DJ1552">
        <v>4906</v>
      </c>
      <c r="DK1552" t="b">
        <v>1</v>
      </c>
      <c r="DL1552">
        <v>5502</v>
      </c>
      <c r="DM1552">
        <v>29924</v>
      </c>
      <c r="DN1552">
        <v>35731</v>
      </c>
      <c r="DO1552">
        <v>35731</v>
      </c>
      <c r="DP1552">
        <v>697</v>
      </c>
      <c r="DR1552">
        <v>10</v>
      </c>
    </row>
    <row r="1553" spans="1:123" x14ac:dyDescent="0.25">
      <c r="A1553" t="s">
        <v>9391</v>
      </c>
      <c r="B1553" t="s">
        <v>9391</v>
      </c>
      <c r="C1553">
        <v>1</v>
      </c>
      <c r="D1553">
        <v>1</v>
      </c>
      <c r="E1553">
        <v>1</v>
      </c>
      <c r="F1553" t="s">
        <v>9392</v>
      </c>
      <c r="G1553">
        <v>1</v>
      </c>
      <c r="H1553">
        <v>1</v>
      </c>
      <c r="I1553">
        <v>1</v>
      </c>
      <c r="J1553">
        <v>1</v>
      </c>
      <c r="K1553">
        <v>0</v>
      </c>
      <c r="L1553">
        <v>0</v>
      </c>
      <c r="M1553">
        <v>0</v>
      </c>
      <c r="N1553">
        <v>0</v>
      </c>
      <c r="O1553">
        <v>1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1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3.2</v>
      </c>
      <c r="AS1553">
        <v>3.2</v>
      </c>
      <c r="AT1553">
        <v>3.2</v>
      </c>
      <c r="AU1553">
        <v>27.289000000000001</v>
      </c>
      <c r="AV1553">
        <v>248</v>
      </c>
      <c r="AW1553">
        <v>248</v>
      </c>
      <c r="AX1553">
        <v>1</v>
      </c>
      <c r="AY1553">
        <v>-2</v>
      </c>
      <c r="AZ1553">
        <v>0</v>
      </c>
      <c r="BA1553">
        <v>0</v>
      </c>
      <c r="BB1553">
        <v>0</v>
      </c>
      <c r="BC1553">
        <v>0</v>
      </c>
      <c r="BD1553">
        <v>3.2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739980</v>
      </c>
      <c r="BL1553">
        <v>0</v>
      </c>
      <c r="BM1553">
        <v>0</v>
      </c>
      <c r="BN1553">
        <v>0</v>
      </c>
      <c r="BO1553">
        <v>0</v>
      </c>
      <c r="BP1553">
        <v>739980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46249</v>
      </c>
      <c r="BX1553">
        <v>0</v>
      </c>
      <c r="BY1553">
        <v>0</v>
      </c>
      <c r="BZ1553">
        <v>0</v>
      </c>
      <c r="CA1553">
        <v>0</v>
      </c>
      <c r="CB1553">
        <v>46249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3932300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 t="s">
        <v>127</v>
      </c>
      <c r="DI1553">
        <v>1550</v>
      </c>
      <c r="DJ1553">
        <v>6762</v>
      </c>
      <c r="DK1553" t="b">
        <v>1</v>
      </c>
      <c r="DL1553">
        <v>7521</v>
      </c>
      <c r="DM1553">
        <v>37604</v>
      </c>
      <c r="DN1553">
        <v>44548</v>
      </c>
      <c r="DO1553">
        <v>44548</v>
      </c>
      <c r="DP1553">
        <v>698</v>
      </c>
      <c r="DR1553">
        <v>30</v>
      </c>
    </row>
    <row r="1554" spans="1:123" x14ac:dyDescent="0.25">
      <c r="A1554" t="s">
        <v>9393</v>
      </c>
      <c r="B1554" t="s">
        <v>9393</v>
      </c>
      <c r="C1554">
        <v>1</v>
      </c>
      <c r="D1554">
        <v>1</v>
      </c>
      <c r="E1554">
        <v>1</v>
      </c>
      <c r="F1554" t="s">
        <v>9394</v>
      </c>
      <c r="G1554">
        <v>1</v>
      </c>
      <c r="H1554">
        <v>1</v>
      </c>
      <c r="I1554">
        <v>1</v>
      </c>
      <c r="J1554">
        <v>1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1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1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1</v>
      </c>
      <c r="AN1554">
        <v>0</v>
      </c>
      <c r="AO1554">
        <v>0</v>
      </c>
      <c r="AP1554">
        <v>0</v>
      </c>
      <c r="AQ1554">
        <v>0</v>
      </c>
      <c r="AR1554">
        <v>3.2</v>
      </c>
      <c r="AS1554">
        <v>3.2</v>
      </c>
      <c r="AT1554">
        <v>3.2</v>
      </c>
      <c r="AU1554">
        <v>68.447000000000003</v>
      </c>
      <c r="AV1554">
        <v>627</v>
      </c>
      <c r="AW1554">
        <v>627</v>
      </c>
      <c r="AX1554">
        <v>1</v>
      </c>
      <c r="AY1554">
        <v>-2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3.2</v>
      </c>
      <c r="BG1554">
        <v>0</v>
      </c>
      <c r="BH1554">
        <v>0</v>
      </c>
      <c r="BI1554">
        <v>0</v>
      </c>
      <c r="BJ1554">
        <v>0</v>
      </c>
      <c r="BK1554">
        <v>9624100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9624100</v>
      </c>
      <c r="BS1554">
        <v>0</v>
      </c>
      <c r="BT1554">
        <v>0</v>
      </c>
      <c r="BU1554">
        <v>0</v>
      </c>
      <c r="BV1554">
        <v>0</v>
      </c>
      <c r="BW1554">
        <v>300750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300750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29815000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1</v>
      </c>
      <c r="DA1554">
        <v>0</v>
      </c>
      <c r="DB1554">
        <v>0</v>
      </c>
      <c r="DC1554">
        <v>0</v>
      </c>
      <c r="DD1554">
        <v>0</v>
      </c>
      <c r="DE1554">
        <v>1</v>
      </c>
      <c r="DF1554" t="s">
        <v>127</v>
      </c>
      <c r="DI1554">
        <v>1551</v>
      </c>
      <c r="DJ1554">
        <v>5364</v>
      </c>
      <c r="DK1554" t="b">
        <v>1</v>
      </c>
      <c r="DL1554">
        <v>6025</v>
      </c>
      <c r="DM1554">
        <v>31616</v>
      </c>
      <c r="DN1554">
        <v>37649</v>
      </c>
      <c r="DO1554">
        <v>37649</v>
      </c>
      <c r="DP1554">
        <v>699</v>
      </c>
      <c r="DQ1554">
        <v>2076</v>
      </c>
      <c r="DR1554">
        <v>303</v>
      </c>
      <c r="DS1554">
        <v>292</v>
      </c>
    </row>
    <row r="1555" spans="1:123" x14ac:dyDescent="0.25">
      <c r="A1555" t="s">
        <v>9395</v>
      </c>
      <c r="B1555" t="s">
        <v>9395</v>
      </c>
      <c r="C1555">
        <v>1</v>
      </c>
      <c r="D1555">
        <v>1</v>
      </c>
      <c r="E1555">
        <v>1</v>
      </c>
      <c r="F1555" t="s">
        <v>9396</v>
      </c>
      <c r="G1555">
        <v>1</v>
      </c>
      <c r="H1555">
        <v>1</v>
      </c>
      <c r="I1555">
        <v>1</v>
      </c>
      <c r="J1555">
        <v>1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1</v>
      </c>
      <c r="T1555">
        <v>1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1</v>
      </c>
      <c r="AE1555">
        <v>1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1</v>
      </c>
      <c r="AP1555">
        <v>1</v>
      </c>
      <c r="AQ1555">
        <v>0</v>
      </c>
      <c r="AR1555">
        <v>1.8</v>
      </c>
      <c r="AS1555">
        <v>1.8</v>
      </c>
      <c r="AT1555">
        <v>1.8</v>
      </c>
      <c r="AU1555">
        <v>87.676000000000002</v>
      </c>
      <c r="AV1555">
        <v>778</v>
      </c>
      <c r="AW1555">
        <v>778</v>
      </c>
      <c r="AX1555">
        <v>1</v>
      </c>
      <c r="AY1555">
        <v>-2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1.8</v>
      </c>
      <c r="BI1555">
        <v>1.8</v>
      </c>
      <c r="BJ1555">
        <v>0</v>
      </c>
      <c r="BK1555">
        <v>5409700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3510300</v>
      </c>
      <c r="BU1555">
        <v>1899400</v>
      </c>
      <c r="BV1555">
        <v>0</v>
      </c>
      <c r="BW1555">
        <v>125810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81634</v>
      </c>
      <c r="CG1555">
        <v>44173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1568700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 t="s">
        <v>127</v>
      </c>
      <c r="DI1555">
        <v>1552</v>
      </c>
      <c r="DJ1555">
        <v>1506</v>
      </c>
      <c r="DK1555" t="b">
        <v>1</v>
      </c>
      <c r="DL1555">
        <v>1593</v>
      </c>
      <c r="DM1555" t="s">
        <v>9397</v>
      </c>
      <c r="DN1555" t="s">
        <v>9398</v>
      </c>
      <c r="DO1555">
        <v>8611</v>
      </c>
      <c r="DP1555">
        <v>700</v>
      </c>
      <c r="DR1555">
        <v>6</v>
      </c>
    </row>
    <row r="1556" spans="1:123" x14ac:dyDescent="0.25">
      <c r="A1556" t="s">
        <v>9399</v>
      </c>
      <c r="B1556" t="s">
        <v>9399</v>
      </c>
      <c r="C1556">
        <v>2</v>
      </c>
      <c r="D1556">
        <v>2</v>
      </c>
      <c r="E1556">
        <v>2</v>
      </c>
      <c r="F1556" t="s">
        <v>9400</v>
      </c>
      <c r="G1556">
        <v>1</v>
      </c>
      <c r="H1556">
        <v>2</v>
      </c>
      <c r="I1556">
        <v>2</v>
      </c>
      <c r="J1556">
        <v>2</v>
      </c>
      <c r="K1556">
        <v>0</v>
      </c>
      <c r="L1556">
        <v>1</v>
      </c>
      <c r="M1556">
        <v>0</v>
      </c>
      <c r="N1556">
        <v>1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1</v>
      </c>
      <c r="X1556">
        <v>0</v>
      </c>
      <c r="Y1556">
        <v>1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1</v>
      </c>
      <c r="AI1556">
        <v>0</v>
      </c>
      <c r="AJ1556">
        <v>1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4.2</v>
      </c>
      <c r="AS1556">
        <v>4.2</v>
      </c>
      <c r="AT1556">
        <v>4.2</v>
      </c>
      <c r="AU1556">
        <v>33.558999999999997</v>
      </c>
      <c r="AV1556">
        <v>308</v>
      </c>
      <c r="AW1556">
        <v>308</v>
      </c>
      <c r="AX1556">
        <v>1.0881E-3</v>
      </c>
      <c r="AY1556">
        <v>2.8369</v>
      </c>
      <c r="AZ1556">
        <v>0</v>
      </c>
      <c r="BA1556">
        <v>4.2</v>
      </c>
      <c r="BB1556">
        <v>0</v>
      </c>
      <c r="BC1556">
        <v>3.9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1802500</v>
      </c>
      <c r="BL1556">
        <v>0</v>
      </c>
      <c r="BM1556">
        <v>562550</v>
      </c>
      <c r="BN1556">
        <v>0</v>
      </c>
      <c r="BO1556">
        <v>1240000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106030</v>
      </c>
      <c r="BX1556">
        <v>0</v>
      </c>
      <c r="BY1556">
        <v>33091</v>
      </c>
      <c r="BZ1556">
        <v>0</v>
      </c>
      <c r="CA1556">
        <v>72940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668180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1</v>
      </c>
      <c r="CV1556">
        <v>0</v>
      </c>
      <c r="CW1556">
        <v>1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2</v>
      </c>
      <c r="DI1556">
        <v>1553</v>
      </c>
      <c r="DJ1556" t="s">
        <v>9401</v>
      </c>
      <c r="DK1556" t="s">
        <v>129</v>
      </c>
      <c r="DL1556" t="s">
        <v>9402</v>
      </c>
      <c r="DM1556" t="s">
        <v>9403</v>
      </c>
      <c r="DN1556" t="s">
        <v>9404</v>
      </c>
      <c r="DO1556" t="s">
        <v>9404</v>
      </c>
      <c r="DP1556">
        <v>701</v>
      </c>
      <c r="DQ1556">
        <v>1346</v>
      </c>
      <c r="DR1556">
        <v>1</v>
      </c>
      <c r="DS1556">
        <v>7</v>
      </c>
    </row>
    <row r="1557" spans="1:123" x14ac:dyDescent="0.25">
      <c r="A1557" t="s">
        <v>9405</v>
      </c>
      <c r="B1557" t="s">
        <v>9405</v>
      </c>
      <c r="C1557">
        <v>2</v>
      </c>
      <c r="D1557">
        <v>2</v>
      </c>
      <c r="E1557">
        <v>2</v>
      </c>
      <c r="F1557" t="s">
        <v>9406</v>
      </c>
      <c r="G1557">
        <v>1</v>
      </c>
      <c r="H1557">
        <v>2</v>
      </c>
      <c r="I1557">
        <v>2</v>
      </c>
      <c r="J1557">
        <v>2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1</v>
      </c>
      <c r="S1557">
        <v>1</v>
      </c>
      <c r="T1557">
        <v>1</v>
      </c>
      <c r="U1557">
        <v>1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1</v>
      </c>
      <c r="AD1557">
        <v>1</v>
      </c>
      <c r="AE1557">
        <v>1</v>
      </c>
      <c r="AF1557">
        <v>1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1</v>
      </c>
      <c r="AO1557">
        <v>1</v>
      </c>
      <c r="AP1557">
        <v>1</v>
      </c>
      <c r="AQ1557">
        <v>1</v>
      </c>
      <c r="AR1557">
        <v>3.2</v>
      </c>
      <c r="AS1557">
        <v>3.2</v>
      </c>
      <c r="AT1557">
        <v>3.2</v>
      </c>
      <c r="AU1557">
        <v>101.98</v>
      </c>
      <c r="AV1557">
        <v>913</v>
      </c>
      <c r="AW1557">
        <v>913</v>
      </c>
      <c r="AX1557">
        <v>0</v>
      </c>
      <c r="AY1557">
        <v>6.3757000000000001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1</v>
      </c>
      <c r="BH1557">
        <v>2.2000000000000002</v>
      </c>
      <c r="BI1557">
        <v>2.2000000000000002</v>
      </c>
      <c r="BJ1557">
        <v>2.2000000000000002</v>
      </c>
      <c r="BK1557">
        <v>2305400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892990</v>
      </c>
      <c r="BT1557">
        <v>510330</v>
      </c>
      <c r="BU1557">
        <v>560010</v>
      </c>
      <c r="BV1557">
        <v>342100</v>
      </c>
      <c r="BW1557">
        <v>49052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19000</v>
      </c>
      <c r="CF1557">
        <v>10858</v>
      </c>
      <c r="CG1557">
        <v>11915</v>
      </c>
      <c r="CH1557">
        <v>7278.8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363700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1</v>
      </c>
      <c r="DB1557">
        <v>1</v>
      </c>
      <c r="DC1557">
        <v>1</v>
      </c>
      <c r="DD1557">
        <v>2</v>
      </c>
      <c r="DE1557">
        <v>5</v>
      </c>
      <c r="DI1557">
        <v>1554</v>
      </c>
      <c r="DJ1557" t="s">
        <v>9407</v>
      </c>
      <c r="DK1557" t="s">
        <v>129</v>
      </c>
      <c r="DL1557" t="s">
        <v>9408</v>
      </c>
      <c r="DM1557" t="s">
        <v>9409</v>
      </c>
      <c r="DN1557" t="s">
        <v>9410</v>
      </c>
      <c r="DO1557" t="s">
        <v>9411</v>
      </c>
    </row>
    <row r="1558" spans="1:123" x14ac:dyDescent="0.25">
      <c r="A1558" t="s">
        <v>9412</v>
      </c>
      <c r="B1558" t="s">
        <v>9412</v>
      </c>
      <c r="C1558">
        <v>1</v>
      </c>
      <c r="D1558">
        <v>1</v>
      </c>
      <c r="E1558">
        <v>1</v>
      </c>
      <c r="F1558" t="s">
        <v>9413</v>
      </c>
      <c r="G1558">
        <v>1</v>
      </c>
      <c r="H1558">
        <v>1</v>
      </c>
      <c r="I1558">
        <v>1</v>
      </c>
      <c r="J1558">
        <v>1</v>
      </c>
      <c r="K1558">
        <v>1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1</v>
      </c>
      <c r="R1558">
        <v>0</v>
      </c>
      <c r="S1558">
        <v>0</v>
      </c>
      <c r="T1558">
        <v>0</v>
      </c>
      <c r="U1558">
        <v>0</v>
      </c>
      <c r="V1558">
        <v>1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1</v>
      </c>
      <c r="AC1558">
        <v>0</v>
      </c>
      <c r="AD1558">
        <v>0</v>
      </c>
      <c r="AE1558">
        <v>0</v>
      </c>
      <c r="AF1558">
        <v>0</v>
      </c>
      <c r="AG1558">
        <v>1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1</v>
      </c>
      <c r="AN1558">
        <v>0</v>
      </c>
      <c r="AO1558">
        <v>0</v>
      </c>
      <c r="AP1558">
        <v>0</v>
      </c>
      <c r="AQ1558">
        <v>0</v>
      </c>
      <c r="AR1558">
        <v>1.7</v>
      </c>
      <c r="AS1558">
        <v>1.7</v>
      </c>
      <c r="AT1558">
        <v>1.7</v>
      </c>
      <c r="AU1558">
        <v>101.56</v>
      </c>
      <c r="AV1558">
        <v>903</v>
      </c>
      <c r="AW1558">
        <v>903</v>
      </c>
      <c r="AX1558">
        <v>1</v>
      </c>
      <c r="AY1558">
        <v>-2</v>
      </c>
      <c r="AZ1558">
        <v>1.7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1.7</v>
      </c>
      <c r="BG1558">
        <v>0</v>
      </c>
      <c r="BH1558">
        <v>0</v>
      </c>
      <c r="BI1558">
        <v>0</v>
      </c>
      <c r="BJ1558">
        <v>0</v>
      </c>
      <c r="BK1558">
        <v>9871300</v>
      </c>
      <c r="BL1558">
        <v>9044200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827160</v>
      </c>
      <c r="BS1558">
        <v>0</v>
      </c>
      <c r="BT1558">
        <v>0</v>
      </c>
      <c r="BU1558">
        <v>0</v>
      </c>
      <c r="BV1558">
        <v>0</v>
      </c>
      <c r="BW1558">
        <v>214590</v>
      </c>
      <c r="BX1558">
        <v>196610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17982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2562500</v>
      </c>
      <c r="CP1558">
        <v>0</v>
      </c>
      <c r="CQ1558">
        <v>0</v>
      </c>
      <c r="CR1558">
        <v>0</v>
      </c>
      <c r="CS1558">
        <v>0</v>
      </c>
      <c r="CT1558">
        <v>2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1</v>
      </c>
      <c r="DA1558">
        <v>0</v>
      </c>
      <c r="DB1558">
        <v>0</v>
      </c>
      <c r="DC1558">
        <v>0</v>
      </c>
      <c r="DD1558">
        <v>0</v>
      </c>
      <c r="DE1558">
        <v>3</v>
      </c>
      <c r="DF1558" t="s">
        <v>127</v>
      </c>
      <c r="DI1558">
        <v>1555</v>
      </c>
      <c r="DJ1558">
        <v>5598</v>
      </c>
      <c r="DK1558" t="b">
        <v>1</v>
      </c>
      <c r="DL1558">
        <v>6277</v>
      </c>
      <c r="DM1558" t="s">
        <v>9414</v>
      </c>
      <c r="DN1558" t="s">
        <v>9415</v>
      </c>
      <c r="DO1558">
        <v>38462</v>
      </c>
      <c r="DQ1558">
        <v>1347</v>
      </c>
      <c r="DS1558">
        <v>291</v>
      </c>
    </row>
    <row r="1559" spans="1:123" x14ac:dyDescent="0.25">
      <c r="A1559" t="s">
        <v>9416</v>
      </c>
      <c r="B1559" t="s">
        <v>9416</v>
      </c>
      <c r="C1559">
        <v>1</v>
      </c>
      <c r="D1559">
        <v>1</v>
      </c>
      <c r="E1559">
        <v>1</v>
      </c>
      <c r="F1559" t="s">
        <v>9417</v>
      </c>
      <c r="G1559">
        <v>1</v>
      </c>
      <c r="H1559">
        <v>1</v>
      </c>
      <c r="I1559">
        <v>1</v>
      </c>
      <c r="J1559">
        <v>1</v>
      </c>
      <c r="K1559">
        <v>0</v>
      </c>
      <c r="L1559">
        <v>1</v>
      </c>
      <c r="M1559">
        <v>0</v>
      </c>
      <c r="N1559">
        <v>1</v>
      </c>
      <c r="O1559">
        <v>0</v>
      </c>
      <c r="P1559">
        <v>0</v>
      </c>
      <c r="Q1559">
        <v>0</v>
      </c>
      <c r="R1559">
        <v>1</v>
      </c>
      <c r="S1559">
        <v>1</v>
      </c>
      <c r="T1559">
        <v>0</v>
      </c>
      <c r="U1559">
        <v>0</v>
      </c>
      <c r="V1559">
        <v>0</v>
      </c>
      <c r="W1559">
        <v>1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1</v>
      </c>
      <c r="AD1559">
        <v>1</v>
      </c>
      <c r="AE1559">
        <v>0</v>
      </c>
      <c r="AF1559">
        <v>0</v>
      </c>
      <c r="AG1559">
        <v>0</v>
      </c>
      <c r="AH1559">
        <v>1</v>
      </c>
      <c r="AI1559">
        <v>0</v>
      </c>
      <c r="AJ1559">
        <v>1</v>
      </c>
      <c r="AK1559">
        <v>0</v>
      </c>
      <c r="AL1559">
        <v>0</v>
      </c>
      <c r="AM1559">
        <v>0</v>
      </c>
      <c r="AN1559">
        <v>1</v>
      </c>
      <c r="AO1559">
        <v>1</v>
      </c>
      <c r="AP1559">
        <v>0</v>
      </c>
      <c r="AQ1559">
        <v>0</v>
      </c>
      <c r="AR1559">
        <v>8.6</v>
      </c>
      <c r="AS1559">
        <v>8.6</v>
      </c>
      <c r="AT1559">
        <v>8.6</v>
      </c>
      <c r="AU1559">
        <v>21.876000000000001</v>
      </c>
      <c r="AV1559">
        <v>186</v>
      </c>
      <c r="AW1559">
        <v>186</v>
      </c>
      <c r="AX1559">
        <v>7.3229999999999996E-3</v>
      </c>
      <c r="AY1559">
        <v>1.6657</v>
      </c>
      <c r="AZ1559">
        <v>0</v>
      </c>
      <c r="BA1559">
        <v>8.6</v>
      </c>
      <c r="BB1559">
        <v>0</v>
      </c>
      <c r="BC1559">
        <v>8.6</v>
      </c>
      <c r="BD1559">
        <v>0</v>
      </c>
      <c r="BE1559">
        <v>0</v>
      </c>
      <c r="BF1559">
        <v>0</v>
      </c>
      <c r="BG1559">
        <v>8.6</v>
      </c>
      <c r="BH1559">
        <v>8.6</v>
      </c>
      <c r="BI1559">
        <v>0</v>
      </c>
      <c r="BJ1559">
        <v>0</v>
      </c>
      <c r="BK1559">
        <v>13056000</v>
      </c>
      <c r="BL1559">
        <v>0</v>
      </c>
      <c r="BM1559">
        <v>2632400</v>
      </c>
      <c r="BN1559">
        <v>0</v>
      </c>
      <c r="BO1559">
        <v>1212700</v>
      </c>
      <c r="BP1559">
        <v>0</v>
      </c>
      <c r="BQ1559">
        <v>0</v>
      </c>
      <c r="BR1559">
        <v>0</v>
      </c>
      <c r="BS1559">
        <v>6689600</v>
      </c>
      <c r="BT1559">
        <v>2521700</v>
      </c>
      <c r="BU1559">
        <v>0</v>
      </c>
      <c r="BV1559">
        <v>0</v>
      </c>
      <c r="BW1559">
        <v>1305600</v>
      </c>
      <c r="BX1559">
        <v>0</v>
      </c>
      <c r="BY1559">
        <v>263240</v>
      </c>
      <c r="BZ1559">
        <v>0</v>
      </c>
      <c r="CA1559">
        <v>121270</v>
      </c>
      <c r="CB1559">
        <v>0</v>
      </c>
      <c r="CC1559">
        <v>0</v>
      </c>
      <c r="CD1559">
        <v>0</v>
      </c>
      <c r="CE1559">
        <v>668960</v>
      </c>
      <c r="CF1559">
        <v>252170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2356100</v>
      </c>
      <c r="CR1559">
        <v>0</v>
      </c>
      <c r="CS1559">
        <v>0</v>
      </c>
      <c r="CT1559">
        <v>0</v>
      </c>
      <c r="CU1559">
        <v>1</v>
      </c>
      <c r="CV1559">
        <v>0</v>
      </c>
      <c r="CW1559">
        <v>1</v>
      </c>
      <c r="CX1559">
        <v>0</v>
      </c>
      <c r="CY1559">
        <v>0</v>
      </c>
      <c r="CZ1559">
        <v>0</v>
      </c>
      <c r="DA1559">
        <v>1</v>
      </c>
      <c r="DB1559">
        <v>1</v>
      </c>
      <c r="DC1559">
        <v>0</v>
      </c>
      <c r="DD1559">
        <v>0</v>
      </c>
      <c r="DE1559">
        <v>4</v>
      </c>
      <c r="DI1559">
        <v>1556</v>
      </c>
      <c r="DJ1559">
        <v>2370</v>
      </c>
      <c r="DK1559" t="b">
        <v>1</v>
      </c>
      <c r="DL1559">
        <v>2670</v>
      </c>
      <c r="DM1559" t="s">
        <v>9418</v>
      </c>
      <c r="DN1559" t="s">
        <v>9419</v>
      </c>
      <c r="DO1559">
        <v>17468</v>
      </c>
    </row>
    <row r="1560" spans="1:123" x14ac:dyDescent="0.25">
      <c r="A1560" t="s">
        <v>9420</v>
      </c>
      <c r="B1560" t="s">
        <v>9420</v>
      </c>
      <c r="C1560">
        <v>3</v>
      </c>
      <c r="D1560">
        <v>3</v>
      </c>
      <c r="E1560">
        <v>3</v>
      </c>
      <c r="F1560" t="s">
        <v>9421</v>
      </c>
      <c r="G1560">
        <v>1</v>
      </c>
      <c r="H1560">
        <v>3</v>
      </c>
      <c r="I1560">
        <v>3</v>
      </c>
      <c r="J1560">
        <v>3</v>
      </c>
      <c r="K1560">
        <v>0</v>
      </c>
      <c r="L1560">
        <v>2</v>
      </c>
      <c r="M1560">
        <v>0</v>
      </c>
      <c r="N1560">
        <v>0</v>
      </c>
      <c r="O1560">
        <v>1</v>
      </c>
      <c r="P1560">
        <v>2</v>
      </c>
      <c r="Q1560">
        <v>0</v>
      </c>
      <c r="R1560">
        <v>3</v>
      </c>
      <c r="S1560">
        <v>0</v>
      </c>
      <c r="T1560">
        <v>0</v>
      </c>
      <c r="U1560">
        <v>2</v>
      </c>
      <c r="V1560">
        <v>0</v>
      </c>
      <c r="W1560">
        <v>2</v>
      </c>
      <c r="X1560">
        <v>0</v>
      </c>
      <c r="Y1560">
        <v>0</v>
      </c>
      <c r="Z1560">
        <v>1</v>
      </c>
      <c r="AA1560">
        <v>2</v>
      </c>
      <c r="AB1560">
        <v>0</v>
      </c>
      <c r="AC1560">
        <v>3</v>
      </c>
      <c r="AD1560">
        <v>0</v>
      </c>
      <c r="AE1560">
        <v>0</v>
      </c>
      <c r="AF1560">
        <v>2</v>
      </c>
      <c r="AG1560">
        <v>0</v>
      </c>
      <c r="AH1560">
        <v>2</v>
      </c>
      <c r="AI1560">
        <v>0</v>
      </c>
      <c r="AJ1560">
        <v>0</v>
      </c>
      <c r="AK1560">
        <v>1</v>
      </c>
      <c r="AL1560">
        <v>2</v>
      </c>
      <c r="AM1560">
        <v>0</v>
      </c>
      <c r="AN1560">
        <v>3</v>
      </c>
      <c r="AO1560">
        <v>0</v>
      </c>
      <c r="AP1560">
        <v>0</v>
      </c>
      <c r="AQ1560">
        <v>2</v>
      </c>
      <c r="AR1560">
        <v>20.6</v>
      </c>
      <c r="AS1560">
        <v>20.6</v>
      </c>
      <c r="AT1560">
        <v>20.6</v>
      </c>
      <c r="AU1560">
        <v>27.285</v>
      </c>
      <c r="AV1560">
        <v>248</v>
      </c>
      <c r="AW1560">
        <v>248</v>
      </c>
      <c r="AX1560">
        <v>0</v>
      </c>
      <c r="AY1560">
        <v>7.0134999999999996</v>
      </c>
      <c r="AZ1560">
        <v>0</v>
      </c>
      <c r="BA1560">
        <v>12.5</v>
      </c>
      <c r="BB1560">
        <v>0</v>
      </c>
      <c r="BC1560">
        <v>0</v>
      </c>
      <c r="BD1560">
        <v>4.4000000000000004</v>
      </c>
      <c r="BE1560">
        <v>12.5</v>
      </c>
      <c r="BF1560">
        <v>0</v>
      </c>
      <c r="BG1560">
        <v>20.6</v>
      </c>
      <c r="BH1560">
        <v>0</v>
      </c>
      <c r="BI1560">
        <v>0</v>
      </c>
      <c r="BJ1560">
        <v>12.5</v>
      </c>
      <c r="BK1560">
        <v>8442800</v>
      </c>
      <c r="BL1560">
        <v>0</v>
      </c>
      <c r="BM1560">
        <v>895630</v>
      </c>
      <c r="BN1560">
        <v>0</v>
      </c>
      <c r="BO1560">
        <v>0</v>
      </c>
      <c r="BP1560">
        <v>206550</v>
      </c>
      <c r="BQ1560">
        <v>1108300</v>
      </c>
      <c r="BR1560">
        <v>0</v>
      </c>
      <c r="BS1560">
        <v>4985000</v>
      </c>
      <c r="BT1560">
        <v>0</v>
      </c>
      <c r="BU1560">
        <v>0</v>
      </c>
      <c r="BV1560">
        <v>1247400</v>
      </c>
      <c r="BW1560">
        <v>603060</v>
      </c>
      <c r="BX1560">
        <v>0</v>
      </c>
      <c r="BY1560">
        <v>63973</v>
      </c>
      <c r="BZ1560">
        <v>0</v>
      </c>
      <c r="CA1560">
        <v>0</v>
      </c>
      <c r="CB1560">
        <v>14754</v>
      </c>
      <c r="CC1560">
        <v>79161</v>
      </c>
      <c r="CD1560">
        <v>0</v>
      </c>
      <c r="CE1560">
        <v>356070</v>
      </c>
      <c r="CF1560">
        <v>0</v>
      </c>
      <c r="CG1560">
        <v>0</v>
      </c>
      <c r="CH1560">
        <v>89099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2888500</v>
      </c>
      <c r="CO1560">
        <v>0</v>
      </c>
      <c r="CP1560">
        <v>2885800</v>
      </c>
      <c r="CQ1560">
        <v>0</v>
      </c>
      <c r="CR1560">
        <v>0</v>
      </c>
      <c r="CS1560">
        <v>1711700</v>
      </c>
      <c r="CT1560">
        <v>0</v>
      </c>
      <c r="CU1560">
        <v>2</v>
      </c>
      <c r="CV1560">
        <v>0</v>
      </c>
      <c r="CW1560">
        <v>0</v>
      </c>
      <c r="CX1560">
        <v>1</v>
      </c>
      <c r="CY1560">
        <v>2</v>
      </c>
      <c r="CZ1560">
        <v>0</v>
      </c>
      <c r="DA1560">
        <v>4</v>
      </c>
      <c r="DB1560">
        <v>0</v>
      </c>
      <c r="DC1560">
        <v>0</v>
      </c>
      <c r="DD1560">
        <v>2</v>
      </c>
      <c r="DE1560">
        <v>11</v>
      </c>
      <c r="DI1560">
        <v>1557</v>
      </c>
      <c r="DJ1560" t="s">
        <v>9422</v>
      </c>
      <c r="DK1560" t="s">
        <v>339</v>
      </c>
      <c r="DL1560" t="s">
        <v>9423</v>
      </c>
      <c r="DM1560" t="s">
        <v>9424</v>
      </c>
      <c r="DN1560" t="s">
        <v>9425</v>
      </c>
      <c r="DO1560" t="s">
        <v>9426</v>
      </c>
    </row>
    <row r="1561" spans="1:123" x14ac:dyDescent="0.25">
      <c r="A1561" t="s">
        <v>9427</v>
      </c>
      <c r="B1561" t="s">
        <v>9427</v>
      </c>
      <c r="C1561">
        <v>4</v>
      </c>
      <c r="D1561">
        <v>4</v>
      </c>
      <c r="E1561">
        <v>4</v>
      </c>
      <c r="F1561" t="s">
        <v>9428</v>
      </c>
      <c r="G1561">
        <v>1</v>
      </c>
      <c r="H1561">
        <v>4</v>
      </c>
      <c r="I1561">
        <v>4</v>
      </c>
      <c r="J1561">
        <v>4</v>
      </c>
      <c r="K1561">
        <v>1</v>
      </c>
      <c r="L1561">
        <v>1</v>
      </c>
      <c r="M1561">
        <v>0</v>
      </c>
      <c r="N1561">
        <v>0</v>
      </c>
      <c r="O1561">
        <v>0</v>
      </c>
      <c r="P1561">
        <v>2</v>
      </c>
      <c r="Q1561">
        <v>0</v>
      </c>
      <c r="R1561">
        <v>3</v>
      </c>
      <c r="S1561">
        <v>2</v>
      </c>
      <c r="T1561">
        <v>1</v>
      </c>
      <c r="U1561">
        <v>1</v>
      </c>
      <c r="V1561">
        <v>1</v>
      </c>
      <c r="W1561">
        <v>1</v>
      </c>
      <c r="X1561">
        <v>0</v>
      </c>
      <c r="Y1561">
        <v>0</v>
      </c>
      <c r="Z1561">
        <v>0</v>
      </c>
      <c r="AA1561">
        <v>2</v>
      </c>
      <c r="AB1561">
        <v>0</v>
      </c>
      <c r="AC1561">
        <v>3</v>
      </c>
      <c r="AD1561">
        <v>2</v>
      </c>
      <c r="AE1561">
        <v>1</v>
      </c>
      <c r="AF1561">
        <v>1</v>
      </c>
      <c r="AG1561">
        <v>1</v>
      </c>
      <c r="AH1561">
        <v>1</v>
      </c>
      <c r="AI1561">
        <v>0</v>
      </c>
      <c r="AJ1561">
        <v>0</v>
      </c>
      <c r="AK1561">
        <v>0</v>
      </c>
      <c r="AL1561">
        <v>2</v>
      </c>
      <c r="AM1561">
        <v>0</v>
      </c>
      <c r="AN1561">
        <v>3</v>
      </c>
      <c r="AO1561">
        <v>2</v>
      </c>
      <c r="AP1561">
        <v>1</v>
      </c>
      <c r="AQ1561">
        <v>1</v>
      </c>
      <c r="AR1561">
        <v>15.3</v>
      </c>
      <c r="AS1561">
        <v>15.3</v>
      </c>
      <c r="AT1561">
        <v>15.3</v>
      </c>
      <c r="AU1561">
        <v>39.637999999999998</v>
      </c>
      <c r="AV1561">
        <v>366</v>
      </c>
      <c r="AW1561">
        <v>366</v>
      </c>
      <c r="AX1561">
        <v>0</v>
      </c>
      <c r="AY1561">
        <v>5.4301000000000004</v>
      </c>
      <c r="AZ1561">
        <v>3.3</v>
      </c>
      <c r="BA1561">
        <v>6.3</v>
      </c>
      <c r="BB1561">
        <v>0</v>
      </c>
      <c r="BC1561">
        <v>0</v>
      </c>
      <c r="BD1561">
        <v>0</v>
      </c>
      <c r="BE1561">
        <v>6.3</v>
      </c>
      <c r="BF1561">
        <v>0</v>
      </c>
      <c r="BG1561">
        <v>12.6</v>
      </c>
      <c r="BH1561">
        <v>6</v>
      </c>
      <c r="BI1561">
        <v>3.3</v>
      </c>
      <c r="BJ1561">
        <v>3.3</v>
      </c>
      <c r="BK1561">
        <v>14050000</v>
      </c>
      <c r="BL1561">
        <v>1714400</v>
      </c>
      <c r="BM1561">
        <v>779720</v>
      </c>
      <c r="BN1561">
        <v>0</v>
      </c>
      <c r="BO1561">
        <v>0</v>
      </c>
      <c r="BP1561">
        <v>0</v>
      </c>
      <c r="BQ1561">
        <v>2165400</v>
      </c>
      <c r="BR1561">
        <v>0</v>
      </c>
      <c r="BS1561">
        <v>5082000</v>
      </c>
      <c r="BT1561">
        <v>829890</v>
      </c>
      <c r="BU1561">
        <v>2116000</v>
      </c>
      <c r="BV1561">
        <v>1363000</v>
      </c>
      <c r="BW1561">
        <v>669070</v>
      </c>
      <c r="BX1561">
        <v>81636</v>
      </c>
      <c r="BY1561">
        <v>37129</v>
      </c>
      <c r="BZ1561">
        <v>0</v>
      </c>
      <c r="CA1561">
        <v>0</v>
      </c>
      <c r="CB1561">
        <v>0</v>
      </c>
      <c r="CC1561">
        <v>103120</v>
      </c>
      <c r="CD1561">
        <v>0</v>
      </c>
      <c r="CE1561">
        <v>242000</v>
      </c>
      <c r="CF1561">
        <v>39519</v>
      </c>
      <c r="CG1561">
        <v>100760</v>
      </c>
      <c r="CH1561">
        <v>64906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5141900</v>
      </c>
      <c r="CO1561">
        <v>0</v>
      </c>
      <c r="CP1561">
        <v>3461000</v>
      </c>
      <c r="CQ1561">
        <v>0</v>
      </c>
      <c r="CR1561">
        <v>0</v>
      </c>
      <c r="CS1561">
        <v>0</v>
      </c>
      <c r="CT1561">
        <v>1</v>
      </c>
      <c r="CU1561">
        <v>2</v>
      </c>
      <c r="CV1561">
        <v>0</v>
      </c>
      <c r="CW1561">
        <v>0</v>
      </c>
      <c r="CX1561">
        <v>0</v>
      </c>
      <c r="CY1561">
        <v>2</v>
      </c>
      <c r="CZ1561">
        <v>0</v>
      </c>
      <c r="DA1561">
        <v>4</v>
      </c>
      <c r="DB1561">
        <v>2</v>
      </c>
      <c r="DC1561">
        <v>1</v>
      </c>
      <c r="DD1561">
        <v>1</v>
      </c>
      <c r="DE1561">
        <v>13</v>
      </c>
      <c r="DI1561">
        <v>1558</v>
      </c>
      <c r="DJ1561" t="s">
        <v>9429</v>
      </c>
      <c r="DK1561" t="s">
        <v>695</v>
      </c>
      <c r="DL1561" t="s">
        <v>9430</v>
      </c>
      <c r="DM1561" t="s">
        <v>9431</v>
      </c>
      <c r="DN1561" t="s">
        <v>9432</v>
      </c>
      <c r="DO1561" t="s">
        <v>9433</v>
      </c>
    </row>
    <row r="1562" spans="1:123" x14ac:dyDescent="0.25">
      <c r="A1562" t="s">
        <v>9434</v>
      </c>
      <c r="B1562" t="s">
        <v>9434</v>
      </c>
      <c r="C1562">
        <v>1</v>
      </c>
      <c r="D1562">
        <v>1</v>
      </c>
      <c r="E1562">
        <v>1</v>
      </c>
      <c r="F1562" t="s">
        <v>9435</v>
      </c>
      <c r="G1562">
        <v>1</v>
      </c>
      <c r="H1562">
        <v>1</v>
      </c>
      <c r="I1562">
        <v>1</v>
      </c>
      <c r="J1562">
        <v>1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1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</v>
      </c>
      <c r="AR1562">
        <v>2.2000000000000002</v>
      </c>
      <c r="AS1562">
        <v>2.2000000000000002</v>
      </c>
      <c r="AT1562">
        <v>2.2000000000000002</v>
      </c>
      <c r="AU1562">
        <v>64.463999999999999</v>
      </c>
      <c r="AV1562">
        <v>580</v>
      </c>
      <c r="AW1562">
        <v>580</v>
      </c>
      <c r="AX1562">
        <v>6.1456999999999996E-3</v>
      </c>
      <c r="AY1562">
        <v>1.9085000000000001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2.2000000000000002</v>
      </c>
      <c r="BK1562">
        <v>990000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990000</v>
      </c>
      <c r="BW1562">
        <v>31936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31936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1052500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1</v>
      </c>
      <c r="DE1562">
        <v>1</v>
      </c>
      <c r="DI1562">
        <v>1559</v>
      </c>
      <c r="DJ1562">
        <v>7789</v>
      </c>
      <c r="DK1562" t="b">
        <v>1</v>
      </c>
      <c r="DL1562">
        <v>8595</v>
      </c>
      <c r="DM1562">
        <v>42697</v>
      </c>
      <c r="DN1562">
        <v>50328</v>
      </c>
      <c r="DO1562">
        <v>50328</v>
      </c>
    </row>
    <row r="1563" spans="1:123" x14ac:dyDescent="0.25">
      <c r="A1563" t="s">
        <v>9436</v>
      </c>
      <c r="B1563" t="s">
        <v>9436</v>
      </c>
      <c r="C1563">
        <v>1</v>
      </c>
      <c r="D1563">
        <v>1</v>
      </c>
      <c r="E1563">
        <v>1</v>
      </c>
      <c r="F1563" t="s">
        <v>9437</v>
      </c>
      <c r="G1563">
        <v>1</v>
      </c>
      <c r="H1563">
        <v>1</v>
      </c>
      <c r="I1563">
        <v>1</v>
      </c>
      <c r="J1563">
        <v>1</v>
      </c>
      <c r="K1563">
        <v>0</v>
      </c>
      <c r="L1563">
        <v>0</v>
      </c>
      <c r="M1563">
        <v>0</v>
      </c>
      <c r="N1563">
        <v>0</v>
      </c>
      <c r="O1563">
        <v>1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1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5.4</v>
      </c>
      <c r="AS1563">
        <v>5.4</v>
      </c>
      <c r="AT1563">
        <v>5.4</v>
      </c>
      <c r="AU1563">
        <v>43.091999999999999</v>
      </c>
      <c r="AV1563">
        <v>386</v>
      </c>
      <c r="AW1563">
        <v>386</v>
      </c>
      <c r="AX1563">
        <v>1</v>
      </c>
      <c r="AY1563">
        <v>-2</v>
      </c>
      <c r="AZ1563">
        <v>0</v>
      </c>
      <c r="BA1563">
        <v>0</v>
      </c>
      <c r="BB1563">
        <v>0</v>
      </c>
      <c r="BC1563">
        <v>0</v>
      </c>
      <c r="BD1563">
        <v>5.4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4316300</v>
      </c>
      <c r="BL1563">
        <v>0</v>
      </c>
      <c r="BM1563">
        <v>0</v>
      </c>
      <c r="BN1563">
        <v>0</v>
      </c>
      <c r="BO1563">
        <v>0</v>
      </c>
      <c r="BP1563">
        <v>4316300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205540</v>
      </c>
      <c r="BX1563">
        <v>0</v>
      </c>
      <c r="BY1563">
        <v>0</v>
      </c>
      <c r="BZ1563">
        <v>0</v>
      </c>
      <c r="CA1563">
        <v>0</v>
      </c>
      <c r="CB1563">
        <v>205540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22937000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 t="s">
        <v>127</v>
      </c>
      <c r="DI1563">
        <v>1560</v>
      </c>
      <c r="DJ1563">
        <v>5585</v>
      </c>
      <c r="DK1563" t="b">
        <v>1</v>
      </c>
      <c r="DL1563">
        <v>6262</v>
      </c>
      <c r="DM1563">
        <v>32295</v>
      </c>
      <c r="DN1563">
        <v>38430</v>
      </c>
      <c r="DO1563">
        <v>38430</v>
      </c>
      <c r="DQ1563" t="s">
        <v>9438</v>
      </c>
      <c r="DS1563" t="s">
        <v>9439</v>
      </c>
    </row>
    <row r="1564" spans="1:123" x14ac:dyDescent="0.25">
      <c r="A1564" t="s">
        <v>9440</v>
      </c>
      <c r="B1564" t="s">
        <v>9440</v>
      </c>
      <c r="C1564">
        <v>1</v>
      </c>
      <c r="D1564">
        <v>1</v>
      </c>
      <c r="E1564">
        <v>1</v>
      </c>
      <c r="F1564" t="s">
        <v>9441</v>
      </c>
      <c r="G1564">
        <v>1</v>
      </c>
      <c r="H1564">
        <v>1</v>
      </c>
      <c r="I1564">
        <v>1</v>
      </c>
      <c r="J1564">
        <v>1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1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1</v>
      </c>
      <c r="AR1564">
        <v>2.8</v>
      </c>
      <c r="AS1564">
        <v>2.8</v>
      </c>
      <c r="AT1564">
        <v>2.8</v>
      </c>
      <c r="AU1564">
        <v>55.323999999999998</v>
      </c>
      <c r="AV1564">
        <v>493</v>
      </c>
      <c r="AW1564">
        <v>493</v>
      </c>
      <c r="AX1564">
        <v>1</v>
      </c>
      <c r="AY1564">
        <v>-2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2.8</v>
      </c>
      <c r="BK1564">
        <v>5486200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5486200</v>
      </c>
      <c r="BW1564">
        <v>171440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171440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5832600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1</v>
      </c>
      <c r="DE1564">
        <v>1</v>
      </c>
      <c r="DF1564" t="s">
        <v>127</v>
      </c>
      <c r="DI1564">
        <v>1561</v>
      </c>
      <c r="DJ1564">
        <v>3502</v>
      </c>
      <c r="DK1564" t="b">
        <v>1</v>
      </c>
      <c r="DL1564">
        <v>4063</v>
      </c>
      <c r="DM1564">
        <v>23860</v>
      </c>
      <c r="DN1564">
        <v>28949</v>
      </c>
      <c r="DO1564">
        <v>28949</v>
      </c>
      <c r="DQ1564">
        <v>2079</v>
      </c>
      <c r="DS1564">
        <v>170</v>
      </c>
    </row>
    <row r="1565" spans="1:123" x14ac:dyDescent="0.25">
      <c r="A1565" t="s">
        <v>9442</v>
      </c>
      <c r="B1565" t="s">
        <v>9442</v>
      </c>
      <c r="C1565">
        <v>1</v>
      </c>
      <c r="D1565">
        <v>1</v>
      </c>
      <c r="E1565">
        <v>1</v>
      </c>
      <c r="F1565" t="s">
        <v>9443</v>
      </c>
      <c r="G1565">
        <v>1</v>
      </c>
      <c r="H1565">
        <v>1</v>
      </c>
      <c r="I1565">
        <v>1</v>
      </c>
      <c r="J1565">
        <v>1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1</v>
      </c>
      <c r="AP1565">
        <v>0</v>
      </c>
      <c r="AQ1565">
        <v>0</v>
      </c>
      <c r="AR1565">
        <v>8.1</v>
      </c>
      <c r="AS1565">
        <v>8.1</v>
      </c>
      <c r="AT1565">
        <v>8.1</v>
      </c>
      <c r="AU1565">
        <v>24.148</v>
      </c>
      <c r="AV1565">
        <v>209</v>
      </c>
      <c r="AW1565">
        <v>209</v>
      </c>
      <c r="AX1565">
        <v>1</v>
      </c>
      <c r="AY1565">
        <v>-2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8.1</v>
      </c>
      <c r="BI1565">
        <v>0</v>
      </c>
      <c r="BJ1565">
        <v>0</v>
      </c>
      <c r="BK1565">
        <v>2191000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2191000</v>
      </c>
      <c r="BU1565">
        <v>0</v>
      </c>
      <c r="BV1565">
        <v>0</v>
      </c>
      <c r="BW1565">
        <v>182580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182580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2047100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 t="s">
        <v>127</v>
      </c>
      <c r="DI1565">
        <v>1562</v>
      </c>
      <c r="DJ1565">
        <v>4994</v>
      </c>
      <c r="DK1565" t="b">
        <v>1</v>
      </c>
      <c r="DL1565">
        <v>5614</v>
      </c>
      <c r="DM1565">
        <v>30292</v>
      </c>
      <c r="DN1565">
        <v>36144</v>
      </c>
      <c r="DO1565">
        <v>36144</v>
      </c>
      <c r="DP1565">
        <v>702</v>
      </c>
      <c r="DQ1565">
        <v>2080</v>
      </c>
      <c r="DR1565">
        <v>1</v>
      </c>
      <c r="DS1565">
        <v>15</v>
      </c>
    </row>
    <row r="1566" spans="1:123" x14ac:dyDescent="0.25">
      <c r="A1566" t="s">
        <v>9444</v>
      </c>
      <c r="B1566" t="s">
        <v>9444</v>
      </c>
      <c r="C1566">
        <v>1</v>
      </c>
      <c r="D1566">
        <v>1</v>
      </c>
      <c r="E1566">
        <v>1</v>
      </c>
      <c r="F1566" t="s">
        <v>9445</v>
      </c>
      <c r="G1566">
        <v>1</v>
      </c>
      <c r="H1566">
        <v>1</v>
      </c>
      <c r="I1566">
        <v>1</v>
      </c>
      <c r="J1566">
        <v>1</v>
      </c>
      <c r="K1566">
        <v>0</v>
      </c>
      <c r="L1566">
        <v>0</v>
      </c>
      <c r="M1566">
        <v>1</v>
      </c>
      <c r="N1566">
        <v>1</v>
      </c>
      <c r="O1566">
        <v>1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</v>
      </c>
      <c r="Y1566">
        <v>1</v>
      </c>
      <c r="Z1566">
        <v>1</v>
      </c>
      <c r="AA1566">
        <v>0</v>
      </c>
      <c r="AB1566">
        <v>0</v>
      </c>
      <c r="AC1566">
        <v>1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1</v>
      </c>
      <c r="AJ1566">
        <v>1</v>
      </c>
      <c r="AK1566">
        <v>1</v>
      </c>
      <c r="AL1566">
        <v>0</v>
      </c>
      <c r="AM1566">
        <v>0</v>
      </c>
      <c r="AN1566">
        <v>1</v>
      </c>
      <c r="AO1566">
        <v>0</v>
      </c>
      <c r="AP1566">
        <v>0</v>
      </c>
      <c r="AQ1566">
        <v>0</v>
      </c>
      <c r="AR1566">
        <v>2.9</v>
      </c>
      <c r="AS1566">
        <v>2.9</v>
      </c>
      <c r="AT1566">
        <v>2.9</v>
      </c>
      <c r="AU1566">
        <v>46.433999999999997</v>
      </c>
      <c r="AV1566">
        <v>415</v>
      </c>
      <c r="AW1566">
        <v>415</v>
      </c>
      <c r="AX1566">
        <v>5.3524000000000002E-3</v>
      </c>
      <c r="AY1566">
        <v>1.9591000000000001</v>
      </c>
      <c r="AZ1566">
        <v>0</v>
      </c>
      <c r="BA1566">
        <v>0</v>
      </c>
      <c r="BB1566">
        <v>2.9</v>
      </c>
      <c r="BC1566">
        <v>2.9</v>
      </c>
      <c r="BD1566">
        <v>2.9</v>
      </c>
      <c r="BE1566">
        <v>0</v>
      </c>
      <c r="BF1566">
        <v>0</v>
      </c>
      <c r="BG1566">
        <v>2.9</v>
      </c>
      <c r="BH1566">
        <v>0</v>
      </c>
      <c r="BI1566">
        <v>0</v>
      </c>
      <c r="BJ1566">
        <v>0</v>
      </c>
      <c r="BK1566">
        <v>5535300</v>
      </c>
      <c r="BL1566">
        <v>0</v>
      </c>
      <c r="BM1566">
        <v>0</v>
      </c>
      <c r="BN1566">
        <v>569180</v>
      </c>
      <c r="BO1566">
        <v>566670</v>
      </c>
      <c r="BP1566">
        <v>1816300</v>
      </c>
      <c r="BQ1566">
        <v>0</v>
      </c>
      <c r="BR1566">
        <v>0</v>
      </c>
      <c r="BS1566">
        <v>2583100</v>
      </c>
      <c r="BT1566">
        <v>0</v>
      </c>
      <c r="BU1566">
        <v>0</v>
      </c>
      <c r="BV1566">
        <v>0</v>
      </c>
      <c r="BW1566">
        <v>240660</v>
      </c>
      <c r="BX1566">
        <v>0</v>
      </c>
      <c r="BY1566">
        <v>0</v>
      </c>
      <c r="BZ1566">
        <v>24747</v>
      </c>
      <c r="CA1566">
        <v>24638</v>
      </c>
      <c r="CB1566">
        <v>78969</v>
      </c>
      <c r="CC1566">
        <v>0</v>
      </c>
      <c r="CD1566">
        <v>0</v>
      </c>
      <c r="CE1566">
        <v>112310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1903700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1</v>
      </c>
      <c r="CW1566">
        <v>1</v>
      </c>
      <c r="CX1566">
        <v>1</v>
      </c>
      <c r="CY1566">
        <v>0</v>
      </c>
      <c r="CZ1566">
        <v>0</v>
      </c>
      <c r="DA1566">
        <v>1</v>
      </c>
      <c r="DB1566">
        <v>0</v>
      </c>
      <c r="DC1566">
        <v>0</v>
      </c>
      <c r="DD1566">
        <v>0</v>
      </c>
      <c r="DE1566">
        <v>4</v>
      </c>
      <c r="DI1566">
        <v>1563</v>
      </c>
      <c r="DJ1566">
        <v>4463</v>
      </c>
      <c r="DK1566" t="b">
        <v>1</v>
      </c>
      <c r="DL1566">
        <v>5045</v>
      </c>
      <c r="DM1566" t="s">
        <v>9446</v>
      </c>
      <c r="DN1566" t="s">
        <v>9447</v>
      </c>
      <c r="DO1566">
        <v>33694</v>
      </c>
    </row>
    <row r="1567" spans="1:123" x14ac:dyDescent="0.25">
      <c r="A1567" t="s">
        <v>9448</v>
      </c>
      <c r="B1567" t="s">
        <v>9448</v>
      </c>
      <c r="C1567">
        <v>1</v>
      </c>
      <c r="D1567">
        <v>1</v>
      </c>
      <c r="E1567">
        <v>1</v>
      </c>
      <c r="F1567" t="s">
        <v>9449</v>
      </c>
      <c r="G1567">
        <v>1</v>
      </c>
      <c r="H1567">
        <v>1</v>
      </c>
      <c r="I1567">
        <v>1</v>
      </c>
      <c r="J1567">
        <v>1</v>
      </c>
      <c r="K1567">
        <v>1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</v>
      </c>
      <c r="U1567">
        <v>1</v>
      </c>
      <c r="V1567">
        <v>1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1</v>
      </c>
      <c r="AF1567">
        <v>1</v>
      </c>
      <c r="AG1567">
        <v>1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1</v>
      </c>
      <c r="AQ1567">
        <v>1</v>
      </c>
      <c r="AR1567">
        <v>7.6</v>
      </c>
      <c r="AS1567">
        <v>7.6</v>
      </c>
      <c r="AT1567">
        <v>7.6</v>
      </c>
      <c r="AU1567">
        <v>32.667000000000002</v>
      </c>
      <c r="AV1567">
        <v>289</v>
      </c>
      <c r="AW1567">
        <v>289</v>
      </c>
      <c r="AX1567">
        <v>0</v>
      </c>
      <c r="AY1567">
        <v>4.5415999999999999</v>
      </c>
      <c r="AZ1567">
        <v>7.6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7.6</v>
      </c>
      <c r="BJ1567">
        <v>7.6</v>
      </c>
      <c r="BK1567">
        <v>7135900</v>
      </c>
      <c r="BL1567">
        <v>3810800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2575700</v>
      </c>
      <c r="BV1567">
        <v>749440</v>
      </c>
      <c r="BW1567">
        <v>396440</v>
      </c>
      <c r="BX1567">
        <v>211710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143090</v>
      </c>
      <c r="CH1567">
        <v>41636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796760</v>
      </c>
      <c r="CT1567">
        <v>1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1</v>
      </c>
      <c r="DD1567">
        <v>1</v>
      </c>
      <c r="DE1567">
        <v>3</v>
      </c>
      <c r="DI1567">
        <v>1564</v>
      </c>
      <c r="DJ1567">
        <v>7128</v>
      </c>
      <c r="DK1567" t="b">
        <v>1</v>
      </c>
      <c r="DL1567">
        <v>7907</v>
      </c>
      <c r="DM1567" t="s">
        <v>9450</v>
      </c>
      <c r="DN1567" t="s">
        <v>9451</v>
      </c>
      <c r="DO1567">
        <v>47126</v>
      </c>
    </row>
    <row r="1568" spans="1:123" x14ac:dyDescent="0.25">
      <c r="A1568" t="s">
        <v>9452</v>
      </c>
      <c r="B1568" t="s">
        <v>9452</v>
      </c>
      <c r="C1568">
        <v>4</v>
      </c>
      <c r="D1568">
        <v>4</v>
      </c>
      <c r="E1568">
        <v>4</v>
      </c>
      <c r="F1568" t="s">
        <v>9453</v>
      </c>
      <c r="G1568">
        <v>1</v>
      </c>
      <c r="H1568">
        <v>4</v>
      </c>
      <c r="I1568">
        <v>4</v>
      </c>
      <c r="J1568">
        <v>4</v>
      </c>
      <c r="K1568">
        <v>1</v>
      </c>
      <c r="L1568">
        <v>4</v>
      </c>
      <c r="M1568">
        <v>0</v>
      </c>
      <c r="N1568">
        <v>1</v>
      </c>
      <c r="O1568">
        <v>1</v>
      </c>
      <c r="P1568">
        <v>3</v>
      </c>
      <c r="Q1568">
        <v>0</v>
      </c>
      <c r="R1568">
        <v>3</v>
      </c>
      <c r="S1568">
        <v>1</v>
      </c>
      <c r="T1568">
        <v>2</v>
      </c>
      <c r="U1568">
        <v>2</v>
      </c>
      <c r="V1568">
        <v>1</v>
      </c>
      <c r="W1568">
        <v>4</v>
      </c>
      <c r="X1568">
        <v>0</v>
      </c>
      <c r="Y1568">
        <v>1</v>
      </c>
      <c r="Z1568">
        <v>1</v>
      </c>
      <c r="AA1568">
        <v>3</v>
      </c>
      <c r="AB1568">
        <v>0</v>
      </c>
      <c r="AC1568">
        <v>3</v>
      </c>
      <c r="AD1568">
        <v>1</v>
      </c>
      <c r="AE1568">
        <v>2</v>
      </c>
      <c r="AF1568">
        <v>2</v>
      </c>
      <c r="AG1568">
        <v>1</v>
      </c>
      <c r="AH1568">
        <v>4</v>
      </c>
      <c r="AI1568">
        <v>0</v>
      </c>
      <c r="AJ1568">
        <v>1</v>
      </c>
      <c r="AK1568">
        <v>1</v>
      </c>
      <c r="AL1568">
        <v>3</v>
      </c>
      <c r="AM1568">
        <v>0</v>
      </c>
      <c r="AN1568">
        <v>3</v>
      </c>
      <c r="AO1568">
        <v>1</v>
      </c>
      <c r="AP1568">
        <v>2</v>
      </c>
      <c r="AQ1568">
        <v>2</v>
      </c>
      <c r="AR1568">
        <v>36</v>
      </c>
      <c r="AS1568">
        <v>36</v>
      </c>
      <c r="AT1568">
        <v>36</v>
      </c>
      <c r="AU1568">
        <v>13.526999999999999</v>
      </c>
      <c r="AV1568">
        <v>111</v>
      </c>
      <c r="AW1568">
        <v>111</v>
      </c>
      <c r="AX1568">
        <v>0</v>
      </c>
      <c r="AY1568">
        <v>8.5854999999999997</v>
      </c>
      <c r="AZ1568">
        <v>11.7</v>
      </c>
      <c r="BA1568">
        <v>36</v>
      </c>
      <c r="BB1568">
        <v>0</v>
      </c>
      <c r="BC1568">
        <v>6.3</v>
      </c>
      <c r="BD1568">
        <v>13.5</v>
      </c>
      <c r="BE1568">
        <v>31.5</v>
      </c>
      <c r="BF1568">
        <v>0</v>
      </c>
      <c r="BG1568">
        <v>36</v>
      </c>
      <c r="BH1568">
        <v>11.7</v>
      </c>
      <c r="BI1568">
        <v>18</v>
      </c>
      <c r="BJ1568">
        <v>16.2</v>
      </c>
      <c r="BK1568">
        <v>38186000</v>
      </c>
      <c r="BL1568">
        <v>2123700</v>
      </c>
      <c r="BM1568">
        <v>14429000</v>
      </c>
      <c r="BN1568">
        <v>0</v>
      </c>
      <c r="BO1568">
        <v>562340</v>
      </c>
      <c r="BP1568">
        <v>533800</v>
      </c>
      <c r="BQ1568">
        <v>2624500</v>
      </c>
      <c r="BR1568">
        <v>0</v>
      </c>
      <c r="BS1568">
        <v>8904500</v>
      </c>
      <c r="BT1568">
        <v>1024600</v>
      </c>
      <c r="BU1568">
        <v>4938300</v>
      </c>
      <c r="BV1568">
        <v>3045300</v>
      </c>
      <c r="BW1568">
        <v>6364400</v>
      </c>
      <c r="BX1568">
        <v>353950</v>
      </c>
      <c r="BY1568">
        <v>2404900</v>
      </c>
      <c r="BZ1568">
        <v>0</v>
      </c>
      <c r="CA1568">
        <v>93723</v>
      </c>
      <c r="CB1568">
        <v>88967</v>
      </c>
      <c r="CC1568">
        <v>437410</v>
      </c>
      <c r="CD1568">
        <v>0</v>
      </c>
      <c r="CE1568">
        <v>1484100</v>
      </c>
      <c r="CF1568">
        <v>170770</v>
      </c>
      <c r="CG1568">
        <v>823050</v>
      </c>
      <c r="CH1568">
        <v>507550</v>
      </c>
      <c r="CI1568">
        <v>0</v>
      </c>
      <c r="CJ1568">
        <v>14259000</v>
      </c>
      <c r="CK1568">
        <v>0</v>
      </c>
      <c r="CL1568">
        <v>0</v>
      </c>
      <c r="CM1568">
        <v>0</v>
      </c>
      <c r="CN1568">
        <v>6085400</v>
      </c>
      <c r="CO1568">
        <v>0</v>
      </c>
      <c r="CP1568">
        <v>5798300</v>
      </c>
      <c r="CQ1568">
        <v>0</v>
      </c>
      <c r="CR1568">
        <v>6025200</v>
      </c>
      <c r="CS1568">
        <v>4736900</v>
      </c>
      <c r="CT1568">
        <v>1</v>
      </c>
      <c r="CU1568">
        <v>4</v>
      </c>
      <c r="CV1568">
        <v>0</v>
      </c>
      <c r="CW1568">
        <v>1</v>
      </c>
      <c r="CX1568">
        <v>1</v>
      </c>
      <c r="CY1568">
        <v>3</v>
      </c>
      <c r="CZ1568">
        <v>0</v>
      </c>
      <c r="DA1568">
        <v>3</v>
      </c>
      <c r="DB1568">
        <v>1</v>
      </c>
      <c r="DC1568">
        <v>2</v>
      </c>
      <c r="DD1568">
        <v>2</v>
      </c>
      <c r="DE1568">
        <v>18</v>
      </c>
      <c r="DI1568">
        <v>1565</v>
      </c>
      <c r="DJ1568" t="s">
        <v>9454</v>
      </c>
      <c r="DK1568" t="s">
        <v>695</v>
      </c>
      <c r="DL1568" t="s">
        <v>9455</v>
      </c>
      <c r="DM1568" t="s">
        <v>9456</v>
      </c>
      <c r="DN1568" t="s">
        <v>9457</v>
      </c>
      <c r="DO1568" t="s">
        <v>9458</v>
      </c>
    </row>
    <row r="1569" spans="1:123" x14ac:dyDescent="0.25">
      <c r="A1569" t="s">
        <v>9459</v>
      </c>
      <c r="B1569" t="s">
        <v>9459</v>
      </c>
      <c r="C1569">
        <v>1</v>
      </c>
      <c r="D1569">
        <v>1</v>
      </c>
      <c r="E1569">
        <v>1</v>
      </c>
      <c r="F1569" t="s">
        <v>9460</v>
      </c>
      <c r="G1569">
        <v>1</v>
      </c>
      <c r="H1569">
        <v>1</v>
      </c>
      <c r="I1569">
        <v>1</v>
      </c>
      <c r="J1569">
        <v>1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1</v>
      </c>
      <c r="S1569">
        <v>0</v>
      </c>
      <c r="T1569">
        <v>1</v>
      </c>
      <c r="U1569">
        <v>1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</v>
      </c>
      <c r="AD1569">
        <v>0</v>
      </c>
      <c r="AE1569">
        <v>1</v>
      </c>
      <c r="AF1569">
        <v>1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1</v>
      </c>
      <c r="AO1569">
        <v>0</v>
      </c>
      <c r="AP1569">
        <v>1</v>
      </c>
      <c r="AQ1569">
        <v>1</v>
      </c>
      <c r="AR1569">
        <v>4.8</v>
      </c>
      <c r="AS1569">
        <v>4.8</v>
      </c>
      <c r="AT1569">
        <v>4.8</v>
      </c>
      <c r="AU1569">
        <v>39.776000000000003</v>
      </c>
      <c r="AV1569">
        <v>353</v>
      </c>
      <c r="AW1569">
        <v>353</v>
      </c>
      <c r="AX1569">
        <v>7.365E-3</v>
      </c>
      <c r="AY1569">
        <v>1.6858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4.8</v>
      </c>
      <c r="BH1569">
        <v>0</v>
      </c>
      <c r="BI1569">
        <v>4.8</v>
      </c>
      <c r="BJ1569">
        <v>4.8</v>
      </c>
      <c r="BK1569">
        <v>2575700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1215400</v>
      </c>
      <c r="BT1569">
        <v>0</v>
      </c>
      <c r="BU1569">
        <v>712610</v>
      </c>
      <c r="BV1569">
        <v>647730</v>
      </c>
      <c r="BW1569">
        <v>151510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71494</v>
      </c>
      <c r="CF1569">
        <v>0</v>
      </c>
      <c r="CG1569">
        <v>41918</v>
      </c>
      <c r="CH1569">
        <v>38102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688620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1</v>
      </c>
      <c r="DB1569">
        <v>0</v>
      </c>
      <c r="DC1569">
        <v>1</v>
      </c>
      <c r="DD1569">
        <v>1</v>
      </c>
      <c r="DE1569">
        <v>3</v>
      </c>
      <c r="DI1569">
        <v>1566</v>
      </c>
      <c r="DJ1569">
        <v>6810</v>
      </c>
      <c r="DK1569" t="b">
        <v>1</v>
      </c>
      <c r="DL1569">
        <v>7573</v>
      </c>
      <c r="DM1569" t="s">
        <v>9461</v>
      </c>
      <c r="DN1569" t="s">
        <v>9462</v>
      </c>
      <c r="DO1569">
        <v>44876</v>
      </c>
    </row>
    <row r="1570" spans="1:123" x14ac:dyDescent="0.25">
      <c r="A1570" t="s">
        <v>9463</v>
      </c>
      <c r="B1570" t="s">
        <v>9463</v>
      </c>
      <c r="C1570">
        <v>2</v>
      </c>
      <c r="D1570">
        <v>2</v>
      </c>
      <c r="E1570">
        <v>2</v>
      </c>
      <c r="F1570" t="s">
        <v>9464</v>
      </c>
      <c r="G1570">
        <v>1</v>
      </c>
      <c r="H1570">
        <v>2</v>
      </c>
      <c r="I1570">
        <v>2</v>
      </c>
      <c r="J1570">
        <v>2</v>
      </c>
      <c r="K1570">
        <v>0</v>
      </c>
      <c r="L1570">
        <v>1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</v>
      </c>
      <c r="AD1570">
        <v>0</v>
      </c>
      <c r="AE1570">
        <v>0</v>
      </c>
      <c r="AF1570">
        <v>1</v>
      </c>
      <c r="AG1570">
        <v>0</v>
      </c>
      <c r="AH1570">
        <v>1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1</v>
      </c>
      <c r="AO1570">
        <v>0</v>
      </c>
      <c r="AP1570">
        <v>0</v>
      </c>
      <c r="AQ1570">
        <v>1</v>
      </c>
      <c r="AR1570">
        <v>9.9</v>
      </c>
      <c r="AS1570">
        <v>9.9</v>
      </c>
      <c r="AT1570">
        <v>9.9</v>
      </c>
      <c r="AU1570">
        <v>14.981999999999999</v>
      </c>
      <c r="AV1570">
        <v>141</v>
      </c>
      <c r="AW1570">
        <v>141</v>
      </c>
      <c r="AX1570">
        <v>2.7447000000000001E-3</v>
      </c>
      <c r="AY1570">
        <v>2.0670999999999999</v>
      </c>
      <c r="AZ1570">
        <v>0</v>
      </c>
      <c r="BA1570">
        <v>7.8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9.9</v>
      </c>
      <c r="BH1570">
        <v>0</v>
      </c>
      <c r="BI1570">
        <v>0</v>
      </c>
      <c r="BJ1570">
        <v>7.8</v>
      </c>
      <c r="BK1570">
        <v>1150700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1150700</v>
      </c>
      <c r="BT1570">
        <v>0</v>
      </c>
      <c r="BU1570">
        <v>0</v>
      </c>
      <c r="BV1570">
        <v>0</v>
      </c>
      <c r="BW1570">
        <v>164390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164390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848040</v>
      </c>
      <c r="CQ1570">
        <v>0</v>
      </c>
      <c r="CR1570">
        <v>0</v>
      </c>
      <c r="CS1570">
        <v>0</v>
      </c>
      <c r="CT1570">
        <v>0</v>
      </c>
      <c r="CU1570">
        <v>1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1</v>
      </c>
      <c r="DB1570">
        <v>0</v>
      </c>
      <c r="DC1570">
        <v>0</v>
      </c>
      <c r="DD1570">
        <v>1</v>
      </c>
      <c r="DE1570">
        <v>3</v>
      </c>
      <c r="DI1570">
        <v>1567</v>
      </c>
      <c r="DJ1570" t="s">
        <v>9465</v>
      </c>
      <c r="DK1570" t="s">
        <v>129</v>
      </c>
      <c r="DL1570" t="s">
        <v>9466</v>
      </c>
      <c r="DM1570" t="s">
        <v>9467</v>
      </c>
      <c r="DN1570" t="s">
        <v>9468</v>
      </c>
      <c r="DO1570" t="s">
        <v>9469</v>
      </c>
    </row>
    <row r="1571" spans="1:123" x14ac:dyDescent="0.25">
      <c r="A1571" t="s">
        <v>9470</v>
      </c>
      <c r="B1571" t="s">
        <v>9470</v>
      </c>
      <c r="C1571">
        <v>6</v>
      </c>
      <c r="D1571">
        <v>6</v>
      </c>
      <c r="E1571">
        <v>6</v>
      </c>
      <c r="F1571" t="s">
        <v>9471</v>
      </c>
      <c r="G1571">
        <v>1</v>
      </c>
      <c r="H1571">
        <v>6</v>
      </c>
      <c r="I1571">
        <v>6</v>
      </c>
      <c r="J1571">
        <v>6</v>
      </c>
      <c r="K1571">
        <v>3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1</v>
      </c>
      <c r="R1571">
        <v>3</v>
      </c>
      <c r="S1571">
        <v>3</v>
      </c>
      <c r="T1571">
        <v>2</v>
      </c>
      <c r="U1571">
        <v>5</v>
      </c>
      <c r="V1571">
        <v>3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</v>
      </c>
      <c r="AC1571">
        <v>3</v>
      </c>
      <c r="AD1571">
        <v>3</v>
      </c>
      <c r="AE1571">
        <v>2</v>
      </c>
      <c r="AF1571">
        <v>5</v>
      </c>
      <c r="AG1571">
        <v>3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1</v>
      </c>
      <c r="AN1571">
        <v>3</v>
      </c>
      <c r="AO1571">
        <v>3</v>
      </c>
      <c r="AP1571">
        <v>2</v>
      </c>
      <c r="AQ1571">
        <v>5</v>
      </c>
      <c r="AR1571">
        <v>13.6</v>
      </c>
      <c r="AS1571">
        <v>13.6</v>
      </c>
      <c r="AT1571">
        <v>13.6</v>
      </c>
      <c r="AU1571">
        <v>47.152999999999999</v>
      </c>
      <c r="AV1571">
        <v>419</v>
      </c>
      <c r="AW1571">
        <v>419</v>
      </c>
      <c r="AX1571">
        <v>0</v>
      </c>
      <c r="AY1571">
        <v>11.007999999999999</v>
      </c>
      <c r="AZ1571">
        <v>7.2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4.8</v>
      </c>
      <c r="BG1571">
        <v>8.8000000000000007</v>
      </c>
      <c r="BH1571">
        <v>10</v>
      </c>
      <c r="BI1571">
        <v>7.2</v>
      </c>
      <c r="BJ1571">
        <v>10</v>
      </c>
      <c r="BK1571">
        <v>53702000</v>
      </c>
      <c r="BL1571">
        <v>4878600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1005600</v>
      </c>
      <c r="BS1571">
        <v>17961000</v>
      </c>
      <c r="BT1571">
        <v>7467200</v>
      </c>
      <c r="BU1571">
        <v>7285800</v>
      </c>
      <c r="BV1571">
        <v>15104000</v>
      </c>
      <c r="BW1571">
        <v>3356400</v>
      </c>
      <c r="BX1571">
        <v>304910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62849</v>
      </c>
      <c r="CE1571">
        <v>1122600</v>
      </c>
      <c r="CF1571">
        <v>466700</v>
      </c>
      <c r="CG1571">
        <v>455360</v>
      </c>
      <c r="CH1571">
        <v>944000</v>
      </c>
      <c r="CI1571">
        <v>7259800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11466000</v>
      </c>
      <c r="CQ1571">
        <v>7926100</v>
      </c>
      <c r="CR1571">
        <v>10254000</v>
      </c>
      <c r="CS1571">
        <v>10261000</v>
      </c>
      <c r="CT1571">
        <v>3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1</v>
      </c>
      <c r="DA1571">
        <v>4</v>
      </c>
      <c r="DB1571">
        <v>4</v>
      </c>
      <c r="DC1571">
        <v>2</v>
      </c>
      <c r="DD1571">
        <v>6</v>
      </c>
      <c r="DE1571">
        <v>20</v>
      </c>
      <c r="DI1571">
        <v>1568</v>
      </c>
      <c r="DJ1571" t="s">
        <v>9472</v>
      </c>
      <c r="DK1571" t="s">
        <v>576</v>
      </c>
      <c r="DL1571" t="s">
        <v>9473</v>
      </c>
      <c r="DM1571" t="s">
        <v>9474</v>
      </c>
      <c r="DN1571" t="s">
        <v>9475</v>
      </c>
      <c r="DO1571" t="s">
        <v>9476</v>
      </c>
    </row>
    <row r="1572" spans="1:123" x14ac:dyDescent="0.25">
      <c r="A1572" t="s">
        <v>9477</v>
      </c>
      <c r="B1572" t="s">
        <v>9477</v>
      </c>
      <c r="C1572">
        <v>7</v>
      </c>
      <c r="D1572">
        <v>7</v>
      </c>
      <c r="E1572">
        <v>7</v>
      </c>
      <c r="F1572" t="s">
        <v>9478</v>
      </c>
      <c r="G1572">
        <v>1</v>
      </c>
      <c r="H1572">
        <v>7</v>
      </c>
      <c r="I1572">
        <v>7</v>
      </c>
      <c r="J1572">
        <v>7</v>
      </c>
      <c r="K1572">
        <v>2</v>
      </c>
      <c r="L1572">
        <v>2</v>
      </c>
      <c r="M1572">
        <v>1</v>
      </c>
      <c r="N1572">
        <v>1</v>
      </c>
      <c r="O1572">
        <v>2</v>
      </c>
      <c r="P1572">
        <v>1</v>
      </c>
      <c r="Q1572">
        <v>1</v>
      </c>
      <c r="R1572">
        <v>4</v>
      </c>
      <c r="S1572">
        <v>2</v>
      </c>
      <c r="T1572">
        <v>2</v>
      </c>
      <c r="U1572">
        <v>6</v>
      </c>
      <c r="V1572">
        <v>2</v>
      </c>
      <c r="W1572">
        <v>2</v>
      </c>
      <c r="X1572">
        <v>1</v>
      </c>
      <c r="Y1572">
        <v>1</v>
      </c>
      <c r="Z1572">
        <v>2</v>
      </c>
      <c r="AA1572">
        <v>1</v>
      </c>
      <c r="AB1572">
        <v>1</v>
      </c>
      <c r="AC1572">
        <v>4</v>
      </c>
      <c r="AD1572">
        <v>2</v>
      </c>
      <c r="AE1572">
        <v>2</v>
      </c>
      <c r="AF1572">
        <v>6</v>
      </c>
      <c r="AG1572">
        <v>2</v>
      </c>
      <c r="AH1572">
        <v>2</v>
      </c>
      <c r="AI1572">
        <v>1</v>
      </c>
      <c r="AJ1572">
        <v>1</v>
      </c>
      <c r="AK1572">
        <v>2</v>
      </c>
      <c r="AL1572">
        <v>1</v>
      </c>
      <c r="AM1572">
        <v>1</v>
      </c>
      <c r="AN1572">
        <v>4</v>
      </c>
      <c r="AO1572">
        <v>2</v>
      </c>
      <c r="AP1572">
        <v>2</v>
      </c>
      <c r="AQ1572">
        <v>6</v>
      </c>
      <c r="AR1572">
        <v>14.9</v>
      </c>
      <c r="AS1572">
        <v>14.9</v>
      </c>
      <c r="AT1572">
        <v>14.9</v>
      </c>
      <c r="AU1572">
        <v>50.06</v>
      </c>
      <c r="AV1572">
        <v>437</v>
      </c>
      <c r="AW1572">
        <v>437</v>
      </c>
      <c r="AX1572">
        <v>0</v>
      </c>
      <c r="AY1572">
        <v>39.826999999999998</v>
      </c>
      <c r="AZ1572">
        <v>5.3</v>
      </c>
      <c r="BA1572">
        <v>5.3</v>
      </c>
      <c r="BB1572">
        <v>3</v>
      </c>
      <c r="BC1572">
        <v>3</v>
      </c>
      <c r="BD1572">
        <v>6.2</v>
      </c>
      <c r="BE1572">
        <v>3</v>
      </c>
      <c r="BF1572">
        <v>3</v>
      </c>
      <c r="BG1572">
        <v>10.1</v>
      </c>
      <c r="BH1572">
        <v>5.3</v>
      </c>
      <c r="BI1572">
        <v>4.5999999999999996</v>
      </c>
      <c r="BJ1572">
        <v>11.7</v>
      </c>
      <c r="BK1572">
        <v>47716000</v>
      </c>
      <c r="BL1572">
        <v>1659700</v>
      </c>
      <c r="BM1572">
        <v>3270700</v>
      </c>
      <c r="BN1572">
        <v>436460</v>
      </c>
      <c r="BO1572">
        <v>747650</v>
      </c>
      <c r="BP1572">
        <v>1676800</v>
      </c>
      <c r="BQ1572">
        <v>0</v>
      </c>
      <c r="BR1572">
        <v>0</v>
      </c>
      <c r="BS1572">
        <v>16728000</v>
      </c>
      <c r="BT1572">
        <v>5582300</v>
      </c>
      <c r="BU1572">
        <v>5596400</v>
      </c>
      <c r="BV1572">
        <v>12018000</v>
      </c>
      <c r="BW1572">
        <v>1988100</v>
      </c>
      <c r="BX1572">
        <v>69153</v>
      </c>
      <c r="BY1572">
        <v>136280</v>
      </c>
      <c r="BZ1572">
        <v>18186</v>
      </c>
      <c r="CA1572">
        <v>31152</v>
      </c>
      <c r="CB1572">
        <v>69869</v>
      </c>
      <c r="CC1572">
        <v>0</v>
      </c>
      <c r="CD1572">
        <v>0</v>
      </c>
      <c r="CE1572">
        <v>696980</v>
      </c>
      <c r="CF1572">
        <v>232600</v>
      </c>
      <c r="CG1572">
        <v>233180</v>
      </c>
      <c r="CH1572">
        <v>500750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10081000</v>
      </c>
      <c r="CQ1572">
        <v>7432600</v>
      </c>
      <c r="CR1572">
        <v>8201500</v>
      </c>
      <c r="CS1572">
        <v>9227200</v>
      </c>
      <c r="CT1572">
        <v>3</v>
      </c>
      <c r="CU1572">
        <v>2</v>
      </c>
      <c r="CV1572">
        <v>2</v>
      </c>
      <c r="CW1572">
        <v>1</v>
      </c>
      <c r="CX1572">
        <v>2</v>
      </c>
      <c r="CY1572">
        <v>2</v>
      </c>
      <c r="CZ1572">
        <v>1</v>
      </c>
      <c r="DA1572">
        <v>5</v>
      </c>
      <c r="DB1572">
        <v>2</v>
      </c>
      <c r="DC1572">
        <v>2</v>
      </c>
      <c r="DD1572">
        <v>6</v>
      </c>
      <c r="DE1572">
        <v>28</v>
      </c>
      <c r="DI1572">
        <v>1569</v>
      </c>
      <c r="DJ1572" t="s">
        <v>9479</v>
      </c>
      <c r="DK1572" t="s">
        <v>1016</v>
      </c>
      <c r="DL1572" t="s">
        <v>9480</v>
      </c>
      <c r="DM1572" t="s">
        <v>9481</v>
      </c>
      <c r="DN1572" t="s">
        <v>9482</v>
      </c>
      <c r="DO1572" t="s">
        <v>9483</v>
      </c>
    </row>
    <row r="1573" spans="1:123" x14ac:dyDescent="0.25">
      <c r="A1573" t="s">
        <v>9484</v>
      </c>
      <c r="B1573" t="s">
        <v>9484</v>
      </c>
      <c r="C1573">
        <v>2</v>
      </c>
      <c r="D1573">
        <v>2</v>
      </c>
      <c r="E1573">
        <v>2</v>
      </c>
      <c r="F1573" t="s">
        <v>9485</v>
      </c>
      <c r="G1573">
        <v>1</v>
      </c>
      <c r="H1573">
        <v>2</v>
      </c>
      <c r="I1573">
        <v>2</v>
      </c>
      <c r="J1573">
        <v>2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2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2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</v>
      </c>
      <c r="AR1573">
        <v>5.4</v>
      </c>
      <c r="AS1573">
        <v>5.4</v>
      </c>
      <c r="AT1573">
        <v>5.4</v>
      </c>
      <c r="AU1573">
        <v>46.796999999999997</v>
      </c>
      <c r="AV1573">
        <v>404</v>
      </c>
      <c r="AW1573">
        <v>404</v>
      </c>
      <c r="AX1573">
        <v>1.0834E-3</v>
      </c>
      <c r="AY1573">
        <v>2.8033000000000001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5.4</v>
      </c>
      <c r="BK1573">
        <v>1296600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1296600</v>
      </c>
      <c r="BW1573">
        <v>54023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54023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1378400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2</v>
      </c>
      <c r="DE1573">
        <v>2</v>
      </c>
      <c r="DI1573">
        <v>1570</v>
      </c>
      <c r="DJ1573" t="s">
        <v>9486</v>
      </c>
      <c r="DK1573" t="s">
        <v>129</v>
      </c>
      <c r="DL1573" t="s">
        <v>9487</v>
      </c>
      <c r="DM1573" t="s">
        <v>9488</v>
      </c>
      <c r="DN1573" t="s">
        <v>9489</v>
      </c>
      <c r="DO1573" t="s">
        <v>9489</v>
      </c>
    </row>
    <row r="1574" spans="1:123" x14ac:dyDescent="0.25">
      <c r="A1574" t="s">
        <v>9490</v>
      </c>
      <c r="B1574" t="s">
        <v>9490</v>
      </c>
      <c r="C1574">
        <v>2</v>
      </c>
      <c r="D1574">
        <v>2</v>
      </c>
      <c r="E1574">
        <v>2</v>
      </c>
      <c r="F1574" t="s">
        <v>9491</v>
      </c>
      <c r="G1574">
        <v>1</v>
      </c>
      <c r="H1574">
        <v>2</v>
      </c>
      <c r="I1574">
        <v>2</v>
      </c>
      <c r="J1574">
        <v>2</v>
      </c>
      <c r="K1574">
        <v>0</v>
      </c>
      <c r="L1574">
        <v>1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2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2</v>
      </c>
      <c r="AD1574">
        <v>0</v>
      </c>
      <c r="AE1574">
        <v>0</v>
      </c>
      <c r="AF1574">
        <v>1</v>
      </c>
      <c r="AG1574">
        <v>0</v>
      </c>
      <c r="AH1574">
        <v>1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2</v>
      </c>
      <c r="AO1574">
        <v>0</v>
      </c>
      <c r="AP1574">
        <v>0</v>
      </c>
      <c r="AQ1574">
        <v>1</v>
      </c>
      <c r="AR1574">
        <v>5.5</v>
      </c>
      <c r="AS1574">
        <v>5.5</v>
      </c>
      <c r="AT1574">
        <v>5.5</v>
      </c>
      <c r="AU1574">
        <v>52.895000000000003</v>
      </c>
      <c r="AV1574">
        <v>456</v>
      </c>
      <c r="AW1574">
        <v>456</v>
      </c>
      <c r="AX1574">
        <v>2.0160999999999998E-3</v>
      </c>
      <c r="AY1574">
        <v>2.4487999999999999</v>
      </c>
      <c r="AZ1574">
        <v>0</v>
      </c>
      <c r="BA1574">
        <v>2.9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5.5</v>
      </c>
      <c r="BH1574">
        <v>0</v>
      </c>
      <c r="BI1574">
        <v>0</v>
      </c>
      <c r="BJ1574">
        <v>2.9</v>
      </c>
      <c r="BK1574">
        <v>3090300</v>
      </c>
      <c r="BL1574">
        <v>0</v>
      </c>
      <c r="BM1574">
        <v>629720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1795300</v>
      </c>
      <c r="BT1574">
        <v>0</v>
      </c>
      <c r="BU1574">
        <v>0</v>
      </c>
      <c r="BV1574">
        <v>665250</v>
      </c>
      <c r="BW1574">
        <v>123610</v>
      </c>
      <c r="BX1574">
        <v>0</v>
      </c>
      <c r="BY1574">
        <v>25189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71812</v>
      </c>
      <c r="CF1574">
        <v>0</v>
      </c>
      <c r="CG1574">
        <v>0</v>
      </c>
      <c r="CH1574">
        <v>26610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707250</v>
      </c>
      <c r="CT1574">
        <v>0</v>
      </c>
      <c r="CU1574">
        <v>1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2</v>
      </c>
      <c r="DB1574">
        <v>0</v>
      </c>
      <c r="DC1574">
        <v>0</v>
      </c>
      <c r="DD1574">
        <v>1</v>
      </c>
      <c r="DE1574">
        <v>4</v>
      </c>
      <c r="DI1574">
        <v>1571</v>
      </c>
      <c r="DJ1574" t="s">
        <v>9492</v>
      </c>
      <c r="DK1574" t="s">
        <v>129</v>
      </c>
      <c r="DL1574" t="s">
        <v>9493</v>
      </c>
      <c r="DM1574" t="s">
        <v>9494</v>
      </c>
      <c r="DN1574" t="s">
        <v>9495</v>
      </c>
      <c r="DO1574" t="s">
        <v>9496</v>
      </c>
    </row>
    <row r="1575" spans="1:123" x14ac:dyDescent="0.25">
      <c r="A1575" t="s">
        <v>9497</v>
      </c>
      <c r="B1575" t="s">
        <v>9497</v>
      </c>
      <c r="C1575">
        <v>1</v>
      </c>
      <c r="D1575">
        <v>1</v>
      </c>
      <c r="E1575">
        <v>1</v>
      </c>
      <c r="F1575" t="s">
        <v>9498</v>
      </c>
      <c r="G1575">
        <v>1</v>
      </c>
      <c r="H1575">
        <v>1</v>
      </c>
      <c r="I1575">
        <v>1</v>
      </c>
      <c r="J1575">
        <v>1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1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1</v>
      </c>
      <c r="AP1575">
        <v>0</v>
      </c>
      <c r="AQ1575">
        <v>0</v>
      </c>
      <c r="AR1575">
        <v>3.8</v>
      </c>
      <c r="AS1575">
        <v>3.8</v>
      </c>
      <c r="AT1575">
        <v>3.8</v>
      </c>
      <c r="AU1575">
        <v>26.791</v>
      </c>
      <c r="AV1575">
        <v>240</v>
      </c>
      <c r="AW1575">
        <v>240</v>
      </c>
      <c r="AX1575">
        <v>1</v>
      </c>
      <c r="AY1575">
        <v>-2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3.8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1</v>
      </c>
      <c r="DC1575">
        <v>0</v>
      </c>
      <c r="DD1575">
        <v>0</v>
      </c>
      <c r="DE1575">
        <v>1</v>
      </c>
      <c r="DF1575" t="s">
        <v>127</v>
      </c>
      <c r="DI1575">
        <v>1572</v>
      </c>
      <c r="DJ1575">
        <v>4929</v>
      </c>
      <c r="DK1575" t="b">
        <v>1</v>
      </c>
      <c r="DL1575">
        <v>5531</v>
      </c>
      <c r="DM1575">
        <v>30008</v>
      </c>
      <c r="DN1575">
        <v>35824</v>
      </c>
      <c r="DO1575">
        <v>35824</v>
      </c>
      <c r="DP1575">
        <v>703</v>
      </c>
      <c r="DR1575">
        <v>1</v>
      </c>
    </row>
    <row r="1576" spans="1:123" x14ac:dyDescent="0.25">
      <c r="A1576" t="s">
        <v>9499</v>
      </c>
      <c r="B1576" t="s">
        <v>9499</v>
      </c>
      <c r="C1576">
        <v>1</v>
      </c>
      <c r="D1576">
        <v>1</v>
      </c>
      <c r="E1576">
        <v>1</v>
      </c>
      <c r="F1576" t="s">
        <v>9500</v>
      </c>
      <c r="G1576">
        <v>1</v>
      </c>
      <c r="H1576">
        <v>1</v>
      </c>
      <c r="I1576">
        <v>1</v>
      </c>
      <c r="J1576">
        <v>1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1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1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1</v>
      </c>
      <c r="AQ1576">
        <v>0</v>
      </c>
      <c r="AR1576">
        <v>4.4000000000000004</v>
      </c>
      <c r="AS1576">
        <v>4.4000000000000004</v>
      </c>
      <c r="AT1576">
        <v>4.4000000000000004</v>
      </c>
      <c r="AU1576">
        <v>38.162999999999997</v>
      </c>
      <c r="AV1576">
        <v>342</v>
      </c>
      <c r="AW1576">
        <v>342</v>
      </c>
      <c r="AX1576">
        <v>1</v>
      </c>
      <c r="AY1576">
        <v>-2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4.4000000000000004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1</v>
      </c>
      <c r="DD1576">
        <v>0</v>
      </c>
      <c r="DE1576">
        <v>1</v>
      </c>
      <c r="DF1576" t="s">
        <v>127</v>
      </c>
      <c r="DI1576">
        <v>1573</v>
      </c>
      <c r="DJ1576">
        <v>5641</v>
      </c>
      <c r="DK1576" t="b">
        <v>1</v>
      </c>
      <c r="DL1576">
        <v>6326</v>
      </c>
      <c r="DM1576">
        <v>32479</v>
      </c>
      <c r="DN1576">
        <v>38638</v>
      </c>
      <c r="DO1576">
        <v>38638</v>
      </c>
      <c r="DQ1576" t="s">
        <v>9501</v>
      </c>
      <c r="DS1576" t="s">
        <v>9502</v>
      </c>
    </row>
    <row r="1577" spans="1:123" x14ac:dyDescent="0.25">
      <c r="A1577" t="s">
        <v>9503</v>
      </c>
      <c r="B1577" t="s">
        <v>9503</v>
      </c>
      <c r="C1577">
        <v>1</v>
      </c>
      <c r="D1577">
        <v>1</v>
      </c>
      <c r="E1577">
        <v>1</v>
      </c>
      <c r="F1577" t="s">
        <v>9504</v>
      </c>
      <c r="G1577">
        <v>1</v>
      </c>
      <c r="H1577">
        <v>1</v>
      </c>
      <c r="I1577">
        <v>1</v>
      </c>
      <c r="J1577">
        <v>1</v>
      </c>
      <c r="K1577">
        <v>0</v>
      </c>
      <c r="L1577">
        <v>0</v>
      </c>
      <c r="M1577">
        <v>1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1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4.3</v>
      </c>
      <c r="AS1577">
        <v>4.3</v>
      </c>
      <c r="AT1577">
        <v>4.3</v>
      </c>
      <c r="AU1577">
        <v>24.366</v>
      </c>
      <c r="AV1577">
        <v>210</v>
      </c>
      <c r="AW1577">
        <v>210</v>
      </c>
      <c r="AX1577">
        <v>1</v>
      </c>
      <c r="AY1577">
        <v>-2</v>
      </c>
      <c r="AZ1577">
        <v>0</v>
      </c>
      <c r="BA1577">
        <v>0</v>
      </c>
      <c r="BB1577">
        <v>4.3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1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1</v>
      </c>
      <c r="DF1577" t="s">
        <v>127</v>
      </c>
      <c r="DI1577">
        <v>1574</v>
      </c>
      <c r="DJ1577">
        <v>4892</v>
      </c>
      <c r="DK1577" t="b">
        <v>1</v>
      </c>
      <c r="DL1577">
        <v>5488</v>
      </c>
      <c r="DM1577">
        <v>29903</v>
      </c>
      <c r="DN1577">
        <v>35710</v>
      </c>
      <c r="DO1577">
        <v>35710</v>
      </c>
      <c r="DP1577">
        <v>704</v>
      </c>
      <c r="DR1577">
        <v>1</v>
      </c>
    </row>
    <row r="1578" spans="1:123" x14ac:dyDescent="0.25">
      <c r="A1578" t="s">
        <v>9505</v>
      </c>
      <c r="B1578" t="s">
        <v>9505</v>
      </c>
      <c r="C1578">
        <v>1</v>
      </c>
      <c r="D1578">
        <v>1</v>
      </c>
      <c r="E1578">
        <v>1</v>
      </c>
      <c r="F1578" t="s">
        <v>9506</v>
      </c>
      <c r="G1578">
        <v>1</v>
      </c>
      <c r="H1578">
        <v>1</v>
      </c>
      <c r="I1578">
        <v>1</v>
      </c>
      <c r="J1578">
        <v>1</v>
      </c>
      <c r="K1578">
        <v>0</v>
      </c>
      <c r="L1578">
        <v>1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1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1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2.5</v>
      </c>
      <c r="AS1578">
        <v>2.5</v>
      </c>
      <c r="AT1578">
        <v>2.5</v>
      </c>
      <c r="AU1578">
        <v>34.442999999999998</v>
      </c>
      <c r="AV1578">
        <v>315</v>
      </c>
      <c r="AW1578">
        <v>315</v>
      </c>
      <c r="AX1578">
        <v>1</v>
      </c>
      <c r="AY1578">
        <v>-2</v>
      </c>
      <c r="AZ1578">
        <v>0</v>
      </c>
      <c r="BA1578">
        <v>2.5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1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1</v>
      </c>
      <c r="DF1578" t="s">
        <v>127</v>
      </c>
      <c r="DI1578">
        <v>1575</v>
      </c>
      <c r="DJ1578">
        <v>224</v>
      </c>
      <c r="DK1578" t="b">
        <v>1</v>
      </c>
      <c r="DL1578">
        <v>231</v>
      </c>
      <c r="DM1578">
        <v>927</v>
      </c>
      <c r="DN1578">
        <v>1031</v>
      </c>
      <c r="DO1578">
        <v>1031</v>
      </c>
      <c r="DQ1578">
        <v>2084</v>
      </c>
      <c r="DS1578">
        <v>7</v>
      </c>
    </row>
    <row r="1579" spans="1:123" x14ac:dyDescent="0.25">
      <c r="A1579" t="s">
        <v>9507</v>
      </c>
      <c r="B1579" t="s">
        <v>9507</v>
      </c>
      <c r="C1579">
        <v>3</v>
      </c>
      <c r="D1579">
        <v>3</v>
      </c>
      <c r="E1579">
        <v>3</v>
      </c>
      <c r="F1579" t="s">
        <v>9508</v>
      </c>
      <c r="G1579">
        <v>1</v>
      </c>
      <c r="H1579">
        <v>3</v>
      </c>
      <c r="I1579">
        <v>3</v>
      </c>
      <c r="J1579">
        <v>3</v>
      </c>
      <c r="K1579">
        <v>1</v>
      </c>
      <c r="L1579">
        <v>1</v>
      </c>
      <c r="M1579">
        <v>0</v>
      </c>
      <c r="N1579">
        <v>1</v>
      </c>
      <c r="O1579">
        <v>0</v>
      </c>
      <c r="P1579">
        <v>2</v>
      </c>
      <c r="Q1579">
        <v>1</v>
      </c>
      <c r="R1579">
        <v>1</v>
      </c>
      <c r="S1579">
        <v>1</v>
      </c>
      <c r="T1579">
        <v>2</v>
      </c>
      <c r="U1579">
        <v>1</v>
      </c>
      <c r="V1579">
        <v>1</v>
      </c>
      <c r="W1579">
        <v>1</v>
      </c>
      <c r="X1579">
        <v>0</v>
      </c>
      <c r="Y1579">
        <v>1</v>
      </c>
      <c r="Z1579">
        <v>0</v>
      </c>
      <c r="AA1579">
        <v>2</v>
      </c>
      <c r="AB1579">
        <v>1</v>
      </c>
      <c r="AC1579">
        <v>1</v>
      </c>
      <c r="AD1579">
        <v>1</v>
      </c>
      <c r="AE1579">
        <v>2</v>
      </c>
      <c r="AF1579">
        <v>1</v>
      </c>
      <c r="AG1579">
        <v>1</v>
      </c>
      <c r="AH1579">
        <v>1</v>
      </c>
      <c r="AI1579">
        <v>0</v>
      </c>
      <c r="AJ1579">
        <v>1</v>
      </c>
      <c r="AK1579">
        <v>0</v>
      </c>
      <c r="AL1579">
        <v>2</v>
      </c>
      <c r="AM1579">
        <v>1</v>
      </c>
      <c r="AN1579">
        <v>1</v>
      </c>
      <c r="AO1579">
        <v>1</v>
      </c>
      <c r="AP1579">
        <v>2</v>
      </c>
      <c r="AQ1579">
        <v>1</v>
      </c>
      <c r="AR1579">
        <v>34.700000000000003</v>
      </c>
      <c r="AS1579">
        <v>34.700000000000003</v>
      </c>
      <c r="AT1579">
        <v>34.700000000000003</v>
      </c>
      <c r="AU1579">
        <v>7.9972000000000003</v>
      </c>
      <c r="AV1579">
        <v>72</v>
      </c>
      <c r="AW1579">
        <v>72</v>
      </c>
      <c r="AX1579">
        <v>0</v>
      </c>
      <c r="AY1579">
        <v>7.2443</v>
      </c>
      <c r="AZ1579">
        <v>9.6999999999999993</v>
      </c>
      <c r="BA1579">
        <v>22.2</v>
      </c>
      <c r="BB1579">
        <v>0</v>
      </c>
      <c r="BC1579">
        <v>22.2</v>
      </c>
      <c r="BD1579">
        <v>0</v>
      </c>
      <c r="BE1579">
        <v>31.9</v>
      </c>
      <c r="BF1579">
        <v>22.2</v>
      </c>
      <c r="BG1579">
        <v>22.2</v>
      </c>
      <c r="BH1579">
        <v>25</v>
      </c>
      <c r="BI1579">
        <v>25</v>
      </c>
      <c r="BJ1579">
        <v>22.2</v>
      </c>
      <c r="BK1579">
        <v>15319000</v>
      </c>
      <c r="BL1579">
        <v>0</v>
      </c>
      <c r="BM1579">
        <v>875200</v>
      </c>
      <c r="BN1579">
        <v>0</v>
      </c>
      <c r="BO1579">
        <v>559050</v>
      </c>
      <c r="BP1579">
        <v>0</v>
      </c>
      <c r="BQ1579">
        <v>2447100</v>
      </c>
      <c r="BR1579">
        <v>801970</v>
      </c>
      <c r="BS1579">
        <v>3764100</v>
      </c>
      <c r="BT1579">
        <v>898060</v>
      </c>
      <c r="BU1579">
        <v>4971200</v>
      </c>
      <c r="BV1579">
        <v>1002200</v>
      </c>
      <c r="BW1579">
        <v>3829700</v>
      </c>
      <c r="BX1579">
        <v>0</v>
      </c>
      <c r="BY1579">
        <v>218800</v>
      </c>
      <c r="BZ1579">
        <v>0</v>
      </c>
      <c r="CA1579">
        <v>139760</v>
      </c>
      <c r="CB1579">
        <v>0</v>
      </c>
      <c r="CC1579">
        <v>611770</v>
      </c>
      <c r="CD1579">
        <v>200490</v>
      </c>
      <c r="CE1579">
        <v>941030</v>
      </c>
      <c r="CF1579">
        <v>224510</v>
      </c>
      <c r="CG1579">
        <v>1242800</v>
      </c>
      <c r="CH1579">
        <v>250550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4105600</v>
      </c>
      <c r="CS1579">
        <v>0</v>
      </c>
      <c r="CT1579">
        <v>1</v>
      </c>
      <c r="CU1579">
        <v>2</v>
      </c>
      <c r="CV1579">
        <v>0</v>
      </c>
      <c r="CW1579">
        <v>2</v>
      </c>
      <c r="CX1579">
        <v>0</v>
      </c>
      <c r="CY1579">
        <v>2</v>
      </c>
      <c r="CZ1579">
        <v>1</v>
      </c>
      <c r="DA1579">
        <v>2</v>
      </c>
      <c r="DB1579">
        <v>1</v>
      </c>
      <c r="DC1579">
        <v>2</v>
      </c>
      <c r="DD1579">
        <v>2</v>
      </c>
      <c r="DE1579">
        <v>15</v>
      </c>
      <c r="DI1579">
        <v>1576</v>
      </c>
      <c r="DJ1579" t="s">
        <v>9509</v>
      </c>
      <c r="DK1579" t="s">
        <v>339</v>
      </c>
      <c r="DL1579" t="s">
        <v>9510</v>
      </c>
      <c r="DM1579" t="s">
        <v>9511</v>
      </c>
      <c r="DN1579" t="s">
        <v>9512</v>
      </c>
      <c r="DO1579" t="s">
        <v>9513</v>
      </c>
    </row>
    <row r="1580" spans="1:123" x14ac:dyDescent="0.25">
      <c r="A1580" t="s">
        <v>9514</v>
      </c>
      <c r="B1580" t="s">
        <v>9514</v>
      </c>
      <c r="C1580">
        <v>1</v>
      </c>
      <c r="D1580">
        <v>1</v>
      </c>
      <c r="E1580">
        <v>1</v>
      </c>
      <c r="F1580" t="s">
        <v>9515</v>
      </c>
      <c r="G1580">
        <v>1</v>
      </c>
      <c r="H1580">
        <v>1</v>
      </c>
      <c r="I1580">
        <v>1</v>
      </c>
      <c r="J1580">
        <v>1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1</v>
      </c>
      <c r="S1580">
        <v>1</v>
      </c>
      <c r="T1580">
        <v>0</v>
      </c>
      <c r="U1580">
        <v>1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1</v>
      </c>
      <c r="AD1580">
        <v>1</v>
      </c>
      <c r="AE1580">
        <v>0</v>
      </c>
      <c r="AF1580">
        <v>1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1</v>
      </c>
      <c r="AO1580">
        <v>1</v>
      </c>
      <c r="AP1580">
        <v>0</v>
      </c>
      <c r="AQ1580">
        <v>1</v>
      </c>
      <c r="AR1580">
        <v>6.4</v>
      </c>
      <c r="AS1580">
        <v>6.4</v>
      </c>
      <c r="AT1580">
        <v>6.4</v>
      </c>
      <c r="AU1580">
        <v>33.189</v>
      </c>
      <c r="AV1580">
        <v>295</v>
      </c>
      <c r="AW1580">
        <v>295</v>
      </c>
      <c r="AX1580">
        <v>3.6232E-3</v>
      </c>
      <c r="AY1580">
        <v>2.0194000000000001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6.4</v>
      </c>
      <c r="BH1580">
        <v>6.4</v>
      </c>
      <c r="BI1580">
        <v>0</v>
      </c>
      <c r="BJ1580">
        <v>6.4</v>
      </c>
      <c r="BK1580">
        <v>1837400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805650</v>
      </c>
      <c r="BT1580">
        <v>614770</v>
      </c>
      <c r="BU1580">
        <v>0</v>
      </c>
      <c r="BV1580">
        <v>417020</v>
      </c>
      <c r="BW1580">
        <v>102080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44758</v>
      </c>
      <c r="CF1580">
        <v>34154</v>
      </c>
      <c r="CG1580">
        <v>0</v>
      </c>
      <c r="CH1580">
        <v>23168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593740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2</v>
      </c>
      <c r="DB1580">
        <v>1</v>
      </c>
      <c r="DC1580">
        <v>0</v>
      </c>
      <c r="DD1580">
        <v>1</v>
      </c>
      <c r="DE1580">
        <v>4</v>
      </c>
      <c r="DI1580">
        <v>1577</v>
      </c>
      <c r="DJ1580">
        <v>317</v>
      </c>
      <c r="DK1580" t="b">
        <v>1</v>
      </c>
      <c r="DL1580">
        <v>341</v>
      </c>
      <c r="DM1580" t="s">
        <v>9516</v>
      </c>
      <c r="DN1580" t="s">
        <v>9517</v>
      </c>
      <c r="DO1580">
        <v>1858</v>
      </c>
    </row>
    <row r="1581" spans="1:123" x14ac:dyDescent="0.25">
      <c r="A1581" t="s">
        <v>9518</v>
      </c>
      <c r="B1581" t="s">
        <v>9518</v>
      </c>
      <c r="C1581">
        <v>6</v>
      </c>
      <c r="D1581">
        <v>6</v>
      </c>
      <c r="E1581">
        <v>6</v>
      </c>
      <c r="F1581" t="s">
        <v>9519</v>
      </c>
      <c r="G1581">
        <v>1</v>
      </c>
      <c r="H1581">
        <v>6</v>
      </c>
      <c r="I1581">
        <v>6</v>
      </c>
      <c r="J1581">
        <v>6</v>
      </c>
      <c r="K1581">
        <v>2</v>
      </c>
      <c r="L1581">
        <v>0</v>
      </c>
      <c r="M1581">
        <v>0</v>
      </c>
      <c r="N1581">
        <v>0</v>
      </c>
      <c r="O1581">
        <v>0</v>
      </c>
      <c r="P1581">
        <v>3</v>
      </c>
      <c r="Q1581">
        <v>2</v>
      </c>
      <c r="R1581">
        <v>2</v>
      </c>
      <c r="S1581">
        <v>1</v>
      </c>
      <c r="T1581">
        <v>1</v>
      </c>
      <c r="U1581">
        <v>1</v>
      </c>
      <c r="V1581">
        <v>2</v>
      </c>
      <c r="W1581">
        <v>0</v>
      </c>
      <c r="X1581">
        <v>0</v>
      </c>
      <c r="Y1581">
        <v>0</v>
      </c>
      <c r="Z1581">
        <v>0</v>
      </c>
      <c r="AA1581">
        <v>3</v>
      </c>
      <c r="AB1581">
        <v>2</v>
      </c>
      <c r="AC1581">
        <v>2</v>
      </c>
      <c r="AD1581">
        <v>1</v>
      </c>
      <c r="AE1581">
        <v>1</v>
      </c>
      <c r="AF1581">
        <v>1</v>
      </c>
      <c r="AG1581">
        <v>2</v>
      </c>
      <c r="AH1581">
        <v>0</v>
      </c>
      <c r="AI1581">
        <v>0</v>
      </c>
      <c r="AJ1581">
        <v>0</v>
      </c>
      <c r="AK1581">
        <v>0</v>
      </c>
      <c r="AL1581">
        <v>3</v>
      </c>
      <c r="AM1581">
        <v>2</v>
      </c>
      <c r="AN1581">
        <v>2</v>
      </c>
      <c r="AO1581">
        <v>1</v>
      </c>
      <c r="AP1581">
        <v>1</v>
      </c>
      <c r="AQ1581">
        <v>1</v>
      </c>
      <c r="AR1581">
        <v>29.1</v>
      </c>
      <c r="AS1581">
        <v>29.1</v>
      </c>
      <c r="AT1581">
        <v>29.1</v>
      </c>
      <c r="AU1581">
        <v>23.363</v>
      </c>
      <c r="AV1581">
        <v>213</v>
      </c>
      <c r="AW1581">
        <v>213</v>
      </c>
      <c r="AX1581">
        <v>0</v>
      </c>
      <c r="AY1581">
        <v>9.4451000000000001</v>
      </c>
      <c r="AZ1581">
        <v>12.2</v>
      </c>
      <c r="BA1581">
        <v>0</v>
      </c>
      <c r="BB1581">
        <v>0</v>
      </c>
      <c r="BC1581">
        <v>0</v>
      </c>
      <c r="BD1581">
        <v>0</v>
      </c>
      <c r="BE1581">
        <v>17.399999999999999</v>
      </c>
      <c r="BF1581">
        <v>12.2</v>
      </c>
      <c r="BG1581">
        <v>11.7</v>
      </c>
      <c r="BH1581">
        <v>5.6</v>
      </c>
      <c r="BI1581">
        <v>5.6</v>
      </c>
      <c r="BJ1581">
        <v>5.6</v>
      </c>
      <c r="BK1581">
        <v>38903000</v>
      </c>
      <c r="BL1581">
        <v>2791900</v>
      </c>
      <c r="BM1581">
        <v>0</v>
      </c>
      <c r="BN1581">
        <v>0</v>
      </c>
      <c r="BO1581">
        <v>0</v>
      </c>
      <c r="BP1581">
        <v>0</v>
      </c>
      <c r="BQ1581">
        <v>5096800</v>
      </c>
      <c r="BR1581">
        <v>2845300</v>
      </c>
      <c r="BS1581">
        <v>8657500</v>
      </c>
      <c r="BT1581">
        <v>6223700</v>
      </c>
      <c r="BU1581">
        <v>7219300</v>
      </c>
      <c r="BV1581">
        <v>6069000</v>
      </c>
      <c r="BW1581">
        <v>3242000</v>
      </c>
      <c r="BX1581">
        <v>232660</v>
      </c>
      <c r="BY1581">
        <v>0</v>
      </c>
      <c r="BZ1581">
        <v>0</v>
      </c>
      <c r="CA1581">
        <v>0</v>
      </c>
      <c r="CB1581">
        <v>0</v>
      </c>
      <c r="CC1581">
        <v>424730</v>
      </c>
      <c r="CD1581">
        <v>237110</v>
      </c>
      <c r="CE1581">
        <v>721460</v>
      </c>
      <c r="CF1581">
        <v>518640</v>
      </c>
      <c r="CG1581">
        <v>601610</v>
      </c>
      <c r="CH1581">
        <v>505750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8125600</v>
      </c>
      <c r="CO1581">
        <v>12122000</v>
      </c>
      <c r="CP1581">
        <v>0</v>
      </c>
      <c r="CQ1581">
        <v>0</v>
      </c>
      <c r="CR1581">
        <v>0</v>
      </c>
      <c r="CS1581">
        <v>0</v>
      </c>
      <c r="CT1581">
        <v>2</v>
      </c>
      <c r="CU1581">
        <v>0</v>
      </c>
      <c r="CV1581">
        <v>0</v>
      </c>
      <c r="CW1581">
        <v>0</v>
      </c>
      <c r="CX1581">
        <v>0</v>
      </c>
      <c r="CY1581">
        <v>3</v>
      </c>
      <c r="CZ1581">
        <v>2</v>
      </c>
      <c r="DA1581">
        <v>2</v>
      </c>
      <c r="DB1581">
        <v>1</v>
      </c>
      <c r="DC1581">
        <v>1</v>
      </c>
      <c r="DD1581">
        <v>1</v>
      </c>
      <c r="DE1581">
        <v>12</v>
      </c>
      <c r="DI1581">
        <v>1578</v>
      </c>
      <c r="DJ1581" t="s">
        <v>9520</v>
      </c>
      <c r="DK1581" t="s">
        <v>576</v>
      </c>
      <c r="DL1581" t="s">
        <v>9521</v>
      </c>
      <c r="DM1581" t="s">
        <v>9522</v>
      </c>
      <c r="DN1581" t="s">
        <v>9523</v>
      </c>
      <c r="DO1581" t="s">
        <v>9524</v>
      </c>
      <c r="DP1581" t="s">
        <v>9525</v>
      </c>
      <c r="DQ1581">
        <v>2085</v>
      </c>
      <c r="DR1581" t="s">
        <v>9526</v>
      </c>
      <c r="DS1581">
        <v>192</v>
      </c>
    </row>
    <row r="1582" spans="1:123" x14ac:dyDescent="0.25">
      <c r="A1582" t="s">
        <v>9527</v>
      </c>
      <c r="B1582" t="s">
        <v>9527</v>
      </c>
      <c r="C1582">
        <v>1</v>
      </c>
      <c r="D1582">
        <v>1</v>
      </c>
      <c r="E1582">
        <v>1</v>
      </c>
      <c r="F1582" t="s">
        <v>9528</v>
      </c>
      <c r="G1582">
        <v>1</v>
      </c>
      <c r="H1582">
        <v>1</v>
      </c>
      <c r="I1582">
        <v>1</v>
      </c>
      <c r="J1582">
        <v>1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1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9.3000000000000007</v>
      </c>
      <c r="AS1582">
        <v>9.3000000000000007</v>
      </c>
      <c r="AT1582">
        <v>9.3000000000000007</v>
      </c>
      <c r="AU1582">
        <v>18.835999999999999</v>
      </c>
      <c r="AV1582">
        <v>172</v>
      </c>
      <c r="AW1582">
        <v>172</v>
      </c>
      <c r="AX1582">
        <v>1</v>
      </c>
      <c r="AY1582">
        <v>-2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9.3000000000000007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1595100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1595100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145010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145010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3578100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 t="s">
        <v>127</v>
      </c>
      <c r="DI1582">
        <v>1579</v>
      </c>
      <c r="DJ1582">
        <v>2776</v>
      </c>
      <c r="DK1582" t="b">
        <v>1</v>
      </c>
      <c r="DL1582">
        <v>3237</v>
      </c>
      <c r="DM1582">
        <v>19027</v>
      </c>
      <c r="DN1582">
        <v>23071</v>
      </c>
      <c r="DO1582">
        <v>23071</v>
      </c>
      <c r="DQ1582">
        <v>2086</v>
      </c>
      <c r="DS1582">
        <v>90</v>
      </c>
    </row>
    <row r="1583" spans="1:123" x14ac:dyDescent="0.25">
      <c r="A1583" t="s">
        <v>9529</v>
      </c>
      <c r="B1583" t="s">
        <v>9529</v>
      </c>
      <c r="C1583">
        <v>6</v>
      </c>
      <c r="D1583">
        <v>6</v>
      </c>
      <c r="E1583">
        <v>6</v>
      </c>
      <c r="F1583" t="s">
        <v>9530</v>
      </c>
      <c r="G1583">
        <v>1</v>
      </c>
      <c r="H1583">
        <v>6</v>
      </c>
      <c r="I1583">
        <v>6</v>
      </c>
      <c r="J1583">
        <v>6</v>
      </c>
      <c r="K1583">
        <v>2</v>
      </c>
      <c r="L1583">
        <v>5</v>
      </c>
      <c r="M1583">
        <v>0</v>
      </c>
      <c r="N1583">
        <v>2</v>
      </c>
      <c r="O1583">
        <v>1</v>
      </c>
      <c r="P1583">
        <v>3</v>
      </c>
      <c r="Q1583">
        <v>2</v>
      </c>
      <c r="R1583">
        <v>3</v>
      </c>
      <c r="S1583">
        <v>0</v>
      </c>
      <c r="T1583">
        <v>2</v>
      </c>
      <c r="U1583">
        <v>2</v>
      </c>
      <c r="V1583">
        <v>2</v>
      </c>
      <c r="W1583">
        <v>5</v>
      </c>
      <c r="X1583">
        <v>0</v>
      </c>
      <c r="Y1583">
        <v>2</v>
      </c>
      <c r="Z1583">
        <v>1</v>
      </c>
      <c r="AA1583">
        <v>3</v>
      </c>
      <c r="AB1583">
        <v>2</v>
      </c>
      <c r="AC1583">
        <v>3</v>
      </c>
      <c r="AD1583">
        <v>0</v>
      </c>
      <c r="AE1583">
        <v>2</v>
      </c>
      <c r="AF1583">
        <v>2</v>
      </c>
      <c r="AG1583">
        <v>2</v>
      </c>
      <c r="AH1583">
        <v>5</v>
      </c>
      <c r="AI1583">
        <v>0</v>
      </c>
      <c r="AJ1583">
        <v>2</v>
      </c>
      <c r="AK1583">
        <v>1</v>
      </c>
      <c r="AL1583">
        <v>3</v>
      </c>
      <c r="AM1583">
        <v>2</v>
      </c>
      <c r="AN1583">
        <v>3</v>
      </c>
      <c r="AO1583">
        <v>0</v>
      </c>
      <c r="AP1583">
        <v>2</v>
      </c>
      <c r="AQ1583">
        <v>2</v>
      </c>
      <c r="AR1583">
        <v>17.899999999999999</v>
      </c>
      <c r="AS1583">
        <v>17.899999999999999</v>
      </c>
      <c r="AT1583">
        <v>17.899999999999999</v>
      </c>
      <c r="AU1583">
        <v>48.234000000000002</v>
      </c>
      <c r="AV1583">
        <v>453</v>
      </c>
      <c r="AW1583">
        <v>453</v>
      </c>
      <c r="AX1583">
        <v>0</v>
      </c>
      <c r="AY1583">
        <v>12.972</v>
      </c>
      <c r="AZ1583">
        <v>7.9</v>
      </c>
      <c r="BA1583">
        <v>15.7</v>
      </c>
      <c r="BB1583">
        <v>0</v>
      </c>
      <c r="BC1583">
        <v>7.7</v>
      </c>
      <c r="BD1583">
        <v>3.5</v>
      </c>
      <c r="BE1583">
        <v>9.1</v>
      </c>
      <c r="BF1583">
        <v>5.3</v>
      </c>
      <c r="BG1583">
        <v>7.7</v>
      </c>
      <c r="BH1583">
        <v>0</v>
      </c>
      <c r="BI1583">
        <v>6.2</v>
      </c>
      <c r="BJ1583">
        <v>5.5</v>
      </c>
      <c r="BK1583">
        <v>53728000</v>
      </c>
      <c r="BL1583">
        <v>3000500</v>
      </c>
      <c r="BM1583">
        <v>28177000</v>
      </c>
      <c r="BN1583">
        <v>0</v>
      </c>
      <c r="BO1583">
        <v>1322800</v>
      </c>
      <c r="BP1583">
        <v>1420500</v>
      </c>
      <c r="BQ1583">
        <v>3659000</v>
      </c>
      <c r="BR1583">
        <v>1076800</v>
      </c>
      <c r="BS1583">
        <v>2958800</v>
      </c>
      <c r="BT1583">
        <v>0</v>
      </c>
      <c r="BU1583">
        <v>9031900</v>
      </c>
      <c r="BV1583">
        <v>3080600</v>
      </c>
      <c r="BW1583">
        <v>2827800</v>
      </c>
      <c r="BX1583">
        <v>157920</v>
      </c>
      <c r="BY1583">
        <v>1483000</v>
      </c>
      <c r="BZ1583">
        <v>0</v>
      </c>
      <c r="CA1583">
        <v>69620</v>
      </c>
      <c r="CB1583">
        <v>74762</v>
      </c>
      <c r="CC1583">
        <v>192580</v>
      </c>
      <c r="CD1583">
        <v>56675</v>
      </c>
      <c r="CE1583">
        <v>155730</v>
      </c>
      <c r="CF1583">
        <v>0</v>
      </c>
      <c r="CG1583">
        <v>475360</v>
      </c>
      <c r="CH1583">
        <v>162140</v>
      </c>
      <c r="CI1583">
        <v>7560100</v>
      </c>
      <c r="CJ1583">
        <v>20086000</v>
      </c>
      <c r="CK1583">
        <v>0</v>
      </c>
      <c r="CL1583">
        <v>6800700</v>
      </c>
      <c r="CM1583">
        <v>0</v>
      </c>
      <c r="CN1583">
        <v>9539800</v>
      </c>
      <c r="CO1583">
        <v>5406900</v>
      </c>
      <c r="CP1583">
        <v>0</v>
      </c>
      <c r="CQ1583">
        <v>0</v>
      </c>
      <c r="CR1583">
        <v>6104200</v>
      </c>
      <c r="CS1583">
        <v>7562300</v>
      </c>
      <c r="CT1583">
        <v>2</v>
      </c>
      <c r="CU1583">
        <v>6</v>
      </c>
      <c r="CV1583">
        <v>0</v>
      </c>
      <c r="CW1583">
        <v>2</v>
      </c>
      <c r="CX1583">
        <v>1</v>
      </c>
      <c r="CY1583">
        <v>3</v>
      </c>
      <c r="CZ1583">
        <v>1</v>
      </c>
      <c r="DA1583">
        <v>3</v>
      </c>
      <c r="DB1583">
        <v>0</v>
      </c>
      <c r="DC1583">
        <v>2</v>
      </c>
      <c r="DD1583">
        <v>2</v>
      </c>
      <c r="DE1583">
        <v>22</v>
      </c>
      <c r="DI1583">
        <v>1580</v>
      </c>
      <c r="DJ1583" t="s">
        <v>9531</v>
      </c>
      <c r="DK1583" t="s">
        <v>576</v>
      </c>
      <c r="DL1583" t="s">
        <v>9532</v>
      </c>
      <c r="DM1583" t="s">
        <v>9533</v>
      </c>
      <c r="DN1583" t="s">
        <v>9534</v>
      </c>
      <c r="DO1583" t="s">
        <v>9535</v>
      </c>
    </row>
    <row r="1584" spans="1:123" x14ac:dyDescent="0.25">
      <c r="A1584" t="s">
        <v>9536</v>
      </c>
      <c r="B1584" t="s">
        <v>9536</v>
      </c>
      <c r="C1584">
        <v>2</v>
      </c>
      <c r="D1584">
        <v>2</v>
      </c>
      <c r="E1584">
        <v>2</v>
      </c>
      <c r="F1584" t="s">
        <v>9537</v>
      </c>
      <c r="G1584">
        <v>1</v>
      </c>
      <c r="H1584">
        <v>2</v>
      </c>
      <c r="I1584">
        <v>2</v>
      </c>
      <c r="J1584">
        <v>2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2</v>
      </c>
      <c r="Q1584">
        <v>1</v>
      </c>
      <c r="R1584">
        <v>2</v>
      </c>
      <c r="S1584">
        <v>1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2</v>
      </c>
      <c r="AB1584">
        <v>1</v>
      </c>
      <c r="AC1584">
        <v>2</v>
      </c>
      <c r="AD1584">
        <v>1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2</v>
      </c>
      <c r="AM1584">
        <v>1</v>
      </c>
      <c r="AN1584">
        <v>2</v>
      </c>
      <c r="AO1584">
        <v>1</v>
      </c>
      <c r="AP1584">
        <v>0</v>
      </c>
      <c r="AQ1584">
        <v>0</v>
      </c>
      <c r="AR1584">
        <v>7.6</v>
      </c>
      <c r="AS1584">
        <v>7.6</v>
      </c>
      <c r="AT1584">
        <v>7.6</v>
      </c>
      <c r="AU1584">
        <v>43.185000000000002</v>
      </c>
      <c r="AV1584">
        <v>381</v>
      </c>
      <c r="AW1584">
        <v>381</v>
      </c>
      <c r="AX1584">
        <v>0</v>
      </c>
      <c r="AY1584">
        <v>4.7092000000000001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7.6</v>
      </c>
      <c r="BF1584">
        <v>3.1</v>
      </c>
      <c r="BG1584">
        <v>7.6</v>
      </c>
      <c r="BH1584">
        <v>3.1</v>
      </c>
      <c r="BI1584">
        <v>0</v>
      </c>
      <c r="BJ1584">
        <v>0</v>
      </c>
      <c r="BK1584">
        <v>4987800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723690</v>
      </c>
      <c r="BR1584">
        <v>591620</v>
      </c>
      <c r="BS1584">
        <v>3327800</v>
      </c>
      <c r="BT1584">
        <v>344710</v>
      </c>
      <c r="BU1584">
        <v>0</v>
      </c>
      <c r="BV1584">
        <v>0</v>
      </c>
      <c r="BW1584">
        <v>262520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38089</v>
      </c>
      <c r="CD1584">
        <v>31138</v>
      </c>
      <c r="CE1584">
        <v>175150</v>
      </c>
      <c r="CF1584">
        <v>18143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1632800</v>
      </c>
      <c r="CO1584">
        <v>0</v>
      </c>
      <c r="CP1584">
        <v>2443100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2</v>
      </c>
      <c r="CZ1584">
        <v>1</v>
      </c>
      <c r="DA1584">
        <v>2</v>
      </c>
      <c r="DB1584">
        <v>0</v>
      </c>
      <c r="DC1584">
        <v>0</v>
      </c>
      <c r="DD1584">
        <v>0</v>
      </c>
      <c r="DE1584">
        <v>5</v>
      </c>
      <c r="DI1584">
        <v>1581</v>
      </c>
      <c r="DJ1584" t="s">
        <v>9538</v>
      </c>
      <c r="DK1584" t="s">
        <v>129</v>
      </c>
      <c r="DL1584" t="s">
        <v>9539</v>
      </c>
      <c r="DM1584" t="s">
        <v>9540</v>
      </c>
      <c r="DN1584" t="s">
        <v>9541</v>
      </c>
      <c r="DO1584" t="s">
        <v>9542</v>
      </c>
    </row>
    <row r="1585" spans="1:122" x14ac:dyDescent="0.25">
      <c r="A1585" t="s">
        <v>9543</v>
      </c>
      <c r="B1585" t="s">
        <v>9543</v>
      </c>
      <c r="C1585">
        <v>2</v>
      </c>
      <c r="D1585">
        <v>2</v>
      </c>
      <c r="E1585">
        <v>2</v>
      </c>
      <c r="F1585" t="s">
        <v>9544</v>
      </c>
      <c r="G1585">
        <v>1</v>
      </c>
      <c r="H1585">
        <v>2</v>
      </c>
      <c r="I1585">
        <v>2</v>
      </c>
      <c r="J1585">
        <v>2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2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2</v>
      </c>
      <c r="AO1585">
        <v>0</v>
      </c>
      <c r="AP1585">
        <v>0</v>
      </c>
      <c r="AQ1585">
        <v>0</v>
      </c>
      <c r="AR1585">
        <v>4.5</v>
      </c>
      <c r="AS1585">
        <v>4.5</v>
      </c>
      <c r="AT1585">
        <v>4.5</v>
      </c>
      <c r="AU1585">
        <v>55.143999999999998</v>
      </c>
      <c r="AV1585">
        <v>493</v>
      </c>
      <c r="AW1585">
        <v>493</v>
      </c>
      <c r="AX1585">
        <v>2.7273000000000002E-3</v>
      </c>
      <c r="AY1585">
        <v>2.0392999999999999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4.5</v>
      </c>
      <c r="BH1585">
        <v>0</v>
      </c>
      <c r="BI1585">
        <v>0</v>
      </c>
      <c r="BJ1585">
        <v>0</v>
      </c>
      <c r="BK1585">
        <v>3665100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3665100</v>
      </c>
      <c r="BT1585">
        <v>0</v>
      </c>
      <c r="BU1585">
        <v>0</v>
      </c>
      <c r="BV1585">
        <v>0</v>
      </c>
      <c r="BW1585">
        <v>140970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140970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2701100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2</v>
      </c>
      <c r="DB1585">
        <v>0</v>
      </c>
      <c r="DC1585">
        <v>0</v>
      </c>
      <c r="DD1585">
        <v>0</v>
      </c>
      <c r="DE1585">
        <v>2</v>
      </c>
      <c r="DI1585">
        <v>1582</v>
      </c>
      <c r="DJ1585" t="s">
        <v>9545</v>
      </c>
      <c r="DK1585" t="s">
        <v>129</v>
      </c>
      <c r="DL1585" t="s">
        <v>9546</v>
      </c>
      <c r="DM1585" t="s">
        <v>9547</v>
      </c>
      <c r="DN1585" t="s">
        <v>9548</v>
      </c>
      <c r="DO1585" t="s">
        <v>9548</v>
      </c>
    </row>
    <row r="1586" spans="1:122" x14ac:dyDescent="0.25">
      <c r="A1586" t="s">
        <v>9549</v>
      </c>
      <c r="B1586" t="s">
        <v>9549</v>
      </c>
      <c r="C1586">
        <v>2</v>
      </c>
      <c r="D1586">
        <v>2</v>
      </c>
      <c r="E1586">
        <v>2</v>
      </c>
      <c r="F1586" t="s">
        <v>9550</v>
      </c>
      <c r="G1586">
        <v>1</v>
      </c>
      <c r="H1586">
        <v>2</v>
      </c>
      <c r="I1586">
        <v>2</v>
      </c>
      <c r="J1586">
        <v>2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1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1</v>
      </c>
      <c r="AD1586">
        <v>0</v>
      </c>
      <c r="AE1586">
        <v>1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1</v>
      </c>
      <c r="AO1586">
        <v>0</v>
      </c>
      <c r="AP1586">
        <v>1</v>
      </c>
      <c r="AQ1586">
        <v>0</v>
      </c>
      <c r="AR1586">
        <v>4.5999999999999996</v>
      </c>
      <c r="AS1586">
        <v>4.5999999999999996</v>
      </c>
      <c r="AT1586">
        <v>4.5999999999999996</v>
      </c>
      <c r="AU1586">
        <v>58.860999999999997</v>
      </c>
      <c r="AV1586">
        <v>539</v>
      </c>
      <c r="AW1586">
        <v>539</v>
      </c>
      <c r="AX1586">
        <v>6.1295999999999998E-3</v>
      </c>
      <c r="AY1586">
        <v>1.9017999999999999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1.5</v>
      </c>
      <c r="BH1586">
        <v>0</v>
      </c>
      <c r="BI1586">
        <v>3.2</v>
      </c>
      <c r="BJ1586">
        <v>0</v>
      </c>
      <c r="BK1586">
        <v>1029700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1029700</v>
      </c>
      <c r="BV1586">
        <v>0</v>
      </c>
      <c r="BW1586">
        <v>44770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44770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850400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1</v>
      </c>
      <c r="DB1586">
        <v>0</v>
      </c>
      <c r="DC1586">
        <v>1</v>
      </c>
      <c r="DD1586">
        <v>0</v>
      </c>
      <c r="DE1586">
        <v>2</v>
      </c>
      <c r="DI1586">
        <v>1583</v>
      </c>
      <c r="DJ1586" t="s">
        <v>9551</v>
      </c>
      <c r="DK1586" t="s">
        <v>129</v>
      </c>
      <c r="DL1586" t="s">
        <v>9552</v>
      </c>
      <c r="DM1586" t="s">
        <v>9553</v>
      </c>
      <c r="DN1586" t="s">
        <v>9554</v>
      </c>
      <c r="DO1586" t="s">
        <v>9554</v>
      </c>
    </row>
    <row r="1587" spans="1:122" x14ac:dyDescent="0.25">
      <c r="A1587" t="s">
        <v>9555</v>
      </c>
      <c r="B1587" t="s">
        <v>9555</v>
      </c>
      <c r="C1587">
        <v>10</v>
      </c>
      <c r="D1587">
        <v>10</v>
      </c>
      <c r="E1587">
        <v>6</v>
      </c>
      <c r="F1587" t="s">
        <v>9556</v>
      </c>
      <c r="G1587">
        <v>1</v>
      </c>
      <c r="H1587">
        <v>10</v>
      </c>
      <c r="I1587">
        <v>10</v>
      </c>
      <c r="J1587">
        <v>6</v>
      </c>
      <c r="K1587">
        <v>3</v>
      </c>
      <c r="L1587">
        <v>2</v>
      </c>
      <c r="M1587">
        <v>0</v>
      </c>
      <c r="N1587">
        <v>0</v>
      </c>
      <c r="O1587">
        <v>0</v>
      </c>
      <c r="P1587">
        <v>4</v>
      </c>
      <c r="Q1587">
        <v>0</v>
      </c>
      <c r="R1587">
        <v>7</v>
      </c>
      <c r="S1587">
        <v>7</v>
      </c>
      <c r="T1587">
        <v>5</v>
      </c>
      <c r="U1587">
        <v>9</v>
      </c>
      <c r="V1587">
        <v>3</v>
      </c>
      <c r="W1587">
        <v>2</v>
      </c>
      <c r="X1587">
        <v>0</v>
      </c>
      <c r="Y1587">
        <v>0</v>
      </c>
      <c r="Z1587">
        <v>0</v>
      </c>
      <c r="AA1587">
        <v>4</v>
      </c>
      <c r="AB1587">
        <v>0</v>
      </c>
      <c r="AC1587">
        <v>7</v>
      </c>
      <c r="AD1587">
        <v>7</v>
      </c>
      <c r="AE1587">
        <v>5</v>
      </c>
      <c r="AF1587">
        <v>9</v>
      </c>
      <c r="AG1587">
        <v>1</v>
      </c>
      <c r="AH1587">
        <v>1</v>
      </c>
      <c r="AI1587">
        <v>0</v>
      </c>
      <c r="AJ1587">
        <v>0</v>
      </c>
      <c r="AK1587">
        <v>0</v>
      </c>
      <c r="AL1587">
        <v>1</v>
      </c>
      <c r="AM1587">
        <v>0</v>
      </c>
      <c r="AN1587">
        <v>4</v>
      </c>
      <c r="AO1587">
        <v>3</v>
      </c>
      <c r="AP1587">
        <v>1</v>
      </c>
      <c r="AQ1587">
        <v>6</v>
      </c>
      <c r="AR1587">
        <v>13.3</v>
      </c>
      <c r="AS1587">
        <v>13.3</v>
      </c>
      <c r="AT1587">
        <v>8.1999999999999993</v>
      </c>
      <c r="AU1587">
        <v>104.58</v>
      </c>
      <c r="AV1587">
        <v>937</v>
      </c>
      <c r="AW1587">
        <v>937</v>
      </c>
      <c r="AX1587">
        <v>0</v>
      </c>
      <c r="AY1587">
        <v>21.151</v>
      </c>
      <c r="AZ1587">
        <v>3.7</v>
      </c>
      <c r="BA1587">
        <v>2.8</v>
      </c>
      <c r="BB1587">
        <v>0</v>
      </c>
      <c r="BC1587">
        <v>0</v>
      </c>
      <c r="BD1587">
        <v>0</v>
      </c>
      <c r="BE1587">
        <v>5.4</v>
      </c>
      <c r="BF1587">
        <v>0</v>
      </c>
      <c r="BG1587">
        <v>10.6</v>
      </c>
      <c r="BH1587">
        <v>10.199999999999999</v>
      </c>
      <c r="BI1587">
        <v>8.1</v>
      </c>
      <c r="BJ1587">
        <v>12</v>
      </c>
      <c r="BK1587">
        <v>54419000</v>
      </c>
      <c r="BL1587">
        <v>2935000</v>
      </c>
      <c r="BM1587">
        <v>2660400</v>
      </c>
      <c r="BN1587">
        <v>0</v>
      </c>
      <c r="BO1587">
        <v>0</v>
      </c>
      <c r="BP1587">
        <v>0</v>
      </c>
      <c r="BQ1587">
        <v>1897700</v>
      </c>
      <c r="BR1587">
        <v>0</v>
      </c>
      <c r="BS1587">
        <v>18834000</v>
      </c>
      <c r="BT1587">
        <v>9449300</v>
      </c>
      <c r="BU1587">
        <v>3217900</v>
      </c>
      <c r="BV1587">
        <v>15425000</v>
      </c>
      <c r="BW1587">
        <v>1236800</v>
      </c>
      <c r="BX1587">
        <v>66704</v>
      </c>
      <c r="BY1587">
        <v>60464</v>
      </c>
      <c r="BZ1587">
        <v>0</v>
      </c>
      <c r="CA1587">
        <v>0</v>
      </c>
      <c r="CB1587">
        <v>0</v>
      </c>
      <c r="CC1587">
        <v>43129</v>
      </c>
      <c r="CD1587">
        <v>0</v>
      </c>
      <c r="CE1587">
        <v>428050</v>
      </c>
      <c r="CF1587">
        <v>214760</v>
      </c>
      <c r="CG1587">
        <v>73134</v>
      </c>
      <c r="CH1587">
        <v>350560</v>
      </c>
      <c r="CI1587">
        <v>6352100</v>
      </c>
      <c r="CJ1587">
        <v>4404000</v>
      </c>
      <c r="CK1587">
        <v>0</v>
      </c>
      <c r="CL1587">
        <v>0</v>
      </c>
      <c r="CM1587">
        <v>0</v>
      </c>
      <c r="CN1587">
        <v>5210200</v>
      </c>
      <c r="CO1587">
        <v>0</v>
      </c>
      <c r="CP1587">
        <v>9850600</v>
      </c>
      <c r="CQ1587">
        <v>8679400</v>
      </c>
      <c r="CR1587">
        <v>6182200</v>
      </c>
      <c r="CS1587">
        <v>11438000</v>
      </c>
      <c r="CT1587">
        <v>3</v>
      </c>
      <c r="CU1587">
        <v>2</v>
      </c>
      <c r="CV1587">
        <v>0</v>
      </c>
      <c r="CW1587">
        <v>0</v>
      </c>
      <c r="CX1587">
        <v>0</v>
      </c>
      <c r="CY1587">
        <v>4</v>
      </c>
      <c r="CZ1587">
        <v>0</v>
      </c>
      <c r="DA1587">
        <v>8</v>
      </c>
      <c r="DB1587">
        <v>8</v>
      </c>
      <c r="DC1587">
        <v>6</v>
      </c>
      <c r="DD1587">
        <v>11</v>
      </c>
      <c r="DE1587">
        <v>42</v>
      </c>
      <c r="DI1587">
        <v>1584</v>
      </c>
      <c r="DJ1587" t="s">
        <v>9557</v>
      </c>
      <c r="DK1587" t="s">
        <v>1042</v>
      </c>
      <c r="DL1587" t="s">
        <v>9558</v>
      </c>
      <c r="DM1587" t="s">
        <v>9559</v>
      </c>
      <c r="DN1587" t="s">
        <v>9560</v>
      </c>
      <c r="DO1587" t="s">
        <v>9561</v>
      </c>
    </row>
    <row r="1588" spans="1:122" x14ac:dyDescent="0.25">
      <c r="A1588" t="s">
        <v>9562</v>
      </c>
      <c r="B1588" t="s">
        <v>9562</v>
      </c>
      <c r="C1588">
        <v>10</v>
      </c>
      <c r="D1588">
        <v>10</v>
      </c>
      <c r="E1588">
        <v>10</v>
      </c>
      <c r="F1588" t="s">
        <v>9563</v>
      </c>
      <c r="G1588">
        <v>1</v>
      </c>
      <c r="H1588">
        <v>10</v>
      </c>
      <c r="I1588">
        <v>10</v>
      </c>
      <c r="J1588">
        <v>10</v>
      </c>
      <c r="K1588">
        <v>1</v>
      </c>
      <c r="L1588">
        <v>2</v>
      </c>
      <c r="M1588">
        <v>0</v>
      </c>
      <c r="N1588">
        <v>2</v>
      </c>
      <c r="O1588">
        <v>2</v>
      </c>
      <c r="P1588">
        <v>1</v>
      </c>
      <c r="Q1588">
        <v>1</v>
      </c>
      <c r="R1588">
        <v>8</v>
      </c>
      <c r="S1588">
        <v>3</v>
      </c>
      <c r="T1588">
        <v>2</v>
      </c>
      <c r="U1588">
        <v>5</v>
      </c>
      <c r="V1588">
        <v>1</v>
      </c>
      <c r="W1588">
        <v>2</v>
      </c>
      <c r="X1588">
        <v>0</v>
      </c>
      <c r="Y1588">
        <v>2</v>
      </c>
      <c r="Z1588">
        <v>2</v>
      </c>
      <c r="AA1588">
        <v>1</v>
      </c>
      <c r="AB1588">
        <v>1</v>
      </c>
      <c r="AC1588">
        <v>8</v>
      </c>
      <c r="AD1588">
        <v>3</v>
      </c>
      <c r="AE1588">
        <v>2</v>
      </c>
      <c r="AF1588">
        <v>5</v>
      </c>
      <c r="AG1588">
        <v>1</v>
      </c>
      <c r="AH1588">
        <v>2</v>
      </c>
      <c r="AI1588">
        <v>0</v>
      </c>
      <c r="AJ1588">
        <v>2</v>
      </c>
      <c r="AK1588">
        <v>2</v>
      </c>
      <c r="AL1588">
        <v>1</v>
      </c>
      <c r="AM1588">
        <v>1</v>
      </c>
      <c r="AN1588">
        <v>8</v>
      </c>
      <c r="AO1588">
        <v>3</v>
      </c>
      <c r="AP1588">
        <v>2</v>
      </c>
      <c r="AQ1588">
        <v>5</v>
      </c>
      <c r="AR1588">
        <v>27.4</v>
      </c>
      <c r="AS1588">
        <v>27.4</v>
      </c>
      <c r="AT1588">
        <v>27.4</v>
      </c>
      <c r="AU1588">
        <v>69.061999999999998</v>
      </c>
      <c r="AV1588">
        <v>631</v>
      </c>
      <c r="AW1588">
        <v>631</v>
      </c>
      <c r="AX1588">
        <v>0</v>
      </c>
      <c r="AY1588">
        <v>57.530999999999999</v>
      </c>
      <c r="AZ1588">
        <v>3.6</v>
      </c>
      <c r="BA1588">
        <v>5.0999999999999996</v>
      </c>
      <c r="BB1588">
        <v>0</v>
      </c>
      <c r="BC1588">
        <v>7.4</v>
      </c>
      <c r="BD1588">
        <v>7.4</v>
      </c>
      <c r="BE1588">
        <v>1.7</v>
      </c>
      <c r="BF1588">
        <v>3.6</v>
      </c>
      <c r="BG1588">
        <v>24.1</v>
      </c>
      <c r="BH1588">
        <v>11.7</v>
      </c>
      <c r="BI1588">
        <v>7.4</v>
      </c>
      <c r="BJ1588">
        <v>13.3</v>
      </c>
      <c r="BK1588">
        <v>106500000</v>
      </c>
      <c r="BL1588">
        <v>5921500</v>
      </c>
      <c r="BM1588">
        <v>9690700</v>
      </c>
      <c r="BN1588">
        <v>0</v>
      </c>
      <c r="BO1588">
        <v>4291600</v>
      </c>
      <c r="BP1588">
        <v>1908700</v>
      </c>
      <c r="BQ1588">
        <v>1044900</v>
      </c>
      <c r="BR1588">
        <v>2783100</v>
      </c>
      <c r="BS1588">
        <v>30845000</v>
      </c>
      <c r="BT1588">
        <v>15335000</v>
      </c>
      <c r="BU1588">
        <v>13795000</v>
      </c>
      <c r="BV1588">
        <v>20882000</v>
      </c>
      <c r="BW1588">
        <v>4630300</v>
      </c>
      <c r="BX1588">
        <v>257460</v>
      </c>
      <c r="BY1588">
        <v>421340</v>
      </c>
      <c r="BZ1588">
        <v>0</v>
      </c>
      <c r="CA1588">
        <v>186590</v>
      </c>
      <c r="CB1588">
        <v>82985</v>
      </c>
      <c r="CC1588">
        <v>45430</v>
      </c>
      <c r="CD1588">
        <v>121000</v>
      </c>
      <c r="CE1588">
        <v>1341100</v>
      </c>
      <c r="CF1588">
        <v>666730</v>
      </c>
      <c r="CG1588">
        <v>599770</v>
      </c>
      <c r="CH1588">
        <v>907930</v>
      </c>
      <c r="CI1588">
        <v>0</v>
      </c>
      <c r="CJ1588">
        <v>0</v>
      </c>
      <c r="CK1588">
        <v>0</v>
      </c>
      <c r="CL1588">
        <v>16531000</v>
      </c>
      <c r="CM1588">
        <v>11736000</v>
      </c>
      <c r="CN1588">
        <v>0</v>
      </c>
      <c r="CO1588">
        <v>0</v>
      </c>
      <c r="CP1588">
        <v>19896000</v>
      </c>
      <c r="CQ1588">
        <v>15262000</v>
      </c>
      <c r="CR1588">
        <v>12100000</v>
      </c>
      <c r="CS1588">
        <v>19265000</v>
      </c>
      <c r="CT1588">
        <v>1</v>
      </c>
      <c r="CU1588">
        <v>2</v>
      </c>
      <c r="CV1588">
        <v>0</v>
      </c>
      <c r="CW1588">
        <v>3</v>
      </c>
      <c r="CX1588">
        <v>2</v>
      </c>
      <c r="CY1588">
        <v>1</v>
      </c>
      <c r="CZ1588">
        <v>1</v>
      </c>
      <c r="DA1588">
        <v>11</v>
      </c>
      <c r="DB1588">
        <v>3</v>
      </c>
      <c r="DC1588">
        <v>2</v>
      </c>
      <c r="DD1588">
        <v>5</v>
      </c>
      <c r="DE1588">
        <v>31</v>
      </c>
      <c r="DI1588">
        <v>1585</v>
      </c>
      <c r="DJ1588" t="s">
        <v>9564</v>
      </c>
      <c r="DK1588" t="s">
        <v>1042</v>
      </c>
      <c r="DL1588" t="s">
        <v>9565</v>
      </c>
      <c r="DM1588" t="s">
        <v>9566</v>
      </c>
      <c r="DN1588" t="s">
        <v>9567</v>
      </c>
      <c r="DO1588" t="s">
        <v>9568</v>
      </c>
    </row>
    <row r="1589" spans="1:122" x14ac:dyDescent="0.25">
      <c r="A1589" t="s">
        <v>9569</v>
      </c>
      <c r="B1589" t="s">
        <v>9569</v>
      </c>
      <c r="C1589">
        <v>1</v>
      </c>
      <c r="D1589">
        <v>1</v>
      </c>
      <c r="E1589">
        <v>1</v>
      </c>
      <c r="F1589" t="s">
        <v>9570</v>
      </c>
      <c r="G1589">
        <v>1</v>
      </c>
      <c r="H1589">
        <v>1</v>
      </c>
      <c r="I1589">
        <v>1</v>
      </c>
      <c r="J1589">
        <v>1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1</v>
      </c>
      <c r="AO1589">
        <v>0</v>
      </c>
      <c r="AP1589">
        <v>0</v>
      </c>
      <c r="AQ1589">
        <v>0</v>
      </c>
      <c r="AR1589">
        <v>2.2000000000000002</v>
      </c>
      <c r="AS1589">
        <v>2.2000000000000002</v>
      </c>
      <c r="AT1589">
        <v>2.2000000000000002</v>
      </c>
      <c r="AU1589">
        <v>69.622</v>
      </c>
      <c r="AV1589">
        <v>636</v>
      </c>
      <c r="AW1589">
        <v>636</v>
      </c>
      <c r="AX1589">
        <v>5.2957000000000004E-3</v>
      </c>
      <c r="AY1589">
        <v>1.9256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2.2000000000000002</v>
      </c>
      <c r="BH1589">
        <v>0</v>
      </c>
      <c r="BI1589">
        <v>0</v>
      </c>
      <c r="BJ1589">
        <v>0</v>
      </c>
      <c r="BK1589">
        <v>548250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548250</v>
      </c>
      <c r="BT1589">
        <v>0</v>
      </c>
      <c r="BU1589">
        <v>0</v>
      </c>
      <c r="BV1589">
        <v>0</v>
      </c>
      <c r="BW1589">
        <v>15664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15664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404040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1</v>
      </c>
      <c r="DB1589">
        <v>0</v>
      </c>
      <c r="DC1589">
        <v>0</v>
      </c>
      <c r="DD1589">
        <v>0</v>
      </c>
      <c r="DE1589">
        <v>1</v>
      </c>
      <c r="DI1589">
        <v>1586</v>
      </c>
      <c r="DJ1589">
        <v>793</v>
      </c>
      <c r="DK1589" t="b">
        <v>1</v>
      </c>
      <c r="DL1589">
        <v>835</v>
      </c>
      <c r="DM1589">
        <v>3613</v>
      </c>
      <c r="DN1589">
        <v>4074</v>
      </c>
      <c r="DO1589">
        <v>4074</v>
      </c>
    </row>
    <row r="1590" spans="1:122" x14ac:dyDescent="0.25">
      <c r="A1590" t="s">
        <v>9571</v>
      </c>
      <c r="B1590" t="s">
        <v>9571</v>
      </c>
      <c r="C1590">
        <v>1</v>
      </c>
      <c r="D1590">
        <v>1</v>
      </c>
      <c r="E1590">
        <v>1</v>
      </c>
      <c r="F1590" t="s">
        <v>9572</v>
      </c>
      <c r="G1590">
        <v>1</v>
      </c>
      <c r="H1590">
        <v>1</v>
      </c>
      <c r="I1590">
        <v>1</v>
      </c>
      <c r="J1590">
        <v>1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1</v>
      </c>
      <c r="U1590">
        <v>1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1</v>
      </c>
      <c r="AF1590">
        <v>1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1</v>
      </c>
      <c r="AQ1590">
        <v>1</v>
      </c>
      <c r="AR1590">
        <v>5.9</v>
      </c>
      <c r="AS1590">
        <v>5.9</v>
      </c>
      <c r="AT1590">
        <v>5.9</v>
      </c>
      <c r="AU1590">
        <v>40.429000000000002</v>
      </c>
      <c r="AV1590">
        <v>358</v>
      </c>
      <c r="AW1590">
        <v>358</v>
      </c>
      <c r="AX1590">
        <v>2.0942000000000001E-3</v>
      </c>
      <c r="AY1590">
        <v>2.6217999999999999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5.9</v>
      </c>
      <c r="BJ1590">
        <v>5.9</v>
      </c>
      <c r="BK1590">
        <v>2478900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1271700</v>
      </c>
      <c r="BV1590">
        <v>1207200</v>
      </c>
      <c r="BW1590">
        <v>123950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63587</v>
      </c>
      <c r="CH1590">
        <v>60359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1283400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1</v>
      </c>
      <c r="DD1590">
        <v>2</v>
      </c>
      <c r="DE1590">
        <v>3</v>
      </c>
      <c r="DI1590">
        <v>1587</v>
      </c>
      <c r="DJ1590">
        <v>1128</v>
      </c>
      <c r="DK1590" t="b">
        <v>1</v>
      </c>
      <c r="DL1590">
        <v>1201</v>
      </c>
      <c r="DM1590" t="s">
        <v>9573</v>
      </c>
      <c r="DN1590" t="s">
        <v>9574</v>
      </c>
      <c r="DO1590">
        <v>6627</v>
      </c>
    </row>
    <row r="1591" spans="1:122" x14ac:dyDescent="0.25">
      <c r="A1591" t="s">
        <v>9575</v>
      </c>
      <c r="B1591" t="s">
        <v>9576</v>
      </c>
      <c r="C1591" t="s">
        <v>1909</v>
      </c>
      <c r="D1591" t="s">
        <v>1909</v>
      </c>
      <c r="E1591" t="s">
        <v>1909</v>
      </c>
      <c r="F1591" t="s">
        <v>9577</v>
      </c>
      <c r="G1591">
        <v>2</v>
      </c>
      <c r="H1591">
        <v>7</v>
      </c>
      <c r="I1591">
        <v>7</v>
      </c>
      <c r="J1591">
        <v>7</v>
      </c>
      <c r="K1591">
        <v>2</v>
      </c>
      <c r="L1591">
        <v>1</v>
      </c>
      <c r="M1591">
        <v>0</v>
      </c>
      <c r="N1591">
        <v>1</v>
      </c>
      <c r="O1591">
        <v>0</v>
      </c>
      <c r="P1591">
        <v>3</v>
      </c>
      <c r="Q1591">
        <v>1</v>
      </c>
      <c r="R1591">
        <v>6</v>
      </c>
      <c r="S1591">
        <v>3</v>
      </c>
      <c r="T1591">
        <v>3</v>
      </c>
      <c r="U1591">
        <v>2</v>
      </c>
      <c r="V1591">
        <v>2</v>
      </c>
      <c r="W1591">
        <v>1</v>
      </c>
      <c r="X1591">
        <v>0</v>
      </c>
      <c r="Y1591">
        <v>1</v>
      </c>
      <c r="Z1591">
        <v>0</v>
      </c>
      <c r="AA1591">
        <v>3</v>
      </c>
      <c r="AB1591">
        <v>1</v>
      </c>
      <c r="AC1591">
        <v>6</v>
      </c>
      <c r="AD1591">
        <v>3</v>
      </c>
      <c r="AE1591">
        <v>3</v>
      </c>
      <c r="AF1591">
        <v>2</v>
      </c>
      <c r="AG1591">
        <v>2</v>
      </c>
      <c r="AH1591">
        <v>1</v>
      </c>
      <c r="AI1591">
        <v>0</v>
      </c>
      <c r="AJ1591">
        <v>1</v>
      </c>
      <c r="AK1591">
        <v>0</v>
      </c>
      <c r="AL1591">
        <v>3</v>
      </c>
      <c r="AM1591">
        <v>1</v>
      </c>
      <c r="AN1591">
        <v>6</v>
      </c>
      <c r="AO1591">
        <v>3</v>
      </c>
      <c r="AP1591">
        <v>3</v>
      </c>
      <c r="AQ1591">
        <v>2</v>
      </c>
      <c r="AR1591">
        <v>33.9</v>
      </c>
      <c r="AS1591">
        <v>33.9</v>
      </c>
      <c r="AT1591">
        <v>33.9</v>
      </c>
      <c r="AU1591">
        <v>28.832000000000001</v>
      </c>
      <c r="AV1591">
        <v>254</v>
      </c>
      <c r="AW1591" t="s">
        <v>9578</v>
      </c>
      <c r="AX1591">
        <v>0</v>
      </c>
      <c r="AY1591">
        <v>21.212</v>
      </c>
      <c r="AZ1591">
        <v>12.6</v>
      </c>
      <c r="BA1591">
        <v>7.1</v>
      </c>
      <c r="BB1591">
        <v>0</v>
      </c>
      <c r="BC1591">
        <v>7.1</v>
      </c>
      <c r="BD1591">
        <v>0</v>
      </c>
      <c r="BE1591">
        <v>20.9</v>
      </c>
      <c r="BF1591">
        <v>7.1</v>
      </c>
      <c r="BG1591">
        <v>29.9</v>
      </c>
      <c r="BH1591">
        <v>16.5</v>
      </c>
      <c r="BI1591">
        <v>20.9</v>
      </c>
      <c r="BJ1591">
        <v>12.6</v>
      </c>
      <c r="BK1591">
        <v>67892000</v>
      </c>
      <c r="BL1591">
        <v>4882500</v>
      </c>
      <c r="BM1591">
        <v>2237300</v>
      </c>
      <c r="BN1591">
        <v>0</v>
      </c>
      <c r="BO1591">
        <v>482560</v>
      </c>
      <c r="BP1591">
        <v>0</v>
      </c>
      <c r="BQ1591">
        <v>3895500</v>
      </c>
      <c r="BR1591">
        <v>1944800</v>
      </c>
      <c r="BS1591">
        <v>30547000</v>
      </c>
      <c r="BT1591">
        <v>5335800</v>
      </c>
      <c r="BU1591">
        <v>14020000</v>
      </c>
      <c r="BV1591">
        <v>4546600</v>
      </c>
      <c r="BW1591">
        <v>5222500</v>
      </c>
      <c r="BX1591">
        <v>375580</v>
      </c>
      <c r="BY1591">
        <v>172100</v>
      </c>
      <c r="BZ1591">
        <v>0</v>
      </c>
      <c r="CA1591">
        <v>37120</v>
      </c>
      <c r="CB1591">
        <v>0</v>
      </c>
      <c r="CC1591">
        <v>299660</v>
      </c>
      <c r="CD1591">
        <v>149600</v>
      </c>
      <c r="CE1591">
        <v>2349800</v>
      </c>
      <c r="CF1591">
        <v>410440</v>
      </c>
      <c r="CG1591">
        <v>1078500</v>
      </c>
      <c r="CH1591">
        <v>349730</v>
      </c>
      <c r="CI1591">
        <v>6194800</v>
      </c>
      <c r="CJ1591">
        <v>0</v>
      </c>
      <c r="CK1591">
        <v>0</v>
      </c>
      <c r="CL1591">
        <v>0</v>
      </c>
      <c r="CM1591">
        <v>0</v>
      </c>
      <c r="CN1591">
        <v>9806600</v>
      </c>
      <c r="CO1591">
        <v>0</v>
      </c>
      <c r="CP1591">
        <v>14988000</v>
      </c>
      <c r="CQ1591">
        <v>7475400</v>
      </c>
      <c r="CR1591">
        <v>12187000</v>
      </c>
      <c r="CS1591">
        <v>6879300</v>
      </c>
      <c r="CT1591">
        <v>2</v>
      </c>
      <c r="CU1591">
        <v>2</v>
      </c>
      <c r="CV1591">
        <v>0</v>
      </c>
      <c r="CW1591">
        <v>1</v>
      </c>
      <c r="CX1591">
        <v>0</v>
      </c>
      <c r="CY1591">
        <v>3</v>
      </c>
      <c r="CZ1591">
        <v>1</v>
      </c>
      <c r="DA1591">
        <v>7</v>
      </c>
      <c r="DB1591">
        <v>4</v>
      </c>
      <c r="DC1591">
        <v>5</v>
      </c>
      <c r="DD1591">
        <v>2</v>
      </c>
      <c r="DE1591">
        <v>27</v>
      </c>
      <c r="DI1591">
        <v>1588</v>
      </c>
      <c r="DJ1591" t="s">
        <v>9579</v>
      </c>
      <c r="DK1591" t="s">
        <v>1016</v>
      </c>
      <c r="DL1591" t="s">
        <v>9580</v>
      </c>
      <c r="DM1591" t="s">
        <v>9581</v>
      </c>
      <c r="DN1591" t="s">
        <v>9582</v>
      </c>
      <c r="DO1591" t="s">
        <v>9583</v>
      </c>
    </row>
    <row r="1592" spans="1:122" x14ac:dyDescent="0.25">
      <c r="A1592" t="s">
        <v>9584</v>
      </c>
      <c r="B1592" t="s">
        <v>9584</v>
      </c>
      <c r="C1592">
        <v>1</v>
      </c>
      <c r="D1592">
        <v>1</v>
      </c>
      <c r="E1592">
        <v>1</v>
      </c>
      <c r="F1592" t="s">
        <v>9585</v>
      </c>
      <c r="G1592">
        <v>1</v>
      </c>
      <c r="H1592">
        <v>1</v>
      </c>
      <c r="I1592">
        <v>1</v>
      </c>
      <c r="J1592">
        <v>1</v>
      </c>
      <c r="K1592">
        <v>0</v>
      </c>
      <c r="L1592">
        <v>0</v>
      </c>
      <c r="M1592">
        <v>0</v>
      </c>
      <c r="N1592">
        <v>0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1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6.3</v>
      </c>
      <c r="AS1592">
        <v>6.3</v>
      </c>
      <c r="AT1592">
        <v>6.3</v>
      </c>
      <c r="AU1592">
        <v>39.154000000000003</v>
      </c>
      <c r="AV1592">
        <v>351</v>
      </c>
      <c r="AW1592">
        <v>351</v>
      </c>
      <c r="AX1592">
        <v>2.8681000000000002E-3</v>
      </c>
      <c r="AY1592">
        <v>2.2490000000000001</v>
      </c>
      <c r="AZ1592">
        <v>0</v>
      </c>
      <c r="BA1592">
        <v>0</v>
      </c>
      <c r="BB1592">
        <v>0</v>
      </c>
      <c r="BC1592">
        <v>0</v>
      </c>
      <c r="BD1592">
        <v>6.3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460030</v>
      </c>
      <c r="BL1592">
        <v>0</v>
      </c>
      <c r="BM1592">
        <v>0</v>
      </c>
      <c r="BN1592">
        <v>0</v>
      </c>
      <c r="BO1592">
        <v>0</v>
      </c>
      <c r="BP1592">
        <v>460030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27061</v>
      </c>
      <c r="BX1592">
        <v>0</v>
      </c>
      <c r="BY1592">
        <v>0</v>
      </c>
      <c r="BZ1592">
        <v>0</v>
      </c>
      <c r="CA1592">
        <v>0</v>
      </c>
      <c r="CB1592">
        <v>27061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2444600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1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1</v>
      </c>
      <c r="DI1592">
        <v>1589</v>
      </c>
      <c r="DJ1592">
        <v>6531</v>
      </c>
      <c r="DK1592" t="b">
        <v>1</v>
      </c>
      <c r="DL1592">
        <v>7285</v>
      </c>
      <c r="DM1592">
        <v>36654</v>
      </c>
      <c r="DN1592">
        <v>43468</v>
      </c>
      <c r="DO1592">
        <v>43468</v>
      </c>
    </row>
    <row r="1593" spans="1:122" x14ac:dyDescent="0.25">
      <c r="A1593" t="s">
        <v>9586</v>
      </c>
      <c r="B1593" t="s">
        <v>9586</v>
      </c>
      <c r="C1593">
        <v>4</v>
      </c>
      <c r="D1593">
        <v>4</v>
      </c>
      <c r="E1593">
        <v>4</v>
      </c>
      <c r="F1593" t="s">
        <v>9587</v>
      </c>
      <c r="G1593">
        <v>1</v>
      </c>
      <c r="H1593">
        <v>4</v>
      </c>
      <c r="I1593">
        <v>4</v>
      </c>
      <c r="J1593">
        <v>4</v>
      </c>
      <c r="K1593">
        <v>0</v>
      </c>
      <c r="L1593">
        <v>0</v>
      </c>
      <c r="M1593">
        <v>0</v>
      </c>
      <c r="N1593">
        <v>0</v>
      </c>
      <c r="O1593">
        <v>1</v>
      </c>
      <c r="P1593">
        <v>1</v>
      </c>
      <c r="Q1593">
        <v>0</v>
      </c>
      <c r="R1593">
        <v>4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1</v>
      </c>
      <c r="AA1593">
        <v>1</v>
      </c>
      <c r="AB1593">
        <v>0</v>
      </c>
      <c r="AC1593">
        <v>4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</v>
      </c>
      <c r="AL1593">
        <v>1</v>
      </c>
      <c r="AM1593">
        <v>0</v>
      </c>
      <c r="AN1593">
        <v>4</v>
      </c>
      <c r="AO1593">
        <v>0</v>
      </c>
      <c r="AP1593">
        <v>0</v>
      </c>
      <c r="AQ1593">
        <v>0</v>
      </c>
      <c r="AR1593">
        <v>26.5</v>
      </c>
      <c r="AS1593">
        <v>26.5</v>
      </c>
      <c r="AT1593">
        <v>26.5</v>
      </c>
      <c r="AU1593">
        <v>22.164999999999999</v>
      </c>
      <c r="AV1593">
        <v>196</v>
      </c>
      <c r="AW1593">
        <v>196</v>
      </c>
      <c r="AX1593">
        <v>0</v>
      </c>
      <c r="AY1593">
        <v>5.5563000000000002</v>
      </c>
      <c r="AZ1593">
        <v>0</v>
      </c>
      <c r="BA1593">
        <v>0</v>
      </c>
      <c r="BB1593">
        <v>0</v>
      </c>
      <c r="BC1593">
        <v>0</v>
      </c>
      <c r="BD1593">
        <v>5.6</v>
      </c>
      <c r="BE1593">
        <v>5.6</v>
      </c>
      <c r="BF1593">
        <v>0</v>
      </c>
      <c r="BG1593">
        <v>26.5</v>
      </c>
      <c r="BH1593">
        <v>0</v>
      </c>
      <c r="BI1593">
        <v>0</v>
      </c>
      <c r="BJ1593">
        <v>0</v>
      </c>
      <c r="BK1593">
        <v>15771000</v>
      </c>
      <c r="BL1593">
        <v>0</v>
      </c>
      <c r="BM1593">
        <v>0</v>
      </c>
      <c r="BN1593">
        <v>0</v>
      </c>
      <c r="BO1593">
        <v>0</v>
      </c>
      <c r="BP1593">
        <v>238330</v>
      </c>
      <c r="BQ1593">
        <v>1770700</v>
      </c>
      <c r="BR1593">
        <v>0</v>
      </c>
      <c r="BS1593">
        <v>13762000</v>
      </c>
      <c r="BT1593">
        <v>0</v>
      </c>
      <c r="BU1593">
        <v>0</v>
      </c>
      <c r="BV1593">
        <v>0</v>
      </c>
      <c r="BW1593">
        <v>1433700</v>
      </c>
      <c r="BX1593">
        <v>0</v>
      </c>
      <c r="BY1593">
        <v>0</v>
      </c>
      <c r="BZ1593">
        <v>0</v>
      </c>
      <c r="CA1593">
        <v>0</v>
      </c>
      <c r="CB1593">
        <v>21666</v>
      </c>
      <c r="CC1593">
        <v>160970</v>
      </c>
      <c r="CD1593">
        <v>0</v>
      </c>
      <c r="CE1593">
        <v>1251100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10142000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1</v>
      </c>
      <c r="CY1593">
        <v>1</v>
      </c>
      <c r="CZ1593">
        <v>0</v>
      </c>
      <c r="DA1593">
        <v>4</v>
      </c>
      <c r="DB1593">
        <v>0</v>
      </c>
      <c r="DC1593">
        <v>0</v>
      </c>
      <c r="DD1593">
        <v>0</v>
      </c>
      <c r="DE1593">
        <v>6</v>
      </c>
      <c r="DI1593">
        <v>1590</v>
      </c>
      <c r="DJ1593" t="s">
        <v>9588</v>
      </c>
      <c r="DK1593" t="s">
        <v>695</v>
      </c>
      <c r="DL1593" t="s">
        <v>9589</v>
      </c>
      <c r="DM1593" t="s">
        <v>9590</v>
      </c>
      <c r="DN1593" t="s">
        <v>9591</v>
      </c>
      <c r="DO1593" t="s">
        <v>9592</v>
      </c>
    </row>
    <row r="1594" spans="1:122" x14ac:dyDescent="0.25">
      <c r="A1594" t="s">
        <v>9593</v>
      </c>
      <c r="B1594" t="s">
        <v>9593</v>
      </c>
      <c r="C1594">
        <v>7</v>
      </c>
      <c r="D1594">
        <v>7</v>
      </c>
      <c r="E1594">
        <v>7</v>
      </c>
      <c r="F1594" t="s">
        <v>9594</v>
      </c>
      <c r="G1594">
        <v>1</v>
      </c>
      <c r="H1594">
        <v>7</v>
      </c>
      <c r="I1594">
        <v>7</v>
      </c>
      <c r="J1594">
        <v>7</v>
      </c>
      <c r="K1594">
        <v>5</v>
      </c>
      <c r="L1594">
        <v>5</v>
      </c>
      <c r="M1594">
        <v>1</v>
      </c>
      <c r="N1594">
        <v>2</v>
      </c>
      <c r="O1594">
        <v>2</v>
      </c>
      <c r="P1594">
        <v>4</v>
      </c>
      <c r="Q1594">
        <v>3</v>
      </c>
      <c r="R1594">
        <v>6</v>
      </c>
      <c r="S1594">
        <v>6</v>
      </c>
      <c r="T1594">
        <v>7</v>
      </c>
      <c r="U1594">
        <v>6</v>
      </c>
      <c r="V1594">
        <v>5</v>
      </c>
      <c r="W1594">
        <v>5</v>
      </c>
      <c r="X1594">
        <v>1</v>
      </c>
      <c r="Y1594">
        <v>2</v>
      </c>
      <c r="Z1594">
        <v>2</v>
      </c>
      <c r="AA1594">
        <v>4</v>
      </c>
      <c r="AB1594">
        <v>3</v>
      </c>
      <c r="AC1594">
        <v>6</v>
      </c>
      <c r="AD1594">
        <v>6</v>
      </c>
      <c r="AE1594">
        <v>7</v>
      </c>
      <c r="AF1594">
        <v>6</v>
      </c>
      <c r="AG1594">
        <v>5</v>
      </c>
      <c r="AH1594">
        <v>5</v>
      </c>
      <c r="AI1594">
        <v>1</v>
      </c>
      <c r="AJ1594">
        <v>2</v>
      </c>
      <c r="AK1594">
        <v>2</v>
      </c>
      <c r="AL1594">
        <v>4</v>
      </c>
      <c r="AM1594">
        <v>3</v>
      </c>
      <c r="AN1594">
        <v>6</v>
      </c>
      <c r="AO1594">
        <v>6</v>
      </c>
      <c r="AP1594">
        <v>7</v>
      </c>
      <c r="AQ1594">
        <v>6</v>
      </c>
      <c r="AR1594">
        <v>33.799999999999997</v>
      </c>
      <c r="AS1594">
        <v>33.799999999999997</v>
      </c>
      <c r="AT1594">
        <v>33.799999999999997</v>
      </c>
      <c r="AU1594">
        <v>44.783000000000001</v>
      </c>
      <c r="AV1594">
        <v>400</v>
      </c>
      <c r="AW1594">
        <v>400</v>
      </c>
      <c r="AX1594">
        <v>0</v>
      </c>
      <c r="AY1594">
        <v>66.385999999999996</v>
      </c>
      <c r="AZ1594">
        <v>24.2</v>
      </c>
      <c r="BA1594">
        <v>21.2</v>
      </c>
      <c r="BB1594">
        <v>3</v>
      </c>
      <c r="BC1594">
        <v>9.5</v>
      </c>
      <c r="BD1594">
        <v>5.5</v>
      </c>
      <c r="BE1594">
        <v>18.2</v>
      </c>
      <c r="BF1594">
        <v>13.8</v>
      </c>
      <c r="BG1594">
        <v>26.8</v>
      </c>
      <c r="BH1594">
        <v>31.2</v>
      </c>
      <c r="BI1594">
        <v>33.799999999999997</v>
      </c>
      <c r="BJ1594">
        <v>30.8</v>
      </c>
      <c r="BK1594">
        <v>173620000</v>
      </c>
      <c r="BL1594">
        <v>18150000</v>
      </c>
      <c r="BM1594">
        <v>22478000</v>
      </c>
      <c r="BN1594">
        <v>1054600</v>
      </c>
      <c r="BO1594">
        <v>1406700</v>
      </c>
      <c r="BP1594">
        <v>2808800</v>
      </c>
      <c r="BQ1594">
        <v>6759700</v>
      </c>
      <c r="BR1594">
        <v>5596400</v>
      </c>
      <c r="BS1594">
        <v>26263000</v>
      </c>
      <c r="BT1594">
        <v>31352000</v>
      </c>
      <c r="BU1594">
        <v>38412000</v>
      </c>
      <c r="BV1594">
        <v>19340000</v>
      </c>
      <c r="BW1594">
        <v>7891800</v>
      </c>
      <c r="BX1594">
        <v>824980</v>
      </c>
      <c r="BY1594">
        <v>1021700</v>
      </c>
      <c r="BZ1594">
        <v>47935</v>
      </c>
      <c r="CA1594">
        <v>63942</v>
      </c>
      <c r="CB1594">
        <v>127670</v>
      </c>
      <c r="CC1594">
        <v>307260</v>
      </c>
      <c r="CD1594">
        <v>254380</v>
      </c>
      <c r="CE1594">
        <v>1193800</v>
      </c>
      <c r="CF1594">
        <v>1425100</v>
      </c>
      <c r="CG1594">
        <v>1746000</v>
      </c>
      <c r="CH1594">
        <v>879090</v>
      </c>
      <c r="CI1594">
        <v>19885000</v>
      </c>
      <c r="CJ1594">
        <v>23200000</v>
      </c>
      <c r="CK1594">
        <v>0</v>
      </c>
      <c r="CL1594">
        <v>7621200</v>
      </c>
      <c r="CM1594">
        <v>18489000</v>
      </c>
      <c r="CN1594">
        <v>20094000</v>
      </c>
      <c r="CO1594">
        <v>25157000</v>
      </c>
      <c r="CP1594">
        <v>14844000</v>
      </c>
      <c r="CQ1594">
        <v>23647000</v>
      </c>
      <c r="CR1594">
        <v>25573000</v>
      </c>
      <c r="CS1594">
        <v>19284000</v>
      </c>
      <c r="CT1594">
        <v>7</v>
      </c>
      <c r="CU1594">
        <v>6</v>
      </c>
      <c r="CV1594">
        <v>1</v>
      </c>
      <c r="CW1594">
        <v>2</v>
      </c>
      <c r="CX1594">
        <v>2</v>
      </c>
      <c r="CY1594">
        <v>4</v>
      </c>
      <c r="CZ1594">
        <v>3</v>
      </c>
      <c r="DA1594">
        <v>7</v>
      </c>
      <c r="DB1594">
        <v>9</v>
      </c>
      <c r="DC1594">
        <v>9</v>
      </c>
      <c r="DD1594">
        <v>9</v>
      </c>
      <c r="DE1594">
        <v>59</v>
      </c>
      <c r="DI1594">
        <v>1591</v>
      </c>
      <c r="DJ1594" t="s">
        <v>9595</v>
      </c>
      <c r="DK1594" t="s">
        <v>1016</v>
      </c>
      <c r="DL1594" t="s">
        <v>9596</v>
      </c>
      <c r="DM1594" t="s">
        <v>9597</v>
      </c>
      <c r="DN1594" t="s">
        <v>9598</v>
      </c>
      <c r="DO1594" t="s">
        <v>9599</v>
      </c>
    </row>
    <row r="1595" spans="1:122" x14ac:dyDescent="0.25">
      <c r="A1595" t="s">
        <v>9600</v>
      </c>
      <c r="B1595" t="s">
        <v>9600</v>
      </c>
      <c r="C1595">
        <v>1</v>
      </c>
      <c r="D1595">
        <v>1</v>
      </c>
      <c r="E1595">
        <v>1</v>
      </c>
      <c r="F1595" t="s">
        <v>9601</v>
      </c>
      <c r="G1595">
        <v>1</v>
      </c>
      <c r="H1595">
        <v>1</v>
      </c>
      <c r="I1595">
        <v>1</v>
      </c>
      <c r="J1595">
        <v>1</v>
      </c>
      <c r="K1595">
        <v>1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1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1</v>
      </c>
      <c r="AE1595">
        <v>1</v>
      </c>
      <c r="AF1595">
        <v>1</v>
      </c>
      <c r="AG1595">
        <v>1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1</v>
      </c>
      <c r="AP1595">
        <v>1</v>
      </c>
      <c r="AQ1595">
        <v>1</v>
      </c>
      <c r="AR1595">
        <v>2.5</v>
      </c>
      <c r="AS1595">
        <v>2.5</v>
      </c>
      <c r="AT1595">
        <v>2.5</v>
      </c>
      <c r="AU1595">
        <v>49.75</v>
      </c>
      <c r="AV1595">
        <v>442</v>
      </c>
      <c r="AW1595">
        <v>442</v>
      </c>
      <c r="AX1595">
        <v>2.8381999999999999E-3</v>
      </c>
      <c r="AY1595">
        <v>2.2143000000000002</v>
      </c>
      <c r="AZ1595">
        <v>2.5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2.5</v>
      </c>
      <c r="BI1595">
        <v>2.5</v>
      </c>
      <c r="BJ1595">
        <v>2.5</v>
      </c>
      <c r="BK1595">
        <v>4837500</v>
      </c>
      <c r="BL1595">
        <v>1224300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1350800</v>
      </c>
      <c r="BU1595">
        <v>1334800</v>
      </c>
      <c r="BV1595">
        <v>927640</v>
      </c>
      <c r="BW1595">
        <v>241880</v>
      </c>
      <c r="BX1595">
        <v>61214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67542</v>
      </c>
      <c r="CG1595">
        <v>66739</v>
      </c>
      <c r="CH1595">
        <v>46382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986210</v>
      </c>
      <c r="CT1595">
        <v>1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2</v>
      </c>
      <c r="DC1595">
        <v>1</v>
      </c>
      <c r="DD1595">
        <v>2</v>
      </c>
      <c r="DE1595">
        <v>6</v>
      </c>
      <c r="DI1595">
        <v>1592</v>
      </c>
      <c r="DJ1595">
        <v>4202</v>
      </c>
      <c r="DK1595" t="b">
        <v>1</v>
      </c>
      <c r="DL1595">
        <v>4780</v>
      </c>
      <c r="DM1595" t="s">
        <v>9602</v>
      </c>
      <c r="DN1595" t="s">
        <v>9603</v>
      </c>
      <c r="DO1595">
        <v>32285</v>
      </c>
    </row>
    <row r="1596" spans="1:122" x14ac:dyDescent="0.25">
      <c r="A1596" t="s">
        <v>9604</v>
      </c>
      <c r="B1596" t="s">
        <v>9604</v>
      </c>
      <c r="C1596">
        <v>7</v>
      </c>
      <c r="D1596">
        <v>7</v>
      </c>
      <c r="E1596">
        <v>7</v>
      </c>
      <c r="F1596" t="s">
        <v>9605</v>
      </c>
      <c r="G1596">
        <v>1</v>
      </c>
      <c r="H1596">
        <v>7</v>
      </c>
      <c r="I1596">
        <v>7</v>
      </c>
      <c r="J1596">
        <v>7</v>
      </c>
      <c r="K1596">
        <v>0</v>
      </c>
      <c r="L1596">
        <v>2</v>
      </c>
      <c r="M1596">
        <v>0</v>
      </c>
      <c r="N1596">
        <v>0</v>
      </c>
      <c r="O1596">
        <v>0</v>
      </c>
      <c r="P1596">
        <v>0</v>
      </c>
      <c r="Q1596">
        <v>2</v>
      </c>
      <c r="R1596">
        <v>5</v>
      </c>
      <c r="S1596">
        <v>0</v>
      </c>
      <c r="T1596">
        <v>1</v>
      </c>
      <c r="U1596">
        <v>6</v>
      </c>
      <c r="V1596">
        <v>0</v>
      </c>
      <c r="W1596">
        <v>2</v>
      </c>
      <c r="X1596">
        <v>0</v>
      </c>
      <c r="Y1596">
        <v>0</v>
      </c>
      <c r="Z1596">
        <v>0</v>
      </c>
      <c r="AA1596">
        <v>0</v>
      </c>
      <c r="AB1596">
        <v>2</v>
      </c>
      <c r="AC1596">
        <v>5</v>
      </c>
      <c r="AD1596">
        <v>0</v>
      </c>
      <c r="AE1596">
        <v>1</v>
      </c>
      <c r="AF1596">
        <v>6</v>
      </c>
      <c r="AG1596">
        <v>0</v>
      </c>
      <c r="AH1596">
        <v>2</v>
      </c>
      <c r="AI1596">
        <v>0</v>
      </c>
      <c r="AJ1596">
        <v>0</v>
      </c>
      <c r="AK1596">
        <v>0</v>
      </c>
      <c r="AL1596">
        <v>0</v>
      </c>
      <c r="AM1596">
        <v>2</v>
      </c>
      <c r="AN1596">
        <v>5</v>
      </c>
      <c r="AO1596">
        <v>0</v>
      </c>
      <c r="AP1596">
        <v>1</v>
      </c>
      <c r="AQ1596">
        <v>6</v>
      </c>
      <c r="AR1596">
        <v>25.2</v>
      </c>
      <c r="AS1596">
        <v>25.2</v>
      </c>
      <c r="AT1596">
        <v>25.2</v>
      </c>
      <c r="AU1596">
        <v>42.531999999999996</v>
      </c>
      <c r="AV1596">
        <v>373</v>
      </c>
      <c r="AW1596">
        <v>373</v>
      </c>
      <c r="AX1596">
        <v>0</v>
      </c>
      <c r="AY1596">
        <v>15.199</v>
      </c>
      <c r="AZ1596">
        <v>0</v>
      </c>
      <c r="BA1596">
        <v>8.8000000000000007</v>
      </c>
      <c r="BB1596">
        <v>0</v>
      </c>
      <c r="BC1596">
        <v>0</v>
      </c>
      <c r="BD1596">
        <v>0</v>
      </c>
      <c r="BE1596">
        <v>0</v>
      </c>
      <c r="BF1596">
        <v>6.7</v>
      </c>
      <c r="BG1596">
        <v>19</v>
      </c>
      <c r="BH1596">
        <v>0</v>
      </c>
      <c r="BI1596">
        <v>4.8</v>
      </c>
      <c r="BJ1596">
        <v>21.7</v>
      </c>
      <c r="BK1596">
        <v>22795000</v>
      </c>
      <c r="BL1596">
        <v>0</v>
      </c>
      <c r="BM1596">
        <v>2148600</v>
      </c>
      <c r="BN1596">
        <v>0</v>
      </c>
      <c r="BO1596">
        <v>0</v>
      </c>
      <c r="BP1596">
        <v>0</v>
      </c>
      <c r="BQ1596">
        <v>0</v>
      </c>
      <c r="BR1596">
        <v>2240100</v>
      </c>
      <c r="BS1596">
        <v>11016000</v>
      </c>
      <c r="BT1596">
        <v>0</v>
      </c>
      <c r="BU1596">
        <v>525620</v>
      </c>
      <c r="BV1596">
        <v>6864300</v>
      </c>
      <c r="BW1596">
        <v>876730</v>
      </c>
      <c r="BX1596">
        <v>0</v>
      </c>
      <c r="BY1596">
        <v>82638</v>
      </c>
      <c r="BZ1596">
        <v>0</v>
      </c>
      <c r="CA1596">
        <v>0</v>
      </c>
      <c r="CB1596">
        <v>0</v>
      </c>
      <c r="CC1596">
        <v>0</v>
      </c>
      <c r="CD1596">
        <v>86158</v>
      </c>
      <c r="CE1596">
        <v>423700</v>
      </c>
      <c r="CF1596">
        <v>0</v>
      </c>
      <c r="CG1596">
        <v>20216</v>
      </c>
      <c r="CH1596">
        <v>264010</v>
      </c>
      <c r="CI1596">
        <v>0</v>
      </c>
      <c r="CJ1596">
        <v>5297300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6863600</v>
      </c>
      <c r="CQ1596">
        <v>0</v>
      </c>
      <c r="CR1596">
        <v>0</v>
      </c>
      <c r="CS1596">
        <v>5807400</v>
      </c>
      <c r="CT1596">
        <v>0</v>
      </c>
      <c r="CU1596">
        <v>2</v>
      </c>
      <c r="CV1596">
        <v>0</v>
      </c>
      <c r="CW1596">
        <v>0</v>
      </c>
      <c r="CX1596">
        <v>0</v>
      </c>
      <c r="CY1596">
        <v>0</v>
      </c>
      <c r="CZ1596">
        <v>2</v>
      </c>
      <c r="DA1596">
        <v>5</v>
      </c>
      <c r="DB1596">
        <v>0</v>
      </c>
      <c r="DC1596">
        <v>1</v>
      </c>
      <c r="DD1596">
        <v>7</v>
      </c>
      <c r="DE1596">
        <v>17</v>
      </c>
      <c r="DI1596">
        <v>1593</v>
      </c>
      <c r="DJ1596" t="s">
        <v>9606</v>
      </c>
      <c r="DK1596" t="s">
        <v>1016</v>
      </c>
      <c r="DL1596" t="s">
        <v>9607</v>
      </c>
      <c r="DM1596" t="s">
        <v>9608</v>
      </c>
      <c r="DN1596" t="s">
        <v>9609</v>
      </c>
      <c r="DO1596" t="s">
        <v>9610</v>
      </c>
    </row>
    <row r="1597" spans="1:122" x14ac:dyDescent="0.25">
      <c r="A1597" t="s">
        <v>9611</v>
      </c>
      <c r="B1597" t="s">
        <v>9611</v>
      </c>
      <c r="C1597">
        <v>2</v>
      </c>
      <c r="D1597">
        <v>2</v>
      </c>
      <c r="E1597">
        <v>2</v>
      </c>
      <c r="F1597" t="s">
        <v>9612</v>
      </c>
      <c r="G1597">
        <v>1</v>
      </c>
      <c r="H1597">
        <v>2</v>
      </c>
      <c r="I1597">
        <v>2</v>
      </c>
      <c r="J1597">
        <v>2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1</v>
      </c>
      <c r="Q1597">
        <v>2</v>
      </c>
      <c r="R1597">
        <v>1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1</v>
      </c>
      <c r="AB1597">
        <v>2</v>
      </c>
      <c r="AC1597">
        <v>1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1</v>
      </c>
      <c r="AM1597">
        <v>2</v>
      </c>
      <c r="AN1597">
        <v>1</v>
      </c>
      <c r="AO1597">
        <v>0</v>
      </c>
      <c r="AP1597">
        <v>0</v>
      </c>
      <c r="AQ1597">
        <v>0</v>
      </c>
      <c r="AR1597">
        <v>3.8</v>
      </c>
      <c r="AS1597">
        <v>3.8</v>
      </c>
      <c r="AT1597">
        <v>3.8</v>
      </c>
      <c r="AU1597">
        <v>59.616</v>
      </c>
      <c r="AV1597">
        <v>530</v>
      </c>
      <c r="AW1597">
        <v>530</v>
      </c>
      <c r="AX1597">
        <v>2.0747000000000001E-3</v>
      </c>
      <c r="AY1597">
        <v>2.5733000000000001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2.2999999999999998</v>
      </c>
      <c r="BF1597">
        <v>3.8</v>
      </c>
      <c r="BG1597">
        <v>2.2999999999999998</v>
      </c>
      <c r="BH1597">
        <v>0</v>
      </c>
      <c r="BI1597">
        <v>0</v>
      </c>
      <c r="BJ1597">
        <v>0</v>
      </c>
      <c r="BK1597">
        <v>3820900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592340</v>
      </c>
      <c r="BR1597">
        <v>1733700</v>
      </c>
      <c r="BS1597">
        <v>1494900</v>
      </c>
      <c r="BT1597">
        <v>0</v>
      </c>
      <c r="BU1597">
        <v>0</v>
      </c>
      <c r="BV1597">
        <v>0</v>
      </c>
      <c r="BW1597">
        <v>201100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31176</v>
      </c>
      <c r="CD1597">
        <v>91248</v>
      </c>
      <c r="CE1597">
        <v>78677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5370900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1</v>
      </c>
      <c r="CZ1597">
        <v>2</v>
      </c>
      <c r="DA1597">
        <v>1</v>
      </c>
      <c r="DB1597">
        <v>0</v>
      </c>
      <c r="DC1597">
        <v>0</v>
      </c>
      <c r="DD1597">
        <v>0</v>
      </c>
      <c r="DE1597">
        <v>4</v>
      </c>
      <c r="DI1597">
        <v>1594</v>
      </c>
      <c r="DJ1597" t="s">
        <v>9613</v>
      </c>
      <c r="DK1597" t="s">
        <v>129</v>
      </c>
      <c r="DL1597" t="s">
        <v>9614</v>
      </c>
      <c r="DM1597" t="s">
        <v>9615</v>
      </c>
      <c r="DN1597" t="s">
        <v>9616</v>
      </c>
      <c r="DO1597" t="s">
        <v>9617</v>
      </c>
    </row>
    <row r="1598" spans="1:122" x14ac:dyDescent="0.25">
      <c r="A1598" t="s">
        <v>9618</v>
      </c>
      <c r="B1598" t="s">
        <v>9618</v>
      </c>
      <c r="C1598">
        <v>1</v>
      </c>
      <c r="D1598">
        <v>1</v>
      </c>
      <c r="E1598">
        <v>1</v>
      </c>
      <c r="F1598" t="s">
        <v>9619</v>
      </c>
      <c r="G1598">
        <v>1</v>
      </c>
      <c r="H1598">
        <v>1</v>
      </c>
      <c r="I1598">
        <v>1</v>
      </c>
      <c r="J1598">
        <v>1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1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4.0999999999999996</v>
      </c>
      <c r="AS1598">
        <v>4.0999999999999996</v>
      </c>
      <c r="AT1598">
        <v>4.0999999999999996</v>
      </c>
      <c r="AU1598">
        <v>32.561999999999998</v>
      </c>
      <c r="AV1598">
        <v>290</v>
      </c>
      <c r="AW1598">
        <v>290</v>
      </c>
      <c r="AX1598">
        <v>1</v>
      </c>
      <c r="AY1598">
        <v>-2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4.0999999999999996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1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1</v>
      </c>
      <c r="DF1598" t="s">
        <v>127</v>
      </c>
      <c r="DI1598">
        <v>1595</v>
      </c>
      <c r="DJ1598">
        <v>5120</v>
      </c>
      <c r="DK1598" t="b">
        <v>1</v>
      </c>
      <c r="DL1598">
        <v>5757</v>
      </c>
      <c r="DM1598">
        <v>30702</v>
      </c>
      <c r="DN1598">
        <v>36591</v>
      </c>
      <c r="DO1598">
        <v>36591</v>
      </c>
      <c r="DP1598">
        <v>707</v>
      </c>
      <c r="DR1598">
        <v>1</v>
      </c>
    </row>
    <row r="1599" spans="1:122" x14ac:dyDescent="0.25">
      <c r="A1599" t="s">
        <v>9620</v>
      </c>
      <c r="B1599" t="s">
        <v>9620</v>
      </c>
      <c r="C1599">
        <v>2</v>
      </c>
      <c r="D1599">
        <v>2</v>
      </c>
      <c r="E1599">
        <v>2</v>
      </c>
      <c r="F1599" t="s">
        <v>9621</v>
      </c>
      <c r="G1599">
        <v>1</v>
      </c>
      <c r="H1599">
        <v>2</v>
      </c>
      <c r="I1599">
        <v>2</v>
      </c>
      <c r="J1599">
        <v>2</v>
      </c>
      <c r="K1599">
        <v>1</v>
      </c>
      <c r="L1599">
        <v>1</v>
      </c>
      <c r="M1599">
        <v>0</v>
      </c>
      <c r="N1599">
        <v>1</v>
      </c>
      <c r="O1599">
        <v>0</v>
      </c>
      <c r="P1599">
        <v>1</v>
      </c>
      <c r="Q1599">
        <v>1</v>
      </c>
      <c r="R1599">
        <v>2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0</v>
      </c>
      <c r="Y1599">
        <v>1</v>
      </c>
      <c r="Z1599">
        <v>0</v>
      </c>
      <c r="AA1599">
        <v>1</v>
      </c>
      <c r="AB1599">
        <v>1</v>
      </c>
      <c r="AC1599">
        <v>2</v>
      </c>
      <c r="AD1599">
        <v>1</v>
      </c>
      <c r="AE1599">
        <v>1</v>
      </c>
      <c r="AF1599">
        <v>1</v>
      </c>
      <c r="AG1599">
        <v>1</v>
      </c>
      <c r="AH1599">
        <v>1</v>
      </c>
      <c r="AI1599">
        <v>0</v>
      </c>
      <c r="AJ1599">
        <v>1</v>
      </c>
      <c r="AK1599">
        <v>0</v>
      </c>
      <c r="AL1599">
        <v>1</v>
      </c>
      <c r="AM1599">
        <v>1</v>
      </c>
      <c r="AN1599">
        <v>2</v>
      </c>
      <c r="AO1599">
        <v>1</v>
      </c>
      <c r="AP1599">
        <v>1</v>
      </c>
      <c r="AQ1599">
        <v>1</v>
      </c>
      <c r="AR1599">
        <v>8</v>
      </c>
      <c r="AS1599">
        <v>8</v>
      </c>
      <c r="AT1599">
        <v>8</v>
      </c>
      <c r="AU1599">
        <v>24.683</v>
      </c>
      <c r="AV1599">
        <v>224</v>
      </c>
      <c r="AW1599">
        <v>224</v>
      </c>
      <c r="AX1599">
        <v>1.1416E-3</v>
      </c>
      <c r="AY1599">
        <v>3.0929000000000002</v>
      </c>
      <c r="AZ1599">
        <v>4</v>
      </c>
      <c r="BA1599">
        <v>4</v>
      </c>
      <c r="BB1599">
        <v>0</v>
      </c>
      <c r="BC1599">
        <v>4</v>
      </c>
      <c r="BD1599">
        <v>0</v>
      </c>
      <c r="BE1599">
        <v>4</v>
      </c>
      <c r="BF1599">
        <v>4</v>
      </c>
      <c r="BG1599">
        <v>8</v>
      </c>
      <c r="BH1599">
        <v>4</v>
      </c>
      <c r="BI1599">
        <v>4</v>
      </c>
      <c r="BJ1599">
        <v>4</v>
      </c>
      <c r="BK1599">
        <v>10053000</v>
      </c>
      <c r="BL1599">
        <v>1146500</v>
      </c>
      <c r="BM1599">
        <v>1307100</v>
      </c>
      <c r="BN1599">
        <v>0</v>
      </c>
      <c r="BO1599">
        <v>272230</v>
      </c>
      <c r="BP1599">
        <v>0</v>
      </c>
      <c r="BQ1599">
        <v>765440</v>
      </c>
      <c r="BR1599">
        <v>276870</v>
      </c>
      <c r="BS1599">
        <v>2750600</v>
      </c>
      <c r="BT1599">
        <v>1525300</v>
      </c>
      <c r="BU1599">
        <v>1386800</v>
      </c>
      <c r="BV1599">
        <v>621860</v>
      </c>
      <c r="BW1599">
        <v>913880</v>
      </c>
      <c r="BX1599">
        <v>104230</v>
      </c>
      <c r="BY1599">
        <v>118830</v>
      </c>
      <c r="BZ1599">
        <v>0</v>
      </c>
      <c r="CA1599">
        <v>24748</v>
      </c>
      <c r="CB1599">
        <v>0</v>
      </c>
      <c r="CC1599">
        <v>69586</v>
      </c>
      <c r="CD1599">
        <v>25170</v>
      </c>
      <c r="CE1599">
        <v>250050</v>
      </c>
      <c r="CF1599">
        <v>138670</v>
      </c>
      <c r="CG1599">
        <v>126070</v>
      </c>
      <c r="CH1599">
        <v>56533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661120</v>
      </c>
      <c r="CT1599">
        <v>1</v>
      </c>
      <c r="CU1599">
        <v>1</v>
      </c>
      <c r="CV1599">
        <v>0</v>
      </c>
      <c r="CW1599">
        <v>1</v>
      </c>
      <c r="CX1599">
        <v>0</v>
      </c>
      <c r="CY1599">
        <v>1</v>
      </c>
      <c r="CZ1599">
        <v>1</v>
      </c>
      <c r="DA1599">
        <v>2</v>
      </c>
      <c r="DB1599">
        <v>1</v>
      </c>
      <c r="DC1599">
        <v>1</v>
      </c>
      <c r="DD1599">
        <v>1</v>
      </c>
      <c r="DE1599">
        <v>10</v>
      </c>
      <c r="DI1599">
        <v>1596</v>
      </c>
      <c r="DJ1599" t="s">
        <v>9622</v>
      </c>
      <c r="DK1599" t="s">
        <v>129</v>
      </c>
      <c r="DL1599" t="s">
        <v>9623</v>
      </c>
      <c r="DM1599" t="s">
        <v>9624</v>
      </c>
      <c r="DN1599" t="s">
        <v>9625</v>
      </c>
      <c r="DO1599" t="s">
        <v>9626</v>
      </c>
    </row>
    <row r="1600" spans="1:122" x14ac:dyDescent="0.25">
      <c r="A1600" t="s">
        <v>9627</v>
      </c>
      <c r="B1600" t="s">
        <v>9627</v>
      </c>
      <c r="C1600">
        <v>1</v>
      </c>
      <c r="D1600">
        <v>1</v>
      </c>
      <c r="E1600">
        <v>1</v>
      </c>
      <c r="F1600" t="s">
        <v>9628</v>
      </c>
      <c r="G1600">
        <v>1</v>
      </c>
      <c r="H1600">
        <v>1</v>
      </c>
      <c r="I1600">
        <v>1</v>
      </c>
      <c r="J1600">
        <v>1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1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1</v>
      </c>
      <c r="AP1600">
        <v>0</v>
      </c>
      <c r="AQ1600">
        <v>0</v>
      </c>
      <c r="AR1600">
        <v>6.6</v>
      </c>
      <c r="AS1600">
        <v>6.6</v>
      </c>
      <c r="AT1600">
        <v>6.6</v>
      </c>
      <c r="AU1600">
        <v>28.721</v>
      </c>
      <c r="AV1600">
        <v>274</v>
      </c>
      <c r="AW1600">
        <v>274</v>
      </c>
      <c r="AX1600">
        <v>1</v>
      </c>
      <c r="AY1600">
        <v>-2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6.6</v>
      </c>
      <c r="BI1600">
        <v>0</v>
      </c>
      <c r="BJ1600">
        <v>0</v>
      </c>
      <c r="BK1600">
        <v>565020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565020</v>
      </c>
      <c r="BU1600">
        <v>0</v>
      </c>
      <c r="BV1600">
        <v>0</v>
      </c>
      <c r="BW1600">
        <v>47085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47085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527900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1</v>
      </c>
      <c r="DC1600">
        <v>0</v>
      </c>
      <c r="DD1600">
        <v>0</v>
      </c>
      <c r="DE1600">
        <v>1</v>
      </c>
      <c r="DF1600" t="s">
        <v>127</v>
      </c>
      <c r="DI1600">
        <v>1597</v>
      </c>
      <c r="DJ1600">
        <v>4895</v>
      </c>
      <c r="DK1600" t="b">
        <v>1</v>
      </c>
      <c r="DL1600">
        <v>5491</v>
      </c>
      <c r="DM1600">
        <v>29908</v>
      </c>
      <c r="DN1600">
        <v>35715</v>
      </c>
      <c r="DO1600">
        <v>35715</v>
      </c>
      <c r="DP1600">
        <v>708</v>
      </c>
      <c r="DR1600">
        <v>1</v>
      </c>
    </row>
    <row r="1601" spans="1:123" x14ac:dyDescent="0.25">
      <c r="A1601" t="s">
        <v>9629</v>
      </c>
      <c r="B1601" t="s">
        <v>9629</v>
      </c>
      <c r="C1601">
        <v>3</v>
      </c>
      <c r="D1601">
        <v>3</v>
      </c>
      <c r="E1601">
        <v>3</v>
      </c>
      <c r="F1601" t="s">
        <v>9630</v>
      </c>
      <c r="G1601">
        <v>1</v>
      </c>
      <c r="H1601">
        <v>3</v>
      </c>
      <c r="I1601">
        <v>3</v>
      </c>
      <c r="J1601">
        <v>3</v>
      </c>
      <c r="K1601">
        <v>1</v>
      </c>
      <c r="L1601">
        <v>1</v>
      </c>
      <c r="M1601">
        <v>1</v>
      </c>
      <c r="N1601">
        <v>1</v>
      </c>
      <c r="O1601">
        <v>2</v>
      </c>
      <c r="P1601">
        <v>1</v>
      </c>
      <c r="Q1601">
        <v>2</v>
      </c>
      <c r="R1601">
        <v>3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1</v>
      </c>
      <c r="Z1601">
        <v>2</v>
      </c>
      <c r="AA1601">
        <v>1</v>
      </c>
      <c r="AB1601">
        <v>2</v>
      </c>
      <c r="AC1601">
        <v>3</v>
      </c>
      <c r="AD1601">
        <v>1</v>
      </c>
      <c r="AE1601">
        <v>1</v>
      </c>
      <c r="AF1601">
        <v>1</v>
      </c>
      <c r="AG1601">
        <v>1</v>
      </c>
      <c r="AH1601">
        <v>1</v>
      </c>
      <c r="AI1601">
        <v>1</v>
      </c>
      <c r="AJ1601">
        <v>1</v>
      </c>
      <c r="AK1601">
        <v>2</v>
      </c>
      <c r="AL1601">
        <v>1</v>
      </c>
      <c r="AM1601">
        <v>2</v>
      </c>
      <c r="AN1601">
        <v>3</v>
      </c>
      <c r="AO1601">
        <v>1</v>
      </c>
      <c r="AP1601">
        <v>1</v>
      </c>
      <c r="AQ1601">
        <v>1</v>
      </c>
      <c r="AR1601">
        <v>7.7</v>
      </c>
      <c r="AS1601">
        <v>7.7</v>
      </c>
      <c r="AT1601">
        <v>7.7</v>
      </c>
      <c r="AU1601">
        <v>53.247</v>
      </c>
      <c r="AV1601">
        <v>483</v>
      </c>
      <c r="AW1601">
        <v>483</v>
      </c>
      <c r="AX1601">
        <v>0</v>
      </c>
      <c r="AY1601">
        <v>47.758000000000003</v>
      </c>
      <c r="AZ1601">
        <v>3.5</v>
      </c>
      <c r="BA1601">
        <v>3.5</v>
      </c>
      <c r="BB1601">
        <v>3.5</v>
      </c>
      <c r="BC1601">
        <v>3.5</v>
      </c>
      <c r="BD1601">
        <v>5.8</v>
      </c>
      <c r="BE1601">
        <v>3.5</v>
      </c>
      <c r="BF1601">
        <v>5.4</v>
      </c>
      <c r="BG1601">
        <v>7.7</v>
      </c>
      <c r="BH1601">
        <v>3.5</v>
      </c>
      <c r="BI1601">
        <v>3.5</v>
      </c>
      <c r="BJ1601">
        <v>3.5</v>
      </c>
      <c r="BK1601">
        <v>34092000</v>
      </c>
      <c r="BL1601">
        <v>1925500</v>
      </c>
      <c r="BM1601">
        <v>2037300</v>
      </c>
      <c r="BN1601">
        <v>963230</v>
      </c>
      <c r="BO1601">
        <v>1606300</v>
      </c>
      <c r="BP1601">
        <v>1749100</v>
      </c>
      <c r="BQ1601">
        <v>1751600</v>
      </c>
      <c r="BR1601">
        <v>1774200</v>
      </c>
      <c r="BS1601">
        <v>13734000</v>
      </c>
      <c r="BT1601">
        <v>2096700</v>
      </c>
      <c r="BU1601">
        <v>2948800</v>
      </c>
      <c r="BV1601">
        <v>3505300</v>
      </c>
      <c r="BW1601">
        <v>1482300</v>
      </c>
      <c r="BX1601">
        <v>83719</v>
      </c>
      <c r="BY1601">
        <v>88578</v>
      </c>
      <c r="BZ1601">
        <v>41879</v>
      </c>
      <c r="CA1601">
        <v>69839</v>
      </c>
      <c r="CB1601">
        <v>76046</v>
      </c>
      <c r="CC1601">
        <v>76155</v>
      </c>
      <c r="CD1601">
        <v>77137</v>
      </c>
      <c r="CE1601">
        <v>597150</v>
      </c>
      <c r="CF1601">
        <v>91160</v>
      </c>
      <c r="CG1601">
        <v>128210</v>
      </c>
      <c r="CH1601">
        <v>152400</v>
      </c>
      <c r="CI1601">
        <v>0</v>
      </c>
      <c r="CJ1601">
        <v>0</v>
      </c>
      <c r="CK1601">
        <v>0</v>
      </c>
      <c r="CL1601">
        <v>0</v>
      </c>
      <c r="CM1601">
        <v>9119900</v>
      </c>
      <c r="CN1601">
        <v>0</v>
      </c>
      <c r="CO1601">
        <v>7548400</v>
      </c>
      <c r="CP1601">
        <v>8244200</v>
      </c>
      <c r="CQ1601">
        <v>0</v>
      </c>
      <c r="CR1601">
        <v>0</v>
      </c>
      <c r="CS1601">
        <v>0</v>
      </c>
      <c r="CT1601">
        <v>1</v>
      </c>
      <c r="CU1601">
        <v>2</v>
      </c>
      <c r="CV1601">
        <v>1</v>
      </c>
      <c r="CW1601">
        <v>1</v>
      </c>
      <c r="CX1601">
        <v>2</v>
      </c>
      <c r="CY1601">
        <v>2</v>
      </c>
      <c r="CZ1601">
        <v>2</v>
      </c>
      <c r="DA1601">
        <v>4</v>
      </c>
      <c r="DB1601">
        <v>1</v>
      </c>
      <c r="DC1601">
        <v>1</v>
      </c>
      <c r="DD1601">
        <v>2</v>
      </c>
      <c r="DE1601">
        <v>19</v>
      </c>
      <c r="DI1601">
        <v>1598</v>
      </c>
      <c r="DJ1601" t="s">
        <v>9631</v>
      </c>
      <c r="DK1601" t="s">
        <v>339</v>
      </c>
      <c r="DL1601" t="s">
        <v>9632</v>
      </c>
      <c r="DM1601" t="s">
        <v>9633</v>
      </c>
      <c r="DN1601" t="s">
        <v>9634</v>
      </c>
      <c r="DO1601" t="s">
        <v>9635</v>
      </c>
    </row>
    <row r="1602" spans="1:123" x14ac:dyDescent="0.25">
      <c r="A1602" t="s">
        <v>9636</v>
      </c>
      <c r="B1602" t="s">
        <v>9636</v>
      </c>
      <c r="C1602">
        <v>1</v>
      </c>
      <c r="D1602">
        <v>1</v>
      </c>
      <c r="E1602">
        <v>1</v>
      </c>
      <c r="F1602" t="s">
        <v>9637</v>
      </c>
      <c r="G1602">
        <v>1</v>
      </c>
      <c r="H1602">
        <v>1</v>
      </c>
      <c r="I1602">
        <v>1</v>
      </c>
      <c r="J1602">
        <v>1</v>
      </c>
      <c r="K1602">
        <v>1</v>
      </c>
      <c r="L1602">
        <v>1</v>
      </c>
      <c r="M1602">
        <v>0</v>
      </c>
      <c r="N1602">
        <v>1</v>
      </c>
      <c r="O1602">
        <v>0</v>
      </c>
      <c r="P1602">
        <v>0</v>
      </c>
      <c r="Q1602">
        <v>0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0</v>
      </c>
      <c r="Y1602">
        <v>1</v>
      </c>
      <c r="Z1602">
        <v>0</v>
      </c>
      <c r="AA1602">
        <v>0</v>
      </c>
      <c r="AB1602">
        <v>0</v>
      </c>
      <c r="AC1602">
        <v>1</v>
      </c>
      <c r="AD1602">
        <v>1</v>
      </c>
      <c r="AE1602">
        <v>1</v>
      </c>
      <c r="AF1602">
        <v>1</v>
      </c>
      <c r="AG1602">
        <v>1</v>
      </c>
      <c r="AH1602">
        <v>1</v>
      </c>
      <c r="AI1602">
        <v>0</v>
      </c>
      <c r="AJ1602">
        <v>1</v>
      </c>
      <c r="AK1602">
        <v>0</v>
      </c>
      <c r="AL1602">
        <v>0</v>
      </c>
      <c r="AM1602">
        <v>0</v>
      </c>
      <c r="AN1602">
        <v>1</v>
      </c>
      <c r="AO1602">
        <v>1</v>
      </c>
      <c r="AP1602">
        <v>1</v>
      </c>
      <c r="AQ1602">
        <v>1</v>
      </c>
      <c r="AR1602">
        <v>10.5</v>
      </c>
      <c r="AS1602">
        <v>10.5</v>
      </c>
      <c r="AT1602">
        <v>10.5</v>
      </c>
      <c r="AU1602">
        <v>19.992000000000001</v>
      </c>
      <c r="AV1602">
        <v>172</v>
      </c>
      <c r="AW1602">
        <v>172</v>
      </c>
      <c r="AX1602">
        <v>0</v>
      </c>
      <c r="AY1602">
        <v>6.8436000000000003</v>
      </c>
      <c r="AZ1602">
        <v>10.5</v>
      </c>
      <c r="BA1602">
        <v>10.5</v>
      </c>
      <c r="BB1602">
        <v>0</v>
      </c>
      <c r="BC1602">
        <v>10.5</v>
      </c>
      <c r="BD1602">
        <v>0</v>
      </c>
      <c r="BE1602">
        <v>0</v>
      </c>
      <c r="BF1602">
        <v>0</v>
      </c>
      <c r="BG1602">
        <v>10.5</v>
      </c>
      <c r="BH1602">
        <v>10.5</v>
      </c>
      <c r="BI1602">
        <v>10.5</v>
      </c>
      <c r="BJ1602">
        <v>10.5</v>
      </c>
      <c r="BK1602">
        <v>10283000</v>
      </c>
      <c r="BL1602">
        <v>1208000</v>
      </c>
      <c r="BM1602">
        <v>1586300</v>
      </c>
      <c r="BN1602">
        <v>0</v>
      </c>
      <c r="BO1602">
        <v>274390</v>
      </c>
      <c r="BP1602">
        <v>0</v>
      </c>
      <c r="BQ1602">
        <v>0</v>
      </c>
      <c r="BR1602">
        <v>0</v>
      </c>
      <c r="BS1602">
        <v>3580000</v>
      </c>
      <c r="BT1602">
        <v>1111000</v>
      </c>
      <c r="BU1602">
        <v>1385400</v>
      </c>
      <c r="BV1602">
        <v>1137500</v>
      </c>
      <c r="BW1602">
        <v>1142500</v>
      </c>
      <c r="BX1602">
        <v>134220</v>
      </c>
      <c r="BY1602">
        <v>176260</v>
      </c>
      <c r="BZ1602">
        <v>0</v>
      </c>
      <c r="CA1602">
        <v>30488</v>
      </c>
      <c r="CB1602">
        <v>0</v>
      </c>
      <c r="CC1602">
        <v>0</v>
      </c>
      <c r="CD1602">
        <v>0</v>
      </c>
      <c r="CE1602">
        <v>397780</v>
      </c>
      <c r="CF1602">
        <v>123440</v>
      </c>
      <c r="CG1602">
        <v>153940</v>
      </c>
      <c r="CH1602">
        <v>126380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1209300</v>
      </c>
      <c r="CT1602">
        <v>1</v>
      </c>
      <c r="CU1602">
        <v>1</v>
      </c>
      <c r="CV1602">
        <v>0</v>
      </c>
      <c r="CW1602">
        <v>1</v>
      </c>
      <c r="CX1602">
        <v>0</v>
      </c>
      <c r="CY1602">
        <v>0</v>
      </c>
      <c r="CZ1602">
        <v>0</v>
      </c>
      <c r="DA1602">
        <v>1</v>
      </c>
      <c r="DB1602">
        <v>1</v>
      </c>
      <c r="DC1602">
        <v>1</v>
      </c>
      <c r="DD1602">
        <v>1</v>
      </c>
      <c r="DE1602">
        <v>7</v>
      </c>
      <c r="DI1602">
        <v>1599</v>
      </c>
      <c r="DJ1602">
        <v>5495</v>
      </c>
      <c r="DK1602" t="b">
        <v>1</v>
      </c>
      <c r="DL1602">
        <v>6164</v>
      </c>
      <c r="DM1602" t="s">
        <v>9638</v>
      </c>
      <c r="DN1602" t="s">
        <v>9639</v>
      </c>
      <c r="DO1602">
        <v>38250</v>
      </c>
    </row>
    <row r="1603" spans="1:123" x14ac:dyDescent="0.25">
      <c r="A1603" t="s">
        <v>9640</v>
      </c>
      <c r="B1603" t="s">
        <v>9640</v>
      </c>
      <c r="C1603">
        <v>5</v>
      </c>
      <c r="D1603">
        <v>5</v>
      </c>
      <c r="E1603">
        <v>5</v>
      </c>
      <c r="F1603" t="s">
        <v>9641</v>
      </c>
      <c r="G1603">
        <v>1</v>
      </c>
      <c r="H1603">
        <v>5</v>
      </c>
      <c r="I1603">
        <v>5</v>
      </c>
      <c r="J1603">
        <v>5</v>
      </c>
      <c r="K1603">
        <v>0</v>
      </c>
      <c r="L1603">
        <v>1</v>
      </c>
      <c r="M1603">
        <v>0</v>
      </c>
      <c r="N1603">
        <v>0</v>
      </c>
      <c r="O1603">
        <v>0</v>
      </c>
      <c r="P1603">
        <v>1</v>
      </c>
      <c r="Q1603">
        <v>0</v>
      </c>
      <c r="R1603">
        <v>5</v>
      </c>
      <c r="S1603">
        <v>1</v>
      </c>
      <c r="T1603">
        <v>1</v>
      </c>
      <c r="U1603">
        <v>1</v>
      </c>
      <c r="V1603">
        <v>0</v>
      </c>
      <c r="W1603">
        <v>1</v>
      </c>
      <c r="X1603">
        <v>0</v>
      </c>
      <c r="Y1603">
        <v>0</v>
      </c>
      <c r="Z1603">
        <v>0</v>
      </c>
      <c r="AA1603">
        <v>1</v>
      </c>
      <c r="AB1603">
        <v>0</v>
      </c>
      <c r="AC1603">
        <v>5</v>
      </c>
      <c r="AD1603">
        <v>1</v>
      </c>
      <c r="AE1603">
        <v>1</v>
      </c>
      <c r="AF1603">
        <v>1</v>
      </c>
      <c r="AG1603">
        <v>0</v>
      </c>
      <c r="AH1603">
        <v>1</v>
      </c>
      <c r="AI1603">
        <v>0</v>
      </c>
      <c r="AJ1603">
        <v>0</v>
      </c>
      <c r="AK1603">
        <v>0</v>
      </c>
      <c r="AL1603">
        <v>1</v>
      </c>
      <c r="AM1603">
        <v>0</v>
      </c>
      <c r="AN1603">
        <v>5</v>
      </c>
      <c r="AO1603">
        <v>1</v>
      </c>
      <c r="AP1603">
        <v>1</v>
      </c>
      <c r="AQ1603">
        <v>1</v>
      </c>
      <c r="AR1603">
        <v>17.600000000000001</v>
      </c>
      <c r="AS1603">
        <v>17.600000000000001</v>
      </c>
      <c r="AT1603">
        <v>17.600000000000001</v>
      </c>
      <c r="AU1603">
        <v>47.006</v>
      </c>
      <c r="AV1603">
        <v>425</v>
      </c>
      <c r="AW1603">
        <v>425</v>
      </c>
      <c r="AX1603">
        <v>0</v>
      </c>
      <c r="AY1603">
        <v>12.404999999999999</v>
      </c>
      <c r="AZ1603">
        <v>0</v>
      </c>
      <c r="BA1603">
        <v>3.3</v>
      </c>
      <c r="BB1603">
        <v>0</v>
      </c>
      <c r="BC1603">
        <v>0</v>
      </c>
      <c r="BD1603">
        <v>0</v>
      </c>
      <c r="BE1603">
        <v>3.3</v>
      </c>
      <c r="BF1603">
        <v>0</v>
      </c>
      <c r="BG1603">
        <v>17.600000000000001</v>
      </c>
      <c r="BH1603">
        <v>3.3</v>
      </c>
      <c r="BI1603">
        <v>3.3</v>
      </c>
      <c r="BJ1603">
        <v>3.3</v>
      </c>
      <c r="BK1603">
        <v>10294000</v>
      </c>
      <c r="BL1603">
        <v>0</v>
      </c>
      <c r="BM1603">
        <v>378710</v>
      </c>
      <c r="BN1603">
        <v>0</v>
      </c>
      <c r="BO1603">
        <v>0</v>
      </c>
      <c r="BP1603">
        <v>0</v>
      </c>
      <c r="BQ1603">
        <v>683180</v>
      </c>
      <c r="BR1603">
        <v>0</v>
      </c>
      <c r="BS1603">
        <v>7578100</v>
      </c>
      <c r="BT1603">
        <v>643760</v>
      </c>
      <c r="BU1603">
        <v>563740</v>
      </c>
      <c r="BV1603">
        <v>446050</v>
      </c>
      <c r="BW1603">
        <v>514680</v>
      </c>
      <c r="BX1603">
        <v>0</v>
      </c>
      <c r="BY1603">
        <v>18936</v>
      </c>
      <c r="BZ1603">
        <v>0</v>
      </c>
      <c r="CA1603">
        <v>0</v>
      </c>
      <c r="CB1603">
        <v>0</v>
      </c>
      <c r="CC1603">
        <v>34159</v>
      </c>
      <c r="CD1603">
        <v>0</v>
      </c>
      <c r="CE1603">
        <v>378910</v>
      </c>
      <c r="CF1603">
        <v>32188</v>
      </c>
      <c r="CG1603">
        <v>28187</v>
      </c>
      <c r="CH1603">
        <v>22302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5584800</v>
      </c>
      <c r="CQ1603">
        <v>0</v>
      </c>
      <c r="CR1603">
        <v>0</v>
      </c>
      <c r="CS1603">
        <v>0</v>
      </c>
      <c r="CT1603">
        <v>0</v>
      </c>
      <c r="CU1603">
        <v>1</v>
      </c>
      <c r="CV1603">
        <v>0</v>
      </c>
      <c r="CW1603">
        <v>0</v>
      </c>
      <c r="CX1603">
        <v>0</v>
      </c>
      <c r="CY1603">
        <v>1</v>
      </c>
      <c r="CZ1603">
        <v>0</v>
      </c>
      <c r="DA1603">
        <v>7</v>
      </c>
      <c r="DB1603">
        <v>1</v>
      </c>
      <c r="DC1603">
        <v>1</v>
      </c>
      <c r="DD1603">
        <v>1</v>
      </c>
      <c r="DE1603">
        <v>12</v>
      </c>
      <c r="DI1603">
        <v>1600</v>
      </c>
      <c r="DJ1603" t="s">
        <v>9642</v>
      </c>
      <c r="DK1603" t="s">
        <v>135</v>
      </c>
      <c r="DL1603" t="s">
        <v>9643</v>
      </c>
      <c r="DM1603" t="s">
        <v>9644</v>
      </c>
      <c r="DN1603" t="s">
        <v>9645</v>
      </c>
      <c r="DO1603" t="s">
        <v>9646</v>
      </c>
    </row>
    <row r="1604" spans="1:123" x14ac:dyDescent="0.25">
      <c r="A1604" t="s">
        <v>9647</v>
      </c>
      <c r="B1604" t="s">
        <v>9647</v>
      </c>
      <c r="C1604">
        <v>3</v>
      </c>
      <c r="D1604">
        <v>3</v>
      </c>
      <c r="E1604">
        <v>3</v>
      </c>
      <c r="F1604" t="s">
        <v>9648</v>
      </c>
      <c r="G1604">
        <v>1</v>
      </c>
      <c r="H1604">
        <v>3</v>
      </c>
      <c r="I1604">
        <v>3</v>
      </c>
      <c r="J1604">
        <v>3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2</v>
      </c>
      <c r="Q1604">
        <v>0</v>
      </c>
      <c r="R1604">
        <v>1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2</v>
      </c>
      <c r="AB1604">
        <v>0</v>
      </c>
      <c r="AC1604">
        <v>1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2</v>
      </c>
      <c r="AM1604">
        <v>0</v>
      </c>
      <c r="AN1604">
        <v>1</v>
      </c>
      <c r="AO1604">
        <v>0</v>
      </c>
      <c r="AP1604">
        <v>0</v>
      </c>
      <c r="AQ1604">
        <v>0</v>
      </c>
      <c r="AR1604">
        <v>21.2</v>
      </c>
      <c r="AS1604">
        <v>21.2</v>
      </c>
      <c r="AT1604">
        <v>21.2</v>
      </c>
      <c r="AU1604">
        <v>25.704000000000001</v>
      </c>
      <c r="AV1604">
        <v>226</v>
      </c>
      <c r="AW1604">
        <v>226</v>
      </c>
      <c r="AX1604">
        <v>1.9762999999999998E-3</v>
      </c>
      <c r="AY1604">
        <v>2.3658000000000001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14.6</v>
      </c>
      <c r="BF1604">
        <v>0</v>
      </c>
      <c r="BG1604">
        <v>6.6</v>
      </c>
      <c r="BH1604">
        <v>0</v>
      </c>
      <c r="BI1604">
        <v>0</v>
      </c>
      <c r="BJ1604">
        <v>0</v>
      </c>
      <c r="BK1604">
        <v>2417800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1514400</v>
      </c>
      <c r="BR1604">
        <v>0</v>
      </c>
      <c r="BS1604">
        <v>903420</v>
      </c>
      <c r="BT1604">
        <v>0</v>
      </c>
      <c r="BU1604">
        <v>0</v>
      </c>
      <c r="BV1604">
        <v>0</v>
      </c>
      <c r="BW1604">
        <v>151110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94649</v>
      </c>
      <c r="CD1604">
        <v>0</v>
      </c>
      <c r="CE1604">
        <v>56464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3397200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1</v>
      </c>
      <c r="CZ1604">
        <v>0</v>
      </c>
      <c r="DA1604">
        <v>1</v>
      </c>
      <c r="DB1604">
        <v>0</v>
      </c>
      <c r="DC1604">
        <v>0</v>
      </c>
      <c r="DD1604">
        <v>0</v>
      </c>
      <c r="DE1604">
        <v>2</v>
      </c>
      <c r="DI1604">
        <v>1601</v>
      </c>
      <c r="DJ1604" t="s">
        <v>9649</v>
      </c>
      <c r="DK1604" t="s">
        <v>339</v>
      </c>
      <c r="DL1604" t="s">
        <v>9650</v>
      </c>
      <c r="DM1604" t="s">
        <v>9651</v>
      </c>
      <c r="DN1604" t="s">
        <v>9652</v>
      </c>
      <c r="DO1604" t="s">
        <v>9652</v>
      </c>
      <c r="DP1604">
        <v>709</v>
      </c>
      <c r="DQ1604">
        <v>2087</v>
      </c>
      <c r="DR1604">
        <v>58</v>
      </c>
      <c r="DS1604">
        <v>62</v>
      </c>
    </row>
    <row r="1605" spans="1:123" x14ac:dyDescent="0.25">
      <c r="A1605" t="s">
        <v>9653</v>
      </c>
      <c r="B1605" t="s">
        <v>9653</v>
      </c>
      <c r="C1605">
        <v>10</v>
      </c>
      <c r="D1605">
        <v>10</v>
      </c>
      <c r="E1605">
        <v>10</v>
      </c>
      <c r="F1605" t="s">
        <v>9654</v>
      </c>
      <c r="G1605">
        <v>1</v>
      </c>
      <c r="H1605">
        <v>10</v>
      </c>
      <c r="I1605">
        <v>10</v>
      </c>
      <c r="J1605">
        <v>10</v>
      </c>
      <c r="K1605">
        <v>4</v>
      </c>
      <c r="L1605">
        <v>3</v>
      </c>
      <c r="M1605">
        <v>2</v>
      </c>
      <c r="N1605">
        <v>2</v>
      </c>
      <c r="O1605">
        <v>3</v>
      </c>
      <c r="P1605">
        <v>7</v>
      </c>
      <c r="Q1605">
        <v>5</v>
      </c>
      <c r="R1605">
        <v>7</v>
      </c>
      <c r="S1605">
        <v>5</v>
      </c>
      <c r="T1605">
        <v>4</v>
      </c>
      <c r="U1605">
        <v>4</v>
      </c>
      <c r="V1605">
        <v>4</v>
      </c>
      <c r="W1605">
        <v>3</v>
      </c>
      <c r="X1605">
        <v>2</v>
      </c>
      <c r="Y1605">
        <v>2</v>
      </c>
      <c r="Z1605">
        <v>3</v>
      </c>
      <c r="AA1605">
        <v>7</v>
      </c>
      <c r="AB1605">
        <v>5</v>
      </c>
      <c r="AC1605">
        <v>7</v>
      </c>
      <c r="AD1605">
        <v>5</v>
      </c>
      <c r="AE1605">
        <v>4</v>
      </c>
      <c r="AF1605">
        <v>4</v>
      </c>
      <c r="AG1605">
        <v>4</v>
      </c>
      <c r="AH1605">
        <v>3</v>
      </c>
      <c r="AI1605">
        <v>2</v>
      </c>
      <c r="AJ1605">
        <v>2</v>
      </c>
      <c r="AK1605">
        <v>3</v>
      </c>
      <c r="AL1605">
        <v>7</v>
      </c>
      <c r="AM1605">
        <v>5</v>
      </c>
      <c r="AN1605">
        <v>7</v>
      </c>
      <c r="AO1605">
        <v>5</v>
      </c>
      <c r="AP1605">
        <v>4</v>
      </c>
      <c r="AQ1605">
        <v>4</v>
      </c>
      <c r="AR1605">
        <v>43.2</v>
      </c>
      <c r="AS1605">
        <v>43.2</v>
      </c>
      <c r="AT1605">
        <v>43.2</v>
      </c>
      <c r="AU1605">
        <v>34.127000000000002</v>
      </c>
      <c r="AV1605">
        <v>301</v>
      </c>
      <c r="AW1605">
        <v>301</v>
      </c>
      <c r="AX1605">
        <v>0</v>
      </c>
      <c r="AY1605">
        <v>41.155000000000001</v>
      </c>
      <c r="AZ1605">
        <v>16.3</v>
      </c>
      <c r="BA1605">
        <v>12.3</v>
      </c>
      <c r="BB1605">
        <v>6.6</v>
      </c>
      <c r="BC1605">
        <v>6.6</v>
      </c>
      <c r="BD1605">
        <v>12.3</v>
      </c>
      <c r="BE1605">
        <v>27.6</v>
      </c>
      <c r="BF1605">
        <v>12.3</v>
      </c>
      <c r="BG1605">
        <v>37.200000000000003</v>
      </c>
      <c r="BH1605">
        <v>24.6</v>
      </c>
      <c r="BI1605">
        <v>23.9</v>
      </c>
      <c r="BJ1605">
        <v>20.6</v>
      </c>
      <c r="BK1605">
        <v>318020000</v>
      </c>
      <c r="BL1605">
        <v>16821000</v>
      </c>
      <c r="BM1605">
        <v>18921000</v>
      </c>
      <c r="BN1605">
        <v>2132800</v>
      </c>
      <c r="BO1605">
        <v>4067600</v>
      </c>
      <c r="BP1605">
        <v>5355900</v>
      </c>
      <c r="BQ1605">
        <v>26786000</v>
      </c>
      <c r="BR1605">
        <v>38245000</v>
      </c>
      <c r="BS1605">
        <v>89375000</v>
      </c>
      <c r="BT1605">
        <v>38566000</v>
      </c>
      <c r="BU1605">
        <v>45538000</v>
      </c>
      <c r="BV1605">
        <v>32210000</v>
      </c>
      <c r="BW1605">
        <v>21201000</v>
      </c>
      <c r="BX1605">
        <v>1121400</v>
      </c>
      <c r="BY1605">
        <v>1261400</v>
      </c>
      <c r="BZ1605">
        <v>142190</v>
      </c>
      <c r="CA1605">
        <v>271170</v>
      </c>
      <c r="CB1605">
        <v>357060</v>
      </c>
      <c r="CC1605">
        <v>1785700</v>
      </c>
      <c r="CD1605">
        <v>2549700</v>
      </c>
      <c r="CE1605">
        <v>5958300</v>
      </c>
      <c r="CF1605">
        <v>2571100</v>
      </c>
      <c r="CG1605">
        <v>3035800</v>
      </c>
      <c r="CH1605">
        <v>2147300</v>
      </c>
      <c r="CI1605">
        <v>24216000</v>
      </c>
      <c r="CJ1605">
        <v>22697000</v>
      </c>
      <c r="CK1605">
        <v>16915000</v>
      </c>
      <c r="CL1605">
        <v>14960000</v>
      </c>
      <c r="CM1605">
        <v>27893000</v>
      </c>
      <c r="CN1605">
        <v>54902000</v>
      </c>
      <c r="CO1605">
        <v>117810000</v>
      </c>
      <c r="CP1605">
        <v>50757000</v>
      </c>
      <c r="CQ1605">
        <v>33554000</v>
      </c>
      <c r="CR1605">
        <v>35248000</v>
      </c>
      <c r="CS1605">
        <v>33832000</v>
      </c>
      <c r="CT1605">
        <v>5</v>
      </c>
      <c r="CU1605">
        <v>4</v>
      </c>
      <c r="CV1605">
        <v>2</v>
      </c>
      <c r="CW1605">
        <v>2</v>
      </c>
      <c r="CX1605">
        <v>3</v>
      </c>
      <c r="CY1605">
        <v>7</v>
      </c>
      <c r="CZ1605">
        <v>7</v>
      </c>
      <c r="DA1605">
        <v>12</v>
      </c>
      <c r="DB1605">
        <v>6</v>
      </c>
      <c r="DC1605">
        <v>4</v>
      </c>
      <c r="DD1605">
        <v>6</v>
      </c>
      <c r="DE1605">
        <v>58</v>
      </c>
      <c r="DI1605">
        <v>1602</v>
      </c>
      <c r="DJ1605" t="s">
        <v>9655</v>
      </c>
      <c r="DK1605" t="s">
        <v>1042</v>
      </c>
      <c r="DL1605" t="s">
        <v>9656</v>
      </c>
      <c r="DM1605" t="s">
        <v>9657</v>
      </c>
      <c r="DN1605" t="s">
        <v>9658</v>
      </c>
      <c r="DO1605" t="s">
        <v>9659</v>
      </c>
      <c r="DP1605" t="s">
        <v>9660</v>
      </c>
      <c r="DR1605" t="s">
        <v>9661</v>
      </c>
    </row>
    <row r="1606" spans="1:123" x14ac:dyDescent="0.25">
      <c r="A1606" t="s">
        <v>9662</v>
      </c>
      <c r="B1606" t="s">
        <v>9662</v>
      </c>
      <c r="C1606">
        <v>2</v>
      </c>
      <c r="D1606">
        <v>2</v>
      </c>
      <c r="E1606">
        <v>2</v>
      </c>
      <c r="F1606" t="s">
        <v>9663</v>
      </c>
      <c r="G1606">
        <v>1</v>
      </c>
      <c r="H1606">
        <v>2</v>
      </c>
      <c r="I1606">
        <v>2</v>
      </c>
      <c r="J1606">
        <v>2</v>
      </c>
      <c r="K1606">
        <v>0</v>
      </c>
      <c r="L1606">
        <v>0</v>
      </c>
      <c r="M1606">
        <v>0</v>
      </c>
      <c r="N1606">
        <v>0</v>
      </c>
      <c r="O1606">
        <v>2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2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7.8</v>
      </c>
      <c r="AS1606">
        <v>7.8</v>
      </c>
      <c r="AT1606">
        <v>7.8</v>
      </c>
      <c r="AU1606">
        <v>40.341999999999999</v>
      </c>
      <c r="AV1606">
        <v>373</v>
      </c>
      <c r="AW1606">
        <v>373</v>
      </c>
      <c r="AX1606">
        <v>2.8010999999999999E-3</v>
      </c>
      <c r="AY1606">
        <v>2.1515</v>
      </c>
      <c r="AZ1606">
        <v>0</v>
      </c>
      <c r="BA1606">
        <v>0</v>
      </c>
      <c r="BB1606">
        <v>0</v>
      </c>
      <c r="BC1606">
        <v>0</v>
      </c>
      <c r="BD1606">
        <v>7.8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457670</v>
      </c>
      <c r="BL1606">
        <v>0</v>
      </c>
      <c r="BM1606">
        <v>0</v>
      </c>
      <c r="BN1606">
        <v>0</v>
      </c>
      <c r="BO1606">
        <v>0</v>
      </c>
      <c r="BP1606">
        <v>457670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25426</v>
      </c>
      <c r="BX1606">
        <v>0</v>
      </c>
      <c r="BY1606">
        <v>0</v>
      </c>
      <c r="BZ1606">
        <v>0</v>
      </c>
      <c r="CA1606">
        <v>0</v>
      </c>
      <c r="CB1606">
        <v>25426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2432100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3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3</v>
      </c>
      <c r="DI1606">
        <v>1603</v>
      </c>
      <c r="DJ1606" t="s">
        <v>9664</v>
      </c>
      <c r="DK1606" t="s">
        <v>129</v>
      </c>
      <c r="DL1606" t="s">
        <v>9665</v>
      </c>
      <c r="DM1606" t="s">
        <v>9666</v>
      </c>
      <c r="DN1606" t="s">
        <v>9667</v>
      </c>
      <c r="DO1606" t="s">
        <v>9668</v>
      </c>
    </row>
    <row r="1607" spans="1:123" x14ac:dyDescent="0.25">
      <c r="A1607" t="s">
        <v>9669</v>
      </c>
      <c r="B1607" t="s">
        <v>9669</v>
      </c>
      <c r="C1607">
        <v>3</v>
      </c>
      <c r="D1607">
        <v>3</v>
      </c>
      <c r="E1607">
        <v>3</v>
      </c>
      <c r="F1607" t="s">
        <v>9670</v>
      </c>
      <c r="G1607">
        <v>1</v>
      </c>
      <c r="H1607">
        <v>3</v>
      </c>
      <c r="I1607">
        <v>3</v>
      </c>
      <c r="J1607">
        <v>3</v>
      </c>
      <c r="K1607">
        <v>1</v>
      </c>
      <c r="L1607">
        <v>2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2</v>
      </c>
      <c r="S1607">
        <v>1</v>
      </c>
      <c r="T1607">
        <v>1</v>
      </c>
      <c r="U1607">
        <v>1</v>
      </c>
      <c r="V1607">
        <v>1</v>
      </c>
      <c r="W1607">
        <v>2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2</v>
      </c>
      <c r="AD1607">
        <v>1</v>
      </c>
      <c r="AE1607">
        <v>1</v>
      </c>
      <c r="AF1607">
        <v>1</v>
      </c>
      <c r="AG1607">
        <v>1</v>
      </c>
      <c r="AH1607">
        <v>2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2</v>
      </c>
      <c r="AO1607">
        <v>1</v>
      </c>
      <c r="AP1607">
        <v>1</v>
      </c>
      <c r="AQ1607">
        <v>1</v>
      </c>
      <c r="AR1607">
        <v>14.8</v>
      </c>
      <c r="AS1607">
        <v>14.8</v>
      </c>
      <c r="AT1607">
        <v>14.8</v>
      </c>
      <c r="AU1607">
        <v>21.024000000000001</v>
      </c>
      <c r="AV1607">
        <v>176</v>
      </c>
      <c r="AW1607">
        <v>176</v>
      </c>
      <c r="AX1607">
        <v>0</v>
      </c>
      <c r="AY1607">
        <v>4.9973999999999998</v>
      </c>
      <c r="AZ1607">
        <v>6.8</v>
      </c>
      <c r="BA1607">
        <v>8.5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14.8</v>
      </c>
      <c r="BH1607">
        <v>8.5</v>
      </c>
      <c r="BI1607">
        <v>8.5</v>
      </c>
      <c r="BJ1607">
        <v>8.5</v>
      </c>
      <c r="BK1607">
        <v>9401900</v>
      </c>
      <c r="BL1607">
        <v>1283300</v>
      </c>
      <c r="BM1607">
        <v>3227600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2600000</v>
      </c>
      <c r="BT1607">
        <v>886290</v>
      </c>
      <c r="BU1607">
        <v>943660</v>
      </c>
      <c r="BV1607">
        <v>460980</v>
      </c>
      <c r="BW1607">
        <v>940190</v>
      </c>
      <c r="BX1607">
        <v>128330</v>
      </c>
      <c r="BY1607">
        <v>322760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260000</v>
      </c>
      <c r="CF1607">
        <v>88629</v>
      </c>
      <c r="CG1607">
        <v>94366</v>
      </c>
      <c r="CH1607">
        <v>46098</v>
      </c>
      <c r="CI1607">
        <v>0</v>
      </c>
      <c r="CJ1607">
        <v>3833700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1</v>
      </c>
      <c r="CU1607">
        <v>2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2</v>
      </c>
      <c r="DB1607">
        <v>1</v>
      </c>
      <c r="DC1607">
        <v>1</v>
      </c>
      <c r="DD1607">
        <v>1</v>
      </c>
      <c r="DE1607">
        <v>8</v>
      </c>
      <c r="DI1607">
        <v>1604</v>
      </c>
      <c r="DJ1607" t="s">
        <v>9671</v>
      </c>
      <c r="DK1607" t="s">
        <v>339</v>
      </c>
      <c r="DL1607" t="s">
        <v>9672</v>
      </c>
      <c r="DM1607" t="s">
        <v>9673</v>
      </c>
      <c r="DN1607" t="s">
        <v>9674</v>
      </c>
      <c r="DO1607" t="s">
        <v>9675</v>
      </c>
    </row>
    <row r="1608" spans="1:123" x14ac:dyDescent="0.25">
      <c r="A1608" t="s">
        <v>9676</v>
      </c>
      <c r="B1608" t="s">
        <v>9676</v>
      </c>
      <c r="C1608">
        <v>4</v>
      </c>
      <c r="D1608">
        <v>4</v>
      </c>
      <c r="E1608">
        <v>4</v>
      </c>
      <c r="F1608" t="s">
        <v>9677</v>
      </c>
      <c r="G1608">
        <v>1</v>
      </c>
      <c r="H1608">
        <v>4</v>
      </c>
      <c r="I1608">
        <v>4</v>
      </c>
      <c r="J1608">
        <v>4</v>
      </c>
      <c r="K1608">
        <v>1</v>
      </c>
      <c r="L1608">
        <v>3</v>
      </c>
      <c r="M1608">
        <v>1</v>
      </c>
      <c r="N1608">
        <v>1</v>
      </c>
      <c r="O1608">
        <v>1</v>
      </c>
      <c r="P1608">
        <v>1</v>
      </c>
      <c r="Q1608">
        <v>1</v>
      </c>
      <c r="R1608">
        <v>4</v>
      </c>
      <c r="S1608">
        <v>1</v>
      </c>
      <c r="T1608">
        <v>2</v>
      </c>
      <c r="U1608">
        <v>2</v>
      </c>
      <c r="V1608">
        <v>1</v>
      </c>
      <c r="W1608">
        <v>3</v>
      </c>
      <c r="X1608">
        <v>1</v>
      </c>
      <c r="Y1608">
        <v>1</v>
      </c>
      <c r="Z1608">
        <v>1</v>
      </c>
      <c r="AA1608">
        <v>1</v>
      </c>
      <c r="AB1608">
        <v>1</v>
      </c>
      <c r="AC1608">
        <v>4</v>
      </c>
      <c r="AD1608">
        <v>1</v>
      </c>
      <c r="AE1608">
        <v>2</v>
      </c>
      <c r="AF1608">
        <v>2</v>
      </c>
      <c r="AG1608">
        <v>1</v>
      </c>
      <c r="AH1608">
        <v>3</v>
      </c>
      <c r="AI1608">
        <v>1</v>
      </c>
      <c r="AJ1608">
        <v>1</v>
      </c>
      <c r="AK1608">
        <v>1</v>
      </c>
      <c r="AL1608">
        <v>1</v>
      </c>
      <c r="AM1608">
        <v>1</v>
      </c>
      <c r="AN1608">
        <v>4</v>
      </c>
      <c r="AO1608">
        <v>1</v>
      </c>
      <c r="AP1608">
        <v>2</v>
      </c>
      <c r="AQ1608">
        <v>2</v>
      </c>
      <c r="AR1608">
        <v>19.8</v>
      </c>
      <c r="AS1608">
        <v>19.8</v>
      </c>
      <c r="AT1608">
        <v>19.8</v>
      </c>
      <c r="AU1608">
        <v>30.149000000000001</v>
      </c>
      <c r="AV1608">
        <v>263</v>
      </c>
      <c r="AW1608">
        <v>263</v>
      </c>
      <c r="AX1608">
        <v>0</v>
      </c>
      <c r="AY1608">
        <v>13.53</v>
      </c>
      <c r="AZ1608">
        <v>4.9000000000000004</v>
      </c>
      <c r="BA1608">
        <v>14.1</v>
      </c>
      <c r="BB1608">
        <v>4.9000000000000004</v>
      </c>
      <c r="BC1608">
        <v>4.9000000000000004</v>
      </c>
      <c r="BD1608">
        <v>4.9000000000000004</v>
      </c>
      <c r="BE1608">
        <v>4.9000000000000004</v>
      </c>
      <c r="BF1608">
        <v>4.9000000000000004</v>
      </c>
      <c r="BG1608">
        <v>19.8</v>
      </c>
      <c r="BH1608">
        <v>4.2</v>
      </c>
      <c r="BI1608">
        <v>9.1</v>
      </c>
      <c r="BJ1608">
        <v>9.9</v>
      </c>
      <c r="BK1608">
        <v>38595000</v>
      </c>
      <c r="BL1608">
        <v>2067600</v>
      </c>
      <c r="BM1608">
        <v>10537000</v>
      </c>
      <c r="BN1608">
        <v>394670</v>
      </c>
      <c r="BO1608">
        <v>848790</v>
      </c>
      <c r="BP1608">
        <v>694430</v>
      </c>
      <c r="BQ1608">
        <v>1399500</v>
      </c>
      <c r="BR1608">
        <v>878770</v>
      </c>
      <c r="BS1608">
        <v>11488000</v>
      </c>
      <c r="BT1608">
        <v>1292800</v>
      </c>
      <c r="BU1608">
        <v>3534100</v>
      </c>
      <c r="BV1608">
        <v>5458700</v>
      </c>
      <c r="BW1608">
        <v>2412200</v>
      </c>
      <c r="BX1608">
        <v>129220</v>
      </c>
      <c r="BY1608">
        <v>658570</v>
      </c>
      <c r="BZ1608">
        <v>24667</v>
      </c>
      <c r="CA1608">
        <v>53049</v>
      </c>
      <c r="CB1608">
        <v>43402</v>
      </c>
      <c r="CC1608">
        <v>87470</v>
      </c>
      <c r="CD1608">
        <v>54923</v>
      </c>
      <c r="CE1608">
        <v>718010</v>
      </c>
      <c r="CF1608">
        <v>80802</v>
      </c>
      <c r="CG1608">
        <v>220880</v>
      </c>
      <c r="CH1608">
        <v>341170</v>
      </c>
      <c r="CI1608">
        <v>0</v>
      </c>
      <c r="CJ1608">
        <v>11648000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7296800</v>
      </c>
      <c r="CQ1608">
        <v>0</v>
      </c>
      <c r="CR1608">
        <v>4827400</v>
      </c>
      <c r="CS1608">
        <v>5931500</v>
      </c>
      <c r="CT1608">
        <v>1</v>
      </c>
      <c r="CU1608">
        <v>4</v>
      </c>
      <c r="CV1608">
        <v>1</v>
      </c>
      <c r="CW1608">
        <v>1</v>
      </c>
      <c r="CX1608">
        <v>1</v>
      </c>
      <c r="CY1608">
        <v>1</v>
      </c>
      <c r="CZ1608">
        <v>1</v>
      </c>
      <c r="DA1608">
        <v>4</v>
      </c>
      <c r="DB1608">
        <v>1</v>
      </c>
      <c r="DC1608">
        <v>2</v>
      </c>
      <c r="DD1608">
        <v>2</v>
      </c>
      <c r="DE1608">
        <v>19</v>
      </c>
      <c r="DI1608">
        <v>1605</v>
      </c>
      <c r="DJ1608" t="s">
        <v>9678</v>
      </c>
      <c r="DK1608" t="s">
        <v>695</v>
      </c>
      <c r="DL1608" t="s">
        <v>9679</v>
      </c>
      <c r="DM1608" t="s">
        <v>9680</v>
      </c>
      <c r="DN1608" t="s">
        <v>9681</v>
      </c>
      <c r="DO1608" t="s">
        <v>9682</v>
      </c>
    </row>
    <row r="1609" spans="1:123" x14ac:dyDescent="0.25">
      <c r="A1609" t="s">
        <v>9683</v>
      </c>
      <c r="B1609" t="s">
        <v>9683</v>
      </c>
      <c r="C1609">
        <v>1</v>
      </c>
      <c r="D1609">
        <v>1</v>
      </c>
      <c r="E1609">
        <v>1</v>
      </c>
      <c r="F1609" t="s">
        <v>9684</v>
      </c>
      <c r="G1609">
        <v>1</v>
      </c>
      <c r="H1609">
        <v>1</v>
      </c>
      <c r="I1609">
        <v>1</v>
      </c>
      <c r="J1609">
        <v>1</v>
      </c>
      <c r="K1609">
        <v>0</v>
      </c>
      <c r="L1609">
        <v>1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</v>
      </c>
      <c r="AG1609">
        <v>0</v>
      </c>
      <c r="AH1609">
        <v>1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</v>
      </c>
      <c r="AR1609">
        <v>7.1</v>
      </c>
      <c r="AS1609">
        <v>7.1</v>
      </c>
      <c r="AT1609">
        <v>7.1</v>
      </c>
      <c r="AU1609">
        <v>23.158999999999999</v>
      </c>
      <c r="AV1609">
        <v>211</v>
      </c>
      <c r="AW1609">
        <v>211</v>
      </c>
      <c r="AX1609">
        <v>1</v>
      </c>
      <c r="AY1609">
        <v>-2</v>
      </c>
      <c r="AZ1609">
        <v>0</v>
      </c>
      <c r="BA1609">
        <v>7.1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7.1</v>
      </c>
      <c r="BK1609">
        <v>2329100</v>
      </c>
      <c r="BL1609">
        <v>0</v>
      </c>
      <c r="BM1609">
        <v>2329100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291130</v>
      </c>
      <c r="BX1609">
        <v>0</v>
      </c>
      <c r="BY1609">
        <v>291130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2766400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1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1</v>
      </c>
      <c r="DE1609">
        <v>2</v>
      </c>
      <c r="DF1609" t="s">
        <v>127</v>
      </c>
      <c r="DI1609">
        <v>1606</v>
      </c>
      <c r="DJ1609">
        <v>1689</v>
      </c>
      <c r="DK1609" t="b">
        <v>1</v>
      </c>
      <c r="DL1609">
        <v>1780</v>
      </c>
      <c r="DM1609" t="s">
        <v>9685</v>
      </c>
      <c r="DN1609" t="s">
        <v>9686</v>
      </c>
      <c r="DO1609">
        <v>9543</v>
      </c>
      <c r="DP1609">
        <v>713</v>
      </c>
      <c r="DQ1609">
        <v>2088</v>
      </c>
      <c r="DR1609">
        <v>179</v>
      </c>
      <c r="DS1609">
        <v>189</v>
      </c>
    </row>
    <row r="1610" spans="1:123" x14ac:dyDescent="0.25">
      <c r="A1610" t="s">
        <v>9687</v>
      </c>
      <c r="B1610" t="s">
        <v>9687</v>
      </c>
      <c r="C1610">
        <v>1</v>
      </c>
      <c r="D1610">
        <v>1</v>
      </c>
      <c r="E1610">
        <v>1</v>
      </c>
      <c r="F1610" t="s">
        <v>9688</v>
      </c>
      <c r="G1610">
        <v>1</v>
      </c>
      <c r="H1610">
        <v>1</v>
      </c>
      <c r="I1610">
        <v>1</v>
      </c>
      <c r="J1610">
        <v>1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1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1</v>
      </c>
      <c r="AQ1610">
        <v>0</v>
      </c>
      <c r="AR1610">
        <v>6</v>
      </c>
      <c r="AS1610">
        <v>6</v>
      </c>
      <c r="AT1610">
        <v>6</v>
      </c>
      <c r="AU1610">
        <v>19.800999999999998</v>
      </c>
      <c r="AV1610">
        <v>182</v>
      </c>
      <c r="AW1610">
        <v>182</v>
      </c>
      <c r="AX1610">
        <v>1</v>
      </c>
      <c r="AY1610">
        <v>-2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6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1</v>
      </c>
      <c r="DD1610">
        <v>0</v>
      </c>
      <c r="DE1610">
        <v>1</v>
      </c>
      <c r="DF1610" t="s">
        <v>127</v>
      </c>
      <c r="DI1610">
        <v>1607</v>
      </c>
      <c r="DJ1610">
        <v>4900</v>
      </c>
      <c r="DK1610" t="b">
        <v>1</v>
      </c>
      <c r="DL1610">
        <v>5496</v>
      </c>
      <c r="DM1610">
        <v>29917</v>
      </c>
      <c r="DN1610">
        <v>35724</v>
      </c>
      <c r="DO1610">
        <v>35724</v>
      </c>
      <c r="DP1610">
        <v>714</v>
      </c>
      <c r="DQ1610">
        <v>2089</v>
      </c>
      <c r="DR1610">
        <v>1</v>
      </c>
      <c r="DS1610">
        <v>7</v>
      </c>
    </row>
    <row r="1611" spans="1:123" x14ac:dyDescent="0.25">
      <c r="A1611" t="s">
        <v>9689</v>
      </c>
      <c r="B1611" t="s">
        <v>9689</v>
      </c>
      <c r="C1611">
        <v>8</v>
      </c>
      <c r="D1611">
        <v>8</v>
      </c>
      <c r="E1611">
        <v>8</v>
      </c>
      <c r="F1611" t="s">
        <v>9690</v>
      </c>
      <c r="G1611">
        <v>1</v>
      </c>
      <c r="H1611">
        <v>8</v>
      </c>
      <c r="I1611">
        <v>8</v>
      </c>
      <c r="J1611">
        <v>8</v>
      </c>
      <c r="K1611">
        <v>4</v>
      </c>
      <c r="L1611">
        <v>4</v>
      </c>
      <c r="M1611">
        <v>0</v>
      </c>
      <c r="N1611">
        <v>0</v>
      </c>
      <c r="O1611">
        <v>2</v>
      </c>
      <c r="P1611">
        <v>4</v>
      </c>
      <c r="Q1611">
        <v>2</v>
      </c>
      <c r="R1611">
        <v>6</v>
      </c>
      <c r="S1611">
        <v>6</v>
      </c>
      <c r="T1611">
        <v>5</v>
      </c>
      <c r="U1611">
        <v>4</v>
      </c>
      <c r="V1611">
        <v>4</v>
      </c>
      <c r="W1611">
        <v>4</v>
      </c>
      <c r="X1611">
        <v>0</v>
      </c>
      <c r="Y1611">
        <v>0</v>
      </c>
      <c r="Z1611">
        <v>2</v>
      </c>
      <c r="AA1611">
        <v>4</v>
      </c>
      <c r="AB1611">
        <v>2</v>
      </c>
      <c r="AC1611">
        <v>6</v>
      </c>
      <c r="AD1611">
        <v>6</v>
      </c>
      <c r="AE1611">
        <v>5</v>
      </c>
      <c r="AF1611">
        <v>4</v>
      </c>
      <c r="AG1611">
        <v>4</v>
      </c>
      <c r="AH1611">
        <v>4</v>
      </c>
      <c r="AI1611">
        <v>0</v>
      </c>
      <c r="AJ1611">
        <v>0</v>
      </c>
      <c r="AK1611">
        <v>2</v>
      </c>
      <c r="AL1611">
        <v>4</v>
      </c>
      <c r="AM1611">
        <v>2</v>
      </c>
      <c r="AN1611">
        <v>6</v>
      </c>
      <c r="AO1611">
        <v>6</v>
      </c>
      <c r="AP1611">
        <v>5</v>
      </c>
      <c r="AQ1611">
        <v>4</v>
      </c>
      <c r="AR1611">
        <v>32.9</v>
      </c>
      <c r="AS1611">
        <v>32.9</v>
      </c>
      <c r="AT1611">
        <v>32.9</v>
      </c>
      <c r="AU1611">
        <v>27.623000000000001</v>
      </c>
      <c r="AV1611">
        <v>255</v>
      </c>
      <c r="AW1611">
        <v>255</v>
      </c>
      <c r="AX1611">
        <v>0</v>
      </c>
      <c r="AY1611">
        <v>17.669</v>
      </c>
      <c r="AZ1611">
        <v>20</v>
      </c>
      <c r="BA1611">
        <v>20.399999999999999</v>
      </c>
      <c r="BB1611">
        <v>0</v>
      </c>
      <c r="BC1611">
        <v>0</v>
      </c>
      <c r="BD1611">
        <v>9</v>
      </c>
      <c r="BE1611">
        <v>15.3</v>
      </c>
      <c r="BF1611">
        <v>9</v>
      </c>
      <c r="BG1611">
        <v>28.2</v>
      </c>
      <c r="BH1611">
        <v>29.8</v>
      </c>
      <c r="BI1611">
        <v>24.3</v>
      </c>
      <c r="BJ1611">
        <v>21.2</v>
      </c>
      <c r="BK1611">
        <v>106480000</v>
      </c>
      <c r="BL1611">
        <v>13486000</v>
      </c>
      <c r="BM1611">
        <v>11359000</v>
      </c>
      <c r="BN1611">
        <v>0</v>
      </c>
      <c r="BO1611">
        <v>0</v>
      </c>
      <c r="BP1611">
        <v>2298900</v>
      </c>
      <c r="BQ1611">
        <v>3699500</v>
      </c>
      <c r="BR1611">
        <v>2395500</v>
      </c>
      <c r="BS1611">
        <v>27983000</v>
      </c>
      <c r="BT1611">
        <v>16490000</v>
      </c>
      <c r="BU1611">
        <v>16257000</v>
      </c>
      <c r="BV1611">
        <v>12511000</v>
      </c>
      <c r="BW1611">
        <v>8190800</v>
      </c>
      <c r="BX1611">
        <v>1037400</v>
      </c>
      <c r="BY1611">
        <v>873740</v>
      </c>
      <c r="BZ1611">
        <v>0</v>
      </c>
      <c r="CA1611">
        <v>0</v>
      </c>
      <c r="CB1611">
        <v>176840</v>
      </c>
      <c r="CC1611">
        <v>284570</v>
      </c>
      <c r="CD1611">
        <v>184270</v>
      </c>
      <c r="CE1611">
        <v>2152500</v>
      </c>
      <c r="CF1611">
        <v>1268500</v>
      </c>
      <c r="CG1611">
        <v>1250500</v>
      </c>
      <c r="CH1611">
        <v>962380</v>
      </c>
      <c r="CI1611">
        <v>10463000</v>
      </c>
      <c r="CJ1611">
        <v>14793000</v>
      </c>
      <c r="CK1611">
        <v>0</v>
      </c>
      <c r="CL1611">
        <v>0</v>
      </c>
      <c r="CM1611">
        <v>19623000</v>
      </c>
      <c r="CN1611">
        <v>11709000</v>
      </c>
      <c r="CO1611">
        <v>11916000</v>
      </c>
      <c r="CP1611">
        <v>13824000</v>
      </c>
      <c r="CQ1611">
        <v>12030000</v>
      </c>
      <c r="CR1611">
        <v>9470800</v>
      </c>
      <c r="CS1611">
        <v>13842000</v>
      </c>
      <c r="CT1611">
        <v>4</v>
      </c>
      <c r="CU1611">
        <v>4</v>
      </c>
      <c r="CV1611">
        <v>0</v>
      </c>
      <c r="CW1611">
        <v>0</v>
      </c>
      <c r="CX1611">
        <v>2</v>
      </c>
      <c r="CY1611">
        <v>4</v>
      </c>
      <c r="CZ1611">
        <v>2</v>
      </c>
      <c r="DA1611">
        <v>6</v>
      </c>
      <c r="DB1611">
        <v>6</v>
      </c>
      <c r="DC1611">
        <v>5</v>
      </c>
      <c r="DD1611">
        <v>4</v>
      </c>
      <c r="DE1611">
        <v>37</v>
      </c>
      <c r="DI1611">
        <v>1608</v>
      </c>
      <c r="DJ1611" t="s">
        <v>9691</v>
      </c>
      <c r="DK1611" t="s">
        <v>783</v>
      </c>
      <c r="DL1611" t="s">
        <v>9692</v>
      </c>
      <c r="DM1611" t="s">
        <v>9693</v>
      </c>
      <c r="DN1611" t="s">
        <v>9694</v>
      </c>
      <c r="DO1611" t="s">
        <v>9695</v>
      </c>
    </row>
    <row r="1612" spans="1:123" x14ac:dyDescent="0.25">
      <c r="A1612" t="s">
        <v>9696</v>
      </c>
      <c r="B1612" t="s">
        <v>9696</v>
      </c>
      <c r="C1612">
        <v>8</v>
      </c>
      <c r="D1612">
        <v>8</v>
      </c>
      <c r="E1612">
        <v>8</v>
      </c>
      <c r="F1612" t="s">
        <v>9697</v>
      </c>
      <c r="G1612">
        <v>1</v>
      </c>
      <c r="H1612">
        <v>8</v>
      </c>
      <c r="I1612">
        <v>8</v>
      </c>
      <c r="J1612">
        <v>8</v>
      </c>
      <c r="K1612">
        <v>2</v>
      </c>
      <c r="L1612">
        <v>4</v>
      </c>
      <c r="M1612">
        <v>0</v>
      </c>
      <c r="N1612">
        <v>1</v>
      </c>
      <c r="O1612">
        <v>1</v>
      </c>
      <c r="P1612">
        <v>4</v>
      </c>
      <c r="Q1612">
        <v>2</v>
      </c>
      <c r="R1612">
        <v>4</v>
      </c>
      <c r="S1612">
        <v>3</v>
      </c>
      <c r="T1612">
        <v>3</v>
      </c>
      <c r="U1612">
        <v>3</v>
      </c>
      <c r="V1612">
        <v>2</v>
      </c>
      <c r="W1612">
        <v>4</v>
      </c>
      <c r="X1612">
        <v>0</v>
      </c>
      <c r="Y1612">
        <v>1</v>
      </c>
      <c r="Z1612">
        <v>1</v>
      </c>
      <c r="AA1612">
        <v>4</v>
      </c>
      <c r="AB1612">
        <v>2</v>
      </c>
      <c r="AC1612">
        <v>4</v>
      </c>
      <c r="AD1612">
        <v>3</v>
      </c>
      <c r="AE1612">
        <v>3</v>
      </c>
      <c r="AF1612">
        <v>3</v>
      </c>
      <c r="AG1612">
        <v>2</v>
      </c>
      <c r="AH1612">
        <v>4</v>
      </c>
      <c r="AI1612">
        <v>0</v>
      </c>
      <c r="AJ1612">
        <v>1</v>
      </c>
      <c r="AK1612">
        <v>1</v>
      </c>
      <c r="AL1612">
        <v>4</v>
      </c>
      <c r="AM1612">
        <v>2</v>
      </c>
      <c r="AN1612">
        <v>4</v>
      </c>
      <c r="AO1612">
        <v>3</v>
      </c>
      <c r="AP1612">
        <v>3</v>
      </c>
      <c r="AQ1612">
        <v>3</v>
      </c>
      <c r="AR1612">
        <v>46</v>
      </c>
      <c r="AS1612">
        <v>46</v>
      </c>
      <c r="AT1612">
        <v>46</v>
      </c>
      <c r="AU1612">
        <v>18.748999999999999</v>
      </c>
      <c r="AV1612">
        <v>161</v>
      </c>
      <c r="AW1612">
        <v>161</v>
      </c>
      <c r="AX1612">
        <v>0</v>
      </c>
      <c r="AY1612">
        <v>18.503</v>
      </c>
      <c r="AZ1612">
        <v>16.100000000000001</v>
      </c>
      <c r="BA1612">
        <v>22.4</v>
      </c>
      <c r="BB1612">
        <v>0</v>
      </c>
      <c r="BC1612">
        <v>4.3</v>
      </c>
      <c r="BD1612">
        <v>8.6999999999999993</v>
      </c>
      <c r="BE1612">
        <v>35.4</v>
      </c>
      <c r="BF1612">
        <v>18</v>
      </c>
      <c r="BG1612">
        <v>32.299999999999997</v>
      </c>
      <c r="BH1612">
        <v>26.7</v>
      </c>
      <c r="BI1612">
        <v>26.7</v>
      </c>
      <c r="BJ1612">
        <v>31.1</v>
      </c>
      <c r="BK1612">
        <v>70004000</v>
      </c>
      <c r="BL1612">
        <v>6873700</v>
      </c>
      <c r="BM1612">
        <v>11332000</v>
      </c>
      <c r="BN1612">
        <v>0</v>
      </c>
      <c r="BO1612">
        <v>3129300</v>
      </c>
      <c r="BP1612">
        <v>781700</v>
      </c>
      <c r="BQ1612">
        <v>3178400</v>
      </c>
      <c r="BR1612">
        <v>1512000</v>
      </c>
      <c r="BS1612">
        <v>10033000</v>
      </c>
      <c r="BT1612">
        <v>6102000</v>
      </c>
      <c r="BU1612">
        <v>14969000</v>
      </c>
      <c r="BV1612">
        <v>12092000</v>
      </c>
      <c r="BW1612">
        <v>6364000</v>
      </c>
      <c r="BX1612">
        <v>624880</v>
      </c>
      <c r="BY1612">
        <v>1030200</v>
      </c>
      <c r="BZ1612">
        <v>0</v>
      </c>
      <c r="CA1612">
        <v>284480</v>
      </c>
      <c r="CB1612">
        <v>71063</v>
      </c>
      <c r="CC1612">
        <v>288950</v>
      </c>
      <c r="CD1612">
        <v>137450</v>
      </c>
      <c r="CE1612">
        <v>912140</v>
      </c>
      <c r="CF1612">
        <v>554720</v>
      </c>
      <c r="CG1612">
        <v>1360800</v>
      </c>
      <c r="CH1612">
        <v>1099200</v>
      </c>
      <c r="CI1612">
        <v>6702400</v>
      </c>
      <c r="CJ1612">
        <v>10013000</v>
      </c>
      <c r="CK1612">
        <v>0</v>
      </c>
      <c r="CL1612">
        <v>0</v>
      </c>
      <c r="CM1612">
        <v>0</v>
      </c>
      <c r="CN1612">
        <v>9038200</v>
      </c>
      <c r="CO1612">
        <v>7760900</v>
      </c>
      <c r="CP1612">
        <v>11028000</v>
      </c>
      <c r="CQ1612">
        <v>9946600</v>
      </c>
      <c r="CR1612">
        <v>11547000</v>
      </c>
      <c r="CS1612">
        <v>4424500</v>
      </c>
      <c r="CT1612">
        <v>3</v>
      </c>
      <c r="CU1612">
        <v>4</v>
      </c>
      <c r="CV1612">
        <v>0</v>
      </c>
      <c r="CW1612">
        <v>1</v>
      </c>
      <c r="CX1612">
        <v>1</v>
      </c>
      <c r="CY1612">
        <v>4</v>
      </c>
      <c r="CZ1612">
        <v>2</v>
      </c>
      <c r="DA1612">
        <v>4</v>
      </c>
      <c r="DB1612">
        <v>3</v>
      </c>
      <c r="DC1612">
        <v>4</v>
      </c>
      <c r="DD1612">
        <v>3</v>
      </c>
      <c r="DE1612">
        <v>29</v>
      </c>
      <c r="DI1612">
        <v>1609</v>
      </c>
      <c r="DJ1612" t="s">
        <v>9698</v>
      </c>
      <c r="DK1612" t="s">
        <v>783</v>
      </c>
      <c r="DL1612" t="s">
        <v>9699</v>
      </c>
      <c r="DM1612" t="s">
        <v>9700</v>
      </c>
      <c r="DN1612" t="s">
        <v>9701</v>
      </c>
      <c r="DO1612" t="s">
        <v>9702</v>
      </c>
    </row>
    <row r="1613" spans="1:123" x14ac:dyDescent="0.25">
      <c r="A1613" t="s">
        <v>9703</v>
      </c>
      <c r="B1613" t="s">
        <v>9703</v>
      </c>
      <c r="C1613">
        <v>1</v>
      </c>
      <c r="D1613">
        <v>1</v>
      </c>
      <c r="E1613">
        <v>1</v>
      </c>
      <c r="F1613" t="s">
        <v>9704</v>
      </c>
      <c r="G1613">
        <v>1</v>
      </c>
      <c r="H1613">
        <v>1</v>
      </c>
      <c r="I1613">
        <v>1</v>
      </c>
      <c r="J1613">
        <v>1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1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1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1</v>
      </c>
      <c r="AN1613">
        <v>0</v>
      </c>
      <c r="AO1613">
        <v>0</v>
      </c>
      <c r="AP1613">
        <v>0</v>
      </c>
      <c r="AQ1613">
        <v>0</v>
      </c>
      <c r="AR1613">
        <v>2.2000000000000002</v>
      </c>
      <c r="AS1613">
        <v>2.2000000000000002</v>
      </c>
      <c r="AT1613">
        <v>2.2000000000000002</v>
      </c>
      <c r="AU1613">
        <v>128.74</v>
      </c>
      <c r="AV1613">
        <v>1161</v>
      </c>
      <c r="AW1613">
        <v>1161</v>
      </c>
      <c r="AX1613">
        <v>1</v>
      </c>
      <c r="AY1613">
        <v>-2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2.2000000000000002</v>
      </c>
      <c r="BG1613">
        <v>0</v>
      </c>
      <c r="BH1613">
        <v>0</v>
      </c>
      <c r="BI1613">
        <v>0</v>
      </c>
      <c r="BJ1613">
        <v>0</v>
      </c>
      <c r="BK1613">
        <v>624000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624000</v>
      </c>
      <c r="BS1613">
        <v>0</v>
      </c>
      <c r="BT1613">
        <v>0</v>
      </c>
      <c r="BU1613">
        <v>0</v>
      </c>
      <c r="BV1613">
        <v>0</v>
      </c>
      <c r="BW1613">
        <v>11346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11346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1933100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1</v>
      </c>
      <c r="DA1613">
        <v>0</v>
      </c>
      <c r="DB1613">
        <v>0</v>
      </c>
      <c r="DC1613">
        <v>0</v>
      </c>
      <c r="DD1613">
        <v>0</v>
      </c>
      <c r="DE1613">
        <v>1</v>
      </c>
      <c r="DF1613" t="s">
        <v>127</v>
      </c>
      <c r="DI1613">
        <v>1610</v>
      </c>
      <c r="DJ1613">
        <v>3971</v>
      </c>
      <c r="DK1613" t="b">
        <v>1</v>
      </c>
      <c r="DL1613">
        <v>4546</v>
      </c>
      <c r="DM1613">
        <v>25843</v>
      </c>
      <c r="DN1613">
        <v>31166</v>
      </c>
      <c r="DO1613">
        <v>31166</v>
      </c>
      <c r="DQ1613" t="s">
        <v>7752</v>
      </c>
      <c r="DS1613" t="s">
        <v>9705</v>
      </c>
    </row>
    <row r="1614" spans="1:123" x14ac:dyDescent="0.25">
      <c r="A1614" t="s">
        <v>9706</v>
      </c>
      <c r="B1614" t="s">
        <v>9706</v>
      </c>
      <c r="C1614">
        <v>3</v>
      </c>
      <c r="D1614">
        <v>3</v>
      </c>
      <c r="E1614">
        <v>3</v>
      </c>
      <c r="F1614" t="s">
        <v>9707</v>
      </c>
      <c r="G1614">
        <v>1</v>
      </c>
      <c r="H1614">
        <v>3</v>
      </c>
      <c r="I1614">
        <v>3</v>
      </c>
      <c r="J1614">
        <v>3</v>
      </c>
      <c r="K1614">
        <v>1</v>
      </c>
      <c r="L1614">
        <v>2</v>
      </c>
      <c r="M1614">
        <v>1</v>
      </c>
      <c r="N1614">
        <v>1</v>
      </c>
      <c r="O1614">
        <v>1</v>
      </c>
      <c r="P1614">
        <v>0</v>
      </c>
      <c r="Q1614">
        <v>1</v>
      </c>
      <c r="R1614">
        <v>2</v>
      </c>
      <c r="S1614">
        <v>1</v>
      </c>
      <c r="T1614">
        <v>1</v>
      </c>
      <c r="U1614">
        <v>1</v>
      </c>
      <c r="V1614">
        <v>1</v>
      </c>
      <c r="W1614">
        <v>2</v>
      </c>
      <c r="X1614">
        <v>1</v>
      </c>
      <c r="Y1614">
        <v>1</v>
      </c>
      <c r="Z1614">
        <v>1</v>
      </c>
      <c r="AA1614">
        <v>0</v>
      </c>
      <c r="AB1614">
        <v>1</v>
      </c>
      <c r="AC1614">
        <v>2</v>
      </c>
      <c r="AD1614">
        <v>1</v>
      </c>
      <c r="AE1614">
        <v>1</v>
      </c>
      <c r="AF1614">
        <v>1</v>
      </c>
      <c r="AG1614">
        <v>1</v>
      </c>
      <c r="AH1614">
        <v>2</v>
      </c>
      <c r="AI1614">
        <v>1</v>
      </c>
      <c r="AJ1614">
        <v>1</v>
      </c>
      <c r="AK1614">
        <v>1</v>
      </c>
      <c r="AL1614">
        <v>0</v>
      </c>
      <c r="AM1614">
        <v>1</v>
      </c>
      <c r="AN1614">
        <v>2</v>
      </c>
      <c r="AO1614">
        <v>1</v>
      </c>
      <c r="AP1614">
        <v>1</v>
      </c>
      <c r="AQ1614">
        <v>1</v>
      </c>
      <c r="AR1614">
        <v>6</v>
      </c>
      <c r="AS1614">
        <v>6</v>
      </c>
      <c r="AT1614">
        <v>6</v>
      </c>
      <c r="AU1614">
        <v>66.942999999999998</v>
      </c>
      <c r="AV1614">
        <v>587</v>
      </c>
      <c r="AW1614">
        <v>587</v>
      </c>
      <c r="AX1614">
        <v>0</v>
      </c>
      <c r="AY1614">
        <v>4.5960999999999999</v>
      </c>
      <c r="AZ1614">
        <v>1.5</v>
      </c>
      <c r="BA1614">
        <v>4.3</v>
      </c>
      <c r="BB1614">
        <v>1.5</v>
      </c>
      <c r="BC1614">
        <v>1.5</v>
      </c>
      <c r="BD1614">
        <v>1.5</v>
      </c>
      <c r="BE1614">
        <v>0</v>
      </c>
      <c r="BF1614">
        <v>1.5</v>
      </c>
      <c r="BG1614">
        <v>3.2</v>
      </c>
      <c r="BH1614">
        <v>1.5</v>
      </c>
      <c r="BI1614">
        <v>1.5</v>
      </c>
      <c r="BJ1614">
        <v>1.5</v>
      </c>
      <c r="BK1614">
        <v>27728000</v>
      </c>
      <c r="BL1614">
        <v>2280600</v>
      </c>
      <c r="BM1614">
        <v>3482700</v>
      </c>
      <c r="BN1614">
        <v>1163900</v>
      </c>
      <c r="BO1614">
        <v>0</v>
      </c>
      <c r="BP1614">
        <v>1173700</v>
      </c>
      <c r="BQ1614">
        <v>0</v>
      </c>
      <c r="BR1614">
        <v>2088400</v>
      </c>
      <c r="BS1614">
        <v>5571700</v>
      </c>
      <c r="BT1614">
        <v>3279900</v>
      </c>
      <c r="BU1614">
        <v>5688100</v>
      </c>
      <c r="BV1614">
        <v>2999300</v>
      </c>
      <c r="BW1614">
        <v>749420</v>
      </c>
      <c r="BX1614">
        <v>61637</v>
      </c>
      <c r="BY1614">
        <v>94128</v>
      </c>
      <c r="BZ1614">
        <v>31457</v>
      </c>
      <c r="CA1614">
        <v>0</v>
      </c>
      <c r="CB1614">
        <v>31722</v>
      </c>
      <c r="CC1614">
        <v>0</v>
      </c>
      <c r="CD1614">
        <v>56443</v>
      </c>
      <c r="CE1614">
        <v>150590</v>
      </c>
      <c r="CF1614">
        <v>88647</v>
      </c>
      <c r="CG1614">
        <v>153730</v>
      </c>
      <c r="CH1614">
        <v>81063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4106200</v>
      </c>
      <c r="CQ1614">
        <v>0</v>
      </c>
      <c r="CR1614">
        <v>0</v>
      </c>
      <c r="CS1614">
        <v>0</v>
      </c>
      <c r="CT1614">
        <v>1</v>
      </c>
      <c r="CU1614">
        <v>2</v>
      </c>
      <c r="CV1614">
        <v>1</v>
      </c>
      <c r="CW1614">
        <v>1</v>
      </c>
      <c r="CX1614">
        <v>1</v>
      </c>
      <c r="CY1614">
        <v>0</v>
      </c>
      <c r="CZ1614">
        <v>2</v>
      </c>
      <c r="DA1614">
        <v>3</v>
      </c>
      <c r="DB1614">
        <v>1</v>
      </c>
      <c r="DC1614">
        <v>1</v>
      </c>
      <c r="DD1614">
        <v>1</v>
      </c>
      <c r="DE1614">
        <v>14</v>
      </c>
      <c r="DI1614">
        <v>1611</v>
      </c>
      <c r="DJ1614" t="s">
        <v>9708</v>
      </c>
      <c r="DK1614" t="s">
        <v>339</v>
      </c>
      <c r="DL1614" t="s">
        <v>9709</v>
      </c>
      <c r="DM1614" t="s">
        <v>9710</v>
      </c>
      <c r="DN1614" t="s">
        <v>9711</v>
      </c>
      <c r="DO1614" t="s">
        <v>9712</v>
      </c>
    </row>
    <row r="1615" spans="1:123" x14ac:dyDescent="0.25">
      <c r="A1615" t="s">
        <v>9713</v>
      </c>
      <c r="B1615" t="s">
        <v>9713</v>
      </c>
      <c r="C1615">
        <v>1</v>
      </c>
      <c r="D1615">
        <v>1</v>
      </c>
      <c r="E1615">
        <v>1</v>
      </c>
      <c r="F1615" t="s">
        <v>9714</v>
      </c>
      <c r="G1615">
        <v>1</v>
      </c>
      <c r="H1615">
        <v>1</v>
      </c>
      <c r="I1615">
        <v>1</v>
      </c>
      <c r="J1615">
        <v>1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1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1</v>
      </c>
      <c r="AP1615">
        <v>0</v>
      </c>
      <c r="AQ1615">
        <v>0</v>
      </c>
      <c r="AR1615">
        <v>2.7</v>
      </c>
      <c r="AS1615">
        <v>2.7</v>
      </c>
      <c r="AT1615">
        <v>2.7</v>
      </c>
      <c r="AU1615">
        <v>45.755000000000003</v>
      </c>
      <c r="AV1615">
        <v>413</v>
      </c>
      <c r="AW1615">
        <v>413</v>
      </c>
      <c r="AX1615">
        <v>1</v>
      </c>
      <c r="AY1615">
        <v>-2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2.7</v>
      </c>
      <c r="BI1615">
        <v>0</v>
      </c>
      <c r="BJ1615">
        <v>0</v>
      </c>
      <c r="BK1615">
        <v>6006800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6006800</v>
      </c>
      <c r="BU1615">
        <v>0</v>
      </c>
      <c r="BV1615">
        <v>0</v>
      </c>
      <c r="BW1615">
        <v>300340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300340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5612200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 t="s">
        <v>127</v>
      </c>
      <c r="DI1615">
        <v>1612</v>
      </c>
      <c r="DJ1615">
        <v>665</v>
      </c>
      <c r="DK1615" t="b">
        <v>1</v>
      </c>
      <c r="DL1615">
        <v>705</v>
      </c>
      <c r="DM1615">
        <v>3122</v>
      </c>
      <c r="DN1615">
        <v>3540</v>
      </c>
      <c r="DO1615">
        <v>3540</v>
      </c>
      <c r="DP1615">
        <v>715</v>
      </c>
      <c r="DR1615">
        <v>370</v>
      </c>
    </row>
    <row r="1616" spans="1:123" x14ac:dyDescent="0.25">
      <c r="A1616" t="s">
        <v>9715</v>
      </c>
      <c r="B1616" t="s">
        <v>9715</v>
      </c>
      <c r="C1616">
        <v>2</v>
      </c>
      <c r="D1616">
        <v>2</v>
      </c>
      <c r="E1616">
        <v>2</v>
      </c>
      <c r="F1616" t="s">
        <v>9716</v>
      </c>
      <c r="G1616">
        <v>1</v>
      </c>
      <c r="H1616">
        <v>2</v>
      </c>
      <c r="I1616">
        <v>2</v>
      </c>
      <c r="J1616">
        <v>2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2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2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2</v>
      </c>
      <c r="AO1616">
        <v>0</v>
      </c>
      <c r="AP1616">
        <v>0</v>
      </c>
      <c r="AQ1616">
        <v>0</v>
      </c>
      <c r="AR1616">
        <v>2.2999999999999998</v>
      </c>
      <c r="AS1616">
        <v>2.2999999999999998</v>
      </c>
      <c r="AT1616">
        <v>2.2999999999999998</v>
      </c>
      <c r="AU1616">
        <v>98.025999999999996</v>
      </c>
      <c r="AV1616">
        <v>871</v>
      </c>
      <c r="AW1616">
        <v>871</v>
      </c>
      <c r="AX1616">
        <v>1.1222999999999999E-3</v>
      </c>
      <c r="AY1616">
        <v>3.0038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2.2999999999999998</v>
      </c>
      <c r="BH1616">
        <v>0</v>
      </c>
      <c r="BI1616">
        <v>0</v>
      </c>
      <c r="BJ1616">
        <v>0</v>
      </c>
      <c r="BK1616">
        <v>2383600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2383600</v>
      </c>
      <c r="BT1616">
        <v>0</v>
      </c>
      <c r="BU1616">
        <v>0</v>
      </c>
      <c r="BV1616">
        <v>0</v>
      </c>
      <c r="BW1616">
        <v>68102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68102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1756600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2</v>
      </c>
      <c r="DB1616">
        <v>0</v>
      </c>
      <c r="DC1616">
        <v>0</v>
      </c>
      <c r="DD1616">
        <v>0</v>
      </c>
      <c r="DE1616">
        <v>2</v>
      </c>
      <c r="DI1616">
        <v>1613</v>
      </c>
      <c r="DJ1616" t="s">
        <v>9717</v>
      </c>
      <c r="DK1616" t="s">
        <v>129</v>
      </c>
      <c r="DL1616" t="s">
        <v>9718</v>
      </c>
      <c r="DM1616" t="s">
        <v>9719</v>
      </c>
      <c r="DN1616" t="s">
        <v>9720</v>
      </c>
      <c r="DO1616" t="s">
        <v>9720</v>
      </c>
    </row>
    <row r="1617" spans="1:123" x14ac:dyDescent="0.25">
      <c r="A1617" t="s">
        <v>9721</v>
      </c>
      <c r="B1617" t="s">
        <v>9721</v>
      </c>
      <c r="C1617">
        <v>2</v>
      </c>
      <c r="D1617">
        <v>2</v>
      </c>
      <c r="E1617">
        <v>2</v>
      </c>
      <c r="F1617" t="s">
        <v>9722</v>
      </c>
      <c r="G1617">
        <v>1</v>
      </c>
      <c r="H1617">
        <v>2</v>
      </c>
      <c r="I1617">
        <v>2</v>
      </c>
      <c r="J1617">
        <v>2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1</v>
      </c>
      <c r="Q1617">
        <v>0</v>
      </c>
      <c r="R1617">
        <v>0</v>
      </c>
      <c r="S1617">
        <v>1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1</v>
      </c>
      <c r="AM1617">
        <v>0</v>
      </c>
      <c r="AN1617">
        <v>0</v>
      </c>
      <c r="AO1617">
        <v>1</v>
      </c>
      <c r="AP1617">
        <v>0</v>
      </c>
      <c r="AQ1617">
        <v>0</v>
      </c>
      <c r="AR1617">
        <v>8.6999999999999993</v>
      </c>
      <c r="AS1617">
        <v>8.6999999999999993</v>
      </c>
      <c r="AT1617">
        <v>8.6999999999999993</v>
      </c>
      <c r="AU1617">
        <v>22.190999999999999</v>
      </c>
      <c r="AV1617">
        <v>196</v>
      </c>
      <c r="AW1617">
        <v>196</v>
      </c>
      <c r="AX1617">
        <v>5.8773999999999996E-3</v>
      </c>
      <c r="AY1617">
        <v>1.7794000000000001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4.5999999999999996</v>
      </c>
      <c r="BF1617">
        <v>0</v>
      </c>
      <c r="BG1617">
        <v>0</v>
      </c>
      <c r="BH1617">
        <v>4.0999999999999996</v>
      </c>
      <c r="BI1617">
        <v>0</v>
      </c>
      <c r="BJ1617">
        <v>0</v>
      </c>
      <c r="BK1617">
        <v>14197000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14197000</v>
      </c>
      <c r="BU1617">
        <v>0</v>
      </c>
      <c r="BV1617">
        <v>0</v>
      </c>
      <c r="BW1617">
        <v>1183100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1183100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13264000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1</v>
      </c>
      <c r="CZ1617">
        <v>0</v>
      </c>
      <c r="DA1617">
        <v>0</v>
      </c>
      <c r="DB1617">
        <v>1</v>
      </c>
      <c r="DC1617">
        <v>0</v>
      </c>
      <c r="DD1617">
        <v>0</v>
      </c>
      <c r="DE1617">
        <v>2</v>
      </c>
      <c r="DI1617">
        <v>1614</v>
      </c>
      <c r="DJ1617" t="s">
        <v>9723</v>
      </c>
      <c r="DK1617" t="s">
        <v>129</v>
      </c>
      <c r="DL1617" t="s">
        <v>9724</v>
      </c>
      <c r="DM1617" t="s">
        <v>9725</v>
      </c>
      <c r="DN1617" t="s">
        <v>9726</v>
      </c>
      <c r="DO1617" t="s">
        <v>9726</v>
      </c>
    </row>
    <row r="1618" spans="1:123" x14ac:dyDescent="0.25">
      <c r="A1618" t="s">
        <v>9727</v>
      </c>
      <c r="B1618" t="s">
        <v>9728</v>
      </c>
      <c r="C1618" t="s">
        <v>4697</v>
      </c>
      <c r="D1618" t="s">
        <v>4697</v>
      </c>
      <c r="E1618" t="s">
        <v>4697</v>
      </c>
      <c r="F1618" t="s">
        <v>9729</v>
      </c>
      <c r="G1618">
        <v>2</v>
      </c>
      <c r="H1618">
        <v>8</v>
      </c>
      <c r="I1618">
        <v>8</v>
      </c>
      <c r="J1618">
        <v>8</v>
      </c>
      <c r="K1618">
        <v>1</v>
      </c>
      <c r="L1618">
        <v>1</v>
      </c>
      <c r="M1618">
        <v>1</v>
      </c>
      <c r="N1618">
        <v>1</v>
      </c>
      <c r="O1618">
        <v>1</v>
      </c>
      <c r="P1618">
        <v>5</v>
      </c>
      <c r="Q1618">
        <v>6</v>
      </c>
      <c r="R1618">
        <v>5</v>
      </c>
      <c r="S1618">
        <v>3</v>
      </c>
      <c r="T1618">
        <v>3</v>
      </c>
      <c r="U1618">
        <v>2</v>
      </c>
      <c r="V1618">
        <v>1</v>
      </c>
      <c r="W1618">
        <v>1</v>
      </c>
      <c r="X1618">
        <v>1</v>
      </c>
      <c r="Y1618">
        <v>1</v>
      </c>
      <c r="Z1618">
        <v>1</v>
      </c>
      <c r="AA1618">
        <v>5</v>
      </c>
      <c r="AB1618">
        <v>6</v>
      </c>
      <c r="AC1618">
        <v>5</v>
      </c>
      <c r="AD1618">
        <v>3</v>
      </c>
      <c r="AE1618">
        <v>3</v>
      </c>
      <c r="AF1618">
        <v>2</v>
      </c>
      <c r="AG1618">
        <v>1</v>
      </c>
      <c r="AH1618">
        <v>1</v>
      </c>
      <c r="AI1618">
        <v>1</v>
      </c>
      <c r="AJ1618">
        <v>1</v>
      </c>
      <c r="AK1618">
        <v>1</v>
      </c>
      <c r="AL1618">
        <v>5</v>
      </c>
      <c r="AM1618">
        <v>6</v>
      </c>
      <c r="AN1618">
        <v>5</v>
      </c>
      <c r="AO1618">
        <v>3</v>
      </c>
      <c r="AP1618">
        <v>3</v>
      </c>
      <c r="AQ1618">
        <v>2</v>
      </c>
      <c r="AR1618">
        <v>30.2</v>
      </c>
      <c r="AS1618">
        <v>30.2</v>
      </c>
      <c r="AT1618">
        <v>30.2</v>
      </c>
      <c r="AU1618">
        <v>32.880000000000003</v>
      </c>
      <c r="AV1618">
        <v>298</v>
      </c>
      <c r="AW1618" t="s">
        <v>9730</v>
      </c>
      <c r="AX1618">
        <v>0</v>
      </c>
      <c r="AY1618">
        <v>247.35</v>
      </c>
      <c r="AZ1618">
        <v>3.7</v>
      </c>
      <c r="BA1618">
        <v>3.7</v>
      </c>
      <c r="BB1618">
        <v>3.7</v>
      </c>
      <c r="BC1618">
        <v>3.7</v>
      </c>
      <c r="BD1618">
        <v>3.7</v>
      </c>
      <c r="BE1618">
        <v>18.5</v>
      </c>
      <c r="BF1618">
        <v>18.5</v>
      </c>
      <c r="BG1618">
        <v>24.2</v>
      </c>
      <c r="BH1618">
        <v>12.4</v>
      </c>
      <c r="BI1618">
        <v>12.4</v>
      </c>
      <c r="BJ1618">
        <v>6.4</v>
      </c>
      <c r="BK1618">
        <v>150740000</v>
      </c>
      <c r="BL1618">
        <v>3594500</v>
      </c>
      <c r="BM1618">
        <v>0</v>
      </c>
      <c r="BN1618">
        <v>432870</v>
      </c>
      <c r="BO1618">
        <v>691980</v>
      </c>
      <c r="BP1618">
        <v>453950</v>
      </c>
      <c r="BQ1618">
        <v>32827000</v>
      </c>
      <c r="BR1618">
        <v>19607000</v>
      </c>
      <c r="BS1618">
        <v>68065000</v>
      </c>
      <c r="BT1618">
        <v>9657900</v>
      </c>
      <c r="BU1618">
        <v>11826000</v>
      </c>
      <c r="BV1618">
        <v>3582000</v>
      </c>
      <c r="BW1618">
        <v>9421200</v>
      </c>
      <c r="BX1618">
        <v>224650</v>
      </c>
      <c r="BY1618">
        <v>0</v>
      </c>
      <c r="BZ1618">
        <v>27054</v>
      </c>
      <c r="CA1618">
        <v>43249</v>
      </c>
      <c r="CB1618">
        <v>28372</v>
      </c>
      <c r="CC1618">
        <v>2051700</v>
      </c>
      <c r="CD1618">
        <v>1225400</v>
      </c>
      <c r="CE1618">
        <v>4254100</v>
      </c>
      <c r="CF1618">
        <v>603620</v>
      </c>
      <c r="CG1618">
        <v>739140</v>
      </c>
      <c r="CH1618">
        <v>223870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79243000</v>
      </c>
      <c r="CO1618">
        <v>46817000</v>
      </c>
      <c r="CP1618">
        <v>51366000</v>
      </c>
      <c r="CQ1618">
        <v>10771000</v>
      </c>
      <c r="CR1618">
        <v>12424000</v>
      </c>
      <c r="CS1618">
        <v>5638200</v>
      </c>
      <c r="CT1618">
        <v>1</v>
      </c>
      <c r="CU1618">
        <v>2</v>
      </c>
      <c r="CV1618">
        <v>1</v>
      </c>
      <c r="CW1618">
        <v>1</v>
      </c>
      <c r="CX1618">
        <v>1</v>
      </c>
      <c r="CY1618">
        <v>6</v>
      </c>
      <c r="CZ1618">
        <v>7</v>
      </c>
      <c r="DA1618">
        <v>5</v>
      </c>
      <c r="DB1618">
        <v>4</v>
      </c>
      <c r="DC1618">
        <v>3</v>
      </c>
      <c r="DD1618">
        <v>2</v>
      </c>
      <c r="DE1618">
        <v>33</v>
      </c>
      <c r="DI1618">
        <v>1615</v>
      </c>
      <c r="DJ1618" t="s">
        <v>9731</v>
      </c>
      <c r="DK1618" t="s">
        <v>783</v>
      </c>
      <c r="DL1618" t="s">
        <v>9732</v>
      </c>
      <c r="DM1618" t="s">
        <v>9733</v>
      </c>
      <c r="DN1618" t="s">
        <v>9734</v>
      </c>
      <c r="DO1618" t="s">
        <v>9735</v>
      </c>
    </row>
    <row r="1619" spans="1:123" x14ac:dyDescent="0.25">
      <c r="A1619" t="s">
        <v>9736</v>
      </c>
      <c r="B1619" t="s">
        <v>9736</v>
      </c>
      <c r="C1619">
        <v>8</v>
      </c>
      <c r="D1619">
        <v>8</v>
      </c>
      <c r="E1619">
        <v>8</v>
      </c>
      <c r="F1619" t="s">
        <v>9737</v>
      </c>
      <c r="G1619">
        <v>1</v>
      </c>
      <c r="H1619">
        <v>8</v>
      </c>
      <c r="I1619">
        <v>8</v>
      </c>
      <c r="J1619">
        <v>8</v>
      </c>
      <c r="K1619">
        <v>6</v>
      </c>
      <c r="L1619">
        <v>4</v>
      </c>
      <c r="M1619">
        <v>1</v>
      </c>
      <c r="N1619">
        <v>3</v>
      </c>
      <c r="O1619">
        <v>3</v>
      </c>
      <c r="P1619">
        <v>6</v>
      </c>
      <c r="Q1619">
        <v>3</v>
      </c>
      <c r="R1619">
        <v>7</v>
      </c>
      <c r="S1619">
        <v>6</v>
      </c>
      <c r="T1619">
        <v>4</v>
      </c>
      <c r="U1619">
        <v>4</v>
      </c>
      <c r="V1619">
        <v>6</v>
      </c>
      <c r="W1619">
        <v>4</v>
      </c>
      <c r="X1619">
        <v>1</v>
      </c>
      <c r="Y1619">
        <v>3</v>
      </c>
      <c r="Z1619">
        <v>3</v>
      </c>
      <c r="AA1619">
        <v>6</v>
      </c>
      <c r="AB1619">
        <v>3</v>
      </c>
      <c r="AC1619">
        <v>7</v>
      </c>
      <c r="AD1619">
        <v>6</v>
      </c>
      <c r="AE1619">
        <v>4</v>
      </c>
      <c r="AF1619">
        <v>4</v>
      </c>
      <c r="AG1619">
        <v>6</v>
      </c>
      <c r="AH1619">
        <v>4</v>
      </c>
      <c r="AI1619">
        <v>1</v>
      </c>
      <c r="AJ1619">
        <v>3</v>
      </c>
      <c r="AK1619">
        <v>3</v>
      </c>
      <c r="AL1619">
        <v>6</v>
      </c>
      <c r="AM1619">
        <v>3</v>
      </c>
      <c r="AN1619">
        <v>7</v>
      </c>
      <c r="AO1619">
        <v>6</v>
      </c>
      <c r="AP1619">
        <v>4</v>
      </c>
      <c r="AQ1619">
        <v>4</v>
      </c>
      <c r="AR1619">
        <v>21.9</v>
      </c>
      <c r="AS1619">
        <v>21.9</v>
      </c>
      <c r="AT1619">
        <v>21.9</v>
      </c>
      <c r="AU1619">
        <v>57.914999999999999</v>
      </c>
      <c r="AV1619">
        <v>535</v>
      </c>
      <c r="AW1619">
        <v>535</v>
      </c>
      <c r="AX1619">
        <v>0</v>
      </c>
      <c r="AY1619">
        <v>28.742999999999999</v>
      </c>
      <c r="AZ1619">
        <v>13.8</v>
      </c>
      <c r="BA1619">
        <v>10.5</v>
      </c>
      <c r="BB1619">
        <v>1.5</v>
      </c>
      <c r="BC1619">
        <v>6.7</v>
      </c>
      <c r="BD1619">
        <v>6.7</v>
      </c>
      <c r="BE1619">
        <v>16.600000000000001</v>
      </c>
      <c r="BF1619">
        <v>6.7</v>
      </c>
      <c r="BG1619">
        <v>20</v>
      </c>
      <c r="BH1619">
        <v>16.399999999999999</v>
      </c>
      <c r="BI1619">
        <v>13.1</v>
      </c>
      <c r="BJ1619">
        <v>10.3</v>
      </c>
      <c r="BK1619">
        <v>135980000</v>
      </c>
      <c r="BL1619">
        <v>22170000</v>
      </c>
      <c r="BM1619">
        <v>15613000</v>
      </c>
      <c r="BN1619">
        <v>156960</v>
      </c>
      <c r="BO1619">
        <v>1300500</v>
      </c>
      <c r="BP1619">
        <v>1991600</v>
      </c>
      <c r="BQ1619">
        <v>9748100</v>
      </c>
      <c r="BR1619">
        <v>5253500</v>
      </c>
      <c r="BS1619">
        <v>39693000</v>
      </c>
      <c r="BT1619">
        <v>19486000</v>
      </c>
      <c r="BU1619">
        <v>10086000</v>
      </c>
      <c r="BV1619">
        <v>10482000</v>
      </c>
      <c r="BW1619">
        <v>4689000</v>
      </c>
      <c r="BX1619">
        <v>764490</v>
      </c>
      <c r="BY1619">
        <v>538380</v>
      </c>
      <c r="BZ1619">
        <v>5412.3</v>
      </c>
      <c r="CA1619">
        <v>44844</v>
      </c>
      <c r="CB1619">
        <v>68677</v>
      </c>
      <c r="CC1619">
        <v>336140</v>
      </c>
      <c r="CD1619">
        <v>181160</v>
      </c>
      <c r="CE1619">
        <v>1368700</v>
      </c>
      <c r="CF1619">
        <v>671940</v>
      </c>
      <c r="CG1619">
        <v>347780</v>
      </c>
      <c r="CH1619">
        <v>361440</v>
      </c>
      <c r="CI1619">
        <v>17807000</v>
      </c>
      <c r="CJ1619">
        <v>16467000</v>
      </c>
      <c r="CK1619">
        <v>0</v>
      </c>
      <c r="CL1619">
        <v>7328800</v>
      </c>
      <c r="CM1619">
        <v>12492000</v>
      </c>
      <c r="CN1619">
        <v>25060000</v>
      </c>
      <c r="CO1619">
        <v>16765000</v>
      </c>
      <c r="CP1619">
        <v>21261000</v>
      </c>
      <c r="CQ1619">
        <v>19470000</v>
      </c>
      <c r="CR1619">
        <v>11746000</v>
      </c>
      <c r="CS1619">
        <v>12216000</v>
      </c>
      <c r="CT1619">
        <v>7</v>
      </c>
      <c r="CU1619">
        <v>7</v>
      </c>
      <c r="CV1619">
        <v>1</v>
      </c>
      <c r="CW1619">
        <v>3</v>
      </c>
      <c r="CX1619">
        <v>3</v>
      </c>
      <c r="CY1619">
        <v>9</v>
      </c>
      <c r="CZ1619">
        <v>3</v>
      </c>
      <c r="DA1619">
        <v>9</v>
      </c>
      <c r="DB1619">
        <v>6</v>
      </c>
      <c r="DC1619">
        <v>5</v>
      </c>
      <c r="DD1619">
        <v>6</v>
      </c>
      <c r="DE1619">
        <v>59</v>
      </c>
      <c r="DI1619">
        <v>1616</v>
      </c>
      <c r="DJ1619" t="s">
        <v>9738</v>
      </c>
      <c r="DK1619" t="s">
        <v>783</v>
      </c>
      <c r="DL1619" t="s">
        <v>9739</v>
      </c>
      <c r="DM1619" t="s">
        <v>9740</v>
      </c>
      <c r="DN1619" t="s">
        <v>9741</v>
      </c>
      <c r="DO1619" t="s">
        <v>9742</v>
      </c>
    </row>
    <row r="1620" spans="1:123" x14ac:dyDescent="0.25">
      <c r="A1620" t="s">
        <v>9743</v>
      </c>
      <c r="B1620" t="s">
        <v>9743</v>
      </c>
      <c r="C1620">
        <v>1</v>
      </c>
      <c r="D1620">
        <v>1</v>
      </c>
      <c r="E1620">
        <v>1</v>
      </c>
      <c r="F1620" t="s">
        <v>9744</v>
      </c>
      <c r="G1620">
        <v>1</v>
      </c>
      <c r="H1620">
        <v>1</v>
      </c>
      <c r="I1620">
        <v>1</v>
      </c>
      <c r="J1620">
        <v>1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1</v>
      </c>
      <c r="AO1620">
        <v>0</v>
      </c>
      <c r="AP1620">
        <v>0</v>
      </c>
      <c r="AQ1620">
        <v>0</v>
      </c>
      <c r="AR1620">
        <v>1.5</v>
      </c>
      <c r="AS1620">
        <v>1.5</v>
      </c>
      <c r="AT1620">
        <v>1.5</v>
      </c>
      <c r="AU1620">
        <v>67.795000000000002</v>
      </c>
      <c r="AV1620">
        <v>584</v>
      </c>
      <c r="AW1620">
        <v>584</v>
      </c>
      <c r="AX1620">
        <v>1</v>
      </c>
      <c r="AY1620">
        <v>-2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1.5</v>
      </c>
      <c r="BH1620">
        <v>0</v>
      </c>
      <c r="BI1620">
        <v>0</v>
      </c>
      <c r="BJ1620">
        <v>0</v>
      </c>
      <c r="BK1620">
        <v>1175200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1175200</v>
      </c>
      <c r="BT1620">
        <v>0</v>
      </c>
      <c r="BU1620">
        <v>0</v>
      </c>
      <c r="BV1620">
        <v>0</v>
      </c>
      <c r="BW1620">
        <v>43525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43525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866070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 t="s">
        <v>127</v>
      </c>
      <c r="DI1620">
        <v>1617</v>
      </c>
      <c r="DJ1620">
        <v>4037</v>
      </c>
      <c r="DK1620" t="b">
        <v>1</v>
      </c>
      <c r="DL1620">
        <v>4613</v>
      </c>
      <c r="DM1620">
        <v>26127</v>
      </c>
      <c r="DN1620">
        <v>31489</v>
      </c>
      <c r="DO1620">
        <v>31489</v>
      </c>
      <c r="DP1620" t="s">
        <v>9745</v>
      </c>
      <c r="DQ1620" t="s">
        <v>9746</v>
      </c>
      <c r="DR1620" t="s">
        <v>9747</v>
      </c>
      <c r="DS1620" t="s">
        <v>9748</v>
      </c>
    </row>
    <row r="1621" spans="1:123" x14ac:dyDescent="0.25">
      <c r="A1621" t="s">
        <v>9749</v>
      </c>
      <c r="B1621" t="s">
        <v>9749</v>
      </c>
      <c r="C1621">
        <v>1</v>
      </c>
      <c r="D1621">
        <v>1</v>
      </c>
      <c r="E1621">
        <v>1</v>
      </c>
      <c r="F1621" t="s">
        <v>9750</v>
      </c>
      <c r="G1621">
        <v>1</v>
      </c>
      <c r="H1621">
        <v>1</v>
      </c>
      <c r="I1621">
        <v>1</v>
      </c>
      <c r="J1621">
        <v>1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1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</v>
      </c>
      <c r="AR1621">
        <v>10.199999999999999</v>
      </c>
      <c r="AS1621">
        <v>10.199999999999999</v>
      </c>
      <c r="AT1621">
        <v>10.199999999999999</v>
      </c>
      <c r="AU1621">
        <v>28.202999999999999</v>
      </c>
      <c r="AV1621">
        <v>244</v>
      </c>
      <c r="AW1621">
        <v>244</v>
      </c>
      <c r="AX1621">
        <v>1</v>
      </c>
      <c r="AY1621">
        <v>-2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10.199999999999999</v>
      </c>
      <c r="BK1621">
        <v>6964600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6964600</v>
      </c>
      <c r="BW1621">
        <v>696460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696460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7404300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 t="s">
        <v>127</v>
      </c>
      <c r="DI1621">
        <v>1618</v>
      </c>
      <c r="DJ1621">
        <v>3858</v>
      </c>
      <c r="DK1621" t="b">
        <v>1</v>
      </c>
      <c r="DL1621">
        <v>4430</v>
      </c>
      <c r="DM1621">
        <v>25414</v>
      </c>
      <c r="DN1621">
        <v>30679</v>
      </c>
      <c r="DO1621">
        <v>30679</v>
      </c>
      <c r="DQ1621">
        <v>2094</v>
      </c>
      <c r="DS1621">
        <v>158</v>
      </c>
    </row>
    <row r="1622" spans="1:123" x14ac:dyDescent="0.25">
      <c r="A1622" t="s">
        <v>9751</v>
      </c>
      <c r="B1622" t="s">
        <v>9751</v>
      </c>
      <c r="C1622">
        <v>4</v>
      </c>
      <c r="D1622">
        <v>4</v>
      </c>
      <c r="E1622">
        <v>4</v>
      </c>
      <c r="F1622" t="s">
        <v>9752</v>
      </c>
      <c r="G1622">
        <v>1</v>
      </c>
      <c r="H1622">
        <v>4</v>
      </c>
      <c r="I1622">
        <v>4</v>
      </c>
      <c r="J1622">
        <v>4</v>
      </c>
      <c r="K1622">
        <v>1</v>
      </c>
      <c r="L1622">
        <v>1</v>
      </c>
      <c r="M1622">
        <v>0</v>
      </c>
      <c r="N1622">
        <v>0</v>
      </c>
      <c r="O1622">
        <v>1</v>
      </c>
      <c r="P1622">
        <v>1</v>
      </c>
      <c r="Q1622">
        <v>2</v>
      </c>
      <c r="R1622">
        <v>3</v>
      </c>
      <c r="S1622">
        <v>0</v>
      </c>
      <c r="T1622">
        <v>0</v>
      </c>
      <c r="U1622">
        <v>2</v>
      </c>
      <c r="V1622">
        <v>1</v>
      </c>
      <c r="W1622">
        <v>1</v>
      </c>
      <c r="X1622">
        <v>0</v>
      </c>
      <c r="Y1622">
        <v>0</v>
      </c>
      <c r="Z1622">
        <v>1</v>
      </c>
      <c r="AA1622">
        <v>1</v>
      </c>
      <c r="AB1622">
        <v>2</v>
      </c>
      <c r="AC1622">
        <v>3</v>
      </c>
      <c r="AD1622">
        <v>0</v>
      </c>
      <c r="AE1622">
        <v>0</v>
      </c>
      <c r="AF1622">
        <v>2</v>
      </c>
      <c r="AG1622">
        <v>1</v>
      </c>
      <c r="AH1622">
        <v>1</v>
      </c>
      <c r="AI1622">
        <v>0</v>
      </c>
      <c r="AJ1622">
        <v>0</v>
      </c>
      <c r="AK1622">
        <v>1</v>
      </c>
      <c r="AL1622">
        <v>1</v>
      </c>
      <c r="AM1622">
        <v>2</v>
      </c>
      <c r="AN1622">
        <v>3</v>
      </c>
      <c r="AO1622">
        <v>0</v>
      </c>
      <c r="AP1622">
        <v>0</v>
      </c>
      <c r="AQ1622">
        <v>2</v>
      </c>
      <c r="AR1622">
        <v>8.3000000000000007</v>
      </c>
      <c r="AS1622">
        <v>8.3000000000000007</v>
      </c>
      <c r="AT1622">
        <v>8.3000000000000007</v>
      </c>
      <c r="AU1622">
        <v>91.712000000000003</v>
      </c>
      <c r="AV1622">
        <v>796</v>
      </c>
      <c r="AW1622">
        <v>796</v>
      </c>
      <c r="AX1622">
        <v>0</v>
      </c>
      <c r="AY1622">
        <v>13.775</v>
      </c>
      <c r="AZ1622">
        <v>2.9</v>
      </c>
      <c r="BA1622">
        <v>2.9</v>
      </c>
      <c r="BB1622">
        <v>0</v>
      </c>
      <c r="BC1622">
        <v>0</v>
      </c>
      <c r="BD1622">
        <v>2.4</v>
      </c>
      <c r="BE1622">
        <v>2.9</v>
      </c>
      <c r="BF1622">
        <v>3.5</v>
      </c>
      <c r="BG1622">
        <v>5.9</v>
      </c>
      <c r="BH1622">
        <v>0</v>
      </c>
      <c r="BI1622">
        <v>0</v>
      </c>
      <c r="BJ1622">
        <v>4.8</v>
      </c>
      <c r="BK1622">
        <v>12291000</v>
      </c>
      <c r="BL1622">
        <v>907390</v>
      </c>
      <c r="BM1622">
        <v>977110</v>
      </c>
      <c r="BN1622">
        <v>0</v>
      </c>
      <c r="BO1622">
        <v>0</v>
      </c>
      <c r="BP1622">
        <v>517860</v>
      </c>
      <c r="BQ1622">
        <v>387230</v>
      </c>
      <c r="BR1622">
        <v>2043900</v>
      </c>
      <c r="BS1622">
        <v>4619300</v>
      </c>
      <c r="BT1622">
        <v>0</v>
      </c>
      <c r="BU1622">
        <v>0</v>
      </c>
      <c r="BV1622">
        <v>2838100</v>
      </c>
      <c r="BW1622">
        <v>285830</v>
      </c>
      <c r="BX1622">
        <v>21102</v>
      </c>
      <c r="BY1622">
        <v>22724</v>
      </c>
      <c r="BZ1622">
        <v>0</v>
      </c>
      <c r="CA1622">
        <v>0</v>
      </c>
      <c r="CB1622">
        <v>12043</v>
      </c>
      <c r="CC1622">
        <v>9005.2999999999993</v>
      </c>
      <c r="CD1622">
        <v>47531</v>
      </c>
      <c r="CE1622">
        <v>107430</v>
      </c>
      <c r="CF1622">
        <v>0</v>
      </c>
      <c r="CG1622">
        <v>0</v>
      </c>
      <c r="CH1622">
        <v>66003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2591400</v>
      </c>
      <c r="CQ1622">
        <v>0</v>
      </c>
      <c r="CR1622">
        <v>0</v>
      </c>
      <c r="CS1622">
        <v>3830200</v>
      </c>
      <c r="CT1622">
        <v>1</v>
      </c>
      <c r="CU1622">
        <v>1</v>
      </c>
      <c r="CV1622">
        <v>0</v>
      </c>
      <c r="CW1622">
        <v>0</v>
      </c>
      <c r="CX1622">
        <v>1</v>
      </c>
      <c r="CY1622">
        <v>1</v>
      </c>
      <c r="CZ1622">
        <v>2</v>
      </c>
      <c r="DA1622">
        <v>4</v>
      </c>
      <c r="DB1622">
        <v>0</v>
      </c>
      <c r="DC1622">
        <v>0</v>
      </c>
      <c r="DD1622">
        <v>2</v>
      </c>
      <c r="DE1622">
        <v>12</v>
      </c>
      <c r="DI1622">
        <v>1619</v>
      </c>
      <c r="DJ1622" t="s">
        <v>9753</v>
      </c>
      <c r="DK1622" t="s">
        <v>695</v>
      </c>
      <c r="DL1622" t="s">
        <v>9754</v>
      </c>
      <c r="DM1622" t="s">
        <v>9755</v>
      </c>
      <c r="DN1622" t="s">
        <v>9756</v>
      </c>
      <c r="DO1622" t="s">
        <v>9757</v>
      </c>
    </row>
    <row r="1623" spans="1:123" x14ac:dyDescent="0.25">
      <c r="A1623" t="s">
        <v>9758</v>
      </c>
      <c r="B1623" t="s">
        <v>9758</v>
      </c>
      <c r="C1623">
        <v>1</v>
      </c>
      <c r="D1623">
        <v>1</v>
      </c>
      <c r="E1623">
        <v>1</v>
      </c>
      <c r="F1623" t="s">
        <v>9759</v>
      </c>
      <c r="G1623">
        <v>1</v>
      </c>
      <c r="H1623">
        <v>1</v>
      </c>
      <c r="I1623">
        <v>1</v>
      </c>
      <c r="J1623">
        <v>1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1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</v>
      </c>
      <c r="AR1623">
        <v>1</v>
      </c>
      <c r="AS1623">
        <v>1</v>
      </c>
      <c r="AT1623">
        <v>1</v>
      </c>
      <c r="AU1623">
        <v>161.66999999999999</v>
      </c>
      <c r="AV1623">
        <v>1476</v>
      </c>
      <c r="AW1623">
        <v>1476</v>
      </c>
      <c r="AX1623">
        <v>1</v>
      </c>
      <c r="AY1623">
        <v>-2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1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1</v>
      </c>
      <c r="DE1623">
        <v>1</v>
      </c>
      <c r="DF1623" t="s">
        <v>127</v>
      </c>
      <c r="DI1623">
        <v>1620</v>
      </c>
      <c r="DJ1623">
        <v>6331</v>
      </c>
      <c r="DK1623" t="b">
        <v>1</v>
      </c>
      <c r="DL1623">
        <v>7057</v>
      </c>
      <c r="DM1623">
        <v>35432</v>
      </c>
      <c r="DN1623">
        <v>41997</v>
      </c>
      <c r="DO1623">
        <v>41997</v>
      </c>
      <c r="DQ1623">
        <v>2095</v>
      </c>
      <c r="DS1623">
        <v>1238</v>
      </c>
    </row>
    <row r="1624" spans="1:123" x14ac:dyDescent="0.25">
      <c r="A1624" t="s">
        <v>9760</v>
      </c>
      <c r="B1624" t="s">
        <v>9760</v>
      </c>
      <c r="C1624">
        <v>9</v>
      </c>
      <c r="D1624">
        <v>9</v>
      </c>
      <c r="E1624">
        <v>9</v>
      </c>
      <c r="F1624" t="s">
        <v>9761</v>
      </c>
      <c r="G1624">
        <v>1</v>
      </c>
      <c r="H1624">
        <v>9</v>
      </c>
      <c r="I1624">
        <v>9</v>
      </c>
      <c r="J1624">
        <v>9</v>
      </c>
      <c r="K1624">
        <v>0</v>
      </c>
      <c r="L1624">
        <v>1</v>
      </c>
      <c r="M1624">
        <v>0</v>
      </c>
      <c r="N1624">
        <v>1</v>
      </c>
      <c r="O1624">
        <v>0</v>
      </c>
      <c r="P1624">
        <v>0</v>
      </c>
      <c r="Q1624">
        <v>0</v>
      </c>
      <c r="R1624">
        <v>1</v>
      </c>
      <c r="S1624">
        <v>1</v>
      </c>
      <c r="T1624">
        <v>4</v>
      </c>
      <c r="U1624">
        <v>5</v>
      </c>
      <c r="V1624">
        <v>0</v>
      </c>
      <c r="W1624">
        <v>1</v>
      </c>
      <c r="X1624">
        <v>0</v>
      </c>
      <c r="Y1624">
        <v>1</v>
      </c>
      <c r="Z1624">
        <v>0</v>
      </c>
      <c r="AA1624">
        <v>0</v>
      </c>
      <c r="AB1624">
        <v>0</v>
      </c>
      <c r="AC1624">
        <v>1</v>
      </c>
      <c r="AD1624">
        <v>1</v>
      </c>
      <c r="AE1624">
        <v>4</v>
      </c>
      <c r="AF1624">
        <v>5</v>
      </c>
      <c r="AG1624">
        <v>0</v>
      </c>
      <c r="AH1624">
        <v>1</v>
      </c>
      <c r="AI1624">
        <v>0</v>
      </c>
      <c r="AJ1624">
        <v>1</v>
      </c>
      <c r="AK1624">
        <v>0</v>
      </c>
      <c r="AL1624">
        <v>0</v>
      </c>
      <c r="AM1624">
        <v>0</v>
      </c>
      <c r="AN1624">
        <v>1</v>
      </c>
      <c r="AO1624">
        <v>1</v>
      </c>
      <c r="AP1624">
        <v>4</v>
      </c>
      <c r="AQ1624">
        <v>5</v>
      </c>
      <c r="AR1624">
        <v>14.8</v>
      </c>
      <c r="AS1624">
        <v>14.8</v>
      </c>
      <c r="AT1624">
        <v>14.8</v>
      </c>
      <c r="AU1624">
        <v>95.923000000000002</v>
      </c>
      <c r="AV1624">
        <v>861</v>
      </c>
      <c r="AW1624">
        <v>861</v>
      </c>
      <c r="AX1624">
        <v>0</v>
      </c>
      <c r="AY1624">
        <v>11.573</v>
      </c>
      <c r="AZ1624">
        <v>0</v>
      </c>
      <c r="BA1624">
        <v>0.9</v>
      </c>
      <c r="BB1624">
        <v>0</v>
      </c>
      <c r="BC1624">
        <v>0.9</v>
      </c>
      <c r="BD1624">
        <v>0</v>
      </c>
      <c r="BE1624">
        <v>0</v>
      </c>
      <c r="BF1624">
        <v>0</v>
      </c>
      <c r="BG1624">
        <v>2</v>
      </c>
      <c r="BH1624">
        <v>2</v>
      </c>
      <c r="BI1624">
        <v>8.1999999999999993</v>
      </c>
      <c r="BJ1624">
        <v>8.6999999999999993</v>
      </c>
      <c r="BK1624">
        <v>7883200</v>
      </c>
      <c r="BL1624">
        <v>0</v>
      </c>
      <c r="BM1624">
        <v>320400</v>
      </c>
      <c r="BN1624">
        <v>0</v>
      </c>
      <c r="BO1624">
        <v>538270</v>
      </c>
      <c r="BP1624">
        <v>0</v>
      </c>
      <c r="BQ1624">
        <v>0</v>
      </c>
      <c r="BR1624">
        <v>0</v>
      </c>
      <c r="BS1624">
        <v>708320</v>
      </c>
      <c r="BT1624">
        <v>463250</v>
      </c>
      <c r="BU1624">
        <v>3155900</v>
      </c>
      <c r="BV1624">
        <v>2697100</v>
      </c>
      <c r="BW1624">
        <v>175180</v>
      </c>
      <c r="BX1624">
        <v>0</v>
      </c>
      <c r="BY1624">
        <v>7120</v>
      </c>
      <c r="BZ1624">
        <v>0</v>
      </c>
      <c r="CA1624">
        <v>11962</v>
      </c>
      <c r="CB1624">
        <v>0</v>
      </c>
      <c r="CC1624">
        <v>0</v>
      </c>
      <c r="CD1624">
        <v>0</v>
      </c>
      <c r="CE1624">
        <v>15740</v>
      </c>
      <c r="CF1624">
        <v>10294</v>
      </c>
      <c r="CG1624">
        <v>70131</v>
      </c>
      <c r="CH1624">
        <v>59935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2867400</v>
      </c>
      <c r="CT1624">
        <v>0</v>
      </c>
      <c r="CU1624">
        <v>1</v>
      </c>
      <c r="CV1624">
        <v>0</v>
      </c>
      <c r="CW1624">
        <v>1</v>
      </c>
      <c r="CX1624">
        <v>0</v>
      </c>
      <c r="CY1624">
        <v>0</v>
      </c>
      <c r="CZ1624">
        <v>0</v>
      </c>
      <c r="DA1624">
        <v>2</v>
      </c>
      <c r="DB1624">
        <v>1</v>
      </c>
      <c r="DC1624">
        <v>4</v>
      </c>
      <c r="DD1624">
        <v>5</v>
      </c>
      <c r="DE1624">
        <v>14</v>
      </c>
      <c r="DI1624">
        <v>1621</v>
      </c>
      <c r="DJ1624" t="s">
        <v>9762</v>
      </c>
      <c r="DK1624" t="s">
        <v>597</v>
      </c>
      <c r="DL1624" t="s">
        <v>9763</v>
      </c>
      <c r="DM1624" t="s">
        <v>9764</v>
      </c>
      <c r="DN1624" t="s">
        <v>9765</v>
      </c>
      <c r="DO1624" t="s">
        <v>9766</v>
      </c>
    </row>
    <row r="1625" spans="1:123" x14ac:dyDescent="0.25">
      <c r="A1625" t="s">
        <v>9767</v>
      </c>
      <c r="B1625" t="s">
        <v>9767</v>
      </c>
      <c r="C1625">
        <v>3</v>
      </c>
      <c r="D1625">
        <v>2</v>
      </c>
      <c r="E1625">
        <v>2</v>
      </c>
      <c r="F1625" t="s">
        <v>9768</v>
      </c>
      <c r="G1625">
        <v>1</v>
      </c>
      <c r="H1625">
        <v>3</v>
      </c>
      <c r="I1625">
        <v>2</v>
      </c>
      <c r="J1625">
        <v>2</v>
      </c>
      <c r="K1625">
        <v>2</v>
      </c>
      <c r="L1625">
        <v>2</v>
      </c>
      <c r="M1625">
        <v>0</v>
      </c>
      <c r="N1625">
        <v>1</v>
      </c>
      <c r="O1625">
        <v>1</v>
      </c>
      <c r="P1625">
        <v>0</v>
      </c>
      <c r="Q1625">
        <v>0</v>
      </c>
      <c r="R1625">
        <v>1</v>
      </c>
      <c r="S1625">
        <v>1</v>
      </c>
      <c r="T1625">
        <v>2</v>
      </c>
      <c r="U1625">
        <v>2</v>
      </c>
      <c r="V1625">
        <v>1</v>
      </c>
      <c r="W1625">
        <v>1</v>
      </c>
      <c r="X1625">
        <v>0</v>
      </c>
      <c r="Y1625">
        <v>1</v>
      </c>
      <c r="Z1625">
        <v>1</v>
      </c>
      <c r="AA1625">
        <v>0</v>
      </c>
      <c r="AB1625">
        <v>0</v>
      </c>
      <c r="AC1625">
        <v>0</v>
      </c>
      <c r="AD1625">
        <v>1</v>
      </c>
      <c r="AE1625">
        <v>2</v>
      </c>
      <c r="AF1625">
        <v>2</v>
      </c>
      <c r="AG1625">
        <v>1</v>
      </c>
      <c r="AH1625">
        <v>1</v>
      </c>
      <c r="AI1625">
        <v>0</v>
      </c>
      <c r="AJ1625">
        <v>1</v>
      </c>
      <c r="AK1625">
        <v>1</v>
      </c>
      <c r="AL1625">
        <v>0</v>
      </c>
      <c r="AM1625">
        <v>0</v>
      </c>
      <c r="AN1625">
        <v>0</v>
      </c>
      <c r="AO1625">
        <v>1</v>
      </c>
      <c r="AP1625">
        <v>2</v>
      </c>
      <c r="AQ1625">
        <v>2</v>
      </c>
      <c r="AR1625">
        <v>6.8</v>
      </c>
      <c r="AS1625">
        <v>4.8</v>
      </c>
      <c r="AT1625">
        <v>4.8</v>
      </c>
      <c r="AU1625">
        <v>61.48</v>
      </c>
      <c r="AV1625">
        <v>541</v>
      </c>
      <c r="AW1625">
        <v>541</v>
      </c>
      <c r="AX1625">
        <v>0</v>
      </c>
      <c r="AY1625">
        <v>3.2309999999999999</v>
      </c>
      <c r="AZ1625">
        <v>4.0999999999999996</v>
      </c>
      <c r="BA1625">
        <v>4.0999999999999996</v>
      </c>
      <c r="BB1625">
        <v>0</v>
      </c>
      <c r="BC1625">
        <v>2</v>
      </c>
      <c r="BD1625">
        <v>2.8</v>
      </c>
      <c r="BE1625">
        <v>0</v>
      </c>
      <c r="BF1625">
        <v>0</v>
      </c>
      <c r="BG1625">
        <v>2</v>
      </c>
      <c r="BH1625">
        <v>2</v>
      </c>
      <c r="BI1625">
        <v>4.8</v>
      </c>
      <c r="BJ1625">
        <v>4.8</v>
      </c>
      <c r="BK1625">
        <v>6170100</v>
      </c>
      <c r="BL1625">
        <v>0</v>
      </c>
      <c r="BM1625">
        <v>0</v>
      </c>
      <c r="BN1625">
        <v>0</v>
      </c>
      <c r="BO1625">
        <v>530480</v>
      </c>
      <c r="BP1625">
        <v>369850</v>
      </c>
      <c r="BQ1625">
        <v>0</v>
      </c>
      <c r="BR1625">
        <v>0</v>
      </c>
      <c r="BS1625">
        <v>0</v>
      </c>
      <c r="BT1625">
        <v>1751100</v>
      </c>
      <c r="BU1625">
        <v>3056900</v>
      </c>
      <c r="BV1625">
        <v>461840</v>
      </c>
      <c r="BW1625">
        <v>205670</v>
      </c>
      <c r="BX1625">
        <v>0</v>
      </c>
      <c r="BY1625">
        <v>0</v>
      </c>
      <c r="BZ1625">
        <v>0</v>
      </c>
      <c r="CA1625">
        <v>17683</v>
      </c>
      <c r="CB1625">
        <v>12328</v>
      </c>
      <c r="CC1625">
        <v>0</v>
      </c>
      <c r="CD1625">
        <v>0</v>
      </c>
      <c r="CE1625">
        <v>0</v>
      </c>
      <c r="CF1625">
        <v>58368</v>
      </c>
      <c r="CG1625">
        <v>101900</v>
      </c>
      <c r="CH1625">
        <v>15395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2524600</v>
      </c>
      <c r="CS1625">
        <v>0</v>
      </c>
      <c r="CT1625">
        <v>1</v>
      </c>
      <c r="CU1625">
        <v>1</v>
      </c>
      <c r="CV1625">
        <v>0</v>
      </c>
      <c r="CW1625">
        <v>1</v>
      </c>
      <c r="CX1625">
        <v>1</v>
      </c>
      <c r="CY1625">
        <v>0</v>
      </c>
      <c r="CZ1625">
        <v>0</v>
      </c>
      <c r="DA1625">
        <v>0</v>
      </c>
      <c r="DB1625">
        <v>1</v>
      </c>
      <c r="DC1625">
        <v>2</v>
      </c>
      <c r="DD1625">
        <v>2</v>
      </c>
      <c r="DE1625">
        <v>9</v>
      </c>
      <c r="DI1625">
        <v>1622</v>
      </c>
      <c r="DJ1625" t="s">
        <v>9769</v>
      </c>
      <c r="DK1625" t="s">
        <v>7593</v>
      </c>
      <c r="DL1625" t="s">
        <v>9770</v>
      </c>
      <c r="DM1625" t="s">
        <v>9771</v>
      </c>
      <c r="DN1625" t="s">
        <v>9772</v>
      </c>
      <c r="DO1625" t="s">
        <v>9773</v>
      </c>
    </row>
    <row r="1626" spans="1:123" x14ac:dyDescent="0.25">
      <c r="A1626" t="s">
        <v>9774</v>
      </c>
      <c r="B1626" t="s">
        <v>9774</v>
      </c>
      <c r="C1626">
        <v>2</v>
      </c>
      <c r="D1626">
        <v>2</v>
      </c>
      <c r="E1626">
        <v>2</v>
      </c>
      <c r="F1626" t="s">
        <v>9775</v>
      </c>
      <c r="G1626">
        <v>1</v>
      </c>
      <c r="H1626">
        <v>2</v>
      </c>
      <c r="I1626">
        <v>2</v>
      </c>
      <c r="J1626">
        <v>2</v>
      </c>
      <c r="K1626">
        <v>2</v>
      </c>
      <c r="L1626">
        <v>1</v>
      </c>
      <c r="M1626">
        <v>0</v>
      </c>
      <c r="N1626">
        <v>1</v>
      </c>
      <c r="O1626">
        <v>0</v>
      </c>
      <c r="P1626">
        <v>0</v>
      </c>
      <c r="Q1626">
        <v>0</v>
      </c>
      <c r="R1626">
        <v>1</v>
      </c>
      <c r="S1626">
        <v>2</v>
      </c>
      <c r="T1626">
        <v>1</v>
      </c>
      <c r="U1626">
        <v>1</v>
      </c>
      <c r="V1626">
        <v>2</v>
      </c>
      <c r="W1626">
        <v>1</v>
      </c>
      <c r="X1626">
        <v>0</v>
      </c>
      <c r="Y1626">
        <v>1</v>
      </c>
      <c r="Z1626">
        <v>0</v>
      </c>
      <c r="AA1626">
        <v>0</v>
      </c>
      <c r="AB1626">
        <v>0</v>
      </c>
      <c r="AC1626">
        <v>1</v>
      </c>
      <c r="AD1626">
        <v>2</v>
      </c>
      <c r="AE1626">
        <v>1</v>
      </c>
      <c r="AF1626">
        <v>1</v>
      </c>
      <c r="AG1626">
        <v>2</v>
      </c>
      <c r="AH1626">
        <v>1</v>
      </c>
      <c r="AI1626">
        <v>0</v>
      </c>
      <c r="AJ1626">
        <v>1</v>
      </c>
      <c r="AK1626">
        <v>0</v>
      </c>
      <c r="AL1626">
        <v>0</v>
      </c>
      <c r="AM1626">
        <v>0</v>
      </c>
      <c r="AN1626">
        <v>1</v>
      </c>
      <c r="AO1626">
        <v>2</v>
      </c>
      <c r="AP1626">
        <v>1</v>
      </c>
      <c r="AQ1626">
        <v>1</v>
      </c>
      <c r="AR1626">
        <v>8.3000000000000007</v>
      </c>
      <c r="AS1626">
        <v>8.3000000000000007</v>
      </c>
      <c r="AT1626">
        <v>8.3000000000000007</v>
      </c>
      <c r="AU1626">
        <v>33.377000000000002</v>
      </c>
      <c r="AV1626">
        <v>289</v>
      </c>
      <c r="AW1626">
        <v>289</v>
      </c>
      <c r="AX1626">
        <v>0</v>
      </c>
      <c r="AY1626">
        <v>4.1299000000000001</v>
      </c>
      <c r="AZ1626">
        <v>8.3000000000000007</v>
      </c>
      <c r="BA1626">
        <v>3.5</v>
      </c>
      <c r="BB1626">
        <v>0</v>
      </c>
      <c r="BC1626">
        <v>3.5</v>
      </c>
      <c r="BD1626">
        <v>0</v>
      </c>
      <c r="BE1626">
        <v>0</v>
      </c>
      <c r="BF1626">
        <v>0</v>
      </c>
      <c r="BG1626">
        <v>4.8</v>
      </c>
      <c r="BH1626">
        <v>8.3000000000000007</v>
      </c>
      <c r="BI1626">
        <v>4.8</v>
      </c>
      <c r="BJ1626">
        <v>4.8</v>
      </c>
      <c r="BK1626">
        <v>12338000</v>
      </c>
      <c r="BL1626">
        <v>2575100</v>
      </c>
      <c r="BM1626">
        <v>1802400</v>
      </c>
      <c r="BN1626">
        <v>0</v>
      </c>
      <c r="BO1626">
        <v>827280</v>
      </c>
      <c r="BP1626">
        <v>0</v>
      </c>
      <c r="BQ1626">
        <v>0</v>
      </c>
      <c r="BR1626">
        <v>0</v>
      </c>
      <c r="BS1626">
        <v>2236100</v>
      </c>
      <c r="BT1626">
        <v>3372600</v>
      </c>
      <c r="BU1626">
        <v>1014300</v>
      </c>
      <c r="BV1626">
        <v>510660</v>
      </c>
      <c r="BW1626">
        <v>1370900</v>
      </c>
      <c r="BX1626">
        <v>286120</v>
      </c>
      <c r="BY1626">
        <v>200270</v>
      </c>
      <c r="BZ1626">
        <v>0</v>
      </c>
      <c r="CA1626">
        <v>91920</v>
      </c>
      <c r="CB1626">
        <v>0</v>
      </c>
      <c r="CC1626">
        <v>0</v>
      </c>
      <c r="CD1626">
        <v>0</v>
      </c>
      <c r="CE1626">
        <v>248450</v>
      </c>
      <c r="CF1626">
        <v>374740</v>
      </c>
      <c r="CG1626">
        <v>112700</v>
      </c>
      <c r="CH1626">
        <v>56741</v>
      </c>
      <c r="CI1626">
        <v>2680900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3045200</v>
      </c>
      <c r="CR1626">
        <v>0</v>
      </c>
      <c r="CS1626">
        <v>0</v>
      </c>
      <c r="CT1626">
        <v>2</v>
      </c>
      <c r="CU1626">
        <v>1</v>
      </c>
      <c r="CV1626">
        <v>0</v>
      </c>
      <c r="CW1626">
        <v>2</v>
      </c>
      <c r="CX1626">
        <v>0</v>
      </c>
      <c r="CY1626">
        <v>0</v>
      </c>
      <c r="CZ1626">
        <v>0</v>
      </c>
      <c r="DA1626">
        <v>1</v>
      </c>
      <c r="DB1626">
        <v>2</v>
      </c>
      <c r="DC1626">
        <v>1</v>
      </c>
      <c r="DD1626">
        <v>1</v>
      </c>
      <c r="DE1626">
        <v>10</v>
      </c>
      <c r="DI1626">
        <v>1623</v>
      </c>
      <c r="DJ1626" t="s">
        <v>9776</v>
      </c>
      <c r="DK1626" t="s">
        <v>129</v>
      </c>
      <c r="DL1626" t="s">
        <v>9777</v>
      </c>
      <c r="DM1626" t="s">
        <v>9778</v>
      </c>
      <c r="DN1626" t="s">
        <v>9779</v>
      </c>
      <c r="DO1626" t="s">
        <v>9780</v>
      </c>
    </row>
    <row r="1627" spans="1:123" x14ac:dyDescent="0.25">
      <c r="A1627" t="s">
        <v>9781</v>
      </c>
      <c r="B1627" t="s">
        <v>9781</v>
      </c>
      <c r="C1627">
        <v>1</v>
      </c>
      <c r="D1627">
        <v>1</v>
      </c>
      <c r="E1627">
        <v>1</v>
      </c>
      <c r="F1627" t="s">
        <v>9782</v>
      </c>
      <c r="G1627">
        <v>1</v>
      </c>
      <c r="H1627">
        <v>1</v>
      </c>
      <c r="I1627">
        <v>1</v>
      </c>
      <c r="J1627">
        <v>1</v>
      </c>
      <c r="K1627">
        <v>1</v>
      </c>
      <c r="L1627">
        <v>1</v>
      </c>
      <c r="M1627">
        <v>0</v>
      </c>
      <c r="N1627">
        <v>0</v>
      </c>
      <c r="O1627">
        <v>0</v>
      </c>
      <c r="P1627">
        <v>0</v>
      </c>
      <c r="Q1627">
        <v>1</v>
      </c>
      <c r="R1627">
        <v>0</v>
      </c>
      <c r="S1627">
        <v>0</v>
      </c>
      <c r="T1627">
        <v>0</v>
      </c>
      <c r="U1627">
        <v>0</v>
      </c>
      <c r="V1627">
        <v>1</v>
      </c>
      <c r="W1627">
        <v>1</v>
      </c>
      <c r="X1627">
        <v>0</v>
      </c>
      <c r="Y1627">
        <v>0</v>
      </c>
      <c r="Z1627">
        <v>0</v>
      </c>
      <c r="AA1627">
        <v>0</v>
      </c>
      <c r="AB1627">
        <v>1</v>
      </c>
      <c r="AC1627">
        <v>0</v>
      </c>
      <c r="AD1627">
        <v>0</v>
      </c>
      <c r="AE1627">
        <v>0</v>
      </c>
      <c r="AF1627">
        <v>0</v>
      </c>
      <c r="AG1627">
        <v>1</v>
      </c>
      <c r="AH1627">
        <v>1</v>
      </c>
      <c r="AI1627">
        <v>0</v>
      </c>
      <c r="AJ1627">
        <v>0</v>
      </c>
      <c r="AK1627">
        <v>0</v>
      </c>
      <c r="AL1627">
        <v>0</v>
      </c>
      <c r="AM1627">
        <v>1</v>
      </c>
      <c r="AN1627">
        <v>0</v>
      </c>
      <c r="AO1627">
        <v>0</v>
      </c>
      <c r="AP1627">
        <v>0</v>
      </c>
      <c r="AQ1627">
        <v>0</v>
      </c>
      <c r="AR1627">
        <v>0.7</v>
      </c>
      <c r="AS1627">
        <v>0.7</v>
      </c>
      <c r="AT1627">
        <v>0.7</v>
      </c>
      <c r="AU1627">
        <v>208.8</v>
      </c>
      <c r="AV1627">
        <v>1841</v>
      </c>
      <c r="AW1627">
        <v>1841</v>
      </c>
      <c r="AX1627">
        <v>1</v>
      </c>
      <c r="AY1627">
        <v>-2</v>
      </c>
      <c r="AZ1627">
        <v>0.7</v>
      </c>
      <c r="BA1627">
        <v>0.7</v>
      </c>
      <c r="BB1627">
        <v>0</v>
      </c>
      <c r="BC1627">
        <v>0</v>
      </c>
      <c r="BD1627">
        <v>0</v>
      </c>
      <c r="BE1627">
        <v>0</v>
      </c>
      <c r="BF1627">
        <v>0.7</v>
      </c>
      <c r="BG1627">
        <v>0</v>
      </c>
      <c r="BH1627">
        <v>0</v>
      </c>
      <c r="BI1627">
        <v>0</v>
      </c>
      <c r="BJ1627">
        <v>0</v>
      </c>
      <c r="BK1627">
        <v>28718000</v>
      </c>
      <c r="BL1627">
        <v>7662100</v>
      </c>
      <c r="BM1627">
        <v>4905900</v>
      </c>
      <c r="BN1627">
        <v>0</v>
      </c>
      <c r="BO1627">
        <v>0</v>
      </c>
      <c r="BP1627">
        <v>0</v>
      </c>
      <c r="BQ1627">
        <v>0</v>
      </c>
      <c r="BR1627">
        <v>16150000</v>
      </c>
      <c r="BS1627">
        <v>0</v>
      </c>
      <c r="BT1627">
        <v>0</v>
      </c>
      <c r="BU1627">
        <v>0</v>
      </c>
      <c r="BV1627">
        <v>0</v>
      </c>
      <c r="BW1627">
        <v>486740</v>
      </c>
      <c r="BX1627">
        <v>129870</v>
      </c>
      <c r="BY1627">
        <v>83151</v>
      </c>
      <c r="BZ1627">
        <v>0</v>
      </c>
      <c r="CA1627">
        <v>0</v>
      </c>
      <c r="CB1627">
        <v>0</v>
      </c>
      <c r="CC1627">
        <v>0</v>
      </c>
      <c r="CD1627">
        <v>273730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50031000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 t="s">
        <v>127</v>
      </c>
      <c r="DI1627">
        <v>1624</v>
      </c>
      <c r="DJ1627">
        <v>5633</v>
      </c>
      <c r="DK1627" t="b">
        <v>1</v>
      </c>
      <c r="DL1627">
        <v>6317</v>
      </c>
      <c r="DM1627" t="s">
        <v>9783</v>
      </c>
      <c r="DN1627" t="s">
        <v>9784</v>
      </c>
      <c r="DO1627">
        <v>38616</v>
      </c>
      <c r="DP1627">
        <v>719</v>
      </c>
      <c r="DQ1627">
        <v>2096</v>
      </c>
      <c r="DR1627">
        <v>45</v>
      </c>
      <c r="DS1627">
        <v>53</v>
      </c>
    </row>
    <row r="1628" spans="1:123" x14ac:dyDescent="0.25">
      <c r="A1628" t="s">
        <v>9785</v>
      </c>
      <c r="B1628" t="s">
        <v>9785</v>
      </c>
      <c r="C1628">
        <v>3</v>
      </c>
      <c r="D1628">
        <v>3</v>
      </c>
      <c r="E1628">
        <v>3</v>
      </c>
      <c r="F1628" t="s">
        <v>9786</v>
      </c>
      <c r="G1628">
        <v>1</v>
      </c>
      <c r="H1628">
        <v>3</v>
      </c>
      <c r="I1628">
        <v>3</v>
      </c>
      <c r="J1628">
        <v>3</v>
      </c>
      <c r="K1628">
        <v>0</v>
      </c>
      <c r="L1628">
        <v>2</v>
      </c>
      <c r="M1628">
        <v>0</v>
      </c>
      <c r="N1628">
        <v>0</v>
      </c>
      <c r="O1628">
        <v>1</v>
      </c>
      <c r="P1628">
        <v>2</v>
      </c>
      <c r="Q1628">
        <v>1</v>
      </c>
      <c r="R1628">
        <v>2</v>
      </c>
      <c r="S1628">
        <v>0</v>
      </c>
      <c r="T1628">
        <v>0</v>
      </c>
      <c r="U1628">
        <v>1</v>
      </c>
      <c r="V1628">
        <v>0</v>
      </c>
      <c r="W1628">
        <v>2</v>
      </c>
      <c r="X1628">
        <v>0</v>
      </c>
      <c r="Y1628">
        <v>0</v>
      </c>
      <c r="Z1628">
        <v>1</v>
      </c>
      <c r="AA1628">
        <v>2</v>
      </c>
      <c r="AB1628">
        <v>1</v>
      </c>
      <c r="AC1628">
        <v>2</v>
      </c>
      <c r="AD1628">
        <v>0</v>
      </c>
      <c r="AE1628">
        <v>0</v>
      </c>
      <c r="AF1628">
        <v>1</v>
      </c>
      <c r="AG1628">
        <v>0</v>
      </c>
      <c r="AH1628">
        <v>2</v>
      </c>
      <c r="AI1628">
        <v>0</v>
      </c>
      <c r="AJ1628">
        <v>0</v>
      </c>
      <c r="AK1628">
        <v>1</v>
      </c>
      <c r="AL1628">
        <v>2</v>
      </c>
      <c r="AM1628">
        <v>1</v>
      </c>
      <c r="AN1628">
        <v>2</v>
      </c>
      <c r="AO1628">
        <v>0</v>
      </c>
      <c r="AP1628">
        <v>0</v>
      </c>
      <c r="AQ1628">
        <v>1</v>
      </c>
      <c r="AR1628">
        <v>20.8</v>
      </c>
      <c r="AS1628">
        <v>20.8</v>
      </c>
      <c r="AT1628">
        <v>20.8</v>
      </c>
      <c r="AU1628">
        <v>16.859000000000002</v>
      </c>
      <c r="AV1628">
        <v>144</v>
      </c>
      <c r="AW1628">
        <v>144</v>
      </c>
      <c r="AX1628">
        <v>0</v>
      </c>
      <c r="AY1628">
        <v>4.0838000000000001</v>
      </c>
      <c r="AZ1628">
        <v>0</v>
      </c>
      <c r="BA1628">
        <v>14.6</v>
      </c>
      <c r="BB1628">
        <v>0</v>
      </c>
      <c r="BC1628">
        <v>0</v>
      </c>
      <c r="BD1628">
        <v>6.2</v>
      </c>
      <c r="BE1628">
        <v>13.2</v>
      </c>
      <c r="BF1628">
        <v>6.2</v>
      </c>
      <c r="BG1628">
        <v>13.2</v>
      </c>
      <c r="BH1628">
        <v>0</v>
      </c>
      <c r="BI1628">
        <v>0</v>
      </c>
      <c r="BJ1628">
        <v>6.2</v>
      </c>
      <c r="BK1628">
        <v>18259000</v>
      </c>
      <c r="BL1628">
        <v>0</v>
      </c>
      <c r="BM1628">
        <v>4677400</v>
      </c>
      <c r="BN1628">
        <v>0</v>
      </c>
      <c r="BO1628">
        <v>0</v>
      </c>
      <c r="BP1628">
        <v>584430</v>
      </c>
      <c r="BQ1628">
        <v>2337300</v>
      </c>
      <c r="BR1628">
        <v>574370</v>
      </c>
      <c r="BS1628">
        <v>8715600</v>
      </c>
      <c r="BT1628">
        <v>0</v>
      </c>
      <c r="BU1628">
        <v>0</v>
      </c>
      <c r="BV1628">
        <v>1369700</v>
      </c>
      <c r="BW1628">
        <v>2282400</v>
      </c>
      <c r="BX1628">
        <v>0</v>
      </c>
      <c r="BY1628">
        <v>584680</v>
      </c>
      <c r="BZ1628">
        <v>0</v>
      </c>
      <c r="CA1628">
        <v>0</v>
      </c>
      <c r="CB1628">
        <v>73053</v>
      </c>
      <c r="CC1628">
        <v>292160</v>
      </c>
      <c r="CD1628">
        <v>71797</v>
      </c>
      <c r="CE1628">
        <v>1089400</v>
      </c>
      <c r="CF1628">
        <v>0</v>
      </c>
      <c r="CG1628">
        <v>0</v>
      </c>
      <c r="CH1628">
        <v>171220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5198900</v>
      </c>
      <c r="CO1628">
        <v>0</v>
      </c>
      <c r="CP1628">
        <v>6467400</v>
      </c>
      <c r="CQ1628">
        <v>0</v>
      </c>
      <c r="CR1628">
        <v>0</v>
      </c>
      <c r="CS1628">
        <v>0</v>
      </c>
      <c r="CT1628">
        <v>0</v>
      </c>
      <c r="CU1628">
        <v>2</v>
      </c>
      <c r="CV1628">
        <v>0</v>
      </c>
      <c r="CW1628">
        <v>0</v>
      </c>
      <c r="CX1628">
        <v>1</v>
      </c>
      <c r="CY1628">
        <v>2</v>
      </c>
      <c r="CZ1628">
        <v>1</v>
      </c>
      <c r="DA1628">
        <v>2</v>
      </c>
      <c r="DB1628">
        <v>0</v>
      </c>
      <c r="DC1628">
        <v>0</v>
      </c>
      <c r="DD1628">
        <v>1</v>
      </c>
      <c r="DE1628">
        <v>9</v>
      </c>
      <c r="DI1628">
        <v>1625</v>
      </c>
      <c r="DJ1628" t="s">
        <v>9787</v>
      </c>
      <c r="DK1628" t="s">
        <v>339</v>
      </c>
      <c r="DL1628" t="s">
        <v>9788</v>
      </c>
      <c r="DM1628" t="s">
        <v>9789</v>
      </c>
      <c r="DN1628" t="s">
        <v>9790</v>
      </c>
      <c r="DO1628" t="s">
        <v>9791</v>
      </c>
    </row>
    <row r="1629" spans="1:123" x14ac:dyDescent="0.25">
      <c r="A1629" t="s">
        <v>9792</v>
      </c>
      <c r="B1629" t="s">
        <v>9792</v>
      </c>
      <c r="C1629">
        <v>1</v>
      </c>
      <c r="D1629">
        <v>1</v>
      </c>
      <c r="E1629">
        <v>1</v>
      </c>
      <c r="F1629" t="s">
        <v>9793</v>
      </c>
      <c r="G1629">
        <v>1</v>
      </c>
      <c r="H1629">
        <v>1</v>
      </c>
      <c r="I1629">
        <v>1</v>
      </c>
      <c r="J1629">
        <v>1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1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1</v>
      </c>
      <c r="AR1629">
        <v>8.4</v>
      </c>
      <c r="AS1629">
        <v>8.4</v>
      </c>
      <c r="AT1629">
        <v>8.4</v>
      </c>
      <c r="AU1629">
        <v>33.423000000000002</v>
      </c>
      <c r="AV1629">
        <v>297</v>
      </c>
      <c r="AW1629">
        <v>297</v>
      </c>
      <c r="AX1629">
        <v>1</v>
      </c>
      <c r="AY1629">
        <v>-2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8.4</v>
      </c>
      <c r="BK1629">
        <v>655030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655030</v>
      </c>
      <c r="BW1629">
        <v>38531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38531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696390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 t="s">
        <v>127</v>
      </c>
      <c r="DI1629">
        <v>1626</v>
      </c>
      <c r="DJ1629">
        <v>5468</v>
      </c>
      <c r="DK1629" t="b">
        <v>1</v>
      </c>
      <c r="DL1629">
        <v>6132</v>
      </c>
      <c r="DM1629">
        <v>32007</v>
      </c>
      <c r="DN1629">
        <v>38111</v>
      </c>
      <c r="DO1629">
        <v>38111</v>
      </c>
      <c r="DP1629">
        <v>720</v>
      </c>
      <c r="DQ1629">
        <v>2097</v>
      </c>
      <c r="DR1629">
        <v>206</v>
      </c>
      <c r="DS1629">
        <v>207</v>
      </c>
    </row>
    <row r="1630" spans="1:123" x14ac:dyDescent="0.25">
      <c r="A1630" t="s">
        <v>9794</v>
      </c>
      <c r="B1630" t="s">
        <v>9794</v>
      </c>
      <c r="C1630">
        <v>1</v>
      </c>
      <c r="D1630">
        <v>1</v>
      </c>
      <c r="E1630">
        <v>1</v>
      </c>
      <c r="F1630" t="s">
        <v>9795</v>
      </c>
      <c r="G1630">
        <v>1</v>
      </c>
      <c r="H1630">
        <v>1</v>
      </c>
      <c r="I1630">
        <v>1</v>
      </c>
      <c r="J1630">
        <v>1</v>
      </c>
      <c r="K1630">
        <v>0</v>
      </c>
      <c r="L1630">
        <v>0</v>
      </c>
      <c r="M1630">
        <v>0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0</v>
      </c>
      <c r="Y1630">
        <v>1</v>
      </c>
      <c r="Z1630">
        <v>1</v>
      </c>
      <c r="AA1630">
        <v>1</v>
      </c>
      <c r="AB1630">
        <v>1</v>
      </c>
      <c r="AC1630">
        <v>1</v>
      </c>
      <c r="AD1630">
        <v>0</v>
      </c>
      <c r="AE1630">
        <v>0</v>
      </c>
      <c r="AF1630">
        <v>1</v>
      </c>
      <c r="AG1630">
        <v>0</v>
      </c>
      <c r="AH1630">
        <v>0</v>
      </c>
      <c r="AI1630">
        <v>0</v>
      </c>
      <c r="AJ1630">
        <v>1</v>
      </c>
      <c r="AK1630">
        <v>1</v>
      </c>
      <c r="AL1630">
        <v>1</v>
      </c>
      <c r="AM1630">
        <v>1</v>
      </c>
      <c r="AN1630">
        <v>1</v>
      </c>
      <c r="AO1630">
        <v>0</v>
      </c>
      <c r="AP1630">
        <v>0</v>
      </c>
      <c r="AQ1630">
        <v>1</v>
      </c>
      <c r="AR1630">
        <v>1.1000000000000001</v>
      </c>
      <c r="AS1630">
        <v>1.1000000000000001</v>
      </c>
      <c r="AT1630">
        <v>1.1000000000000001</v>
      </c>
      <c r="AU1630">
        <v>103.88</v>
      </c>
      <c r="AV1630">
        <v>964</v>
      </c>
      <c r="AW1630">
        <v>964</v>
      </c>
      <c r="AX1630">
        <v>5.7565999999999997E-3</v>
      </c>
      <c r="AY1630">
        <v>1.7032</v>
      </c>
      <c r="AZ1630">
        <v>0</v>
      </c>
      <c r="BA1630">
        <v>0</v>
      </c>
      <c r="BB1630">
        <v>0</v>
      </c>
      <c r="BC1630">
        <v>1.1000000000000001</v>
      </c>
      <c r="BD1630">
        <v>1.1000000000000001</v>
      </c>
      <c r="BE1630">
        <v>1.1000000000000001</v>
      </c>
      <c r="BF1630">
        <v>1.1000000000000001</v>
      </c>
      <c r="BG1630">
        <v>1.1000000000000001</v>
      </c>
      <c r="BH1630">
        <v>0</v>
      </c>
      <c r="BI1630">
        <v>0</v>
      </c>
      <c r="BJ1630">
        <v>1.1000000000000001</v>
      </c>
      <c r="BK1630">
        <v>15236000</v>
      </c>
      <c r="BL1630">
        <v>0</v>
      </c>
      <c r="BM1630">
        <v>0</v>
      </c>
      <c r="BN1630">
        <v>0</v>
      </c>
      <c r="BO1630">
        <v>1595400</v>
      </c>
      <c r="BP1630">
        <v>1019300</v>
      </c>
      <c r="BQ1630">
        <v>2465000</v>
      </c>
      <c r="BR1630">
        <v>1589300</v>
      </c>
      <c r="BS1630">
        <v>4634600</v>
      </c>
      <c r="BT1630">
        <v>0</v>
      </c>
      <c r="BU1630">
        <v>0</v>
      </c>
      <c r="BV1630">
        <v>3932600</v>
      </c>
      <c r="BW1630">
        <v>371610</v>
      </c>
      <c r="BX1630">
        <v>0</v>
      </c>
      <c r="BY1630">
        <v>0</v>
      </c>
      <c r="BZ1630">
        <v>0</v>
      </c>
      <c r="CA1630">
        <v>38911</v>
      </c>
      <c r="CB1630">
        <v>24861</v>
      </c>
      <c r="CC1630">
        <v>60122</v>
      </c>
      <c r="CD1630">
        <v>38764</v>
      </c>
      <c r="CE1630">
        <v>113040</v>
      </c>
      <c r="CF1630">
        <v>0</v>
      </c>
      <c r="CG1630">
        <v>0</v>
      </c>
      <c r="CH1630">
        <v>95918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4180900</v>
      </c>
      <c r="CT1630">
        <v>0</v>
      </c>
      <c r="CU1630">
        <v>0</v>
      </c>
      <c r="CV1630">
        <v>0</v>
      </c>
      <c r="CW1630">
        <v>1</v>
      </c>
      <c r="CX1630">
        <v>1</v>
      </c>
      <c r="CY1630">
        <v>1</v>
      </c>
      <c r="CZ1630">
        <v>1</v>
      </c>
      <c r="DA1630">
        <v>1</v>
      </c>
      <c r="DB1630">
        <v>0</v>
      </c>
      <c r="DC1630">
        <v>0</v>
      </c>
      <c r="DD1630">
        <v>1</v>
      </c>
      <c r="DE1630">
        <v>6</v>
      </c>
      <c r="DI1630">
        <v>1627</v>
      </c>
      <c r="DJ1630">
        <v>6716</v>
      </c>
      <c r="DK1630" t="b">
        <v>1</v>
      </c>
      <c r="DL1630">
        <v>7474</v>
      </c>
      <c r="DM1630" t="s">
        <v>9796</v>
      </c>
      <c r="DN1630" t="s">
        <v>9797</v>
      </c>
      <c r="DO1630">
        <v>44373</v>
      </c>
    </row>
    <row r="1631" spans="1:123" x14ac:dyDescent="0.25">
      <c r="A1631" t="s">
        <v>9798</v>
      </c>
      <c r="B1631" t="s">
        <v>9798</v>
      </c>
      <c r="C1631">
        <v>1</v>
      </c>
      <c r="D1631">
        <v>1</v>
      </c>
      <c r="E1631">
        <v>1</v>
      </c>
      <c r="F1631" t="s">
        <v>9799</v>
      </c>
      <c r="G1631">
        <v>1</v>
      </c>
      <c r="H1631">
        <v>1</v>
      </c>
      <c r="I1631">
        <v>1</v>
      </c>
      <c r="J1631">
        <v>1</v>
      </c>
      <c r="K1631">
        <v>0</v>
      </c>
      <c r="L1631">
        <v>0</v>
      </c>
      <c r="M1631">
        <v>0</v>
      </c>
      <c r="N1631">
        <v>0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1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1.9</v>
      </c>
      <c r="AS1631">
        <v>1.9</v>
      </c>
      <c r="AT1631">
        <v>1.9</v>
      </c>
      <c r="AU1631">
        <v>52.530999999999999</v>
      </c>
      <c r="AV1631">
        <v>483</v>
      </c>
      <c r="AW1631">
        <v>483</v>
      </c>
      <c r="AX1631">
        <v>1</v>
      </c>
      <c r="AY1631">
        <v>-2</v>
      </c>
      <c r="AZ1631">
        <v>0</v>
      </c>
      <c r="BA1631">
        <v>0</v>
      </c>
      <c r="BB1631">
        <v>0</v>
      </c>
      <c r="BC1631">
        <v>0</v>
      </c>
      <c r="BD1631">
        <v>1.9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192290</v>
      </c>
      <c r="BL1631">
        <v>0</v>
      </c>
      <c r="BM1631">
        <v>0</v>
      </c>
      <c r="BN1631">
        <v>0</v>
      </c>
      <c r="BO1631">
        <v>0</v>
      </c>
      <c r="BP1631">
        <v>192290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9156.5</v>
      </c>
      <c r="BX1631">
        <v>0</v>
      </c>
      <c r="BY1631">
        <v>0</v>
      </c>
      <c r="BZ1631">
        <v>0</v>
      </c>
      <c r="CA1631">
        <v>0</v>
      </c>
      <c r="CB1631">
        <v>9156.5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1021800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 t="s">
        <v>127</v>
      </c>
      <c r="DI1631">
        <v>1628</v>
      </c>
      <c r="DJ1631">
        <v>5130</v>
      </c>
      <c r="DK1631" t="b">
        <v>1</v>
      </c>
      <c r="DL1631">
        <v>5769</v>
      </c>
      <c r="DM1631">
        <v>30719</v>
      </c>
      <c r="DN1631">
        <v>36609</v>
      </c>
      <c r="DO1631">
        <v>36609</v>
      </c>
      <c r="DP1631">
        <v>721</v>
      </c>
      <c r="DR1631">
        <v>1</v>
      </c>
    </row>
    <row r="1632" spans="1:123" x14ac:dyDescent="0.25">
      <c r="A1632" t="s">
        <v>9800</v>
      </c>
      <c r="B1632" t="s">
        <v>9800</v>
      </c>
      <c r="C1632">
        <v>2</v>
      </c>
      <c r="D1632">
        <v>2</v>
      </c>
      <c r="E1632">
        <v>2</v>
      </c>
      <c r="F1632" t="s">
        <v>9801</v>
      </c>
      <c r="G1632">
        <v>1</v>
      </c>
      <c r="H1632">
        <v>2</v>
      </c>
      <c r="I1632">
        <v>2</v>
      </c>
      <c r="J1632">
        <v>2</v>
      </c>
      <c r="K1632">
        <v>1</v>
      </c>
      <c r="L1632">
        <v>1</v>
      </c>
      <c r="M1632">
        <v>0</v>
      </c>
      <c r="N1632">
        <v>0</v>
      </c>
      <c r="O1632">
        <v>0</v>
      </c>
      <c r="P1632">
        <v>1</v>
      </c>
      <c r="Q1632">
        <v>1</v>
      </c>
      <c r="R1632">
        <v>2</v>
      </c>
      <c r="S1632">
        <v>1</v>
      </c>
      <c r="T1632">
        <v>1</v>
      </c>
      <c r="U1632">
        <v>1</v>
      </c>
      <c r="V1632">
        <v>1</v>
      </c>
      <c r="W1632">
        <v>1</v>
      </c>
      <c r="X1632">
        <v>0</v>
      </c>
      <c r="Y1632">
        <v>0</v>
      </c>
      <c r="Z1632">
        <v>0</v>
      </c>
      <c r="AA1632">
        <v>1</v>
      </c>
      <c r="AB1632">
        <v>1</v>
      </c>
      <c r="AC1632">
        <v>2</v>
      </c>
      <c r="AD1632">
        <v>1</v>
      </c>
      <c r="AE1632">
        <v>1</v>
      </c>
      <c r="AF1632">
        <v>1</v>
      </c>
      <c r="AG1632">
        <v>1</v>
      </c>
      <c r="AH1632">
        <v>1</v>
      </c>
      <c r="AI1632">
        <v>0</v>
      </c>
      <c r="AJ1632">
        <v>0</v>
      </c>
      <c r="AK1632">
        <v>0</v>
      </c>
      <c r="AL1632">
        <v>1</v>
      </c>
      <c r="AM1632">
        <v>1</v>
      </c>
      <c r="AN1632">
        <v>2</v>
      </c>
      <c r="AO1632">
        <v>1</v>
      </c>
      <c r="AP1632">
        <v>1</v>
      </c>
      <c r="AQ1632">
        <v>1</v>
      </c>
      <c r="AR1632">
        <v>2.6</v>
      </c>
      <c r="AS1632">
        <v>2.6</v>
      </c>
      <c r="AT1632">
        <v>2.6</v>
      </c>
      <c r="AU1632">
        <v>57.401000000000003</v>
      </c>
      <c r="AV1632">
        <v>509</v>
      </c>
      <c r="AW1632">
        <v>509</v>
      </c>
      <c r="AX1632">
        <v>1.0858E-3</v>
      </c>
      <c r="AY1632">
        <v>2.8193999999999999</v>
      </c>
      <c r="AZ1632">
        <v>2</v>
      </c>
      <c r="BA1632">
        <v>2</v>
      </c>
      <c r="BB1632">
        <v>0</v>
      </c>
      <c r="BC1632">
        <v>0</v>
      </c>
      <c r="BD1632">
        <v>0</v>
      </c>
      <c r="BE1632">
        <v>2</v>
      </c>
      <c r="BF1632">
        <v>2</v>
      </c>
      <c r="BG1632">
        <v>2.6</v>
      </c>
      <c r="BH1632">
        <v>2</v>
      </c>
      <c r="BI1632">
        <v>2</v>
      </c>
      <c r="BJ1632">
        <v>2</v>
      </c>
      <c r="BK1632">
        <v>6336900</v>
      </c>
      <c r="BL1632">
        <v>595510</v>
      </c>
      <c r="BM1632">
        <v>654320</v>
      </c>
      <c r="BN1632">
        <v>0</v>
      </c>
      <c r="BO1632">
        <v>0</v>
      </c>
      <c r="BP1632">
        <v>0</v>
      </c>
      <c r="BQ1632">
        <v>266280</v>
      </c>
      <c r="BR1632">
        <v>206530</v>
      </c>
      <c r="BS1632">
        <v>2786900</v>
      </c>
      <c r="BT1632">
        <v>643770</v>
      </c>
      <c r="BU1632">
        <v>735470</v>
      </c>
      <c r="BV1632">
        <v>448180</v>
      </c>
      <c r="BW1632">
        <v>211230</v>
      </c>
      <c r="BX1632">
        <v>19850</v>
      </c>
      <c r="BY1632">
        <v>21811</v>
      </c>
      <c r="BZ1632">
        <v>0</v>
      </c>
      <c r="CA1632">
        <v>0</v>
      </c>
      <c r="CB1632">
        <v>0</v>
      </c>
      <c r="CC1632">
        <v>8876</v>
      </c>
      <c r="CD1632">
        <v>6884.2</v>
      </c>
      <c r="CE1632">
        <v>92896</v>
      </c>
      <c r="CF1632">
        <v>21459</v>
      </c>
      <c r="CG1632">
        <v>24516</v>
      </c>
      <c r="CH1632">
        <v>14939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2053800</v>
      </c>
      <c r="CQ1632">
        <v>0</v>
      </c>
      <c r="CR1632">
        <v>0</v>
      </c>
      <c r="CS1632">
        <v>0</v>
      </c>
      <c r="CT1632">
        <v>1</v>
      </c>
      <c r="CU1632">
        <v>1</v>
      </c>
      <c r="CV1632">
        <v>0</v>
      </c>
      <c r="CW1632">
        <v>0</v>
      </c>
      <c r="CX1632">
        <v>0</v>
      </c>
      <c r="CY1632">
        <v>1</v>
      </c>
      <c r="CZ1632">
        <v>1</v>
      </c>
      <c r="DA1632">
        <v>2</v>
      </c>
      <c r="DB1632">
        <v>1</v>
      </c>
      <c r="DC1632">
        <v>1</v>
      </c>
      <c r="DD1632">
        <v>1</v>
      </c>
      <c r="DE1632">
        <v>9</v>
      </c>
      <c r="DI1632">
        <v>1629</v>
      </c>
      <c r="DJ1632" t="s">
        <v>971</v>
      </c>
      <c r="DK1632" t="s">
        <v>129</v>
      </c>
      <c r="DL1632" t="s">
        <v>9802</v>
      </c>
      <c r="DM1632" t="s">
        <v>9803</v>
      </c>
      <c r="DN1632" t="s">
        <v>9804</v>
      </c>
      <c r="DO1632" t="s">
        <v>9805</v>
      </c>
      <c r="DQ1632">
        <v>2098</v>
      </c>
      <c r="DS1632">
        <v>11</v>
      </c>
    </row>
    <row r="1633" spans="1:123" x14ac:dyDescent="0.25">
      <c r="A1633" t="s">
        <v>9806</v>
      </c>
      <c r="B1633" t="s">
        <v>9806</v>
      </c>
      <c r="C1633">
        <v>12</v>
      </c>
      <c r="D1633">
        <v>9</v>
      </c>
      <c r="E1633">
        <v>9</v>
      </c>
      <c r="F1633" t="s">
        <v>9807</v>
      </c>
      <c r="G1633">
        <v>1</v>
      </c>
      <c r="H1633">
        <v>12</v>
      </c>
      <c r="I1633">
        <v>9</v>
      </c>
      <c r="J1633">
        <v>9</v>
      </c>
      <c r="K1633">
        <v>3</v>
      </c>
      <c r="L1633">
        <v>4</v>
      </c>
      <c r="M1633">
        <v>0</v>
      </c>
      <c r="N1633">
        <v>1</v>
      </c>
      <c r="O1633">
        <v>0</v>
      </c>
      <c r="P1633">
        <v>1</v>
      </c>
      <c r="Q1633">
        <v>1</v>
      </c>
      <c r="R1633">
        <v>4</v>
      </c>
      <c r="S1633">
        <v>5</v>
      </c>
      <c r="T1633">
        <v>6</v>
      </c>
      <c r="U1633">
        <v>8</v>
      </c>
      <c r="V1633">
        <v>2</v>
      </c>
      <c r="W1633">
        <v>2</v>
      </c>
      <c r="X1633">
        <v>0</v>
      </c>
      <c r="Y1633">
        <v>1</v>
      </c>
      <c r="Z1633">
        <v>0</v>
      </c>
      <c r="AA1633">
        <v>0</v>
      </c>
      <c r="AB1633">
        <v>0</v>
      </c>
      <c r="AC1633">
        <v>1</v>
      </c>
      <c r="AD1633">
        <v>3</v>
      </c>
      <c r="AE1633">
        <v>3</v>
      </c>
      <c r="AF1633">
        <v>6</v>
      </c>
      <c r="AG1633">
        <v>2</v>
      </c>
      <c r="AH1633">
        <v>2</v>
      </c>
      <c r="AI1633">
        <v>0</v>
      </c>
      <c r="AJ1633">
        <v>1</v>
      </c>
      <c r="AK1633">
        <v>0</v>
      </c>
      <c r="AL1633">
        <v>0</v>
      </c>
      <c r="AM1633">
        <v>0</v>
      </c>
      <c r="AN1633">
        <v>1</v>
      </c>
      <c r="AO1633">
        <v>3</v>
      </c>
      <c r="AP1633">
        <v>3</v>
      </c>
      <c r="AQ1633">
        <v>6</v>
      </c>
      <c r="AR1633">
        <v>13.1</v>
      </c>
      <c r="AS1633">
        <v>9.8000000000000007</v>
      </c>
      <c r="AT1633">
        <v>9.8000000000000007</v>
      </c>
      <c r="AU1633">
        <v>97.462000000000003</v>
      </c>
      <c r="AV1633">
        <v>850</v>
      </c>
      <c r="AW1633">
        <v>850</v>
      </c>
      <c r="AX1633">
        <v>0</v>
      </c>
      <c r="AY1633">
        <v>12.759</v>
      </c>
      <c r="AZ1633">
        <v>4.0999999999999996</v>
      </c>
      <c r="BA1633">
        <v>5.4</v>
      </c>
      <c r="BB1633">
        <v>0</v>
      </c>
      <c r="BC1633">
        <v>1.3</v>
      </c>
      <c r="BD1633">
        <v>0</v>
      </c>
      <c r="BE1633">
        <v>0.9</v>
      </c>
      <c r="BF1633">
        <v>0.9</v>
      </c>
      <c r="BG1633">
        <v>4.7</v>
      </c>
      <c r="BH1633">
        <v>6.6</v>
      </c>
      <c r="BI1633">
        <v>7.5</v>
      </c>
      <c r="BJ1633">
        <v>9.1</v>
      </c>
      <c r="BK1633">
        <v>20595000</v>
      </c>
      <c r="BL1633">
        <v>2443300</v>
      </c>
      <c r="BM1633">
        <v>2588100</v>
      </c>
      <c r="BN1633">
        <v>0</v>
      </c>
      <c r="BO1633">
        <v>218030</v>
      </c>
      <c r="BP1633">
        <v>0</v>
      </c>
      <c r="BQ1633">
        <v>0</v>
      </c>
      <c r="BR1633">
        <v>0</v>
      </c>
      <c r="BS1633">
        <v>1079800</v>
      </c>
      <c r="BT1633">
        <v>2907300</v>
      </c>
      <c r="BU1633">
        <v>4803200</v>
      </c>
      <c r="BV1633">
        <v>6555100</v>
      </c>
      <c r="BW1633">
        <v>420300</v>
      </c>
      <c r="BX1633">
        <v>49862</v>
      </c>
      <c r="BY1633">
        <v>52819</v>
      </c>
      <c r="BZ1633">
        <v>0</v>
      </c>
      <c r="CA1633">
        <v>4449.6000000000004</v>
      </c>
      <c r="CB1633">
        <v>0</v>
      </c>
      <c r="CC1633">
        <v>0</v>
      </c>
      <c r="CD1633">
        <v>0</v>
      </c>
      <c r="CE1633">
        <v>22036</v>
      </c>
      <c r="CF1633">
        <v>59333</v>
      </c>
      <c r="CG1633">
        <v>98024</v>
      </c>
      <c r="CH1633">
        <v>133780</v>
      </c>
      <c r="CI1633">
        <v>3048200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3902200</v>
      </c>
      <c r="CR1633">
        <v>3921900</v>
      </c>
      <c r="CS1633">
        <v>5223100</v>
      </c>
      <c r="CT1633">
        <v>2</v>
      </c>
      <c r="CU1633">
        <v>2</v>
      </c>
      <c r="CV1633">
        <v>0</v>
      </c>
      <c r="CW1633">
        <v>1</v>
      </c>
      <c r="CX1633">
        <v>0</v>
      </c>
      <c r="CY1633">
        <v>0</v>
      </c>
      <c r="CZ1633">
        <v>0</v>
      </c>
      <c r="DA1633">
        <v>1</v>
      </c>
      <c r="DB1633">
        <v>3</v>
      </c>
      <c r="DC1633">
        <v>2</v>
      </c>
      <c r="DD1633">
        <v>6</v>
      </c>
      <c r="DE1633">
        <v>17</v>
      </c>
      <c r="DI1633">
        <v>1630</v>
      </c>
      <c r="DJ1633" t="s">
        <v>9808</v>
      </c>
      <c r="DK1633" t="s">
        <v>9809</v>
      </c>
      <c r="DL1633" t="s">
        <v>9810</v>
      </c>
      <c r="DM1633" t="s">
        <v>9811</v>
      </c>
      <c r="DN1633" t="s">
        <v>9812</v>
      </c>
      <c r="DO1633" t="s">
        <v>9813</v>
      </c>
    </row>
    <row r="1634" spans="1:123" x14ac:dyDescent="0.25">
      <c r="A1634" t="s">
        <v>9814</v>
      </c>
      <c r="B1634" t="s">
        <v>9814</v>
      </c>
      <c r="C1634">
        <v>2</v>
      </c>
      <c r="D1634">
        <v>2</v>
      </c>
      <c r="E1634">
        <v>2</v>
      </c>
      <c r="F1634" t="s">
        <v>9815</v>
      </c>
      <c r="G1634">
        <v>1</v>
      </c>
      <c r="H1634">
        <v>2</v>
      </c>
      <c r="I1634">
        <v>2</v>
      </c>
      <c r="J1634">
        <v>2</v>
      </c>
      <c r="K1634">
        <v>0</v>
      </c>
      <c r="L1634">
        <v>0</v>
      </c>
      <c r="M1634">
        <v>0</v>
      </c>
      <c r="N1634">
        <v>1</v>
      </c>
      <c r="O1634">
        <v>0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0</v>
      </c>
      <c r="AA1634">
        <v>0</v>
      </c>
      <c r="AB1634">
        <v>0</v>
      </c>
      <c r="AC1634">
        <v>1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1</v>
      </c>
      <c r="AK1634">
        <v>0</v>
      </c>
      <c r="AL1634">
        <v>0</v>
      </c>
      <c r="AM1634">
        <v>0</v>
      </c>
      <c r="AN1634">
        <v>1</v>
      </c>
      <c r="AO1634">
        <v>0</v>
      </c>
      <c r="AP1634">
        <v>0</v>
      </c>
      <c r="AQ1634">
        <v>0</v>
      </c>
      <c r="AR1634">
        <v>5.8</v>
      </c>
      <c r="AS1634">
        <v>5.8</v>
      </c>
      <c r="AT1634">
        <v>5.8</v>
      </c>
      <c r="AU1634">
        <v>67.543999999999997</v>
      </c>
      <c r="AV1634">
        <v>587</v>
      </c>
      <c r="AW1634">
        <v>587</v>
      </c>
      <c r="AX1634">
        <v>0</v>
      </c>
      <c r="AY1634">
        <v>4.8159000000000001</v>
      </c>
      <c r="AZ1634">
        <v>0</v>
      </c>
      <c r="BA1634">
        <v>0</v>
      </c>
      <c r="BB1634">
        <v>0</v>
      </c>
      <c r="BC1634">
        <v>1.4</v>
      </c>
      <c r="BD1634">
        <v>0</v>
      </c>
      <c r="BE1634">
        <v>0</v>
      </c>
      <c r="BF1634">
        <v>0</v>
      </c>
      <c r="BG1634">
        <v>4.4000000000000004</v>
      </c>
      <c r="BH1634">
        <v>0</v>
      </c>
      <c r="BI1634">
        <v>0</v>
      </c>
      <c r="BJ1634">
        <v>0</v>
      </c>
      <c r="BK1634">
        <v>2387300</v>
      </c>
      <c r="BL1634">
        <v>0</v>
      </c>
      <c r="BM1634">
        <v>0</v>
      </c>
      <c r="BN1634">
        <v>0</v>
      </c>
      <c r="BO1634">
        <v>500230</v>
      </c>
      <c r="BP1634">
        <v>0</v>
      </c>
      <c r="BQ1634">
        <v>0</v>
      </c>
      <c r="BR1634">
        <v>0</v>
      </c>
      <c r="BS1634">
        <v>1887100</v>
      </c>
      <c r="BT1634">
        <v>0</v>
      </c>
      <c r="BU1634">
        <v>0</v>
      </c>
      <c r="BV1634">
        <v>0</v>
      </c>
      <c r="BW1634">
        <v>125650</v>
      </c>
      <c r="BX1634">
        <v>0</v>
      </c>
      <c r="BY1634">
        <v>0</v>
      </c>
      <c r="BZ1634">
        <v>0</v>
      </c>
      <c r="CA1634">
        <v>26328</v>
      </c>
      <c r="CB1634">
        <v>0</v>
      </c>
      <c r="CC1634">
        <v>0</v>
      </c>
      <c r="CD1634">
        <v>0</v>
      </c>
      <c r="CE1634">
        <v>99321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1390700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1</v>
      </c>
      <c r="CX1634">
        <v>0</v>
      </c>
      <c r="CY1634">
        <v>0</v>
      </c>
      <c r="CZ1634">
        <v>0</v>
      </c>
      <c r="DA1634">
        <v>1</v>
      </c>
      <c r="DB1634">
        <v>0</v>
      </c>
      <c r="DC1634">
        <v>0</v>
      </c>
      <c r="DD1634">
        <v>0</v>
      </c>
      <c r="DE1634">
        <v>2</v>
      </c>
      <c r="DI1634">
        <v>1631</v>
      </c>
      <c r="DJ1634" t="s">
        <v>9816</v>
      </c>
      <c r="DK1634" t="s">
        <v>129</v>
      </c>
      <c r="DL1634" t="s">
        <v>9817</v>
      </c>
      <c r="DM1634" t="s">
        <v>9818</v>
      </c>
      <c r="DN1634" t="s">
        <v>9819</v>
      </c>
      <c r="DO1634" t="s">
        <v>9819</v>
      </c>
    </row>
    <row r="1635" spans="1:123" x14ac:dyDescent="0.25">
      <c r="A1635" t="s">
        <v>9820</v>
      </c>
      <c r="B1635" t="s">
        <v>9820</v>
      </c>
      <c r="C1635">
        <v>1</v>
      </c>
      <c r="D1635">
        <v>1</v>
      </c>
      <c r="E1635">
        <v>1</v>
      </c>
      <c r="F1635" t="s">
        <v>9821</v>
      </c>
      <c r="G1635">
        <v>1</v>
      </c>
      <c r="H1635">
        <v>1</v>
      </c>
      <c r="I1635">
        <v>1</v>
      </c>
      <c r="J1635">
        <v>1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1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1</v>
      </c>
      <c r="AR1635">
        <v>3.4</v>
      </c>
      <c r="AS1635">
        <v>3.4</v>
      </c>
      <c r="AT1635">
        <v>3.4</v>
      </c>
      <c r="AU1635">
        <v>38.637999999999998</v>
      </c>
      <c r="AV1635">
        <v>351</v>
      </c>
      <c r="AW1635">
        <v>351</v>
      </c>
      <c r="AX1635">
        <v>1</v>
      </c>
      <c r="AY1635">
        <v>-2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3.4</v>
      </c>
      <c r="BK1635">
        <v>9794700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9794700</v>
      </c>
      <c r="BW1635">
        <v>979470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979470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10413000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1</v>
      </c>
      <c r="DE1635">
        <v>1</v>
      </c>
      <c r="DF1635" t="s">
        <v>127</v>
      </c>
      <c r="DI1635">
        <v>1632</v>
      </c>
      <c r="DJ1635">
        <v>5560</v>
      </c>
      <c r="DK1635" t="b">
        <v>1</v>
      </c>
      <c r="DL1635">
        <v>6234</v>
      </c>
      <c r="DM1635">
        <v>32259</v>
      </c>
      <c r="DN1635">
        <v>38394</v>
      </c>
      <c r="DO1635">
        <v>38394</v>
      </c>
      <c r="DP1635" t="s">
        <v>9822</v>
      </c>
      <c r="DQ1635">
        <v>2099</v>
      </c>
      <c r="DR1635" t="s">
        <v>9823</v>
      </c>
      <c r="DS1635">
        <v>306</v>
      </c>
    </row>
    <row r="1636" spans="1:123" x14ac:dyDescent="0.25">
      <c r="A1636" t="s">
        <v>9824</v>
      </c>
      <c r="B1636" t="s">
        <v>9824</v>
      </c>
      <c r="C1636">
        <v>1</v>
      </c>
      <c r="D1636">
        <v>1</v>
      </c>
      <c r="E1636">
        <v>1</v>
      </c>
      <c r="F1636" t="s">
        <v>9825</v>
      </c>
      <c r="G1636">
        <v>1</v>
      </c>
      <c r="H1636">
        <v>1</v>
      </c>
      <c r="I1636">
        <v>1</v>
      </c>
      <c r="J1636">
        <v>1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1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1</v>
      </c>
      <c r="AQ1636">
        <v>0</v>
      </c>
      <c r="AR1636">
        <v>3.2</v>
      </c>
      <c r="AS1636">
        <v>3.2</v>
      </c>
      <c r="AT1636">
        <v>3.2</v>
      </c>
      <c r="AU1636">
        <v>34.661000000000001</v>
      </c>
      <c r="AV1636">
        <v>309</v>
      </c>
      <c r="AW1636">
        <v>309</v>
      </c>
      <c r="AX1636">
        <v>1</v>
      </c>
      <c r="AY1636">
        <v>-2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3.2</v>
      </c>
      <c r="BJ1636">
        <v>0</v>
      </c>
      <c r="BK1636">
        <v>3059900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3059900</v>
      </c>
      <c r="BV1636">
        <v>0</v>
      </c>
      <c r="BW1636">
        <v>382480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382480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2527100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 t="s">
        <v>127</v>
      </c>
      <c r="DI1636">
        <v>1633</v>
      </c>
      <c r="DJ1636">
        <v>5315</v>
      </c>
      <c r="DK1636" t="b">
        <v>1</v>
      </c>
      <c r="DL1636">
        <v>5972</v>
      </c>
      <c r="DM1636">
        <v>31391</v>
      </c>
      <c r="DN1636">
        <v>37378</v>
      </c>
      <c r="DO1636">
        <v>37378</v>
      </c>
      <c r="DP1636">
        <v>724</v>
      </c>
      <c r="DR1636">
        <v>298</v>
      </c>
    </row>
    <row r="1637" spans="1:123" x14ac:dyDescent="0.25">
      <c r="A1637" t="s">
        <v>9826</v>
      </c>
      <c r="B1637" t="s">
        <v>9826</v>
      </c>
      <c r="C1637">
        <v>3</v>
      </c>
      <c r="D1637">
        <v>3</v>
      </c>
      <c r="E1637">
        <v>3</v>
      </c>
      <c r="F1637" t="s">
        <v>9827</v>
      </c>
      <c r="G1637">
        <v>1</v>
      </c>
      <c r="H1637">
        <v>3</v>
      </c>
      <c r="I1637">
        <v>3</v>
      </c>
      <c r="J1637">
        <v>3</v>
      </c>
      <c r="K1637">
        <v>2</v>
      </c>
      <c r="L1637">
        <v>1</v>
      </c>
      <c r="M1637">
        <v>0</v>
      </c>
      <c r="N1637">
        <v>0</v>
      </c>
      <c r="O1637">
        <v>0</v>
      </c>
      <c r="P1637">
        <v>0</v>
      </c>
      <c r="Q1637">
        <v>1</v>
      </c>
      <c r="R1637">
        <v>2</v>
      </c>
      <c r="S1637">
        <v>1</v>
      </c>
      <c r="T1637">
        <v>1</v>
      </c>
      <c r="U1637">
        <v>2</v>
      </c>
      <c r="V1637">
        <v>2</v>
      </c>
      <c r="W1637">
        <v>1</v>
      </c>
      <c r="X1637">
        <v>0</v>
      </c>
      <c r="Y1637">
        <v>0</v>
      </c>
      <c r="Z1637">
        <v>0</v>
      </c>
      <c r="AA1637">
        <v>0</v>
      </c>
      <c r="AB1637">
        <v>1</v>
      </c>
      <c r="AC1637">
        <v>2</v>
      </c>
      <c r="AD1637">
        <v>1</v>
      </c>
      <c r="AE1637">
        <v>1</v>
      </c>
      <c r="AF1637">
        <v>2</v>
      </c>
      <c r="AG1637">
        <v>2</v>
      </c>
      <c r="AH1637">
        <v>1</v>
      </c>
      <c r="AI1637">
        <v>0</v>
      </c>
      <c r="AJ1637">
        <v>0</v>
      </c>
      <c r="AK1637">
        <v>0</v>
      </c>
      <c r="AL1637">
        <v>0</v>
      </c>
      <c r="AM1637">
        <v>1</v>
      </c>
      <c r="AN1637">
        <v>2</v>
      </c>
      <c r="AO1637">
        <v>1</v>
      </c>
      <c r="AP1637">
        <v>1</v>
      </c>
      <c r="AQ1637">
        <v>2</v>
      </c>
      <c r="AR1637">
        <v>14.2</v>
      </c>
      <c r="AS1637">
        <v>14.2</v>
      </c>
      <c r="AT1637">
        <v>14.2</v>
      </c>
      <c r="AU1637">
        <v>39.502000000000002</v>
      </c>
      <c r="AV1637">
        <v>352</v>
      </c>
      <c r="AW1637">
        <v>352</v>
      </c>
      <c r="AX1637">
        <v>0</v>
      </c>
      <c r="AY1637">
        <v>6.1673</v>
      </c>
      <c r="AZ1637">
        <v>9.6999999999999993</v>
      </c>
      <c r="BA1637">
        <v>4.5</v>
      </c>
      <c r="BB1637">
        <v>0</v>
      </c>
      <c r="BC1637">
        <v>0</v>
      </c>
      <c r="BD1637">
        <v>0</v>
      </c>
      <c r="BE1637">
        <v>0</v>
      </c>
      <c r="BF1637">
        <v>5.7</v>
      </c>
      <c r="BG1637">
        <v>8.5</v>
      </c>
      <c r="BH1637">
        <v>4</v>
      </c>
      <c r="BI1637">
        <v>5.7</v>
      </c>
      <c r="BJ1637">
        <v>9.6999999999999993</v>
      </c>
      <c r="BK1637">
        <v>8907400</v>
      </c>
      <c r="BL1637">
        <v>1194500</v>
      </c>
      <c r="BM1637">
        <v>1043500</v>
      </c>
      <c r="BN1637">
        <v>0</v>
      </c>
      <c r="BO1637">
        <v>0</v>
      </c>
      <c r="BP1637">
        <v>0</v>
      </c>
      <c r="BQ1637">
        <v>0</v>
      </c>
      <c r="BR1637">
        <v>572820</v>
      </c>
      <c r="BS1637">
        <v>1620400</v>
      </c>
      <c r="BT1637">
        <v>0</v>
      </c>
      <c r="BU1637">
        <v>2211500</v>
      </c>
      <c r="BV1637">
        <v>2264800</v>
      </c>
      <c r="BW1637">
        <v>494860</v>
      </c>
      <c r="BX1637">
        <v>66360</v>
      </c>
      <c r="BY1637">
        <v>57970</v>
      </c>
      <c r="BZ1637">
        <v>0</v>
      </c>
      <c r="CA1637">
        <v>0</v>
      </c>
      <c r="CB1637">
        <v>0</v>
      </c>
      <c r="CC1637">
        <v>0</v>
      </c>
      <c r="CD1637">
        <v>31823</v>
      </c>
      <c r="CE1637">
        <v>90022</v>
      </c>
      <c r="CF1637">
        <v>0</v>
      </c>
      <c r="CG1637">
        <v>122860</v>
      </c>
      <c r="CH1637">
        <v>125820</v>
      </c>
      <c r="CI1637">
        <v>1233000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2369200</v>
      </c>
      <c r="CT1637">
        <v>3</v>
      </c>
      <c r="CU1637">
        <v>1</v>
      </c>
      <c r="CV1637">
        <v>0</v>
      </c>
      <c r="CW1637">
        <v>0</v>
      </c>
      <c r="CX1637">
        <v>0</v>
      </c>
      <c r="CY1637">
        <v>0</v>
      </c>
      <c r="CZ1637">
        <v>1</v>
      </c>
      <c r="DA1637">
        <v>2</v>
      </c>
      <c r="DB1637">
        <v>1</v>
      </c>
      <c r="DC1637">
        <v>1</v>
      </c>
      <c r="DD1637">
        <v>2</v>
      </c>
      <c r="DE1637">
        <v>11</v>
      </c>
      <c r="DI1637">
        <v>1634</v>
      </c>
      <c r="DJ1637" t="s">
        <v>9828</v>
      </c>
      <c r="DK1637" t="s">
        <v>339</v>
      </c>
      <c r="DL1637" t="s">
        <v>9829</v>
      </c>
      <c r="DM1637" t="s">
        <v>9830</v>
      </c>
      <c r="DN1637" t="s">
        <v>9831</v>
      </c>
      <c r="DO1637" t="s">
        <v>9832</v>
      </c>
    </row>
    <row r="1638" spans="1:123" x14ac:dyDescent="0.25">
      <c r="A1638" t="s">
        <v>9833</v>
      </c>
      <c r="B1638" t="s">
        <v>9833</v>
      </c>
      <c r="C1638">
        <v>1</v>
      </c>
      <c r="D1638">
        <v>1</v>
      </c>
      <c r="E1638">
        <v>1</v>
      </c>
      <c r="F1638" t="s">
        <v>9834</v>
      </c>
      <c r="G1638">
        <v>1</v>
      </c>
      <c r="H1638">
        <v>1</v>
      </c>
      <c r="I1638">
        <v>1</v>
      </c>
      <c r="J1638">
        <v>1</v>
      </c>
      <c r="K1638">
        <v>1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1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4.3</v>
      </c>
      <c r="AS1638">
        <v>4.3</v>
      </c>
      <c r="AT1638">
        <v>4.3</v>
      </c>
      <c r="AU1638">
        <v>39.9</v>
      </c>
      <c r="AV1638">
        <v>350</v>
      </c>
      <c r="AW1638">
        <v>350</v>
      </c>
      <c r="AX1638">
        <v>1</v>
      </c>
      <c r="AY1638">
        <v>-2</v>
      </c>
      <c r="AZ1638">
        <v>4.3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3313000</v>
      </c>
      <c r="BL1638">
        <v>3313000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276080</v>
      </c>
      <c r="BX1638">
        <v>276080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3313000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1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1</v>
      </c>
      <c r="DF1638" t="s">
        <v>127</v>
      </c>
      <c r="DI1638">
        <v>1635</v>
      </c>
      <c r="DJ1638">
        <v>4545</v>
      </c>
      <c r="DK1638" t="b">
        <v>1</v>
      </c>
      <c r="DL1638">
        <v>5128</v>
      </c>
      <c r="DM1638">
        <v>28398</v>
      </c>
      <c r="DN1638">
        <v>34032</v>
      </c>
      <c r="DO1638">
        <v>34032</v>
      </c>
      <c r="DP1638">
        <v>725</v>
      </c>
      <c r="DQ1638">
        <v>2100</v>
      </c>
      <c r="DR1638">
        <v>133</v>
      </c>
      <c r="DS1638">
        <v>134</v>
      </c>
    </row>
    <row r="1639" spans="1:123" x14ac:dyDescent="0.25">
      <c r="A1639" t="s">
        <v>9835</v>
      </c>
      <c r="B1639" t="s">
        <v>9835</v>
      </c>
      <c r="C1639">
        <v>1</v>
      </c>
      <c r="D1639">
        <v>1</v>
      </c>
      <c r="E1639">
        <v>1</v>
      </c>
      <c r="F1639" t="s">
        <v>9836</v>
      </c>
      <c r="G1639">
        <v>1</v>
      </c>
      <c r="H1639">
        <v>1</v>
      </c>
      <c r="I1639">
        <v>1</v>
      </c>
      <c r="J1639">
        <v>1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1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1</v>
      </c>
      <c r="AO1639">
        <v>0</v>
      </c>
      <c r="AP1639">
        <v>0</v>
      </c>
      <c r="AQ1639">
        <v>0</v>
      </c>
      <c r="AR1639">
        <v>1</v>
      </c>
      <c r="AS1639">
        <v>1</v>
      </c>
      <c r="AT1639">
        <v>1</v>
      </c>
      <c r="AU1639">
        <v>117.77</v>
      </c>
      <c r="AV1639">
        <v>1019</v>
      </c>
      <c r="AW1639">
        <v>1019</v>
      </c>
      <c r="AX1639">
        <v>1.9861000000000002E-3</v>
      </c>
      <c r="AY1639">
        <v>2.3774999999999999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1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1</v>
      </c>
      <c r="DB1639">
        <v>0</v>
      </c>
      <c r="DC1639">
        <v>0</v>
      </c>
      <c r="DD1639">
        <v>0</v>
      </c>
      <c r="DE1639">
        <v>1</v>
      </c>
      <c r="DI1639">
        <v>1636</v>
      </c>
      <c r="DJ1639">
        <v>6975</v>
      </c>
      <c r="DK1639" t="b">
        <v>1</v>
      </c>
      <c r="DL1639">
        <v>7744</v>
      </c>
      <c r="DM1639">
        <v>38815</v>
      </c>
      <c r="DN1639">
        <v>45925</v>
      </c>
      <c r="DO1639">
        <v>45925</v>
      </c>
    </row>
    <row r="1640" spans="1:123" x14ac:dyDescent="0.25">
      <c r="A1640" t="s">
        <v>9837</v>
      </c>
      <c r="B1640" t="s">
        <v>9837</v>
      </c>
      <c r="C1640">
        <v>27</v>
      </c>
      <c r="D1640">
        <v>27</v>
      </c>
      <c r="E1640">
        <v>27</v>
      </c>
      <c r="F1640" t="s">
        <v>9838</v>
      </c>
      <c r="G1640">
        <v>1</v>
      </c>
      <c r="H1640">
        <v>27</v>
      </c>
      <c r="I1640">
        <v>27</v>
      </c>
      <c r="J1640">
        <v>27</v>
      </c>
      <c r="K1640">
        <v>10</v>
      </c>
      <c r="L1640">
        <v>8</v>
      </c>
      <c r="M1640">
        <v>1</v>
      </c>
      <c r="N1640">
        <v>7</v>
      </c>
      <c r="O1640">
        <v>4</v>
      </c>
      <c r="P1640">
        <v>5</v>
      </c>
      <c r="Q1640">
        <v>5</v>
      </c>
      <c r="R1640">
        <v>17</v>
      </c>
      <c r="S1640">
        <v>16</v>
      </c>
      <c r="T1640">
        <v>13</v>
      </c>
      <c r="U1640">
        <v>16</v>
      </c>
      <c r="V1640">
        <v>10</v>
      </c>
      <c r="W1640">
        <v>8</v>
      </c>
      <c r="X1640">
        <v>1</v>
      </c>
      <c r="Y1640">
        <v>7</v>
      </c>
      <c r="Z1640">
        <v>4</v>
      </c>
      <c r="AA1640">
        <v>5</v>
      </c>
      <c r="AB1640">
        <v>5</v>
      </c>
      <c r="AC1640">
        <v>17</v>
      </c>
      <c r="AD1640">
        <v>16</v>
      </c>
      <c r="AE1640">
        <v>13</v>
      </c>
      <c r="AF1640">
        <v>16</v>
      </c>
      <c r="AG1640">
        <v>10</v>
      </c>
      <c r="AH1640">
        <v>8</v>
      </c>
      <c r="AI1640">
        <v>1</v>
      </c>
      <c r="AJ1640">
        <v>7</v>
      </c>
      <c r="AK1640">
        <v>4</v>
      </c>
      <c r="AL1640">
        <v>5</v>
      </c>
      <c r="AM1640">
        <v>5</v>
      </c>
      <c r="AN1640">
        <v>17</v>
      </c>
      <c r="AO1640">
        <v>16</v>
      </c>
      <c r="AP1640">
        <v>13</v>
      </c>
      <c r="AQ1640">
        <v>16</v>
      </c>
      <c r="AR1640">
        <v>7.1</v>
      </c>
      <c r="AS1640">
        <v>7.1</v>
      </c>
      <c r="AT1640">
        <v>7.1</v>
      </c>
      <c r="AU1640">
        <v>532.04</v>
      </c>
      <c r="AV1640">
        <v>4644</v>
      </c>
      <c r="AW1640">
        <v>4644</v>
      </c>
      <c r="AX1640">
        <v>0</v>
      </c>
      <c r="AY1640">
        <v>49.698999999999998</v>
      </c>
      <c r="AZ1640">
        <v>2.7</v>
      </c>
      <c r="BA1640">
        <v>2.4</v>
      </c>
      <c r="BB1640">
        <v>0.3</v>
      </c>
      <c r="BC1640">
        <v>2</v>
      </c>
      <c r="BD1640">
        <v>1</v>
      </c>
      <c r="BE1640">
        <v>1.6</v>
      </c>
      <c r="BF1640">
        <v>1.3</v>
      </c>
      <c r="BG1640">
        <v>4.7</v>
      </c>
      <c r="BH1640">
        <v>4.5</v>
      </c>
      <c r="BI1640">
        <v>3.6</v>
      </c>
      <c r="BJ1640">
        <v>4.4000000000000004</v>
      </c>
      <c r="BK1640">
        <v>117160000</v>
      </c>
      <c r="BL1640">
        <v>10936000</v>
      </c>
      <c r="BM1640">
        <v>7570100</v>
      </c>
      <c r="BN1640">
        <v>440410</v>
      </c>
      <c r="BO1640">
        <v>3827700</v>
      </c>
      <c r="BP1640">
        <v>1282100</v>
      </c>
      <c r="BQ1640">
        <v>2316900</v>
      </c>
      <c r="BR1640">
        <v>2646000</v>
      </c>
      <c r="BS1640">
        <v>29866000</v>
      </c>
      <c r="BT1640">
        <v>21754000</v>
      </c>
      <c r="BU1640">
        <v>17120000</v>
      </c>
      <c r="BV1640">
        <v>19397000</v>
      </c>
      <c r="BW1640">
        <v>452340</v>
      </c>
      <c r="BX1640">
        <v>42225</v>
      </c>
      <c r="BY1640">
        <v>29228</v>
      </c>
      <c r="BZ1640">
        <v>1700.4</v>
      </c>
      <c r="CA1640">
        <v>14779</v>
      </c>
      <c r="CB1640">
        <v>4950.2</v>
      </c>
      <c r="CC1640">
        <v>8945.6</v>
      </c>
      <c r="CD1640">
        <v>10216</v>
      </c>
      <c r="CE1640">
        <v>115310</v>
      </c>
      <c r="CF1640">
        <v>83991</v>
      </c>
      <c r="CG1640">
        <v>66101</v>
      </c>
      <c r="CH1640">
        <v>74892</v>
      </c>
      <c r="CI1640">
        <v>11510000</v>
      </c>
      <c r="CJ1640">
        <v>10866000</v>
      </c>
      <c r="CK1640">
        <v>0</v>
      </c>
      <c r="CL1640">
        <v>14522000</v>
      </c>
      <c r="CM1640">
        <v>8682300</v>
      </c>
      <c r="CN1640">
        <v>8550400</v>
      </c>
      <c r="CO1640">
        <v>9416400</v>
      </c>
      <c r="CP1640">
        <v>18030000</v>
      </c>
      <c r="CQ1640">
        <v>17848000</v>
      </c>
      <c r="CR1640">
        <v>13809000</v>
      </c>
      <c r="CS1640">
        <v>16480000</v>
      </c>
      <c r="CT1640">
        <v>10</v>
      </c>
      <c r="CU1640">
        <v>8</v>
      </c>
      <c r="CV1640">
        <v>1</v>
      </c>
      <c r="CW1640">
        <v>7</v>
      </c>
      <c r="CX1640">
        <v>4</v>
      </c>
      <c r="CY1640">
        <v>5</v>
      </c>
      <c r="CZ1640">
        <v>5</v>
      </c>
      <c r="DA1640">
        <v>18</v>
      </c>
      <c r="DB1640">
        <v>17</v>
      </c>
      <c r="DC1640">
        <v>13</v>
      </c>
      <c r="DD1640">
        <v>16</v>
      </c>
      <c r="DE1640">
        <v>104</v>
      </c>
      <c r="DI1640">
        <v>1637</v>
      </c>
      <c r="DJ1640" t="s">
        <v>9839</v>
      </c>
      <c r="DK1640" t="s">
        <v>2589</v>
      </c>
      <c r="DL1640" t="s">
        <v>9840</v>
      </c>
      <c r="DM1640" t="s">
        <v>9841</v>
      </c>
      <c r="DN1640" t="s">
        <v>9842</v>
      </c>
      <c r="DO1640" t="s">
        <v>9843</v>
      </c>
    </row>
    <row r="1641" spans="1:123" x14ac:dyDescent="0.25">
      <c r="A1641" t="s">
        <v>9844</v>
      </c>
      <c r="B1641" t="s">
        <v>9844</v>
      </c>
      <c r="C1641">
        <v>1</v>
      </c>
      <c r="D1641">
        <v>1</v>
      </c>
      <c r="E1641">
        <v>1</v>
      </c>
      <c r="F1641" t="s">
        <v>9845</v>
      </c>
      <c r="G1641">
        <v>1</v>
      </c>
      <c r="H1641">
        <v>1</v>
      </c>
      <c r="I1641">
        <v>1</v>
      </c>
      <c r="J1641">
        <v>1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1</v>
      </c>
      <c r="Q1641">
        <v>1</v>
      </c>
      <c r="R1641">
        <v>0</v>
      </c>
      <c r="S1641">
        <v>1</v>
      </c>
      <c r="T1641">
        <v>1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1</v>
      </c>
      <c r="AB1641">
        <v>1</v>
      </c>
      <c r="AC1641">
        <v>0</v>
      </c>
      <c r="AD1641">
        <v>1</v>
      </c>
      <c r="AE1641">
        <v>1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1</v>
      </c>
      <c r="AM1641">
        <v>1</v>
      </c>
      <c r="AN1641">
        <v>0</v>
      </c>
      <c r="AO1641">
        <v>1</v>
      </c>
      <c r="AP1641">
        <v>1</v>
      </c>
      <c r="AQ1641">
        <v>0</v>
      </c>
      <c r="AR1641">
        <v>2</v>
      </c>
      <c r="AS1641">
        <v>2</v>
      </c>
      <c r="AT1641">
        <v>2</v>
      </c>
      <c r="AU1641">
        <v>42.052</v>
      </c>
      <c r="AV1641">
        <v>398</v>
      </c>
      <c r="AW1641">
        <v>398</v>
      </c>
      <c r="AX1641">
        <v>1</v>
      </c>
      <c r="AY1641">
        <v>-2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2</v>
      </c>
      <c r="BF1641">
        <v>2</v>
      </c>
      <c r="BG1641">
        <v>0</v>
      </c>
      <c r="BH1641">
        <v>2</v>
      </c>
      <c r="BI1641">
        <v>2</v>
      </c>
      <c r="BJ1641">
        <v>0</v>
      </c>
      <c r="BK1641">
        <v>23591000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4479500</v>
      </c>
      <c r="BR1641">
        <v>4384400</v>
      </c>
      <c r="BS1641">
        <v>0</v>
      </c>
      <c r="BT1641">
        <v>6269500</v>
      </c>
      <c r="BU1641">
        <v>8458000</v>
      </c>
      <c r="BV1641">
        <v>0</v>
      </c>
      <c r="BW1641">
        <v>1685100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319960</v>
      </c>
      <c r="CD1641">
        <v>313170</v>
      </c>
      <c r="CE1641">
        <v>0</v>
      </c>
      <c r="CF1641">
        <v>447820</v>
      </c>
      <c r="CG1641">
        <v>604140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6985200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1</v>
      </c>
      <c r="CZ1641">
        <v>1</v>
      </c>
      <c r="DA1641">
        <v>0</v>
      </c>
      <c r="DB1641">
        <v>0</v>
      </c>
      <c r="DC1641">
        <v>1</v>
      </c>
      <c r="DD1641">
        <v>0</v>
      </c>
      <c r="DE1641">
        <v>3</v>
      </c>
      <c r="DF1641" t="s">
        <v>127</v>
      </c>
      <c r="DI1641">
        <v>1638</v>
      </c>
      <c r="DJ1641">
        <v>4896</v>
      </c>
      <c r="DK1641" t="b">
        <v>1</v>
      </c>
      <c r="DL1641">
        <v>5492</v>
      </c>
      <c r="DM1641" t="s">
        <v>9846</v>
      </c>
      <c r="DN1641" t="s">
        <v>9847</v>
      </c>
      <c r="DO1641">
        <v>35716</v>
      </c>
      <c r="DP1641">
        <v>726</v>
      </c>
      <c r="DR1641">
        <v>1</v>
      </c>
    </row>
    <row r="1642" spans="1:123" x14ac:dyDescent="0.25">
      <c r="A1642" t="s">
        <v>9848</v>
      </c>
      <c r="B1642" t="s">
        <v>9848</v>
      </c>
      <c r="C1642">
        <v>19</v>
      </c>
      <c r="D1642">
        <v>15</v>
      </c>
      <c r="E1642">
        <v>13</v>
      </c>
      <c r="F1642" t="s">
        <v>9849</v>
      </c>
      <c r="G1642">
        <v>1</v>
      </c>
      <c r="H1642">
        <v>19</v>
      </c>
      <c r="I1642">
        <v>15</v>
      </c>
      <c r="J1642">
        <v>13</v>
      </c>
      <c r="K1642">
        <v>1</v>
      </c>
      <c r="L1642">
        <v>16</v>
      </c>
      <c r="M1642">
        <v>1</v>
      </c>
      <c r="N1642">
        <v>1</v>
      </c>
      <c r="O1642">
        <v>1</v>
      </c>
      <c r="P1642">
        <v>2</v>
      </c>
      <c r="Q1642">
        <v>3</v>
      </c>
      <c r="R1642">
        <v>3</v>
      </c>
      <c r="S1642">
        <v>1</v>
      </c>
      <c r="T1642">
        <v>1</v>
      </c>
      <c r="U1642">
        <v>1</v>
      </c>
      <c r="V1642">
        <v>0</v>
      </c>
      <c r="W1642">
        <v>15</v>
      </c>
      <c r="X1642">
        <v>0</v>
      </c>
      <c r="Y1642">
        <v>0</v>
      </c>
      <c r="Z1642">
        <v>0</v>
      </c>
      <c r="AA1642">
        <v>1</v>
      </c>
      <c r="AB1642">
        <v>1</v>
      </c>
      <c r="AC1642">
        <v>1</v>
      </c>
      <c r="AD1642">
        <v>0</v>
      </c>
      <c r="AE1642">
        <v>0</v>
      </c>
      <c r="AF1642">
        <v>0</v>
      </c>
      <c r="AG1642">
        <v>0</v>
      </c>
      <c r="AH1642">
        <v>13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26.5</v>
      </c>
      <c r="AS1642">
        <v>22.1</v>
      </c>
      <c r="AT1642">
        <v>19.399999999999999</v>
      </c>
      <c r="AU1642">
        <v>103.83</v>
      </c>
      <c r="AV1642">
        <v>894</v>
      </c>
      <c r="AW1642">
        <v>894</v>
      </c>
      <c r="AX1642">
        <v>0</v>
      </c>
      <c r="AY1642">
        <v>31.727</v>
      </c>
      <c r="AZ1642">
        <v>1.2</v>
      </c>
      <c r="BA1642">
        <v>22.1</v>
      </c>
      <c r="BB1642">
        <v>1.6</v>
      </c>
      <c r="BC1642">
        <v>1.6</v>
      </c>
      <c r="BD1642">
        <v>1.6</v>
      </c>
      <c r="BE1642">
        <v>2.9</v>
      </c>
      <c r="BF1642">
        <v>4.5</v>
      </c>
      <c r="BG1642">
        <v>4.5</v>
      </c>
      <c r="BH1642">
        <v>1.2</v>
      </c>
      <c r="BI1642">
        <v>1.2</v>
      </c>
      <c r="BJ1642">
        <v>1.2</v>
      </c>
      <c r="BK1642">
        <v>50046000</v>
      </c>
      <c r="BL1642">
        <v>0</v>
      </c>
      <c r="BM1642">
        <v>46147000</v>
      </c>
      <c r="BN1642">
        <v>0</v>
      </c>
      <c r="BO1642">
        <v>0</v>
      </c>
      <c r="BP1642">
        <v>0</v>
      </c>
      <c r="BQ1642">
        <v>1195200</v>
      </c>
      <c r="BR1642">
        <v>849410</v>
      </c>
      <c r="BS1642">
        <v>1854600</v>
      </c>
      <c r="BT1642">
        <v>0</v>
      </c>
      <c r="BU1642">
        <v>0</v>
      </c>
      <c r="BV1642">
        <v>0</v>
      </c>
      <c r="BW1642">
        <v>909930</v>
      </c>
      <c r="BX1642">
        <v>0</v>
      </c>
      <c r="BY1642">
        <v>839040</v>
      </c>
      <c r="BZ1642">
        <v>0</v>
      </c>
      <c r="CA1642">
        <v>0</v>
      </c>
      <c r="CB1642">
        <v>0</v>
      </c>
      <c r="CC1642">
        <v>21730</v>
      </c>
      <c r="CD1642">
        <v>15444</v>
      </c>
      <c r="CE1642">
        <v>33720</v>
      </c>
      <c r="CF1642">
        <v>0</v>
      </c>
      <c r="CG1642">
        <v>0</v>
      </c>
      <c r="CH1642">
        <v>0</v>
      </c>
      <c r="CI1642">
        <v>0</v>
      </c>
      <c r="CJ1642">
        <v>52638000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19</v>
      </c>
      <c r="CV1642">
        <v>0</v>
      </c>
      <c r="CW1642">
        <v>0</v>
      </c>
      <c r="CX1642">
        <v>0</v>
      </c>
      <c r="CY1642">
        <v>1</v>
      </c>
      <c r="CZ1642">
        <v>1</v>
      </c>
      <c r="DA1642">
        <v>1</v>
      </c>
      <c r="DB1642">
        <v>0</v>
      </c>
      <c r="DC1642">
        <v>0</v>
      </c>
      <c r="DD1642">
        <v>0</v>
      </c>
      <c r="DE1642">
        <v>22</v>
      </c>
      <c r="DI1642">
        <v>1639</v>
      </c>
      <c r="DJ1642" t="s">
        <v>9850</v>
      </c>
      <c r="DK1642" t="s">
        <v>9851</v>
      </c>
      <c r="DL1642" t="s">
        <v>9852</v>
      </c>
      <c r="DM1642" t="s">
        <v>9853</v>
      </c>
      <c r="DN1642" t="s">
        <v>9854</v>
      </c>
      <c r="DO1642" t="s">
        <v>9855</v>
      </c>
    </row>
    <row r="1643" spans="1:123" x14ac:dyDescent="0.25">
      <c r="A1643" t="s">
        <v>9856</v>
      </c>
      <c r="B1643" t="s">
        <v>9856</v>
      </c>
      <c r="C1643">
        <v>1</v>
      </c>
      <c r="D1643">
        <v>1</v>
      </c>
      <c r="E1643">
        <v>1</v>
      </c>
      <c r="F1643" t="s">
        <v>9857</v>
      </c>
      <c r="G1643">
        <v>1</v>
      </c>
      <c r="H1643">
        <v>1</v>
      </c>
      <c r="I1643">
        <v>1</v>
      </c>
      <c r="J1643">
        <v>1</v>
      </c>
      <c r="K1643">
        <v>0</v>
      </c>
      <c r="L1643">
        <v>0</v>
      </c>
      <c r="M1643">
        <v>0</v>
      </c>
      <c r="N1643">
        <v>0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1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1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2.9</v>
      </c>
      <c r="AS1643">
        <v>2.9</v>
      </c>
      <c r="AT1643">
        <v>2.9</v>
      </c>
      <c r="AU1643">
        <v>51.506999999999998</v>
      </c>
      <c r="AV1643">
        <v>477</v>
      </c>
      <c r="AW1643">
        <v>477</v>
      </c>
      <c r="AX1643">
        <v>1</v>
      </c>
      <c r="AY1643">
        <v>-2</v>
      </c>
      <c r="AZ1643">
        <v>0</v>
      </c>
      <c r="BA1643">
        <v>0</v>
      </c>
      <c r="BB1643">
        <v>0</v>
      </c>
      <c r="BC1643">
        <v>0</v>
      </c>
      <c r="BD1643">
        <v>2.9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265040</v>
      </c>
      <c r="BL1643">
        <v>0</v>
      </c>
      <c r="BM1643">
        <v>0</v>
      </c>
      <c r="BN1643">
        <v>0</v>
      </c>
      <c r="BO1643">
        <v>0</v>
      </c>
      <c r="BP1643">
        <v>265040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15591</v>
      </c>
      <c r="BX1643">
        <v>0</v>
      </c>
      <c r="BY1643">
        <v>0</v>
      </c>
      <c r="BZ1643">
        <v>0</v>
      </c>
      <c r="CA1643">
        <v>0</v>
      </c>
      <c r="CB1643">
        <v>15591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1408400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1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1</v>
      </c>
      <c r="DF1643" t="s">
        <v>127</v>
      </c>
      <c r="DI1643">
        <v>1640</v>
      </c>
      <c r="DJ1643">
        <v>5180</v>
      </c>
      <c r="DK1643" t="b">
        <v>1</v>
      </c>
      <c r="DL1643">
        <v>5830</v>
      </c>
      <c r="DM1643">
        <v>30911</v>
      </c>
      <c r="DN1643">
        <v>36826</v>
      </c>
      <c r="DO1643">
        <v>36826</v>
      </c>
      <c r="DP1643">
        <v>727</v>
      </c>
      <c r="DR1643">
        <v>1</v>
      </c>
    </row>
    <row r="1644" spans="1:123" x14ac:dyDescent="0.25">
      <c r="A1644" t="s">
        <v>9858</v>
      </c>
      <c r="B1644" t="s">
        <v>9858</v>
      </c>
      <c r="C1644">
        <v>4</v>
      </c>
      <c r="D1644">
        <v>4</v>
      </c>
      <c r="E1644">
        <v>4</v>
      </c>
      <c r="F1644" t="s">
        <v>9859</v>
      </c>
      <c r="G1644">
        <v>1</v>
      </c>
      <c r="H1644">
        <v>4</v>
      </c>
      <c r="I1644">
        <v>4</v>
      </c>
      <c r="J1644">
        <v>4</v>
      </c>
      <c r="K1644">
        <v>1</v>
      </c>
      <c r="L1644">
        <v>1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3</v>
      </c>
      <c r="S1644">
        <v>0</v>
      </c>
      <c r="T1644">
        <v>2</v>
      </c>
      <c r="U1644">
        <v>1</v>
      </c>
      <c r="V1644">
        <v>1</v>
      </c>
      <c r="W1644">
        <v>1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3</v>
      </c>
      <c r="AD1644">
        <v>0</v>
      </c>
      <c r="AE1644">
        <v>2</v>
      </c>
      <c r="AF1644">
        <v>1</v>
      </c>
      <c r="AG1644">
        <v>1</v>
      </c>
      <c r="AH1644">
        <v>1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3</v>
      </c>
      <c r="AO1644">
        <v>0</v>
      </c>
      <c r="AP1644">
        <v>2</v>
      </c>
      <c r="AQ1644">
        <v>1</v>
      </c>
      <c r="AR1644">
        <v>7.2</v>
      </c>
      <c r="AS1644">
        <v>7.2</v>
      </c>
      <c r="AT1644">
        <v>7.2</v>
      </c>
      <c r="AU1644">
        <v>107.06</v>
      </c>
      <c r="AV1644">
        <v>953</v>
      </c>
      <c r="AW1644">
        <v>953</v>
      </c>
      <c r="AX1644">
        <v>0</v>
      </c>
      <c r="AY1644">
        <v>8.9121000000000006</v>
      </c>
      <c r="AZ1644">
        <v>1.9</v>
      </c>
      <c r="BA1644">
        <v>1.5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5.8</v>
      </c>
      <c r="BH1644">
        <v>0</v>
      </c>
      <c r="BI1644">
        <v>3.4</v>
      </c>
      <c r="BJ1644">
        <v>1.9</v>
      </c>
      <c r="BK1644">
        <v>15417000</v>
      </c>
      <c r="BL1644">
        <v>705190</v>
      </c>
      <c r="BM1644">
        <v>1896900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7921900</v>
      </c>
      <c r="BT1644">
        <v>0</v>
      </c>
      <c r="BU1644">
        <v>3638800</v>
      </c>
      <c r="BV1644">
        <v>1253800</v>
      </c>
      <c r="BW1644">
        <v>321180</v>
      </c>
      <c r="BX1644">
        <v>14691</v>
      </c>
      <c r="BY1644">
        <v>39518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165040</v>
      </c>
      <c r="CF1644">
        <v>0</v>
      </c>
      <c r="CG1644">
        <v>75809</v>
      </c>
      <c r="CH1644">
        <v>26121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5838200</v>
      </c>
      <c r="CQ1644">
        <v>0</v>
      </c>
      <c r="CR1644">
        <v>0</v>
      </c>
      <c r="CS1644">
        <v>0</v>
      </c>
      <c r="CT1644">
        <v>1</v>
      </c>
      <c r="CU1644">
        <v>2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3</v>
      </c>
      <c r="DB1644">
        <v>0</v>
      </c>
      <c r="DC1644">
        <v>2</v>
      </c>
      <c r="DD1644">
        <v>2</v>
      </c>
      <c r="DE1644">
        <v>10</v>
      </c>
      <c r="DI1644">
        <v>1641</v>
      </c>
      <c r="DJ1644" t="s">
        <v>9860</v>
      </c>
      <c r="DK1644" t="s">
        <v>695</v>
      </c>
      <c r="DL1644" t="s">
        <v>9861</v>
      </c>
      <c r="DM1644" t="s">
        <v>9862</v>
      </c>
      <c r="DN1644" t="s">
        <v>9863</v>
      </c>
      <c r="DO1644" t="s">
        <v>9864</v>
      </c>
    </row>
    <row r="1645" spans="1:123" x14ac:dyDescent="0.25">
      <c r="A1645" t="s">
        <v>9865</v>
      </c>
      <c r="B1645" t="s">
        <v>9865</v>
      </c>
      <c r="C1645">
        <v>1</v>
      </c>
      <c r="D1645">
        <v>1</v>
      </c>
      <c r="E1645">
        <v>1</v>
      </c>
      <c r="F1645" t="s">
        <v>9866</v>
      </c>
      <c r="G1645">
        <v>1</v>
      </c>
      <c r="H1645">
        <v>1</v>
      </c>
      <c r="I1645">
        <v>1</v>
      </c>
      <c r="J1645">
        <v>1</v>
      </c>
      <c r="K1645">
        <v>1</v>
      </c>
      <c r="L1645">
        <v>1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1</v>
      </c>
      <c r="AD1645">
        <v>1</v>
      </c>
      <c r="AE1645">
        <v>1</v>
      </c>
      <c r="AF1645">
        <v>1</v>
      </c>
      <c r="AG1645">
        <v>1</v>
      </c>
      <c r="AH1645">
        <v>1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1</v>
      </c>
      <c r="AO1645">
        <v>1</v>
      </c>
      <c r="AP1645">
        <v>1</v>
      </c>
      <c r="AQ1645">
        <v>1</v>
      </c>
      <c r="AR1645">
        <v>6.2</v>
      </c>
      <c r="AS1645">
        <v>6.2</v>
      </c>
      <c r="AT1645">
        <v>6.2</v>
      </c>
      <c r="AU1645">
        <v>19.478000000000002</v>
      </c>
      <c r="AV1645">
        <v>178</v>
      </c>
      <c r="AW1645">
        <v>178</v>
      </c>
      <c r="AX1645">
        <v>2.0985999999999999E-3</v>
      </c>
      <c r="AY1645">
        <v>2.6286999999999998</v>
      </c>
      <c r="AZ1645">
        <v>6.2</v>
      </c>
      <c r="BA1645">
        <v>6.2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6.2</v>
      </c>
      <c r="BH1645">
        <v>6.2</v>
      </c>
      <c r="BI1645">
        <v>6.2</v>
      </c>
      <c r="BJ1645">
        <v>6.2</v>
      </c>
      <c r="BK1645">
        <v>10598000</v>
      </c>
      <c r="BL1645">
        <v>1812400</v>
      </c>
      <c r="BM1645">
        <v>1637100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1619300</v>
      </c>
      <c r="BT1645">
        <v>1766700</v>
      </c>
      <c r="BU1645">
        <v>2217400</v>
      </c>
      <c r="BV1645">
        <v>1544700</v>
      </c>
      <c r="BW1645">
        <v>1766300</v>
      </c>
      <c r="BX1645">
        <v>302060</v>
      </c>
      <c r="BY1645">
        <v>272850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269880</v>
      </c>
      <c r="CF1645">
        <v>294450</v>
      </c>
      <c r="CG1645">
        <v>369570</v>
      </c>
      <c r="CH1645">
        <v>257450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1642200</v>
      </c>
      <c r="CT1645">
        <v>1</v>
      </c>
      <c r="CU1645">
        <v>1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1</v>
      </c>
      <c r="DB1645">
        <v>1</v>
      </c>
      <c r="DC1645">
        <v>1</v>
      </c>
      <c r="DD1645">
        <v>1</v>
      </c>
      <c r="DE1645">
        <v>6</v>
      </c>
      <c r="DI1645">
        <v>1642</v>
      </c>
      <c r="DJ1645">
        <v>377</v>
      </c>
      <c r="DK1645" t="b">
        <v>1</v>
      </c>
      <c r="DL1645">
        <v>405</v>
      </c>
      <c r="DM1645" t="s">
        <v>9867</v>
      </c>
      <c r="DN1645" t="s">
        <v>9868</v>
      </c>
      <c r="DO1645">
        <v>2130</v>
      </c>
    </row>
    <row r="1646" spans="1:123" x14ac:dyDescent="0.25">
      <c r="A1646" t="s">
        <v>9869</v>
      </c>
      <c r="B1646" t="s">
        <v>9869</v>
      </c>
      <c r="C1646">
        <v>1</v>
      </c>
      <c r="D1646">
        <v>1</v>
      </c>
      <c r="E1646">
        <v>1</v>
      </c>
      <c r="F1646" t="s">
        <v>9870</v>
      </c>
      <c r="G1646">
        <v>1</v>
      </c>
      <c r="H1646">
        <v>1</v>
      </c>
      <c r="I1646">
        <v>1</v>
      </c>
      <c r="J1646">
        <v>1</v>
      </c>
      <c r="K1646">
        <v>1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1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1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3.1</v>
      </c>
      <c r="AS1646">
        <v>3.1</v>
      </c>
      <c r="AT1646">
        <v>3.1</v>
      </c>
      <c r="AU1646">
        <v>71.914000000000001</v>
      </c>
      <c r="AV1646">
        <v>647</v>
      </c>
      <c r="AW1646">
        <v>647</v>
      </c>
      <c r="AX1646">
        <v>1</v>
      </c>
      <c r="AY1646">
        <v>-2</v>
      </c>
      <c r="AZ1646">
        <v>3.1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5938400</v>
      </c>
      <c r="BL1646">
        <v>5938400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164950</v>
      </c>
      <c r="BX1646">
        <v>164950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5938400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 t="s">
        <v>127</v>
      </c>
      <c r="DI1646">
        <v>1643</v>
      </c>
      <c r="DJ1646">
        <v>5137</v>
      </c>
      <c r="DK1646" t="b">
        <v>1</v>
      </c>
      <c r="DL1646">
        <v>5776</v>
      </c>
      <c r="DM1646">
        <v>30743</v>
      </c>
      <c r="DN1646">
        <v>36635</v>
      </c>
      <c r="DO1646">
        <v>36635</v>
      </c>
      <c r="DP1646">
        <v>728</v>
      </c>
      <c r="DQ1646">
        <v>2101</v>
      </c>
      <c r="DR1646">
        <v>1</v>
      </c>
      <c r="DS1646">
        <v>4</v>
      </c>
    </row>
    <row r="1647" spans="1:123" x14ac:dyDescent="0.25">
      <c r="A1647" t="s">
        <v>9871</v>
      </c>
      <c r="B1647" t="s">
        <v>9871</v>
      </c>
      <c r="C1647">
        <v>6</v>
      </c>
      <c r="D1647">
        <v>6</v>
      </c>
      <c r="E1647">
        <v>6</v>
      </c>
      <c r="F1647" t="s">
        <v>9872</v>
      </c>
      <c r="G1647">
        <v>1</v>
      </c>
      <c r="H1647">
        <v>6</v>
      </c>
      <c r="I1647">
        <v>6</v>
      </c>
      <c r="J1647">
        <v>6</v>
      </c>
      <c r="K1647">
        <v>2</v>
      </c>
      <c r="L1647">
        <v>2</v>
      </c>
      <c r="M1647">
        <v>0</v>
      </c>
      <c r="N1647">
        <v>0</v>
      </c>
      <c r="O1647">
        <v>0</v>
      </c>
      <c r="P1647">
        <v>3</v>
      </c>
      <c r="Q1647">
        <v>4</v>
      </c>
      <c r="R1647">
        <v>5</v>
      </c>
      <c r="S1647">
        <v>4</v>
      </c>
      <c r="T1647">
        <v>4</v>
      </c>
      <c r="U1647">
        <v>3</v>
      </c>
      <c r="V1647">
        <v>2</v>
      </c>
      <c r="W1647">
        <v>2</v>
      </c>
      <c r="X1647">
        <v>0</v>
      </c>
      <c r="Y1647">
        <v>0</v>
      </c>
      <c r="Z1647">
        <v>0</v>
      </c>
      <c r="AA1647">
        <v>3</v>
      </c>
      <c r="AB1647">
        <v>4</v>
      </c>
      <c r="AC1647">
        <v>5</v>
      </c>
      <c r="AD1647">
        <v>4</v>
      </c>
      <c r="AE1647">
        <v>4</v>
      </c>
      <c r="AF1647">
        <v>3</v>
      </c>
      <c r="AG1647">
        <v>2</v>
      </c>
      <c r="AH1647">
        <v>2</v>
      </c>
      <c r="AI1647">
        <v>0</v>
      </c>
      <c r="AJ1647">
        <v>0</v>
      </c>
      <c r="AK1647">
        <v>0</v>
      </c>
      <c r="AL1647">
        <v>3</v>
      </c>
      <c r="AM1647">
        <v>4</v>
      </c>
      <c r="AN1647">
        <v>5</v>
      </c>
      <c r="AO1647">
        <v>4</v>
      </c>
      <c r="AP1647">
        <v>4</v>
      </c>
      <c r="AQ1647">
        <v>3</v>
      </c>
      <c r="AR1647">
        <v>23.7</v>
      </c>
      <c r="AS1647">
        <v>23.7</v>
      </c>
      <c r="AT1647">
        <v>23.7</v>
      </c>
      <c r="AU1647">
        <v>36.585999999999999</v>
      </c>
      <c r="AV1647">
        <v>325</v>
      </c>
      <c r="AW1647">
        <v>325</v>
      </c>
      <c r="AX1647">
        <v>0</v>
      </c>
      <c r="AY1647">
        <v>22.111999999999998</v>
      </c>
      <c r="AZ1647">
        <v>10.5</v>
      </c>
      <c r="BA1647">
        <v>8.6</v>
      </c>
      <c r="BB1647">
        <v>0</v>
      </c>
      <c r="BC1647">
        <v>0</v>
      </c>
      <c r="BD1647">
        <v>0</v>
      </c>
      <c r="BE1647">
        <v>10.8</v>
      </c>
      <c r="BF1647">
        <v>16.600000000000001</v>
      </c>
      <c r="BG1647">
        <v>20</v>
      </c>
      <c r="BH1647">
        <v>16.899999999999999</v>
      </c>
      <c r="BI1647">
        <v>16.600000000000001</v>
      </c>
      <c r="BJ1647">
        <v>12.9</v>
      </c>
      <c r="BK1647">
        <v>66995000</v>
      </c>
      <c r="BL1647">
        <v>2895000</v>
      </c>
      <c r="BM1647">
        <v>3203200</v>
      </c>
      <c r="BN1647">
        <v>0</v>
      </c>
      <c r="BO1647">
        <v>0</v>
      </c>
      <c r="BP1647">
        <v>0</v>
      </c>
      <c r="BQ1647">
        <v>8058100</v>
      </c>
      <c r="BR1647">
        <v>9810600</v>
      </c>
      <c r="BS1647">
        <v>23902000</v>
      </c>
      <c r="BT1647">
        <v>5393000</v>
      </c>
      <c r="BU1647">
        <v>8716100</v>
      </c>
      <c r="BV1647">
        <v>5016900</v>
      </c>
      <c r="BW1647">
        <v>2912800</v>
      </c>
      <c r="BX1647">
        <v>125870</v>
      </c>
      <c r="BY1647">
        <v>139270</v>
      </c>
      <c r="BZ1647">
        <v>0</v>
      </c>
      <c r="CA1647">
        <v>0</v>
      </c>
      <c r="CB1647">
        <v>0</v>
      </c>
      <c r="CC1647">
        <v>350350</v>
      </c>
      <c r="CD1647">
        <v>426550</v>
      </c>
      <c r="CE1647">
        <v>1039200</v>
      </c>
      <c r="CF1647">
        <v>234480</v>
      </c>
      <c r="CG1647">
        <v>378960</v>
      </c>
      <c r="CH1647">
        <v>218130</v>
      </c>
      <c r="CI1647">
        <v>6344200</v>
      </c>
      <c r="CJ1647">
        <v>7203600</v>
      </c>
      <c r="CK1647">
        <v>0</v>
      </c>
      <c r="CL1647">
        <v>0</v>
      </c>
      <c r="CM1647">
        <v>0</v>
      </c>
      <c r="CN1647">
        <v>13048000</v>
      </c>
      <c r="CO1647">
        <v>21447000</v>
      </c>
      <c r="CP1647">
        <v>18933000</v>
      </c>
      <c r="CQ1647">
        <v>9480000</v>
      </c>
      <c r="CR1647">
        <v>6757600</v>
      </c>
      <c r="CS1647">
        <v>7140900</v>
      </c>
      <c r="CT1647">
        <v>2</v>
      </c>
      <c r="CU1647">
        <v>2</v>
      </c>
      <c r="CV1647">
        <v>0</v>
      </c>
      <c r="CW1647">
        <v>0</v>
      </c>
      <c r="CX1647">
        <v>0</v>
      </c>
      <c r="CY1647">
        <v>3</v>
      </c>
      <c r="CZ1647">
        <v>4</v>
      </c>
      <c r="DA1647">
        <v>5</v>
      </c>
      <c r="DB1647">
        <v>4</v>
      </c>
      <c r="DC1647">
        <v>5</v>
      </c>
      <c r="DD1647">
        <v>2</v>
      </c>
      <c r="DE1647">
        <v>27</v>
      </c>
      <c r="DI1647">
        <v>1644</v>
      </c>
      <c r="DJ1647" t="s">
        <v>9873</v>
      </c>
      <c r="DK1647" t="s">
        <v>576</v>
      </c>
      <c r="DL1647" t="s">
        <v>9874</v>
      </c>
      <c r="DM1647" t="s">
        <v>9875</v>
      </c>
      <c r="DN1647" t="s">
        <v>9876</v>
      </c>
      <c r="DO1647" t="s">
        <v>9877</v>
      </c>
    </row>
    <row r="1648" spans="1:123" x14ac:dyDescent="0.25">
      <c r="A1648" t="s">
        <v>9878</v>
      </c>
      <c r="B1648" t="s">
        <v>9878</v>
      </c>
      <c r="C1648">
        <v>1</v>
      </c>
      <c r="D1648">
        <v>1</v>
      </c>
      <c r="E1648">
        <v>1</v>
      </c>
      <c r="F1648" t="s">
        <v>9879</v>
      </c>
      <c r="G1648">
        <v>1</v>
      </c>
      <c r="H1648">
        <v>1</v>
      </c>
      <c r="I1648">
        <v>1</v>
      </c>
      <c r="J1648">
        <v>1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1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1.6</v>
      </c>
      <c r="AS1648">
        <v>1.6</v>
      </c>
      <c r="AT1648">
        <v>1.6</v>
      </c>
      <c r="AU1648">
        <v>93.55</v>
      </c>
      <c r="AV1648">
        <v>851</v>
      </c>
      <c r="AW1648">
        <v>851</v>
      </c>
      <c r="AX1648">
        <v>1</v>
      </c>
      <c r="AY1648">
        <v>-2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1.6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117070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117070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2389.3000000000002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2389.3000000000002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262630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 t="s">
        <v>127</v>
      </c>
      <c r="DI1648">
        <v>1645</v>
      </c>
      <c r="DJ1648">
        <v>3848</v>
      </c>
      <c r="DK1648" t="b">
        <v>1</v>
      </c>
      <c r="DL1648">
        <v>4420</v>
      </c>
      <c r="DM1648">
        <v>25387</v>
      </c>
      <c r="DN1648">
        <v>30650</v>
      </c>
      <c r="DO1648">
        <v>30650</v>
      </c>
      <c r="DQ1648" t="s">
        <v>9880</v>
      </c>
      <c r="DS1648" t="s">
        <v>9881</v>
      </c>
    </row>
    <row r="1649" spans="1:123" x14ac:dyDescent="0.25">
      <c r="A1649" t="s">
        <v>9882</v>
      </c>
      <c r="B1649" t="s">
        <v>9882</v>
      </c>
      <c r="C1649">
        <v>2</v>
      </c>
      <c r="D1649">
        <v>2</v>
      </c>
      <c r="E1649">
        <v>2</v>
      </c>
      <c r="F1649" t="s">
        <v>9883</v>
      </c>
      <c r="G1649">
        <v>1</v>
      </c>
      <c r="H1649">
        <v>2</v>
      </c>
      <c r="I1649">
        <v>2</v>
      </c>
      <c r="J1649">
        <v>2</v>
      </c>
      <c r="K1649">
        <v>0</v>
      </c>
      <c r="L1649">
        <v>0</v>
      </c>
      <c r="M1649">
        <v>1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1</v>
      </c>
      <c r="AG1649">
        <v>0</v>
      </c>
      <c r="AH1649">
        <v>0</v>
      </c>
      <c r="AI1649">
        <v>1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1</v>
      </c>
      <c r="AR1649">
        <v>1.4</v>
      </c>
      <c r="AS1649">
        <v>1.4</v>
      </c>
      <c r="AT1649">
        <v>1.4</v>
      </c>
      <c r="AU1649">
        <v>173.87</v>
      </c>
      <c r="AV1649">
        <v>1537</v>
      </c>
      <c r="AW1649">
        <v>1537</v>
      </c>
      <c r="AX1649">
        <v>9.4266000000000003E-3</v>
      </c>
      <c r="AY1649">
        <v>1.5444</v>
      </c>
      <c r="AZ1649">
        <v>0</v>
      </c>
      <c r="BA1649">
        <v>0</v>
      </c>
      <c r="BB1649">
        <v>0.6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0.8</v>
      </c>
      <c r="BK1649">
        <v>103930000</v>
      </c>
      <c r="BL1649">
        <v>0</v>
      </c>
      <c r="BM1649">
        <v>0</v>
      </c>
      <c r="BN1649">
        <v>2329800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101600000</v>
      </c>
      <c r="BW1649">
        <v>1332500</v>
      </c>
      <c r="BX1649">
        <v>0</v>
      </c>
      <c r="BY1649">
        <v>0</v>
      </c>
      <c r="BZ1649">
        <v>29870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1302600</v>
      </c>
      <c r="CI1649">
        <v>0</v>
      </c>
      <c r="CJ1649">
        <v>0</v>
      </c>
      <c r="CK1649">
        <v>16394000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I1649">
        <v>1646</v>
      </c>
      <c r="DJ1649" t="s">
        <v>9884</v>
      </c>
      <c r="DK1649" t="s">
        <v>129</v>
      </c>
      <c r="DL1649" t="s">
        <v>9885</v>
      </c>
      <c r="DM1649" t="s">
        <v>9886</v>
      </c>
      <c r="DN1649" t="s">
        <v>9887</v>
      </c>
      <c r="DO1649" t="s">
        <v>9887</v>
      </c>
      <c r="DQ1649" t="s">
        <v>9888</v>
      </c>
      <c r="DS1649" t="s">
        <v>9889</v>
      </c>
    </row>
    <row r="1650" spans="1:123" x14ac:dyDescent="0.25">
      <c r="A1650" t="s">
        <v>9890</v>
      </c>
      <c r="B1650" t="s">
        <v>9890</v>
      </c>
      <c r="C1650">
        <v>1</v>
      </c>
      <c r="D1650">
        <v>1</v>
      </c>
      <c r="E1650">
        <v>1</v>
      </c>
      <c r="F1650" t="s">
        <v>9891</v>
      </c>
      <c r="G1650">
        <v>1</v>
      </c>
      <c r="H1650">
        <v>1</v>
      </c>
      <c r="I1650">
        <v>1</v>
      </c>
      <c r="J1650">
        <v>1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1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1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1</v>
      </c>
      <c r="AN1650">
        <v>0</v>
      </c>
      <c r="AO1650">
        <v>0</v>
      </c>
      <c r="AP1650">
        <v>0</v>
      </c>
      <c r="AQ1650">
        <v>0</v>
      </c>
      <c r="AR1650">
        <v>1.3</v>
      </c>
      <c r="AS1650">
        <v>1.3</v>
      </c>
      <c r="AT1650">
        <v>1.3</v>
      </c>
      <c r="AU1650">
        <v>86.408000000000001</v>
      </c>
      <c r="AV1650">
        <v>767</v>
      </c>
      <c r="AW1650">
        <v>767</v>
      </c>
      <c r="AX1650">
        <v>1</v>
      </c>
      <c r="AY1650">
        <v>-2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1.3</v>
      </c>
      <c r="BG1650">
        <v>0</v>
      </c>
      <c r="BH1650">
        <v>0</v>
      </c>
      <c r="BI1650">
        <v>0</v>
      </c>
      <c r="BJ1650">
        <v>0</v>
      </c>
      <c r="BK1650">
        <v>1065300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1065300</v>
      </c>
      <c r="BS1650">
        <v>0</v>
      </c>
      <c r="BT1650">
        <v>0</v>
      </c>
      <c r="BU1650">
        <v>0</v>
      </c>
      <c r="BV1650">
        <v>0</v>
      </c>
      <c r="BW1650">
        <v>23673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23673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3300200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 t="s">
        <v>127</v>
      </c>
      <c r="DI1650">
        <v>1647</v>
      </c>
      <c r="DJ1650">
        <v>3583</v>
      </c>
      <c r="DK1650" t="b">
        <v>1</v>
      </c>
      <c r="DL1650">
        <v>4149</v>
      </c>
      <c r="DM1650">
        <v>24197</v>
      </c>
      <c r="DN1650">
        <v>29327</v>
      </c>
      <c r="DO1650">
        <v>29327</v>
      </c>
      <c r="DP1650" t="s">
        <v>9892</v>
      </c>
      <c r="DR1650" t="s">
        <v>9893</v>
      </c>
    </row>
    <row r="1651" spans="1:123" x14ac:dyDescent="0.25">
      <c r="A1651" t="s">
        <v>9894</v>
      </c>
      <c r="B1651" t="s">
        <v>9894</v>
      </c>
      <c r="C1651">
        <v>1</v>
      </c>
      <c r="D1651">
        <v>1</v>
      </c>
      <c r="E1651">
        <v>1</v>
      </c>
      <c r="F1651" t="s">
        <v>9895</v>
      </c>
      <c r="G1651">
        <v>1</v>
      </c>
      <c r="H1651">
        <v>1</v>
      </c>
      <c r="I1651">
        <v>1</v>
      </c>
      <c r="J1651">
        <v>1</v>
      </c>
      <c r="K1651">
        <v>0</v>
      </c>
      <c r="L1651">
        <v>1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1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1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5.6</v>
      </c>
      <c r="AS1651">
        <v>5.6</v>
      </c>
      <c r="AT1651">
        <v>5.6</v>
      </c>
      <c r="AU1651">
        <v>34.911999999999999</v>
      </c>
      <c r="AV1651">
        <v>305</v>
      </c>
      <c r="AW1651">
        <v>305</v>
      </c>
      <c r="AX1651">
        <v>7.3289999999999996E-3</v>
      </c>
      <c r="AY1651">
        <v>1.6718999999999999</v>
      </c>
      <c r="AZ1651">
        <v>0</v>
      </c>
      <c r="BA1651">
        <v>5.6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1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1</v>
      </c>
      <c r="DI1651">
        <v>1648</v>
      </c>
      <c r="DJ1651">
        <v>876</v>
      </c>
      <c r="DK1651" t="b">
        <v>1</v>
      </c>
      <c r="DL1651">
        <v>921</v>
      </c>
      <c r="DM1651">
        <v>4103</v>
      </c>
      <c r="DN1651">
        <v>4639</v>
      </c>
      <c r="DO1651">
        <v>4639</v>
      </c>
      <c r="DQ1651" t="s">
        <v>9896</v>
      </c>
      <c r="DS1651" t="s">
        <v>9897</v>
      </c>
    </row>
    <row r="1652" spans="1:123" x14ac:dyDescent="0.25">
      <c r="A1652" t="s">
        <v>9898</v>
      </c>
      <c r="B1652" t="s">
        <v>9898</v>
      </c>
      <c r="C1652">
        <v>1</v>
      </c>
      <c r="D1652">
        <v>1</v>
      </c>
      <c r="E1652">
        <v>1</v>
      </c>
      <c r="F1652" t="s">
        <v>9899</v>
      </c>
      <c r="G1652">
        <v>1</v>
      </c>
      <c r="H1652">
        <v>1</v>
      </c>
      <c r="I1652">
        <v>1</v>
      </c>
      <c r="J1652">
        <v>1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1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2</v>
      </c>
      <c r="AS1652">
        <v>2</v>
      </c>
      <c r="AT1652">
        <v>2</v>
      </c>
      <c r="AU1652">
        <v>77.378</v>
      </c>
      <c r="AV1652">
        <v>693</v>
      </c>
      <c r="AW1652">
        <v>693</v>
      </c>
      <c r="AX1652">
        <v>1</v>
      </c>
      <c r="AY1652">
        <v>-2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2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1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1</v>
      </c>
      <c r="DF1652" t="s">
        <v>127</v>
      </c>
      <c r="DI1652">
        <v>1649</v>
      </c>
      <c r="DJ1652">
        <v>6946</v>
      </c>
      <c r="DK1652" t="b">
        <v>1</v>
      </c>
      <c r="DL1652">
        <v>7715</v>
      </c>
      <c r="DM1652">
        <v>38700</v>
      </c>
      <c r="DN1652">
        <v>45796</v>
      </c>
      <c r="DO1652">
        <v>45796</v>
      </c>
      <c r="DQ1652">
        <v>2107</v>
      </c>
      <c r="DS1652">
        <v>263</v>
      </c>
    </row>
    <row r="1653" spans="1:123" x14ac:dyDescent="0.25">
      <c r="A1653" t="s">
        <v>9900</v>
      </c>
      <c r="B1653" t="s">
        <v>9900</v>
      </c>
      <c r="C1653">
        <v>1</v>
      </c>
      <c r="D1653">
        <v>1</v>
      </c>
      <c r="E1653">
        <v>1</v>
      </c>
      <c r="F1653" t="s">
        <v>9901</v>
      </c>
      <c r="G1653">
        <v>1</v>
      </c>
      <c r="H1653">
        <v>1</v>
      </c>
      <c r="I1653">
        <v>1</v>
      </c>
      <c r="J1653">
        <v>1</v>
      </c>
      <c r="K1653">
        <v>1</v>
      </c>
      <c r="L1653">
        <v>1</v>
      </c>
      <c r="M1653">
        <v>0</v>
      </c>
      <c r="N1653">
        <v>0</v>
      </c>
      <c r="O1653">
        <v>0</v>
      </c>
      <c r="P1653">
        <v>1</v>
      </c>
      <c r="Q1653">
        <v>1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0</v>
      </c>
      <c r="Y1653">
        <v>0</v>
      </c>
      <c r="Z1653">
        <v>0</v>
      </c>
      <c r="AA1653">
        <v>1</v>
      </c>
      <c r="AB1653">
        <v>1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0</v>
      </c>
      <c r="AJ1653">
        <v>0</v>
      </c>
      <c r="AK1653">
        <v>0</v>
      </c>
      <c r="AL1653">
        <v>1</v>
      </c>
      <c r="AM1653">
        <v>1</v>
      </c>
      <c r="AN1653">
        <v>1</v>
      </c>
      <c r="AO1653">
        <v>1</v>
      </c>
      <c r="AP1653">
        <v>1</v>
      </c>
      <c r="AQ1653">
        <v>1</v>
      </c>
      <c r="AR1653">
        <v>8.8000000000000007</v>
      </c>
      <c r="AS1653">
        <v>8.8000000000000007</v>
      </c>
      <c r="AT1653">
        <v>8.8000000000000007</v>
      </c>
      <c r="AU1653">
        <v>17.024000000000001</v>
      </c>
      <c r="AV1653">
        <v>148</v>
      </c>
      <c r="AW1653">
        <v>148</v>
      </c>
      <c r="AX1653">
        <v>0</v>
      </c>
      <c r="AY1653">
        <v>5.4402999999999997</v>
      </c>
      <c r="AZ1653">
        <v>8.8000000000000007</v>
      </c>
      <c r="BA1653">
        <v>8.8000000000000007</v>
      </c>
      <c r="BB1653">
        <v>0</v>
      </c>
      <c r="BC1653">
        <v>0</v>
      </c>
      <c r="BD1653">
        <v>0</v>
      </c>
      <c r="BE1653">
        <v>8.8000000000000007</v>
      </c>
      <c r="BF1653">
        <v>8.8000000000000007</v>
      </c>
      <c r="BG1653">
        <v>8.8000000000000007</v>
      </c>
      <c r="BH1653">
        <v>8.8000000000000007</v>
      </c>
      <c r="BI1653">
        <v>8.8000000000000007</v>
      </c>
      <c r="BJ1653">
        <v>8.8000000000000007</v>
      </c>
      <c r="BK1653">
        <v>52456000</v>
      </c>
      <c r="BL1653">
        <v>1164100</v>
      </c>
      <c r="BM1653">
        <v>1818400</v>
      </c>
      <c r="BN1653">
        <v>0</v>
      </c>
      <c r="BO1653">
        <v>0</v>
      </c>
      <c r="BP1653">
        <v>0</v>
      </c>
      <c r="BQ1653">
        <v>7991800</v>
      </c>
      <c r="BR1653">
        <v>699340</v>
      </c>
      <c r="BS1653">
        <v>29976000</v>
      </c>
      <c r="BT1653">
        <v>5072700</v>
      </c>
      <c r="BU1653">
        <v>4487700</v>
      </c>
      <c r="BV1653">
        <v>1246100</v>
      </c>
      <c r="BW1653">
        <v>7493700</v>
      </c>
      <c r="BX1653">
        <v>166300</v>
      </c>
      <c r="BY1653">
        <v>259780</v>
      </c>
      <c r="BZ1653">
        <v>0</v>
      </c>
      <c r="CA1653">
        <v>0</v>
      </c>
      <c r="CB1653">
        <v>0</v>
      </c>
      <c r="CC1653">
        <v>1141700</v>
      </c>
      <c r="CD1653">
        <v>99905</v>
      </c>
      <c r="CE1653">
        <v>4282200</v>
      </c>
      <c r="CF1653">
        <v>724680</v>
      </c>
      <c r="CG1653">
        <v>641100</v>
      </c>
      <c r="CH1653">
        <v>178010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22091000</v>
      </c>
      <c r="CQ1653">
        <v>0</v>
      </c>
      <c r="CR1653">
        <v>0</v>
      </c>
      <c r="CS1653">
        <v>0</v>
      </c>
      <c r="CT1653">
        <v>2</v>
      </c>
      <c r="CU1653">
        <v>1</v>
      </c>
      <c r="CV1653">
        <v>0</v>
      </c>
      <c r="CW1653">
        <v>0</v>
      </c>
      <c r="CX1653">
        <v>0</v>
      </c>
      <c r="CY1653">
        <v>2</v>
      </c>
      <c r="CZ1653">
        <v>1</v>
      </c>
      <c r="DA1653">
        <v>3</v>
      </c>
      <c r="DB1653">
        <v>1</v>
      </c>
      <c r="DC1653">
        <v>1</v>
      </c>
      <c r="DD1653">
        <v>2</v>
      </c>
      <c r="DE1653">
        <v>13</v>
      </c>
      <c r="DI1653">
        <v>1650</v>
      </c>
      <c r="DJ1653">
        <v>1899</v>
      </c>
      <c r="DK1653" t="b">
        <v>1</v>
      </c>
      <c r="DL1653">
        <v>1994</v>
      </c>
      <c r="DM1653" t="s">
        <v>9902</v>
      </c>
      <c r="DN1653" t="s">
        <v>9903</v>
      </c>
      <c r="DO1653">
        <v>10604</v>
      </c>
    </row>
    <row r="1654" spans="1:123" x14ac:dyDescent="0.25">
      <c r="A1654" t="s">
        <v>9904</v>
      </c>
      <c r="B1654" t="s">
        <v>9904</v>
      </c>
      <c r="C1654">
        <v>2</v>
      </c>
      <c r="D1654">
        <v>2</v>
      </c>
      <c r="E1654">
        <v>2</v>
      </c>
      <c r="F1654" t="s">
        <v>9905</v>
      </c>
      <c r="G1654">
        <v>1</v>
      </c>
      <c r="H1654">
        <v>2</v>
      </c>
      <c r="I1654">
        <v>2</v>
      </c>
      <c r="J1654">
        <v>2</v>
      </c>
      <c r="K1654">
        <v>1</v>
      </c>
      <c r="L1654">
        <v>1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2</v>
      </c>
      <c r="S1654">
        <v>1</v>
      </c>
      <c r="T1654">
        <v>2</v>
      </c>
      <c r="U1654">
        <v>1</v>
      </c>
      <c r="V1654">
        <v>1</v>
      </c>
      <c r="W1654">
        <v>1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2</v>
      </c>
      <c r="AD1654">
        <v>1</v>
      </c>
      <c r="AE1654">
        <v>2</v>
      </c>
      <c r="AF1654">
        <v>1</v>
      </c>
      <c r="AG1654">
        <v>1</v>
      </c>
      <c r="AH1654">
        <v>1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2</v>
      </c>
      <c r="AO1654">
        <v>1</v>
      </c>
      <c r="AP1654">
        <v>2</v>
      </c>
      <c r="AQ1654">
        <v>1</v>
      </c>
      <c r="AR1654">
        <v>18.600000000000001</v>
      </c>
      <c r="AS1654">
        <v>18.600000000000001</v>
      </c>
      <c r="AT1654">
        <v>18.600000000000001</v>
      </c>
      <c r="AU1654">
        <v>8.2037999999999993</v>
      </c>
      <c r="AV1654">
        <v>70</v>
      </c>
      <c r="AW1654">
        <v>70</v>
      </c>
      <c r="AX1654">
        <v>0</v>
      </c>
      <c r="AY1654">
        <v>3.2957000000000001</v>
      </c>
      <c r="AZ1654">
        <v>17.100000000000001</v>
      </c>
      <c r="BA1654">
        <v>17.100000000000001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18.600000000000001</v>
      </c>
      <c r="BH1654">
        <v>17.100000000000001</v>
      </c>
      <c r="BI1654">
        <v>18.600000000000001</v>
      </c>
      <c r="BJ1654">
        <v>18.600000000000001</v>
      </c>
      <c r="BK1654">
        <v>14153000</v>
      </c>
      <c r="BL1654">
        <v>703300</v>
      </c>
      <c r="BM1654">
        <v>738980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5812200</v>
      </c>
      <c r="BT1654">
        <v>940350</v>
      </c>
      <c r="BU1654">
        <v>4805800</v>
      </c>
      <c r="BV1654">
        <v>1151900</v>
      </c>
      <c r="BW1654">
        <v>4717500</v>
      </c>
      <c r="BX1654">
        <v>234430</v>
      </c>
      <c r="BY1654">
        <v>246330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1937400</v>
      </c>
      <c r="CF1654">
        <v>313450</v>
      </c>
      <c r="CG1654">
        <v>1601900</v>
      </c>
      <c r="CH1654">
        <v>383980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4140200</v>
      </c>
      <c r="CQ1654">
        <v>0</v>
      </c>
      <c r="CR1654">
        <v>4112200</v>
      </c>
      <c r="CS1654">
        <v>0</v>
      </c>
      <c r="CT1654">
        <v>1</v>
      </c>
      <c r="CU1654">
        <v>1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2</v>
      </c>
      <c r="DB1654">
        <v>1</v>
      </c>
      <c r="DC1654">
        <v>2</v>
      </c>
      <c r="DD1654">
        <v>1</v>
      </c>
      <c r="DE1654">
        <v>8</v>
      </c>
      <c r="DI1654">
        <v>1651</v>
      </c>
      <c r="DJ1654" t="s">
        <v>9906</v>
      </c>
      <c r="DK1654" t="s">
        <v>129</v>
      </c>
      <c r="DL1654" t="s">
        <v>9907</v>
      </c>
      <c r="DM1654" t="s">
        <v>9908</v>
      </c>
      <c r="DN1654" t="s">
        <v>9909</v>
      </c>
      <c r="DO1654" t="s">
        <v>9910</v>
      </c>
    </row>
    <row r="1655" spans="1:123" x14ac:dyDescent="0.25">
      <c r="A1655" t="s">
        <v>9911</v>
      </c>
      <c r="B1655" t="s">
        <v>9911</v>
      </c>
      <c r="C1655">
        <v>1</v>
      </c>
      <c r="D1655">
        <v>1</v>
      </c>
      <c r="E1655">
        <v>1</v>
      </c>
      <c r="F1655" t="s">
        <v>9912</v>
      </c>
      <c r="G1655">
        <v>1</v>
      </c>
      <c r="H1655">
        <v>1</v>
      </c>
      <c r="I1655">
        <v>1</v>
      </c>
      <c r="J1655">
        <v>1</v>
      </c>
      <c r="K1655">
        <v>0</v>
      </c>
      <c r="L1655">
        <v>0</v>
      </c>
      <c r="M1655">
        <v>0</v>
      </c>
      <c r="N1655">
        <v>0</v>
      </c>
      <c r="O1655">
        <v>1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1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4.4000000000000004</v>
      </c>
      <c r="AS1655">
        <v>4.4000000000000004</v>
      </c>
      <c r="AT1655">
        <v>4.4000000000000004</v>
      </c>
      <c r="AU1655">
        <v>37.866999999999997</v>
      </c>
      <c r="AV1655">
        <v>360</v>
      </c>
      <c r="AW1655">
        <v>360</v>
      </c>
      <c r="AX1655">
        <v>1</v>
      </c>
      <c r="AY1655">
        <v>-2</v>
      </c>
      <c r="AZ1655">
        <v>0</v>
      </c>
      <c r="BA1655">
        <v>0</v>
      </c>
      <c r="BB1655">
        <v>0</v>
      </c>
      <c r="BC1655">
        <v>0</v>
      </c>
      <c r="BD1655">
        <v>4.4000000000000004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1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1</v>
      </c>
      <c r="DF1655" t="s">
        <v>127</v>
      </c>
      <c r="DI1655">
        <v>1652</v>
      </c>
      <c r="DJ1655">
        <v>6314</v>
      </c>
      <c r="DK1655" t="b">
        <v>1</v>
      </c>
      <c r="DL1655">
        <v>7038</v>
      </c>
      <c r="DM1655">
        <v>35359</v>
      </c>
      <c r="DN1655">
        <v>41901</v>
      </c>
      <c r="DO1655">
        <v>41901</v>
      </c>
      <c r="DQ1655">
        <v>2108</v>
      </c>
      <c r="DS1655">
        <v>17</v>
      </c>
    </row>
    <row r="1656" spans="1:123" x14ac:dyDescent="0.25">
      <c r="A1656" t="s">
        <v>9913</v>
      </c>
      <c r="B1656" t="s">
        <v>9913</v>
      </c>
      <c r="C1656">
        <v>1</v>
      </c>
      <c r="D1656">
        <v>1</v>
      </c>
      <c r="E1656">
        <v>1</v>
      </c>
      <c r="F1656" t="s">
        <v>9914</v>
      </c>
      <c r="G1656">
        <v>1</v>
      </c>
      <c r="H1656">
        <v>1</v>
      </c>
      <c r="I1656">
        <v>1</v>
      </c>
      <c r="J1656">
        <v>1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1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1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1</v>
      </c>
      <c r="AN1656">
        <v>0</v>
      </c>
      <c r="AO1656">
        <v>0</v>
      </c>
      <c r="AP1656">
        <v>0</v>
      </c>
      <c r="AQ1656">
        <v>0</v>
      </c>
      <c r="AR1656">
        <v>1.4</v>
      </c>
      <c r="AS1656">
        <v>1.4</v>
      </c>
      <c r="AT1656">
        <v>1.4</v>
      </c>
      <c r="AU1656">
        <v>79.721000000000004</v>
      </c>
      <c r="AV1656">
        <v>694</v>
      </c>
      <c r="AW1656">
        <v>694</v>
      </c>
      <c r="AX1656">
        <v>1</v>
      </c>
      <c r="AY1656">
        <v>-2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1.4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1</v>
      </c>
      <c r="DA1656">
        <v>0</v>
      </c>
      <c r="DB1656">
        <v>0</v>
      </c>
      <c r="DC1656">
        <v>0</v>
      </c>
      <c r="DD1656">
        <v>0</v>
      </c>
      <c r="DE1656">
        <v>1</v>
      </c>
      <c r="DF1656" t="s">
        <v>127</v>
      </c>
      <c r="DI1656">
        <v>1653</v>
      </c>
      <c r="DJ1656">
        <v>5504</v>
      </c>
      <c r="DK1656" t="b">
        <v>1</v>
      </c>
      <c r="DL1656">
        <v>6173</v>
      </c>
      <c r="DM1656">
        <v>32139</v>
      </c>
      <c r="DN1656">
        <v>38267</v>
      </c>
      <c r="DO1656">
        <v>38267</v>
      </c>
      <c r="DQ1656">
        <v>2109</v>
      </c>
      <c r="DS1656">
        <v>661</v>
      </c>
    </row>
    <row r="1657" spans="1:123" x14ac:dyDescent="0.25">
      <c r="A1657" t="s">
        <v>9915</v>
      </c>
      <c r="B1657" t="s">
        <v>9915</v>
      </c>
      <c r="C1657">
        <v>1</v>
      </c>
      <c r="D1657">
        <v>1</v>
      </c>
      <c r="E1657">
        <v>1</v>
      </c>
      <c r="F1657" t="s">
        <v>9916</v>
      </c>
      <c r="G1657">
        <v>1</v>
      </c>
      <c r="H1657">
        <v>1</v>
      </c>
      <c r="I1657">
        <v>1</v>
      </c>
      <c r="J1657">
        <v>1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1</v>
      </c>
      <c r="AO1657">
        <v>0</v>
      </c>
      <c r="AP1657">
        <v>0</v>
      </c>
      <c r="AQ1657">
        <v>0</v>
      </c>
      <c r="AR1657">
        <v>2.1</v>
      </c>
      <c r="AS1657">
        <v>2.1</v>
      </c>
      <c r="AT1657">
        <v>2.1</v>
      </c>
      <c r="AU1657">
        <v>82.340999999999994</v>
      </c>
      <c r="AV1657">
        <v>715</v>
      </c>
      <c r="AW1657">
        <v>715</v>
      </c>
      <c r="AX1657">
        <v>1</v>
      </c>
      <c r="AY1657">
        <v>-2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2.1</v>
      </c>
      <c r="BH1657">
        <v>0</v>
      </c>
      <c r="BI1657">
        <v>0</v>
      </c>
      <c r="BJ1657">
        <v>0</v>
      </c>
      <c r="BK1657">
        <v>382280000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382280000</v>
      </c>
      <c r="BT1657">
        <v>0</v>
      </c>
      <c r="BU1657">
        <v>0</v>
      </c>
      <c r="BV1657">
        <v>0</v>
      </c>
      <c r="BW1657">
        <v>9802100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9802100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281730000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1</v>
      </c>
      <c r="DB1657">
        <v>0</v>
      </c>
      <c r="DC1657">
        <v>0</v>
      </c>
      <c r="DD1657">
        <v>0</v>
      </c>
      <c r="DE1657">
        <v>1</v>
      </c>
      <c r="DF1657" t="s">
        <v>127</v>
      </c>
      <c r="DI1657">
        <v>1654</v>
      </c>
      <c r="DJ1657">
        <v>5040</v>
      </c>
      <c r="DK1657" t="b">
        <v>1</v>
      </c>
      <c r="DL1657">
        <v>5669</v>
      </c>
      <c r="DM1657">
        <v>30427</v>
      </c>
      <c r="DN1657">
        <v>36284</v>
      </c>
      <c r="DO1657">
        <v>36284</v>
      </c>
      <c r="DQ1657">
        <v>2110</v>
      </c>
      <c r="DS1657">
        <v>15</v>
      </c>
    </row>
    <row r="1658" spans="1:123" x14ac:dyDescent="0.25">
      <c r="A1658" t="s">
        <v>9917</v>
      </c>
      <c r="B1658" t="s">
        <v>9917</v>
      </c>
      <c r="C1658">
        <v>3</v>
      </c>
      <c r="D1658">
        <v>3</v>
      </c>
      <c r="E1658">
        <v>3</v>
      </c>
      <c r="F1658" t="s">
        <v>9918</v>
      </c>
      <c r="G1658">
        <v>1</v>
      </c>
      <c r="H1658">
        <v>3</v>
      </c>
      <c r="I1658">
        <v>3</v>
      </c>
      <c r="J1658">
        <v>3</v>
      </c>
      <c r="K1658">
        <v>0</v>
      </c>
      <c r="L1658">
        <v>3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3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3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14.5</v>
      </c>
      <c r="AS1658">
        <v>14.5</v>
      </c>
      <c r="AT1658">
        <v>14.5</v>
      </c>
      <c r="AU1658">
        <v>31.457000000000001</v>
      </c>
      <c r="AV1658">
        <v>296</v>
      </c>
      <c r="AW1658">
        <v>296</v>
      </c>
      <c r="AX1658">
        <v>0</v>
      </c>
      <c r="AY1658">
        <v>4.173</v>
      </c>
      <c r="AZ1658">
        <v>0</v>
      </c>
      <c r="BA1658">
        <v>14.5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5796200</v>
      </c>
      <c r="BL1658">
        <v>0</v>
      </c>
      <c r="BM1658">
        <v>5796200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414010</v>
      </c>
      <c r="BX1658">
        <v>0</v>
      </c>
      <c r="BY1658">
        <v>414010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6884500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3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3</v>
      </c>
      <c r="DI1658">
        <v>1655</v>
      </c>
      <c r="DJ1658" t="s">
        <v>9919</v>
      </c>
      <c r="DK1658" t="s">
        <v>339</v>
      </c>
      <c r="DL1658" t="s">
        <v>9920</v>
      </c>
      <c r="DM1658" t="s">
        <v>9921</v>
      </c>
      <c r="DN1658" t="s">
        <v>9922</v>
      </c>
      <c r="DO1658" t="s">
        <v>9922</v>
      </c>
    </row>
    <row r="1659" spans="1:123" x14ac:dyDescent="0.25">
      <c r="A1659" t="s">
        <v>9923</v>
      </c>
      <c r="B1659" t="s">
        <v>9923</v>
      </c>
      <c r="C1659">
        <v>14</v>
      </c>
      <c r="D1659">
        <v>14</v>
      </c>
      <c r="E1659">
        <v>14</v>
      </c>
      <c r="F1659" t="s">
        <v>9924</v>
      </c>
      <c r="G1659">
        <v>1</v>
      </c>
      <c r="H1659">
        <v>14</v>
      </c>
      <c r="I1659">
        <v>14</v>
      </c>
      <c r="J1659">
        <v>14</v>
      </c>
      <c r="K1659">
        <v>10</v>
      </c>
      <c r="L1659">
        <v>10</v>
      </c>
      <c r="M1659">
        <v>2</v>
      </c>
      <c r="N1659">
        <v>3</v>
      </c>
      <c r="O1659">
        <v>3</v>
      </c>
      <c r="P1659">
        <v>9</v>
      </c>
      <c r="Q1659">
        <v>6</v>
      </c>
      <c r="R1659">
        <v>10</v>
      </c>
      <c r="S1659">
        <v>9</v>
      </c>
      <c r="T1659">
        <v>9</v>
      </c>
      <c r="U1659">
        <v>9</v>
      </c>
      <c r="V1659">
        <v>10</v>
      </c>
      <c r="W1659">
        <v>10</v>
      </c>
      <c r="X1659">
        <v>2</v>
      </c>
      <c r="Y1659">
        <v>3</v>
      </c>
      <c r="Z1659">
        <v>3</v>
      </c>
      <c r="AA1659">
        <v>9</v>
      </c>
      <c r="AB1659">
        <v>6</v>
      </c>
      <c r="AC1659">
        <v>10</v>
      </c>
      <c r="AD1659">
        <v>9</v>
      </c>
      <c r="AE1659">
        <v>9</v>
      </c>
      <c r="AF1659">
        <v>9</v>
      </c>
      <c r="AG1659">
        <v>10</v>
      </c>
      <c r="AH1659">
        <v>10</v>
      </c>
      <c r="AI1659">
        <v>2</v>
      </c>
      <c r="AJ1659">
        <v>3</v>
      </c>
      <c r="AK1659">
        <v>3</v>
      </c>
      <c r="AL1659">
        <v>9</v>
      </c>
      <c r="AM1659">
        <v>6</v>
      </c>
      <c r="AN1659">
        <v>10</v>
      </c>
      <c r="AO1659">
        <v>9</v>
      </c>
      <c r="AP1659">
        <v>9</v>
      </c>
      <c r="AQ1659">
        <v>9</v>
      </c>
      <c r="AR1659">
        <v>33.6</v>
      </c>
      <c r="AS1659">
        <v>33.6</v>
      </c>
      <c r="AT1659">
        <v>33.6</v>
      </c>
      <c r="AU1659">
        <v>43.292000000000002</v>
      </c>
      <c r="AV1659">
        <v>378</v>
      </c>
      <c r="AW1659">
        <v>378</v>
      </c>
      <c r="AX1659">
        <v>0</v>
      </c>
      <c r="AY1659">
        <v>137.84</v>
      </c>
      <c r="AZ1659">
        <v>27.8</v>
      </c>
      <c r="BA1659">
        <v>24.6</v>
      </c>
      <c r="BB1659">
        <v>4.2</v>
      </c>
      <c r="BC1659">
        <v>7.4</v>
      </c>
      <c r="BD1659">
        <v>8.6999999999999993</v>
      </c>
      <c r="BE1659">
        <v>20.399999999999999</v>
      </c>
      <c r="BF1659">
        <v>15.9</v>
      </c>
      <c r="BG1659">
        <v>26.2</v>
      </c>
      <c r="BH1659">
        <v>26.2</v>
      </c>
      <c r="BI1659">
        <v>22.5</v>
      </c>
      <c r="BJ1659">
        <v>22.8</v>
      </c>
      <c r="BK1659">
        <v>3158900000</v>
      </c>
      <c r="BL1659">
        <v>490600000</v>
      </c>
      <c r="BM1659">
        <v>334180000</v>
      </c>
      <c r="BN1659">
        <v>8040100</v>
      </c>
      <c r="BO1659">
        <v>12622000</v>
      </c>
      <c r="BP1659">
        <v>8062900</v>
      </c>
      <c r="BQ1659">
        <v>165020000</v>
      </c>
      <c r="BR1659">
        <v>67840000</v>
      </c>
      <c r="BS1659">
        <v>534100000</v>
      </c>
      <c r="BT1659">
        <v>451510000</v>
      </c>
      <c r="BU1659">
        <v>600610000</v>
      </c>
      <c r="BV1659">
        <v>486350000</v>
      </c>
      <c r="BW1659">
        <v>131620000</v>
      </c>
      <c r="BX1659">
        <v>20442000</v>
      </c>
      <c r="BY1659">
        <v>13924000</v>
      </c>
      <c r="BZ1659">
        <v>335000</v>
      </c>
      <c r="CA1659">
        <v>525930</v>
      </c>
      <c r="CB1659">
        <v>335960</v>
      </c>
      <c r="CC1659">
        <v>6875900</v>
      </c>
      <c r="CD1659">
        <v>2826700</v>
      </c>
      <c r="CE1659">
        <v>22254000</v>
      </c>
      <c r="CF1659">
        <v>18813000</v>
      </c>
      <c r="CG1659">
        <v>25025000</v>
      </c>
      <c r="CH1659">
        <v>20265000</v>
      </c>
      <c r="CI1659">
        <v>460340000</v>
      </c>
      <c r="CJ1659">
        <v>408360000</v>
      </c>
      <c r="CK1659">
        <v>58705000</v>
      </c>
      <c r="CL1659">
        <v>61418000</v>
      </c>
      <c r="CM1659">
        <v>49317000</v>
      </c>
      <c r="CN1659">
        <v>325460000</v>
      </c>
      <c r="CO1659">
        <v>181630000</v>
      </c>
      <c r="CP1659">
        <v>365640000</v>
      </c>
      <c r="CQ1659">
        <v>449010000</v>
      </c>
      <c r="CR1659">
        <v>475080000</v>
      </c>
      <c r="CS1659">
        <v>468940000</v>
      </c>
      <c r="CT1659">
        <v>20</v>
      </c>
      <c r="CU1659">
        <v>20</v>
      </c>
      <c r="CV1659">
        <v>3</v>
      </c>
      <c r="CW1659">
        <v>4</v>
      </c>
      <c r="CX1659">
        <v>3</v>
      </c>
      <c r="CY1659">
        <v>18</v>
      </c>
      <c r="CZ1659">
        <v>13</v>
      </c>
      <c r="DA1659">
        <v>18</v>
      </c>
      <c r="DB1659">
        <v>19</v>
      </c>
      <c r="DC1659">
        <v>19</v>
      </c>
      <c r="DD1659">
        <v>22</v>
      </c>
      <c r="DE1659">
        <v>159</v>
      </c>
      <c r="DI1659">
        <v>1656</v>
      </c>
      <c r="DJ1659" t="s">
        <v>9925</v>
      </c>
      <c r="DK1659" t="s">
        <v>1173</v>
      </c>
      <c r="DL1659" t="s">
        <v>9926</v>
      </c>
      <c r="DM1659" t="s">
        <v>9927</v>
      </c>
      <c r="DN1659" t="s">
        <v>9928</v>
      </c>
      <c r="DO1659" t="s">
        <v>9929</v>
      </c>
      <c r="DP1659" t="s">
        <v>9930</v>
      </c>
      <c r="DQ1659">
        <v>2111</v>
      </c>
      <c r="DR1659" t="s">
        <v>9931</v>
      </c>
      <c r="DS1659">
        <v>155</v>
      </c>
    </row>
    <row r="1660" spans="1:123" x14ac:dyDescent="0.25">
      <c r="A1660" t="s">
        <v>9932</v>
      </c>
      <c r="B1660" t="s">
        <v>9932</v>
      </c>
      <c r="C1660">
        <v>1</v>
      </c>
      <c r="D1660">
        <v>1</v>
      </c>
      <c r="E1660">
        <v>1</v>
      </c>
      <c r="F1660" t="s">
        <v>9933</v>
      </c>
      <c r="G1660">
        <v>1</v>
      </c>
      <c r="H1660">
        <v>1</v>
      </c>
      <c r="I1660">
        <v>1</v>
      </c>
      <c r="J1660">
        <v>1</v>
      </c>
      <c r="K1660">
        <v>0</v>
      </c>
      <c r="L1660">
        <v>0</v>
      </c>
      <c r="M1660">
        <v>0</v>
      </c>
      <c r="N1660">
        <v>1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1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1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5.0999999999999996</v>
      </c>
      <c r="AS1660">
        <v>5.0999999999999996</v>
      </c>
      <c r="AT1660">
        <v>5.0999999999999996</v>
      </c>
      <c r="AU1660">
        <v>26.068000000000001</v>
      </c>
      <c r="AV1660">
        <v>235</v>
      </c>
      <c r="AW1660">
        <v>235</v>
      </c>
      <c r="AX1660">
        <v>1</v>
      </c>
      <c r="AY1660">
        <v>-2</v>
      </c>
      <c r="AZ1660">
        <v>0</v>
      </c>
      <c r="BA1660">
        <v>0</v>
      </c>
      <c r="BB1660">
        <v>0</v>
      </c>
      <c r="BC1660">
        <v>5.0999999999999996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398440</v>
      </c>
      <c r="BL1660">
        <v>0</v>
      </c>
      <c r="BM1660">
        <v>0</v>
      </c>
      <c r="BN1660">
        <v>0</v>
      </c>
      <c r="BO1660">
        <v>398440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99609</v>
      </c>
      <c r="BX1660">
        <v>0</v>
      </c>
      <c r="BY1660">
        <v>0</v>
      </c>
      <c r="BZ1660">
        <v>0</v>
      </c>
      <c r="CA1660">
        <v>99609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1299300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1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1</v>
      </c>
      <c r="DF1660" t="s">
        <v>127</v>
      </c>
      <c r="DI1660">
        <v>1657</v>
      </c>
      <c r="DJ1660">
        <v>166</v>
      </c>
      <c r="DK1660" t="b">
        <v>1</v>
      </c>
      <c r="DL1660">
        <v>171</v>
      </c>
      <c r="DM1660">
        <v>701</v>
      </c>
      <c r="DN1660">
        <v>779</v>
      </c>
      <c r="DO1660">
        <v>779</v>
      </c>
      <c r="DQ1660">
        <v>2112</v>
      </c>
      <c r="DS1660">
        <v>4</v>
      </c>
    </row>
    <row r="1661" spans="1:123" x14ac:dyDescent="0.25">
      <c r="A1661" t="s">
        <v>9934</v>
      </c>
      <c r="B1661" t="s">
        <v>9935</v>
      </c>
      <c r="C1661" t="s">
        <v>9936</v>
      </c>
      <c r="D1661" t="s">
        <v>9936</v>
      </c>
      <c r="E1661" t="s">
        <v>9936</v>
      </c>
      <c r="F1661" t="s">
        <v>9937</v>
      </c>
      <c r="G1661">
        <v>2</v>
      </c>
      <c r="H1661">
        <v>30</v>
      </c>
      <c r="I1661">
        <v>30</v>
      </c>
      <c r="J1661">
        <v>30</v>
      </c>
      <c r="K1661">
        <v>15</v>
      </c>
      <c r="L1661">
        <v>9</v>
      </c>
      <c r="M1661">
        <v>1</v>
      </c>
      <c r="N1661">
        <v>7</v>
      </c>
      <c r="O1661">
        <v>0</v>
      </c>
      <c r="P1661">
        <v>16</v>
      </c>
      <c r="Q1661">
        <v>16</v>
      </c>
      <c r="R1661">
        <v>26</v>
      </c>
      <c r="S1661">
        <v>15</v>
      </c>
      <c r="T1661">
        <v>14</v>
      </c>
      <c r="U1661">
        <v>16</v>
      </c>
      <c r="V1661">
        <v>15</v>
      </c>
      <c r="W1661">
        <v>9</v>
      </c>
      <c r="X1661">
        <v>1</v>
      </c>
      <c r="Y1661">
        <v>7</v>
      </c>
      <c r="Z1661">
        <v>0</v>
      </c>
      <c r="AA1661">
        <v>16</v>
      </c>
      <c r="AB1661">
        <v>16</v>
      </c>
      <c r="AC1661">
        <v>26</v>
      </c>
      <c r="AD1661">
        <v>15</v>
      </c>
      <c r="AE1661">
        <v>14</v>
      </c>
      <c r="AF1661">
        <v>16</v>
      </c>
      <c r="AG1661">
        <v>15</v>
      </c>
      <c r="AH1661">
        <v>9</v>
      </c>
      <c r="AI1661">
        <v>1</v>
      </c>
      <c r="AJ1661">
        <v>7</v>
      </c>
      <c r="AK1661">
        <v>0</v>
      </c>
      <c r="AL1661">
        <v>16</v>
      </c>
      <c r="AM1661">
        <v>16</v>
      </c>
      <c r="AN1661">
        <v>26</v>
      </c>
      <c r="AO1661">
        <v>15</v>
      </c>
      <c r="AP1661">
        <v>14</v>
      </c>
      <c r="AQ1661">
        <v>16</v>
      </c>
      <c r="AR1661">
        <v>26.1</v>
      </c>
      <c r="AS1661">
        <v>26.1</v>
      </c>
      <c r="AT1661">
        <v>26.1</v>
      </c>
      <c r="AU1661">
        <v>188.74</v>
      </c>
      <c r="AV1661">
        <v>1657</v>
      </c>
      <c r="AW1661" t="s">
        <v>9938</v>
      </c>
      <c r="AX1661">
        <v>0</v>
      </c>
      <c r="AY1661">
        <v>170.71</v>
      </c>
      <c r="AZ1661">
        <v>14.2</v>
      </c>
      <c r="BA1661">
        <v>10.6</v>
      </c>
      <c r="BB1661">
        <v>1.5</v>
      </c>
      <c r="BC1661">
        <v>7.7</v>
      </c>
      <c r="BD1661">
        <v>0</v>
      </c>
      <c r="BE1661">
        <v>14.2</v>
      </c>
      <c r="BF1661">
        <v>15.1</v>
      </c>
      <c r="BG1661">
        <v>23.8</v>
      </c>
      <c r="BH1661">
        <v>14.7</v>
      </c>
      <c r="BI1661">
        <v>13.8</v>
      </c>
      <c r="BJ1661">
        <v>16.399999999999999</v>
      </c>
      <c r="BK1661">
        <v>278820000</v>
      </c>
      <c r="BL1661">
        <v>26652000</v>
      </c>
      <c r="BM1661">
        <v>14846000</v>
      </c>
      <c r="BN1661">
        <v>444080</v>
      </c>
      <c r="BO1661">
        <v>3181500</v>
      </c>
      <c r="BP1661">
        <v>0</v>
      </c>
      <c r="BQ1661">
        <v>21362000</v>
      </c>
      <c r="BR1661">
        <v>17168000</v>
      </c>
      <c r="BS1661">
        <v>97939000</v>
      </c>
      <c r="BT1661">
        <v>35479000</v>
      </c>
      <c r="BU1661">
        <v>30699000</v>
      </c>
      <c r="BV1661">
        <v>31046000</v>
      </c>
      <c r="BW1661">
        <v>3359200</v>
      </c>
      <c r="BX1661">
        <v>321110</v>
      </c>
      <c r="BY1661">
        <v>178860</v>
      </c>
      <c r="BZ1661">
        <v>5350.4</v>
      </c>
      <c r="CA1661">
        <v>38331</v>
      </c>
      <c r="CB1661">
        <v>0</v>
      </c>
      <c r="CC1661">
        <v>257380</v>
      </c>
      <c r="CD1661">
        <v>206850</v>
      </c>
      <c r="CE1661">
        <v>1180000</v>
      </c>
      <c r="CF1661">
        <v>427460</v>
      </c>
      <c r="CG1661">
        <v>369870</v>
      </c>
      <c r="CH1661">
        <v>374040</v>
      </c>
      <c r="CI1661">
        <v>29895000</v>
      </c>
      <c r="CJ1661">
        <v>24019000</v>
      </c>
      <c r="CK1661">
        <v>0</v>
      </c>
      <c r="CL1661">
        <v>15393000</v>
      </c>
      <c r="CM1661">
        <v>0</v>
      </c>
      <c r="CN1661">
        <v>49997000</v>
      </c>
      <c r="CO1661">
        <v>45236000</v>
      </c>
      <c r="CP1661">
        <v>52308000</v>
      </c>
      <c r="CQ1661">
        <v>39158000</v>
      </c>
      <c r="CR1661">
        <v>29540000</v>
      </c>
      <c r="CS1661">
        <v>30612000</v>
      </c>
      <c r="CT1661">
        <v>21</v>
      </c>
      <c r="CU1661">
        <v>12</v>
      </c>
      <c r="CV1661">
        <v>1</v>
      </c>
      <c r="CW1661">
        <v>7</v>
      </c>
      <c r="CX1661">
        <v>0</v>
      </c>
      <c r="CY1661">
        <v>20</v>
      </c>
      <c r="CZ1661">
        <v>18</v>
      </c>
      <c r="DA1661">
        <v>37</v>
      </c>
      <c r="DB1661">
        <v>23</v>
      </c>
      <c r="DC1661">
        <v>19</v>
      </c>
      <c r="DD1661">
        <v>24</v>
      </c>
      <c r="DE1661">
        <v>182</v>
      </c>
      <c r="DI1661">
        <v>1658</v>
      </c>
      <c r="DJ1661" t="s">
        <v>9939</v>
      </c>
      <c r="DK1661" t="s">
        <v>6318</v>
      </c>
      <c r="DL1661" t="s">
        <v>9940</v>
      </c>
      <c r="DM1661" t="s">
        <v>9941</v>
      </c>
      <c r="DN1661" t="s">
        <v>9942</v>
      </c>
      <c r="DO1661" t="s">
        <v>9943</v>
      </c>
    </row>
    <row r="1662" spans="1:123" x14ac:dyDescent="0.25">
      <c r="A1662" t="s">
        <v>9944</v>
      </c>
      <c r="B1662" t="s">
        <v>9944</v>
      </c>
      <c r="C1662">
        <v>1</v>
      </c>
      <c r="D1662">
        <v>1</v>
      </c>
      <c r="E1662">
        <v>1</v>
      </c>
      <c r="F1662" t="s">
        <v>9945</v>
      </c>
      <c r="G1662">
        <v>1</v>
      </c>
      <c r="H1662">
        <v>1</v>
      </c>
      <c r="I1662">
        <v>1</v>
      </c>
      <c r="J1662">
        <v>1</v>
      </c>
      <c r="K1662">
        <v>0</v>
      </c>
      <c r="L1662">
        <v>0</v>
      </c>
      <c r="M1662">
        <v>1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1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0.5</v>
      </c>
      <c r="AS1662">
        <v>0.5</v>
      </c>
      <c r="AT1662">
        <v>0.5</v>
      </c>
      <c r="AU1662">
        <v>300.22000000000003</v>
      </c>
      <c r="AV1662">
        <v>2635</v>
      </c>
      <c r="AW1662">
        <v>2635</v>
      </c>
      <c r="AX1662">
        <v>1</v>
      </c>
      <c r="AY1662">
        <v>-2</v>
      </c>
      <c r="AZ1662">
        <v>0</v>
      </c>
      <c r="BA1662">
        <v>0</v>
      </c>
      <c r="BB1662">
        <v>0.5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12302000</v>
      </c>
      <c r="BL1662">
        <v>0</v>
      </c>
      <c r="BM1662">
        <v>0</v>
      </c>
      <c r="BN1662">
        <v>12302000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85430</v>
      </c>
      <c r="BX1662">
        <v>0</v>
      </c>
      <c r="BY1662">
        <v>0</v>
      </c>
      <c r="BZ1662">
        <v>85430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86561000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 t="s">
        <v>127</v>
      </c>
      <c r="DI1662">
        <v>1659</v>
      </c>
      <c r="DJ1662">
        <v>5097</v>
      </c>
      <c r="DK1662" t="b">
        <v>1</v>
      </c>
      <c r="DL1662">
        <v>5731</v>
      </c>
      <c r="DM1662">
        <v>30633</v>
      </c>
      <c r="DN1662">
        <v>36519</v>
      </c>
      <c r="DO1662">
        <v>36519</v>
      </c>
      <c r="DP1662" t="s">
        <v>9946</v>
      </c>
      <c r="DQ1662">
        <v>2113</v>
      </c>
      <c r="DR1662" t="s">
        <v>9947</v>
      </c>
      <c r="DS1662">
        <v>707</v>
      </c>
    </row>
    <row r="1663" spans="1:123" x14ac:dyDescent="0.25">
      <c r="A1663" t="s">
        <v>9948</v>
      </c>
      <c r="B1663" t="s">
        <v>9948</v>
      </c>
      <c r="C1663">
        <v>1</v>
      </c>
      <c r="D1663">
        <v>1</v>
      </c>
      <c r="E1663">
        <v>1</v>
      </c>
      <c r="F1663" t="s">
        <v>9949</v>
      </c>
      <c r="G1663">
        <v>1</v>
      </c>
      <c r="H1663">
        <v>1</v>
      </c>
      <c r="I1663">
        <v>1</v>
      </c>
      <c r="J1663">
        <v>1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1</v>
      </c>
      <c r="Q1663">
        <v>1</v>
      </c>
      <c r="R1663">
        <v>1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1</v>
      </c>
      <c r="AB1663">
        <v>1</v>
      </c>
      <c r="AC1663">
        <v>1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1</v>
      </c>
      <c r="AM1663">
        <v>1</v>
      </c>
      <c r="AN1663">
        <v>1</v>
      </c>
      <c r="AO1663">
        <v>0</v>
      </c>
      <c r="AP1663">
        <v>0</v>
      </c>
      <c r="AQ1663">
        <v>0</v>
      </c>
      <c r="AR1663">
        <v>3.2</v>
      </c>
      <c r="AS1663">
        <v>3.2</v>
      </c>
      <c r="AT1663">
        <v>3.2</v>
      </c>
      <c r="AU1663">
        <v>36.975000000000001</v>
      </c>
      <c r="AV1663">
        <v>341</v>
      </c>
      <c r="AW1663">
        <v>341</v>
      </c>
      <c r="AX1663">
        <v>0</v>
      </c>
      <c r="AY1663">
        <v>3.5609000000000002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3.2</v>
      </c>
      <c r="BF1663">
        <v>3.2</v>
      </c>
      <c r="BG1663">
        <v>3.2</v>
      </c>
      <c r="BH1663">
        <v>0</v>
      </c>
      <c r="BI1663">
        <v>0</v>
      </c>
      <c r="BJ1663">
        <v>0</v>
      </c>
      <c r="BK1663">
        <v>5106000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863150</v>
      </c>
      <c r="BR1663">
        <v>694080</v>
      </c>
      <c r="BS1663">
        <v>3548700</v>
      </c>
      <c r="BT1663">
        <v>0</v>
      </c>
      <c r="BU1663">
        <v>0</v>
      </c>
      <c r="BV1663">
        <v>0</v>
      </c>
      <c r="BW1663">
        <v>567330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95906</v>
      </c>
      <c r="CD1663">
        <v>77120</v>
      </c>
      <c r="CE1663">
        <v>394300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2615300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1</v>
      </c>
      <c r="CZ1663">
        <v>1</v>
      </c>
      <c r="DA1663">
        <v>1</v>
      </c>
      <c r="DB1663">
        <v>0</v>
      </c>
      <c r="DC1663">
        <v>0</v>
      </c>
      <c r="DD1663">
        <v>0</v>
      </c>
      <c r="DE1663">
        <v>3</v>
      </c>
      <c r="DI1663">
        <v>1660</v>
      </c>
      <c r="DJ1663">
        <v>765</v>
      </c>
      <c r="DK1663" t="b">
        <v>1</v>
      </c>
      <c r="DL1663">
        <v>807</v>
      </c>
      <c r="DM1663" t="s">
        <v>9950</v>
      </c>
      <c r="DN1663" t="s">
        <v>9951</v>
      </c>
      <c r="DO1663">
        <v>3942</v>
      </c>
    </row>
    <row r="1664" spans="1:123" x14ac:dyDescent="0.25">
      <c r="A1664" t="s">
        <v>9952</v>
      </c>
      <c r="B1664" t="s">
        <v>9952</v>
      </c>
      <c r="C1664">
        <v>3</v>
      </c>
      <c r="D1664">
        <v>3</v>
      </c>
      <c r="E1664">
        <v>3</v>
      </c>
      <c r="F1664" t="s">
        <v>9953</v>
      </c>
      <c r="G1664">
        <v>1</v>
      </c>
      <c r="H1664">
        <v>3</v>
      </c>
      <c r="I1664">
        <v>3</v>
      </c>
      <c r="J1664">
        <v>3</v>
      </c>
      <c r="K1664">
        <v>0</v>
      </c>
      <c r="L1664">
        <v>3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3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3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6.5</v>
      </c>
      <c r="AS1664">
        <v>6.5</v>
      </c>
      <c r="AT1664">
        <v>6.5</v>
      </c>
      <c r="AU1664">
        <v>76.430999999999997</v>
      </c>
      <c r="AV1664">
        <v>723</v>
      </c>
      <c r="AW1664">
        <v>723</v>
      </c>
      <c r="AX1664">
        <v>0</v>
      </c>
      <c r="AY1664">
        <v>16.831</v>
      </c>
      <c r="AZ1664">
        <v>0</v>
      </c>
      <c r="BA1664">
        <v>6.5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7168700</v>
      </c>
      <c r="BL1664">
        <v>0</v>
      </c>
      <c r="BM1664">
        <v>7168700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247200</v>
      </c>
      <c r="BX1664">
        <v>0</v>
      </c>
      <c r="BY1664">
        <v>247200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8514800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3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3</v>
      </c>
      <c r="DI1664">
        <v>1661</v>
      </c>
      <c r="DJ1664" t="s">
        <v>9954</v>
      </c>
      <c r="DK1664" t="s">
        <v>339</v>
      </c>
      <c r="DL1664" t="s">
        <v>9955</v>
      </c>
      <c r="DM1664" t="s">
        <v>9956</v>
      </c>
      <c r="DN1664" t="s">
        <v>9957</v>
      </c>
      <c r="DO1664" t="s">
        <v>9957</v>
      </c>
    </row>
    <row r="1665" spans="1:123" x14ac:dyDescent="0.25">
      <c r="A1665" t="s">
        <v>9958</v>
      </c>
      <c r="B1665" t="s">
        <v>9958</v>
      </c>
      <c r="C1665">
        <v>1</v>
      </c>
      <c r="D1665">
        <v>1</v>
      </c>
      <c r="E1665">
        <v>1</v>
      </c>
      <c r="F1665" t="s">
        <v>9959</v>
      </c>
      <c r="G1665">
        <v>1</v>
      </c>
      <c r="H1665">
        <v>1</v>
      </c>
      <c r="I1665">
        <v>1</v>
      </c>
      <c r="J1665">
        <v>1</v>
      </c>
      <c r="K1665">
        <v>0</v>
      </c>
      <c r="L1665">
        <v>1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1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1</v>
      </c>
      <c r="AS1665">
        <v>1</v>
      </c>
      <c r="AT1665">
        <v>1</v>
      </c>
      <c r="AU1665">
        <v>219.66</v>
      </c>
      <c r="AV1665">
        <v>2067</v>
      </c>
      <c r="AW1665">
        <v>2067</v>
      </c>
      <c r="AX1665">
        <v>1</v>
      </c>
      <c r="AY1665">
        <v>-2</v>
      </c>
      <c r="AZ1665">
        <v>0</v>
      </c>
      <c r="BA1665">
        <v>1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109390000</v>
      </c>
      <c r="BL1665">
        <v>0</v>
      </c>
      <c r="BM1665">
        <v>109390000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1632700</v>
      </c>
      <c r="BX1665">
        <v>0</v>
      </c>
      <c r="BY1665">
        <v>1632700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129930000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1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1</v>
      </c>
      <c r="DF1665" t="s">
        <v>127</v>
      </c>
      <c r="DI1665">
        <v>1662</v>
      </c>
      <c r="DJ1665">
        <v>5570</v>
      </c>
      <c r="DK1665" t="b">
        <v>1</v>
      </c>
      <c r="DL1665">
        <v>6246</v>
      </c>
      <c r="DM1665">
        <v>32275</v>
      </c>
      <c r="DN1665">
        <v>38410</v>
      </c>
      <c r="DO1665">
        <v>38410</v>
      </c>
      <c r="DQ1665">
        <v>2114</v>
      </c>
      <c r="DS1665">
        <v>1531</v>
      </c>
    </row>
    <row r="1666" spans="1:123" x14ac:dyDescent="0.25">
      <c r="A1666" t="s">
        <v>9960</v>
      </c>
      <c r="B1666" t="s">
        <v>9960</v>
      </c>
      <c r="C1666">
        <v>1</v>
      </c>
      <c r="D1666">
        <v>1</v>
      </c>
      <c r="E1666">
        <v>1</v>
      </c>
      <c r="F1666" t="s">
        <v>9961</v>
      </c>
      <c r="G1666">
        <v>1</v>
      </c>
      <c r="H1666">
        <v>1</v>
      </c>
      <c r="I1666">
        <v>1</v>
      </c>
      <c r="J1666">
        <v>1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1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1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1</v>
      </c>
      <c r="AN1666">
        <v>0</v>
      </c>
      <c r="AO1666">
        <v>0</v>
      </c>
      <c r="AP1666">
        <v>0</v>
      </c>
      <c r="AQ1666">
        <v>0</v>
      </c>
      <c r="AR1666">
        <v>1.7</v>
      </c>
      <c r="AS1666">
        <v>1.7</v>
      </c>
      <c r="AT1666">
        <v>1.7</v>
      </c>
      <c r="AU1666">
        <v>109.62</v>
      </c>
      <c r="AV1666">
        <v>962</v>
      </c>
      <c r="AW1666">
        <v>962</v>
      </c>
      <c r="AX1666">
        <v>1</v>
      </c>
      <c r="AY1666">
        <v>-2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1.7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1</v>
      </c>
      <c r="DA1666">
        <v>0</v>
      </c>
      <c r="DB1666">
        <v>0</v>
      </c>
      <c r="DC1666">
        <v>0</v>
      </c>
      <c r="DD1666">
        <v>0</v>
      </c>
      <c r="DE1666">
        <v>1</v>
      </c>
      <c r="DF1666" t="s">
        <v>127</v>
      </c>
      <c r="DI1666">
        <v>1663</v>
      </c>
      <c r="DJ1666">
        <v>6391</v>
      </c>
      <c r="DK1666" t="b">
        <v>1</v>
      </c>
      <c r="DL1666">
        <v>7120</v>
      </c>
      <c r="DM1666">
        <v>35782</v>
      </c>
      <c r="DN1666">
        <v>42425</v>
      </c>
      <c r="DO1666">
        <v>42425</v>
      </c>
      <c r="DP1666" t="s">
        <v>9962</v>
      </c>
      <c r="DR1666" t="s">
        <v>5524</v>
      </c>
    </row>
    <row r="1667" spans="1:123" x14ac:dyDescent="0.25">
      <c r="A1667" t="s">
        <v>9963</v>
      </c>
      <c r="B1667" t="s">
        <v>9963</v>
      </c>
      <c r="C1667">
        <v>1</v>
      </c>
      <c r="D1667">
        <v>1</v>
      </c>
      <c r="E1667">
        <v>1</v>
      </c>
      <c r="F1667" t="s">
        <v>9964</v>
      </c>
      <c r="G1667">
        <v>1</v>
      </c>
      <c r="H1667">
        <v>1</v>
      </c>
      <c r="I1667">
        <v>1</v>
      </c>
      <c r="J1667">
        <v>1</v>
      </c>
      <c r="K1667">
        <v>0</v>
      </c>
      <c r="L1667">
        <v>1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1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1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1.6</v>
      </c>
      <c r="AS1667">
        <v>1.6</v>
      </c>
      <c r="AT1667">
        <v>1.6</v>
      </c>
      <c r="AU1667">
        <v>88.67</v>
      </c>
      <c r="AV1667">
        <v>793</v>
      </c>
      <c r="AW1667">
        <v>793</v>
      </c>
      <c r="AX1667">
        <v>1</v>
      </c>
      <c r="AY1667">
        <v>-2</v>
      </c>
      <c r="AZ1667">
        <v>0</v>
      </c>
      <c r="BA1667">
        <v>1.6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12911000</v>
      </c>
      <c r="BL1667">
        <v>0</v>
      </c>
      <c r="BM1667">
        <v>12911000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339760</v>
      </c>
      <c r="BX1667">
        <v>0</v>
      </c>
      <c r="BY1667">
        <v>339760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15335000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1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1</v>
      </c>
      <c r="DF1667" t="s">
        <v>127</v>
      </c>
      <c r="DI1667">
        <v>1664</v>
      </c>
      <c r="DJ1667">
        <v>4326</v>
      </c>
      <c r="DK1667" t="b">
        <v>1</v>
      </c>
      <c r="DL1667">
        <v>4907</v>
      </c>
      <c r="DM1667">
        <v>27493</v>
      </c>
      <c r="DN1667">
        <v>33013</v>
      </c>
      <c r="DO1667">
        <v>33013</v>
      </c>
      <c r="DP1667">
        <v>737</v>
      </c>
      <c r="DQ1667">
        <v>2115</v>
      </c>
      <c r="DR1667">
        <v>200</v>
      </c>
      <c r="DS1667">
        <v>195</v>
      </c>
    </row>
    <row r="1668" spans="1:123" x14ac:dyDescent="0.25">
      <c r="A1668" t="s">
        <v>9965</v>
      </c>
      <c r="B1668" t="s">
        <v>9965</v>
      </c>
      <c r="C1668">
        <v>2</v>
      </c>
      <c r="D1668">
        <v>2</v>
      </c>
      <c r="E1668">
        <v>2</v>
      </c>
      <c r="F1668" t="s">
        <v>9966</v>
      </c>
      <c r="G1668">
        <v>1</v>
      </c>
      <c r="H1668">
        <v>2</v>
      </c>
      <c r="I1668">
        <v>2</v>
      </c>
      <c r="J1668">
        <v>2</v>
      </c>
      <c r="K1668">
        <v>0</v>
      </c>
      <c r="L1668">
        <v>1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1</v>
      </c>
      <c r="S1668">
        <v>1</v>
      </c>
      <c r="T1668">
        <v>1</v>
      </c>
      <c r="U1668">
        <v>2</v>
      </c>
      <c r="V1668">
        <v>0</v>
      </c>
      <c r="W1668">
        <v>1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1</v>
      </c>
      <c r="AE1668">
        <v>1</v>
      </c>
      <c r="AF1668">
        <v>2</v>
      </c>
      <c r="AG1668">
        <v>0</v>
      </c>
      <c r="AH1668">
        <v>1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1</v>
      </c>
      <c r="AO1668">
        <v>1</v>
      </c>
      <c r="AP1668">
        <v>1</v>
      </c>
      <c r="AQ1668">
        <v>2</v>
      </c>
      <c r="AR1668">
        <v>15.2</v>
      </c>
      <c r="AS1668">
        <v>15.2</v>
      </c>
      <c r="AT1668">
        <v>15.2</v>
      </c>
      <c r="AU1668">
        <v>20.524000000000001</v>
      </c>
      <c r="AV1668">
        <v>178</v>
      </c>
      <c r="AW1668">
        <v>178</v>
      </c>
      <c r="AX1668">
        <v>0</v>
      </c>
      <c r="AY1668">
        <v>7.5015999999999998</v>
      </c>
      <c r="AZ1668">
        <v>0</v>
      </c>
      <c r="BA1668">
        <v>9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9</v>
      </c>
      <c r="BH1668">
        <v>9</v>
      </c>
      <c r="BI1668">
        <v>9</v>
      </c>
      <c r="BJ1668">
        <v>15.2</v>
      </c>
      <c r="BK1668">
        <v>6363000</v>
      </c>
      <c r="BL1668">
        <v>0</v>
      </c>
      <c r="BM1668">
        <v>487940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760530</v>
      </c>
      <c r="BT1668">
        <v>834490</v>
      </c>
      <c r="BU1668">
        <v>541370</v>
      </c>
      <c r="BV1668">
        <v>3738700</v>
      </c>
      <c r="BW1668">
        <v>636300</v>
      </c>
      <c r="BX1668">
        <v>0</v>
      </c>
      <c r="BY1668">
        <v>48794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76053</v>
      </c>
      <c r="CF1668">
        <v>83449</v>
      </c>
      <c r="CG1668">
        <v>54137</v>
      </c>
      <c r="CH1668">
        <v>373870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3974700</v>
      </c>
      <c r="CT1668">
        <v>0</v>
      </c>
      <c r="CU1668">
        <v>1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1</v>
      </c>
      <c r="DB1668">
        <v>1</v>
      </c>
      <c r="DC1668">
        <v>1</v>
      </c>
      <c r="DD1668">
        <v>2</v>
      </c>
      <c r="DE1668">
        <v>6</v>
      </c>
      <c r="DI1668">
        <v>1665</v>
      </c>
      <c r="DJ1668" t="s">
        <v>9967</v>
      </c>
      <c r="DK1668" t="s">
        <v>129</v>
      </c>
      <c r="DL1668" t="s">
        <v>9968</v>
      </c>
      <c r="DM1668" t="s">
        <v>9969</v>
      </c>
      <c r="DN1668" t="s">
        <v>9970</v>
      </c>
      <c r="DO1668" t="s">
        <v>9971</v>
      </c>
    </row>
    <row r="1669" spans="1:123" x14ac:dyDescent="0.25">
      <c r="A1669" t="s">
        <v>9972</v>
      </c>
      <c r="B1669" t="s">
        <v>9972</v>
      </c>
      <c r="C1669">
        <v>1</v>
      </c>
      <c r="D1669">
        <v>1</v>
      </c>
      <c r="E1669">
        <v>1</v>
      </c>
      <c r="F1669" t="s">
        <v>9973</v>
      </c>
      <c r="G1669">
        <v>1</v>
      </c>
      <c r="H1669">
        <v>1</v>
      </c>
      <c r="I1669">
        <v>1</v>
      </c>
      <c r="J1669">
        <v>1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1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1</v>
      </c>
      <c r="AQ1669">
        <v>0</v>
      </c>
      <c r="AR1669">
        <v>5.8</v>
      </c>
      <c r="AS1669">
        <v>5.8</v>
      </c>
      <c r="AT1669">
        <v>5.8</v>
      </c>
      <c r="AU1669">
        <v>44.901000000000003</v>
      </c>
      <c r="AV1669">
        <v>397</v>
      </c>
      <c r="AW1669">
        <v>397</v>
      </c>
      <c r="AX1669">
        <v>1</v>
      </c>
      <c r="AY1669">
        <v>-2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5.8</v>
      </c>
      <c r="BJ1669">
        <v>0</v>
      </c>
      <c r="BK1669">
        <v>2178500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2178500</v>
      </c>
      <c r="BV1669">
        <v>0</v>
      </c>
      <c r="BW1669">
        <v>90773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90773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1799200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1</v>
      </c>
      <c r="DD1669">
        <v>0</v>
      </c>
      <c r="DE1669">
        <v>1</v>
      </c>
      <c r="DF1669" t="s">
        <v>127</v>
      </c>
      <c r="DI1669">
        <v>1666</v>
      </c>
      <c r="DJ1669">
        <v>5216</v>
      </c>
      <c r="DK1669" t="b">
        <v>1</v>
      </c>
      <c r="DL1669">
        <v>5868</v>
      </c>
      <c r="DM1669">
        <v>31005</v>
      </c>
      <c r="DN1669">
        <v>36927</v>
      </c>
      <c r="DO1669">
        <v>36927</v>
      </c>
      <c r="DQ1669">
        <v>2116</v>
      </c>
      <c r="DS1669">
        <v>14</v>
      </c>
    </row>
    <row r="1670" spans="1:123" x14ac:dyDescent="0.25">
      <c r="A1670" t="s">
        <v>9974</v>
      </c>
      <c r="B1670" t="s">
        <v>9974</v>
      </c>
      <c r="C1670">
        <v>1</v>
      </c>
      <c r="D1670">
        <v>1</v>
      </c>
      <c r="E1670">
        <v>1</v>
      </c>
      <c r="F1670" t="s">
        <v>9975</v>
      </c>
      <c r="G1670">
        <v>1</v>
      </c>
      <c r="H1670">
        <v>1</v>
      </c>
      <c r="I1670">
        <v>1</v>
      </c>
      <c r="J1670">
        <v>1</v>
      </c>
      <c r="K1670">
        <v>1</v>
      </c>
      <c r="L1670">
        <v>0</v>
      </c>
      <c r="M1670">
        <v>0</v>
      </c>
      <c r="N1670">
        <v>0</v>
      </c>
      <c r="O1670">
        <v>0</v>
      </c>
      <c r="P1670">
        <v>1</v>
      </c>
      <c r="Q1670">
        <v>0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0</v>
      </c>
      <c r="X1670">
        <v>0</v>
      </c>
      <c r="Y1670">
        <v>0</v>
      </c>
      <c r="Z1670">
        <v>0</v>
      </c>
      <c r="AA1670">
        <v>1</v>
      </c>
      <c r="AB1670">
        <v>0</v>
      </c>
      <c r="AC1670">
        <v>1</v>
      </c>
      <c r="AD1670">
        <v>1</v>
      </c>
      <c r="AE1670">
        <v>1</v>
      </c>
      <c r="AF1670">
        <v>1</v>
      </c>
      <c r="AG1670">
        <v>1</v>
      </c>
      <c r="AH1670">
        <v>0</v>
      </c>
      <c r="AI1670">
        <v>0</v>
      </c>
      <c r="AJ1670">
        <v>0</v>
      </c>
      <c r="AK1670">
        <v>0</v>
      </c>
      <c r="AL1670">
        <v>1</v>
      </c>
      <c r="AM1670">
        <v>0</v>
      </c>
      <c r="AN1670">
        <v>1</v>
      </c>
      <c r="AO1670">
        <v>1</v>
      </c>
      <c r="AP1670">
        <v>1</v>
      </c>
      <c r="AQ1670">
        <v>1</v>
      </c>
      <c r="AR1670">
        <v>8.1</v>
      </c>
      <c r="AS1670">
        <v>8.1</v>
      </c>
      <c r="AT1670">
        <v>8.1</v>
      </c>
      <c r="AU1670">
        <v>16.369</v>
      </c>
      <c r="AV1670">
        <v>148</v>
      </c>
      <c r="AW1670">
        <v>148</v>
      </c>
      <c r="AX1670">
        <v>2.8901999999999999E-3</v>
      </c>
      <c r="AY1670">
        <v>2.2690999999999999</v>
      </c>
      <c r="AZ1670">
        <v>8.1</v>
      </c>
      <c r="BA1670">
        <v>0</v>
      </c>
      <c r="BB1670">
        <v>0</v>
      </c>
      <c r="BC1670">
        <v>0</v>
      </c>
      <c r="BD1670">
        <v>0</v>
      </c>
      <c r="BE1670">
        <v>8.1</v>
      </c>
      <c r="BF1670">
        <v>0</v>
      </c>
      <c r="BG1670">
        <v>8.1</v>
      </c>
      <c r="BH1670">
        <v>8.1</v>
      </c>
      <c r="BI1670">
        <v>8.1</v>
      </c>
      <c r="BJ1670">
        <v>8.1</v>
      </c>
      <c r="BK1670">
        <v>2325800</v>
      </c>
      <c r="BL1670">
        <v>448580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537550</v>
      </c>
      <c r="BT1670">
        <v>561040</v>
      </c>
      <c r="BU1670">
        <v>778620</v>
      </c>
      <c r="BV1670">
        <v>0</v>
      </c>
      <c r="BW1670">
        <v>258420</v>
      </c>
      <c r="BX1670">
        <v>49842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59727</v>
      </c>
      <c r="CF1670">
        <v>62338</v>
      </c>
      <c r="CG1670">
        <v>86513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643040</v>
      </c>
      <c r="CS1670">
        <v>0</v>
      </c>
      <c r="CT1670">
        <v>1</v>
      </c>
      <c r="CU1670">
        <v>0</v>
      </c>
      <c r="CV1670">
        <v>0</v>
      </c>
      <c r="CW1670">
        <v>0</v>
      </c>
      <c r="CX1670">
        <v>0</v>
      </c>
      <c r="CY1670">
        <v>1</v>
      </c>
      <c r="CZ1670">
        <v>0</v>
      </c>
      <c r="DA1670">
        <v>1</v>
      </c>
      <c r="DB1670">
        <v>1</v>
      </c>
      <c r="DC1670">
        <v>1</v>
      </c>
      <c r="DD1670">
        <v>1</v>
      </c>
      <c r="DE1670">
        <v>6</v>
      </c>
      <c r="DI1670">
        <v>1667</v>
      </c>
      <c r="DJ1670">
        <v>189</v>
      </c>
      <c r="DK1670" t="b">
        <v>1</v>
      </c>
      <c r="DL1670">
        <v>194</v>
      </c>
      <c r="DM1670" t="s">
        <v>9976</v>
      </c>
      <c r="DN1670" t="s">
        <v>9977</v>
      </c>
      <c r="DO1670">
        <v>872</v>
      </c>
    </row>
    <row r="1671" spans="1:123" x14ac:dyDescent="0.25">
      <c r="A1671" t="s">
        <v>9978</v>
      </c>
      <c r="B1671" t="s">
        <v>9978</v>
      </c>
      <c r="C1671">
        <v>1</v>
      </c>
      <c r="D1671">
        <v>1</v>
      </c>
      <c r="E1671">
        <v>1</v>
      </c>
      <c r="F1671" t="s">
        <v>9979</v>
      </c>
      <c r="G1671">
        <v>1</v>
      </c>
      <c r="H1671">
        <v>1</v>
      </c>
      <c r="I1671">
        <v>1</v>
      </c>
      <c r="J1671">
        <v>1</v>
      </c>
      <c r="K1671">
        <v>1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1</v>
      </c>
      <c r="T1671">
        <v>1</v>
      </c>
      <c r="U1671">
        <v>1</v>
      </c>
      <c r="V1671">
        <v>1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1</v>
      </c>
      <c r="AE1671">
        <v>1</v>
      </c>
      <c r="AF1671">
        <v>1</v>
      </c>
      <c r="AG1671">
        <v>1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1</v>
      </c>
      <c r="AP1671">
        <v>1</v>
      </c>
      <c r="AQ1671">
        <v>1</v>
      </c>
      <c r="AR1671">
        <v>7.9</v>
      </c>
      <c r="AS1671">
        <v>7.9</v>
      </c>
      <c r="AT1671">
        <v>7.9</v>
      </c>
      <c r="AU1671">
        <v>22.43</v>
      </c>
      <c r="AV1671">
        <v>202</v>
      </c>
      <c r="AW1671">
        <v>202</v>
      </c>
      <c r="AX1671">
        <v>2.7675E-3</v>
      </c>
      <c r="AY1671">
        <v>2.1103000000000001</v>
      </c>
      <c r="AZ1671">
        <v>7.9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7.9</v>
      </c>
      <c r="BI1671">
        <v>7.9</v>
      </c>
      <c r="BJ1671">
        <v>7.9</v>
      </c>
      <c r="BK1671">
        <v>5117100</v>
      </c>
      <c r="BL1671">
        <v>1274800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1715300</v>
      </c>
      <c r="BU1671">
        <v>1339000</v>
      </c>
      <c r="BV1671">
        <v>787950</v>
      </c>
      <c r="BW1671">
        <v>639640</v>
      </c>
      <c r="BX1671">
        <v>159350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214410</v>
      </c>
      <c r="CG1671">
        <v>167380</v>
      </c>
      <c r="CH1671">
        <v>98494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837700</v>
      </c>
      <c r="CT1671">
        <v>1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1</v>
      </c>
      <c r="DC1671">
        <v>1</v>
      </c>
      <c r="DD1671">
        <v>1</v>
      </c>
      <c r="DE1671">
        <v>4</v>
      </c>
      <c r="DI1671">
        <v>1668</v>
      </c>
      <c r="DJ1671">
        <v>2328</v>
      </c>
      <c r="DK1671" t="b">
        <v>1</v>
      </c>
      <c r="DL1671">
        <v>2596</v>
      </c>
      <c r="DM1671" t="s">
        <v>9980</v>
      </c>
      <c r="DN1671" t="s">
        <v>9981</v>
      </c>
      <c r="DO1671">
        <v>16537</v>
      </c>
    </row>
    <row r="1672" spans="1:123" x14ac:dyDescent="0.25">
      <c r="A1672" t="s">
        <v>9982</v>
      </c>
      <c r="B1672" t="s">
        <v>9982</v>
      </c>
      <c r="C1672">
        <v>3</v>
      </c>
      <c r="D1672">
        <v>3</v>
      </c>
      <c r="E1672">
        <v>3</v>
      </c>
      <c r="F1672" t="s">
        <v>9983</v>
      </c>
      <c r="G1672">
        <v>1</v>
      </c>
      <c r="H1672">
        <v>3</v>
      </c>
      <c r="I1672">
        <v>3</v>
      </c>
      <c r="J1672">
        <v>3</v>
      </c>
      <c r="K1672">
        <v>0</v>
      </c>
      <c r="L1672">
        <v>1</v>
      </c>
      <c r="M1672">
        <v>0</v>
      </c>
      <c r="N1672">
        <v>1</v>
      </c>
      <c r="O1672">
        <v>0</v>
      </c>
      <c r="P1672">
        <v>1</v>
      </c>
      <c r="Q1672">
        <v>1</v>
      </c>
      <c r="R1672">
        <v>3</v>
      </c>
      <c r="S1672">
        <v>1</v>
      </c>
      <c r="T1672">
        <v>1</v>
      </c>
      <c r="U1672">
        <v>1</v>
      </c>
      <c r="V1672">
        <v>0</v>
      </c>
      <c r="W1672">
        <v>1</v>
      </c>
      <c r="X1672">
        <v>0</v>
      </c>
      <c r="Y1672">
        <v>1</v>
      </c>
      <c r="Z1672">
        <v>0</v>
      </c>
      <c r="AA1672">
        <v>1</v>
      </c>
      <c r="AB1672">
        <v>1</v>
      </c>
      <c r="AC1672">
        <v>3</v>
      </c>
      <c r="AD1672">
        <v>1</v>
      </c>
      <c r="AE1672">
        <v>1</v>
      </c>
      <c r="AF1672">
        <v>1</v>
      </c>
      <c r="AG1672">
        <v>0</v>
      </c>
      <c r="AH1672">
        <v>1</v>
      </c>
      <c r="AI1672">
        <v>0</v>
      </c>
      <c r="AJ1672">
        <v>1</v>
      </c>
      <c r="AK1672">
        <v>0</v>
      </c>
      <c r="AL1672">
        <v>1</v>
      </c>
      <c r="AM1672">
        <v>1</v>
      </c>
      <c r="AN1672">
        <v>3</v>
      </c>
      <c r="AO1672">
        <v>1</v>
      </c>
      <c r="AP1672">
        <v>1</v>
      </c>
      <c r="AQ1672">
        <v>1</v>
      </c>
      <c r="AR1672">
        <v>17.5</v>
      </c>
      <c r="AS1672">
        <v>17.5</v>
      </c>
      <c r="AT1672">
        <v>17.5</v>
      </c>
      <c r="AU1672">
        <v>27.372</v>
      </c>
      <c r="AV1672">
        <v>246</v>
      </c>
      <c r="AW1672">
        <v>246</v>
      </c>
      <c r="AX1672">
        <v>0</v>
      </c>
      <c r="AY1672">
        <v>8.9596</v>
      </c>
      <c r="AZ1672">
        <v>0</v>
      </c>
      <c r="BA1672">
        <v>7.3</v>
      </c>
      <c r="BB1672">
        <v>0</v>
      </c>
      <c r="BC1672">
        <v>7.3</v>
      </c>
      <c r="BD1672">
        <v>0</v>
      </c>
      <c r="BE1672">
        <v>7.3</v>
      </c>
      <c r="BF1672">
        <v>7.3</v>
      </c>
      <c r="BG1672">
        <v>17.5</v>
      </c>
      <c r="BH1672">
        <v>7.3</v>
      </c>
      <c r="BI1672">
        <v>7.3</v>
      </c>
      <c r="BJ1672">
        <v>7.3</v>
      </c>
      <c r="BK1672">
        <v>15871000</v>
      </c>
      <c r="BL1672">
        <v>0</v>
      </c>
      <c r="BM1672">
        <v>1508600</v>
      </c>
      <c r="BN1672">
        <v>0</v>
      </c>
      <c r="BO1672">
        <v>569030</v>
      </c>
      <c r="BP1672">
        <v>0</v>
      </c>
      <c r="BQ1672">
        <v>567710</v>
      </c>
      <c r="BR1672">
        <v>752510</v>
      </c>
      <c r="BS1672">
        <v>7631300</v>
      </c>
      <c r="BT1672">
        <v>1571300</v>
      </c>
      <c r="BU1672">
        <v>2260100</v>
      </c>
      <c r="BV1672">
        <v>1010500</v>
      </c>
      <c r="BW1672">
        <v>933590</v>
      </c>
      <c r="BX1672">
        <v>0</v>
      </c>
      <c r="BY1672">
        <v>88741</v>
      </c>
      <c r="BZ1672">
        <v>0</v>
      </c>
      <c r="CA1672">
        <v>33472</v>
      </c>
      <c r="CB1672">
        <v>0</v>
      </c>
      <c r="CC1672">
        <v>33395</v>
      </c>
      <c r="CD1672">
        <v>44265</v>
      </c>
      <c r="CE1672">
        <v>448900</v>
      </c>
      <c r="CF1672">
        <v>92432</v>
      </c>
      <c r="CG1672">
        <v>132950</v>
      </c>
      <c r="CH1672">
        <v>59440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5624000</v>
      </c>
      <c r="CQ1672">
        <v>0</v>
      </c>
      <c r="CR1672">
        <v>0</v>
      </c>
      <c r="CS1672">
        <v>0</v>
      </c>
      <c r="CT1672">
        <v>0</v>
      </c>
      <c r="CU1672">
        <v>1</v>
      </c>
      <c r="CV1672">
        <v>0</v>
      </c>
      <c r="CW1672">
        <v>1</v>
      </c>
      <c r="CX1672">
        <v>0</v>
      </c>
      <c r="CY1672">
        <v>1</v>
      </c>
      <c r="CZ1672">
        <v>1</v>
      </c>
      <c r="DA1672">
        <v>3</v>
      </c>
      <c r="DB1672">
        <v>1</v>
      </c>
      <c r="DC1672">
        <v>2</v>
      </c>
      <c r="DD1672">
        <v>1</v>
      </c>
      <c r="DE1672">
        <v>11</v>
      </c>
      <c r="DI1672">
        <v>1669</v>
      </c>
      <c r="DJ1672" t="s">
        <v>9984</v>
      </c>
      <c r="DK1672" t="s">
        <v>339</v>
      </c>
      <c r="DL1672" t="s">
        <v>9985</v>
      </c>
      <c r="DM1672" t="s">
        <v>9986</v>
      </c>
      <c r="DN1672" t="s">
        <v>9987</v>
      </c>
      <c r="DO1672" t="s">
        <v>9988</v>
      </c>
    </row>
    <row r="1673" spans="1:123" x14ac:dyDescent="0.25">
      <c r="A1673" t="s">
        <v>9989</v>
      </c>
      <c r="B1673" t="s">
        <v>9989</v>
      </c>
      <c r="C1673">
        <v>1</v>
      </c>
      <c r="D1673">
        <v>1</v>
      </c>
      <c r="E1673">
        <v>1</v>
      </c>
      <c r="F1673" t="s">
        <v>9990</v>
      </c>
      <c r="G1673">
        <v>1</v>
      </c>
      <c r="H1673">
        <v>1</v>
      </c>
      <c r="I1673">
        <v>1</v>
      </c>
      <c r="J1673">
        <v>1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1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1</v>
      </c>
      <c r="AP1673">
        <v>0</v>
      </c>
      <c r="AQ1673">
        <v>0</v>
      </c>
      <c r="AR1673">
        <v>7.5</v>
      </c>
      <c r="AS1673">
        <v>7.5</v>
      </c>
      <c r="AT1673">
        <v>7.5</v>
      </c>
      <c r="AU1673">
        <v>24.706</v>
      </c>
      <c r="AV1673">
        <v>212</v>
      </c>
      <c r="AW1673">
        <v>212</v>
      </c>
      <c r="AX1673">
        <v>1</v>
      </c>
      <c r="AY1673">
        <v>-2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7.5</v>
      </c>
      <c r="BI1673">
        <v>0</v>
      </c>
      <c r="BJ1673">
        <v>0</v>
      </c>
      <c r="BK1673">
        <v>5319600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5319600</v>
      </c>
      <c r="BU1673">
        <v>0</v>
      </c>
      <c r="BV1673">
        <v>0</v>
      </c>
      <c r="BW1673">
        <v>443300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443300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4970100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 t="s">
        <v>127</v>
      </c>
      <c r="DI1673">
        <v>1670</v>
      </c>
      <c r="DJ1673">
        <v>5237</v>
      </c>
      <c r="DK1673" t="b">
        <v>1</v>
      </c>
      <c r="DL1673">
        <v>5893</v>
      </c>
      <c r="DM1673">
        <v>31096</v>
      </c>
      <c r="DN1673">
        <v>37039</v>
      </c>
      <c r="DO1673">
        <v>37039</v>
      </c>
      <c r="DP1673">
        <v>738</v>
      </c>
      <c r="DQ1673">
        <v>2117</v>
      </c>
      <c r="DR1673">
        <v>58</v>
      </c>
      <c r="DS1673">
        <v>60</v>
      </c>
    </row>
    <row r="1674" spans="1:123" x14ac:dyDescent="0.25">
      <c r="A1674" t="s">
        <v>9991</v>
      </c>
      <c r="B1674" t="s">
        <v>9991</v>
      </c>
      <c r="C1674">
        <v>14</v>
      </c>
      <c r="D1674">
        <v>14</v>
      </c>
      <c r="E1674">
        <v>14</v>
      </c>
      <c r="F1674" t="s">
        <v>9992</v>
      </c>
      <c r="G1674">
        <v>1</v>
      </c>
      <c r="H1674">
        <v>14</v>
      </c>
      <c r="I1674">
        <v>14</v>
      </c>
      <c r="J1674">
        <v>14</v>
      </c>
      <c r="K1674">
        <v>10</v>
      </c>
      <c r="L1674">
        <v>7</v>
      </c>
      <c r="M1674">
        <v>0</v>
      </c>
      <c r="N1674">
        <v>0</v>
      </c>
      <c r="O1674">
        <v>0</v>
      </c>
      <c r="P1674">
        <v>10</v>
      </c>
      <c r="Q1674">
        <v>8</v>
      </c>
      <c r="R1674">
        <v>10</v>
      </c>
      <c r="S1674">
        <v>11</v>
      </c>
      <c r="T1674">
        <v>11</v>
      </c>
      <c r="U1674">
        <v>10</v>
      </c>
      <c r="V1674">
        <v>10</v>
      </c>
      <c r="W1674">
        <v>7</v>
      </c>
      <c r="X1674">
        <v>0</v>
      </c>
      <c r="Y1674">
        <v>0</v>
      </c>
      <c r="Z1674">
        <v>0</v>
      </c>
      <c r="AA1674">
        <v>10</v>
      </c>
      <c r="AB1674">
        <v>8</v>
      </c>
      <c r="AC1674">
        <v>10</v>
      </c>
      <c r="AD1674">
        <v>11</v>
      </c>
      <c r="AE1674">
        <v>11</v>
      </c>
      <c r="AF1674">
        <v>10</v>
      </c>
      <c r="AG1674">
        <v>10</v>
      </c>
      <c r="AH1674">
        <v>7</v>
      </c>
      <c r="AI1674">
        <v>0</v>
      </c>
      <c r="AJ1674">
        <v>0</v>
      </c>
      <c r="AK1674">
        <v>0</v>
      </c>
      <c r="AL1674">
        <v>10</v>
      </c>
      <c r="AM1674">
        <v>8</v>
      </c>
      <c r="AN1674">
        <v>10</v>
      </c>
      <c r="AO1674">
        <v>11</v>
      </c>
      <c r="AP1674">
        <v>11</v>
      </c>
      <c r="AQ1674">
        <v>10</v>
      </c>
      <c r="AR1674">
        <v>32.299999999999997</v>
      </c>
      <c r="AS1674">
        <v>32.299999999999997</v>
      </c>
      <c r="AT1674">
        <v>32.299999999999997</v>
      </c>
      <c r="AU1674">
        <v>40.476999999999997</v>
      </c>
      <c r="AV1674">
        <v>356</v>
      </c>
      <c r="AW1674">
        <v>356</v>
      </c>
      <c r="AX1674">
        <v>0</v>
      </c>
      <c r="AY1674">
        <v>63.536000000000001</v>
      </c>
      <c r="AZ1674">
        <v>23</v>
      </c>
      <c r="BA1674">
        <v>19.899999999999999</v>
      </c>
      <c r="BB1674">
        <v>0</v>
      </c>
      <c r="BC1674">
        <v>0</v>
      </c>
      <c r="BD1674">
        <v>0</v>
      </c>
      <c r="BE1674">
        <v>21.6</v>
      </c>
      <c r="BF1674">
        <v>17.7</v>
      </c>
      <c r="BG1674">
        <v>24.2</v>
      </c>
      <c r="BH1674">
        <v>27.8</v>
      </c>
      <c r="BI1674">
        <v>28.9</v>
      </c>
      <c r="BJ1674">
        <v>26.4</v>
      </c>
      <c r="BK1674">
        <v>2364700000</v>
      </c>
      <c r="BL1674">
        <v>322540000</v>
      </c>
      <c r="BM1674">
        <v>112210000</v>
      </c>
      <c r="BN1674">
        <v>0</v>
      </c>
      <c r="BO1674">
        <v>0</v>
      </c>
      <c r="BP1674">
        <v>0</v>
      </c>
      <c r="BQ1674">
        <v>157100000</v>
      </c>
      <c r="BR1674">
        <v>80515000</v>
      </c>
      <c r="BS1674">
        <v>411290000</v>
      </c>
      <c r="BT1674">
        <v>297830000</v>
      </c>
      <c r="BU1674">
        <v>634990000</v>
      </c>
      <c r="BV1674">
        <v>348170000</v>
      </c>
      <c r="BW1674">
        <v>102810000</v>
      </c>
      <c r="BX1674">
        <v>14024000</v>
      </c>
      <c r="BY1674">
        <v>4878800</v>
      </c>
      <c r="BZ1674">
        <v>0</v>
      </c>
      <c r="CA1674">
        <v>0</v>
      </c>
      <c r="CB1674">
        <v>0</v>
      </c>
      <c r="CC1674">
        <v>6830600</v>
      </c>
      <c r="CD1674">
        <v>3500600</v>
      </c>
      <c r="CE1674">
        <v>17882000</v>
      </c>
      <c r="CF1674">
        <v>12949000</v>
      </c>
      <c r="CG1674">
        <v>27608000</v>
      </c>
      <c r="CH1674">
        <v>15138000</v>
      </c>
      <c r="CI1674">
        <v>485990000</v>
      </c>
      <c r="CJ1674">
        <v>340580000</v>
      </c>
      <c r="CK1674">
        <v>0</v>
      </c>
      <c r="CL1674">
        <v>0</v>
      </c>
      <c r="CM1674">
        <v>0</v>
      </c>
      <c r="CN1674">
        <v>315540000</v>
      </c>
      <c r="CO1674">
        <v>137010000</v>
      </c>
      <c r="CP1674">
        <v>248110000</v>
      </c>
      <c r="CQ1674">
        <v>301340000</v>
      </c>
      <c r="CR1674">
        <v>427240000</v>
      </c>
      <c r="CS1674">
        <v>274190000</v>
      </c>
      <c r="CT1674">
        <v>17</v>
      </c>
      <c r="CU1674">
        <v>11</v>
      </c>
      <c r="CV1674">
        <v>0</v>
      </c>
      <c r="CW1674">
        <v>0</v>
      </c>
      <c r="CX1674">
        <v>0</v>
      </c>
      <c r="CY1674">
        <v>16</v>
      </c>
      <c r="CZ1674">
        <v>8</v>
      </c>
      <c r="DA1674">
        <v>15</v>
      </c>
      <c r="DB1674">
        <v>13</v>
      </c>
      <c r="DC1674">
        <v>20</v>
      </c>
      <c r="DD1674">
        <v>12</v>
      </c>
      <c r="DE1674">
        <v>112</v>
      </c>
      <c r="DI1674">
        <v>1671</v>
      </c>
      <c r="DJ1674" t="s">
        <v>9993</v>
      </c>
      <c r="DK1674" t="s">
        <v>1173</v>
      </c>
      <c r="DL1674" t="s">
        <v>9994</v>
      </c>
      <c r="DM1674" t="s">
        <v>9995</v>
      </c>
      <c r="DN1674" t="s">
        <v>9996</v>
      </c>
      <c r="DO1674" t="s">
        <v>9997</v>
      </c>
    </row>
    <row r="1675" spans="1:123" x14ac:dyDescent="0.25">
      <c r="A1675" t="s">
        <v>9998</v>
      </c>
      <c r="B1675" t="s">
        <v>9998</v>
      </c>
      <c r="C1675">
        <v>1</v>
      </c>
      <c r="D1675">
        <v>1</v>
      </c>
      <c r="E1675">
        <v>1</v>
      </c>
      <c r="F1675" t="s">
        <v>9999</v>
      </c>
      <c r="G1675">
        <v>1</v>
      </c>
      <c r="H1675">
        <v>1</v>
      </c>
      <c r="I1675">
        <v>1</v>
      </c>
      <c r="J1675">
        <v>1</v>
      </c>
      <c r="K1675">
        <v>0</v>
      </c>
      <c r="L1675">
        <v>1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1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1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3.2</v>
      </c>
      <c r="AS1675">
        <v>3.2</v>
      </c>
      <c r="AT1675">
        <v>3.2</v>
      </c>
      <c r="AU1675">
        <v>89.798000000000002</v>
      </c>
      <c r="AV1675">
        <v>850</v>
      </c>
      <c r="AW1675">
        <v>850</v>
      </c>
      <c r="AX1675">
        <v>1</v>
      </c>
      <c r="AY1675">
        <v>-2</v>
      </c>
      <c r="AZ1675">
        <v>0</v>
      </c>
      <c r="BA1675">
        <v>3.2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1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1</v>
      </c>
      <c r="DF1675" t="s">
        <v>127</v>
      </c>
      <c r="DI1675">
        <v>1672</v>
      </c>
      <c r="DJ1675">
        <v>5602</v>
      </c>
      <c r="DK1675" t="b">
        <v>1</v>
      </c>
      <c r="DL1675">
        <v>6281</v>
      </c>
      <c r="DM1675">
        <v>32334</v>
      </c>
      <c r="DN1675">
        <v>38470</v>
      </c>
      <c r="DO1675">
        <v>38470</v>
      </c>
      <c r="DP1675">
        <v>739</v>
      </c>
      <c r="DQ1675">
        <v>2118</v>
      </c>
      <c r="DR1675">
        <v>274</v>
      </c>
      <c r="DS1675">
        <v>283</v>
      </c>
    </row>
    <row r="1676" spans="1:123" x14ac:dyDescent="0.25">
      <c r="A1676" t="s">
        <v>10000</v>
      </c>
      <c r="B1676" t="s">
        <v>10000</v>
      </c>
      <c r="C1676">
        <v>2</v>
      </c>
      <c r="D1676">
        <v>2</v>
      </c>
      <c r="E1676">
        <v>2</v>
      </c>
      <c r="F1676" t="s">
        <v>10001</v>
      </c>
      <c r="G1676">
        <v>1</v>
      </c>
      <c r="H1676">
        <v>2</v>
      </c>
      <c r="I1676">
        <v>2</v>
      </c>
      <c r="J1676">
        <v>2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1</v>
      </c>
      <c r="S1676">
        <v>1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1</v>
      </c>
      <c r="AD1676">
        <v>1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1</v>
      </c>
      <c r="AO1676">
        <v>1</v>
      </c>
      <c r="AP1676">
        <v>0</v>
      </c>
      <c r="AQ1676">
        <v>0</v>
      </c>
      <c r="AR1676">
        <v>1</v>
      </c>
      <c r="AS1676">
        <v>1</v>
      </c>
      <c r="AT1676">
        <v>1</v>
      </c>
      <c r="AU1676">
        <v>265.64999999999998</v>
      </c>
      <c r="AV1676">
        <v>2444</v>
      </c>
      <c r="AW1676">
        <v>2444</v>
      </c>
      <c r="AX1676">
        <v>2.0964E-3</v>
      </c>
      <c r="AY1676">
        <v>2.6257999999999999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0.4</v>
      </c>
      <c r="BH1676">
        <v>0.6</v>
      </c>
      <c r="BI1676">
        <v>0</v>
      </c>
      <c r="BJ1676">
        <v>0</v>
      </c>
      <c r="BK1676">
        <v>570120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570120</v>
      </c>
      <c r="BT1676">
        <v>0</v>
      </c>
      <c r="BU1676">
        <v>0</v>
      </c>
      <c r="BV1676">
        <v>0</v>
      </c>
      <c r="BW1676">
        <v>7216.7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7216.7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420160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1</v>
      </c>
      <c r="DB1676">
        <v>1</v>
      </c>
      <c r="DC1676">
        <v>0</v>
      </c>
      <c r="DD1676">
        <v>0</v>
      </c>
      <c r="DE1676">
        <v>2</v>
      </c>
      <c r="DI1676">
        <v>1673</v>
      </c>
      <c r="DJ1676" t="s">
        <v>10002</v>
      </c>
      <c r="DK1676" t="s">
        <v>129</v>
      </c>
      <c r="DL1676" t="s">
        <v>10003</v>
      </c>
      <c r="DM1676" t="s">
        <v>10004</v>
      </c>
      <c r="DN1676" t="s">
        <v>10005</v>
      </c>
      <c r="DO1676" t="s">
        <v>10005</v>
      </c>
      <c r="DQ1676">
        <v>2119</v>
      </c>
      <c r="DS1676">
        <v>2134</v>
      </c>
    </row>
    <row r="1677" spans="1:123" x14ac:dyDescent="0.25">
      <c r="A1677" t="s">
        <v>10006</v>
      </c>
      <c r="B1677" t="s">
        <v>10007</v>
      </c>
      <c r="C1677" t="s">
        <v>10008</v>
      </c>
      <c r="D1677" t="s">
        <v>10008</v>
      </c>
      <c r="E1677" t="s">
        <v>10009</v>
      </c>
      <c r="F1677" t="s">
        <v>10010</v>
      </c>
      <c r="G1677">
        <v>2</v>
      </c>
      <c r="H1677">
        <v>77</v>
      </c>
      <c r="I1677">
        <v>77</v>
      </c>
      <c r="J1677">
        <v>76</v>
      </c>
      <c r="K1677">
        <v>31</v>
      </c>
      <c r="L1677">
        <v>36</v>
      </c>
      <c r="M1677">
        <v>0</v>
      </c>
      <c r="N1677">
        <v>3</v>
      </c>
      <c r="O1677">
        <v>0</v>
      </c>
      <c r="P1677">
        <v>29</v>
      </c>
      <c r="Q1677">
        <v>33</v>
      </c>
      <c r="R1677">
        <v>43</v>
      </c>
      <c r="S1677">
        <v>38</v>
      </c>
      <c r="T1677">
        <v>29</v>
      </c>
      <c r="U1677">
        <v>38</v>
      </c>
      <c r="V1677">
        <v>31</v>
      </c>
      <c r="W1677">
        <v>36</v>
      </c>
      <c r="X1677">
        <v>0</v>
      </c>
      <c r="Y1677">
        <v>3</v>
      </c>
      <c r="Z1677">
        <v>0</v>
      </c>
      <c r="AA1677">
        <v>29</v>
      </c>
      <c r="AB1677">
        <v>33</v>
      </c>
      <c r="AC1677">
        <v>43</v>
      </c>
      <c r="AD1677">
        <v>38</v>
      </c>
      <c r="AE1677">
        <v>29</v>
      </c>
      <c r="AF1677">
        <v>38</v>
      </c>
      <c r="AG1677">
        <v>31</v>
      </c>
      <c r="AH1677">
        <v>36</v>
      </c>
      <c r="AI1677">
        <v>0</v>
      </c>
      <c r="AJ1677">
        <v>3</v>
      </c>
      <c r="AK1677">
        <v>0</v>
      </c>
      <c r="AL1677">
        <v>29</v>
      </c>
      <c r="AM1677">
        <v>33</v>
      </c>
      <c r="AN1677">
        <v>42</v>
      </c>
      <c r="AO1677">
        <v>37</v>
      </c>
      <c r="AP1677">
        <v>28</v>
      </c>
      <c r="AQ1677">
        <v>37</v>
      </c>
      <c r="AR1677">
        <v>20.9</v>
      </c>
      <c r="AS1677">
        <v>20.9</v>
      </c>
      <c r="AT1677">
        <v>20.7</v>
      </c>
      <c r="AU1677">
        <v>534.17999999999995</v>
      </c>
      <c r="AV1677">
        <v>4691</v>
      </c>
      <c r="AW1677" t="s">
        <v>10011</v>
      </c>
      <c r="AX1677">
        <v>0</v>
      </c>
      <c r="AY1677">
        <v>237.1</v>
      </c>
      <c r="AZ1677">
        <v>10.199999999999999</v>
      </c>
      <c r="BA1677">
        <v>10.6</v>
      </c>
      <c r="BB1677">
        <v>0</v>
      </c>
      <c r="BC1677">
        <v>0.9</v>
      </c>
      <c r="BD1677">
        <v>0</v>
      </c>
      <c r="BE1677">
        <v>8.3000000000000007</v>
      </c>
      <c r="BF1677">
        <v>9.5</v>
      </c>
      <c r="BG1677">
        <v>12.2</v>
      </c>
      <c r="BH1677">
        <v>11.7</v>
      </c>
      <c r="BI1677">
        <v>9.1</v>
      </c>
      <c r="BJ1677">
        <v>11.3</v>
      </c>
      <c r="BK1677">
        <v>546830000</v>
      </c>
      <c r="BL1677">
        <v>59967000</v>
      </c>
      <c r="BM1677">
        <v>62960000</v>
      </c>
      <c r="BN1677">
        <v>0</v>
      </c>
      <c r="BO1677">
        <v>2117000</v>
      </c>
      <c r="BP1677">
        <v>0</v>
      </c>
      <c r="BQ1677">
        <v>34037000</v>
      </c>
      <c r="BR1677">
        <v>34719000</v>
      </c>
      <c r="BS1677">
        <v>112230000</v>
      </c>
      <c r="BT1677">
        <v>99980000</v>
      </c>
      <c r="BU1677">
        <v>74897000</v>
      </c>
      <c r="BV1677">
        <v>65917000</v>
      </c>
      <c r="BW1677">
        <v>1872700</v>
      </c>
      <c r="BX1677">
        <v>205370</v>
      </c>
      <c r="BY1677">
        <v>215620</v>
      </c>
      <c r="BZ1677">
        <v>0</v>
      </c>
      <c r="CA1677">
        <v>7250.1</v>
      </c>
      <c r="CB1677">
        <v>0</v>
      </c>
      <c r="CC1677">
        <v>116570</v>
      </c>
      <c r="CD1677">
        <v>118900</v>
      </c>
      <c r="CE1677">
        <v>384370</v>
      </c>
      <c r="CF1677">
        <v>342400</v>
      </c>
      <c r="CG1677">
        <v>256500</v>
      </c>
      <c r="CH1677">
        <v>225740</v>
      </c>
      <c r="CI1677">
        <v>78352000</v>
      </c>
      <c r="CJ1677">
        <v>75076000</v>
      </c>
      <c r="CK1677">
        <v>0</v>
      </c>
      <c r="CL1677">
        <v>7185500</v>
      </c>
      <c r="CM1677">
        <v>0</v>
      </c>
      <c r="CN1677">
        <v>70029000</v>
      </c>
      <c r="CO1677">
        <v>106080000</v>
      </c>
      <c r="CP1677">
        <v>73125000</v>
      </c>
      <c r="CQ1677">
        <v>79006000</v>
      </c>
      <c r="CR1677">
        <v>73320000</v>
      </c>
      <c r="CS1677">
        <v>71450000</v>
      </c>
      <c r="CT1677">
        <v>36</v>
      </c>
      <c r="CU1677">
        <v>38</v>
      </c>
      <c r="CV1677">
        <v>0</v>
      </c>
      <c r="CW1677">
        <v>3</v>
      </c>
      <c r="CX1677">
        <v>0</v>
      </c>
      <c r="CY1677">
        <v>28</v>
      </c>
      <c r="CZ1677">
        <v>36</v>
      </c>
      <c r="DA1677">
        <v>47</v>
      </c>
      <c r="DB1677">
        <v>47</v>
      </c>
      <c r="DC1677">
        <v>32</v>
      </c>
      <c r="DD1677">
        <v>39</v>
      </c>
      <c r="DE1677">
        <v>306</v>
      </c>
      <c r="DI1677">
        <v>1674</v>
      </c>
      <c r="DJ1677" t="s">
        <v>10012</v>
      </c>
      <c r="DK1677" t="s">
        <v>10013</v>
      </c>
      <c r="DL1677" t="s">
        <v>10014</v>
      </c>
      <c r="DM1677" t="s">
        <v>10015</v>
      </c>
      <c r="DN1677" t="s">
        <v>10016</v>
      </c>
      <c r="DO1677" t="s">
        <v>10017</v>
      </c>
    </row>
    <row r="1678" spans="1:123" x14ac:dyDescent="0.25">
      <c r="A1678" t="s">
        <v>10018</v>
      </c>
      <c r="B1678" t="s">
        <v>10018</v>
      </c>
      <c r="C1678">
        <v>1</v>
      </c>
      <c r="D1678">
        <v>1</v>
      </c>
      <c r="E1678">
        <v>1</v>
      </c>
      <c r="F1678" t="s">
        <v>10019</v>
      </c>
      <c r="G1678">
        <v>1</v>
      </c>
      <c r="H1678">
        <v>1</v>
      </c>
      <c r="I1678">
        <v>1</v>
      </c>
      <c r="J1678">
        <v>1</v>
      </c>
      <c r="K1678">
        <v>0</v>
      </c>
      <c r="L1678">
        <v>1</v>
      </c>
      <c r="M1678">
        <v>0</v>
      </c>
      <c r="N1678">
        <v>0</v>
      </c>
      <c r="O1678">
        <v>0</v>
      </c>
      <c r="P1678">
        <v>0</v>
      </c>
      <c r="Q1678">
        <v>1</v>
      </c>
      <c r="R1678">
        <v>1</v>
      </c>
      <c r="S1678">
        <v>1</v>
      </c>
      <c r="T1678">
        <v>1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0</v>
      </c>
      <c r="AA1678">
        <v>0</v>
      </c>
      <c r="AB1678">
        <v>1</v>
      </c>
      <c r="AC1678">
        <v>1</v>
      </c>
      <c r="AD1678">
        <v>1</v>
      </c>
      <c r="AE1678">
        <v>1</v>
      </c>
      <c r="AF1678">
        <v>1</v>
      </c>
      <c r="AG1678">
        <v>0</v>
      </c>
      <c r="AH1678">
        <v>1</v>
      </c>
      <c r="AI1678">
        <v>0</v>
      </c>
      <c r="AJ1678">
        <v>0</v>
      </c>
      <c r="AK1678">
        <v>0</v>
      </c>
      <c r="AL1678">
        <v>0</v>
      </c>
      <c r="AM1678">
        <v>1</v>
      </c>
      <c r="AN1678">
        <v>1</v>
      </c>
      <c r="AO1678">
        <v>1</v>
      </c>
      <c r="AP1678">
        <v>1</v>
      </c>
      <c r="AQ1678">
        <v>1</v>
      </c>
      <c r="AR1678">
        <v>6.6</v>
      </c>
      <c r="AS1678">
        <v>6.6</v>
      </c>
      <c r="AT1678">
        <v>6.6</v>
      </c>
      <c r="AU1678">
        <v>20.766999999999999</v>
      </c>
      <c r="AV1678">
        <v>182</v>
      </c>
      <c r="AW1678">
        <v>182</v>
      </c>
      <c r="AX1678">
        <v>2.7298000000000001E-3</v>
      </c>
      <c r="AY1678">
        <v>2.0407999999999999</v>
      </c>
      <c r="AZ1678">
        <v>0</v>
      </c>
      <c r="BA1678">
        <v>6.6</v>
      </c>
      <c r="BB1678">
        <v>0</v>
      </c>
      <c r="BC1678">
        <v>0</v>
      </c>
      <c r="BD1678">
        <v>0</v>
      </c>
      <c r="BE1678">
        <v>0</v>
      </c>
      <c r="BF1678">
        <v>6.6</v>
      </c>
      <c r="BG1678">
        <v>6.6</v>
      </c>
      <c r="BH1678">
        <v>6.6</v>
      </c>
      <c r="BI1678">
        <v>6.6</v>
      </c>
      <c r="BJ1678">
        <v>6.6</v>
      </c>
      <c r="BK1678">
        <v>3947300</v>
      </c>
      <c r="BL1678">
        <v>0</v>
      </c>
      <c r="BM1678">
        <v>725440</v>
      </c>
      <c r="BN1678">
        <v>0</v>
      </c>
      <c r="BO1678">
        <v>0</v>
      </c>
      <c r="BP1678">
        <v>0</v>
      </c>
      <c r="BQ1678">
        <v>0</v>
      </c>
      <c r="BR1678">
        <v>178810</v>
      </c>
      <c r="BS1678">
        <v>1340700</v>
      </c>
      <c r="BT1678">
        <v>703890</v>
      </c>
      <c r="BU1678">
        <v>669690</v>
      </c>
      <c r="BV1678">
        <v>328780</v>
      </c>
      <c r="BW1678">
        <v>358850</v>
      </c>
      <c r="BX1678">
        <v>0</v>
      </c>
      <c r="BY1678">
        <v>65949</v>
      </c>
      <c r="BZ1678">
        <v>0</v>
      </c>
      <c r="CA1678">
        <v>0</v>
      </c>
      <c r="CB1678">
        <v>0</v>
      </c>
      <c r="CC1678">
        <v>0</v>
      </c>
      <c r="CD1678">
        <v>16256</v>
      </c>
      <c r="CE1678">
        <v>121880</v>
      </c>
      <c r="CF1678">
        <v>63990</v>
      </c>
      <c r="CG1678">
        <v>60881</v>
      </c>
      <c r="CH1678">
        <v>29889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349540</v>
      </c>
      <c r="CT1678">
        <v>0</v>
      </c>
      <c r="CU1678">
        <v>1</v>
      </c>
      <c r="CV1678">
        <v>0</v>
      </c>
      <c r="CW1678">
        <v>0</v>
      </c>
      <c r="CX1678">
        <v>0</v>
      </c>
      <c r="CY1678">
        <v>0</v>
      </c>
      <c r="CZ1678">
        <v>1</v>
      </c>
      <c r="DA1678">
        <v>2</v>
      </c>
      <c r="DB1678">
        <v>1</v>
      </c>
      <c r="DC1678">
        <v>1</v>
      </c>
      <c r="DD1678">
        <v>1</v>
      </c>
      <c r="DE1678">
        <v>7</v>
      </c>
      <c r="DI1678">
        <v>1675</v>
      </c>
      <c r="DJ1678">
        <v>460</v>
      </c>
      <c r="DK1678" t="b">
        <v>1</v>
      </c>
      <c r="DL1678">
        <v>488</v>
      </c>
      <c r="DM1678" t="s">
        <v>10020</v>
      </c>
      <c r="DN1678" t="s">
        <v>10021</v>
      </c>
      <c r="DO1678">
        <v>2535</v>
      </c>
    </row>
    <row r="1679" spans="1:123" x14ac:dyDescent="0.25">
      <c r="A1679" t="s">
        <v>10022</v>
      </c>
      <c r="B1679" t="s">
        <v>10022</v>
      </c>
      <c r="C1679">
        <v>7</v>
      </c>
      <c r="D1679">
        <v>5</v>
      </c>
      <c r="E1679">
        <v>4</v>
      </c>
      <c r="F1679" t="s">
        <v>10023</v>
      </c>
      <c r="G1679">
        <v>1</v>
      </c>
      <c r="H1679">
        <v>7</v>
      </c>
      <c r="I1679">
        <v>5</v>
      </c>
      <c r="J1679">
        <v>4</v>
      </c>
      <c r="K1679">
        <v>2</v>
      </c>
      <c r="L1679">
        <v>1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5</v>
      </c>
      <c r="S1679">
        <v>1</v>
      </c>
      <c r="T1679">
        <v>3</v>
      </c>
      <c r="U1679">
        <v>0</v>
      </c>
      <c r="V1679">
        <v>1</v>
      </c>
      <c r="W1679">
        <v>1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4</v>
      </c>
      <c r="AD1679">
        <v>0</v>
      </c>
      <c r="AE1679">
        <v>1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3</v>
      </c>
      <c r="AO1679">
        <v>0</v>
      </c>
      <c r="AP1679">
        <v>1</v>
      </c>
      <c r="AQ1679">
        <v>0</v>
      </c>
      <c r="AR1679">
        <v>19.3</v>
      </c>
      <c r="AS1679">
        <v>15.3</v>
      </c>
      <c r="AT1679">
        <v>13.3</v>
      </c>
      <c r="AU1679">
        <v>60.82</v>
      </c>
      <c r="AV1679">
        <v>535</v>
      </c>
      <c r="AW1679">
        <v>535</v>
      </c>
      <c r="AX1679">
        <v>0</v>
      </c>
      <c r="AY1679">
        <v>8.0584000000000007</v>
      </c>
      <c r="AZ1679">
        <v>4.3</v>
      </c>
      <c r="BA1679">
        <v>2.1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17.2</v>
      </c>
      <c r="BH1679">
        <v>3.9</v>
      </c>
      <c r="BI1679">
        <v>6</v>
      </c>
      <c r="BJ1679">
        <v>0</v>
      </c>
      <c r="BK1679">
        <v>11348000</v>
      </c>
      <c r="BL1679">
        <v>2137700</v>
      </c>
      <c r="BM1679">
        <v>835190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7079500</v>
      </c>
      <c r="BT1679">
        <v>0</v>
      </c>
      <c r="BU1679">
        <v>1295800</v>
      </c>
      <c r="BV1679">
        <v>0</v>
      </c>
      <c r="BW1679">
        <v>405290</v>
      </c>
      <c r="BX1679">
        <v>76346</v>
      </c>
      <c r="BY1679">
        <v>29828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252840</v>
      </c>
      <c r="CF1679">
        <v>0</v>
      </c>
      <c r="CG1679">
        <v>46278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5217400</v>
      </c>
      <c r="CQ1679">
        <v>0</v>
      </c>
      <c r="CR1679">
        <v>0</v>
      </c>
      <c r="CS1679">
        <v>0</v>
      </c>
      <c r="CT1679">
        <v>1</v>
      </c>
      <c r="CU1679">
        <v>1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4</v>
      </c>
      <c r="DB1679">
        <v>0</v>
      </c>
      <c r="DC1679">
        <v>2</v>
      </c>
      <c r="DD1679">
        <v>0</v>
      </c>
      <c r="DE1679">
        <v>8</v>
      </c>
      <c r="DI1679">
        <v>1676</v>
      </c>
      <c r="DJ1679" t="s">
        <v>10024</v>
      </c>
      <c r="DK1679" t="s">
        <v>10025</v>
      </c>
      <c r="DL1679" t="s">
        <v>10026</v>
      </c>
      <c r="DM1679" t="s">
        <v>10027</v>
      </c>
      <c r="DN1679" t="s">
        <v>10028</v>
      </c>
      <c r="DO1679" t="s">
        <v>10029</v>
      </c>
    </row>
    <row r="1680" spans="1:123" x14ac:dyDescent="0.25">
      <c r="A1680" t="s">
        <v>10030</v>
      </c>
      <c r="B1680" t="s">
        <v>10030</v>
      </c>
      <c r="C1680">
        <v>3</v>
      </c>
      <c r="D1680">
        <v>2</v>
      </c>
      <c r="E1680">
        <v>2</v>
      </c>
      <c r="F1680" t="s">
        <v>10031</v>
      </c>
      <c r="G1680">
        <v>1</v>
      </c>
      <c r="H1680">
        <v>3</v>
      </c>
      <c r="I1680">
        <v>2</v>
      </c>
      <c r="J1680">
        <v>2</v>
      </c>
      <c r="K1680">
        <v>1</v>
      </c>
      <c r="L1680">
        <v>0</v>
      </c>
      <c r="M1680">
        <v>0</v>
      </c>
      <c r="N1680">
        <v>1</v>
      </c>
      <c r="O1680">
        <v>0</v>
      </c>
      <c r="P1680">
        <v>0</v>
      </c>
      <c r="Q1680">
        <v>0</v>
      </c>
      <c r="R1680">
        <v>1</v>
      </c>
      <c r="S1680">
        <v>1</v>
      </c>
      <c r="T1680">
        <v>2</v>
      </c>
      <c r="U1680">
        <v>1</v>
      </c>
      <c r="V1680">
        <v>1</v>
      </c>
      <c r="W1680">
        <v>0</v>
      </c>
      <c r="X1680">
        <v>0</v>
      </c>
      <c r="Y1680">
        <v>1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1</v>
      </c>
      <c r="AF1680">
        <v>0</v>
      </c>
      <c r="AG1680">
        <v>1</v>
      </c>
      <c r="AH1680">
        <v>0</v>
      </c>
      <c r="AI1680">
        <v>0</v>
      </c>
      <c r="AJ1680">
        <v>1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1</v>
      </c>
      <c r="AQ1680">
        <v>0</v>
      </c>
      <c r="AR1680">
        <v>0.3</v>
      </c>
      <c r="AS1680">
        <v>0.2</v>
      </c>
      <c r="AT1680">
        <v>0.2</v>
      </c>
      <c r="AU1680">
        <v>831.87</v>
      </c>
      <c r="AV1680">
        <v>7354</v>
      </c>
      <c r="AW1680">
        <v>7354</v>
      </c>
      <c r="AX1680">
        <v>7.3528999999999999E-3</v>
      </c>
      <c r="AY1680">
        <v>1.6814</v>
      </c>
      <c r="AZ1680">
        <v>0.1</v>
      </c>
      <c r="BA1680">
        <v>0</v>
      </c>
      <c r="BB1680">
        <v>0</v>
      </c>
      <c r="BC1680">
        <v>0.1</v>
      </c>
      <c r="BD1680">
        <v>0</v>
      </c>
      <c r="BE1680">
        <v>0</v>
      </c>
      <c r="BF1680">
        <v>0</v>
      </c>
      <c r="BG1680">
        <v>0.1</v>
      </c>
      <c r="BH1680">
        <v>0.1</v>
      </c>
      <c r="BI1680">
        <v>0.2</v>
      </c>
      <c r="BJ1680">
        <v>0.1</v>
      </c>
      <c r="BK1680">
        <v>7336500</v>
      </c>
      <c r="BL1680">
        <v>3114100</v>
      </c>
      <c r="BM1680">
        <v>0</v>
      </c>
      <c r="BN1680">
        <v>0</v>
      </c>
      <c r="BO1680">
        <v>1231800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2990600</v>
      </c>
      <c r="BV1680">
        <v>0</v>
      </c>
      <c r="BW1680">
        <v>17721</v>
      </c>
      <c r="BX1680">
        <v>7522.1</v>
      </c>
      <c r="BY1680">
        <v>0</v>
      </c>
      <c r="BZ1680">
        <v>0</v>
      </c>
      <c r="CA1680">
        <v>2975.3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7223.7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2469900</v>
      </c>
      <c r="CS1680">
        <v>0</v>
      </c>
      <c r="CT1680">
        <v>1</v>
      </c>
      <c r="CU1680">
        <v>0</v>
      </c>
      <c r="CV1680">
        <v>0</v>
      </c>
      <c r="CW1680">
        <v>1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1</v>
      </c>
      <c r="DD1680">
        <v>0</v>
      </c>
      <c r="DE1680">
        <v>3</v>
      </c>
      <c r="DI1680">
        <v>1677</v>
      </c>
      <c r="DJ1680" t="s">
        <v>10032</v>
      </c>
      <c r="DK1680" t="s">
        <v>7593</v>
      </c>
      <c r="DL1680" t="s">
        <v>10033</v>
      </c>
      <c r="DM1680" t="s">
        <v>10034</v>
      </c>
      <c r="DN1680" t="s">
        <v>10035</v>
      </c>
      <c r="DO1680" t="s">
        <v>10036</v>
      </c>
    </row>
    <row r="1681" spans="1:123" x14ac:dyDescent="0.25">
      <c r="A1681" t="s">
        <v>10037</v>
      </c>
      <c r="B1681" t="s">
        <v>10037</v>
      </c>
      <c r="C1681">
        <v>2</v>
      </c>
      <c r="D1681">
        <v>2</v>
      </c>
      <c r="E1681">
        <v>1</v>
      </c>
      <c r="F1681" t="s">
        <v>10038</v>
      </c>
      <c r="G1681">
        <v>1</v>
      </c>
      <c r="H1681">
        <v>2</v>
      </c>
      <c r="I1681">
        <v>2</v>
      </c>
      <c r="J1681">
        <v>1</v>
      </c>
      <c r="K1681">
        <v>1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1</v>
      </c>
      <c r="R1681">
        <v>1</v>
      </c>
      <c r="S1681">
        <v>0</v>
      </c>
      <c r="T1681">
        <v>1</v>
      </c>
      <c r="U1681">
        <v>1</v>
      </c>
      <c r="V1681">
        <v>1</v>
      </c>
      <c r="W1681">
        <v>1</v>
      </c>
      <c r="X1681">
        <v>0</v>
      </c>
      <c r="Y1681">
        <v>1</v>
      </c>
      <c r="Z1681">
        <v>0</v>
      </c>
      <c r="AA1681">
        <v>2</v>
      </c>
      <c r="AB1681">
        <v>1</v>
      </c>
      <c r="AC1681">
        <v>1</v>
      </c>
      <c r="AD1681">
        <v>0</v>
      </c>
      <c r="AE1681">
        <v>1</v>
      </c>
      <c r="AF1681">
        <v>1</v>
      </c>
      <c r="AG1681">
        <v>0</v>
      </c>
      <c r="AH1681">
        <v>0</v>
      </c>
      <c r="AI1681">
        <v>0</v>
      </c>
      <c r="AJ1681">
        <v>1</v>
      </c>
      <c r="AK1681">
        <v>0</v>
      </c>
      <c r="AL1681">
        <v>1</v>
      </c>
      <c r="AM1681">
        <v>1</v>
      </c>
      <c r="AN1681">
        <v>0</v>
      </c>
      <c r="AO1681">
        <v>0</v>
      </c>
      <c r="AP1681">
        <v>0</v>
      </c>
      <c r="AQ1681">
        <v>0</v>
      </c>
      <c r="AR1681">
        <v>10.7</v>
      </c>
      <c r="AS1681">
        <v>10.7</v>
      </c>
      <c r="AT1681">
        <v>5.8</v>
      </c>
      <c r="AU1681">
        <v>26.946000000000002</v>
      </c>
      <c r="AV1681">
        <v>243</v>
      </c>
      <c r="AW1681">
        <v>243</v>
      </c>
      <c r="AX1681">
        <v>0</v>
      </c>
      <c r="AY1681">
        <v>3.3043</v>
      </c>
      <c r="AZ1681">
        <v>4.9000000000000004</v>
      </c>
      <c r="BA1681">
        <v>4.9000000000000004</v>
      </c>
      <c r="BB1681">
        <v>0</v>
      </c>
      <c r="BC1681">
        <v>5.8</v>
      </c>
      <c r="BD1681">
        <v>0</v>
      </c>
      <c r="BE1681">
        <v>10.7</v>
      </c>
      <c r="BF1681">
        <v>5.8</v>
      </c>
      <c r="BG1681">
        <v>4.9000000000000004</v>
      </c>
      <c r="BH1681">
        <v>0</v>
      </c>
      <c r="BI1681">
        <v>4.9000000000000004</v>
      </c>
      <c r="BJ1681">
        <v>4.9000000000000004</v>
      </c>
      <c r="BK1681">
        <v>11224000</v>
      </c>
      <c r="BL1681">
        <v>1828200</v>
      </c>
      <c r="BM1681">
        <v>850150</v>
      </c>
      <c r="BN1681">
        <v>0</v>
      </c>
      <c r="BO1681">
        <v>468170</v>
      </c>
      <c r="BP1681">
        <v>0</v>
      </c>
      <c r="BQ1681">
        <v>1791200</v>
      </c>
      <c r="BR1681">
        <v>1273400</v>
      </c>
      <c r="BS1681">
        <v>2459600</v>
      </c>
      <c r="BT1681">
        <v>0</v>
      </c>
      <c r="BU1681">
        <v>1625600</v>
      </c>
      <c r="BV1681">
        <v>927420</v>
      </c>
      <c r="BW1681">
        <v>748250</v>
      </c>
      <c r="BX1681">
        <v>121880</v>
      </c>
      <c r="BY1681">
        <v>56676</v>
      </c>
      <c r="BZ1681">
        <v>0</v>
      </c>
      <c r="CA1681">
        <v>31211</v>
      </c>
      <c r="CB1681">
        <v>0</v>
      </c>
      <c r="CC1681">
        <v>119410</v>
      </c>
      <c r="CD1681">
        <v>84895</v>
      </c>
      <c r="CE1681">
        <v>163980</v>
      </c>
      <c r="CF1681">
        <v>0</v>
      </c>
      <c r="CG1681">
        <v>108370</v>
      </c>
      <c r="CH1681">
        <v>61828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4018100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1</v>
      </c>
      <c r="CU1681">
        <v>1</v>
      </c>
      <c r="CV1681">
        <v>0</v>
      </c>
      <c r="CW1681">
        <v>0</v>
      </c>
      <c r="CX1681">
        <v>0</v>
      </c>
      <c r="CY1681">
        <v>2</v>
      </c>
      <c r="CZ1681">
        <v>1</v>
      </c>
      <c r="DA1681">
        <v>2</v>
      </c>
      <c r="DB1681">
        <v>0</v>
      </c>
      <c r="DC1681">
        <v>1</v>
      </c>
      <c r="DD1681">
        <v>1</v>
      </c>
      <c r="DE1681">
        <v>9</v>
      </c>
      <c r="DI1681">
        <v>1678</v>
      </c>
      <c r="DJ1681" t="s">
        <v>10039</v>
      </c>
      <c r="DK1681" t="s">
        <v>129</v>
      </c>
      <c r="DL1681" t="s">
        <v>10040</v>
      </c>
      <c r="DM1681" t="s">
        <v>10041</v>
      </c>
      <c r="DN1681" t="s">
        <v>10042</v>
      </c>
      <c r="DO1681" t="s">
        <v>10043</v>
      </c>
    </row>
    <row r="1682" spans="1:123" x14ac:dyDescent="0.25">
      <c r="A1682" t="s">
        <v>10044</v>
      </c>
      <c r="B1682" t="s">
        <v>10044</v>
      </c>
      <c r="C1682">
        <v>3</v>
      </c>
      <c r="D1682">
        <v>3</v>
      </c>
      <c r="E1682">
        <v>3</v>
      </c>
      <c r="F1682" t="s">
        <v>10045</v>
      </c>
      <c r="G1682">
        <v>1</v>
      </c>
      <c r="H1682">
        <v>3</v>
      </c>
      <c r="I1682">
        <v>3</v>
      </c>
      <c r="J1682">
        <v>3</v>
      </c>
      <c r="K1682">
        <v>1</v>
      </c>
      <c r="L1682">
        <v>1</v>
      </c>
      <c r="M1682">
        <v>0</v>
      </c>
      <c r="N1682">
        <v>0</v>
      </c>
      <c r="O1682">
        <v>0</v>
      </c>
      <c r="P1682">
        <v>1</v>
      </c>
      <c r="Q1682">
        <v>0</v>
      </c>
      <c r="R1682">
        <v>1</v>
      </c>
      <c r="S1682">
        <v>1</v>
      </c>
      <c r="T1682">
        <v>0</v>
      </c>
      <c r="U1682">
        <v>0</v>
      </c>
      <c r="V1682">
        <v>1</v>
      </c>
      <c r="W1682">
        <v>1</v>
      </c>
      <c r="X1682">
        <v>0</v>
      </c>
      <c r="Y1682">
        <v>0</v>
      </c>
      <c r="Z1682">
        <v>0</v>
      </c>
      <c r="AA1682">
        <v>1</v>
      </c>
      <c r="AB1682">
        <v>0</v>
      </c>
      <c r="AC1682">
        <v>1</v>
      </c>
      <c r="AD1682">
        <v>1</v>
      </c>
      <c r="AE1682">
        <v>0</v>
      </c>
      <c r="AF1682">
        <v>0</v>
      </c>
      <c r="AG1682">
        <v>1</v>
      </c>
      <c r="AH1682">
        <v>1</v>
      </c>
      <c r="AI1682">
        <v>0</v>
      </c>
      <c r="AJ1682">
        <v>0</v>
      </c>
      <c r="AK1682">
        <v>0</v>
      </c>
      <c r="AL1682">
        <v>1</v>
      </c>
      <c r="AM1682">
        <v>0</v>
      </c>
      <c r="AN1682">
        <v>1</v>
      </c>
      <c r="AO1682">
        <v>1</v>
      </c>
      <c r="AP1682">
        <v>0</v>
      </c>
      <c r="AQ1682">
        <v>0</v>
      </c>
      <c r="AR1682">
        <v>5.8</v>
      </c>
      <c r="AS1682">
        <v>5.8</v>
      </c>
      <c r="AT1682">
        <v>5.8</v>
      </c>
      <c r="AU1682">
        <v>78.775999999999996</v>
      </c>
      <c r="AV1682">
        <v>706</v>
      </c>
      <c r="AW1682">
        <v>706</v>
      </c>
      <c r="AX1682">
        <v>0</v>
      </c>
      <c r="AY1682">
        <v>3.6783000000000001</v>
      </c>
      <c r="AZ1682">
        <v>2.2999999999999998</v>
      </c>
      <c r="BA1682">
        <v>1.6</v>
      </c>
      <c r="BB1682">
        <v>0</v>
      </c>
      <c r="BC1682">
        <v>0</v>
      </c>
      <c r="BD1682">
        <v>0</v>
      </c>
      <c r="BE1682">
        <v>2</v>
      </c>
      <c r="BF1682">
        <v>0</v>
      </c>
      <c r="BG1682">
        <v>2</v>
      </c>
      <c r="BH1682">
        <v>2.2999999999999998</v>
      </c>
      <c r="BI1682">
        <v>0</v>
      </c>
      <c r="BJ1682">
        <v>0</v>
      </c>
      <c r="BK1682">
        <v>4668400</v>
      </c>
      <c r="BL1682">
        <v>1075800</v>
      </c>
      <c r="BM1682">
        <v>443760</v>
      </c>
      <c r="BN1682">
        <v>0</v>
      </c>
      <c r="BO1682">
        <v>0</v>
      </c>
      <c r="BP1682">
        <v>0</v>
      </c>
      <c r="BQ1682">
        <v>784060</v>
      </c>
      <c r="BR1682">
        <v>0</v>
      </c>
      <c r="BS1682">
        <v>1666600</v>
      </c>
      <c r="BT1682">
        <v>698190</v>
      </c>
      <c r="BU1682">
        <v>0</v>
      </c>
      <c r="BV1682">
        <v>0</v>
      </c>
      <c r="BW1682">
        <v>166730</v>
      </c>
      <c r="BX1682">
        <v>38421</v>
      </c>
      <c r="BY1682">
        <v>15849</v>
      </c>
      <c r="BZ1682">
        <v>0</v>
      </c>
      <c r="CA1682">
        <v>0</v>
      </c>
      <c r="CB1682">
        <v>0</v>
      </c>
      <c r="CC1682">
        <v>28002</v>
      </c>
      <c r="CD1682">
        <v>0</v>
      </c>
      <c r="CE1682">
        <v>59522</v>
      </c>
      <c r="CF1682">
        <v>24935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1228200</v>
      </c>
      <c r="CQ1682">
        <v>0</v>
      </c>
      <c r="CR1682">
        <v>0</v>
      </c>
      <c r="CS1682">
        <v>0</v>
      </c>
      <c r="CT1682">
        <v>1</v>
      </c>
      <c r="CU1682">
        <v>1</v>
      </c>
      <c r="CV1682">
        <v>0</v>
      </c>
      <c r="CW1682">
        <v>0</v>
      </c>
      <c r="CX1682">
        <v>0</v>
      </c>
      <c r="CY1682">
        <v>1</v>
      </c>
      <c r="CZ1682">
        <v>0</v>
      </c>
      <c r="DA1682">
        <v>1</v>
      </c>
      <c r="DB1682">
        <v>1</v>
      </c>
      <c r="DC1682">
        <v>0</v>
      </c>
      <c r="DD1682">
        <v>0</v>
      </c>
      <c r="DE1682">
        <v>5</v>
      </c>
      <c r="DI1682">
        <v>1679</v>
      </c>
      <c r="DJ1682" t="s">
        <v>10046</v>
      </c>
      <c r="DK1682" t="s">
        <v>339</v>
      </c>
      <c r="DL1682" t="s">
        <v>10047</v>
      </c>
      <c r="DM1682" t="s">
        <v>10048</v>
      </c>
      <c r="DN1682" t="s">
        <v>10049</v>
      </c>
      <c r="DO1682" t="s">
        <v>10050</v>
      </c>
    </row>
    <row r="1683" spans="1:123" x14ac:dyDescent="0.25">
      <c r="A1683" t="s">
        <v>10051</v>
      </c>
      <c r="B1683" t="s">
        <v>10051</v>
      </c>
      <c r="C1683">
        <v>2</v>
      </c>
      <c r="D1683">
        <v>2</v>
      </c>
      <c r="E1683">
        <v>2</v>
      </c>
      <c r="F1683" t="s">
        <v>10052</v>
      </c>
      <c r="G1683">
        <v>1</v>
      </c>
      <c r="H1683">
        <v>2</v>
      </c>
      <c r="I1683">
        <v>2</v>
      </c>
      <c r="J1683">
        <v>2</v>
      </c>
      <c r="K1683">
        <v>2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2</v>
      </c>
      <c r="S1683">
        <v>2</v>
      </c>
      <c r="T1683">
        <v>2</v>
      </c>
      <c r="U1683">
        <v>2</v>
      </c>
      <c r="V1683">
        <v>2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2</v>
      </c>
      <c r="AD1683">
        <v>2</v>
      </c>
      <c r="AE1683">
        <v>2</v>
      </c>
      <c r="AF1683">
        <v>2</v>
      </c>
      <c r="AG1683">
        <v>2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2</v>
      </c>
      <c r="AO1683">
        <v>2</v>
      </c>
      <c r="AP1683">
        <v>2</v>
      </c>
      <c r="AQ1683">
        <v>2</v>
      </c>
      <c r="AR1683">
        <v>4.2</v>
      </c>
      <c r="AS1683">
        <v>4.2</v>
      </c>
      <c r="AT1683">
        <v>4.2</v>
      </c>
      <c r="AU1683">
        <v>80.646000000000001</v>
      </c>
      <c r="AV1683">
        <v>735</v>
      </c>
      <c r="AW1683">
        <v>735</v>
      </c>
      <c r="AX1683">
        <v>0</v>
      </c>
      <c r="AY1683">
        <v>4.9482999999999997</v>
      </c>
      <c r="AZ1683">
        <v>4.2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4.2</v>
      </c>
      <c r="BH1683">
        <v>4.2</v>
      </c>
      <c r="BI1683">
        <v>4.2</v>
      </c>
      <c r="BJ1683">
        <v>4.2</v>
      </c>
      <c r="BK1683">
        <v>9507500</v>
      </c>
      <c r="BL1683">
        <v>1761800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2297600</v>
      </c>
      <c r="BT1683">
        <v>2073600</v>
      </c>
      <c r="BU1683">
        <v>2408700</v>
      </c>
      <c r="BV1683">
        <v>965750</v>
      </c>
      <c r="BW1683">
        <v>352130</v>
      </c>
      <c r="BX1683">
        <v>65254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85098</v>
      </c>
      <c r="CF1683">
        <v>76800</v>
      </c>
      <c r="CG1683">
        <v>89212</v>
      </c>
      <c r="CH1683">
        <v>35769</v>
      </c>
      <c r="CI1683">
        <v>1793400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1723700</v>
      </c>
      <c r="CQ1683">
        <v>1972000</v>
      </c>
      <c r="CR1683">
        <v>1919400</v>
      </c>
      <c r="CS1683">
        <v>1000000</v>
      </c>
      <c r="CT1683">
        <v>2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2</v>
      </c>
      <c r="DB1683">
        <v>2</v>
      </c>
      <c r="DC1683">
        <v>3</v>
      </c>
      <c r="DD1683">
        <v>2</v>
      </c>
      <c r="DE1683">
        <v>11</v>
      </c>
      <c r="DI1683">
        <v>1680</v>
      </c>
      <c r="DJ1683" t="s">
        <v>10053</v>
      </c>
      <c r="DK1683" t="s">
        <v>129</v>
      </c>
      <c r="DL1683" t="s">
        <v>10054</v>
      </c>
      <c r="DM1683" t="s">
        <v>10055</v>
      </c>
      <c r="DN1683" t="s">
        <v>10056</v>
      </c>
      <c r="DO1683" t="s">
        <v>10057</v>
      </c>
    </row>
    <row r="1684" spans="1:123" x14ac:dyDescent="0.25">
      <c r="A1684" t="s">
        <v>10058</v>
      </c>
      <c r="B1684" t="s">
        <v>10058</v>
      </c>
      <c r="C1684">
        <v>2</v>
      </c>
      <c r="D1684">
        <v>2</v>
      </c>
      <c r="E1684">
        <v>2</v>
      </c>
      <c r="F1684" t="s">
        <v>10059</v>
      </c>
      <c r="G1684">
        <v>1</v>
      </c>
      <c r="H1684">
        <v>2</v>
      </c>
      <c r="I1684">
        <v>2</v>
      </c>
      <c r="J1684">
        <v>2</v>
      </c>
      <c r="K1684">
        <v>1</v>
      </c>
      <c r="L1684">
        <v>1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1</v>
      </c>
      <c r="S1684">
        <v>1</v>
      </c>
      <c r="T1684">
        <v>1</v>
      </c>
      <c r="U1684">
        <v>0</v>
      </c>
      <c r="V1684">
        <v>1</v>
      </c>
      <c r="W1684">
        <v>1</v>
      </c>
      <c r="X1684">
        <v>0</v>
      </c>
      <c r="Y1684">
        <v>1</v>
      </c>
      <c r="Z1684">
        <v>0</v>
      </c>
      <c r="AA1684">
        <v>1</v>
      </c>
      <c r="AB1684">
        <v>0</v>
      </c>
      <c r="AC1684">
        <v>1</v>
      </c>
      <c r="AD1684">
        <v>1</v>
      </c>
      <c r="AE1684">
        <v>1</v>
      </c>
      <c r="AF1684">
        <v>0</v>
      </c>
      <c r="AG1684">
        <v>1</v>
      </c>
      <c r="AH1684">
        <v>1</v>
      </c>
      <c r="AI1684">
        <v>0</v>
      </c>
      <c r="AJ1684">
        <v>1</v>
      </c>
      <c r="AK1684">
        <v>0</v>
      </c>
      <c r="AL1684">
        <v>1</v>
      </c>
      <c r="AM1684">
        <v>0</v>
      </c>
      <c r="AN1684">
        <v>1</v>
      </c>
      <c r="AO1684">
        <v>1</v>
      </c>
      <c r="AP1684">
        <v>1</v>
      </c>
      <c r="AQ1684">
        <v>0</v>
      </c>
      <c r="AR1684">
        <v>12.4</v>
      </c>
      <c r="AS1684">
        <v>12.4</v>
      </c>
      <c r="AT1684">
        <v>12.4</v>
      </c>
      <c r="AU1684">
        <v>40.789000000000001</v>
      </c>
      <c r="AV1684">
        <v>371</v>
      </c>
      <c r="AW1684">
        <v>371</v>
      </c>
      <c r="AX1684">
        <v>0</v>
      </c>
      <c r="AY1684">
        <v>3.8132999999999999</v>
      </c>
      <c r="AZ1684">
        <v>6.5</v>
      </c>
      <c r="BA1684">
        <v>6.5</v>
      </c>
      <c r="BB1684">
        <v>0</v>
      </c>
      <c r="BC1684">
        <v>6.5</v>
      </c>
      <c r="BD1684">
        <v>0</v>
      </c>
      <c r="BE1684">
        <v>6.5</v>
      </c>
      <c r="BF1684">
        <v>0</v>
      </c>
      <c r="BG1684">
        <v>5.9</v>
      </c>
      <c r="BH1684">
        <v>6.5</v>
      </c>
      <c r="BI1684">
        <v>6.5</v>
      </c>
      <c r="BJ1684">
        <v>0</v>
      </c>
      <c r="BK1684">
        <v>9597600</v>
      </c>
      <c r="BL1684">
        <v>1578700</v>
      </c>
      <c r="BM1684">
        <v>1101700</v>
      </c>
      <c r="BN1684">
        <v>0</v>
      </c>
      <c r="BO1684">
        <v>323530</v>
      </c>
      <c r="BP1684">
        <v>0</v>
      </c>
      <c r="BQ1684">
        <v>2624800</v>
      </c>
      <c r="BR1684">
        <v>0</v>
      </c>
      <c r="BS1684">
        <v>1258100</v>
      </c>
      <c r="BT1684">
        <v>1837600</v>
      </c>
      <c r="BU1684">
        <v>873120</v>
      </c>
      <c r="BV1684">
        <v>0</v>
      </c>
      <c r="BW1684">
        <v>564560</v>
      </c>
      <c r="BX1684">
        <v>92864</v>
      </c>
      <c r="BY1684">
        <v>64807</v>
      </c>
      <c r="BZ1684">
        <v>0</v>
      </c>
      <c r="CA1684">
        <v>19031</v>
      </c>
      <c r="CB1684">
        <v>0</v>
      </c>
      <c r="CC1684">
        <v>154400</v>
      </c>
      <c r="CD1684">
        <v>0</v>
      </c>
      <c r="CE1684">
        <v>74007</v>
      </c>
      <c r="CF1684">
        <v>108090</v>
      </c>
      <c r="CG1684">
        <v>51360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721080</v>
      </c>
      <c r="CS1684">
        <v>0</v>
      </c>
      <c r="CT1684">
        <v>1</v>
      </c>
      <c r="CU1684">
        <v>1</v>
      </c>
      <c r="CV1684">
        <v>0</v>
      </c>
      <c r="CW1684">
        <v>1</v>
      </c>
      <c r="CX1684">
        <v>0</v>
      </c>
      <c r="CY1684">
        <v>1</v>
      </c>
      <c r="CZ1684">
        <v>0</v>
      </c>
      <c r="DA1684">
        <v>1</v>
      </c>
      <c r="DB1684">
        <v>1</v>
      </c>
      <c r="DC1684">
        <v>1</v>
      </c>
      <c r="DD1684">
        <v>0</v>
      </c>
      <c r="DE1684">
        <v>7</v>
      </c>
      <c r="DI1684">
        <v>1681</v>
      </c>
      <c r="DJ1684" t="s">
        <v>10060</v>
      </c>
      <c r="DK1684" t="s">
        <v>129</v>
      </c>
      <c r="DL1684" t="s">
        <v>10061</v>
      </c>
      <c r="DM1684" t="s">
        <v>10062</v>
      </c>
      <c r="DN1684" t="s">
        <v>10063</v>
      </c>
      <c r="DO1684" t="s">
        <v>10064</v>
      </c>
    </row>
    <row r="1685" spans="1:123" x14ac:dyDescent="0.25">
      <c r="A1685" t="s">
        <v>10065</v>
      </c>
      <c r="B1685" t="s">
        <v>10065</v>
      </c>
      <c r="C1685">
        <v>1</v>
      </c>
      <c r="D1685">
        <v>1</v>
      </c>
      <c r="E1685">
        <v>1</v>
      </c>
      <c r="F1685" t="s">
        <v>10066</v>
      </c>
      <c r="G1685">
        <v>1</v>
      </c>
      <c r="H1685">
        <v>1</v>
      </c>
      <c r="I1685">
        <v>1</v>
      </c>
      <c r="J1685">
        <v>1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1</v>
      </c>
      <c r="S1685">
        <v>0</v>
      </c>
      <c r="T1685">
        <v>1</v>
      </c>
      <c r="U1685">
        <v>1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</v>
      </c>
      <c r="AD1685">
        <v>0</v>
      </c>
      <c r="AE1685">
        <v>1</v>
      </c>
      <c r="AF1685">
        <v>1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1</v>
      </c>
      <c r="AO1685">
        <v>0</v>
      </c>
      <c r="AP1685">
        <v>1</v>
      </c>
      <c r="AQ1685">
        <v>1</v>
      </c>
      <c r="AR1685">
        <v>7.8</v>
      </c>
      <c r="AS1685">
        <v>7.8</v>
      </c>
      <c r="AT1685">
        <v>7.8</v>
      </c>
      <c r="AU1685">
        <v>45.744999999999997</v>
      </c>
      <c r="AV1685">
        <v>412</v>
      </c>
      <c r="AW1685">
        <v>412</v>
      </c>
      <c r="AX1685">
        <v>0</v>
      </c>
      <c r="AY1685">
        <v>3.2757000000000001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7.8</v>
      </c>
      <c r="BH1685">
        <v>0</v>
      </c>
      <c r="BI1685">
        <v>7.8</v>
      </c>
      <c r="BJ1685">
        <v>7.8</v>
      </c>
      <c r="BK1685">
        <v>4248200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1993400</v>
      </c>
      <c r="BT1685">
        <v>0</v>
      </c>
      <c r="BU1685">
        <v>1174300</v>
      </c>
      <c r="BV1685">
        <v>1080500</v>
      </c>
      <c r="BW1685">
        <v>193100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90611</v>
      </c>
      <c r="CF1685">
        <v>0</v>
      </c>
      <c r="CG1685">
        <v>53377</v>
      </c>
      <c r="CH1685">
        <v>49113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1148700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2</v>
      </c>
      <c r="DB1685">
        <v>0</v>
      </c>
      <c r="DC1685">
        <v>1</v>
      </c>
      <c r="DD1685">
        <v>1</v>
      </c>
      <c r="DE1685">
        <v>4</v>
      </c>
      <c r="DI1685">
        <v>1682</v>
      </c>
      <c r="DJ1685">
        <v>3691</v>
      </c>
      <c r="DK1685" t="b">
        <v>1</v>
      </c>
      <c r="DL1685">
        <v>4259</v>
      </c>
      <c r="DM1685" t="s">
        <v>10067</v>
      </c>
      <c r="DN1685" t="s">
        <v>10068</v>
      </c>
      <c r="DO1685">
        <v>29976</v>
      </c>
    </row>
    <row r="1686" spans="1:123" x14ac:dyDescent="0.25">
      <c r="A1686" t="s">
        <v>10069</v>
      </c>
      <c r="B1686" t="s">
        <v>10069</v>
      </c>
      <c r="C1686">
        <v>1</v>
      </c>
      <c r="D1686">
        <v>1</v>
      </c>
      <c r="E1686">
        <v>1</v>
      </c>
      <c r="F1686" t="s">
        <v>10070</v>
      </c>
      <c r="G1686">
        <v>1</v>
      </c>
      <c r="H1686">
        <v>1</v>
      </c>
      <c r="I1686">
        <v>1</v>
      </c>
      <c r="J1686">
        <v>1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1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</v>
      </c>
      <c r="AR1686">
        <v>2.4</v>
      </c>
      <c r="AS1686">
        <v>2.4</v>
      </c>
      <c r="AT1686">
        <v>2.4</v>
      </c>
      <c r="AU1686">
        <v>48.302</v>
      </c>
      <c r="AV1686">
        <v>411</v>
      </c>
      <c r="AW1686">
        <v>411</v>
      </c>
      <c r="AX1686">
        <v>1</v>
      </c>
      <c r="AY1686">
        <v>-2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2.4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1</v>
      </c>
      <c r="DE1686">
        <v>1</v>
      </c>
      <c r="DF1686" t="s">
        <v>127</v>
      </c>
      <c r="DI1686">
        <v>1683</v>
      </c>
      <c r="DJ1686">
        <v>5523</v>
      </c>
      <c r="DK1686" t="b">
        <v>1</v>
      </c>
      <c r="DL1686">
        <v>6196</v>
      </c>
      <c r="DM1686">
        <v>32200</v>
      </c>
      <c r="DN1686">
        <v>38333</v>
      </c>
      <c r="DO1686">
        <v>38333</v>
      </c>
      <c r="DQ1686">
        <v>2120</v>
      </c>
      <c r="DS1686">
        <v>124</v>
      </c>
    </row>
    <row r="1687" spans="1:123" x14ac:dyDescent="0.25">
      <c r="A1687" t="s">
        <v>10071</v>
      </c>
      <c r="B1687" t="s">
        <v>10071</v>
      </c>
      <c r="C1687" t="s">
        <v>124</v>
      </c>
      <c r="D1687" t="s">
        <v>124</v>
      </c>
      <c r="E1687" t="s">
        <v>124</v>
      </c>
      <c r="F1687" t="s">
        <v>10072</v>
      </c>
      <c r="G1687">
        <v>2</v>
      </c>
      <c r="H1687">
        <v>2</v>
      </c>
      <c r="I1687">
        <v>2</v>
      </c>
      <c r="J1687">
        <v>2</v>
      </c>
      <c r="K1687">
        <v>0</v>
      </c>
      <c r="L1687">
        <v>1</v>
      </c>
      <c r="M1687">
        <v>0</v>
      </c>
      <c r="N1687">
        <v>1</v>
      </c>
      <c r="O1687">
        <v>0</v>
      </c>
      <c r="P1687">
        <v>0</v>
      </c>
      <c r="Q1687">
        <v>0</v>
      </c>
      <c r="R1687">
        <v>0</v>
      </c>
      <c r="S1687">
        <v>1</v>
      </c>
      <c r="T1687">
        <v>0</v>
      </c>
      <c r="U1687">
        <v>0</v>
      </c>
      <c r="V1687">
        <v>0</v>
      </c>
      <c r="W1687">
        <v>1</v>
      </c>
      <c r="X1687">
        <v>0</v>
      </c>
      <c r="Y1687">
        <v>1</v>
      </c>
      <c r="Z1687">
        <v>0</v>
      </c>
      <c r="AA1687">
        <v>0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0</v>
      </c>
      <c r="AH1687">
        <v>1</v>
      </c>
      <c r="AI1687">
        <v>0</v>
      </c>
      <c r="AJ1687">
        <v>1</v>
      </c>
      <c r="AK1687">
        <v>0</v>
      </c>
      <c r="AL1687">
        <v>0</v>
      </c>
      <c r="AM1687">
        <v>0</v>
      </c>
      <c r="AN1687">
        <v>0</v>
      </c>
      <c r="AO1687">
        <v>1</v>
      </c>
      <c r="AP1687">
        <v>0</v>
      </c>
      <c r="AQ1687">
        <v>0</v>
      </c>
      <c r="AR1687">
        <v>0.9</v>
      </c>
      <c r="AS1687">
        <v>0.9</v>
      </c>
      <c r="AT1687">
        <v>0.9</v>
      </c>
      <c r="AU1687">
        <v>300.14</v>
      </c>
      <c r="AV1687">
        <v>2776</v>
      </c>
      <c r="AW1687" t="s">
        <v>10073</v>
      </c>
      <c r="AX1687">
        <v>6.0870000000000004E-3</v>
      </c>
      <c r="AY1687">
        <v>1.8815</v>
      </c>
      <c r="AZ1687">
        <v>0</v>
      </c>
      <c r="BA1687">
        <v>0.4</v>
      </c>
      <c r="BB1687">
        <v>0</v>
      </c>
      <c r="BC1687">
        <v>0.6</v>
      </c>
      <c r="BD1687">
        <v>0</v>
      </c>
      <c r="BE1687">
        <v>0</v>
      </c>
      <c r="BF1687">
        <v>0</v>
      </c>
      <c r="BG1687">
        <v>0</v>
      </c>
      <c r="BH1687">
        <v>0.4</v>
      </c>
      <c r="BI1687">
        <v>0</v>
      </c>
      <c r="BJ1687">
        <v>0</v>
      </c>
      <c r="BK1687">
        <v>1697900</v>
      </c>
      <c r="BL1687">
        <v>0</v>
      </c>
      <c r="BM1687">
        <v>0</v>
      </c>
      <c r="BN1687">
        <v>0</v>
      </c>
      <c r="BO1687">
        <v>482720</v>
      </c>
      <c r="BP1687">
        <v>0</v>
      </c>
      <c r="BQ1687">
        <v>0</v>
      </c>
      <c r="BR1687">
        <v>0</v>
      </c>
      <c r="BS1687">
        <v>0</v>
      </c>
      <c r="BT1687">
        <v>1215200</v>
      </c>
      <c r="BU1687">
        <v>0</v>
      </c>
      <c r="BV1687">
        <v>0</v>
      </c>
      <c r="BW1687">
        <v>14268</v>
      </c>
      <c r="BX1687">
        <v>0</v>
      </c>
      <c r="BY1687">
        <v>0</v>
      </c>
      <c r="BZ1687">
        <v>0</v>
      </c>
      <c r="CA1687">
        <v>4056.5</v>
      </c>
      <c r="CB1687">
        <v>0</v>
      </c>
      <c r="CC1687">
        <v>0</v>
      </c>
      <c r="CD1687">
        <v>0</v>
      </c>
      <c r="CE1687">
        <v>0</v>
      </c>
      <c r="CF1687">
        <v>10212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1135300</v>
      </c>
      <c r="CR1687">
        <v>0</v>
      </c>
      <c r="CS1687">
        <v>0</v>
      </c>
      <c r="CT1687">
        <v>0</v>
      </c>
      <c r="CU1687">
        <v>1</v>
      </c>
      <c r="CV1687">
        <v>0</v>
      </c>
      <c r="CW1687">
        <v>1</v>
      </c>
      <c r="CX1687">
        <v>0</v>
      </c>
      <c r="CY1687">
        <v>0</v>
      </c>
      <c r="CZ1687">
        <v>0</v>
      </c>
      <c r="DA1687">
        <v>0</v>
      </c>
      <c r="DB1687">
        <v>1</v>
      </c>
      <c r="DC1687">
        <v>0</v>
      </c>
      <c r="DD1687">
        <v>0</v>
      </c>
      <c r="DE1687">
        <v>3</v>
      </c>
      <c r="DI1687">
        <v>1684</v>
      </c>
      <c r="DJ1687" t="s">
        <v>10074</v>
      </c>
      <c r="DK1687" t="s">
        <v>129</v>
      </c>
      <c r="DL1687" t="s">
        <v>10075</v>
      </c>
      <c r="DM1687" t="s">
        <v>10076</v>
      </c>
      <c r="DN1687" t="s">
        <v>10077</v>
      </c>
      <c r="DO1687" t="s">
        <v>10078</v>
      </c>
    </row>
    <row r="1688" spans="1:123" x14ac:dyDescent="0.25">
      <c r="A1688" t="s">
        <v>10079</v>
      </c>
      <c r="B1688" t="s">
        <v>10079</v>
      </c>
      <c r="C1688">
        <v>4</v>
      </c>
      <c r="D1688">
        <v>4</v>
      </c>
      <c r="E1688">
        <v>1</v>
      </c>
      <c r="F1688" t="s">
        <v>10080</v>
      </c>
      <c r="G1688">
        <v>1</v>
      </c>
      <c r="H1688">
        <v>4</v>
      </c>
      <c r="I1688">
        <v>4</v>
      </c>
      <c r="J1688">
        <v>1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1</v>
      </c>
      <c r="R1688">
        <v>3</v>
      </c>
      <c r="S1688">
        <v>0</v>
      </c>
      <c r="T1688">
        <v>1</v>
      </c>
      <c r="U1688">
        <v>1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1</v>
      </c>
      <c r="AC1688">
        <v>3</v>
      </c>
      <c r="AD1688">
        <v>0</v>
      </c>
      <c r="AE1688">
        <v>1</v>
      </c>
      <c r="AF1688">
        <v>1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1</v>
      </c>
      <c r="AQ1688">
        <v>0</v>
      </c>
      <c r="AR1688">
        <v>11.3</v>
      </c>
      <c r="AS1688">
        <v>11.3</v>
      </c>
      <c r="AT1688">
        <v>2.6</v>
      </c>
      <c r="AU1688">
        <v>49.655999999999999</v>
      </c>
      <c r="AV1688">
        <v>453</v>
      </c>
      <c r="AW1688">
        <v>453</v>
      </c>
      <c r="AX1688">
        <v>0</v>
      </c>
      <c r="AY1688">
        <v>4.3178999999999998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2.4</v>
      </c>
      <c r="BG1688">
        <v>8.6</v>
      </c>
      <c r="BH1688">
        <v>0</v>
      </c>
      <c r="BI1688">
        <v>2.6</v>
      </c>
      <c r="BJ1688">
        <v>3.8</v>
      </c>
      <c r="BK1688">
        <v>129230000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1023700</v>
      </c>
      <c r="BS1688">
        <v>6777500</v>
      </c>
      <c r="BT1688">
        <v>0</v>
      </c>
      <c r="BU1688">
        <v>121020000</v>
      </c>
      <c r="BV1688">
        <v>405850</v>
      </c>
      <c r="BW1688">
        <v>5384600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42656</v>
      </c>
      <c r="CE1688">
        <v>282390</v>
      </c>
      <c r="CF1688">
        <v>0</v>
      </c>
      <c r="CG1688">
        <v>5042600</v>
      </c>
      <c r="CH1688">
        <v>16910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4994800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1</v>
      </c>
      <c r="DA1688">
        <v>3</v>
      </c>
      <c r="DB1688">
        <v>0</v>
      </c>
      <c r="DC1688">
        <v>1</v>
      </c>
      <c r="DD1688">
        <v>1</v>
      </c>
      <c r="DE1688">
        <v>6</v>
      </c>
      <c r="DI1688">
        <v>1685</v>
      </c>
      <c r="DJ1688" t="s">
        <v>10081</v>
      </c>
      <c r="DK1688" t="s">
        <v>695</v>
      </c>
      <c r="DL1688" t="s">
        <v>10082</v>
      </c>
      <c r="DM1688" t="s">
        <v>10083</v>
      </c>
      <c r="DN1688" t="s">
        <v>10084</v>
      </c>
      <c r="DO1688" t="s">
        <v>10085</v>
      </c>
    </row>
    <row r="1689" spans="1:123" x14ac:dyDescent="0.25">
      <c r="A1689" t="s">
        <v>10086</v>
      </c>
      <c r="B1689" t="s">
        <v>10086</v>
      </c>
      <c r="C1689">
        <v>1</v>
      </c>
      <c r="D1689">
        <v>1</v>
      </c>
      <c r="E1689">
        <v>1</v>
      </c>
      <c r="F1689" t="s">
        <v>10087</v>
      </c>
      <c r="G1689">
        <v>1</v>
      </c>
      <c r="H1689">
        <v>1</v>
      </c>
      <c r="I1689">
        <v>1</v>
      </c>
      <c r="J1689">
        <v>1</v>
      </c>
      <c r="K1689">
        <v>0</v>
      </c>
      <c r="L1689">
        <v>0</v>
      </c>
      <c r="M1689">
        <v>0</v>
      </c>
      <c r="N1689">
        <v>1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1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1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4</v>
      </c>
      <c r="AS1689">
        <v>4</v>
      </c>
      <c r="AT1689">
        <v>4</v>
      </c>
      <c r="AU1689">
        <v>34.292000000000002</v>
      </c>
      <c r="AV1689">
        <v>324</v>
      </c>
      <c r="AW1689">
        <v>324</v>
      </c>
      <c r="AX1689">
        <v>1</v>
      </c>
      <c r="AY1689">
        <v>-2</v>
      </c>
      <c r="AZ1689">
        <v>0</v>
      </c>
      <c r="BA1689">
        <v>0</v>
      </c>
      <c r="BB1689">
        <v>0</v>
      </c>
      <c r="BC1689">
        <v>4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1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1</v>
      </c>
      <c r="DF1689" t="s">
        <v>127</v>
      </c>
      <c r="DI1689">
        <v>1686</v>
      </c>
      <c r="DJ1689">
        <v>5033</v>
      </c>
      <c r="DK1689" t="b">
        <v>1</v>
      </c>
      <c r="DL1689">
        <v>5662</v>
      </c>
      <c r="DM1689">
        <v>30416</v>
      </c>
      <c r="DN1689">
        <v>36273</v>
      </c>
      <c r="DO1689">
        <v>36273</v>
      </c>
      <c r="DP1689">
        <v>740</v>
      </c>
      <c r="DR1689">
        <v>1</v>
      </c>
    </row>
    <row r="1690" spans="1:123" x14ac:dyDescent="0.25">
      <c r="A1690" t="s">
        <v>10088</v>
      </c>
      <c r="B1690" t="s">
        <v>10088</v>
      </c>
      <c r="C1690">
        <v>1</v>
      </c>
      <c r="D1690">
        <v>1</v>
      </c>
      <c r="E1690">
        <v>1</v>
      </c>
      <c r="F1690" t="s">
        <v>10089</v>
      </c>
      <c r="G1690">
        <v>1</v>
      </c>
      <c r="H1690">
        <v>1</v>
      </c>
      <c r="I1690">
        <v>1</v>
      </c>
      <c r="J1690">
        <v>1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1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1</v>
      </c>
      <c r="AP1690">
        <v>0</v>
      </c>
      <c r="AQ1690">
        <v>0</v>
      </c>
      <c r="AR1690">
        <v>1.2</v>
      </c>
      <c r="AS1690">
        <v>1.2</v>
      </c>
      <c r="AT1690">
        <v>1.2</v>
      </c>
      <c r="AU1690">
        <v>137.99</v>
      </c>
      <c r="AV1690">
        <v>1284</v>
      </c>
      <c r="AW1690">
        <v>1284</v>
      </c>
      <c r="AX1690">
        <v>1</v>
      </c>
      <c r="AY1690">
        <v>-2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1.2</v>
      </c>
      <c r="BI1690">
        <v>0</v>
      </c>
      <c r="BJ1690">
        <v>0</v>
      </c>
      <c r="BK1690">
        <v>659520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659520</v>
      </c>
      <c r="BU1690">
        <v>0</v>
      </c>
      <c r="BV1690">
        <v>0</v>
      </c>
      <c r="BW1690">
        <v>16911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16911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616200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 t="s">
        <v>127</v>
      </c>
      <c r="DI1690">
        <v>1687</v>
      </c>
      <c r="DJ1690">
        <v>5571</v>
      </c>
      <c r="DK1690" t="b">
        <v>1</v>
      </c>
      <c r="DL1690">
        <v>6247</v>
      </c>
      <c r="DM1690">
        <v>32276</v>
      </c>
      <c r="DN1690">
        <v>38411</v>
      </c>
      <c r="DO1690">
        <v>38411</v>
      </c>
      <c r="DP1690">
        <v>741</v>
      </c>
      <c r="DR1690">
        <v>295</v>
      </c>
    </row>
    <row r="1691" spans="1:123" x14ac:dyDescent="0.25">
      <c r="A1691" t="s">
        <v>10090</v>
      </c>
      <c r="B1691" t="s">
        <v>10090</v>
      </c>
      <c r="C1691">
        <v>1</v>
      </c>
      <c r="D1691">
        <v>1</v>
      </c>
      <c r="E1691">
        <v>1</v>
      </c>
      <c r="F1691" t="s">
        <v>10091</v>
      </c>
      <c r="G1691">
        <v>1</v>
      </c>
      <c r="H1691">
        <v>1</v>
      </c>
      <c r="I1691">
        <v>1</v>
      </c>
      <c r="J1691">
        <v>1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1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1</v>
      </c>
      <c r="AR1691">
        <v>1</v>
      </c>
      <c r="AS1691">
        <v>1</v>
      </c>
      <c r="AT1691">
        <v>1</v>
      </c>
      <c r="AU1691">
        <v>186.48</v>
      </c>
      <c r="AV1691">
        <v>1648</v>
      </c>
      <c r="AW1691">
        <v>1648</v>
      </c>
      <c r="AX1691">
        <v>6.0188999999999998E-3</v>
      </c>
      <c r="AY1691">
        <v>1.8573999999999999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1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1</v>
      </c>
      <c r="DE1691">
        <v>1</v>
      </c>
      <c r="DI1691">
        <v>1688</v>
      </c>
      <c r="DJ1691">
        <v>2071</v>
      </c>
      <c r="DK1691" t="b">
        <v>1</v>
      </c>
      <c r="DL1691">
        <v>2201</v>
      </c>
      <c r="DM1691">
        <v>10612</v>
      </c>
      <c r="DN1691">
        <v>12208</v>
      </c>
      <c r="DO1691">
        <v>12208</v>
      </c>
      <c r="DQ1691">
        <v>1349</v>
      </c>
      <c r="DS1691">
        <v>15</v>
      </c>
    </row>
    <row r="1692" spans="1:123" x14ac:dyDescent="0.25">
      <c r="A1692" t="s">
        <v>10092</v>
      </c>
      <c r="B1692" t="s">
        <v>10093</v>
      </c>
      <c r="C1692" t="s">
        <v>1142</v>
      </c>
      <c r="D1692" t="s">
        <v>1142</v>
      </c>
      <c r="E1692" t="s">
        <v>1142</v>
      </c>
      <c r="F1692" t="s">
        <v>10094</v>
      </c>
      <c r="G1692">
        <v>2</v>
      </c>
      <c r="H1692">
        <v>8</v>
      </c>
      <c r="I1692">
        <v>8</v>
      </c>
      <c r="J1692">
        <v>8</v>
      </c>
      <c r="K1692">
        <v>2</v>
      </c>
      <c r="L1692">
        <v>8</v>
      </c>
      <c r="M1692">
        <v>0</v>
      </c>
      <c r="N1692">
        <v>0</v>
      </c>
      <c r="O1692">
        <v>0</v>
      </c>
      <c r="P1692">
        <v>2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2</v>
      </c>
      <c r="W1692">
        <v>8</v>
      </c>
      <c r="X1692">
        <v>0</v>
      </c>
      <c r="Y1692">
        <v>0</v>
      </c>
      <c r="Z1692">
        <v>0</v>
      </c>
      <c r="AA1692">
        <v>2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2</v>
      </c>
      <c r="AH1692">
        <v>8</v>
      </c>
      <c r="AI1692">
        <v>0</v>
      </c>
      <c r="AJ1692">
        <v>0</v>
      </c>
      <c r="AK1692">
        <v>0</v>
      </c>
      <c r="AL1692">
        <v>2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36</v>
      </c>
      <c r="AS1692">
        <v>36</v>
      </c>
      <c r="AT1692">
        <v>36</v>
      </c>
      <c r="AU1692">
        <v>32.24</v>
      </c>
      <c r="AV1692">
        <v>272</v>
      </c>
      <c r="AW1692" t="s">
        <v>10095</v>
      </c>
      <c r="AX1692">
        <v>0</v>
      </c>
      <c r="AY1692">
        <v>13.956</v>
      </c>
      <c r="AZ1692">
        <v>9.1999999999999993</v>
      </c>
      <c r="BA1692">
        <v>36</v>
      </c>
      <c r="BB1692">
        <v>0</v>
      </c>
      <c r="BC1692">
        <v>0</v>
      </c>
      <c r="BD1692">
        <v>0</v>
      </c>
      <c r="BE1692">
        <v>11.8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106880000</v>
      </c>
      <c r="BL1692">
        <v>3756000</v>
      </c>
      <c r="BM1692">
        <v>99179000</v>
      </c>
      <c r="BN1692">
        <v>0</v>
      </c>
      <c r="BO1692">
        <v>0</v>
      </c>
      <c r="BP1692">
        <v>0</v>
      </c>
      <c r="BQ1692">
        <v>3945400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13360000</v>
      </c>
      <c r="BX1692">
        <v>469500</v>
      </c>
      <c r="BY1692">
        <v>12397000</v>
      </c>
      <c r="BZ1692">
        <v>0</v>
      </c>
      <c r="CA1692">
        <v>0</v>
      </c>
      <c r="CB1692">
        <v>0</v>
      </c>
      <c r="CC1692">
        <v>493170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112280000</v>
      </c>
      <c r="CK1692">
        <v>0</v>
      </c>
      <c r="CL1692">
        <v>0</v>
      </c>
      <c r="CM1692">
        <v>0</v>
      </c>
      <c r="CN1692">
        <v>12514000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2</v>
      </c>
      <c r="CU1692">
        <v>14</v>
      </c>
      <c r="CV1692">
        <v>0</v>
      </c>
      <c r="CW1692">
        <v>0</v>
      </c>
      <c r="CX1692">
        <v>0</v>
      </c>
      <c r="CY1692">
        <v>2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18</v>
      </c>
      <c r="DI1692">
        <v>1689</v>
      </c>
      <c r="DJ1692" t="s">
        <v>10096</v>
      </c>
      <c r="DK1692" t="s">
        <v>783</v>
      </c>
      <c r="DL1692" t="s">
        <v>10097</v>
      </c>
      <c r="DM1692" t="s">
        <v>10098</v>
      </c>
      <c r="DN1692" t="s">
        <v>10099</v>
      </c>
      <c r="DO1692" t="s">
        <v>10100</v>
      </c>
      <c r="DP1692">
        <v>742</v>
      </c>
      <c r="DR1692">
        <v>83</v>
      </c>
    </row>
    <row r="1693" spans="1:123" x14ac:dyDescent="0.25">
      <c r="A1693" t="s">
        <v>10101</v>
      </c>
      <c r="B1693" t="s">
        <v>10101</v>
      </c>
      <c r="C1693">
        <v>4</v>
      </c>
      <c r="D1693">
        <v>4</v>
      </c>
      <c r="E1693">
        <v>4</v>
      </c>
      <c r="F1693" t="s">
        <v>10102</v>
      </c>
      <c r="G1693">
        <v>1</v>
      </c>
      <c r="H1693">
        <v>4</v>
      </c>
      <c r="I1693">
        <v>4</v>
      </c>
      <c r="J1693">
        <v>4</v>
      </c>
      <c r="K1693">
        <v>1</v>
      </c>
      <c r="L1693">
        <v>2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3</v>
      </c>
      <c r="S1693">
        <v>0</v>
      </c>
      <c r="T1693">
        <v>1</v>
      </c>
      <c r="U1693">
        <v>0</v>
      </c>
      <c r="V1693">
        <v>1</v>
      </c>
      <c r="W1693">
        <v>2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3</v>
      </c>
      <c r="AD1693">
        <v>0</v>
      </c>
      <c r="AE1693">
        <v>1</v>
      </c>
      <c r="AF1693">
        <v>0</v>
      </c>
      <c r="AG1693">
        <v>1</v>
      </c>
      <c r="AH1693">
        <v>2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3</v>
      </c>
      <c r="AO1693">
        <v>0</v>
      </c>
      <c r="AP1693">
        <v>1</v>
      </c>
      <c r="AQ1693">
        <v>0</v>
      </c>
      <c r="AR1693">
        <v>12.9</v>
      </c>
      <c r="AS1693">
        <v>12.9</v>
      </c>
      <c r="AT1693">
        <v>12.9</v>
      </c>
      <c r="AU1693">
        <v>31.715</v>
      </c>
      <c r="AV1693">
        <v>287</v>
      </c>
      <c r="AW1693">
        <v>287</v>
      </c>
      <c r="AX1693">
        <v>0</v>
      </c>
      <c r="AY1693">
        <v>3.8814000000000002</v>
      </c>
      <c r="AZ1693">
        <v>2.8</v>
      </c>
      <c r="BA1693">
        <v>5.6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10.1</v>
      </c>
      <c r="BH1693">
        <v>0</v>
      </c>
      <c r="BI1693">
        <v>3.5</v>
      </c>
      <c r="BJ1693">
        <v>0</v>
      </c>
      <c r="BK1693">
        <v>13261000</v>
      </c>
      <c r="BL1693">
        <v>745820</v>
      </c>
      <c r="BM1693">
        <v>1386800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8335900</v>
      </c>
      <c r="BT1693">
        <v>0</v>
      </c>
      <c r="BU1693">
        <v>2792200</v>
      </c>
      <c r="BV1693">
        <v>0</v>
      </c>
      <c r="BW1693">
        <v>884050</v>
      </c>
      <c r="BX1693">
        <v>49721</v>
      </c>
      <c r="BY1693">
        <v>92456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555720</v>
      </c>
      <c r="CF1693">
        <v>0</v>
      </c>
      <c r="CG1693">
        <v>186150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6143300</v>
      </c>
      <c r="CQ1693">
        <v>0</v>
      </c>
      <c r="CR1693">
        <v>0</v>
      </c>
      <c r="CS1693">
        <v>0</v>
      </c>
      <c r="CT1693">
        <v>1</v>
      </c>
      <c r="CU1693">
        <v>2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3</v>
      </c>
      <c r="DB1693">
        <v>0</v>
      </c>
      <c r="DC1693">
        <v>1</v>
      </c>
      <c r="DD1693">
        <v>0</v>
      </c>
      <c r="DE1693">
        <v>7</v>
      </c>
      <c r="DI1693">
        <v>1690</v>
      </c>
      <c r="DJ1693" t="s">
        <v>10103</v>
      </c>
      <c r="DK1693" t="s">
        <v>695</v>
      </c>
      <c r="DL1693" t="s">
        <v>10104</v>
      </c>
      <c r="DM1693" t="s">
        <v>10105</v>
      </c>
      <c r="DN1693" t="s">
        <v>10106</v>
      </c>
      <c r="DO1693" t="s">
        <v>10107</v>
      </c>
    </row>
    <row r="1694" spans="1:123" x14ac:dyDescent="0.25">
      <c r="A1694" t="s">
        <v>10108</v>
      </c>
      <c r="B1694" t="s">
        <v>10108</v>
      </c>
      <c r="C1694">
        <v>5</v>
      </c>
      <c r="D1694">
        <v>5</v>
      </c>
      <c r="E1694">
        <v>5</v>
      </c>
      <c r="F1694" t="s">
        <v>10109</v>
      </c>
      <c r="G1694">
        <v>1</v>
      </c>
      <c r="H1694">
        <v>5</v>
      </c>
      <c r="I1694">
        <v>5</v>
      </c>
      <c r="J1694">
        <v>5</v>
      </c>
      <c r="K1694">
        <v>0</v>
      </c>
      <c r="L1694">
        <v>1</v>
      </c>
      <c r="M1694">
        <v>0</v>
      </c>
      <c r="N1694">
        <v>0</v>
      </c>
      <c r="O1694">
        <v>0</v>
      </c>
      <c r="P1694">
        <v>2</v>
      </c>
      <c r="Q1694">
        <v>1</v>
      </c>
      <c r="R1694">
        <v>5</v>
      </c>
      <c r="S1694">
        <v>1</v>
      </c>
      <c r="T1694">
        <v>0</v>
      </c>
      <c r="U1694">
        <v>4</v>
      </c>
      <c r="V1694">
        <v>0</v>
      </c>
      <c r="W1694">
        <v>1</v>
      </c>
      <c r="X1694">
        <v>0</v>
      </c>
      <c r="Y1694">
        <v>0</v>
      </c>
      <c r="Z1694">
        <v>0</v>
      </c>
      <c r="AA1694">
        <v>2</v>
      </c>
      <c r="AB1694">
        <v>1</v>
      </c>
      <c r="AC1694">
        <v>5</v>
      </c>
      <c r="AD1694">
        <v>1</v>
      </c>
      <c r="AE1694">
        <v>0</v>
      </c>
      <c r="AF1694">
        <v>4</v>
      </c>
      <c r="AG1694">
        <v>0</v>
      </c>
      <c r="AH1694">
        <v>1</v>
      </c>
      <c r="AI1694">
        <v>0</v>
      </c>
      <c r="AJ1694">
        <v>0</v>
      </c>
      <c r="AK1694">
        <v>0</v>
      </c>
      <c r="AL1694">
        <v>2</v>
      </c>
      <c r="AM1694">
        <v>1</v>
      </c>
      <c r="AN1694">
        <v>5</v>
      </c>
      <c r="AO1694">
        <v>1</v>
      </c>
      <c r="AP1694">
        <v>0</v>
      </c>
      <c r="AQ1694">
        <v>4</v>
      </c>
      <c r="AR1694">
        <v>9.4</v>
      </c>
      <c r="AS1694">
        <v>9.4</v>
      </c>
      <c r="AT1694">
        <v>9.4</v>
      </c>
      <c r="AU1694">
        <v>97.512</v>
      </c>
      <c r="AV1694">
        <v>874</v>
      </c>
      <c r="AW1694">
        <v>874</v>
      </c>
      <c r="AX1694">
        <v>0</v>
      </c>
      <c r="AY1694">
        <v>10.414999999999999</v>
      </c>
      <c r="AZ1694">
        <v>0</v>
      </c>
      <c r="BA1694">
        <v>2.1</v>
      </c>
      <c r="BB1694">
        <v>0</v>
      </c>
      <c r="BC1694">
        <v>0</v>
      </c>
      <c r="BD1694">
        <v>0</v>
      </c>
      <c r="BE1694">
        <v>4</v>
      </c>
      <c r="BF1694">
        <v>2.1</v>
      </c>
      <c r="BG1694">
        <v>9.4</v>
      </c>
      <c r="BH1694">
        <v>2.1</v>
      </c>
      <c r="BI1694">
        <v>0</v>
      </c>
      <c r="BJ1694">
        <v>6.5</v>
      </c>
      <c r="BK1694">
        <v>27526000</v>
      </c>
      <c r="BL1694">
        <v>0</v>
      </c>
      <c r="BM1694">
        <v>965410</v>
      </c>
      <c r="BN1694">
        <v>0</v>
      </c>
      <c r="BO1694">
        <v>0</v>
      </c>
      <c r="BP1694">
        <v>0</v>
      </c>
      <c r="BQ1694">
        <v>1332200</v>
      </c>
      <c r="BR1694">
        <v>420920</v>
      </c>
      <c r="BS1694">
        <v>15919000</v>
      </c>
      <c r="BT1694">
        <v>2287100</v>
      </c>
      <c r="BU1694">
        <v>0</v>
      </c>
      <c r="BV1694">
        <v>6601000</v>
      </c>
      <c r="BW1694">
        <v>598390</v>
      </c>
      <c r="BX1694">
        <v>0</v>
      </c>
      <c r="BY1694">
        <v>20987</v>
      </c>
      <c r="BZ1694">
        <v>0</v>
      </c>
      <c r="CA1694">
        <v>0</v>
      </c>
      <c r="CB1694">
        <v>0</v>
      </c>
      <c r="CC1694">
        <v>28962</v>
      </c>
      <c r="CD1694">
        <v>9150.4</v>
      </c>
      <c r="CE1694">
        <v>346070</v>
      </c>
      <c r="CF1694">
        <v>49719</v>
      </c>
      <c r="CG1694">
        <v>0</v>
      </c>
      <c r="CH1694">
        <v>143500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4928900</v>
      </c>
      <c r="CO1694">
        <v>0</v>
      </c>
      <c r="CP1694">
        <v>7612300</v>
      </c>
      <c r="CQ1694">
        <v>5317300</v>
      </c>
      <c r="CR1694">
        <v>0</v>
      </c>
      <c r="CS1694">
        <v>6016700</v>
      </c>
      <c r="CT1694">
        <v>0</v>
      </c>
      <c r="CU1694">
        <v>1</v>
      </c>
      <c r="CV1694">
        <v>0</v>
      </c>
      <c r="CW1694">
        <v>0</v>
      </c>
      <c r="CX1694">
        <v>0</v>
      </c>
      <c r="CY1694">
        <v>2</v>
      </c>
      <c r="CZ1694">
        <v>1</v>
      </c>
      <c r="DA1694">
        <v>6</v>
      </c>
      <c r="DB1694">
        <v>2</v>
      </c>
      <c r="DC1694">
        <v>0</v>
      </c>
      <c r="DD1694">
        <v>4</v>
      </c>
      <c r="DE1694">
        <v>16</v>
      </c>
      <c r="DI1694">
        <v>1691</v>
      </c>
      <c r="DJ1694" t="s">
        <v>10110</v>
      </c>
      <c r="DK1694" t="s">
        <v>135</v>
      </c>
      <c r="DL1694" t="s">
        <v>10111</v>
      </c>
      <c r="DM1694" t="s">
        <v>10112</v>
      </c>
      <c r="DN1694" t="s">
        <v>10113</v>
      </c>
      <c r="DO1694" t="s">
        <v>10114</v>
      </c>
    </row>
    <row r="1695" spans="1:123" x14ac:dyDescent="0.25">
      <c r="A1695" t="s">
        <v>10115</v>
      </c>
      <c r="B1695" t="s">
        <v>10115</v>
      </c>
      <c r="C1695">
        <v>3</v>
      </c>
      <c r="D1695">
        <v>3</v>
      </c>
      <c r="E1695">
        <v>3</v>
      </c>
      <c r="F1695" t="s">
        <v>10116</v>
      </c>
      <c r="G1695">
        <v>1</v>
      </c>
      <c r="H1695">
        <v>3</v>
      </c>
      <c r="I1695">
        <v>3</v>
      </c>
      <c r="J1695">
        <v>3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3</v>
      </c>
      <c r="U1695">
        <v>3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3</v>
      </c>
      <c r="AF1695">
        <v>3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3</v>
      </c>
      <c r="AQ1695">
        <v>3</v>
      </c>
      <c r="AR1695">
        <v>8.6</v>
      </c>
      <c r="AS1695">
        <v>8.6</v>
      </c>
      <c r="AT1695">
        <v>8.6</v>
      </c>
      <c r="AU1695">
        <v>61.359000000000002</v>
      </c>
      <c r="AV1695">
        <v>557</v>
      </c>
      <c r="AW1695">
        <v>557</v>
      </c>
      <c r="AX1695">
        <v>0</v>
      </c>
      <c r="AY1695">
        <v>3.9739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8.6</v>
      </c>
      <c r="BJ1695">
        <v>8.6</v>
      </c>
      <c r="BK1695">
        <v>7173800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5049300</v>
      </c>
      <c r="BV1695">
        <v>2124500</v>
      </c>
      <c r="BW1695">
        <v>256210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180330</v>
      </c>
      <c r="CH1695">
        <v>75874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4065900</v>
      </c>
      <c r="CS1695">
        <v>2362800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3</v>
      </c>
      <c r="DD1695">
        <v>3</v>
      </c>
      <c r="DE1695">
        <v>6</v>
      </c>
      <c r="DI1695">
        <v>1692</v>
      </c>
      <c r="DJ1695" t="s">
        <v>10117</v>
      </c>
      <c r="DK1695" t="s">
        <v>339</v>
      </c>
      <c r="DL1695" t="s">
        <v>10118</v>
      </c>
      <c r="DM1695" t="s">
        <v>10119</v>
      </c>
      <c r="DN1695" t="s">
        <v>10120</v>
      </c>
      <c r="DO1695" t="s">
        <v>10121</v>
      </c>
    </row>
    <row r="1696" spans="1:123" x14ac:dyDescent="0.25">
      <c r="A1696" t="s">
        <v>10122</v>
      </c>
      <c r="B1696" t="s">
        <v>10122</v>
      </c>
      <c r="C1696">
        <v>1</v>
      </c>
      <c r="D1696">
        <v>1</v>
      </c>
      <c r="E1696">
        <v>1</v>
      </c>
      <c r="F1696" t="s">
        <v>10123</v>
      </c>
      <c r="G1696">
        <v>1</v>
      </c>
      <c r="H1696">
        <v>1</v>
      </c>
      <c r="I1696">
        <v>1</v>
      </c>
      <c r="J1696">
        <v>1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1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1</v>
      </c>
      <c r="AQ1696">
        <v>0</v>
      </c>
      <c r="AR1696">
        <v>4.7</v>
      </c>
      <c r="AS1696">
        <v>4.7</v>
      </c>
      <c r="AT1696">
        <v>4.7</v>
      </c>
      <c r="AU1696">
        <v>33.448</v>
      </c>
      <c r="AV1696">
        <v>301</v>
      </c>
      <c r="AW1696">
        <v>301</v>
      </c>
      <c r="AX1696">
        <v>1</v>
      </c>
      <c r="AY1696">
        <v>-2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4.7</v>
      </c>
      <c r="BJ1696">
        <v>0</v>
      </c>
      <c r="BK1696">
        <v>1586300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1586300</v>
      </c>
      <c r="BV1696">
        <v>0</v>
      </c>
      <c r="BW1696">
        <v>99142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99142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1310100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1</v>
      </c>
      <c r="DD1696">
        <v>0</v>
      </c>
      <c r="DE1696">
        <v>1</v>
      </c>
      <c r="DF1696" t="s">
        <v>127</v>
      </c>
      <c r="DI1696">
        <v>1693</v>
      </c>
      <c r="DJ1696">
        <v>5539</v>
      </c>
      <c r="DK1696" t="b">
        <v>1</v>
      </c>
      <c r="DL1696">
        <v>6213</v>
      </c>
      <c r="DM1696">
        <v>32227</v>
      </c>
      <c r="DN1696">
        <v>38362</v>
      </c>
      <c r="DO1696">
        <v>38362</v>
      </c>
      <c r="DP1696" t="s">
        <v>10124</v>
      </c>
      <c r="DQ1696">
        <v>2121</v>
      </c>
      <c r="DR1696" t="s">
        <v>10125</v>
      </c>
      <c r="DS1696">
        <v>289</v>
      </c>
    </row>
    <row r="1697" spans="1:123" x14ac:dyDescent="0.25">
      <c r="A1697" t="s">
        <v>10126</v>
      </c>
      <c r="B1697" t="s">
        <v>10126</v>
      </c>
      <c r="C1697">
        <v>1</v>
      </c>
      <c r="D1697">
        <v>1</v>
      </c>
      <c r="E1697">
        <v>1</v>
      </c>
      <c r="F1697" t="s">
        <v>10127</v>
      </c>
      <c r="G1697">
        <v>1</v>
      </c>
      <c r="H1697">
        <v>1</v>
      </c>
      <c r="I1697">
        <v>1</v>
      </c>
      <c r="J1697">
        <v>1</v>
      </c>
      <c r="K1697">
        <v>0</v>
      </c>
      <c r="L1697">
        <v>1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1</v>
      </c>
      <c r="U1697">
        <v>0</v>
      </c>
      <c r="V1697">
        <v>0</v>
      </c>
      <c r="W1697">
        <v>1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1</v>
      </c>
      <c r="AF1697">
        <v>0</v>
      </c>
      <c r="AG1697">
        <v>0</v>
      </c>
      <c r="AH1697">
        <v>1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1</v>
      </c>
      <c r="AQ1697">
        <v>0</v>
      </c>
      <c r="AR1697">
        <v>4.2</v>
      </c>
      <c r="AS1697">
        <v>4.2</v>
      </c>
      <c r="AT1697">
        <v>4.2</v>
      </c>
      <c r="AU1697">
        <v>38.987000000000002</v>
      </c>
      <c r="AV1697">
        <v>334</v>
      </c>
      <c r="AW1697">
        <v>334</v>
      </c>
      <c r="AX1697">
        <v>1</v>
      </c>
      <c r="AY1697">
        <v>-2</v>
      </c>
      <c r="AZ1697">
        <v>0</v>
      </c>
      <c r="BA1697">
        <v>4.2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4.2</v>
      </c>
      <c r="BJ1697">
        <v>0</v>
      </c>
      <c r="BK1697">
        <v>44575000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44575000</v>
      </c>
      <c r="BV1697">
        <v>0</v>
      </c>
      <c r="BW1697">
        <v>2346100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2346100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36814000</v>
      </c>
      <c r="CS1697">
        <v>0</v>
      </c>
      <c r="CT1697">
        <v>0</v>
      </c>
      <c r="CU1697">
        <v>1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1</v>
      </c>
      <c r="DF1697" t="s">
        <v>127</v>
      </c>
      <c r="DI1697">
        <v>1694</v>
      </c>
      <c r="DJ1697">
        <v>5102</v>
      </c>
      <c r="DK1697" t="b">
        <v>1</v>
      </c>
      <c r="DL1697" t="s">
        <v>10128</v>
      </c>
      <c r="DM1697" t="s">
        <v>10129</v>
      </c>
      <c r="DN1697" t="s">
        <v>10130</v>
      </c>
      <c r="DO1697">
        <v>36531</v>
      </c>
      <c r="DP1697" t="s">
        <v>10131</v>
      </c>
      <c r="DQ1697" t="s">
        <v>10132</v>
      </c>
      <c r="DR1697" t="s">
        <v>10133</v>
      </c>
      <c r="DS1697" t="s">
        <v>10134</v>
      </c>
    </row>
    <row r="1698" spans="1:123" x14ac:dyDescent="0.25">
      <c r="A1698" t="s">
        <v>10135</v>
      </c>
      <c r="B1698" t="s">
        <v>10135</v>
      </c>
      <c r="C1698">
        <v>5</v>
      </c>
      <c r="D1698">
        <v>3</v>
      </c>
      <c r="E1698">
        <v>3</v>
      </c>
      <c r="F1698" t="s">
        <v>10136</v>
      </c>
      <c r="G1698">
        <v>1</v>
      </c>
      <c r="H1698">
        <v>5</v>
      </c>
      <c r="I1698">
        <v>3</v>
      </c>
      <c r="J1698">
        <v>3</v>
      </c>
      <c r="K1698">
        <v>2</v>
      </c>
      <c r="L1698">
        <v>2</v>
      </c>
      <c r="M1698">
        <v>0</v>
      </c>
      <c r="N1698">
        <v>1</v>
      </c>
      <c r="O1698">
        <v>0</v>
      </c>
      <c r="P1698">
        <v>3</v>
      </c>
      <c r="Q1698">
        <v>3</v>
      </c>
      <c r="R1698">
        <v>5</v>
      </c>
      <c r="S1698">
        <v>3</v>
      </c>
      <c r="T1698">
        <v>3</v>
      </c>
      <c r="U1698">
        <v>3</v>
      </c>
      <c r="V1698">
        <v>1</v>
      </c>
      <c r="W1698">
        <v>1</v>
      </c>
      <c r="X1698">
        <v>0</v>
      </c>
      <c r="Y1698">
        <v>0</v>
      </c>
      <c r="Z1698">
        <v>0</v>
      </c>
      <c r="AA1698">
        <v>2</v>
      </c>
      <c r="AB1698">
        <v>2</v>
      </c>
      <c r="AC1698">
        <v>3</v>
      </c>
      <c r="AD1698">
        <v>1</v>
      </c>
      <c r="AE1698">
        <v>1</v>
      </c>
      <c r="AF1698">
        <v>1</v>
      </c>
      <c r="AG1698">
        <v>1</v>
      </c>
      <c r="AH1698">
        <v>1</v>
      </c>
      <c r="AI1698">
        <v>0</v>
      </c>
      <c r="AJ1698">
        <v>0</v>
      </c>
      <c r="AK1698">
        <v>0</v>
      </c>
      <c r="AL1698">
        <v>2</v>
      </c>
      <c r="AM1698">
        <v>2</v>
      </c>
      <c r="AN1698">
        <v>3</v>
      </c>
      <c r="AO1698">
        <v>1</v>
      </c>
      <c r="AP1698">
        <v>1</v>
      </c>
      <c r="AQ1698">
        <v>1</v>
      </c>
      <c r="AR1698">
        <v>16.899999999999999</v>
      </c>
      <c r="AS1698">
        <v>9.9</v>
      </c>
      <c r="AT1698">
        <v>9.9</v>
      </c>
      <c r="AU1698">
        <v>39.734999999999999</v>
      </c>
      <c r="AV1698">
        <v>372</v>
      </c>
      <c r="AW1698">
        <v>372</v>
      </c>
      <c r="AX1698">
        <v>0</v>
      </c>
      <c r="AY1698">
        <v>4.0133000000000001</v>
      </c>
      <c r="AZ1698">
        <v>5.0999999999999996</v>
      </c>
      <c r="BA1698">
        <v>5.0999999999999996</v>
      </c>
      <c r="BB1698">
        <v>0</v>
      </c>
      <c r="BC1698">
        <v>2.4</v>
      </c>
      <c r="BD1698">
        <v>0</v>
      </c>
      <c r="BE1698">
        <v>7</v>
      </c>
      <c r="BF1698">
        <v>7</v>
      </c>
      <c r="BG1698">
        <v>16.899999999999999</v>
      </c>
      <c r="BH1698">
        <v>9.6999999999999993</v>
      </c>
      <c r="BI1698">
        <v>9.6999999999999993</v>
      </c>
      <c r="BJ1698">
        <v>9.6999999999999993</v>
      </c>
      <c r="BK1698">
        <v>21586000</v>
      </c>
      <c r="BL1698">
        <v>1777200</v>
      </c>
      <c r="BM1698">
        <v>1555900</v>
      </c>
      <c r="BN1698">
        <v>0</v>
      </c>
      <c r="BO1698">
        <v>0</v>
      </c>
      <c r="BP1698">
        <v>0</v>
      </c>
      <c r="BQ1698">
        <v>1946500</v>
      </c>
      <c r="BR1698">
        <v>2059100</v>
      </c>
      <c r="BS1698">
        <v>8076400</v>
      </c>
      <c r="BT1698">
        <v>2319300</v>
      </c>
      <c r="BU1698">
        <v>2470000</v>
      </c>
      <c r="BV1698">
        <v>1381800</v>
      </c>
      <c r="BW1698">
        <v>1199200</v>
      </c>
      <c r="BX1698">
        <v>98732</v>
      </c>
      <c r="BY1698">
        <v>86440</v>
      </c>
      <c r="BZ1698">
        <v>0</v>
      </c>
      <c r="CA1698">
        <v>0</v>
      </c>
      <c r="CB1698">
        <v>0</v>
      </c>
      <c r="CC1698">
        <v>108140</v>
      </c>
      <c r="CD1698">
        <v>114400</v>
      </c>
      <c r="CE1698">
        <v>448690</v>
      </c>
      <c r="CF1698">
        <v>128850</v>
      </c>
      <c r="CG1698">
        <v>137220</v>
      </c>
      <c r="CH1698">
        <v>76765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5391300</v>
      </c>
      <c r="CO1698">
        <v>5718300</v>
      </c>
      <c r="CP1698">
        <v>5587900</v>
      </c>
      <c r="CQ1698">
        <v>0</v>
      </c>
      <c r="CR1698">
        <v>0</v>
      </c>
      <c r="CS1698">
        <v>0</v>
      </c>
      <c r="CT1698">
        <v>1</v>
      </c>
      <c r="CU1698">
        <v>1</v>
      </c>
      <c r="CV1698">
        <v>0</v>
      </c>
      <c r="CW1698">
        <v>0</v>
      </c>
      <c r="CX1698">
        <v>0</v>
      </c>
      <c r="CY1698">
        <v>2</v>
      </c>
      <c r="CZ1698">
        <v>2</v>
      </c>
      <c r="DA1698">
        <v>3</v>
      </c>
      <c r="DB1698">
        <v>1</v>
      </c>
      <c r="DC1698">
        <v>1</v>
      </c>
      <c r="DD1698">
        <v>1</v>
      </c>
      <c r="DE1698">
        <v>12</v>
      </c>
      <c r="DI1698">
        <v>1695</v>
      </c>
      <c r="DJ1698" t="s">
        <v>10137</v>
      </c>
      <c r="DK1698" t="s">
        <v>6285</v>
      </c>
      <c r="DL1698" t="s">
        <v>10138</v>
      </c>
      <c r="DM1698" t="s">
        <v>10139</v>
      </c>
      <c r="DN1698" t="s">
        <v>10140</v>
      </c>
      <c r="DO1698" t="s">
        <v>10141</v>
      </c>
    </row>
    <row r="1699" spans="1:123" x14ac:dyDescent="0.25">
      <c r="A1699" t="s">
        <v>10142</v>
      </c>
      <c r="B1699" t="s">
        <v>10142</v>
      </c>
      <c r="C1699">
        <v>4</v>
      </c>
      <c r="D1699">
        <v>4</v>
      </c>
      <c r="E1699">
        <v>4</v>
      </c>
      <c r="F1699" t="s">
        <v>10143</v>
      </c>
      <c r="G1699">
        <v>1</v>
      </c>
      <c r="H1699">
        <v>4</v>
      </c>
      <c r="I1699">
        <v>4</v>
      </c>
      <c r="J1699">
        <v>4</v>
      </c>
      <c r="K1699">
        <v>2</v>
      </c>
      <c r="L1699">
        <v>1</v>
      </c>
      <c r="M1699">
        <v>0</v>
      </c>
      <c r="N1699">
        <v>0</v>
      </c>
      <c r="O1699">
        <v>0</v>
      </c>
      <c r="P1699">
        <v>0</v>
      </c>
      <c r="Q1699">
        <v>1</v>
      </c>
      <c r="R1699">
        <v>1</v>
      </c>
      <c r="S1699">
        <v>1</v>
      </c>
      <c r="T1699">
        <v>1</v>
      </c>
      <c r="U1699">
        <v>0</v>
      </c>
      <c r="V1699">
        <v>2</v>
      </c>
      <c r="W1699">
        <v>1</v>
      </c>
      <c r="X1699">
        <v>0</v>
      </c>
      <c r="Y1699">
        <v>0</v>
      </c>
      <c r="Z1699">
        <v>0</v>
      </c>
      <c r="AA1699">
        <v>0</v>
      </c>
      <c r="AB1699">
        <v>1</v>
      </c>
      <c r="AC1699">
        <v>1</v>
      </c>
      <c r="AD1699">
        <v>1</v>
      </c>
      <c r="AE1699">
        <v>1</v>
      </c>
      <c r="AF1699">
        <v>0</v>
      </c>
      <c r="AG1699">
        <v>2</v>
      </c>
      <c r="AH1699">
        <v>1</v>
      </c>
      <c r="AI1699">
        <v>0</v>
      </c>
      <c r="AJ1699">
        <v>0</v>
      </c>
      <c r="AK1699">
        <v>0</v>
      </c>
      <c r="AL1699">
        <v>0</v>
      </c>
      <c r="AM1699">
        <v>1</v>
      </c>
      <c r="AN1699">
        <v>1</v>
      </c>
      <c r="AO1699">
        <v>1</v>
      </c>
      <c r="AP1699">
        <v>1</v>
      </c>
      <c r="AQ1699">
        <v>0</v>
      </c>
      <c r="AR1699">
        <v>5.5</v>
      </c>
      <c r="AS1699">
        <v>5.5</v>
      </c>
      <c r="AT1699">
        <v>5.5</v>
      </c>
      <c r="AU1699">
        <v>164.09</v>
      </c>
      <c r="AV1699">
        <v>1682</v>
      </c>
      <c r="AW1699">
        <v>1682</v>
      </c>
      <c r="AX1699">
        <v>0</v>
      </c>
      <c r="AY1699">
        <v>5.5926999999999998</v>
      </c>
      <c r="AZ1699">
        <v>2.9</v>
      </c>
      <c r="BA1699">
        <v>0.9</v>
      </c>
      <c r="BB1699">
        <v>0</v>
      </c>
      <c r="BC1699">
        <v>0</v>
      </c>
      <c r="BD1699">
        <v>0</v>
      </c>
      <c r="BE1699">
        <v>0</v>
      </c>
      <c r="BF1699">
        <v>1.5</v>
      </c>
      <c r="BG1699">
        <v>1.1000000000000001</v>
      </c>
      <c r="BH1699">
        <v>1.1000000000000001</v>
      </c>
      <c r="BI1699">
        <v>0.9</v>
      </c>
      <c r="BJ1699">
        <v>0</v>
      </c>
      <c r="BK1699">
        <v>6922900</v>
      </c>
      <c r="BL1699">
        <v>3685800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1594400</v>
      </c>
      <c r="BS1699">
        <v>1072500</v>
      </c>
      <c r="BT1699">
        <v>570230</v>
      </c>
      <c r="BU1699">
        <v>0</v>
      </c>
      <c r="BV1699">
        <v>0</v>
      </c>
      <c r="BW1699">
        <v>77785</v>
      </c>
      <c r="BX1699">
        <v>41413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17915</v>
      </c>
      <c r="CE1699">
        <v>12050</v>
      </c>
      <c r="CF1699">
        <v>6407.1</v>
      </c>
      <c r="CG1699">
        <v>0</v>
      </c>
      <c r="CH1699">
        <v>0</v>
      </c>
      <c r="CI1699">
        <v>3685800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2</v>
      </c>
      <c r="CU1699">
        <v>1</v>
      </c>
      <c r="CV1699">
        <v>0</v>
      </c>
      <c r="CW1699">
        <v>0</v>
      </c>
      <c r="CX1699">
        <v>0</v>
      </c>
      <c r="CY1699">
        <v>0</v>
      </c>
      <c r="CZ1699">
        <v>1</v>
      </c>
      <c r="DA1699">
        <v>0</v>
      </c>
      <c r="DB1699">
        <v>1</v>
      </c>
      <c r="DC1699">
        <v>1</v>
      </c>
      <c r="DD1699">
        <v>0</v>
      </c>
      <c r="DE1699">
        <v>6</v>
      </c>
      <c r="DI1699">
        <v>1696</v>
      </c>
      <c r="DJ1699" t="s">
        <v>10144</v>
      </c>
      <c r="DK1699" t="s">
        <v>695</v>
      </c>
      <c r="DL1699" t="s">
        <v>10145</v>
      </c>
      <c r="DM1699" t="s">
        <v>10146</v>
      </c>
      <c r="DN1699" t="s">
        <v>10147</v>
      </c>
      <c r="DO1699" t="s">
        <v>10148</v>
      </c>
      <c r="DQ1699" t="s">
        <v>10149</v>
      </c>
      <c r="DS1699" t="s">
        <v>10150</v>
      </c>
    </row>
    <row r="1700" spans="1:123" x14ac:dyDescent="0.25">
      <c r="A1700" t="s">
        <v>10151</v>
      </c>
      <c r="B1700" t="s">
        <v>10151</v>
      </c>
      <c r="C1700">
        <v>3</v>
      </c>
      <c r="D1700">
        <v>3</v>
      </c>
      <c r="E1700">
        <v>3</v>
      </c>
      <c r="F1700" t="s">
        <v>10152</v>
      </c>
      <c r="G1700">
        <v>1</v>
      </c>
      <c r="H1700">
        <v>3</v>
      </c>
      <c r="I1700">
        <v>3</v>
      </c>
      <c r="J1700">
        <v>3</v>
      </c>
      <c r="K1700">
        <v>0</v>
      </c>
      <c r="L1700">
        <v>0</v>
      </c>
      <c r="M1700">
        <v>1</v>
      </c>
      <c r="N1700">
        <v>1</v>
      </c>
      <c r="O1700">
        <v>1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1</v>
      </c>
      <c r="V1700">
        <v>0</v>
      </c>
      <c r="W1700">
        <v>0</v>
      </c>
      <c r="X1700">
        <v>1</v>
      </c>
      <c r="Y1700">
        <v>1</v>
      </c>
      <c r="Z1700">
        <v>1</v>
      </c>
      <c r="AA1700">
        <v>0</v>
      </c>
      <c r="AB1700">
        <v>0</v>
      </c>
      <c r="AC1700">
        <v>0</v>
      </c>
      <c r="AD1700">
        <v>0</v>
      </c>
      <c r="AE1700">
        <v>1</v>
      </c>
      <c r="AF1700">
        <v>1</v>
      </c>
      <c r="AG1700">
        <v>0</v>
      </c>
      <c r="AH1700">
        <v>0</v>
      </c>
      <c r="AI1700">
        <v>1</v>
      </c>
      <c r="AJ1700">
        <v>1</v>
      </c>
      <c r="AK1700">
        <v>1</v>
      </c>
      <c r="AL1700">
        <v>0</v>
      </c>
      <c r="AM1700">
        <v>0</v>
      </c>
      <c r="AN1700">
        <v>0</v>
      </c>
      <c r="AO1700">
        <v>0</v>
      </c>
      <c r="AP1700">
        <v>1</v>
      </c>
      <c r="AQ1700">
        <v>1</v>
      </c>
      <c r="AR1700">
        <v>3.5</v>
      </c>
      <c r="AS1700">
        <v>3.5</v>
      </c>
      <c r="AT1700">
        <v>3.5</v>
      </c>
      <c r="AU1700">
        <v>161.72</v>
      </c>
      <c r="AV1700">
        <v>1669</v>
      </c>
      <c r="AW1700">
        <v>1669</v>
      </c>
      <c r="AX1700">
        <v>0</v>
      </c>
      <c r="AY1700">
        <v>3.7302</v>
      </c>
      <c r="AZ1700">
        <v>0</v>
      </c>
      <c r="BA1700">
        <v>0</v>
      </c>
      <c r="BB1700">
        <v>0.5</v>
      </c>
      <c r="BC1700">
        <v>1</v>
      </c>
      <c r="BD1700">
        <v>1</v>
      </c>
      <c r="BE1700">
        <v>0</v>
      </c>
      <c r="BF1700">
        <v>0</v>
      </c>
      <c r="BG1700">
        <v>0</v>
      </c>
      <c r="BH1700">
        <v>0</v>
      </c>
      <c r="BI1700">
        <v>0.5</v>
      </c>
      <c r="BJ1700">
        <v>1.9</v>
      </c>
      <c r="BK1700">
        <v>30021000</v>
      </c>
      <c r="BL1700">
        <v>0</v>
      </c>
      <c r="BM1700">
        <v>0</v>
      </c>
      <c r="BN1700">
        <v>17017000</v>
      </c>
      <c r="BO1700">
        <v>3962500</v>
      </c>
      <c r="BP1700">
        <v>3058700</v>
      </c>
      <c r="BQ1700">
        <v>0</v>
      </c>
      <c r="BR1700">
        <v>0</v>
      </c>
      <c r="BS1700">
        <v>0</v>
      </c>
      <c r="BT1700">
        <v>0</v>
      </c>
      <c r="BU1700">
        <v>5982000</v>
      </c>
      <c r="BV1700">
        <v>0</v>
      </c>
      <c r="BW1700">
        <v>384880</v>
      </c>
      <c r="BX1700">
        <v>0</v>
      </c>
      <c r="BY1700">
        <v>0</v>
      </c>
      <c r="BZ1700">
        <v>218170</v>
      </c>
      <c r="CA1700">
        <v>50801</v>
      </c>
      <c r="CB1700">
        <v>39215</v>
      </c>
      <c r="CC1700">
        <v>0</v>
      </c>
      <c r="CD1700">
        <v>0</v>
      </c>
      <c r="CE1700">
        <v>0</v>
      </c>
      <c r="CF1700">
        <v>0</v>
      </c>
      <c r="CG1700">
        <v>76692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16254000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1</v>
      </c>
      <c r="CW1700">
        <v>1</v>
      </c>
      <c r="CX1700">
        <v>1</v>
      </c>
      <c r="CY1700">
        <v>0</v>
      </c>
      <c r="CZ1700">
        <v>0</v>
      </c>
      <c r="DA1700">
        <v>0</v>
      </c>
      <c r="DB1700">
        <v>0</v>
      </c>
      <c r="DC1700">
        <v>1</v>
      </c>
      <c r="DD1700">
        <v>1</v>
      </c>
      <c r="DE1700">
        <v>5</v>
      </c>
      <c r="DI1700">
        <v>1697</v>
      </c>
      <c r="DJ1700" t="s">
        <v>10153</v>
      </c>
      <c r="DK1700" t="s">
        <v>339</v>
      </c>
      <c r="DL1700" t="s">
        <v>10154</v>
      </c>
      <c r="DM1700" t="s">
        <v>10155</v>
      </c>
      <c r="DN1700" t="s">
        <v>10156</v>
      </c>
      <c r="DO1700" t="s">
        <v>10157</v>
      </c>
      <c r="DQ1700" t="s">
        <v>10158</v>
      </c>
      <c r="DS1700" t="s">
        <v>10159</v>
      </c>
    </row>
    <row r="1701" spans="1:123" x14ac:dyDescent="0.25">
      <c r="A1701" t="s">
        <v>10160</v>
      </c>
      <c r="B1701" t="s">
        <v>10160</v>
      </c>
      <c r="C1701">
        <v>3</v>
      </c>
      <c r="D1701">
        <v>3</v>
      </c>
      <c r="E1701">
        <v>3</v>
      </c>
      <c r="F1701" t="s">
        <v>10161</v>
      </c>
      <c r="G1701">
        <v>1</v>
      </c>
      <c r="H1701">
        <v>3</v>
      </c>
      <c r="I1701">
        <v>3</v>
      </c>
      <c r="J1701">
        <v>3</v>
      </c>
      <c r="K1701">
        <v>2</v>
      </c>
      <c r="L1701">
        <v>2</v>
      </c>
      <c r="M1701">
        <v>2</v>
      </c>
      <c r="N1701">
        <v>3</v>
      </c>
      <c r="O1701">
        <v>2</v>
      </c>
      <c r="P1701">
        <v>1</v>
      </c>
      <c r="Q1701">
        <v>2</v>
      </c>
      <c r="R1701">
        <v>1</v>
      </c>
      <c r="S1701">
        <v>2</v>
      </c>
      <c r="T1701">
        <v>2</v>
      </c>
      <c r="U1701">
        <v>2</v>
      </c>
      <c r="V1701">
        <v>2</v>
      </c>
      <c r="W1701">
        <v>2</v>
      </c>
      <c r="X1701">
        <v>2</v>
      </c>
      <c r="Y1701">
        <v>3</v>
      </c>
      <c r="Z1701">
        <v>2</v>
      </c>
      <c r="AA1701">
        <v>1</v>
      </c>
      <c r="AB1701">
        <v>2</v>
      </c>
      <c r="AC1701">
        <v>1</v>
      </c>
      <c r="AD1701">
        <v>2</v>
      </c>
      <c r="AE1701">
        <v>2</v>
      </c>
      <c r="AF1701">
        <v>2</v>
      </c>
      <c r="AG1701">
        <v>2</v>
      </c>
      <c r="AH1701">
        <v>2</v>
      </c>
      <c r="AI1701">
        <v>2</v>
      </c>
      <c r="AJ1701">
        <v>3</v>
      </c>
      <c r="AK1701">
        <v>2</v>
      </c>
      <c r="AL1701">
        <v>1</v>
      </c>
      <c r="AM1701">
        <v>2</v>
      </c>
      <c r="AN1701">
        <v>1</v>
      </c>
      <c r="AO1701">
        <v>2</v>
      </c>
      <c r="AP1701">
        <v>2</v>
      </c>
      <c r="AQ1701">
        <v>2</v>
      </c>
      <c r="AR1701">
        <v>13.4</v>
      </c>
      <c r="AS1701">
        <v>13.4</v>
      </c>
      <c r="AT1701">
        <v>13.4</v>
      </c>
      <c r="AU1701">
        <v>23.995000000000001</v>
      </c>
      <c r="AV1701">
        <v>201</v>
      </c>
      <c r="AW1701">
        <v>201</v>
      </c>
      <c r="AX1701">
        <v>0</v>
      </c>
      <c r="AY1701">
        <v>10.801</v>
      </c>
      <c r="AZ1701">
        <v>9.5</v>
      </c>
      <c r="BA1701">
        <v>9.5</v>
      </c>
      <c r="BB1701">
        <v>9.5</v>
      </c>
      <c r="BC1701">
        <v>13.4</v>
      </c>
      <c r="BD1701">
        <v>9.5</v>
      </c>
      <c r="BE1701">
        <v>5.5</v>
      </c>
      <c r="BF1701">
        <v>9.5</v>
      </c>
      <c r="BG1701">
        <v>5.5</v>
      </c>
      <c r="BH1701">
        <v>9.5</v>
      </c>
      <c r="BI1701">
        <v>9.5</v>
      </c>
      <c r="BJ1701">
        <v>9.5</v>
      </c>
      <c r="BK1701">
        <v>212130000</v>
      </c>
      <c r="BL1701">
        <v>40381000</v>
      </c>
      <c r="BM1701">
        <v>14016000</v>
      </c>
      <c r="BN1701">
        <v>9396800</v>
      </c>
      <c r="BO1701">
        <v>6873600</v>
      </c>
      <c r="BP1701">
        <v>3949000</v>
      </c>
      <c r="BQ1701">
        <v>2297500</v>
      </c>
      <c r="BR1701">
        <v>3563000</v>
      </c>
      <c r="BS1701">
        <v>6522300</v>
      </c>
      <c r="BT1701">
        <v>32811000</v>
      </c>
      <c r="BU1701">
        <v>48687000</v>
      </c>
      <c r="BV1701">
        <v>43628000</v>
      </c>
      <c r="BW1701">
        <v>26516000</v>
      </c>
      <c r="BX1701">
        <v>5047600</v>
      </c>
      <c r="BY1701">
        <v>1752100</v>
      </c>
      <c r="BZ1701">
        <v>1174600</v>
      </c>
      <c r="CA1701">
        <v>859200</v>
      </c>
      <c r="CB1701">
        <v>493630</v>
      </c>
      <c r="CC1701">
        <v>287190</v>
      </c>
      <c r="CD1701">
        <v>445380</v>
      </c>
      <c r="CE1701">
        <v>815280</v>
      </c>
      <c r="CF1701">
        <v>4101300</v>
      </c>
      <c r="CG1701">
        <v>6085900</v>
      </c>
      <c r="CH1701">
        <v>5453500</v>
      </c>
      <c r="CI1701">
        <v>40526000</v>
      </c>
      <c r="CJ1701">
        <v>16715000</v>
      </c>
      <c r="CK1701">
        <v>64588000</v>
      </c>
      <c r="CL1701">
        <v>19179000</v>
      </c>
      <c r="CM1701">
        <v>22249000</v>
      </c>
      <c r="CN1701">
        <v>0</v>
      </c>
      <c r="CO1701">
        <v>11238000</v>
      </c>
      <c r="CP1701">
        <v>0</v>
      </c>
      <c r="CQ1701">
        <v>33560000</v>
      </c>
      <c r="CR1701">
        <v>37422000</v>
      </c>
      <c r="CS1701">
        <v>49356000</v>
      </c>
      <c r="CT1701">
        <v>2</v>
      </c>
      <c r="CU1701">
        <v>3</v>
      </c>
      <c r="CV1701">
        <v>2</v>
      </c>
      <c r="CW1701">
        <v>4</v>
      </c>
      <c r="CX1701">
        <v>2</v>
      </c>
      <c r="CY1701">
        <v>1</v>
      </c>
      <c r="CZ1701">
        <v>2</v>
      </c>
      <c r="DA1701">
        <v>1</v>
      </c>
      <c r="DB1701">
        <v>2</v>
      </c>
      <c r="DC1701">
        <v>2</v>
      </c>
      <c r="DD1701">
        <v>3</v>
      </c>
      <c r="DE1701">
        <v>24</v>
      </c>
      <c r="DI1701">
        <v>1698</v>
      </c>
      <c r="DJ1701" t="s">
        <v>10162</v>
      </c>
      <c r="DK1701" t="s">
        <v>339</v>
      </c>
      <c r="DL1701" t="s">
        <v>10163</v>
      </c>
      <c r="DM1701" t="s">
        <v>10164</v>
      </c>
      <c r="DN1701" t="s">
        <v>10165</v>
      </c>
      <c r="DO1701" t="s">
        <v>10166</v>
      </c>
      <c r="DP1701">
        <v>747</v>
      </c>
      <c r="DR1701">
        <v>100</v>
      </c>
    </row>
    <row r="1702" spans="1:123" x14ac:dyDescent="0.25">
      <c r="A1702" t="s">
        <v>10167</v>
      </c>
      <c r="B1702" t="s">
        <v>10167</v>
      </c>
      <c r="C1702">
        <v>2</v>
      </c>
      <c r="D1702">
        <v>2</v>
      </c>
      <c r="E1702">
        <v>2</v>
      </c>
      <c r="F1702" t="s">
        <v>10168</v>
      </c>
      <c r="G1702">
        <v>1</v>
      </c>
      <c r="H1702">
        <v>2</v>
      </c>
      <c r="I1702">
        <v>2</v>
      </c>
      <c r="J1702">
        <v>2</v>
      </c>
      <c r="K1702">
        <v>1</v>
      </c>
      <c r="L1702">
        <v>0</v>
      </c>
      <c r="M1702">
        <v>0</v>
      </c>
      <c r="N1702">
        <v>0</v>
      </c>
      <c r="O1702">
        <v>0</v>
      </c>
      <c r="P1702">
        <v>2</v>
      </c>
      <c r="Q1702">
        <v>0</v>
      </c>
      <c r="R1702">
        <v>2</v>
      </c>
      <c r="S1702">
        <v>1</v>
      </c>
      <c r="T1702">
        <v>1</v>
      </c>
      <c r="U1702">
        <v>0</v>
      </c>
      <c r="V1702">
        <v>1</v>
      </c>
      <c r="W1702">
        <v>0</v>
      </c>
      <c r="X1702">
        <v>0</v>
      </c>
      <c r="Y1702">
        <v>0</v>
      </c>
      <c r="Z1702">
        <v>0</v>
      </c>
      <c r="AA1702">
        <v>2</v>
      </c>
      <c r="AB1702">
        <v>0</v>
      </c>
      <c r="AC1702">
        <v>2</v>
      </c>
      <c r="AD1702">
        <v>1</v>
      </c>
      <c r="AE1702">
        <v>1</v>
      </c>
      <c r="AF1702">
        <v>0</v>
      </c>
      <c r="AG1702">
        <v>1</v>
      </c>
      <c r="AH1702">
        <v>0</v>
      </c>
      <c r="AI1702">
        <v>0</v>
      </c>
      <c r="AJ1702">
        <v>0</v>
      </c>
      <c r="AK1702">
        <v>0</v>
      </c>
      <c r="AL1702">
        <v>2</v>
      </c>
      <c r="AM1702">
        <v>0</v>
      </c>
      <c r="AN1702">
        <v>2</v>
      </c>
      <c r="AO1702">
        <v>1</v>
      </c>
      <c r="AP1702">
        <v>1</v>
      </c>
      <c r="AQ1702">
        <v>0</v>
      </c>
      <c r="AR1702">
        <v>4.7</v>
      </c>
      <c r="AS1702">
        <v>4.7</v>
      </c>
      <c r="AT1702">
        <v>4.7</v>
      </c>
      <c r="AU1702">
        <v>57.104999999999997</v>
      </c>
      <c r="AV1702">
        <v>493</v>
      </c>
      <c r="AW1702">
        <v>493</v>
      </c>
      <c r="AX1702">
        <v>0</v>
      </c>
      <c r="AY1702">
        <v>3.9167999999999998</v>
      </c>
      <c r="AZ1702">
        <v>2.4</v>
      </c>
      <c r="BA1702">
        <v>0</v>
      </c>
      <c r="BB1702">
        <v>0</v>
      </c>
      <c r="BC1702">
        <v>0</v>
      </c>
      <c r="BD1702">
        <v>0</v>
      </c>
      <c r="BE1702">
        <v>4.7</v>
      </c>
      <c r="BF1702">
        <v>0</v>
      </c>
      <c r="BG1702">
        <v>4.7</v>
      </c>
      <c r="BH1702">
        <v>2.4</v>
      </c>
      <c r="BI1702">
        <v>2.4</v>
      </c>
      <c r="BJ1702">
        <v>0</v>
      </c>
      <c r="BK1702">
        <v>8067800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1628500</v>
      </c>
      <c r="BR1702">
        <v>0</v>
      </c>
      <c r="BS1702">
        <v>2746600</v>
      </c>
      <c r="BT1702">
        <v>1823300</v>
      </c>
      <c r="BU1702">
        <v>1869400</v>
      </c>
      <c r="BV1702">
        <v>0</v>
      </c>
      <c r="BW1702">
        <v>268930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54283</v>
      </c>
      <c r="CD1702">
        <v>0</v>
      </c>
      <c r="CE1702">
        <v>91553</v>
      </c>
      <c r="CF1702">
        <v>60776</v>
      </c>
      <c r="CG1702">
        <v>62314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3642100</v>
      </c>
      <c r="CO1702">
        <v>0</v>
      </c>
      <c r="CP1702">
        <v>2035100</v>
      </c>
      <c r="CQ1702">
        <v>0</v>
      </c>
      <c r="CR1702">
        <v>0</v>
      </c>
      <c r="CS1702">
        <v>0</v>
      </c>
      <c r="CT1702">
        <v>1</v>
      </c>
      <c r="CU1702">
        <v>0</v>
      </c>
      <c r="CV1702">
        <v>0</v>
      </c>
      <c r="CW1702">
        <v>0</v>
      </c>
      <c r="CX1702">
        <v>0</v>
      </c>
      <c r="CY1702">
        <v>2</v>
      </c>
      <c r="CZ1702">
        <v>0</v>
      </c>
      <c r="DA1702">
        <v>2</v>
      </c>
      <c r="DB1702">
        <v>1</v>
      </c>
      <c r="DC1702">
        <v>1</v>
      </c>
      <c r="DD1702">
        <v>0</v>
      </c>
      <c r="DE1702">
        <v>7</v>
      </c>
      <c r="DI1702">
        <v>1699</v>
      </c>
      <c r="DJ1702" t="s">
        <v>10169</v>
      </c>
      <c r="DK1702" t="s">
        <v>129</v>
      </c>
      <c r="DL1702" t="s">
        <v>10170</v>
      </c>
      <c r="DM1702" t="s">
        <v>10171</v>
      </c>
      <c r="DN1702" t="s">
        <v>10172</v>
      </c>
      <c r="DO1702" t="s">
        <v>10173</v>
      </c>
    </row>
    <row r="1703" spans="1:123" x14ac:dyDescent="0.25">
      <c r="A1703" t="s">
        <v>10174</v>
      </c>
      <c r="B1703" t="s">
        <v>10174</v>
      </c>
      <c r="C1703">
        <v>2</v>
      </c>
      <c r="D1703">
        <v>2</v>
      </c>
      <c r="E1703">
        <v>2</v>
      </c>
      <c r="F1703" t="s">
        <v>10175</v>
      </c>
      <c r="G1703">
        <v>1</v>
      </c>
      <c r="H1703">
        <v>2</v>
      </c>
      <c r="I1703">
        <v>2</v>
      </c>
      <c r="J1703">
        <v>2</v>
      </c>
      <c r="K1703">
        <v>1</v>
      </c>
      <c r="L1703">
        <v>1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2</v>
      </c>
      <c r="T1703">
        <v>1</v>
      </c>
      <c r="U1703">
        <v>1</v>
      </c>
      <c r="V1703">
        <v>1</v>
      </c>
      <c r="W1703">
        <v>1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2</v>
      </c>
      <c r="AE1703">
        <v>1</v>
      </c>
      <c r="AF1703">
        <v>1</v>
      </c>
      <c r="AG1703">
        <v>1</v>
      </c>
      <c r="AH1703">
        <v>1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2</v>
      </c>
      <c r="AP1703">
        <v>1</v>
      </c>
      <c r="AQ1703">
        <v>1</v>
      </c>
      <c r="AR1703">
        <v>5.9</v>
      </c>
      <c r="AS1703">
        <v>5.9</v>
      </c>
      <c r="AT1703">
        <v>5.9</v>
      </c>
      <c r="AU1703">
        <v>63.055999999999997</v>
      </c>
      <c r="AV1703">
        <v>555</v>
      </c>
      <c r="AW1703">
        <v>555</v>
      </c>
      <c r="AX1703">
        <v>0</v>
      </c>
      <c r="AY1703">
        <v>3.3567999999999998</v>
      </c>
      <c r="AZ1703">
        <v>2.7</v>
      </c>
      <c r="BA1703">
        <v>2.7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5.9</v>
      </c>
      <c r="BI1703">
        <v>2.7</v>
      </c>
      <c r="BJ1703">
        <v>2.7</v>
      </c>
      <c r="BK1703">
        <v>6242300</v>
      </c>
      <c r="BL1703">
        <v>890670</v>
      </c>
      <c r="BM1703">
        <v>747800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2150100</v>
      </c>
      <c r="BU1703">
        <v>2028200</v>
      </c>
      <c r="BV1703">
        <v>425520</v>
      </c>
      <c r="BW1703">
        <v>231200</v>
      </c>
      <c r="BX1703">
        <v>32988</v>
      </c>
      <c r="BY1703">
        <v>27696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79634</v>
      </c>
      <c r="CG1703">
        <v>75120</v>
      </c>
      <c r="CH1703">
        <v>15760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2008900</v>
      </c>
      <c r="CR1703">
        <v>0</v>
      </c>
      <c r="CS1703">
        <v>0</v>
      </c>
      <c r="CT1703">
        <v>1</v>
      </c>
      <c r="CU1703">
        <v>1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2</v>
      </c>
      <c r="DC1703">
        <v>1</v>
      </c>
      <c r="DD1703">
        <v>2</v>
      </c>
      <c r="DE1703">
        <v>7</v>
      </c>
      <c r="DI1703">
        <v>1700</v>
      </c>
      <c r="DJ1703" t="s">
        <v>10176</v>
      </c>
      <c r="DK1703" t="s">
        <v>129</v>
      </c>
      <c r="DL1703" t="s">
        <v>10177</v>
      </c>
      <c r="DM1703" t="s">
        <v>10178</v>
      </c>
      <c r="DN1703" t="s">
        <v>10179</v>
      </c>
      <c r="DO1703" t="s">
        <v>10180</v>
      </c>
    </row>
    <row r="1704" spans="1:123" x14ac:dyDescent="0.25">
      <c r="A1704" t="s">
        <v>10181</v>
      </c>
      <c r="B1704" t="s">
        <v>10181</v>
      </c>
      <c r="C1704" t="s">
        <v>10182</v>
      </c>
      <c r="D1704" t="s">
        <v>10182</v>
      </c>
      <c r="E1704" t="s">
        <v>10183</v>
      </c>
      <c r="F1704" t="s">
        <v>10184</v>
      </c>
      <c r="G1704">
        <v>2</v>
      </c>
      <c r="H1704">
        <v>9</v>
      </c>
      <c r="I1704">
        <v>9</v>
      </c>
      <c r="J1704">
        <v>8</v>
      </c>
      <c r="K1704">
        <v>6</v>
      </c>
      <c r="L1704">
        <v>7</v>
      </c>
      <c r="M1704">
        <v>0</v>
      </c>
      <c r="N1704">
        <v>0</v>
      </c>
      <c r="O1704">
        <v>0</v>
      </c>
      <c r="P1704">
        <v>5</v>
      </c>
      <c r="Q1704">
        <v>2</v>
      </c>
      <c r="R1704">
        <v>3</v>
      </c>
      <c r="S1704">
        <v>5</v>
      </c>
      <c r="T1704">
        <v>7</v>
      </c>
      <c r="U1704">
        <v>6</v>
      </c>
      <c r="V1704">
        <v>6</v>
      </c>
      <c r="W1704">
        <v>7</v>
      </c>
      <c r="X1704">
        <v>0</v>
      </c>
      <c r="Y1704">
        <v>0</v>
      </c>
      <c r="Z1704">
        <v>0</v>
      </c>
      <c r="AA1704">
        <v>5</v>
      </c>
      <c r="AB1704">
        <v>2</v>
      </c>
      <c r="AC1704">
        <v>3</v>
      </c>
      <c r="AD1704">
        <v>5</v>
      </c>
      <c r="AE1704">
        <v>7</v>
      </c>
      <c r="AF1704">
        <v>6</v>
      </c>
      <c r="AG1704">
        <v>5</v>
      </c>
      <c r="AH1704">
        <v>6</v>
      </c>
      <c r="AI1704">
        <v>0</v>
      </c>
      <c r="AJ1704">
        <v>0</v>
      </c>
      <c r="AK1704">
        <v>0</v>
      </c>
      <c r="AL1704">
        <v>4</v>
      </c>
      <c r="AM1704">
        <v>1</v>
      </c>
      <c r="AN1704">
        <v>2</v>
      </c>
      <c r="AO1704">
        <v>4</v>
      </c>
      <c r="AP1704">
        <v>6</v>
      </c>
      <c r="AQ1704">
        <v>5</v>
      </c>
      <c r="AR1704">
        <v>11.4</v>
      </c>
      <c r="AS1704">
        <v>11.4</v>
      </c>
      <c r="AT1704">
        <v>10.1</v>
      </c>
      <c r="AU1704">
        <v>82.340999999999994</v>
      </c>
      <c r="AV1704">
        <v>755</v>
      </c>
      <c r="AW1704" t="s">
        <v>10185</v>
      </c>
      <c r="AX1704">
        <v>0</v>
      </c>
      <c r="AY1704">
        <v>73.403000000000006</v>
      </c>
      <c r="AZ1704">
        <v>9.8000000000000007</v>
      </c>
      <c r="BA1704">
        <v>9.5</v>
      </c>
      <c r="BB1704">
        <v>0</v>
      </c>
      <c r="BC1704">
        <v>0</v>
      </c>
      <c r="BD1704">
        <v>0</v>
      </c>
      <c r="BE1704">
        <v>7</v>
      </c>
      <c r="BF1704">
        <v>4</v>
      </c>
      <c r="BG1704">
        <v>5.4</v>
      </c>
      <c r="BH1704">
        <v>7.5</v>
      </c>
      <c r="BI1704">
        <v>10.1</v>
      </c>
      <c r="BJ1704">
        <v>8.9</v>
      </c>
      <c r="BK1704">
        <v>923410000</v>
      </c>
      <c r="BL1704">
        <v>199030000</v>
      </c>
      <c r="BM1704">
        <v>144790000</v>
      </c>
      <c r="BN1704">
        <v>0</v>
      </c>
      <c r="BO1704">
        <v>0</v>
      </c>
      <c r="BP1704">
        <v>0</v>
      </c>
      <c r="BQ1704">
        <v>25179000</v>
      </c>
      <c r="BR1704">
        <v>16349000</v>
      </c>
      <c r="BS1704">
        <v>33350000</v>
      </c>
      <c r="BT1704">
        <v>137310000</v>
      </c>
      <c r="BU1704">
        <v>270010000</v>
      </c>
      <c r="BV1704">
        <v>97399000</v>
      </c>
      <c r="BW1704">
        <v>27159000</v>
      </c>
      <c r="BX1704">
        <v>5853800</v>
      </c>
      <c r="BY1704">
        <v>4258500</v>
      </c>
      <c r="BZ1704">
        <v>0</v>
      </c>
      <c r="CA1704">
        <v>0</v>
      </c>
      <c r="CB1704">
        <v>0</v>
      </c>
      <c r="CC1704">
        <v>740550</v>
      </c>
      <c r="CD1704">
        <v>480870</v>
      </c>
      <c r="CE1704">
        <v>980880</v>
      </c>
      <c r="CF1704">
        <v>4038500</v>
      </c>
      <c r="CG1704">
        <v>7941400</v>
      </c>
      <c r="CH1704">
        <v>2864700</v>
      </c>
      <c r="CI1704">
        <v>213650000</v>
      </c>
      <c r="CJ1704">
        <v>153210000</v>
      </c>
      <c r="CK1704">
        <v>0</v>
      </c>
      <c r="CL1704">
        <v>0</v>
      </c>
      <c r="CM1704">
        <v>0</v>
      </c>
      <c r="CN1704">
        <v>33045000</v>
      </c>
      <c r="CO1704">
        <v>24642000</v>
      </c>
      <c r="CP1704">
        <v>16621000</v>
      </c>
      <c r="CQ1704">
        <v>128290000</v>
      </c>
      <c r="CR1704">
        <v>247640000</v>
      </c>
      <c r="CS1704">
        <v>72249000</v>
      </c>
      <c r="CT1704">
        <v>18</v>
      </c>
      <c r="CU1704">
        <v>15</v>
      </c>
      <c r="CV1704">
        <v>0</v>
      </c>
      <c r="CW1704">
        <v>0</v>
      </c>
      <c r="CX1704">
        <v>0</v>
      </c>
      <c r="CY1704">
        <v>7</v>
      </c>
      <c r="CZ1704">
        <v>2</v>
      </c>
      <c r="DA1704">
        <v>4</v>
      </c>
      <c r="DB1704">
        <v>14</v>
      </c>
      <c r="DC1704">
        <v>19</v>
      </c>
      <c r="DD1704">
        <v>11</v>
      </c>
      <c r="DE1704">
        <v>90</v>
      </c>
      <c r="DH1704" t="s">
        <v>127</v>
      </c>
      <c r="DI1704">
        <v>1701</v>
      </c>
      <c r="DJ1704" t="s">
        <v>10186</v>
      </c>
      <c r="DK1704" t="s">
        <v>597</v>
      </c>
      <c r="DL1704" t="s">
        <v>10187</v>
      </c>
      <c r="DM1704" t="s">
        <v>10188</v>
      </c>
      <c r="DN1704" t="s">
        <v>10189</v>
      </c>
      <c r="DO1704" t="s">
        <v>10190</v>
      </c>
      <c r="DP1704">
        <v>748</v>
      </c>
      <c r="DR1704">
        <v>715</v>
      </c>
    </row>
    <row r="1705" spans="1:123" x14ac:dyDescent="0.25">
      <c r="A1705" t="s">
        <v>10191</v>
      </c>
      <c r="B1705" t="s">
        <v>10191</v>
      </c>
      <c r="C1705">
        <v>4</v>
      </c>
      <c r="D1705">
        <v>4</v>
      </c>
      <c r="E1705">
        <v>4</v>
      </c>
      <c r="F1705" t="s">
        <v>10192</v>
      </c>
      <c r="G1705">
        <v>1</v>
      </c>
      <c r="H1705">
        <v>4</v>
      </c>
      <c r="I1705">
        <v>4</v>
      </c>
      <c r="J1705">
        <v>4</v>
      </c>
      <c r="K1705">
        <v>2</v>
      </c>
      <c r="L1705">
        <v>4</v>
      </c>
      <c r="M1705">
        <v>0</v>
      </c>
      <c r="N1705">
        <v>0</v>
      </c>
      <c r="O1705">
        <v>0</v>
      </c>
      <c r="P1705">
        <v>3</v>
      </c>
      <c r="Q1705">
        <v>3</v>
      </c>
      <c r="R1705">
        <v>3</v>
      </c>
      <c r="S1705">
        <v>3</v>
      </c>
      <c r="T1705">
        <v>3</v>
      </c>
      <c r="U1705">
        <v>3</v>
      </c>
      <c r="V1705">
        <v>2</v>
      </c>
      <c r="W1705">
        <v>4</v>
      </c>
      <c r="X1705">
        <v>0</v>
      </c>
      <c r="Y1705">
        <v>0</v>
      </c>
      <c r="Z1705">
        <v>0</v>
      </c>
      <c r="AA1705">
        <v>3</v>
      </c>
      <c r="AB1705">
        <v>3</v>
      </c>
      <c r="AC1705">
        <v>3</v>
      </c>
      <c r="AD1705">
        <v>3</v>
      </c>
      <c r="AE1705">
        <v>3</v>
      </c>
      <c r="AF1705">
        <v>3</v>
      </c>
      <c r="AG1705">
        <v>2</v>
      </c>
      <c r="AH1705">
        <v>4</v>
      </c>
      <c r="AI1705">
        <v>0</v>
      </c>
      <c r="AJ1705">
        <v>0</v>
      </c>
      <c r="AK1705">
        <v>0</v>
      </c>
      <c r="AL1705">
        <v>3</v>
      </c>
      <c r="AM1705">
        <v>3</v>
      </c>
      <c r="AN1705">
        <v>3</v>
      </c>
      <c r="AO1705">
        <v>3</v>
      </c>
      <c r="AP1705">
        <v>3</v>
      </c>
      <c r="AQ1705">
        <v>3</v>
      </c>
      <c r="AR1705">
        <v>9.5</v>
      </c>
      <c r="AS1705">
        <v>9.5</v>
      </c>
      <c r="AT1705">
        <v>9.5</v>
      </c>
      <c r="AU1705">
        <v>51.573</v>
      </c>
      <c r="AV1705">
        <v>464</v>
      </c>
      <c r="AW1705">
        <v>464</v>
      </c>
      <c r="AX1705">
        <v>0</v>
      </c>
      <c r="AY1705">
        <v>70.585999999999999</v>
      </c>
      <c r="AZ1705">
        <v>5.4</v>
      </c>
      <c r="BA1705">
        <v>9.5</v>
      </c>
      <c r="BB1705">
        <v>0</v>
      </c>
      <c r="BC1705">
        <v>0</v>
      </c>
      <c r="BD1705">
        <v>0</v>
      </c>
      <c r="BE1705">
        <v>7.5</v>
      </c>
      <c r="BF1705">
        <v>7.5</v>
      </c>
      <c r="BG1705">
        <v>7.5</v>
      </c>
      <c r="BH1705">
        <v>7.3</v>
      </c>
      <c r="BI1705">
        <v>7.5</v>
      </c>
      <c r="BJ1705">
        <v>7.5</v>
      </c>
      <c r="BK1705">
        <v>72346000</v>
      </c>
      <c r="BL1705">
        <v>7631400</v>
      </c>
      <c r="BM1705">
        <v>11955000</v>
      </c>
      <c r="BN1705">
        <v>0</v>
      </c>
      <c r="BO1705">
        <v>0</v>
      </c>
      <c r="BP1705">
        <v>0</v>
      </c>
      <c r="BQ1705">
        <v>8464900</v>
      </c>
      <c r="BR1705">
        <v>4280200</v>
      </c>
      <c r="BS1705">
        <v>11545000</v>
      </c>
      <c r="BT1705">
        <v>8813900</v>
      </c>
      <c r="BU1705">
        <v>13039000</v>
      </c>
      <c r="BV1705">
        <v>6616600</v>
      </c>
      <c r="BW1705">
        <v>2893800</v>
      </c>
      <c r="BX1705">
        <v>305260</v>
      </c>
      <c r="BY1705">
        <v>478200</v>
      </c>
      <c r="BZ1705">
        <v>0</v>
      </c>
      <c r="CA1705">
        <v>0</v>
      </c>
      <c r="CB1705">
        <v>0</v>
      </c>
      <c r="CC1705">
        <v>338590</v>
      </c>
      <c r="CD1705">
        <v>171210</v>
      </c>
      <c r="CE1705">
        <v>461810</v>
      </c>
      <c r="CF1705">
        <v>352550</v>
      </c>
      <c r="CG1705">
        <v>521550</v>
      </c>
      <c r="CH1705">
        <v>264660</v>
      </c>
      <c r="CI1705">
        <v>8525700</v>
      </c>
      <c r="CJ1705">
        <v>9961500</v>
      </c>
      <c r="CK1705">
        <v>0</v>
      </c>
      <c r="CL1705">
        <v>0</v>
      </c>
      <c r="CM1705">
        <v>0</v>
      </c>
      <c r="CN1705">
        <v>17381000</v>
      </c>
      <c r="CO1705">
        <v>10639000</v>
      </c>
      <c r="CP1705">
        <v>7181300</v>
      </c>
      <c r="CQ1705">
        <v>7356200</v>
      </c>
      <c r="CR1705">
        <v>9353800</v>
      </c>
      <c r="CS1705">
        <v>6416800</v>
      </c>
      <c r="CT1705">
        <v>3</v>
      </c>
      <c r="CU1705">
        <v>4</v>
      </c>
      <c r="CV1705">
        <v>0</v>
      </c>
      <c r="CW1705">
        <v>0</v>
      </c>
      <c r="CX1705">
        <v>0</v>
      </c>
      <c r="CY1705">
        <v>3</v>
      </c>
      <c r="CZ1705">
        <v>4</v>
      </c>
      <c r="DA1705">
        <v>5</v>
      </c>
      <c r="DB1705">
        <v>4</v>
      </c>
      <c r="DC1705">
        <v>4</v>
      </c>
      <c r="DD1705">
        <v>4</v>
      </c>
      <c r="DE1705">
        <v>31</v>
      </c>
      <c r="DI1705">
        <v>1702</v>
      </c>
      <c r="DJ1705" t="s">
        <v>10193</v>
      </c>
      <c r="DK1705" t="s">
        <v>695</v>
      </c>
      <c r="DL1705" t="s">
        <v>10194</v>
      </c>
      <c r="DM1705" t="s">
        <v>10195</v>
      </c>
      <c r="DN1705" t="s">
        <v>10196</v>
      </c>
      <c r="DO1705" t="s">
        <v>10197</v>
      </c>
    </row>
    <row r="1706" spans="1:123" x14ac:dyDescent="0.25">
      <c r="A1706" t="s">
        <v>10198</v>
      </c>
      <c r="B1706" t="s">
        <v>10198</v>
      </c>
      <c r="C1706">
        <v>1</v>
      </c>
      <c r="D1706">
        <v>1</v>
      </c>
      <c r="E1706">
        <v>1</v>
      </c>
      <c r="F1706" t="s">
        <v>10199</v>
      </c>
      <c r="G1706">
        <v>1</v>
      </c>
      <c r="H1706">
        <v>1</v>
      </c>
      <c r="I1706">
        <v>1</v>
      </c>
      <c r="J1706">
        <v>1</v>
      </c>
      <c r="K1706">
        <v>0</v>
      </c>
      <c r="L1706">
        <v>0</v>
      </c>
      <c r="M1706">
        <v>0</v>
      </c>
      <c r="N1706">
        <v>1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1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1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2.8</v>
      </c>
      <c r="AS1706">
        <v>2.8</v>
      </c>
      <c r="AT1706">
        <v>2.8</v>
      </c>
      <c r="AU1706">
        <v>40.765000000000001</v>
      </c>
      <c r="AV1706">
        <v>390</v>
      </c>
      <c r="AW1706">
        <v>390</v>
      </c>
      <c r="AX1706">
        <v>1</v>
      </c>
      <c r="AY1706">
        <v>-2</v>
      </c>
      <c r="AZ1706">
        <v>0</v>
      </c>
      <c r="BA1706">
        <v>0</v>
      </c>
      <c r="BB1706">
        <v>0</v>
      </c>
      <c r="BC1706">
        <v>2.8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2379100</v>
      </c>
      <c r="BL1706">
        <v>0</v>
      </c>
      <c r="BM1706">
        <v>0</v>
      </c>
      <c r="BN1706">
        <v>0</v>
      </c>
      <c r="BO1706">
        <v>2379100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183010</v>
      </c>
      <c r="BX1706">
        <v>0</v>
      </c>
      <c r="BY1706">
        <v>0</v>
      </c>
      <c r="BZ1706">
        <v>0</v>
      </c>
      <c r="CA1706">
        <v>183010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7758100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1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1</v>
      </c>
      <c r="DF1706" t="s">
        <v>127</v>
      </c>
      <c r="DI1706">
        <v>1703</v>
      </c>
      <c r="DJ1706">
        <v>2125</v>
      </c>
      <c r="DK1706" t="b">
        <v>1</v>
      </c>
      <c r="DL1706">
        <v>2274</v>
      </c>
      <c r="DM1706">
        <v>11251</v>
      </c>
      <c r="DN1706">
        <v>13023</v>
      </c>
      <c r="DO1706">
        <v>13023</v>
      </c>
      <c r="DQ1706">
        <v>1356</v>
      </c>
      <c r="DS1706">
        <v>381</v>
      </c>
    </row>
    <row r="1707" spans="1:123" x14ac:dyDescent="0.25">
      <c r="A1707" t="s">
        <v>10200</v>
      </c>
      <c r="B1707" t="s">
        <v>10200</v>
      </c>
      <c r="C1707">
        <v>1</v>
      </c>
      <c r="D1707">
        <v>1</v>
      </c>
      <c r="E1707">
        <v>1</v>
      </c>
      <c r="F1707" t="s">
        <v>10201</v>
      </c>
      <c r="G1707">
        <v>1</v>
      </c>
      <c r="H1707">
        <v>1</v>
      </c>
      <c r="I1707">
        <v>1</v>
      </c>
      <c r="J1707">
        <v>1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1</v>
      </c>
      <c r="Q1707">
        <v>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1</v>
      </c>
      <c r="AB1707">
        <v>0</v>
      </c>
      <c r="AC1707">
        <v>1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1</v>
      </c>
      <c r="AM1707">
        <v>0</v>
      </c>
      <c r="AN1707">
        <v>1</v>
      </c>
      <c r="AO1707">
        <v>0</v>
      </c>
      <c r="AP1707">
        <v>0</v>
      </c>
      <c r="AQ1707">
        <v>0</v>
      </c>
      <c r="AR1707">
        <v>3.3</v>
      </c>
      <c r="AS1707">
        <v>3.3</v>
      </c>
      <c r="AT1707">
        <v>3.3</v>
      </c>
      <c r="AU1707">
        <v>42.295000000000002</v>
      </c>
      <c r="AV1707">
        <v>392</v>
      </c>
      <c r="AW1707">
        <v>392</v>
      </c>
      <c r="AX1707">
        <v>8.0579999999999992E-3</v>
      </c>
      <c r="AY1707">
        <v>1.633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3.3</v>
      </c>
      <c r="BF1707">
        <v>0</v>
      </c>
      <c r="BG1707">
        <v>3.3</v>
      </c>
      <c r="BH1707">
        <v>0</v>
      </c>
      <c r="BI1707">
        <v>0</v>
      </c>
      <c r="BJ1707">
        <v>0</v>
      </c>
      <c r="BK1707">
        <v>2441200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434930</v>
      </c>
      <c r="BR1707">
        <v>0</v>
      </c>
      <c r="BS1707">
        <v>2006300</v>
      </c>
      <c r="BT1707">
        <v>0</v>
      </c>
      <c r="BU1707">
        <v>0</v>
      </c>
      <c r="BV1707">
        <v>0</v>
      </c>
      <c r="BW1707">
        <v>152580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27183</v>
      </c>
      <c r="CD1707">
        <v>0</v>
      </c>
      <c r="CE1707">
        <v>125390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1478600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1</v>
      </c>
      <c r="CZ1707">
        <v>0</v>
      </c>
      <c r="DA1707">
        <v>1</v>
      </c>
      <c r="DB1707">
        <v>0</v>
      </c>
      <c r="DC1707">
        <v>0</v>
      </c>
      <c r="DD1707">
        <v>0</v>
      </c>
      <c r="DE1707">
        <v>2</v>
      </c>
      <c r="DI1707">
        <v>1704</v>
      </c>
      <c r="DJ1707">
        <v>6063</v>
      </c>
      <c r="DK1707" t="b">
        <v>1</v>
      </c>
      <c r="DL1707">
        <v>6771</v>
      </c>
      <c r="DM1707" t="s">
        <v>10202</v>
      </c>
      <c r="DN1707" t="s">
        <v>10203</v>
      </c>
      <c r="DO1707">
        <v>40757</v>
      </c>
    </row>
    <row r="1708" spans="1:123" x14ac:dyDescent="0.25">
      <c r="A1708" t="s">
        <v>10204</v>
      </c>
      <c r="B1708" t="s">
        <v>10204</v>
      </c>
      <c r="C1708">
        <v>2</v>
      </c>
      <c r="D1708">
        <v>2</v>
      </c>
      <c r="E1708">
        <v>2</v>
      </c>
      <c r="F1708" t="s">
        <v>10205</v>
      </c>
      <c r="G1708">
        <v>1</v>
      </c>
      <c r="H1708">
        <v>2</v>
      </c>
      <c r="I1708">
        <v>2</v>
      </c>
      <c r="J1708">
        <v>2</v>
      </c>
      <c r="K1708">
        <v>2</v>
      </c>
      <c r="L1708">
        <v>1</v>
      </c>
      <c r="M1708">
        <v>0</v>
      </c>
      <c r="N1708">
        <v>0</v>
      </c>
      <c r="O1708">
        <v>0</v>
      </c>
      <c r="P1708">
        <v>1</v>
      </c>
      <c r="Q1708">
        <v>1</v>
      </c>
      <c r="R1708">
        <v>1</v>
      </c>
      <c r="S1708">
        <v>2</v>
      </c>
      <c r="T1708">
        <v>1</v>
      </c>
      <c r="U1708">
        <v>2</v>
      </c>
      <c r="V1708">
        <v>2</v>
      </c>
      <c r="W1708">
        <v>1</v>
      </c>
      <c r="X1708">
        <v>0</v>
      </c>
      <c r="Y1708">
        <v>0</v>
      </c>
      <c r="Z1708">
        <v>0</v>
      </c>
      <c r="AA1708">
        <v>1</v>
      </c>
      <c r="AB1708">
        <v>1</v>
      </c>
      <c r="AC1708">
        <v>1</v>
      </c>
      <c r="AD1708">
        <v>2</v>
      </c>
      <c r="AE1708">
        <v>1</v>
      </c>
      <c r="AF1708">
        <v>2</v>
      </c>
      <c r="AG1708">
        <v>2</v>
      </c>
      <c r="AH1708">
        <v>1</v>
      </c>
      <c r="AI1708">
        <v>0</v>
      </c>
      <c r="AJ1708">
        <v>0</v>
      </c>
      <c r="AK1708">
        <v>0</v>
      </c>
      <c r="AL1708">
        <v>1</v>
      </c>
      <c r="AM1708">
        <v>1</v>
      </c>
      <c r="AN1708">
        <v>1</v>
      </c>
      <c r="AO1708">
        <v>2</v>
      </c>
      <c r="AP1708">
        <v>1</v>
      </c>
      <c r="AQ1708">
        <v>2</v>
      </c>
      <c r="AR1708">
        <v>17</v>
      </c>
      <c r="AS1708">
        <v>17</v>
      </c>
      <c r="AT1708">
        <v>17</v>
      </c>
      <c r="AU1708">
        <v>18.521000000000001</v>
      </c>
      <c r="AV1708">
        <v>165</v>
      </c>
      <c r="AW1708">
        <v>165</v>
      </c>
      <c r="AX1708">
        <v>0</v>
      </c>
      <c r="AY1708">
        <v>5.3350999999999997</v>
      </c>
      <c r="AZ1708">
        <v>17</v>
      </c>
      <c r="BA1708">
        <v>10.3</v>
      </c>
      <c r="BB1708">
        <v>0</v>
      </c>
      <c r="BC1708">
        <v>0</v>
      </c>
      <c r="BD1708">
        <v>0</v>
      </c>
      <c r="BE1708">
        <v>10.3</v>
      </c>
      <c r="BF1708">
        <v>10.3</v>
      </c>
      <c r="BG1708">
        <v>10.3</v>
      </c>
      <c r="BH1708">
        <v>17</v>
      </c>
      <c r="BI1708">
        <v>10.3</v>
      </c>
      <c r="BJ1708">
        <v>17</v>
      </c>
      <c r="BK1708">
        <v>27404000</v>
      </c>
      <c r="BL1708">
        <v>5870300</v>
      </c>
      <c r="BM1708">
        <v>1115500</v>
      </c>
      <c r="BN1708">
        <v>0</v>
      </c>
      <c r="BO1708">
        <v>0</v>
      </c>
      <c r="BP1708">
        <v>0</v>
      </c>
      <c r="BQ1708">
        <v>1224700</v>
      </c>
      <c r="BR1708">
        <v>728910</v>
      </c>
      <c r="BS1708">
        <v>6427800</v>
      </c>
      <c r="BT1708">
        <v>2978200</v>
      </c>
      <c r="BU1708">
        <v>4648200</v>
      </c>
      <c r="BV1708">
        <v>4410300</v>
      </c>
      <c r="BW1708">
        <v>2491300</v>
      </c>
      <c r="BX1708">
        <v>533660</v>
      </c>
      <c r="BY1708">
        <v>101410</v>
      </c>
      <c r="BZ1708">
        <v>0</v>
      </c>
      <c r="CA1708">
        <v>0</v>
      </c>
      <c r="CB1708">
        <v>0</v>
      </c>
      <c r="CC1708">
        <v>111340</v>
      </c>
      <c r="CD1708">
        <v>66265</v>
      </c>
      <c r="CE1708">
        <v>584340</v>
      </c>
      <c r="CF1708">
        <v>270750</v>
      </c>
      <c r="CG1708">
        <v>422570</v>
      </c>
      <c r="CH1708">
        <v>400940</v>
      </c>
      <c r="CI1708">
        <v>5199100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4786200</v>
      </c>
      <c r="CT1708">
        <v>4</v>
      </c>
      <c r="CU1708">
        <v>1</v>
      </c>
      <c r="CV1708">
        <v>0</v>
      </c>
      <c r="CW1708">
        <v>0</v>
      </c>
      <c r="CX1708">
        <v>0</v>
      </c>
      <c r="CY1708">
        <v>1</v>
      </c>
      <c r="CZ1708">
        <v>1</v>
      </c>
      <c r="DA1708">
        <v>2</v>
      </c>
      <c r="DB1708">
        <v>2</v>
      </c>
      <c r="DC1708">
        <v>1</v>
      </c>
      <c r="DD1708">
        <v>2</v>
      </c>
      <c r="DE1708">
        <v>14</v>
      </c>
      <c r="DI1708">
        <v>1705</v>
      </c>
      <c r="DJ1708" t="s">
        <v>10206</v>
      </c>
      <c r="DK1708" t="s">
        <v>129</v>
      </c>
      <c r="DL1708" t="s">
        <v>10207</v>
      </c>
      <c r="DM1708" t="s">
        <v>10208</v>
      </c>
      <c r="DN1708" t="s">
        <v>10209</v>
      </c>
      <c r="DO1708" t="s">
        <v>10210</v>
      </c>
      <c r="DP1708">
        <v>749</v>
      </c>
      <c r="DR1708">
        <v>100</v>
      </c>
    </row>
    <row r="1709" spans="1:123" x14ac:dyDescent="0.25">
      <c r="A1709" t="s">
        <v>10211</v>
      </c>
      <c r="B1709" t="s">
        <v>10211</v>
      </c>
      <c r="C1709">
        <v>3</v>
      </c>
      <c r="D1709">
        <v>3</v>
      </c>
      <c r="E1709">
        <v>3</v>
      </c>
      <c r="F1709" t="s">
        <v>10212</v>
      </c>
      <c r="G1709">
        <v>1</v>
      </c>
      <c r="H1709">
        <v>3</v>
      </c>
      <c r="I1709">
        <v>3</v>
      </c>
      <c r="J1709">
        <v>3</v>
      </c>
      <c r="K1709">
        <v>1</v>
      </c>
      <c r="L1709">
        <v>0</v>
      </c>
      <c r="M1709">
        <v>0</v>
      </c>
      <c r="N1709">
        <v>1</v>
      </c>
      <c r="O1709">
        <v>0</v>
      </c>
      <c r="P1709">
        <v>1</v>
      </c>
      <c r="Q1709">
        <v>1</v>
      </c>
      <c r="R1709">
        <v>3</v>
      </c>
      <c r="S1709">
        <v>1</v>
      </c>
      <c r="T1709">
        <v>1</v>
      </c>
      <c r="U1709">
        <v>2</v>
      </c>
      <c r="V1709">
        <v>1</v>
      </c>
      <c r="W1709">
        <v>0</v>
      </c>
      <c r="X1709">
        <v>0</v>
      </c>
      <c r="Y1709">
        <v>1</v>
      </c>
      <c r="Z1709">
        <v>0</v>
      </c>
      <c r="AA1709">
        <v>1</v>
      </c>
      <c r="AB1709">
        <v>1</v>
      </c>
      <c r="AC1709">
        <v>3</v>
      </c>
      <c r="AD1709">
        <v>1</v>
      </c>
      <c r="AE1709">
        <v>1</v>
      </c>
      <c r="AF1709">
        <v>2</v>
      </c>
      <c r="AG1709">
        <v>1</v>
      </c>
      <c r="AH1709">
        <v>0</v>
      </c>
      <c r="AI1709">
        <v>0</v>
      </c>
      <c r="AJ1709">
        <v>1</v>
      </c>
      <c r="AK1709">
        <v>0</v>
      </c>
      <c r="AL1709">
        <v>1</v>
      </c>
      <c r="AM1709">
        <v>1</v>
      </c>
      <c r="AN1709">
        <v>3</v>
      </c>
      <c r="AO1709">
        <v>1</v>
      </c>
      <c r="AP1709">
        <v>1</v>
      </c>
      <c r="AQ1709">
        <v>2</v>
      </c>
      <c r="AR1709">
        <v>16.2</v>
      </c>
      <c r="AS1709">
        <v>16.2</v>
      </c>
      <c r="AT1709">
        <v>16.2</v>
      </c>
      <c r="AU1709">
        <v>20.626000000000001</v>
      </c>
      <c r="AV1709">
        <v>179</v>
      </c>
      <c r="AW1709">
        <v>179</v>
      </c>
      <c r="AX1709">
        <v>0</v>
      </c>
      <c r="AY1709">
        <v>3.3267000000000002</v>
      </c>
      <c r="AZ1709">
        <v>4.5</v>
      </c>
      <c r="BA1709">
        <v>0</v>
      </c>
      <c r="BB1709">
        <v>0</v>
      </c>
      <c r="BC1709">
        <v>4.5</v>
      </c>
      <c r="BD1709">
        <v>0</v>
      </c>
      <c r="BE1709">
        <v>4.5</v>
      </c>
      <c r="BF1709">
        <v>4.5</v>
      </c>
      <c r="BG1709">
        <v>16.2</v>
      </c>
      <c r="BH1709">
        <v>4.5</v>
      </c>
      <c r="BI1709">
        <v>4.5</v>
      </c>
      <c r="BJ1709">
        <v>9.5</v>
      </c>
      <c r="BK1709">
        <v>13583000</v>
      </c>
      <c r="BL1709">
        <v>0</v>
      </c>
      <c r="BM1709">
        <v>0</v>
      </c>
      <c r="BN1709">
        <v>0</v>
      </c>
      <c r="BO1709">
        <v>519390</v>
      </c>
      <c r="BP1709">
        <v>0</v>
      </c>
      <c r="BQ1709">
        <v>681170</v>
      </c>
      <c r="BR1709">
        <v>683550</v>
      </c>
      <c r="BS1709">
        <v>5717500</v>
      </c>
      <c r="BT1709">
        <v>1380700</v>
      </c>
      <c r="BU1709">
        <v>2186100</v>
      </c>
      <c r="BV1709">
        <v>2414000</v>
      </c>
      <c r="BW1709">
        <v>1358300</v>
      </c>
      <c r="BX1709">
        <v>0</v>
      </c>
      <c r="BY1709">
        <v>0</v>
      </c>
      <c r="BZ1709">
        <v>0</v>
      </c>
      <c r="CA1709">
        <v>51939</v>
      </c>
      <c r="CB1709">
        <v>0</v>
      </c>
      <c r="CC1709">
        <v>68117</v>
      </c>
      <c r="CD1709">
        <v>68355</v>
      </c>
      <c r="CE1709">
        <v>571750</v>
      </c>
      <c r="CF1709">
        <v>138070</v>
      </c>
      <c r="CG1709">
        <v>218610</v>
      </c>
      <c r="CH1709">
        <v>241400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4288200</v>
      </c>
      <c r="CQ1709">
        <v>0</v>
      </c>
      <c r="CR1709">
        <v>0</v>
      </c>
      <c r="CS1709">
        <v>2491800</v>
      </c>
      <c r="CT1709">
        <v>1</v>
      </c>
      <c r="CU1709">
        <v>0</v>
      </c>
      <c r="CV1709">
        <v>0</v>
      </c>
      <c r="CW1709">
        <v>1</v>
      </c>
      <c r="CX1709">
        <v>0</v>
      </c>
      <c r="CY1709">
        <v>1</v>
      </c>
      <c r="CZ1709">
        <v>1</v>
      </c>
      <c r="DA1709">
        <v>3</v>
      </c>
      <c r="DB1709">
        <v>1</v>
      </c>
      <c r="DC1709">
        <v>1</v>
      </c>
      <c r="DD1709">
        <v>2</v>
      </c>
      <c r="DE1709">
        <v>11</v>
      </c>
      <c r="DI1709">
        <v>1706</v>
      </c>
      <c r="DJ1709" t="s">
        <v>10213</v>
      </c>
      <c r="DK1709" t="s">
        <v>339</v>
      </c>
      <c r="DL1709" t="s">
        <v>10214</v>
      </c>
      <c r="DM1709" t="s">
        <v>10215</v>
      </c>
      <c r="DN1709" t="s">
        <v>10216</v>
      </c>
      <c r="DO1709" t="s">
        <v>10217</v>
      </c>
    </row>
    <row r="1710" spans="1:123" x14ac:dyDescent="0.25">
      <c r="A1710" t="s">
        <v>10218</v>
      </c>
      <c r="B1710" t="s">
        <v>10218</v>
      </c>
      <c r="C1710">
        <v>1</v>
      </c>
      <c r="D1710">
        <v>1</v>
      </c>
      <c r="E1710">
        <v>1</v>
      </c>
      <c r="F1710" t="s">
        <v>10219</v>
      </c>
      <c r="G1710">
        <v>1</v>
      </c>
      <c r="H1710">
        <v>1</v>
      </c>
      <c r="I1710">
        <v>1</v>
      </c>
      <c r="J1710">
        <v>1</v>
      </c>
      <c r="K1710">
        <v>0</v>
      </c>
      <c r="L1710">
        <v>1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1</v>
      </c>
      <c r="S1710">
        <v>1</v>
      </c>
      <c r="T1710">
        <v>1</v>
      </c>
      <c r="U1710">
        <v>0</v>
      </c>
      <c r="V1710">
        <v>0</v>
      </c>
      <c r="W1710">
        <v>1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1</v>
      </c>
      <c r="AD1710">
        <v>1</v>
      </c>
      <c r="AE1710">
        <v>1</v>
      </c>
      <c r="AF1710">
        <v>0</v>
      </c>
      <c r="AG1710">
        <v>0</v>
      </c>
      <c r="AH1710">
        <v>1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1</v>
      </c>
      <c r="AO1710">
        <v>1</v>
      </c>
      <c r="AP1710">
        <v>1</v>
      </c>
      <c r="AQ1710">
        <v>0</v>
      </c>
      <c r="AR1710">
        <v>4.5</v>
      </c>
      <c r="AS1710">
        <v>4.5</v>
      </c>
      <c r="AT1710">
        <v>4.5</v>
      </c>
      <c r="AU1710">
        <v>22.704999999999998</v>
      </c>
      <c r="AV1710">
        <v>201</v>
      </c>
      <c r="AW1710">
        <v>201</v>
      </c>
      <c r="AX1710">
        <v>2.7372E-3</v>
      </c>
      <c r="AY1710">
        <v>2.0669</v>
      </c>
      <c r="AZ1710">
        <v>0</v>
      </c>
      <c r="BA1710">
        <v>4.5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4.5</v>
      </c>
      <c r="BH1710">
        <v>4.5</v>
      </c>
      <c r="BI1710">
        <v>4.5</v>
      </c>
      <c r="BJ1710">
        <v>0</v>
      </c>
      <c r="BK1710">
        <v>14285000</v>
      </c>
      <c r="BL1710">
        <v>0</v>
      </c>
      <c r="BM1710">
        <v>2302100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5333100</v>
      </c>
      <c r="BT1710">
        <v>2584700</v>
      </c>
      <c r="BU1710">
        <v>4065100</v>
      </c>
      <c r="BV1710">
        <v>0</v>
      </c>
      <c r="BW1710">
        <v>1587200</v>
      </c>
      <c r="BX1710">
        <v>0</v>
      </c>
      <c r="BY1710">
        <v>255790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592570</v>
      </c>
      <c r="CF1710">
        <v>287190</v>
      </c>
      <c r="CG1710">
        <v>451670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3357200</v>
      </c>
      <c r="CS1710">
        <v>0</v>
      </c>
      <c r="CT1710">
        <v>0</v>
      </c>
      <c r="CU1710">
        <v>1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1</v>
      </c>
      <c r="DB1710">
        <v>1</v>
      </c>
      <c r="DC1710">
        <v>1</v>
      </c>
      <c r="DD1710">
        <v>0</v>
      </c>
      <c r="DE1710">
        <v>4</v>
      </c>
      <c r="DI1710">
        <v>1707</v>
      </c>
      <c r="DJ1710">
        <v>3091</v>
      </c>
      <c r="DK1710" t="b">
        <v>1</v>
      </c>
      <c r="DL1710">
        <v>3641</v>
      </c>
      <c r="DM1710" t="s">
        <v>10220</v>
      </c>
      <c r="DN1710" t="s">
        <v>10221</v>
      </c>
      <c r="DO1710">
        <v>26783</v>
      </c>
    </row>
    <row r="1711" spans="1:123" x14ac:dyDescent="0.25">
      <c r="A1711" t="s">
        <v>10222</v>
      </c>
      <c r="B1711" t="s">
        <v>10222</v>
      </c>
      <c r="C1711">
        <v>11</v>
      </c>
      <c r="D1711">
        <v>11</v>
      </c>
      <c r="E1711">
        <v>11</v>
      </c>
      <c r="F1711" t="s">
        <v>10223</v>
      </c>
      <c r="G1711">
        <v>1</v>
      </c>
      <c r="H1711">
        <v>11</v>
      </c>
      <c r="I1711">
        <v>11</v>
      </c>
      <c r="J1711">
        <v>11</v>
      </c>
      <c r="K1711">
        <v>8</v>
      </c>
      <c r="L1711">
        <v>6</v>
      </c>
      <c r="M1711">
        <v>0</v>
      </c>
      <c r="N1711">
        <v>0</v>
      </c>
      <c r="O1711">
        <v>0</v>
      </c>
      <c r="P1711">
        <v>7</v>
      </c>
      <c r="Q1711">
        <v>4</v>
      </c>
      <c r="R1711">
        <v>6</v>
      </c>
      <c r="S1711">
        <v>10</v>
      </c>
      <c r="T1711">
        <v>8</v>
      </c>
      <c r="U1711">
        <v>5</v>
      </c>
      <c r="V1711">
        <v>8</v>
      </c>
      <c r="W1711">
        <v>6</v>
      </c>
      <c r="X1711">
        <v>0</v>
      </c>
      <c r="Y1711">
        <v>0</v>
      </c>
      <c r="Z1711">
        <v>0</v>
      </c>
      <c r="AA1711">
        <v>7</v>
      </c>
      <c r="AB1711">
        <v>4</v>
      </c>
      <c r="AC1711">
        <v>6</v>
      </c>
      <c r="AD1711">
        <v>10</v>
      </c>
      <c r="AE1711">
        <v>8</v>
      </c>
      <c r="AF1711">
        <v>5</v>
      </c>
      <c r="AG1711">
        <v>8</v>
      </c>
      <c r="AH1711">
        <v>6</v>
      </c>
      <c r="AI1711">
        <v>0</v>
      </c>
      <c r="AJ1711">
        <v>0</v>
      </c>
      <c r="AK1711">
        <v>0</v>
      </c>
      <c r="AL1711">
        <v>7</v>
      </c>
      <c r="AM1711">
        <v>4</v>
      </c>
      <c r="AN1711">
        <v>6</v>
      </c>
      <c r="AO1711">
        <v>10</v>
      </c>
      <c r="AP1711">
        <v>8</v>
      </c>
      <c r="AQ1711">
        <v>5</v>
      </c>
      <c r="AR1711">
        <v>15.3</v>
      </c>
      <c r="AS1711">
        <v>15.3</v>
      </c>
      <c r="AT1711">
        <v>15.3</v>
      </c>
      <c r="AU1711">
        <v>81.292000000000002</v>
      </c>
      <c r="AV1711">
        <v>738</v>
      </c>
      <c r="AW1711">
        <v>738</v>
      </c>
      <c r="AX1711">
        <v>0</v>
      </c>
      <c r="AY1711">
        <v>109.8</v>
      </c>
      <c r="AZ1711">
        <v>11.4</v>
      </c>
      <c r="BA1711">
        <v>6.8</v>
      </c>
      <c r="BB1711">
        <v>0</v>
      </c>
      <c r="BC1711">
        <v>0</v>
      </c>
      <c r="BD1711">
        <v>0</v>
      </c>
      <c r="BE1711">
        <v>10.4</v>
      </c>
      <c r="BF1711">
        <v>5.3</v>
      </c>
      <c r="BG1711">
        <v>8</v>
      </c>
      <c r="BH1711">
        <v>15</v>
      </c>
      <c r="BI1711">
        <v>12.6</v>
      </c>
      <c r="BJ1711">
        <v>6.5</v>
      </c>
      <c r="BK1711">
        <v>318510000</v>
      </c>
      <c r="BL1711">
        <v>65836000</v>
      </c>
      <c r="BM1711">
        <v>30540000</v>
      </c>
      <c r="BN1711">
        <v>0</v>
      </c>
      <c r="BO1711">
        <v>0</v>
      </c>
      <c r="BP1711">
        <v>0</v>
      </c>
      <c r="BQ1711">
        <v>17094000</v>
      </c>
      <c r="BR1711">
        <v>5817600</v>
      </c>
      <c r="BS1711">
        <v>42957000</v>
      </c>
      <c r="BT1711">
        <v>66785000</v>
      </c>
      <c r="BU1711">
        <v>50835000</v>
      </c>
      <c r="BV1711">
        <v>38641000</v>
      </c>
      <c r="BW1711">
        <v>8166800</v>
      </c>
      <c r="BX1711">
        <v>1688100</v>
      </c>
      <c r="BY1711">
        <v>783090</v>
      </c>
      <c r="BZ1711">
        <v>0</v>
      </c>
      <c r="CA1711">
        <v>0</v>
      </c>
      <c r="CB1711">
        <v>0</v>
      </c>
      <c r="CC1711">
        <v>438320</v>
      </c>
      <c r="CD1711">
        <v>149170</v>
      </c>
      <c r="CE1711">
        <v>1101500</v>
      </c>
      <c r="CF1711">
        <v>1712400</v>
      </c>
      <c r="CG1711">
        <v>1303500</v>
      </c>
      <c r="CH1711">
        <v>990790</v>
      </c>
      <c r="CI1711">
        <v>50957000</v>
      </c>
      <c r="CJ1711">
        <v>33209000</v>
      </c>
      <c r="CK1711">
        <v>0</v>
      </c>
      <c r="CL1711">
        <v>0</v>
      </c>
      <c r="CM1711">
        <v>0</v>
      </c>
      <c r="CN1711">
        <v>39860000</v>
      </c>
      <c r="CO1711">
        <v>34171000</v>
      </c>
      <c r="CP1711">
        <v>32390000</v>
      </c>
      <c r="CQ1711">
        <v>45643000</v>
      </c>
      <c r="CR1711">
        <v>45494000</v>
      </c>
      <c r="CS1711">
        <v>37101000</v>
      </c>
      <c r="CT1711">
        <v>15</v>
      </c>
      <c r="CU1711">
        <v>11</v>
      </c>
      <c r="CV1711">
        <v>0</v>
      </c>
      <c r="CW1711">
        <v>0</v>
      </c>
      <c r="CX1711">
        <v>0</v>
      </c>
      <c r="CY1711">
        <v>11</v>
      </c>
      <c r="CZ1711">
        <v>5</v>
      </c>
      <c r="DA1711">
        <v>8</v>
      </c>
      <c r="DB1711">
        <v>13</v>
      </c>
      <c r="DC1711">
        <v>11</v>
      </c>
      <c r="DD1711">
        <v>8</v>
      </c>
      <c r="DE1711">
        <v>82</v>
      </c>
      <c r="DI1711">
        <v>1708</v>
      </c>
      <c r="DJ1711" t="s">
        <v>10224</v>
      </c>
      <c r="DK1711" t="s">
        <v>223</v>
      </c>
      <c r="DL1711" t="s">
        <v>10225</v>
      </c>
      <c r="DM1711" t="s">
        <v>10226</v>
      </c>
      <c r="DN1711" t="s">
        <v>10227</v>
      </c>
      <c r="DO1711" t="s">
        <v>10228</v>
      </c>
    </row>
    <row r="1712" spans="1:123" x14ac:dyDescent="0.25">
      <c r="A1712" t="s">
        <v>10229</v>
      </c>
      <c r="B1712" t="s">
        <v>10229</v>
      </c>
      <c r="C1712">
        <v>1</v>
      </c>
      <c r="D1712">
        <v>1</v>
      </c>
      <c r="E1712">
        <v>1</v>
      </c>
      <c r="F1712" t="s">
        <v>10230</v>
      </c>
      <c r="G1712">
        <v>1</v>
      </c>
      <c r="H1712">
        <v>1</v>
      </c>
      <c r="I1712">
        <v>1</v>
      </c>
      <c r="J1712">
        <v>1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1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1</v>
      </c>
      <c r="AO1712">
        <v>0</v>
      </c>
      <c r="AP1712">
        <v>0</v>
      </c>
      <c r="AQ1712">
        <v>0</v>
      </c>
      <c r="AR1712">
        <v>3.2</v>
      </c>
      <c r="AS1712">
        <v>3.2</v>
      </c>
      <c r="AT1712">
        <v>3.2</v>
      </c>
      <c r="AU1712">
        <v>50.56</v>
      </c>
      <c r="AV1712">
        <v>439</v>
      </c>
      <c r="AW1712">
        <v>439</v>
      </c>
      <c r="AX1712">
        <v>5.7803000000000004E-3</v>
      </c>
      <c r="AY1712">
        <v>1.7219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3.2</v>
      </c>
      <c r="BH1712">
        <v>0</v>
      </c>
      <c r="BI1712">
        <v>0</v>
      </c>
      <c r="BJ1712">
        <v>0</v>
      </c>
      <c r="BK1712">
        <v>716830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716830</v>
      </c>
      <c r="BT1712">
        <v>0</v>
      </c>
      <c r="BU1712">
        <v>0</v>
      </c>
      <c r="BV1712">
        <v>0</v>
      </c>
      <c r="BW1712">
        <v>23894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23894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528280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1</v>
      </c>
      <c r="DB1712">
        <v>0</v>
      </c>
      <c r="DC1712">
        <v>0</v>
      </c>
      <c r="DD1712">
        <v>0</v>
      </c>
      <c r="DE1712">
        <v>1</v>
      </c>
      <c r="DI1712">
        <v>1709</v>
      </c>
      <c r="DJ1712">
        <v>5297</v>
      </c>
      <c r="DK1712" t="b">
        <v>1</v>
      </c>
      <c r="DL1712">
        <v>5954</v>
      </c>
      <c r="DM1712">
        <v>31303</v>
      </c>
      <c r="DN1712">
        <v>37271</v>
      </c>
      <c r="DO1712">
        <v>37271</v>
      </c>
    </row>
    <row r="1713" spans="1:123" x14ac:dyDescent="0.25">
      <c r="A1713" t="s">
        <v>10231</v>
      </c>
      <c r="B1713" t="s">
        <v>10231</v>
      </c>
      <c r="C1713">
        <v>2</v>
      </c>
      <c r="D1713">
        <v>2</v>
      </c>
      <c r="E1713">
        <v>2</v>
      </c>
      <c r="F1713" t="s">
        <v>10232</v>
      </c>
      <c r="G1713">
        <v>1</v>
      </c>
      <c r="H1713">
        <v>2</v>
      </c>
      <c r="I1713">
        <v>2</v>
      </c>
      <c r="J1713">
        <v>2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1</v>
      </c>
      <c r="Q1713">
        <v>0</v>
      </c>
      <c r="R1713">
        <v>0</v>
      </c>
      <c r="S1713">
        <v>0</v>
      </c>
      <c r="T1713">
        <v>1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0</v>
      </c>
      <c r="AE1713">
        <v>1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1</v>
      </c>
      <c r="AM1713">
        <v>0</v>
      </c>
      <c r="AN1713">
        <v>0</v>
      </c>
      <c r="AO1713">
        <v>0</v>
      </c>
      <c r="AP1713">
        <v>1</v>
      </c>
      <c r="AQ1713">
        <v>0</v>
      </c>
      <c r="AR1713">
        <v>9.8000000000000007</v>
      </c>
      <c r="AS1713">
        <v>9.8000000000000007</v>
      </c>
      <c r="AT1713">
        <v>9.8000000000000007</v>
      </c>
      <c r="AU1713">
        <v>21.539000000000001</v>
      </c>
      <c r="AV1713">
        <v>194</v>
      </c>
      <c r="AW1713">
        <v>194</v>
      </c>
      <c r="AX1713">
        <v>5.9122000000000003E-3</v>
      </c>
      <c r="AY1713">
        <v>1.7990999999999999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6.2</v>
      </c>
      <c r="BF1713">
        <v>0</v>
      </c>
      <c r="BG1713">
        <v>0</v>
      </c>
      <c r="BH1713">
        <v>0</v>
      </c>
      <c r="BI1713">
        <v>3.6</v>
      </c>
      <c r="BJ1713">
        <v>0</v>
      </c>
      <c r="BK1713">
        <v>307130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307130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27921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27921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688960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1</v>
      </c>
      <c r="CZ1713">
        <v>0</v>
      </c>
      <c r="DA1713">
        <v>0</v>
      </c>
      <c r="DB1713">
        <v>0</v>
      </c>
      <c r="DC1713">
        <v>1</v>
      </c>
      <c r="DD1713">
        <v>0</v>
      </c>
      <c r="DE1713">
        <v>2</v>
      </c>
      <c r="DI1713">
        <v>1710</v>
      </c>
      <c r="DJ1713" t="s">
        <v>10233</v>
      </c>
      <c r="DK1713" t="s">
        <v>129</v>
      </c>
      <c r="DL1713" t="s">
        <v>10234</v>
      </c>
      <c r="DM1713" t="s">
        <v>10235</v>
      </c>
      <c r="DN1713" t="s">
        <v>10236</v>
      </c>
      <c r="DO1713" t="s">
        <v>10236</v>
      </c>
      <c r="DP1713">
        <v>750</v>
      </c>
      <c r="DQ1713">
        <v>2126</v>
      </c>
      <c r="DR1713">
        <v>1</v>
      </c>
      <c r="DS1713">
        <v>6</v>
      </c>
    </row>
    <row r="1714" spans="1:123" x14ac:dyDescent="0.25">
      <c r="A1714" t="s">
        <v>10237</v>
      </c>
      <c r="B1714" t="s">
        <v>10237</v>
      </c>
      <c r="C1714">
        <v>3</v>
      </c>
      <c r="D1714">
        <v>3</v>
      </c>
      <c r="E1714">
        <v>3</v>
      </c>
      <c r="F1714" t="s">
        <v>10238</v>
      </c>
      <c r="G1714">
        <v>1</v>
      </c>
      <c r="H1714">
        <v>3</v>
      </c>
      <c r="I1714">
        <v>3</v>
      </c>
      <c r="J1714">
        <v>3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3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3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3</v>
      </c>
      <c r="AO1714">
        <v>0</v>
      </c>
      <c r="AP1714">
        <v>0</v>
      </c>
      <c r="AQ1714">
        <v>0</v>
      </c>
      <c r="AR1714">
        <v>11</v>
      </c>
      <c r="AS1714">
        <v>11</v>
      </c>
      <c r="AT1714">
        <v>11</v>
      </c>
      <c r="AU1714">
        <v>40.685000000000002</v>
      </c>
      <c r="AV1714">
        <v>362</v>
      </c>
      <c r="AW1714">
        <v>362</v>
      </c>
      <c r="AX1714">
        <v>2.1299000000000001E-3</v>
      </c>
      <c r="AY1714">
        <v>2.6762999999999999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11</v>
      </c>
      <c r="BH1714">
        <v>0</v>
      </c>
      <c r="BI1714">
        <v>0</v>
      </c>
      <c r="BJ1714">
        <v>0</v>
      </c>
      <c r="BK1714">
        <v>5160600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5160600</v>
      </c>
      <c r="BT1714">
        <v>0</v>
      </c>
      <c r="BU1714">
        <v>0</v>
      </c>
      <c r="BV1714">
        <v>0</v>
      </c>
      <c r="BW1714">
        <v>258030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258030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3803200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4</v>
      </c>
      <c r="DB1714">
        <v>0</v>
      </c>
      <c r="DC1714">
        <v>0</v>
      </c>
      <c r="DD1714">
        <v>0</v>
      </c>
      <c r="DE1714">
        <v>4</v>
      </c>
      <c r="DI1714">
        <v>1711</v>
      </c>
      <c r="DJ1714" t="s">
        <v>10239</v>
      </c>
      <c r="DK1714" t="s">
        <v>339</v>
      </c>
      <c r="DL1714" t="s">
        <v>10240</v>
      </c>
      <c r="DM1714" t="s">
        <v>10241</v>
      </c>
      <c r="DN1714" t="s">
        <v>10242</v>
      </c>
      <c r="DO1714" t="s">
        <v>10243</v>
      </c>
    </row>
    <row r="1715" spans="1:123" x14ac:dyDescent="0.25">
      <c r="A1715" t="s">
        <v>10244</v>
      </c>
      <c r="B1715" t="s">
        <v>10244</v>
      </c>
      <c r="C1715">
        <v>1</v>
      </c>
      <c r="D1715">
        <v>1</v>
      </c>
      <c r="E1715">
        <v>1</v>
      </c>
      <c r="F1715" t="s">
        <v>10245</v>
      </c>
      <c r="G1715">
        <v>1</v>
      </c>
      <c r="H1715">
        <v>1</v>
      </c>
      <c r="I1715">
        <v>1</v>
      </c>
      <c r="J1715">
        <v>1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1</v>
      </c>
      <c r="S1715">
        <v>0</v>
      </c>
      <c r="T1715">
        <v>1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1</v>
      </c>
      <c r="AD1715">
        <v>0</v>
      </c>
      <c r="AE1715">
        <v>1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1</v>
      </c>
      <c r="AO1715">
        <v>0</v>
      </c>
      <c r="AP1715">
        <v>1</v>
      </c>
      <c r="AQ1715">
        <v>0</v>
      </c>
      <c r="AR1715">
        <v>2.7</v>
      </c>
      <c r="AS1715">
        <v>2.7</v>
      </c>
      <c r="AT1715">
        <v>2.7</v>
      </c>
      <c r="AU1715">
        <v>73.171999999999997</v>
      </c>
      <c r="AV1715">
        <v>751</v>
      </c>
      <c r="AW1715">
        <v>751</v>
      </c>
      <c r="AX1715">
        <v>1</v>
      </c>
      <c r="AY1715">
        <v>-2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2.7</v>
      </c>
      <c r="BH1715">
        <v>0</v>
      </c>
      <c r="BI1715">
        <v>2.7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1</v>
      </c>
      <c r="DB1715">
        <v>0</v>
      </c>
      <c r="DC1715">
        <v>1</v>
      </c>
      <c r="DD1715">
        <v>0</v>
      </c>
      <c r="DE1715">
        <v>2</v>
      </c>
      <c r="DF1715" t="s">
        <v>127</v>
      </c>
      <c r="DI1715">
        <v>1712</v>
      </c>
      <c r="DJ1715">
        <v>2788</v>
      </c>
      <c r="DK1715" t="b">
        <v>1</v>
      </c>
      <c r="DL1715" t="s">
        <v>10246</v>
      </c>
      <c r="DM1715" t="s">
        <v>10247</v>
      </c>
      <c r="DN1715" t="s">
        <v>10248</v>
      </c>
      <c r="DO1715">
        <v>23254</v>
      </c>
      <c r="DP1715">
        <v>751</v>
      </c>
      <c r="DQ1715">
        <v>2127</v>
      </c>
      <c r="DR1715">
        <v>512</v>
      </c>
      <c r="DS1715">
        <v>508</v>
      </c>
    </row>
    <row r="1716" spans="1:123" x14ac:dyDescent="0.25">
      <c r="A1716" t="s">
        <v>10249</v>
      </c>
      <c r="B1716" t="s">
        <v>10249</v>
      </c>
      <c r="C1716">
        <v>2</v>
      </c>
      <c r="D1716">
        <v>2</v>
      </c>
      <c r="E1716">
        <v>2</v>
      </c>
      <c r="F1716" t="s">
        <v>10250</v>
      </c>
      <c r="G1716">
        <v>1</v>
      </c>
      <c r="H1716">
        <v>2</v>
      </c>
      <c r="I1716">
        <v>2</v>
      </c>
      <c r="J1716">
        <v>2</v>
      </c>
      <c r="K1716">
        <v>1</v>
      </c>
      <c r="L1716">
        <v>1</v>
      </c>
      <c r="M1716">
        <v>0</v>
      </c>
      <c r="N1716">
        <v>1</v>
      </c>
      <c r="O1716">
        <v>0</v>
      </c>
      <c r="P1716">
        <v>0</v>
      </c>
      <c r="Q1716">
        <v>1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0</v>
      </c>
      <c r="Y1716">
        <v>1</v>
      </c>
      <c r="Z1716">
        <v>0</v>
      </c>
      <c r="AA1716">
        <v>0</v>
      </c>
      <c r="AB1716">
        <v>1</v>
      </c>
      <c r="AC1716">
        <v>1</v>
      </c>
      <c r="AD1716">
        <v>1</v>
      </c>
      <c r="AE1716">
        <v>1</v>
      </c>
      <c r="AF1716">
        <v>1</v>
      </c>
      <c r="AG1716">
        <v>1</v>
      </c>
      <c r="AH1716">
        <v>1</v>
      </c>
      <c r="AI1716">
        <v>0</v>
      </c>
      <c r="AJ1716">
        <v>1</v>
      </c>
      <c r="AK1716">
        <v>0</v>
      </c>
      <c r="AL1716">
        <v>0</v>
      </c>
      <c r="AM1716">
        <v>1</v>
      </c>
      <c r="AN1716">
        <v>1</v>
      </c>
      <c r="AO1716">
        <v>1</v>
      </c>
      <c r="AP1716">
        <v>1</v>
      </c>
      <c r="AQ1716">
        <v>1</v>
      </c>
      <c r="AR1716">
        <v>6.9</v>
      </c>
      <c r="AS1716">
        <v>6.9</v>
      </c>
      <c r="AT1716">
        <v>6.9</v>
      </c>
      <c r="AU1716">
        <v>29.47</v>
      </c>
      <c r="AV1716">
        <v>261</v>
      </c>
      <c r="AW1716">
        <v>261</v>
      </c>
      <c r="AX1716">
        <v>0</v>
      </c>
      <c r="AY1716">
        <v>3.2061000000000002</v>
      </c>
      <c r="AZ1716">
        <v>3.8</v>
      </c>
      <c r="BA1716">
        <v>3.8</v>
      </c>
      <c r="BB1716">
        <v>0</v>
      </c>
      <c r="BC1716">
        <v>3.1</v>
      </c>
      <c r="BD1716">
        <v>0</v>
      </c>
      <c r="BE1716">
        <v>0</v>
      </c>
      <c r="BF1716">
        <v>3.8</v>
      </c>
      <c r="BG1716">
        <v>3.8</v>
      </c>
      <c r="BH1716">
        <v>3.8</v>
      </c>
      <c r="BI1716">
        <v>3.8</v>
      </c>
      <c r="BJ1716">
        <v>3.8</v>
      </c>
      <c r="BK1716">
        <v>32568000</v>
      </c>
      <c r="BL1716">
        <v>2713100</v>
      </c>
      <c r="BM1716">
        <v>2390100</v>
      </c>
      <c r="BN1716">
        <v>0</v>
      </c>
      <c r="BO1716">
        <v>15410000</v>
      </c>
      <c r="BP1716">
        <v>0</v>
      </c>
      <c r="BQ1716">
        <v>0</v>
      </c>
      <c r="BR1716">
        <v>872560</v>
      </c>
      <c r="BS1716">
        <v>4294900</v>
      </c>
      <c r="BT1716">
        <v>2664200</v>
      </c>
      <c r="BU1716">
        <v>2710800</v>
      </c>
      <c r="BV1716">
        <v>1512300</v>
      </c>
      <c r="BW1716">
        <v>2505300</v>
      </c>
      <c r="BX1716">
        <v>208700</v>
      </c>
      <c r="BY1716">
        <v>183860</v>
      </c>
      <c r="BZ1716">
        <v>0</v>
      </c>
      <c r="CA1716">
        <v>1185400</v>
      </c>
      <c r="CB1716">
        <v>0</v>
      </c>
      <c r="CC1716">
        <v>0</v>
      </c>
      <c r="CD1716">
        <v>67120</v>
      </c>
      <c r="CE1716">
        <v>330370</v>
      </c>
      <c r="CF1716">
        <v>204940</v>
      </c>
      <c r="CG1716">
        <v>208530</v>
      </c>
      <c r="CH1716">
        <v>116330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1607700</v>
      </c>
      <c r="CT1716">
        <v>1</v>
      </c>
      <c r="CU1716">
        <v>1</v>
      </c>
      <c r="CV1716">
        <v>0</v>
      </c>
      <c r="CW1716">
        <v>0</v>
      </c>
      <c r="CX1716">
        <v>0</v>
      </c>
      <c r="CY1716">
        <v>0</v>
      </c>
      <c r="CZ1716">
        <v>1</v>
      </c>
      <c r="DA1716">
        <v>1</v>
      </c>
      <c r="DB1716">
        <v>1</v>
      </c>
      <c r="DC1716">
        <v>1</v>
      </c>
      <c r="DD1716">
        <v>1</v>
      </c>
      <c r="DE1716">
        <v>7</v>
      </c>
      <c r="DI1716">
        <v>1713</v>
      </c>
      <c r="DJ1716" t="s">
        <v>10251</v>
      </c>
      <c r="DK1716" t="s">
        <v>129</v>
      </c>
      <c r="DL1716" t="s">
        <v>10252</v>
      </c>
      <c r="DM1716" t="s">
        <v>10253</v>
      </c>
      <c r="DN1716" t="s">
        <v>10254</v>
      </c>
      <c r="DO1716" t="s">
        <v>10255</v>
      </c>
      <c r="DP1716">
        <v>752</v>
      </c>
      <c r="DR1716">
        <v>1</v>
      </c>
    </row>
    <row r="1717" spans="1:123" x14ac:dyDescent="0.25">
      <c r="A1717" t="s">
        <v>10256</v>
      </c>
      <c r="B1717" t="s">
        <v>10256</v>
      </c>
      <c r="C1717">
        <v>4</v>
      </c>
      <c r="D1717">
        <v>4</v>
      </c>
      <c r="E1717">
        <v>4</v>
      </c>
      <c r="F1717" t="s">
        <v>10257</v>
      </c>
      <c r="G1717">
        <v>1</v>
      </c>
      <c r="H1717">
        <v>4</v>
      </c>
      <c r="I1717">
        <v>4</v>
      </c>
      <c r="J1717">
        <v>4</v>
      </c>
      <c r="K1717">
        <v>0</v>
      </c>
      <c r="L1717">
        <v>1</v>
      </c>
      <c r="M1717">
        <v>0</v>
      </c>
      <c r="N1717">
        <v>0</v>
      </c>
      <c r="O1717">
        <v>0</v>
      </c>
      <c r="P1717">
        <v>1</v>
      </c>
      <c r="Q1717">
        <v>2</v>
      </c>
      <c r="R1717">
        <v>3</v>
      </c>
      <c r="S1717">
        <v>0</v>
      </c>
      <c r="T1717">
        <v>1</v>
      </c>
      <c r="U1717">
        <v>1</v>
      </c>
      <c r="V1717">
        <v>0</v>
      </c>
      <c r="W1717">
        <v>1</v>
      </c>
      <c r="X1717">
        <v>0</v>
      </c>
      <c r="Y1717">
        <v>0</v>
      </c>
      <c r="Z1717">
        <v>0</v>
      </c>
      <c r="AA1717">
        <v>1</v>
      </c>
      <c r="AB1717">
        <v>2</v>
      </c>
      <c r="AC1717">
        <v>3</v>
      </c>
      <c r="AD1717">
        <v>0</v>
      </c>
      <c r="AE1717">
        <v>1</v>
      </c>
      <c r="AF1717">
        <v>1</v>
      </c>
      <c r="AG1717">
        <v>0</v>
      </c>
      <c r="AH1717">
        <v>1</v>
      </c>
      <c r="AI1717">
        <v>0</v>
      </c>
      <c r="AJ1717">
        <v>0</v>
      </c>
      <c r="AK1717">
        <v>0</v>
      </c>
      <c r="AL1717">
        <v>1</v>
      </c>
      <c r="AM1717">
        <v>2</v>
      </c>
      <c r="AN1717">
        <v>3</v>
      </c>
      <c r="AO1717">
        <v>0</v>
      </c>
      <c r="AP1717">
        <v>1</v>
      </c>
      <c r="AQ1717">
        <v>1</v>
      </c>
      <c r="AR1717">
        <v>25.9</v>
      </c>
      <c r="AS1717">
        <v>25.9</v>
      </c>
      <c r="AT1717">
        <v>25.9</v>
      </c>
      <c r="AU1717">
        <v>22.965</v>
      </c>
      <c r="AV1717">
        <v>205</v>
      </c>
      <c r="AW1717">
        <v>205</v>
      </c>
      <c r="AX1717">
        <v>0</v>
      </c>
      <c r="AY1717">
        <v>10.792999999999999</v>
      </c>
      <c r="AZ1717">
        <v>0</v>
      </c>
      <c r="BA1717">
        <v>7.8</v>
      </c>
      <c r="BB1717">
        <v>0</v>
      </c>
      <c r="BC1717">
        <v>0</v>
      </c>
      <c r="BD1717">
        <v>0</v>
      </c>
      <c r="BE1717">
        <v>7.8</v>
      </c>
      <c r="BF1717">
        <v>15.6</v>
      </c>
      <c r="BG1717">
        <v>18</v>
      </c>
      <c r="BH1717">
        <v>0</v>
      </c>
      <c r="BI1717">
        <v>7.8</v>
      </c>
      <c r="BJ1717">
        <v>7.8</v>
      </c>
      <c r="BK1717">
        <v>18395000</v>
      </c>
      <c r="BL1717">
        <v>0</v>
      </c>
      <c r="BM1717">
        <v>1451200</v>
      </c>
      <c r="BN1717">
        <v>0</v>
      </c>
      <c r="BO1717">
        <v>0</v>
      </c>
      <c r="BP1717">
        <v>0</v>
      </c>
      <c r="BQ1717">
        <v>782380</v>
      </c>
      <c r="BR1717">
        <v>3883900</v>
      </c>
      <c r="BS1717">
        <v>8852400</v>
      </c>
      <c r="BT1717">
        <v>0</v>
      </c>
      <c r="BU1717">
        <v>1889600</v>
      </c>
      <c r="BV1717">
        <v>1535600</v>
      </c>
      <c r="BW1717">
        <v>2043900</v>
      </c>
      <c r="BX1717">
        <v>0</v>
      </c>
      <c r="BY1717">
        <v>161240</v>
      </c>
      <c r="BZ1717">
        <v>0</v>
      </c>
      <c r="CA1717">
        <v>0</v>
      </c>
      <c r="CB1717">
        <v>0</v>
      </c>
      <c r="CC1717">
        <v>86932</v>
      </c>
      <c r="CD1717">
        <v>431540</v>
      </c>
      <c r="CE1717">
        <v>983600</v>
      </c>
      <c r="CF1717">
        <v>0</v>
      </c>
      <c r="CG1717">
        <v>209950</v>
      </c>
      <c r="CH1717">
        <v>170620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6523900</v>
      </c>
      <c r="CQ1717">
        <v>0</v>
      </c>
      <c r="CR1717">
        <v>0</v>
      </c>
      <c r="CS1717">
        <v>0</v>
      </c>
      <c r="CT1717">
        <v>0</v>
      </c>
      <c r="CU1717">
        <v>1</v>
      </c>
      <c r="CV1717">
        <v>0</v>
      </c>
      <c r="CW1717">
        <v>0</v>
      </c>
      <c r="CX1717">
        <v>0</v>
      </c>
      <c r="CY1717">
        <v>1</v>
      </c>
      <c r="CZ1717">
        <v>2</v>
      </c>
      <c r="DA1717">
        <v>4</v>
      </c>
      <c r="DB1717">
        <v>0</v>
      </c>
      <c r="DC1717">
        <v>1</v>
      </c>
      <c r="DD1717">
        <v>1</v>
      </c>
      <c r="DE1717">
        <v>10</v>
      </c>
      <c r="DI1717">
        <v>1714</v>
      </c>
      <c r="DJ1717" t="s">
        <v>10258</v>
      </c>
      <c r="DK1717" t="s">
        <v>695</v>
      </c>
      <c r="DL1717" t="s">
        <v>10259</v>
      </c>
      <c r="DM1717" t="s">
        <v>10260</v>
      </c>
      <c r="DN1717" t="s">
        <v>10261</v>
      </c>
      <c r="DO1717" t="s">
        <v>10262</v>
      </c>
      <c r="DP1717" t="s">
        <v>10263</v>
      </c>
      <c r="DQ1717">
        <v>2128</v>
      </c>
      <c r="DR1717" t="s">
        <v>10264</v>
      </c>
      <c r="DS1717">
        <v>15</v>
      </c>
    </row>
    <row r="1718" spans="1:123" x14ac:dyDescent="0.25">
      <c r="A1718" t="s">
        <v>10265</v>
      </c>
      <c r="B1718" t="s">
        <v>10265</v>
      </c>
      <c r="C1718">
        <v>2</v>
      </c>
      <c r="D1718">
        <v>2</v>
      </c>
      <c r="E1718">
        <v>2</v>
      </c>
      <c r="F1718" t="s">
        <v>10266</v>
      </c>
      <c r="G1718">
        <v>1</v>
      </c>
      <c r="H1718">
        <v>2</v>
      </c>
      <c r="I1718">
        <v>2</v>
      </c>
      <c r="J1718">
        <v>2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2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2</v>
      </c>
      <c r="AO1718">
        <v>0</v>
      </c>
      <c r="AP1718">
        <v>0</v>
      </c>
      <c r="AQ1718">
        <v>0</v>
      </c>
      <c r="AR1718">
        <v>14.4</v>
      </c>
      <c r="AS1718">
        <v>14.4</v>
      </c>
      <c r="AT1718">
        <v>14.4</v>
      </c>
      <c r="AU1718">
        <v>29.545999999999999</v>
      </c>
      <c r="AV1718">
        <v>263</v>
      </c>
      <c r="AW1718">
        <v>263</v>
      </c>
      <c r="AX1718">
        <v>0</v>
      </c>
      <c r="AY1718">
        <v>4.4097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14.4</v>
      </c>
      <c r="BH1718">
        <v>0</v>
      </c>
      <c r="BI1718">
        <v>0</v>
      </c>
      <c r="BJ1718">
        <v>0</v>
      </c>
      <c r="BK1718">
        <v>3811600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3811600</v>
      </c>
      <c r="BT1718">
        <v>0</v>
      </c>
      <c r="BU1718">
        <v>0</v>
      </c>
      <c r="BV1718">
        <v>0</v>
      </c>
      <c r="BW1718">
        <v>224210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224210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2809000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2</v>
      </c>
      <c r="DB1718">
        <v>0</v>
      </c>
      <c r="DC1718">
        <v>0</v>
      </c>
      <c r="DD1718">
        <v>0</v>
      </c>
      <c r="DE1718">
        <v>2</v>
      </c>
      <c r="DI1718">
        <v>1715</v>
      </c>
      <c r="DJ1718" t="s">
        <v>10267</v>
      </c>
      <c r="DK1718" t="s">
        <v>129</v>
      </c>
      <c r="DL1718" t="s">
        <v>10268</v>
      </c>
      <c r="DM1718" t="s">
        <v>10269</v>
      </c>
      <c r="DN1718" t="s">
        <v>10270</v>
      </c>
      <c r="DO1718" t="s">
        <v>10270</v>
      </c>
    </row>
    <row r="1719" spans="1:123" x14ac:dyDescent="0.25">
      <c r="A1719" t="s">
        <v>10271</v>
      </c>
      <c r="B1719" t="s">
        <v>10271</v>
      </c>
      <c r="C1719">
        <v>1</v>
      </c>
      <c r="D1719">
        <v>1</v>
      </c>
      <c r="E1719">
        <v>1</v>
      </c>
      <c r="F1719" t="s">
        <v>10272</v>
      </c>
      <c r="G1719">
        <v>1</v>
      </c>
      <c r="H1719">
        <v>1</v>
      </c>
      <c r="I1719">
        <v>1</v>
      </c>
      <c r="J1719">
        <v>1</v>
      </c>
      <c r="K1719">
        <v>1</v>
      </c>
      <c r="L1719">
        <v>0</v>
      </c>
      <c r="M1719">
        <v>0</v>
      </c>
      <c r="N1719">
        <v>1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1</v>
      </c>
      <c r="U1719">
        <v>1</v>
      </c>
      <c r="V1719">
        <v>1</v>
      </c>
      <c r="W1719">
        <v>0</v>
      </c>
      <c r="X1719">
        <v>0</v>
      </c>
      <c r="Y1719">
        <v>1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1</v>
      </c>
      <c r="AF1719">
        <v>1</v>
      </c>
      <c r="AG1719">
        <v>1</v>
      </c>
      <c r="AH1719">
        <v>0</v>
      </c>
      <c r="AI1719">
        <v>0</v>
      </c>
      <c r="AJ1719">
        <v>1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1</v>
      </c>
      <c r="AQ1719">
        <v>1</v>
      </c>
      <c r="AR1719">
        <v>7.9</v>
      </c>
      <c r="AS1719">
        <v>7.9</v>
      </c>
      <c r="AT1719">
        <v>7.9</v>
      </c>
      <c r="AU1719">
        <v>16.606999999999999</v>
      </c>
      <c r="AV1719">
        <v>152</v>
      </c>
      <c r="AW1719">
        <v>152</v>
      </c>
      <c r="AX1719">
        <v>6.0292999999999996E-3</v>
      </c>
      <c r="AY1719">
        <v>1.8608</v>
      </c>
      <c r="AZ1719">
        <v>7.9</v>
      </c>
      <c r="BA1719">
        <v>0</v>
      </c>
      <c r="BB1719">
        <v>0</v>
      </c>
      <c r="BC1719">
        <v>7.9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7.9</v>
      </c>
      <c r="BJ1719">
        <v>7.9</v>
      </c>
      <c r="BK1719">
        <v>23828000</v>
      </c>
      <c r="BL1719">
        <v>8548000</v>
      </c>
      <c r="BM1719">
        <v>0</v>
      </c>
      <c r="BN1719">
        <v>0</v>
      </c>
      <c r="BO1719">
        <v>1827800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7508600</v>
      </c>
      <c r="BV1719">
        <v>5943400</v>
      </c>
      <c r="BW1719">
        <v>4765500</v>
      </c>
      <c r="BX1719">
        <v>1709600</v>
      </c>
      <c r="BY1719">
        <v>0</v>
      </c>
      <c r="BZ1719">
        <v>0</v>
      </c>
      <c r="CA1719">
        <v>365550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1501700</v>
      </c>
      <c r="CH1719">
        <v>1188700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6318600</v>
      </c>
      <c r="CT1719">
        <v>1</v>
      </c>
      <c r="CU1719">
        <v>0</v>
      </c>
      <c r="CV1719">
        <v>0</v>
      </c>
      <c r="CW1719">
        <v>1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1</v>
      </c>
      <c r="DD1719">
        <v>2</v>
      </c>
      <c r="DE1719">
        <v>5</v>
      </c>
      <c r="DI1719">
        <v>1716</v>
      </c>
      <c r="DJ1719">
        <v>3165</v>
      </c>
      <c r="DK1719" t="b">
        <v>1</v>
      </c>
      <c r="DL1719">
        <v>3719</v>
      </c>
      <c r="DM1719" t="s">
        <v>10273</v>
      </c>
      <c r="DN1719" t="s">
        <v>10274</v>
      </c>
      <c r="DO1719">
        <v>27192</v>
      </c>
    </row>
    <row r="1720" spans="1:123" x14ac:dyDescent="0.25">
      <c r="A1720" t="s">
        <v>10275</v>
      </c>
      <c r="B1720" t="s">
        <v>10275</v>
      </c>
      <c r="C1720" t="s">
        <v>3926</v>
      </c>
      <c r="D1720" t="s">
        <v>3926</v>
      </c>
      <c r="E1720" t="s">
        <v>124</v>
      </c>
      <c r="F1720" t="s">
        <v>10276</v>
      </c>
      <c r="G1720">
        <v>2</v>
      </c>
      <c r="H1720">
        <v>3</v>
      </c>
      <c r="I1720">
        <v>3</v>
      </c>
      <c r="J1720">
        <v>2</v>
      </c>
      <c r="K1720">
        <v>1</v>
      </c>
      <c r="L1720">
        <v>1</v>
      </c>
      <c r="M1720">
        <v>0</v>
      </c>
      <c r="N1720">
        <v>0</v>
      </c>
      <c r="O1720">
        <v>0</v>
      </c>
      <c r="P1720">
        <v>1</v>
      </c>
      <c r="Q1720">
        <v>1</v>
      </c>
      <c r="R1720">
        <v>1</v>
      </c>
      <c r="S1720">
        <v>2</v>
      </c>
      <c r="T1720">
        <v>1</v>
      </c>
      <c r="U1720">
        <v>2</v>
      </c>
      <c r="V1720">
        <v>1</v>
      </c>
      <c r="W1720">
        <v>1</v>
      </c>
      <c r="X1720">
        <v>0</v>
      </c>
      <c r="Y1720">
        <v>0</v>
      </c>
      <c r="Z1720">
        <v>0</v>
      </c>
      <c r="AA1720">
        <v>1</v>
      </c>
      <c r="AB1720">
        <v>1</v>
      </c>
      <c r="AC1720">
        <v>1</v>
      </c>
      <c r="AD1720">
        <v>2</v>
      </c>
      <c r="AE1720">
        <v>1</v>
      </c>
      <c r="AF1720">
        <v>2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1</v>
      </c>
      <c r="AP1720">
        <v>0</v>
      </c>
      <c r="AQ1720">
        <v>1</v>
      </c>
      <c r="AR1720">
        <v>6.5</v>
      </c>
      <c r="AS1720">
        <v>6.5</v>
      </c>
      <c r="AT1720">
        <v>4.5999999999999996</v>
      </c>
      <c r="AU1720">
        <v>49.619</v>
      </c>
      <c r="AV1720">
        <v>434</v>
      </c>
      <c r="AW1720" t="s">
        <v>10277</v>
      </c>
      <c r="AX1720">
        <v>0</v>
      </c>
      <c r="AY1720">
        <v>3.6395</v>
      </c>
      <c r="AZ1720">
        <v>1.8</v>
      </c>
      <c r="BA1720">
        <v>1.8</v>
      </c>
      <c r="BB1720">
        <v>0</v>
      </c>
      <c r="BC1720">
        <v>0</v>
      </c>
      <c r="BD1720">
        <v>0</v>
      </c>
      <c r="BE1720">
        <v>1.8</v>
      </c>
      <c r="BF1720">
        <v>1.8</v>
      </c>
      <c r="BG1720">
        <v>1.8</v>
      </c>
      <c r="BH1720">
        <v>4.4000000000000004</v>
      </c>
      <c r="BI1720">
        <v>1.8</v>
      </c>
      <c r="BJ1720">
        <v>3.9</v>
      </c>
      <c r="BK1720">
        <v>21909000</v>
      </c>
      <c r="BL1720">
        <v>4113100</v>
      </c>
      <c r="BM1720">
        <v>2014200</v>
      </c>
      <c r="BN1720">
        <v>0</v>
      </c>
      <c r="BO1720">
        <v>0</v>
      </c>
      <c r="BP1720">
        <v>0</v>
      </c>
      <c r="BQ1720">
        <v>463380</v>
      </c>
      <c r="BR1720">
        <v>881660</v>
      </c>
      <c r="BS1720">
        <v>2958600</v>
      </c>
      <c r="BT1720">
        <v>3261400</v>
      </c>
      <c r="BU1720">
        <v>3617100</v>
      </c>
      <c r="BV1720">
        <v>4599100</v>
      </c>
      <c r="BW1720">
        <v>1043300</v>
      </c>
      <c r="BX1720">
        <v>195860</v>
      </c>
      <c r="BY1720">
        <v>95916</v>
      </c>
      <c r="BZ1720">
        <v>0</v>
      </c>
      <c r="CA1720">
        <v>0</v>
      </c>
      <c r="CB1720">
        <v>0</v>
      </c>
      <c r="CC1720">
        <v>22066</v>
      </c>
      <c r="CD1720">
        <v>41984</v>
      </c>
      <c r="CE1720">
        <v>140890</v>
      </c>
      <c r="CF1720">
        <v>155310</v>
      </c>
      <c r="CG1720">
        <v>172240</v>
      </c>
      <c r="CH1720">
        <v>219010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2731300</v>
      </c>
      <c r="CP1720">
        <v>0</v>
      </c>
      <c r="CQ1720">
        <v>0</v>
      </c>
      <c r="CR1720">
        <v>0</v>
      </c>
      <c r="CS1720">
        <v>0</v>
      </c>
      <c r="CT1720">
        <v>1</v>
      </c>
      <c r="CU1720">
        <v>1</v>
      </c>
      <c r="CV1720">
        <v>0</v>
      </c>
      <c r="CW1720">
        <v>0</v>
      </c>
      <c r="CX1720">
        <v>0</v>
      </c>
      <c r="CY1720">
        <v>1</v>
      </c>
      <c r="CZ1720">
        <v>1</v>
      </c>
      <c r="DA1720">
        <v>1</v>
      </c>
      <c r="DB1720">
        <v>2</v>
      </c>
      <c r="DC1720">
        <v>1</v>
      </c>
      <c r="DD1720">
        <v>2</v>
      </c>
      <c r="DE1720">
        <v>10</v>
      </c>
      <c r="DI1720">
        <v>1717</v>
      </c>
      <c r="DJ1720" t="s">
        <v>10278</v>
      </c>
      <c r="DK1720" t="s">
        <v>339</v>
      </c>
      <c r="DL1720" t="s">
        <v>10279</v>
      </c>
      <c r="DM1720" t="s">
        <v>10280</v>
      </c>
      <c r="DN1720" t="s">
        <v>10281</v>
      </c>
      <c r="DO1720" t="s">
        <v>10282</v>
      </c>
    </row>
    <row r="1721" spans="1:123" x14ac:dyDescent="0.25">
      <c r="A1721" t="s">
        <v>10283</v>
      </c>
      <c r="B1721" t="s">
        <v>10283</v>
      </c>
      <c r="C1721">
        <v>19</v>
      </c>
      <c r="D1721">
        <v>19</v>
      </c>
      <c r="E1721">
        <v>19</v>
      </c>
      <c r="F1721" t="s">
        <v>10284</v>
      </c>
      <c r="G1721">
        <v>1</v>
      </c>
      <c r="H1721">
        <v>19</v>
      </c>
      <c r="I1721">
        <v>19</v>
      </c>
      <c r="J1721">
        <v>19</v>
      </c>
      <c r="K1721">
        <v>10</v>
      </c>
      <c r="L1721">
        <v>9</v>
      </c>
      <c r="M1721">
        <v>7</v>
      </c>
      <c r="N1721">
        <v>5</v>
      </c>
      <c r="O1721">
        <v>11</v>
      </c>
      <c r="P1721">
        <v>6</v>
      </c>
      <c r="Q1721">
        <v>7</v>
      </c>
      <c r="R1721">
        <v>6</v>
      </c>
      <c r="S1721">
        <v>15</v>
      </c>
      <c r="T1721">
        <v>10</v>
      </c>
      <c r="U1721">
        <v>11</v>
      </c>
      <c r="V1721">
        <v>10</v>
      </c>
      <c r="W1721">
        <v>9</v>
      </c>
      <c r="X1721">
        <v>7</v>
      </c>
      <c r="Y1721">
        <v>5</v>
      </c>
      <c r="Z1721">
        <v>11</v>
      </c>
      <c r="AA1721">
        <v>6</v>
      </c>
      <c r="AB1721">
        <v>7</v>
      </c>
      <c r="AC1721">
        <v>6</v>
      </c>
      <c r="AD1721">
        <v>15</v>
      </c>
      <c r="AE1721">
        <v>10</v>
      </c>
      <c r="AF1721">
        <v>11</v>
      </c>
      <c r="AG1721">
        <v>10</v>
      </c>
      <c r="AH1721">
        <v>9</v>
      </c>
      <c r="AI1721">
        <v>7</v>
      </c>
      <c r="AJ1721">
        <v>5</v>
      </c>
      <c r="AK1721">
        <v>11</v>
      </c>
      <c r="AL1721">
        <v>6</v>
      </c>
      <c r="AM1721">
        <v>7</v>
      </c>
      <c r="AN1721">
        <v>6</v>
      </c>
      <c r="AO1721">
        <v>15</v>
      </c>
      <c r="AP1721">
        <v>10</v>
      </c>
      <c r="AQ1721">
        <v>11</v>
      </c>
      <c r="AR1721">
        <v>20.7</v>
      </c>
      <c r="AS1721">
        <v>20.7</v>
      </c>
      <c r="AT1721">
        <v>20.7</v>
      </c>
      <c r="AU1721">
        <v>121.94</v>
      </c>
      <c r="AV1721">
        <v>1063</v>
      </c>
      <c r="AW1721">
        <v>1063</v>
      </c>
      <c r="AX1721">
        <v>0</v>
      </c>
      <c r="AY1721">
        <v>58.828000000000003</v>
      </c>
      <c r="AZ1721">
        <v>11.6</v>
      </c>
      <c r="BA1721">
        <v>10</v>
      </c>
      <c r="BB1721">
        <v>7.5</v>
      </c>
      <c r="BC1721">
        <v>6.6</v>
      </c>
      <c r="BD1721">
        <v>12.3</v>
      </c>
      <c r="BE1721">
        <v>7.7</v>
      </c>
      <c r="BF1721">
        <v>8.5</v>
      </c>
      <c r="BG1721">
        <v>8.5</v>
      </c>
      <c r="BH1721">
        <v>17.7</v>
      </c>
      <c r="BI1721">
        <v>12.6</v>
      </c>
      <c r="BJ1721">
        <v>11.1</v>
      </c>
      <c r="BK1721">
        <v>181850000</v>
      </c>
      <c r="BL1721">
        <v>29280000</v>
      </c>
      <c r="BM1721">
        <v>15265000</v>
      </c>
      <c r="BN1721">
        <v>6874600</v>
      </c>
      <c r="BO1721">
        <v>4790500</v>
      </c>
      <c r="BP1721">
        <v>13126000</v>
      </c>
      <c r="BQ1721">
        <v>3530700</v>
      </c>
      <c r="BR1721">
        <v>6204000</v>
      </c>
      <c r="BS1721">
        <v>14314000</v>
      </c>
      <c r="BT1721">
        <v>37050000</v>
      </c>
      <c r="BU1721">
        <v>28668000</v>
      </c>
      <c r="BV1721">
        <v>22750000</v>
      </c>
      <c r="BW1721">
        <v>3306400</v>
      </c>
      <c r="BX1721">
        <v>532360</v>
      </c>
      <c r="BY1721">
        <v>277540</v>
      </c>
      <c r="BZ1721">
        <v>124990</v>
      </c>
      <c r="CA1721">
        <v>87099</v>
      </c>
      <c r="CB1721">
        <v>238660</v>
      </c>
      <c r="CC1721">
        <v>64194</v>
      </c>
      <c r="CD1721">
        <v>112800</v>
      </c>
      <c r="CE1721">
        <v>260260</v>
      </c>
      <c r="CF1721">
        <v>673640</v>
      </c>
      <c r="CG1721">
        <v>521230</v>
      </c>
      <c r="CH1721">
        <v>413640</v>
      </c>
      <c r="CI1721">
        <v>27477000</v>
      </c>
      <c r="CJ1721">
        <v>20029000</v>
      </c>
      <c r="CK1721">
        <v>44592000</v>
      </c>
      <c r="CL1721">
        <v>27808000</v>
      </c>
      <c r="CM1721">
        <v>50535000</v>
      </c>
      <c r="CN1721">
        <v>16112000</v>
      </c>
      <c r="CO1721">
        <v>20626000</v>
      </c>
      <c r="CP1721">
        <v>18132000</v>
      </c>
      <c r="CQ1721">
        <v>30288000</v>
      </c>
      <c r="CR1721">
        <v>25865000</v>
      </c>
      <c r="CS1721">
        <v>19861000</v>
      </c>
      <c r="CT1721">
        <v>12</v>
      </c>
      <c r="CU1721">
        <v>10</v>
      </c>
      <c r="CV1721">
        <v>7</v>
      </c>
      <c r="CW1721">
        <v>9</v>
      </c>
      <c r="CX1721">
        <v>12</v>
      </c>
      <c r="CY1721">
        <v>7</v>
      </c>
      <c r="CZ1721">
        <v>8</v>
      </c>
      <c r="DA1721">
        <v>7</v>
      </c>
      <c r="DB1721">
        <v>18</v>
      </c>
      <c r="DC1721">
        <v>14</v>
      </c>
      <c r="DD1721">
        <v>12</v>
      </c>
      <c r="DE1721">
        <v>116</v>
      </c>
      <c r="DI1721">
        <v>1718</v>
      </c>
      <c r="DJ1721" t="s">
        <v>10285</v>
      </c>
      <c r="DK1721" t="s">
        <v>1345</v>
      </c>
      <c r="DL1721" t="s">
        <v>10286</v>
      </c>
      <c r="DM1721" t="s">
        <v>10287</v>
      </c>
      <c r="DN1721" t="s">
        <v>10288</v>
      </c>
      <c r="DO1721" t="s">
        <v>10289</v>
      </c>
    </row>
    <row r="1722" spans="1:123" x14ac:dyDescent="0.25">
      <c r="A1722" t="s">
        <v>10290</v>
      </c>
      <c r="B1722" t="s">
        <v>10290</v>
      </c>
      <c r="C1722">
        <v>1</v>
      </c>
      <c r="D1722">
        <v>1</v>
      </c>
      <c r="E1722">
        <v>1</v>
      </c>
      <c r="F1722" t="s">
        <v>10291</v>
      </c>
      <c r="G1722">
        <v>1</v>
      </c>
      <c r="H1722">
        <v>1</v>
      </c>
      <c r="I1722">
        <v>1</v>
      </c>
      <c r="J1722">
        <v>1</v>
      </c>
      <c r="K1722">
        <v>1</v>
      </c>
      <c r="L1722">
        <v>0</v>
      </c>
      <c r="M1722">
        <v>0</v>
      </c>
      <c r="N1722">
        <v>1</v>
      </c>
      <c r="O1722">
        <v>0</v>
      </c>
      <c r="P1722">
        <v>1</v>
      </c>
      <c r="Q1722">
        <v>0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0</v>
      </c>
      <c r="X1722">
        <v>0</v>
      </c>
      <c r="Y1722">
        <v>1</v>
      </c>
      <c r="Z1722">
        <v>0</v>
      </c>
      <c r="AA1722">
        <v>1</v>
      </c>
      <c r="AB1722">
        <v>0</v>
      </c>
      <c r="AC1722">
        <v>1</v>
      </c>
      <c r="AD1722">
        <v>1</v>
      </c>
      <c r="AE1722">
        <v>1</v>
      </c>
      <c r="AF1722">
        <v>1</v>
      </c>
      <c r="AG1722">
        <v>1</v>
      </c>
      <c r="AH1722">
        <v>0</v>
      </c>
      <c r="AI1722">
        <v>0</v>
      </c>
      <c r="AJ1722">
        <v>1</v>
      </c>
      <c r="AK1722">
        <v>0</v>
      </c>
      <c r="AL1722">
        <v>1</v>
      </c>
      <c r="AM1722">
        <v>0</v>
      </c>
      <c r="AN1722">
        <v>1</v>
      </c>
      <c r="AO1722">
        <v>1</v>
      </c>
      <c r="AP1722">
        <v>1</v>
      </c>
      <c r="AQ1722">
        <v>1</v>
      </c>
      <c r="AR1722">
        <v>2.4</v>
      </c>
      <c r="AS1722">
        <v>2.4</v>
      </c>
      <c r="AT1722">
        <v>2.4</v>
      </c>
      <c r="AU1722">
        <v>51.112000000000002</v>
      </c>
      <c r="AV1722">
        <v>463</v>
      </c>
      <c r="AW1722">
        <v>463</v>
      </c>
      <c r="AX1722">
        <v>2.7623999999999999E-3</v>
      </c>
      <c r="AY1722">
        <v>2.0983999999999998</v>
      </c>
      <c r="AZ1722">
        <v>2.4</v>
      </c>
      <c r="BA1722">
        <v>0</v>
      </c>
      <c r="BB1722">
        <v>0</v>
      </c>
      <c r="BC1722">
        <v>2.4</v>
      </c>
      <c r="BD1722">
        <v>0</v>
      </c>
      <c r="BE1722">
        <v>2.4</v>
      </c>
      <c r="BF1722">
        <v>0</v>
      </c>
      <c r="BG1722">
        <v>2.4</v>
      </c>
      <c r="BH1722">
        <v>2.4</v>
      </c>
      <c r="BI1722">
        <v>2.4</v>
      </c>
      <c r="BJ1722">
        <v>2.4</v>
      </c>
      <c r="BK1722">
        <v>3633900</v>
      </c>
      <c r="BL1722">
        <v>0</v>
      </c>
      <c r="BM1722">
        <v>0</v>
      </c>
      <c r="BN1722">
        <v>0</v>
      </c>
      <c r="BO1722">
        <v>336880</v>
      </c>
      <c r="BP1722">
        <v>0</v>
      </c>
      <c r="BQ1722">
        <v>396650</v>
      </c>
      <c r="BR1722">
        <v>0</v>
      </c>
      <c r="BS1722">
        <v>1465700</v>
      </c>
      <c r="BT1722">
        <v>800340</v>
      </c>
      <c r="BU1722">
        <v>0</v>
      </c>
      <c r="BV1722">
        <v>634340</v>
      </c>
      <c r="BW1722">
        <v>134590</v>
      </c>
      <c r="BX1722">
        <v>0</v>
      </c>
      <c r="BY1722">
        <v>0</v>
      </c>
      <c r="BZ1722">
        <v>0</v>
      </c>
      <c r="CA1722">
        <v>12477</v>
      </c>
      <c r="CB1722">
        <v>0</v>
      </c>
      <c r="CC1722">
        <v>14691</v>
      </c>
      <c r="CD1722">
        <v>0</v>
      </c>
      <c r="CE1722">
        <v>54285</v>
      </c>
      <c r="CF1722">
        <v>29642</v>
      </c>
      <c r="CG1722">
        <v>0</v>
      </c>
      <c r="CH1722">
        <v>23494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674400</v>
      </c>
      <c r="CT1722">
        <v>1</v>
      </c>
      <c r="CU1722">
        <v>0</v>
      </c>
      <c r="CV1722">
        <v>0</v>
      </c>
      <c r="CW1722">
        <v>1</v>
      </c>
      <c r="CX1722">
        <v>0</v>
      </c>
      <c r="CY1722">
        <v>1</v>
      </c>
      <c r="CZ1722">
        <v>0</v>
      </c>
      <c r="DA1722">
        <v>1</v>
      </c>
      <c r="DB1722">
        <v>1</v>
      </c>
      <c r="DC1722">
        <v>1</v>
      </c>
      <c r="DD1722">
        <v>1</v>
      </c>
      <c r="DE1722">
        <v>7</v>
      </c>
      <c r="DI1722">
        <v>1719</v>
      </c>
      <c r="DJ1722">
        <v>2518</v>
      </c>
      <c r="DK1722" t="b">
        <v>1</v>
      </c>
      <c r="DL1722">
        <v>2848</v>
      </c>
      <c r="DM1722" t="s">
        <v>10292</v>
      </c>
      <c r="DN1722" t="s">
        <v>10293</v>
      </c>
      <c r="DO1722">
        <v>18751</v>
      </c>
    </row>
    <row r="1723" spans="1:123" x14ac:dyDescent="0.25">
      <c r="A1723" t="s">
        <v>10294</v>
      </c>
      <c r="B1723" t="s">
        <v>10294</v>
      </c>
      <c r="C1723">
        <v>2</v>
      </c>
      <c r="D1723">
        <v>2</v>
      </c>
      <c r="E1723">
        <v>2</v>
      </c>
      <c r="F1723" t="s">
        <v>10295</v>
      </c>
      <c r="G1723">
        <v>1</v>
      </c>
      <c r="H1723">
        <v>2</v>
      </c>
      <c r="I1723">
        <v>2</v>
      </c>
      <c r="J1723">
        <v>2</v>
      </c>
      <c r="K1723">
        <v>1</v>
      </c>
      <c r="L1723">
        <v>1</v>
      </c>
      <c r="M1723">
        <v>0</v>
      </c>
      <c r="N1723">
        <v>2</v>
      </c>
      <c r="O1723">
        <v>1</v>
      </c>
      <c r="P1723">
        <v>0</v>
      </c>
      <c r="Q1723">
        <v>0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0</v>
      </c>
      <c r="Y1723">
        <v>2</v>
      </c>
      <c r="Z1723">
        <v>1</v>
      </c>
      <c r="AA1723">
        <v>0</v>
      </c>
      <c r="AB1723">
        <v>0</v>
      </c>
      <c r="AC1723">
        <v>1</v>
      </c>
      <c r="AD1723">
        <v>1</v>
      </c>
      <c r="AE1723">
        <v>1</v>
      </c>
      <c r="AF1723">
        <v>1</v>
      </c>
      <c r="AG1723">
        <v>1</v>
      </c>
      <c r="AH1723">
        <v>1</v>
      </c>
      <c r="AI1723">
        <v>0</v>
      </c>
      <c r="AJ1723">
        <v>2</v>
      </c>
      <c r="AK1723">
        <v>1</v>
      </c>
      <c r="AL1723">
        <v>0</v>
      </c>
      <c r="AM1723">
        <v>0</v>
      </c>
      <c r="AN1723">
        <v>1</v>
      </c>
      <c r="AO1723">
        <v>1</v>
      </c>
      <c r="AP1723">
        <v>1</v>
      </c>
      <c r="AQ1723">
        <v>1</v>
      </c>
      <c r="AR1723">
        <v>10</v>
      </c>
      <c r="AS1723">
        <v>10</v>
      </c>
      <c r="AT1723">
        <v>10</v>
      </c>
      <c r="AU1723">
        <v>26.468</v>
      </c>
      <c r="AV1723">
        <v>239</v>
      </c>
      <c r="AW1723">
        <v>239</v>
      </c>
      <c r="AX1723">
        <v>0</v>
      </c>
      <c r="AY1723">
        <v>3.4451000000000001</v>
      </c>
      <c r="AZ1723">
        <v>5.4</v>
      </c>
      <c r="BA1723">
        <v>5.4</v>
      </c>
      <c r="BB1723">
        <v>0</v>
      </c>
      <c r="BC1723">
        <v>10</v>
      </c>
      <c r="BD1723">
        <v>5.4</v>
      </c>
      <c r="BE1723">
        <v>0</v>
      </c>
      <c r="BF1723">
        <v>0</v>
      </c>
      <c r="BG1723">
        <v>5.4</v>
      </c>
      <c r="BH1723">
        <v>5.4</v>
      </c>
      <c r="BI1723">
        <v>5.4</v>
      </c>
      <c r="BJ1723">
        <v>5.4</v>
      </c>
      <c r="BK1723">
        <v>9220200</v>
      </c>
      <c r="BL1723">
        <v>1055800</v>
      </c>
      <c r="BM1723">
        <v>2246900</v>
      </c>
      <c r="BN1723">
        <v>0</v>
      </c>
      <c r="BO1723">
        <v>1613700</v>
      </c>
      <c r="BP1723">
        <v>528420</v>
      </c>
      <c r="BQ1723">
        <v>0</v>
      </c>
      <c r="BR1723">
        <v>0</v>
      </c>
      <c r="BS1723">
        <v>878260</v>
      </c>
      <c r="BT1723">
        <v>1147100</v>
      </c>
      <c r="BU1723">
        <v>1106500</v>
      </c>
      <c r="BV1723">
        <v>643470</v>
      </c>
      <c r="BW1723">
        <v>658580</v>
      </c>
      <c r="BX1723">
        <v>75413</v>
      </c>
      <c r="BY1723">
        <v>160490</v>
      </c>
      <c r="BZ1723">
        <v>0</v>
      </c>
      <c r="CA1723">
        <v>115260</v>
      </c>
      <c r="CB1723">
        <v>37745</v>
      </c>
      <c r="CC1723">
        <v>0</v>
      </c>
      <c r="CD1723">
        <v>0</v>
      </c>
      <c r="CE1723">
        <v>62733</v>
      </c>
      <c r="CF1723">
        <v>81938</v>
      </c>
      <c r="CG1723">
        <v>79038</v>
      </c>
      <c r="CH1723">
        <v>45962</v>
      </c>
      <c r="CI1723">
        <v>0</v>
      </c>
      <c r="CJ1723">
        <v>0</v>
      </c>
      <c r="CK1723">
        <v>0</v>
      </c>
      <c r="CL1723">
        <v>5262100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1</v>
      </c>
      <c r="CU1723">
        <v>1</v>
      </c>
      <c r="CV1723">
        <v>0</v>
      </c>
      <c r="CW1723">
        <v>2</v>
      </c>
      <c r="CX1723">
        <v>1</v>
      </c>
      <c r="CY1723">
        <v>0</v>
      </c>
      <c r="CZ1723">
        <v>0</v>
      </c>
      <c r="DA1723">
        <v>1</v>
      </c>
      <c r="DB1723">
        <v>1</v>
      </c>
      <c r="DC1723">
        <v>1</v>
      </c>
      <c r="DD1723">
        <v>1</v>
      </c>
      <c r="DE1723">
        <v>9</v>
      </c>
      <c r="DI1723">
        <v>1720</v>
      </c>
      <c r="DJ1723" t="s">
        <v>10296</v>
      </c>
      <c r="DK1723" t="s">
        <v>129</v>
      </c>
      <c r="DL1723" t="s">
        <v>10297</v>
      </c>
      <c r="DM1723" t="s">
        <v>10298</v>
      </c>
      <c r="DN1723" t="s">
        <v>10299</v>
      </c>
      <c r="DO1723" t="s">
        <v>10300</v>
      </c>
    </row>
    <row r="1724" spans="1:123" x14ac:dyDescent="0.25">
      <c r="A1724" t="s">
        <v>10301</v>
      </c>
      <c r="B1724" t="s">
        <v>10301</v>
      </c>
      <c r="C1724">
        <v>2</v>
      </c>
      <c r="D1724">
        <v>2</v>
      </c>
      <c r="E1724">
        <v>2</v>
      </c>
      <c r="F1724" t="s">
        <v>10302</v>
      </c>
      <c r="G1724">
        <v>1</v>
      </c>
      <c r="H1724">
        <v>2</v>
      </c>
      <c r="I1724">
        <v>2</v>
      </c>
      <c r="J1724">
        <v>2</v>
      </c>
      <c r="K1724">
        <v>1</v>
      </c>
      <c r="L1724">
        <v>1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2</v>
      </c>
      <c r="T1724">
        <v>1</v>
      </c>
      <c r="U1724">
        <v>1</v>
      </c>
      <c r="V1724">
        <v>1</v>
      </c>
      <c r="W1724">
        <v>1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2</v>
      </c>
      <c r="AE1724">
        <v>1</v>
      </c>
      <c r="AF1724">
        <v>1</v>
      </c>
      <c r="AG1724">
        <v>1</v>
      </c>
      <c r="AH1724">
        <v>1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2</v>
      </c>
      <c r="AP1724">
        <v>1</v>
      </c>
      <c r="AQ1724">
        <v>1</v>
      </c>
      <c r="AR1724">
        <v>5.2</v>
      </c>
      <c r="AS1724">
        <v>5.2</v>
      </c>
      <c r="AT1724">
        <v>5.2</v>
      </c>
      <c r="AU1724">
        <v>78.185000000000002</v>
      </c>
      <c r="AV1724">
        <v>714</v>
      </c>
      <c r="AW1724">
        <v>714</v>
      </c>
      <c r="AX1724">
        <v>0</v>
      </c>
      <c r="AY1724">
        <v>3.3485999999999998</v>
      </c>
      <c r="AZ1724">
        <v>2</v>
      </c>
      <c r="BA1724">
        <v>2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5.2</v>
      </c>
      <c r="BI1724">
        <v>2</v>
      </c>
      <c r="BJ1724">
        <v>2</v>
      </c>
      <c r="BK1724">
        <v>5850500</v>
      </c>
      <c r="BL1724">
        <v>1209000</v>
      </c>
      <c r="BM1724">
        <v>885870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2254600</v>
      </c>
      <c r="BU1724">
        <v>1149800</v>
      </c>
      <c r="BV1724">
        <v>351170</v>
      </c>
      <c r="BW1724">
        <v>188730</v>
      </c>
      <c r="BX1724">
        <v>39002</v>
      </c>
      <c r="BY1724">
        <v>28576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72729</v>
      </c>
      <c r="CG1724">
        <v>37092</v>
      </c>
      <c r="CH1724">
        <v>11328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2106500</v>
      </c>
      <c r="CR1724">
        <v>0</v>
      </c>
      <c r="CS1724">
        <v>0</v>
      </c>
      <c r="CT1724">
        <v>2</v>
      </c>
      <c r="CU1724">
        <v>1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2</v>
      </c>
      <c r="DC1724">
        <v>1</v>
      </c>
      <c r="DD1724">
        <v>1</v>
      </c>
      <c r="DE1724">
        <v>7</v>
      </c>
      <c r="DI1724">
        <v>1721</v>
      </c>
      <c r="DJ1724" t="s">
        <v>10303</v>
      </c>
      <c r="DK1724" t="s">
        <v>129</v>
      </c>
      <c r="DL1724" t="s">
        <v>10304</v>
      </c>
      <c r="DM1724" t="s">
        <v>10305</v>
      </c>
      <c r="DN1724" t="s">
        <v>10306</v>
      </c>
      <c r="DO1724" t="s">
        <v>10307</v>
      </c>
    </row>
    <row r="1725" spans="1:123" x14ac:dyDescent="0.25">
      <c r="A1725" t="s">
        <v>10308</v>
      </c>
      <c r="B1725" t="s">
        <v>10308</v>
      </c>
      <c r="C1725">
        <v>1</v>
      </c>
      <c r="D1725">
        <v>1</v>
      </c>
      <c r="E1725">
        <v>1</v>
      </c>
      <c r="F1725" t="s">
        <v>10309</v>
      </c>
      <c r="G1725">
        <v>1</v>
      </c>
      <c r="H1725">
        <v>1</v>
      </c>
      <c r="I1725">
        <v>1</v>
      </c>
      <c r="J1725">
        <v>1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1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1</v>
      </c>
      <c r="AP1725">
        <v>0</v>
      </c>
      <c r="AQ1725">
        <v>0</v>
      </c>
      <c r="AR1725">
        <v>7</v>
      </c>
      <c r="AS1725">
        <v>7</v>
      </c>
      <c r="AT1725">
        <v>7</v>
      </c>
      <c r="AU1725">
        <v>34.371000000000002</v>
      </c>
      <c r="AV1725">
        <v>313</v>
      </c>
      <c r="AW1725">
        <v>313</v>
      </c>
      <c r="AX1725">
        <v>1</v>
      </c>
      <c r="AY1725">
        <v>-2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7</v>
      </c>
      <c r="BI1725">
        <v>0</v>
      </c>
      <c r="BJ1725">
        <v>0</v>
      </c>
      <c r="BK1725">
        <v>3275000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3275000</v>
      </c>
      <c r="BU1725">
        <v>0</v>
      </c>
      <c r="BV1725">
        <v>0</v>
      </c>
      <c r="BW1725">
        <v>251920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251920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3059800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1</v>
      </c>
      <c r="DC1725">
        <v>0</v>
      </c>
      <c r="DD1725">
        <v>0</v>
      </c>
      <c r="DE1725">
        <v>1</v>
      </c>
      <c r="DF1725" t="s">
        <v>127</v>
      </c>
      <c r="DI1725">
        <v>1722</v>
      </c>
      <c r="DJ1725">
        <v>496</v>
      </c>
      <c r="DK1725" t="b">
        <v>1</v>
      </c>
      <c r="DL1725">
        <v>528</v>
      </c>
      <c r="DM1725">
        <v>2357</v>
      </c>
      <c r="DN1725">
        <v>2689</v>
      </c>
      <c r="DO1725">
        <v>2689</v>
      </c>
      <c r="DP1725">
        <v>756</v>
      </c>
      <c r="DQ1725">
        <v>2129</v>
      </c>
      <c r="DR1725">
        <v>114</v>
      </c>
      <c r="DS1725">
        <v>119</v>
      </c>
    </row>
    <row r="1726" spans="1:123" x14ac:dyDescent="0.25">
      <c r="A1726" t="s">
        <v>10310</v>
      </c>
      <c r="B1726" t="s">
        <v>10310</v>
      </c>
      <c r="C1726">
        <v>4</v>
      </c>
      <c r="D1726">
        <v>4</v>
      </c>
      <c r="E1726">
        <v>4</v>
      </c>
      <c r="F1726" t="s">
        <v>10311</v>
      </c>
      <c r="G1726">
        <v>1</v>
      </c>
      <c r="H1726">
        <v>4</v>
      </c>
      <c r="I1726">
        <v>4</v>
      </c>
      <c r="J1726">
        <v>4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4</v>
      </c>
      <c r="Q1726">
        <v>1</v>
      </c>
      <c r="R1726">
        <v>3</v>
      </c>
      <c r="S1726">
        <v>1</v>
      </c>
      <c r="T1726">
        <v>1</v>
      </c>
      <c r="U1726">
        <v>1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4</v>
      </c>
      <c r="AB1726">
        <v>1</v>
      </c>
      <c r="AC1726">
        <v>3</v>
      </c>
      <c r="AD1726">
        <v>1</v>
      </c>
      <c r="AE1726">
        <v>1</v>
      </c>
      <c r="AF1726">
        <v>1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4</v>
      </c>
      <c r="AM1726">
        <v>1</v>
      </c>
      <c r="AN1726">
        <v>3</v>
      </c>
      <c r="AO1726">
        <v>1</v>
      </c>
      <c r="AP1726">
        <v>1</v>
      </c>
      <c r="AQ1726">
        <v>1</v>
      </c>
      <c r="AR1726">
        <v>36.799999999999997</v>
      </c>
      <c r="AS1726">
        <v>36.799999999999997</v>
      </c>
      <c r="AT1726">
        <v>36.799999999999997</v>
      </c>
      <c r="AU1726">
        <v>18.672000000000001</v>
      </c>
      <c r="AV1726">
        <v>163</v>
      </c>
      <c r="AW1726">
        <v>163</v>
      </c>
      <c r="AX1726">
        <v>0</v>
      </c>
      <c r="AY1726">
        <v>14.84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36.799999999999997</v>
      </c>
      <c r="BF1726">
        <v>10.4</v>
      </c>
      <c r="BG1726">
        <v>19</v>
      </c>
      <c r="BH1726">
        <v>10.4</v>
      </c>
      <c r="BI1726">
        <v>10.4</v>
      </c>
      <c r="BJ1726">
        <v>10.4</v>
      </c>
      <c r="BK1726">
        <v>12530000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2479000</v>
      </c>
      <c r="BR1726">
        <v>751180</v>
      </c>
      <c r="BS1726">
        <v>5335100</v>
      </c>
      <c r="BT1726">
        <v>1726200</v>
      </c>
      <c r="BU1726">
        <v>1170500</v>
      </c>
      <c r="BV1726">
        <v>1068400</v>
      </c>
      <c r="BW1726">
        <v>1253000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247900</v>
      </c>
      <c r="CD1726">
        <v>75118</v>
      </c>
      <c r="CE1726">
        <v>533510</v>
      </c>
      <c r="CF1726">
        <v>172620</v>
      </c>
      <c r="CG1726">
        <v>117050</v>
      </c>
      <c r="CH1726">
        <v>106840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4918100</v>
      </c>
      <c r="CO1726">
        <v>0</v>
      </c>
      <c r="CP1726">
        <v>4574700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5</v>
      </c>
      <c r="CZ1726">
        <v>1</v>
      </c>
      <c r="DA1726">
        <v>3</v>
      </c>
      <c r="DB1726">
        <v>2</v>
      </c>
      <c r="DC1726">
        <v>1</v>
      </c>
      <c r="DD1726">
        <v>1</v>
      </c>
      <c r="DE1726">
        <v>13</v>
      </c>
      <c r="DI1726">
        <v>1723</v>
      </c>
      <c r="DJ1726" t="s">
        <v>10312</v>
      </c>
      <c r="DK1726" t="s">
        <v>695</v>
      </c>
      <c r="DL1726" t="s">
        <v>10313</v>
      </c>
      <c r="DM1726" t="s">
        <v>10314</v>
      </c>
      <c r="DN1726" t="s">
        <v>10315</v>
      </c>
      <c r="DO1726" t="s">
        <v>10316</v>
      </c>
    </row>
    <row r="1727" spans="1:123" x14ac:dyDescent="0.25">
      <c r="A1727" t="s">
        <v>10317</v>
      </c>
      <c r="B1727" t="s">
        <v>10317</v>
      </c>
      <c r="C1727">
        <v>1</v>
      </c>
      <c r="D1727">
        <v>1</v>
      </c>
      <c r="E1727">
        <v>1</v>
      </c>
      <c r="F1727" t="s">
        <v>10318</v>
      </c>
      <c r="G1727">
        <v>1</v>
      </c>
      <c r="H1727">
        <v>1</v>
      </c>
      <c r="I1727">
        <v>1</v>
      </c>
      <c r="J1727">
        <v>1</v>
      </c>
      <c r="K1727">
        <v>0</v>
      </c>
      <c r="L1727">
        <v>0</v>
      </c>
      <c r="M1727">
        <v>0</v>
      </c>
      <c r="N1727">
        <v>0</v>
      </c>
      <c r="O1727">
        <v>1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1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1.4</v>
      </c>
      <c r="AS1727">
        <v>1.4</v>
      </c>
      <c r="AT1727">
        <v>1.4</v>
      </c>
      <c r="AU1727">
        <v>72.195999999999998</v>
      </c>
      <c r="AV1727">
        <v>638</v>
      </c>
      <c r="AW1727">
        <v>638</v>
      </c>
      <c r="AX1727">
        <v>1</v>
      </c>
      <c r="AY1727">
        <v>-2</v>
      </c>
      <c r="AZ1727">
        <v>0</v>
      </c>
      <c r="BA1727">
        <v>0</v>
      </c>
      <c r="BB1727">
        <v>0</v>
      </c>
      <c r="BC1727">
        <v>0</v>
      </c>
      <c r="BD1727">
        <v>1.4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1100000</v>
      </c>
      <c r="BL1727">
        <v>0</v>
      </c>
      <c r="BM1727">
        <v>0</v>
      </c>
      <c r="BN1727">
        <v>0</v>
      </c>
      <c r="BO1727">
        <v>0</v>
      </c>
      <c r="BP1727">
        <v>1100000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47828</v>
      </c>
      <c r="BX1727">
        <v>0</v>
      </c>
      <c r="BY1727">
        <v>0</v>
      </c>
      <c r="BZ1727">
        <v>0</v>
      </c>
      <c r="CA1727">
        <v>0</v>
      </c>
      <c r="CB1727">
        <v>47828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5845700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1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1</v>
      </c>
      <c r="DF1727" t="s">
        <v>127</v>
      </c>
      <c r="DI1727">
        <v>1724</v>
      </c>
      <c r="DJ1727">
        <v>5140</v>
      </c>
      <c r="DK1727" t="b">
        <v>1</v>
      </c>
      <c r="DL1727">
        <v>5779</v>
      </c>
      <c r="DM1727">
        <v>30746</v>
      </c>
      <c r="DN1727">
        <v>36638</v>
      </c>
      <c r="DO1727">
        <v>36638</v>
      </c>
      <c r="DQ1727" t="s">
        <v>10319</v>
      </c>
      <c r="DS1727" t="s">
        <v>10320</v>
      </c>
    </row>
    <row r="1728" spans="1:123" x14ac:dyDescent="0.25">
      <c r="A1728" t="s">
        <v>10321</v>
      </c>
      <c r="B1728" t="s">
        <v>10321</v>
      </c>
      <c r="C1728">
        <v>12</v>
      </c>
      <c r="D1728">
        <v>12</v>
      </c>
      <c r="E1728">
        <v>12</v>
      </c>
      <c r="F1728" t="s">
        <v>10322</v>
      </c>
      <c r="G1728">
        <v>1</v>
      </c>
      <c r="H1728">
        <v>12</v>
      </c>
      <c r="I1728">
        <v>12</v>
      </c>
      <c r="J1728">
        <v>12</v>
      </c>
      <c r="K1728">
        <v>0</v>
      </c>
      <c r="L1728">
        <v>1</v>
      </c>
      <c r="M1728">
        <v>0</v>
      </c>
      <c r="N1728">
        <v>0</v>
      </c>
      <c r="O1728">
        <v>0</v>
      </c>
      <c r="P1728">
        <v>8</v>
      </c>
      <c r="Q1728">
        <v>2</v>
      </c>
      <c r="R1728">
        <v>9</v>
      </c>
      <c r="S1728">
        <v>2</v>
      </c>
      <c r="T1728">
        <v>3</v>
      </c>
      <c r="U1728">
        <v>5</v>
      </c>
      <c r="V1728">
        <v>0</v>
      </c>
      <c r="W1728">
        <v>1</v>
      </c>
      <c r="X1728">
        <v>0</v>
      </c>
      <c r="Y1728">
        <v>0</v>
      </c>
      <c r="Z1728">
        <v>0</v>
      </c>
      <c r="AA1728">
        <v>8</v>
      </c>
      <c r="AB1728">
        <v>2</v>
      </c>
      <c r="AC1728">
        <v>9</v>
      </c>
      <c r="AD1728">
        <v>2</v>
      </c>
      <c r="AE1728">
        <v>3</v>
      </c>
      <c r="AF1728">
        <v>5</v>
      </c>
      <c r="AG1728">
        <v>0</v>
      </c>
      <c r="AH1728">
        <v>1</v>
      </c>
      <c r="AI1728">
        <v>0</v>
      </c>
      <c r="AJ1728">
        <v>0</v>
      </c>
      <c r="AK1728">
        <v>0</v>
      </c>
      <c r="AL1728">
        <v>8</v>
      </c>
      <c r="AM1728">
        <v>2</v>
      </c>
      <c r="AN1728">
        <v>9</v>
      </c>
      <c r="AO1728">
        <v>2</v>
      </c>
      <c r="AP1728">
        <v>3</v>
      </c>
      <c r="AQ1728">
        <v>5</v>
      </c>
      <c r="AR1728">
        <v>17.3</v>
      </c>
      <c r="AS1728">
        <v>17.3</v>
      </c>
      <c r="AT1728">
        <v>17.3</v>
      </c>
      <c r="AU1728">
        <v>96.022999999999996</v>
      </c>
      <c r="AV1728">
        <v>869</v>
      </c>
      <c r="AW1728">
        <v>869</v>
      </c>
      <c r="AX1728">
        <v>0</v>
      </c>
      <c r="AY1728">
        <v>42.225000000000001</v>
      </c>
      <c r="AZ1728">
        <v>0</v>
      </c>
      <c r="BA1728">
        <v>2.6</v>
      </c>
      <c r="BB1728">
        <v>0</v>
      </c>
      <c r="BC1728">
        <v>0</v>
      </c>
      <c r="BD1728">
        <v>0</v>
      </c>
      <c r="BE1728">
        <v>12.8</v>
      </c>
      <c r="BF1728">
        <v>2.4</v>
      </c>
      <c r="BG1728">
        <v>14.5</v>
      </c>
      <c r="BH1728">
        <v>2.4</v>
      </c>
      <c r="BI1728">
        <v>3.6</v>
      </c>
      <c r="BJ1728">
        <v>7.6</v>
      </c>
      <c r="BK1728">
        <v>36560000</v>
      </c>
      <c r="BL1728">
        <v>0</v>
      </c>
      <c r="BM1728">
        <v>502500</v>
      </c>
      <c r="BN1728">
        <v>0</v>
      </c>
      <c r="BO1728">
        <v>0</v>
      </c>
      <c r="BP1728">
        <v>0</v>
      </c>
      <c r="BQ1728">
        <v>6599400</v>
      </c>
      <c r="BR1728">
        <v>1133500</v>
      </c>
      <c r="BS1728">
        <v>19323000</v>
      </c>
      <c r="BT1728">
        <v>1341300</v>
      </c>
      <c r="BU1728">
        <v>3873100</v>
      </c>
      <c r="BV1728">
        <v>3786700</v>
      </c>
      <c r="BW1728">
        <v>794780</v>
      </c>
      <c r="BX1728">
        <v>0</v>
      </c>
      <c r="BY1728">
        <v>10924</v>
      </c>
      <c r="BZ1728">
        <v>0</v>
      </c>
      <c r="CA1728">
        <v>0</v>
      </c>
      <c r="CB1728">
        <v>0</v>
      </c>
      <c r="CC1728">
        <v>143470</v>
      </c>
      <c r="CD1728">
        <v>24641</v>
      </c>
      <c r="CE1728">
        <v>420070</v>
      </c>
      <c r="CF1728">
        <v>29158</v>
      </c>
      <c r="CG1728">
        <v>84198</v>
      </c>
      <c r="CH1728">
        <v>82320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10755000</v>
      </c>
      <c r="CO1728">
        <v>5644300</v>
      </c>
      <c r="CP1728">
        <v>15304000</v>
      </c>
      <c r="CQ1728">
        <v>2437700</v>
      </c>
      <c r="CR1728">
        <v>2889800</v>
      </c>
      <c r="CS1728">
        <v>4003000</v>
      </c>
      <c r="CT1728">
        <v>0</v>
      </c>
      <c r="CU1728">
        <v>1</v>
      </c>
      <c r="CV1728">
        <v>0</v>
      </c>
      <c r="CW1728">
        <v>0</v>
      </c>
      <c r="CX1728">
        <v>0</v>
      </c>
      <c r="CY1728">
        <v>8</v>
      </c>
      <c r="CZ1728">
        <v>2</v>
      </c>
      <c r="DA1728">
        <v>10</v>
      </c>
      <c r="DB1728">
        <v>2</v>
      </c>
      <c r="DC1728">
        <v>3</v>
      </c>
      <c r="DD1728">
        <v>5</v>
      </c>
      <c r="DE1728">
        <v>31</v>
      </c>
      <c r="DI1728">
        <v>1725</v>
      </c>
      <c r="DJ1728" t="s">
        <v>10323</v>
      </c>
      <c r="DK1728" t="s">
        <v>742</v>
      </c>
      <c r="DL1728" t="s">
        <v>10324</v>
      </c>
      <c r="DM1728" t="s">
        <v>10325</v>
      </c>
      <c r="DN1728" t="s">
        <v>10326</v>
      </c>
      <c r="DO1728" t="s">
        <v>10327</v>
      </c>
    </row>
    <row r="1729" spans="1:123" x14ac:dyDescent="0.25">
      <c r="A1729" t="s">
        <v>10328</v>
      </c>
      <c r="B1729" t="s">
        <v>10328</v>
      </c>
      <c r="C1729">
        <v>5</v>
      </c>
      <c r="D1729">
        <v>3</v>
      </c>
      <c r="E1729">
        <v>3</v>
      </c>
      <c r="F1729" t="s">
        <v>10329</v>
      </c>
      <c r="G1729">
        <v>1</v>
      </c>
      <c r="H1729">
        <v>5</v>
      </c>
      <c r="I1729">
        <v>3</v>
      </c>
      <c r="J1729">
        <v>3</v>
      </c>
      <c r="K1729">
        <v>1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3</v>
      </c>
      <c r="S1729">
        <v>2</v>
      </c>
      <c r="T1729">
        <v>1</v>
      </c>
      <c r="U1729">
        <v>3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2</v>
      </c>
      <c r="AD1729">
        <v>1</v>
      </c>
      <c r="AE1729">
        <v>1</v>
      </c>
      <c r="AF1729">
        <v>2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2</v>
      </c>
      <c r="AO1729">
        <v>1</v>
      </c>
      <c r="AP1729">
        <v>1</v>
      </c>
      <c r="AQ1729">
        <v>2</v>
      </c>
      <c r="AR1729">
        <v>8.5</v>
      </c>
      <c r="AS1729">
        <v>5</v>
      </c>
      <c r="AT1729">
        <v>5</v>
      </c>
      <c r="AU1729">
        <v>85.453999999999994</v>
      </c>
      <c r="AV1729">
        <v>784</v>
      </c>
      <c r="AW1729">
        <v>784</v>
      </c>
      <c r="AX1729">
        <v>1.0905000000000001E-3</v>
      </c>
      <c r="AY1729">
        <v>2.8527999999999998</v>
      </c>
      <c r="AZ1729">
        <v>1.1000000000000001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6</v>
      </c>
      <c r="BH1729">
        <v>2.6</v>
      </c>
      <c r="BI1729">
        <v>1.4</v>
      </c>
      <c r="BJ1729">
        <v>4</v>
      </c>
      <c r="BK1729">
        <v>4455700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2651900</v>
      </c>
      <c r="BT1729">
        <v>0</v>
      </c>
      <c r="BU1729">
        <v>1152400</v>
      </c>
      <c r="BV1729">
        <v>651370</v>
      </c>
      <c r="BW1729">
        <v>135020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80362</v>
      </c>
      <c r="CF1729">
        <v>0</v>
      </c>
      <c r="CG1729">
        <v>34922</v>
      </c>
      <c r="CH1729">
        <v>19739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1954400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2</v>
      </c>
      <c r="DB1729">
        <v>1</v>
      </c>
      <c r="DC1729">
        <v>1</v>
      </c>
      <c r="DD1729">
        <v>2</v>
      </c>
      <c r="DE1729">
        <v>6</v>
      </c>
      <c r="DI1729">
        <v>1726</v>
      </c>
      <c r="DJ1729" t="s">
        <v>10330</v>
      </c>
      <c r="DK1729" t="s">
        <v>10331</v>
      </c>
      <c r="DL1729" t="s">
        <v>10332</v>
      </c>
      <c r="DM1729" t="s">
        <v>10333</v>
      </c>
      <c r="DN1729" t="s">
        <v>10334</v>
      </c>
      <c r="DO1729" t="s">
        <v>10335</v>
      </c>
    </row>
    <row r="1730" spans="1:123" x14ac:dyDescent="0.25">
      <c r="A1730" t="s">
        <v>10336</v>
      </c>
      <c r="B1730" t="s">
        <v>10336</v>
      </c>
      <c r="C1730">
        <v>12</v>
      </c>
      <c r="D1730">
        <v>7</v>
      </c>
      <c r="E1730">
        <v>7</v>
      </c>
      <c r="F1730" t="s">
        <v>10337</v>
      </c>
      <c r="G1730">
        <v>1</v>
      </c>
      <c r="H1730">
        <v>12</v>
      </c>
      <c r="I1730">
        <v>7</v>
      </c>
      <c r="J1730">
        <v>7</v>
      </c>
      <c r="K1730">
        <v>3</v>
      </c>
      <c r="L1730">
        <v>7</v>
      </c>
      <c r="M1730">
        <v>0</v>
      </c>
      <c r="N1730">
        <v>0</v>
      </c>
      <c r="O1730">
        <v>0</v>
      </c>
      <c r="P1730">
        <v>3</v>
      </c>
      <c r="Q1730">
        <v>1</v>
      </c>
      <c r="R1730">
        <v>6</v>
      </c>
      <c r="S1730">
        <v>6</v>
      </c>
      <c r="T1730">
        <v>3</v>
      </c>
      <c r="U1730">
        <v>3</v>
      </c>
      <c r="V1730">
        <v>2</v>
      </c>
      <c r="W1730">
        <v>5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</v>
      </c>
      <c r="AD1730">
        <v>3</v>
      </c>
      <c r="AE1730">
        <v>0</v>
      </c>
      <c r="AF1730">
        <v>0</v>
      </c>
      <c r="AG1730">
        <v>2</v>
      </c>
      <c r="AH1730">
        <v>5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1</v>
      </c>
      <c r="AO1730">
        <v>3</v>
      </c>
      <c r="AP1730">
        <v>0</v>
      </c>
      <c r="AQ1730">
        <v>0</v>
      </c>
      <c r="AR1730">
        <v>13.8</v>
      </c>
      <c r="AS1730">
        <v>8.6</v>
      </c>
      <c r="AT1730">
        <v>8.6</v>
      </c>
      <c r="AU1730">
        <v>97.284999999999997</v>
      </c>
      <c r="AV1730">
        <v>842</v>
      </c>
      <c r="AW1730">
        <v>842</v>
      </c>
      <c r="AX1730">
        <v>0</v>
      </c>
      <c r="AY1730">
        <v>11.686</v>
      </c>
      <c r="AZ1730">
        <v>4.4000000000000004</v>
      </c>
      <c r="BA1730">
        <v>8.6999999999999993</v>
      </c>
      <c r="BB1730">
        <v>0</v>
      </c>
      <c r="BC1730">
        <v>0</v>
      </c>
      <c r="BD1730">
        <v>0</v>
      </c>
      <c r="BE1730">
        <v>2.9</v>
      </c>
      <c r="BF1730">
        <v>1</v>
      </c>
      <c r="BG1730">
        <v>7.5</v>
      </c>
      <c r="BH1730">
        <v>8.3000000000000007</v>
      </c>
      <c r="BI1730">
        <v>3.3</v>
      </c>
      <c r="BJ1730">
        <v>3.4</v>
      </c>
      <c r="BK1730">
        <v>20749000</v>
      </c>
      <c r="BL1730">
        <v>1935100</v>
      </c>
      <c r="BM1730">
        <v>10503000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1874000</v>
      </c>
      <c r="BT1730">
        <v>6436700</v>
      </c>
      <c r="BU1730">
        <v>0</v>
      </c>
      <c r="BV1730">
        <v>0</v>
      </c>
      <c r="BW1730">
        <v>406830</v>
      </c>
      <c r="BX1730">
        <v>37943</v>
      </c>
      <c r="BY1730">
        <v>205940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36745</v>
      </c>
      <c r="CF1730">
        <v>126210</v>
      </c>
      <c r="CG1730">
        <v>0</v>
      </c>
      <c r="CH1730">
        <v>0</v>
      </c>
      <c r="CI1730">
        <v>0</v>
      </c>
      <c r="CJ1730">
        <v>11428000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7060300</v>
      </c>
      <c r="CR1730">
        <v>0</v>
      </c>
      <c r="CS1730">
        <v>0</v>
      </c>
      <c r="CT1730">
        <v>2</v>
      </c>
      <c r="CU1730">
        <v>5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1</v>
      </c>
      <c r="DB1730">
        <v>4</v>
      </c>
      <c r="DC1730">
        <v>0</v>
      </c>
      <c r="DD1730">
        <v>0</v>
      </c>
      <c r="DE1730">
        <v>12</v>
      </c>
      <c r="DI1730">
        <v>1727</v>
      </c>
      <c r="DJ1730" t="s">
        <v>10338</v>
      </c>
      <c r="DK1730" t="s">
        <v>10339</v>
      </c>
      <c r="DL1730" t="s">
        <v>10340</v>
      </c>
      <c r="DM1730" t="s">
        <v>10341</v>
      </c>
      <c r="DN1730" t="s">
        <v>10342</v>
      </c>
      <c r="DO1730" t="s">
        <v>10343</v>
      </c>
    </row>
    <row r="1731" spans="1:123" x14ac:dyDescent="0.25">
      <c r="A1731" t="s">
        <v>10344</v>
      </c>
      <c r="B1731" t="s">
        <v>10344</v>
      </c>
      <c r="C1731">
        <v>1</v>
      </c>
      <c r="D1731">
        <v>1</v>
      </c>
      <c r="E1731">
        <v>1</v>
      </c>
      <c r="F1731" t="s">
        <v>10345</v>
      </c>
      <c r="G1731">
        <v>1</v>
      </c>
      <c r="H1731">
        <v>1</v>
      </c>
      <c r="I1731">
        <v>1</v>
      </c>
      <c r="J1731">
        <v>1</v>
      </c>
      <c r="K1731">
        <v>1</v>
      </c>
      <c r="L1731">
        <v>1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</v>
      </c>
      <c r="W1731">
        <v>1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1</v>
      </c>
      <c r="AH1731">
        <v>1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5</v>
      </c>
      <c r="AS1731">
        <v>5</v>
      </c>
      <c r="AT1731">
        <v>5</v>
      </c>
      <c r="AU1731">
        <v>14.669</v>
      </c>
      <c r="AV1731">
        <v>139</v>
      </c>
      <c r="AW1731">
        <v>139</v>
      </c>
      <c r="AX1731">
        <v>1</v>
      </c>
      <c r="AY1731">
        <v>-2</v>
      </c>
      <c r="AZ1731">
        <v>5</v>
      </c>
      <c r="BA1731">
        <v>5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1</v>
      </c>
      <c r="CU1731">
        <v>2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3</v>
      </c>
      <c r="DF1731" t="s">
        <v>127</v>
      </c>
      <c r="DI1731">
        <v>1728</v>
      </c>
      <c r="DJ1731">
        <v>5084</v>
      </c>
      <c r="DK1731" t="b">
        <v>1</v>
      </c>
      <c r="DL1731">
        <v>5717</v>
      </c>
      <c r="DM1731" t="s">
        <v>10346</v>
      </c>
      <c r="DN1731" t="s">
        <v>10347</v>
      </c>
      <c r="DO1731">
        <v>36493</v>
      </c>
      <c r="DP1731" t="s">
        <v>10348</v>
      </c>
      <c r="DR1731" t="s">
        <v>8425</v>
      </c>
    </row>
    <row r="1732" spans="1:123" x14ac:dyDescent="0.25">
      <c r="A1732" t="s">
        <v>10349</v>
      </c>
      <c r="B1732" t="s">
        <v>10349</v>
      </c>
      <c r="C1732">
        <v>1</v>
      </c>
      <c r="D1732">
        <v>1</v>
      </c>
      <c r="E1732">
        <v>1</v>
      </c>
      <c r="F1732" t="s">
        <v>10350</v>
      </c>
      <c r="G1732">
        <v>1</v>
      </c>
      <c r="H1732">
        <v>1</v>
      </c>
      <c r="I1732">
        <v>1</v>
      </c>
      <c r="J1732">
        <v>1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1</v>
      </c>
      <c r="Q1732">
        <v>1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1</v>
      </c>
      <c r="AB1732">
        <v>1</v>
      </c>
      <c r="AC1732">
        <v>1</v>
      </c>
      <c r="AD1732">
        <v>0</v>
      </c>
      <c r="AE1732">
        <v>0</v>
      </c>
      <c r="AF1732">
        <v>1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1</v>
      </c>
      <c r="AM1732">
        <v>1</v>
      </c>
      <c r="AN1732">
        <v>1</v>
      </c>
      <c r="AO1732">
        <v>0</v>
      </c>
      <c r="AP1732">
        <v>0</v>
      </c>
      <c r="AQ1732">
        <v>1</v>
      </c>
      <c r="AR1732">
        <v>4.8</v>
      </c>
      <c r="AS1732">
        <v>4.8</v>
      </c>
      <c r="AT1732">
        <v>4.8</v>
      </c>
      <c r="AU1732">
        <v>41.063000000000002</v>
      </c>
      <c r="AV1732">
        <v>372</v>
      </c>
      <c r="AW1732">
        <v>372</v>
      </c>
      <c r="AX1732">
        <v>1.1547E-3</v>
      </c>
      <c r="AY1732">
        <v>3.1867000000000001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4.8</v>
      </c>
      <c r="BF1732">
        <v>4.8</v>
      </c>
      <c r="BG1732">
        <v>4.8</v>
      </c>
      <c r="BH1732">
        <v>0</v>
      </c>
      <c r="BI1732">
        <v>0</v>
      </c>
      <c r="BJ1732">
        <v>4.8</v>
      </c>
      <c r="BK1732">
        <v>13631000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1535600</v>
      </c>
      <c r="BR1732">
        <v>648090</v>
      </c>
      <c r="BS1732">
        <v>6662500</v>
      </c>
      <c r="BT1732">
        <v>0</v>
      </c>
      <c r="BU1732">
        <v>0</v>
      </c>
      <c r="BV1732">
        <v>4784900</v>
      </c>
      <c r="BW1732">
        <v>757280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85309</v>
      </c>
      <c r="CD1732">
        <v>36005</v>
      </c>
      <c r="CE1732">
        <v>370140</v>
      </c>
      <c r="CF1732">
        <v>0</v>
      </c>
      <c r="CG1732">
        <v>0</v>
      </c>
      <c r="CH1732">
        <v>265830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5087000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1</v>
      </c>
      <c r="CZ1732">
        <v>1</v>
      </c>
      <c r="DA1732">
        <v>1</v>
      </c>
      <c r="DB1732">
        <v>0</v>
      </c>
      <c r="DC1732">
        <v>0</v>
      </c>
      <c r="DD1732">
        <v>1</v>
      </c>
      <c r="DE1732">
        <v>4</v>
      </c>
      <c r="DI1732">
        <v>1729</v>
      </c>
      <c r="DJ1732">
        <v>635</v>
      </c>
      <c r="DK1732" t="b">
        <v>1</v>
      </c>
      <c r="DL1732">
        <v>673</v>
      </c>
      <c r="DM1732" t="s">
        <v>10351</v>
      </c>
      <c r="DN1732" t="s">
        <v>10352</v>
      </c>
      <c r="DO1732">
        <v>3366</v>
      </c>
    </row>
    <row r="1733" spans="1:123" x14ac:dyDescent="0.25">
      <c r="A1733" t="s">
        <v>10353</v>
      </c>
      <c r="B1733" t="s">
        <v>10353</v>
      </c>
      <c r="C1733">
        <v>2</v>
      </c>
      <c r="D1733">
        <v>2</v>
      </c>
      <c r="E1733">
        <v>1</v>
      </c>
      <c r="F1733" t="s">
        <v>10354</v>
      </c>
      <c r="G1733">
        <v>1</v>
      </c>
      <c r="H1733">
        <v>2</v>
      </c>
      <c r="I1733">
        <v>2</v>
      </c>
      <c r="J1733">
        <v>1</v>
      </c>
      <c r="K1733">
        <v>1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1</v>
      </c>
      <c r="S1733">
        <v>0</v>
      </c>
      <c r="T1733">
        <v>2</v>
      </c>
      <c r="U1733">
        <v>1</v>
      </c>
      <c r="V1733">
        <v>1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1</v>
      </c>
      <c r="AD1733">
        <v>0</v>
      </c>
      <c r="AE1733">
        <v>2</v>
      </c>
      <c r="AF1733">
        <v>1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1</v>
      </c>
      <c r="AQ1733">
        <v>0</v>
      </c>
      <c r="AR1733">
        <v>3.8</v>
      </c>
      <c r="AS1733">
        <v>3.8</v>
      </c>
      <c r="AT1733">
        <v>1.9</v>
      </c>
      <c r="AU1733">
        <v>58.951000000000001</v>
      </c>
      <c r="AV1733">
        <v>522</v>
      </c>
      <c r="AW1733">
        <v>522</v>
      </c>
      <c r="AX1733">
        <v>2.8652999999999999E-3</v>
      </c>
      <c r="AY1733">
        <v>2.2435999999999998</v>
      </c>
      <c r="AZ1733">
        <v>1.9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1.9</v>
      </c>
      <c r="BH1733">
        <v>0</v>
      </c>
      <c r="BI1733">
        <v>3.8</v>
      </c>
      <c r="BJ1733">
        <v>1.9</v>
      </c>
      <c r="BK1733">
        <v>5172600</v>
      </c>
      <c r="BL1733">
        <v>977740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1328600</v>
      </c>
      <c r="BT1733">
        <v>0</v>
      </c>
      <c r="BU1733">
        <v>1715700</v>
      </c>
      <c r="BV1733">
        <v>1150600</v>
      </c>
      <c r="BW1733">
        <v>215530</v>
      </c>
      <c r="BX1733">
        <v>40739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55360</v>
      </c>
      <c r="CF1733">
        <v>0</v>
      </c>
      <c r="CG1733">
        <v>71486</v>
      </c>
      <c r="CH1733">
        <v>47941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1223200</v>
      </c>
      <c r="CT1733">
        <v>1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1</v>
      </c>
      <c r="DB1733">
        <v>0</v>
      </c>
      <c r="DC1733">
        <v>2</v>
      </c>
      <c r="DD1733">
        <v>1</v>
      </c>
      <c r="DE1733">
        <v>5</v>
      </c>
      <c r="DI1733">
        <v>1730</v>
      </c>
      <c r="DJ1733" t="s">
        <v>10355</v>
      </c>
      <c r="DK1733" t="s">
        <v>129</v>
      </c>
      <c r="DL1733" t="s">
        <v>10356</v>
      </c>
      <c r="DM1733" t="s">
        <v>10357</v>
      </c>
      <c r="DN1733" t="s">
        <v>10358</v>
      </c>
      <c r="DO1733" t="s">
        <v>10359</v>
      </c>
    </row>
    <row r="1734" spans="1:123" x14ac:dyDescent="0.25">
      <c r="A1734" t="s">
        <v>10360</v>
      </c>
      <c r="B1734" t="s">
        <v>10360</v>
      </c>
      <c r="C1734">
        <v>1</v>
      </c>
      <c r="D1734">
        <v>1</v>
      </c>
      <c r="E1734">
        <v>1</v>
      </c>
      <c r="F1734" t="s">
        <v>10361</v>
      </c>
      <c r="G1734">
        <v>1</v>
      </c>
      <c r="H1734">
        <v>1</v>
      </c>
      <c r="I1734">
        <v>1</v>
      </c>
      <c r="J1734">
        <v>1</v>
      </c>
      <c r="K1734">
        <v>0</v>
      </c>
      <c r="L1734">
        <v>0</v>
      </c>
      <c r="M1734">
        <v>0</v>
      </c>
      <c r="N1734">
        <v>1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1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1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1.8</v>
      </c>
      <c r="AS1734">
        <v>1.8</v>
      </c>
      <c r="AT1734">
        <v>1.8</v>
      </c>
      <c r="AU1734">
        <v>61.688000000000002</v>
      </c>
      <c r="AV1734">
        <v>557</v>
      </c>
      <c r="AW1734">
        <v>557</v>
      </c>
      <c r="AX1734">
        <v>1</v>
      </c>
      <c r="AY1734">
        <v>-2</v>
      </c>
      <c r="AZ1734">
        <v>0</v>
      </c>
      <c r="BA1734">
        <v>0</v>
      </c>
      <c r="BB1734">
        <v>0</v>
      </c>
      <c r="BC1734">
        <v>1.8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1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1</v>
      </c>
      <c r="DF1734" t="s">
        <v>127</v>
      </c>
      <c r="DI1734">
        <v>1731</v>
      </c>
      <c r="DJ1734">
        <v>1510</v>
      </c>
      <c r="DK1734" t="b">
        <v>1</v>
      </c>
      <c r="DL1734">
        <v>1597</v>
      </c>
      <c r="DM1734">
        <v>7596</v>
      </c>
      <c r="DN1734">
        <v>8626</v>
      </c>
      <c r="DO1734">
        <v>8626</v>
      </c>
      <c r="DQ1734">
        <v>2132</v>
      </c>
      <c r="DS1734">
        <v>327</v>
      </c>
    </row>
    <row r="1735" spans="1:123" x14ac:dyDescent="0.25">
      <c r="A1735" t="s">
        <v>10362</v>
      </c>
      <c r="B1735" t="s">
        <v>10362</v>
      </c>
      <c r="C1735">
        <v>4</v>
      </c>
      <c r="D1735">
        <v>4</v>
      </c>
      <c r="E1735">
        <v>4</v>
      </c>
      <c r="F1735" t="s">
        <v>10363</v>
      </c>
      <c r="G1735">
        <v>1</v>
      </c>
      <c r="H1735">
        <v>4</v>
      </c>
      <c r="I1735">
        <v>4</v>
      </c>
      <c r="J1735">
        <v>4</v>
      </c>
      <c r="K1735">
        <v>1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2</v>
      </c>
      <c r="S1735">
        <v>0</v>
      </c>
      <c r="T1735">
        <v>0</v>
      </c>
      <c r="U1735">
        <v>1</v>
      </c>
      <c r="V1735">
        <v>1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2</v>
      </c>
      <c r="AD1735">
        <v>0</v>
      </c>
      <c r="AE1735">
        <v>0</v>
      </c>
      <c r="AF1735">
        <v>1</v>
      </c>
      <c r="AG1735">
        <v>1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2</v>
      </c>
      <c r="AO1735">
        <v>0</v>
      </c>
      <c r="AP1735">
        <v>0</v>
      </c>
      <c r="AQ1735">
        <v>1</v>
      </c>
      <c r="AR1735">
        <v>5</v>
      </c>
      <c r="AS1735">
        <v>5</v>
      </c>
      <c r="AT1735">
        <v>5</v>
      </c>
      <c r="AU1735">
        <v>98.72</v>
      </c>
      <c r="AV1735">
        <v>879</v>
      </c>
      <c r="AW1735">
        <v>879</v>
      </c>
      <c r="AX1735">
        <v>0</v>
      </c>
      <c r="AY1735">
        <v>5.5666000000000002</v>
      </c>
      <c r="AZ1735">
        <v>1.1000000000000001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2.2999999999999998</v>
      </c>
      <c r="BH1735">
        <v>0</v>
      </c>
      <c r="BI1735">
        <v>0</v>
      </c>
      <c r="BJ1735">
        <v>1.6</v>
      </c>
      <c r="BK1735">
        <v>9704600</v>
      </c>
      <c r="BL1735">
        <v>1365100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6802000</v>
      </c>
      <c r="BT1735">
        <v>0</v>
      </c>
      <c r="BU1735">
        <v>0</v>
      </c>
      <c r="BV1735">
        <v>1537500</v>
      </c>
      <c r="BW1735">
        <v>194090</v>
      </c>
      <c r="BX1735">
        <v>27302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136040</v>
      </c>
      <c r="CF1735">
        <v>0</v>
      </c>
      <c r="CG1735">
        <v>0</v>
      </c>
      <c r="CH1735">
        <v>30751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5012900</v>
      </c>
      <c r="CQ1735">
        <v>0</v>
      </c>
      <c r="CR1735">
        <v>0</v>
      </c>
      <c r="CS1735">
        <v>0</v>
      </c>
      <c r="CT1735">
        <v>1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2</v>
      </c>
      <c r="DB1735">
        <v>0</v>
      </c>
      <c r="DC1735">
        <v>0</v>
      </c>
      <c r="DD1735">
        <v>1</v>
      </c>
      <c r="DE1735">
        <v>4</v>
      </c>
      <c r="DI1735">
        <v>1732</v>
      </c>
      <c r="DJ1735" t="s">
        <v>10364</v>
      </c>
      <c r="DK1735" t="s">
        <v>695</v>
      </c>
      <c r="DL1735" t="s">
        <v>10365</v>
      </c>
      <c r="DM1735" t="s">
        <v>10366</v>
      </c>
      <c r="DN1735" t="s">
        <v>10367</v>
      </c>
      <c r="DO1735" t="s">
        <v>10367</v>
      </c>
    </row>
    <row r="1736" spans="1:123" x14ac:dyDescent="0.25">
      <c r="A1736" t="s">
        <v>10368</v>
      </c>
      <c r="B1736" t="s">
        <v>10368</v>
      </c>
      <c r="C1736">
        <v>1</v>
      </c>
      <c r="D1736">
        <v>1</v>
      </c>
      <c r="E1736">
        <v>1</v>
      </c>
      <c r="F1736" t="s">
        <v>10369</v>
      </c>
      <c r="G1736">
        <v>1</v>
      </c>
      <c r="H1736">
        <v>1</v>
      </c>
      <c r="I1736">
        <v>1</v>
      </c>
      <c r="J1736">
        <v>1</v>
      </c>
      <c r="K1736">
        <v>0</v>
      </c>
      <c r="L1736">
        <v>0</v>
      </c>
      <c r="M1736">
        <v>0</v>
      </c>
      <c r="N1736">
        <v>0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2.2999999999999998</v>
      </c>
      <c r="AS1736">
        <v>2.2999999999999998</v>
      </c>
      <c r="AT1736">
        <v>2.2999999999999998</v>
      </c>
      <c r="AU1736">
        <v>60.290999999999997</v>
      </c>
      <c r="AV1736">
        <v>525</v>
      </c>
      <c r="AW1736">
        <v>525</v>
      </c>
      <c r="AX1736">
        <v>1</v>
      </c>
      <c r="AY1736">
        <v>-2</v>
      </c>
      <c r="AZ1736">
        <v>0</v>
      </c>
      <c r="BA1736">
        <v>0</v>
      </c>
      <c r="BB1736">
        <v>0</v>
      </c>
      <c r="BC1736">
        <v>0</v>
      </c>
      <c r="BD1736">
        <v>2.2999999999999998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2065300</v>
      </c>
      <c r="BL1736">
        <v>0</v>
      </c>
      <c r="BM1736">
        <v>0</v>
      </c>
      <c r="BN1736">
        <v>0</v>
      </c>
      <c r="BO1736">
        <v>0</v>
      </c>
      <c r="BP1736">
        <v>2065300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73762</v>
      </c>
      <c r="BX1736">
        <v>0</v>
      </c>
      <c r="BY1736">
        <v>0</v>
      </c>
      <c r="BZ1736">
        <v>0</v>
      </c>
      <c r="CA1736">
        <v>0</v>
      </c>
      <c r="CB1736">
        <v>73762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10975000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 t="s">
        <v>127</v>
      </c>
      <c r="DI1736">
        <v>1733</v>
      </c>
      <c r="DJ1736">
        <v>4677</v>
      </c>
      <c r="DK1736" t="b">
        <v>1</v>
      </c>
      <c r="DL1736">
        <v>5269</v>
      </c>
      <c r="DM1736">
        <v>29086</v>
      </c>
      <c r="DN1736">
        <v>34817</v>
      </c>
      <c r="DO1736">
        <v>34817</v>
      </c>
      <c r="DQ1736">
        <v>2133</v>
      </c>
      <c r="DS1736">
        <v>375</v>
      </c>
    </row>
    <row r="1737" spans="1:123" x14ac:dyDescent="0.25">
      <c r="A1737" t="s">
        <v>10370</v>
      </c>
      <c r="B1737" t="s">
        <v>10370</v>
      </c>
      <c r="C1737">
        <v>5</v>
      </c>
      <c r="D1737">
        <v>5</v>
      </c>
      <c r="E1737">
        <v>5</v>
      </c>
      <c r="F1737" t="s">
        <v>10371</v>
      </c>
      <c r="G1737">
        <v>1</v>
      </c>
      <c r="H1737">
        <v>5</v>
      </c>
      <c r="I1737">
        <v>5</v>
      </c>
      <c r="J1737">
        <v>5</v>
      </c>
      <c r="K1737">
        <v>3</v>
      </c>
      <c r="L1737">
        <v>4</v>
      </c>
      <c r="M1737">
        <v>0</v>
      </c>
      <c r="N1737">
        <v>0</v>
      </c>
      <c r="O1737">
        <v>0</v>
      </c>
      <c r="P1737">
        <v>4</v>
      </c>
      <c r="Q1737">
        <v>4</v>
      </c>
      <c r="R1737">
        <v>5</v>
      </c>
      <c r="S1737">
        <v>5</v>
      </c>
      <c r="T1737">
        <v>4</v>
      </c>
      <c r="U1737">
        <v>5</v>
      </c>
      <c r="V1737">
        <v>3</v>
      </c>
      <c r="W1737">
        <v>4</v>
      </c>
      <c r="X1737">
        <v>0</v>
      </c>
      <c r="Y1737">
        <v>0</v>
      </c>
      <c r="Z1737">
        <v>0</v>
      </c>
      <c r="AA1737">
        <v>4</v>
      </c>
      <c r="AB1737">
        <v>4</v>
      </c>
      <c r="AC1737">
        <v>5</v>
      </c>
      <c r="AD1737">
        <v>5</v>
      </c>
      <c r="AE1737">
        <v>4</v>
      </c>
      <c r="AF1737">
        <v>5</v>
      </c>
      <c r="AG1737">
        <v>3</v>
      </c>
      <c r="AH1737">
        <v>4</v>
      </c>
      <c r="AI1737">
        <v>0</v>
      </c>
      <c r="AJ1737">
        <v>0</v>
      </c>
      <c r="AK1737">
        <v>0</v>
      </c>
      <c r="AL1737">
        <v>4</v>
      </c>
      <c r="AM1737">
        <v>4</v>
      </c>
      <c r="AN1737">
        <v>5</v>
      </c>
      <c r="AO1737">
        <v>5</v>
      </c>
      <c r="AP1737">
        <v>4</v>
      </c>
      <c r="AQ1737">
        <v>5</v>
      </c>
      <c r="AR1737">
        <v>11.2</v>
      </c>
      <c r="AS1737">
        <v>11.2</v>
      </c>
      <c r="AT1737">
        <v>11.2</v>
      </c>
      <c r="AU1737">
        <v>50.192999999999998</v>
      </c>
      <c r="AV1737">
        <v>448</v>
      </c>
      <c r="AW1737">
        <v>448</v>
      </c>
      <c r="AX1737">
        <v>0</v>
      </c>
      <c r="AY1737">
        <v>22.855</v>
      </c>
      <c r="AZ1737">
        <v>6.9</v>
      </c>
      <c r="BA1737">
        <v>9.4</v>
      </c>
      <c r="BB1737">
        <v>0</v>
      </c>
      <c r="BC1737">
        <v>0</v>
      </c>
      <c r="BD1737">
        <v>0</v>
      </c>
      <c r="BE1737">
        <v>9.4</v>
      </c>
      <c r="BF1737">
        <v>8.6999999999999993</v>
      </c>
      <c r="BG1737">
        <v>11.2</v>
      </c>
      <c r="BH1737">
        <v>11.2</v>
      </c>
      <c r="BI1737">
        <v>8.6999999999999993</v>
      </c>
      <c r="BJ1737">
        <v>11.2</v>
      </c>
      <c r="BK1737">
        <v>462460000</v>
      </c>
      <c r="BL1737">
        <v>49710000</v>
      </c>
      <c r="BM1737">
        <v>39371000</v>
      </c>
      <c r="BN1737">
        <v>0</v>
      </c>
      <c r="BO1737">
        <v>0</v>
      </c>
      <c r="BP1737">
        <v>0</v>
      </c>
      <c r="BQ1737">
        <v>28555000</v>
      </c>
      <c r="BR1737">
        <v>20522000</v>
      </c>
      <c r="BS1737">
        <v>65960000</v>
      </c>
      <c r="BT1737">
        <v>67514000</v>
      </c>
      <c r="BU1737">
        <v>59470000</v>
      </c>
      <c r="BV1737">
        <v>131360000</v>
      </c>
      <c r="BW1737">
        <v>27203000</v>
      </c>
      <c r="BX1737">
        <v>2924100</v>
      </c>
      <c r="BY1737">
        <v>2316000</v>
      </c>
      <c r="BZ1737">
        <v>0</v>
      </c>
      <c r="CA1737">
        <v>0</v>
      </c>
      <c r="CB1737">
        <v>0</v>
      </c>
      <c r="CC1737">
        <v>1679700</v>
      </c>
      <c r="CD1737">
        <v>1207200</v>
      </c>
      <c r="CE1737">
        <v>3880000</v>
      </c>
      <c r="CF1737">
        <v>3971400</v>
      </c>
      <c r="CG1737">
        <v>3498200</v>
      </c>
      <c r="CH1737">
        <v>7726800</v>
      </c>
      <c r="CI1737">
        <v>59945000</v>
      </c>
      <c r="CJ1737">
        <v>52250000</v>
      </c>
      <c r="CK1737">
        <v>0</v>
      </c>
      <c r="CL1737">
        <v>0</v>
      </c>
      <c r="CM1737">
        <v>0</v>
      </c>
      <c r="CN1737">
        <v>76726000</v>
      </c>
      <c r="CO1737">
        <v>52321000</v>
      </c>
      <c r="CP1737">
        <v>63369000</v>
      </c>
      <c r="CQ1737">
        <v>53692000</v>
      </c>
      <c r="CR1737">
        <v>54950000</v>
      </c>
      <c r="CS1737">
        <v>92374000</v>
      </c>
      <c r="CT1737">
        <v>6</v>
      </c>
      <c r="CU1737">
        <v>7</v>
      </c>
      <c r="CV1737">
        <v>0</v>
      </c>
      <c r="CW1737">
        <v>0</v>
      </c>
      <c r="CX1737">
        <v>0</v>
      </c>
      <c r="CY1737">
        <v>11</v>
      </c>
      <c r="CZ1737">
        <v>6</v>
      </c>
      <c r="DA1737">
        <v>11</v>
      </c>
      <c r="DB1737">
        <v>7</v>
      </c>
      <c r="DC1737">
        <v>7</v>
      </c>
      <c r="DD1737">
        <v>10</v>
      </c>
      <c r="DE1737">
        <v>65</v>
      </c>
      <c r="DI1737">
        <v>1734</v>
      </c>
      <c r="DJ1737" t="s">
        <v>10372</v>
      </c>
      <c r="DK1737" t="s">
        <v>135</v>
      </c>
      <c r="DL1737" t="s">
        <v>10373</v>
      </c>
      <c r="DM1737" t="s">
        <v>10374</v>
      </c>
      <c r="DN1737" t="s">
        <v>10375</v>
      </c>
      <c r="DO1737" t="s">
        <v>10376</v>
      </c>
      <c r="DP1737">
        <v>759</v>
      </c>
      <c r="DR1737">
        <v>368</v>
      </c>
    </row>
    <row r="1738" spans="1:123" x14ac:dyDescent="0.25">
      <c r="A1738" t="s">
        <v>10377</v>
      </c>
      <c r="B1738" t="s">
        <v>10377</v>
      </c>
      <c r="C1738">
        <v>3</v>
      </c>
      <c r="D1738">
        <v>3</v>
      </c>
      <c r="E1738">
        <v>3</v>
      </c>
      <c r="F1738" t="s">
        <v>10378</v>
      </c>
      <c r="G1738">
        <v>1</v>
      </c>
      <c r="H1738">
        <v>3</v>
      </c>
      <c r="I1738">
        <v>3</v>
      </c>
      <c r="J1738">
        <v>3</v>
      </c>
      <c r="K1738">
        <v>1</v>
      </c>
      <c r="L1738">
        <v>2</v>
      </c>
      <c r="M1738">
        <v>0</v>
      </c>
      <c r="N1738">
        <v>1</v>
      </c>
      <c r="O1738">
        <v>0</v>
      </c>
      <c r="P1738">
        <v>0</v>
      </c>
      <c r="Q1738">
        <v>1</v>
      </c>
      <c r="R1738">
        <v>1</v>
      </c>
      <c r="S1738">
        <v>0</v>
      </c>
      <c r="T1738">
        <v>0</v>
      </c>
      <c r="U1738">
        <v>1</v>
      </c>
      <c r="V1738">
        <v>1</v>
      </c>
      <c r="W1738">
        <v>2</v>
      </c>
      <c r="X1738">
        <v>0</v>
      </c>
      <c r="Y1738">
        <v>1</v>
      </c>
      <c r="Z1738">
        <v>0</v>
      </c>
      <c r="AA1738">
        <v>0</v>
      </c>
      <c r="AB1738">
        <v>1</v>
      </c>
      <c r="AC1738">
        <v>1</v>
      </c>
      <c r="AD1738">
        <v>0</v>
      </c>
      <c r="AE1738">
        <v>0</v>
      </c>
      <c r="AF1738">
        <v>1</v>
      </c>
      <c r="AG1738">
        <v>1</v>
      </c>
      <c r="AH1738">
        <v>2</v>
      </c>
      <c r="AI1738">
        <v>0</v>
      </c>
      <c r="AJ1738">
        <v>1</v>
      </c>
      <c r="AK1738">
        <v>0</v>
      </c>
      <c r="AL1738">
        <v>0</v>
      </c>
      <c r="AM1738">
        <v>1</v>
      </c>
      <c r="AN1738">
        <v>1</v>
      </c>
      <c r="AO1738">
        <v>0</v>
      </c>
      <c r="AP1738">
        <v>0</v>
      </c>
      <c r="AQ1738">
        <v>1</v>
      </c>
      <c r="AR1738">
        <v>9.3000000000000007</v>
      </c>
      <c r="AS1738">
        <v>9.3000000000000007</v>
      </c>
      <c r="AT1738">
        <v>9.3000000000000007</v>
      </c>
      <c r="AU1738">
        <v>42.808999999999997</v>
      </c>
      <c r="AV1738">
        <v>376</v>
      </c>
      <c r="AW1738">
        <v>376</v>
      </c>
      <c r="AX1738">
        <v>1.1312E-3</v>
      </c>
      <c r="AY1738">
        <v>3.0325000000000002</v>
      </c>
      <c r="AZ1738">
        <v>3.2</v>
      </c>
      <c r="BA1738">
        <v>6.1</v>
      </c>
      <c r="BB1738">
        <v>0</v>
      </c>
      <c r="BC1738">
        <v>3.2</v>
      </c>
      <c r="BD1738">
        <v>0</v>
      </c>
      <c r="BE1738">
        <v>0</v>
      </c>
      <c r="BF1738">
        <v>2.1</v>
      </c>
      <c r="BG1738">
        <v>3.2</v>
      </c>
      <c r="BH1738">
        <v>0</v>
      </c>
      <c r="BI1738">
        <v>0</v>
      </c>
      <c r="BJ1738">
        <v>4</v>
      </c>
      <c r="BK1738">
        <v>5107100</v>
      </c>
      <c r="BL1738">
        <v>984380</v>
      </c>
      <c r="BM1738">
        <v>748070</v>
      </c>
      <c r="BN1738">
        <v>0</v>
      </c>
      <c r="BO1738">
        <v>708570</v>
      </c>
      <c r="BP1738">
        <v>0</v>
      </c>
      <c r="BQ1738">
        <v>0</v>
      </c>
      <c r="BR1738">
        <v>1047100</v>
      </c>
      <c r="BS1738">
        <v>1618900</v>
      </c>
      <c r="BT1738">
        <v>0</v>
      </c>
      <c r="BU1738">
        <v>0</v>
      </c>
      <c r="BV1738">
        <v>0</v>
      </c>
      <c r="BW1738">
        <v>196430</v>
      </c>
      <c r="BX1738">
        <v>37861</v>
      </c>
      <c r="BY1738">
        <v>28772</v>
      </c>
      <c r="BZ1738">
        <v>0</v>
      </c>
      <c r="CA1738">
        <v>27253</v>
      </c>
      <c r="CB1738">
        <v>0</v>
      </c>
      <c r="CC1738">
        <v>0</v>
      </c>
      <c r="CD1738">
        <v>40275</v>
      </c>
      <c r="CE1738">
        <v>62266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1193100</v>
      </c>
      <c r="CQ1738">
        <v>0</v>
      </c>
      <c r="CR1738">
        <v>0</v>
      </c>
      <c r="CS1738">
        <v>0</v>
      </c>
      <c r="CT1738">
        <v>1</v>
      </c>
      <c r="CU1738">
        <v>3</v>
      </c>
      <c r="CV1738">
        <v>0</v>
      </c>
      <c r="CW1738">
        <v>1</v>
      </c>
      <c r="CX1738">
        <v>0</v>
      </c>
      <c r="CY1738">
        <v>0</v>
      </c>
      <c r="CZ1738">
        <v>1</v>
      </c>
      <c r="DA1738">
        <v>1</v>
      </c>
      <c r="DB1738">
        <v>0</v>
      </c>
      <c r="DC1738">
        <v>0</v>
      </c>
      <c r="DD1738">
        <v>1</v>
      </c>
      <c r="DE1738">
        <v>8</v>
      </c>
      <c r="DI1738">
        <v>1735</v>
      </c>
      <c r="DJ1738" t="s">
        <v>10379</v>
      </c>
      <c r="DK1738" t="s">
        <v>339</v>
      </c>
      <c r="DL1738" t="s">
        <v>10380</v>
      </c>
      <c r="DM1738" t="s">
        <v>10381</v>
      </c>
      <c r="DN1738" t="s">
        <v>10382</v>
      </c>
      <c r="DO1738" t="s">
        <v>10383</v>
      </c>
    </row>
    <row r="1739" spans="1:123" x14ac:dyDescent="0.25">
      <c r="A1739" t="s">
        <v>10384</v>
      </c>
      <c r="B1739" t="s">
        <v>10384</v>
      </c>
      <c r="C1739">
        <v>2</v>
      </c>
      <c r="D1739">
        <v>2</v>
      </c>
      <c r="E1739">
        <v>2</v>
      </c>
      <c r="F1739" t="s">
        <v>10385</v>
      </c>
      <c r="G1739">
        <v>1</v>
      </c>
      <c r="H1739">
        <v>2</v>
      </c>
      <c r="I1739">
        <v>2</v>
      </c>
      <c r="J1739">
        <v>2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2</v>
      </c>
      <c r="Q1739">
        <v>1</v>
      </c>
      <c r="R1739">
        <v>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2</v>
      </c>
      <c r="AB1739">
        <v>1</v>
      </c>
      <c r="AC1739">
        <v>2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2</v>
      </c>
      <c r="AM1739">
        <v>1</v>
      </c>
      <c r="AN1739">
        <v>2</v>
      </c>
      <c r="AO1739">
        <v>0</v>
      </c>
      <c r="AP1739">
        <v>0</v>
      </c>
      <c r="AQ1739">
        <v>0</v>
      </c>
      <c r="AR1739">
        <v>4.3</v>
      </c>
      <c r="AS1739">
        <v>4.3</v>
      </c>
      <c r="AT1739">
        <v>4.3</v>
      </c>
      <c r="AU1739">
        <v>49.424999999999997</v>
      </c>
      <c r="AV1739">
        <v>443</v>
      </c>
      <c r="AW1739">
        <v>443</v>
      </c>
      <c r="AX1739">
        <v>0</v>
      </c>
      <c r="AY1739">
        <v>4.8731999999999998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4.3</v>
      </c>
      <c r="BF1739">
        <v>2.5</v>
      </c>
      <c r="BG1739">
        <v>4.3</v>
      </c>
      <c r="BH1739">
        <v>0</v>
      </c>
      <c r="BI1739">
        <v>0</v>
      </c>
      <c r="BJ1739">
        <v>0</v>
      </c>
      <c r="BK1739">
        <v>84160000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18789000</v>
      </c>
      <c r="BR1739">
        <v>2990600</v>
      </c>
      <c r="BS1739">
        <v>62380000</v>
      </c>
      <c r="BT1739">
        <v>0</v>
      </c>
      <c r="BU1739">
        <v>0</v>
      </c>
      <c r="BV1739">
        <v>0</v>
      </c>
      <c r="BW1739">
        <v>3825400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854060</v>
      </c>
      <c r="CD1739">
        <v>135940</v>
      </c>
      <c r="CE1739">
        <v>2835400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42269000</v>
      </c>
      <c r="CO1739">
        <v>0</v>
      </c>
      <c r="CP1739">
        <v>45852000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2</v>
      </c>
      <c r="CZ1739">
        <v>1</v>
      </c>
      <c r="DA1739">
        <v>2</v>
      </c>
      <c r="DB1739">
        <v>0</v>
      </c>
      <c r="DC1739">
        <v>0</v>
      </c>
      <c r="DD1739">
        <v>0</v>
      </c>
      <c r="DE1739">
        <v>5</v>
      </c>
      <c r="DI1739">
        <v>1736</v>
      </c>
      <c r="DJ1739" t="s">
        <v>10386</v>
      </c>
      <c r="DK1739" t="s">
        <v>129</v>
      </c>
      <c r="DL1739" t="s">
        <v>10387</v>
      </c>
      <c r="DM1739" t="s">
        <v>10388</v>
      </c>
      <c r="DN1739" t="s">
        <v>10389</v>
      </c>
      <c r="DO1739" t="s">
        <v>10390</v>
      </c>
    </row>
    <row r="1740" spans="1:123" x14ac:dyDescent="0.25">
      <c r="A1740" t="s">
        <v>10391</v>
      </c>
      <c r="B1740" t="s">
        <v>10391</v>
      </c>
      <c r="C1740">
        <v>9</v>
      </c>
      <c r="D1740">
        <v>8</v>
      </c>
      <c r="E1740">
        <v>6</v>
      </c>
      <c r="F1740" t="s">
        <v>10392</v>
      </c>
      <c r="G1740">
        <v>1</v>
      </c>
      <c r="H1740">
        <v>9</v>
      </c>
      <c r="I1740">
        <v>8</v>
      </c>
      <c r="J1740">
        <v>6</v>
      </c>
      <c r="K1740">
        <v>2</v>
      </c>
      <c r="L1740">
        <v>2</v>
      </c>
      <c r="M1740">
        <v>2</v>
      </c>
      <c r="N1740">
        <v>2</v>
      </c>
      <c r="O1740">
        <v>3</v>
      </c>
      <c r="P1740">
        <v>1</v>
      </c>
      <c r="Q1740">
        <v>1</v>
      </c>
      <c r="R1740">
        <v>2</v>
      </c>
      <c r="S1740">
        <v>5</v>
      </c>
      <c r="T1740">
        <v>6</v>
      </c>
      <c r="U1740">
        <v>2</v>
      </c>
      <c r="V1740">
        <v>1</v>
      </c>
      <c r="W1740">
        <v>1</v>
      </c>
      <c r="X1740">
        <v>2</v>
      </c>
      <c r="Y1740">
        <v>1</v>
      </c>
      <c r="Z1740">
        <v>2</v>
      </c>
      <c r="AA1740">
        <v>0</v>
      </c>
      <c r="AB1740">
        <v>0</v>
      </c>
      <c r="AC1740">
        <v>1</v>
      </c>
      <c r="AD1740">
        <v>4</v>
      </c>
      <c r="AE1740">
        <v>5</v>
      </c>
      <c r="AF1740">
        <v>1</v>
      </c>
      <c r="AG1740">
        <v>0</v>
      </c>
      <c r="AH1740">
        <v>1</v>
      </c>
      <c r="AI1740">
        <v>2</v>
      </c>
      <c r="AJ1740">
        <v>1</v>
      </c>
      <c r="AK1740">
        <v>2</v>
      </c>
      <c r="AL1740">
        <v>0</v>
      </c>
      <c r="AM1740">
        <v>0</v>
      </c>
      <c r="AN1740">
        <v>0</v>
      </c>
      <c r="AO1740">
        <v>3</v>
      </c>
      <c r="AP1740">
        <v>3</v>
      </c>
      <c r="AQ1740">
        <v>1</v>
      </c>
      <c r="AR1740">
        <v>19.3</v>
      </c>
      <c r="AS1740">
        <v>17.600000000000001</v>
      </c>
      <c r="AT1740">
        <v>13.7</v>
      </c>
      <c r="AU1740">
        <v>60.601999999999997</v>
      </c>
      <c r="AV1740">
        <v>534</v>
      </c>
      <c r="AW1740">
        <v>534</v>
      </c>
      <c r="AX1740">
        <v>0</v>
      </c>
      <c r="AY1740">
        <v>13.769</v>
      </c>
      <c r="AZ1740">
        <v>3.9</v>
      </c>
      <c r="BA1740">
        <v>3.9</v>
      </c>
      <c r="BB1740">
        <v>3.7</v>
      </c>
      <c r="BC1740">
        <v>3.4</v>
      </c>
      <c r="BD1740">
        <v>5.4</v>
      </c>
      <c r="BE1740">
        <v>1.7</v>
      </c>
      <c r="BF1740">
        <v>1.7</v>
      </c>
      <c r="BG1740">
        <v>5.6</v>
      </c>
      <c r="BH1740">
        <v>13.3</v>
      </c>
      <c r="BI1740">
        <v>11</v>
      </c>
      <c r="BJ1740">
        <v>3.7</v>
      </c>
      <c r="BK1740">
        <v>15732000</v>
      </c>
      <c r="BL1740">
        <v>0</v>
      </c>
      <c r="BM1740">
        <v>0</v>
      </c>
      <c r="BN1740">
        <v>907970</v>
      </c>
      <c r="BO1740">
        <v>817910</v>
      </c>
      <c r="BP1740">
        <v>1495000</v>
      </c>
      <c r="BQ1740">
        <v>0</v>
      </c>
      <c r="BR1740">
        <v>0</v>
      </c>
      <c r="BS1740">
        <v>914940</v>
      </c>
      <c r="BT1740">
        <v>5508900</v>
      </c>
      <c r="BU1740">
        <v>4741500</v>
      </c>
      <c r="BV1740">
        <v>1345600</v>
      </c>
      <c r="BW1740">
        <v>542480</v>
      </c>
      <c r="BX1740">
        <v>0</v>
      </c>
      <c r="BY1740">
        <v>0</v>
      </c>
      <c r="BZ1740">
        <v>31309</v>
      </c>
      <c r="CA1740">
        <v>28204</v>
      </c>
      <c r="CB1740">
        <v>51550</v>
      </c>
      <c r="CC1740">
        <v>0</v>
      </c>
      <c r="CD1740">
        <v>0</v>
      </c>
      <c r="CE1740">
        <v>31550</v>
      </c>
      <c r="CF1740">
        <v>189960</v>
      </c>
      <c r="CG1740">
        <v>163500</v>
      </c>
      <c r="CH1740">
        <v>46402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4419900</v>
      </c>
      <c r="CR1740">
        <v>4643000</v>
      </c>
      <c r="CS1740">
        <v>0</v>
      </c>
      <c r="CT1740">
        <v>1</v>
      </c>
      <c r="CU1740">
        <v>1</v>
      </c>
      <c r="CV1740">
        <v>2</v>
      </c>
      <c r="CW1740">
        <v>1</v>
      </c>
      <c r="CX1740">
        <v>2</v>
      </c>
      <c r="CY1740">
        <v>0</v>
      </c>
      <c r="CZ1740">
        <v>0</v>
      </c>
      <c r="DA1740">
        <v>1</v>
      </c>
      <c r="DB1740">
        <v>4</v>
      </c>
      <c r="DC1740">
        <v>5</v>
      </c>
      <c r="DD1740">
        <v>1</v>
      </c>
      <c r="DE1740">
        <v>18</v>
      </c>
      <c r="DI1740">
        <v>1737</v>
      </c>
      <c r="DJ1740" t="s">
        <v>10393</v>
      </c>
      <c r="DK1740" t="s">
        <v>10394</v>
      </c>
      <c r="DL1740" t="s">
        <v>10395</v>
      </c>
      <c r="DM1740" t="s">
        <v>10396</v>
      </c>
      <c r="DN1740" t="s">
        <v>10397</v>
      </c>
      <c r="DO1740" t="s">
        <v>10398</v>
      </c>
    </row>
    <row r="1741" spans="1:123" x14ac:dyDescent="0.25">
      <c r="A1741" t="s">
        <v>10399</v>
      </c>
      <c r="B1741" t="s">
        <v>10399</v>
      </c>
      <c r="C1741">
        <v>1</v>
      </c>
      <c r="D1741">
        <v>1</v>
      </c>
      <c r="E1741">
        <v>1</v>
      </c>
      <c r="F1741" t="s">
        <v>10400</v>
      </c>
      <c r="G1741">
        <v>1</v>
      </c>
      <c r="H1741">
        <v>1</v>
      </c>
      <c r="I1741">
        <v>1</v>
      </c>
      <c r="J1741">
        <v>1</v>
      </c>
      <c r="K1741">
        <v>1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1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3</v>
      </c>
      <c r="AS1741">
        <v>3</v>
      </c>
      <c r="AT1741">
        <v>3</v>
      </c>
      <c r="AU1741">
        <v>56.813000000000002</v>
      </c>
      <c r="AV1741">
        <v>500</v>
      </c>
      <c r="AW1741">
        <v>500</v>
      </c>
      <c r="AX1741">
        <v>1</v>
      </c>
      <c r="AY1741">
        <v>-2</v>
      </c>
      <c r="AZ1741">
        <v>3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1748400</v>
      </c>
      <c r="BL1741">
        <v>1748400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60290</v>
      </c>
      <c r="BX1741">
        <v>60290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1748400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 t="s">
        <v>127</v>
      </c>
      <c r="DI1741">
        <v>1738</v>
      </c>
      <c r="DJ1741">
        <v>26</v>
      </c>
      <c r="DK1741" t="b">
        <v>1</v>
      </c>
      <c r="DL1741">
        <v>27</v>
      </c>
      <c r="DM1741">
        <v>91</v>
      </c>
      <c r="DN1741">
        <v>104</v>
      </c>
      <c r="DO1741">
        <v>104</v>
      </c>
      <c r="DP1741" t="s">
        <v>10401</v>
      </c>
      <c r="DR1741" t="s">
        <v>10402</v>
      </c>
    </row>
    <row r="1742" spans="1:123" x14ac:dyDescent="0.25">
      <c r="A1742" t="s">
        <v>10403</v>
      </c>
      <c r="B1742" t="s">
        <v>10403</v>
      </c>
      <c r="C1742">
        <v>4</v>
      </c>
      <c r="D1742">
        <v>4</v>
      </c>
      <c r="E1742">
        <v>4</v>
      </c>
      <c r="F1742" t="s">
        <v>10404</v>
      </c>
      <c r="G1742">
        <v>1</v>
      </c>
      <c r="H1742">
        <v>4</v>
      </c>
      <c r="I1742">
        <v>4</v>
      </c>
      <c r="J1742">
        <v>4</v>
      </c>
      <c r="K1742">
        <v>1</v>
      </c>
      <c r="L1742">
        <v>1</v>
      </c>
      <c r="M1742">
        <v>0</v>
      </c>
      <c r="N1742">
        <v>0</v>
      </c>
      <c r="O1742">
        <v>0</v>
      </c>
      <c r="P1742">
        <v>3</v>
      </c>
      <c r="Q1742">
        <v>0</v>
      </c>
      <c r="R1742">
        <v>4</v>
      </c>
      <c r="S1742">
        <v>3</v>
      </c>
      <c r="T1742">
        <v>0</v>
      </c>
      <c r="U1742">
        <v>2</v>
      </c>
      <c r="V1742">
        <v>1</v>
      </c>
      <c r="W1742">
        <v>1</v>
      </c>
      <c r="X1742">
        <v>0</v>
      </c>
      <c r="Y1742">
        <v>0</v>
      </c>
      <c r="Z1742">
        <v>0</v>
      </c>
      <c r="AA1742">
        <v>3</v>
      </c>
      <c r="AB1742">
        <v>0</v>
      </c>
      <c r="AC1742">
        <v>4</v>
      </c>
      <c r="AD1742">
        <v>3</v>
      </c>
      <c r="AE1742">
        <v>0</v>
      </c>
      <c r="AF1742">
        <v>2</v>
      </c>
      <c r="AG1742">
        <v>1</v>
      </c>
      <c r="AH1742">
        <v>1</v>
      </c>
      <c r="AI1742">
        <v>0</v>
      </c>
      <c r="AJ1742">
        <v>0</v>
      </c>
      <c r="AK1742">
        <v>0</v>
      </c>
      <c r="AL1742">
        <v>3</v>
      </c>
      <c r="AM1742">
        <v>0</v>
      </c>
      <c r="AN1742">
        <v>4</v>
      </c>
      <c r="AO1742">
        <v>3</v>
      </c>
      <c r="AP1742">
        <v>0</v>
      </c>
      <c r="AQ1742">
        <v>2</v>
      </c>
      <c r="AR1742">
        <v>25.5</v>
      </c>
      <c r="AS1742">
        <v>25.5</v>
      </c>
      <c r="AT1742">
        <v>25.5</v>
      </c>
      <c r="AU1742">
        <v>24.274999999999999</v>
      </c>
      <c r="AV1742">
        <v>216</v>
      </c>
      <c r="AW1742">
        <v>216</v>
      </c>
      <c r="AX1742">
        <v>0</v>
      </c>
      <c r="AY1742">
        <v>13.678000000000001</v>
      </c>
      <c r="AZ1742">
        <v>6</v>
      </c>
      <c r="BA1742">
        <v>6</v>
      </c>
      <c r="BB1742">
        <v>0</v>
      </c>
      <c r="BC1742">
        <v>0</v>
      </c>
      <c r="BD1742">
        <v>0</v>
      </c>
      <c r="BE1742">
        <v>19</v>
      </c>
      <c r="BF1742">
        <v>0</v>
      </c>
      <c r="BG1742">
        <v>25.5</v>
      </c>
      <c r="BH1742">
        <v>20.399999999999999</v>
      </c>
      <c r="BI1742">
        <v>0</v>
      </c>
      <c r="BJ1742">
        <v>13.9</v>
      </c>
      <c r="BK1742">
        <v>22045000</v>
      </c>
      <c r="BL1742">
        <v>530900</v>
      </c>
      <c r="BM1742">
        <v>314570</v>
      </c>
      <c r="BN1742">
        <v>0</v>
      </c>
      <c r="BO1742">
        <v>0</v>
      </c>
      <c r="BP1742">
        <v>0</v>
      </c>
      <c r="BQ1742">
        <v>3026300</v>
      </c>
      <c r="BR1742">
        <v>0</v>
      </c>
      <c r="BS1742">
        <v>15266000</v>
      </c>
      <c r="BT1742">
        <v>2207400</v>
      </c>
      <c r="BU1742">
        <v>0</v>
      </c>
      <c r="BV1742">
        <v>700560</v>
      </c>
      <c r="BW1742">
        <v>1695800</v>
      </c>
      <c r="BX1742">
        <v>40839</v>
      </c>
      <c r="BY1742">
        <v>24198</v>
      </c>
      <c r="BZ1742">
        <v>0</v>
      </c>
      <c r="CA1742">
        <v>0</v>
      </c>
      <c r="CB1742">
        <v>0</v>
      </c>
      <c r="CC1742">
        <v>232790</v>
      </c>
      <c r="CD1742">
        <v>0</v>
      </c>
      <c r="CE1742">
        <v>1174300</v>
      </c>
      <c r="CF1742">
        <v>169800</v>
      </c>
      <c r="CG1742">
        <v>0</v>
      </c>
      <c r="CH1742">
        <v>53889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6573100</v>
      </c>
      <c r="CO1742">
        <v>0</v>
      </c>
      <c r="CP1742">
        <v>8154000</v>
      </c>
      <c r="CQ1742">
        <v>3329700</v>
      </c>
      <c r="CR1742">
        <v>0</v>
      </c>
      <c r="CS1742">
        <v>2007400</v>
      </c>
      <c r="CT1742">
        <v>1</v>
      </c>
      <c r="CU1742">
        <v>1</v>
      </c>
      <c r="CV1742">
        <v>0</v>
      </c>
      <c r="CW1742">
        <v>0</v>
      </c>
      <c r="CX1742">
        <v>0</v>
      </c>
      <c r="CY1742">
        <v>3</v>
      </c>
      <c r="CZ1742">
        <v>0</v>
      </c>
      <c r="DA1742">
        <v>6</v>
      </c>
      <c r="DB1742">
        <v>3</v>
      </c>
      <c r="DC1742">
        <v>0</v>
      </c>
      <c r="DD1742">
        <v>2</v>
      </c>
      <c r="DE1742">
        <v>16</v>
      </c>
      <c r="DI1742">
        <v>1739</v>
      </c>
      <c r="DJ1742" t="s">
        <v>10405</v>
      </c>
      <c r="DK1742" t="s">
        <v>695</v>
      </c>
      <c r="DL1742" t="s">
        <v>10406</v>
      </c>
      <c r="DM1742" t="s">
        <v>10407</v>
      </c>
      <c r="DN1742" t="s">
        <v>10408</v>
      </c>
      <c r="DO1742" t="s">
        <v>10409</v>
      </c>
    </row>
    <row r="1743" spans="1:123" x14ac:dyDescent="0.25">
      <c r="A1743" t="s">
        <v>10410</v>
      </c>
      <c r="B1743" t="s">
        <v>10410</v>
      </c>
      <c r="C1743">
        <v>1</v>
      </c>
      <c r="D1743">
        <v>1</v>
      </c>
      <c r="E1743">
        <v>1</v>
      </c>
      <c r="F1743" t="s">
        <v>10411</v>
      </c>
      <c r="G1743">
        <v>1</v>
      </c>
      <c r="H1743">
        <v>1</v>
      </c>
      <c r="I1743">
        <v>1</v>
      </c>
      <c r="J1743">
        <v>1</v>
      </c>
      <c r="K1743">
        <v>0</v>
      </c>
      <c r="L1743">
        <v>1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1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1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1.6</v>
      </c>
      <c r="AS1743">
        <v>1.6</v>
      </c>
      <c r="AT1743">
        <v>1.6</v>
      </c>
      <c r="AU1743">
        <v>104.47</v>
      </c>
      <c r="AV1743">
        <v>918</v>
      </c>
      <c r="AW1743">
        <v>918</v>
      </c>
      <c r="AX1743">
        <v>1</v>
      </c>
      <c r="AY1743">
        <v>-2</v>
      </c>
      <c r="AZ1743">
        <v>0</v>
      </c>
      <c r="BA1743">
        <v>1.6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2947600</v>
      </c>
      <c r="BL1743">
        <v>0</v>
      </c>
      <c r="BM1743">
        <v>2947600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58952</v>
      </c>
      <c r="BX1743">
        <v>0</v>
      </c>
      <c r="BY1743">
        <v>58952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3501000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1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1</v>
      </c>
      <c r="DF1743" t="s">
        <v>127</v>
      </c>
      <c r="DI1743">
        <v>1740</v>
      </c>
      <c r="DJ1743">
        <v>1555</v>
      </c>
      <c r="DK1743" t="b">
        <v>1</v>
      </c>
      <c r="DL1743">
        <v>1644</v>
      </c>
      <c r="DM1743">
        <v>7790</v>
      </c>
      <c r="DN1743">
        <v>8839</v>
      </c>
      <c r="DO1743">
        <v>8839</v>
      </c>
      <c r="DP1743">
        <v>762</v>
      </c>
      <c r="DQ1743">
        <v>2134</v>
      </c>
      <c r="DR1743">
        <v>146</v>
      </c>
      <c r="DS1743">
        <v>152</v>
      </c>
    </row>
    <row r="1744" spans="1:123" x14ac:dyDescent="0.25">
      <c r="A1744" t="s">
        <v>10412</v>
      </c>
      <c r="B1744" t="s">
        <v>10412</v>
      </c>
      <c r="C1744">
        <v>1</v>
      </c>
      <c r="D1744">
        <v>1</v>
      </c>
      <c r="E1744">
        <v>1</v>
      </c>
      <c r="F1744" t="s">
        <v>10413</v>
      </c>
      <c r="G1744">
        <v>1</v>
      </c>
      <c r="H1744">
        <v>1</v>
      </c>
      <c r="I1744">
        <v>1</v>
      </c>
      <c r="J1744">
        <v>1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1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1</v>
      </c>
      <c r="AP1744">
        <v>0</v>
      </c>
      <c r="AQ1744">
        <v>0</v>
      </c>
      <c r="AR1744">
        <v>2.6</v>
      </c>
      <c r="AS1744">
        <v>2.6</v>
      </c>
      <c r="AT1744">
        <v>2.6</v>
      </c>
      <c r="AU1744">
        <v>48.136000000000003</v>
      </c>
      <c r="AV1744">
        <v>423</v>
      </c>
      <c r="AW1744">
        <v>423</v>
      </c>
      <c r="AX1744">
        <v>1</v>
      </c>
      <c r="AY1744">
        <v>-2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2.6</v>
      </c>
      <c r="BI1744">
        <v>0</v>
      </c>
      <c r="BJ1744">
        <v>0</v>
      </c>
      <c r="BK1744">
        <v>408650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408650</v>
      </c>
      <c r="BU1744">
        <v>0</v>
      </c>
      <c r="BV1744">
        <v>0</v>
      </c>
      <c r="BW1744">
        <v>17768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17768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381810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1</v>
      </c>
      <c r="DC1744">
        <v>0</v>
      </c>
      <c r="DD1744">
        <v>0</v>
      </c>
      <c r="DE1744">
        <v>1</v>
      </c>
      <c r="DF1744" t="s">
        <v>127</v>
      </c>
      <c r="DI1744">
        <v>1741</v>
      </c>
      <c r="DJ1744">
        <v>5782</v>
      </c>
      <c r="DK1744" t="b">
        <v>1</v>
      </c>
      <c r="DL1744">
        <v>6476</v>
      </c>
      <c r="DM1744">
        <v>33027</v>
      </c>
      <c r="DN1744">
        <v>39280</v>
      </c>
      <c r="DO1744">
        <v>39280</v>
      </c>
      <c r="DQ1744">
        <v>2135</v>
      </c>
      <c r="DS1744">
        <v>12</v>
      </c>
    </row>
    <row r="1745" spans="1:123" x14ac:dyDescent="0.25">
      <c r="A1745" t="s">
        <v>10414</v>
      </c>
      <c r="B1745" t="s">
        <v>10414</v>
      </c>
      <c r="C1745">
        <v>1</v>
      </c>
      <c r="D1745">
        <v>1</v>
      </c>
      <c r="E1745">
        <v>1</v>
      </c>
      <c r="F1745" t="s">
        <v>10415</v>
      </c>
      <c r="G1745">
        <v>1</v>
      </c>
      <c r="H1745">
        <v>1</v>
      </c>
      <c r="I1745">
        <v>1</v>
      </c>
      <c r="J1745">
        <v>1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1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4</v>
      </c>
      <c r="AS1745">
        <v>4</v>
      </c>
      <c r="AT1745">
        <v>4</v>
      </c>
      <c r="AU1745">
        <v>58.618000000000002</v>
      </c>
      <c r="AV1745">
        <v>529</v>
      </c>
      <c r="AW1745">
        <v>529</v>
      </c>
      <c r="AX1745">
        <v>1</v>
      </c>
      <c r="AY1745">
        <v>-2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4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605270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605270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25220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25220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1357800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 t="s">
        <v>127</v>
      </c>
      <c r="DI1745">
        <v>1742</v>
      </c>
      <c r="DJ1745">
        <v>1556</v>
      </c>
      <c r="DK1745" t="b">
        <v>1</v>
      </c>
      <c r="DL1745">
        <v>1645</v>
      </c>
      <c r="DM1745">
        <v>7791</v>
      </c>
      <c r="DN1745">
        <v>8840</v>
      </c>
      <c r="DO1745">
        <v>8840</v>
      </c>
      <c r="DP1745">
        <v>763</v>
      </c>
      <c r="DR1745">
        <v>406</v>
      </c>
    </row>
    <row r="1746" spans="1:123" x14ac:dyDescent="0.25">
      <c r="A1746" t="s">
        <v>10416</v>
      </c>
      <c r="B1746" t="s">
        <v>10416</v>
      </c>
      <c r="C1746">
        <v>1</v>
      </c>
      <c r="D1746">
        <v>1</v>
      </c>
      <c r="E1746">
        <v>1</v>
      </c>
      <c r="F1746" t="s">
        <v>10417</v>
      </c>
      <c r="G1746">
        <v>1</v>
      </c>
      <c r="H1746">
        <v>1</v>
      </c>
      <c r="I1746">
        <v>1</v>
      </c>
      <c r="J1746">
        <v>1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1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1</v>
      </c>
      <c r="AR1746">
        <v>2.2000000000000002</v>
      </c>
      <c r="AS1746">
        <v>2.2000000000000002</v>
      </c>
      <c r="AT1746">
        <v>2.2000000000000002</v>
      </c>
      <c r="AU1746">
        <v>59.042000000000002</v>
      </c>
      <c r="AV1746">
        <v>552</v>
      </c>
      <c r="AW1746">
        <v>552</v>
      </c>
      <c r="AX1746">
        <v>1</v>
      </c>
      <c r="AY1746">
        <v>-2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2.2000000000000002</v>
      </c>
      <c r="BK1746">
        <v>3286800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3286800</v>
      </c>
      <c r="BW1746">
        <v>109560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109560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3494400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1</v>
      </c>
      <c r="DE1746">
        <v>1</v>
      </c>
      <c r="DF1746" t="s">
        <v>127</v>
      </c>
      <c r="DI1746">
        <v>1743</v>
      </c>
      <c r="DJ1746">
        <v>259</v>
      </c>
      <c r="DK1746" t="b">
        <v>1</v>
      </c>
      <c r="DL1746">
        <v>275</v>
      </c>
      <c r="DM1746">
        <v>1303</v>
      </c>
      <c r="DN1746">
        <v>1517</v>
      </c>
      <c r="DO1746">
        <v>1517</v>
      </c>
      <c r="DP1746">
        <v>764</v>
      </c>
      <c r="DR1746">
        <v>7</v>
      </c>
    </row>
    <row r="1747" spans="1:123" x14ac:dyDescent="0.25">
      <c r="A1747" t="s">
        <v>10418</v>
      </c>
      <c r="B1747" t="s">
        <v>10418</v>
      </c>
      <c r="C1747">
        <v>4</v>
      </c>
      <c r="D1747">
        <v>4</v>
      </c>
      <c r="E1747">
        <v>4</v>
      </c>
      <c r="F1747" t="s">
        <v>10419</v>
      </c>
      <c r="G1747">
        <v>1</v>
      </c>
      <c r="H1747">
        <v>4</v>
      </c>
      <c r="I1747">
        <v>4</v>
      </c>
      <c r="J1747">
        <v>4</v>
      </c>
      <c r="K1747">
        <v>0</v>
      </c>
      <c r="L1747">
        <v>0</v>
      </c>
      <c r="M1747">
        <v>2</v>
      </c>
      <c r="N1747">
        <v>1</v>
      </c>
      <c r="O1747">
        <v>2</v>
      </c>
      <c r="P1747">
        <v>1</v>
      </c>
      <c r="Q1747">
        <v>1</v>
      </c>
      <c r="R1747">
        <v>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2</v>
      </c>
      <c r="Y1747">
        <v>1</v>
      </c>
      <c r="Z1747">
        <v>2</v>
      </c>
      <c r="AA1747">
        <v>1</v>
      </c>
      <c r="AB1747">
        <v>1</v>
      </c>
      <c r="AC1747">
        <v>4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2</v>
      </c>
      <c r="AJ1747">
        <v>1</v>
      </c>
      <c r="AK1747">
        <v>2</v>
      </c>
      <c r="AL1747">
        <v>1</v>
      </c>
      <c r="AM1747">
        <v>1</v>
      </c>
      <c r="AN1747">
        <v>4</v>
      </c>
      <c r="AO1747">
        <v>0</v>
      </c>
      <c r="AP1747">
        <v>0</v>
      </c>
      <c r="AQ1747">
        <v>0</v>
      </c>
      <c r="AR1747">
        <v>39.799999999999997</v>
      </c>
      <c r="AS1747">
        <v>39.799999999999997</v>
      </c>
      <c r="AT1747">
        <v>39.799999999999997</v>
      </c>
      <c r="AU1747">
        <v>13.159000000000001</v>
      </c>
      <c r="AV1747">
        <v>123</v>
      </c>
      <c r="AW1747">
        <v>123</v>
      </c>
      <c r="AX1747">
        <v>0</v>
      </c>
      <c r="AY1747">
        <v>21.712</v>
      </c>
      <c r="AZ1747">
        <v>0</v>
      </c>
      <c r="BA1747">
        <v>0</v>
      </c>
      <c r="BB1747">
        <v>25.2</v>
      </c>
      <c r="BC1747">
        <v>13</v>
      </c>
      <c r="BD1747">
        <v>20.3</v>
      </c>
      <c r="BE1747">
        <v>13</v>
      </c>
      <c r="BF1747">
        <v>13</v>
      </c>
      <c r="BG1747">
        <v>39.799999999999997</v>
      </c>
      <c r="BH1747">
        <v>0</v>
      </c>
      <c r="BI1747">
        <v>0</v>
      </c>
      <c r="BJ1747">
        <v>0</v>
      </c>
      <c r="BK1747">
        <v>34803000</v>
      </c>
      <c r="BL1747">
        <v>0</v>
      </c>
      <c r="BM1747">
        <v>0</v>
      </c>
      <c r="BN1747">
        <v>1798400</v>
      </c>
      <c r="BO1747">
        <v>1168400</v>
      </c>
      <c r="BP1747">
        <v>2431300</v>
      </c>
      <c r="BQ1747">
        <v>1232000</v>
      </c>
      <c r="BR1747">
        <v>311840</v>
      </c>
      <c r="BS1747">
        <v>27861000</v>
      </c>
      <c r="BT1747">
        <v>0</v>
      </c>
      <c r="BU1747">
        <v>0</v>
      </c>
      <c r="BV1747">
        <v>0</v>
      </c>
      <c r="BW1747">
        <v>4350400</v>
      </c>
      <c r="BX1747">
        <v>0</v>
      </c>
      <c r="BY1747">
        <v>0</v>
      </c>
      <c r="BZ1747">
        <v>224800</v>
      </c>
      <c r="CA1747">
        <v>146060</v>
      </c>
      <c r="CB1747">
        <v>303920</v>
      </c>
      <c r="CC1747">
        <v>154000</v>
      </c>
      <c r="CD1747">
        <v>38980</v>
      </c>
      <c r="CE1747">
        <v>3482600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13145000</v>
      </c>
      <c r="CL1747">
        <v>6919300</v>
      </c>
      <c r="CM1747">
        <v>19637000</v>
      </c>
      <c r="CN1747">
        <v>0</v>
      </c>
      <c r="CO1747">
        <v>0</v>
      </c>
      <c r="CP1747">
        <v>10216000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2</v>
      </c>
      <c r="CW1747">
        <v>2</v>
      </c>
      <c r="CX1747">
        <v>3</v>
      </c>
      <c r="CY1747">
        <v>2</v>
      </c>
      <c r="CZ1747">
        <v>1</v>
      </c>
      <c r="DA1747">
        <v>5</v>
      </c>
      <c r="DB1747">
        <v>0</v>
      </c>
      <c r="DC1747">
        <v>0</v>
      </c>
      <c r="DD1747">
        <v>0</v>
      </c>
      <c r="DE1747">
        <v>15</v>
      </c>
      <c r="DI1747">
        <v>1744</v>
      </c>
      <c r="DJ1747" t="s">
        <v>10420</v>
      </c>
      <c r="DK1747" t="s">
        <v>695</v>
      </c>
      <c r="DL1747" t="s">
        <v>10421</v>
      </c>
      <c r="DM1747" t="s">
        <v>10422</v>
      </c>
      <c r="DN1747" t="s">
        <v>10423</v>
      </c>
      <c r="DO1747" t="s">
        <v>10424</v>
      </c>
    </row>
    <row r="1748" spans="1:123" x14ac:dyDescent="0.25">
      <c r="A1748" t="s">
        <v>10425</v>
      </c>
      <c r="B1748" t="s">
        <v>10425</v>
      </c>
      <c r="C1748">
        <v>1</v>
      </c>
      <c r="D1748">
        <v>1</v>
      </c>
      <c r="E1748">
        <v>1</v>
      </c>
      <c r="F1748" t="s">
        <v>10426</v>
      </c>
      <c r="G1748">
        <v>1</v>
      </c>
      <c r="H1748">
        <v>1</v>
      </c>
      <c r="I1748">
        <v>1</v>
      </c>
      <c r="J1748">
        <v>1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1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1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1</v>
      </c>
      <c r="AN1748">
        <v>0</v>
      </c>
      <c r="AO1748">
        <v>0</v>
      </c>
      <c r="AP1748">
        <v>0</v>
      </c>
      <c r="AQ1748">
        <v>0</v>
      </c>
      <c r="AR1748">
        <v>1.5</v>
      </c>
      <c r="AS1748">
        <v>1.5</v>
      </c>
      <c r="AT1748">
        <v>1.5</v>
      </c>
      <c r="AU1748">
        <v>115.91</v>
      </c>
      <c r="AV1748">
        <v>1047</v>
      </c>
      <c r="AW1748">
        <v>1047</v>
      </c>
      <c r="AX1748">
        <v>1</v>
      </c>
      <c r="AY1748">
        <v>-2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1.5</v>
      </c>
      <c r="BG1748">
        <v>0</v>
      </c>
      <c r="BH1748">
        <v>0</v>
      </c>
      <c r="BI1748">
        <v>0</v>
      </c>
      <c r="BJ1748">
        <v>0</v>
      </c>
      <c r="BK1748">
        <v>4433500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4433500</v>
      </c>
      <c r="BS1748">
        <v>0</v>
      </c>
      <c r="BT1748">
        <v>0</v>
      </c>
      <c r="BU1748">
        <v>0</v>
      </c>
      <c r="BV1748">
        <v>0</v>
      </c>
      <c r="BW1748">
        <v>70373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70373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13735000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 t="s">
        <v>127</v>
      </c>
      <c r="DI1748">
        <v>1745</v>
      </c>
      <c r="DJ1748">
        <v>3926</v>
      </c>
      <c r="DK1748" t="b">
        <v>1</v>
      </c>
      <c r="DL1748">
        <v>4499</v>
      </c>
      <c r="DM1748">
        <v>25674</v>
      </c>
      <c r="DN1748">
        <v>30974</v>
      </c>
      <c r="DO1748">
        <v>30974</v>
      </c>
      <c r="DP1748" t="s">
        <v>10427</v>
      </c>
      <c r="DR1748" t="s">
        <v>10428</v>
      </c>
    </row>
    <row r="1749" spans="1:123" x14ac:dyDescent="0.25">
      <c r="A1749" t="s">
        <v>10429</v>
      </c>
      <c r="B1749" t="s">
        <v>10429</v>
      </c>
      <c r="C1749">
        <v>2</v>
      </c>
      <c r="D1749">
        <v>2</v>
      </c>
      <c r="E1749">
        <v>2</v>
      </c>
      <c r="F1749" t="s">
        <v>10430</v>
      </c>
      <c r="G1749">
        <v>1</v>
      </c>
      <c r="H1749">
        <v>2</v>
      </c>
      <c r="I1749">
        <v>2</v>
      </c>
      <c r="J1749">
        <v>2</v>
      </c>
      <c r="K1749">
        <v>1</v>
      </c>
      <c r="L1749">
        <v>1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2</v>
      </c>
      <c r="T1749">
        <v>2</v>
      </c>
      <c r="U1749">
        <v>1</v>
      </c>
      <c r="V1749">
        <v>1</v>
      </c>
      <c r="W1749">
        <v>1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2</v>
      </c>
      <c r="AE1749">
        <v>2</v>
      </c>
      <c r="AF1749">
        <v>1</v>
      </c>
      <c r="AG1749">
        <v>1</v>
      </c>
      <c r="AH1749">
        <v>1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2</v>
      </c>
      <c r="AP1749">
        <v>2</v>
      </c>
      <c r="AQ1749">
        <v>1</v>
      </c>
      <c r="AR1749">
        <v>5.6</v>
      </c>
      <c r="AS1749">
        <v>5.6</v>
      </c>
      <c r="AT1749">
        <v>5.6</v>
      </c>
      <c r="AU1749">
        <v>46.451000000000001</v>
      </c>
      <c r="AV1749">
        <v>426</v>
      </c>
      <c r="AW1749">
        <v>426</v>
      </c>
      <c r="AX1749">
        <v>1.1261000000000001E-3</v>
      </c>
      <c r="AY1749">
        <v>3.0198</v>
      </c>
      <c r="AZ1749">
        <v>2.2999999999999998</v>
      </c>
      <c r="BA1749">
        <v>2.2999999999999998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5.6</v>
      </c>
      <c r="BI1749">
        <v>5.6</v>
      </c>
      <c r="BJ1749">
        <v>2.2999999999999998</v>
      </c>
      <c r="BK1749">
        <v>5773700</v>
      </c>
      <c r="BL1749">
        <v>1138500</v>
      </c>
      <c r="BM1749">
        <v>167410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1900800</v>
      </c>
      <c r="BU1749">
        <v>2138700</v>
      </c>
      <c r="BV1749">
        <v>428270</v>
      </c>
      <c r="BW1749">
        <v>303880</v>
      </c>
      <c r="BX1749">
        <v>59921</v>
      </c>
      <c r="BY1749">
        <v>8811.2000000000007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100040</v>
      </c>
      <c r="CG1749">
        <v>112560</v>
      </c>
      <c r="CH1749">
        <v>22541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1677100</v>
      </c>
      <c r="CR1749">
        <v>1865100</v>
      </c>
      <c r="CS1749">
        <v>0</v>
      </c>
      <c r="CT1749">
        <v>1</v>
      </c>
      <c r="CU1749">
        <v>1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2</v>
      </c>
      <c r="DC1749">
        <v>2</v>
      </c>
      <c r="DD1749">
        <v>1</v>
      </c>
      <c r="DE1749">
        <v>7</v>
      </c>
      <c r="DI1749">
        <v>1746</v>
      </c>
      <c r="DJ1749" t="s">
        <v>10431</v>
      </c>
      <c r="DK1749" t="s">
        <v>129</v>
      </c>
      <c r="DL1749" t="s">
        <v>10432</v>
      </c>
      <c r="DM1749" t="s">
        <v>10433</v>
      </c>
      <c r="DN1749" t="s">
        <v>10434</v>
      </c>
      <c r="DO1749" t="s">
        <v>10435</v>
      </c>
    </row>
    <row r="1750" spans="1:123" x14ac:dyDescent="0.25">
      <c r="A1750" t="s">
        <v>10436</v>
      </c>
      <c r="B1750" t="s">
        <v>10436</v>
      </c>
      <c r="C1750" t="s">
        <v>289</v>
      </c>
      <c r="D1750" t="s">
        <v>289</v>
      </c>
      <c r="E1750" t="s">
        <v>289</v>
      </c>
      <c r="F1750" t="s">
        <v>10437</v>
      </c>
      <c r="G1750">
        <v>2</v>
      </c>
      <c r="H1750">
        <v>1</v>
      </c>
      <c r="I1750">
        <v>1</v>
      </c>
      <c r="J1750">
        <v>1</v>
      </c>
      <c r="K1750">
        <v>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1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1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3</v>
      </c>
      <c r="AS1750">
        <v>3</v>
      </c>
      <c r="AT1750">
        <v>3</v>
      </c>
      <c r="AU1750">
        <v>51.13</v>
      </c>
      <c r="AV1750">
        <v>472</v>
      </c>
      <c r="AW1750" t="s">
        <v>2454</v>
      </c>
      <c r="AX1750">
        <v>8.0192000000000006E-3</v>
      </c>
      <c r="AY1750">
        <v>1.6172</v>
      </c>
      <c r="AZ1750">
        <v>3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1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1</v>
      </c>
      <c r="DI1750">
        <v>1747</v>
      </c>
      <c r="DJ1750">
        <v>7098</v>
      </c>
      <c r="DK1750" t="b">
        <v>1</v>
      </c>
      <c r="DL1750">
        <v>7877</v>
      </c>
      <c r="DM1750">
        <v>39679</v>
      </c>
      <c r="DN1750">
        <v>46959</v>
      </c>
      <c r="DO1750">
        <v>46959</v>
      </c>
    </row>
    <row r="1751" spans="1:123" x14ac:dyDescent="0.25">
      <c r="A1751" t="s">
        <v>10438</v>
      </c>
      <c r="B1751" t="s">
        <v>10438</v>
      </c>
      <c r="C1751">
        <v>1</v>
      </c>
      <c r="D1751">
        <v>1</v>
      </c>
      <c r="E1751">
        <v>1</v>
      </c>
      <c r="F1751" t="s">
        <v>10439</v>
      </c>
      <c r="G1751">
        <v>1</v>
      </c>
      <c r="H1751">
        <v>1</v>
      </c>
      <c r="I1751">
        <v>1</v>
      </c>
      <c r="J1751">
        <v>1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1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1</v>
      </c>
      <c r="AR1751">
        <v>3.7</v>
      </c>
      <c r="AS1751">
        <v>3.7</v>
      </c>
      <c r="AT1751">
        <v>3.7</v>
      </c>
      <c r="AU1751">
        <v>41.613999999999997</v>
      </c>
      <c r="AV1751">
        <v>383</v>
      </c>
      <c r="AW1751">
        <v>383</v>
      </c>
      <c r="AX1751">
        <v>5.8824000000000003E-3</v>
      </c>
      <c r="AY1751">
        <v>1.784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3.7</v>
      </c>
      <c r="BK1751">
        <v>557080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557080</v>
      </c>
      <c r="BW1751">
        <v>25322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25322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592250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2</v>
      </c>
      <c r="DE1751">
        <v>2</v>
      </c>
      <c r="DI1751">
        <v>1748</v>
      </c>
      <c r="DJ1751">
        <v>5005</v>
      </c>
      <c r="DK1751" t="b">
        <v>1</v>
      </c>
      <c r="DL1751">
        <v>5628</v>
      </c>
      <c r="DM1751">
        <v>30323</v>
      </c>
      <c r="DN1751" t="s">
        <v>10440</v>
      </c>
      <c r="DO1751">
        <v>36175</v>
      </c>
    </row>
    <row r="1752" spans="1:123" x14ac:dyDescent="0.25">
      <c r="A1752" t="s">
        <v>10441</v>
      </c>
      <c r="B1752" t="s">
        <v>10441</v>
      </c>
      <c r="C1752">
        <v>1</v>
      </c>
      <c r="D1752">
        <v>1</v>
      </c>
      <c r="E1752">
        <v>1</v>
      </c>
      <c r="F1752" t="s">
        <v>10442</v>
      </c>
      <c r="G1752">
        <v>1</v>
      </c>
      <c r="H1752">
        <v>1</v>
      </c>
      <c r="I1752">
        <v>1</v>
      </c>
      <c r="J1752">
        <v>1</v>
      </c>
      <c r="K1752">
        <v>0</v>
      </c>
      <c r="L1752">
        <v>0</v>
      </c>
      <c r="M1752">
        <v>0</v>
      </c>
      <c r="N1752">
        <v>1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1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1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5.4</v>
      </c>
      <c r="AS1752">
        <v>5.4</v>
      </c>
      <c r="AT1752">
        <v>5.4</v>
      </c>
      <c r="AU1752">
        <v>39.47</v>
      </c>
      <c r="AV1752">
        <v>349</v>
      </c>
      <c r="AW1752">
        <v>349</v>
      </c>
      <c r="AX1752">
        <v>2.1118999999999999E-3</v>
      </c>
      <c r="AY1752">
        <v>2.6516000000000002</v>
      </c>
      <c r="AZ1752">
        <v>0</v>
      </c>
      <c r="BA1752">
        <v>0</v>
      </c>
      <c r="BB1752">
        <v>0</v>
      </c>
      <c r="BC1752">
        <v>5.4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249880</v>
      </c>
      <c r="BL1752">
        <v>0</v>
      </c>
      <c r="BM1752">
        <v>0</v>
      </c>
      <c r="BN1752">
        <v>0</v>
      </c>
      <c r="BO1752">
        <v>249880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12494</v>
      </c>
      <c r="BX1752">
        <v>0</v>
      </c>
      <c r="BY1752">
        <v>0</v>
      </c>
      <c r="BZ1752">
        <v>0</v>
      </c>
      <c r="CA1752">
        <v>12494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814840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1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1</v>
      </c>
      <c r="DI1752">
        <v>1749</v>
      </c>
      <c r="DJ1752">
        <v>7146</v>
      </c>
      <c r="DK1752" t="b">
        <v>1</v>
      </c>
      <c r="DL1752">
        <v>7925</v>
      </c>
      <c r="DM1752">
        <v>39906</v>
      </c>
      <c r="DN1752">
        <v>47215</v>
      </c>
      <c r="DO1752">
        <v>47215</v>
      </c>
    </row>
    <row r="1753" spans="1:123" x14ac:dyDescent="0.25">
      <c r="A1753" t="s">
        <v>10443</v>
      </c>
      <c r="B1753" t="s">
        <v>10443</v>
      </c>
      <c r="C1753">
        <v>3</v>
      </c>
      <c r="D1753">
        <v>3</v>
      </c>
      <c r="E1753">
        <v>3</v>
      </c>
      <c r="F1753" t="s">
        <v>10444</v>
      </c>
      <c r="G1753">
        <v>1</v>
      </c>
      <c r="H1753">
        <v>3</v>
      </c>
      <c r="I1753">
        <v>3</v>
      </c>
      <c r="J1753">
        <v>3</v>
      </c>
      <c r="K1753">
        <v>1</v>
      </c>
      <c r="L1753">
        <v>1</v>
      </c>
      <c r="M1753">
        <v>0</v>
      </c>
      <c r="N1753">
        <v>0</v>
      </c>
      <c r="O1753">
        <v>0</v>
      </c>
      <c r="P1753">
        <v>1</v>
      </c>
      <c r="Q1753">
        <v>0</v>
      </c>
      <c r="R1753">
        <v>3</v>
      </c>
      <c r="S1753">
        <v>1</v>
      </c>
      <c r="T1753">
        <v>1</v>
      </c>
      <c r="U1753">
        <v>2</v>
      </c>
      <c r="V1753">
        <v>1</v>
      </c>
      <c r="W1753">
        <v>1</v>
      </c>
      <c r="X1753">
        <v>0</v>
      </c>
      <c r="Y1753">
        <v>0</v>
      </c>
      <c r="Z1753">
        <v>0</v>
      </c>
      <c r="AA1753">
        <v>1</v>
      </c>
      <c r="AB1753">
        <v>0</v>
      </c>
      <c r="AC1753">
        <v>3</v>
      </c>
      <c r="AD1753">
        <v>1</v>
      </c>
      <c r="AE1753">
        <v>1</v>
      </c>
      <c r="AF1753">
        <v>2</v>
      </c>
      <c r="AG1753">
        <v>1</v>
      </c>
      <c r="AH1753">
        <v>1</v>
      </c>
      <c r="AI1753">
        <v>0</v>
      </c>
      <c r="AJ1753">
        <v>0</v>
      </c>
      <c r="AK1753">
        <v>0</v>
      </c>
      <c r="AL1753">
        <v>1</v>
      </c>
      <c r="AM1753">
        <v>0</v>
      </c>
      <c r="AN1753">
        <v>3</v>
      </c>
      <c r="AO1753">
        <v>1</v>
      </c>
      <c r="AP1753">
        <v>1</v>
      </c>
      <c r="AQ1753">
        <v>2</v>
      </c>
      <c r="AR1753">
        <v>8.8000000000000007</v>
      </c>
      <c r="AS1753">
        <v>8.8000000000000007</v>
      </c>
      <c r="AT1753">
        <v>8.8000000000000007</v>
      </c>
      <c r="AU1753">
        <v>66.765000000000001</v>
      </c>
      <c r="AV1753">
        <v>612</v>
      </c>
      <c r="AW1753">
        <v>612</v>
      </c>
      <c r="AX1753">
        <v>0</v>
      </c>
      <c r="AY1753">
        <v>4.8609</v>
      </c>
      <c r="AZ1753">
        <v>2.2999999999999998</v>
      </c>
      <c r="BA1753">
        <v>2.2999999999999998</v>
      </c>
      <c r="BB1753">
        <v>0</v>
      </c>
      <c r="BC1753">
        <v>0</v>
      </c>
      <c r="BD1753">
        <v>0</v>
      </c>
      <c r="BE1753">
        <v>2.2999999999999998</v>
      </c>
      <c r="BF1753">
        <v>0</v>
      </c>
      <c r="BG1753">
        <v>8.8000000000000007</v>
      </c>
      <c r="BH1753">
        <v>2.2999999999999998</v>
      </c>
      <c r="BI1753">
        <v>2.2999999999999998</v>
      </c>
      <c r="BJ1753">
        <v>5.7</v>
      </c>
      <c r="BK1753">
        <v>13396000</v>
      </c>
      <c r="BL1753">
        <v>1113400</v>
      </c>
      <c r="BM1753">
        <v>1940400</v>
      </c>
      <c r="BN1753">
        <v>0</v>
      </c>
      <c r="BO1753">
        <v>0</v>
      </c>
      <c r="BP1753">
        <v>0</v>
      </c>
      <c r="BQ1753">
        <v>394550</v>
      </c>
      <c r="BR1753">
        <v>0</v>
      </c>
      <c r="BS1753">
        <v>5758600</v>
      </c>
      <c r="BT1753">
        <v>1469200</v>
      </c>
      <c r="BU1753">
        <v>871890</v>
      </c>
      <c r="BV1753">
        <v>1848200</v>
      </c>
      <c r="BW1753">
        <v>432140</v>
      </c>
      <c r="BX1753">
        <v>35916</v>
      </c>
      <c r="BY1753">
        <v>62592</v>
      </c>
      <c r="BZ1753">
        <v>0</v>
      </c>
      <c r="CA1753">
        <v>0</v>
      </c>
      <c r="CB1753">
        <v>0</v>
      </c>
      <c r="CC1753">
        <v>12728</v>
      </c>
      <c r="CD1753">
        <v>0</v>
      </c>
      <c r="CE1753">
        <v>185760</v>
      </c>
      <c r="CF1753">
        <v>47395</v>
      </c>
      <c r="CG1753">
        <v>28126</v>
      </c>
      <c r="CH1753">
        <v>59620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3333700</v>
      </c>
      <c r="CQ1753">
        <v>0</v>
      </c>
      <c r="CR1753">
        <v>0</v>
      </c>
      <c r="CS1753">
        <v>2875100</v>
      </c>
      <c r="CT1753">
        <v>1</v>
      </c>
      <c r="CU1753">
        <v>1</v>
      </c>
      <c r="CV1753">
        <v>0</v>
      </c>
      <c r="CW1753">
        <v>0</v>
      </c>
      <c r="CX1753">
        <v>0</v>
      </c>
      <c r="CY1753">
        <v>1</v>
      </c>
      <c r="CZ1753">
        <v>0</v>
      </c>
      <c r="DA1753">
        <v>3</v>
      </c>
      <c r="DB1753">
        <v>1</v>
      </c>
      <c r="DC1753">
        <v>1</v>
      </c>
      <c r="DD1753">
        <v>2</v>
      </c>
      <c r="DE1753">
        <v>10</v>
      </c>
      <c r="DI1753">
        <v>1750</v>
      </c>
      <c r="DJ1753" t="s">
        <v>10445</v>
      </c>
      <c r="DK1753" t="s">
        <v>339</v>
      </c>
      <c r="DL1753" t="s">
        <v>10446</v>
      </c>
      <c r="DM1753" t="s">
        <v>10447</v>
      </c>
      <c r="DN1753" t="s">
        <v>10448</v>
      </c>
      <c r="DO1753" t="s">
        <v>10449</v>
      </c>
    </row>
    <row r="1754" spans="1:123" x14ac:dyDescent="0.25">
      <c r="A1754" t="s">
        <v>10450</v>
      </c>
      <c r="B1754" t="s">
        <v>10450</v>
      </c>
      <c r="C1754">
        <v>1</v>
      </c>
      <c r="D1754">
        <v>1</v>
      </c>
      <c r="E1754">
        <v>1</v>
      </c>
      <c r="F1754" t="s">
        <v>10451</v>
      </c>
      <c r="G1754">
        <v>1</v>
      </c>
      <c r="H1754">
        <v>1</v>
      </c>
      <c r="I1754">
        <v>1</v>
      </c>
      <c r="J1754">
        <v>1</v>
      </c>
      <c r="K1754">
        <v>0</v>
      </c>
      <c r="L1754">
        <v>0</v>
      </c>
      <c r="M1754">
        <v>0</v>
      </c>
      <c r="N1754">
        <v>1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1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1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1.4</v>
      </c>
      <c r="AS1754">
        <v>1.4</v>
      </c>
      <c r="AT1754">
        <v>1.4</v>
      </c>
      <c r="AU1754">
        <v>124.31</v>
      </c>
      <c r="AV1754">
        <v>1108</v>
      </c>
      <c r="AW1754">
        <v>1108</v>
      </c>
      <c r="AX1754">
        <v>1</v>
      </c>
      <c r="AY1754">
        <v>-2</v>
      </c>
      <c r="AZ1754">
        <v>0</v>
      </c>
      <c r="BA1754">
        <v>0</v>
      </c>
      <c r="BB1754">
        <v>0</v>
      </c>
      <c r="BC1754">
        <v>1.4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1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1</v>
      </c>
      <c r="DF1754" t="s">
        <v>127</v>
      </c>
      <c r="DI1754">
        <v>1751</v>
      </c>
      <c r="DJ1754">
        <v>6103</v>
      </c>
      <c r="DK1754" t="b">
        <v>1</v>
      </c>
      <c r="DL1754">
        <v>6813</v>
      </c>
      <c r="DM1754">
        <v>34482</v>
      </c>
      <c r="DN1754">
        <v>40919</v>
      </c>
      <c r="DO1754">
        <v>40919</v>
      </c>
      <c r="DP1754">
        <v>767</v>
      </c>
      <c r="DQ1754">
        <v>2136</v>
      </c>
      <c r="DR1754">
        <v>303</v>
      </c>
      <c r="DS1754">
        <v>311</v>
      </c>
    </row>
    <row r="1755" spans="1:123" x14ac:dyDescent="0.25">
      <c r="A1755" t="s">
        <v>10452</v>
      </c>
      <c r="B1755" t="s">
        <v>10452</v>
      </c>
      <c r="C1755">
        <v>2</v>
      </c>
      <c r="D1755">
        <v>2</v>
      </c>
      <c r="E1755">
        <v>2</v>
      </c>
      <c r="F1755" t="s">
        <v>10453</v>
      </c>
      <c r="G1755">
        <v>1</v>
      </c>
      <c r="H1755">
        <v>2</v>
      </c>
      <c r="I1755">
        <v>2</v>
      </c>
      <c r="J1755">
        <v>2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2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2</v>
      </c>
      <c r="AO1755">
        <v>0</v>
      </c>
      <c r="AP1755">
        <v>0</v>
      </c>
      <c r="AQ1755">
        <v>0</v>
      </c>
      <c r="AR1755">
        <v>2.5</v>
      </c>
      <c r="AS1755">
        <v>2.5</v>
      </c>
      <c r="AT1755">
        <v>2.5</v>
      </c>
      <c r="AU1755">
        <v>87.265000000000001</v>
      </c>
      <c r="AV1755">
        <v>795</v>
      </c>
      <c r="AW1755">
        <v>795</v>
      </c>
      <c r="AX1755">
        <v>1.9781999999999998E-3</v>
      </c>
      <c r="AY1755">
        <v>2.37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2.5</v>
      </c>
      <c r="BH1755">
        <v>0</v>
      </c>
      <c r="BI1755">
        <v>0</v>
      </c>
      <c r="BJ1755">
        <v>0</v>
      </c>
      <c r="BK1755">
        <v>1379400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1379400</v>
      </c>
      <c r="BT1755">
        <v>0</v>
      </c>
      <c r="BU1755">
        <v>0</v>
      </c>
      <c r="BV1755">
        <v>0</v>
      </c>
      <c r="BW1755">
        <v>29350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29350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1016600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2</v>
      </c>
      <c r="DB1755">
        <v>0</v>
      </c>
      <c r="DC1755">
        <v>0</v>
      </c>
      <c r="DD1755">
        <v>0</v>
      </c>
      <c r="DE1755">
        <v>2</v>
      </c>
      <c r="DI1755">
        <v>1752</v>
      </c>
      <c r="DJ1755" t="s">
        <v>10454</v>
      </c>
      <c r="DK1755" t="s">
        <v>129</v>
      </c>
      <c r="DL1755" t="s">
        <v>10455</v>
      </c>
      <c r="DM1755" t="s">
        <v>10456</v>
      </c>
      <c r="DN1755" t="s">
        <v>10457</v>
      </c>
      <c r="DO1755" t="s">
        <v>10457</v>
      </c>
    </row>
    <row r="1756" spans="1:123" x14ac:dyDescent="0.25">
      <c r="A1756" t="s">
        <v>10458</v>
      </c>
      <c r="B1756" t="s">
        <v>10458</v>
      </c>
      <c r="C1756">
        <v>1</v>
      </c>
      <c r="D1756">
        <v>1</v>
      </c>
      <c r="E1756">
        <v>1</v>
      </c>
      <c r="F1756" t="s">
        <v>10459</v>
      </c>
      <c r="G1756">
        <v>1</v>
      </c>
      <c r="H1756">
        <v>1</v>
      </c>
      <c r="I1756">
        <v>1</v>
      </c>
      <c r="J1756">
        <v>1</v>
      </c>
      <c r="K1756">
        <v>0</v>
      </c>
      <c r="L1756">
        <v>0</v>
      </c>
      <c r="M1756">
        <v>1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1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1.6</v>
      </c>
      <c r="AS1756">
        <v>1.6</v>
      </c>
      <c r="AT1756">
        <v>1.6</v>
      </c>
      <c r="AU1756">
        <v>55.872</v>
      </c>
      <c r="AV1756">
        <v>512</v>
      </c>
      <c r="AW1756">
        <v>512</v>
      </c>
      <c r="AX1756">
        <v>1</v>
      </c>
      <c r="AY1756">
        <v>-2</v>
      </c>
      <c r="AZ1756">
        <v>0</v>
      </c>
      <c r="BA1756">
        <v>0</v>
      </c>
      <c r="BB1756">
        <v>1.6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1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1</v>
      </c>
      <c r="DF1756" t="s">
        <v>127</v>
      </c>
      <c r="DI1756">
        <v>1753</v>
      </c>
      <c r="DJ1756">
        <v>4934</v>
      </c>
      <c r="DK1756" t="b">
        <v>1</v>
      </c>
      <c r="DL1756">
        <v>5537</v>
      </c>
      <c r="DM1756">
        <v>30026</v>
      </c>
      <c r="DN1756">
        <v>35848</v>
      </c>
      <c r="DO1756">
        <v>35848</v>
      </c>
      <c r="DP1756">
        <v>768</v>
      </c>
      <c r="DR1756">
        <v>1</v>
      </c>
    </row>
    <row r="1757" spans="1:123" x14ac:dyDescent="0.25">
      <c r="A1757" t="s">
        <v>10460</v>
      </c>
      <c r="B1757" t="s">
        <v>10460</v>
      </c>
      <c r="C1757">
        <v>1</v>
      </c>
      <c r="D1757">
        <v>1</v>
      </c>
      <c r="E1757">
        <v>1</v>
      </c>
      <c r="F1757" t="s">
        <v>10461</v>
      </c>
      <c r="G1757">
        <v>1</v>
      </c>
      <c r="H1757">
        <v>1</v>
      </c>
      <c r="I1757">
        <v>1</v>
      </c>
      <c r="J1757">
        <v>1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1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1.5</v>
      </c>
      <c r="AS1757">
        <v>1.5</v>
      </c>
      <c r="AT1757">
        <v>1.5</v>
      </c>
      <c r="AU1757">
        <v>104.09</v>
      </c>
      <c r="AV1757">
        <v>937</v>
      </c>
      <c r="AW1757">
        <v>937</v>
      </c>
      <c r="AX1757">
        <v>1</v>
      </c>
      <c r="AY1757">
        <v>-2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1.5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1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1</v>
      </c>
      <c r="DF1757" t="s">
        <v>127</v>
      </c>
      <c r="DI1757">
        <v>1754</v>
      </c>
      <c r="DJ1757">
        <v>3365</v>
      </c>
      <c r="DK1757" t="b">
        <v>1</v>
      </c>
      <c r="DL1757">
        <v>3924</v>
      </c>
      <c r="DM1757">
        <v>23171</v>
      </c>
      <c r="DN1757">
        <v>28162</v>
      </c>
      <c r="DO1757">
        <v>28162</v>
      </c>
      <c r="DP1757">
        <v>769</v>
      </c>
      <c r="DQ1757" t="s">
        <v>10462</v>
      </c>
      <c r="DR1757">
        <v>303</v>
      </c>
      <c r="DS1757" t="s">
        <v>10463</v>
      </c>
    </row>
    <row r="1758" spans="1:123" x14ac:dyDescent="0.25">
      <c r="A1758" t="s">
        <v>10464</v>
      </c>
      <c r="B1758" t="s">
        <v>10464</v>
      </c>
      <c r="C1758">
        <v>1</v>
      </c>
      <c r="D1758">
        <v>1</v>
      </c>
      <c r="E1758">
        <v>1</v>
      </c>
      <c r="F1758" t="s">
        <v>10465</v>
      </c>
      <c r="G1758">
        <v>1</v>
      </c>
      <c r="H1758">
        <v>1</v>
      </c>
      <c r="I1758">
        <v>1</v>
      </c>
      <c r="J1758">
        <v>1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1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2.9</v>
      </c>
      <c r="AS1758">
        <v>2.9</v>
      </c>
      <c r="AT1758">
        <v>2.9</v>
      </c>
      <c r="AU1758">
        <v>83.739000000000004</v>
      </c>
      <c r="AV1758">
        <v>754</v>
      </c>
      <c r="AW1758">
        <v>754</v>
      </c>
      <c r="AX1758">
        <v>6.0086000000000002E-3</v>
      </c>
      <c r="AY1758">
        <v>1.8489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2.9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840780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840780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22126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22126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1886100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1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1</v>
      </c>
      <c r="DI1758">
        <v>1755</v>
      </c>
      <c r="DJ1758">
        <v>4548</v>
      </c>
      <c r="DK1758" t="b">
        <v>1</v>
      </c>
      <c r="DL1758">
        <v>5131</v>
      </c>
      <c r="DM1758">
        <v>28414</v>
      </c>
      <c r="DN1758">
        <v>34049</v>
      </c>
      <c r="DO1758">
        <v>34049</v>
      </c>
    </row>
    <row r="1759" spans="1:123" x14ac:dyDescent="0.25">
      <c r="A1759" t="s">
        <v>10466</v>
      </c>
      <c r="B1759" t="s">
        <v>10466</v>
      </c>
      <c r="C1759">
        <v>1</v>
      </c>
      <c r="D1759">
        <v>1</v>
      </c>
      <c r="E1759">
        <v>1</v>
      </c>
      <c r="F1759" t="s">
        <v>10467</v>
      </c>
      <c r="G1759">
        <v>1</v>
      </c>
      <c r="H1759">
        <v>1</v>
      </c>
      <c r="I1759">
        <v>1</v>
      </c>
      <c r="J1759">
        <v>1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1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1</v>
      </c>
      <c r="AQ1759">
        <v>0</v>
      </c>
      <c r="AR1759">
        <v>1.1000000000000001</v>
      </c>
      <c r="AS1759">
        <v>1.1000000000000001</v>
      </c>
      <c r="AT1759">
        <v>1.1000000000000001</v>
      </c>
      <c r="AU1759">
        <v>138.38999999999999</v>
      </c>
      <c r="AV1759">
        <v>1216</v>
      </c>
      <c r="AW1759">
        <v>1216</v>
      </c>
      <c r="AX1759">
        <v>1</v>
      </c>
      <c r="AY1759">
        <v>-2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1.1000000000000001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1</v>
      </c>
      <c r="DD1759">
        <v>0</v>
      </c>
      <c r="DE1759">
        <v>1</v>
      </c>
      <c r="DF1759" t="s">
        <v>127</v>
      </c>
      <c r="DI1759">
        <v>1756</v>
      </c>
      <c r="DJ1759">
        <v>239</v>
      </c>
      <c r="DK1759" t="b">
        <v>1</v>
      </c>
      <c r="DL1759">
        <v>248</v>
      </c>
      <c r="DM1759">
        <v>1047</v>
      </c>
      <c r="DN1759">
        <v>1190</v>
      </c>
      <c r="DO1759">
        <v>1190</v>
      </c>
      <c r="DQ1759">
        <v>2139</v>
      </c>
      <c r="DS1759">
        <v>14</v>
      </c>
    </row>
    <row r="1760" spans="1:123" x14ac:dyDescent="0.25">
      <c r="A1760" t="s">
        <v>10468</v>
      </c>
      <c r="B1760" t="s">
        <v>10468</v>
      </c>
      <c r="C1760">
        <v>2</v>
      </c>
      <c r="D1760">
        <v>2</v>
      </c>
      <c r="E1760">
        <v>2</v>
      </c>
      <c r="F1760" t="s">
        <v>10469</v>
      </c>
      <c r="G1760">
        <v>1</v>
      </c>
      <c r="H1760">
        <v>2</v>
      </c>
      <c r="I1760">
        <v>2</v>
      </c>
      <c r="J1760">
        <v>2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1</v>
      </c>
      <c r="Q1760">
        <v>0</v>
      </c>
      <c r="R1760">
        <v>1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1</v>
      </c>
      <c r="AB1760">
        <v>0</v>
      </c>
      <c r="AC1760">
        <v>1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1</v>
      </c>
      <c r="AM1760">
        <v>0</v>
      </c>
      <c r="AN1760">
        <v>1</v>
      </c>
      <c r="AO1760">
        <v>0</v>
      </c>
      <c r="AP1760">
        <v>0</v>
      </c>
      <c r="AQ1760">
        <v>0</v>
      </c>
      <c r="AR1760">
        <v>7.7</v>
      </c>
      <c r="AS1760">
        <v>7.7</v>
      </c>
      <c r="AT1760">
        <v>7.7</v>
      </c>
      <c r="AU1760">
        <v>49.034999999999997</v>
      </c>
      <c r="AV1760">
        <v>428</v>
      </c>
      <c r="AW1760">
        <v>428</v>
      </c>
      <c r="AX1760">
        <v>1.1287000000000001E-3</v>
      </c>
      <c r="AY1760">
        <v>3.0289999999999999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3.3</v>
      </c>
      <c r="BF1760">
        <v>0</v>
      </c>
      <c r="BG1760">
        <v>4.4000000000000004</v>
      </c>
      <c r="BH1760">
        <v>0</v>
      </c>
      <c r="BI1760">
        <v>0</v>
      </c>
      <c r="BJ1760">
        <v>0</v>
      </c>
      <c r="BK1760">
        <v>2073100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674560</v>
      </c>
      <c r="BR1760">
        <v>0</v>
      </c>
      <c r="BS1760">
        <v>1398500</v>
      </c>
      <c r="BT1760">
        <v>0</v>
      </c>
      <c r="BU1760">
        <v>0</v>
      </c>
      <c r="BV1760">
        <v>0</v>
      </c>
      <c r="BW1760">
        <v>109110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35503</v>
      </c>
      <c r="CD1760">
        <v>0</v>
      </c>
      <c r="CE1760">
        <v>73606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1030700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1</v>
      </c>
      <c r="CZ1760">
        <v>0</v>
      </c>
      <c r="DA1760">
        <v>1</v>
      </c>
      <c r="DB1760">
        <v>0</v>
      </c>
      <c r="DC1760">
        <v>0</v>
      </c>
      <c r="DD1760">
        <v>0</v>
      </c>
      <c r="DE1760">
        <v>2</v>
      </c>
      <c r="DI1760">
        <v>1757</v>
      </c>
      <c r="DJ1760" t="s">
        <v>10470</v>
      </c>
      <c r="DK1760" t="s">
        <v>129</v>
      </c>
      <c r="DL1760" t="s">
        <v>10471</v>
      </c>
      <c r="DM1760" t="s">
        <v>10472</v>
      </c>
      <c r="DN1760" t="s">
        <v>10473</v>
      </c>
      <c r="DO1760" t="s">
        <v>10473</v>
      </c>
    </row>
    <row r="1761" spans="1:123" x14ac:dyDescent="0.25">
      <c r="A1761" t="s">
        <v>10474</v>
      </c>
      <c r="B1761" t="s">
        <v>10474</v>
      </c>
      <c r="C1761">
        <v>4</v>
      </c>
      <c r="D1761">
        <v>4</v>
      </c>
      <c r="E1761">
        <v>4</v>
      </c>
      <c r="F1761" t="s">
        <v>10475</v>
      </c>
      <c r="G1761">
        <v>1</v>
      </c>
      <c r="H1761">
        <v>4</v>
      </c>
      <c r="I1761">
        <v>4</v>
      </c>
      <c r="J1761">
        <v>4</v>
      </c>
      <c r="K1761">
        <v>1</v>
      </c>
      <c r="L1761">
        <v>1</v>
      </c>
      <c r="M1761">
        <v>0</v>
      </c>
      <c r="N1761">
        <v>1</v>
      </c>
      <c r="O1761">
        <v>0</v>
      </c>
      <c r="P1761">
        <v>0</v>
      </c>
      <c r="Q1761">
        <v>0</v>
      </c>
      <c r="R1761">
        <v>0</v>
      </c>
      <c r="S1761">
        <v>3</v>
      </c>
      <c r="T1761">
        <v>2</v>
      </c>
      <c r="U1761">
        <v>1</v>
      </c>
      <c r="V1761">
        <v>1</v>
      </c>
      <c r="W1761">
        <v>1</v>
      </c>
      <c r="X1761">
        <v>0</v>
      </c>
      <c r="Y1761">
        <v>1</v>
      </c>
      <c r="Z1761">
        <v>0</v>
      </c>
      <c r="AA1761">
        <v>0</v>
      </c>
      <c r="AB1761">
        <v>0</v>
      </c>
      <c r="AC1761">
        <v>0</v>
      </c>
      <c r="AD1761">
        <v>3</v>
      </c>
      <c r="AE1761">
        <v>2</v>
      </c>
      <c r="AF1761">
        <v>1</v>
      </c>
      <c r="AG1761">
        <v>1</v>
      </c>
      <c r="AH1761">
        <v>1</v>
      </c>
      <c r="AI1761">
        <v>0</v>
      </c>
      <c r="AJ1761">
        <v>1</v>
      </c>
      <c r="AK1761">
        <v>0</v>
      </c>
      <c r="AL1761">
        <v>0</v>
      </c>
      <c r="AM1761">
        <v>0</v>
      </c>
      <c r="AN1761">
        <v>0</v>
      </c>
      <c r="AO1761">
        <v>3</v>
      </c>
      <c r="AP1761">
        <v>2</v>
      </c>
      <c r="AQ1761">
        <v>1</v>
      </c>
      <c r="AR1761">
        <v>27.4</v>
      </c>
      <c r="AS1761">
        <v>27.4</v>
      </c>
      <c r="AT1761">
        <v>27.4</v>
      </c>
      <c r="AU1761">
        <v>27.013000000000002</v>
      </c>
      <c r="AV1761">
        <v>241</v>
      </c>
      <c r="AW1761">
        <v>241</v>
      </c>
      <c r="AX1761">
        <v>0</v>
      </c>
      <c r="AY1761">
        <v>8.4184999999999999</v>
      </c>
      <c r="AZ1761">
        <v>11.2</v>
      </c>
      <c r="BA1761">
        <v>5</v>
      </c>
      <c r="BB1761">
        <v>0</v>
      </c>
      <c r="BC1761">
        <v>11.2</v>
      </c>
      <c r="BD1761">
        <v>0</v>
      </c>
      <c r="BE1761">
        <v>0</v>
      </c>
      <c r="BF1761">
        <v>0</v>
      </c>
      <c r="BG1761">
        <v>0</v>
      </c>
      <c r="BH1761">
        <v>22.4</v>
      </c>
      <c r="BI1761">
        <v>18.7</v>
      </c>
      <c r="BJ1761">
        <v>11.2</v>
      </c>
      <c r="BK1761">
        <v>8427200</v>
      </c>
      <c r="BL1761">
        <v>958070</v>
      </c>
      <c r="BM1761">
        <v>947410</v>
      </c>
      <c r="BN1761">
        <v>0</v>
      </c>
      <c r="BO1761">
        <v>654680</v>
      </c>
      <c r="BP1761">
        <v>0</v>
      </c>
      <c r="BQ1761">
        <v>0</v>
      </c>
      <c r="BR1761">
        <v>0</v>
      </c>
      <c r="BS1761">
        <v>0</v>
      </c>
      <c r="BT1761">
        <v>2682500</v>
      </c>
      <c r="BU1761">
        <v>2205900</v>
      </c>
      <c r="BV1761">
        <v>978700</v>
      </c>
      <c r="BW1761">
        <v>561820</v>
      </c>
      <c r="BX1761">
        <v>63871</v>
      </c>
      <c r="BY1761">
        <v>63161</v>
      </c>
      <c r="BZ1761">
        <v>0</v>
      </c>
      <c r="CA1761">
        <v>43646</v>
      </c>
      <c r="CB1761">
        <v>0</v>
      </c>
      <c r="CC1761">
        <v>0</v>
      </c>
      <c r="CD1761">
        <v>0</v>
      </c>
      <c r="CE1761">
        <v>0</v>
      </c>
      <c r="CF1761">
        <v>178830</v>
      </c>
      <c r="CG1761">
        <v>147060</v>
      </c>
      <c r="CH1761">
        <v>65247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1997800</v>
      </c>
      <c r="CR1761">
        <v>2330200</v>
      </c>
      <c r="CS1761">
        <v>0</v>
      </c>
      <c r="CT1761">
        <v>2</v>
      </c>
      <c r="CU1761">
        <v>1</v>
      </c>
      <c r="CV1761">
        <v>0</v>
      </c>
      <c r="CW1761">
        <v>1</v>
      </c>
      <c r="CX1761">
        <v>0</v>
      </c>
      <c r="CY1761">
        <v>0</v>
      </c>
      <c r="CZ1761">
        <v>0</v>
      </c>
      <c r="DA1761">
        <v>0</v>
      </c>
      <c r="DB1761">
        <v>3</v>
      </c>
      <c r="DC1761">
        <v>2</v>
      </c>
      <c r="DD1761">
        <v>1</v>
      </c>
      <c r="DE1761">
        <v>10</v>
      </c>
      <c r="DI1761">
        <v>1758</v>
      </c>
      <c r="DJ1761" t="s">
        <v>10476</v>
      </c>
      <c r="DK1761" t="s">
        <v>695</v>
      </c>
      <c r="DL1761" t="s">
        <v>10477</v>
      </c>
      <c r="DM1761" t="s">
        <v>10478</v>
      </c>
      <c r="DN1761" t="s">
        <v>10479</v>
      </c>
      <c r="DO1761" t="s">
        <v>10480</v>
      </c>
    </row>
    <row r="1762" spans="1:123" x14ac:dyDescent="0.25">
      <c r="A1762" t="s">
        <v>10481</v>
      </c>
      <c r="B1762" t="s">
        <v>10481</v>
      </c>
      <c r="C1762">
        <v>4</v>
      </c>
      <c r="D1762">
        <v>4</v>
      </c>
      <c r="E1762">
        <v>4</v>
      </c>
      <c r="F1762" t="s">
        <v>10482</v>
      </c>
      <c r="G1762">
        <v>1</v>
      </c>
      <c r="H1762">
        <v>4</v>
      </c>
      <c r="I1762">
        <v>4</v>
      </c>
      <c r="J1762">
        <v>4</v>
      </c>
      <c r="K1762">
        <v>0</v>
      </c>
      <c r="L1762">
        <v>0</v>
      </c>
      <c r="M1762">
        <v>1</v>
      </c>
      <c r="N1762">
        <v>0</v>
      </c>
      <c r="O1762">
        <v>0</v>
      </c>
      <c r="P1762">
        <v>0</v>
      </c>
      <c r="Q1762">
        <v>1</v>
      </c>
      <c r="R1762">
        <v>2</v>
      </c>
      <c r="S1762">
        <v>0</v>
      </c>
      <c r="T1762">
        <v>0</v>
      </c>
      <c r="U1762">
        <v>2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0</v>
      </c>
      <c r="AB1762">
        <v>1</v>
      </c>
      <c r="AC1762">
        <v>2</v>
      </c>
      <c r="AD1762">
        <v>0</v>
      </c>
      <c r="AE1762">
        <v>0</v>
      </c>
      <c r="AF1762">
        <v>2</v>
      </c>
      <c r="AG1762">
        <v>0</v>
      </c>
      <c r="AH1762">
        <v>0</v>
      </c>
      <c r="AI1762">
        <v>1</v>
      </c>
      <c r="AJ1762">
        <v>0</v>
      </c>
      <c r="AK1762">
        <v>0</v>
      </c>
      <c r="AL1762">
        <v>0</v>
      </c>
      <c r="AM1762">
        <v>1</v>
      </c>
      <c r="AN1762">
        <v>2</v>
      </c>
      <c r="AO1762">
        <v>0</v>
      </c>
      <c r="AP1762">
        <v>0</v>
      </c>
      <c r="AQ1762">
        <v>2</v>
      </c>
      <c r="AR1762">
        <v>5</v>
      </c>
      <c r="AS1762">
        <v>5</v>
      </c>
      <c r="AT1762">
        <v>5</v>
      </c>
      <c r="AU1762">
        <v>140.21</v>
      </c>
      <c r="AV1762">
        <v>1263</v>
      </c>
      <c r="AW1762">
        <v>1263</v>
      </c>
      <c r="AX1762">
        <v>0</v>
      </c>
      <c r="AY1762">
        <v>5.5163000000000002</v>
      </c>
      <c r="AZ1762">
        <v>0</v>
      </c>
      <c r="BA1762">
        <v>0</v>
      </c>
      <c r="BB1762">
        <v>1.7</v>
      </c>
      <c r="BC1762">
        <v>0</v>
      </c>
      <c r="BD1762">
        <v>0</v>
      </c>
      <c r="BE1762">
        <v>0</v>
      </c>
      <c r="BF1762">
        <v>0.8</v>
      </c>
      <c r="BG1762">
        <v>2.1</v>
      </c>
      <c r="BH1762">
        <v>0</v>
      </c>
      <c r="BI1762">
        <v>0</v>
      </c>
      <c r="BJ1762">
        <v>2</v>
      </c>
      <c r="BK1762">
        <v>4165100</v>
      </c>
      <c r="BL1762">
        <v>0</v>
      </c>
      <c r="BM1762">
        <v>0</v>
      </c>
      <c r="BN1762">
        <v>552770</v>
      </c>
      <c r="BO1762">
        <v>0</v>
      </c>
      <c r="BP1762">
        <v>0</v>
      </c>
      <c r="BQ1762">
        <v>0</v>
      </c>
      <c r="BR1762">
        <v>154550</v>
      </c>
      <c r="BS1762">
        <v>2188100</v>
      </c>
      <c r="BT1762">
        <v>0</v>
      </c>
      <c r="BU1762">
        <v>0</v>
      </c>
      <c r="BV1762">
        <v>1269800</v>
      </c>
      <c r="BW1762">
        <v>70596</v>
      </c>
      <c r="BX1762">
        <v>0</v>
      </c>
      <c r="BY1762">
        <v>0</v>
      </c>
      <c r="BZ1762">
        <v>9369</v>
      </c>
      <c r="CA1762">
        <v>0</v>
      </c>
      <c r="CB1762">
        <v>0</v>
      </c>
      <c r="CC1762">
        <v>0</v>
      </c>
      <c r="CD1762">
        <v>2619.5</v>
      </c>
      <c r="CE1762">
        <v>37086</v>
      </c>
      <c r="CF1762">
        <v>0</v>
      </c>
      <c r="CG1762">
        <v>0</v>
      </c>
      <c r="CH1762">
        <v>21521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1612500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1</v>
      </c>
      <c r="CW1762">
        <v>0</v>
      </c>
      <c r="CX1762">
        <v>0</v>
      </c>
      <c r="CY1762">
        <v>0</v>
      </c>
      <c r="CZ1762">
        <v>1</v>
      </c>
      <c r="DA1762">
        <v>3</v>
      </c>
      <c r="DB1762">
        <v>0</v>
      </c>
      <c r="DC1762">
        <v>0</v>
      </c>
      <c r="DD1762">
        <v>2</v>
      </c>
      <c r="DE1762">
        <v>7</v>
      </c>
      <c r="DI1762">
        <v>1759</v>
      </c>
      <c r="DJ1762" t="s">
        <v>10483</v>
      </c>
      <c r="DK1762" t="s">
        <v>695</v>
      </c>
      <c r="DL1762" t="s">
        <v>10484</v>
      </c>
      <c r="DM1762" t="s">
        <v>10485</v>
      </c>
      <c r="DN1762" t="s">
        <v>10486</v>
      </c>
      <c r="DO1762" t="s">
        <v>10487</v>
      </c>
      <c r="DQ1762">
        <v>2140</v>
      </c>
      <c r="DS1762">
        <v>1080</v>
      </c>
    </row>
    <row r="1763" spans="1:123" x14ac:dyDescent="0.25">
      <c r="A1763" t="s">
        <v>10488</v>
      </c>
      <c r="B1763" t="s">
        <v>10488</v>
      </c>
      <c r="C1763">
        <v>1</v>
      </c>
      <c r="D1763">
        <v>1</v>
      </c>
      <c r="E1763">
        <v>1</v>
      </c>
      <c r="F1763" t="s">
        <v>10489</v>
      </c>
      <c r="G1763">
        <v>1</v>
      </c>
      <c r="H1763">
        <v>1</v>
      </c>
      <c r="I1763">
        <v>1</v>
      </c>
      <c r="J1763">
        <v>1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1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1.1000000000000001</v>
      </c>
      <c r="AS1763">
        <v>1.1000000000000001</v>
      </c>
      <c r="AT1763">
        <v>1.1000000000000001</v>
      </c>
      <c r="AU1763">
        <v>118.39</v>
      </c>
      <c r="AV1763">
        <v>1052</v>
      </c>
      <c r="AW1763">
        <v>1052</v>
      </c>
      <c r="AX1763">
        <v>1</v>
      </c>
      <c r="AY1763">
        <v>-2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1.1000000000000001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185410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185410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3196.7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3196.7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415920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 t="s">
        <v>127</v>
      </c>
      <c r="DI1763">
        <v>1760</v>
      </c>
      <c r="DJ1763">
        <v>1419</v>
      </c>
      <c r="DK1763" t="b">
        <v>1</v>
      </c>
      <c r="DL1763">
        <v>1498</v>
      </c>
      <c r="DM1763">
        <v>7052</v>
      </c>
      <c r="DN1763">
        <v>8029</v>
      </c>
      <c r="DO1763">
        <v>8029</v>
      </c>
      <c r="DP1763">
        <v>770</v>
      </c>
      <c r="DQ1763">
        <v>2141</v>
      </c>
      <c r="DR1763">
        <v>435</v>
      </c>
      <c r="DS1763">
        <v>437</v>
      </c>
    </row>
    <row r="1764" spans="1:123" x14ac:dyDescent="0.25">
      <c r="A1764" t="s">
        <v>10490</v>
      </c>
      <c r="B1764" t="s">
        <v>10490</v>
      </c>
      <c r="C1764">
        <v>3</v>
      </c>
      <c r="D1764">
        <v>2</v>
      </c>
      <c r="E1764">
        <v>2</v>
      </c>
      <c r="F1764" t="s">
        <v>10491</v>
      </c>
      <c r="G1764">
        <v>1</v>
      </c>
      <c r="H1764">
        <v>3</v>
      </c>
      <c r="I1764">
        <v>2</v>
      </c>
      <c r="J1764">
        <v>2</v>
      </c>
      <c r="K1764">
        <v>2</v>
      </c>
      <c r="L1764">
        <v>1</v>
      </c>
      <c r="M1764">
        <v>0</v>
      </c>
      <c r="N1764">
        <v>0</v>
      </c>
      <c r="O1764">
        <v>0</v>
      </c>
      <c r="P1764">
        <v>2</v>
      </c>
      <c r="Q1764">
        <v>2</v>
      </c>
      <c r="R1764">
        <v>3</v>
      </c>
      <c r="S1764">
        <v>1</v>
      </c>
      <c r="T1764">
        <v>1</v>
      </c>
      <c r="U1764">
        <v>1</v>
      </c>
      <c r="V1764">
        <v>1</v>
      </c>
      <c r="W1764">
        <v>0</v>
      </c>
      <c r="X1764">
        <v>0</v>
      </c>
      <c r="Y1764">
        <v>0</v>
      </c>
      <c r="Z1764">
        <v>0</v>
      </c>
      <c r="AA1764">
        <v>1</v>
      </c>
      <c r="AB1764">
        <v>1</v>
      </c>
      <c r="AC1764">
        <v>2</v>
      </c>
      <c r="AD1764">
        <v>0</v>
      </c>
      <c r="AE1764">
        <v>0</v>
      </c>
      <c r="AF1764">
        <v>0</v>
      </c>
      <c r="AG1764">
        <v>1</v>
      </c>
      <c r="AH1764">
        <v>0</v>
      </c>
      <c r="AI1764">
        <v>0</v>
      </c>
      <c r="AJ1764">
        <v>0</v>
      </c>
      <c r="AK1764">
        <v>0</v>
      </c>
      <c r="AL1764">
        <v>1</v>
      </c>
      <c r="AM1764">
        <v>1</v>
      </c>
      <c r="AN1764">
        <v>2</v>
      </c>
      <c r="AO1764">
        <v>0</v>
      </c>
      <c r="AP1764">
        <v>0</v>
      </c>
      <c r="AQ1764">
        <v>0</v>
      </c>
      <c r="AR1764">
        <v>4</v>
      </c>
      <c r="AS1764">
        <v>3</v>
      </c>
      <c r="AT1764">
        <v>3</v>
      </c>
      <c r="AU1764">
        <v>106.37</v>
      </c>
      <c r="AV1764">
        <v>963</v>
      </c>
      <c r="AW1764">
        <v>963</v>
      </c>
      <c r="AX1764">
        <v>0</v>
      </c>
      <c r="AY1764">
        <v>122.36</v>
      </c>
      <c r="AZ1764">
        <v>2.6</v>
      </c>
      <c r="BA1764">
        <v>1</v>
      </c>
      <c r="BB1764">
        <v>0</v>
      </c>
      <c r="BC1764">
        <v>0</v>
      </c>
      <c r="BD1764">
        <v>0</v>
      </c>
      <c r="BE1764">
        <v>2.6</v>
      </c>
      <c r="BF1764">
        <v>2.6</v>
      </c>
      <c r="BG1764">
        <v>4</v>
      </c>
      <c r="BH1764">
        <v>1</v>
      </c>
      <c r="BI1764">
        <v>1</v>
      </c>
      <c r="BJ1764">
        <v>1</v>
      </c>
      <c r="BK1764">
        <v>7372400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2045000</v>
      </c>
      <c r="BR1764">
        <v>1563200</v>
      </c>
      <c r="BS1764">
        <v>3764200</v>
      </c>
      <c r="BT1764">
        <v>0</v>
      </c>
      <c r="BU1764">
        <v>0</v>
      </c>
      <c r="BV1764">
        <v>0</v>
      </c>
      <c r="BW1764">
        <v>204790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56806</v>
      </c>
      <c r="CD1764">
        <v>43422</v>
      </c>
      <c r="CE1764">
        <v>104560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2774100</v>
      </c>
      <c r="CQ1764">
        <v>0</v>
      </c>
      <c r="CR1764">
        <v>0</v>
      </c>
      <c r="CS1764">
        <v>0</v>
      </c>
      <c r="CT1764">
        <v>1</v>
      </c>
      <c r="CU1764">
        <v>0</v>
      </c>
      <c r="CV1764">
        <v>0</v>
      </c>
      <c r="CW1764">
        <v>0</v>
      </c>
      <c r="CX1764">
        <v>0</v>
      </c>
      <c r="CY1764">
        <v>1</v>
      </c>
      <c r="CZ1764">
        <v>1</v>
      </c>
      <c r="DA1764">
        <v>3</v>
      </c>
      <c r="DB1764">
        <v>0</v>
      </c>
      <c r="DC1764">
        <v>0</v>
      </c>
      <c r="DD1764">
        <v>0</v>
      </c>
      <c r="DE1764">
        <v>6</v>
      </c>
      <c r="DI1764">
        <v>1761</v>
      </c>
      <c r="DJ1764" t="s">
        <v>10492</v>
      </c>
      <c r="DK1764" t="s">
        <v>3959</v>
      </c>
      <c r="DL1764" t="s">
        <v>10493</v>
      </c>
      <c r="DM1764" t="s">
        <v>10494</v>
      </c>
      <c r="DN1764" t="s">
        <v>10495</v>
      </c>
      <c r="DO1764" t="s">
        <v>10496</v>
      </c>
    </row>
    <row r="1765" spans="1:123" x14ac:dyDescent="0.25">
      <c r="A1765" t="s">
        <v>10497</v>
      </c>
      <c r="B1765" t="s">
        <v>10497</v>
      </c>
      <c r="C1765">
        <v>2</v>
      </c>
      <c r="D1765">
        <v>1</v>
      </c>
      <c r="E1765">
        <v>1</v>
      </c>
      <c r="F1765" t="s">
        <v>10498</v>
      </c>
      <c r="G1765">
        <v>1</v>
      </c>
      <c r="H1765">
        <v>2</v>
      </c>
      <c r="I1765">
        <v>1</v>
      </c>
      <c r="J1765">
        <v>1</v>
      </c>
      <c r="K1765">
        <v>1</v>
      </c>
      <c r="L1765">
        <v>1</v>
      </c>
      <c r="M1765">
        <v>1</v>
      </c>
      <c r="N1765">
        <v>0</v>
      </c>
      <c r="O1765">
        <v>1</v>
      </c>
      <c r="P1765">
        <v>1</v>
      </c>
      <c r="Q1765">
        <v>1</v>
      </c>
      <c r="R1765">
        <v>1</v>
      </c>
      <c r="S1765">
        <v>1</v>
      </c>
      <c r="T1765">
        <v>1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1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3.5</v>
      </c>
      <c r="AS1765">
        <v>2.2000000000000002</v>
      </c>
      <c r="AT1765">
        <v>2.2000000000000002</v>
      </c>
      <c r="AU1765">
        <v>114.73</v>
      </c>
      <c r="AV1765">
        <v>1035</v>
      </c>
      <c r="AW1765">
        <v>1035</v>
      </c>
      <c r="AX1765">
        <v>1</v>
      </c>
      <c r="AY1765">
        <v>-2</v>
      </c>
      <c r="AZ1765">
        <v>1.3</v>
      </c>
      <c r="BA1765">
        <v>1.3</v>
      </c>
      <c r="BB1765">
        <v>2.2000000000000002</v>
      </c>
      <c r="BC1765">
        <v>0</v>
      </c>
      <c r="BD1765">
        <v>1.3</v>
      </c>
      <c r="BE1765">
        <v>1.3</v>
      </c>
      <c r="BF1765">
        <v>1.3</v>
      </c>
      <c r="BG1765">
        <v>1.3</v>
      </c>
      <c r="BH1765">
        <v>1.3</v>
      </c>
      <c r="BI1765">
        <v>1.3</v>
      </c>
      <c r="BJ1765">
        <v>1.3</v>
      </c>
      <c r="BK1765">
        <v>990060</v>
      </c>
      <c r="BL1765">
        <v>0</v>
      </c>
      <c r="BM1765">
        <v>0</v>
      </c>
      <c r="BN1765">
        <v>990060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20205</v>
      </c>
      <c r="BX1765">
        <v>0</v>
      </c>
      <c r="BY1765">
        <v>0</v>
      </c>
      <c r="BZ1765">
        <v>20205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6966400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1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1</v>
      </c>
      <c r="DF1765" t="s">
        <v>127</v>
      </c>
      <c r="DI1765">
        <v>1762</v>
      </c>
      <c r="DJ1765" t="s">
        <v>10499</v>
      </c>
      <c r="DK1765" t="s">
        <v>1517</v>
      </c>
      <c r="DL1765" t="s">
        <v>10500</v>
      </c>
      <c r="DM1765" t="s">
        <v>10501</v>
      </c>
      <c r="DN1765" t="s">
        <v>10502</v>
      </c>
      <c r="DO1765" t="s">
        <v>10503</v>
      </c>
      <c r="DP1765">
        <v>626</v>
      </c>
      <c r="DR1765">
        <v>626</v>
      </c>
    </row>
    <row r="1766" spans="1:123" x14ac:dyDescent="0.25">
      <c r="A1766" t="s">
        <v>10504</v>
      </c>
      <c r="B1766" t="s">
        <v>10504</v>
      </c>
      <c r="C1766">
        <v>1</v>
      </c>
      <c r="D1766">
        <v>1</v>
      </c>
      <c r="E1766">
        <v>1</v>
      </c>
      <c r="F1766" t="s">
        <v>10505</v>
      </c>
      <c r="G1766">
        <v>1</v>
      </c>
      <c r="H1766">
        <v>1</v>
      </c>
      <c r="I1766">
        <v>1</v>
      </c>
      <c r="J1766">
        <v>1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1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2</v>
      </c>
      <c r="AS1766">
        <v>2</v>
      </c>
      <c r="AT1766">
        <v>2</v>
      </c>
      <c r="AU1766">
        <v>96.02</v>
      </c>
      <c r="AV1766">
        <v>898</v>
      </c>
      <c r="AW1766">
        <v>898</v>
      </c>
      <c r="AX1766">
        <v>2.8985999999999999E-3</v>
      </c>
      <c r="AY1766">
        <v>2.2833999999999999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2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183200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183200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4951.3999999999996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4951.3999999999996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410970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1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1</v>
      </c>
      <c r="DI1766">
        <v>1763</v>
      </c>
      <c r="DJ1766">
        <v>7184</v>
      </c>
      <c r="DK1766" t="b">
        <v>1</v>
      </c>
      <c r="DL1766">
        <v>7968</v>
      </c>
      <c r="DM1766">
        <v>40026</v>
      </c>
      <c r="DN1766">
        <v>47339</v>
      </c>
      <c r="DO1766">
        <v>47339</v>
      </c>
    </row>
    <row r="1767" spans="1:123" x14ac:dyDescent="0.25">
      <c r="A1767" t="s">
        <v>10506</v>
      </c>
      <c r="B1767" t="s">
        <v>10506</v>
      </c>
      <c r="C1767">
        <v>5</v>
      </c>
      <c r="D1767">
        <v>5</v>
      </c>
      <c r="E1767">
        <v>5</v>
      </c>
      <c r="F1767" t="s">
        <v>10507</v>
      </c>
      <c r="G1767">
        <v>1</v>
      </c>
      <c r="H1767">
        <v>5</v>
      </c>
      <c r="I1767">
        <v>5</v>
      </c>
      <c r="J1767">
        <v>5</v>
      </c>
      <c r="K1767">
        <v>2</v>
      </c>
      <c r="L1767">
        <v>2</v>
      </c>
      <c r="M1767">
        <v>0</v>
      </c>
      <c r="N1767">
        <v>1</v>
      </c>
      <c r="O1767">
        <v>0</v>
      </c>
      <c r="P1767">
        <v>1</v>
      </c>
      <c r="Q1767">
        <v>1</v>
      </c>
      <c r="R1767">
        <v>5</v>
      </c>
      <c r="S1767">
        <v>2</v>
      </c>
      <c r="T1767">
        <v>2</v>
      </c>
      <c r="U1767">
        <v>1</v>
      </c>
      <c r="V1767">
        <v>2</v>
      </c>
      <c r="W1767">
        <v>2</v>
      </c>
      <c r="X1767">
        <v>0</v>
      </c>
      <c r="Y1767">
        <v>1</v>
      </c>
      <c r="Z1767">
        <v>0</v>
      </c>
      <c r="AA1767">
        <v>1</v>
      </c>
      <c r="AB1767">
        <v>1</v>
      </c>
      <c r="AC1767">
        <v>5</v>
      </c>
      <c r="AD1767">
        <v>2</v>
      </c>
      <c r="AE1767">
        <v>2</v>
      </c>
      <c r="AF1767">
        <v>1</v>
      </c>
      <c r="AG1767">
        <v>2</v>
      </c>
      <c r="AH1767">
        <v>2</v>
      </c>
      <c r="AI1767">
        <v>0</v>
      </c>
      <c r="AJ1767">
        <v>1</v>
      </c>
      <c r="AK1767">
        <v>0</v>
      </c>
      <c r="AL1767">
        <v>1</v>
      </c>
      <c r="AM1767">
        <v>1</v>
      </c>
      <c r="AN1767">
        <v>5</v>
      </c>
      <c r="AO1767">
        <v>2</v>
      </c>
      <c r="AP1767">
        <v>2</v>
      </c>
      <c r="AQ1767">
        <v>1</v>
      </c>
      <c r="AR1767">
        <v>19.8</v>
      </c>
      <c r="AS1767">
        <v>19.8</v>
      </c>
      <c r="AT1767">
        <v>19.8</v>
      </c>
      <c r="AU1767">
        <v>34.384</v>
      </c>
      <c r="AV1767">
        <v>313</v>
      </c>
      <c r="AW1767">
        <v>313</v>
      </c>
      <c r="AX1767">
        <v>0</v>
      </c>
      <c r="AY1767">
        <v>31.209</v>
      </c>
      <c r="AZ1767">
        <v>8.6</v>
      </c>
      <c r="BA1767">
        <v>8.6</v>
      </c>
      <c r="BB1767">
        <v>0</v>
      </c>
      <c r="BC1767">
        <v>5.0999999999999996</v>
      </c>
      <c r="BD1767">
        <v>0</v>
      </c>
      <c r="BE1767">
        <v>5.0999999999999996</v>
      </c>
      <c r="BF1767">
        <v>5.0999999999999996</v>
      </c>
      <c r="BG1767">
        <v>19.8</v>
      </c>
      <c r="BH1767">
        <v>8</v>
      </c>
      <c r="BI1767">
        <v>8</v>
      </c>
      <c r="BJ1767">
        <v>5.0999999999999996</v>
      </c>
      <c r="BK1767">
        <v>41804000</v>
      </c>
      <c r="BL1767">
        <v>5499000</v>
      </c>
      <c r="BM1767">
        <v>5820800</v>
      </c>
      <c r="BN1767">
        <v>0</v>
      </c>
      <c r="BO1767">
        <v>293340</v>
      </c>
      <c r="BP1767">
        <v>0</v>
      </c>
      <c r="BQ1767">
        <v>1090800</v>
      </c>
      <c r="BR1767">
        <v>294560</v>
      </c>
      <c r="BS1767">
        <v>16600000</v>
      </c>
      <c r="BT1767">
        <v>4852600</v>
      </c>
      <c r="BU1767">
        <v>3798500</v>
      </c>
      <c r="BV1767">
        <v>3554600</v>
      </c>
      <c r="BW1767">
        <v>2322500</v>
      </c>
      <c r="BX1767">
        <v>305500</v>
      </c>
      <c r="BY1767">
        <v>323380</v>
      </c>
      <c r="BZ1767">
        <v>0</v>
      </c>
      <c r="CA1767">
        <v>16297</v>
      </c>
      <c r="CB1767">
        <v>0</v>
      </c>
      <c r="CC1767">
        <v>60600</v>
      </c>
      <c r="CD1767">
        <v>16364</v>
      </c>
      <c r="CE1767">
        <v>922230</v>
      </c>
      <c r="CF1767">
        <v>269590</v>
      </c>
      <c r="CG1767">
        <v>211030</v>
      </c>
      <c r="CH1767">
        <v>197480</v>
      </c>
      <c r="CI1767">
        <v>3319200</v>
      </c>
      <c r="CJ1767">
        <v>4783000</v>
      </c>
      <c r="CK1767">
        <v>0</v>
      </c>
      <c r="CL1767">
        <v>0</v>
      </c>
      <c r="CM1767">
        <v>0</v>
      </c>
      <c r="CN1767">
        <v>4739000</v>
      </c>
      <c r="CO1767">
        <v>0</v>
      </c>
      <c r="CP1767">
        <v>7424500</v>
      </c>
      <c r="CQ1767">
        <v>6532200</v>
      </c>
      <c r="CR1767">
        <v>4043100</v>
      </c>
      <c r="CS1767">
        <v>7702400</v>
      </c>
      <c r="CT1767">
        <v>3</v>
      </c>
      <c r="CU1767">
        <v>3</v>
      </c>
      <c r="CV1767">
        <v>0</v>
      </c>
      <c r="CW1767">
        <v>0</v>
      </c>
      <c r="CX1767">
        <v>0</v>
      </c>
      <c r="CY1767">
        <v>2</v>
      </c>
      <c r="CZ1767">
        <v>1</v>
      </c>
      <c r="DA1767">
        <v>7</v>
      </c>
      <c r="DB1767">
        <v>3</v>
      </c>
      <c r="DC1767">
        <v>4</v>
      </c>
      <c r="DD1767">
        <v>2</v>
      </c>
      <c r="DE1767">
        <v>25</v>
      </c>
      <c r="DI1767">
        <v>1764</v>
      </c>
      <c r="DJ1767" t="s">
        <v>10508</v>
      </c>
      <c r="DK1767" t="s">
        <v>135</v>
      </c>
      <c r="DL1767" t="s">
        <v>10509</v>
      </c>
      <c r="DM1767" t="s">
        <v>10510</v>
      </c>
      <c r="DN1767" t="s">
        <v>10511</v>
      </c>
      <c r="DO1767" t="s">
        <v>10512</v>
      </c>
    </row>
    <row r="1768" spans="1:123" x14ac:dyDescent="0.25">
      <c r="A1768" t="s">
        <v>10513</v>
      </c>
      <c r="B1768" t="s">
        <v>10513</v>
      </c>
      <c r="C1768">
        <v>1</v>
      </c>
      <c r="D1768">
        <v>1</v>
      </c>
      <c r="E1768">
        <v>1</v>
      </c>
      <c r="F1768" t="s">
        <v>10514</v>
      </c>
      <c r="G1768">
        <v>1</v>
      </c>
      <c r="H1768">
        <v>1</v>
      </c>
      <c r="I1768">
        <v>1</v>
      </c>
      <c r="J1768">
        <v>1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1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1</v>
      </c>
      <c r="AO1768">
        <v>0</v>
      </c>
      <c r="AP1768">
        <v>0</v>
      </c>
      <c r="AQ1768">
        <v>0</v>
      </c>
      <c r="AR1768">
        <v>0.9</v>
      </c>
      <c r="AS1768">
        <v>0.9</v>
      </c>
      <c r="AT1768">
        <v>0.9</v>
      </c>
      <c r="AU1768">
        <v>170.65</v>
      </c>
      <c r="AV1768">
        <v>1479</v>
      </c>
      <c r="AW1768">
        <v>1479</v>
      </c>
      <c r="AX1768">
        <v>1</v>
      </c>
      <c r="AY1768">
        <v>-2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0.9</v>
      </c>
      <c r="BH1768">
        <v>0</v>
      </c>
      <c r="BI1768">
        <v>0</v>
      </c>
      <c r="BJ1768">
        <v>0</v>
      </c>
      <c r="BK1768">
        <v>3435800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3435800</v>
      </c>
      <c r="BT1768">
        <v>0</v>
      </c>
      <c r="BU1768">
        <v>0</v>
      </c>
      <c r="BV1768">
        <v>0</v>
      </c>
      <c r="BW1768">
        <v>44049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44049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2532100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1</v>
      </c>
      <c r="DB1768">
        <v>0</v>
      </c>
      <c r="DC1768">
        <v>0</v>
      </c>
      <c r="DD1768">
        <v>0</v>
      </c>
      <c r="DE1768">
        <v>1</v>
      </c>
      <c r="DF1768" t="s">
        <v>127</v>
      </c>
      <c r="DI1768">
        <v>1765</v>
      </c>
      <c r="DJ1768">
        <v>6098</v>
      </c>
      <c r="DK1768" t="b">
        <v>1</v>
      </c>
      <c r="DL1768">
        <v>6808</v>
      </c>
      <c r="DM1768">
        <v>34463</v>
      </c>
      <c r="DN1768">
        <v>40894</v>
      </c>
      <c r="DO1768">
        <v>40894</v>
      </c>
      <c r="DQ1768" t="s">
        <v>10515</v>
      </c>
      <c r="DS1768" t="s">
        <v>10516</v>
      </c>
    </row>
    <row r="1769" spans="1:123" x14ac:dyDescent="0.25">
      <c r="A1769" t="s">
        <v>10517</v>
      </c>
      <c r="B1769" t="s">
        <v>10517</v>
      </c>
      <c r="C1769">
        <v>1</v>
      </c>
      <c r="D1769">
        <v>1</v>
      </c>
      <c r="E1769">
        <v>1</v>
      </c>
      <c r="F1769" t="s">
        <v>10518</v>
      </c>
      <c r="G1769">
        <v>1</v>
      </c>
      <c r="H1769">
        <v>1</v>
      </c>
      <c r="I1769">
        <v>1</v>
      </c>
      <c r="J1769">
        <v>1</v>
      </c>
      <c r="K1769">
        <v>0</v>
      </c>
      <c r="L1769">
        <v>0</v>
      </c>
      <c r="M1769">
        <v>0</v>
      </c>
      <c r="N1769">
        <v>1</v>
      </c>
      <c r="O1769">
        <v>1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1</v>
      </c>
      <c r="Z1769">
        <v>1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1</v>
      </c>
      <c r="AK1769">
        <v>1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5</v>
      </c>
      <c r="AS1769">
        <v>5</v>
      </c>
      <c r="AT1769">
        <v>5</v>
      </c>
      <c r="AU1769">
        <v>56.789000000000001</v>
      </c>
      <c r="AV1769">
        <v>498</v>
      </c>
      <c r="AW1769">
        <v>498</v>
      </c>
      <c r="AX1769">
        <v>0</v>
      </c>
      <c r="AY1769">
        <v>11.791</v>
      </c>
      <c r="AZ1769">
        <v>0</v>
      </c>
      <c r="BA1769">
        <v>0</v>
      </c>
      <c r="BB1769">
        <v>0</v>
      </c>
      <c r="BC1769">
        <v>5</v>
      </c>
      <c r="BD1769">
        <v>5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2416200</v>
      </c>
      <c r="BL1769">
        <v>0</v>
      </c>
      <c r="BM1769">
        <v>0</v>
      </c>
      <c r="BN1769">
        <v>0</v>
      </c>
      <c r="BO1769">
        <v>1496100</v>
      </c>
      <c r="BP1769">
        <v>920100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142130</v>
      </c>
      <c r="BX1769">
        <v>0</v>
      </c>
      <c r="BY1769">
        <v>0</v>
      </c>
      <c r="BZ1769">
        <v>0</v>
      </c>
      <c r="CA1769">
        <v>88003</v>
      </c>
      <c r="CB1769">
        <v>54123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4889400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1</v>
      </c>
      <c r="CX1769">
        <v>1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2</v>
      </c>
      <c r="DI1769">
        <v>1766</v>
      </c>
      <c r="DJ1769">
        <v>798</v>
      </c>
      <c r="DK1769" t="b">
        <v>1</v>
      </c>
      <c r="DL1769">
        <v>840</v>
      </c>
      <c r="DM1769" t="s">
        <v>10519</v>
      </c>
      <c r="DN1769" t="s">
        <v>10520</v>
      </c>
      <c r="DO1769">
        <v>4102</v>
      </c>
    </row>
    <row r="1770" spans="1:123" x14ac:dyDescent="0.25">
      <c r="A1770" t="s">
        <v>10521</v>
      </c>
      <c r="B1770" t="s">
        <v>10521</v>
      </c>
      <c r="C1770">
        <v>1</v>
      </c>
      <c r="D1770">
        <v>1</v>
      </c>
      <c r="E1770">
        <v>1</v>
      </c>
      <c r="F1770" t="s">
        <v>10522</v>
      </c>
      <c r="G1770">
        <v>1</v>
      </c>
      <c r="H1770">
        <v>1</v>
      </c>
      <c r="I1770">
        <v>1</v>
      </c>
      <c r="J1770">
        <v>1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1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1</v>
      </c>
      <c r="AO1770">
        <v>0</v>
      </c>
      <c r="AP1770">
        <v>0</v>
      </c>
      <c r="AQ1770">
        <v>0</v>
      </c>
      <c r="AR1770">
        <v>2.1</v>
      </c>
      <c r="AS1770">
        <v>2.1</v>
      </c>
      <c r="AT1770">
        <v>2.1</v>
      </c>
      <c r="AU1770">
        <v>124.68</v>
      </c>
      <c r="AV1770">
        <v>1114</v>
      </c>
      <c r="AW1770">
        <v>1114</v>
      </c>
      <c r="AX1770">
        <v>1</v>
      </c>
      <c r="AY1770">
        <v>-2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2.1</v>
      </c>
      <c r="BH1770">
        <v>0</v>
      </c>
      <c r="BI1770">
        <v>0</v>
      </c>
      <c r="BJ1770">
        <v>0</v>
      </c>
      <c r="BK1770">
        <v>1402000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1402000</v>
      </c>
      <c r="BT1770">
        <v>0</v>
      </c>
      <c r="BU1770">
        <v>0</v>
      </c>
      <c r="BV1770">
        <v>0</v>
      </c>
      <c r="BW1770">
        <v>23763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23763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1033300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 t="s">
        <v>127</v>
      </c>
      <c r="DI1770">
        <v>1767</v>
      </c>
      <c r="DJ1770">
        <v>7700</v>
      </c>
      <c r="DK1770" t="b">
        <v>1</v>
      </c>
      <c r="DL1770">
        <v>8503</v>
      </c>
      <c r="DM1770">
        <v>42294</v>
      </c>
      <c r="DN1770">
        <v>49867</v>
      </c>
      <c r="DO1770">
        <v>49867</v>
      </c>
      <c r="DP1770">
        <v>771</v>
      </c>
      <c r="DQ1770" t="s">
        <v>10523</v>
      </c>
      <c r="DR1770">
        <v>666</v>
      </c>
      <c r="DS1770" t="s">
        <v>10524</v>
      </c>
    </row>
    <row r="1771" spans="1:123" x14ac:dyDescent="0.25">
      <c r="A1771" t="s">
        <v>10525</v>
      </c>
      <c r="B1771" t="s">
        <v>10525</v>
      </c>
      <c r="C1771">
        <v>2</v>
      </c>
      <c r="D1771">
        <v>2</v>
      </c>
      <c r="E1771">
        <v>2</v>
      </c>
      <c r="F1771" t="s">
        <v>10526</v>
      </c>
      <c r="G1771">
        <v>1</v>
      </c>
      <c r="H1771">
        <v>2</v>
      </c>
      <c r="I1771">
        <v>2</v>
      </c>
      <c r="J1771">
        <v>2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1</v>
      </c>
      <c r="Q1771">
        <v>0</v>
      </c>
      <c r="R1771">
        <v>0</v>
      </c>
      <c r="S1771">
        <v>1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1</v>
      </c>
      <c r="AM1771">
        <v>0</v>
      </c>
      <c r="AN1771">
        <v>0</v>
      </c>
      <c r="AO1771">
        <v>1</v>
      </c>
      <c r="AP1771">
        <v>0</v>
      </c>
      <c r="AQ1771">
        <v>0</v>
      </c>
      <c r="AR1771">
        <v>7.2</v>
      </c>
      <c r="AS1771">
        <v>7.2</v>
      </c>
      <c r="AT1771">
        <v>7.2</v>
      </c>
      <c r="AU1771">
        <v>52.307000000000002</v>
      </c>
      <c r="AV1771">
        <v>484</v>
      </c>
      <c r="AW1771">
        <v>484</v>
      </c>
      <c r="AX1771">
        <v>0</v>
      </c>
      <c r="AY1771">
        <v>3.3378000000000001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3.7</v>
      </c>
      <c r="BF1771">
        <v>0</v>
      </c>
      <c r="BG1771">
        <v>0</v>
      </c>
      <c r="BH1771">
        <v>3.5</v>
      </c>
      <c r="BI1771">
        <v>0</v>
      </c>
      <c r="BJ1771">
        <v>0</v>
      </c>
      <c r="BK1771">
        <v>4120900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424120</v>
      </c>
      <c r="BR1771">
        <v>0</v>
      </c>
      <c r="BS1771">
        <v>0</v>
      </c>
      <c r="BT1771">
        <v>3696800</v>
      </c>
      <c r="BU1771">
        <v>0</v>
      </c>
      <c r="BV1771">
        <v>0</v>
      </c>
      <c r="BW1771">
        <v>187310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19278</v>
      </c>
      <c r="CD1771">
        <v>0</v>
      </c>
      <c r="CE1771">
        <v>0</v>
      </c>
      <c r="CF1771">
        <v>168040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951400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1</v>
      </c>
      <c r="CZ1771">
        <v>0</v>
      </c>
      <c r="DA1771">
        <v>0</v>
      </c>
      <c r="DB1771">
        <v>1</v>
      </c>
      <c r="DC1771">
        <v>0</v>
      </c>
      <c r="DD1771">
        <v>0</v>
      </c>
      <c r="DE1771">
        <v>2</v>
      </c>
      <c r="DI1771">
        <v>1768</v>
      </c>
      <c r="DJ1771" t="s">
        <v>10527</v>
      </c>
      <c r="DK1771" t="s">
        <v>129</v>
      </c>
      <c r="DL1771" t="s">
        <v>10528</v>
      </c>
      <c r="DM1771" t="s">
        <v>10529</v>
      </c>
      <c r="DN1771" t="s">
        <v>10530</v>
      </c>
      <c r="DO1771" t="s">
        <v>10530</v>
      </c>
    </row>
    <row r="1772" spans="1:123" x14ac:dyDescent="0.25">
      <c r="A1772" t="s">
        <v>10531</v>
      </c>
      <c r="B1772" t="s">
        <v>10531</v>
      </c>
      <c r="C1772">
        <v>1</v>
      </c>
      <c r="D1772">
        <v>1</v>
      </c>
      <c r="E1772">
        <v>1</v>
      </c>
      <c r="F1772" t="s">
        <v>10532</v>
      </c>
      <c r="G1772">
        <v>1</v>
      </c>
      <c r="H1772">
        <v>1</v>
      </c>
      <c r="I1772">
        <v>1</v>
      </c>
      <c r="J1772">
        <v>1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1</v>
      </c>
      <c r="AO1772">
        <v>0</v>
      </c>
      <c r="AP1772">
        <v>0</v>
      </c>
      <c r="AQ1772">
        <v>0</v>
      </c>
      <c r="AR1772">
        <v>6.1</v>
      </c>
      <c r="AS1772">
        <v>6.1</v>
      </c>
      <c r="AT1772">
        <v>6.1</v>
      </c>
      <c r="AU1772">
        <v>34.118000000000002</v>
      </c>
      <c r="AV1772">
        <v>314</v>
      </c>
      <c r="AW1772">
        <v>314</v>
      </c>
      <c r="AX1772">
        <v>1</v>
      </c>
      <c r="AY1772">
        <v>-2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6.1</v>
      </c>
      <c r="BH1772">
        <v>0</v>
      </c>
      <c r="BI1772">
        <v>0</v>
      </c>
      <c r="BJ1772">
        <v>0</v>
      </c>
      <c r="BK1772">
        <v>8999000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8999000</v>
      </c>
      <c r="BT1772">
        <v>0</v>
      </c>
      <c r="BU1772">
        <v>0</v>
      </c>
      <c r="BV1772">
        <v>0</v>
      </c>
      <c r="BW1772">
        <v>692230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692230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6632000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1</v>
      </c>
      <c r="DB1772">
        <v>0</v>
      </c>
      <c r="DC1772">
        <v>0</v>
      </c>
      <c r="DD1772">
        <v>0</v>
      </c>
      <c r="DE1772">
        <v>1</v>
      </c>
      <c r="DF1772" t="s">
        <v>127</v>
      </c>
      <c r="DI1772">
        <v>1769</v>
      </c>
      <c r="DJ1772">
        <v>2681</v>
      </c>
      <c r="DK1772" t="b">
        <v>1</v>
      </c>
      <c r="DL1772">
        <v>3083</v>
      </c>
      <c r="DM1772">
        <v>17794</v>
      </c>
      <c r="DN1772">
        <v>21451</v>
      </c>
      <c r="DO1772">
        <v>21451</v>
      </c>
      <c r="DQ1772">
        <v>2147</v>
      </c>
      <c r="DS1772">
        <v>245</v>
      </c>
    </row>
    <row r="1773" spans="1:123" x14ac:dyDescent="0.25">
      <c r="A1773" t="s">
        <v>10533</v>
      </c>
      <c r="B1773" t="s">
        <v>10533</v>
      </c>
      <c r="C1773">
        <v>6</v>
      </c>
      <c r="D1773">
        <v>6</v>
      </c>
      <c r="E1773">
        <v>6</v>
      </c>
      <c r="F1773" t="s">
        <v>10534</v>
      </c>
      <c r="G1773">
        <v>1</v>
      </c>
      <c r="H1773">
        <v>6</v>
      </c>
      <c r="I1773">
        <v>6</v>
      </c>
      <c r="J1773">
        <v>6</v>
      </c>
      <c r="K1773">
        <v>0</v>
      </c>
      <c r="L1773">
        <v>2</v>
      </c>
      <c r="M1773">
        <v>0</v>
      </c>
      <c r="N1773">
        <v>0</v>
      </c>
      <c r="O1773">
        <v>0</v>
      </c>
      <c r="P1773">
        <v>0</v>
      </c>
      <c r="Q1773">
        <v>1</v>
      </c>
      <c r="R1773">
        <v>6</v>
      </c>
      <c r="S1773">
        <v>1</v>
      </c>
      <c r="T1773">
        <v>1</v>
      </c>
      <c r="U1773">
        <v>0</v>
      </c>
      <c r="V1773">
        <v>0</v>
      </c>
      <c r="W1773">
        <v>2</v>
      </c>
      <c r="X1773">
        <v>0</v>
      </c>
      <c r="Y1773">
        <v>0</v>
      </c>
      <c r="Z1773">
        <v>0</v>
      </c>
      <c r="AA1773">
        <v>0</v>
      </c>
      <c r="AB1773">
        <v>1</v>
      </c>
      <c r="AC1773">
        <v>6</v>
      </c>
      <c r="AD1773">
        <v>1</v>
      </c>
      <c r="AE1773">
        <v>1</v>
      </c>
      <c r="AF1773">
        <v>0</v>
      </c>
      <c r="AG1773">
        <v>0</v>
      </c>
      <c r="AH1773">
        <v>2</v>
      </c>
      <c r="AI1773">
        <v>0</v>
      </c>
      <c r="AJ1773">
        <v>0</v>
      </c>
      <c r="AK1773">
        <v>0</v>
      </c>
      <c r="AL1773">
        <v>0</v>
      </c>
      <c r="AM1773">
        <v>1</v>
      </c>
      <c r="AN1773">
        <v>6</v>
      </c>
      <c r="AO1773">
        <v>1</v>
      </c>
      <c r="AP1773">
        <v>1</v>
      </c>
      <c r="AQ1773">
        <v>0</v>
      </c>
      <c r="AR1773">
        <v>11.1</v>
      </c>
      <c r="AS1773">
        <v>11.1</v>
      </c>
      <c r="AT1773">
        <v>11.1</v>
      </c>
      <c r="AU1773">
        <v>82.988</v>
      </c>
      <c r="AV1773">
        <v>738</v>
      </c>
      <c r="AW1773">
        <v>738</v>
      </c>
      <c r="AX1773">
        <v>0</v>
      </c>
      <c r="AY1773">
        <v>9.6174999999999997</v>
      </c>
      <c r="AZ1773">
        <v>0</v>
      </c>
      <c r="BA1773">
        <v>3.3</v>
      </c>
      <c r="BB1773">
        <v>0</v>
      </c>
      <c r="BC1773">
        <v>0</v>
      </c>
      <c r="BD1773">
        <v>0</v>
      </c>
      <c r="BE1773">
        <v>0</v>
      </c>
      <c r="BF1773">
        <v>1.6</v>
      </c>
      <c r="BG1773">
        <v>11.1</v>
      </c>
      <c r="BH1773">
        <v>1.6</v>
      </c>
      <c r="BI1773">
        <v>1.6</v>
      </c>
      <c r="BJ1773">
        <v>0</v>
      </c>
      <c r="BK1773">
        <v>13825000</v>
      </c>
      <c r="BL1773">
        <v>0</v>
      </c>
      <c r="BM1773">
        <v>1713800</v>
      </c>
      <c r="BN1773">
        <v>0</v>
      </c>
      <c r="BO1773">
        <v>0</v>
      </c>
      <c r="BP1773">
        <v>0</v>
      </c>
      <c r="BQ1773">
        <v>0</v>
      </c>
      <c r="BR1773">
        <v>257020</v>
      </c>
      <c r="BS1773">
        <v>10106000</v>
      </c>
      <c r="BT1773">
        <v>693610</v>
      </c>
      <c r="BU1773">
        <v>1054800</v>
      </c>
      <c r="BV1773">
        <v>0</v>
      </c>
      <c r="BW1773">
        <v>329170</v>
      </c>
      <c r="BX1773">
        <v>0</v>
      </c>
      <c r="BY1773">
        <v>40805</v>
      </c>
      <c r="BZ1773">
        <v>0</v>
      </c>
      <c r="CA1773">
        <v>0</v>
      </c>
      <c r="CB1773">
        <v>0</v>
      </c>
      <c r="CC1773">
        <v>0</v>
      </c>
      <c r="CD1773">
        <v>6119.4</v>
      </c>
      <c r="CE1773">
        <v>240620</v>
      </c>
      <c r="CF1773">
        <v>16514</v>
      </c>
      <c r="CG1773">
        <v>25115</v>
      </c>
      <c r="CH1773">
        <v>0</v>
      </c>
      <c r="CI1773">
        <v>0</v>
      </c>
      <c r="CJ1773">
        <v>3397200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6086200</v>
      </c>
      <c r="CQ1773">
        <v>0</v>
      </c>
      <c r="CR1773">
        <v>0</v>
      </c>
      <c r="CS1773">
        <v>0</v>
      </c>
      <c r="CT1773">
        <v>0</v>
      </c>
      <c r="CU1773">
        <v>2</v>
      </c>
      <c r="CV1773">
        <v>0</v>
      </c>
      <c r="CW1773">
        <v>0</v>
      </c>
      <c r="CX1773">
        <v>0</v>
      </c>
      <c r="CY1773">
        <v>0</v>
      </c>
      <c r="CZ1773">
        <v>1</v>
      </c>
      <c r="DA1773">
        <v>7</v>
      </c>
      <c r="DB1773">
        <v>1</v>
      </c>
      <c r="DC1773">
        <v>1</v>
      </c>
      <c r="DD1773">
        <v>0</v>
      </c>
      <c r="DE1773">
        <v>12</v>
      </c>
      <c r="DI1773">
        <v>1770</v>
      </c>
      <c r="DJ1773" t="s">
        <v>10535</v>
      </c>
      <c r="DK1773" t="s">
        <v>576</v>
      </c>
      <c r="DL1773" t="s">
        <v>10536</v>
      </c>
      <c r="DM1773" t="s">
        <v>10537</v>
      </c>
      <c r="DN1773" t="s">
        <v>10538</v>
      </c>
      <c r="DO1773" t="s">
        <v>10539</v>
      </c>
    </row>
    <row r="1774" spans="1:123" x14ac:dyDescent="0.25">
      <c r="A1774" t="s">
        <v>10540</v>
      </c>
      <c r="B1774" t="s">
        <v>10540</v>
      </c>
      <c r="C1774">
        <v>3</v>
      </c>
      <c r="D1774">
        <v>3</v>
      </c>
      <c r="E1774">
        <v>3</v>
      </c>
      <c r="F1774" t="s">
        <v>10541</v>
      </c>
      <c r="G1774">
        <v>1</v>
      </c>
      <c r="H1774">
        <v>3</v>
      </c>
      <c r="I1774">
        <v>3</v>
      </c>
      <c r="J1774">
        <v>3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1</v>
      </c>
      <c r="Q1774">
        <v>0</v>
      </c>
      <c r="R1774">
        <v>2</v>
      </c>
      <c r="S1774">
        <v>0</v>
      </c>
      <c r="T1774">
        <v>1</v>
      </c>
      <c r="U1774">
        <v>1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1</v>
      </c>
      <c r="AB1774">
        <v>0</v>
      </c>
      <c r="AC1774">
        <v>2</v>
      </c>
      <c r="AD1774">
        <v>0</v>
      </c>
      <c r="AE1774">
        <v>1</v>
      </c>
      <c r="AF1774">
        <v>1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1</v>
      </c>
      <c r="AM1774">
        <v>0</v>
      </c>
      <c r="AN1774">
        <v>2</v>
      </c>
      <c r="AO1774">
        <v>0</v>
      </c>
      <c r="AP1774">
        <v>1</v>
      </c>
      <c r="AQ1774">
        <v>1</v>
      </c>
      <c r="AR1774">
        <v>9.6999999999999993</v>
      </c>
      <c r="AS1774">
        <v>9.6999999999999993</v>
      </c>
      <c r="AT1774">
        <v>9.6999999999999993</v>
      </c>
      <c r="AU1774">
        <v>46.838999999999999</v>
      </c>
      <c r="AV1774">
        <v>433</v>
      </c>
      <c r="AW1774">
        <v>433</v>
      </c>
      <c r="AX1774">
        <v>0</v>
      </c>
      <c r="AY1774">
        <v>4.0614999999999997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2.5</v>
      </c>
      <c r="BF1774">
        <v>0</v>
      </c>
      <c r="BG1774">
        <v>5.8</v>
      </c>
      <c r="BH1774">
        <v>0</v>
      </c>
      <c r="BI1774">
        <v>3.9</v>
      </c>
      <c r="BJ1774">
        <v>3.9</v>
      </c>
      <c r="BK1774">
        <v>3431000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360030</v>
      </c>
      <c r="BR1774">
        <v>0</v>
      </c>
      <c r="BS1774">
        <v>1800400</v>
      </c>
      <c r="BT1774">
        <v>0</v>
      </c>
      <c r="BU1774">
        <v>687710</v>
      </c>
      <c r="BV1774">
        <v>582930</v>
      </c>
      <c r="BW1774">
        <v>122540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12858</v>
      </c>
      <c r="CD1774">
        <v>0</v>
      </c>
      <c r="CE1774">
        <v>64299</v>
      </c>
      <c r="CF1774">
        <v>0</v>
      </c>
      <c r="CG1774">
        <v>24561</v>
      </c>
      <c r="CH1774">
        <v>20819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619730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1</v>
      </c>
      <c r="CZ1774">
        <v>0</v>
      </c>
      <c r="DA1774">
        <v>2</v>
      </c>
      <c r="DB1774">
        <v>0</v>
      </c>
      <c r="DC1774">
        <v>1</v>
      </c>
      <c r="DD1774">
        <v>1</v>
      </c>
      <c r="DE1774">
        <v>5</v>
      </c>
      <c r="DI1774">
        <v>1771</v>
      </c>
      <c r="DJ1774" t="s">
        <v>10542</v>
      </c>
      <c r="DK1774" t="s">
        <v>339</v>
      </c>
      <c r="DL1774" t="s">
        <v>10543</v>
      </c>
      <c r="DM1774" t="s">
        <v>10544</v>
      </c>
      <c r="DN1774" t="s">
        <v>10545</v>
      </c>
      <c r="DO1774" t="s">
        <v>10546</v>
      </c>
    </row>
    <row r="1775" spans="1:123" x14ac:dyDescent="0.25">
      <c r="A1775" t="s">
        <v>10547</v>
      </c>
      <c r="B1775" t="s">
        <v>10547</v>
      </c>
      <c r="C1775">
        <v>1</v>
      </c>
      <c r="D1775">
        <v>1</v>
      </c>
      <c r="E1775">
        <v>1</v>
      </c>
      <c r="F1775" t="s">
        <v>10548</v>
      </c>
      <c r="G1775">
        <v>1</v>
      </c>
      <c r="H1775">
        <v>1</v>
      </c>
      <c r="I1775">
        <v>1</v>
      </c>
      <c r="J1775">
        <v>1</v>
      </c>
      <c r="K1775">
        <v>0</v>
      </c>
      <c r="L1775">
        <v>1</v>
      </c>
      <c r="M1775">
        <v>0</v>
      </c>
      <c r="N1775">
        <v>0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1</v>
      </c>
      <c r="V1775">
        <v>0</v>
      </c>
      <c r="W1775">
        <v>1</v>
      </c>
      <c r="X1775">
        <v>0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0</v>
      </c>
      <c r="AE1775">
        <v>0</v>
      </c>
      <c r="AF1775">
        <v>1</v>
      </c>
      <c r="AG1775">
        <v>0</v>
      </c>
      <c r="AH1775">
        <v>1</v>
      </c>
      <c r="AI1775">
        <v>0</v>
      </c>
      <c r="AJ1775">
        <v>0</v>
      </c>
      <c r="AK1775">
        <v>0</v>
      </c>
      <c r="AL1775">
        <v>1</v>
      </c>
      <c r="AM1775">
        <v>0</v>
      </c>
      <c r="AN1775">
        <v>0</v>
      </c>
      <c r="AO1775">
        <v>0</v>
      </c>
      <c r="AP1775">
        <v>0</v>
      </c>
      <c r="AQ1775">
        <v>1</v>
      </c>
      <c r="AR1775">
        <v>1.9</v>
      </c>
      <c r="AS1775">
        <v>1.9</v>
      </c>
      <c r="AT1775">
        <v>1.9</v>
      </c>
      <c r="AU1775">
        <v>50.113</v>
      </c>
      <c r="AV1775">
        <v>463</v>
      </c>
      <c r="AW1775">
        <v>463</v>
      </c>
      <c r="AX1775">
        <v>7.3409E-3</v>
      </c>
      <c r="AY1775">
        <v>1.6786000000000001</v>
      </c>
      <c r="AZ1775">
        <v>0</v>
      </c>
      <c r="BA1775">
        <v>1.9</v>
      </c>
      <c r="BB1775">
        <v>0</v>
      </c>
      <c r="BC1775">
        <v>0</v>
      </c>
      <c r="BD1775">
        <v>0</v>
      </c>
      <c r="BE1775">
        <v>1.9</v>
      </c>
      <c r="BF1775">
        <v>0</v>
      </c>
      <c r="BG1775">
        <v>0</v>
      </c>
      <c r="BH1775">
        <v>0</v>
      </c>
      <c r="BI1775">
        <v>0</v>
      </c>
      <c r="BJ1775">
        <v>1.9</v>
      </c>
      <c r="BK1775">
        <v>4368600</v>
      </c>
      <c r="BL1775">
        <v>0</v>
      </c>
      <c r="BM1775">
        <v>1180900</v>
      </c>
      <c r="BN1775">
        <v>0</v>
      </c>
      <c r="BO1775">
        <v>0</v>
      </c>
      <c r="BP1775">
        <v>0</v>
      </c>
      <c r="BQ1775">
        <v>1624100</v>
      </c>
      <c r="BR1775">
        <v>0</v>
      </c>
      <c r="BS1775">
        <v>0</v>
      </c>
      <c r="BT1775">
        <v>0</v>
      </c>
      <c r="BU1775">
        <v>0</v>
      </c>
      <c r="BV1775">
        <v>1563500</v>
      </c>
      <c r="BW1775">
        <v>156020</v>
      </c>
      <c r="BX1775">
        <v>0</v>
      </c>
      <c r="BY1775">
        <v>42177</v>
      </c>
      <c r="BZ1775">
        <v>0</v>
      </c>
      <c r="CA1775">
        <v>0</v>
      </c>
      <c r="CB1775">
        <v>0</v>
      </c>
      <c r="CC1775">
        <v>58005</v>
      </c>
      <c r="CD1775">
        <v>0</v>
      </c>
      <c r="CE1775">
        <v>0</v>
      </c>
      <c r="CF1775">
        <v>0</v>
      </c>
      <c r="CG1775">
        <v>0</v>
      </c>
      <c r="CH1775">
        <v>55840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1662200</v>
      </c>
      <c r="CT1775">
        <v>0</v>
      </c>
      <c r="CU1775">
        <v>1</v>
      </c>
      <c r="CV1775">
        <v>0</v>
      </c>
      <c r="CW1775">
        <v>0</v>
      </c>
      <c r="CX1775">
        <v>0</v>
      </c>
      <c r="CY1775">
        <v>2</v>
      </c>
      <c r="CZ1775">
        <v>0</v>
      </c>
      <c r="DA1775">
        <v>0</v>
      </c>
      <c r="DB1775">
        <v>0</v>
      </c>
      <c r="DC1775">
        <v>0</v>
      </c>
      <c r="DD1775">
        <v>1</v>
      </c>
      <c r="DE1775">
        <v>4</v>
      </c>
      <c r="DI1775">
        <v>1772</v>
      </c>
      <c r="DJ1775">
        <v>4670</v>
      </c>
      <c r="DK1775" t="b">
        <v>1</v>
      </c>
      <c r="DL1775">
        <v>5262</v>
      </c>
      <c r="DM1775" t="s">
        <v>10549</v>
      </c>
      <c r="DN1775" t="s">
        <v>10550</v>
      </c>
      <c r="DO1775">
        <v>34786</v>
      </c>
    </row>
    <row r="1776" spans="1:123" x14ac:dyDescent="0.25">
      <c r="A1776" t="s">
        <v>10551</v>
      </c>
      <c r="B1776" t="s">
        <v>10551</v>
      </c>
      <c r="C1776">
        <v>3</v>
      </c>
      <c r="D1776">
        <v>3</v>
      </c>
      <c r="E1776">
        <v>3</v>
      </c>
      <c r="F1776" t="s">
        <v>10552</v>
      </c>
      <c r="G1776">
        <v>1</v>
      </c>
      <c r="H1776">
        <v>3</v>
      </c>
      <c r="I1776">
        <v>3</v>
      </c>
      <c r="J1776">
        <v>3</v>
      </c>
      <c r="K1776">
        <v>1</v>
      </c>
      <c r="L1776">
        <v>0</v>
      </c>
      <c r="M1776">
        <v>0</v>
      </c>
      <c r="N1776">
        <v>0</v>
      </c>
      <c r="O1776">
        <v>0</v>
      </c>
      <c r="P1776">
        <v>1</v>
      </c>
      <c r="Q1776">
        <v>1</v>
      </c>
      <c r="R1776">
        <v>3</v>
      </c>
      <c r="S1776">
        <v>1</v>
      </c>
      <c r="T1776">
        <v>1</v>
      </c>
      <c r="U1776">
        <v>1</v>
      </c>
      <c r="V1776">
        <v>1</v>
      </c>
      <c r="W1776">
        <v>0</v>
      </c>
      <c r="X1776">
        <v>0</v>
      </c>
      <c r="Y1776">
        <v>0</v>
      </c>
      <c r="Z1776">
        <v>0</v>
      </c>
      <c r="AA1776">
        <v>1</v>
      </c>
      <c r="AB1776">
        <v>1</v>
      </c>
      <c r="AC1776">
        <v>3</v>
      </c>
      <c r="AD1776">
        <v>1</v>
      </c>
      <c r="AE1776">
        <v>1</v>
      </c>
      <c r="AF1776">
        <v>1</v>
      </c>
      <c r="AG1776">
        <v>1</v>
      </c>
      <c r="AH1776">
        <v>0</v>
      </c>
      <c r="AI1776">
        <v>0</v>
      </c>
      <c r="AJ1776">
        <v>0</v>
      </c>
      <c r="AK1776">
        <v>0</v>
      </c>
      <c r="AL1776">
        <v>1</v>
      </c>
      <c r="AM1776">
        <v>1</v>
      </c>
      <c r="AN1776">
        <v>3</v>
      </c>
      <c r="AO1776">
        <v>1</v>
      </c>
      <c r="AP1776">
        <v>1</v>
      </c>
      <c r="AQ1776">
        <v>1</v>
      </c>
      <c r="AR1776">
        <v>10</v>
      </c>
      <c r="AS1776">
        <v>10</v>
      </c>
      <c r="AT1776">
        <v>10</v>
      </c>
      <c r="AU1776">
        <v>42.747</v>
      </c>
      <c r="AV1776">
        <v>369</v>
      </c>
      <c r="AW1776">
        <v>369</v>
      </c>
      <c r="AX1776">
        <v>0</v>
      </c>
      <c r="AY1776">
        <v>4.4880000000000004</v>
      </c>
      <c r="AZ1776">
        <v>2.4</v>
      </c>
      <c r="BA1776">
        <v>0</v>
      </c>
      <c r="BB1776">
        <v>0</v>
      </c>
      <c r="BC1776">
        <v>0</v>
      </c>
      <c r="BD1776">
        <v>0</v>
      </c>
      <c r="BE1776">
        <v>2.4</v>
      </c>
      <c r="BF1776">
        <v>2.4</v>
      </c>
      <c r="BG1776">
        <v>10</v>
      </c>
      <c r="BH1776">
        <v>2.4</v>
      </c>
      <c r="BI1776">
        <v>5.0999999999999996</v>
      </c>
      <c r="BJ1776">
        <v>5.0999999999999996</v>
      </c>
      <c r="BK1776">
        <v>15913000</v>
      </c>
      <c r="BL1776">
        <v>1202600</v>
      </c>
      <c r="BM1776">
        <v>0</v>
      </c>
      <c r="BN1776">
        <v>0</v>
      </c>
      <c r="BO1776">
        <v>0</v>
      </c>
      <c r="BP1776">
        <v>0</v>
      </c>
      <c r="BQ1776">
        <v>761690</v>
      </c>
      <c r="BR1776">
        <v>532750</v>
      </c>
      <c r="BS1776">
        <v>11309000</v>
      </c>
      <c r="BT1776">
        <v>0</v>
      </c>
      <c r="BU1776">
        <v>747050</v>
      </c>
      <c r="BV1776">
        <v>1360100</v>
      </c>
      <c r="BW1776">
        <v>723330</v>
      </c>
      <c r="BX1776">
        <v>54665</v>
      </c>
      <c r="BY1776">
        <v>0</v>
      </c>
      <c r="BZ1776">
        <v>0</v>
      </c>
      <c r="CA1776">
        <v>0</v>
      </c>
      <c r="CB1776">
        <v>0</v>
      </c>
      <c r="CC1776">
        <v>34622</v>
      </c>
      <c r="CD1776">
        <v>24216</v>
      </c>
      <c r="CE1776">
        <v>514050</v>
      </c>
      <c r="CF1776">
        <v>0</v>
      </c>
      <c r="CG1776">
        <v>33957</v>
      </c>
      <c r="CH1776">
        <v>61821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8334400</v>
      </c>
      <c r="CQ1776">
        <v>0</v>
      </c>
      <c r="CR1776">
        <v>0</v>
      </c>
      <c r="CS1776">
        <v>0</v>
      </c>
      <c r="CT1776">
        <v>1</v>
      </c>
      <c r="CU1776">
        <v>0</v>
      </c>
      <c r="CV1776">
        <v>0</v>
      </c>
      <c r="CW1776">
        <v>0</v>
      </c>
      <c r="CX1776">
        <v>0</v>
      </c>
      <c r="CY1776">
        <v>1</v>
      </c>
      <c r="CZ1776">
        <v>1</v>
      </c>
      <c r="DA1776">
        <v>3</v>
      </c>
      <c r="DB1776">
        <v>1</v>
      </c>
      <c r="DC1776">
        <v>1</v>
      </c>
      <c r="DD1776">
        <v>1</v>
      </c>
      <c r="DE1776">
        <v>9</v>
      </c>
      <c r="DI1776">
        <v>1773</v>
      </c>
      <c r="DJ1776" t="s">
        <v>10553</v>
      </c>
      <c r="DK1776" t="s">
        <v>339</v>
      </c>
      <c r="DL1776" t="s">
        <v>10554</v>
      </c>
      <c r="DM1776" t="s">
        <v>10555</v>
      </c>
      <c r="DN1776" t="s">
        <v>10556</v>
      </c>
      <c r="DO1776" t="s">
        <v>10557</v>
      </c>
    </row>
    <row r="1777" spans="1:123" x14ac:dyDescent="0.25">
      <c r="A1777" t="s">
        <v>10558</v>
      </c>
      <c r="B1777" t="s">
        <v>10558</v>
      </c>
      <c r="C1777" t="s">
        <v>4294</v>
      </c>
      <c r="D1777" t="s">
        <v>4294</v>
      </c>
      <c r="E1777" t="s">
        <v>4294</v>
      </c>
      <c r="F1777" t="s">
        <v>10559</v>
      </c>
      <c r="G1777">
        <v>2</v>
      </c>
      <c r="H1777">
        <v>5</v>
      </c>
      <c r="I1777">
        <v>5</v>
      </c>
      <c r="J1777">
        <v>5</v>
      </c>
      <c r="K1777">
        <v>1</v>
      </c>
      <c r="L1777">
        <v>1</v>
      </c>
      <c r="M1777">
        <v>0</v>
      </c>
      <c r="N1777">
        <v>0</v>
      </c>
      <c r="O1777">
        <v>0</v>
      </c>
      <c r="P1777">
        <v>1</v>
      </c>
      <c r="Q1777">
        <v>1</v>
      </c>
      <c r="R1777">
        <v>5</v>
      </c>
      <c r="S1777">
        <v>2</v>
      </c>
      <c r="T1777">
        <v>1</v>
      </c>
      <c r="U1777">
        <v>2</v>
      </c>
      <c r="V1777">
        <v>1</v>
      </c>
      <c r="W1777">
        <v>1</v>
      </c>
      <c r="X1777">
        <v>0</v>
      </c>
      <c r="Y1777">
        <v>0</v>
      </c>
      <c r="Z1777">
        <v>0</v>
      </c>
      <c r="AA1777">
        <v>1</v>
      </c>
      <c r="AB1777">
        <v>1</v>
      </c>
      <c r="AC1777">
        <v>5</v>
      </c>
      <c r="AD1777">
        <v>2</v>
      </c>
      <c r="AE1777">
        <v>1</v>
      </c>
      <c r="AF1777">
        <v>2</v>
      </c>
      <c r="AG1777">
        <v>1</v>
      </c>
      <c r="AH1777">
        <v>1</v>
      </c>
      <c r="AI1777">
        <v>0</v>
      </c>
      <c r="AJ1777">
        <v>0</v>
      </c>
      <c r="AK1777">
        <v>0</v>
      </c>
      <c r="AL1777">
        <v>1</v>
      </c>
      <c r="AM1777">
        <v>1</v>
      </c>
      <c r="AN1777">
        <v>5</v>
      </c>
      <c r="AO1777">
        <v>2</v>
      </c>
      <c r="AP1777">
        <v>1</v>
      </c>
      <c r="AQ1777">
        <v>2</v>
      </c>
      <c r="AR1777">
        <v>28.2</v>
      </c>
      <c r="AS1777">
        <v>28.2</v>
      </c>
      <c r="AT1777">
        <v>28.2</v>
      </c>
      <c r="AU1777">
        <v>27.855</v>
      </c>
      <c r="AV1777">
        <v>248</v>
      </c>
      <c r="AW1777" t="s">
        <v>10560</v>
      </c>
      <c r="AX1777">
        <v>0</v>
      </c>
      <c r="AY1777">
        <v>8.5367999999999995</v>
      </c>
      <c r="AZ1777">
        <v>4.4000000000000004</v>
      </c>
      <c r="BA1777">
        <v>4.4000000000000004</v>
      </c>
      <c r="BB1777">
        <v>0</v>
      </c>
      <c r="BC1777">
        <v>0</v>
      </c>
      <c r="BD1777">
        <v>0</v>
      </c>
      <c r="BE1777">
        <v>4.4000000000000004</v>
      </c>
      <c r="BF1777">
        <v>4.4000000000000004</v>
      </c>
      <c r="BG1777">
        <v>28.2</v>
      </c>
      <c r="BH1777">
        <v>13.3</v>
      </c>
      <c r="BI1777">
        <v>4.4000000000000004</v>
      </c>
      <c r="BJ1777">
        <v>13.3</v>
      </c>
      <c r="BK1777">
        <v>27736000</v>
      </c>
      <c r="BL1777">
        <v>0</v>
      </c>
      <c r="BM1777">
        <v>1614400</v>
      </c>
      <c r="BN1777">
        <v>0</v>
      </c>
      <c r="BO1777">
        <v>0</v>
      </c>
      <c r="BP1777">
        <v>0</v>
      </c>
      <c r="BQ1777">
        <v>1428600</v>
      </c>
      <c r="BR1777">
        <v>918260</v>
      </c>
      <c r="BS1777">
        <v>15329000</v>
      </c>
      <c r="BT1777">
        <v>4251600</v>
      </c>
      <c r="BU1777">
        <v>0</v>
      </c>
      <c r="BV1777">
        <v>4194700</v>
      </c>
      <c r="BW1777">
        <v>1981100</v>
      </c>
      <c r="BX1777">
        <v>0</v>
      </c>
      <c r="BY1777">
        <v>115310</v>
      </c>
      <c r="BZ1777">
        <v>0</v>
      </c>
      <c r="CA1777">
        <v>0</v>
      </c>
      <c r="CB1777">
        <v>0</v>
      </c>
      <c r="CC1777">
        <v>102040</v>
      </c>
      <c r="CD1777">
        <v>65590</v>
      </c>
      <c r="CE1777">
        <v>1094900</v>
      </c>
      <c r="CF1777">
        <v>303680</v>
      </c>
      <c r="CG1777">
        <v>0</v>
      </c>
      <c r="CH1777">
        <v>299620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7140800</v>
      </c>
      <c r="CQ1777">
        <v>6438700</v>
      </c>
      <c r="CR1777">
        <v>0</v>
      </c>
      <c r="CS1777">
        <v>6148900</v>
      </c>
      <c r="CT1777">
        <v>1</v>
      </c>
      <c r="CU1777">
        <v>2</v>
      </c>
      <c r="CV1777">
        <v>0</v>
      </c>
      <c r="CW1777">
        <v>0</v>
      </c>
      <c r="CX1777">
        <v>0</v>
      </c>
      <c r="CY1777">
        <v>1</v>
      </c>
      <c r="CZ1777">
        <v>1</v>
      </c>
      <c r="DA1777">
        <v>5</v>
      </c>
      <c r="DB1777">
        <v>2</v>
      </c>
      <c r="DC1777">
        <v>1</v>
      </c>
      <c r="DD1777">
        <v>2</v>
      </c>
      <c r="DE1777">
        <v>15</v>
      </c>
      <c r="DI1777">
        <v>1774</v>
      </c>
      <c r="DJ1777" t="s">
        <v>10561</v>
      </c>
      <c r="DK1777" t="s">
        <v>135</v>
      </c>
      <c r="DL1777" t="s">
        <v>10562</v>
      </c>
      <c r="DM1777" t="s">
        <v>10563</v>
      </c>
      <c r="DN1777" t="s">
        <v>10564</v>
      </c>
      <c r="DO1777" t="s">
        <v>10565</v>
      </c>
    </row>
    <row r="1778" spans="1:123" x14ac:dyDescent="0.25">
      <c r="A1778" t="s">
        <v>10566</v>
      </c>
      <c r="B1778" t="s">
        <v>10566</v>
      </c>
      <c r="C1778">
        <v>3</v>
      </c>
      <c r="D1778">
        <v>3</v>
      </c>
      <c r="E1778">
        <v>3</v>
      </c>
      <c r="F1778" t="s">
        <v>10567</v>
      </c>
      <c r="G1778">
        <v>1</v>
      </c>
      <c r="H1778">
        <v>3</v>
      </c>
      <c r="I1778">
        <v>3</v>
      </c>
      <c r="J1778">
        <v>3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1</v>
      </c>
      <c r="Q1778">
        <v>0</v>
      </c>
      <c r="R1778">
        <v>1</v>
      </c>
      <c r="S1778">
        <v>1</v>
      </c>
      <c r="T1778">
        <v>2</v>
      </c>
      <c r="U1778">
        <v>2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1</v>
      </c>
      <c r="AB1778">
        <v>0</v>
      </c>
      <c r="AC1778">
        <v>1</v>
      </c>
      <c r="AD1778">
        <v>1</v>
      </c>
      <c r="AE1778">
        <v>2</v>
      </c>
      <c r="AF1778">
        <v>2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1</v>
      </c>
      <c r="AM1778">
        <v>0</v>
      </c>
      <c r="AN1778">
        <v>1</v>
      </c>
      <c r="AO1778">
        <v>1</v>
      </c>
      <c r="AP1778">
        <v>2</v>
      </c>
      <c r="AQ1778">
        <v>2</v>
      </c>
      <c r="AR1778">
        <v>18.3</v>
      </c>
      <c r="AS1778">
        <v>18.3</v>
      </c>
      <c r="AT1778">
        <v>18.3</v>
      </c>
      <c r="AU1778">
        <v>26.411000000000001</v>
      </c>
      <c r="AV1778">
        <v>241</v>
      </c>
      <c r="AW1778">
        <v>241</v>
      </c>
      <c r="AX1778">
        <v>0</v>
      </c>
      <c r="AY1778">
        <v>6.8231000000000002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7.9</v>
      </c>
      <c r="BF1778">
        <v>0</v>
      </c>
      <c r="BG1778">
        <v>5</v>
      </c>
      <c r="BH1778">
        <v>5</v>
      </c>
      <c r="BI1778">
        <v>13.3</v>
      </c>
      <c r="BJ1778">
        <v>10.4</v>
      </c>
      <c r="BK1778">
        <v>7180500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1320000</v>
      </c>
      <c r="BR1778">
        <v>0</v>
      </c>
      <c r="BS1778">
        <v>1082900</v>
      </c>
      <c r="BT1778">
        <v>863780</v>
      </c>
      <c r="BU1778">
        <v>1501800</v>
      </c>
      <c r="BV1778">
        <v>2412000</v>
      </c>
      <c r="BW1778">
        <v>652770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120000</v>
      </c>
      <c r="CD1778">
        <v>0</v>
      </c>
      <c r="CE1778">
        <v>98445</v>
      </c>
      <c r="CF1778">
        <v>78526</v>
      </c>
      <c r="CG1778">
        <v>136530</v>
      </c>
      <c r="CH1778">
        <v>219270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2961200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1</v>
      </c>
      <c r="CZ1778">
        <v>0</v>
      </c>
      <c r="DA1778">
        <v>1</v>
      </c>
      <c r="DB1778">
        <v>1</v>
      </c>
      <c r="DC1778">
        <v>2</v>
      </c>
      <c r="DD1778">
        <v>2</v>
      </c>
      <c r="DE1778">
        <v>7</v>
      </c>
      <c r="DI1778">
        <v>1775</v>
      </c>
      <c r="DJ1778" t="s">
        <v>10568</v>
      </c>
      <c r="DK1778" t="s">
        <v>339</v>
      </c>
      <c r="DL1778" t="s">
        <v>10569</v>
      </c>
      <c r="DM1778" t="s">
        <v>10570</v>
      </c>
      <c r="DN1778" t="s">
        <v>10571</v>
      </c>
      <c r="DO1778" t="s">
        <v>10572</v>
      </c>
    </row>
    <row r="1779" spans="1:123" x14ac:dyDescent="0.25">
      <c r="A1779" t="s">
        <v>10573</v>
      </c>
      <c r="B1779" t="s">
        <v>10573</v>
      </c>
      <c r="C1779">
        <v>2</v>
      </c>
      <c r="D1779">
        <v>1</v>
      </c>
      <c r="E1779">
        <v>1</v>
      </c>
      <c r="F1779" t="s">
        <v>10574</v>
      </c>
      <c r="G1779">
        <v>1</v>
      </c>
      <c r="H1779">
        <v>2</v>
      </c>
      <c r="I1779">
        <v>1</v>
      </c>
      <c r="J1779">
        <v>1</v>
      </c>
      <c r="K1779">
        <v>0</v>
      </c>
      <c r="L1779">
        <v>0</v>
      </c>
      <c r="M1779">
        <v>0</v>
      </c>
      <c r="N1779">
        <v>0</v>
      </c>
      <c r="O1779">
        <v>1</v>
      </c>
      <c r="P1779">
        <v>0</v>
      </c>
      <c r="Q1779">
        <v>0</v>
      </c>
      <c r="R1779">
        <v>0</v>
      </c>
      <c r="S1779">
        <v>1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1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1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5.6</v>
      </c>
      <c r="AS1779">
        <v>1.6</v>
      </c>
      <c r="AT1779">
        <v>1.6</v>
      </c>
      <c r="AU1779">
        <v>48.156999999999996</v>
      </c>
      <c r="AV1779">
        <v>426</v>
      </c>
      <c r="AW1779">
        <v>426</v>
      </c>
      <c r="AX1779">
        <v>1</v>
      </c>
      <c r="AY1779">
        <v>-2</v>
      </c>
      <c r="AZ1779">
        <v>0</v>
      </c>
      <c r="BA1779">
        <v>0</v>
      </c>
      <c r="BB1779">
        <v>0</v>
      </c>
      <c r="BC1779">
        <v>0</v>
      </c>
      <c r="BD1779">
        <v>1.6</v>
      </c>
      <c r="BE1779">
        <v>0</v>
      </c>
      <c r="BF1779">
        <v>0</v>
      </c>
      <c r="BG1779">
        <v>0</v>
      </c>
      <c r="BH1779">
        <v>4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1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1</v>
      </c>
      <c r="DF1779" t="s">
        <v>127</v>
      </c>
      <c r="DI1779">
        <v>1776</v>
      </c>
      <c r="DJ1779" t="s">
        <v>10575</v>
      </c>
      <c r="DK1779" t="s">
        <v>147</v>
      </c>
      <c r="DL1779" t="s">
        <v>10576</v>
      </c>
      <c r="DM1779" t="s">
        <v>10577</v>
      </c>
      <c r="DN1779" t="s">
        <v>10578</v>
      </c>
      <c r="DO1779" t="s">
        <v>10578</v>
      </c>
      <c r="DQ1779">
        <v>2148</v>
      </c>
      <c r="DS1779">
        <v>350</v>
      </c>
    </row>
    <row r="1780" spans="1:123" x14ac:dyDescent="0.25">
      <c r="A1780" t="s">
        <v>10579</v>
      </c>
      <c r="B1780" t="s">
        <v>10579</v>
      </c>
      <c r="C1780">
        <v>2</v>
      </c>
      <c r="D1780">
        <v>2</v>
      </c>
      <c r="E1780">
        <v>2</v>
      </c>
      <c r="F1780" t="s">
        <v>10580</v>
      </c>
      <c r="G1780">
        <v>1</v>
      </c>
      <c r="H1780">
        <v>2</v>
      </c>
      <c r="I1780">
        <v>2</v>
      </c>
      <c r="J1780">
        <v>2</v>
      </c>
      <c r="K1780">
        <v>0</v>
      </c>
      <c r="L1780">
        <v>2</v>
      </c>
      <c r="M1780">
        <v>0</v>
      </c>
      <c r="N1780">
        <v>1</v>
      </c>
      <c r="O1780">
        <v>0</v>
      </c>
      <c r="P1780">
        <v>0</v>
      </c>
      <c r="Q1780">
        <v>1</v>
      </c>
      <c r="R1780">
        <v>1</v>
      </c>
      <c r="S1780">
        <v>1</v>
      </c>
      <c r="T1780">
        <v>2</v>
      </c>
      <c r="U1780">
        <v>1</v>
      </c>
      <c r="V1780">
        <v>0</v>
      </c>
      <c r="W1780">
        <v>2</v>
      </c>
      <c r="X1780">
        <v>0</v>
      </c>
      <c r="Y1780">
        <v>1</v>
      </c>
      <c r="Z1780">
        <v>0</v>
      </c>
      <c r="AA1780">
        <v>0</v>
      </c>
      <c r="AB1780">
        <v>1</v>
      </c>
      <c r="AC1780">
        <v>1</v>
      </c>
      <c r="AD1780">
        <v>1</v>
      </c>
      <c r="AE1780">
        <v>2</v>
      </c>
      <c r="AF1780">
        <v>1</v>
      </c>
      <c r="AG1780">
        <v>0</v>
      </c>
      <c r="AH1780">
        <v>2</v>
      </c>
      <c r="AI1780">
        <v>0</v>
      </c>
      <c r="AJ1780">
        <v>1</v>
      </c>
      <c r="AK1780">
        <v>0</v>
      </c>
      <c r="AL1780">
        <v>0</v>
      </c>
      <c r="AM1780">
        <v>1</v>
      </c>
      <c r="AN1780">
        <v>1</v>
      </c>
      <c r="AO1780">
        <v>1</v>
      </c>
      <c r="AP1780">
        <v>2</v>
      </c>
      <c r="AQ1780">
        <v>1</v>
      </c>
      <c r="AR1780">
        <v>7.2</v>
      </c>
      <c r="AS1780">
        <v>7.2</v>
      </c>
      <c r="AT1780">
        <v>7.2</v>
      </c>
      <c r="AU1780">
        <v>45.728999999999999</v>
      </c>
      <c r="AV1780">
        <v>415</v>
      </c>
      <c r="AW1780">
        <v>415</v>
      </c>
      <c r="AX1780">
        <v>0</v>
      </c>
      <c r="AY1780">
        <v>7.1337999999999999</v>
      </c>
      <c r="AZ1780">
        <v>0</v>
      </c>
      <c r="BA1780">
        <v>7.2</v>
      </c>
      <c r="BB1780">
        <v>0</v>
      </c>
      <c r="BC1780">
        <v>3.1</v>
      </c>
      <c r="BD1780">
        <v>0</v>
      </c>
      <c r="BE1780">
        <v>0</v>
      </c>
      <c r="BF1780">
        <v>4.0999999999999996</v>
      </c>
      <c r="BG1780">
        <v>4.0999999999999996</v>
      </c>
      <c r="BH1780">
        <v>4.0999999999999996</v>
      </c>
      <c r="BI1780">
        <v>7.2</v>
      </c>
      <c r="BJ1780">
        <v>4.0999999999999996</v>
      </c>
      <c r="BK1780">
        <v>5340400</v>
      </c>
      <c r="BL1780">
        <v>0</v>
      </c>
      <c r="BM1780">
        <v>1392300</v>
      </c>
      <c r="BN1780">
        <v>0</v>
      </c>
      <c r="BO1780">
        <v>1240200</v>
      </c>
      <c r="BP1780">
        <v>0</v>
      </c>
      <c r="BQ1780">
        <v>0</v>
      </c>
      <c r="BR1780">
        <v>0</v>
      </c>
      <c r="BS1780">
        <v>0</v>
      </c>
      <c r="BT1780">
        <v>740780</v>
      </c>
      <c r="BU1780">
        <v>1271800</v>
      </c>
      <c r="BV1780">
        <v>695300</v>
      </c>
      <c r="BW1780">
        <v>356030</v>
      </c>
      <c r="BX1780">
        <v>0</v>
      </c>
      <c r="BY1780">
        <v>92822</v>
      </c>
      <c r="BZ1780">
        <v>0</v>
      </c>
      <c r="CA1780">
        <v>82680</v>
      </c>
      <c r="CB1780">
        <v>0</v>
      </c>
      <c r="CC1780">
        <v>0</v>
      </c>
      <c r="CD1780">
        <v>0</v>
      </c>
      <c r="CE1780">
        <v>0</v>
      </c>
      <c r="CF1780">
        <v>49385</v>
      </c>
      <c r="CG1780">
        <v>84788</v>
      </c>
      <c r="CH1780">
        <v>46353</v>
      </c>
      <c r="CI1780">
        <v>0</v>
      </c>
      <c r="CJ1780">
        <v>1653800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2</v>
      </c>
      <c r="CV1780">
        <v>0</v>
      </c>
      <c r="CW1780">
        <v>2</v>
      </c>
      <c r="CX1780">
        <v>0</v>
      </c>
      <c r="CY1780">
        <v>0</v>
      </c>
      <c r="CZ1780">
        <v>1</v>
      </c>
      <c r="DA1780">
        <v>1</v>
      </c>
      <c r="DB1780">
        <v>1</v>
      </c>
      <c r="DC1780">
        <v>3</v>
      </c>
      <c r="DD1780">
        <v>1</v>
      </c>
      <c r="DE1780">
        <v>11</v>
      </c>
      <c r="DI1780">
        <v>1777</v>
      </c>
      <c r="DJ1780" t="s">
        <v>10581</v>
      </c>
      <c r="DK1780" t="s">
        <v>129</v>
      </c>
      <c r="DL1780" t="s">
        <v>10582</v>
      </c>
      <c r="DM1780" t="s">
        <v>10583</v>
      </c>
      <c r="DN1780" t="s">
        <v>10584</v>
      </c>
      <c r="DO1780" t="s">
        <v>10585</v>
      </c>
      <c r="DP1780">
        <v>772</v>
      </c>
      <c r="DR1780">
        <v>2</v>
      </c>
    </row>
    <row r="1781" spans="1:123" x14ac:dyDescent="0.25">
      <c r="A1781" t="s">
        <v>10586</v>
      </c>
      <c r="B1781" t="s">
        <v>10586</v>
      </c>
      <c r="C1781">
        <v>1</v>
      </c>
      <c r="D1781">
        <v>1</v>
      </c>
      <c r="E1781">
        <v>1</v>
      </c>
      <c r="F1781" t="s">
        <v>10587</v>
      </c>
      <c r="G1781">
        <v>1</v>
      </c>
      <c r="H1781">
        <v>1</v>
      </c>
      <c r="I1781">
        <v>1</v>
      </c>
      <c r="J1781">
        <v>1</v>
      </c>
      <c r="K1781">
        <v>0</v>
      </c>
      <c r="L1781">
        <v>0</v>
      </c>
      <c r="M1781">
        <v>1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1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2.5</v>
      </c>
      <c r="AS1781">
        <v>2.5</v>
      </c>
      <c r="AT1781">
        <v>2.5</v>
      </c>
      <c r="AU1781">
        <v>84.448999999999998</v>
      </c>
      <c r="AV1781">
        <v>759</v>
      </c>
      <c r="AW1781">
        <v>759</v>
      </c>
      <c r="AX1781">
        <v>1</v>
      </c>
      <c r="AY1781">
        <v>-2</v>
      </c>
      <c r="AZ1781">
        <v>0</v>
      </c>
      <c r="BA1781">
        <v>0</v>
      </c>
      <c r="BB1781">
        <v>2.5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3131800</v>
      </c>
      <c r="BL1781">
        <v>0</v>
      </c>
      <c r="BM1781">
        <v>0</v>
      </c>
      <c r="BN1781">
        <v>3131800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80303</v>
      </c>
      <c r="BX1781">
        <v>0</v>
      </c>
      <c r="BY1781">
        <v>0</v>
      </c>
      <c r="BZ1781">
        <v>80303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22037000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1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1</v>
      </c>
      <c r="DF1781" t="s">
        <v>127</v>
      </c>
      <c r="DI1781">
        <v>1778</v>
      </c>
      <c r="DJ1781">
        <v>2661</v>
      </c>
      <c r="DK1781" t="b">
        <v>1</v>
      </c>
      <c r="DL1781">
        <v>3048</v>
      </c>
      <c r="DM1781">
        <v>17400</v>
      </c>
      <c r="DN1781">
        <v>20918</v>
      </c>
      <c r="DO1781">
        <v>20918</v>
      </c>
      <c r="DP1781" t="s">
        <v>10588</v>
      </c>
      <c r="DQ1781">
        <v>2149</v>
      </c>
      <c r="DR1781" t="s">
        <v>10589</v>
      </c>
      <c r="DS1781">
        <v>634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736"/>
  <sheetViews>
    <sheetView zoomScale="85" zoomScaleNormal="85" workbookViewId="0">
      <pane ySplit="2" topLeftCell="A350" activePane="bottomLeft" state="frozen"/>
      <selection pane="bottomLeft" activeCell="DS373" sqref="DS373"/>
    </sheetView>
  </sheetViews>
  <sheetFormatPr defaultColWidth="8.85546875" defaultRowHeight="15" x14ac:dyDescent="0.25"/>
  <cols>
    <col min="1" max="1" width="13.42578125" customWidth="1"/>
    <col min="2" max="2" width="8.140625" bestFit="1" customWidth="1"/>
    <col min="3" max="3" width="42.28515625" customWidth="1"/>
    <col min="4" max="4" width="0.140625" customWidth="1"/>
    <col min="5" max="5" width="1.7109375" customWidth="1"/>
    <col min="6" max="12" width="0.140625" hidden="1" customWidth="1"/>
    <col min="13" max="13" width="1.5703125" hidden="1" customWidth="1"/>
    <col min="14" max="104" width="0.140625" hidden="1" customWidth="1"/>
    <col min="105" max="106" width="8.7109375" style="1" customWidth="1"/>
    <col min="107" max="126" width="7.42578125" style="1" bestFit="1" customWidth="1"/>
    <col min="130" max="130" width="17.5703125" customWidth="1"/>
    <col min="131" max="131" width="12.5703125" customWidth="1"/>
    <col min="132" max="133" width="10.28515625" bestFit="1" customWidth="1"/>
    <col min="137" max="142" width="12.28515625" bestFit="1" customWidth="1"/>
  </cols>
  <sheetData>
    <row r="1" spans="1:147" x14ac:dyDescent="0.25">
      <c r="DA1" s="56" t="s">
        <v>10591</v>
      </c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 t="s">
        <v>10590</v>
      </c>
      <c r="DM1" s="56"/>
      <c r="DN1" s="56"/>
      <c r="DO1" s="56"/>
      <c r="DP1" s="56"/>
      <c r="DQ1" s="56"/>
      <c r="DR1" s="56"/>
      <c r="DS1" s="56"/>
      <c r="DT1" s="56"/>
      <c r="DU1" s="56"/>
      <c r="DV1" s="56"/>
      <c r="EA1" s="57" t="s">
        <v>17127</v>
      </c>
      <c r="EB1" s="57"/>
      <c r="EC1" s="57"/>
      <c r="ED1" s="57"/>
      <c r="EE1" s="57"/>
      <c r="EF1" s="57"/>
      <c r="EG1" s="56" t="s">
        <v>10590</v>
      </c>
      <c r="EH1" s="56"/>
      <c r="EI1" s="56"/>
      <c r="EJ1" s="56"/>
      <c r="EK1" s="56"/>
      <c r="EL1" s="56"/>
      <c r="EM1" s="49"/>
      <c r="EN1" s="49"/>
      <c r="EO1" s="49"/>
      <c r="EP1" s="49"/>
      <c r="EQ1" s="49"/>
    </row>
    <row r="2" spans="1:147" x14ac:dyDescent="0.25">
      <c r="A2" s="4" t="s">
        <v>10603</v>
      </c>
      <c r="B2" s="4" t="s">
        <v>15805</v>
      </c>
      <c r="C2" s="4" t="s">
        <v>15806</v>
      </c>
      <c r="D2" t="s">
        <v>5</v>
      </c>
      <c r="E2" t="s">
        <v>0</v>
      </c>
      <c r="F2" t="s">
        <v>1</v>
      </c>
      <c r="G2" t="s">
        <v>2</v>
      </c>
      <c r="H2" t="s">
        <v>3</v>
      </c>
      <c r="I2" t="s">
        <v>4</v>
      </c>
      <c r="J2" t="s">
        <v>6</v>
      </c>
      <c r="K2" t="s">
        <v>7</v>
      </c>
      <c r="L2" t="s">
        <v>8</v>
      </c>
      <c r="M2" t="s">
        <v>9</v>
      </c>
      <c r="N2" t="s">
        <v>10</v>
      </c>
      <c r="O2" t="s">
        <v>11</v>
      </c>
      <c r="P2" t="s">
        <v>12</v>
      </c>
      <c r="Q2" t="s">
        <v>13</v>
      </c>
      <c r="R2" t="s">
        <v>14</v>
      </c>
      <c r="S2" t="s">
        <v>15</v>
      </c>
      <c r="T2" t="s">
        <v>16</v>
      </c>
      <c r="U2" t="s">
        <v>17</v>
      </c>
      <c r="V2" t="s">
        <v>18</v>
      </c>
      <c r="W2" t="s">
        <v>19</v>
      </c>
      <c r="X2" t="s">
        <v>20</v>
      </c>
      <c r="Y2" t="s">
        <v>21</v>
      </c>
      <c r="Z2" t="s">
        <v>22</v>
      </c>
      <c r="AA2" t="s">
        <v>23</v>
      </c>
      <c r="AB2" t="s">
        <v>24</v>
      </c>
      <c r="AC2" t="s">
        <v>25</v>
      </c>
      <c r="AD2" t="s">
        <v>26</v>
      </c>
      <c r="AE2" t="s">
        <v>27</v>
      </c>
      <c r="AF2" t="s">
        <v>28</v>
      </c>
      <c r="AG2" t="s">
        <v>29</v>
      </c>
      <c r="AH2" t="s">
        <v>30</v>
      </c>
      <c r="AI2" t="s">
        <v>31</v>
      </c>
      <c r="AJ2" t="s">
        <v>32</v>
      </c>
      <c r="AK2" t="s">
        <v>33</v>
      </c>
      <c r="AL2" t="s">
        <v>34</v>
      </c>
      <c r="AM2" t="s">
        <v>35</v>
      </c>
      <c r="AN2" t="s">
        <v>36</v>
      </c>
      <c r="AO2" t="s">
        <v>37</v>
      </c>
      <c r="AP2" t="s">
        <v>38</v>
      </c>
      <c r="AQ2" t="s">
        <v>39</v>
      </c>
      <c r="AR2" t="s">
        <v>40</v>
      </c>
      <c r="AS2" t="s">
        <v>41</v>
      </c>
      <c r="AT2" t="s">
        <v>42</v>
      </c>
      <c r="AU2" t="s">
        <v>43</v>
      </c>
      <c r="AV2" t="s">
        <v>44</v>
      </c>
      <c r="AW2" t="s">
        <v>45</v>
      </c>
      <c r="AX2" t="s">
        <v>46</v>
      </c>
      <c r="AY2" t="s">
        <v>47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59</v>
      </c>
      <c r="BL2" t="s">
        <v>60</v>
      </c>
      <c r="BM2" t="s">
        <v>61</v>
      </c>
      <c r="BN2" t="s">
        <v>62</v>
      </c>
      <c r="BO2" t="s">
        <v>63</v>
      </c>
      <c r="BP2" t="s">
        <v>64</v>
      </c>
      <c r="BQ2" t="s">
        <v>65</v>
      </c>
      <c r="BR2" t="s">
        <v>66</v>
      </c>
      <c r="BS2" t="s">
        <v>67</v>
      </c>
      <c r="BT2" t="s">
        <v>68</v>
      </c>
      <c r="BU2" t="s">
        <v>69</v>
      </c>
      <c r="BV2" t="s">
        <v>70</v>
      </c>
      <c r="BW2" t="s">
        <v>71</v>
      </c>
      <c r="BX2" t="s">
        <v>72</v>
      </c>
      <c r="BY2" t="s">
        <v>73</v>
      </c>
      <c r="BZ2" t="s">
        <v>74</v>
      </c>
      <c r="CA2" t="s">
        <v>97</v>
      </c>
      <c r="CB2" t="s">
        <v>98</v>
      </c>
      <c r="CC2" t="s">
        <v>99</v>
      </c>
      <c r="CD2" t="s">
        <v>100</v>
      </c>
      <c r="CE2" t="s">
        <v>101</v>
      </c>
      <c r="CF2" t="s">
        <v>102</v>
      </c>
      <c r="CG2" t="s">
        <v>103</v>
      </c>
      <c r="CH2" t="s">
        <v>104</v>
      </c>
      <c r="CI2" t="s">
        <v>105</v>
      </c>
      <c r="CJ2" t="s">
        <v>106</v>
      </c>
      <c r="CK2" t="s">
        <v>107</v>
      </c>
      <c r="CL2" t="s">
        <v>108</v>
      </c>
      <c r="CM2" t="s">
        <v>109</v>
      </c>
      <c r="CN2" t="s">
        <v>110</v>
      </c>
      <c r="CO2" t="s">
        <v>111</v>
      </c>
      <c r="CP2" t="s">
        <v>112</v>
      </c>
      <c r="CQ2" t="s">
        <v>113</v>
      </c>
      <c r="CR2" t="s">
        <v>114</v>
      </c>
      <c r="CS2" t="s">
        <v>115</v>
      </c>
      <c r="CT2" t="s">
        <v>116</v>
      </c>
      <c r="CU2" t="s">
        <v>117</v>
      </c>
      <c r="CV2" t="s">
        <v>118</v>
      </c>
      <c r="CW2" t="s">
        <v>119</v>
      </c>
      <c r="CX2" t="s">
        <v>120</v>
      </c>
      <c r="CY2" t="s">
        <v>121</v>
      </c>
      <c r="CZ2" t="s">
        <v>122</v>
      </c>
      <c r="DA2" s="2" t="s">
        <v>10592</v>
      </c>
      <c r="DB2" s="2" t="s">
        <v>10593</v>
      </c>
      <c r="DC2" s="2" t="s">
        <v>10594</v>
      </c>
      <c r="DD2" s="2" t="s">
        <v>10595</v>
      </c>
      <c r="DE2" s="2" t="s">
        <v>10596</v>
      </c>
      <c r="DF2" s="2" t="s">
        <v>10597</v>
      </c>
      <c r="DG2" s="2" t="s">
        <v>10598</v>
      </c>
      <c r="DH2" s="2" t="s">
        <v>10599</v>
      </c>
      <c r="DI2" s="2" t="s">
        <v>10600</v>
      </c>
      <c r="DJ2" s="2" t="s">
        <v>10601</v>
      </c>
      <c r="DK2" s="2" t="s">
        <v>10602</v>
      </c>
      <c r="DL2" s="2" t="s">
        <v>10592</v>
      </c>
      <c r="DM2" s="2" t="s">
        <v>10593</v>
      </c>
      <c r="DN2" s="2" t="s">
        <v>10594</v>
      </c>
      <c r="DO2" s="2" t="s">
        <v>10595</v>
      </c>
      <c r="DP2" s="2" t="s">
        <v>10596</v>
      </c>
      <c r="DQ2" s="2" t="s">
        <v>10597</v>
      </c>
      <c r="DR2" s="2" t="s">
        <v>10598</v>
      </c>
      <c r="DS2" s="2" t="s">
        <v>10599</v>
      </c>
      <c r="DT2" s="2" t="s">
        <v>10600</v>
      </c>
      <c r="DU2" s="2" t="s">
        <v>10601</v>
      </c>
      <c r="DV2" s="2" t="s">
        <v>10602</v>
      </c>
      <c r="DY2" s="19" t="s">
        <v>17125</v>
      </c>
      <c r="DZ2" s="19" t="s">
        <v>17126</v>
      </c>
      <c r="EA2" s="50" t="s">
        <v>10594</v>
      </c>
      <c r="EB2" s="50" t="s">
        <v>10595</v>
      </c>
      <c r="EC2" s="50" t="s">
        <v>10596</v>
      </c>
      <c r="ED2" s="50" t="s">
        <v>10597</v>
      </c>
      <c r="EE2" s="50" t="s">
        <v>10598</v>
      </c>
      <c r="EF2" s="50" t="s">
        <v>10599</v>
      </c>
      <c r="EG2" s="50" t="s">
        <v>10594</v>
      </c>
      <c r="EH2" s="50" t="s">
        <v>10595</v>
      </c>
      <c r="EI2" s="50" t="s">
        <v>10596</v>
      </c>
      <c r="EJ2" s="50" t="s">
        <v>10597</v>
      </c>
      <c r="EK2" s="50" t="s">
        <v>10598</v>
      </c>
      <c r="EL2" s="50" t="s">
        <v>10599</v>
      </c>
    </row>
    <row r="3" spans="1:147" x14ac:dyDescent="0.25">
      <c r="A3" t="s">
        <v>10856</v>
      </c>
      <c r="B3" t="s">
        <v>12590</v>
      </c>
      <c r="C3" t="s">
        <v>14324</v>
      </c>
      <c r="D3" t="s">
        <v>2051</v>
      </c>
      <c r="E3" t="s">
        <v>2050</v>
      </c>
      <c r="F3" t="s">
        <v>2050</v>
      </c>
      <c r="G3">
        <v>117</v>
      </c>
      <c r="H3">
        <v>117</v>
      </c>
      <c r="I3">
        <v>115</v>
      </c>
      <c r="J3">
        <v>1</v>
      </c>
      <c r="K3">
        <v>117</v>
      </c>
      <c r="L3">
        <v>117</v>
      </c>
      <c r="M3">
        <v>115</v>
      </c>
      <c r="N3">
        <v>85</v>
      </c>
      <c r="O3">
        <v>90</v>
      </c>
      <c r="P3">
        <v>74</v>
      </c>
      <c r="Q3">
        <v>83</v>
      </c>
      <c r="R3">
        <v>78</v>
      </c>
      <c r="S3">
        <v>83</v>
      </c>
      <c r="T3">
        <v>69</v>
      </c>
      <c r="U3">
        <v>88</v>
      </c>
      <c r="V3">
        <v>90</v>
      </c>
      <c r="W3">
        <v>85</v>
      </c>
      <c r="X3">
        <v>85</v>
      </c>
      <c r="Y3">
        <v>85</v>
      </c>
      <c r="Z3">
        <v>90</v>
      </c>
      <c r="AA3">
        <v>74</v>
      </c>
      <c r="AB3">
        <v>83</v>
      </c>
      <c r="AC3">
        <v>78</v>
      </c>
      <c r="AD3">
        <v>83</v>
      </c>
      <c r="AE3">
        <v>69</v>
      </c>
      <c r="AF3">
        <v>88</v>
      </c>
      <c r="AG3">
        <v>90</v>
      </c>
      <c r="AH3">
        <v>85</v>
      </c>
      <c r="AI3">
        <v>85</v>
      </c>
      <c r="AJ3">
        <v>84</v>
      </c>
      <c r="AK3">
        <v>88</v>
      </c>
      <c r="AL3">
        <v>73</v>
      </c>
      <c r="AM3">
        <v>82</v>
      </c>
      <c r="AN3">
        <v>77</v>
      </c>
      <c r="AO3">
        <v>82</v>
      </c>
      <c r="AP3">
        <v>68</v>
      </c>
      <c r="AQ3">
        <v>87</v>
      </c>
      <c r="AR3">
        <v>88</v>
      </c>
      <c r="AS3">
        <v>83</v>
      </c>
      <c r="AT3">
        <v>84</v>
      </c>
      <c r="AU3">
        <v>70</v>
      </c>
      <c r="AV3">
        <v>70</v>
      </c>
      <c r="AW3">
        <v>69.400000000000006</v>
      </c>
      <c r="AX3">
        <v>138.03</v>
      </c>
      <c r="AY3">
        <v>1453</v>
      </c>
      <c r="AZ3">
        <v>1453</v>
      </c>
      <c r="BA3">
        <v>0</v>
      </c>
      <c r="BB3">
        <v>323.31</v>
      </c>
      <c r="BC3">
        <v>63.2</v>
      </c>
      <c r="BD3">
        <v>64.099999999999994</v>
      </c>
      <c r="BE3">
        <v>58.8</v>
      </c>
      <c r="BF3">
        <v>60.3</v>
      </c>
      <c r="BG3">
        <v>59.9</v>
      </c>
      <c r="BH3">
        <v>59.1</v>
      </c>
      <c r="BI3">
        <v>57</v>
      </c>
      <c r="BJ3">
        <v>63.4</v>
      </c>
      <c r="BK3">
        <v>63.2</v>
      </c>
      <c r="BL3">
        <v>61.7</v>
      </c>
      <c r="BM3">
        <v>60.4</v>
      </c>
      <c r="BN3">
        <v>448580000000</v>
      </c>
      <c r="BO3">
        <v>77086000000</v>
      </c>
      <c r="BP3">
        <v>46456000000</v>
      </c>
      <c r="BQ3">
        <v>10537000000</v>
      </c>
      <c r="BR3">
        <v>25639000000</v>
      </c>
      <c r="BS3">
        <v>12570000000</v>
      </c>
      <c r="BT3">
        <v>17863000000</v>
      </c>
      <c r="BU3">
        <v>10075000000</v>
      </c>
      <c r="BV3">
        <v>64660000000</v>
      </c>
      <c r="BW3">
        <v>50058000000</v>
      </c>
      <c r="BX3">
        <v>70860000000</v>
      </c>
      <c r="BY3">
        <v>62773000000</v>
      </c>
      <c r="BZ3">
        <v>5825700000</v>
      </c>
      <c r="CA3">
        <v>540</v>
      </c>
      <c r="CB3">
        <v>484</v>
      </c>
      <c r="CC3">
        <v>333</v>
      </c>
      <c r="CD3">
        <v>500</v>
      </c>
      <c r="CE3">
        <v>396</v>
      </c>
      <c r="CF3">
        <v>469</v>
      </c>
      <c r="CG3">
        <v>344</v>
      </c>
      <c r="CH3">
        <v>608</v>
      </c>
      <c r="CI3">
        <v>500</v>
      </c>
      <c r="CJ3">
        <v>506</v>
      </c>
      <c r="CK3">
        <v>527</v>
      </c>
      <c r="CL3">
        <v>5207</v>
      </c>
      <c r="CP3">
        <v>310</v>
      </c>
      <c r="CQ3" t="s">
        <v>2052</v>
      </c>
      <c r="CR3" t="s">
        <v>2053</v>
      </c>
      <c r="CS3" t="s">
        <v>2054</v>
      </c>
      <c r="CT3" t="s">
        <v>2055</v>
      </c>
      <c r="CU3" t="s">
        <v>2056</v>
      </c>
      <c r="DA3" s="3">
        <v>1001100000</v>
      </c>
      <c r="DB3" s="3">
        <v>603320000</v>
      </c>
      <c r="DC3" s="3">
        <v>136850000</v>
      </c>
      <c r="DD3" s="3">
        <v>332970000</v>
      </c>
      <c r="DE3" s="3">
        <v>163240000</v>
      </c>
      <c r="DF3" s="3">
        <v>231990000</v>
      </c>
      <c r="DG3" s="3">
        <v>130840000</v>
      </c>
      <c r="DH3" s="3">
        <v>839740000</v>
      </c>
      <c r="DI3" s="3">
        <v>650110000</v>
      </c>
      <c r="DJ3" s="3">
        <v>920260000</v>
      </c>
      <c r="DK3" s="3">
        <v>815240000</v>
      </c>
      <c r="DL3" s="3">
        <v>62575000000</v>
      </c>
      <c r="DM3" s="3">
        <v>44376000000</v>
      </c>
      <c r="DN3" s="3">
        <v>50988000000</v>
      </c>
      <c r="DO3" s="3">
        <v>66297000000</v>
      </c>
      <c r="DP3" s="3">
        <v>51585000000</v>
      </c>
      <c r="DQ3" s="3">
        <v>28673000000</v>
      </c>
      <c r="DR3" s="3">
        <v>20781000000</v>
      </c>
      <c r="DS3" s="3">
        <v>34603000000</v>
      </c>
      <c r="DT3" s="3">
        <v>45682000000</v>
      </c>
      <c r="DU3" s="3">
        <v>47078000000</v>
      </c>
      <c r="DV3" s="3">
        <v>55093000000</v>
      </c>
      <c r="DY3" s="19" t="s">
        <v>16027</v>
      </c>
      <c r="DZ3" s="19" t="s">
        <v>14324</v>
      </c>
      <c r="EA3" s="19">
        <f>VLOOKUP(DZ3,$C$2:$DV$1736,105,FALSE)</f>
        <v>136850000</v>
      </c>
      <c r="EB3" s="19">
        <f>VLOOKUP($DZ3,$C$2:$DV$1736,106,FALSE)</f>
        <v>332970000</v>
      </c>
      <c r="EC3" s="19">
        <f>VLOOKUP($DZ3,$C$2:$DV$1736,107,FALSE)</f>
        <v>163240000</v>
      </c>
      <c r="ED3" s="19">
        <f t="shared" ref="ED3:ED14" si="0">VLOOKUP($DZ3,$C$2:$DV$1736,108,FALSE)</f>
        <v>231990000</v>
      </c>
      <c r="EE3" s="19">
        <f t="shared" ref="EE3:EE14" si="1">VLOOKUP($DZ3,$C$2:$DV$1736,109,FALSE)</f>
        <v>130840000</v>
      </c>
      <c r="EF3" s="19">
        <f t="shared" ref="EF3:EF14" si="2">VLOOKUP($DZ3,$C$2:$DV$1736,110,FALSE)</f>
        <v>839740000</v>
      </c>
      <c r="EG3" s="19">
        <f>VLOOKUP($DZ3,$C$2:$DV$1736,116,FALSE)</f>
        <v>50988000000</v>
      </c>
      <c r="EH3" s="19">
        <f>VLOOKUP($DZ3,$C$2:$DV$1736,117,FALSE)</f>
        <v>66297000000</v>
      </c>
      <c r="EI3" s="19">
        <f>VLOOKUP($DZ3,$C$2:$DV$1736,118,FALSE)</f>
        <v>51585000000</v>
      </c>
      <c r="EJ3" s="19">
        <f>VLOOKUP($DZ3,$C$2:$DV$1736,119,FALSE)</f>
        <v>28673000000</v>
      </c>
      <c r="EK3" s="19">
        <f>VLOOKUP($DZ3,$C$2:$DV$1736,120,FALSE)</f>
        <v>20781000000</v>
      </c>
      <c r="EL3" s="19">
        <f>VLOOKUP($DZ3,$C$2:$DV$1736,121,FALSE)</f>
        <v>34603000000</v>
      </c>
    </row>
    <row r="4" spans="1:147" x14ac:dyDescent="0.25">
      <c r="A4" t="s">
        <v>10975</v>
      </c>
      <c r="B4" t="s">
        <v>12709</v>
      </c>
      <c r="C4" t="s">
        <v>14443</v>
      </c>
      <c r="D4" t="s">
        <v>2909</v>
      </c>
      <c r="E4" t="s">
        <v>2908</v>
      </c>
      <c r="F4" t="s">
        <v>2908</v>
      </c>
      <c r="G4">
        <v>99</v>
      </c>
      <c r="H4">
        <v>98</v>
      </c>
      <c r="I4">
        <v>95</v>
      </c>
      <c r="J4">
        <v>1</v>
      </c>
      <c r="K4">
        <v>99</v>
      </c>
      <c r="L4">
        <v>98</v>
      </c>
      <c r="M4">
        <v>95</v>
      </c>
      <c r="N4">
        <v>69</v>
      </c>
      <c r="O4">
        <v>79</v>
      </c>
      <c r="P4">
        <v>5</v>
      </c>
      <c r="Q4">
        <v>3</v>
      </c>
      <c r="R4">
        <v>4</v>
      </c>
      <c r="S4">
        <v>59</v>
      </c>
      <c r="T4">
        <v>46</v>
      </c>
      <c r="U4">
        <v>60</v>
      </c>
      <c r="V4">
        <v>72</v>
      </c>
      <c r="W4">
        <v>70</v>
      </c>
      <c r="X4">
        <v>68</v>
      </c>
      <c r="Y4">
        <v>68</v>
      </c>
      <c r="Z4">
        <v>78</v>
      </c>
      <c r="AA4">
        <v>4</v>
      </c>
      <c r="AB4">
        <v>2</v>
      </c>
      <c r="AC4">
        <v>3</v>
      </c>
      <c r="AD4">
        <v>58</v>
      </c>
      <c r="AE4">
        <v>45</v>
      </c>
      <c r="AF4">
        <v>59</v>
      </c>
      <c r="AG4">
        <v>71</v>
      </c>
      <c r="AH4">
        <v>69</v>
      </c>
      <c r="AI4">
        <v>67</v>
      </c>
      <c r="AJ4">
        <v>66</v>
      </c>
      <c r="AK4">
        <v>75</v>
      </c>
      <c r="AL4">
        <v>2</v>
      </c>
      <c r="AM4">
        <v>1</v>
      </c>
      <c r="AN4">
        <v>1</v>
      </c>
      <c r="AO4">
        <v>56</v>
      </c>
      <c r="AP4">
        <v>43</v>
      </c>
      <c r="AQ4">
        <v>58</v>
      </c>
      <c r="AR4">
        <v>69</v>
      </c>
      <c r="AS4">
        <v>66</v>
      </c>
      <c r="AT4">
        <v>65</v>
      </c>
      <c r="AU4">
        <v>68.7</v>
      </c>
      <c r="AV4">
        <v>68.7</v>
      </c>
      <c r="AW4">
        <v>67.900000000000006</v>
      </c>
      <c r="AX4">
        <v>141.97</v>
      </c>
      <c r="AY4">
        <v>1487</v>
      </c>
      <c r="AZ4">
        <v>1487</v>
      </c>
      <c r="BA4">
        <v>0</v>
      </c>
      <c r="BB4">
        <v>323.31</v>
      </c>
      <c r="BC4">
        <v>58.7</v>
      </c>
      <c r="BD4">
        <v>64.099999999999994</v>
      </c>
      <c r="BE4">
        <v>4.3</v>
      </c>
      <c r="BF4">
        <v>3</v>
      </c>
      <c r="BG4">
        <v>3.7</v>
      </c>
      <c r="BH4">
        <v>54.9</v>
      </c>
      <c r="BI4">
        <v>41</v>
      </c>
      <c r="BJ4">
        <v>53.7</v>
      </c>
      <c r="BK4">
        <v>58.4</v>
      </c>
      <c r="BL4">
        <v>58.6</v>
      </c>
      <c r="BM4">
        <v>60.1</v>
      </c>
      <c r="BN4">
        <v>196980000000</v>
      </c>
      <c r="BO4">
        <v>43418000000</v>
      </c>
      <c r="BP4">
        <v>40939000000</v>
      </c>
      <c r="BQ4">
        <v>97785000</v>
      </c>
      <c r="BR4">
        <v>137300000</v>
      </c>
      <c r="BS4">
        <v>134200000</v>
      </c>
      <c r="BT4">
        <v>4405700000</v>
      </c>
      <c r="BU4">
        <v>1805100000</v>
      </c>
      <c r="BV4">
        <v>7771600000</v>
      </c>
      <c r="BW4">
        <v>34309000000</v>
      </c>
      <c r="BX4">
        <v>41470000000</v>
      </c>
      <c r="BY4">
        <v>22493000000</v>
      </c>
      <c r="BZ4">
        <v>2626400000</v>
      </c>
      <c r="CA4">
        <v>378</v>
      </c>
      <c r="CB4">
        <v>346</v>
      </c>
      <c r="CC4">
        <v>6</v>
      </c>
      <c r="CD4">
        <v>6</v>
      </c>
      <c r="CE4">
        <v>3</v>
      </c>
      <c r="CF4">
        <v>194</v>
      </c>
      <c r="CG4">
        <v>107</v>
      </c>
      <c r="CH4">
        <v>194</v>
      </c>
      <c r="CI4">
        <v>297</v>
      </c>
      <c r="CJ4">
        <v>284</v>
      </c>
      <c r="CK4">
        <v>292</v>
      </c>
      <c r="CL4">
        <v>2107</v>
      </c>
      <c r="CP4">
        <v>431</v>
      </c>
      <c r="CQ4" t="s">
        <v>2910</v>
      </c>
      <c r="CR4" t="s">
        <v>2911</v>
      </c>
      <c r="CS4" t="s">
        <v>2912</v>
      </c>
      <c r="CT4" t="s">
        <v>2913</v>
      </c>
      <c r="CU4" t="s">
        <v>2914</v>
      </c>
      <c r="CV4" t="s">
        <v>2915</v>
      </c>
      <c r="CW4" t="s">
        <v>2916</v>
      </c>
      <c r="CX4" t="s">
        <v>2917</v>
      </c>
      <c r="CY4" t="s">
        <v>2918</v>
      </c>
      <c r="CZ4" t="s">
        <v>2919</v>
      </c>
      <c r="DA4" s="3">
        <v>578910000</v>
      </c>
      <c r="DB4" s="3">
        <v>545860000</v>
      </c>
      <c r="DC4" s="3">
        <v>1303800</v>
      </c>
      <c r="DD4" s="3">
        <v>1830700</v>
      </c>
      <c r="DE4" s="3">
        <v>1789400</v>
      </c>
      <c r="DF4" s="3">
        <v>58743000</v>
      </c>
      <c r="DG4" s="3">
        <v>24069000</v>
      </c>
      <c r="DH4" s="3">
        <v>103620000</v>
      </c>
      <c r="DI4" s="3">
        <v>457460000</v>
      </c>
      <c r="DJ4" s="3">
        <v>552930000</v>
      </c>
      <c r="DK4" s="3">
        <v>299900000</v>
      </c>
      <c r="DL4" s="3">
        <v>23846000000</v>
      </c>
      <c r="DM4" s="3">
        <v>39795000000</v>
      </c>
      <c r="DN4" s="3">
        <v>889860000</v>
      </c>
      <c r="DO4" s="3">
        <v>674280000</v>
      </c>
      <c r="DP4" s="3">
        <v>950210000</v>
      </c>
      <c r="DQ4" s="3">
        <v>7580300000</v>
      </c>
      <c r="DR4" s="3">
        <v>3829700000</v>
      </c>
      <c r="DS4" s="3">
        <v>3993200000</v>
      </c>
      <c r="DT4" s="3">
        <v>28862000000</v>
      </c>
      <c r="DU4" s="3">
        <v>27403000000</v>
      </c>
      <c r="DV4" s="3">
        <v>24327000000</v>
      </c>
      <c r="DY4" s="19" t="s">
        <v>15970</v>
      </c>
      <c r="DZ4" s="19" t="s">
        <v>14299</v>
      </c>
      <c r="EA4" s="19">
        <f t="shared" ref="EA4:EA67" si="3">VLOOKUP(DZ4,$C$2:$DV$1736,105,FALSE)</f>
        <v>104820000</v>
      </c>
      <c r="EB4" s="19">
        <f t="shared" ref="EB4:EB67" si="4">VLOOKUP($DZ4,$C$2:$DV$1736,106,FALSE)</f>
        <v>185610000</v>
      </c>
      <c r="EC4" s="19">
        <f t="shared" ref="EC4:EC67" si="5">VLOOKUP($DZ4,$C$2:$DV$1736,107,FALSE)</f>
        <v>106460000</v>
      </c>
      <c r="ED4" s="19">
        <f t="shared" si="0"/>
        <v>72060000</v>
      </c>
      <c r="EE4" s="19">
        <f t="shared" si="1"/>
        <v>56488000</v>
      </c>
      <c r="EF4" s="19">
        <f t="shared" si="2"/>
        <v>143690000</v>
      </c>
      <c r="EG4" s="19">
        <f t="shared" ref="EG4:EG67" si="6">VLOOKUP($DZ4,$C$2:$DV$1736,116,FALSE)</f>
        <v>38151000000</v>
      </c>
      <c r="EH4" s="19">
        <f t="shared" ref="EH4:EH67" si="7">VLOOKUP($DZ4,$C$2:$DV$1736,117,FALSE)</f>
        <v>36854000000</v>
      </c>
      <c r="EI4" s="19">
        <f t="shared" ref="EI4:EI67" si="8">VLOOKUP($DZ4,$C$2:$DV$1736,118,FALSE)</f>
        <v>33231000000</v>
      </c>
      <c r="EJ4" s="19">
        <f t="shared" ref="EJ4:EJ67" si="9">VLOOKUP($DZ4,$C$2:$DV$1736,119,FALSE)</f>
        <v>8966000000</v>
      </c>
      <c r="EK4" s="19">
        <f t="shared" ref="EK4:EK67" si="10">VLOOKUP($DZ4,$C$2:$DV$1736,120,FALSE)</f>
        <v>9628400000</v>
      </c>
      <c r="EL4" s="19">
        <f t="shared" ref="EL4:EL67" si="11">VLOOKUP($DZ4,$C$2:$DV$1736,121,FALSE)</f>
        <v>5370100000</v>
      </c>
    </row>
    <row r="5" spans="1:147" x14ac:dyDescent="0.25">
      <c r="A5" t="s">
        <v>10831</v>
      </c>
      <c r="B5" t="s">
        <v>12565</v>
      </c>
      <c r="C5" t="s">
        <v>14299</v>
      </c>
      <c r="D5" t="s">
        <v>1827</v>
      </c>
      <c r="E5" t="s">
        <v>1826</v>
      </c>
      <c r="F5" t="s">
        <v>1826</v>
      </c>
      <c r="G5">
        <v>67</v>
      </c>
      <c r="H5">
        <v>66</v>
      </c>
      <c r="I5">
        <v>52</v>
      </c>
      <c r="J5">
        <v>1</v>
      </c>
      <c r="K5">
        <v>67</v>
      </c>
      <c r="L5">
        <v>66</v>
      </c>
      <c r="M5">
        <v>52</v>
      </c>
      <c r="N5">
        <v>48</v>
      </c>
      <c r="O5">
        <v>43</v>
      </c>
      <c r="P5">
        <v>49</v>
      </c>
      <c r="Q5">
        <v>49</v>
      </c>
      <c r="R5">
        <v>50</v>
      </c>
      <c r="S5">
        <v>45</v>
      </c>
      <c r="T5">
        <v>41</v>
      </c>
      <c r="U5">
        <v>47</v>
      </c>
      <c r="V5">
        <v>47</v>
      </c>
      <c r="W5">
        <v>45</v>
      </c>
      <c r="X5">
        <v>53</v>
      </c>
      <c r="Y5">
        <v>47</v>
      </c>
      <c r="Z5">
        <v>42</v>
      </c>
      <c r="AA5">
        <v>48</v>
      </c>
      <c r="AB5">
        <v>48</v>
      </c>
      <c r="AC5">
        <v>49</v>
      </c>
      <c r="AD5">
        <v>44</v>
      </c>
      <c r="AE5">
        <v>40</v>
      </c>
      <c r="AF5">
        <v>46</v>
      </c>
      <c r="AG5">
        <v>46</v>
      </c>
      <c r="AH5">
        <v>44</v>
      </c>
      <c r="AI5">
        <v>52</v>
      </c>
      <c r="AJ5">
        <v>37</v>
      </c>
      <c r="AK5">
        <v>37</v>
      </c>
      <c r="AL5">
        <v>40</v>
      </c>
      <c r="AM5">
        <v>40</v>
      </c>
      <c r="AN5">
        <v>39</v>
      </c>
      <c r="AO5">
        <v>35</v>
      </c>
      <c r="AP5">
        <v>34</v>
      </c>
      <c r="AQ5">
        <v>36</v>
      </c>
      <c r="AR5">
        <v>37</v>
      </c>
      <c r="AS5">
        <v>37</v>
      </c>
      <c r="AT5">
        <v>41</v>
      </c>
      <c r="AU5">
        <v>44.7</v>
      </c>
      <c r="AV5">
        <v>44.7</v>
      </c>
      <c r="AW5">
        <v>37.700000000000003</v>
      </c>
      <c r="AX5">
        <v>138.94</v>
      </c>
      <c r="AY5">
        <v>1464</v>
      </c>
      <c r="AZ5">
        <v>1464</v>
      </c>
      <c r="BA5">
        <v>0</v>
      </c>
      <c r="BB5">
        <v>323.31</v>
      </c>
      <c r="BC5">
        <v>36.5</v>
      </c>
      <c r="BD5">
        <v>36.5</v>
      </c>
      <c r="BE5">
        <v>37.6</v>
      </c>
      <c r="BF5">
        <v>37.5</v>
      </c>
      <c r="BG5">
        <v>37.1</v>
      </c>
      <c r="BH5">
        <v>36.5</v>
      </c>
      <c r="BI5">
        <v>33</v>
      </c>
      <c r="BJ5">
        <v>38.9</v>
      </c>
      <c r="BK5">
        <v>37.6</v>
      </c>
      <c r="BL5">
        <v>33.5</v>
      </c>
      <c r="BM5">
        <v>39.1</v>
      </c>
      <c r="BN5">
        <v>156970000000</v>
      </c>
      <c r="BO5">
        <v>22146000000</v>
      </c>
      <c r="BP5">
        <v>11947000000</v>
      </c>
      <c r="BQ5">
        <v>7232900000</v>
      </c>
      <c r="BR5">
        <v>12807000000</v>
      </c>
      <c r="BS5">
        <v>7345400000</v>
      </c>
      <c r="BT5">
        <v>4972100000</v>
      </c>
      <c r="BU5">
        <v>3897700000</v>
      </c>
      <c r="BV5">
        <v>9914600000</v>
      </c>
      <c r="BW5">
        <v>24158000000</v>
      </c>
      <c r="BX5">
        <v>27284000000</v>
      </c>
      <c r="BY5">
        <v>25264000000</v>
      </c>
      <c r="BZ5">
        <v>2274900000</v>
      </c>
      <c r="CA5">
        <v>221</v>
      </c>
      <c r="CB5">
        <v>178</v>
      </c>
      <c r="CC5">
        <v>221</v>
      </c>
      <c r="CD5">
        <v>292</v>
      </c>
      <c r="CE5">
        <v>227</v>
      </c>
      <c r="CF5">
        <v>198</v>
      </c>
      <c r="CG5">
        <v>161</v>
      </c>
      <c r="CH5">
        <v>199</v>
      </c>
      <c r="CI5">
        <v>242</v>
      </c>
      <c r="CJ5">
        <v>209</v>
      </c>
      <c r="CK5">
        <v>248</v>
      </c>
      <c r="CL5">
        <v>2396</v>
      </c>
      <c r="CP5">
        <v>281</v>
      </c>
      <c r="CQ5" t="s">
        <v>1828</v>
      </c>
      <c r="CR5" t="s">
        <v>1829</v>
      </c>
      <c r="CS5" t="s">
        <v>1830</v>
      </c>
      <c r="CT5" t="s">
        <v>1831</v>
      </c>
      <c r="CU5" t="s">
        <v>1832</v>
      </c>
      <c r="CV5" t="s">
        <v>1833</v>
      </c>
      <c r="CW5" t="s">
        <v>1834</v>
      </c>
      <c r="CX5" t="s">
        <v>1835</v>
      </c>
      <c r="CY5" t="s">
        <v>1836</v>
      </c>
      <c r="CZ5" t="s">
        <v>1837</v>
      </c>
      <c r="DA5" s="3">
        <v>320960000</v>
      </c>
      <c r="DB5" s="3">
        <v>173150000</v>
      </c>
      <c r="DC5" s="3">
        <v>104820000</v>
      </c>
      <c r="DD5" s="3">
        <v>185610000</v>
      </c>
      <c r="DE5" s="3">
        <v>106460000</v>
      </c>
      <c r="DF5" s="3">
        <v>72060000</v>
      </c>
      <c r="DG5" s="3">
        <v>56488000</v>
      </c>
      <c r="DH5" s="3">
        <v>143690000</v>
      </c>
      <c r="DI5" s="3">
        <v>350110000</v>
      </c>
      <c r="DJ5" s="3">
        <v>395420000</v>
      </c>
      <c r="DK5" s="3">
        <v>366150000</v>
      </c>
      <c r="DL5" s="3">
        <v>17049000000</v>
      </c>
      <c r="DM5" s="3">
        <v>10421000000</v>
      </c>
      <c r="DN5" s="3">
        <v>38151000000</v>
      </c>
      <c r="DO5" s="3">
        <v>36854000000</v>
      </c>
      <c r="DP5" s="3">
        <v>33231000000</v>
      </c>
      <c r="DQ5" s="3">
        <v>8966000000</v>
      </c>
      <c r="DR5" s="3">
        <v>9628400000</v>
      </c>
      <c r="DS5" s="3">
        <v>5370100000</v>
      </c>
      <c r="DT5" s="3">
        <v>19268000000</v>
      </c>
      <c r="DU5" s="3">
        <v>14732000000</v>
      </c>
      <c r="DV5" s="3">
        <v>21191000000</v>
      </c>
      <c r="DY5" s="19" t="s">
        <v>16087</v>
      </c>
      <c r="DZ5" s="19" t="s">
        <v>14443</v>
      </c>
      <c r="EA5" s="19">
        <f t="shared" si="3"/>
        <v>1303800</v>
      </c>
      <c r="EB5" s="19">
        <f t="shared" si="4"/>
        <v>1830700</v>
      </c>
      <c r="EC5" s="19">
        <f t="shared" si="5"/>
        <v>1789400</v>
      </c>
      <c r="ED5" s="19">
        <f t="shared" si="0"/>
        <v>58743000</v>
      </c>
      <c r="EE5" s="19">
        <f t="shared" si="1"/>
        <v>24069000</v>
      </c>
      <c r="EF5" s="19">
        <f t="shared" si="2"/>
        <v>103620000</v>
      </c>
      <c r="EG5" s="19">
        <f t="shared" si="6"/>
        <v>889860000</v>
      </c>
      <c r="EH5" s="19">
        <f t="shared" si="7"/>
        <v>674280000</v>
      </c>
      <c r="EI5" s="19">
        <f t="shared" si="8"/>
        <v>950210000</v>
      </c>
      <c r="EJ5" s="19">
        <f t="shared" si="9"/>
        <v>7580300000</v>
      </c>
      <c r="EK5" s="19">
        <f t="shared" si="10"/>
        <v>3829700000</v>
      </c>
      <c r="EL5" s="19">
        <f t="shared" si="11"/>
        <v>3993200000</v>
      </c>
    </row>
    <row r="6" spans="1:147" x14ac:dyDescent="0.25">
      <c r="A6" t="s">
        <v>10804</v>
      </c>
      <c r="B6" t="s">
        <v>12538</v>
      </c>
      <c r="C6" t="s">
        <v>14272</v>
      </c>
      <c r="D6" t="s">
        <v>1603</v>
      </c>
      <c r="E6" t="s">
        <v>1602</v>
      </c>
      <c r="F6" t="s">
        <v>1602</v>
      </c>
      <c r="G6">
        <v>5</v>
      </c>
      <c r="H6">
        <v>5</v>
      </c>
      <c r="I6">
        <v>5</v>
      </c>
      <c r="J6">
        <v>1</v>
      </c>
      <c r="K6">
        <v>5</v>
      </c>
      <c r="L6">
        <v>5</v>
      </c>
      <c r="M6">
        <v>5</v>
      </c>
      <c r="N6">
        <v>2</v>
      </c>
      <c r="O6">
        <v>3</v>
      </c>
      <c r="P6">
        <v>3</v>
      </c>
      <c r="Q6">
        <v>5</v>
      </c>
      <c r="R6">
        <v>3</v>
      </c>
      <c r="S6">
        <v>2</v>
      </c>
      <c r="T6">
        <v>1</v>
      </c>
      <c r="U6">
        <v>2</v>
      </c>
      <c r="V6">
        <v>2</v>
      </c>
      <c r="W6">
        <v>2</v>
      </c>
      <c r="X6">
        <v>3</v>
      </c>
      <c r="Y6">
        <v>2</v>
      </c>
      <c r="Z6">
        <v>3</v>
      </c>
      <c r="AA6">
        <v>3</v>
      </c>
      <c r="AB6">
        <v>5</v>
      </c>
      <c r="AC6">
        <v>3</v>
      </c>
      <c r="AD6">
        <v>2</v>
      </c>
      <c r="AE6">
        <v>1</v>
      </c>
      <c r="AF6">
        <v>2</v>
      </c>
      <c r="AG6">
        <v>2</v>
      </c>
      <c r="AH6">
        <v>2</v>
      </c>
      <c r="AI6">
        <v>3</v>
      </c>
      <c r="AJ6">
        <v>2</v>
      </c>
      <c r="AK6">
        <v>3</v>
      </c>
      <c r="AL6">
        <v>3</v>
      </c>
      <c r="AM6">
        <v>5</v>
      </c>
      <c r="AN6">
        <v>3</v>
      </c>
      <c r="AO6">
        <v>2</v>
      </c>
      <c r="AP6">
        <v>1</v>
      </c>
      <c r="AQ6">
        <v>2</v>
      </c>
      <c r="AR6">
        <v>2</v>
      </c>
      <c r="AS6">
        <v>2</v>
      </c>
      <c r="AT6">
        <v>3</v>
      </c>
      <c r="AU6">
        <v>5.8</v>
      </c>
      <c r="AV6">
        <v>5.8</v>
      </c>
      <c r="AW6">
        <v>5.8</v>
      </c>
      <c r="AX6">
        <v>160.68</v>
      </c>
      <c r="AY6">
        <v>1669</v>
      </c>
      <c r="AZ6">
        <v>1669</v>
      </c>
      <c r="BA6">
        <v>0</v>
      </c>
      <c r="BB6">
        <v>19.827999999999999</v>
      </c>
      <c r="BC6">
        <v>2.6</v>
      </c>
      <c r="BD6">
        <v>3.3</v>
      </c>
      <c r="BE6">
        <v>2.4</v>
      </c>
      <c r="BF6">
        <v>5.8</v>
      </c>
      <c r="BG6">
        <v>3.2</v>
      </c>
      <c r="BH6">
        <v>2.6</v>
      </c>
      <c r="BI6">
        <v>1</v>
      </c>
      <c r="BJ6">
        <v>2.6</v>
      </c>
      <c r="BK6">
        <v>2.6</v>
      </c>
      <c r="BL6">
        <v>2.6</v>
      </c>
      <c r="BM6">
        <v>3.3</v>
      </c>
      <c r="BN6">
        <v>218520000</v>
      </c>
      <c r="BO6">
        <v>20339000</v>
      </c>
      <c r="BP6">
        <v>23188000</v>
      </c>
      <c r="BQ6">
        <v>18212000</v>
      </c>
      <c r="BR6">
        <v>60291000</v>
      </c>
      <c r="BS6">
        <v>14484000</v>
      </c>
      <c r="BT6">
        <v>2983100</v>
      </c>
      <c r="BU6">
        <v>1722900</v>
      </c>
      <c r="BV6">
        <v>7085500</v>
      </c>
      <c r="BW6">
        <v>25140000</v>
      </c>
      <c r="BX6">
        <v>19320000</v>
      </c>
      <c r="BY6">
        <v>25759000</v>
      </c>
      <c r="BZ6">
        <v>2875300</v>
      </c>
      <c r="CA6">
        <v>3</v>
      </c>
      <c r="CB6">
        <v>5</v>
      </c>
      <c r="CC6">
        <v>3</v>
      </c>
      <c r="CD6">
        <v>11</v>
      </c>
      <c r="CE6">
        <v>6</v>
      </c>
      <c r="CF6">
        <v>1</v>
      </c>
      <c r="CG6">
        <v>1</v>
      </c>
      <c r="CH6">
        <v>5</v>
      </c>
      <c r="CI6">
        <v>5</v>
      </c>
      <c r="CJ6">
        <v>2</v>
      </c>
      <c r="CK6">
        <v>5</v>
      </c>
      <c r="CL6">
        <v>47</v>
      </c>
      <c r="CP6">
        <v>253</v>
      </c>
      <c r="CQ6" t="s">
        <v>1604</v>
      </c>
      <c r="CR6" t="s">
        <v>135</v>
      </c>
      <c r="CS6" t="s">
        <v>1605</v>
      </c>
      <c r="CT6" t="s">
        <v>1606</v>
      </c>
      <c r="CU6" t="s">
        <v>1607</v>
      </c>
      <c r="CV6" t="s">
        <v>1608</v>
      </c>
      <c r="CX6" t="s">
        <v>1609</v>
      </c>
      <c r="CZ6" t="s">
        <v>1610</v>
      </c>
      <c r="DA6" s="3">
        <v>267610</v>
      </c>
      <c r="DB6" s="3">
        <v>305110</v>
      </c>
      <c r="DC6" s="3">
        <v>239630</v>
      </c>
      <c r="DD6" s="3">
        <v>793300</v>
      </c>
      <c r="DE6" s="3">
        <v>190580</v>
      </c>
      <c r="DF6" s="3">
        <v>39252</v>
      </c>
      <c r="DG6" s="3">
        <v>22669</v>
      </c>
      <c r="DH6" s="3">
        <v>93230</v>
      </c>
      <c r="DI6" s="3">
        <v>330790</v>
      </c>
      <c r="DJ6" s="3">
        <v>254220</v>
      </c>
      <c r="DK6" s="3">
        <v>338930</v>
      </c>
      <c r="DL6" s="3">
        <v>35772000</v>
      </c>
      <c r="DM6" s="3">
        <v>25598000</v>
      </c>
      <c r="DN6" s="3">
        <v>80019000</v>
      </c>
      <c r="DO6" s="3">
        <v>130110000</v>
      </c>
      <c r="DP6" s="3">
        <v>89953000</v>
      </c>
      <c r="DQ6" s="3">
        <v>11342000</v>
      </c>
      <c r="DR6" s="3">
        <v>0</v>
      </c>
      <c r="DS6" s="3">
        <v>8963100</v>
      </c>
      <c r="DT6" s="3">
        <v>40108000</v>
      </c>
      <c r="DU6" s="3">
        <v>27932000</v>
      </c>
      <c r="DV6" s="3">
        <v>28473000</v>
      </c>
      <c r="DY6" s="19" t="s">
        <v>16072</v>
      </c>
      <c r="DZ6" s="19" t="s">
        <v>14754</v>
      </c>
      <c r="EA6" s="19">
        <f t="shared" si="3"/>
        <v>81324000</v>
      </c>
      <c r="EB6" s="19">
        <f t="shared" si="4"/>
        <v>175970000</v>
      </c>
      <c r="EC6" s="19">
        <f t="shared" si="5"/>
        <v>90615000</v>
      </c>
      <c r="ED6" s="19">
        <f t="shared" si="0"/>
        <v>135700000</v>
      </c>
      <c r="EE6" s="19">
        <f t="shared" si="1"/>
        <v>73913000</v>
      </c>
      <c r="EF6" s="19">
        <f t="shared" si="2"/>
        <v>432380000</v>
      </c>
      <c r="EG6" s="19">
        <f t="shared" si="6"/>
        <v>31406000000</v>
      </c>
      <c r="EH6" s="19">
        <f t="shared" si="7"/>
        <v>35447000000</v>
      </c>
      <c r="EI6" s="19">
        <f t="shared" si="8"/>
        <v>31744000000</v>
      </c>
      <c r="EJ6" s="19">
        <f t="shared" si="9"/>
        <v>17358000000</v>
      </c>
      <c r="EK6" s="19">
        <f t="shared" si="10"/>
        <v>11950000000</v>
      </c>
      <c r="EL6" s="19">
        <f t="shared" si="11"/>
        <v>17466000000</v>
      </c>
    </row>
    <row r="7" spans="1:147" x14ac:dyDescent="0.25">
      <c r="A7" t="s">
        <v>11304</v>
      </c>
      <c r="B7" t="s">
        <v>13038</v>
      </c>
      <c r="C7" t="s">
        <v>14772</v>
      </c>
      <c r="D7" t="s">
        <v>5055</v>
      </c>
      <c r="E7" t="s">
        <v>5054</v>
      </c>
      <c r="F7" t="s">
        <v>5054</v>
      </c>
      <c r="G7">
        <v>18</v>
      </c>
      <c r="H7">
        <v>18</v>
      </c>
      <c r="I7">
        <v>18</v>
      </c>
      <c r="J7">
        <v>1</v>
      </c>
      <c r="K7">
        <v>18</v>
      </c>
      <c r="L7">
        <v>18</v>
      </c>
      <c r="M7">
        <v>18</v>
      </c>
      <c r="N7">
        <v>13</v>
      </c>
      <c r="O7">
        <v>11</v>
      </c>
      <c r="P7">
        <v>0</v>
      </c>
      <c r="Q7">
        <v>0</v>
      </c>
      <c r="R7">
        <v>0</v>
      </c>
      <c r="S7">
        <v>6</v>
      </c>
      <c r="T7">
        <v>2</v>
      </c>
      <c r="U7">
        <v>7</v>
      </c>
      <c r="V7">
        <v>14</v>
      </c>
      <c r="W7">
        <v>9</v>
      </c>
      <c r="X7">
        <v>13</v>
      </c>
      <c r="Y7">
        <v>13</v>
      </c>
      <c r="Z7">
        <v>11</v>
      </c>
      <c r="AA7">
        <v>0</v>
      </c>
      <c r="AB7">
        <v>0</v>
      </c>
      <c r="AC7">
        <v>0</v>
      </c>
      <c r="AD7">
        <v>6</v>
      </c>
      <c r="AE7">
        <v>2</v>
      </c>
      <c r="AF7">
        <v>7</v>
      </c>
      <c r="AG7">
        <v>14</v>
      </c>
      <c r="AH7">
        <v>9</v>
      </c>
      <c r="AI7">
        <v>13</v>
      </c>
      <c r="AJ7">
        <v>13</v>
      </c>
      <c r="AK7">
        <v>11</v>
      </c>
      <c r="AL7">
        <v>0</v>
      </c>
      <c r="AM7">
        <v>0</v>
      </c>
      <c r="AN7">
        <v>0</v>
      </c>
      <c r="AO7">
        <v>6</v>
      </c>
      <c r="AP7">
        <v>2</v>
      </c>
      <c r="AQ7">
        <v>7</v>
      </c>
      <c r="AR7">
        <v>14</v>
      </c>
      <c r="AS7">
        <v>9</v>
      </c>
      <c r="AT7">
        <v>13</v>
      </c>
      <c r="AU7">
        <v>29</v>
      </c>
      <c r="AV7">
        <v>29</v>
      </c>
      <c r="AW7">
        <v>29</v>
      </c>
      <c r="AX7">
        <v>92.090999999999994</v>
      </c>
      <c r="AY7">
        <v>921</v>
      </c>
      <c r="AZ7">
        <v>921</v>
      </c>
      <c r="BA7">
        <v>0</v>
      </c>
      <c r="BB7">
        <v>103.74</v>
      </c>
      <c r="BC7">
        <v>22.5</v>
      </c>
      <c r="BD7">
        <v>18.600000000000001</v>
      </c>
      <c r="BE7">
        <v>0</v>
      </c>
      <c r="BF7">
        <v>0</v>
      </c>
      <c r="BG7">
        <v>0</v>
      </c>
      <c r="BH7">
        <v>9.4</v>
      </c>
      <c r="BI7">
        <v>3.6</v>
      </c>
      <c r="BJ7">
        <v>10.1</v>
      </c>
      <c r="BK7">
        <v>21.9</v>
      </c>
      <c r="BL7">
        <v>14.9</v>
      </c>
      <c r="BM7">
        <v>22.9</v>
      </c>
      <c r="BN7">
        <v>1551700000</v>
      </c>
      <c r="BO7">
        <v>436840000</v>
      </c>
      <c r="BP7">
        <v>364610000</v>
      </c>
      <c r="BQ7">
        <v>0</v>
      </c>
      <c r="BR7">
        <v>0</v>
      </c>
      <c r="BS7">
        <v>0</v>
      </c>
      <c r="BT7">
        <v>16702000</v>
      </c>
      <c r="BU7">
        <v>5784300</v>
      </c>
      <c r="BV7">
        <v>28039000</v>
      </c>
      <c r="BW7">
        <v>315490000</v>
      </c>
      <c r="BX7">
        <v>206480000</v>
      </c>
      <c r="BY7">
        <v>177750000</v>
      </c>
      <c r="BZ7">
        <v>31034000</v>
      </c>
      <c r="CA7">
        <v>26</v>
      </c>
      <c r="CB7">
        <v>22</v>
      </c>
      <c r="CC7">
        <v>0</v>
      </c>
      <c r="CD7">
        <v>0</v>
      </c>
      <c r="CE7">
        <v>0</v>
      </c>
      <c r="CF7">
        <v>8</v>
      </c>
      <c r="CG7">
        <v>6</v>
      </c>
      <c r="CH7">
        <v>8</v>
      </c>
      <c r="CI7">
        <v>28</v>
      </c>
      <c r="CJ7">
        <v>16</v>
      </c>
      <c r="CK7">
        <v>22</v>
      </c>
      <c r="CL7">
        <v>136</v>
      </c>
      <c r="CP7">
        <v>757</v>
      </c>
      <c r="CQ7" t="s">
        <v>5056</v>
      </c>
      <c r="CR7" t="s">
        <v>3470</v>
      </c>
      <c r="CS7" t="s">
        <v>5057</v>
      </c>
      <c r="CT7" t="s">
        <v>5058</v>
      </c>
      <c r="CU7" t="s">
        <v>5059</v>
      </c>
      <c r="CV7" t="s">
        <v>5060</v>
      </c>
      <c r="CX7" t="s">
        <v>5061</v>
      </c>
      <c r="CZ7" t="s">
        <v>5062</v>
      </c>
      <c r="DA7" s="3">
        <v>8736900</v>
      </c>
      <c r="DB7" s="3">
        <v>7292100</v>
      </c>
      <c r="DC7" s="3">
        <v>0</v>
      </c>
      <c r="DD7" s="3">
        <v>0</v>
      </c>
      <c r="DE7" s="3">
        <v>0</v>
      </c>
      <c r="DF7" s="3">
        <v>334050</v>
      </c>
      <c r="DG7" s="3">
        <v>115690</v>
      </c>
      <c r="DH7" s="3">
        <v>560790</v>
      </c>
      <c r="DI7" s="3">
        <v>6309800</v>
      </c>
      <c r="DJ7" s="3">
        <v>4129600</v>
      </c>
      <c r="DK7" s="3">
        <v>3555000</v>
      </c>
      <c r="DL7" s="3">
        <v>384940000</v>
      </c>
      <c r="DM7" s="3">
        <v>399080000</v>
      </c>
      <c r="DN7" s="3">
        <v>0</v>
      </c>
      <c r="DO7" s="3">
        <v>0</v>
      </c>
      <c r="DP7" s="3">
        <v>0</v>
      </c>
      <c r="DQ7" s="3">
        <v>35717000</v>
      </c>
      <c r="DR7" s="3">
        <v>13649000</v>
      </c>
      <c r="DS7" s="3">
        <v>28765000</v>
      </c>
      <c r="DT7" s="3">
        <v>244620000</v>
      </c>
      <c r="DU7" s="3">
        <v>182880000</v>
      </c>
      <c r="DV7" s="3">
        <v>153030000</v>
      </c>
      <c r="DY7" s="19" t="s">
        <v>16033</v>
      </c>
      <c r="DZ7" s="19" t="s">
        <v>14221</v>
      </c>
      <c r="EA7" s="19">
        <f t="shared" si="3"/>
        <v>1163500</v>
      </c>
      <c r="EB7" s="19">
        <f t="shared" si="4"/>
        <v>2326900</v>
      </c>
      <c r="EC7" s="19">
        <f t="shared" si="5"/>
        <v>563210</v>
      </c>
      <c r="ED7" s="19">
        <f t="shared" si="0"/>
        <v>838490</v>
      </c>
      <c r="EE7" s="19">
        <f t="shared" si="1"/>
        <v>637350</v>
      </c>
      <c r="EF7" s="19">
        <f t="shared" si="2"/>
        <v>3425800</v>
      </c>
      <c r="EG7" s="19">
        <f t="shared" si="6"/>
        <v>623670000</v>
      </c>
      <c r="EH7" s="19">
        <f t="shared" si="7"/>
        <v>524030000</v>
      </c>
      <c r="EI7" s="19">
        <f t="shared" si="8"/>
        <v>361910000</v>
      </c>
      <c r="EJ7" s="19">
        <f t="shared" si="9"/>
        <v>212050000</v>
      </c>
      <c r="EK7" s="19">
        <f t="shared" si="10"/>
        <v>173700000</v>
      </c>
      <c r="EL7" s="19">
        <f t="shared" si="11"/>
        <v>152180000</v>
      </c>
    </row>
    <row r="8" spans="1:147" x14ac:dyDescent="0.25">
      <c r="A8" t="s">
        <v>10753</v>
      </c>
      <c r="B8" t="s">
        <v>12487</v>
      </c>
      <c r="C8" t="s">
        <v>14221</v>
      </c>
      <c r="D8" t="s">
        <v>1291</v>
      </c>
      <c r="E8" t="s">
        <v>1290</v>
      </c>
      <c r="F8" t="s">
        <v>1290</v>
      </c>
      <c r="G8">
        <v>30</v>
      </c>
      <c r="H8">
        <v>28</v>
      </c>
      <c r="I8">
        <v>25</v>
      </c>
      <c r="J8">
        <v>1</v>
      </c>
      <c r="K8">
        <v>30</v>
      </c>
      <c r="L8">
        <v>28</v>
      </c>
      <c r="M8">
        <v>25</v>
      </c>
      <c r="N8">
        <v>14</v>
      </c>
      <c r="O8">
        <v>9</v>
      </c>
      <c r="P8">
        <v>10</v>
      </c>
      <c r="Q8">
        <v>13</v>
      </c>
      <c r="R8">
        <v>7</v>
      </c>
      <c r="S8">
        <v>6</v>
      </c>
      <c r="T8">
        <v>6</v>
      </c>
      <c r="U8">
        <v>10</v>
      </c>
      <c r="V8">
        <v>16</v>
      </c>
      <c r="W8">
        <v>15</v>
      </c>
      <c r="X8">
        <v>16</v>
      </c>
      <c r="Y8">
        <v>13</v>
      </c>
      <c r="Z8">
        <v>7</v>
      </c>
      <c r="AA8">
        <v>10</v>
      </c>
      <c r="AB8">
        <v>13</v>
      </c>
      <c r="AC8">
        <v>7</v>
      </c>
      <c r="AD8">
        <v>6</v>
      </c>
      <c r="AE8">
        <v>6</v>
      </c>
      <c r="AF8">
        <v>9</v>
      </c>
      <c r="AG8">
        <v>14</v>
      </c>
      <c r="AH8">
        <v>13</v>
      </c>
      <c r="AI8">
        <v>15</v>
      </c>
      <c r="AJ8">
        <v>11</v>
      </c>
      <c r="AK8">
        <v>6</v>
      </c>
      <c r="AL8">
        <v>9</v>
      </c>
      <c r="AM8">
        <v>12</v>
      </c>
      <c r="AN8">
        <v>6</v>
      </c>
      <c r="AO8">
        <v>5</v>
      </c>
      <c r="AP8">
        <v>5</v>
      </c>
      <c r="AQ8">
        <v>7</v>
      </c>
      <c r="AR8">
        <v>12</v>
      </c>
      <c r="AS8">
        <v>11</v>
      </c>
      <c r="AT8">
        <v>13</v>
      </c>
      <c r="AU8">
        <v>24.4</v>
      </c>
      <c r="AV8">
        <v>23.7</v>
      </c>
      <c r="AW8">
        <v>21.2</v>
      </c>
      <c r="AX8">
        <v>183.67</v>
      </c>
      <c r="AY8">
        <v>1838</v>
      </c>
      <c r="AZ8">
        <v>1838</v>
      </c>
      <c r="BA8">
        <v>0</v>
      </c>
      <c r="BB8">
        <v>183.28</v>
      </c>
      <c r="BC8">
        <v>13.9</v>
      </c>
      <c r="BD8">
        <v>8.1</v>
      </c>
      <c r="BE8">
        <v>9.6999999999999993</v>
      </c>
      <c r="BF8">
        <v>12.2</v>
      </c>
      <c r="BG8">
        <v>7.8</v>
      </c>
      <c r="BH8">
        <v>6.5</v>
      </c>
      <c r="BI8">
        <v>7.1</v>
      </c>
      <c r="BJ8">
        <v>11.3</v>
      </c>
      <c r="BK8">
        <v>16.2</v>
      </c>
      <c r="BL8">
        <v>14.1</v>
      </c>
      <c r="BM8">
        <v>15.4</v>
      </c>
      <c r="BN8">
        <v>3824900000</v>
      </c>
      <c r="BO8">
        <v>716510000</v>
      </c>
      <c r="BP8">
        <v>298130000</v>
      </c>
      <c r="BQ8">
        <v>100060000</v>
      </c>
      <c r="BR8">
        <v>200110000</v>
      </c>
      <c r="BS8">
        <v>48436000</v>
      </c>
      <c r="BT8">
        <v>72110000</v>
      </c>
      <c r="BU8">
        <v>54812000</v>
      </c>
      <c r="BV8">
        <v>294620000</v>
      </c>
      <c r="BW8">
        <v>564200000</v>
      </c>
      <c r="BX8">
        <v>1016500000</v>
      </c>
      <c r="BY8">
        <v>459470000</v>
      </c>
      <c r="BZ8">
        <v>44476000</v>
      </c>
      <c r="CA8">
        <v>30</v>
      </c>
      <c r="CB8">
        <v>15</v>
      </c>
      <c r="CC8">
        <v>15</v>
      </c>
      <c r="CD8">
        <v>22</v>
      </c>
      <c r="CE8">
        <v>13</v>
      </c>
      <c r="CF8">
        <v>9</v>
      </c>
      <c r="CG8">
        <v>14</v>
      </c>
      <c r="CH8">
        <v>18</v>
      </c>
      <c r="CI8">
        <v>32</v>
      </c>
      <c r="CJ8">
        <v>30</v>
      </c>
      <c r="CK8">
        <v>33</v>
      </c>
      <c r="CL8">
        <v>231</v>
      </c>
      <c r="CP8">
        <v>201</v>
      </c>
      <c r="CQ8" t="s">
        <v>1292</v>
      </c>
      <c r="CR8" t="s">
        <v>1293</v>
      </c>
      <c r="CS8" t="s">
        <v>1294</v>
      </c>
      <c r="CT8" t="s">
        <v>1295</v>
      </c>
      <c r="CU8" t="s">
        <v>1296</v>
      </c>
      <c r="CV8" t="s">
        <v>1297</v>
      </c>
      <c r="CW8" t="s">
        <v>1298</v>
      </c>
      <c r="CX8" t="s">
        <v>1299</v>
      </c>
      <c r="CY8" t="s">
        <v>1300</v>
      </c>
      <c r="CZ8" t="s">
        <v>1301</v>
      </c>
      <c r="DA8" s="3">
        <v>8331600</v>
      </c>
      <c r="DB8" s="3">
        <v>3466600</v>
      </c>
      <c r="DC8" s="3">
        <v>1163500</v>
      </c>
      <c r="DD8" s="3">
        <v>2326900</v>
      </c>
      <c r="DE8" s="3">
        <v>563210</v>
      </c>
      <c r="DF8" s="3">
        <v>838490</v>
      </c>
      <c r="DG8" s="3">
        <v>637350</v>
      </c>
      <c r="DH8" s="3">
        <v>3425800</v>
      </c>
      <c r="DI8" s="3">
        <v>6560400</v>
      </c>
      <c r="DJ8" s="3">
        <v>11819000</v>
      </c>
      <c r="DK8" s="3">
        <v>5342700</v>
      </c>
      <c r="DL8" s="3">
        <v>495100000</v>
      </c>
      <c r="DM8" s="3">
        <v>332300000</v>
      </c>
      <c r="DN8" s="3">
        <v>623670000</v>
      </c>
      <c r="DO8" s="3">
        <v>524030000</v>
      </c>
      <c r="DP8" s="3">
        <v>361910000</v>
      </c>
      <c r="DQ8" s="3">
        <v>212050000</v>
      </c>
      <c r="DR8" s="3">
        <v>173700000</v>
      </c>
      <c r="DS8" s="3">
        <v>152180000</v>
      </c>
      <c r="DT8" s="3">
        <v>472530000</v>
      </c>
      <c r="DU8" s="3">
        <v>479580000</v>
      </c>
      <c r="DV8" s="3">
        <v>406430000</v>
      </c>
      <c r="DY8" s="19" t="s">
        <v>12825</v>
      </c>
      <c r="DZ8" s="19" t="s">
        <v>14559</v>
      </c>
      <c r="EA8" s="19">
        <f t="shared" si="3"/>
        <v>603830</v>
      </c>
      <c r="EB8" s="19">
        <f t="shared" si="4"/>
        <v>1682300</v>
      </c>
      <c r="EC8" s="19">
        <f t="shared" si="5"/>
        <v>335450</v>
      </c>
      <c r="ED8" s="19">
        <f t="shared" si="0"/>
        <v>641510</v>
      </c>
      <c r="EE8" s="19">
        <f t="shared" si="1"/>
        <v>678670</v>
      </c>
      <c r="EF8" s="19">
        <f t="shared" si="2"/>
        <v>288070</v>
      </c>
      <c r="EG8" s="19">
        <f t="shared" si="6"/>
        <v>65163000</v>
      </c>
      <c r="EH8" s="19">
        <f t="shared" si="7"/>
        <v>87988000</v>
      </c>
      <c r="EI8" s="19">
        <f t="shared" si="8"/>
        <v>27266000</v>
      </c>
      <c r="EJ8" s="19">
        <f t="shared" si="9"/>
        <v>31893000</v>
      </c>
      <c r="EK8" s="19">
        <f t="shared" si="10"/>
        <v>32032000</v>
      </c>
      <c r="EL8" s="19">
        <f t="shared" si="11"/>
        <v>0</v>
      </c>
    </row>
    <row r="9" spans="1:147" x14ac:dyDescent="0.25">
      <c r="A9" t="s">
        <v>11302</v>
      </c>
      <c r="B9" t="s">
        <v>13036</v>
      </c>
      <c r="C9" t="s">
        <v>14770</v>
      </c>
      <c r="D9" t="s">
        <v>5032</v>
      </c>
      <c r="E9" t="s">
        <v>5031</v>
      </c>
      <c r="F9" t="s">
        <v>5031</v>
      </c>
      <c r="G9">
        <v>41</v>
      </c>
      <c r="H9">
        <v>41</v>
      </c>
      <c r="I9">
        <v>41</v>
      </c>
      <c r="J9">
        <v>1</v>
      </c>
      <c r="K9">
        <v>41</v>
      </c>
      <c r="L9">
        <v>41</v>
      </c>
      <c r="M9">
        <v>41</v>
      </c>
      <c r="N9">
        <v>32</v>
      </c>
      <c r="O9">
        <v>27</v>
      </c>
      <c r="P9">
        <v>10</v>
      </c>
      <c r="Q9">
        <v>10</v>
      </c>
      <c r="R9">
        <v>8</v>
      </c>
      <c r="S9">
        <v>34</v>
      </c>
      <c r="T9">
        <v>24</v>
      </c>
      <c r="U9">
        <v>33</v>
      </c>
      <c r="V9">
        <v>29</v>
      </c>
      <c r="W9">
        <v>35</v>
      </c>
      <c r="X9">
        <v>35</v>
      </c>
      <c r="Y9">
        <v>32</v>
      </c>
      <c r="Z9">
        <v>27</v>
      </c>
      <c r="AA9">
        <v>10</v>
      </c>
      <c r="AB9">
        <v>10</v>
      </c>
      <c r="AC9">
        <v>8</v>
      </c>
      <c r="AD9">
        <v>34</v>
      </c>
      <c r="AE9">
        <v>24</v>
      </c>
      <c r="AF9">
        <v>33</v>
      </c>
      <c r="AG9">
        <v>29</v>
      </c>
      <c r="AH9">
        <v>35</v>
      </c>
      <c r="AI9">
        <v>35</v>
      </c>
      <c r="AJ9">
        <v>32</v>
      </c>
      <c r="AK9">
        <v>27</v>
      </c>
      <c r="AL9">
        <v>10</v>
      </c>
      <c r="AM9">
        <v>10</v>
      </c>
      <c r="AN9">
        <v>8</v>
      </c>
      <c r="AO9">
        <v>34</v>
      </c>
      <c r="AP9">
        <v>24</v>
      </c>
      <c r="AQ9">
        <v>33</v>
      </c>
      <c r="AR9">
        <v>29</v>
      </c>
      <c r="AS9">
        <v>35</v>
      </c>
      <c r="AT9">
        <v>35</v>
      </c>
      <c r="AU9">
        <v>38.4</v>
      </c>
      <c r="AV9">
        <v>38.4</v>
      </c>
      <c r="AW9">
        <v>38.4</v>
      </c>
      <c r="AX9">
        <v>108.49</v>
      </c>
      <c r="AY9">
        <v>1025</v>
      </c>
      <c r="AZ9">
        <v>1025</v>
      </c>
      <c r="BA9">
        <v>0</v>
      </c>
      <c r="BB9">
        <v>323.31</v>
      </c>
      <c r="BC9">
        <v>35.4</v>
      </c>
      <c r="BD9">
        <v>29.9</v>
      </c>
      <c r="BE9">
        <v>12.5</v>
      </c>
      <c r="BF9">
        <v>11</v>
      </c>
      <c r="BG9">
        <v>9.6</v>
      </c>
      <c r="BH9">
        <v>36.5</v>
      </c>
      <c r="BI9">
        <v>29.3</v>
      </c>
      <c r="BJ9">
        <v>33.799999999999997</v>
      </c>
      <c r="BK9">
        <v>31.9</v>
      </c>
      <c r="BL9">
        <v>34.299999999999997</v>
      </c>
      <c r="BM9">
        <v>34.1</v>
      </c>
      <c r="BN9">
        <v>28777000000</v>
      </c>
      <c r="BO9">
        <v>3274500000</v>
      </c>
      <c r="BP9">
        <v>1920900000</v>
      </c>
      <c r="BQ9">
        <v>39010000</v>
      </c>
      <c r="BR9">
        <v>29257000</v>
      </c>
      <c r="BS9">
        <v>21042000</v>
      </c>
      <c r="BT9">
        <v>2503800000</v>
      </c>
      <c r="BU9">
        <v>1864600000</v>
      </c>
      <c r="BV9">
        <v>4741000000</v>
      </c>
      <c r="BW9">
        <v>3991800000</v>
      </c>
      <c r="BX9">
        <v>6755000000</v>
      </c>
      <c r="BY9">
        <v>3636500000</v>
      </c>
      <c r="BZ9">
        <v>564260000</v>
      </c>
      <c r="CA9">
        <v>102</v>
      </c>
      <c r="CB9">
        <v>74</v>
      </c>
      <c r="CC9">
        <v>14</v>
      </c>
      <c r="CD9">
        <v>12</v>
      </c>
      <c r="CE9">
        <v>11</v>
      </c>
      <c r="CF9">
        <v>91</v>
      </c>
      <c r="CG9">
        <v>74</v>
      </c>
      <c r="CH9">
        <v>104</v>
      </c>
      <c r="CI9">
        <v>89</v>
      </c>
      <c r="CJ9">
        <v>103</v>
      </c>
      <c r="CK9">
        <v>95</v>
      </c>
      <c r="CL9">
        <v>769</v>
      </c>
      <c r="CP9">
        <v>755</v>
      </c>
      <c r="CQ9" t="s">
        <v>5033</v>
      </c>
      <c r="CR9" t="s">
        <v>5034</v>
      </c>
      <c r="CS9" t="s">
        <v>5035</v>
      </c>
      <c r="CT9" t="s">
        <v>5036</v>
      </c>
      <c r="CU9" t="s">
        <v>5037</v>
      </c>
      <c r="CV9" t="s">
        <v>5038</v>
      </c>
      <c r="CW9" t="s">
        <v>5039</v>
      </c>
      <c r="CX9" t="s">
        <v>5040</v>
      </c>
      <c r="CY9" t="s">
        <v>5041</v>
      </c>
      <c r="CZ9" t="s">
        <v>5042</v>
      </c>
      <c r="DA9" s="3">
        <v>64206000</v>
      </c>
      <c r="DB9" s="3">
        <v>37664000</v>
      </c>
      <c r="DC9" s="3">
        <v>764900</v>
      </c>
      <c r="DD9" s="3">
        <v>573660</v>
      </c>
      <c r="DE9" s="3">
        <v>412600</v>
      </c>
      <c r="DF9" s="3">
        <v>49095000</v>
      </c>
      <c r="DG9" s="3">
        <v>36560000</v>
      </c>
      <c r="DH9" s="3">
        <v>92960000</v>
      </c>
      <c r="DI9" s="3">
        <v>78270000</v>
      </c>
      <c r="DJ9" s="3">
        <v>132450000</v>
      </c>
      <c r="DK9" s="3">
        <v>71304000</v>
      </c>
      <c r="DL9" s="3">
        <v>3144100000</v>
      </c>
      <c r="DM9" s="3">
        <v>2274000000</v>
      </c>
      <c r="DN9" s="3">
        <v>345250000</v>
      </c>
      <c r="DO9" s="3">
        <v>131770000</v>
      </c>
      <c r="DP9" s="3">
        <v>155290000</v>
      </c>
      <c r="DQ9" s="3">
        <v>4748300000</v>
      </c>
      <c r="DR9" s="3">
        <v>4232300000</v>
      </c>
      <c r="DS9" s="3">
        <v>3677900000</v>
      </c>
      <c r="DT9" s="3">
        <v>3732000000</v>
      </c>
      <c r="DU9" s="3">
        <v>4763300000</v>
      </c>
      <c r="DV9" s="3">
        <v>3822400000</v>
      </c>
      <c r="DY9" s="19" t="s">
        <v>15903</v>
      </c>
      <c r="DZ9" s="19" t="s">
        <v>14823</v>
      </c>
      <c r="EA9" s="19">
        <f t="shared" si="3"/>
        <v>1093700</v>
      </c>
      <c r="EB9" s="19">
        <f t="shared" si="4"/>
        <v>3117700</v>
      </c>
      <c r="EC9" s="19">
        <f t="shared" si="5"/>
        <v>1635800</v>
      </c>
      <c r="ED9" s="19">
        <f t="shared" si="0"/>
        <v>2231800</v>
      </c>
      <c r="EE9" s="19">
        <f t="shared" si="1"/>
        <v>2242700</v>
      </c>
      <c r="EF9" s="19">
        <f t="shared" si="2"/>
        <v>7615600</v>
      </c>
      <c r="EG9" s="19">
        <f t="shared" si="6"/>
        <v>634000000</v>
      </c>
      <c r="EH9" s="19">
        <f t="shared" si="7"/>
        <v>717140000</v>
      </c>
      <c r="EI9" s="19">
        <f t="shared" si="8"/>
        <v>566050000</v>
      </c>
      <c r="EJ9" s="19">
        <f t="shared" si="9"/>
        <v>400870000</v>
      </c>
      <c r="EK9" s="19">
        <f t="shared" si="10"/>
        <v>395920000</v>
      </c>
      <c r="EL9" s="19">
        <f t="shared" si="11"/>
        <v>373530000</v>
      </c>
    </row>
    <row r="10" spans="1:147" x14ac:dyDescent="0.25">
      <c r="A10" t="s">
        <v>11510</v>
      </c>
      <c r="B10" t="s">
        <v>13244</v>
      </c>
      <c r="C10" t="s">
        <v>14978</v>
      </c>
      <c r="D10" t="s">
        <v>382</v>
      </c>
      <c r="E10" t="s">
        <v>6212</v>
      </c>
      <c r="F10" t="s">
        <v>6212</v>
      </c>
      <c r="G10">
        <v>11</v>
      </c>
      <c r="H10">
        <v>11</v>
      </c>
      <c r="I10">
        <v>11</v>
      </c>
      <c r="J10">
        <v>1</v>
      </c>
      <c r="K10">
        <v>11</v>
      </c>
      <c r="L10">
        <v>11</v>
      </c>
      <c r="M10">
        <v>11</v>
      </c>
      <c r="N10">
        <v>0</v>
      </c>
      <c r="O10">
        <v>0</v>
      </c>
      <c r="P10">
        <v>0</v>
      </c>
      <c r="Q10">
        <v>9</v>
      </c>
      <c r="R10">
        <v>0</v>
      </c>
      <c r="S10">
        <v>0</v>
      </c>
      <c r="T10">
        <v>1</v>
      </c>
      <c r="U10">
        <v>0</v>
      </c>
      <c r="V10">
        <v>1</v>
      </c>
      <c r="W10">
        <v>0</v>
      </c>
      <c r="X10">
        <v>1</v>
      </c>
      <c r="Y10">
        <v>0</v>
      </c>
      <c r="Z10">
        <v>0</v>
      </c>
      <c r="AA10">
        <v>0</v>
      </c>
      <c r="AB10">
        <v>9</v>
      </c>
      <c r="AC10">
        <v>0</v>
      </c>
      <c r="AD10">
        <v>0</v>
      </c>
      <c r="AE10">
        <v>1</v>
      </c>
      <c r="AF10">
        <v>0</v>
      </c>
      <c r="AG10">
        <v>1</v>
      </c>
      <c r="AH10">
        <v>0</v>
      </c>
      <c r="AI10">
        <v>1</v>
      </c>
      <c r="AJ10">
        <v>0</v>
      </c>
      <c r="AK10">
        <v>0</v>
      </c>
      <c r="AL10">
        <v>0</v>
      </c>
      <c r="AM10">
        <v>9</v>
      </c>
      <c r="AN10">
        <v>0</v>
      </c>
      <c r="AO10">
        <v>0</v>
      </c>
      <c r="AP10">
        <v>1</v>
      </c>
      <c r="AQ10">
        <v>0</v>
      </c>
      <c r="AR10">
        <v>1</v>
      </c>
      <c r="AS10">
        <v>0</v>
      </c>
      <c r="AT10">
        <v>1</v>
      </c>
      <c r="AU10">
        <v>4.7</v>
      </c>
      <c r="AV10">
        <v>4.7</v>
      </c>
      <c r="AW10">
        <v>4.7</v>
      </c>
      <c r="AX10">
        <v>295.23</v>
      </c>
      <c r="AY10">
        <v>2944</v>
      </c>
      <c r="AZ10">
        <v>2944</v>
      </c>
      <c r="BA10">
        <v>0</v>
      </c>
      <c r="BB10">
        <v>18.611999999999998</v>
      </c>
      <c r="BC10">
        <v>0</v>
      </c>
      <c r="BD10">
        <v>0</v>
      </c>
      <c r="BE10">
        <v>0</v>
      </c>
      <c r="BF10">
        <v>4.0999999999999996</v>
      </c>
      <c r="BG10">
        <v>0</v>
      </c>
      <c r="BH10">
        <v>0</v>
      </c>
      <c r="BI10">
        <v>0.2</v>
      </c>
      <c r="BJ10">
        <v>0</v>
      </c>
      <c r="BK10">
        <v>0.3</v>
      </c>
      <c r="BL10">
        <v>0</v>
      </c>
      <c r="BM10">
        <v>0.2</v>
      </c>
      <c r="BN10">
        <v>121520000</v>
      </c>
      <c r="BO10">
        <v>0</v>
      </c>
      <c r="BP10">
        <v>0</v>
      </c>
      <c r="BQ10">
        <v>0</v>
      </c>
      <c r="BR10">
        <v>9805600</v>
      </c>
      <c r="BS10">
        <v>0</v>
      </c>
      <c r="BT10">
        <v>0</v>
      </c>
      <c r="BU10">
        <v>801500</v>
      </c>
      <c r="BV10">
        <v>0</v>
      </c>
      <c r="BW10">
        <v>105810000</v>
      </c>
      <c r="BX10">
        <v>0</v>
      </c>
      <c r="BY10">
        <v>5097900</v>
      </c>
      <c r="BZ10">
        <v>815540</v>
      </c>
      <c r="CA10">
        <v>0</v>
      </c>
      <c r="CB10">
        <v>0</v>
      </c>
      <c r="CC10">
        <v>0</v>
      </c>
      <c r="CD10">
        <v>9</v>
      </c>
      <c r="CE10">
        <v>0</v>
      </c>
      <c r="CF10">
        <v>0</v>
      </c>
      <c r="CG10">
        <v>1</v>
      </c>
      <c r="CH10">
        <v>0</v>
      </c>
      <c r="CI10">
        <v>0</v>
      </c>
      <c r="CJ10">
        <v>0</v>
      </c>
      <c r="CK10">
        <v>1</v>
      </c>
      <c r="CL10">
        <v>11</v>
      </c>
      <c r="CP10">
        <v>961</v>
      </c>
      <c r="CQ10" t="s">
        <v>6213</v>
      </c>
      <c r="CR10" t="s">
        <v>223</v>
      </c>
      <c r="CS10" t="s">
        <v>6214</v>
      </c>
      <c r="CT10" t="s">
        <v>6215</v>
      </c>
      <c r="CU10" t="s">
        <v>6216</v>
      </c>
      <c r="CV10" t="s">
        <v>6217</v>
      </c>
      <c r="CX10" t="s">
        <v>6218</v>
      </c>
      <c r="CZ10" t="s">
        <v>6219</v>
      </c>
      <c r="DA10" s="3">
        <v>0</v>
      </c>
      <c r="DB10" s="3">
        <v>0</v>
      </c>
      <c r="DC10" s="3">
        <v>0</v>
      </c>
      <c r="DD10" s="3">
        <v>65809</v>
      </c>
      <c r="DE10" s="3">
        <v>0</v>
      </c>
      <c r="DF10" s="3">
        <v>0</v>
      </c>
      <c r="DG10" s="3">
        <v>5379.2</v>
      </c>
      <c r="DH10" s="3">
        <v>0</v>
      </c>
      <c r="DI10" s="3">
        <v>710140</v>
      </c>
      <c r="DJ10" s="3">
        <v>0</v>
      </c>
      <c r="DK10" s="3">
        <v>34214</v>
      </c>
      <c r="DL10" s="3">
        <v>0</v>
      </c>
      <c r="DM10" s="3">
        <v>0</v>
      </c>
      <c r="DN10" s="3">
        <v>0</v>
      </c>
      <c r="DO10" s="3">
        <v>31975000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Y10" s="19" t="s">
        <v>13217</v>
      </c>
      <c r="DZ10" s="19" t="s">
        <v>14951</v>
      </c>
      <c r="EA10" s="19">
        <f t="shared" si="3"/>
        <v>392170</v>
      </c>
      <c r="EB10" s="19">
        <f t="shared" si="4"/>
        <v>1268600</v>
      </c>
      <c r="EC10" s="19">
        <f t="shared" si="5"/>
        <v>275720</v>
      </c>
      <c r="ED10" s="19">
        <f t="shared" si="0"/>
        <v>368040</v>
      </c>
      <c r="EE10" s="19">
        <f t="shared" si="1"/>
        <v>1668500</v>
      </c>
      <c r="EF10" s="19">
        <f t="shared" si="2"/>
        <v>3004700</v>
      </c>
      <c r="EG10" s="19">
        <f t="shared" si="6"/>
        <v>144440000</v>
      </c>
      <c r="EH10" s="19">
        <f t="shared" si="7"/>
        <v>185640000</v>
      </c>
      <c r="EI10" s="19">
        <f t="shared" si="8"/>
        <v>82157000</v>
      </c>
      <c r="EJ10" s="19">
        <f t="shared" si="9"/>
        <v>45759000</v>
      </c>
      <c r="EK10" s="19">
        <f t="shared" si="10"/>
        <v>184470000</v>
      </c>
      <c r="EL10" s="19">
        <f t="shared" si="11"/>
        <v>88700000</v>
      </c>
    </row>
    <row r="11" spans="1:147" x14ac:dyDescent="0.25">
      <c r="A11" t="s">
        <v>11281</v>
      </c>
      <c r="B11" t="s">
        <v>13015</v>
      </c>
      <c r="C11" t="s">
        <v>14749</v>
      </c>
      <c r="D11" t="s">
        <v>370</v>
      </c>
      <c r="E11" t="s">
        <v>4893</v>
      </c>
      <c r="F11" t="s">
        <v>4893</v>
      </c>
      <c r="G11">
        <v>34</v>
      </c>
      <c r="H11">
        <v>34</v>
      </c>
      <c r="I11">
        <v>34</v>
      </c>
      <c r="J11">
        <v>1</v>
      </c>
      <c r="K11">
        <v>34</v>
      </c>
      <c r="L11">
        <v>34</v>
      </c>
      <c r="M11">
        <v>34</v>
      </c>
      <c r="N11">
        <v>11</v>
      </c>
      <c r="O11">
        <v>6</v>
      </c>
      <c r="P11">
        <v>1</v>
      </c>
      <c r="Q11">
        <v>0</v>
      </c>
      <c r="R11">
        <v>0</v>
      </c>
      <c r="S11">
        <v>23</v>
      </c>
      <c r="T11">
        <v>15</v>
      </c>
      <c r="U11">
        <v>26</v>
      </c>
      <c r="V11">
        <v>13</v>
      </c>
      <c r="W11">
        <v>11</v>
      </c>
      <c r="X11">
        <v>10</v>
      </c>
      <c r="Y11">
        <v>11</v>
      </c>
      <c r="Z11">
        <v>6</v>
      </c>
      <c r="AA11">
        <v>1</v>
      </c>
      <c r="AB11">
        <v>0</v>
      </c>
      <c r="AC11">
        <v>0</v>
      </c>
      <c r="AD11">
        <v>23</v>
      </c>
      <c r="AE11">
        <v>15</v>
      </c>
      <c r="AF11">
        <v>26</v>
      </c>
      <c r="AG11">
        <v>13</v>
      </c>
      <c r="AH11">
        <v>11</v>
      </c>
      <c r="AI11">
        <v>10</v>
      </c>
      <c r="AJ11">
        <v>11</v>
      </c>
      <c r="AK11">
        <v>6</v>
      </c>
      <c r="AL11">
        <v>1</v>
      </c>
      <c r="AM11">
        <v>0</v>
      </c>
      <c r="AN11">
        <v>0</v>
      </c>
      <c r="AO11">
        <v>23</v>
      </c>
      <c r="AP11">
        <v>15</v>
      </c>
      <c r="AQ11">
        <v>26</v>
      </c>
      <c r="AR11">
        <v>13</v>
      </c>
      <c r="AS11">
        <v>11</v>
      </c>
      <c r="AT11">
        <v>10</v>
      </c>
      <c r="AU11">
        <v>49.5</v>
      </c>
      <c r="AV11">
        <v>49.5</v>
      </c>
      <c r="AW11">
        <v>49.5</v>
      </c>
      <c r="AX11">
        <v>73.605999999999995</v>
      </c>
      <c r="AY11">
        <v>744</v>
      </c>
      <c r="AZ11">
        <v>744</v>
      </c>
      <c r="BA11">
        <v>0</v>
      </c>
      <c r="BB11">
        <v>127.76</v>
      </c>
      <c r="BC11">
        <v>19.399999999999999</v>
      </c>
      <c r="BD11">
        <v>13</v>
      </c>
      <c r="BE11">
        <v>2.7</v>
      </c>
      <c r="BF11">
        <v>0</v>
      </c>
      <c r="BG11">
        <v>0</v>
      </c>
      <c r="BH11">
        <v>41</v>
      </c>
      <c r="BI11">
        <v>28.6</v>
      </c>
      <c r="BJ11">
        <v>36.200000000000003</v>
      </c>
      <c r="BK11">
        <v>24.2</v>
      </c>
      <c r="BL11">
        <v>26.2</v>
      </c>
      <c r="BM11">
        <v>19.2</v>
      </c>
      <c r="BN11">
        <v>6769000000</v>
      </c>
      <c r="BO11">
        <v>146800000</v>
      </c>
      <c r="BP11">
        <v>71198000</v>
      </c>
      <c r="BQ11">
        <v>23872000</v>
      </c>
      <c r="BR11">
        <v>0</v>
      </c>
      <c r="BS11">
        <v>0</v>
      </c>
      <c r="BT11">
        <v>1057900000</v>
      </c>
      <c r="BU11">
        <v>627360000</v>
      </c>
      <c r="BV11">
        <v>3196400000</v>
      </c>
      <c r="BW11">
        <v>410000000</v>
      </c>
      <c r="BX11">
        <v>793500000</v>
      </c>
      <c r="BY11">
        <v>442040000</v>
      </c>
      <c r="BZ11">
        <v>193400000</v>
      </c>
      <c r="CA11">
        <v>24</v>
      </c>
      <c r="CB11">
        <v>12</v>
      </c>
      <c r="CC11">
        <v>0</v>
      </c>
      <c r="CD11">
        <v>0</v>
      </c>
      <c r="CE11">
        <v>0</v>
      </c>
      <c r="CF11">
        <v>46</v>
      </c>
      <c r="CG11">
        <v>40</v>
      </c>
      <c r="CH11">
        <v>74</v>
      </c>
      <c r="CI11">
        <v>19</v>
      </c>
      <c r="CJ11">
        <v>24</v>
      </c>
      <c r="CK11">
        <v>16</v>
      </c>
      <c r="CL11">
        <v>255</v>
      </c>
      <c r="CP11">
        <v>735</v>
      </c>
      <c r="CQ11" t="s">
        <v>4894</v>
      </c>
      <c r="CR11" t="s">
        <v>1305</v>
      </c>
      <c r="CS11" t="s">
        <v>4895</v>
      </c>
      <c r="CT11" t="s">
        <v>4896</v>
      </c>
      <c r="CU11" t="s">
        <v>4897</v>
      </c>
      <c r="CV11" t="s">
        <v>4898</v>
      </c>
      <c r="CW11" t="s">
        <v>4899</v>
      </c>
      <c r="CX11" t="s">
        <v>4900</v>
      </c>
      <c r="CY11" t="s">
        <v>4901</v>
      </c>
      <c r="CZ11" t="s">
        <v>4902</v>
      </c>
      <c r="DA11" s="3">
        <v>4194200</v>
      </c>
      <c r="DB11" s="3">
        <v>2034200</v>
      </c>
      <c r="DC11" s="3">
        <v>682050</v>
      </c>
      <c r="DD11" s="3">
        <v>0</v>
      </c>
      <c r="DE11" s="3">
        <v>0</v>
      </c>
      <c r="DF11" s="3">
        <v>30225000</v>
      </c>
      <c r="DG11" s="3">
        <v>17924000</v>
      </c>
      <c r="DH11" s="3">
        <v>91325000</v>
      </c>
      <c r="DI11" s="3">
        <v>11714000</v>
      </c>
      <c r="DJ11" s="3">
        <v>22671000</v>
      </c>
      <c r="DK11" s="3">
        <v>12630000</v>
      </c>
      <c r="DL11" s="3">
        <v>412360000</v>
      </c>
      <c r="DM11" s="3">
        <v>211250000</v>
      </c>
      <c r="DN11" s="3">
        <v>0</v>
      </c>
      <c r="DO11" s="3">
        <v>0</v>
      </c>
      <c r="DP11" s="3">
        <v>0</v>
      </c>
      <c r="DQ11" s="3">
        <v>1597600000</v>
      </c>
      <c r="DR11" s="3">
        <v>1439900000</v>
      </c>
      <c r="DS11" s="3">
        <v>2029100000</v>
      </c>
      <c r="DT11" s="3">
        <v>372700000</v>
      </c>
      <c r="DU11" s="3">
        <v>618460000</v>
      </c>
      <c r="DV11" s="3">
        <v>456240000</v>
      </c>
      <c r="DY11" s="19" t="s">
        <v>15971</v>
      </c>
      <c r="DZ11" s="19" t="s">
        <v>14300</v>
      </c>
      <c r="EA11" s="19">
        <f t="shared" si="3"/>
        <v>213780</v>
      </c>
      <c r="EB11" s="19">
        <f t="shared" si="4"/>
        <v>476610</v>
      </c>
      <c r="EC11" s="19">
        <f t="shared" si="5"/>
        <v>205560</v>
      </c>
      <c r="ED11" s="19">
        <f t="shared" si="0"/>
        <v>52580</v>
      </c>
      <c r="EE11" s="19">
        <f t="shared" si="1"/>
        <v>48206</v>
      </c>
      <c r="EF11" s="19">
        <f t="shared" si="2"/>
        <v>67915</v>
      </c>
      <c r="EG11" s="19">
        <f t="shared" si="6"/>
        <v>123070000</v>
      </c>
      <c r="EH11" s="19">
        <f t="shared" si="7"/>
        <v>96317000</v>
      </c>
      <c r="EI11" s="19">
        <f t="shared" si="8"/>
        <v>84010000</v>
      </c>
      <c r="EJ11" s="19">
        <f t="shared" si="9"/>
        <v>20541000</v>
      </c>
      <c r="EK11" s="19">
        <f t="shared" si="10"/>
        <v>14878000</v>
      </c>
      <c r="EL11" s="19">
        <f t="shared" si="11"/>
        <v>0</v>
      </c>
    </row>
    <row r="12" spans="1:147" x14ac:dyDescent="0.25">
      <c r="A12" t="s">
        <v>11303</v>
      </c>
      <c r="B12" t="s">
        <v>13037</v>
      </c>
      <c r="C12" t="s">
        <v>14771</v>
      </c>
      <c r="D12" t="s">
        <v>5044</v>
      </c>
      <c r="E12" t="s">
        <v>5043</v>
      </c>
      <c r="F12" t="s">
        <v>5043</v>
      </c>
      <c r="G12">
        <v>21</v>
      </c>
      <c r="H12">
        <v>21</v>
      </c>
      <c r="I12">
        <v>21</v>
      </c>
      <c r="J12">
        <v>1</v>
      </c>
      <c r="K12">
        <v>21</v>
      </c>
      <c r="L12">
        <v>21</v>
      </c>
      <c r="M12">
        <v>21</v>
      </c>
      <c r="N12">
        <v>16</v>
      </c>
      <c r="O12">
        <v>6</v>
      </c>
      <c r="P12">
        <v>0</v>
      </c>
      <c r="Q12">
        <v>0</v>
      </c>
      <c r="R12">
        <v>0</v>
      </c>
      <c r="S12">
        <v>7</v>
      </c>
      <c r="T12">
        <v>2</v>
      </c>
      <c r="U12">
        <v>4</v>
      </c>
      <c r="V12">
        <v>13</v>
      </c>
      <c r="W12">
        <v>16</v>
      </c>
      <c r="X12">
        <v>4</v>
      </c>
      <c r="Y12">
        <v>16</v>
      </c>
      <c r="Z12">
        <v>6</v>
      </c>
      <c r="AA12">
        <v>0</v>
      </c>
      <c r="AB12">
        <v>0</v>
      </c>
      <c r="AC12">
        <v>0</v>
      </c>
      <c r="AD12">
        <v>7</v>
      </c>
      <c r="AE12">
        <v>2</v>
      </c>
      <c r="AF12">
        <v>4</v>
      </c>
      <c r="AG12">
        <v>13</v>
      </c>
      <c r="AH12">
        <v>16</v>
      </c>
      <c r="AI12">
        <v>4</v>
      </c>
      <c r="AJ12">
        <v>16</v>
      </c>
      <c r="AK12">
        <v>6</v>
      </c>
      <c r="AL12">
        <v>0</v>
      </c>
      <c r="AM12">
        <v>0</v>
      </c>
      <c r="AN12">
        <v>0</v>
      </c>
      <c r="AO12">
        <v>7</v>
      </c>
      <c r="AP12">
        <v>2</v>
      </c>
      <c r="AQ12">
        <v>4</v>
      </c>
      <c r="AR12">
        <v>13</v>
      </c>
      <c r="AS12">
        <v>16</v>
      </c>
      <c r="AT12">
        <v>4</v>
      </c>
      <c r="AU12">
        <v>46.5</v>
      </c>
      <c r="AV12">
        <v>46.5</v>
      </c>
      <c r="AW12">
        <v>46.5</v>
      </c>
      <c r="AX12">
        <v>66.775000000000006</v>
      </c>
      <c r="AY12">
        <v>680</v>
      </c>
      <c r="AZ12">
        <v>680</v>
      </c>
      <c r="BA12">
        <v>0</v>
      </c>
      <c r="BB12">
        <v>98.004000000000005</v>
      </c>
      <c r="BC12">
        <v>38.5</v>
      </c>
      <c r="BD12">
        <v>18.7</v>
      </c>
      <c r="BE12">
        <v>0</v>
      </c>
      <c r="BF12">
        <v>0</v>
      </c>
      <c r="BG12">
        <v>0</v>
      </c>
      <c r="BH12">
        <v>21.6</v>
      </c>
      <c r="BI12">
        <v>5.7</v>
      </c>
      <c r="BJ12">
        <v>14</v>
      </c>
      <c r="BK12">
        <v>35.4</v>
      </c>
      <c r="BL12">
        <v>37.4</v>
      </c>
      <c r="BM12">
        <v>14</v>
      </c>
      <c r="BN12">
        <v>4273900000</v>
      </c>
      <c r="BO12">
        <v>1539600000</v>
      </c>
      <c r="BP12">
        <v>111910000</v>
      </c>
      <c r="BQ12">
        <v>0</v>
      </c>
      <c r="BR12">
        <v>0</v>
      </c>
      <c r="BS12">
        <v>0</v>
      </c>
      <c r="BT12">
        <v>47117000</v>
      </c>
      <c r="BU12">
        <v>1276900</v>
      </c>
      <c r="BV12">
        <v>63314000</v>
      </c>
      <c r="BW12">
        <v>441540000</v>
      </c>
      <c r="BX12">
        <v>2030200000</v>
      </c>
      <c r="BY12">
        <v>38914000</v>
      </c>
      <c r="BZ12">
        <v>104240000</v>
      </c>
      <c r="CA12">
        <v>43</v>
      </c>
      <c r="CB12">
        <v>12</v>
      </c>
      <c r="CC12">
        <v>0</v>
      </c>
      <c r="CD12">
        <v>0</v>
      </c>
      <c r="CE12">
        <v>0</v>
      </c>
      <c r="CF12">
        <v>17</v>
      </c>
      <c r="CG12">
        <v>2</v>
      </c>
      <c r="CH12">
        <v>10</v>
      </c>
      <c r="CI12">
        <v>31</v>
      </c>
      <c r="CJ12">
        <v>46</v>
      </c>
      <c r="CK12">
        <v>7</v>
      </c>
      <c r="CL12">
        <v>168</v>
      </c>
      <c r="CP12">
        <v>756</v>
      </c>
      <c r="CQ12" t="s">
        <v>5045</v>
      </c>
      <c r="CR12" t="s">
        <v>3660</v>
      </c>
      <c r="CS12" t="s">
        <v>5046</v>
      </c>
      <c r="CT12" t="s">
        <v>5047</v>
      </c>
      <c r="CU12" t="s">
        <v>5048</v>
      </c>
      <c r="CV12" t="s">
        <v>5049</v>
      </c>
      <c r="CW12" t="s">
        <v>5050</v>
      </c>
      <c r="CX12" t="s">
        <v>5051</v>
      </c>
      <c r="CY12" t="s">
        <v>5052</v>
      </c>
      <c r="CZ12" t="s">
        <v>5053</v>
      </c>
      <c r="DA12" s="3">
        <v>37552000</v>
      </c>
      <c r="DB12" s="3">
        <v>2729400</v>
      </c>
      <c r="DC12" s="3">
        <v>0</v>
      </c>
      <c r="DD12" s="3">
        <v>0</v>
      </c>
      <c r="DE12" s="3">
        <v>0</v>
      </c>
      <c r="DF12" s="3">
        <v>1149200</v>
      </c>
      <c r="DG12" s="3">
        <v>31145</v>
      </c>
      <c r="DH12" s="3">
        <v>1544200</v>
      </c>
      <c r="DI12" s="3">
        <v>10769000</v>
      </c>
      <c r="DJ12" s="3">
        <v>49516000</v>
      </c>
      <c r="DK12" s="3">
        <v>949130</v>
      </c>
      <c r="DL12" s="3">
        <v>1233300000</v>
      </c>
      <c r="DM12" s="3">
        <v>124110000</v>
      </c>
      <c r="DN12" s="3">
        <v>0</v>
      </c>
      <c r="DO12" s="3">
        <v>0</v>
      </c>
      <c r="DP12" s="3">
        <v>0</v>
      </c>
      <c r="DQ12" s="3">
        <v>108840000</v>
      </c>
      <c r="DR12" s="3">
        <v>0</v>
      </c>
      <c r="DS12" s="3">
        <v>59972000</v>
      </c>
      <c r="DT12" s="3">
        <v>363710000</v>
      </c>
      <c r="DU12" s="3">
        <v>1120800000</v>
      </c>
      <c r="DV12" s="3">
        <v>51387000</v>
      </c>
      <c r="DY12" s="19" t="s">
        <v>15925</v>
      </c>
      <c r="DZ12" s="19" t="s">
        <v>14272</v>
      </c>
      <c r="EA12" s="19">
        <f t="shared" si="3"/>
        <v>239630</v>
      </c>
      <c r="EB12" s="19">
        <f t="shared" si="4"/>
        <v>793300</v>
      </c>
      <c r="EC12" s="19">
        <f t="shared" si="5"/>
        <v>190580</v>
      </c>
      <c r="ED12" s="19">
        <f t="shared" si="0"/>
        <v>39252</v>
      </c>
      <c r="EE12" s="19">
        <f t="shared" si="1"/>
        <v>22669</v>
      </c>
      <c r="EF12" s="19">
        <f t="shared" si="2"/>
        <v>93230</v>
      </c>
      <c r="EG12" s="19">
        <f t="shared" si="6"/>
        <v>80019000</v>
      </c>
      <c r="EH12" s="19">
        <f t="shared" si="7"/>
        <v>130110000</v>
      </c>
      <c r="EI12" s="19">
        <f t="shared" si="8"/>
        <v>89953000</v>
      </c>
      <c r="EJ12" s="19">
        <f t="shared" si="9"/>
        <v>11342000</v>
      </c>
      <c r="EK12" s="19">
        <f t="shared" si="10"/>
        <v>0</v>
      </c>
      <c r="EL12" s="19">
        <f t="shared" si="11"/>
        <v>8963100</v>
      </c>
    </row>
    <row r="13" spans="1:147" x14ac:dyDescent="0.25">
      <c r="A13" t="s">
        <v>11446</v>
      </c>
      <c r="B13" t="s">
        <v>13180</v>
      </c>
      <c r="C13" t="s">
        <v>14914</v>
      </c>
      <c r="D13" t="s">
        <v>5818</v>
      </c>
      <c r="E13" t="s">
        <v>5817</v>
      </c>
      <c r="F13" t="s">
        <v>5817</v>
      </c>
      <c r="G13">
        <v>28</v>
      </c>
      <c r="H13">
        <v>24</v>
      </c>
      <c r="I13">
        <v>24</v>
      </c>
      <c r="J13">
        <v>1</v>
      </c>
      <c r="K13">
        <v>28</v>
      </c>
      <c r="L13">
        <v>24</v>
      </c>
      <c r="M13">
        <v>24</v>
      </c>
      <c r="N13">
        <v>21</v>
      </c>
      <c r="O13">
        <v>18</v>
      </c>
      <c r="P13">
        <v>1</v>
      </c>
      <c r="Q13">
        <v>1</v>
      </c>
      <c r="R13">
        <v>1</v>
      </c>
      <c r="S13">
        <v>13</v>
      </c>
      <c r="T13">
        <v>12</v>
      </c>
      <c r="U13">
        <v>18</v>
      </c>
      <c r="V13">
        <v>15</v>
      </c>
      <c r="W13">
        <v>17</v>
      </c>
      <c r="X13">
        <v>17</v>
      </c>
      <c r="Y13">
        <v>18</v>
      </c>
      <c r="Z13">
        <v>16</v>
      </c>
      <c r="AA13">
        <v>0</v>
      </c>
      <c r="AB13">
        <v>0</v>
      </c>
      <c r="AC13">
        <v>0</v>
      </c>
      <c r="AD13">
        <v>12</v>
      </c>
      <c r="AE13">
        <v>11</v>
      </c>
      <c r="AF13">
        <v>15</v>
      </c>
      <c r="AG13">
        <v>12</v>
      </c>
      <c r="AH13">
        <v>14</v>
      </c>
      <c r="AI13">
        <v>14</v>
      </c>
      <c r="AJ13">
        <v>18</v>
      </c>
      <c r="AK13">
        <v>16</v>
      </c>
      <c r="AL13">
        <v>0</v>
      </c>
      <c r="AM13">
        <v>0</v>
      </c>
      <c r="AN13">
        <v>0</v>
      </c>
      <c r="AO13">
        <v>12</v>
      </c>
      <c r="AP13">
        <v>11</v>
      </c>
      <c r="AQ13">
        <v>15</v>
      </c>
      <c r="AR13">
        <v>12</v>
      </c>
      <c r="AS13">
        <v>14</v>
      </c>
      <c r="AT13">
        <v>14</v>
      </c>
      <c r="AU13">
        <v>19.8</v>
      </c>
      <c r="AV13">
        <v>16.600000000000001</v>
      </c>
      <c r="AW13">
        <v>16.600000000000001</v>
      </c>
      <c r="AX13">
        <v>181.03</v>
      </c>
      <c r="AY13">
        <v>1804</v>
      </c>
      <c r="AZ13">
        <v>1804</v>
      </c>
      <c r="BA13">
        <v>0</v>
      </c>
      <c r="BB13">
        <v>134.55000000000001</v>
      </c>
      <c r="BC13">
        <v>15.8</v>
      </c>
      <c r="BD13">
        <v>13.9</v>
      </c>
      <c r="BE13">
        <v>1.1000000000000001</v>
      </c>
      <c r="BF13">
        <v>1.1000000000000001</v>
      </c>
      <c r="BG13">
        <v>1.1000000000000001</v>
      </c>
      <c r="BH13">
        <v>11.8</v>
      </c>
      <c r="BI13">
        <v>11.2</v>
      </c>
      <c r="BJ13">
        <v>15.7</v>
      </c>
      <c r="BK13">
        <v>13.5</v>
      </c>
      <c r="BL13">
        <v>15.1</v>
      </c>
      <c r="BM13">
        <v>15.7</v>
      </c>
      <c r="BN13">
        <v>3275100000</v>
      </c>
      <c r="BO13">
        <v>587830000</v>
      </c>
      <c r="BP13">
        <v>534580000</v>
      </c>
      <c r="BQ13">
        <v>0</v>
      </c>
      <c r="BR13">
        <v>0</v>
      </c>
      <c r="BS13">
        <v>0</v>
      </c>
      <c r="BT13">
        <v>135350000</v>
      </c>
      <c r="BU13">
        <v>67665000</v>
      </c>
      <c r="BV13">
        <v>441460000</v>
      </c>
      <c r="BW13">
        <v>388150000</v>
      </c>
      <c r="BX13">
        <v>546060000</v>
      </c>
      <c r="BY13">
        <v>573980000</v>
      </c>
      <c r="BZ13">
        <v>36390000</v>
      </c>
      <c r="CA13">
        <v>36</v>
      </c>
      <c r="CB13">
        <v>31</v>
      </c>
      <c r="CC13">
        <v>0</v>
      </c>
      <c r="CD13">
        <v>0</v>
      </c>
      <c r="CE13">
        <v>0</v>
      </c>
      <c r="CF13">
        <v>28</v>
      </c>
      <c r="CG13">
        <v>20</v>
      </c>
      <c r="CH13">
        <v>30</v>
      </c>
      <c r="CI13">
        <v>29</v>
      </c>
      <c r="CJ13">
        <v>31</v>
      </c>
      <c r="CK13">
        <v>33</v>
      </c>
      <c r="CL13">
        <v>238</v>
      </c>
      <c r="CP13">
        <v>899</v>
      </c>
      <c r="CQ13" t="s">
        <v>5819</v>
      </c>
      <c r="CR13" t="s">
        <v>5820</v>
      </c>
      <c r="CS13" t="s">
        <v>5821</v>
      </c>
      <c r="CT13" t="s">
        <v>5822</v>
      </c>
      <c r="CU13" t="s">
        <v>5823</v>
      </c>
      <c r="CV13" t="s">
        <v>5824</v>
      </c>
      <c r="CW13" t="s">
        <v>5825</v>
      </c>
      <c r="CX13" t="s">
        <v>5826</v>
      </c>
      <c r="CY13" t="s">
        <v>5827</v>
      </c>
      <c r="CZ13" t="s">
        <v>5828</v>
      </c>
      <c r="DA13" s="3">
        <v>6531400</v>
      </c>
      <c r="DB13" s="3">
        <v>5939700</v>
      </c>
      <c r="DC13" s="3">
        <v>0</v>
      </c>
      <c r="DD13" s="3">
        <v>0</v>
      </c>
      <c r="DE13" s="3">
        <v>0</v>
      </c>
      <c r="DF13" s="3">
        <v>1503900</v>
      </c>
      <c r="DG13" s="3">
        <v>751830</v>
      </c>
      <c r="DH13" s="3">
        <v>4905100</v>
      </c>
      <c r="DI13" s="3">
        <v>4312700</v>
      </c>
      <c r="DJ13" s="3">
        <v>6067300</v>
      </c>
      <c r="DK13" s="3">
        <v>6377500</v>
      </c>
      <c r="DL13" s="3">
        <v>508900000</v>
      </c>
      <c r="DM13" s="3">
        <v>329780000</v>
      </c>
      <c r="DN13" s="3">
        <v>0</v>
      </c>
      <c r="DO13" s="3">
        <v>0</v>
      </c>
      <c r="DP13" s="3">
        <v>0</v>
      </c>
      <c r="DQ13" s="3">
        <v>271440000</v>
      </c>
      <c r="DR13" s="3">
        <v>254770000</v>
      </c>
      <c r="DS13" s="3">
        <v>229740000</v>
      </c>
      <c r="DT13" s="3">
        <v>334480000</v>
      </c>
      <c r="DU13" s="3">
        <v>494840000</v>
      </c>
      <c r="DV13" s="3">
        <v>393350000</v>
      </c>
      <c r="DY13" s="19" t="s">
        <v>13183</v>
      </c>
      <c r="DZ13" s="19" t="s">
        <v>14917</v>
      </c>
      <c r="EA13" s="19">
        <f t="shared" si="3"/>
        <v>51699</v>
      </c>
      <c r="EB13" s="19">
        <f t="shared" si="4"/>
        <v>144570</v>
      </c>
      <c r="EC13" s="19">
        <f t="shared" si="5"/>
        <v>57002</v>
      </c>
      <c r="ED13" s="19">
        <f t="shared" si="0"/>
        <v>14547</v>
      </c>
      <c r="EE13" s="19">
        <f t="shared" si="1"/>
        <v>12494</v>
      </c>
      <c r="EF13" s="19">
        <f t="shared" si="2"/>
        <v>19466</v>
      </c>
      <c r="EG13" s="19">
        <f t="shared" si="6"/>
        <v>20730000</v>
      </c>
      <c r="EH13" s="19">
        <f t="shared" si="7"/>
        <v>29383000</v>
      </c>
      <c r="EI13" s="19">
        <f t="shared" si="8"/>
        <v>28399000</v>
      </c>
      <c r="EJ13" s="19">
        <f t="shared" si="9"/>
        <v>7410800</v>
      </c>
      <c r="EK13" s="19">
        <f t="shared" si="10"/>
        <v>5279700</v>
      </c>
      <c r="EL13" s="19">
        <f t="shared" si="11"/>
        <v>5117400</v>
      </c>
    </row>
    <row r="14" spans="1:147" x14ac:dyDescent="0.25">
      <c r="A14" t="s">
        <v>11429</v>
      </c>
      <c r="B14" t="s">
        <v>13163</v>
      </c>
      <c r="C14" t="s">
        <v>14897</v>
      </c>
      <c r="D14" t="s">
        <v>5710</v>
      </c>
      <c r="E14" t="s">
        <v>5709</v>
      </c>
      <c r="F14" t="s">
        <v>5709</v>
      </c>
      <c r="G14">
        <v>81</v>
      </c>
      <c r="H14">
        <v>81</v>
      </c>
      <c r="I14">
        <v>81</v>
      </c>
      <c r="J14">
        <v>1</v>
      </c>
      <c r="K14">
        <v>81</v>
      </c>
      <c r="L14">
        <v>81</v>
      </c>
      <c r="M14">
        <v>81</v>
      </c>
      <c r="N14">
        <v>51</v>
      </c>
      <c r="O14">
        <v>67</v>
      </c>
      <c r="P14">
        <v>0</v>
      </c>
      <c r="Q14">
        <v>0</v>
      </c>
      <c r="R14">
        <v>1</v>
      </c>
      <c r="S14">
        <v>20</v>
      </c>
      <c r="T14">
        <v>16</v>
      </c>
      <c r="U14">
        <v>41</v>
      </c>
      <c r="V14">
        <v>35</v>
      </c>
      <c r="W14">
        <v>47</v>
      </c>
      <c r="X14">
        <v>42</v>
      </c>
      <c r="Y14">
        <v>51</v>
      </c>
      <c r="Z14">
        <v>67</v>
      </c>
      <c r="AA14">
        <v>0</v>
      </c>
      <c r="AB14">
        <v>0</v>
      </c>
      <c r="AC14">
        <v>1</v>
      </c>
      <c r="AD14">
        <v>20</v>
      </c>
      <c r="AE14">
        <v>16</v>
      </c>
      <c r="AF14">
        <v>41</v>
      </c>
      <c r="AG14">
        <v>35</v>
      </c>
      <c r="AH14">
        <v>47</v>
      </c>
      <c r="AI14">
        <v>42</v>
      </c>
      <c r="AJ14">
        <v>51</v>
      </c>
      <c r="AK14">
        <v>67</v>
      </c>
      <c r="AL14">
        <v>0</v>
      </c>
      <c r="AM14">
        <v>0</v>
      </c>
      <c r="AN14">
        <v>1</v>
      </c>
      <c r="AO14">
        <v>20</v>
      </c>
      <c r="AP14">
        <v>16</v>
      </c>
      <c r="AQ14">
        <v>41</v>
      </c>
      <c r="AR14">
        <v>35</v>
      </c>
      <c r="AS14">
        <v>47</v>
      </c>
      <c r="AT14">
        <v>42</v>
      </c>
      <c r="AU14">
        <v>36</v>
      </c>
      <c r="AV14">
        <v>36</v>
      </c>
      <c r="AW14">
        <v>36</v>
      </c>
      <c r="AX14">
        <v>340.21</v>
      </c>
      <c r="AY14">
        <v>3120</v>
      </c>
      <c r="AZ14">
        <v>3120</v>
      </c>
      <c r="BA14">
        <v>0</v>
      </c>
      <c r="BB14">
        <v>323.31</v>
      </c>
      <c r="BC14">
        <v>23.6</v>
      </c>
      <c r="BD14">
        <v>29.5</v>
      </c>
      <c r="BE14">
        <v>0</v>
      </c>
      <c r="BF14">
        <v>0</v>
      </c>
      <c r="BG14">
        <v>0.3</v>
      </c>
      <c r="BH14">
        <v>9.6999999999999993</v>
      </c>
      <c r="BI14">
        <v>7.5</v>
      </c>
      <c r="BJ14">
        <v>19.899999999999999</v>
      </c>
      <c r="BK14">
        <v>16</v>
      </c>
      <c r="BL14">
        <v>21.8</v>
      </c>
      <c r="BM14">
        <v>19.399999999999999</v>
      </c>
      <c r="BN14">
        <v>2248700000</v>
      </c>
      <c r="BO14">
        <v>392590000</v>
      </c>
      <c r="BP14">
        <v>616840000</v>
      </c>
      <c r="BQ14">
        <v>0</v>
      </c>
      <c r="BR14">
        <v>0</v>
      </c>
      <c r="BS14">
        <v>1435500</v>
      </c>
      <c r="BT14">
        <v>42426000</v>
      </c>
      <c r="BU14">
        <v>24474000</v>
      </c>
      <c r="BV14">
        <v>233970000</v>
      </c>
      <c r="BW14">
        <v>207840000</v>
      </c>
      <c r="BX14">
        <v>430420000</v>
      </c>
      <c r="BY14">
        <v>298690000</v>
      </c>
      <c r="BZ14">
        <v>15194000</v>
      </c>
      <c r="CA14">
        <v>72</v>
      </c>
      <c r="CB14">
        <v>102</v>
      </c>
      <c r="CC14">
        <v>0</v>
      </c>
      <c r="CD14">
        <v>0</v>
      </c>
      <c r="CE14">
        <v>1</v>
      </c>
      <c r="CF14">
        <v>24</v>
      </c>
      <c r="CG14">
        <v>19</v>
      </c>
      <c r="CH14">
        <v>54</v>
      </c>
      <c r="CI14">
        <v>50</v>
      </c>
      <c r="CJ14">
        <v>68</v>
      </c>
      <c r="CK14">
        <v>65</v>
      </c>
      <c r="CL14">
        <v>455</v>
      </c>
      <c r="CP14">
        <v>882</v>
      </c>
      <c r="CQ14" t="s">
        <v>5711</v>
      </c>
      <c r="CR14" t="s">
        <v>5712</v>
      </c>
      <c r="CS14" t="s">
        <v>5713</v>
      </c>
      <c r="CT14" t="s">
        <v>5714</v>
      </c>
      <c r="CU14" t="s">
        <v>5715</v>
      </c>
      <c r="CV14" t="s">
        <v>5716</v>
      </c>
      <c r="CW14" t="s">
        <v>5717</v>
      </c>
      <c r="CX14" t="s">
        <v>5718</v>
      </c>
      <c r="CY14" t="s">
        <v>5719</v>
      </c>
      <c r="CZ14" t="s">
        <v>5720</v>
      </c>
      <c r="DA14" s="3">
        <v>2652700</v>
      </c>
      <c r="DB14" s="3">
        <v>4167800</v>
      </c>
      <c r="DC14" s="3">
        <v>0</v>
      </c>
      <c r="DD14" s="3">
        <v>0</v>
      </c>
      <c r="DE14" s="3">
        <v>9699.2000000000007</v>
      </c>
      <c r="DF14" s="3">
        <v>286660</v>
      </c>
      <c r="DG14" s="3">
        <v>165370</v>
      </c>
      <c r="DH14" s="3">
        <v>1580900</v>
      </c>
      <c r="DI14" s="3">
        <v>1404300</v>
      </c>
      <c r="DJ14" s="3">
        <v>2908200</v>
      </c>
      <c r="DK14" s="3">
        <v>2018200</v>
      </c>
      <c r="DL14" s="3">
        <v>355800000</v>
      </c>
      <c r="DM14" s="3">
        <v>617220000</v>
      </c>
      <c r="DN14" s="3">
        <v>0</v>
      </c>
      <c r="DO14" s="3">
        <v>0</v>
      </c>
      <c r="DP14" s="3">
        <v>0</v>
      </c>
      <c r="DQ14" s="3">
        <v>130110000</v>
      </c>
      <c r="DR14" s="3">
        <v>91457000</v>
      </c>
      <c r="DS14" s="3">
        <v>174000000</v>
      </c>
      <c r="DT14" s="3">
        <v>219610000</v>
      </c>
      <c r="DU14" s="3">
        <v>334350000</v>
      </c>
      <c r="DV14" s="3">
        <v>316080000</v>
      </c>
      <c r="DY14" s="19" t="s">
        <v>15827</v>
      </c>
      <c r="DZ14" s="19" t="s">
        <v>14327</v>
      </c>
      <c r="EA14" s="19">
        <f t="shared" si="3"/>
        <v>16679</v>
      </c>
      <c r="EB14" s="19">
        <f t="shared" si="4"/>
        <v>33186</v>
      </c>
      <c r="EC14" s="19">
        <f t="shared" si="5"/>
        <v>33597</v>
      </c>
      <c r="ED14" s="19">
        <f t="shared" si="0"/>
        <v>1490400</v>
      </c>
      <c r="EE14" s="19">
        <f t="shared" si="1"/>
        <v>948470</v>
      </c>
      <c r="EF14" s="19">
        <f t="shared" si="2"/>
        <v>2283600</v>
      </c>
      <c r="EG14" s="19">
        <f t="shared" si="6"/>
        <v>13958000</v>
      </c>
      <c r="EH14" s="19">
        <f t="shared" si="7"/>
        <v>11415000</v>
      </c>
      <c r="EI14" s="19">
        <f t="shared" si="8"/>
        <v>20660000</v>
      </c>
      <c r="EJ14" s="19">
        <f t="shared" si="9"/>
        <v>339290000</v>
      </c>
      <c r="EK14" s="19">
        <f t="shared" si="10"/>
        <v>289460000</v>
      </c>
      <c r="EL14" s="19">
        <f t="shared" si="11"/>
        <v>193640000</v>
      </c>
    </row>
    <row r="15" spans="1:147" x14ac:dyDescent="0.25">
      <c r="A15" t="s">
        <v>12271</v>
      </c>
      <c r="B15" t="s">
        <v>14005</v>
      </c>
      <c r="C15" t="s">
        <v>15738</v>
      </c>
      <c r="D15" t="s">
        <v>10245</v>
      </c>
      <c r="E15" t="s">
        <v>10244</v>
      </c>
      <c r="F15" t="s">
        <v>10244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</v>
      </c>
      <c r="AG15">
        <v>0</v>
      </c>
      <c r="AH15">
        <v>1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</v>
      </c>
      <c r="AR15">
        <v>0</v>
      </c>
      <c r="AS15">
        <v>1</v>
      </c>
      <c r="AT15">
        <v>0</v>
      </c>
      <c r="AU15">
        <v>2.7</v>
      </c>
      <c r="AV15">
        <v>2.7</v>
      </c>
      <c r="AW15">
        <v>2.7</v>
      </c>
      <c r="AX15">
        <v>73.171999999999997</v>
      </c>
      <c r="AY15">
        <v>751</v>
      </c>
      <c r="AZ15">
        <v>751</v>
      </c>
      <c r="BA15">
        <v>1</v>
      </c>
      <c r="BB15">
        <v>-2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2.7</v>
      </c>
      <c r="BK15">
        <v>0</v>
      </c>
      <c r="BL15">
        <v>2.7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1</v>
      </c>
      <c r="CI15">
        <v>0</v>
      </c>
      <c r="CJ15">
        <v>1</v>
      </c>
      <c r="CK15">
        <v>0</v>
      </c>
      <c r="CL15">
        <v>2</v>
      </c>
      <c r="CM15" t="s">
        <v>127</v>
      </c>
      <c r="CP15">
        <v>1712</v>
      </c>
      <c r="CQ15">
        <v>2788</v>
      </c>
      <c r="CR15" t="b">
        <v>1</v>
      </c>
      <c r="CS15" t="s">
        <v>10246</v>
      </c>
      <c r="CT15" t="s">
        <v>10247</v>
      </c>
      <c r="CU15" t="s">
        <v>10248</v>
      </c>
      <c r="CV15">
        <v>23254</v>
      </c>
      <c r="CW15">
        <v>751</v>
      </c>
      <c r="CX15">
        <v>2127</v>
      </c>
      <c r="CY15">
        <v>512</v>
      </c>
      <c r="CZ15">
        <v>508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Y15" s="19" t="s">
        <v>12488</v>
      </c>
      <c r="DZ15" s="19" t="s">
        <v>14222</v>
      </c>
      <c r="EA15" s="19">
        <f t="shared" si="3"/>
        <v>44939</v>
      </c>
      <c r="EB15" s="19">
        <f t="shared" si="4"/>
        <v>48338</v>
      </c>
      <c r="EC15" s="19">
        <f t="shared" si="5"/>
        <v>77950</v>
      </c>
      <c r="ED15" s="19">
        <f>VLOOKUP($DZ15,$C$2:$DV$1736,108,FALSE)</f>
        <v>6317400</v>
      </c>
      <c r="EE15" s="19">
        <f>VLOOKUP($DZ15,$C$2:$DV$1736,109,FALSE)</f>
        <v>4952700</v>
      </c>
      <c r="EF15" s="19">
        <f>VLOOKUP($DZ15,$C$2:$DV$1736,110,FALSE)</f>
        <v>26752000</v>
      </c>
      <c r="EG15" s="19">
        <f t="shared" si="6"/>
        <v>23969000</v>
      </c>
      <c r="EH15" s="19">
        <f t="shared" si="7"/>
        <v>11931000</v>
      </c>
      <c r="EI15" s="19">
        <f t="shared" si="8"/>
        <v>34268000</v>
      </c>
      <c r="EJ15" s="19">
        <f t="shared" si="9"/>
        <v>747830000</v>
      </c>
      <c r="EK15" s="19">
        <f t="shared" si="10"/>
        <v>663080000</v>
      </c>
      <c r="EL15" s="19">
        <f t="shared" si="11"/>
        <v>1025600000</v>
      </c>
    </row>
    <row r="16" spans="1:147" x14ac:dyDescent="0.25">
      <c r="A16" t="s">
        <v>11639</v>
      </c>
      <c r="B16" t="s">
        <v>13373</v>
      </c>
      <c r="C16" t="s">
        <v>15107</v>
      </c>
      <c r="D16" t="s">
        <v>6886</v>
      </c>
      <c r="E16" t="s">
        <v>6885</v>
      </c>
      <c r="F16" t="s">
        <v>6885</v>
      </c>
      <c r="G16">
        <v>26</v>
      </c>
      <c r="H16">
        <v>26</v>
      </c>
      <c r="I16">
        <v>26</v>
      </c>
      <c r="J16">
        <v>1</v>
      </c>
      <c r="K16">
        <v>26</v>
      </c>
      <c r="L16">
        <v>26</v>
      </c>
      <c r="M16">
        <v>26</v>
      </c>
      <c r="N16">
        <v>2</v>
      </c>
      <c r="O16">
        <v>10</v>
      </c>
      <c r="P16">
        <v>0</v>
      </c>
      <c r="Q16">
        <v>20</v>
      </c>
      <c r="R16">
        <v>12</v>
      </c>
      <c r="S16">
        <v>0</v>
      </c>
      <c r="T16">
        <v>1</v>
      </c>
      <c r="U16">
        <v>0</v>
      </c>
      <c r="V16">
        <v>8</v>
      </c>
      <c r="W16">
        <v>4</v>
      </c>
      <c r="X16">
        <v>13</v>
      </c>
      <c r="Y16">
        <v>2</v>
      </c>
      <c r="Z16">
        <v>10</v>
      </c>
      <c r="AA16">
        <v>0</v>
      </c>
      <c r="AB16">
        <v>20</v>
      </c>
      <c r="AC16">
        <v>12</v>
      </c>
      <c r="AD16">
        <v>0</v>
      </c>
      <c r="AE16">
        <v>1</v>
      </c>
      <c r="AF16">
        <v>0</v>
      </c>
      <c r="AG16">
        <v>8</v>
      </c>
      <c r="AH16">
        <v>4</v>
      </c>
      <c r="AI16">
        <v>13</v>
      </c>
      <c r="AJ16">
        <v>2</v>
      </c>
      <c r="AK16">
        <v>10</v>
      </c>
      <c r="AL16">
        <v>0</v>
      </c>
      <c r="AM16">
        <v>20</v>
      </c>
      <c r="AN16">
        <v>12</v>
      </c>
      <c r="AO16">
        <v>0</v>
      </c>
      <c r="AP16">
        <v>1</v>
      </c>
      <c r="AQ16">
        <v>0</v>
      </c>
      <c r="AR16">
        <v>8</v>
      </c>
      <c r="AS16">
        <v>4</v>
      </c>
      <c r="AT16">
        <v>13</v>
      </c>
      <c r="AU16">
        <v>19.5</v>
      </c>
      <c r="AV16">
        <v>19.5</v>
      </c>
      <c r="AW16">
        <v>19.5</v>
      </c>
      <c r="AX16">
        <v>193.01</v>
      </c>
      <c r="AY16">
        <v>1797</v>
      </c>
      <c r="AZ16">
        <v>1797</v>
      </c>
      <c r="BA16">
        <v>0</v>
      </c>
      <c r="BB16">
        <v>94.643000000000001</v>
      </c>
      <c r="BC16">
        <v>2.1</v>
      </c>
      <c r="BD16">
        <v>6</v>
      </c>
      <c r="BE16">
        <v>0</v>
      </c>
      <c r="BF16">
        <v>15.1</v>
      </c>
      <c r="BG16">
        <v>8.9</v>
      </c>
      <c r="BH16">
        <v>0</v>
      </c>
      <c r="BI16">
        <v>1.7</v>
      </c>
      <c r="BJ16">
        <v>0</v>
      </c>
      <c r="BK16">
        <v>5.7</v>
      </c>
      <c r="BL16">
        <v>3.4</v>
      </c>
      <c r="BM16">
        <v>9.5</v>
      </c>
      <c r="BN16">
        <v>152760000</v>
      </c>
      <c r="BO16">
        <v>765350</v>
      </c>
      <c r="BP16">
        <v>29394000</v>
      </c>
      <c r="BQ16">
        <v>0</v>
      </c>
      <c r="BR16">
        <v>41924000</v>
      </c>
      <c r="BS16">
        <v>14804000</v>
      </c>
      <c r="BT16">
        <v>0</v>
      </c>
      <c r="BU16">
        <v>3443700</v>
      </c>
      <c r="BV16">
        <v>0</v>
      </c>
      <c r="BW16">
        <v>16849000</v>
      </c>
      <c r="BX16">
        <v>8772400</v>
      </c>
      <c r="BY16">
        <v>36803000</v>
      </c>
      <c r="BZ16">
        <v>1958400</v>
      </c>
      <c r="CA16">
        <v>2</v>
      </c>
      <c r="CB16">
        <v>11</v>
      </c>
      <c r="CC16">
        <v>0</v>
      </c>
      <c r="CD16">
        <v>25</v>
      </c>
      <c r="CE16">
        <v>12</v>
      </c>
      <c r="CF16">
        <v>0</v>
      </c>
      <c r="CG16">
        <v>0</v>
      </c>
      <c r="CH16">
        <v>0</v>
      </c>
      <c r="CI16">
        <v>8</v>
      </c>
      <c r="CJ16">
        <v>5</v>
      </c>
      <c r="CK16">
        <v>20</v>
      </c>
      <c r="CL16">
        <v>83</v>
      </c>
      <c r="CP16">
        <v>1089</v>
      </c>
      <c r="CQ16" t="s">
        <v>6887</v>
      </c>
      <c r="CR16" t="s">
        <v>2292</v>
      </c>
      <c r="CS16" t="s">
        <v>6888</v>
      </c>
      <c r="CT16" t="s">
        <v>6889</v>
      </c>
      <c r="CU16" t="s">
        <v>6890</v>
      </c>
      <c r="CV16" t="s">
        <v>6891</v>
      </c>
      <c r="CX16" t="s">
        <v>6892</v>
      </c>
      <c r="CZ16" t="s">
        <v>6893</v>
      </c>
      <c r="DA16" s="3">
        <v>9812.2000000000007</v>
      </c>
      <c r="DB16" s="3">
        <v>376850</v>
      </c>
      <c r="DC16" s="3">
        <v>0</v>
      </c>
      <c r="DD16" s="3">
        <v>537490</v>
      </c>
      <c r="DE16" s="3">
        <v>189790</v>
      </c>
      <c r="DF16" s="3">
        <v>0</v>
      </c>
      <c r="DG16" s="3">
        <v>44150</v>
      </c>
      <c r="DH16" s="3">
        <v>0</v>
      </c>
      <c r="DI16" s="3">
        <v>216010</v>
      </c>
      <c r="DJ16" s="3">
        <v>112470</v>
      </c>
      <c r="DK16" s="3">
        <v>471830</v>
      </c>
      <c r="DL16" s="3">
        <v>0</v>
      </c>
      <c r="DM16" s="3">
        <v>45933000</v>
      </c>
      <c r="DN16" s="3">
        <v>0</v>
      </c>
      <c r="DO16" s="3">
        <v>117550000</v>
      </c>
      <c r="DP16" s="3">
        <v>54736000</v>
      </c>
      <c r="DQ16" s="3">
        <v>0</v>
      </c>
      <c r="DR16" s="3">
        <v>0</v>
      </c>
      <c r="DS16" s="3">
        <v>0</v>
      </c>
      <c r="DT16" s="3">
        <v>27047000</v>
      </c>
      <c r="DU16" s="3">
        <v>11388000</v>
      </c>
      <c r="DV16" s="3">
        <v>43218000</v>
      </c>
      <c r="DY16" s="19" t="s">
        <v>15883</v>
      </c>
      <c r="DZ16" s="19" t="s">
        <v>14773</v>
      </c>
      <c r="EA16" s="19">
        <f t="shared" si="3"/>
        <v>119570</v>
      </c>
      <c r="EB16" s="19">
        <f t="shared" si="4"/>
        <v>95260</v>
      </c>
      <c r="EC16" s="19">
        <f t="shared" si="5"/>
        <v>71565</v>
      </c>
      <c r="ED16" s="19">
        <f t="shared" ref="ED16:ED79" si="12">VLOOKUP($DZ16,$C$2:$DV$1736,108,FALSE)</f>
        <v>4713800</v>
      </c>
      <c r="EE16" s="19">
        <f t="shared" ref="EE16:EE79" si="13">VLOOKUP($DZ16,$C$2:$DV$1736,109,FALSE)</f>
        <v>3046000</v>
      </c>
      <c r="EF16" s="19">
        <f t="shared" ref="EF16:EF79" si="14">VLOOKUP($DZ16,$C$2:$DV$1736,110,FALSE)</f>
        <v>13525000</v>
      </c>
      <c r="EG16" s="19">
        <f t="shared" si="6"/>
        <v>135180000</v>
      </c>
      <c r="EH16" s="19">
        <f t="shared" si="7"/>
        <v>61632000</v>
      </c>
      <c r="EI16" s="19">
        <f t="shared" si="8"/>
        <v>81426000</v>
      </c>
      <c r="EJ16" s="19">
        <f t="shared" si="9"/>
        <v>1386200000</v>
      </c>
      <c r="EK16" s="19">
        <f t="shared" si="10"/>
        <v>1378900000</v>
      </c>
      <c r="EL16" s="19">
        <f t="shared" si="11"/>
        <v>1295100000</v>
      </c>
    </row>
    <row r="17" spans="1:142" x14ac:dyDescent="0.25">
      <c r="A17" t="s">
        <v>11326</v>
      </c>
      <c r="B17" t="s">
        <v>13060</v>
      </c>
      <c r="C17" t="s">
        <v>14794</v>
      </c>
      <c r="D17" t="s">
        <v>376</v>
      </c>
      <c r="E17" t="s">
        <v>5192</v>
      </c>
      <c r="F17" t="s">
        <v>5192</v>
      </c>
      <c r="G17">
        <v>2</v>
      </c>
      <c r="H17">
        <v>2</v>
      </c>
      <c r="I17">
        <v>2</v>
      </c>
      <c r="J17">
        <v>1</v>
      </c>
      <c r="K17">
        <v>2</v>
      </c>
      <c r="L17">
        <v>2</v>
      </c>
      <c r="M17">
        <v>2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1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</v>
      </c>
      <c r="AF17">
        <v>1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1</v>
      </c>
      <c r="AQ17">
        <v>1</v>
      </c>
      <c r="AR17">
        <v>0</v>
      </c>
      <c r="AS17">
        <v>0</v>
      </c>
      <c r="AT17">
        <v>0</v>
      </c>
      <c r="AU17">
        <v>3.4</v>
      </c>
      <c r="AV17">
        <v>3.4</v>
      </c>
      <c r="AW17">
        <v>3.4</v>
      </c>
      <c r="AX17">
        <v>114.2</v>
      </c>
      <c r="AY17">
        <v>1136</v>
      </c>
      <c r="AZ17">
        <v>1136</v>
      </c>
      <c r="BA17">
        <v>1</v>
      </c>
      <c r="BB17">
        <v>-2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1.9</v>
      </c>
      <c r="BJ17">
        <v>1.5</v>
      </c>
      <c r="BK17">
        <v>0</v>
      </c>
      <c r="BL17">
        <v>0</v>
      </c>
      <c r="BM17">
        <v>0</v>
      </c>
      <c r="BN17">
        <v>1397500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1397500</v>
      </c>
      <c r="BV17">
        <v>0</v>
      </c>
      <c r="BW17">
        <v>0</v>
      </c>
      <c r="BX17">
        <v>0</v>
      </c>
      <c r="BY17">
        <v>0</v>
      </c>
      <c r="BZ17">
        <v>23686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1</v>
      </c>
      <c r="CH17">
        <v>1</v>
      </c>
      <c r="CI17">
        <v>0</v>
      </c>
      <c r="CJ17">
        <v>0</v>
      </c>
      <c r="CK17">
        <v>0</v>
      </c>
      <c r="CL17">
        <v>2</v>
      </c>
      <c r="CM17" t="s">
        <v>127</v>
      </c>
      <c r="CP17">
        <v>779</v>
      </c>
      <c r="CQ17" t="s">
        <v>5193</v>
      </c>
      <c r="CR17" t="s">
        <v>129</v>
      </c>
      <c r="CS17" t="s">
        <v>5194</v>
      </c>
      <c r="CT17" t="s">
        <v>5195</v>
      </c>
      <c r="CU17" t="s">
        <v>5196</v>
      </c>
      <c r="CV17" t="s">
        <v>5196</v>
      </c>
      <c r="CX17">
        <v>1732</v>
      </c>
      <c r="CZ17">
        <v>547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23686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4329300</v>
      </c>
      <c r="DS17" s="3">
        <v>0</v>
      </c>
      <c r="DT17" s="3">
        <v>0</v>
      </c>
      <c r="DU17" s="3">
        <v>0</v>
      </c>
      <c r="DV17" s="3">
        <v>0</v>
      </c>
      <c r="DY17" s="19" t="s">
        <v>15931</v>
      </c>
      <c r="DZ17" s="19" t="s">
        <v>14444</v>
      </c>
      <c r="EA17" s="19">
        <f t="shared" si="3"/>
        <v>202440</v>
      </c>
      <c r="EB17" s="19">
        <f t="shared" si="4"/>
        <v>388510</v>
      </c>
      <c r="EC17" s="19">
        <f t="shared" si="5"/>
        <v>323580</v>
      </c>
      <c r="ED17" s="19">
        <f t="shared" si="12"/>
        <v>4787300</v>
      </c>
      <c r="EE17" s="19">
        <f t="shared" si="13"/>
        <v>2942700</v>
      </c>
      <c r="EF17" s="19">
        <f t="shared" si="14"/>
        <v>19776000</v>
      </c>
      <c r="EG17" s="19">
        <f t="shared" si="6"/>
        <v>0</v>
      </c>
      <c r="EH17" s="19">
        <f t="shared" si="7"/>
        <v>22779000</v>
      </c>
      <c r="EI17" s="19">
        <f t="shared" si="8"/>
        <v>33749000</v>
      </c>
      <c r="EJ17" s="19">
        <f t="shared" si="9"/>
        <v>190890000</v>
      </c>
      <c r="EK17" s="19">
        <f t="shared" si="10"/>
        <v>70614000</v>
      </c>
      <c r="EL17" s="19">
        <f t="shared" si="11"/>
        <v>242150000</v>
      </c>
    </row>
    <row r="18" spans="1:142" x14ac:dyDescent="0.25">
      <c r="A18" t="s">
        <v>10697</v>
      </c>
      <c r="B18" t="s">
        <v>12431</v>
      </c>
      <c r="C18" t="s">
        <v>14165</v>
      </c>
      <c r="D18" t="s">
        <v>940</v>
      </c>
      <c r="E18" t="s">
        <v>939</v>
      </c>
      <c r="F18" t="s">
        <v>939</v>
      </c>
      <c r="G18">
        <v>6</v>
      </c>
      <c r="H18">
        <v>6</v>
      </c>
      <c r="I18">
        <v>6</v>
      </c>
      <c r="J18">
        <v>1</v>
      </c>
      <c r="K18">
        <v>6</v>
      </c>
      <c r="L18">
        <v>6</v>
      </c>
      <c r="M18">
        <v>6</v>
      </c>
      <c r="N18">
        <v>2</v>
      </c>
      <c r="O18">
        <v>2</v>
      </c>
      <c r="P18">
        <v>1</v>
      </c>
      <c r="Q18">
        <v>1</v>
      </c>
      <c r="R18">
        <v>2</v>
      </c>
      <c r="S18">
        <v>2</v>
      </c>
      <c r="T18">
        <v>1</v>
      </c>
      <c r="U18">
        <v>6</v>
      </c>
      <c r="V18">
        <v>2</v>
      </c>
      <c r="W18">
        <v>1</v>
      </c>
      <c r="X18">
        <v>0</v>
      </c>
      <c r="Y18">
        <v>2</v>
      </c>
      <c r="Z18">
        <v>2</v>
      </c>
      <c r="AA18">
        <v>1</v>
      </c>
      <c r="AB18">
        <v>1</v>
      </c>
      <c r="AC18">
        <v>2</v>
      </c>
      <c r="AD18">
        <v>2</v>
      </c>
      <c r="AE18">
        <v>1</v>
      </c>
      <c r="AF18">
        <v>6</v>
      </c>
      <c r="AG18">
        <v>2</v>
      </c>
      <c r="AH18">
        <v>1</v>
      </c>
      <c r="AI18">
        <v>0</v>
      </c>
      <c r="AJ18">
        <v>2</v>
      </c>
      <c r="AK18">
        <v>2</v>
      </c>
      <c r="AL18">
        <v>1</v>
      </c>
      <c r="AM18">
        <v>1</v>
      </c>
      <c r="AN18">
        <v>2</v>
      </c>
      <c r="AO18">
        <v>2</v>
      </c>
      <c r="AP18">
        <v>1</v>
      </c>
      <c r="AQ18">
        <v>6</v>
      </c>
      <c r="AR18">
        <v>2</v>
      </c>
      <c r="AS18">
        <v>1</v>
      </c>
      <c r="AT18">
        <v>0</v>
      </c>
      <c r="AU18">
        <v>5.6</v>
      </c>
      <c r="AV18">
        <v>5.6</v>
      </c>
      <c r="AW18">
        <v>5.6</v>
      </c>
      <c r="AX18">
        <v>140.47</v>
      </c>
      <c r="AY18">
        <v>1367</v>
      </c>
      <c r="AZ18">
        <v>1367</v>
      </c>
      <c r="BA18">
        <v>0</v>
      </c>
      <c r="BB18">
        <v>64.731999999999999</v>
      </c>
      <c r="BC18">
        <v>1.8</v>
      </c>
      <c r="BD18">
        <v>1.7</v>
      </c>
      <c r="BE18">
        <v>0.6</v>
      </c>
      <c r="BF18">
        <v>0.6</v>
      </c>
      <c r="BG18">
        <v>1.8</v>
      </c>
      <c r="BH18">
        <v>1.2</v>
      </c>
      <c r="BI18">
        <v>0.6</v>
      </c>
      <c r="BJ18">
        <v>5.6</v>
      </c>
      <c r="BK18">
        <v>1.8</v>
      </c>
      <c r="BL18">
        <v>1.1000000000000001</v>
      </c>
      <c r="BM18">
        <v>0</v>
      </c>
      <c r="BN18">
        <v>36414000</v>
      </c>
      <c r="BO18">
        <v>3591700</v>
      </c>
      <c r="BP18">
        <v>2752800</v>
      </c>
      <c r="BQ18">
        <v>3040800</v>
      </c>
      <c r="BR18">
        <v>1861700</v>
      </c>
      <c r="BS18">
        <v>2290700</v>
      </c>
      <c r="BT18">
        <v>1841600</v>
      </c>
      <c r="BU18">
        <v>464620</v>
      </c>
      <c r="BV18">
        <v>15960000</v>
      </c>
      <c r="BW18">
        <v>3653400</v>
      </c>
      <c r="BX18">
        <v>956760</v>
      </c>
      <c r="BY18">
        <v>0</v>
      </c>
      <c r="BZ18">
        <v>809200</v>
      </c>
      <c r="CA18">
        <v>2</v>
      </c>
      <c r="CB18">
        <v>1</v>
      </c>
      <c r="CC18">
        <v>1</v>
      </c>
      <c r="CD18">
        <v>1</v>
      </c>
      <c r="CE18">
        <v>2</v>
      </c>
      <c r="CF18">
        <v>2</v>
      </c>
      <c r="CG18">
        <v>1</v>
      </c>
      <c r="CH18">
        <v>6</v>
      </c>
      <c r="CI18">
        <v>2</v>
      </c>
      <c r="CJ18">
        <v>1</v>
      </c>
      <c r="CK18">
        <v>0</v>
      </c>
      <c r="CL18">
        <v>19</v>
      </c>
      <c r="CP18">
        <v>145</v>
      </c>
      <c r="CQ18" t="s">
        <v>941</v>
      </c>
      <c r="CR18" t="s">
        <v>576</v>
      </c>
      <c r="CS18" t="s">
        <v>942</v>
      </c>
      <c r="CT18" t="s">
        <v>943</v>
      </c>
      <c r="CU18" t="s">
        <v>944</v>
      </c>
      <c r="CV18" t="s">
        <v>945</v>
      </c>
      <c r="CW18">
        <v>80</v>
      </c>
      <c r="CY18">
        <v>1326</v>
      </c>
      <c r="DA18" s="3">
        <v>79815</v>
      </c>
      <c r="DB18" s="3">
        <v>61173</v>
      </c>
      <c r="DC18" s="3">
        <v>67573</v>
      </c>
      <c r="DD18" s="3">
        <v>41370</v>
      </c>
      <c r="DE18" s="3">
        <v>50905</v>
      </c>
      <c r="DF18" s="3">
        <v>40925</v>
      </c>
      <c r="DG18" s="3">
        <v>10325</v>
      </c>
      <c r="DH18" s="3">
        <v>354670</v>
      </c>
      <c r="DI18" s="3">
        <v>81186</v>
      </c>
      <c r="DJ18" s="3">
        <v>21261</v>
      </c>
      <c r="DK18" s="3">
        <v>0</v>
      </c>
      <c r="DL18" s="3">
        <v>3909500</v>
      </c>
      <c r="DM18" s="3">
        <v>4172500</v>
      </c>
      <c r="DN18" s="3">
        <v>0</v>
      </c>
      <c r="DO18" s="3">
        <v>0</v>
      </c>
      <c r="DP18" s="3">
        <v>13640000</v>
      </c>
      <c r="DQ18" s="3">
        <v>4449600</v>
      </c>
      <c r="DR18" s="3">
        <v>0</v>
      </c>
      <c r="DS18" s="3">
        <v>8481600</v>
      </c>
      <c r="DT18" s="3">
        <v>3687400</v>
      </c>
      <c r="DU18" s="3">
        <v>0</v>
      </c>
      <c r="DV18" s="3">
        <v>0</v>
      </c>
      <c r="DY18" s="19" t="s">
        <v>16125</v>
      </c>
      <c r="DZ18" s="19" t="s">
        <v>14763</v>
      </c>
      <c r="EA18" s="19">
        <f t="shared" si="3"/>
        <v>1073400</v>
      </c>
      <c r="EB18" s="19">
        <f t="shared" si="4"/>
        <v>730020</v>
      </c>
      <c r="EC18" s="19">
        <f t="shared" si="5"/>
        <v>247380</v>
      </c>
      <c r="ED18" s="19">
        <f t="shared" si="12"/>
        <v>27467000</v>
      </c>
      <c r="EE18" s="19">
        <f t="shared" si="13"/>
        <v>20715000</v>
      </c>
      <c r="EF18" s="19">
        <f t="shared" si="14"/>
        <v>56029000</v>
      </c>
      <c r="EG18" s="19">
        <f t="shared" si="6"/>
        <v>450960000</v>
      </c>
      <c r="EH18" s="19">
        <f t="shared" si="7"/>
        <v>132820000</v>
      </c>
      <c r="EI18" s="19">
        <f t="shared" si="8"/>
        <v>75075000</v>
      </c>
      <c r="EJ18" s="19">
        <f t="shared" si="9"/>
        <v>2989200000</v>
      </c>
      <c r="EK18" s="19">
        <f t="shared" si="10"/>
        <v>2551800000</v>
      </c>
      <c r="EL18" s="19">
        <f t="shared" si="11"/>
        <v>2110200000</v>
      </c>
    </row>
    <row r="19" spans="1:142" x14ac:dyDescent="0.25">
      <c r="A19" t="s">
        <v>11693</v>
      </c>
      <c r="B19" t="s">
        <v>13427</v>
      </c>
      <c r="C19" t="s">
        <v>15161</v>
      </c>
      <c r="D19" t="s">
        <v>422</v>
      </c>
      <c r="E19" t="s">
        <v>7184</v>
      </c>
      <c r="F19" t="s">
        <v>7184</v>
      </c>
      <c r="G19">
        <v>12</v>
      </c>
      <c r="H19">
        <v>12</v>
      </c>
      <c r="I19">
        <v>12</v>
      </c>
      <c r="J19">
        <v>1</v>
      </c>
      <c r="K19">
        <v>12</v>
      </c>
      <c r="L19">
        <v>12</v>
      </c>
      <c r="M19">
        <v>12</v>
      </c>
      <c r="N19">
        <v>8</v>
      </c>
      <c r="O19">
        <v>6</v>
      </c>
      <c r="P19">
        <v>0</v>
      </c>
      <c r="Q19">
        <v>1</v>
      </c>
      <c r="R19">
        <v>0</v>
      </c>
      <c r="S19">
        <v>11</v>
      </c>
      <c r="T19">
        <v>8</v>
      </c>
      <c r="U19">
        <v>7</v>
      </c>
      <c r="V19">
        <v>6</v>
      </c>
      <c r="W19">
        <v>6</v>
      </c>
      <c r="X19">
        <v>7</v>
      </c>
      <c r="Y19">
        <v>8</v>
      </c>
      <c r="Z19">
        <v>6</v>
      </c>
      <c r="AA19">
        <v>0</v>
      </c>
      <c r="AB19">
        <v>1</v>
      </c>
      <c r="AC19">
        <v>0</v>
      </c>
      <c r="AD19">
        <v>11</v>
      </c>
      <c r="AE19">
        <v>8</v>
      </c>
      <c r="AF19">
        <v>7</v>
      </c>
      <c r="AG19">
        <v>6</v>
      </c>
      <c r="AH19">
        <v>6</v>
      </c>
      <c r="AI19">
        <v>7</v>
      </c>
      <c r="AJ19">
        <v>8</v>
      </c>
      <c r="AK19">
        <v>6</v>
      </c>
      <c r="AL19">
        <v>0</v>
      </c>
      <c r="AM19">
        <v>1</v>
      </c>
      <c r="AN19">
        <v>0</v>
      </c>
      <c r="AO19">
        <v>11</v>
      </c>
      <c r="AP19">
        <v>8</v>
      </c>
      <c r="AQ19">
        <v>7</v>
      </c>
      <c r="AR19">
        <v>6</v>
      </c>
      <c r="AS19">
        <v>6</v>
      </c>
      <c r="AT19">
        <v>7</v>
      </c>
      <c r="AU19">
        <v>14.3</v>
      </c>
      <c r="AV19">
        <v>14.3</v>
      </c>
      <c r="AW19">
        <v>14.3</v>
      </c>
      <c r="AX19">
        <v>155.80000000000001</v>
      </c>
      <c r="AY19">
        <v>1580</v>
      </c>
      <c r="AZ19">
        <v>1580</v>
      </c>
      <c r="BA19">
        <v>0</v>
      </c>
      <c r="BB19">
        <v>78.731999999999999</v>
      </c>
      <c r="BC19">
        <v>10.3</v>
      </c>
      <c r="BD19">
        <v>8.5</v>
      </c>
      <c r="BE19">
        <v>0</v>
      </c>
      <c r="BF19">
        <v>1.3</v>
      </c>
      <c r="BG19">
        <v>0</v>
      </c>
      <c r="BH19">
        <v>13.4</v>
      </c>
      <c r="BI19">
        <v>9.5</v>
      </c>
      <c r="BJ19">
        <v>10.4</v>
      </c>
      <c r="BK19">
        <v>7.5</v>
      </c>
      <c r="BL19">
        <v>7.3</v>
      </c>
      <c r="BM19">
        <v>8.6</v>
      </c>
      <c r="BN19">
        <v>790560000</v>
      </c>
      <c r="BO19">
        <v>154700000</v>
      </c>
      <c r="BP19">
        <v>46665000</v>
      </c>
      <c r="BQ19">
        <v>0</v>
      </c>
      <c r="BR19">
        <v>0</v>
      </c>
      <c r="BS19">
        <v>0</v>
      </c>
      <c r="BT19">
        <v>89990000</v>
      </c>
      <c r="BU19">
        <v>45729000</v>
      </c>
      <c r="BV19">
        <v>145410000</v>
      </c>
      <c r="BW19">
        <v>99450000</v>
      </c>
      <c r="BX19">
        <v>131810000</v>
      </c>
      <c r="BY19">
        <v>76801000</v>
      </c>
      <c r="BZ19">
        <v>11978000</v>
      </c>
      <c r="CA19">
        <v>22</v>
      </c>
      <c r="CB19">
        <v>8</v>
      </c>
      <c r="CC19">
        <v>0</v>
      </c>
      <c r="CD19">
        <v>1</v>
      </c>
      <c r="CE19">
        <v>0</v>
      </c>
      <c r="CF19">
        <v>30</v>
      </c>
      <c r="CG19">
        <v>14</v>
      </c>
      <c r="CH19">
        <v>21</v>
      </c>
      <c r="CI19">
        <v>15</v>
      </c>
      <c r="CJ19">
        <v>14</v>
      </c>
      <c r="CK19">
        <v>11</v>
      </c>
      <c r="CL19">
        <v>136</v>
      </c>
      <c r="CP19">
        <v>1143</v>
      </c>
      <c r="CQ19" t="s">
        <v>7185</v>
      </c>
      <c r="CR19" t="s">
        <v>742</v>
      </c>
      <c r="CS19" t="s">
        <v>7186</v>
      </c>
      <c r="CT19" t="s">
        <v>7187</v>
      </c>
      <c r="CU19" t="s">
        <v>7188</v>
      </c>
      <c r="CV19" t="s">
        <v>7189</v>
      </c>
      <c r="CW19" t="s">
        <v>7190</v>
      </c>
      <c r="CX19" t="s">
        <v>7191</v>
      </c>
      <c r="CY19" t="s">
        <v>7192</v>
      </c>
      <c r="CZ19" t="s">
        <v>7193</v>
      </c>
      <c r="DA19" s="3">
        <v>2343900</v>
      </c>
      <c r="DB19" s="3">
        <v>707040</v>
      </c>
      <c r="DC19" s="3">
        <v>0</v>
      </c>
      <c r="DD19" s="3">
        <v>0</v>
      </c>
      <c r="DE19" s="3">
        <v>0</v>
      </c>
      <c r="DF19" s="3">
        <v>1363500</v>
      </c>
      <c r="DG19" s="3">
        <v>692860</v>
      </c>
      <c r="DH19" s="3">
        <v>2203200</v>
      </c>
      <c r="DI19" s="3">
        <v>1506800</v>
      </c>
      <c r="DJ19" s="3">
        <v>1997200</v>
      </c>
      <c r="DK19" s="3">
        <v>1163700</v>
      </c>
      <c r="DL19" s="3">
        <v>99676000</v>
      </c>
      <c r="DM19" s="3">
        <v>52895000</v>
      </c>
      <c r="DN19" s="3">
        <v>0</v>
      </c>
      <c r="DO19" s="3">
        <v>0</v>
      </c>
      <c r="DP19" s="3">
        <v>0</v>
      </c>
      <c r="DQ19" s="3">
        <v>103850000</v>
      </c>
      <c r="DR19" s="3">
        <v>84180000</v>
      </c>
      <c r="DS19" s="3">
        <v>79388000</v>
      </c>
      <c r="DT19" s="3">
        <v>71902000</v>
      </c>
      <c r="DU19" s="3">
        <v>97945000</v>
      </c>
      <c r="DV19" s="3">
        <v>66110000</v>
      </c>
      <c r="DY19" s="19" t="s">
        <v>15861</v>
      </c>
      <c r="DZ19" s="19" t="s">
        <v>14770</v>
      </c>
      <c r="EA19" s="19">
        <f t="shared" si="3"/>
        <v>764900</v>
      </c>
      <c r="EB19" s="19">
        <f t="shared" si="4"/>
        <v>573660</v>
      </c>
      <c r="EC19" s="19">
        <f t="shared" si="5"/>
        <v>412600</v>
      </c>
      <c r="ED19" s="19">
        <f t="shared" si="12"/>
        <v>49095000</v>
      </c>
      <c r="EE19" s="19">
        <f t="shared" si="13"/>
        <v>36560000</v>
      </c>
      <c r="EF19" s="19">
        <f t="shared" si="14"/>
        <v>92960000</v>
      </c>
      <c r="EG19" s="19">
        <f t="shared" si="6"/>
        <v>345250000</v>
      </c>
      <c r="EH19" s="19">
        <f t="shared" si="7"/>
        <v>131770000</v>
      </c>
      <c r="EI19" s="19">
        <f t="shared" si="8"/>
        <v>155290000</v>
      </c>
      <c r="EJ19" s="19">
        <f t="shared" si="9"/>
        <v>4748300000</v>
      </c>
      <c r="EK19" s="19">
        <f t="shared" si="10"/>
        <v>4232300000</v>
      </c>
      <c r="EL19" s="19">
        <f t="shared" si="11"/>
        <v>3677900000</v>
      </c>
    </row>
    <row r="20" spans="1:142" x14ac:dyDescent="0.25">
      <c r="A20" t="s">
        <v>11315</v>
      </c>
      <c r="B20" t="s">
        <v>13049</v>
      </c>
      <c r="C20" t="s">
        <v>14783</v>
      </c>
      <c r="D20" t="s">
        <v>5131</v>
      </c>
      <c r="E20" t="s">
        <v>5130</v>
      </c>
      <c r="F20" t="s">
        <v>5130</v>
      </c>
      <c r="G20">
        <v>4</v>
      </c>
      <c r="H20">
        <v>4</v>
      </c>
      <c r="I20">
        <v>4</v>
      </c>
      <c r="J20">
        <v>1</v>
      </c>
      <c r="K20">
        <v>4</v>
      </c>
      <c r="L20">
        <v>4</v>
      </c>
      <c r="M20">
        <v>4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</v>
      </c>
      <c r="V20">
        <v>1</v>
      </c>
      <c r="W20">
        <v>1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</v>
      </c>
      <c r="AG20">
        <v>1</v>
      </c>
      <c r="AH20">
        <v>1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</v>
      </c>
      <c r="AR20">
        <v>1</v>
      </c>
      <c r="AS20">
        <v>1</v>
      </c>
      <c r="AT20">
        <v>0</v>
      </c>
      <c r="AU20">
        <v>5.0999999999999996</v>
      </c>
      <c r="AV20">
        <v>5.0999999999999996</v>
      </c>
      <c r="AW20">
        <v>5.0999999999999996</v>
      </c>
      <c r="AX20">
        <v>147.97</v>
      </c>
      <c r="AY20">
        <v>1470</v>
      </c>
      <c r="AZ20">
        <v>1470</v>
      </c>
      <c r="BA20">
        <v>0</v>
      </c>
      <c r="BB20">
        <v>3.6899000000000002</v>
      </c>
      <c r="BC20">
        <v>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2</v>
      </c>
      <c r="BK20">
        <v>1.6</v>
      </c>
      <c r="BL20">
        <v>0.6</v>
      </c>
      <c r="BM20">
        <v>0</v>
      </c>
      <c r="BN20">
        <v>17739000</v>
      </c>
      <c r="BO20">
        <v>5109700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11898000</v>
      </c>
      <c r="BX20">
        <v>730690</v>
      </c>
      <c r="BY20">
        <v>0</v>
      </c>
      <c r="BZ20">
        <v>316760</v>
      </c>
      <c r="CA20">
        <v>1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1</v>
      </c>
      <c r="CI20">
        <v>0</v>
      </c>
      <c r="CJ20">
        <v>0</v>
      </c>
      <c r="CK20">
        <v>0</v>
      </c>
      <c r="CL20">
        <v>2</v>
      </c>
      <c r="CP20">
        <v>768</v>
      </c>
      <c r="CQ20" t="s">
        <v>5132</v>
      </c>
      <c r="CR20" t="s">
        <v>695</v>
      </c>
      <c r="CS20" t="s">
        <v>5133</v>
      </c>
      <c r="CT20" t="s">
        <v>5134</v>
      </c>
      <c r="CU20" t="s">
        <v>5135</v>
      </c>
      <c r="CV20" t="s">
        <v>5135</v>
      </c>
      <c r="CW20" t="s">
        <v>5136</v>
      </c>
      <c r="CX20" t="s">
        <v>5137</v>
      </c>
      <c r="CY20" t="s">
        <v>5138</v>
      </c>
      <c r="CZ20" t="s">
        <v>5139</v>
      </c>
      <c r="DA20" s="3">
        <v>91245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212470</v>
      </c>
      <c r="DJ20" s="3">
        <v>13048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603450</v>
      </c>
      <c r="DV20" s="3">
        <v>0</v>
      </c>
      <c r="DY20" s="19" t="s">
        <v>13947</v>
      </c>
      <c r="DZ20" s="19" t="s">
        <v>15680</v>
      </c>
      <c r="EA20" s="19">
        <f t="shared" si="3"/>
        <v>335000</v>
      </c>
      <c r="EB20" s="19">
        <f t="shared" si="4"/>
        <v>525930</v>
      </c>
      <c r="EC20" s="19">
        <f t="shared" si="5"/>
        <v>335960</v>
      </c>
      <c r="ED20" s="19">
        <f t="shared" si="12"/>
        <v>6875900</v>
      </c>
      <c r="EE20" s="19">
        <f t="shared" si="13"/>
        <v>2826700</v>
      </c>
      <c r="EF20" s="19">
        <f t="shared" si="14"/>
        <v>22254000</v>
      </c>
      <c r="EG20" s="19">
        <f t="shared" si="6"/>
        <v>58705000</v>
      </c>
      <c r="EH20" s="19">
        <f t="shared" si="7"/>
        <v>61418000</v>
      </c>
      <c r="EI20" s="19">
        <f t="shared" si="8"/>
        <v>49317000</v>
      </c>
      <c r="EJ20" s="19">
        <f t="shared" si="9"/>
        <v>325460000</v>
      </c>
      <c r="EK20" s="19">
        <f t="shared" si="10"/>
        <v>181630000</v>
      </c>
      <c r="EL20" s="19">
        <f t="shared" si="11"/>
        <v>365640000</v>
      </c>
    </row>
    <row r="21" spans="1:142" x14ac:dyDescent="0.25">
      <c r="A21" t="s">
        <v>11024</v>
      </c>
      <c r="B21" t="s">
        <v>12758</v>
      </c>
      <c r="C21" t="s">
        <v>14492</v>
      </c>
      <c r="D21" t="s">
        <v>3203</v>
      </c>
      <c r="E21" t="s">
        <v>3202</v>
      </c>
      <c r="F21" t="s">
        <v>3202</v>
      </c>
      <c r="G21">
        <v>1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>
        <v>0</v>
      </c>
      <c r="AI21">
        <v>0</v>
      </c>
      <c r="AJ21">
        <v>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</v>
      </c>
      <c r="AS21">
        <v>0</v>
      </c>
      <c r="AT21">
        <v>0</v>
      </c>
      <c r="AU21">
        <v>1.3</v>
      </c>
      <c r="AV21">
        <v>1.3</v>
      </c>
      <c r="AW21">
        <v>1.3</v>
      </c>
      <c r="AX21">
        <v>182.17</v>
      </c>
      <c r="AY21">
        <v>1774</v>
      </c>
      <c r="AZ21">
        <v>1774</v>
      </c>
      <c r="BA21">
        <v>1</v>
      </c>
      <c r="BB21">
        <v>-2</v>
      </c>
      <c r="BC21">
        <v>1.3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1.3</v>
      </c>
      <c r="BL21">
        <v>0</v>
      </c>
      <c r="BM21">
        <v>0</v>
      </c>
      <c r="BN21">
        <v>30619000</v>
      </c>
      <c r="BO21">
        <v>16183000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14436000</v>
      </c>
      <c r="BX21">
        <v>0</v>
      </c>
      <c r="BY21">
        <v>0</v>
      </c>
      <c r="BZ21">
        <v>425270</v>
      </c>
      <c r="CA21">
        <v>1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</v>
      </c>
      <c r="CJ21">
        <v>0</v>
      </c>
      <c r="CK21">
        <v>0</v>
      </c>
      <c r="CL21">
        <v>2</v>
      </c>
      <c r="CM21" t="s">
        <v>127</v>
      </c>
      <c r="CP21">
        <v>480</v>
      </c>
      <c r="CQ21">
        <v>5529</v>
      </c>
      <c r="CR21" t="b">
        <v>1</v>
      </c>
      <c r="CS21">
        <v>6202</v>
      </c>
      <c r="CT21" t="s">
        <v>3204</v>
      </c>
      <c r="CU21" t="s">
        <v>3205</v>
      </c>
      <c r="CV21">
        <v>38342</v>
      </c>
      <c r="CW21">
        <v>224</v>
      </c>
      <c r="CY21">
        <v>1271</v>
      </c>
      <c r="DA21" s="3">
        <v>224760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200510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13488000</v>
      </c>
      <c r="DU21" s="3">
        <v>0</v>
      </c>
      <c r="DV21" s="3">
        <v>0</v>
      </c>
      <c r="DY21" s="19" t="s">
        <v>13453</v>
      </c>
      <c r="DZ21" s="19" t="s">
        <v>15187</v>
      </c>
      <c r="EA21" s="19">
        <f t="shared" si="3"/>
        <v>13013</v>
      </c>
      <c r="EB21" s="19">
        <f t="shared" si="4"/>
        <v>254060</v>
      </c>
      <c r="EC21" s="19">
        <f t="shared" si="5"/>
        <v>4357.3999999999996</v>
      </c>
      <c r="ED21" s="19">
        <f t="shared" si="12"/>
        <v>87413</v>
      </c>
      <c r="EE21" s="19">
        <f t="shared" si="13"/>
        <v>97225</v>
      </c>
      <c r="EF21" s="19">
        <f t="shared" si="14"/>
        <v>273480</v>
      </c>
      <c r="EG21" s="19">
        <f t="shared" si="6"/>
        <v>12923000</v>
      </c>
      <c r="EH21" s="19">
        <f t="shared" si="7"/>
        <v>73940000</v>
      </c>
      <c r="EI21" s="19">
        <f t="shared" si="8"/>
        <v>0</v>
      </c>
      <c r="EJ21" s="19">
        <f t="shared" si="9"/>
        <v>32057000</v>
      </c>
      <c r="EK21" s="19">
        <f t="shared" si="10"/>
        <v>52340000</v>
      </c>
      <c r="EL21" s="19">
        <f t="shared" si="11"/>
        <v>29585000</v>
      </c>
    </row>
    <row r="22" spans="1:142" x14ac:dyDescent="0.25">
      <c r="A22" t="s">
        <v>11823</v>
      </c>
      <c r="B22" t="s">
        <v>13557</v>
      </c>
      <c r="C22" t="s">
        <v>15291</v>
      </c>
      <c r="D22" t="s">
        <v>7806</v>
      </c>
      <c r="E22" t="s">
        <v>7805</v>
      </c>
      <c r="F22" t="s">
        <v>7805</v>
      </c>
      <c r="G22">
        <v>1</v>
      </c>
      <c r="H22">
        <v>1</v>
      </c>
      <c r="I22">
        <v>1</v>
      </c>
      <c r="J22">
        <v>1</v>
      </c>
      <c r="K22">
        <v>1</v>
      </c>
      <c r="L22">
        <v>1</v>
      </c>
      <c r="M22">
        <v>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0</v>
      </c>
      <c r="AT22">
        <v>0</v>
      </c>
      <c r="AU22">
        <v>3.9</v>
      </c>
      <c r="AV22">
        <v>3.9</v>
      </c>
      <c r="AW22">
        <v>3.9</v>
      </c>
      <c r="AX22">
        <v>51.475000000000001</v>
      </c>
      <c r="AY22">
        <v>532</v>
      </c>
      <c r="AZ22">
        <v>532</v>
      </c>
      <c r="BA22">
        <v>1</v>
      </c>
      <c r="BB22">
        <v>-2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3.9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1</v>
      </c>
      <c r="CJ22">
        <v>0</v>
      </c>
      <c r="CK22">
        <v>0</v>
      </c>
      <c r="CL22">
        <v>1</v>
      </c>
      <c r="CM22" t="s">
        <v>127</v>
      </c>
      <c r="CP22">
        <v>1270</v>
      </c>
      <c r="CQ22">
        <v>2725</v>
      </c>
      <c r="CR22" t="b">
        <v>1</v>
      </c>
      <c r="CS22">
        <v>3135</v>
      </c>
      <c r="CT22">
        <v>18119</v>
      </c>
      <c r="CU22">
        <v>21870</v>
      </c>
      <c r="CV22">
        <v>21870</v>
      </c>
      <c r="CX22" t="s">
        <v>7807</v>
      </c>
      <c r="CZ22" t="s">
        <v>7808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Y22" s="19" t="s">
        <v>16006</v>
      </c>
      <c r="DZ22" s="19" t="s">
        <v>14950</v>
      </c>
      <c r="EA22" s="19">
        <f t="shared" si="3"/>
        <v>539610</v>
      </c>
      <c r="EB22" s="19">
        <f t="shared" si="4"/>
        <v>1338100</v>
      </c>
      <c r="EC22" s="19">
        <f t="shared" si="5"/>
        <v>722000</v>
      </c>
      <c r="ED22" s="19">
        <f t="shared" si="12"/>
        <v>1895900</v>
      </c>
      <c r="EE22" s="19">
        <f t="shared" si="13"/>
        <v>1553300</v>
      </c>
      <c r="EF22" s="19">
        <f t="shared" si="14"/>
        <v>6587800</v>
      </c>
      <c r="EG22" s="19">
        <f t="shared" si="6"/>
        <v>64673000</v>
      </c>
      <c r="EH22" s="19">
        <f t="shared" si="7"/>
        <v>65343000</v>
      </c>
      <c r="EI22" s="19">
        <f t="shared" si="8"/>
        <v>46751000</v>
      </c>
      <c r="EJ22" s="19">
        <f t="shared" si="9"/>
        <v>71412000</v>
      </c>
      <c r="EK22" s="19">
        <f t="shared" si="10"/>
        <v>55549000</v>
      </c>
      <c r="EL22" s="19">
        <f t="shared" si="11"/>
        <v>67561000</v>
      </c>
    </row>
    <row r="23" spans="1:142" x14ac:dyDescent="0.25">
      <c r="A23" t="s">
        <v>12001</v>
      </c>
      <c r="B23" t="s">
        <v>13735</v>
      </c>
      <c r="C23" t="s">
        <v>15469</v>
      </c>
      <c r="D23" t="s">
        <v>8809</v>
      </c>
      <c r="E23" t="s">
        <v>8808</v>
      </c>
      <c r="F23" t="s">
        <v>8808</v>
      </c>
      <c r="G23">
        <v>1</v>
      </c>
      <c r="H23">
        <v>1</v>
      </c>
      <c r="I23">
        <v>1</v>
      </c>
      <c r="J23">
        <v>1</v>
      </c>
      <c r="K23">
        <v>1</v>
      </c>
      <c r="L23">
        <v>1</v>
      </c>
      <c r="M23">
        <v>1</v>
      </c>
      <c r="N23">
        <v>0</v>
      </c>
      <c r="O23">
        <v>0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1.4</v>
      </c>
      <c r="AV23">
        <v>1.4</v>
      </c>
      <c r="AW23">
        <v>1.4</v>
      </c>
      <c r="AX23">
        <v>65.376000000000005</v>
      </c>
      <c r="AY23">
        <v>666</v>
      </c>
      <c r="AZ23">
        <v>666</v>
      </c>
      <c r="BA23">
        <v>1</v>
      </c>
      <c r="BB23">
        <v>-2</v>
      </c>
      <c r="BC23">
        <v>0</v>
      </c>
      <c r="BD23">
        <v>0</v>
      </c>
      <c r="BE23">
        <v>1.4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865770</v>
      </c>
      <c r="BO23">
        <v>0</v>
      </c>
      <c r="BP23">
        <v>0</v>
      </c>
      <c r="BQ23">
        <v>865770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24049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 t="s">
        <v>127</v>
      </c>
      <c r="CP23">
        <v>1447</v>
      </c>
      <c r="CQ23">
        <v>2128</v>
      </c>
      <c r="CR23" t="b">
        <v>1</v>
      </c>
      <c r="CS23">
        <v>2277</v>
      </c>
      <c r="CT23">
        <v>11268</v>
      </c>
      <c r="CU23">
        <v>13042</v>
      </c>
      <c r="CV23">
        <v>13042</v>
      </c>
      <c r="CX23">
        <v>2057</v>
      </c>
      <c r="CZ23">
        <v>384</v>
      </c>
      <c r="DA23" s="3">
        <v>0</v>
      </c>
      <c r="DB23" s="3">
        <v>0</v>
      </c>
      <c r="DC23" s="3">
        <v>24049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6091900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Y23" s="19" t="s">
        <v>15850</v>
      </c>
      <c r="DZ23" s="19" t="s">
        <v>14396</v>
      </c>
      <c r="EA23" s="19">
        <f t="shared" si="3"/>
        <v>2691500</v>
      </c>
      <c r="EB23" s="19">
        <f t="shared" si="4"/>
        <v>6268800</v>
      </c>
      <c r="EC23" s="19">
        <f t="shared" si="5"/>
        <v>4442600</v>
      </c>
      <c r="ED23" s="19">
        <f t="shared" si="12"/>
        <v>140870000</v>
      </c>
      <c r="EE23" s="19">
        <f t="shared" si="13"/>
        <v>147290000</v>
      </c>
      <c r="EF23" s="19">
        <f t="shared" si="14"/>
        <v>520080000</v>
      </c>
      <c r="EG23" s="19">
        <f t="shared" si="6"/>
        <v>901140000</v>
      </c>
      <c r="EH23" s="19">
        <f t="shared" si="7"/>
        <v>900690000</v>
      </c>
      <c r="EI23" s="19">
        <f t="shared" si="8"/>
        <v>980700000</v>
      </c>
      <c r="EJ23" s="19">
        <f t="shared" si="9"/>
        <v>9640300000</v>
      </c>
      <c r="EK23" s="19">
        <f t="shared" si="10"/>
        <v>13566000000</v>
      </c>
      <c r="EL23" s="19">
        <f t="shared" si="11"/>
        <v>10960000000</v>
      </c>
    </row>
    <row r="24" spans="1:142" x14ac:dyDescent="0.25">
      <c r="A24" t="s">
        <v>11395</v>
      </c>
      <c r="B24" t="s">
        <v>13129</v>
      </c>
      <c r="C24" t="s">
        <v>14863</v>
      </c>
      <c r="D24" t="s">
        <v>5511</v>
      </c>
      <c r="E24" t="s">
        <v>5510</v>
      </c>
      <c r="F24" t="s">
        <v>5510</v>
      </c>
      <c r="G24">
        <v>9</v>
      </c>
      <c r="H24">
        <v>9</v>
      </c>
      <c r="I24">
        <v>9</v>
      </c>
      <c r="J24">
        <v>1</v>
      </c>
      <c r="K24">
        <v>9</v>
      </c>
      <c r="L24">
        <v>9</v>
      </c>
      <c r="M24">
        <v>9</v>
      </c>
      <c r="N24">
        <v>1</v>
      </c>
      <c r="O24">
        <v>1</v>
      </c>
      <c r="P24">
        <v>0</v>
      </c>
      <c r="Q24">
        <v>0</v>
      </c>
      <c r="R24">
        <v>0</v>
      </c>
      <c r="S24">
        <v>4</v>
      </c>
      <c r="T24">
        <v>2</v>
      </c>
      <c r="U24">
        <v>6</v>
      </c>
      <c r="V24">
        <v>2</v>
      </c>
      <c r="W24">
        <v>1</v>
      </c>
      <c r="X24">
        <v>2</v>
      </c>
      <c r="Y24">
        <v>1</v>
      </c>
      <c r="Z24">
        <v>1</v>
      </c>
      <c r="AA24">
        <v>0</v>
      </c>
      <c r="AB24">
        <v>0</v>
      </c>
      <c r="AC24">
        <v>0</v>
      </c>
      <c r="AD24">
        <v>4</v>
      </c>
      <c r="AE24">
        <v>2</v>
      </c>
      <c r="AF24">
        <v>6</v>
      </c>
      <c r="AG24">
        <v>2</v>
      </c>
      <c r="AH24">
        <v>1</v>
      </c>
      <c r="AI24">
        <v>2</v>
      </c>
      <c r="AJ24">
        <v>1</v>
      </c>
      <c r="AK24">
        <v>1</v>
      </c>
      <c r="AL24">
        <v>0</v>
      </c>
      <c r="AM24">
        <v>0</v>
      </c>
      <c r="AN24">
        <v>0</v>
      </c>
      <c r="AO24">
        <v>4</v>
      </c>
      <c r="AP24">
        <v>2</v>
      </c>
      <c r="AQ24">
        <v>6</v>
      </c>
      <c r="AR24">
        <v>2</v>
      </c>
      <c r="AS24">
        <v>1</v>
      </c>
      <c r="AT24">
        <v>2</v>
      </c>
      <c r="AU24">
        <v>7.6</v>
      </c>
      <c r="AV24">
        <v>7.6</v>
      </c>
      <c r="AW24">
        <v>7.6</v>
      </c>
      <c r="AX24">
        <v>186.32</v>
      </c>
      <c r="AY24">
        <v>1845</v>
      </c>
      <c r="AZ24">
        <v>1845</v>
      </c>
      <c r="BA24">
        <v>0</v>
      </c>
      <c r="BB24">
        <v>18.762</v>
      </c>
      <c r="BC24">
        <v>0.4</v>
      </c>
      <c r="BD24">
        <v>1</v>
      </c>
      <c r="BE24">
        <v>0</v>
      </c>
      <c r="BF24">
        <v>0</v>
      </c>
      <c r="BG24">
        <v>0</v>
      </c>
      <c r="BH24">
        <v>3.8</v>
      </c>
      <c r="BI24">
        <v>1.5</v>
      </c>
      <c r="BJ24">
        <v>4.8</v>
      </c>
      <c r="BK24">
        <v>1.8</v>
      </c>
      <c r="BL24">
        <v>1</v>
      </c>
      <c r="BM24">
        <v>1.2</v>
      </c>
      <c r="BN24">
        <v>193430000</v>
      </c>
      <c r="BO24">
        <v>1476700</v>
      </c>
      <c r="BP24">
        <v>12316000</v>
      </c>
      <c r="BQ24">
        <v>0</v>
      </c>
      <c r="BR24">
        <v>0</v>
      </c>
      <c r="BS24">
        <v>0</v>
      </c>
      <c r="BT24">
        <v>7115800</v>
      </c>
      <c r="BU24">
        <v>5205600</v>
      </c>
      <c r="BV24">
        <v>98373000</v>
      </c>
      <c r="BW24">
        <v>14613000</v>
      </c>
      <c r="BX24">
        <v>52355000</v>
      </c>
      <c r="BY24">
        <v>1978400</v>
      </c>
      <c r="BZ24">
        <v>2223400</v>
      </c>
      <c r="CA24">
        <v>1</v>
      </c>
      <c r="CB24">
        <v>1</v>
      </c>
      <c r="CC24">
        <v>0</v>
      </c>
      <c r="CD24">
        <v>0</v>
      </c>
      <c r="CE24">
        <v>0</v>
      </c>
      <c r="CF24">
        <v>6</v>
      </c>
      <c r="CG24">
        <v>1</v>
      </c>
      <c r="CH24">
        <v>7</v>
      </c>
      <c r="CI24">
        <v>2</v>
      </c>
      <c r="CJ24">
        <v>2</v>
      </c>
      <c r="CK24">
        <v>2</v>
      </c>
      <c r="CL24">
        <v>22</v>
      </c>
      <c r="CP24">
        <v>848</v>
      </c>
      <c r="CQ24" t="s">
        <v>5512</v>
      </c>
      <c r="CR24" t="s">
        <v>597</v>
      </c>
      <c r="CS24" t="s">
        <v>5513</v>
      </c>
      <c r="CT24" t="s">
        <v>5514</v>
      </c>
      <c r="CU24" t="s">
        <v>5515</v>
      </c>
      <c r="CV24" t="s">
        <v>5516</v>
      </c>
      <c r="CX24" t="s">
        <v>5517</v>
      </c>
      <c r="CZ24" t="s">
        <v>5518</v>
      </c>
      <c r="DA24" s="3">
        <v>16973</v>
      </c>
      <c r="DB24" s="3">
        <v>141570</v>
      </c>
      <c r="DC24" s="3">
        <v>0</v>
      </c>
      <c r="DD24" s="3">
        <v>0</v>
      </c>
      <c r="DE24" s="3">
        <v>0</v>
      </c>
      <c r="DF24" s="3">
        <v>81791</v>
      </c>
      <c r="DG24" s="3">
        <v>59834</v>
      </c>
      <c r="DH24" s="3">
        <v>1130700</v>
      </c>
      <c r="DI24" s="3">
        <v>167970</v>
      </c>
      <c r="DJ24" s="3">
        <v>601790</v>
      </c>
      <c r="DK24" s="3">
        <v>22740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18177000</v>
      </c>
      <c r="DR24" s="3">
        <v>21639000</v>
      </c>
      <c r="DS24" s="3">
        <v>50981000</v>
      </c>
      <c r="DT24" s="3">
        <v>17813000</v>
      </c>
      <c r="DU24" s="3">
        <v>0</v>
      </c>
      <c r="DV24" s="3">
        <v>0</v>
      </c>
      <c r="DY24" s="19" t="s">
        <v>13193</v>
      </c>
      <c r="DZ24" s="19" t="s">
        <v>14927</v>
      </c>
      <c r="EA24" s="19">
        <f t="shared" si="3"/>
        <v>58610</v>
      </c>
      <c r="EB24" s="19">
        <f t="shared" si="4"/>
        <v>40987</v>
      </c>
      <c r="EC24" s="19">
        <f t="shared" si="5"/>
        <v>84217</v>
      </c>
      <c r="ED24" s="19">
        <f t="shared" si="12"/>
        <v>809050</v>
      </c>
      <c r="EE24" s="19">
        <f t="shared" si="13"/>
        <v>520350</v>
      </c>
      <c r="EF24" s="19">
        <f t="shared" si="14"/>
        <v>1572400</v>
      </c>
      <c r="EG24" s="19">
        <f t="shared" si="6"/>
        <v>74358000</v>
      </c>
      <c r="EH24" s="19">
        <f t="shared" si="7"/>
        <v>0</v>
      </c>
      <c r="EI24" s="19">
        <f t="shared" si="8"/>
        <v>71347000</v>
      </c>
      <c r="EJ24" s="19">
        <f t="shared" si="9"/>
        <v>167200000</v>
      </c>
      <c r="EK24" s="19">
        <f t="shared" si="10"/>
        <v>394670000</v>
      </c>
      <c r="EL24" s="19">
        <f t="shared" si="11"/>
        <v>166720000</v>
      </c>
    </row>
    <row r="25" spans="1:142" x14ac:dyDescent="0.25">
      <c r="A25" t="s">
        <v>11334</v>
      </c>
      <c r="B25" t="s">
        <v>13068</v>
      </c>
      <c r="C25" t="s">
        <v>14802</v>
      </c>
      <c r="D25" t="s">
        <v>5221</v>
      </c>
      <c r="E25" t="s">
        <v>5220</v>
      </c>
      <c r="F25" t="s">
        <v>5220</v>
      </c>
      <c r="G25">
        <v>2</v>
      </c>
      <c r="H25">
        <v>2</v>
      </c>
      <c r="I25">
        <v>2</v>
      </c>
      <c r="J25">
        <v>1</v>
      </c>
      <c r="K25">
        <v>2</v>
      </c>
      <c r="L25">
        <v>2</v>
      </c>
      <c r="M25">
        <v>2</v>
      </c>
      <c r="N25">
        <v>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1</v>
      </c>
      <c r="W25">
        <v>1</v>
      </c>
      <c r="X25">
        <v>1</v>
      </c>
      <c r="Y25">
        <v>2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</v>
      </c>
      <c r="AH25">
        <v>1</v>
      </c>
      <c r="AI25">
        <v>1</v>
      </c>
      <c r="AJ25">
        <v>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</v>
      </c>
      <c r="AS25">
        <v>1</v>
      </c>
      <c r="AT25">
        <v>1</v>
      </c>
      <c r="AU25">
        <v>2.7</v>
      </c>
      <c r="AV25">
        <v>2.7</v>
      </c>
      <c r="AW25">
        <v>2.7</v>
      </c>
      <c r="AX25">
        <v>118.75</v>
      </c>
      <c r="AY25">
        <v>1141</v>
      </c>
      <c r="AZ25">
        <v>1141</v>
      </c>
      <c r="BA25">
        <v>2.7472999999999998E-3</v>
      </c>
      <c r="BB25">
        <v>2.0674000000000001</v>
      </c>
      <c r="BC25">
        <v>2.7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1</v>
      </c>
      <c r="BL25">
        <v>1</v>
      </c>
      <c r="BM25">
        <v>1</v>
      </c>
      <c r="BN25">
        <v>20866000</v>
      </c>
      <c r="BO25">
        <v>13238000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3780900</v>
      </c>
      <c r="BX25">
        <v>2664300</v>
      </c>
      <c r="BY25">
        <v>1182600</v>
      </c>
      <c r="BZ25">
        <v>359750</v>
      </c>
      <c r="CA25">
        <v>2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1</v>
      </c>
      <c r="CJ25">
        <v>1</v>
      </c>
      <c r="CK25">
        <v>1</v>
      </c>
      <c r="CL25">
        <v>5</v>
      </c>
      <c r="CP25">
        <v>787</v>
      </c>
      <c r="CQ25" t="s">
        <v>5222</v>
      </c>
      <c r="CR25" t="s">
        <v>129</v>
      </c>
      <c r="CS25" t="s">
        <v>5223</v>
      </c>
      <c r="CT25" t="s">
        <v>5224</v>
      </c>
      <c r="CU25" t="s">
        <v>5225</v>
      </c>
      <c r="CV25" t="s">
        <v>5226</v>
      </c>
      <c r="CW25" t="s">
        <v>5227</v>
      </c>
      <c r="CX25" t="s">
        <v>5228</v>
      </c>
      <c r="CY25" t="s">
        <v>5229</v>
      </c>
      <c r="CZ25" t="s">
        <v>5230</v>
      </c>
      <c r="DA25" s="3">
        <v>228240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65189</v>
      </c>
      <c r="DJ25" s="3">
        <v>45937</v>
      </c>
      <c r="DK25" s="3">
        <v>20389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1257200</v>
      </c>
      <c r="DY25" s="19" t="s">
        <v>13734</v>
      </c>
      <c r="DZ25" s="19" t="s">
        <v>15468</v>
      </c>
      <c r="EA25" s="19">
        <f t="shared" si="3"/>
        <v>184850</v>
      </c>
      <c r="EB25" s="19">
        <f t="shared" si="4"/>
        <v>744900</v>
      </c>
      <c r="EC25" s="19">
        <f t="shared" si="5"/>
        <v>741470</v>
      </c>
      <c r="ED25" s="19">
        <f t="shared" si="12"/>
        <v>1238600</v>
      </c>
      <c r="EE25" s="19">
        <f t="shared" si="13"/>
        <v>1262200</v>
      </c>
      <c r="EF25" s="19">
        <f t="shared" si="14"/>
        <v>5928700</v>
      </c>
      <c r="EG25" s="19">
        <f t="shared" si="6"/>
        <v>34351000</v>
      </c>
      <c r="EH25" s="19">
        <f t="shared" si="7"/>
        <v>47134000</v>
      </c>
      <c r="EI25" s="19">
        <f t="shared" si="8"/>
        <v>93860000</v>
      </c>
      <c r="EJ25" s="19">
        <f t="shared" si="9"/>
        <v>68500000</v>
      </c>
      <c r="EK25" s="19">
        <f t="shared" si="10"/>
        <v>77756000</v>
      </c>
      <c r="EL25" s="19">
        <f t="shared" si="11"/>
        <v>57402000</v>
      </c>
    </row>
    <row r="26" spans="1:142" x14ac:dyDescent="0.25">
      <c r="A26" t="s">
        <v>11286</v>
      </c>
      <c r="B26" t="s">
        <v>13020</v>
      </c>
      <c r="C26" t="s">
        <v>14754</v>
      </c>
      <c r="D26" t="s">
        <v>4920</v>
      </c>
      <c r="E26" t="s">
        <v>4919</v>
      </c>
      <c r="F26" t="s">
        <v>4919</v>
      </c>
      <c r="G26">
        <v>75</v>
      </c>
      <c r="H26">
        <v>75</v>
      </c>
      <c r="I26">
        <v>75</v>
      </c>
      <c r="J26">
        <v>1</v>
      </c>
      <c r="K26">
        <v>75</v>
      </c>
      <c r="L26">
        <v>75</v>
      </c>
      <c r="M26">
        <v>75</v>
      </c>
      <c r="N26">
        <v>58</v>
      </c>
      <c r="O26">
        <v>58</v>
      </c>
      <c r="P26">
        <v>54</v>
      </c>
      <c r="Q26">
        <v>59</v>
      </c>
      <c r="R26">
        <v>53</v>
      </c>
      <c r="S26">
        <v>60</v>
      </c>
      <c r="T26">
        <v>51</v>
      </c>
      <c r="U26">
        <v>61</v>
      </c>
      <c r="V26">
        <v>60</v>
      </c>
      <c r="W26">
        <v>59</v>
      </c>
      <c r="X26">
        <v>57</v>
      </c>
      <c r="Y26">
        <v>58</v>
      </c>
      <c r="Z26">
        <v>58</v>
      </c>
      <c r="AA26">
        <v>54</v>
      </c>
      <c r="AB26">
        <v>59</v>
      </c>
      <c r="AC26">
        <v>53</v>
      </c>
      <c r="AD26">
        <v>60</v>
      </c>
      <c r="AE26">
        <v>51</v>
      </c>
      <c r="AF26">
        <v>61</v>
      </c>
      <c r="AG26">
        <v>60</v>
      </c>
      <c r="AH26">
        <v>59</v>
      </c>
      <c r="AI26">
        <v>57</v>
      </c>
      <c r="AJ26">
        <v>58</v>
      </c>
      <c r="AK26">
        <v>58</v>
      </c>
      <c r="AL26">
        <v>54</v>
      </c>
      <c r="AM26">
        <v>59</v>
      </c>
      <c r="AN26">
        <v>53</v>
      </c>
      <c r="AO26">
        <v>60</v>
      </c>
      <c r="AP26">
        <v>51</v>
      </c>
      <c r="AQ26">
        <v>61</v>
      </c>
      <c r="AR26">
        <v>60</v>
      </c>
      <c r="AS26">
        <v>59</v>
      </c>
      <c r="AT26">
        <v>57</v>
      </c>
      <c r="AU26">
        <v>64.400000000000006</v>
      </c>
      <c r="AV26">
        <v>64.400000000000006</v>
      </c>
      <c r="AW26">
        <v>64.400000000000006</v>
      </c>
      <c r="AX26">
        <v>129.56</v>
      </c>
      <c r="AY26">
        <v>1372</v>
      </c>
      <c r="AZ26">
        <v>1372</v>
      </c>
      <c r="BA26">
        <v>0</v>
      </c>
      <c r="BB26">
        <v>323.31</v>
      </c>
      <c r="BC26">
        <v>54.7</v>
      </c>
      <c r="BD26">
        <v>56.3</v>
      </c>
      <c r="BE26">
        <v>51.6</v>
      </c>
      <c r="BF26">
        <v>55.8</v>
      </c>
      <c r="BG26">
        <v>52.7</v>
      </c>
      <c r="BH26">
        <v>57.6</v>
      </c>
      <c r="BI26">
        <v>54.2</v>
      </c>
      <c r="BJ26">
        <v>56.2</v>
      </c>
      <c r="BK26">
        <v>56</v>
      </c>
      <c r="BL26">
        <v>57.9</v>
      </c>
      <c r="BM26">
        <v>55.2</v>
      </c>
      <c r="BN26">
        <v>220150000000</v>
      </c>
      <c r="BO26">
        <v>41862000000</v>
      </c>
      <c r="BP26">
        <v>25024000000</v>
      </c>
      <c r="BQ26">
        <v>5530000000</v>
      </c>
      <c r="BR26">
        <v>11966000000</v>
      </c>
      <c r="BS26">
        <v>6161800000</v>
      </c>
      <c r="BT26">
        <v>9227600000</v>
      </c>
      <c r="BU26">
        <v>5026100000</v>
      </c>
      <c r="BV26">
        <v>29402000000</v>
      </c>
      <c r="BW26">
        <v>27551000000</v>
      </c>
      <c r="BX26">
        <v>30811000000</v>
      </c>
      <c r="BY26">
        <v>27587000000</v>
      </c>
      <c r="BZ26">
        <v>3237500000</v>
      </c>
      <c r="CA26">
        <v>284</v>
      </c>
      <c r="CB26">
        <v>258</v>
      </c>
      <c r="CC26">
        <v>151</v>
      </c>
      <c r="CD26">
        <v>223</v>
      </c>
      <c r="CE26">
        <v>173</v>
      </c>
      <c r="CF26">
        <v>210</v>
      </c>
      <c r="CG26">
        <v>154</v>
      </c>
      <c r="CH26">
        <v>271</v>
      </c>
      <c r="CI26">
        <v>278</v>
      </c>
      <c r="CJ26">
        <v>264</v>
      </c>
      <c r="CK26">
        <v>291</v>
      </c>
      <c r="CL26">
        <v>2557</v>
      </c>
      <c r="CP26">
        <v>739</v>
      </c>
      <c r="CQ26" t="s">
        <v>4921</v>
      </c>
      <c r="CR26" t="s">
        <v>4922</v>
      </c>
      <c r="CS26" t="s">
        <v>4923</v>
      </c>
      <c r="CT26" t="s">
        <v>4924</v>
      </c>
      <c r="CU26" t="s">
        <v>4925</v>
      </c>
      <c r="CV26" t="s">
        <v>4926</v>
      </c>
      <c r="CW26" t="s">
        <v>4927</v>
      </c>
      <c r="CX26" t="s">
        <v>4928</v>
      </c>
      <c r="CY26" t="s">
        <v>4929</v>
      </c>
      <c r="CZ26" t="s">
        <v>4930</v>
      </c>
      <c r="DA26" s="3">
        <v>615610000</v>
      </c>
      <c r="DB26" s="3">
        <v>367990000</v>
      </c>
      <c r="DC26" s="3">
        <v>81324000</v>
      </c>
      <c r="DD26" s="3">
        <v>175970000</v>
      </c>
      <c r="DE26" s="3">
        <v>90615000</v>
      </c>
      <c r="DF26" s="3">
        <v>135700000</v>
      </c>
      <c r="DG26" s="3">
        <v>73913000</v>
      </c>
      <c r="DH26" s="3">
        <v>432380000</v>
      </c>
      <c r="DI26" s="3">
        <v>405160000</v>
      </c>
      <c r="DJ26" s="3">
        <v>453100000</v>
      </c>
      <c r="DK26" s="3">
        <v>405690000</v>
      </c>
      <c r="DL26" s="3">
        <v>34739000000</v>
      </c>
      <c r="DM26" s="3">
        <v>25387000000</v>
      </c>
      <c r="DN26" s="3">
        <v>31406000000</v>
      </c>
      <c r="DO26" s="3">
        <v>35447000000</v>
      </c>
      <c r="DP26" s="3">
        <v>31744000000</v>
      </c>
      <c r="DQ26" s="3">
        <v>17358000000</v>
      </c>
      <c r="DR26" s="3">
        <v>11950000000</v>
      </c>
      <c r="DS26" s="3">
        <v>17466000000</v>
      </c>
      <c r="DT26" s="3">
        <v>24390000000</v>
      </c>
      <c r="DU26" s="3">
        <v>26208000000</v>
      </c>
      <c r="DV26" s="3">
        <v>27550000000</v>
      </c>
      <c r="DY26" s="19" t="s">
        <v>15933</v>
      </c>
      <c r="DZ26" s="19" t="s">
        <v>14445</v>
      </c>
      <c r="EA26" s="19">
        <f t="shared" si="3"/>
        <v>467040</v>
      </c>
      <c r="EB26" s="19">
        <f t="shared" si="4"/>
        <v>1690700</v>
      </c>
      <c r="EC26" s="19">
        <f t="shared" si="5"/>
        <v>1289000</v>
      </c>
      <c r="ED26" s="19">
        <f t="shared" si="12"/>
        <v>2020200</v>
      </c>
      <c r="EE26" s="19">
        <f t="shared" si="13"/>
        <v>997260</v>
      </c>
      <c r="EF26" s="19">
        <f t="shared" si="14"/>
        <v>6390700</v>
      </c>
      <c r="EG26" s="19">
        <f t="shared" si="6"/>
        <v>0</v>
      </c>
      <c r="EH26" s="19">
        <f t="shared" si="7"/>
        <v>111150000</v>
      </c>
      <c r="EI26" s="19">
        <f t="shared" si="8"/>
        <v>181490000</v>
      </c>
      <c r="EJ26" s="19">
        <f t="shared" si="9"/>
        <v>89449000</v>
      </c>
      <c r="EK26" s="19">
        <f t="shared" si="10"/>
        <v>86868000</v>
      </c>
      <c r="EL26" s="19">
        <f t="shared" si="11"/>
        <v>102220000</v>
      </c>
    </row>
    <row r="27" spans="1:142" x14ac:dyDescent="0.25">
      <c r="A27" t="s">
        <v>10832</v>
      </c>
      <c r="B27" t="s">
        <v>12566</v>
      </c>
      <c r="C27" t="s">
        <v>14300</v>
      </c>
      <c r="D27" t="s">
        <v>1839</v>
      </c>
      <c r="E27" t="s">
        <v>1838</v>
      </c>
      <c r="F27" t="s">
        <v>1838</v>
      </c>
      <c r="G27">
        <v>17</v>
      </c>
      <c r="H27">
        <v>17</v>
      </c>
      <c r="I27">
        <v>17</v>
      </c>
      <c r="J27">
        <v>1</v>
      </c>
      <c r="K27">
        <v>17</v>
      </c>
      <c r="L27">
        <v>17</v>
      </c>
      <c r="M27">
        <v>17</v>
      </c>
      <c r="N27">
        <v>8</v>
      </c>
      <c r="O27">
        <v>7</v>
      </c>
      <c r="P27">
        <v>7</v>
      </c>
      <c r="Q27">
        <v>8</v>
      </c>
      <c r="R27">
        <v>6</v>
      </c>
      <c r="S27">
        <v>3</v>
      </c>
      <c r="T27">
        <v>2</v>
      </c>
      <c r="U27">
        <v>1</v>
      </c>
      <c r="V27">
        <v>10</v>
      </c>
      <c r="W27">
        <v>6</v>
      </c>
      <c r="X27">
        <v>4</v>
      </c>
      <c r="Y27">
        <v>8</v>
      </c>
      <c r="Z27">
        <v>7</v>
      </c>
      <c r="AA27">
        <v>7</v>
      </c>
      <c r="AB27">
        <v>8</v>
      </c>
      <c r="AC27">
        <v>6</v>
      </c>
      <c r="AD27">
        <v>3</v>
      </c>
      <c r="AE27">
        <v>2</v>
      </c>
      <c r="AF27">
        <v>1</v>
      </c>
      <c r="AG27">
        <v>10</v>
      </c>
      <c r="AH27">
        <v>6</v>
      </c>
      <c r="AI27">
        <v>4</v>
      </c>
      <c r="AJ27">
        <v>8</v>
      </c>
      <c r="AK27">
        <v>7</v>
      </c>
      <c r="AL27">
        <v>7</v>
      </c>
      <c r="AM27">
        <v>8</v>
      </c>
      <c r="AN27">
        <v>6</v>
      </c>
      <c r="AO27">
        <v>3</v>
      </c>
      <c r="AP27">
        <v>2</v>
      </c>
      <c r="AQ27">
        <v>1</v>
      </c>
      <c r="AR27">
        <v>10</v>
      </c>
      <c r="AS27">
        <v>6</v>
      </c>
      <c r="AT27">
        <v>4</v>
      </c>
      <c r="AU27">
        <v>16.100000000000001</v>
      </c>
      <c r="AV27">
        <v>16.100000000000001</v>
      </c>
      <c r="AW27">
        <v>16.100000000000001</v>
      </c>
      <c r="AX27">
        <v>167.32</v>
      </c>
      <c r="AY27">
        <v>1707</v>
      </c>
      <c r="AZ27">
        <v>1707</v>
      </c>
      <c r="BA27">
        <v>0</v>
      </c>
      <c r="BB27">
        <v>41.723999999999997</v>
      </c>
      <c r="BC27">
        <v>6.6</v>
      </c>
      <c r="BD27">
        <v>6.9</v>
      </c>
      <c r="BE27">
        <v>5.4</v>
      </c>
      <c r="BF27">
        <v>6.6</v>
      </c>
      <c r="BG27">
        <v>5.7</v>
      </c>
      <c r="BH27">
        <v>2.5</v>
      </c>
      <c r="BI27">
        <v>1.5</v>
      </c>
      <c r="BJ27">
        <v>0.8</v>
      </c>
      <c r="BK27">
        <v>7.8</v>
      </c>
      <c r="BL27">
        <v>5.7</v>
      </c>
      <c r="BM27">
        <v>3.6</v>
      </c>
      <c r="BN27">
        <v>224960000</v>
      </c>
      <c r="BO27">
        <v>35304000</v>
      </c>
      <c r="BP27">
        <v>16970000</v>
      </c>
      <c r="BQ27">
        <v>18171000</v>
      </c>
      <c r="BR27">
        <v>40512000</v>
      </c>
      <c r="BS27">
        <v>17473000</v>
      </c>
      <c r="BT27">
        <v>4469300</v>
      </c>
      <c r="BU27">
        <v>4097500</v>
      </c>
      <c r="BV27">
        <v>5772800</v>
      </c>
      <c r="BW27">
        <v>45245000</v>
      </c>
      <c r="BX27">
        <v>25168000</v>
      </c>
      <c r="BY27">
        <v>11778000</v>
      </c>
      <c r="BZ27">
        <v>2646600</v>
      </c>
      <c r="CA27">
        <v>9</v>
      </c>
      <c r="CB27">
        <v>9</v>
      </c>
      <c r="CC27">
        <v>6</v>
      </c>
      <c r="CD27">
        <v>14</v>
      </c>
      <c r="CE27">
        <v>7</v>
      </c>
      <c r="CF27">
        <v>3</v>
      </c>
      <c r="CG27">
        <v>2</v>
      </c>
      <c r="CH27">
        <v>1</v>
      </c>
      <c r="CI27">
        <v>11</v>
      </c>
      <c r="CJ27">
        <v>6</v>
      </c>
      <c r="CK27">
        <v>5</v>
      </c>
      <c r="CL27">
        <v>73</v>
      </c>
      <c r="CP27">
        <v>282</v>
      </c>
      <c r="CQ27" t="s">
        <v>1840</v>
      </c>
      <c r="CR27" t="s">
        <v>1841</v>
      </c>
      <c r="CS27" t="s">
        <v>1842</v>
      </c>
      <c r="CT27" t="s">
        <v>1843</v>
      </c>
      <c r="CU27" t="s">
        <v>1844</v>
      </c>
      <c r="CV27" t="s">
        <v>1845</v>
      </c>
      <c r="CW27" t="s">
        <v>1846</v>
      </c>
      <c r="CX27" t="s">
        <v>1847</v>
      </c>
      <c r="CY27" t="s">
        <v>1848</v>
      </c>
      <c r="CZ27" t="s">
        <v>1849</v>
      </c>
      <c r="DA27" s="3">
        <v>415340</v>
      </c>
      <c r="DB27" s="3">
        <v>199650</v>
      </c>
      <c r="DC27" s="3">
        <v>213780</v>
      </c>
      <c r="DD27" s="3">
        <v>476610</v>
      </c>
      <c r="DE27" s="3">
        <v>205560</v>
      </c>
      <c r="DF27" s="3">
        <v>52580</v>
      </c>
      <c r="DG27" s="3">
        <v>48206</v>
      </c>
      <c r="DH27" s="3">
        <v>67915</v>
      </c>
      <c r="DI27" s="3">
        <v>532290</v>
      </c>
      <c r="DJ27" s="3">
        <v>296100</v>
      </c>
      <c r="DK27" s="3">
        <v>138560</v>
      </c>
      <c r="DL27" s="3">
        <v>28603000</v>
      </c>
      <c r="DM27" s="3">
        <v>24838000</v>
      </c>
      <c r="DN27" s="3">
        <v>123070000</v>
      </c>
      <c r="DO27" s="3">
        <v>96317000</v>
      </c>
      <c r="DP27" s="3">
        <v>84010000</v>
      </c>
      <c r="DQ27" s="3">
        <v>20541000</v>
      </c>
      <c r="DR27" s="3">
        <v>14878000</v>
      </c>
      <c r="DS27" s="3">
        <v>0</v>
      </c>
      <c r="DT27" s="3">
        <v>35603000</v>
      </c>
      <c r="DU27" s="3">
        <v>22939000</v>
      </c>
      <c r="DV27" s="3">
        <v>16893000</v>
      </c>
      <c r="DY27" s="19" t="s">
        <v>12798</v>
      </c>
      <c r="DZ27" s="19" t="s">
        <v>14532</v>
      </c>
      <c r="EA27" s="19">
        <f t="shared" si="3"/>
        <v>276220</v>
      </c>
      <c r="EB27" s="19">
        <f t="shared" si="4"/>
        <v>1758000</v>
      </c>
      <c r="EC27" s="19">
        <f t="shared" si="5"/>
        <v>351080</v>
      </c>
      <c r="ED27" s="19">
        <f t="shared" si="12"/>
        <v>9826400</v>
      </c>
      <c r="EE27" s="19">
        <f t="shared" si="13"/>
        <v>10625000</v>
      </c>
      <c r="EF27" s="19">
        <f t="shared" si="14"/>
        <v>25171000</v>
      </c>
      <c r="EG27" s="19">
        <f t="shared" si="6"/>
        <v>90717000</v>
      </c>
      <c r="EH27" s="19">
        <f t="shared" si="7"/>
        <v>328910000</v>
      </c>
      <c r="EI27" s="19">
        <f t="shared" si="8"/>
        <v>88412000</v>
      </c>
      <c r="EJ27" s="19">
        <f t="shared" si="9"/>
        <v>848870000</v>
      </c>
      <c r="EK27" s="19">
        <f t="shared" si="10"/>
        <v>1111400000</v>
      </c>
      <c r="EL27" s="19">
        <f t="shared" si="11"/>
        <v>738460000</v>
      </c>
    </row>
    <row r="28" spans="1:142" x14ac:dyDescent="0.25">
      <c r="A28" t="s">
        <v>11316</v>
      </c>
      <c r="B28" t="s">
        <v>13050</v>
      </c>
      <c r="C28" t="s">
        <v>14784</v>
      </c>
      <c r="D28" t="s">
        <v>5141</v>
      </c>
      <c r="E28" t="s">
        <v>5140</v>
      </c>
      <c r="F28" t="s">
        <v>5140</v>
      </c>
      <c r="G28">
        <v>14</v>
      </c>
      <c r="H28">
        <v>14</v>
      </c>
      <c r="I28">
        <v>14</v>
      </c>
      <c r="J28">
        <v>1</v>
      </c>
      <c r="K28">
        <v>14</v>
      </c>
      <c r="L28">
        <v>14</v>
      </c>
      <c r="M28">
        <v>14</v>
      </c>
      <c r="N28">
        <v>8</v>
      </c>
      <c r="O28">
        <v>7</v>
      </c>
      <c r="P28">
        <v>0</v>
      </c>
      <c r="Q28">
        <v>1</v>
      </c>
      <c r="R28">
        <v>1</v>
      </c>
      <c r="S28">
        <v>3</v>
      </c>
      <c r="T28">
        <v>1</v>
      </c>
      <c r="U28">
        <v>3</v>
      </c>
      <c r="V28">
        <v>10</v>
      </c>
      <c r="W28">
        <v>5</v>
      </c>
      <c r="X28">
        <v>9</v>
      </c>
      <c r="Y28">
        <v>8</v>
      </c>
      <c r="Z28">
        <v>7</v>
      </c>
      <c r="AA28">
        <v>0</v>
      </c>
      <c r="AB28">
        <v>1</v>
      </c>
      <c r="AC28">
        <v>1</v>
      </c>
      <c r="AD28">
        <v>3</v>
      </c>
      <c r="AE28">
        <v>1</v>
      </c>
      <c r="AF28">
        <v>3</v>
      </c>
      <c r="AG28">
        <v>10</v>
      </c>
      <c r="AH28">
        <v>5</v>
      </c>
      <c r="AI28">
        <v>9</v>
      </c>
      <c r="AJ28">
        <v>8</v>
      </c>
      <c r="AK28">
        <v>7</v>
      </c>
      <c r="AL28">
        <v>0</v>
      </c>
      <c r="AM28">
        <v>1</v>
      </c>
      <c r="AN28">
        <v>1</v>
      </c>
      <c r="AO28">
        <v>3</v>
      </c>
      <c r="AP28">
        <v>1</v>
      </c>
      <c r="AQ28">
        <v>3</v>
      </c>
      <c r="AR28">
        <v>10</v>
      </c>
      <c r="AS28">
        <v>5</v>
      </c>
      <c r="AT28">
        <v>9</v>
      </c>
      <c r="AU28">
        <v>28.5</v>
      </c>
      <c r="AV28">
        <v>28.5</v>
      </c>
      <c r="AW28">
        <v>28.5</v>
      </c>
      <c r="AX28">
        <v>65.320999999999998</v>
      </c>
      <c r="AY28">
        <v>688</v>
      </c>
      <c r="AZ28">
        <v>688</v>
      </c>
      <c r="BA28">
        <v>0</v>
      </c>
      <c r="BB28">
        <v>270.97000000000003</v>
      </c>
      <c r="BC28">
        <v>18.5</v>
      </c>
      <c r="BD28">
        <v>15.4</v>
      </c>
      <c r="BE28">
        <v>0</v>
      </c>
      <c r="BF28">
        <v>3.5</v>
      </c>
      <c r="BG28">
        <v>3.5</v>
      </c>
      <c r="BH28">
        <v>7.4</v>
      </c>
      <c r="BI28">
        <v>2</v>
      </c>
      <c r="BJ28">
        <v>4.0999999999999996</v>
      </c>
      <c r="BK28">
        <v>19.5</v>
      </c>
      <c r="BL28">
        <v>10</v>
      </c>
      <c r="BM28">
        <v>16</v>
      </c>
      <c r="BN28">
        <v>744950000</v>
      </c>
      <c r="BO28">
        <v>192060000</v>
      </c>
      <c r="BP28">
        <v>140840000</v>
      </c>
      <c r="BQ28">
        <v>0</v>
      </c>
      <c r="BR28">
        <v>3690700</v>
      </c>
      <c r="BS28">
        <v>0</v>
      </c>
      <c r="BT28">
        <v>9183500</v>
      </c>
      <c r="BU28">
        <v>1320200</v>
      </c>
      <c r="BV28">
        <v>17470000</v>
      </c>
      <c r="BW28">
        <v>167000000</v>
      </c>
      <c r="BX28">
        <v>79354000</v>
      </c>
      <c r="BY28">
        <v>134020000</v>
      </c>
      <c r="BZ28">
        <v>18624000</v>
      </c>
      <c r="CA28">
        <v>19</v>
      </c>
      <c r="CB28">
        <v>12</v>
      </c>
      <c r="CC28">
        <v>0</v>
      </c>
      <c r="CD28">
        <v>2</v>
      </c>
      <c r="CE28">
        <v>1</v>
      </c>
      <c r="CF28">
        <v>4</v>
      </c>
      <c r="CG28">
        <v>1</v>
      </c>
      <c r="CH28">
        <v>5</v>
      </c>
      <c r="CI28">
        <v>18</v>
      </c>
      <c r="CJ28">
        <v>12</v>
      </c>
      <c r="CK28">
        <v>16</v>
      </c>
      <c r="CL28">
        <v>90</v>
      </c>
      <c r="CP28">
        <v>769</v>
      </c>
      <c r="CQ28" t="s">
        <v>5142</v>
      </c>
      <c r="CR28" t="s">
        <v>1173</v>
      </c>
      <c r="CS28" t="s">
        <v>5143</v>
      </c>
      <c r="CT28" t="s">
        <v>5144</v>
      </c>
      <c r="CU28" t="s">
        <v>5145</v>
      </c>
      <c r="CV28" t="s">
        <v>5146</v>
      </c>
      <c r="CW28" t="s">
        <v>4579</v>
      </c>
      <c r="CX28" t="s">
        <v>5147</v>
      </c>
      <c r="CY28" t="s">
        <v>5148</v>
      </c>
      <c r="CZ28" t="s">
        <v>5149</v>
      </c>
      <c r="DA28" s="3">
        <v>4801500</v>
      </c>
      <c r="DB28" s="3">
        <v>3521100</v>
      </c>
      <c r="DC28" s="3">
        <v>0</v>
      </c>
      <c r="DD28" s="3">
        <v>92268</v>
      </c>
      <c r="DE28" s="3">
        <v>0</v>
      </c>
      <c r="DF28" s="3">
        <v>229590</v>
      </c>
      <c r="DG28" s="3">
        <v>33005</v>
      </c>
      <c r="DH28" s="3">
        <v>436740</v>
      </c>
      <c r="DI28" s="3">
        <v>4175000</v>
      </c>
      <c r="DJ28" s="3">
        <v>1983800</v>
      </c>
      <c r="DK28" s="3">
        <v>3350600</v>
      </c>
      <c r="DL28" s="3">
        <v>179020000</v>
      </c>
      <c r="DM28" s="3">
        <v>147720000</v>
      </c>
      <c r="DN28" s="3">
        <v>0</v>
      </c>
      <c r="DO28" s="3">
        <v>0</v>
      </c>
      <c r="DP28" s="3">
        <v>0</v>
      </c>
      <c r="DQ28" s="3">
        <v>29217000</v>
      </c>
      <c r="DR28" s="3">
        <v>0</v>
      </c>
      <c r="DS28" s="3">
        <v>17501000</v>
      </c>
      <c r="DT28" s="3">
        <v>130460000</v>
      </c>
      <c r="DU28" s="3">
        <v>95774000</v>
      </c>
      <c r="DV28" s="3">
        <v>107060000</v>
      </c>
      <c r="DY28" s="19" t="s">
        <v>16114</v>
      </c>
      <c r="DZ28" s="19" t="s">
        <v>15107</v>
      </c>
      <c r="EA28" s="19">
        <f t="shared" si="3"/>
        <v>0</v>
      </c>
      <c r="EB28" s="19">
        <f t="shared" si="4"/>
        <v>537490</v>
      </c>
      <c r="EC28" s="19">
        <f t="shared" si="5"/>
        <v>189790</v>
      </c>
      <c r="ED28" s="19">
        <f t="shared" si="12"/>
        <v>0</v>
      </c>
      <c r="EE28" s="19">
        <f t="shared" si="13"/>
        <v>44150</v>
      </c>
      <c r="EF28" s="19">
        <f t="shared" si="14"/>
        <v>0</v>
      </c>
      <c r="EG28" s="19">
        <f t="shared" si="6"/>
        <v>0</v>
      </c>
      <c r="EH28" s="19">
        <f t="shared" si="7"/>
        <v>117550000</v>
      </c>
      <c r="EI28" s="19">
        <f t="shared" si="8"/>
        <v>54736000</v>
      </c>
      <c r="EJ28" s="19">
        <f t="shared" si="9"/>
        <v>0</v>
      </c>
      <c r="EK28" s="19">
        <f t="shared" si="10"/>
        <v>0</v>
      </c>
      <c r="EL28" s="19">
        <f t="shared" si="11"/>
        <v>0</v>
      </c>
    </row>
    <row r="29" spans="1:142" x14ac:dyDescent="0.25">
      <c r="A29" t="s">
        <v>11355</v>
      </c>
      <c r="B29" t="s">
        <v>13089</v>
      </c>
      <c r="C29" t="s">
        <v>14823</v>
      </c>
      <c r="D29" t="s">
        <v>5316</v>
      </c>
      <c r="E29" t="s">
        <v>5315</v>
      </c>
      <c r="F29" t="s">
        <v>5315</v>
      </c>
      <c r="G29">
        <v>33</v>
      </c>
      <c r="H29">
        <v>31</v>
      </c>
      <c r="I29">
        <v>31</v>
      </c>
      <c r="J29">
        <v>1</v>
      </c>
      <c r="K29">
        <v>33</v>
      </c>
      <c r="L29">
        <v>31</v>
      </c>
      <c r="M29">
        <v>31</v>
      </c>
      <c r="N29">
        <v>24</v>
      </c>
      <c r="O29">
        <v>25</v>
      </c>
      <c r="P29">
        <v>18</v>
      </c>
      <c r="Q29">
        <v>23</v>
      </c>
      <c r="R29">
        <v>21</v>
      </c>
      <c r="S29">
        <v>21</v>
      </c>
      <c r="T29">
        <v>20</v>
      </c>
      <c r="U29">
        <v>19</v>
      </c>
      <c r="V29">
        <v>27</v>
      </c>
      <c r="W29">
        <v>27</v>
      </c>
      <c r="X29">
        <v>25</v>
      </c>
      <c r="Y29">
        <v>23</v>
      </c>
      <c r="Z29">
        <v>23</v>
      </c>
      <c r="AA29">
        <v>17</v>
      </c>
      <c r="AB29">
        <v>23</v>
      </c>
      <c r="AC29">
        <v>20</v>
      </c>
      <c r="AD29">
        <v>20</v>
      </c>
      <c r="AE29">
        <v>19</v>
      </c>
      <c r="AF29">
        <v>19</v>
      </c>
      <c r="AG29">
        <v>26</v>
      </c>
      <c r="AH29">
        <v>25</v>
      </c>
      <c r="AI29">
        <v>24</v>
      </c>
      <c r="AJ29">
        <v>23</v>
      </c>
      <c r="AK29">
        <v>23</v>
      </c>
      <c r="AL29">
        <v>17</v>
      </c>
      <c r="AM29">
        <v>23</v>
      </c>
      <c r="AN29">
        <v>20</v>
      </c>
      <c r="AO29">
        <v>20</v>
      </c>
      <c r="AP29">
        <v>19</v>
      </c>
      <c r="AQ29">
        <v>19</v>
      </c>
      <c r="AR29">
        <v>26</v>
      </c>
      <c r="AS29">
        <v>25</v>
      </c>
      <c r="AT29">
        <v>24</v>
      </c>
      <c r="AU29">
        <v>35.4</v>
      </c>
      <c r="AV29">
        <v>34.1</v>
      </c>
      <c r="AW29">
        <v>34.1</v>
      </c>
      <c r="AX29">
        <v>145.02000000000001</v>
      </c>
      <c r="AY29">
        <v>1497</v>
      </c>
      <c r="AZ29">
        <v>1497</v>
      </c>
      <c r="BA29">
        <v>0</v>
      </c>
      <c r="BB29">
        <v>323.31</v>
      </c>
      <c r="BC29">
        <v>29.5</v>
      </c>
      <c r="BD29">
        <v>27.6</v>
      </c>
      <c r="BE29">
        <v>22.4</v>
      </c>
      <c r="BF29">
        <v>29.4</v>
      </c>
      <c r="BG29">
        <v>25.6</v>
      </c>
      <c r="BH29">
        <v>26.5</v>
      </c>
      <c r="BI29">
        <v>23.1</v>
      </c>
      <c r="BJ29">
        <v>26.9</v>
      </c>
      <c r="BK29">
        <v>31.3</v>
      </c>
      <c r="BL29">
        <v>31.2</v>
      </c>
      <c r="BM29">
        <v>30.2</v>
      </c>
      <c r="BN29">
        <v>5269900000</v>
      </c>
      <c r="BO29">
        <v>917350000</v>
      </c>
      <c r="BP29">
        <v>478260000</v>
      </c>
      <c r="BQ29">
        <v>79842000</v>
      </c>
      <c r="BR29">
        <v>227590000</v>
      </c>
      <c r="BS29">
        <v>119410000</v>
      </c>
      <c r="BT29">
        <v>162920000</v>
      </c>
      <c r="BU29">
        <v>163720000</v>
      </c>
      <c r="BV29">
        <v>555940000</v>
      </c>
      <c r="BW29">
        <v>759000000</v>
      </c>
      <c r="BX29">
        <v>1082200000</v>
      </c>
      <c r="BY29">
        <v>723670000</v>
      </c>
      <c r="BZ29">
        <v>72191000</v>
      </c>
      <c r="CA29">
        <v>52</v>
      </c>
      <c r="CB29">
        <v>49</v>
      </c>
      <c r="CC29">
        <v>26</v>
      </c>
      <c r="CD29">
        <v>41</v>
      </c>
      <c r="CE29">
        <v>28</v>
      </c>
      <c r="CF29">
        <v>35</v>
      </c>
      <c r="CG29">
        <v>37</v>
      </c>
      <c r="CH29">
        <v>42</v>
      </c>
      <c r="CI29">
        <v>55</v>
      </c>
      <c r="CJ29">
        <v>63</v>
      </c>
      <c r="CK29">
        <v>54</v>
      </c>
      <c r="CL29">
        <v>482</v>
      </c>
      <c r="CP29">
        <v>807</v>
      </c>
      <c r="CQ29" t="s">
        <v>5317</v>
      </c>
      <c r="CR29" t="s">
        <v>5318</v>
      </c>
      <c r="CS29" t="s">
        <v>5319</v>
      </c>
      <c r="CT29" t="s">
        <v>5320</v>
      </c>
      <c r="CU29" t="s">
        <v>5321</v>
      </c>
      <c r="CV29" t="s">
        <v>5322</v>
      </c>
      <c r="CW29" t="s">
        <v>5323</v>
      </c>
      <c r="CX29" t="s">
        <v>5324</v>
      </c>
      <c r="CY29" t="s">
        <v>5325</v>
      </c>
      <c r="CZ29" t="s">
        <v>5326</v>
      </c>
      <c r="DA29" s="3">
        <v>12567000</v>
      </c>
      <c r="DB29" s="3">
        <v>6551500</v>
      </c>
      <c r="DC29" s="3">
        <v>1093700</v>
      </c>
      <c r="DD29" s="3">
        <v>3117700</v>
      </c>
      <c r="DE29" s="3">
        <v>1635800</v>
      </c>
      <c r="DF29" s="3">
        <v>2231800</v>
      </c>
      <c r="DG29" s="3">
        <v>2242700</v>
      </c>
      <c r="DH29" s="3">
        <v>7615600</v>
      </c>
      <c r="DI29" s="3">
        <v>10397000</v>
      </c>
      <c r="DJ29" s="3">
        <v>14825000</v>
      </c>
      <c r="DK29" s="3">
        <v>9913200</v>
      </c>
      <c r="DL29" s="3">
        <v>765860000</v>
      </c>
      <c r="DM29" s="3">
        <v>404980000</v>
      </c>
      <c r="DN29" s="3">
        <v>634000000</v>
      </c>
      <c r="DO29" s="3">
        <v>717140000</v>
      </c>
      <c r="DP29" s="3">
        <v>566050000</v>
      </c>
      <c r="DQ29" s="3">
        <v>400870000</v>
      </c>
      <c r="DR29" s="3">
        <v>395920000</v>
      </c>
      <c r="DS29" s="3">
        <v>373530000</v>
      </c>
      <c r="DT29" s="3">
        <v>617370000</v>
      </c>
      <c r="DU29" s="3">
        <v>614210000</v>
      </c>
      <c r="DV29" s="3">
        <v>616720000</v>
      </c>
      <c r="DY29" s="19" t="s">
        <v>15993</v>
      </c>
      <c r="DZ29" s="19" t="s">
        <v>15724</v>
      </c>
      <c r="EA29" s="19">
        <f t="shared" si="3"/>
        <v>1174600</v>
      </c>
      <c r="EB29" s="19">
        <f t="shared" si="4"/>
        <v>859200</v>
      </c>
      <c r="EC29" s="19">
        <f t="shared" si="5"/>
        <v>493630</v>
      </c>
      <c r="ED29" s="19">
        <f t="shared" si="12"/>
        <v>287190</v>
      </c>
      <c r="EE29" s="19">
        <f t="shared" si="13"/>
        <v>445380</v>
      </c>
      <c r="EF29" s="19">
        <f t="shared" si="14"/>
        <v>815280</v>
      </c>
      <c r="EG29" s="19">
        <f t="shared" si="6"/>
        <v>64588000</v>
      </c>
      <c r="EH29" s="19">
        <f t="shared" si="7"/>
        <v>19179000</v>
      </c>
      <c r="EI29" s="19">
        <f t="shared" si="8"/>
        <v>22249000</v>
      </c>
      <c r="EJ29" s="19">
        <f t="shared" si="9"/>
        <v>0</v>
      </c>
      <c r="EK29" s="19">
        <f t="shared" si="10"/>
        <v>11238000</v>
      </c>
      <c r="EL29" s="19">
        <f t="shared" si="11"/>
        <v>0</v>
      </c>
    </row>
    <row r="30" spans="1:142" x14ac:dyDescent="0.25">
      <c r="A30" t="s">
        <v>11295</v>
      </c>
      <c r="B30" t="s">
        <v>13029</v>
      </c>
      <c r="C30" t="s">
        <v>14763</v>
      </c>
      <c r="D30" t="s">
        <v>4985</v>
      </c>
      <c r="E30" t="s">
        <v>4984</v>
      </c>
      <c r="F30" t="s">
        <v>4984</v>
      </c>
      <c r="G30">
        <v>40</v>
      </c>
      <c r="H30">
        <v>40</v>
      </c>
      <c r="I30">
        <v>40</v>
      </c>
      <c r="J30">
        <v>1</v>
      </c>
      <c r="K30">
        <v>40</v>
      </c>
      <c r="L30">
        <v>40</v>
      </c>
      <c r="M30">
        <v>40</v>
      </c>
      <c r="N30">
        <v>28</v>
      </c>
      <c r="O30">
        <v>23</v>
      </c>
      <c r="P30">
        <v>11</v>
      </c>
      <c r="Q30">
        <v>7</v>
      </c>
      <c r="R30">
        <v>7</v>
      </c>
      <c r="S30">
        <v>28</v>
      </c>
      <c r="T30">
        <v>23</v>
      </c>
      <c r="U30">
        <v>27</v>
      </c>
      <c r="V30">
        <v>31</v>
      </c>
      <c r="W30">
        <v>32</v>
      </c>
      <c r="X30">
        <v>25</v>
      </c>
      <c r="Y30">
        <v>28</v>
      </c>
      <c r="Z30">
        <v>23</v>
      </c>
      <c r="AA30">
        <v>11</v>
      </c>
      <c r="AB30">
        <v>7</v>
      </c>
      <c r="AC30">
        <v>7</v>
      </c>
      <c r="AD30">
        <v>28</v>
      </c>
      <c r="AE30">
        <v>23</v>
      </c>
      <c r="AF30">
        <v>27</v>
      </c>
      <c r="AG30">
        <v>31</v>
      </c>
      <c r="AH30">
        <v>32</v>
      </c>
      <c r="AI30">
        <v>25</v>
      </c>
      <c r="AJ30">
        <v>28</v>
      </c>
      <c r="AK30">
        <v>23</v>
      </c>
      <c r="AL30">
        <v>11</v>
      </c>
      <c r="AM30">
        <v>7</v>
      </c>
      <c r="AN30">
        <v>7</v>
      </c>
      <c r="AO30">
        <v>28</v>
      </c>
      <c r="AP30">
        <v>23</v>
      </c>
      <c r="AQ30">
        <v>27</v>
      </c>
      <c r="AR30">
        <v>31</v>
      </c>
      <c r="AS30">
        <v>32</v>
      </c>
      <c r="AT30">
        <v>25</v>
      </c>
      <c r="AU30">
        <v>32.4</v>
      </c>
      <c r="AV30">
        <v>32.4</v>
      </c>
      <c r="AW30">
        <v>32.4</v>
      </c>
      <c r="AX30">
        <v>110.33</v>
      </c>
      <c r="AY30">
        <v>1034</v>
      </c>
      <c r="AZ30">
        <v>1034</v>
      </c>
      <c r="BA30">
        <v>0</v>
      </c>
      <c r="BB30">
        <v>323.31</v>
      </c>
      <c r="BC30">
        <v>25.2</v>
      </c>
      <c r="BD30">
        <v>24.4</v>
      </c>
      <c r="BE30">
        <v>12.2</v>
      </c>
      <c r="BF30">
        <v>6.9</v>
      </c>
      <c r="BG30">
        <v>9.6999999999999993</v>
      </c>
      <c r="BH30">
        <v>23.8</v>
      </c>
      <c r="BI30">
        <v>21.8</v>
      </c>
      <c r="BJ30">
        <v>26.4</v>
      </c>
      <c r="BK30">
        <v>24.9</v>
      </c>
      <c r="BL30">
        <v>26.4</v>
      </c>
      <c r="BM30">
        <v>24.8</v>
      </c>
      <c r="BN30">
        <v>19970000000</v>
      </c>
      <c r="BO30">
        <v>3078800000</v>
      </c>
      <c r="BP30">
        <v>1265500000</v>
      </c>
      <c r="BQ30">
        <v>52598000</v>
      </c>
      <c r="BR30">
        <v>35771000</v>
      </c>
      <c r="BS30">
        <v>12121000</v>
      </c>
      <c r="BT30">
        <v>1345900000</v>
      </c>
      <c r="BU30">
        <v>1015100000</v>
      </c>
      <c r="BV30">
        <v>2745400000</v>
      </c>
      <c r="BW30">
        <v>3453300000</v>
      </c>
      <c r="BX30">
        <v>4490100000</v>
      </c>
      <c r="BY30">
        <v>2475200000</v>
      </c>
      <c r="BZ30">
        <v>407540000</v>
      </c>
      <c r="CA30">
        <v>70</v>
      </c>
      <c r="CB30">
        <v>48</v>
      </c>
      <c r="CC30">
        <v>12</v>
      </c>
      <c r="CD30">
        <v>9</v>
      </c>
      <c r="CE30">
        <v>8</v>
      </c>
      <c r="CF30">
        <v>54</v>
      </c>
      <c r="CG30">
        <v>43</v>
      </c>
      <c r="CH30">
        <v>61</v>
      </c>
      <c r="CI30">
        <v>68</v>
      </c>
      <c r="CJ30">
        <v>73</v>
      </c>
      <c r="CK30">
        <v>60</v>
      </c>
      <c r="CL30">
        <v>506</v>
      </c>
      <c r="CP30">
        <v>748</v>
      </c>
      <c r="CQ30" t="s">
        <v>4986</v>
      </c>
      <c r="CR30" t="s">
        <v>2077</v>
      </c>
      <c r="CS30" t="s">
        <v>4987</v>
      </c>
      <c r="CT30" t="s">
        <v>4988</v>
      </c>
      <c r="CU30" t="s">
        <v>4989</v>
      </c>
      <c r="CV30" t="s">
        <v>4990</v>
      </c>
      <c r="CW30" t="s">
        <v>4991</v>
      </c>
      <c r="CX30" t="s">
        <v>4992</v>
      </c>
      <c r="CY30" t="s">
        <v>4993</v>
      </c>
      <c r="CZ30" t="s">
        <v>4994</v>
      </c>
      <c r="DA30" s="3">
        <v>62832000</v>
      </c>
      <c r="DB30" s="3">
        <v>25827000</v>
      </c>
      <c r="DC30" s="3">
        <v>1073400</v>
      </c>
      <c r="DD30" s="3">
        <v>730020</v>
      </c>
      <c r="DE30" s="3">
        <v>247380</v>
      </c>
      <c r="DF30" s="3">
        <v>27467000</v>
      </c>
      <c r="DG30" s="3">
        <v>20715000</v>
      </c>
      <c r="DH30" s="3">
        <v>56029000</v>
      </c>
      <c r="DI30" s="3">
        <v>70475000</v>
      </c>
      <c r="DJ30" s="3">
        <v>91634000</v>
      </c>
      <c r="DK30" s="3">
        <v>50514000</v>
      </c>
      <c r="DL30" s="3">
        <v>2753900000</v>
      </c>
      <c r="DM30" s="3">
        <v>1568800000</v>
      </c>
      <c r="DN30" s="3">
        <v>450960000</v>
      </c>
      <c r="DO30" s="3">
        <v>132820000</v>
      </c>
      <c r="DP30" s="3">
        <v>75075000</v>
      </c>
      <c r="DQ30" s="3">
        <v>2989200000</v>
      </c>
      <c r="DR30" s="3">
        <v>2551800000</v>
      </c>
      <c r="DS30" s="3">
        <v>2110200000</v>
      </c>
      <c r="DT30" s="3">
        <v>2940000000</v>
      </c>
      <c r="DU30" s="3">
        <v>3229200000</v>
      </c>
      <c r="DV30" s="3">
        <v>2514800000</v>
      </c>
      <c r="DY30" s="19" t="s">
        <v>13006</v>
      </c>
      <c r="DZ30" s="19" t="s">
        <v>14740</v>
      </c>
      <c r="EA30" s="19">
        <f t="shared" si="3"/>
        <v>57029</v>
      </c>
      <c r="EB30" s="19">
        <f t="shared" si="4"/>
        <v>31930</v>
      </c>
      <c r="EC30" s="19">
        <f t="shared" si="5"/>
        <v>98067</v>
      </c>
      <c r="ED30" s="19">
        <f t="shared" si="12"/>
        <v>0</v>
      </c>
      <c r="EE30" s="19">
        <f t="shared" si="13"/>
        <v>0</v>
      </c>
      <c r="EF30" s="19">
        <f t="shared" si="14"/>
        <v>8728.2999999999993</v>
      </c>
      <c r="EG30" s="19">
        <f t="shared" si="6"/>
        <v>14459000</v>
      </c>
      <c r="EH30" s="19">
        <f t="shared" si="7"/>
        <v>18036000</v>
      </c>
      <c r="EI30" s="19">
        <f t="shared" si="8"/>
        <v>34429000</v>
      </c>
      <c r="EJ30" s="19">
        <f t="shared" si="9"/>
        <v>0</v>
      </c>
      <c r="EK30" s="19">
        <f t="shared" si="10"/>
        <v>0</v>
      </c>
      <c r="EL30" s="19">
        <f t="shared" si="11"/>
        <v>0</v>
      </c>
    </row>
    <row r="31" spans="1:142" x14ac:dyDescent="0.25">
      <c r="A31" t="s">
        <v>10954</v>
      </c>
      <c r="B31" t="s">
        <v>12688</v>
      </c>
      <c r="C31" t="s">
        <v>14422</v>
      </c>
      <c r="D31" t="s">
        <v>2772</v>
      </c>
      <c r="E31" t="s">
        <v>2771</v>
      </c>
      <c r="F31" t="s">
        <v>2771</v>
      </c>
      <c r="G31">
        <v>8</v>
      </c>
      <c r="H31">
        <v>8</v>
      </c>
      <c r="I31">
        <v>8</v>
      </c>
      <c r="J31">
        <v>1</v>
      </c>
      <c r="K31">
        <v>8</v>
      </c>
      <c r="L31">
        <v>8</v>
      </c>
      <c r="M31">
        <v>8</v>
      </c>
      <c r="N31">
        <v>1</v>
      </c>
      <c r="O31">
        <v>1</v>
      </c>
      <c r="P31">
        <v>0</v>
      </c>
      <c r="Q31">
        <v>1</v>
      </c>
      <c r="R31">
        <v>0</v>
      </c>
      <c r="S31">
        <v>5</v>
      </c>
      <c r="T31">
        <v>5</v>
      </c>
      <c r="U31">
        <v>4</v>
      </c>
      <c r="V31">
        <v>1</v>
      </c>
      <c r="W31">
        <v>0</v>
      </c>
      <c r="X31">
        <v>0</v>
      </c>
      <c r="Y31">
        <v>1</v>
      </c>
      <c r="Z31">
        <v>1</v>
      </c>
      <c r="AA31">
        <v>0</v>
      </c>
      <c r="AB31">
        <v>1</v>
      </c>
      <c r="AC31">
        <v>0</v>
      </c>
      <c r="AD31">
        <v>5</v>
      </c>
      <c r="AE31">
        <v>5</v>
      </c>
      <c r="AF31">
        <v>4</v>
      </c>
      <c r="AG31">
        <v>1</v>
      </c>
      <c r="AH31">
        <v>0</v>
      </c>
      <c r="AI31">
        <v>0</v>
      </c>
      <c r="AJ31">
        <v>1</v>
      </c>
      <c r="AK31">
        <v>1</v>
      </c>
      <c r="AL31">
        <v>0</v>
      </c>
      <c r="AM31">
        <v>1</v>
      </c>
      <c r="AN31">
        <v>0</v>
      </c>
      <c r="AO31">
        <v>5</v>
      </c>
      <c r="AP31">
        <v>5</v>
      </c>
      <c r="AQ31">
        <v>4</v>
      </c>
      <c r="AR31">
        <v>1</v>
      </c>
      <c r="AS31">
        <v>0</v>
      </c>
      <c r="AT31">
        <v>0</v>
      </c>
      <c r="AU31">
        <v>19.600000000000001</v>
      </c>
      <c r="AV31">
        <v>19.600000000000001</v>
      </c>
      <c r="AW31">
        <v>19.600000000000001</v>
      </c>
      <c r="AX31">
        <v>66.941999999999993</v>
      </c>
      <c r="AY31">
        <v>699</v>
      </c>
      <c r="AZ31">
        <v>699</v>
      </c>
      <c r="BA31">
        <v>0</v>
      </c>
      <c r="BB31">
        <v>51.52</v>
      </c>
      <c r="BC31">
        <v>4.5999999999999996</v>
      </c>
      <c r="BD31">
        <v>4.5999999999999996</v>
      </c>
      <c r="BE31">
        <v>0</v>
      </c>
      <c r="BF31">
        <v>2.1</v>
      </c>
      <c r="BG31">
        <v>0</v>
      </c>
      <c r="BH31">
        <v>15.6</v>
      </c>
      <c r="BI31">
        <v>14.9</v>
      </c>
      <c r="BJ31">
        <v>10.7</v>
      </c>
      <c r="BK31">
        <v>4.5999999999999996</v>
      </c>
      <c r="BL31">
        <v>0</v>
      </c>
      <c r="BM31">
        <v>0</v>
      </c>
      <c r="BN31">
        <v>99254000</v>
      </c>
      <c r="BO31">
        <v>4642200</v>
      </c>
      <c r="BP31">
        <v>1419800</v>
      </c>
      <c r="BQ31">
        <v>0</v>
      </c>
      <c r="BR31">
        <v>1178500</v>
      </c>
      <c r="BS31">
        <v>0</v>
      </c>
      <c r="BT31">
        <v>15029000</v>
      </c>
      <c r="BU31">
        <v>41219000</v>
      </c>
      <c r="BV31">
        <v>32171000</v>
      </c>
      <c r="BW31">
        <v>3594400</v>
      </c>
      <c r="BX31">
        <v>0</v>
      </c>
      <c r="BY31">
        <v>0</v>
      </c>
      <c r="BZ31">
        <v>3007700</v>
      </c>
      <c r="CA31">
        <v>2</v>
      </c>
      <c r="CB31">
        <v>1</v>
      </c>
      <c r="CC31">
        <v>0</v>
      </c>
      <c r="CD31">
        <v>1</v>
      </c>
      <c r="CE31">
        <v>0</v>
      </c>
      <c r="CF31">
        <v>7</v>
      </c>
      <c r="CG31">
        <v>9</v>
      </c>
      <c r="CH31">
        <v>4</v>
      </c>
      <c r="CI31">
        <v>3</v>
      </c>
      <c r="CJ31">
        <v>0</v>
      </c>
      <c r="CK31">
        <v>0</v>
      </c>
      <c r="CL31">
        <v>27</v>
      </c>
      <c r="CP31">
        <v>410</v>
      </c>
      <c r="CQ31" t="s">
        <v>2773</v>
      </c>
      <c r="CR31" t="s">
        <v>783</v>
      </c>
      <c r="CS31" t="s">
        <v>2774</v>
      </c>
      <c r="CT31" t="s">
        <v>2775</v>
      </c>
      <c r="CU31" t="s">
        <v>2776</v>
      </c>
      <c r="CV31" t="s">
        <v>2777</v>
      </c>
      <c r="CW31">
        <v>205</v>
      </c>
      <c r="CX31" t="s">
        <v>2778</v>
      </c>
      <c r="CY31">
        <v>43</v>
      </c>
      <c r="CZ31" t="s">
        <v>2779</v>
      </c>
      <c r="DA31" s="3">
        <v>140670</v>
      </c>
      <c r="DB31" s="3">
        <v>43024</v>
      </c>
      <c r="DC31" s="3">
        <v>0</v>
      </c>
      <c r="DD31" s="3">
        <v>35711</v>
      </c>
      <c r="DE31" s="3">
        <v>0</v>
      </c>
      <c r="DF31" s="3">
        <v>455440</v>
      </c>
      <c r="DG31" s="3">
        <v>1249100</v>
      </c>
      <c r="DH31" s="3">
        <v>974870</v>
      </c>
      <c r="DI31" s="3">
        <v>108920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51647000</v>
      </c>
      <c r="DR31" s="3">
        <v>68956000</v>
      </c>
      <c r="DS31" s="3">
        <v>0</v>
      </c>
      <c r="DT31" s="3">
        <v>0</v>
      </c>
      <c r="DU31" s="3">
        <v>0</v>
      </c>
      <c r="DV31" s="3">
        <v>0</v>
      </c>
      <c r="DY31" s="19" t="s">
        <v>12540</v>
      </c>
      <c r="DZ31" s="19" t="s">
        <v>14274</v>
      </c>
      <c r="EA31" s="19">
        <f t="shared" si="3"/>
        <v>28027</v>
      </c>
      <c r="EB31" s="19">
        <f t="shared" si="4"/>
        <v>193120</v>
      </c>
      <c r="EC31" s="19">
        <f t="shared" si="5"/>
        <v>102080</v>
      </c>
      <c r="ED31" s="19">
        <f t="shared" si="12"/>
        <v>0</v>
      </c>
      <c r="EE31" s="19">
        <f t="shared" si="13"/>
        <v>0</v>
      </c>
      <c r="EF31" s="19">
        <f t="shared" si="14"/>
        <v>0</v>
      </c>
      <c r="EG31" s="19">
        <f t="shared" si="6"/>
        <v>19935000</v>
      </c>
      <c r="EH31" s="19">
        <f t="shared" si="7"/>
        <v>42710000</v>
      </c>
      <c r="EI31" s="19">
        <f t="shared" si="8"/>
        <v>38976000</v>
      </c>
      <c r="EJ31" s="19">
        <f t="shared" si="9"/>
        <v>0</v>
      </c>
      <c r="EK31" s="19">
        <f t="shared" si="10"/>
        <v>0</v>
      </c>
      <c r="EL31" s="19">
        <f t="shared" si="11"/>
        <v>0</v>
      </c>
    </row>
    <row r="32" spans="1:142" x14ac:dyDescent="0.25">
      <c r="A32" t="s">
        <v>11528</v>
      </c>
      <c r="B32" t="s">
        <v>13262</v>
      </c>
      <c r="C32" t="s">
        <v>14996</v>
      </c>
      <c r="D32" t="s">
        <v>6316</v>
      </c>
      <c r="E32" t="s">
        <v>6315</v>
      </c>
      <c r="F32" t="s">
        <v>6315</v>
      </c>
      <c r="G32">
        <v>30</v>
      </c>
      <c r="H32">
        <v>30</v>
      </c>
      <c r="I32">
        <v>29</v>
      </c>
      <c r="J32">
        <v>1</v>
      </c>
      <c r="K32">
        <v>30</v>
      </c>
      <c r="L32">
        <v>30</v>
      </c>
      <c r="M32">
        <v>29</v>
      </c>
      <c r="N32">
        <v>22</v>
      </c>
      <c r="O32">
        <v>18</v>
      </c>
      <c r="P32">
        <v>0</v>
      </c>
      <c r="Q32">
        <v>2</v>
      </c>
      <c r="R32">
        <v>0</v>
      </c>
      <c r="S32">
        <v>16</v>
      </c>
      <c r="T32">
        <v>9</v>
      </c>
      <c r="U32">
        <v>18</v>
      </c>
      <c r="V32">
        <v>13</v>
      </c>
      <c r="W32">
        <v>16</v>
      </c>
      <c r="X32">
        <v>17</v>
      </c>
      <c r="Y32">
        <v>22</v>
      </c>
      <c r="Z32">
        <v>18</v>
      </c>
      <c r="AA32">
        <v>0</v>
      </c>
      <c r="AB32">
        <v>2</v>
      </c>
      <c r="AC32">
        <v>0</v>
      </c>
      <c r="AD32">
        <v>16</v>
      </c>
      <c r="AE32">
        <v>9</v>
      </c>
      <c r="AF32">
        <v>18</v>
      </c>
      <c r="AG32">
        <v>13</v>
      </c>
      <c r="AH32">
        <v>16</v>
      </c>
      <c r="AI32">
        <v>17</v>
      </c>
      <c r="AJ32">
        <v>21</v>
      </c>
      <c r="AK32">
        <v>17</v>
      </c>
      <c r="AL32">
        <v>0</v>
      </c>
      <c r="AM32">
        <v>2</v>
      </c>
      <c r="AN32">
        <v>0</v>
      </c>
      <c r="AO32">
        <v>16</v>
      </c>
      <c r="AP32">
        <v>9</v>
      </c>
      <c r="AQ32">
        <v>17</v>
      </c>
      <c r="AR32">
        <v>12</v>
      </c>
      <c r="AS32">
        <v>15</v>
      </c>
      <c r="AT32">
        <v>16</v>
      </c>
      <c r="AU32">
        <v>25.2</v>
      </c>
      <c r="AV32">
        <v>25.2</v>
      </c>
      <c r="AW32">
        <v>24.5</v>
      </c>
      <c r="AX32">
        <v>171.53</v>
      </c>
      <c r="AY32">
        <v>1736</v>
      </c>
      <c r="AZ32">
        <v>1736</v>
      </c>
      <c r="BA32">
        <v>0</v>
      </c>
      <c r="BB32">
        <v>198.04</v>
      </c>
      <c r="BC32">
        <v>18.600000000000001</v>
      </c>
      <c r="BD32">
        <v>18.5</v>
      </c>
      <c r="BE32">
        <v>0</v>
      </c>
      <c r="BF32">
        <v>2.9</v>
      </c>
      <c r="BG32">
        <v>0</v>
      </c>
      <c r="BH32">
        <v>15.4</v>
      </c>
      <c r="BI32">
        <v>9.4</v>
      </c>
      <c r="BJ32">
        <v>17.2</v>
      </c>
      <c r="BK32">
        <v>14.4</v>
      </c>
      <c r="BL32">
        <v>17.2</v>
      </c>
      <c r="BM32">
        <v>16.2</v>
      </c>
      <c r="BN32">
        <v>3450100000</v>
      </c>
      <c r="BO32">
        <v>804490000</v>
      </c>
      <c r="BP32">
        <v>400030000</v>
      </c>
      <c r="BQ32">
        <v>0</v>
      </c>
      <c r="BR32">
        <v>7682900</v>
      </c>
      <c r="BS32">
        <v>0</v>
      </c>
      <c r="BT32">
        <v>141320000</v>
      </c>
      <c r="BU32">
        <v>51270000</v>
      </c>
      <c r="BV32">
        <v>481520000</v>
      </c>
      <c r="BW32">
        <v>408200000</v>
      </c>
      <c r="BX32">
        <v>672460000</v>
      </c>
      <c r="BY32">
        <v>483150000</v>
      </c>
      <c r="BZ32">
        <v>40118000</v>
      </c>
      <c r="CA32">
        <v>55</v>
      </c>
      <c r="CB32">
        <v>41</v>
      </c>
      <c r="CC32">
        <v>0</v>
      </c>
      <c r="CD32">
        <v>2</v>
      </c>
      <c r="CE32">
        <v>0</v>
      </c>
      <c r="CF32">
        <v>28</v>
      </c>
      <c r="CG32">
        <v>15</v>
      </c>
      <c r="CH32">
        <v>43</v>
      </c>
      <c r="CI32">
        <v>42</v>
      </c>
      <c r="CJ32">
        <v>50</v>
      </c>
      <c r="CK32">
        <v>39</v>
      </c>
      <c r="CL32">
        <v>315</v>
      </c>
      <c r="CP32">
        <v>979</v>
      </c>
      <c r="CQ32" t="s">
        <v>6317</v>
      </c>
      <c r="CR32" t="s">
        <v>6318</v>
      </c>
      <c r="CS32" t="s">
        <v>6319</v>
      </c>
      <c r="CT32" t="s">
        <v>6320</v>
      </c>
      <c r="CU32" t="s">
        <v>6321</v>
      </c>
      <c r="CV32" t="s">
        <v>6322</v>
      </c>
      <c r="CW32" t="s">
        <v>6323</v>
      </c>
      <c r="CX32" t="s">
        <v>6324</v>
      </c>
      <c r="CY32" t="s">
        <v>6325</v>
      </c>
      <c r="CZ32" t="s">
        <v>6326</v>
      </c>
      <c r="DA32" s="3">
        <v>9354600</v>
      </c>
      <c r="DB32" s="3">
        <v>4651500</v>
      </c>
      <c r="DC32" s="3">
        <v>0</v>
      </c>
      <c r="DD32" s="3">
        <v>89336</v>
      </c>
      <c r="DE32" s="3">
        <v>0</v>
      </c>
      <c r="DF32" s="3">
        <v>1643300</v>
      </c>
      <c r="DG32" s="3">
        <v>596160</v>
      </c>
      <c r="DH32" s="3">
        <v>5599000</v>
      </c>
      <c r="DI32" s="3">
        <v>4746500</v>
      </c>
      <c r="DJ32" s="3">
        <v>7819400</v>
      </c>
      <c r="DK32" s="3">
        <v>5618100</v>
      </c>
      <c r="DL32" s="3">
        <v>560610000</v>
      </c>
      <c r="DM32" s="3">
        <v>514580000</v>
      </c>
      <c r="DN32" s="3">
        <v>0</v>
      </c>
      <c r="DO32" s="3">
        <v>0</v>
      </c>
      <c r="DP32" s="3">
        <v>0</v>
      </c>
      <c r="DQ32" s="3">
        <v>235690000</v>
      </c>
      <c r="DR32" s="3">
        <v>153050000</v>
      </c>
      <c r="DS32" s="3">
        <v>268840000</v>
      </c>
      <c r="DT32" s="3">
        <v>380960000</v>
      </c>
      <c r="DU32" s="3">
        <v>444000000</v>
      </c>
      <c r="DV32" s="3">
        <v>369180000</v>
      </c>
      <c r="DY32" s="19" t="s">
        <v>12539</v>
      </c>
      <c r="DZ32" s="19" t="s">
        <v>14273</v>
      </c>
      <c r="EA32" s="19">
        <f t="shared" si="3"/>
        <v>137890</v>
      </c>
      <c r="EB32" s="19">
        <f t="shared" si="4"/>
        <v>462430</v>
      </c>
      <c r="EC32" s="19">
        <f t="shared" si="5"/>
        <v>211440</v>
      </c>
      <c r="ED32" s="19">
        <f t="shared" si="12"/>
        <v>0</v>
      </c>
      <c r="EE32" s="19">
        <f t="shared" si="13"/>
        <v>12991</v>
      </c>
      <c r="EF32" s="19">
        <f t="shared" si="14"/>
        <v>25673</v>
      </c>
      <c r="EG32" s="19">
        <f t="shared" si="6"/>
        <v>68135000</v>
      </c>
      <c r="EH32" s="19">
        <f t="shared" si="7"/>
        <v>106110000</v>
      </c>
      <c r="EI32" s="19">
        <f t="shared" si="8"/>
        <v>81606000</v>
      </c>
      <c r="EJ32" s="19">
        <f t="shared" si="9"/>
        <v>0</v>
      </c>
      <c r="EK32" s="19">
        <f t="shared" si="10"/>
        <v>6021000</v>
      </c>
      <c r="EL32" s="19">
        <f t="shared" si="11"/>
        <v>0</v>
      </c>
    </row>
    <row r="33" spans="1:142" x14ac:dyDescent="0.25">
      <c r="A33" t="s">
        <v>12256</v>
      </c>
      <c r="B33" t="s">
        <v>13990</v>
      </c>
      <c r="C33" t="s">
        <v>15723</v>
      </c>
      <c r="D33" t="s">
        <v>10152</v>
      </c>
      <c r="E33" t="s">
        <v>10151</v>
      </c>
      <c r="F33" t="s">
        <v>10151</v>
      </c>
      <c r="G33">
        <v>3</v>
      </c>
      <c r="H33">
        <v>3</v>
      </c>
      <c r="I33">
        <v>3</v>
      </c>
      <c r="J33">
        <v>1</v>
      </c>
      <c r="K33">
        <v>3</v>
      </c>
      <c r="L33">
        <v>3</v>
      </c>
      <c r="M33">
        <v>3</v>
      </c>
      <c r="N33">
        <v>0</v>
      </c>
      <c r="O33">
        <v>0</v>
      </c>
      <c r="P33">
        <v>1</v>
      </c>
      <c r="Q33">
        <v>1</v>
      </c>
      <c r="R33">
        <v>1</v>
      </c>
      <c r="S33">
        <v>0</v>
      </c>
      <c r="T33">
        <v>0</v>
      </c>
      <c r="U33">
        <v>0</v>
      </c>
      <c r="V33">
        <v>0</v>
      </c>
      <c r="W33">
        <v>1</v>
      </c>
      <c r="X33">
        <v>1</v>
      </c>
      <c r="Y33">
        <v>0</v>
      </c>
      <c r="Z33">
        <v>0</v>
      </c>
      <c r="AA33">
        <v>1</v>
      </c>
      <c r="AB33">
        <v>1</v>
      </c>
      <c r="AC33">
        <v>1</v>
      </c>
      <c r="AD33">
        <v>0</v>
      </c>
      <c r="AE33">
        <v>0</v>
      </c>
      <c r="AF33">
        <v>0</v>
      </c>
      <c r="AG33">
        <v>0</v>
      </c>
      <c r="AH33">
        <v>1</v>
      </c>
      <c r="AI33">
        <v>1</v>
      </c>
      <c r="AJ33">
        <v>0</v>
      </c>
      <c r="AK33">
        <v>0</v>
      </c>
      <c r="AL33">
        <v>1</v>
      </c>
      <c r="AM33">
        <v>1</v>
      </c>
      <c r="AN33">
        <v>1</v>
      </c>
      <c r="AO33">
        <v>0</v>
      </c>
      <c r="AP33">
        <v>0</v>
      </c>
      <c r="AQ33">
        <v>0</v>
      </c>
      <c r="AR33">
        <v>0</v>
      </c>
      <c r="AS33">
        <v>1</v>
      </c>
      <c r="AT33">
        <v>1</v>
      </c>
      <c r="AU33">
        <v>3.5</v>
      </c>
      <c r="AV33">
        <v>3.5</v>
      </c>
      <c r="AW33">
        <v>3.5</v>
      </c>
      <c r="AX33">
        <v>161.72</v>
      </c>
      <c r="AY33">
        <v>1669</v>
      </c>
      <c r="AZ33">
        <v>1669</v>
      </c>
      <c r="BA33">
        <v>0</v>
      </c>
      <c r="BB33">
        <v>3.7302</v>
      </c>
      <c r="BC33">
        <v>0</v>
      </c>
      <c r="BD33">
        <v>0</v>
      </c>
      <c r="BE33">
        <v>0.5</v>
      </c>
      <c r="BF33">
        <v>1</v>
      </c>
      <c r="BG33">
        <v>1</v>
      </c>
      <c r="BH33">
        <v>0</v>
      </c>
      <c r="BI33">
        <v>0</v>
      </c>
      <c r="BJ33">
        <v>0</v>
      </c>
      <c r="BK33">
        <v>0</v>
      </c>
      <c r="BL33">
        <v>0.5</v>
      </c>
      <c r="BM33">
        <v>1.9</v>
      </c>
      <c r="BN33">
        <v>30021000</v>
      </c>
      <c r="BO33">
        <v>0</v>
      </c>
      <c r="BP33">
        <v>0</v>
      </c>
      <c r="BQ33">
        <v>17017000</v>
      </c>
      <c r="BR33">
        <v>3962500</v>
      </c>
      <c r="BS33">
        <v>3058700</v>
      </c>
      <c r="BT33">
        <v>0</v>
      </c>
      <c r="BU33">
        <v>0</v>
      </c>
      <c r="BV33">
        <v>0</v>
      </c>
      <c r="BW33">
        <v>0</v>
      </c>
      <c r="BX33">
        <v>5982000</v>
      </c>
      <c r="BY33">
        <v>0</v>
      </c>
      <c r="BZ33">
        <v>384880</v>
      </c>
      <c r="CA33">
        <v>0</v>
      </c>
      <c r="CB33">
        <v>0</v>
      </c>
      <c r="CC33">
        <v>1</v>
      </c>
      <c r="CD33">
        <v>1</v>
      </c>
      <c r="CE33">
        <v>1</v>
      </c>
      <c r="CF33">
        <v>0</v>
      </c>
      <c r="CG33">
        <v>0</v>
      </c>
      <c r="CH33">
        <v>0</v>
      </c>
      <c r="CI33">
        <v>0</v>
      </c>
      <c r="CJ33">
        <v>1</v>
      </c>
      <c r="CK33">
        <v>1</v>
      </c>
      <c r="CL33">
        <v>5</v>
      </c>
      <c r="CP33">
        <v>1697</v>
      </c>
      <c r="CQ33" t="s">
        <v>10153</v>
      </c>
      <c r="CR33" t="s">
        <v>339</v>
      </c>
      <c r="CS33" t="s">
        <v>10154</v>
      </c>
      <c r="CT33" t="s">
        <v>10155</v>
      </c>
      <c r="CU33" t="s">
        <v>10156</v>
      </c>
      <c r="CV33" t="s">
        <v>10157</v>
      </c>
      <c r="CX33" t="s">
        <v>10158</v>
      </c>
      <c r="CZ33" t="s">
        <v>10159</v>
      </c>
      <c r="DA33" s="3">
        <v>0</v>
      </c>
      <c r="DB33" s="3">
        <v>0</v>
      </c>
      <c r="DC33" s="3">
        <v>218170</v>
      </c>
      <c r="DD33" s="3">
        <v>50801</v>
      </c>
      <c r="DE33" s="3">
        <v>39215</v>
      </c>
      <c r="DF33" s="3">
        <v>0</v>
      </c>
      <c r="DG33" s="3">
        <v>0</v>
      </c>
      <c r="DH33" s="3">
        <v>0</v>
      </c>
      <c r="DI33" s="3">
        <v>0</v>
      </c>
      <c r="DJ33" s="3">
        <v>76692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16254000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Y33" s="19" t="s">
        <v>16083</v>
      </c>
      <c r="DZ33" s="19" t="s">
        <v>14105</v>
      </c>
      <c r="EA33" s="19">
        <f t="shared" si="3"/>
        <v>46141</v>
      </c>
      <c r="EB33" s="19">
        <f t="shared" si="4"/>
        <v>110260</v>
      </c>
      <c r="EC33" s="19">
        <f t="shared" si="5"/>
        <v>0</v>
      </c>
      <c r="ED33" s="19">
        <f t="shared" si="12"/>
        <v>0</v>
      </c>
      <c r="EE33" s="19">
        <f t="shared" si="13"/>
        <v>0</v>
      </c>
      <c r="EF33" s="19">
        <f t="shared" si="14"/>
        <v>0</v>
      </c>
      <c r="EG33" s="19">
        <f t="shared" si="6"/>
        <v>13681000</v>
      </c>
      <c r="EH33" s="19">
        <f t="shared" si="7"/>
        <v>11635000</v>
      </c>
      <c r="EI33" s="19">
        <f t="shared" si="8"/>
        <v>0</v>
      </c>
      <c r="EJ33" s="19">
        <f t="shared" si="9"/>
        <v>0</v>
      </c>
      <c r="EK33" s="19">
        <f t="shared" si="10"/>
        <v>0</v>
      </c>
      <c r="EL33" s="19">
        <f t="shared" si="11"/>
        <v>0</v>
      </c>
    </row>
    <row r="34" spans="1:142" x14ac:dyDescent="0.25">
      <c r="A34" t="s">
        <v>12255</v>
      </c>
      <c r="B34" t="s">
        <v>13989</v>
      </c>
      <c r="C34" t="s">
        <v>15722</v>
      </c>
      <c r="D34" t="s">
        <v>10143</v>
      </c>
      <c r="E34" t="s">
        <v>10142</v>
      </c>
      <c r="F34" t="s">
        <v>10142</v>
      </c>
      <c r="G34">
        <v>4</v>
      </c>
      <c r="H34">
        <v>4</v>
      </c>
      <c r="I34">
        <v>4</v>
      </c>
      <c r="J34">
        <v>1</v>
      </c>
      <c r="K34">
        <v>4</v>
      </c>
      <c r="L34">
        <v>4</v>
      </c>
      <c r="M34">
        <v>4</v>
      </c>
      <c r="N34">
        <v>2</v>
      </c>
      <c r="O34">
        <v>1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1</v>
      </c>
      <c r="W34">
        <v>1</v>
      </c>
      <c r="X34">
        <v>0</v>
      </c>
      <c r="Y34">
        <v>2</v>
      </c>
      <c r="Z34">
        <v>1</v>
      </c>
      <c r="AA34">
        <v>0</v>
      </c>
      <c r="AB34">
        <v>0</v>
      </c>
      <c r="AC34">
        <v>0</v>
      </c>
      <c r="AD34">
        <v>0</v>
      </c>
      <c r="AE34">
        <v>1</v>
      </c>
      <c r="AF34">
        <v>1</v>
      </c>
      <c r="AG34">
        <v>1</v>
      </c>
      <c r="AH34">
        <v>1</v>
      </c>
      <c r="AI34">
        <v>0</v>
      </c>
      <c r="AJ34">
        <v>2</v>
      </c>
      <c r="AK34">
        <v>1</v>
      </c>
      <c r="AL34">
        <v>0</v>
      </c>
      <c r="AM34">
        <v>0</v>
      </c>
      <c r="AN34">
        <v>0</v>
      </c>
      <c r="AO34">
        <v>0</v>
      </c>
      <c r="AP34">
        <v>1</v>
      </c>
      <c r="AQ34">
        <v>1</v>
      </c>
      <c r="AR34">
        <v>1</v>
      </c>
      <c r="AS34">
        <v>1</v>
      </c>
      <c r="AT34">
        <v>0</v>
      </c>
      <c r="AU34">
        <v>5.5</v>
      </c>
      <c r="AV34">
        <v>5.5</v>
      </c>
      <c r="AW34">
        <v>5.5</v>
      </c>
      <c r="AX34">
        <v>164.09</v>
      </c>
      <c r="AY34">
        <v>1682</v>
      </c>
      <c r="AZ34">
        <v>1682</v>
      </c>
      <c r="BA34">
        <v>0</v>
      </c>
      <c r="BB34">
        <v>5.5926999999999998</v>
      </c>
      <c r="BC34">
        <v>2.9</v>
      </c>
      <c r="BD34">
        <v>0.9</v>
      </c>
      <c r="BE34">
        <v>0</v>
      </c>
      <c r="BF34">
        <v>0</v>
      </c>
      <c r="BG34">
        <v>0</v>
      </c>
      <c r="BH34">
        <v>0</v>
      </c>
      <c r="BI34">
        <v>1.5</v>
      </c>
      <c r="BJ34">
        <v>1.1000000000000001</v>
      </c>
      <c r="BK34">
        <v>1.1000000000000001</v>
      </c>
      <c r="BL34">
        <v>0.9</v>
      </c>
      <c r="BM34">
        <v>0</v>
      </c>
      <c r="BN34">
        <v>6922900</v>
      </c>
      <c r="BO34">
        <v>3685800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1594400</v>
      </c>
      <c r="BV34">
        <v>1072500</v>
      </c>
      <c r="BW34">
        <v>570230</v>
      </c>
      <c r="BX34">
        <v>0</v>
      </c>
      <c r="BY34">
        <v>0</v>
      </c>
      <c r="BZ34">
        <v>77785</v>
      </c>
      <c r="CA34">
        <v>2</v>
      </c>
      <c r="CB34">
        <v>1</v>
      </c>
      <c r="CC34">
        <v>0</v>
      </c>
      <c r="CD34">
        <v>0</v>
      </c>
      <c r="CE34">
        <v>0</v>
      </c>
      <c r="CF34">
        <v>0</v>
      </c>
      <c r="CG34">
        <v>1</v>
      </c>
      <c r="CH34">
        <v>0</v>
      </c>
      <c r="CI34">
        <v>1</v>
      </c>
      <c r="CJ34">
        <v>1</v>
      </c>
      <c r="CK34">
        <v>0</v>
      </c>
      <c r="CL34">
        <v>6</v>
      </c>
      <c r="CP34">
        <v>1696</v>
      </c>
      <c r="CQ34" t="s">
        <v>10144</v>
      </c>
      <c r="CR34" t="s">
        <v>695</v>
      </c>
      <c r="CS34" t="s">
        <v>10145</v>
      </c>
      <c r="CT34" t="s">
        <v>10146</v>
      </c>
      <c r="CU34" t="s">
        <v>10147</v>
      </c>
      <c r="CV34" t="s">
        <v>10148</v>
      </c>
      <c r="CX34" t="s">
        <v>10149</v>
      </c>
      <c r="CZ34" t="s">
        <v>10150</v>
      </c>
      <c r="DA34" s="3">
        <v>41413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17915</v>
      </c>
      <c r="DH34" s="3">
        <v>12050</v>
      </c>
      <c r="DI34" s="3">
        <v>6407.1</v>
      </c>
      <c r="DJ34" s="3">
        <v>0</v>
      </c>
      <c r="DK34" s="3">
        <v>0</v>
      </c>
      <c r="DL34" s="3">
        <v>3685800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Y34" s="19" t="s">
        <v>12477</v>
      </c>
      <c r="DZ34" s="19" t="s">
        <v>14211</v>
      </c>
      <c r="EA34" s="19">
        <f t="shared" si="3"/>
        <v>377640</v>
      </c>
      <c r="EB34" s="19">
        <f t="shared" si="4"/>
        <v>867550</v>
      </c>
      <c r="EC34" s="19">
        <f t="shared" si="5"/>
        <v>695800</v>
      </c>
      <c r="ED34" s="19">
        <f t="shared" si="12"/>
        <v>0</v>
      </c>
      <c r="EE34" s="19">
        <f t="shared" si="13"/>
        <v>0</v>
      </c>
      <c r="EF34" s="19">
        <f t="shared" si="14"/>
        <v>0</v>
      </c>
      <c r="EG34" s="19">
        <f t="shared" si="6"/>
        <v>119050000</v>
      </c>
      <c r="EH34" s="19">
        <f t="shared" si="7"/>
        <v>86736000</v>
      </c>
      <c r="EI34" s="19">
        <f t="shared" si="8"/>
        <v>114050000</v>
      </c>
      <c r="EJ34" s="19">
        <f t="shared" si="9"/>
        <v>0</v>
      </c>
      <c r="EK34" s="19">
        <f t="shared" si="10"/>
        <v>0</v>
      </c>
      <c r="EL34" s="19">
        <f t="shared" si="11"/>
        <v>0</v>
      </c>
    </row>
    <row r="35" spans="1:142" x14ac:dyDescent="0.25">
      <c r="A35" t="s">
        <v>10624</v>
      </c>
      <c r="B35" t="s">
        <v>12358</v>
      </c>
      <c r="C35" t="s">
        <v>14092</v>
      </c>
      <c r="D35" t="s">
        <v>538</v>
      </c>
      <c r="E35" t="s">
        <v>537</v>
      </c>
      <c r="F35" t="s">
        <v>537</v>
      </c>
      <c r="G35">
        <v>20</v>
      </c>
      <c r="H35">
        <v>16</v>
      </c>
      <c r="I35">
        <v>16</v>
      </c>
      <c r="J35">
        <v>1</v>
      </c>
      <c r="K35">
        <v>20</v>
      </c>
      <c r="L35">
        <v>16</v>
      </c>
      <c r="M35">
        <v>16</v>
      </c>
      <c r="N35">
        <v>1</v>
      </c>
      <c r="O35">
        <v>0</v>
      </c>
      <c r="P35">
        <v>17</v>
      </c>
      <c r="Q35">
        <v>0</v>
      </c>
      <c r="R35">
        <v>0</v>
      </c>
      <c r="S35">
        <v>0</v>
      </c>
      <c r="T35">
        <v>0</v>
      </c>
      <c r="U35">
        <v>2</v>
      </c>
      <c r="V35">
        <v>2</v>
      </c>
      <c r="W35">
        <v>0</v>
      </c>
      <c r="X35">
        <v>1</v>
      </c>
      <c r="Y35">
        <v>0</v>
      </c>
      <c r="Z35">
        <v>0</v>
      </c>
      <c r="AA35">
        <v>16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1</v>
      </c>
      <c r="AH35">
        <v>0</v>
      </c>
      <c r="AI35">
        <v>1</v>
      </c>
      <c r="AJ35">
        <v>0</v>
      </c>
      <c r="AK35">
        <v>0</v>
      </c>
      <c r="AL35">
        <v>16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</v>
      </c>
      <c r="AS35">
        <v>0</v>
      </c>
      <c r="AT35">
        <v>1</v>
      </c>
      <c r="AU35">
        <v>9.5</v>
      </c>
      <c r="AV35">
        <v>7.8</v>
      </c>
      <c r="AW35">
        <v>7.8</v>
      </c>
      <c r="AX35">
        <v>289.57</v>
      </c>
      <c r="AY35">
        <v>2640</v>
      </c>
      <c r="AZ35">
        <v>2640</v>
      </c>
      <c r="BA35">
        <v>0</v>
      </c>
      <c r="BB35">
        <v>29.460999999999999</v>
      </c>
      <c r="BC35">
        <v>0.3</v>
      </c>
      <c r="BD35">
        <v>0</v>
      </c>
      <c r="BE35">
        <v>8.1</v>
      </c>
      <c r="BF35">
        <v>0</v>
      </c>
      <c r="BG35">
        <v>0</v>
      </c>
      <c r="BH35">
        <v>0</v>
      </c>
      <c r="BI35">
        <v>0</v>
      </c>
      <c r="BJ35">
        <v>1.2</v>
      </c>
      <c r="BK35">
        <v>1.2</v>
      </c>
      <c r="BL35">
        <v>0</v>
      </c>
      <c r="BM35">
        <v>0.5</v>
      </c>
      <c r="BN35">
        <v>18836000</v>
      </c>
      <c r="BO35">
        <v>0</v>
      </c>
      <c r="BP35">
        <v>0</v>
      </c>
      <c r="BQ35">
        <v>18620000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216690</v>
      </c>
      <c r="BZ35">
        <v>142700</v>
      </c>
      <c r="CA35">
        <v>0</v>
      </c>
      <c r="CB35">
        <v>0</v>
      </c>
      <c r="CC35">
        <v>19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</v>
      </c>
      <c r="CJ35">
        <v>0</v>
      </c>
      <c r="CK35">
        <v>1</v>
      </c>
      <c r="CL35">
        <v>21</v>
      </c>
      <c r="CP35">
        <v>70</v>
      </c>
      <c r="CQ35" t="s">
        <v>539</v>
      </c>
      <c r="CR35" t="s">
        <v>540</v>
      </c>
      <c r="CS35" t="s">
        <v>541</v>
      </c>
      <c r="CT35" t="s">
        <v>542</v>
      </c>
      <c r="CU35" t="s">
        <v>543</v>
      </c>
      <c r="CV35" t="s">
        <v>544</v>
      </c>
      <c r="CW35">
        <v>34</v>
      </c>
      <c r="CX35" t="s">
        <v>545</v>
      </c>
      <c r="CY35">
        <v>1399</v>
      </c>
      <c r="CZ35" t="s">
        <v>546</v>
      </c>
      <c r="DA35" s="3">
        <v>0</v>
      </c>
      <c r="DB35" s="3">
        <v>0</v>
      </c>
      <c r="DC35" s="3">
        <v>141060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1641.6</v>
      </c>
      <c r="DL35" s="3">
        <v>0</v>
      </c>
      <c r="DM35" s="3">
        <v>0</v>
      </c>
      <c r="DN35" s="3">
        <v>129360000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Y35" s="19" t="s">
        <v>16057</v>
      </c>
      <c r="DZ35" s="19" t="s">
        <v>14978</v>
      </c>
      <c r="EA35" s="19">
        <f t="shared" si="3"/>
        <v>0</v>
      </c>
      <c r="EB35" s="19">
        <f t="shared" si="4"/>
        <v>65809</v>
      </c>
      <c r="EC35" s="19">
        <f t="shared" si="5"/>
        <v>0</v>
      </c>
      <c r="ED35" s="19">
        <f t="shared" si="12"/>
        <v>0</v>
      </c>
      <c r="EE35" s="19">
        <f t="shared" si="13"/>
        <v>5379.2</v>
      </c>
      <c r="EF35" s="19">
        <f t="shared" si="14"/>
        <v>0</v>
      </c>
      <c r="EG35" s="19">
        <f t="shared" si="6"/>
        <v>0</v>
      </c>
      <c r="EH35" s="19">
        <f t="shared" si="7"/>
        <v>31975000</v>
      </c>
      <c r="EI35" s="19">
        <f t="shared" si="8"/>
        <v>0</v>
      </c>
      <c r="EJ35" s="19">
        <f t="shared" si="9"/>
        <v>0</v>
      </c>
      <c r="EK35" s="19">
        <f t="shared" si="10"/>
        <v>0</v>
      </c>
      <c r="EL35" s="19">
        <f t="shared" si="11"/>
        <v>0</v>
      </c>
    </row>
    <row r="36" spans="1:142" x14ac:dyDescent="0.25">
      <c r="A36" t="s">
        <v>11752</v>
      </c>
      <c r="B36" t="s">
        <v>13486</v>
      </c>
      <c r="C36" t="s">
        <v>15220</v>
      </c>
      <c r="D36" t="s">
        <v>7465</v>
      </c>
      <c r="E36" t="s">
        <v>7464</v>
      </c>
      <c r="F36" t="s">
        <v>7464</v>
      </c>
      <c r="G36">
        <v>23</v>
      </c>
      <c r="H36">
        <v>23</v>
      </c>
      <c r="I36">
        <v>19</v>
      </c>
      <c r="J36">
        <v>1</v>
      </c>
      <c r="K36">
        <v>23</v>
      </c>
      <c r="L36">
        <v>23</v>
      </c>
      <c r="M36">
        <v>19</v>
      </c>
      <c r="N36">
        <v>11</v>
      </c>
      <c r="O36">
        <v>2</v>
      </c>
      <c r="P36">
        <v>6</v>
      </c>
      <c r="Q36">
        <v>0</v>
      </c>
      <c r="R36">
        <v>1</v>
      </c>
      <c r="S36">
        <v>8</v>
      </c>
      <c r="T36">
        <v>3</v>
      </c>
      <c r="U36">
        <v>14</v>
      </c>
      <c r="V36">
        <v>14</v>
      </c>
      <c r="W36">
        <v>4</v>
      </c>
      <c r="X36">
        <v>10</v>
      </c>
      <c r="Y36">
        <v>11</v>
      </c>
      <c r="Z36">
        <v>2</v>
      </c>
      <c r="AA36">
        <v>6</v>
      </c>
      <c r="AB36">
        <v>0</v>
      </c>
      <c r="AC36">
        <v>1</v>
      </c>
      <c r="AD36">
        <v>8</v>
      </c>
      <c r="AE36">
        <v>3</v>
      </c>
      <c r="AF36">
        <v>14</v>
      </c>
      <c r="AG36">
        <v>14</v>
      </c>
      <c r="AH36">
        <v>4</v>
      </c>
      <c r="AI36">
        <v>10</v>
      </c>
      <c r="AJ36">
        <v>10</v>
      </c>
      <c r="AK36">
        <v>2</v>
      </c>
      <c r="AL36">
        <v>5</v>
      </c>
      <c r="AM36">
        <v>0</v>
      </c>
      <c r="AN36">
        <v>1</v>
      </c>
      <c r="AO36">
        <v>8</v>
      </c>
      <c r="AP36">
        <v>3</v>
      </c>
      <c r="AQ36">
        <v>12</v>
      </c>
      <c r="AR36">
        <v>13</v>
      </c>
      <c r="AS36">
        <v>4</v>
      </c>
      <c r="AT36">
        <v>10</v>
      </c>
      <c r="AU36">
        <v>14.9</v>
      </c>
      <c r="AV36">
        <v>14.9</v>
      </c>
      <c r="AW36">
        <v>12.9</v>
      </c>
      <c r="AX36">
        <v>246.32</v>
      </c>
      <c r="AY36">
        <v>2265</v>
      </c>
      <c r="AZ36">
        <v>2265</v>
      </c>
      <c r="BA36">
        <v>0</v>
      </c>
      <c r="BB36">
        <v>84.466999999999999</v>
      </c>
      <c r="BC36">
        <v>5.4</v>
      </c>
      <c r="BD36">
        <v>1.4</v>
      </c>
      <c r="BE36">
        <v>4.0999999999999996</v>
      </c>
      <c r="BF36">
        <v>0</v>
      </c>
      <c r="BG36">
        <v>0.5</v>
      </c>
      <c r="BH36">
        <v>5.0999999999999996</v>
      </c>
      <c r="BI36">
        <v>1.9</v>
      </c>
      <c r="BJ36">
        <v>9.1999999999999993</v>
      </c>
      <c r="BK36">
        <v>10.1</v>
      </c>
      <c r="BL36">
        <v>2.5</v>
      </c>
      <c r="BM36">
        <v>7.3</v>
      </c>
      <c r="BN36">
        <v>186220000</v>
      </c>
      <c r="BO36">
        <v>45287000</v>
      </c>
      <c r="BP36">
        <v>3217500</v>
      </c>
      <c r="BQ36">
        <v>5111000</v>
      </c>
      <c r="BR36">
        <v>0</v>
      </c>
      <c r="BS36">
        <v>431710</v>
      </c>
      <c r="BT36">
        <v>8299300</v>
      </c>
      <c r="BU36">
        <v>2159400</v>
      </c>
      <c r="BV36">
        <v>50007000</v>
      </c>
      <c r="BW36">
        <v>43855000</v>
      </c>
      <c r="BX36">
        <v>9733400</v>
      </c>
      <c r="BY36">
        <v>18113000</v>
      </c>
      <c r="BZ36">
        <v>1662600</v>
      </c>
      <c r="CA36">
        <v>13</v>
      </c>
      <c r="CB36">
        <v>3</v>
      </c>
      <c r="CC36">
        <v>8</v>
      </c>
      <c r="CD36">
        <v>0</v>
      </c>
      <c r="CE36">
        <v>1</v>
      </c>
      <c r="CF36">
        <v>9</v>
      </c>
      <c r="CG36">
        <v>3</v>
      </c>
      <c r="CH36">
        <v>19</v>
      </c>
      <c r="CI36">
        <v>22</v>
      </c>
      <c r="CJ36">
        <v>6</v>
      </c>
      <c r="CK36">
        <v>12</v>
      </c>
      <c r="CL36">
        <v>96</v>
      </c>
      <c r="CP36">
        <v>1202</v>
      </c>
      <c r="CQ36" t="s">
        <v>7466</v>
      </c>
      <c r="CR36" t="s">
        <v>1758</v>
      </c>
      <c r="CS36" t="s">
        <v>7467</v>
      </c>
      <c r="CT36" t="s">
        <v>7468</v>
      </c>
      <c r="CU36" t="s">
        <v>7469</v>
      </c>
      <c r="CV36" t="s">
        <v>7470</v>
      </c>
      <c r="CX36" t="s">
        <v>6523</v>
      </c>
      <c r="CZ36" t="s">
        <v>7471</v>
      </c>
      <c r="DA36" s="3">
        <v>404350</v>
      </c>
      <c r="DB36" s="3">
        <v>28728</v>
      </c>
      <c r="DC36" s="3">
        <v>45634</v>
      </c>
      <c r="DD36" s="3">
        <v>0</v>
      </c>
      <c r="DE36" s="3">
        <v>3854.6</v>
      </c>
      <c r="DF36" s="3">
        <v>74101</v>
      </c>
      <c r="DG36" s="3">
        <v>19280</v>
      </c>
      <c r="DH36" s="3">
        <v>446500</v>
      </c>
      <c r="DI36" s="3">
        <v>391570</v>
      </c>
      <c r="DJ36" s="3">
        <v>86906</v>
      </c>
      <c r="DK36" s="3">
        <v>161720</v>
      </c>
      <c r="DL36" s="3">
        <v>32208000</v>
      </c>
      <c r="DM36" s="3">
        <v>4736800</v>
      </c>
      <c r="DN36" s="3">
        <v>29895000</v>
      </c>
      <c r="DO36" s="3">
        <v>0</v>
      </c>
      <c r="DP36" s="3">
        <v>0</v>
      </c>
      <c r="DQ36" s="3">
        <v>16453000</v>
      </c>
      <c r="DR36" s="3">
        <v>11845000</v>
      </c>
      <c r="DS36" s="3">
        <v>33044000</v>
      </c>
      <c r="DT36" s="3">
        <v>41719000</v>
      </c>
      <c r="DU36" s="3">
        <v>13875000</v>
      </c>
      <c r="DV36" s="3">
        <v>22394000</v>
      </c>
      <c r="DY36" s="19" t="s">
        <v>16052</v>
      </c>
      <c r="DZ36" s="19" t="s">
        <v>14914</v>
      </c>
      <c r="EA36" s="19">
        <f t="shared" si="3"/>
        <v>0</v>
      </c>
      <c r="EB36" s="19">
        <f t="shared" si="4"/>
        <v>0</v>
      </c>
      <c r="EC36" s="19">
        <f t="shared" si="5"/>
        <v>0</v>
      </c>
      <c r="ED36" s="19">
        <f t="shared" si="12"/>
        <v>1503900</v>
      </c>
      <c r="EE36" s="19">
        <f t="shared" si="13"/>
        <v>751830</v>
      </c>
      <c r="EF36" s="19">
        <f t="shared" si="14"/>
        <v>4905100</v>
      </c>
      <c r="EG36" s="19">
        <f t="shared" si="6"/>
        <v>0</v>
      </c>
      <c r="EH36" s="19">
        <f t="shared" si="7"/>
        <v>0</v>
      </c>
      <c r="EI36" s="19">
        <f t="shared" si="8"/>
        <v>0</v>
      </c>
      <c r="EJ36" s="19">
        <f t="shared" si="9"/>
        <v>271440000</v>
      </c>
      <c r="EK36" s="19">
        <f t="shared" si="10"/>
        <v>254770000</v>
      </c>
      <c r="EL36" s="19">
        <f t="shared" si="11"/>
        <v>229740000</v>
      </c>
    </row>
    <row r="37" spans="1:142" x14ac:dyDescent="0.25">
      <c r="A37" t="s">
        <v>11175</v>
      </c>
      <c r="B37" t="s">
        <v>12909</v>
      </c>
      <c r="C37" t="s">
        <v>14643</v>
      </c>
      <c r="D37" t="s">
        <v>4219</v>
      </c>
      <c r="E37" t="s">
        <v>4218</v>
      </c>
      <c r="F37" t="s">
        <v>4218</v>
      </c>
      <c r="G37">
        <v>14</v>
      </c>
      <c r="H37">
        <v>14</v>
      </c>
      <c r="I37">
        <v>14</v>
      </c>
      <c r="J37">
        <v>1</v>
      </c>
      <c r="K37">
        <v>14</v>
      </c>
      <c r="L37">
        <v>14</v>
      </c>
      <c r="M37">
        <v>14</v>
      </c>
      <c r="N37">
        <v>10</v>
      </c>
      <c r="O37">
        <v>10</v>
      </c>
      <c r="P37">
        <v>4</v>
      </c>
      <c r="Q37">
        <v>5</v>
      </c>
      <c r="R37">
        <v>6</v>
      </c>
      <c r="S37">
        <v>9</v>
      </c>
      <c r="T37">
        <v>9</v>
      </c>
      <c r="U37">
        <v>13</v>
      </c>
      <c r="V37">
        <v>11</v>
      </c>
      <c r="W37">
        <v>12</v>
      </c>
      <c r="X37">
        <v>11</v>
      </c>
      <c r="Y37">
        <v>10</v>
      </c>
      <c r="Z37">
        <v>10</v>
      </c>
      <c r="AA37">
        <v>4</v>
      </c>
      <c r="AB37">
        <v>5</v>
      </c>
      <c r="AC37">
        <v>6</v>
      </c>
      <c r="AD37">
        <v>9</v>
      </c>
      <c r="AE37">
        <v>9</v>
      </c>
      <c r="AF37">
        <v>13</v>
      </c>
      <c r="AG37">
        <v>11</v>
      </c>
      <c r="AH37">
        <v>12</v>
      </c>
      <c r="AI37">
        <v>11</v>
      </c>
      <c r="AJ37">
        <v>10</v>
      </c>
      <c r="AK37">
        <v>10</v>
      </c>
      <c r="AL37">
        <v>4</v>
      </c>
      <c r="AM37">
        <v>5</v>
      </c>
      <c r="AN37">
        <v>6</v>
      </c>
      <c r="AO37">
        <v>9</v>
      </c>
      <c r="AP37">
        <v>9</v>
      </c>
      <c r="AQ37">
        <v>13</v>
      </c>
      <c r="AR37">
        <v>11</v>
      </c>
      <c r="AS37">
        <v>12</v>
      </c>
      <c r="AT37">
        <v>11</v>
      </c>
      <c r="AU37">
        <v>66</v>
      </c>
      <c r="AV37">
        <v>66</v>
      </c>
      <c r="AW37">
        <v>66</v>
      </c>
      <c r="AX37">
        <v>11.367000000000001</v>
      </c>
      <c r="AY37">
        <v>103</v>
      </c>
      <c r="AZ37">
        <v>103</v>
      </c>
      <c r="BA37">
        <v>0</v>
      </c>
      <c r="BB37">
        <v>151.82</v>
      </c>
      <c r="BC37">
        <v>63.1</v>
      </c>
      <c r="BD37">
        <v>63.1</v>
      </c>
      <c r="BE37">
        <v>38.799999999999997</v>
      </c>
      <c r="BF37">
        <v>50.5</v>
      </c>
      <c r="BG37">
        <v>51.5</v>
      </c>
      <c r="BH37">
        <v>56.3</v>
      </c>
      <c r="BI37">
        <v>60.2</v>
      </c>
      <c r="BJ37">
        <v>59.2</v>
      </c>
      <c r="BK37">
        <v>64.099999999999994</v>
      </c>
      <c r="BL37">
        <v>65</v>
      </c>
      <c r="BM37">
        <v>57.3</v>
      </c>
      <c r="BN37">
        <v>22577000000</v>
      </c>
      <c r="BO37">
        <v>3773100000</v>
      </c>
      <c r="BP37">
        <v>2244800000</v>
      </c>
      <c r="BQ37">
        <v>39967000</v>
      </c>
      <c r="BR37">
        <v>344860000</v>
      </c>
      <c r="BS37">
        <v>224380000</v>
      </c>
      <c r="BT37">
        <v>1229800000</v>
      </c>
      <c r="BU37">
        <v>1320800000</v>
      </c>
      <c r="BV37">
        <v>3627500000</v>
      </c>
      <c r="BW37">
        <v>3761600000</v>
      </c>
      <c r="BX37">
        <v>3264500000</v>
      </c>
      <c r="BY37">
        <v>2745700000</v>
      </c>
      <c r="BZ37">
        <v>3762800000</v>
      </c>
      <c r="CA37">
        <v>35</v>
      </c>
      <c r="CB37">
        <v>22</v>
      </c>
      <c r="CC37">
        <v>5</v>
      </c>
      <c r="CD37">
        <v>11</v>
      </c>
      <c r="CE37">
        <v>13</v>
      </c>
      <c r="CF37">
        <v>24</v>
      </c>
      <c r="CG37">
        <v>28</v>
      </c>
      <c r="CH37">
        <v>37</v>
      </c>
      <c r="CI37">
        <v>28</v>
      </c>
      <c r="CJ37">
        <v>40</v>
      </c>
      <c r="CK37">
        <v>41</v>
      </c>
      <c r="CL37">
        <v>284</v>
      </c>
      <c r="CP37">
        <v>634</v>
      </c>
      <c r="CQ37" t="s">
        <v>4220</v>
      </c>
      <c r="CR37" t="s">
        <v>1173</v>
      </c>
      <c r="CS37" t="s">
        <v>4221</v>
      </c>
      <c r="CT37" t="s">
        <v>4222</v>
      </c>
      <c r="CU37" t="s">
        <v>4223</v>
      </c>
      <c r="CV37" t="s">
        <v>4224</v>
      </c>
      <c r="CW37">
        <v>278</v>
      </c>
      <c r="CX37">
        <v>1638</v>
      </c>
      <c r="CY37">
        <v>85</v>
      </c>
      <c r="CZ37">
        <v>80</v>
      </c>
      <c r="DA37" s="3">
        <v>628850000</v>
      </c>
      <c r="DB37" s="3">
        <v>374130000</v>
      </c>
      <c r="DC37" s="3">
        <v>6661200</v>
      </c>
      <c r="DD37" s="3">
        <v>57476000</v>
      </c>
      <c r="DE37" s="3">
        <v>37397000</v>
      </c>
      <c r="DF37" s="3">
        <v>204960000</v>
      </c>
      <c r="DG37" s="3">
        <v>220140000</v>
      </c>
      <c r="DH37" s="3">
        <v>604580000</v>
      </c>
      <c r="DI37" s="3">
        <v>626940000</v>
      </c>
      <c r="DJ37" s="3">
        <v>544080000</v>
      </c>
      <c r="DK37" s="3">
        <v>457610000</v>
      </c>
      <c r="DL37" s="3">
        <v>3759300000</v>
      </c>
      <c r="DM37" s="3">
        <v>2294500000</v>
      </c>
      <c r="DN37" s="3">
        <v>283720000</v>
      </c>
      <c r="DO37" s="3">
        <v>822250000</v>
      </c>
      <c r="DP37" s="3">
        <v>941480000</v>
      </c>
      <c r="DQ37" s="3">
        <v>2929700000</v>
      </c>
      <c r="DR37" s="3">
        <v>3231100000</v>
      </c>
      <c r="DS37" s="3">
        <v>3362200000</v>
      </c>
      <c r="DT37" s="3">
        <v>3331500000</v>
      </c>
      <c r="DU37" s="3">
        <v>3133100000</v>
      </c>
      <c r="DV37" s="3">
        <v>2209500000</v>
      </c>
      <c r="DY37" s="19" t="s">
        <v>16061</v>
      </c>
      <c r="DZ37" s="19" t="s">
        <v>14996</v>
      </c>
      <c r="EA37" s="19">
        <f t="shared" si="3"/>
        <v>0</v>
      </c>
      <c r="EB37" s="19">
        <f t="shared" si="4"/>
        <v>89336</v>
      </c>
      <c r="EC37" s="19">
        <f t="shared" si="5"/>
        <v>0</v>
      </c>
      <c r="ED37" s="19">
        <f t="shared" si="12"/>
        <v>1643300</v>
      </c>
      <c r="EE37" s="19">
        <f t="shared" si="13"/>
        <v>596160</v>
      </c>
      <c r="EF37" s="19">
        <f t="shared" si="14"/>
        <v>5599000</v>
      </c>
      <c r="EG37" s="19">
        <f t="shared" si="6"/>
        <v>0</v>
      </c>
      <c r="EH37" s="19">
        <f t="shared" si="7"/>
        <v>0</v>
      </c>
      <c r="EI37" s="19">
        <f t="shared" si="8"/>
        <v>0</v>
      </c>
      <c r="EJ37" s="19">
        <f t="shared" si="9"/>
        <v>235690000</v>
      </c>
      <c r="EK37" s="19">
        <f t="shared" si="10"/>
        <v>153050000</v>
      </c>
      <c r="EL37" s="19">
        <f t="shared" si="11"/>
        <v>268840000</v>
      </c>
    </row>
    <row r="38" spans="1:142" x14ac:dyDescent="0.25">
      <c r="A38" t="s">
        <v>11247</v>
      </c>
      <c r="B38" t="s">
        <v>12981</v>
      </c>
      <c r="C38" t="s">
        <v>14715</v>
      </c>
      <c r="D38" t="s">
        <v>4515</v>
      </c>
      <c r="E38" t="s">
        <v>4514</v>
      </c>
      <c r="F38" t="s">
        <v>4514</v>
      </c>
      <c r="G38" t="s">
        <v>238</v>
      </c>
      <c r="H38" t="s">
        <v>238</v>
      </c>
      <c r="I38" t="s">
        <v>289</v>
      </c>
      <c r="J38">
        <v>2</v>
      </c>
      <c r="K38">
        <v>4</v>
      </c>
      <c r="L38">
        <v>4</v>
      </c>
      <c r="M38">
        <v>1</v>
      </c>
      <c r="N38">
        <v>3</v>
      </c>
      <c r="O38">
        <v>3</v>
      </c>
      <c r="P38">
        <v>2</v>
      </c>
      <c r="Q38">
        <v>3</v>
      </c>
      <c r="R38">
        <v>1</v>
      </c>
      <c r="S38">
        <v>3</v>
      </c>
      <c r="T38">
        <v>4</v>
      </c>
      <c r="U38">
        <v>3</v>
      </c>
      <c r="V38">
        <v>2</v>
      </c>
      <c r="W38">
        <v>3</v>
      </c>
      <c r="X38">
        <v>2</v>
      </c>
      <c r="Y38">
        <v>3</v>
      </c>
      <c r="Z38">
        <v>3</v>
      </c>
      <c r="AA38">
        <v>2</v>
      </c>
      <c r="AB38">
        <v>3</v>
      </c>
      <c r="AC38">
        <v>1</v>
      </c>
      <c r="AD38">
        <v>3</v>
      </c>
      <c r="AE38">
        <v>4</v>
      </c>
      <c r="AF38">
        <v>3</v>
      </c>
      <c r="AG38">
        <v>2</v>
      </c>
      <c r="AH38">
        <v>3</v>
      </c>
      <c r="AI38">
        <v>2</v>
      </c>
      <c r="AJ38">
        <v>0</v>
      </c>
      <c r="AK38">
        <v>1</v>
      </c>
      <c r="AL38">
        <v>0</v>
      </c>
      <c r="AM38">
        <v>0</v>
      </c>
      <c r="AN38">
        <v>0</v>
      </c>
      <c r="AO38">
        <v>0</v>
      </c>
      <c r="AP38">
        <v>1</v>
      </c>
      <c r="AQ38">
        <v>0</v>
      </c>
      <c r="AR38">
        <v>0</v>
      </c>
      <c r="AS38">
        <v>0</v>
      </c>
      <c r="AT38">
        <v>0</v>
      </c>
      <c r="AU38">
        <v>19.899999999999999</v>
      </c>
      <c r="AV38">
        <v>19.899999999999999</v>
      </c>
      <c r="AW38">
        <v>6.6</v>
      </c>
      <c r="AX38">
        <v>15.388</v>
      </c>
      <c r="AY38">
        <v>136</v>
      </c>
      <c r="AZ38" t="s">
        <v>4516</v>
      </c>
      <c r="BA38">
        <v>0</v>
      </c>
      <c r="BB38">
        <v>15.606</v>
      </c>
      <c r="BC38">
        <v>13.2</v>
      </c>
      <c r="BD38">
        <v>16.899999999999999</v>
      </c>
      <c r="BE38">
        <v>10.3</v>
      </c>
      <c r="BF38">
        <v>13.2</v>
      </c>
      <c r="BG38">
        <v>5.0999999999999996</v>
      </c>
      <c r="BH38">
        <v>13.2</v>
      </c>
      <c r="BI38">
        <v>19.899999999999999</v>
      </c>
      <c r="BJ38">
        <v>13.2</v>
      </c>
      <c r="BK38">
        <v>10.3</v>
      </c>
      <c r="BL38">
        <v>13.2</v>
      </c>
      <c r="BM38">
        <v>10.3</v>
      </c>
      <c r="BN38">
        <v>8380400000</v>
      </c>
      <c r="BO38">
        <v>1080200000</v>
      </c>
      <c r="BP38">
        <v>836760000</v>
      </c>
      <c r="BQ38">
        <v>20547000</v>
      </c>
      <c r="BR38">
        <v>241470000</v>
      </c>
      <c r="BS38">
        <v>99020000</v>
      </c>
      <c r="BT38">
        <v>342000000</v>
      </c>
      <c r="BU38">
        <v>516540000</v>
      </c>
      <c r="BV38">
        <v>1656100000</v>
      </c>
      <c r="BW38">
        <v>1167000000</v>
      </c>
      <c r="BX38">
        <v>1202800000</v>
      </c>
      <c r="BY38">
        <v>1218100000</v>
      </c>
      <c r="BZ38">
        <v>2095100000</v>
      </c>
      <c r="CA38">
        <v>6</v>
      </c>
      <c r="CB38">
        <v>5</v>
      </c>
      <c r="CC38">
        <v>3</v>
      </c>
      <c r="CD38">
        <v>5</v>
      </c>
      <c r="CE38">
        <v>2</v>
      </c>
      <c r="CF38">
        <v>4</v>
      </c>
      <c r="CG38">
        <v>4</v>
      </c>
      <c r="CH38">
        <v>7</v>
      </c>
      <c r="CI38">
        <v>4</v>
      </c>
      <c r="CJ38">
        <v>5</v>
      </c>
      <c r="CK38">
        <v>5</v>
      </c>
      <c r="CL38">
        <v>50</v>
      </c>
      <c r="CP38">
        <v>671</v>
      </c>
      <c r="CQ38" t="s">
        <v>4517</v>
      </c>
      <c r="CR38" t="s">
        <v>695</v>
      </c>
      <c r="CS38" t="s">
        <v>4518</v>
      </c>
      <c r="CT38" t="s">
        <v>4519</v>
      </c>
      <c r="CU38" t="s">
        <v>4520</v>
      </c>
      <c r="CV38" t="s">
        <v>4521</v>
      </c>
      <c r="DA38" s="3">
        <v>270040000</v>
      </c>
      <c r="DB38" s="3">
        <v>209190000</v>
      </c>
      <c r="DC38" s="3">
        <v>5136700</v>
      </c>
      <c r="DD38" s="3">
        <v>60368000</v>
      </c>
      <c r="DE38" s="3">
        <v>24755000</v>
      </c>
      <c r="DF38" s="3">
        <v>85499000</v>
      </c>
      <c r="DG38" s="3">
        <v>129140000</v>
      </c>
      <c r="DH38" s="3">
        <v>414020000</v>
      </c>
      <c r="DI38" s="3">
        <v>291750000</v>
      </c>
      <c r="DJ38" s="3">
        <v>300690000</v>
      </c>
      <c r="DK38" s="3">
        <v>304520000</v>
      </c>
      <c r="DL38" s="3">
        <v>1040700000</v>
      </c>
      <c r="DM38" s="3">
        <v>979690000</v>
      </c>
      <c r="DN38" s="3">
        <v>144710000</v>
      </c>
      <c r="DO38" s="3">
        <v>796110000</v>
      </c>
      <c r="DP38" s="3">
        <v>0</v>
      </c>
      <c r="DQ38" s="3">
        <v>842870000</v>
      </c>
      <c r="DR38" s="3">
        <v>1335400000</v>
      </c>
      <c r="DS38" s="3">
        <v>1399100000</v>
      </c>
      <c r="DT38" s="3">
        <v>1227100000</v>
      </c>
      <c r="DU38" s="3">
        <v>352850000</v>
      </c>
      <c r="DV38" s="3">
        <v>1229600000</v>
      </c>
      <c r="DY38" s="19" t="s">
        <v>15918</v>
      </c>
      <c r="DZ38" s="19" t="s">
        <v>14915</v>
      </c>
      <c r="EA38" s="19">
        <f t="shared" si="3"/>
        <v>0</v>
      </c>
      <c r="EB38" s="19">
        <f t="shared" si="4"/>
        <v>0</v>
      </c>
      <c r="EC38" s="19">
        <f t="shared" si="5"/>
        <v>0</v>
      </c>
      <c r="ED38" s="19">
        <f t="shared" si="12"/>
        <v>5618200</v>
      </c>
      <c r="EE38" s="19">
        <f t="shared" si="13"/>
        <v>3281600</v>
      </c>
      <c r="EF38" s="19">
        <f t="shared" si="14"/>
        <v>13109000</v>
      </c>
      <c r="EG38" s="19">
        <f t="shared" si="6"/>
        <v>0</v>
      </c>
      <c r="EH38" s="19">
        <f t="shared" si="7"/>
        <v>0</v>
      </c>
      <c r="EI38" s="19">
        <f t="shared" si="8"/>
        <v>0</v>
      </c>
      <c r="EJ38" s="19">
        <f t="shared" si="9"/>
        <v>776410000</v>
      </c>
      <c r="EK38" s="19">
        <f t="shared" si="10"/>
        <v>414530000</v>
      </c>
      <c r="EL38" s="19">
        <f t="shared" si="11"/>
        <v>497440000</v>
      </c>
    </row>
    <row r="39" spans="1:142" x14ac:dyDescent="0.25">
      <c r="A39" t="s">
        <v>11784</v>
      </c>
      <c r="B39" t="s">
        <v>13518</v>
      </c>
      <c r="C39" t="s">
        <v>15252</v>
      </c>
      <c r="D39" t="s">
        <v>2034</v>
      </c>
      <c r="E39" t="s">
        <v>2032</v>
      </c>
      <c r="F39" t="s">
        <v>2032</v>
      </c>
      <c r="G39" t="s">
        <v>2033</v>
      </c>
      <c r="H39" t="s">
        <v>2033</v>
      </c>
      <c r="I39" t="s">
        <v>2033</v>
      </c>
      <c r="J39">
        <v>12</v>
      </c>
      <c r="K39">
        <v>9</v>
      </c>
      <c r="L39">
        <v>9</v>
      </c>
      <c r="M39">
        <v>9</v>
      </c>
      <c r="N39">
        <v>5</v>
      </c>
      <c r="O39">
        <v>4</v>
      </c>
      <c r="P39">
        <v>3</v>
      </c>
      <c r="Q39">
        <v>5</v>
      </c>
      <c r="R39">
        <v>5</v>
      </c>
      <c r="S39">
        <v>5</v>
      </c>
      <c r="T39">
        <v>5</v>
      </c>
      <c r="U39">
        <v>5</v>
      </c>
      <c r="V39">
        <v>5</v>
      </c>
      <c r="W39">
        <v>6</v>
      </c>
      <c r="X39">
        <v>5</v>
      </c>
      <c r="Y39">
        <v>5</v>
      </c>
      <c r="Z39">
        <v>4</v>
      </c>
      <c r="AA39">
        <v>3</v>
      </c>
      <c r="AB39">
        <v>5</v>
      </c>
      <c r="AC39">
        <v>5</v>
      </c>
      <c r="AD39">
        <v>5</v>
      </c>
      <c r="AE39">
        <v>5</v>
      </c>
      <c r="AF39">
        <v>5</v>
      </c>
      <c r="AG39">
        <v>5</v>
      </c>
      <c r="AH39">
        <v>6</v>
      </c>
      <c r="AI39">
        <v>5</v>
      </c>
      <c r="AJ39">
        <v>5</v>
      </c>
      <c r="AK39">
        <v>4</v>
      </c>
      <c r="AL39">
        <v>3</v>
      </c>
      <c r="AM39">
        <v>5</v>
      </c>
      <c r="AN39">
        <v>5</v>
      </c>
      <c r="AO39">
        <v>5</v>
      </c>
      <c r="AP39">
        <v>5</v>
      </c>
      <c r="AQ39">
        <v>5</v>
      </c>
      <c r="AR39">
        <v>5</v>
      </c>
      <c r="AS39">
        <v>6</v>
      </c>
      <c r="AT39">
        <v>5</v>
      </c>
      <c r="AU39">
        <v>55.6</v>
      </c>
      <c r="AV39">
        <v>55.6</v>
      </c>
      <c r="AW39">
        <v>55.6</v>
      </c>
      <c r="AX39">
        <v>13.992000000000001</v>
      </c>
      <c r="AY39">
        <v>126</v>
      </c>
      <c r="AZ39" t="s">
        <v>2035</v>
      </c>
      <c r="BA39">
        <v>0</v>
      </c>
      <c r="BB39">
        <v>48.68</v>
      </c>
      <c r="BC39">
        <v>33.299999999999997</v>
      </c>
      <c r="BD39">
        <v>21.4</v>
      </c>
      <c r="BE39">
        <v>20.6</v>
      </c>
      <c r="BF39">
        <v>27</v>
      </c>
      <c r="BG39">
        <v>31.7</v>
      </c>
      <c r="BH39">
        <v>38.1</v>
      </c>
      <c r="BI39">
        <v>27</v>
      </c>
      <c r="BJ39">
        <v>38.9</v>
      </c>
      <c r="BK39">
        <v>33.299999999999997</v>
      </c>
      <c r="BL39">
        <v>38.9</v>
      </c>
      <c r="BM39">
        <v>33.299999999999997</v>
      </c>
      <c r="BN39">
        <v>13372000000</v>
      </c>
      <c r="BO39">
        <v>1224800000</v>
      </c>
      <c r="BP39">
        <v>846360000</v>
      </c>
      <c r="BQ39">
        <v>48842000</v>
      </c>
      <c r="BR39">
        <v>567700000</v>
      </c>
      <c r="BS39">
        <v>124710000</v>
      </c>
      <c r="BT39">
        <v>965560000</v>
      </c>
      <c r="BU39">
        <v>1212900000</v>
      </c>
      <c r="BV39">
        <v>3923000000</v>
      </c>
      <c r="BW39">
        <v>1105400000</v>
      </c>
      <c r="BX39">
        <v>1901000000</v>
      </c>
      <c r="BY39">
        <v>1451700000</v>
      </c>
      <c r="BZ39">
        <v>1910300000</v>
      </c>
      <c r="CA39">
        <v>12</v>
      </c>
      <c r="CB39">
        <v>8</v>
      </c>
      <c r="CC39">
        <v>3</v>
      </c>
      <c r="CD39">
        <v>6</v>
      </c>
      <c r="CE39">
        <v>5</v>
      </c>
      <c r="CF39">
        <v>13</v>
      </c>
      <c r="CG39">
        <v>11</v>
      </c>
      <c r="CH39">
        <v>11</v>
      </c>
      <c r="CI39">
        <v>12</v>
      </c>
      <c r="CJ39">
        <v>11</v>
      </c>
      <c r="CK39">
        <v>10</v>
      </c>
      <c r="CL39">
        <v>102</v>
      </c>
      <c r="CP39">
        <v>308</v>
      </c>
      <c r="CQ39" t="s">
        <v>2036</v>
      </c>
      <c r="CR39" t="s">
        <v>597</v>
      </c>
      <c r="CS39" t="s">
        <v>2037</v>
      </c>
      <c r="CT39" t="s">
        <v>2038</v>
      </c>
      <c r="CU39" t="s">
        <v>2039</v>
      </c>
      <c r="CV39" t="s">
        <v>2040</v>
      </c>
      <c r="CW39" t="s">
        <v>2041</v>
      </c>
      <c r="CY39" t="s">
        <v>2042</v>
      </c>
      <c r="DA39" s="3">
        <v>174960000</v>
      </c>
      <c r="DB39" s="3">
        <v>120910000</v>
      </c>
      <c r="DC39" s="3">
        <v>6977500</v>
      </c>
      <c r="DD39" s="3">
        <v>81100000</v>
      </c>
      <c r="DE39" s="3">
        <v>17816000</v>
      </c>
      <c r="DF39" s="3">
        <v>137940000</v>
      </c>
      <c r="DG39" s="3">
        <v>173270000</v>
      </c>
      <c r="DH39" s="3">
        <v>560430000</v>
      </c>
      <c r="DI39" s="3">
        <v>157920000</v>
      </c>
      <c r="DJ39" s="3">
        <v>271570000</v>
      </c>
      <c r="DK39" s="3">
        <v>207380000</v>
      </c>
      <c r="DL39" s="3">
        <v>1636800000</v>
      </c>
      <c r="DM39" s="3">
        <v>976040000</v>
      </c>
      <c r="DN39" s="3">
        <v>435850000</v>
      </c>
      <c r="DO39" s="3">
        <v>772220000</v>
      </c>
      <c r="DP39" s="3">
        <v>388110000</v>
      </c>
      <c r="DQ39" s="3">
        <v>2412200000</v>
      </c>
      <c r="DR39" s="3">
        <v>2830400000</v>
      </c>
      <c r="DS39" s="3">
        <v>3351000000</v>
      </c>
      <c r="DT39" s="3">
        <v>1633900000</v>
      </c>
      <c r="DU39" s="3">
        <v>1659700000</v>
      </c>
      <c r="DV39" s="3">
        <v>1812200000</v>
      </c>
      <c r="DY39" s="19" t="s">
        <v>15984</v>
      </c>
      <c r="DZ39" s="19" t="s">
        <v>14441</v>
      </c>
      <c r="EA39" s="19">
        <f t="shared" si="3"/>
        <v>0</v>
      </c>
      <c r="EB39" s="19">
        <f t="shared" si="4"/>
        <v>0</v>
      </c>
      <c r="EC39" s="19">
        <f t="shared" si="5"/>
        <v>0</v>
      </c>
      <c r="ED39" s="19">
        <f t="shared" si="12"/>
        <v>552600</v>
      </c>
      <c r="EE39" s="19">
        <f t="shared" si="13"/>
        <v>0</v>
      </c>
      <c r="EF39" s="19">
        <f t="shared" si="14"/>
        <v>5087900</v>
      </c>
      <c r="EG39" s="19">
        <f t="shared" si="6"/>
        <v>0</v>
      </c>
      <c r="EH39" s="19">
        <f t="shared" si="7"/>
        <v>0</v>
      </c>
      <c r="EI39" s="19">
        <f t="shared" si="8"/>
        <v>0</v>
      </c>
      <c r="EJ39" s="19">
        <f t="shared" si="9"/>
        <v>29977000</v>
      </c>
      <c r="EK39" s="19">
        <f t="shared" si="10"/>
        <v>0</v>
      </c>
      <c r="EL39" s="19">
        <f t="shared" si="11"/>
        <v>71271000</v>
      </c>
    </row>
    <row r="40" spans="1:142" x14ac:dyDescent="0.25">
      <c r="A40" t="s">
        <v>10928</v>
      </c>
      <c r="B40" t="s">
        <v>12662</v>
      </c>
      <c r="C40" t="s">
        <v>14396</v>
      </c>
      <c r="D40" t="s">
        <v>2602</v>
      </c>
      <c r="E40" t="s">
        <v>2598</v>
      </c>
      <c r="F40" t="s">
        <v>2599</v>
      </c>
      <c r="G40" t="s">
        <v>2600</v>
      </c>
      <c r="H40" t="s">
        <v>2600</v>
      </c>
      <c r="I40" t="s">
        <v>2601</v>
      </c>
      <c r="J40">
        <v>24</v>
      </c>
      <c r="K40">
        <v>62</v>
      </c>
      <c r="L40">
        <v>62</v>
      </c>
      <c r="M40">
        <v>55</v>
      </c>
      <c r="N40">
        <v>44</v>
      </c>
      <c r="O40">
        <v>44</v>
      </c>
      <c r="P40">
        <v>22</v>
      </c>
      <c r="Q40">
        <v>27</v>
      </c>
      <c r="R40">
        <v>27</v>
      </c>
      <c r="S40">
        <v>50</v>
      </c>
      <c r="T40">
        <v>47</v>
      </c>
      <c r="U40">
        <v>55</v>
      </c>
      <c r="V40">
        <v>49</v>
      </c>
      <c r="W40">
        <v>48</v>
      </c>
      <c r="X40">
        <v>50</v>
      </c>
      <c r="Y40">
        <v>44</v>
      </c>
      <c r="Z40">
        <v>44</v>
      </c>
      <c r="AA40">
        <v>22</v>
      </c>
      <c r="AB40">
        <v>27</v>
      </c>
      <c r="AC40">
        <v>27</v>
      </c>
      <c r="AD40">
        <v>50</v>
      </c>
      <c r="AE40">
        <v>47</v>
      </c>
      <c r="AF40">
        <v>55</v>
      </c>
      <c r="AG40">
        <v>49</v>
      </c>
      <c r="AH40">
        <v>48</v>
      </c>
      <c r="AI40">
        <v>50</v>
      </c>
      <c r="AJ40">
        <v>39</v>
      </c>
      <c r="AK40">
        <v>39</v>
      </c>
      <c r="AL40">
        <v>18</v>
      </c>
      <c r="AM40">
        <v>23</v>
      </c>
      <c r="AN40">
        <v>25</v>
      </c>
      <c r="AO40">
        <v>46</v>
      </c>
      <c r="AP40">
        <v>43</v>
      </c>
      <c r="AQ40">
        <v>48</v>
      </c>
      <c r="AR40">
        <v>44</v>
      </c>
      <c r="AS40">
        <v>43</v>
      </c>
      <c r="AT40">
        <v>44</v>
      </c>
      <c r="AU40">
        <v>84.1</v>
      </c>
      <c r="AV40">
        <v>84.1</v>
      </c>
      <c r="AW40">
        <v>79.8</v>
      </c>
      <c r="AX40">
        <v>53.686999999999998</v>
      </c>
      <c r="AY40">
        <v>466</v>
      </c>
      <c r="AZ40" t="s">
        <v>2603</v>
      </c>
      <c r="BA40">
        <v>0</v>
      </c>
      <c r="BB40">
        <v>323.31</v>
      </c>
      <c r="BC40">
        <v>72.099999999999994</v>
      </c>
      <c r="BD40">
        <v>65.2</v>
      </c>
      <c r="BE40">
        <v>47.2</v>
      </c>
      <c r="BF40">
        <v>52.6</v>
      </c>
      <c r="BG40">
        <v>49.8</v>
      </c>
      <c r="BH40">
        <v>81.099999999999994</v>
      </c>
      <c r="BI40">
        <v>78.3</v>
      </c>
      <c r="BJ40">
        <v>81.5</v>
      </c>
      <c r="BK40">
        <v>72.099999999999994</v>
      </c>
      <c r="BL40">
        <v>77.3</v>
      </c>
      <c r="BM40">
        <v>76.400000000000006</v>
      </c>
      <c r="BN40">
        <v>64391000000</v>
      </c>
      <c r="BO40">
        <v>5461600000</v>
      </c>
      <c r="BP40">
        <v>5217400000</v>
      </c>
      <c r="BQ40">
        <v>91513000</v>
      </c>
      <c r="BR40">
        <v>213140000</v>
      </c>
      <c r="BS40">
        <v>151050000</v>
      </c>
      <c r="BT40">
        <v>4789600000</v>
      </c>
      <c r="BU40">
        <v>5007900000</v>
      </c>
      <c r="BV40">
        <v>17683000000</v>
      </c>
      <c r="BW40">
        <v>8203700000</v>
      </c>
      <c r="BX40">
        <v>6714100000</v>
      </c>
      <c r="BY40">
        <v>10858000000</v>
      </c>
      <c r="BZ40">
        <v>1893900000</v>
      </c>
      <c r="CA40">
        <v>146</v>
      </c>
      <c r="CB40">
        <v>134</v>
      </c>
      <c r="CC40">
        <v>34</v>
      </c>
      <c r="CD40">
        <v>36</v>
      </c>
      <c r="CE40">
        <v>39</v>
      </c>
      <c r="CF40">
        <v>155</v>
      </c>
      <c r="CG40">
        <v>172</v>
      </c>
      <c r="CH40">
        <v>208</v>
      </c>
      <c r="CI40">
        <v>152</v>
      </c>
      <c r="CJ40">
        <v>147</v>
      </c>
      <c r="CK40">
        <v>185</v>
      </c>
      <c r="CL40">
        <v>1408</v>
      </c>
      <c r="CP40">
        <v>384</v>
      </c>
      <c r="CQ40" t="s">
        <v>2604</v>
      </c>
      <c r="CR40" t="s">
        <v>2605</v>
      </c>
      <c r="CS40" t="s">
        <v>2606</v>
      </c>
      <c r="CT40" t="s">
        <v>2607</v>
      </c>
      <c r="CU40" t="s">
        <v>2608</v>
      </c>
      <c r="CV40" t="s">
        <v>2609</v>
      </c>
      <c r="CW40" t="s">
        <v>2610</v>
      </c>
      <c r="CX40" t="s">
        <v>2611</v>
      </c>
      <c r="CY40" t="s">
        <v>2612</v>
      </c>
      <c r="CZ40" t="s">
        <v>2613</v>
      </c>
      <c r="DA40" s="3">
        <v>160640000</v>
      </c>
      <c r="DB40" s="3">
        <v>153450000</v>
      </c>
      <c r="DC40" s="3">
        <v>2691500</v>
      </c>
      <c r="DD40" s="3">
        <v>6268800</v>
      </c>
      <c r="DE40" s="3">
        <v>4442600</v>
      </c>
      <c r="DF40" s="3">
        <v>140870000</v>
      </c>
      <c r="DG40" s="3">
        <v>147290000</v>
      </c>
      <c r="DH40" s="3">
        <v>520080000</v>
      </c>
      <c r="DI40" s="3">
        <v>241290000</v>
      </c>
      <c r="DJ40" s="3">
        <v>197470000</v>
      </c>
      <c r="DK40" s="3">
        <v>319370000</v>
      </c>
      <c r="DL40" s="3">
        <v>5378300000</v>
      </c>
      <c r="DM40" s="3">
        <v>5967900000</v>
      </c>
      <c r="DN40" s="3">
        <v>901140000</v>
      </c>
      <c r="DO40" s="3">
        <v>900690000</v>
      </c>
      <c r="DP40" s="3">
        <v>980700000</v>
      </c>
      <c r="DQ40" s="3">
        <v>9640300000</v>
      </c>
      <c r="DR40" s="3">
        <v>13566000000</v>
      </c>
      <c r="DS40" s="3">
        <v>10960000000</v>
      </c>
      <c r="DT40" s="3">
        <v>7017800000</v>
      </c>
      <c r="DU40" s="3">
        <v>5708100000</v>
      </c>
      <c r="DV40" s="3">
        <v>10333000000</v>
      </c>
      <c r="DY40" s="19" t="s">
        <v>12818</v>
      </c>
      <c r="DZ40" s="19" t="s">
        <v>14552</v>
      </c>
      <c r="EA40" s="19">
        <f t="shared" si="3"/>
        <v>0</v>
      </c>
      <c r="EB40" s="19">
        <f t="shared" si="4"/>
        <v>0</v>
      </c>
      <c r="EC40" s="19">
        <f t="shared" si="5"/>
        <v>0</v>
      </c>
      <c r="ED40" s="19">
        <f t="shared" si="12"/>
        <v>2889500</v>
      </c>
      <c r="EE40" s="19">
        <f t="shared" si="13"/>
        <v>173210</v>
      </c>
      <c r="EF40" s="19">
        <f t="shared" si="14"/>
        <v>22364000</v>
      </c>
      <c r="EG40" s="19">
        <f t="shared" si="6"/>
        <v>0</v>
      </c>
      <c r="EH40" s="19">
        <f t="shared" si="7"/>
        <v>0</v>
      </c>
      <c r="EI40" s="19">
        <f t="shared" si="8"/>
        <v>0</v>
      </c>
      <c r="EJ40" s="19">
        <f t="shared" si="9"/>
        <v>86029000</v>
      </c>
      <c r="EK40" s="19">
        <f t="shared" si="10"/>
        <v>24399000</v>
      </c>
      <c r="EL40" s="19">
        <f t="shared" si="11"/>
        <v>172680000</v>
      </c>
    </row>
    <row r="41" spans="1:142" x14ac:dyDescent="0.25">
      <c r="A41" t="s">
        <v>11103</v>
      </c>
      <c r="B41" t="s">
        <v>12837</v>
      </c>
      <c r="C41" t="s">
        <v>14571</v>
      </c>
      <c r="D41" t="s">
        <v>3722</v>
      </c>
      <c r="E41" t="s">
        <v>3721</v>
      </c>
      <c r="F41" t="s">
        <v>3721</v>
      </c>
      <c r="G41">
        <v>13</v>
      </c>
      <c r="H41">
        <v>13</v>
      </c>
      <c r="I41">
        <v>13</v>
      </c>
      <c r="J41">
        <v>1</v>
      </c>
      <c r="K41">
        <v>13</v>
      </c>
      <c r="L41">
        <v>13</v>
      </c>
      <c r="M41">
        <v>13</v>
      </c>
      <c r="N41">
        <v>7</v>
      </c>
      <c r="O41">
        <v>5</v>
      </c>
      <c r="P41">
        <v>0</v>
      </c>
      <c r="Q41">
        <v>0</v>
      </c>
      <c r="R41">
        <v>1</v>
      </c>
      <c r="S41">
        <v>9</v>
      </c>
      <c r="T41">
        <v>9</v>
      </c>
      <c r="U41">
        <v>13</v>
      </c>
      <c r="V41">
        <v>6</v>
      </c>
      <c r="W41">
        <v>7</v>
      </c>
      <c r="X41">
        <v>8</v>
      </c>
      <c r="Y41">
        <v>7</v>
      </c>
      <c r="Z41">
        <v>5</v>
      </c>
      <c r="AA41">
        <v>0</v>
      </c>
      <c r="AB41">
        <v>0</v>
      </c>
      <c r="AC41">
        <v>1</v>
      </c>
      <c r="AD41">
        <v>9</v>
      </c>
      <c r="AE41">
        <v>9</v>
      </c>
      <c r="AF41">
        <v>13</v>
      </c>
      <c r="AG41">
        <v>6</v>
      </c>
      <c r="AH41">
        <v>7</v>
      </c>
      <c r="AI41">
        <v>8</v>
      </c>
      <c r="AJ41">
        <v>7</v>
      </c>
      <c r="AK41">
        <v>5</v>
      </c>
      <c r="AL41">
        <v>0</v>
      </c>
      <c r="AM41">
        <v>0</v>
      </c>
      <c r="AN41">
        <v>1</v>
      </c>
      <c r="AO41">
        <v>9</v>
      </c>
      <c r="AP41">
        <v>9</v>
      </c>
      <c r="AQ41">
        <v>13</v>
      </c>
      <c r="AR41">
        <v>6</v>
      </c>
      <c r="AS41">
        <v>7</v>
      </c>
      <c r="AT41">
        <v>8</v>
      </c>
      <c r="AU41">
        <v>31</v>
      </c>
      <c r="AV41">
        <v>31</v>
      </c>
      <c r="AW41">
        <v>31</v>
      </c>
      <c r="AX41">
        <v>71.936999999999998</v>
      </c>
      <c r="AY41">
        <v>860</v>
      </c>
      <c r="AZ41">
        <v>860</v>
      </c>
      <c r="BA41">
        <v>0</v>
      </c>
      <c r="BB41">
        <v>241.27</v>
      </c>
      <c r="BC41">
        <v>14.4</v>
      </c>
      <c r="BD41">
        <v>10.199999999999999</v>
      </c>
      <c r="BE41">
        <v>0</v>
      </c>
      <c r="BF41">
        <v>0</v>
      </c>
      <c r="BG41">
        <v>1.7</v>
      </c>
      <c r="BH41">
        <v>17.899999999999999</v>
      </c>
      <c r="BI41">
        <v>17.899999999999999</v>
      </c>
      <c r="BJ41">
        <v>31</v>
      </c>
      <c r="BK41">
        <v>13.4</v>
      </c>
      <c r="BL41">
        <v>15.1</v>
      </c>
      <c r="BM41">
        <v>16.600000000000001</v>
      </c>
      <c r="BN41">
        <v>9162800000</v>
      </c>
      <c r="BO41">
        <v>151240000</v>
      </c>
      <c r="BP41">
        <v>51855000</v>
      </c>
      <c r="BQ41">
        <v>0</v>
      </c>
      <c r="BR41">
        <v>0</v>
      </c>
      <c r="BS41">
        <v>1089000</v>
      </c>
      <c r="BT41">
        <v>971930000</v>
      </c>
      <c r="BU41">
        <v>1133500000</v>
      </c>
      <c r="BV41">
        <v>6068500000</v>
      </c>
      <c r="BW41">
        <v>148670000</v>
      </c>
      <c r="BX41">
        <v>214440000</v>
      </c>
      <c r="BY41">
        <v>421580000</v>
      </c>
      <c r="BZ41">
        <v>832980000</v>
      </c>
      <c r="CA41">
        <v>8</v>
      </c>
      <c r="CB41">
        <v>5</v>
      </c>
      <c r="CC41">
        <v>0</v>
      </c>
      <c r="CD41">
        <v>0</v>
      </c>
      <c r="CE41">
        <v>1</v>
      </c>
      <c r="CF41">
        <v>29</v>
      </c>
      <c r="CG41">
        <v>24</v>
      </c>
      <c r="CH41">
        <v>42</v>
      </c>
      <c r="CI41">
        <v>8</v>
      </c>
      <c r="CJ41">
        <v>11</v>
      </c>
      <c r="CK41">
        <v>14</v>
      </c>
      <c r="CL41">
        <v>142</v>
      </c>
      <c r="CP41">
        <v>559</v>
      </c>
      <c r="CQ41" t="s">
        <v>3723</v>
      </c>
      <c r="CR41" t="s">
        <v>176</v>
      </c>
      <c r="CS41" t="s">
        <v>3724</v>
      </c>
      <c r="CT41" t="s">
        <v>3725</v>
      </c>
      <c r="CU41" t="s">
        <v>3726</v>
      </c>
      <c r="CV41" t="s">
        <v>3727</v>
      </c>
      <c r="CX41" t="s">
        <v>3728</v>
      </c>
      <c r="CZ41" t="s">
        <v>3729</v>
      </c>
      <c r="DA41" s="3">
        <v>13749000</v>
      </c>
      <c r="DB41" s="3">
        <v>4714100</v>
      </c>
      <c r="DC41" s="3">
        <v>0</v>
      </c>
      <c r="DD41" s="3">
        <v>0</v>
      </c>
      <c r="DE41" s="3">
        <v>98998</v>
      </c>
      <c r="DF41" s="3">
        <v>88357000</v>
      </c>
      <c r="DG41" s="3">
        <v>103040000</v>
      </c>
      <c r="DH41" s="3">
        <v>551690000</v>
      </c>
      <c r="DI41" s="3">
        <v>13516000</v>
      </c>
      <c r="DJ41" s="3">
        <v>19495000</v>
      </c>
      <c r="DK41" s="3">
        <v>38325000</v>
      </c>
      <c r="DL41" s="3">
        <v>174010000</v>
      </c>
      <c r="DM41" s="3">
        <v>144050000</v>
      </c>
      <c r="DN41" s="3">
        <v>0</v>
      </c>
      <c r="DO41" s="3">
        <v>0</v>
      </c>
      <c r="DP41" s="3">
        <v>0</v>
      </c>
      <c r="DQ41" s="3">
        <v>2455400000</v>
      </c>
      <c r="DR41" s="3">
        <v>1735100000</v>
      </c>
      <c r="DS41" s="3">
        <v>4596300000</v>
      </c>
      <c r="DT41" s="3">
        <v>202000000</v>
      </c>
      <c r="DU41" s="3">
        <v>269080000</v>
      </c>
      <c r="DV41" s="3">
        <v>313560000</v>
      </c>
      <c r="DY41" s="19" t="s">
        <v>15932</v>
      </c>
      <c r="DZ41" s="19" t="s">
        <v>14863</v>
      </c>
      <c r="EA41" s="19">
        <f t="shared" si="3"/>
        <v>0</v>
      </c>
      <c r="EB41" s="19">
        <f t="shared" si="4"/>
        <v>0</v>
      </c>
      <c r="EC41" s="19">
        <f t="shared" si="5"/>
        <v>0</v>
      </c>
      <c r="ED41" s="19">
        <f t="shared" si="12"/>
        <v>81791</v>
      </c>
      <c r="EE41" s="19">
        <f t="shared" si="13"/>
        <v>59834</v>
      </c>
      <c r="EF41" s="19">
        <f t="shared" si="14"/>
        <v>1130700</v>
      </c>
      <c r="EG41" s="19">
        <f t="shared" si="6"/>
        <v>0</v>
      </c>
      <c r="EH41" s="19">
        <f t="shared" si="7"/>
        <v>0</v>
      </c>
      <c r="EI41" s="19">
        <f t="shared" si="8"/>
        <v>0</v>
      </c>
      <c r="EJ41" s="19">
        <f t="shared" si="9"/>
        <v>18177000</v>
      </c>
      <c r="EK41" s="19">
        <f t="shared" si="10"/>
        <v>21639000</v>
      </c>
      <c r="EL41" s="19">
        <f t="shared" si="11"/>
        <v>50981000</v>
      </c>
    </row>
    <row r="42" spans="1:142" x14ac:dyDescent="0.25">
      <c r="A42" t="s">
        <v>11202</v>
      </c>
      <c r="B42" t="s">
        <v>12936</v>
      </c>
      <c r="C42" t="s">
        <v>14670</v>
      </c>
      <c r="D42" t="s">
        <v>3909</v>
      </c>
      <c r="E42" t="s">
        <v>3907</v>
      </c>
      <c r="F42" t="s">
        <v>3907</v>
      </c>
      <c r="G42" t="s">
        <v>3908</v>
      </c>
      <c r="H42" t="s">
        <v>3908</v>
      </c>
      <c r="I42" t="s">
        <v>237</v>
      </c>
      <c r="J42">
        <v>2</v>
      </c>
      <c r="K42">
        <v>21</v>
      </c>
      <c r="L42">
        <v>21</v>
      </c>
      <c r="M42">
        <v>6</v>
      </c>
      <c r="N42">
        <v>14</v>
      </c>
      <c r="O42">
        <v>17</v>
      </c>
      <c r="P42">
        <v>7</v>
      </c>
      <c r="Q42">
        <v>12</v>
      </c>
      <c r="R42">
        <v>13</v>
      </c>
      <c r="S42">
        <v>12</v>
      </c>
      <c r="T42">
        <v>13</v>
      </c>
      <c r="U42">
        <v>16</v>
      </c>
      <c r="V42">
        <v>15</v>
      </c>
      <c r="W42">
        <v>14</v>
      </c>
      <c r="X42">
        <v>16</v>
      </c>
      <c r="Y42">
        <v>14</v>
      </c>
      <c r="Z42">
        <v>17</v>
      </c>
      <c r="AA42">
        <v>7</v>
      </c>
      <c r="AB42">
        <v>12</v>
      </c>
      <c r="AC42">
        <v>13</v>
      </c>
      <c r="AD42">
        <v>12</v>
      </c>
      <c r="AE42">
        <v>13</v>
      </c>
      <c r="AF42">
        <v>16</v>
      </c>
      <c r="AG42">
        <v>15</v>
      </c>
      <c r="AH42">
        <v>14</v>
      </c>
      <c r="AI42">
        <v>16</v>
      </c>
      <c r="AJ42">
        <v>5</v>
      </c>
      <c r="AK42">
        <v>4</v>
      </c>
      <c r="AL42">
        <v>2</v>
      </c>
      <c r="AM42">
        <v>3</v>
      </c>
      <c r="AN42">
        <v>4</v>
      </c>
      <c r="AO42">
        <v>3</v>
      </c>
      <c r="AP42">
        <v>3</v>
      </c>
      <c r="AQ42">
        <v>4</v>
      </c>
      <c r="AR42">
        <v>5</v>
      </c>
      <c r="AS42">
        <v>3</v>
      </c>
      <c r="AT42">
        <v>3</v>
      </c>
      <c r="AU42">
        <v>56.5</v>
      </c>
      <c r="AV42">
        <v>56.5</v>
      </c>
      <c r="AW42">
        <v>20.3</v>
      </c>
      <c r="AX42">
        <v>41.792000000000002</v>
      </c>
      <c r="AY42">
        <v>375</v>
      </c>
      <c r="AZ42" t="s">
        <v>3910</v>
      </c>
      <c r="BA42">
        <v>0</v>
      </c>
      <c r="BB42">
        <v>263.63</v>
      </c>
      <c r="BC42">
        <v>50.1</v>
      </c>
      <c r="BD42">
        <v>48.8</v>
      </c>
      <c r="BE42">
        <v>25.9</v>
      </c>
      <c r="BF42">
        <v>35.5</v>
      </c>
      <c r="BG42">
        <v>39.700000000000003</v>
      </c>
      <c r="BH42">
        <v>40.299999999999997</v>
      </c>
      <c r="BI42">
        <v>44.5</v>
      </c>
      <c r="BJ42">
        <v>48.8</v>
      </c>
      <c r="BK42">
        <v>52.8</v>
      </c>
      <c r="BL42">
        <v>43.7</v>
      </c>
      <c r="BM42">
        <v>48.8</v>
      </c>
      <c r="BN42">
        <v>9211500000</v>
      </c>
      <c r="BO42">
        <v>825110000</v>
      </c>
      <c r="BP42">
        <v>2030000000</v>
      </c>
      <c r="BQ42">
        <v>42924000</v>
      </c>
      <c r="BR42">
        <v>421550000</v>
      </c>
      <c r="BS42">
        <v>166310000</v>
      </c>
      <c r="BT42">
        <v>583660000</v>
      </c>
      <c r="BU42">
        <v>358790000</v>
      </c>
      <c r="BV42">
        <v>1539400000</v>
      </c>
      <c r="BW42">
        <v>888570000</v>
      </c>
      <c r="BX42">
        <v>1232400000</v>
      </c>
      <c r="BY42">
        <v>1122800000</v>
      </c>
      <c r="BZ42">
        <v>460570000</v>
      </c>
      <c r="CA42">
        <v>54</v>
      </c>
      <c r="CB42">
        <v>44</v>
      </c>
      <c r="CC42">
        <v>9</v>
      </c>
      <c r="CD42">
        <v>25</v>
      </c>
      <c r="CE42">
        <v>22</v>
      </c>
      <c r="CF42">
        <v>33</v>
      </c>
      <c r="CG42">
        <v>34</v>
      </c>
      <c r="CH42">
        <v>46</v>
      </c>
      <c r="CI42">
        <v>39</v>
      </c>
      <c r="CJ42">
        <v>38</v>
      </c>
      <c r="CK42">
        <v>40</v>
      </c>
      <c r="CL42">
        <v>384</v>
      </c>
      <c r="CP42">
        <v>588</v>
      </c>
      <c r="CQ42" t="s">
        <v>3911</v>
      </c>
      <c r="CR42" t="s">
        <v>3660</v>
      </c>
      <c r="CS42" t="s">
        <v>3912</v>
      </c>
      <c r="CT42" t="s">
        <v>3913</v>
      </c>
      <c r="CU42" t="s">
        <v>3914</v>
      </c>
      <c r="CV42" t="s">
        <v>3915</v>
      </c>
      <c r="CW42" t="s">
        <v>3916</v>
      </c>
      <c r="CX42" t="s">
        <v>3917</v>
      </c>
      <c r="CY42" t="s">
        <v>3918</v>
      </c>
      <c r="CZ42" t="s">
        <v>3919</v>
      </c>
      <c r="DA42" s="3">
        <v>41256000</v>
      </c>
      <c r="DB42" s="3">
        <v>101500000</v>
      </c>
      <c r="DC42" s="3">
        <v>2146200</v>
      </c>
      <c r="DD42" s="3">
        <v>21077000</v>
      </c>
      <c r="DE42" s="3">
        <v>8315300</v>
      </c>
      <c r="DF42" s="3">
        <v>29183000</v>
      </c>
      <c r="DG42" s="3">
        <v>17940000</v>
      </c>
      <c r="DH42" s="3">
        <v>76969000</v>
      </c>
      <c r="DI42" s="3">
        <v>44429000</v>
      </c>
      <c r="DJ42" s="3">
        <v>61619000</v>
      </c>
      <c r="DK42" s="3">
        <v>56138000</v>
      </c>
      <c r="DL42" s="3">
        <v>996130000</v>
      </c>
      <c r="DM42" s="3">
        <v>1927700000</v>
      </c>
      <c r="DN42" s="3">
        <v>406870000</v>
      </c>
      <c r="DO42" s="3">
        <v>852310000</v>
      </c>
      <c r="DP42" s="3">
        <v>496490000</v>
      </c>
      <c r="DQ42" s="3">
        <v>1260200000</v>
      </c>
      <c r="DR42" s="3">
        <v>739180000</v>
      </c>
      <c r="DS42" s="3">
        <v>1269100000</v>
      </c>
      <c r="DT42" s="3">
        <v>1015600000</v>
      </c>
      <c r="DU42" s="3">
        <v>1130000000</v>
      </c>
      <c r="DV42" s="3">
        <v>1123200000</v>
      </c>
      <c r="DY42" s="19" t="s">
        <v>12837</v>
      </c>
      <c r="DZ42" s="19" t="s">
        <v>14571</v>
      </c>
      <c r="EA42" s="19">
        <f t="shared" si="3"/>
        <v>0</v>
      </c>
      <c r="EB42" s="19">
        <f t="shared" si="4"/>
        <v>0</v>
      </c>
      <c r="EC42" s="19">
        <f t="shared" si="5"/>
        <v>98998</v>
      </c>
      <c r="ED42" s="19">
        <f t="shared" si="12"/>
        <v>88357000</v>
      </c>
      <c r="EE42" s="19">
        <f t="shared" si="13"/>
        <v>103040000</v>
      </c>
      <c r="EF42" s="19">
        <f t="shared" si="14"/>
        <v>551690000</v>
      </c>
      <c r="EG42" s="19">
        <f t="shared" si="6"/>
        <v>0</v>
      </c>
      <c r="EH42" s="19">
        <f t="shared" si="7"/>
        <v>0</v>
      </c>
      <c r="EI42" s="19">
        <f t="shared" si="8"/>
        <v>0</v>
      </c>
      <c r="EJ42" s="19">
        <f t="shared" si="9"/>
        <v>2455400000</v>
      </c>
      <c r="EK42" s="19">
        <f t="shared" si="10"/>
        <v>1735100000</v>
      </c>
      <c r="EL42" s="19">
        <f t="shared" si="11"/>
        <v>4596300000</v>
      </c>
    </row>
    <row r="43" spans="1:142" x14ac:dyDescent="0.25">
      <c r="A43" t="s">
        <v>10750</v>
      </c>
      <c r="B43" t="s">
        <v>12484</v>
      </c>
      <c r="C43" t="s">
        <v>14218</v>
      </c>
      <c r="D43" t="s">
        <v>1267</v>
      </c>
      <c r="E43" t="s">
        <v>1266</v>
      </c>
      <c r="F43" t="s">
        <v>1266</v>
      </c>
      <c r="G43">
        <v>36</v>
      </c>
      <c r="H43">
        <v>36</v>
      </c>
      <c r="I43">
        <v>36</v>
      </c>
      <c r="J43">
        <v>1</v>
      </c>
      <c r="K43">
        <v>36</v>
      </c>
      <c r="L43">
        <v>36</v>
      </c>
      <c r="M43">
        <v>36</v>
      </c>
      <c r="N43">
        <v>16</v>
      </c>
      <c r="O43">
        <v>14</v>
      </c>
      <c r="P43">
        <v>0</v>
      </c>
      <c r="Q43">
        <v>0</v>
      </c>
      <c r="R43">
        <v>0</v>
      </c>
      <c r="S43">
        <v>35</v>
      </c>
      <c r="T43">
        <v>31</v>
      </c>
      <c r="U43">
        <v>33</v>
      </c>
      <c r="V43">
        <v>15</v>
      </c>
      <c r="W43">
        <v>19</v>
      </c>
      <c r="X43">
        <v>17</v>
      </c>
      <c r="Y43">
        <v>16</v>
      </c>
      <c r="Z43">
        <v>14</v>
      </c>
      <c r="AA43">
        <v>0</v>
      </c>
      <c r="AB43">
        <v>0</v>
      </c>
      <c r="AC43">
        <v>0</v>
      </c>
      <c r="AD43">
        <v>35</v>
      </c>
      <c r="AE43">
        <v>31</v>
      </c>
      <c r="AF43">
        <v>33</v>
      </c>
      <c r="AG43">
        <v>15</v>
      </c>
      <c r="AH43">
        <v>19</v>
      </c>
      <c r="AI43">
        <v>17</v>
      </c>
      <c r="AJ43">
        <v>16</v>
      </c>
      <c r="AK43">
        <v>14</v>
      </c>
      <c r="AL43">
        <v>0</v>
      </c>
      <c r="AM43">
        <v>0</v>
      </c>
      <c r="AN43">
        <v>0</v>
      </c>
      <c r="AO43">
        <v>35</v>
      </c>
      <c r="AP43">
        <v>31</v>
      </c>
      <c r="AQ43">
        <v>33</v>
      </c>
      <c r="AR43">
        <v>15</v>
      </c>
      <c r="AS43">
        <v>19</v>
      </c>
      <c r="AT43">
        <v>17</v>
      </c>
      <c r="AU43">
        <v>57.1</v>
      </c>
      <c r="AV43">
        <v>57.1</v>
      </c>
      <c r="AW43">
        <v>57.1</v>
      </c>
      <c r="AX43">
        <v>55.313000000000002</v>
      </c>
      <c r="AY43">
        <v>490</v>
      </c>
      <c r="AZ43">
        <v>490</v>
      </c>
      <c r="BA43">
        <v>0</v>
      </c>
      <c r="BB43">
        <v>323.31</v>
      </c>
      <c r="BC43">
        <v>36.9</v>
      </c>
      <c r="BD43">
        <v>35.1</v>
      </c>
      <c r="BE43">
        <v>0</v>
      </c>
      <c r="BF43">
        <v>0</v>
      </c>
      <c r="BG43">
        <v>0</v>
      </c>
      <c r="BH43">
        <v>57.1</v>
      </c>
      <c r="BI43">
        <v>55.9</v>
      </c>
      <c r="BJ43">
        <v>56.1</v>
      </c>
      <c r="BK43">
        <v>35.1</v>
      </c>
      <c r="BL43">
        <v>43.3</v>
      </c>
      <c r="BM43">
        <v>39</v>
      </c>
      <c r="BN43">
        <v>12025000000</v>
      </c>
      <c r="BO43">
        <v>220230000</v>
      </c>
      <c r="BP43">
        <v>77458000</v>
      </c>
      <c r="BQ43">
        <v>0</v>
      </c>
      <c r="BR43">
        <v>0</v>
      </c>
      <c r="BS43">
        <v>0</v>
      </c>
      <c r="BT43">
        <v>3776300000</v>
      </c>
      <c r="BU43">
        <v>4185600000</v>
      </c>
      <c r="BV43">
        <v>2893800000</v>
      </c>
      <c r="BW43">
        <v>214320000</v>
      </c>
      <c r="BX43">
        <v>443740000</v>
      </c>
      <c r="BY43">
        <v>213990000</v>
      </c>
      <c r="BZ43">
        <v>445380000</v>
      </c>
      <c r="CA43">
        <v>23</v>
      </c>
      <c r="CB43">
        <v>17</v>
      </c>
      <c r="CC43">
        <v>0</v>
      </c>
      <c r="CD43">
        <v>0</v>
      </c>
      <c r="CE43">
        <v>0</v>
      </c>
      <c r="CF43">
        <v>122</v>
      </c>
      <c r="CG43">
        <v>130</v>
      </c>
      <c r="CH43">
        <v>72</v>
      </c>
      <c r="CI43">
        <v>28</v>
      </c>
      <c r="CJ43">
        <v>32</v>
      </c>
      <c r="CK43">
        <v>25</v>
      </c>
      <c r="CL43">
        <v>449</v>
      </c>
      <c r="CP43">
        <v>198</v>
      </c>
      <c r="CQ43" t="s">
        <v>1268</v>
      </c>
      <c r="CR43" t="s">
        <v>1269</v>
      </c>
      <c r="CS43" t="s">
        <v>1270</v>
      </c>
      <c r="CT43" t="s">
        <v>1271</v>
      </c>
      <c r="CU43" t="s">
        <v>1272</v>
      </c>
      <c r="CV43" t="s">
        <v>1273</v>
      </c>
      <c r="CW43" t="s">
        <v>1274</v>
      </c>
      <c r="CY43" t="s">
        <v>1275</v>
      </c>
      <c r="DA43" s="3">
        <v>8156500</v>
      </c>
      <c r="DB43" s="3">
        <v>2868800</v>
      </c>
      <c r="DC43" s="3">
        <v>0</v>
      </c>
      <c r="DD43" s="3">
        <v>0</v>
      </c>
      <c r="DE43" s="3">
        <v>0</v>
      </c>
      <c r="DF43" s="3">
        <v>139860000</v>
      </c>
      <c r="DG43" s="3">
        <v>155020000</v>
      </c>
      <c r="DH43" s="3">
        <v>107180000</v>
      </c>
      <c r="DI43" s="3">
        <v>7937700</v>
      </c>
      <c r="DJ43" s="3">
        <v>16435000</v>
      </c>
      <c r="DK43" s="3">
        <v>7925700</v>
      </c>
      <c r="DL43" s="3">
        <v>395420000</v>
      </c>
      <c r="DM43" s="3">
        <v>161900000</v>
      </c>
      <c r="DN43" s="3">
        <v>0</v>
      </c>
      <c r="DO43" s="3">
        <v>0</v>
      </c>
      <c r="DP43" s="3">
        <v>0</v>
      </c>
      <c r="DQ43" s="3">
        <v>7161300000</v>
      </c>
      <c r="DR43" s="3">
        <v>11442000000</v>
      </c>
      <c r="DS43" s="3">
        <v>2228700000</v>
      </c>
      <c r="DT43" s="3">
        <v>352770000</v>
      </c>
      <c r="DU43" s="3">
        <v>543840000</v>
      </c>
      <c r="DV43" s="3">
        <v>327500000</v>
      </c>
      <c r="DY43" s="19" t="s">
        <v>14027</v>
      </c>
      <c r="DZ43" s="19" t="s">
        <v>15760</v>
      </c>
      <c r="EA43" s="19">
        <f t="shared" si="3"/>
        <v>0</v>
      </c>
      <c r="EB43" s="19">
        <f t="shared" si="4"/>
        <v>0</v>
      </c>
      <c r="EC43" s="19">
        <f t="shared" si="5"/>
        <v>0</v>
      </c>
      <c r="ED43" s="19">
        <f t="shared" si="12"/>
        <v>1679700</v>
      </c>
      <c r="EE43" s="19">
        <f t="shared" si="13"/>
        <v>1207200</v>
      </c>
      <c r="EF43" s="19">
        <f t="shared" si="14"/>
        <v>3880000</v>
      </c>
      <c r="EG43" s="19">
        <f t="shared" si="6"/>
        <v>0</v>
      </c>
      <c r="EH43" s="19">
        <f t="shared" si="7"/>
        <v>0</v>
      </c>
      <c r="EI43" s="19">
        <f t="shared" si="8"/>
        <v>0</v>
      </c>
      <c r="EJ43" s="19">
        <f t="shared" si="9"/>
        <v>76726000</v>
      </c>
      <c r="EK43" s="19">
        <f t="shared" si="10"/>
        <v>52321000</v>
      </c>
      <c r="EL43" s="19">
        <f t="shared" si="11"/>
        <v>63369000</v>
      </c>
    </row>
    <row r="44" spans="1:142" x14ac:dyDescent="0.25">
      <c r="A44" t="s">
        <v>11785</v>
      </c>
      <c r="B44" t="s">
        <v>13519</v>
      </c>
      <c r="C44" t="s">
        <v>15253</v>
      </c>
      <c r="D44" t="s">
        <v>573</v>
      </c>
      <c r="E44" t="s">
        <v>569</v>
      </c>
      <c r="F44" t="s">
        <v>570</v>
      </c>
      <c r="G44" t="s">
        <v>571</v>
      </c>
      <c r="H44" t="s">
        <v>571</v>
      </c>
      <c r="I44" t="s">
        <v>572</v>
      </c>
      <c r="J44">
        <v>16</v>
      </c>
      <c r="K44">
        <v>6</v>
      </c>
      <c r="L44">
        <v>6</v>
      </c>
      <c r="M44">
        <v>2</v>
      </c>
      <c r="N44">
        <v>3</v>
      </c>
      <c r="O44">
        <v>3</v>
      </c>
      <c r="P44">
        <v>1</v>
      </c>
      <c r="Q44">
        <v>3</v>
      </c>
      <c r="R44">
        <v>2</v>
      </c>
      <c r="S44">
        <v>3</v>
      </c>
      <c r="T44">
        <v>2</v>
      </c>
      <c r="U44">
        <v>5</v>
      </c>
      <c r="V44">
        <v>5</v>
      </c>
      <c r="W44">
        <v>4</v>
      </c>
      <c r="X44">
        <v>4</v>
      </c>
      <c r="Y44">
        <v>3</v>
      </c>
      <c r="Z44">
        <v>3</v>
      </c>
      <c r="AA44">
        <v>1</v>
      </c>
      <c r="AB44">
        <v>3</v>
      </c>
      <c r="AC44">
        <v>2</v>
      </c>
      <c r="AD44">
        <v>3</v>
      </c>
      <c r="AE44">
        <v>2</v>
      </c>
      <c r="AF44">
        <v>5</v>
      </c>
      <c r="AG44">
        <v>5</v>
      </c>
      <c r="AH44">
        <v>4</v>
      </c>
      <c r="AI44">
        <v>4</v>
      </c>
      <c r="AJ44">
        <v>1</v>
      </c>
      <c r="AK44">
        <v>1</v>
      </c>
      <c r="AL44">
        <v>0</v>
      </c>
      <c r="AM44">
        <v>1</v>
      </c>
      <c r="AN44">
        <v>0</v>
      </c>
      <c r="AO44">
        <v>1</v>
      </c>
      <c r="AP44">
        <v>0</v>
      </c>
      <c r="AQ44">
        <v>2</v>
      </c>
      <c r="AR44">
        <v>1</v>
      </c>
      <c r="AS44">
        <v>0</v>
      </c>
      <c r="AT44">
        <v>1</v>
      </c>
      <c r="AU44">
        <v>41.4</v>
      </c>
      <c r="AV44">
        <v>41.4</v>
      </c>
      <c r="AW44">
        <v>14.1</v>
      </c>
      <c r="AX44">
        <v>13.95</v>
      </c>
      <c r="AY44">
        <v>128</v>
      </c>
      <c r="AZ44" t="s">
        <v>574</v>
      </c>
      <c r="BA44">
        <v>0</v>
      </c>
      <c r="BB44">
        <v>27.477</v>
      </c>
      <c r="BC44">
        <v>21.1</v>
      </c>
      <c r="BD44">
        <v>21.1</v>
      </c>
      <c r="BE44">
        <v>7</v>
      </c>
      <c r="BF44">
        <v>21.1</v>
      </c>
      <c r="BG44">
        <v>18</v>
      </c>
      <c r="BH44">
        <v>21.1</v>
      </c>
      <c r="BI44">
        <v>18</v>
      </c>
      <c r="BJ44">
        <v>41.4</v>
      </c>
      <c r="BK44">
        <v>35.9</v>
      </c>
      <c r="BL44">
        <v>32.799999999999997</v>
      </c>
      <c r="BM44">
        <v>21.1</v>
      </c>
      <c r="BN44">
        <v>1900700000</v>
      </c>
      <c r="BO44">
        <v>54846000</v>
      </c>
      <c r="BP44">
        <v>276120000</v>
      </c>
      <c r="BQ44">
        <v>402510</v>
      </c>
      <c r="BR44">
        <v>37761000</v>
      </c>
      <c r="BS44">
        <v>3078800</v>
      </c>
      <c r="BT44">
        <v>271090000</v>
      </c>
      <c r="BU44">
        <v>179890000</v>
      </c>
      <c r="BV44">
        <v>187100000</v>
      </c>
      <c r="BW44">
        <v>428500000</v>
      </c>
      <c r="BX44">
        <v>79285000</v>
      </c>
      <c r="BY44">
        <v>382670000</v>
      </c>
      <c r="BZ44">
        <v>380150000</v>
      </c>
      <c r="CA44">
        <v>6</v>
      </c>
      <c r="CB44">
        <v>4</v>
      </c>
      <c r="CC44">
        <v>1</v>
      </c>
      <c r="CD44">
        <v>4</v>
      </c>
      <c r="CE44">
        <v>3</v>
      </c>
      <c r="CF44">
        <v>6</v>
      </c>
      <c r="CG44">
        <v>3</v>
      </c>
      <c r="CH44">
        <v>11</v>
      </c>
      <c r="CI44">
        <v>7</v>
      </c>
      <c r="CJ44">
        <v>8</v>
      </c>
      <c r="CK44">
        <v>9</v>
      </c>
      <c r="CL44">
        <v>62</v>
      </c>
      <c r="CP44">
        <v>78</v>
      </c>
      <c r="CQ44" t="s">
        <v>575</v>
      </c>
      <c r="CR44" t="s">
        <v>576</v>
      </c>
      <c r="CS44" t="s">
        <v>577</v>
      </c>
      <c r="CT44" t="s">
        <v>578</v>
      </c>
      <c r="CU44" t="s">
        <v>579</v>
      </c>
      <c r="CV44" t="s">
        <v>580</v>
      </c>
      <c r="DA44" s="3">
        <v>10969000</v>
      </c>
      <c r="DB44" s="3">
        <v>55224000</v>
      </c>
      <c r="DC44" s="3">
        <v>80502</v>
      </c>
      <c r="DD44" s="3">
        <v>7552100</v>
      </c>
      <c r="DE44" s="3">
        <v>615770</v>
      </c>
      <c r="DF44" s="3">
        <v>54218000</v>
      </c>
      <c r="DG44" s="3">
        <v>35977000</v>
      </c>
      <c r="DH44" s="3">
        <v>37419000</v>
      </c>
      <c r="DI44" s="3">
        <v>85700000</v>
      </c>
      <c r="DJ44" s="3">
        <v>15857000</v>
      </c>
      <c r="DK44" s="3">
        <v>76535000</v>
      </c>
      <c r="DL44" s="3">
        <v>126540000</v>
      </c>
      <c r="DM44" s="3">
        <v>374850000</v>
      </c>
      <c r="DN44" s="3">
        <v>0</v>
      </c>
      <c r="DO44" s="3">
        <v>108430000</v>
      </c>
      <c r="DP44" s="3">
        <v>35384000</v>
      </c>
      <c r="DQ44" s="3">
        <v>378810000</v>
      </c>
      <c r="DR44" s="3">
        <v>513910000</v>
      </c>
      <c r="DS44" s="3">
        <v>281430000</v>
      </c>
      <c r="DT44" s="3">
        <v>291050000</v>
      </c>
      <c r="DU44" s="3">
        <v>88828000</v>
      </c>
      <c r="DV44" s="3">
        <v>448850000</v>
      </c>
      <c r="DY44" s="19" t="s">
        <v>13994</v>
      </c>
      <c r="DZ44" s="19" t="s">
        <v>15727</v>
      </c>
      <c r="EA44" s="19">
        <f t="shared" si="3"/>
        <v>0</v>
      </c>
      <c r="EB44" s="19">
        <f t="shared" si="4"/>
        <v>0</v>
      </c>
      <c r="EC44" s="19">
        <f t="shared" si="5"/>
        <v>0</v>
      </c>
      <c r="ED44" s="19">
        <f t="shared" si="12"/>
        <v>740550</v>
      </c>
      <c r="EE44" s="19">
        <f t="shared" si="13"/>
        <v>480870</v>
      </c>
      <c r="EF44" s="19">
        <f t="shared" si="14"/>
        <v>980880</v>
      </c>
      <c r="EG44" s="19">
        <f t="shared" si="6"/>
        <v>0</v>
      </c>
      <c r="EH44" s="19">
        <f t="shared" si="7"/>
        <v>0</v>
      </c>
      <c r="EI44" s="19">
        <f t="shared" si="8"/>
        <v>0</v>
      </c>
      <c r="EJ44" s="19">
        <f t="shared" si="9"/>
        <v>33045000</v>
      </c>
      <c r="EK44" s="19">
        <f t="shared" si="10"/>
        <v>24642000</v>
      </c>
      <c r="EL44" s="19">
        <f t="shared" si="11"/>
        <v>16621000</v>
      </c>
    </row>
    <row r="45" spans="1:142" x14ac:dyDescent="0.25">
      <c r="A45" t="s">
        <v>10855</v>
      </c>
      <c r="B45" t="s">
        <v>12589</v>
      </c>
      <c r="C45" t="s">
        <v>14323</v>
      </c>
      <c r="D45" t="s">
        <v>2044</v>
      </c>
      <c r="E45" t="s">
        <v>2043</v>
      </c>
      <c r="F45" t="s">
        <v>2043</v>
      </c>
      <c r="G45">
        <v>5</v>
      </c>
      <c r="H45">
        <v>5</v>
      </c>
      <c r="I45">
        <v>5</v>
      </c>
      <c r="J45">
        <v>1</v>
      </c>
      <c r="K45">
        <v>5</v>
      </c>
      <c r="L45">
        <v>5</v>
      </c>
      <c r="M45">
        <v>5</v>
      </c>
      <c r="N45">
        <v>4</v>
      </c>
      <c r="O45">
        <v>5</v>
      </c>
      <c r="P45">
        <v>2</v>
      </c>
      <c r="Q45">
        <v>4</v>
      </c>
      <c r="R45">
        <v>3</v>
      </c>
      <c r="S45">
        <v>5</v>
      </c>
      <c r="T45">
        <v>5</v>
      </c>
      <c r="U45">
        <v>5</v>
      </c>
      <c r="V45">
        <v>5</v>
      </c>
      <c r="W45">
        <v>5</v>
      </c>
      <c r="X45">
        <v>5</v>
      </c>
      <c r="Y45">
        <v>4</v>
      </c>
      <c r="Z45">
        <v>5</v>
      </c>
      <c r="AA45">
        <v>2</v>
      </c>
      <c r="AB45">
        <v>4</v>
      </c>
      <c r="AC45">
        <v>3</v>
      </c>
      <c r="AD45">
        <v>5</v>
      </c>
      <c r="AE45">
        <v>5</v>
      </c>
      <c r="AF45">
        <v>5</v>
      </c>
      <c r="AG45">
        <v>5</v>
      </c>
      <c r="AH45">
        <v>5</v>
      </c>
      <c r="AI45">
        <v>5</v>
      </c>
      <c r="AJ45">
        <v>4</v>
      </c>
      <c r="AK45">
        <v>5</v>
      </c>
      <c r="AL45">
        <v>2</v>
      </c>
      <c r="AM45">
        <v>4</v>
      </c>
      <c r="AN45">
        <v>3</v>
      </c>
      <c r="AO45">
        <v>5</v>
      </c>
      <c r="AP45">
        <v>5</v>
      </c>
      <c r="AQ45">
        <v>5</v>
      </c>
      <c r="AR45">
        <v>5</v>
      </c>
      <c r="AS45">
        <v>5</v>
      </c>
      <c r="AT45">
        <v>5</v>
      </c>
      <c r="AU45">
        <v>27.3</v>
      </c>
      <c r="AV45">
        <v>27.3</v>
      </c>
      <c r="AW45">
        <v>27.3</v>
      </c>
      <c r="AX45">
        <v>20.861000000000001</v>
      </c>
      <c r="AY45">
        <v>194</v>
      </c>
      <c r="AZ45">
        <v>194</v>
      </c>
      <c r="BA45">
        <v>0</v>
      </c>
      <c r="BB45">
        <v>11.226000000000001</v>
      </c>
      <c r="BC45">
        <v>22.2</v>
      </c>
      <c r="BD45">
        <v>27.3</v>
      </c>
      <c r="BE45">
        <v>10.8</v>
      </c>
      <c r="BF45">
        <v>20.6</v>
      </c>
      <c r="BG45">
        <v>16</v>
      </c>
      <c r="BH45">
        <v>27.3</v>
      </c>
      <c r="BI45">
        <v>27.3</v>
      </c>
      <c r="BJ45">
        <v>27.3</v>
      </c>
      <c r="BK45">
        <v>27.3</v>
      </c>
      <c r="BL45">
        <v>27.3</v>
      </c>
      <c r="BM45">
        <v>27.3</v>
      </c>
      <c r="BN45">
        <v>1854300000</v>
      </c>
      <c r="BO45">
        <v>194340000</v>
      </c>
      <c r="BP45">
        <v>161090000</v>
      </c>
      <c r="BQ45">
        <v>1241600</v>
      </c>
      <c r="BR45">
        <v>27325000</v>
      </c>
      <c r="BS45">
        <v>1727200</v>
      </c>
      <c r="BT45">
        <v>152070000</v>
      </c>
      <c r="BU45">
        <v>113300000</v>
      </c>
      <c r="BV45">
        <v>425010000</v>
      </c>
      <c r="BW45">
        <v>227920000</v>
      </c>
      <c r="BX45">
        <v>380100000</v>
      </c>
      <c r="BY45">
        <v>170160000</v>
      </c>
      <c r="BZ45">
        <v>370860000</v>
      </c>
      <c r="CA45">
        <v>8</v>
      </c>
      <c r="CB45">
        <v>9</v>
      </c>
      <c r="CC45">
        <v>2</v>
      </c>
      <c r="CD45">
        <v>3</v>
      </c>
      <c r="CE45">
        <v>3</v>
      </c>
      <c r="CF45">
        <v>10</v>
      </c>
      <c r="CG45">
        <v>8</v>
      </c>
      <c r="CH45">
        <v>12</v>
      </c>
      <c r="CI45">
        <v>9</v>
      </c>
      <c r="CJ45">
        <v>14</v>
      </c>
      <c r="CK45">
        <v>9</v>
      </c>
      <c r="CL45">
        <v>87</v>
      </c>
      <c r="CP45">
        <v>309</v>
      </c>
      <c r="CQ45" t="s">
        <v>2045</v>
      </c>
      <c r="CR45" t="s">
        <v>135</v>
      </c>
      <c r="CS45" t="s">
        <v>2046</v>
      </c>
      <c r="CT45" t="s">
        <v>2047</v>
      </c>
      <c r="CU45" t="s">
        <v>2048</v>
      </c>
      <c r="CV45" t="s">
        <v>2049</v>
      </c>
      <c r="CW45">
        <v>157</v>
      </c>
      <c r="CY45">
        <v>31</v>
      </c>
      <c r="DA45" s="3">
        <v>38868000</v>
      </c>
      <c r="DB45" s="3">
        <v>32218000</v>
      </c>
      <c r="DC45" s="3">
        <v>248320</v>
      </c>
      <c r="DD45" s="3">
        <v>5465000</v>
      </c>
      <c r="DE45" s="3">
        <v>345440</v>
      </c>
      <c r="DF45" s="3">
        <v>30414000</v>
      </c>
      <c r="DG45" s="3">
        <v>22660000</v>
      </c>
      <c r="DH45" s="3">
        <v>85001000</v>
      </c>
      <c r="DI45" s="3">
        <v>45583000</v>
      </c>
      <c r="DJ45" s="3">
        <v>76021000</v>
      </c>
      <c r="DK45" s="3">
        <v>34033000</v>
      </c>
      <c r="DL45" s="3">
        <v>227920000</v>
      </c>
      <c r="DM45" s="3">
        <v>173340000</v>
      </c>
      <c r="DN45" s="3">
        <v>17248000</v>
      </c>
      <c r="DO45" s="3">
        <v>69228000</v>
      </c>
      <c r="DP45" s="3">
        <v>17724000</v>
      </c>
      <c r="DQ45" s="3">
        <v>299850000</v>
      </c>
      <c r="DR45" s="3">
        <v>260740000</v>
      </c>
      <c r="DS45" s="3">
        <v>302080000</v>
      </c>
      <c r="DT45" s="3">
        <v>224720000</v>
      </c>
      <c r="DU45" s="3">
        <v>294980000</v>
      </c>
      <c r="DV45" s="3">
        <v>197820000</v>
      </c>
      <c r="DY45" s="19" t="s">
        <v>15892</v>
      </c>
      <c r="DZ45" s="19" t="s">
        <v>15313</v>
      </c>
      <c r="EA45" s="19">
        <f t="shared" si="3"/>
        <v>0</v>
      </c>
      <c r="EB45" s="19">
        <f t="shared" si="4"/>
        <v>0</v>
      </c>
      <c r="EC45" s="19">
        <f t="shared" si="5"/>
        <v>0</v>
      </c>
      <c r="ED45" s="19">
        <f t="shared" si="12"/>
        <v>162530</v>
      </c>
      <c r="EE45" s="19">
        <f t="shared" si="13"/>
        <v>53840</v>
      </c>
      <c r="EF45" s="19">
        <f t="shared" si="14"/>
        <v>684480</v>
      </c>
      <c r="EG45" s="19">
        <f t="shared" si="6"/>
        <v>0</v>
      </c>
      <c r="EH45" s="19">
        <f t="shared" si="7"/>
        <v>0</v>
      </c>
      <c r="EI45" s="19">
        <f t="shared" si="8"/>
        <v>0</v>
      </c>
      <c r="EJ45" s="19">
        <f t="shared" si="9"/>
        <v>17307000</v>
      </c>
      <c r="EK45" s="19">
        <f t="shared" si="10"/>
        <v>6958400</v>
      </c>
      <c r="EL45" s="19">
        <f t="shared" si="11"/>
        <v>20773000</v>
      </c>
    </row>
    <row r="46" spans="1:142" x14ac:dyDescent="0.25">
      <c r="A46" t="s">
        <v>11038</v>
      </c>
      <c r="B46" t="s">
        <v>12772</v>
      </c>
      <c r="C46" t="s">
        <v>14506</v>
      </c>
      <c r="D46" t="s">
        <v>3303</v>
      </c>
      <c r="E46" t="s">
        <v>3299</v>
      </c>
      <c r="F46" t="s">
        <v>3300</v>
      </c>
      <c r="G46" t="s">
        <v>3301</v>
      </c>
      <c r="H46" t="s">
        <v>3301</v>
      </c>
      <c r="I46" t="s">
        <v>3302</v>
      </c>
      <c r="J46">
        <v>2</v>
      </c>
      <c r="K46">
        <v>14</v>
      </c>
      <c r="L46">
        <v>14</v>
      </c>
      <c r="M46">
        <v>6</v>
      </c>
      <c r="N46">
        <v>8</v>
      </c>
      <c r="O46">
        <v>6</v>
      </c>
      <c r="P46">
        <v>3</v>
      </c>
      <c r="Q46">
        <v>5</v>
      </c>
      <c r="R46">
        <v>3</v>
      </c>
      <c r="S46">
        <v>7</v>
      </c>
      <c r="T46">
        <v>8</v>
      </c>
      <c r="U46">
        <v>11</v>
      </c>
      <c r="V46">
        <v>9</v>
      </c>
      <c r="W46">
        <v>11</v>
      </c>
      <c r="X46">
        <v>12</v>
      </c>
      <c r="Y46">
        <v>8</v>
      </c>
      <c r="Z46">
        <v>6</v>
      </c>
      <c r="AA46">
        <v>3</v>
      </c>
      <c r="AB46">
        <v>5</v>
      </c>
      <c r="AC46">
        <v>3</v>
      </c>
      <c r="AD46">
        <v>7</v>
      </c>
      <c r="AE46">
        <v>8</v>
      </c>
      <c r="AF46">
        <v>11</v>
      </c>
      <c r="AG46">
        <v>9</v>
      </c>
      <c r="AH46">
        <v>11</v>
      </c>
      <c r="AI46">
        <v>12</v>
      </c>
      <c r="AJ46">
        <v>4</v>
      </c>
      <c r="AK46">
        <v>2</v>
      </c>
      <c r="AL46">
        <v>1</v>
      </c>
      <c r="AM46">
        <v>3</v>
      </c>
      <c r="AN46">
        <v>1</v>
      </c>
      <c r="AO46">
        <v>3</v>
      </c>
      <c r="AP46">
        <v>4</v>
      </c>
      <c r="AQ46">
        <v>5</v>
      </c>
      <c r="AR46">
        <v>3</v>
      </c>
      <c r="AS46">
        <v>5</v>
      </c>
      <c r="AT46">
        <v>5</v>
      </c>
      <c r="AU46">
        <v>39.700000000000003</v>
      </c>
      <c r="AV46">
        <v>39.700000000000003</v>
      </c>
      <c r="AW46">
        <v>19.600000000000001</v>
      </c>
      <c r="AX46">
        <v>21.977</v>
      </c>
      <c r="AY46">
        <v>219</v>
      </c>
      <c r="AZ46" t="s">
        <v>3304</v>
      </c>
      <c r="BA46">
        <v>0</v>
      </c>
      <c r="BB46">
        <v>40.094000000000001</v>
      </c>
      <c r="BC46">
        <v>28.3</v>
      </c>
      <c r="BD46">
        <v>20.5</v>
      </c>
      <c r="BE46">
        <v>16.399999999999999</v>
      </c>
      <c r="BF46">
        <v>23.7</v>
      </c>
      <c r="BG46">
        <v>16.399999999999999</v>
      </c>
      <c r="BH46">
        <v>28.3</v>
      </c>
      <c r="BI46">
        <v>24.7</v>
      </c>
      <c r="BJ46">
        <v>38.799999999999997</v>
      </c>
      <c r="BK46">
        <v>32.4</v>
      </c>
      <c r="BL46">
        <v>37</v>
      </c>
      <c r="BM46">
        <v>38.799999999999997</v>
      </c>
      <c r="BN46">
        <v>3109100000</v>
      </c>
      <c r="BO46">
        <v>348970000</v>
      </c>
      <c r="BP46">
        <v>156220000</v>
      </c>
      <c r="BQ46">
        <v>11664000</v>
      </c>
      <c r="BR46">
        <v>64669000</v>
      </c>
      <c r="BS46">
        <v>24818000</v>
      </c>
      <c r="BT46">
        <v>233490000</v>
      </c>
      <c r="BU46">
        <v>118830000</v>
      </c>
      <c r="BV46">
        <v>516370000</v>
      </c>
      <c r="BW46">
        <v>540890000</v>
      </c>
      <c r="BX46">
        <v>480030000</v>
      </c>
      <c r="BY46">
        <v>613120000</v>
      </c>
      <c r="BZ46">
        <v>345450000</v>
      </c>
      <c r="CA46">
        <v>10</v>
      </c>
      <c r="CB46">
        <v>7</v>
      </c>
      <c r="CC46">
        <v>5</v>
      </c>
      <c r="CD46">
        <v>4</v>
      </c>
      <c r="CE46">
        <v>3</v>
      </c>
      <c r="CF46">
        <v>10</v>
      </c>
      <c r="CG46">
        <v>12</v>
      </c>
      <c r="CH46">
        <v>14</v>
      </c>
      <c r="CI46">
        <v>10</v>
      </c>
      <c r="CJ46">
        <v>19</v>
      </c>
      <c r="CK46">
        <v>15</v>
      </c>
      <c r="CL46">
        <v>109</v>
      </c>
      <c r="CP46">
        <v>494</v>
      </c>
      <c r="CQ46" t="s">
        <v>3305</v>
      </c>
      <c r="CR46" t="s">
        <v>1173</v>
      </c>
      <c r="CS46" t="s">
        <v>3306</v>
      </c>
      <c r="CT46" t="s">
        <v>3307</v>
      </c>
      <c r="CU46" t="s">
        <v>3308</v>
      </c>
      <c r="CV46" t="s">
        <v>3309</v>
      </c>
      <c r="DA46" s="3">
        <v>38774000</v>
      </c>
      <c r="DB46" s="3">
        <v>17358000</v>
      </c>
      <c r="DC46" s="3">
        <v>1296000</v>
      </c>
      <c r="DD46" s="3">
        <v>7185400</v>
      </c>
      <c r="DE46" s="3">
        <v>2757600</v>
      </c>
      <c r="DF46" s="3">
        <v>25943000</v>
      </c>
      <c r="DG46" s="3">
        <v>13203000</v>
      </c>
      <c r="DH46" s="3">
        <v>57374000</v>
      </c>
      <c r="DI46" s="3">
        <v>60099000</v>
      </c>
      <c r="DJ46" s="3">
        <v>53337000</v>
      </c>
      <c r="DK46" s="3">
        <v>68124000</v>
      </c>
      <c r="DL46" s="3">
        <v>387840000</v>
      </c>
      <c r="DM46" s="3">
        <v>364920000</v>
      </c>
      <c r="DN46" s="3">
        <v>137440000</v>
      </c>
      <c r="DO46" s="3">
        <v>294160000</v>
      </c>
      <c r="DP46" s="3">
        <v>189430000</v>
      </c>
      <c r="DQ46" s="3">
        <v>307940000</v>
      </c>
      <c r="DR46" s="3">
        <v>465790000</v>
      </c>
      <c r="DS46" s="3">
        <v>355890000</v>
      </c>
      <c r="DT46" s="3">
        <v>337760000</v>
      </c>
      <c r="DU46" s="3">
        <v>420610000</v>
      </c>
      <c r="DV46" s="3">
        <v>453250000</v>
      </c>
      <c r="DY46" s="19" t="s">
        <v>15860</v>
      </c>
      <c r="DZ46" s="19" t="s">
        <v>15443</v>
      </c>
      <c r="EA46" s="19">
        <f t="shared" si="3"/>
        <v>0</v>
      </c>
      <c r="EB46" s="19">
        <f t="shared" si="4"/>
        <v>0</v>
      </c>
      <c r="EC46" s="19">
        <f t="shared" si="5"/>
        <v>0</v>
      </c>
      <c r="ED46" s="19">
        <f t="shared" si="12"/>
        <v>2537700</v>
      </c>
      <c r="EE46" s="19">
        <f t="shared" si="13"/>
        <v>1583000</v>
      </c>
      <c r="EF46" s="19">
        <f t="shared" si="14"/>
        <v>7551400</v>
      </c>
      <c r="EG46" s="19">
        <f t="shared" si="6"/>
        <v>0</v>
      </c>
      <c r="EH46" s="19">
        <f t="shared" si="7"/>
        <v>0</v>
      </c>
      <c r="EI46" s="19">
        <f t="shared" si="8"/>
        <v>0</v>
      </c>
      <c r="EJ46" s="19">
        <f t="shared" si="9"/>
        <v>285180000</v>
      </c>
      <c r="EK46" s="19">
        <f t="shared" si="10"/>
        <v>228770000</v>
      </c>
      <c r="EL46" s="19">
        <f t="shared" si="11"/>
        <v>268550000</v>
      </c>
    </row>
    <row r="47" spans="1:142" x14ac:dyDescent="0.25">
      <c r="A47" t="s">
        <v>10735</v>
      </c>
      <c r="B47" t="s">
        <v>12469</v>
      </c>
      <c r="C47" t="s">
        <v>14203</v>
      </c>
      <c r="D47" t="s">
        <v>1171</v>
      </c>
      <c r="E47" t="s">
        <v>1170</v>
      </c>
      <c r="F47" t="s">
        <v>1170</v>
      </c>
      <c r="G47">
        <v>14</v>
      </c>
      <c r="H47">
        <v>14</v>
      </c>
      <c r="I47">
        <v>14</v>
      </c>
      <c r="J47">
        <v>1</v>
      </c>
      <c r="K47">
        <v>14</v>
      </c>
      <c r="L47">
        <v>14</v>
      </c>
      <c r="M47">
        <v>14</v>
      </c>
      <c r="N47">
        <v>10</v>
      </c>
      <c r="O47">
        <v>11</v>
      </c>
      <c r="P47">
        <v>0</v>
      </c>
      <c r="Q47">
        <v>0</v>
      </c>
      <c r="R47">
        <v>0</v>
      </c>
      <c r="S47">
        <v>11</v>
      </c>
      <c r="T47">
        <v>8</v>
      </c>
      <c r="U47">
        <v>10</v>
      </c>
      <c r="V47">
        <v>12</v>
      </c>
      <c r="W47">
        <v>11</v>
      </c>
      <c r="X47">
        <v>10</v>
      </c>
      <c r="Y47">
        <v>10</v>
      </c>
      <c r="Z47">
        <v>11</v>
      </c>
      <c r="AA47">
        <v>0</v>
      </c>
      <c r="AB47">
        <v>0</v>
      </c>
      <c r="AC47">
        <v>0</v>
      </c>
      <c r="AD47">
        <v>11</v>
      </c>
      <c r="AE47">
        <v>8</v>
      </c>
      <c r="AF47">
        <v>10</v>
      </c>
      <c r="AG47">
        <v>12</v>
      </c>
      <c r="AH47">
        <v>11</v>
      </c>
      <c r="AI47">
        <v>10</v>
      </c>
      <c r="AJ47">
        <v>10</v>
      </c>
      <c r="AK47">
        <v>11</v>
      </c>
      <c r="AL47">
        <v>0</v>
      </c>
      <c r="AM47">
        <v>0</v>
      </c>
      <c r="AN47">
        <v>0</v>
      </c>
      <c r="AO47">
        <v>11</v>
      </c>
      <c r="AP47">
        <v>8</v>
      </c>
      <c r="AQ47">
        <v>10</v>
      </c>
      <c r="AR47">
        <v>12</v>
      </c>
      <c r="AS47">
        <v>11</v>
      </c>
      <c r="AT47">
        <v>10</v>
      </c>
      <c r="AU47">
        <v>44.4</v>
      </c>
      <c r="AV47">
        <v>44.4</v>
      </c>
      <c r="AW47">
        <v>44.4</v>
      </c>
      <c r="AX47">
        <v>40.347999999999999</v>
      </c>
      <c r="AY47">
        <v>358</v>
      </c>
      <c r="AZ47">
        <v>358</v>
      </c>
      <c r="BA47">
        <v>0</v>
      </c>
      <c r="BB47">
        <v>323.31</v>
      </c>
      <c r="BC47">
        <v>34.4</v>
      </c>
      <c r="BD47">
        <v>35.200000000000003</v>
      </c>
      <c r="BE47">
        <v>0</v>
      </c>
      <c r="BF47">
        <v>0</v>
      </c>
      <c r="BG47">
        <v>0</v>
      </c>
      <c r="BH47">
        <v>39.9</v>
      </c>
      <c r="BI47">
        <v>26</v>
      </c>
      <c r="BJ47">
        <v>35.799999999999997</v>
      </c>
      <c r="BK47">
        <v>40.200000000000003</v>
      </c>
      <c r="BL47">
        <v>36.6</v>
      </c>
      <c r="BM47">
        <v>36.6</v>
      </c>
      <c r="BN47">
        <v>5408700000</v>
      </c>
      <c r="BO47">
        <v>787680000</v>
      </c>
      <c r="BP47">
        <v>494970000</v>
      </c>
      <c r="BQ47">
        <v>0</v>
      </c>
      <c r="BR47">
        <v>0</v>
      </c>
      <c r="BS47">
        <v>0</v>
      </c>
      <c r="BT47">
        <v>453170000</v>
      </c>
      <c r="BU47">
        <v>144010000</v>
      </c>
      <c r="BV47">
        <v>679760000</v>
      </c>
      <c r="BW47">
        <v>817620000</v>
      </c>
      <c r="BX47">
        <v>1222000000</v>
      </c>
      <c r="BY47">
        <v>809510000</v>
      </c>
      <c r="BZ47">
        <v>338050000</v>
      </c>
      <c r="CA47">
        <v>29</v>
      </c>
      <c r="CB47">
        <v>29</v>
      </c>
      <c r="CC47">
        <v>0</v>
      </c>
      <c r="CD47">
        <v>0</v>
      </c>
      <c r="CE47">
        <v>0</v>
      </c>
      <c r="CF47">
        <v>34</v>
      </c>
      <c r="CG47">
        <v>15</v>
      </c>
      <c r="CH47">
        <v>28</v>
      </c>
      <c r="CI47">
        <v>36</v>
      </c>
      <c r="CJ47">
        <v>34</v>
      </c>
      <c r="CK47">
        <v>32</v>
      </c>
      <c r="CL47">
        <v>237</v>
      </c>
      <c r="CP47">
        <v>183</v>
      </c>
      <c r="CQ47" t="s">
        <v>1172</v>
      </c>
      <c r="CR47" t="s">
        <v>1173</v>
      </c>
      <c r="CS47" t="s">
        <v>1174</v>
      </c>
      <c r="CT47" t="s">
        <v>1175</v>
      </c>
      <c r="CU47" t="s">
        <v>1176</v>
      </c>
      <c r="CV47" t="s">
        <v>1177</v>
      </c>
      <c r="CX47">
        <v>1463</v>
      </c>
      <c r="CZ47">
        <v>257</v>
      </c>
      <c r="DA47" s="3">
        <v>49230000</v>
      </c>
      <c r="DB47" s="3">
        <v>30936000</v>
      </c>
      <c r="DC47" s="3">
        <v>0</v>
      </c>
      <c r="DD47" s="3">
        <v>0</v>
      </c>
      <c r="DE47" s="3">
        <v>0</v>
      </c>
      <c r="DF47" s="3">
        <v>28323000</v>
      </c>
      <c r="DG47" s="3">
        <v>9000500</v>
      </c>
      <c r="DH47" s="3">
        <v>42485000</v>
      </c>
      <c r="DI47" s="3">
        <v>51101000</v>
      </c>
      <c r="DJ47" s="3">
        <v>76376000</v>
      </c>
      <c r="DK47" s="3">
        <v>50595000</v>
      </c>
      <c r="DL47" s="3">
        <v>663790000</v>
      </c>
      <c r="DM47" s="3">
        <v>515110000</v>
      </c>
      <c r="DN47" s="3">
        <v>0</v>
      </c>
      <c r="DO47" s="3">
        <v>0</v>
      </c>
      <c r="DP47" s="3">
        <v>0</v>
      </c>
      <c r="DQ47" s="3">
        <v>872740000</v>
      </c>
      <c r="DR47" s="3">
        <v>295070000</v>
      </c>
      <c r="DS47" s="3">
        <v>562730000</v>
      </c>
      <c r="DT47" s="3">
        <v>755680000</v>
      </c>
      <c r="DU47" s="3">
        <v>920530000</v>
      </c>
      <c r="DV47" s="3">
        <v>782940000</v>
      </c>
      <c r="DY47" s="19" t="s">
        <v>15962</v>
      </c>
      <c r="DZ47" s="19" t="s">
        <v>14897</v>
      </c>
      <c r="EA47" s="19">
        <f t="shared" si="3"/>
        <v>0</v>
      </c>
      <c r="EB47" s="19">
        <f t="shared" si="4"/>
        <v>0</v>
      </c>
      <c r="EC47" s="19">
        <f t="shared" si="5"/>
        <v>9699.2000000000007</v>
      </c>
      <c r="ED47" s="19">
        <f t="shared" si="12"/>
        <v>286660</v>
      </c>
      <c r="EE47" s="19">
        <f t="shared" si="13"/>
        <v>165370</v>
      </c>
      <c r="EF47" s="19">
        <f t="shared" si="14"/>
        <v>1580900</v>
      </c>
      <c r="EG47" s="19">
        <f t="shared" si="6"/>
        <v>0</v>
      </c>
      <c r="EH47" s="19">
        <f t="shared" si="7"/>
        <v>0</v>
      </c>
      <c r="EI47" s="19">
        <f t="shared" si="8"/>
        <v>0</v>
      </c>
      <c r="EJ47" s="19">
        <f t="shared" si="9"/>
        <v>130110000</v>
      </c>
      <c r="EK47" s="19">
        <f t="shared" si="10"/>
        <v>91457000</v>
      </c>
      <c r="EL47" s="19">
        <f t="shared" si="11"/>
        <v>174000000</v>
      </c>
    </row>
    <row r="48" spans="1:142" x14ac:dyDescent="0.25">
      <c r="A48" t="s">
        <v>11936</v>
      </c>
      <c r="B48" t="s">
        <v>13670</v>
      </c>
      <c r="C48" t="s">
        <v>15404</v>
      </c>
      <c r="D48" t="s">
        <v>8443</v>
      </c>
      <c r="E48" t="s">
        <v>8442</v>
      </c>
      <c r="F48" t="s">
        <v>8442</v>
      </c>
      <c r="G48">
        <v>2</v>
      </c>
      <c r="H48">
        <v>2</v>
      </c>
      <c r="I48">
        <v>2</v>
      </c>
      <c r="J48">
        <v>1</v>
      </c>
      <c r="K48">
        <v>2</v>
      </c>
      <c r="L48">
        <v>2</v>
      </c>
      <c r="M48">
        <v>2</v>
      </c>
      <c r="N48">
        <v>1</v>
      </c>
      <c r="O48">
        <v>2</v>
      </c>
      <c r="P48">
        <v>1</v>
      </c>
      <c r="Q48">
        <v>1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1</v>
      </c>
      <c r="Z48">
        <v>2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2</v>
      </c>
      <c r="AL48">
        <v>1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1</v>
      </c>
      <c r="AT48">
        <v>1</v>
      </c>
      <c r="AU48">
        <v>5.9</v>
      </c>
      <c r="AV48">
        <v>5.9</v>
      </c>
      <c r="AW48">
        <v>5.9</v>
      </c>
      <c r="AX48">
        <v>27.65</v>
      </c>
      <c r="AY48">
        <v>254</v>
      </c>
      <c r="AZ48">
        <v>254</v>
      </c>
      <c r="BA48">
        <v>0</v>
      </c>
      <c r="BB48">
        <v>3.4731999999999998</v>
      </c>
      <c r="BC48">
        <v>5.0999999999999996</v>
      </c>
      <c r="BD48">
        <v>5.9</v>
      </c>
      <c r="BE48">
        <v>5.0999999999999996</v>
      </c>
      <c r="BF48">
        <v>5.0999999999999996</v>
      </c>
      <c r="BG48">
        <v>5.0999999999999996</v>
      </c>
      <c r="BH48">
        <v>5.0999999999999996</v>
      </c>
      <c r="BI48">
        <v>5.0999999999999996</v>
      </c>
      <c r="BJ48">
        <v>5.0999999999999996</v>
      </c>
      <c r="BK48">
        <v>5.0999999999999996</v>
      </c>
      <c r="BL48">
        <v>5.0999999999999996</v>
      </c>
      <c r="BM48">
        <v>5.0999999999999996</v>
      </c>
      <c r="BN48">
        <v>5476000000</v>
      </c>
      <c r="BO48">
        <v>1029400000</v>
      </c>
      <c r="BP48">
        <v>540910000</v>
      </c>
      <c r="BQ48">
        <v>845970000</v>
      </c>
      <c r="BR48">
        <v>629090000</v>
      </c>
      <c r="BS48">
        <v>470270000</v>
      </c>
      <c r="BT48">
        <v>233620000</v>
      </c>
      <c r="BU48">
        <v>267900000</v>
      </c>
      <c r="BV48">
        <v>406050000</v>
      </c>
      <c r="BW48">
        <v>899910000</v>
      </c>
      <c r="BX48">
        <v>64373000</v>
      </c>
      <c r="BY48">
        <v>88486000</v>
      </c>
      <c r="BZ48">
        <v>304220000</v>
      </c>
      <c r="CA48">
        <v>8</v>
      </c>
      <c r="CB48">
        <v>6</v>
      </c>
      <c r="CC48">
        <v>3</v>
      </c>
      <c r="CD48">
        <v>5</v>
      </c>
      <c r="CE48">
        <v>4</v>
      </c>
      <c r="CF48">
        <v>6</v>
      </c>
      <c r="CG48">
        <v>5</v>
      </c>
      <c r="CH48">
        <v>4</v>
      </c>
      <c r="CI48">
        <v>7</v>
      </c>
      <c r="CJ48">
        <v>3</v>
      </c>
      <c r="CK48">
        <v>7</v>
      </c>
      <c r="CL48">
        <v>58</v>
      </c>
      <c r="CP48">
        <v>1383</v>
      </c>
      <c r="CQ48" t="s">
        <v>8444</v>
      </c>
      <c r="CR48" t="s">
        <v>129</v>
      </c>
      <c r="CS48" t="s">
        <v>8445</v>
      </c>
      <c r="CT48" t="s">
        <v>8446</v>
      </c>
      <c r="CU48" t="s">
        <v>8447</v>
      </c>
      <c r="CV48" t="s">
        <v>8448</v>
      </c>
      <c r="CW48">
        <v>656</v>
      </c>
      <c r="CX48" t="s">
        <v>8449</v>
      </c>
      <c r="CY48">
        <v>20</v>
      </c>
      <c r="CZ48" t="s">
        <v>8450</v>
      </c>
      <c r="DA48" s="3">
        <v>57191000</v>
      </c>
      <c r="DB48" s="3">
        <v>30050000</v>
      </c>
      <c r="DC48" s="3">
        <v>46999000</v>
      </c>
      <c r="DD48" s="3">
        <v>34950000</v>
      </c>
      <c r="DE48" s="3">
        <v>26126000</v>
      </c>
      <c r="DF48" s="3">
        <v>12979000</v>
      </c>
      <c r="DG48" s="3">
        <v>14884000</v>
      </c>
      <c r="DH48" s="3">
        <v>22558000</v>
      </c>
      <c r="DI48" s="3">
        <v>49995000</v>
      </c>
      <c r="DJ48" s="3">
        <v>3576300</v>
      </c>
      <c r="DK48" s="3">
        <v>4915900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53910000</v>
      </c>
      <c r="DY48" s="19" t="s">
        <v>15924</v>
      </c>
      <c r="DZ48" s="19" t="s">
        <v>14749</v>
      </c>
      <c r="EA48" s="19">
        <f t="shared" si="3"/>
        <v>682050</v>
      </c>
      <c r="EB48" s="19">
        <f t="shared" si="4"/>
        <v>0</v>
      </c>
      <c r="EC48" s="19">
        <f t="shared" si="5"/>
        <v>0</v>
      </c>
      <c r="ED48" s="19">
        <f t="shared" si="12"/>
        <v>30225000</v>
      </c>
      <c r="EE48" s="19">
        <f t="shared" si="13"/>
        <v>17924000</v>
      </c>
      <c r="EF48" s="19">
        <f t="shared" si="14"/>
        <v>91325000</v>
      </c>
      <c r="EG48" s="19">
        <f t="shared" si="6"/>
        <v>0</v>
      </c>
      <c r="EH48" s="19">
        <f t="shared" si="7"/>
        <v>0</v>
      </c>
      <c r="EI48" s="19">
        <f t="shared" si="8"/>
        <v>0</v>
      </c>
      <c r="EJ48" s="19">
        <f t="shared" si="9"/>
        <v>1597600000</v>
      </c>
      <c r="EK48" s="19">
        <f t="shared" si="10"/>
        <v>1439900000</v>
      </c>
      <c r="EL48" s="19">
        <f t="shared" si="11"/>
        <v>2029100000</v>
      </c>
    </row>
    <row r="49" spans="1:142" x14ac:dyDescent="0.25">
      <c r="A49" t="s">
        <v>10967</v>
      </c>
      <c r="B49" t="s">
        <v>12701</v>
      </c>
      <c r="C49" t="s">
        <v>14435</v>
      </c>
      <c r="D49" t="s">
        <v>2859</v>
      </c>
      <c r="E49" t="s">
        <v>2858</v>
      </c>
      <c r="F49" t="s">
        <v>2858</v>
      </c>
      <c r="G49">
        <v>2</v>
      </c>
      <c r="H49">
        <v>2</v>
      </c>
      <c r="I49">
        <v>2</v>
      </c>
      <c r="J49">
        <v>1</v>
      </c>
      <c r="K49">
        <v>2</v>
      </c>
      <c r="L49">
        <v>2</v>
      </c>
      <c r="M49">
        <v>2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2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2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2</v>
      </c>
      <c r="AS49">
        <v>1</v>
      </c>
      <c r="AT49">
        <v>1</v>
      </c>
      <c r="AU49">
        <v>23.6</v>
      </c>
      <c r="AV49">
        <v>23.6</v>
      </c>
      <c r="AW49">
        <v>23.6</v>
      </c>
      <c r="AX49">
        <v>10.294</v>
      </c>
      <c r="AY49">
        <v>89</v>
      </c>
      <c r="AZ49">
        <v>89</v>
      </c>
      <c r="BA49">
        <v>0</v>
      </c>
      <c r="BB49">
        <v>50.603999999999999</v>
      </c>
      <c r="BC49">
        <v>22.5</v>
      </c>
      <c r="BD49">
        <v>22.5</v>
      </c>
      <c r="BE49">
        <v>22.5</v>
      </c>
      <c r="BF49">
        <v>22.5</v>
      </c>
      <c r="BG49">
        <v>22.5</v>
      </c>
      <c r="BH49">
        <v>22.5</v>
      </c>
      <c r="BI49">
        <v>22.5</v>
      </c>
      <c r="BJ49">
        <v>22.5</v>
      </c>
      <c r="BK49">
        <v>23.6</v>
      </c>
      <c r="BL49">
        <v>22.5</v>
      </c>
      <c r="BM49">
        <v>22.5</v>
      </c>
      <c r="BN49">
        <v>1077000000</v>
      </c>
      <c r="BO49">
        <v>102420000</v>
      </c>
      <c r="BP49">
        <v>107300000</v>
      </c>
      <c r="BQ49">
        <v>74164000</v>
      </c>
      <c r="BR49">
        <v>658030</v>
      </c>
      <c r="BS49">
        <v>5748200</v>
      </c>
      <c r="BT49">
        <v>48536000</v>
      </c>
      <c r="BU49">
        <v>26493000</v>
      </c>
      <c r="BV49">
        <v>10448000</v>
      </c>
      <c r="BW49">
        <v>632330000</v>
      </c>
      <c r="BX49">
        <v>52656000</v>
      </c>
      <c r="BY49">
        <v>16283000</v>
      </c>
      <c r="BZ49">
        <v>215410000</v>
      </c>
      <c r="CA49">
        <v>11</v>
      </c>
      <c r="CB49">
        <v>4</v>
      </c>
      <c r="CC49">
        <v>8</v>
      </c>
      <c r="CD49">
        <v>1</v>
      </c>
      <c r="CE49">
        <v>2</v>
      </c>
      <c r="CF49">
        <v>2</v>
      </c>
      <c r="CG49">
        <v>3</v>
      </c>
      <c r="CH49">
        <v>1</v>
      </c>
      <c r="CI49">
        <v>24</v>
      </c>
      <c r="CJ49">
        <v>5</v>
      </c>
      <c r="CK49">
        <v>4</v>
      </c>
      <c r="CL49">
        <v>65</v>
      </c>
      <c r="CP49">
        <v>423</v>
      </c>
      <c r="CQ49" t="s">
        <v>2860</v>
      </c>
      <c r="CR49" t="s">
        <v>129</v>
      </c>
      <c r="CS49" t="s">
        <v>2861</v>
      </c>
      <c r="CT49" t="s">
        <v>2862</v>
      </c>
      <c r="CU49" t="s">
        <v>2863</v>
      </c>
      <c r="CV49" t="s">
        <v>2864</v>
      </c>
      <c r="CW49">
        <v>207</v>
      </c>
      <c r="CX49">
        <v>529</v>
      </c>
      <c r="CY49">
        <v>37</v>
      </c>
      <c r="CZ49">
        <v>43</v>
      </c>
      <c r="DA49" s="3">
        <v>20483000</v>
      </c>
      <c r="DB49" s="3">
        <v>21459000</v>
      </c>
      <c r="DC49" s="3">
        <v>14833000</v>
      </c>
      <c r="DD49" s="3">
        <v>131610</v>
      </c>
      <c r="DE49" s="3">
        <v>1149600</v>
      </c>
      <c r="DF49" s="3">
        <v>9707200</v>
      </c>
      <c r="DG49" s="3">
        <v>5298500</v>
      </c>
      <c r="DH49" s="3">
        <v>2089500</v>
      </c>
      <c r="DI49" s="3">
        <v>126470000</v>
      </c>
      <c r="DJ49" s="3">
        <v>10531000</v>
      </c>
      <c r="DK49" s="3">
        <v>3256500</v>
      </c>
      <c r="DL49" s="3">
        <v>99548000</v>
      </c>
      <c r="DM49" s="3">
        <v>127570000</v>
      </c>
      <c r="DN49" s="3">
        <v>418920000</v>
      </c>
      <c r="DO49" s="3">
        <v>0</v>
      </c>
      <c r="DP49" s="3">
        <v>29119000</v>
      </c>
      <c r="DQ49" s="3">
        <v>92677000</v>
      </c>
      <c r="DR49" s="3">
        <v>72361000</v>
      </c>
      <c r="DS49" s="3">
        <v>0</v>
      </c>
      <c r="DT49" s="3">
        <v>365180000</v>
      </c>
      <c r="DU49" s="3">
        <v>49875000</v>
      </c>
      <c r="DV49" s="3">
        <v>25930000</v>
      </c>
      <c r="DY49" s="19" t="s">
        <v>12690</v>
      </c>
      <c r="DZ49" s="19" t="s">
        <v>14424</v>
      </c>
      <c r="EA49" s="19">
        <f t="shared" si="3"/>
        <v>0</v>
      </c>
      <c r="EB49" s="19">
        <f t="shared" si="4"/>
        <v>34542</v>
      </c>
      <c r="EC49" s="19">
        <f t="shared" si="5"/>
        <v>0</v>
      </c>
      <c r="ED49" s="19">
        <f t="shared" si="12"/>
        <v>41814</v>
      </c>
      <c r="EE49" s="19">
        <f t="shared" si="13"/>
        <v>28523</v>
      </c>
      <c r="EF49" s="19">
        <f t="shared" si="14"/>
        <v>175250</v>
      </c>
      <c r="EG49" s="19">
        <f t="shared" si="6"/>
        <v>0</v>
      </c>
      <c r="EH49" s="19">
        <f t="shared" si="7"/>
        <v>11644000</v>
      </c>
      <c r="EI49" s="19">
        <f t="shared" si="8"/>
        <v>0</v>
      </c>
      <c r="EJ49" s="19">
        <f t="shared" si="9"/>
        <v>9912700</v>
      </c>
      <c r="EK49" s="19">
        <f t="shared" si="10"/>
        <v>12147000</v>
      </c>
      <c r="EL49" s="19">
        <f t="shared" si="11"/>
        <v>16927000</v>
      </c>
    </row>
    <row r="50" spans="1:142" x14ac:dyDescent="0.25">
      <c r="A50" t="s">
        <v>11064</v>
      </c>
      <c r="B50" t="s">
        <v>12798</v>
      </c>
      <c r="C50" t="s">
        <v>14532</v>
      </c>
      <c r="D50" t="s">
        <v>3478</v>
      </c>
      <c r="E50" t="s">
        <v>3477</v>
      </c>
      <c r="F50" t="s">
        <v>3477</v>
      </c>
      <c r="G50">
        <v>52</v>
      </c>
      <c r="H50">
        <v>52</v>
      </c>
      <c r="I50">
        <v>51</v>
      </c>
      <c r="J50">
        <v>1</v>
      </c>
      <c r="K50">
        <v>52</v>
      </c>
      <c r="L50">
        <v>52</v>
      </c>
      <c r="M50">
        <v>51</v>
      </c>
      <c r="N50">
        <v>36</v>
      </c>
      <c r="O50">
        <v>38</v>
      </c>
      <c r="P50">
        <v>9</v>
      </c>
      <c r="Q50">
        <v>21</v>
      </c>
      <c r="R50">
        <v>8</v>
      </c>
      <c r="S50">
        <v>39</v>
      </c>
      <c r="T50">
        <v>35</v>
      </c>
      <c r="U50">
        <v>41</v>
      </c>
      <c r="V50">
        <v>38</v>
      </c>
      <c r="W50">
        <v>31</v>
      </c>
      <c r="X50">
        <v>36</v>
      </c>
      <c r="Y50">
        <v>36</v>
      </c>
      <c r="Z50">
        <v>38</v>
      </c>
      <c r="AA50">
        <v>9</v>
      </c>
      <c r="AB50">
        <v>21</v>
      </c>
      <c r="AC50">
        <v>8</v>
      </c>
      <c r="AD50">
        <v>39</v>
      </c>
      <c r="AE50">
        <v>35</v>
      </c>
      <c r="AF50">
        <v>41</v>
      </c>
      <c r="AG50">
        <v>38</v>
      </c>
      <c r="AH50">
        <v>31</v>
      </c>
      <c r="AI50">
        <v>36</v>
      </c>
      <c r="AJ50">
        <v>35</v>
      </c>
      <c r="AK50">
        <v>37</v>
      </c>
      <c r="AL50">
        <v>8</v>
      </c>
      <c r="AM50">
        <v>20</v>
      </c>
      <c r="AN50">
        <v>7</v>
      </c>
      <c r="AO50">
        <v>38</v>
      </c>
      <c r="AP50">
        <v>34</v>
      </c>
      <c r="AQ50">
        <v>40</v>
      </c>
      <c r="AR50">
        <v>38</v>
      </c>
      <c r="AS50">
        <v>30</v>
      </c>
      <c r="AT50">
        <v>36</v>
      </c>
      <c r="AU50">
        <v>66.8</v>
      </c>
      <c r="AV50">
        <v>66.8</v>
      </c>
      <c r="AW50">
        <v>66.8</v>
      </c>
      <c r="AX50">
        <v>74.236999999999995</v>
      </c>
      <c r="AY50">
        <v>665</v>
      </c>
      <c r="AZ50">
        <v>665</v>
      </c>
      <c r="BA50">
        <v>0</v>
      </c>
      <c r="BB50">
        <v>323.31</v>
      </c>
      <c r="BC50">
        <v>51.4</v>
      </c>
      <c r="BD50">
        <v>48.4</v>
      </c>
      <c r="BE50">
        <v>14.9</v>
      </c>
      <c r="BF50">
        <v>35.200000000000003</v>
      </c>
      <c r="BG50">
        <v>14</v>
      </c>
      <c r="BH50">
        <v>49</v>
      </c>
      <c r="BI50">
        <v>49</v>
      </c>
      <c r="BJ50">
        <v>57</v>
      </c>
      <c r="BK50">
        <v>54</v>
      </c>
      <c r="BL50">
        <v>46.2</v>
      </c>
      <c r="BM50">
        <v>50.8</v>
      </c>
      <c r="BN50">
        <v>6655600000</v>
      </c>
      <c r="BO50">
        <v>812340000</v>
      </c>
      <c r="BP50">
        <v>712940000</v>
      </c>
      <c r="BQ50">
        <v>11877000</v>
      </c>
      <c r="BR50">
        <v>75594000</v>
      </c>
      <c r="BS50">
        <v>15097000</v>
      </c>
      <c r="BT50">
        <v>422540000</v>
      </c>
      <c r="BU50">
        <v>456860000</v>
      </c>
      <c r="BV50">
        <v>1082400000</v>
      </c>
      <c r="BW50">
        <v>912260000</v>
      </c>
      <c r="BX50">
        <v>1090600000</v>
      </c>
      <c r="BY50">
        <v>1063100000</v>
      </c>
      <c r="BZ50">
        <v>154780000</v>
      </c>
      <c r="CA50">
        <v>56</v>
      </c>
      <c r="CB50">
        <v>61</v>
      </c>
      <c r="CC50">
        <v>11</v>
      </c>
      <c r="CD50">
        <v>27</v>
      </c>
      <c r="CE50">
        <v>8</v>
      </c>
      <c r="CF50">
        <v>59</v>
      </c>
      <c r="CG50">
        <v>63</v>
      </c>
      <c r="CH50">
        <v>68</v>
      </c>
      <c r="CI50">
        <v>68</v>
      </c>
      <c r="CJ50">
        <v>54</v>
      </c>
      <c r="CK50">
        <v>64</v>
      </c>
      <c r="CL50">
        <v>539</v>
      </c>
      <c r="CP50">
        <v>520</v>
      </c>
      <c r="CQ50" t="s">
        <v>3479</v>
      </c>
      <c r="CR50" t="s">
        <v>3480</v>
      </c>
      <c r="CS50" t="s">
        <v>3481</v>
      </c>
      <c r="CT50" t="s">
        <v>3482</v>
      </c>
      <c r="CU50" t="s">
        <v>3483</v>
      </c>
      <c r="CV50" t="s">
        <v>3484</v>
      </c>
      <c r="CW50" t="s">
        <v>3485</v>
      </c>
      <c r="CY50" t="s">
        <v>3486</v>
      </c>
      <c r="DA50" s="3">
        <v>18892000</v>
      </c>
      <c r="DB50" s="3">
        <v>16580000</v>
      </c>
      <c r="DC50" s="3">
        <v>276220</v>
      </c>
      <c r="DD50" s="3">
        <v>1758000</v>
      </c>
      <c r="DE50" s="3">
        <v>351080</v>
      </c>
      <c r="DF50" s="3">
        <v>9826400</v>
      </c>
      <c r="DG50" s="3">
        <v>10625000</v>
      </c>
      <c r="DH50" s="3">
        <v>25171000</v>
      </c>
      <c r="DI50" s="3">
        <v>21215000</v>
      </c>
      <c r="DJ50" s="3">
        <v>25362000</v>
      </c>
      <c r="DK50" s="3">
        <v>24724000</v>
      </c>
      <c r="DL50" s="3">
        <v>868470000</v>
      </c>
      <c r="DM50" s="3">
        <v>782360000</v>
      </c>
      <c r="DN50" s="3">
        <v>90717000</v>
      </c>
      <c r="DO50" s="3">
        <v>328910000</v>
      </c>
      <c r="DP50" s="3">
        <v>88412000</v>
      </c>
      <c r="DQ50" s="3">
        <v>848870000</v>
      </c>
      <c r="DR50" s="3">
        <v>1111400000</v>
      </c>
      <c r="DS50" s="3">
        <v>738460000</v>
      </c>
      <c r="DT50" s="3">
        <v>953000000</v>
      </c>
      <c r="DU50" s="3">
        <v>918020000</v>
      </c>
      <c r="DV50" s="3">
        <v>1068600000</v>
      </c>
      <c r="DY50" s="19" t="s">
        <v>17121</v>
      </c>
      <c r="DZ50" s="19" t="s">
        <v>15734</v>
      </c>
      <c r="EA50" s="19">
        <f t="shared" si="3"/>
        <v>0</v>
      </c>
      <c r="EB50" s="19">
        <f t="shared" si="4"/>
        <v>0</v>
      </c>
      <c r="EC50" s="19">
        <f t="shared" si="5"/>
        <v>0</v>
      </c>
      <c r="ED50" s="19">
        <f t="shared" si="12"/>
        <v>438320</v>
      </c>
      <c r="EE50" s="19">
        <f t="shared" si="13"/>
        <v>149170</v>
      </c>
      <c r="EF50" s="19">
        <f t="shared" si="14"/>
        <v>1101500</v>
      </c>
      <c r="EG50" s="19">
        <f t="shared" si="6"/>
        <v>0</v>
      </c>
      <c r="EH50" s="19">
        <f t="shared" si="7"/>
        <v>0</v>
      </c>
      <c r="EI50" s="19">
        <f t="shared" si="8"/>
        <v>0</v>
      </c>
      <c r="EJ50" s="19">
        <f t="shared" si="9"/>
        <v>39860000</v>
      </c>
      <c r="EK50" s="19">
        <f t="shared" si="10"/>
        <v>34171000</v>
      </c>
      <c r="EL50" s="19">
        <f t="shared" si="11"/>
        <v>32390000</v>
      </c>
    </row>
    <row r="51" spans="1:142" x14ac:dyDescent="0.25">
      <c r="A51" t="s">
        <v>10976</v>
      </c>
      <c r="B51" t="s">
        <v>12710</v>
      </c>
      <c r="C51" t="s">
        <v>14444</v>
      </c>
      <c r="D51" t="s">
        <v>2921</v>
      </c>
      <c r="E51" t="s">
        <v>2920</v>
      </c>
      <c r="F51" t="s">
        <v>2920</v>
      </c>
      <c r="G51">
        <v>12</v>
      </c>
      <c r="H51">
        <v>12</v>
      </c>
      <c r="I51">
        <v>11</v>
      </c>
      <c r="J51">
        <v>1</v>
      </c>
      <c r="K51">
        <v>12</v>
      </c>
      <c r="L51">
        <v>12</v>
      </c>
      <c r="M51">
        <v>11</v>
      </c>
      <c r="N51">
        <v>7</v>
      </c>
      <c r="O51">
        <v>10</v>
      </c>
      <c r="P51">
        <v>1</v>
      </c>
      <c r="Q51">
        <v>2</v>
      </c>
      <c r="R51">
        <v>3</v>
      </c>
      <c r="S51">
        <v>6</v>
      </c>
      <c r="T51">
        <v>4</v>
      </c>
      <c r="U51">
        <v>11</v>
      </c>
      <c r="V51">
        <v>8</v>
      </c>
      <c r="W51">
        <v>8</v>
      </c>
      <c r="X51">
        <v>9</v>
      </c>
      <c r="Y51">
        <v>7</v>
      </c>
      <c r="Z51">
        <v>10</v>
      </c>
      <c r="AA51">
        <v>1</v>
      </c>
      <c r="AB51">
        <v>2</v>
      </c>
      <c r="AC51">
        <v>3</v>
      </c>
      <c r="AD51">
        <v>6</v>
      </c>
      <c r="AE51">
        <v>4</v>
      </c>
      <c r="AF51">
        <v>11</v>
      </c>
      <c r="AG51">
        <v>8</v>
      </c>
      <c r="AH51">
        <v>8</v>
      </c>
      <c r="AI51">
        <v>9</v>
      </c>
      <c r="AJ51">
        <v>7</v>
      </c>
      <c r="AK51">
        <v>9</v>
      </c>
      <c r="AL51">
        <v>1</v>
      </c>
      <c r="AM51">
        <v>2</v>
      </c>
      <c r="AN51">
        <v>3</v>
      </c>
      <c r="AO51">
        <v>6</v>
      </c>
      <c r="AP51">
        <v>4</v>
      </c>
      <c r="AQ51">
        <v>10</v>
      </c>
      <c r="AR51">
        <v>7</v>
      </c>
      <c r="AS51">
        <v>8</v>
      </c>
      <c r="AT51">
        <v>8</v>
      </c>
      <c r="AU51">
        <v>29</v>
      </c>
      <c r="AV51">
        <v>29</v>
      </c>
      <c r="AW51">
        <v>29</v>
      </c>
      <c r="AX51">
        <v>41.639000000000003</v>
      </c>
      <c r="AY51">
        <v>369</v>
      </c>
      <c r="AZ51">
        <v>369</v>
      </c>
      <c r="BA51">
        <v>0</v>
      </c>
      <c r="BB51">
        <v>67.849000000000004</v>
      </c>
      <c r="BC51">
        <v>20.100000000000001</v>
      </c>
      <c r="BD51">
        <v>25.5</v>
      </c>
      <c r="BE51">
        <v>2.4</v>
      </c>
      <c r="BF51">
        <v>5.4</v>
      </c>
      <c r="BG51">
        <v>9.5</v>
      </c>
      <c r="BH51">
        <v>15.2</v>
      </c>
      <c r="BI51">
        <v>15.2</v>
      </c>
      <c r="BJ51">
        <v>28.2</v>
      </c>
      <c r="BK51">
        <v>23.3</v>
      </c>
      <c r="BL51">
        <v>22.5</v>
      </c>
      <c r="BM51">
        <v>23.3</v>
      </c>
      <c r="BN51">
        <v>2484300000</v>
      </c>
      <c r="BO51">
        <v>420240000</v>
      </c>
      <c r="BP51">
        <v>444260000</v>
      </c>
      <c r="BQ51">
        <v>3441500</v>
      </c>
      <c r="BR51">
        <v>6604700</v>
      </c>
      <c r="BS51">
        <v>5500900</v>
      </c>
      <c r="BT51">
        <v>81384000</v>
      </c>
      <c r="BU51">
        <v>50025000</v>
      </c>
      <c r="BV51">
        <v>336190000</v>
      </c>
      <c r="BW51">
        <v>328820000</v>
      </c>
      <c r="BX51">
        <v>428390000</v>
      </c>
      <c r="BY51">
        <v>379410000</v>
      </c>
      <c r="BZ51">
        <v>146130000</v>
      </c>
      <c r="CA51">
        <v>22</v>
      </c>
      <c r="CB51">
        <v>24</v>
      </c>
      <c r="CC51">
        <v>1</v>
      </c>
      <c r="CD51">
        <v>2</v>
      </c>
      <c r="CE51">
        <v>3</v>
      </c>
      <c r="CF51">
        <v>9</v>
      </c>
      <c r="CG51">
        <v>8</v>
      </c>
      <c r="CH51">
        <v>18</v>
      </c>
      <c r="CI51">
        <v>14</v>
      </c>
      <c r="CJ51">
        <v>19</v>
      </c>
      <c r="CK51">
        <v>18</v>
      </c>
      <c r="CL51">
        <v>138</v>
      </c>
      <c r="CP51">
        <v>432</v>
      </c>
      <c r="CQ51" t="s">
        <v>2922</v>
      </c>
      <c r="CR51" t="s">
        <v>742</v>
      </c>
      <c r="CS51" t="s">
        <v>2923</v>
      </c>
      <c r="CT51" t="s">
        <v>2924</v>
      </c>
      <c r="CU51" t="s">
        <v>2925</v>
      </c>
      <c r="CV51" t="s">
        <v>2926</v>
      </c>
      <c r="DA51" s="3">
        <v>24720000</v>
      </c>
      <c r="DB51" s="3">
        <v>26133000</v>
      </c>
      <c r="DC51" s="3">
        <v>202440</v>
      </c>
      <c r="DD51" s="3">
        <v>388510</v>
      </c>
      <c r="DE51" s="3">
        <v>323580</v>
      </c>
      <c r="DF51" s="3">
        <v>4787300</v>
      </c>
      <c r="DG51" s="3">
        <v>2942700</v>
      </c>
      <c r="DH51" s="3">
        <v>19776000</v>
      </c>
      <c r="DI51" s="3">
        <v>19342000</v>
      </c>
      <c r="DJ51" s="3">
        <v>25199000</v>
      </c>
      <c r="DK51" s="3">
        <v>22318000</v>
      </c>
      <c r="DL51" s="3">
        <v>408340000</v>
      </c>
      <c r="DM51" s="3">
        <v>474670000</v>
      </c>
      <c r="DN51" s="3">
        <v>0</v>
      </c>
      <c r="DO51" s="3">
        <v>22779000</v>
      </c>
      <c r="DP51" s="3">
        <v>33749000</v>
      </c>
      <c r="DQ51" s="3">
        <v>190890000</v>
      </c>
      <c r="DR51" s="3">
        <v>70614000</v>
      </c>
      <c r="DS51" s="3">
        <v>242150000</v>
      </c>
      <c r="DT51" s="3">
        <v>368460000</v>
      </c>
      <c r="DU51" s="3">
        <v>349070000</v>
      </c>
      <c r="DV51" s="3">
        <v>348160000</v>
      </c>
      <c r="DY51" s="19" t="s">
        <v>12759</v>
      </c>
      <c r="DZ51" s="19" t="s">
        <v>14493</v>
      </c>
      <c r="EA51" s="19">
        <f t="shared" si="3"/>
        <v>0</v>
      </c>
      <c r="EB51" s="19">
        <f t="shared" si="4"/>
        <v>0</v>
      </c>
      <c r="EC51" s="19">
        <f t="shared" si="5"/>
        <v>0</v>
      </c>
      <c r="ED51" s="19">
        <f t="shared" si="12"/>
        <v>1713400</v>
      </c>
      <c r="EE51" s="19">
        <f t="shared" si="13"/>
        <v>666760</v>
      </c>
      <c r="EF51" s="19">
        <f t="shared" si="14"/>
        <v>2547500</v>
      </c>
      <c r="EG51" s="19">
        <f t="shared" si="6"/>
        <v>0</v>
      </c>
      <c r="EH51" s="19">
        <f t="shared" si="7"/>
        <v>0</v>
      </c>
      <c r="EI51" s="19">
        <f t="shared" si="8"/>
        <v>0</v>
      </c>
      <c r="EJ51" s="19">
        <f t="shared" si="9"/>
        <v>32689000</v>
      </c>
      <c r="EK51" s="19">
        <f t="shared" si="10"/>
        <v>28143000</v>
      </c>
      <c r="EL51" s="19">
        <f t="shared" si="11"/>
        <v>24821000</v>
      </c>
    </row>
    <row r="52" spans="1:142" x14ac:dyDescent="0.25">
      <c r="A52" t="s">
        <v>10823</v>
      </c>
      <c r="B52" t="s">
        <v>12557</v>
      </c>
      <c r="C52" t="s">
        <v>14291</v>
      </c>
      <c r="D52" t="s">
        <v>1756</v>
      </c>
      <c r="E52" t="s">
        <v>1755</v>
      </c>
      <c r="F52" t="s">
        <v>1755</v>
      </c>
      <c r="G52">
        <v>23</v>
      </c>
      <c r="H52">
        <v>23</v>
      </c>
      <c r="I52">
        <v>23</v>
      </c>
      <c r="J52">
        <v>1</v>
      </c>
      <c r="K52">
        <v>23</v>
      </c>
      <c r="L52">
        <v>23</v>
      </c>
      <c r="M52">
        <v>23</v>
      </c>
      <c r="N52">
        <v>19</v>
      </c>
      <c r="O52">
        <v>15</v>
      </c>
      <c r="P52">
        <v>7</v>
      </c>
      <c r="Q52">
        <v>11</v>
      </c>
      <c r="R52">
        <v>10</v>
      </c>
      <c r="S52">
        <v>15</v>
      </c>
      <c r="T52">
        <v>11</v>
      </c>
      <c r="U52">
        <v>19</v>
      </c>
      <c r="V52">
        <v>19</v>
      </c>
      <c r="W52">
        <v>17</v>
      </c>
      <c r="X52">
        <v>21</v>
      </c>
      <c r="Y52">
        <v>19</v>
      </c>
      <c r="Z52">
        <v>15</v>
      </c>
      <c r="AA52">
        <v>7</v>
      </c>
      <c r="AB52">
        <v>11</v>
      </c>
      <c r="AC52">
        <v>10</v>
      </c>
      <c r="AD52">
        <v>15</v>
      </c>
      <c r="AE52">
        <v>11</v>
      </c>
      <c r="AF52">
        <v>19</v>
      </c>
      <c r="AG52">
        <v>19</v>
      </c>
      <c r="AH52">
        <v>17</v>
      </c>
      <c r="AI52">
        <v>21</v>
      </c>
      <c r="AJ52">
        <v>19</v>
      </c>
      <c r="AK52">
        <v>15</v>
      </c>
      <c r="AL52">
        <v>7</v>
      </c>
      <c r="AM52">
        <v>11</v>
      </c>
      <c r="AN52">
        <v>10</v>
      </c>
      <c r="AO52">
        <v>15</v>
      </c>
      <c r="AP52">
        <v>11</v>
      </c>
      <c r="AQ52">
        <v>19</v>
      </c>
      <c r="AR52">
        <v>19</v>
      </c>
      <c r="AS52">
        <v>17</v>
      </c>
      <c r="AT52">
        <v>21</v>
      </c>
      <c r="AU52">
        <v>50.7</v>
      </c>
      <c r="AV52">
        <v>50.7</v>
      </c>
      <c r="AW52">
        <v>50.7</v>
      </c>
      <c r="AX52">
        <v>38.676000000000002</v>
      </c>
      <c r="AY52">
        <v>339</v>
      </c>
      <c r="AZ52">
        <v>339</v>
      </c>
      <c r="BA52">
        <v>0</v>
      </c>
      <c r="BB52">
        <v>313.48</v>
      </c>
      <c r="BC52">
        <v>48.1</v>
      </c>
      <c r="BD52">
        <v>39.200000000000003</v>
      </c>
      <c r="BE52">
        <v>20.399999999999999</v>
      </c>
      <c r="BF52">
        <v>27.7</v>
      </c>
      <c r="BG52">
        <v>26</v>
      </c>
      <c r="BH52">
        <v>43.1</v>
      </c>
      <c r="BI52">
        <v>27.4</v>
      </c>
      <c r="BJ52">
        <v>49.6</v>
      </c>
      <c r="BK52">
        <v>49.6</v>
      </c>
      <c r="BL52">
        <v>40.4</v>
      </c>
      <c r="BM52">
        <v>48.1</v>
      </c>
      <c r="BN52">
        <v>3151900000</v>
      </c>
      <c r="BO52">
        <v>500120000</v>
      </c>
      <c r="BP52">
        <v>202870000</v>
      </c>
      <c r="BQ52">
        <v>12695000</v>
      </c>
      <c r="BR52">
        <v>27835000</v>
      </c>
      <c r="BS52">
        <v>14090000</v>
      </c>
      <c r="BT52">
        <v>107150000</v>
      </c>
      <c r="BU52">
        <v>42206000</v>
      </c>
      <c r="BV52">
        <v>252560000</v>
      </c>
      <c r="BW52">
        <v>608500000</v>
      </c>
      <c r="BX52">
        <v>645850000</v>
      </c>
      <c r="BY52">
        <v>737980000</v>
      </c>
      <c r="BZ52">
        <v>137040000</v>
      </c>
      <c r="CA52">
        <v>44</v>
      </c>
      <c r="CB52">
        <v>28</v>
      </c>
      <c r="CC52">
        <v>10</v>
      </c>
      <c r="CD52">
        <v>16</v>
      </c>
      <c r="CE52">
        <v>14</v>
      </c>
      <c r="CF52">
        <v>27</v>
      </c>
      <c r="CG52">
        <v>15</v>
      </c>
      <c r="CH52">
        <v>28</v>
      </c>
      <c r="CI52">
        <v>43</v>
      </c>
      <c r="CJ52">
        <v>39</v>
      </c>
      <c r="CK52">
        <v>49</v>
      </c>
      <c r="CL52">
        <v>313</v>
      </c>
      <c r="CP52">
        <v>272</v>
      </c>
      <c r="CQ52" t="s">
        <v>1757</v>
      </c>
      <c r="CR52" t="s">
        <v>1758</v>
      </c>
      <c r="CS52" t="s">
        <v>1759</v>
      </c>
      <c r="CT52" t="s">
        <v>1760</v>
      </c>
      <c r="CU52" t="s">
        <v>1761</v>
      </c>
      <c r="CV52" t="s">
        <v>1762</v>
      </c>
      <c r="CW52">
        <v>136</v>
      </c>
      <c r="CY52">
        <v>240</v>
      </c>
      <c r="DA52" s="3">
        <v>21745000</v>
      </c>
      <c r="DB52" s="3">
        <v>8820600</v>
      </c>
      <c r="DC52" s="3">
        <v>551970</v>
      </c>
      <c r="DD52" s="3">
        <v>1210200</v>
      </c>
      <c r="DE52" s="3">
        <v>612600</v>
      </c>
      <c r="DF52" s="3">
        <v>4658700</v>
      </c>
      <c r="DG52" s="3">
        <v>1835100</v>
      </c>
      <c r="DH52" s="3">
        <v>10981000</v>
      </c>
      <c r="DI52" s="3">
        <v>26456000</v>
      </c>
      <c r="DJ52" s="3">
        <v>28080000</v>
      </c>
      <c r="DK52" s="3">
        <v>32086000</v>
      </c>
      <c r="DL52" s="3">
        <v>451170000</v>
      </c>
      <c r="DM52" s="3">
        <v>251790000</v>
      </c>
      <c r="DN52" s="3">
        <v>167590000</v>
      </c>
      <c r="DO52" s="3">
        <v>117430000</v>
      </c>
      <c r="DP52" s="3">
        <v>109020000</v>
      </c>
      <c r="DQ52" s="3">
        <v>241240000</v>
      </c>
      <c r="DR52" s="3">
        <v>198800000</v>
      </c>
      <c r="DS52" s="3">
        <v>175290000</v>
      </c>
      <c r="DT52" s="3">
        <v>453870000</v>
      </c>
      <c r="DU52" s="3">
        <v>441790000</v>
      </c>
      <c r="DV52" s="3">
        <v>624910000</v>
      </c>
      <c r="DY52" s="19" t="s">
        <v>12484</v>
      </c>
      <c r="DZ52" s="19" t="s">
        <v>14218</v>
      </c>
      <c r="EA52" s="19">
        <f t="shared" si="3"/>
        <v>0</v>
      </c>
      <c r="EB52" s="19">
        <f t="shared" si="4"/>
        <v>0</v>
      </c>
      <c r="EC52" s="19">
        <f t="shared" si="5"/>
        <v>0</v>
      </c>
      <c r="ED52" s="19">
        <f t="shared" si="12"/>
        <v>139860000</v>
      </c>
      <c r="EE52" s="19">
        <f t="shared" si="13"/>
        <v>155020000</v>
      </c>
      <c r="EF52" s="19">
        <f t="shared" si="14"/>
        <v>107180000</v>
      </c>
      <c r="EG52" s="19">
        <f t="shared" si="6"/>
        <v>0</v>
      </c>
      <c r="EH52" s="19">
        <f t="shared" si="7"/>
        <v>0</v>
      </c>
      <c r="EI52" s="19">
        <f t="shared" si="8"/>
        <v>0</v>
      </c>
      <c r="EJ52" s="19">
        <f t="shared" si="9"/>
        <v>7161300000</v>
      </c>
      <c r="EK52" s="19">
        <f t="shared" si="10"/>
        <v>11442000000</v>
      </c>
      <c r="EL52" s="19">
        <f t="shared" si="11"/>
        <v>2228700000</v>
      </c>
    </row>
    <row r="53" spans="1:142" x14ac:dyDescent="0.25">
      <c r="A53" t="s">
        <v>12213</v>
      </c>
      <c r="B53" t="s">
        <v>13947</v>
      </c>
      <c r="C53" t="s">
        <v>15680</v>
      </c>
      <c r="D53" t="s">
        <v>9924</v>
      </c>
      <c r="E53" t="s">
        <v>9923</v>
      </c>
      <c r="F53" t="s">
        <v>9923</v>
      </c>
      <c r="G53">
        <v>14</v>
      </c>
      <c r="H53">
        <v>14</v>
      </c>
      <c r="I53">
        <v>14</v>
      </c>
      <c r="J53">
        <v>1</v>
      </c>
      <c r="K53">
        <v>14</v>
      </c>
      <c r="L53">
        <v>14</v>
      </c>
      <c r="M53">
        <v>14</v>
      </c>
      <c r="N53">
        <v>10</v>
      </c>
      <c r="O53">
        <v>10</v>
      </c>
      <c r="P53">
        <v>2</v>
      </c>
      <c r="Q53">
        <v>3</v>
      </c>
      <c r="R53">
        <v>3</v>
      </c>
      <c r="S53">
        <v>9</v>
      </c>
      <c r="T53">
        <v>6</v>
      </c>
      <c r="U53">
        <v>10</v>
      </c>
      <c r="V53">
        <v>9</v>
      </c>
      <c r="W53">
        <v>9</v>
      </c>
      <c r="X53">
        <v>9</v>
      </c>
      <c r="Y53">
        <v>10</v>
      </c>
      <c r="Z53">
        <v>10</v>
      </c>
      <c r="AA53">
        <v>2</v>
      </c>
      <c r="AB53">
        <v>3</v>
      </c>
      <c r="AC53">
        <v>3</v>
      </c>
      <c r="AD53">
        <v>9</v>
      </c>
      <c r="AE53">
        <v>6</v>
      </c>
      <c r="AF53">
        <v>10</v>
      </c>
      <c r="AG53">
        <v>9</v>
      </c>
      <c r="AH53">
        <v>9</v>
      </c>
      <c r="AI53">
        <v>9</v>
      </c>
      <c r="AJ53">
        <v>10</v>
      </c>
      <c r="AK53">
        <v>10</v>
      </c>
      <c r="AL53">
        <v>2</v>
      </c>
      <c r="AM53">
        <v>3</v>
      </c>
      <c r="AN53">
        <v>3</v>
      </c>
      <c r="AO53">
        <v>9</v>
      </c>
      <c r="AP53">
        <v>6</v>
      </c>
      <c r="AQ53">
        <v>10</v>
      </c>
      <c r="AR53">
        <v>9</v>
      </c>
      <c r="AS53">
        <v>9</v>
      </c>
      <c r="AT53">
        <v>9</v>
      </c>
      <c r="AU53">
        <v>33.6</v>
      </c>
      <c r="AV53">
        <v>33.6</v>
      </c>
      <c r="AW53">
        <v>33.6</v>
      </c>
      <c r="AX53">
        <v>43.292000000000002</v>
      </c>
      <c r="AY53">
        <v>378</v>
      </c>
      <c r="AZ53">
        <v>378</v>
      </c>
      <c r="BA53">
        <v>0</v>
      </c>
      <c r="BB53">
        <v>137.84</v>
      </c>
      <c r="BC53">
        <v>27.8</v>
      </c>
      <c r="BD53">
        <v>24.6</v>
      </c>
      <c r="BE53">
        <v>4.2</v>
      </c>
      <c r="BF53">
        <v>7.4</v>
      </c>
      <c r="BG53">
        <v>8.6999999999999993</v>
      </c>
      <c r="BH53">
        <v>20.399999999999999</v>
      </c>
      <c r="BI53">
        <v>15.9</v>
      </c>
      <c r="BJ53">
        <v>26.2</v>
      </c>
      <c r="BK53">
        <v>26.2</v>
      </c>
      <c r="BL53">
        <v>22.5</v>
      </c>
      <c r="BM53">
        <v>22.8</v>
      </c>
      <c r="BN53">
        <v>3158900000</v>
      </c>
      <c r="BO53">
        <v>490600000</v>
      </c>
      <c r="BP53">
        <v>334180000</v>
      </c>
      <c r="BQ53">
        <v>8040100</v>
      </c>
      <c r="BR53">
        <v>12622000</v>
      </c>
      <c r="BS53">
        <v>8062900</v>
      </c>
      <c r="BT53">
        <v>165020000</v>
      </c>
      <c r="BU53">
        <v>67840000</v>
      </c>
      <c r="BV53">
        <v>534100000</v>
      </c>
      <c r="BW53">
        <v>451510000</v>
      </c>
      <c r="BX53">
        <v>600610000</v>
      </c>
      <c r="BY53">
        <v>486350000</v>
      </c>
      <c r="BZ53">
        <v>131620000</v>
      </c>
      <c r="CA53">
        <v>20</v>
      </c>
      <c r="CB53">
        <v>20</v>
      </c>
      <c r="CC53">
        <v>3</v>
      </c>
      <c r="CD53">
        <v>4</v>
      </c>
      <c r="CE53">
        <v>3</v>
      </c>
      <c r="CF53">
        <v>18</v>
      </c>
      <c r="CG53">
        <v>13</v>
      </c>
      <c r="CH53">
        <v>18</v>
      </c>
      <c r="CI53">
        <v>19</v>
      </c>
      <c r="CJ53">
        <v>19</v>
      </c>
      <c r="CK53">
        <v>22</v>
      </c>
      <c r="CL53">
        <v>159</v>
      </c>
      <c r="CP53">
        <v>1656</v>
      </c>
      <c r="CQ53" t="s">
        <v>9925</v>
      </c>
      <c r="CR53" t="s">
        <v>1173</v>
      </c>
      <c r="CS53" t="s">
        <v>9926</v>
      </c>
      <c r="CT53" t="s">
        <v>9927</v>
      </c>
      <c r="CU53" t="s">
        <v>9928</v>
      </c>
      <c r="CV53" t="s">
        <v>9929</v>
      </c>
      <c r="CW53" t="s">
        <v>9930</v>
      </c>
      <c r="CX53">
        <v>2111</v>
      </c>
      <c r="CY53" t="s">
        <v>9931</v>
      </c>
      <c r="CZ53">
        <v>155</v>
      </c>
      <c r="DA53" s="3">
        <v>20442000</v>
      </c>
      <c r="DB53" s="3">
        <v>13924000</v>
      </c>
      <c r="DC53" s="3">
        <v>335000</v>
      </c>
      <c r="DD53" s="3">
        <v>525930</v>
      </c>
      <c r="DE53" s="3">
        <v>335960</v>
      </c>
      <c r="DF53" s="3">
        <v>6875900</v>
      </c>
      <c r="DG53" s="3">
        <v>2826700</v>
      </c>
      <c r="DH53" s="3">
        <v>22254000</v>
      </c>
      <c r="DI53" s="3">
        <v>18813000</v>
      </c>
      <c r="DJ53" s="3">
        <v>25025000</v>
      </c>
      <c r="DK53" s="3">
        <v>20265000</v>
      </c>
      <c r="DL53" s="3">
        <v>460340000</v>
      </c>
      <c r="DM53" s="3">
        <v>408360000</v>
      </c>
      <c r="DN53" s="3">
        <v>58705000</v>
      </c>
      <c r="DO53" s="3">
        <v>61418000</v>
      </c>
      <c r="DP53" s="3">
        <v>49317000</v>
      </c>
      <c r="DQ53" s="3">
        <v>325460000</v>
      </c>
      <c r="DR53" s="3">
        <v>181630000</v>
      </c>
      <c r="DS53" s="3">
        <v>365640000</v>
      </c>
      <c r="DT53" s="3">
        <v>449010000</v>
      </c>
      <c r="DU53" s="3">
        <v>475080000</v>
      </c>
      <c r="DV53" s="3">
        <v>468940000</v>
      </c>
      <c r="DY53" s="19" t="s">
        <v>12369</v>
      </c>
      <c r="DZ53" s="19" t="s">
        <v>14103</v>
      </c>
      <c r="EA53" s="19">
        <f t="shared" si="3"/>
        <v>0</v>
      </c>
      <c r="EB53" s="19">
        <f t="shared" si="4"/>
        <v>0</v>
      </c>
      <c r="EC53" s="19">
        <f t="shared" si="5"/>
        <v>0</v>
      </c>
      <c r="ED53" s="19">
        <f t="shared" si="12"/>
        <v>1358700</v>
      </c>
      <c r="EE53" s="19">
        <f t="shared" si="13"/>
        <v>1542100</v>
      </c>
      <c r="EF53" s="19">
        <f t="shared" si="14"/>
        <v>4149200</v>
      </c>
      <c r="EG53" s="19">
        <f t="shared" si="6"/>
        <v>0</v>
      </c>
      <c r="EH53" s="19">
        <f t="shared" si="7"/>
        <v>0</v>
      </c>
      <c r="EI53" s="19">
        <f t="shared" si="8"/>
        <v>0</v>
      </c>
      <c r="EJ53" s="19">
        <f t="shared" si="9"/>
        <v>184550000</v>
      </c>
      <c r="EK53" s="19">
        <f t="shared" si="10"/>
        <v>195660000</v>
      </c>
      <c r="EL53" s="19">
        <f t="shared" si="11"/>
        <v>158110000</v>
      </c>
    </row>
    <row r="54" spans="1:142" x14ac:dyDescent="0.25">
      <c r="A54" t="s">
        <v>12102</v>
      </c>
      <c r="B54" t="s">
        <v>13836</v>
      </c>
      <c r="C54" t="s">
        <v>15570</v>
      </c>
      <c r="D54" t="s">
        <v>9383</v>
      </c>
      <c r="E54" t="s">
        <v>9382</v>
      </c>
      <c r="F54" t="s">
        <v>9382</v>
      </c>
      <c r="G54">
        <v>1</v>
      </c>
      <c r="H54">
        <v>1</v>
      </c>
      <c r="I54">
        <v>1</v>
      </c>
      <c r="J54">
        <v>1</v>
      </c>
      <c r="K54">
        <v>1</v>
      </c>
      <c r="L54">
        <v>1</v>
      </c>
      <c r="M54">
        <v>1</v>
      </c>
      <c r="N54">
        <v>1</v>
      </c>
      <c r="O54">
        <v>1</v>
      </c>
      <c r="P54">
        <v>0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A54">
        <v>0</v>
      </c>
      <c r="AB54">
        <v>1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0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  <c r="AT54">
        <v>1</v>
      </c>
      <c r="AU54">
        <v>11.6</v>
      </c>
      <c r="AV54">
        <v>11.6</v>
      </c>
      <c r="AW54">
        <v>11.6</v>
      </c>
      <c r="AX54">
        <v>19.984999999999999</v>
      </c>
      <c r="AY54">
        <v>190</v>
      </c>
      <c r="AZ54">
        <v>190</v>
      </c>
      <c r="BA54">
        <v>2.1321999999999999E-3</v>
      </c>
      <c r="BB54">
        <v>2.6810999999999998</v>
      </c>
      <c r="BC54">
        <v>11.6</v>
      </c>
      <c r="BD54">
        <v>11.6</v>
      </c>
      <c r="BE54">
        <v>0</v>
      </c>
      <c r="BF54">
        <v>11.6</v>
      </c>
      <c r="BG54">
        <v>11.6</v>
      </c>
      <c r="BH54">
        <v>11.6</v>
      </c>
      <c r="BI54">
        <v>11.6</v>
      </c>
      <c r="BJ54">
        <v>11.6</v>
      </c>
      <c r="BK54">
        <v>11.6</v>
      </c>
      <c r="BL54">
        <v>11.6</v>
      </c>
      <c r="BM54">
        <v>11.6</v>
      </c>
      <c r="BN54">
        <v>642630000</v>
      </c>
      <c r="BO54">
        <v>49609000</v>
      </c>
      <c r="BP54">
        <v>23637000</v>
      </c>
      <c r="BQ54">
        <v>0</v>
      </c>
      <c r="BR54">
        <v>5663000</v>
      </c>
      <c r="BS54">
        <v>2897200</v>
      </c>
      <c r="BT54">
        <v>50125000</v>
      </c>
      <c r="BU54">
        <v>35874000</v>
      </c>
      <c r="BV54">
        <v>166960000</v>
      </c>
      <c r="BW54">
        <v>4834200</v>
      </c>
      <c r="BX54">
        <v>87224000</v>
      </c>
      <c r="BY54">
        <v>215810000</v>
      </c>
      <c r="BZ54">
        <v>128530000</v>
      </c>
      <c r="CA54">
        <v>2</v>
      </c>
      <c r="CB54">
        <v>2</v>
      </c>
      <c r="CC54">
        <v>0</v>
      </c>
      <c r="CD54">
        <v>2</v>
      </c>
      <c r="CE54">
        <v>0</v>
      </c>
      <c r="CF54">
        <v>4</v>
      </c>
      <c r="CG54">
        <v>3</v>
      </c>
      <c r="CH54">
        <v>5</v>
      </c>
      <c r="CI54">
        <v>1</v>
      </c>
      <c r="CJ54">
        <v>4</v>
      </c>
      <c r="CK54">
        <v>2</v>
      </c>
      <c r="CL54">
        <v>25</v>
      </c>
      <c r="CP54">
        <v>1548</v>
      </c>
      <c r="CQ54">
        <v>6174</v>
      </c>
      <c r="CR54" t="b">
        <v>1</v>
      </c>
      <c r="CS54" t="s">
        <v>9384</v>
      </c>
      <c r="CT54" t="s">
        <v>9385</v>
      </c>
      <c r="CU54" t="s">
        <v>9386</v>
      </c>
      <c r="CV54">
        <v>41316</v>
      </c>
      <c r="CX54" t="s">
        <v>9387</v>
      </c>
      <c r="CZ54" t="s">
        <v>9388</v>
      </c>
      <c r="DA54" s="3">
        <v>9921800</v>
      </c>
      <c r="DB54" s="3">
        <v>4727300</v>
      </c>
      <c r="DC54" s="3">
        <v>0</v>
      </c>
      <c r="DD54" s="3">
        <v>1132600</v>
      </c>
      <c r="DE54" s="3">
        <v>579430</v>
      </c>
      <c r="DF54" s="3">
        <v>10025000</v>
      </c>
      <c r="DG54" s="3">
        <v>7174800</v>
      </c>
      <c r="DH54" s="3">
        <v>33393000</v>
      </c>
      <c r="DI54" s="3">
        <v>966840</v>
      </c>
      <c r="DJ54" s="3">
        <v>17445000</v>
      </c>
      <c r="DK54" s="3">
        <v>43162000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176280000</v>
      </c>
      <c r="DY54" s="19" t="s">
        <v>13691</v>
      </c>
      <c r="DZ54" s="19" t="s">
        <v>15425</v>
      </c>
      <c r="EA54" s="19">
        <f t="shared" si="3"/>
        <v>0</v>
      </c>
      <c r="EB54" s="19">
        <f t="shared" si="4"/>
        <v>0</v>
      </c>
      <c r="EC54" s="19">
        <f t="shared" si="5"/>
        <v>0</v>
      </c>
      <c r="ED54" s="19">
        <f t="shared" si="12"/>
        <v>2419100</v>
      </c>
      <c r="EE54" s="19">
        <f t="shared" si="13"/>
        <v>854980</v>
      </c>
      <c r="EF54" s="19">
        <f t="shared" si="14"/>
        <v>4231100</v>
      </c>
      <c r="EG54" s="19">
        <f t="shared" si="6"/>
        <v>0</v>
      </c>
      <c r="EH54" s="19">
        <f t="shared" si="7"/>
        <v>0</v>
      </c>
      <c r="EI54" s="19">
        <f t="shared" si="8"/>
        <v>0</v>
      </c>
      <c r="EJ54" s="19">
        <f t="shared" si="9"/>
        <v>201290000</v>
      </c>
      <c r="EK54" s="19">
        <f t="shared" si="10"/>
        <v>130960000</v>
      </c>
      <c r="EL54" s="19">
        <f t="shared" si="11"/>
        <v>146570000</v>
      </c>
    </row>
    <row r="55" spans="1:142" x14ac:dyDescent="0.25">
      <c r="A55" t="s">
        <v>11211</v>
      </c>
      <c r="B55" t="s">
        <v>12945</v>
      </c>
      <c r="C55" t="s">
        <v>14679</v>
      </c>
      <c r="D55" t="s">
        <v>4477</v>
      </c>
      <c r="E55" t="s">
        <v>4476</v>
      </c>
      <c r="F55" t="s">
        <v>4476</v>
      </c>
      <c r="G55">
        <v>21</v>
      </c>
      <c r="H55">
        <v>7</v>
      </c>
      <c r="I55">
        <v>2</v>
      </c>
      <c r="J55">
        <v>1</v>
      </c>
      <c r="K55">
        <v>21</v>
      </c>
      <c r="L55">
        <v>7</v>
      </c>
      <c r="M55">
        <v>2</v>
      </c>
      <c r="N55">
        <v>12</v>
      </c>
      <c r="O55">
        <v>18</v>
      </c>
      <c r="P55">
        <v>6</v>
      </c>
      <c r="Q55">
        <v>12</v>
      </c>
      <c r="R55">
        <v>11</v>
      </c>
      <c r="S55">
        <v>11</v>
      </c>
      <c r="T55">
        <v>11</v>
      </c>
      <c r="U55">
        <v>15</v>
      </c>
      <c r="V55">
        <v>14</v>
      </c>
      <c r="W55">
        <v>13</v>
      </c>
      <c r="X55">
        <v>14</v>
      </c>
      <c r="Y55">
        <v>4</v>
      </c>
      <c r="Z55">
        <v>6</v>
      </c>
      <c r="AA55">
        <v>2</v>
      </c>
      <c r="AB55">
        <v>3</v>
      </c>
      <c r="AC55">
        <v>3</v>
      </c>
      <c r="AD55">
        <v>3</v>
      </c>
      <c r="AE55">
        <v>2</v>
      </c>
      <c r="AF55">
        <v>4</v>
      </c>
      <c r="AG55">
        <v>5</v>
      </c>
      <c r="AH55">
        <v>3</v>
      </c>
      <c r="AI55">
        <v>2</v>
      </c>
      <c r="AJ55">
        <v>0</v>
      </c>
      <c r="AK55">
        <v>2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53.6</v>
      </c>
      <c r="AV55">
        <v>28.4</v>
      </c>
      <c r="AW55">
        <v>5.8</v>
      </c>
      <c r="AX55">
        <v>42.051000000000002</v>
      </c>
      <c r="AY55">
        <v>377</v>
      </c>
      <c r="AZ55">
        <v>377</v>
      </c>
      <c r="BA55">
        <v>0</v>
      </c>
      <c r="BB55">
        <v>60.86</v>
      </c>
      <c r="BC55">
        <v>42.2</v>
      </c>
      <c r="BD55">
        <v>52.8</v>
      </c>
      <c r="BE55">
        <v>19.399999999999999</v>
      </c>
      <c r="BF55">
        <v>34</v>
      </c>
      <c r="BG55">
        <v>29.4</v>
      </c>
      <c r="BH55">
        <v>36.1</v>
      </c>
      <c r="BI55">
        <v>32.4</v>
      </c>
      <c r="BJ55">
        <v>46.9</v>
      </c>
      <c r="BK55">
        <v>44.8</v>
      </c>
      <c r="BL55">
        <v>39.5</v>
      </c>
      <c r="BM55">
        <v>34.5</v>
      </c>
      <c r="BN55">
        <v>2371500000</v>
      </c>
      <c r="BO55">
        <v>223530000</v>
      </c>
      <c r="BP55">
        <v>873800000</v>
      </c>
      <c r="BQ55">
        <v>8989000</v>
      </c>
      <c r="BR55">
        <v>240290000</v>
      </c>
      <c r="BS55">
        <v>37422000</v>
      </c>
      <c r="BT55">
        <v>74005000</v>
      </c>
      <c r="BU55">
        <v>83587000</v>
      </c>
      <c r="BV55">
        <v>203080000</v>
      </c>
      <c r="BW55">
        <v>168650000</v>
      </c>
      <c r="BX55">
        <v>262180000</v>
      </c>
      <c r="BY55">
        <v>195940000</v>
      </c>
      <c r="BZ55">
        <v>118570000</v>
      </c>
      <c r="CA55">
        <v>7</v>
      </c>
      <c r="CB55">
        <v>18</v>
      </c>
      <c r="CC55">
        <v>4</v>
      </c>
      <c r="CD55">
        <v>11</v>
      </c>
      <c r="CE55">
        <v>5</v>
      </c>
      <c r="CF55">
        <v>11</v>
      </c>
      <c r="CG55">
        <v>6</v>
      </c>
      <c r="CH55">
        <v>11</v>
      </c>
      <c r="CI55">
        <v>10</v>
      </c>
      <c r="CJ55">
        <v>9</v>
      </c>
      <c r="CK55">
        <v>7</v>
      </c>
      <c r="CL55">
        <v>99</v>
      </c>
      <c r="CP55">
        <v>667</v>
      </c>
      <c r="CQ55" t="s">
        <v>4478</v>
      </c>
      <c r="CR55" t="s">
        <v>4479</v>
      </c>
      <c r="CS55" t="s">
        <v>4480</v>
      </c>
      <c r="CT55" t="s">
        <v>4481</v>
      </c>
      <c r="CU55" t="s">
        <v>4482</v>
      </c>
      <c r="CV55" t="s">
        <v>4483</v>
      </c>
      <c r="CW55" t="s">
        <v>4484</v>
      </c>
      <c r="CX55" t="s">
        <v>4464</v>
      </c>
      <c r="CY55" t="s">
        <v>4485</v>
      </c>
      <c r="CZ55" t="s">
        <v>4466</v>
      </c>
      <c r="DA55" s="3">
        <v>11176000</v>
      </c>
      <c r="DB55" s="3">
        <v>43690000</v>
      </c>
      <c r="DC55" s="3">
        <v>449450</v>
      </c>
      <c r="DD55" s="3">
        <v>12014000</v>
      </c>
      <c r="DE55" s="3">
        <v>1871100</v>
      </c>
      <c r="DF55" s="3">
        <v>3700300</v>
      </c>
      <c r="DG55" s="3">
        <v>4179400</v>
      </c>
      <c r="DH55" s="3">
        <v>10154000</v>
      </c>
      <c r="DI55" s="3">
        <v>8432600</v>
      </c>
      <c r="DJ55" s="3">
        <v>13109000</v>
      </c>
      <c r="DK55" s="3">
        <v>9796800</v>
      </c>
      <c r="DL55" s="3">
        <v>226030000</v>
      </c>
      <c r="DM55" s="3">
        <v>834280000</v>
      </c>
      <c r="DN55" s="3">
        <v>103860000</v>
      </c>
      <c r="DO55" s="3">
        <v>497780000</v>
      </c>
      <c r="DP55" s="3">
        <v>194460000</v>
      </c>
      <c r="DQ55" s="3">
        <v>187920000</v>
      </c>
      <c r="DR55" s="3">
        <v>244210000</v>
      </c>
      <c r="DS55" s="3">
        <v>171350000</v>
      </c>
      <c r="DT55" s="3">
        <v>124740000</v>
      </c>
      <c r="DU55" s="3">
        <v>223190000</v>
      </c>
      <c r="DV55" s="3">
        <v>294190000</v>
      </c>
      <c r="DY55" s="19" t="s">
        <v>15891</v>
      </c>
      <c r="DZ55" s="19" t="s">
        <v>15762</v>
      </c>
      <c r="EA55" s="19">
        <f t="shared" si="3"/>
        <v>0</v>
      </c>
      <c r="EB55" s="19">
        <f t="shared" si="4"/>
        <v>0</v>
      </c>
      <c r="EC55" s="19">
        <f t="shared" si="5"/>
        <v>0</v>
      </c>
      <c r="ED55" s="19">
        <f t="shared" si="12"/>
        <v>854060</v>
      </c>
      <c r="EE55" s="19">
        <f t="shared" si="13"/>
        <v>135940</v>
      </c>
      <c r="EF55" s="19">
        <f t="shared" si="14"/>
        <v>2835400</v>
      </c>
      <c r="EG55" s="19">
        <f t="shared" si="6"/>
        <v>0</v>
      </c>
      <c r="EH55" s="19">
        <f t="shared" si="7"/>
        <v>0</v>
      </c>
      <c r="EI55" s="19">
        <f t="shared" si="8"/>
        <v>0</v>
      </c>
      <c r="EJ55" s="19">
        <f t="shared" si="9"/>
        <v>42269000</v>
      </c>
      <c r="EK55" s="19">
        <f t="shared" si="10"/>
        <v>0</v>
      </c>
      <c r="EL55" s="19">
        <f t="shared" si="11"/>
        <v>45852000</v>
      </c>
    </row>
    <row r="56" spans="1:142" x14ac:dyDescent="0.25">
      <c r="A56" t="s">
        <v>10895</v>
      </c>
      <c r="B56" t="s">
        <v>12629</v>
      </c>
      <c r="C56" t="s">
        <v>14363</v>
      </c>
      <c r="D56" t="s">
        <v>2341</v>
      </c>
      <c r="E56" t="s">
        <v>2340</v>
      </c>
      <c r="F56" t="s">
        <v>2340</v>
      </c>
      <c r="G56">
        <v>14</v>
      </c>
      <c r="H56">
        <v>8</v>
      </c>
      <c r="I56">
        <v>5</v>
      </c>
      <c r="J56">
        <v>1</v>
      </c>
      <c r="K56">
        <v>14</v>
      </c>
      <c r="L56">
        <v>8</v>
      </c>
      <c r="M56">
        <v>5</v>
      </c>
      <c r="N56">
        <v>7</v>
      </c>
      <c r="O56">
        <v>10</v>
      </c>
      <c r="P56">
        <v>2</v>
      </c>
      <c r="Q56">
        <v>2</v>
      </c>
      <c r="R56">
        <v>3</v>
      </c>
      <c r="S56">
        <v>10</v>
      </c>
      <c r="T56">
        <v>9</v>
      </c>
      <c r="U56">
        <v>10</v>
      </c>
      <c r="V56">
        <v>10</v>
      </c>
      <c r="W56">
        <v>11</v>
      </c>
      <c r="X56">
        <v>12</v>
      </c>
      <c r="Y56">
        <v>3</v>
      </c>
      <c r="Z56">
        <v>6</v>
      </c>
      <c r="AA56">
        <v>0</v>
      </c>
      <c r="AB56">
        <v>0</v>
      </c>
      <c r="AC56">
        <v>1</v>
      </c>
      <c r="AD56">
        <v>6</v>
      </c>
      <c r="AE56">
        <v>5</v>
      </c>
      <c r="AF56">
        <v>5</v>
      </c>
      <c r="AG56">
        <v>5</v>
      </c>
      <c r="AH56">
        <v>6</v>
      </c>
      <c r="AI56">
        <v>6</v>
      </c>
      <c r="AJ56">
        <v>2</v>
      </c>
      <c r="AK56">
        <v>4</v>
      </c>
      <c r="AL56">
        <v>0</v>
      </c>
      <c r="AM56">
        <v>0</v>
      </c>
      <c r="AN56">
        <v>1</v>
      </c>
      <c r="AO56">
        <v>4</v>
      </c>
      <c r="AP56">
        <v>4</v>
      </c>
      <c r="AQ56">
        <v>3</v>
      </c>
      <c r="AR56">
        <v>3</v>
      </c>
      <c r="AS56">
        <v>3</v>
      </c>
      <c r="AT56">
        <v>3</v>
      </c>
      <c r="AU56">
        <v>43.9</v>
      </c>
      <c r="AV56">
        <v>27.8</v>
      </c>
      <c r="AW56">
        <v>17.5</v>
      </c>
      <c r="AX56">
        <v>21.265999999999998</v>
      </c>
      <c r="AY56">
        <v>212</v>
      </c>
      <c r="AZ56">
        <v>212</v>
      </c>
      <c r="BA56">
        <v>0</v>
      </c>
      <c r="BB56">
        <v>19.698</v>
      </c>
      <c r="BC56">
        <v>25</v>
      </c>
      <c r="BD56">
        <v>34.9</v>
      </c>
      <c r="BE56">
        <v>9.4</v>
      </c>
      <c r="BF56">
        <v>9.4</v>
      </c>
      <c r="BG56">
        <v>17</v>
      </c>
      <c r="BH56">
        <v>37.299999999999997</v>
      </c>
      <c r="BI56">
        <v>28.8</v>
      </c>
      <c r="BJ56">
        <v>40.1</v>
      </c>
      <c r="BK56">
        <v>41.5</v>
      </c>
      <c r="BL56">
        <v>37.299999999999997</v>
      </c>
      <c r="BM56">
        <v>39.200000000000003</v>
      </c>
      <c r="BN56">
        <v>999290000</v>
      </c>
      <c r="BO56">
        <v>102440000</v>
      </c>
      <c r="BP56">
        <v>125980000</v>
      </c>
      <c r="BQ56">
        <v>0</v>
      </c>
      <c r="BR56">
        <v>0</v>
      </c>
      <c r="BS56">
        <v>4797200</v>
      </c>
      <c r="BT56">
        <v>73804000</v>
      </c>
      <c r="BU56">
        <v>34360000</v>
      </c>
      <c r="BV56">
        <v>66601000</v>
      </c>
      <c r="BW56">
        <v>171820000</v>
      </c>
      <c r="BX56">
        <v>209050000</v>
      </c>
      <c r="BY56">
        <v>210440000</v>
      </c>
      <c r="BZ56">
        <v>111030000</v>
      </c>
      <c r="CA56">
        <v>4</v>
      </c>
      <c r="CB56">
        <v>7</v>
      </c>
      <c r="CC56">
        <v>0</v>
      </c>
      <c r="CD56">
        <v>0</v>
      </c>
      <c r="CE56">
        <v>1</v>
      </c>
      <c r="CF56">
        <v>7</v>
      </c>
      <c r="CG56">
        <v>7</v>
      </c>
      <c r="CH56">
        <v>8</v>
      </c>
      <c r="CI56">
        <v>6</v>
      </c>
      <c r="CJ56">
        <v>6</v>
      </c>
      <c r="CK56">
        <v>8</v>
      </c>
      <c r="CL56">
        <v>54</v>
      </c>
      <c r="CP56">
        <v>349</v>
      </c>
      <c r="CQ56" t="s">
        <v>2342</v>
      </c>
      <c r="CR56" t="s">
        <v>2343</v>
      </c>
      <c r="CS56" t="s">
        <v>2344</v>
      </c>
      <c r="CT56" t="s">
        <v>2345</v>
      </c>
      <c r="CU56" t="s">
        <v>2346</v>
      </c>
      <c r="CV56" t="s">
        <v>2347</v>
      </c>
      <c r="DA56" s="3">
        <v>11382000</v>
      </c>
      <c r="DB56" s="3">
        <v>13998000</v>
      </c>
      <c r="DC56" s="3">
        <v>0</v>
      </c>
      <c r="DD56" s="3">
        <v>0</v>
      </c>
      <c r="DE56" s="3">
        <v>533020</v>
      </c>
      <c r="DF56" s="3">
        <v>8200400</v>
      </c>
      <c r="DG56" s="3">
        <v>3817800</v>
      </c>
      <c r="DH56" s="3">
        <v>7400100</v>
      </c>
      <c r="DI56" s="3">
        <v>19091000</v>
      </c>
      <c r="DJ56" s="3">
        <v>23228000</v>
      </c>
      <c r="DK56" s="3">
        <v>23382000</v>
      </c>
      <c r="DL56" s="3">
        <v>119200000</v>
      </c>
      <c r="DM56" s="3">
        <v>126400000</v>
      </c>
      <c r="DN56" s="3">
        <v>0</v>
      </c>
      <c r="DO56" s="3">
        <v>0</v>
      </c>
      <c r="DP56" s="3">
        <v>0</v>
      </c>
      <c r="DQ56" s="3">
        <v>125990000</v>
      </c>
      <c r="DR56" s="3">
        <v>116420000</v>
      </c>
      <c r="DS56" s="3">
        <v>70236000</v>
      </c>
      <c r="DT56" s="3">
        <v>245730000</v>
      </c>
      <c r="DU56" s="3">
        <v>161200000</v>
      </c>
      <c r="DV56" s="3">
        <v>158060000</v>
      </c>
      <c r="DY56" s="19" t="s">
        <v>16056</v>
      </c>
      <c r="DZ56" s="19" t="s">
        <v>14995</v>
      </c>
      <c r="EA56" s="19">
        <f t="shared" si="3"/>
        <v>5448.9</v>
      </c>
      <c r="EB56" s="19">
        <f t="shared" si="4"/>
        <v>116880</v>
      </c>
      <c r="EC56" s="19">
        <f t="shared" si="5"/>
        <v>8610.5</v>
      </c>
      <c r="ED56" s="19">
        <f t="shared" si="12"/>
        <v>45258</v>
      </c>
      <c r="EE56" s="19">
        <f t="shared" si="13"/>
        <v>33356</v>
      </c>
      <c r="EF56" s="19">
        <f t="shared" si="14"/>
        <v>129480</v>
      </c>
      <c r="EG56" s="19">
        <f t="shared" si="6"/>
        <v>0</v>
      </c>
      <c r="EH56" s="19">
        <f t="shared" si="7"/>
        <v>0</v>
      </c>
      <c r="EI56" s="19">
        <f t="shared" si="8"/>
        <v>0</v>
      </c>
      <c r="EJ56" s="19">
        <f t="shared" si="9"/>
        <v>24006000</v>
      </c>
      <c r="EK56" s="19">
        <f t="shared" si="10"/>
        <v>26178000</v>
      </c>
      <c r="EL56" s="19">
        <f t="shared" si="11"/>
        <v>18787000</v>
      </c>
    </row>
    <row r="57" spans="1:142" x14ac:dyDescent="0.25">
      <c r="A57" t="s">
        <v>12229</v>
      </c>
      <c r="B57" t="s">
        <v>13963</v>
      </c>
      <c r="C57" t="s">
        <v>15696</v>
      </c>
      <c r="D57" t="s">
        <v>9992</v>
      </c>
      <c r="E57" t="s">
        <v>9991</v>
      </c>
      <c r="F57" t="s">
        <v>9991</v>
      </c>
      <c r="G57">
        <v>14</v>
      </c>
      <c r="H57">
        <v>14</v>
      </c>
      <c r="I57">
        <v>14</v>
      </c>
      <c r="J57">
        <v>1</v>
      </c>
      <c r="K57">
        <v>14</v>
      </c>
      <c r="L57">
        <v>14</v>
      </c>
      <c r="M57">
        <v>14</v>
      </c>
      <c r="N57">
        <v>10</v>
      </c>
      <c r="O57">
        <v>7</v>
      </c>
      <c r="P57">
        <v>0</v>
      </c>
      <c r="Q57">
        <v>0</v>
      </c>
      <c r="R57">
        <v>0</v>
      </c>
      <c r="S57">
        <v>10</v>
      </c>
      <c r="T57">
        <v>8</v>
      </c>
      <c r="U57">
        <v>10</v>
      </c>
      <c r="V57">
        <v>11</v>
      </c>
      <c r="W57">
        <v>11</v>
      </c>
      <c r="X57">
        <v>10</v>
      </c>
      <c r="Y57">
        <v>10</v>
      </c>
      <c r="Z57">
        <v>7</v>
      </c>
      <c r="AA57">
        <v>0</v>
      </c>
      <c r="AB57">
        <v>0</v>
      </c>
      <c r="AC57">
        <v>0</v>
      </c>
      <c r="AD57">
        <v>10</v>
      </c>
      <c r="AE57">
        <v>8</v>
      </c>
      <c r="AF57">
        <v>10</v>
      </c>
      <c r="AG57">
        <v>11</v>
      </c>
      <c r="AH57">
        <v>11</v>
      </c>
      <c r="AI57">
        <v>10</v>
      </c>
      <c r="AJ57">
        <v>10</v>
      </c>
      <c r="AK57">
        <v>7</v>
      </c>
      <c r="AL57">
        <v>0</v>
      </c>
      <c r="AM57">
        <v>0</v>
      </c>
      <c r="AN57">
        <v>0</v>
      </c>
      <c r="AO57">
        <v>10</v>
      </c>
      <c r="AP57">
        <v>8</v>
      </c>
      <c r="AQ57">
        <v>10</v>
      </c>
      <c r="AR57">
        <v>11</v>
      </c>
      <c r="AS57">
        <v>11</v>
      </c>
      <c r="AT57">
        <v>10</v>
      </c>
      <c r="AU57">
        <v>32.299999999999997</v>
      </c>
      <c r="AV57">
        <v>32.299999999999997</v>
      </c>
      <c r="AW57">
        <v>32.299999999999997</v>
      </c>
      <c r="AX57">
        <v>40.476999999999997</v>
      </c>
      <c r="AY57">
        <v>356</v>
      </c>
      <c r="AZ57">
        <v>356</v>
      </c>
      <c r="BA57">
        <v>0</v>
      </c>
      <c r="BB57">
        <v>63.536000000000001</v>
      </c>
      <c r="BC57">
        <v>23</v>
      </c>
      <c r="BD57">
        <v>19.899999999999999</v>
      </c>
      <c r="BE57">
        <v>0</v>
      </c>
      <c r="BF57">
        <v>0</v>
      </c>
      <c r="BG57">
        <v>0</v>
      </c>
      <c r="BH57">
        <v>21.6</v>
      </c>
      <c r="BI57">
        <v>17.7</v>
      </c>
      <c r="BJ57">
        <v>24.2</v>
      </c>
      <c r="BK57">
        <v>27.8</v>
      </c>
      <c r="BL57">
        <v>28.9</v>
      </c>
      <c r="BM57">
        <v>26.4</v>
      </c>
      <c r="BN57">
        <v>2364700000</v>
      </c>
      <c r="BO57">
        <v>322540000</v>
      </c>
      <c r="BP57">
        <v>112210000</v>
      </c>
      <c r="BQ57">
        <v>0</v>
      </c>
      <c r="BR57">
        <v>0</v>
      </c>
      <c r="BS57">
        <v>0</v>
      </c>
      <c r="BT57">
        <v>157100000</v>
      </c>
      <c r="BU57">
        <v>80515000</v>
      </c>
      <c r="BV57">
        <v>411290000</v>
      </c>
      <c r="BW57">
        <v>297830000</v>
      </c>
      <c r="BX57">
        <v>634990000</v>
      </c>
      <c r="BY57">
        <v>348170000</v>
      </c>
      <c r="BZ57">
        <v>102810000</v>
      </c>
      <c r="CA57">
        <v>17</v>
      </c>
      <c r="CB57">
        <v>11</v>
      </c>
      <c r="CC57">
        <v>0</v>
      </c>
      <c r="CD57">
        <v>0</v>
      </c>
      <c r="CE57">
        <v>0</v>
      </c>
      <c r="CF57">
        <v>16</v>
      </c>
      <c r="CG57">
        <v>8</v>
      </c>
      <c r="CH57">
        <v>15</v>
      </c>
      <c r="CI57">
        <v>13</v>
      </c>
      <c r="CJ57">
        <v>20</v>
      </c>
      <c r="CK57">
        <v>12</v>
      </c>
      <c r="CL57">
        <v>112</v>
      </c>
      <c r="CP57">
        <v>1671</v>
      </c>
      <c r="CQ57" t="s">
        <v>9993</v>
      </c>
      <c r="CR57" t="s">
        <v>1173</v>
      </c>
      <c r="CS57" t="s">
        <v>9994</v>
      </c>
      <c r="CT57" t="s">
        <v>9995</v>
      </c>
      <c r="CU57" t="s">
        <v>9996</v>
      </c>
      <c r="CV57" t="s">
        <v>9997</v>
      </c>
      <c r="DA57" s="3">
        <v>14024000</v>
      </c>
      <c r="DB57" s="3">
        <v>4878800</v>
      </c>
      <c r="DC57" s="3">
        <v>0</v>
      </c>
      <c r="DD57" s="3">
        <v>0</v>
      </c>
      <c r="DE57" s="3">
        <v>0</v>
      </c>
      <c r="DF57" s="3">
        <v>6830600</v>
      </c>
      <c r="DG57" s="3">
        <v>3500600</v>
      </c>
      <c r="DH57" s="3">
        <v>17882000</v>
      </c>
      <c r="DI57" s="3">
        <v>12949000</v>
      </c>
      <c r="DJ57" s="3">
        <v>27608000</v>
      </c>
      <c r="DK57" s="3">
        <v>15138000</v>
      </c>
      <c r="DL57" s="3">
        <v>485990000</v>
      </c>
      <c r="DM57" s="3">
        <v>340580000</v>
      </c>
      <c r="DN57" s="3">
        <v>0</v>
      </c>
      <c r="DO57" s="3">
        <v>0</v>
      </c>
      <c r="DP57" s="3">
        <v>0</v>
      </c>
      <c r="DQ57" s="3">
        <v>315540000</v>
      </c>
      <c r="DR57" s="3">
        <v>137010000</v>
      </c>
      <c r="DS57" s="3">
        <v>248110000</v>
      </c>
      <c r="DT57" s="3">
        <v>301340000</v>
      </c>
      <c r="DU57" s="3">
        <v>427240000</v>
      </c>
      <c r="DV57" s="3">
        <v>274190000</v>
      </c>
      <c r="DY57" s="19" t="s">
        <v>16151</v>
      </c>
      <c r="DZ57" s="19" t="s">
        <v>14880</v>
      </c>
      <c r="EA57" s="19">
        <f t="shared" si="3"/>
        <v>0</v>
      </c>
      <c r="EB57" s="19">
        <f t="shared" si="4"/>
        <v>0</v>
      </c>
      <c r="EC57" s="19">
        <f t="shared" si="5"/>
        <v>0</v>
      </c>
      <c r="ED57" s="19">
        <f t="shared" si="12"/>
        <v>726090</v>
      </c>
      <c r="EE57" s="19">
        <f t="shared" si="13"/>
        <v>645810</v>
      </c>
      <c r="EF57" s="19">
        <f t="shared" si="14"/>
        <v>2130300</v>
      </c>
      <c r="EG57" s="19">
        <f t="shared" si="6"/>
        <v>0</v>
      </c>
      <c r="EH57" s="19">
        <f t="shared" si="7"/>
        <v>0</v>
      </c>
      <c r="EI57" s="19">
        <f t="shared" si="8"/>
        <v>0</v>
      </c>
      <c r="EJ57" s="19">
        <f t="shared" si="9"/>
        <v>64493000</v>
      </c>
      <c r="EK57" s="19">
        <f t="shared" si="10"/>
        <v>77734000</v>
      </c>
      <c r="EL57" s="19">
        <f t="shared" si="11"/>
        <v>50912000</v>
      </c>
    </row>
    <row r="58" spans="1:142" x14ac:dyDescent="0.25">
      <c r="A58" t="s">
        <v>10941</v>
      </c>
      <c r="B58" t="s">
        <v>12675</v>
      </c>
      <c r="C58" t="s">
        <v>14409</v>
      </c>
      <c r="D58" t="s">
        <v>2690</v>
      </c>
      <c r="E58" t="s">
        <v>2689</v>
      </c>
      <c r="F58" t="s">
        <v>2689</v>
      </c>
      <c r="G58">
        <v>12</v>
      </c>
      <c r="H58">
        <v>12</v>
      </c>
      <c r="I58">
        <v>12</v>
      </c>
      <c r="J58">
        <v>1</v>
      </c>
      <c r="K58">
        <v>12</v>
      </c>
      <c r="L58">
        <v>12</v>
      </c>
      <c r="M58">
        <v>12</v>
      </c>
      <c r="N58">
        <v>8</v>
      </c>
      <c r="O58">
        <v>8</v>
      </c>
      <c r="P58">
        <v>0</v>
      </c>
      <c r="Q58">
        <v>6</v>
      </c>
      <c r="R58">
        <v>0</v>
      </c>
      <c r="S58">
        <v>7</v>
      </c>
      <c r="T58">
        <v>5</v>
      </c>
      <c r="U58">
        <v>10</v>
      </c>
      <c r="V58">
        <v>11</v>
      </c>
      <c r="W58">
        <v>11</v>
      </c>
      <c r="X58">
        <v>11</v>
      </c>
      <c r="Y58">
        <v>8</v>
      </c>
      <c r="Z58">
        <v>8</v>
      </c>
      <c r="AA58">
        <v>0</v>
      </c>
      <c r="AB58">
        <v>6</v>
      </c>
      <c r="AC58">
        <v>0</v>
      </c>
      <c r="AD58">
        <v>7</v>
      </c>
      <c r="AE58">
        <v>5</v>
      </c>
      <c r="AF58">
        <v>10</v>
      </c>
      <c r="AG58">
        <v>11</v>
      </c>
      <c r="AH58">
        <v>11</v>
      </c>
      <c r="AI58">
        <v>11</v>
      </c>
      <c r="AJ58">
        <v>8</v>
      </c>
      <c r="AK58">
        <v>8</v>
      </c>
      <c r="AL58">
        <v>0</v>
      </c>
      <c r="AM58">
        <v>6</v>
      </c>
      <c r="AN58">
        <v>0</v>
      </c>
      <c r="AO58">
        <v>7</v>
      </c>
      <c r="AP58">
        <v>5</v>
      </c>
      <c r="AQ58">
        <v>10</v>
      </c>
      <c r="AR58">
        <v>11</v>
      </c>
      <c r="AS58">
        <v>11</v>
      </c>
      <c r="AT58">
        <v>11</v>
      </c>
      <c r="AU58">
        <v>30.5</v>
      </c>
      <c r="AV58">
        <v>30.5</v>
      </c>
      <c r="AW58">
        <v>30.5</v>
      </c>
      <c r="AX58">
        <v>51.24</v>
      </c>
      <c r="AY58">
        <v>463</v>
      </c>
      <c r="AZ58">
        <v>463</v>
      </c>
      <c r="BA58">
        <v>0</v>
      </c>
      <c r="BB58">
        <v>312.20999999999998</v>
      </c>
      <c r="BC58">
        <v>19.7</v>
      </c>
      <c r="BD58">
        <v>19.7</v>
      </c>
      <c r="BE58">
        <v>0</v>
      </c>
      <c r="BF58">
        <v>17.5</v>
      </c>
      <c r="BG58">
        <v>0</v>
      </c>
      <c r="BH58">
        <v>21.4</v>
      </c>
      <c r="BI58">
        <v>14.7</v>
      </c>
      <c r="BJ58">
        <v>28.3</v>
      </c>
      <c r="BK58">
        <v>28.1</v>
      </c>
      <c r="BL58">
        <v>28.1</v>
      </c>
      <c r="BM58">
        <v>28.1</v>
      </c>
      <c r="BN58">
        <v>2095600000</v>
      </c>
      <c r="BO58">
        <v>315180000</v>
      </c>
      <c r="BP58">
        <v>228460000</v>
      </c>
      <c r="BQ58">
        <v>0</v>
      </c>
      <c r="BR58">
        <v>15036000</v>
      </c>
      <c r="BS58">
        <v>0</v>
      </c>
      <c r="BT58">
        <v>52827000</v>
      </c>
      <c r="BU58">
        <v>31932000</v>
      </c>
      <c r="BV58">
        <v>245160000</v>
      </c>
      <c r="BW58">
        <v>411260000</v>
      </c>
      <c r="BX58">
        <v>389710000</v>
      </c>
      <c r="BY58">
        <v>405990000</v>
      </c>
      <c r="BZ58">
        <v>99789000</v>
      </c>
      <c r="CA58">
        <v>20</v>
      </c>
      <c r="CB58">
        <v>14</v>
      </c>
      <c r="CC58">
        <v>0</v>
      </c>
      <c r="CD58">
        <v>8</v>
      </c>
      <c r="CE58">
        <v>0</v>
      </c>
      <c r="CF58">
        <v>11</v>
      </c>
      <c r="CG58">
        <v>7</v>
      </c>
      <c r="CH58">
        <v>15</v>
      </c>
      <c r="CI58">
        <v>19</v>
      </c>
      <c r="CJ58">
        <v>21</v>
      </c>
      <c r="CK58">
        <v>19</v>
      </c>
      <c r="CL58">
        <v>134</v>
      </c>
      <c r="CP58">
        <v>397</v>
      </c>
      <c r="CQ58" t="s">
        <v>2691</v>
      </c>
      <c r="CR58" t="s">
        <v>742</v>
      </c>
      <c r="CS58" t="s">
        <v>2692</v>
      </c>
      <c r="CT58" t="s">
        <v>2693</v>
      </c>
      <c r="CU58" t="s">
        <v>2694</v>
      </c>
      <c r="CV58" t="s">
        <v>2695</v>
      </c>
      <c r="CW58" t="s">
        <v>2696</v>
      </c>
      <c r="CY58" t="s">
        <v>2697</v>
      </c>
      <c r="DA58" s="3">
        <v>15009000</v>
      </c>
      <c r="DB58" s="3">
        <v>10879000</v>
      </c>
      <c r="DC58" s="3">
        <v>0</v>
      </c>
      <c r="DD58" s="3">
        <v>715980</v>
      </c>
      <c r="DE58" s="3">
        <v>0</v>
      </c>
      <c r="DF58" s="3">
        <v>2515600</v>
      </c>
      <c r="DG58" s="3">
        <v>1520600</v>
      </c>
      <c r="DH58" s="3">
        <v>11674000</v>
      </c>
      <c r="DI58" s="3">
        <v>19584000</v>
      </c>
      <c r="DJ58" s="3">
        <v>18558000</v>
      </c>
      <c r="DK58" s="3">
        <v>19333000</v>
      </c>
      <c r="DL58" s="3">
        <v>325410000</v>
      </c>
      <c r="DM58" s="3">
        <v>282170000</v>
      </c>
      <c r="DN58" s="3">
        <v>0</v>
      </c>
      <c r="DO58" s="3">
        <v>51921000</v>
      </c>
      <c r="DP58" s="3">
        <v>0</v>
      </c>
      <c r="DQ58" s="3">
        <v>130530000</v>
      </c>
      <c r="DR58" s="3">
        <v>94538000</v>
      </c>
      <c r="DS58" s="3">
        <v>169760000</v>
      </c>
      <c r="DT58" s="3">
        <v>327710000</v>
      </c>
      <c r="DU58" s="3">
        <v>313180000</v>
      </c>
      <c r="DV58" s="3">
        <v>369790000</v>
      </c>
      <c r="DY58" s="19" t="s">
        <v>13967</v>
      </c>
      <c r="DZ58" s="19" t="s">
        <v>15700</v>
      </c>
      <c r="EA58" s="19">
        <f t="shared" si="3"/>
        <v>0</v>
      </c>
      <c r="EB58" s="19">
        <f t="shared" si="4"/>
        <v>7250.1</v>
      </c>
      <c r="EC58" s="19">
        <f t="shared" si="5"/>
        <v>0</v>
      </c>
      <c r="ED58" s="19">
        <f t="shared" si="12"/>
        <v>116570</v>
      </c>
      <c r="EE58" s="19">
        <f t="shared" si="13"/>
        <v>118900</v>
      </c>
      <c r="EF58" s="19">
        <f t="shared" si="14"/>
        <v>384370</v>
      </c>
      <c r="EG58" s="19">
        <f t="shared" si="6"/>
        <v>0</v>
      </c>
      <c r="EH58" s="19">
        <f t="shared" si="7"/>
        <v>7185500</v>
      </c>
      <c r="EI58" s="19">
        <f t="shared" si="8"/>
        <v>0</v>
      </c>
      <c r="EJ58" s="19">
        <f t="shared" si="9"/>
        <v>70029000</v>
      </c>
      <c r="EK58" s="19">
        <f t="shared" si="10"/>
        <v>106080000</v>
      </c>
      <c r="EL58" s="19">
        <f t="shared" si="11"/>
        <v>73125000</v>
      </c>
    </row>
    <row r="59" spans="1:142" x14ac:dyDescent="0.25">
      <c r="A59" t="s">
        <v>11482</v>
      </c>
      <c r="B59" t="s">
        <v>13216</v>
      </c>
      <c r="C59" t="s">
        <v>14950</v>
      </c>
      <c r="D59" t="s">
        <v>6035</v>
      </c>
      <c r="E59" t="s">
        <v>6034</v>
      </c>
      <c r="F59" t="s">
        <v>6034</v>
      </c>
      <c r="G59">
        <v>12</v>
      </c>
      <c r="H59">
        <v>12</v>
      </c>
      <c r="I59">
        <v>12</v>
      </c>
      <c r="J59">
        <v>1</v>
      </c>
      <c r="K59">
        <v>12</v>
      </c>
      <c r="L59">
        <v>12</v>
      </c>
      <c r="M59">
        <v>12</v>
      </c>
      <c r="N59">
        <v>6</v>
      </c>
      <c r="O59">
        <v>9</v>
      </c>
      <c r="P59">
        <v>2</v>
      </c>
      <c r="Q59">
        <v>6</v>
      </c>
      <c r="R59">
        <v>4</v>
      </c>
      <c r="S59">
        <v>4</v>
      </c>
      <c r="T59">
        <v>5</v>
      </c>
      <c r="U59">
        <v>6</v>
      </c>
      <c r="V59">
        <v>10</v>
      </c>
      <c r="W59">
        <v>8</v>
      </c>
      <c r="X59">
        <v>9</v>
      </c>
      <c r="Y59">
        <v>6</v>
      </c>
      <c r="Z59">
        <v>9</v>
      </c>
      <c r="AA59">
        <v>2</v>
      </c>
      <c r="AB59">
        <v>6</v>
      </c>
      <c r="AC59">
        <v>4</v>
      </c>
      <c r="AD59">
        <v>4</v>
      </c>
      <c r="AE59">
        <v>5</v>
      </c>
      <c r="AF59">
        <v>6</v>
      </c>
      <c r="AG59">
        <v>10</v>
      </c>
      <c r="AH59">
        <v>8</v>
      </c>
      <c r="AI59">
        <v>9</v>
      </c>
      <c r="AJ59">
        <v>6</v>
      </c>
      <c r="AK59">
        <v>9</v>
      </c>
      <c r="AL59">
        <v>2</v>
      </c>
      <c r="AM59">
        <v>6</v>
      </c>
      <c r="AN59">
        <v>4</v>
      </c>
      <c r="AO59">
        <v>4</v>
      </c>
      <c r="AP59">
        <v>5</v>
      </c>
      <c r="AQ59">
        <v>6</v>
      </c>
      <c r="AR59">
        <v>10</v>
      </c>
      <c r="AS59">
        <v>8</v>
      </c>
      <c r="AT59">
        <v>9</v>
      </c>
      <c r="AU59">
        <v>37.9</v>
      </c>
      <c r="AV59">
        <v>37.9</v>
      </c>
      <c r="AW59">
        <v>37.9</v>
      </c>
      <c r="AX59">
        <v>34.012</v>
      </c>
      <c r="AY59">
        <v>298</v>
      </c>
      <c r="AZ59">
        <v>298</v>
      </c>
      <c r="BA59">
        <v>0</v>
      </c>
      <c r="BB59">
        <v>63.472000000000001</v>
      </c>
      <c r="BC59">
        <v>26.8</v>
      </c>
      <c r="BD59">
        <v>33.200000000000003</v>
      </c>
      <c r="BE59">
        <v>9.6999999999999993</v>
      </c>
      <c r="BF59">
        <v>17.8</v>
      </c>
      <c r="BG59">
        <v>14.4</v>
      </c>
      <c r="BH59">
        <v>17.100000000000001</v>
      </c>
      <c r="BI59">
        <v>17.100000000000001</v>
      </c>
      <c r="BJ59">
        <v>27.5</v>
      </c>
      <c r="BK59">
        <v>35.6</v>
      </c>
      <c r="BL59">
        <v>32.6</v>
      </c>
      <c r="BM59">
        <v>32.6</v>
      </c>
      <c r="BN59">
        <v>1349600000</v>
      </c>
      <c r="BO59">
        <v>158520000</v>
      </c>
      <c r="BP59">
        <v>160020000</v>
      </c>
      <c r="BQ59">
        <v>7554600</v>
      </c>
      <c r="BR59">
        <v>18733000</v>
      </c>
      <c r="BS59">
        <v>10108000</v>
      </c>
      <c r="BT59">
        <v>26542000</v>
      </c>
      <c r="BU59">
        <v>21747000</v>
      </c>
      <c r="BV59">
        <v>92230000</v>
      </c>
      <c r="BW59">
        <v>352950000</v>
      </c>
      <c r="BX59">
        <v>272680000</v>
      </c>
      <c r="BY59">
        <v>228510000</v>
      </c>
      <c r="BZ59">
        <v>96400000</v>
      </c>
      <c r="CA59">
        <v>11</v>
      </c>
      <c r="CB59">
        <v>15</v>
      </c>
      <c r="CC59">
        <v>4</v>
      </c>
      <c r="CD59">
        <v>8</v>
      </c>
      <c r="CE59">
        <v>6</v>
      </c>
      <c r="CF59">
        <v>6</v>
      </c>
      <c r="CG59">
        <v>7</v>
      </c>
      <c r="CH59">
        <v>11</v>
      </c>
      <c r="CI59">
        <v>22</v>
      </c>
      <c r="CJ59">
        <v>16</v>
      </c>
      <c r="CK59">
        <v>15</v>
      </c>
      <c r="CL59">
        <v>121</v>
      </c>
      <c r="CP59">
        <v>934</v>
      </c>
      <c r="CQ59" t="s">
        <v>6036</v>
      </c>
      <c r="CR59" t="s">
        <v>742</v>
      </c>
      <c r="CS59" t="s">
        <v>6037</v>
      </c>
      <c r="CT59" t="s">
        <v>6038</v>
      </c>
      <c r="CU59" t="s">
        <v>6039</v>
      </c>
      <c r="CV59" t="s">
        <v>6040</v>
      </c>
      <c r="DA59" s="3">
        <v>11323000</v>
      </c>
      <c r="DB59" s="3">
        <v>11430000</v>
      </c>
      <c r="DC59" s="3">
        <v>539610</v>
      </c>
      <c r="DD59" s="3">
        <v>1338100</v>
      </c>
      <c r="DE59" s="3">
        <v>722000</v>
      </c>
      <c r="DF59" s="3">
        <v>1895900</v>
      </c>
      <c r="DG59" s="3">
        <v>1553300</v>
      </c>
      <c r="DH59" s="3">
        <v>6587800</v>
      </c>
      <c r="DI59" s="3">
        <v>25211000</v>
      </c>
      <c r="DJ59" s="3">
        <v>19477000</v>
      </c>
      <c r="DK59" s="3">
        <v>16322000</v>
      </c>
      <c r="DL59" s="3">
        <v>150090000</v>
      </c>
      <c r="DM59" s="3">
        <v>173980000</v>
      </c>
      <c r="DN59" s="3">
        <v>64673000</v>
      </c>
      <c r="DO59" s="3">
        <v>65343000</v>
      </c>
      <c r="DP59" s="3">
        <v>46751000</v>
      </c>
      <c r="DQ59" s="3">
        <v>71412000</v>
      </c>
      <c r="DR59" s="3">
        <v>55549000</v>
      </c>
      <c r="DS59" s="3">
        <v>67561000</v>
      </c>
      <c r="DT59" s="3">
        <v>254220000</v>
      </c>
      <c r="DU59" s="3">
        <v>170020000</v>
      </c>
      <c r="DV59" s="3">
        <v>204400000</v>
      </c>
      <c r="DY59" s="19" t="s">
        <v>16059</v>
      </c>
      <c r="DZ59" s="19" t="s">
        <v>14478</v>
      </c>
      <c r="EA59" s="19">
        <f t="shared" si="3"/>
        <v>0</v>
      </c>
      <c r="EB59" s="19">
        <f t="shared" si="4"/>
        <v>0</v>
      </c>
      <c r="EC59" s="19">
        <f t="shared" si="5"/>
        <v>0</v>
      </c>
      <c r="ED59" s="19">
        <f t="shared" si="12"/>
        <v>125450</v>
      </c>
      <c r="EE59" s="19">
        <f t="shared" si="13"/>
        <v>250790</v>
      </c>
      <c r="EF59" s="19">
        <f t="shared" si="14"/>
        <v>659960</v>
      </c>
      <c r="EG59" s="19">
        <f t="shared" si="6"/>
        <v>0</v>
      </c>
      <c r="EH59" s="19">
        <f t="shared" si="7"/>
        <v>0</v>
      </c>
      <c r="EI59" s="19">
        <f t="shared" si="8"/>
        <v>0</v>
      </c>
      <c r="EJ59" s="19">
        <f t="shared" si="9"/>
        <v>21866000</v>
      </c>
      <c r="EK59" s="19">
        <f t="shared" si="10"/>
        <v>34906000</v>
      </c>
      <c r="EL59" s="19">
        <f t="shared" si="11"/>
        <v>24416000</v>
      </c>
    </row>
    <row r="60" spans="1:142" x14ac:dyDescent="0.25">
      <c r="A60" t="s">
        <v>11084</v>
      </c>
      <c r="B60" t="s">
        <v>12818</v>
      </c>
      <c r="C60" t="s">
        <v>14552</v>
      </c>
      <c r="D60" t="s">
        <v>3593</v>
      </c>
      <c r="E60" t="s">
        <v>3592</v>
      </c>
      <c r="F60" t="s">
        <v>3592</v>
      </c>
      <c r="G60">
        <v>6</v>
      </c>
      <c r="H60">
        <v>6</v>
      </c>
      <c r="I60">
        <v>6</v>
      </c>
      <c r="J60">
        <v>1</v>
      </c>
      <c r="K60">
        <v>6</v>
      </c>
      <c r="L60">
        <v>6</v>
      </c>
      <c r="M60">
        <v>6</v>
      </c>
      <c r="N60">
        <v>4</v>
      </c>
      <c r="O60">
        <v>4</v>
      </c>
      <c r="P60">
        <v>0</v>
      </c>
      <c r="Q60">
        <v>0</v>
      </c>
      <c r="R60">
        <v>0</v>
      </c>
      <c r="S60">
        <v>3</v>
      </c>
      <c r="T60">
        <v>1</v>
      </c>
      <c r="U60">
        <v>5</v>
      </c>
      <c r="V60">
        <v>5</v>
      </c>
      <c r="W60">
        <v>2</v>
      </c>
      <c r="X60">
        <v>3</v>
      </c>
      <c r="Y60">
        <v>4</v>
      </c>
      <c r="Z60">
        <v>4</v>
      </c>
      <c r="AA60">
        <v>0</v>
      </c>
      <c r="AB60">
        <v>0</v>
      </c>
      <c r="AC60">
        <v>0</v>
      </c>
      <c r="AD60">
        <v>3</v>
      </c>
      <c r="AE60">
        <v>1</v>
      </c>
      <c r="AF60">
        <v>5</v>
      </c>
      <c r="AG60">
        <v>5</v>
      </c>
      <c r="AH60">
        <v>2</v>
      </c>
      <c r="AI60">
        <v>3</v>
      </c>
      <c r="AJ60">
        <v>4</v>
      </c>
      <c r="AK60">
        <v>4</v>
      </c>
      <c r="AL60">
        <v>0</v>
      </c>
      <c r="AM60">
        <v>0</v>
      </c>
      <c r="AN60">
        <v>0</v>
      </c>
      <c r="AO60">
        <v>3</v>
      </c>
      <c r="AP60">
        <v>1</v>
      </c>
      <c r="AQ60">
        <v>5</v>
      </c>
      <c r="AR60">
        <v>5</v>
      </c>
      <c r="AS60">
        <v>2</v>
      </c>
      <c r="AT60">
        <v>3</v>
      </c>
      <c r="AU60">
        <v>19.899999999999999</v>
      </c>
      <c r="AV60">
        <v>19.899999999999999</v>
      </c>
      <c r="AW60">
        <v>19.899999999999999</v>
      </c>
      <c r="AX60">
        <v>43.054000000000002</v>
      </c>
      <c r="AY60">
        <v>376</v>
      </c>
      <c r="AZ60">
        <v>376</v>
      </c>
      <c r="BA60">
        <v>0</v>
      </c>
      <c r="BB60">
        <v>146.12</v>
      </c>
      <c r="BC60">
        <v>17</v>
      </c>
      <c r="BD60">
        <v>10.1</v>
      </c>
      <c r="BE60">
        <v>0</v>
      </c>
      <c r="BF60">
        <v>0</v>
      </c>
      <c r="BG60">
        <v>0</v>
      </c>
      <c r="BH60">
        <v>8.5</v>
      </c>
      <c r="BI60">
        <v>4.5</v>
      </c>
      <c r="BJ60">
        <v>19.100000000000001</v>
      </c>
      <c r="BK60">
        <v>17.8</v>
      </c>
      <c r="BL60">
        <v>7.4</v>
      </c>
      <c r="BM60">
        <v>9.3000000000000007</v>
      </c>
      <c r="BN60">
        <v>1149000000</v>
      </c>
      <c r="BO60">
        <v>195110000</v>
      </c>
      <c r="BP60">
        <v>165110000</v>
      </c>
      <c r="BQ60">
        <v>0</v>
      </c>
      <c r="BR60">
        <v>0</v>
      </c>
      <c r="BS60">
        <v>0</v>
      </c>
      <c r="BT60">
        <v>37564000</v>
      </c>
      <c r="BU60">
        <v>2251700</v>
      </c>
      <c r="BV60">
        <v>290740000</v>
      </c>
      <c r="BW60">
        <v>163090000</v>
      </c>
      <c r="BX60">
        <v>146740000</v>
      </c>
      <c r="BY60">
        <v>148390000</v>
      </c>
      <c r="BZ60">
        <v>88384000</v>
      </c>
      <c r="CA60">
        <v>10</v>
      </c>
      <c r="CB60">
        <v>6</v>
      </c>
      <c r="CC60">
        <v>0</v>
      </c>
      <c r="CD60">
        <v>0</v>
      </c>
      <c r="CE60">
        <v>0</v>
      </c>
      <c r="CF60">
        <v>3</v>
      </c>
      <c r="CG60">
        <v>2</v>
      </c>
      <c r="CH60">
        <v>12</v>
      </c>
      <c r="CI60">
        <v>12</v>
      </c>
      <c r="CJ60">
        <v>8</v>
      </c>
      <c r="CK60">
        <v>6</v>
      </c>
      <c r="CL60">
        <v>59</v>
      </c>
      <c r="CP60">
        <v>540</v>
      </c>
      <c r="CQ60" t="s">
        <v>3594</v>
      </c>
      <c r="CR60" t="s">
        <v>576</v>
      </c>
      <c r="CS60" t="s">
        <v>3595</v>
      </c>
      <c r="CT60" t="s">
        <v>3596</v>
      </c>
      <c r="CU60" t="s">
        <v>3597</v>
      </c>
      <c r="CV60" t="s">
        <v>3598</v>
      </c>
      <c r="DA60" s="3">
        <v>15008000</v>
      </c>
      <c r="DB60" s="3">
        <v>12701000</v>
      </c>
      <c r="DC60" s="3">
        <v>0</v>
      </c>
      <c r="DD60" s="3">
        <v>0</v>
      </c>
      <c r="DE60" s="3">
        <v>0</v>
      </c>
      <c r="DF60" s="3">
        <v>2889500</v>
      </c>
      <c r="DG60" s="3">
        <v>173210</v>
      </c>
      <c r="DH60" s="3">
        <v>22364000</v>
      </c>
      <c r="DI60" s="3">
        <v>12545000</v>
      </c>
      <c r="DJ60" s="3">
        <v>11288000</v>
      </c>
      <c r="DK60" s="3">
        <v>11415000</v>
      </c>
      <c r="DL60" s="3">
        <v>236500000</v>
      </c>
      <c r="DM60" s="3">
        <v>198140000</v>
      </c>
      <c r="DN60" s="3">
        <v>0</v>
      </c>
      <c r="DO60" s="3">
        <v>0</v>
      </c>
      <c r="DP60" s="3">
        <v>0</v>
      </c>
      <c r="DQ60" s="3">
        <v>86029000</v>
      </c>
      <c r="DR60" s="3">
        <v>24399000</v>
      </c>
      <c r="DS60" s="3">
        <v>172680000</v>
      </c>
      <c r="DT60" s="3">
        <v>164690000</v>
      </c>
      <c r="DU60" s="3">
        <v>105400000</v>
      </c>
      <c r="DV60" s="3">
        <v>130080000</v>
      </c>
      <c r="DY60" s="19" t="s">
        <v>15899</v>
      </c>
      <c r="DZ60" s="19" t="s">
        <v>14089</v>
      </c>
      <c r="EA60" s="19">
        <f t="shared" si="3"/>
        <v>0</v>
      </c>
      <c r="EB60" s="19">
        <f t="shared" si="4"/>
        <v>0</v>
      </c>
      <c r="EC60" s="19">
        <f t="shared" si="5"/>
        <v>0</v>
      </c>
      <c r="ED60" s="19">
        <f t="shared" si="12"/>
        <v>7487.1</v>
      </c>
      <c r="EE60" s="19">
        <f t="shared" si="13"/>
        <v>552.94000000000005</v>
      </c>
      <c r="EF60" s="19">
        <f t="shared" si="14"/>
        <v>30779</v>
      </c>
      <c r="EG60" s="19">
        <f t="shared" si="6"/>
        <v>0</v>
      </c>
      <c r="EH60" s="19">
        <f t="shared" si="7"/>
        <v>0</v>
      </c>
      <c r="EI60" s="19">
        <f t="shared" si="8"/>
        <v>0</v>
      </c>
      <c r="EJ60" s="19">
        <f t="shared" si="9"/>
        <v>50142000</v>
      </c>
      <c r="EK60" s="19">
        <f t="shared" si="10"/>
        <v>0</v>
      </c>
      <c r="EL60" s="19">
        <f t="shared" si="11"/>
        <v>39906000</v>
      </c>
    </row>
    <row r="61" spans="1:142" x14ac:dyDescent="0.25">
      <c r="A61" t="s">
        <v>10850</v>
      </c>
      <c r="B61" t="s">
        <v>12584</v>
      </c>
      <c r="C61" t="s">
        <v>14318</v>
      </c>
      <c r="D61" t="s">
        <v>1991</v>
      </c>
      <c r="E61" t="s">
        <v>1989</v>
      </c>
      <c r="F61" t="s">
        <v>1989</v>
      </c>
      <c r="G61" t="s">
        <v>1990</v>
      </c>
      <c r="H61" t="s">
        <v>1990</v>
      </c>
      <c r="I61" t="s">
        <v>1990</v>
      </c>
      <c r="J61">
        <v>2</v>
      </c>
      <c r="K61">
        <v>10</v>
      </c>
      <c r="L61">
        <v>10</v>
      </c>
      <c r="M61">
        <v>10</v>
      </c>
      <c r="N61">
        <v>6</v>
      </c>
      <c r="O61">
        <v>7</v>
      </c>
      <c r="P61">
        <v>2</v>
      </c>
      <c r="Q61">
        <v>5</v>
      </c>
      <c r="R61">
        <v>4</v>
      </c>
      <c r="S61">
        <v>8</v>
      </c>
      <c r="T61">
        <v>5</v>
      </c>
      <c r="U61">
        <v>10</v>
      </c>
      <c r="V61">
        <v>8</v>
      </c>
      <c r="W61">
        <v>7</v>
      </c>
      <c r="X61">
        <v>7</v>
      </c>
      <c r="Y61">
        <v>6</v>
      </c>
      <c r="Z61">
        <v>7</v>
      </c>
      <c r="AA61">
        <v>2</v>
      </c>
      <c r="AB61">
        <v>5</v>
      </c>
      <c r="AC61">
        <v>4</v>
      </c>
      <c r="AD61">
        <v>8</v>
      </c>
      <c r="AE61">
        <v>5</v>
      </c>
      <c r="AF61">
        <v>10</v>
      </c>
      <c r="AG61">
        <v>8</v>
      </c>
      <c r="AH61">
        <v>7</v>
      </c>
      <c r="AI61">
        <v>7</v>
      </c>
      <c r="AJ61">
        <v>6</v>
      </c>
      <c r="AK61">
        <v>7</v>
      </c>
      <c r="AL61">
        <v>2</v>
      </c>
      <c r="AM61">
        <v>5</v>
      </c>
      <c r="AN61">
        <v>4</v>
      </c>
      <c r="AO61">
        <v>8</v>
      </c>
      <c r="AP61">
        <v>5</v>
      </c>
      <c r="AQ61">
        <v>10</v>
      </c>
      <c r="AR61">
        <v>8</v>
      </c>
      <c r="AS61">
        <v>7</v>
      </c>
      <c r="AT61">
        <v>7</v>
      </c>
      <c r="AU61">
        <v>23.2</v>
      </c>
      <c r="AV61">
        <v>23.2</v>
      </c>
      <c r="AW61">
        <v>23.2</v>
      </c>
      <c r="AX61">
        <v>50.113</v>
      </c>
      <c r="AY61">
        <v>462</v>
      </c>
      <c r="AZ61" t="s">
        <v>1992</v>
      </c>
      <c r="BA61">
        <v>0</v>
      </c>
      <c r="BB61">
        <v>51.000999999999998</v>
      </c>
      <c r="BC61">
        <v>16.7</v>
      </c>
      <c r="BD61">
        <v>14.7</v>
      </c>
      <c r="BE61">
        <v>5</v>
      </c>
      <c r="BF61">
        <v>10.199999999999999</v>
      </c>
      <c r="BG61">
        <v>9.5</v>
      </c>
      <c r="BH61">
        <v>16.2</v>
      </c>
      <c r="BI61">
        <v>10.4</v>
      </c>
      <c r="BJ61">
        <v>23.2</v>
      </c>
      <c r="BK61">
        <v>19</v>
      </c>
      <c r="BL61">
        <v>18.2</v>
      </c>
      <c r="BM61">
        <v>17.5</v>
      </c>
      <c r="BN61">
        <v>1774300000</v>
      </c>
      <c r="BO61">
        <v>210780000</v>
      </c>
      <c r="BP61">
        <v>222650000</v>
      </c>
      <c r="BQ61">
        <v>5864600</v>
      </c>
      <c r="BR61">
        <v>30303000</v>
      </c>
      <c r="BS61">
        <v>17741000</v>
      </c>
      <c r="BT61">
        <v>70593000</v>
      </c>
      <c r="BU61">
        <v>52701000</v>
      </c>
      <c r="BV61">
        <v>311980000</v>
      </c>
      <c r="BW61">
        <v>257950000</v>
      </c>
      <c r="BX61">
        <v>327040000</v>
      </c>
      <c r="BY61">
        <v>266720000</v>
      </c>
      <c r="BZ61">
        <v>84492000</v>
      </c>
      <c r="CA61">
        <v>7</v>
      </c>
      <c r="CB61">
        <v>11</v>
      </c>
      <c r="CC61">
        <v>2</v>
      </c>
      <c r="CD61">
        <v>4</v>
      </c>
      <c r="CE61">
        <v>5</v>
      </c>
      <c r="CF61">
        <v>11</v>
      </c>
      <c r="CG61">
        <v>5</v>
      </c>
      <c r="CH61">
        <v>12</v>
      </c>
      <c r="CI61">
        <v>9</v>
      </c>
      <c r="CJ61">
        <v>9</v>
      </c>
      <c r="CK61">
        <v>10</v>
      </c>
      <c r="CL61">
        <v>85</v>
      </c>
      <c r="CP61">
        <v>303</v>
      </c>
      <c r="CQ61" t="s">
        <v>1993</v>
      </c>
      <c r="CR61" t="s">
        <v>1042</v>
      </c>
      <c r="CS61" t="s">
        <v>1994</v>
      </c>
      <c r="CT61" t="s">
        <v>1995</v>
      </c>
      <c r="CU61" t="s">
        <v>1996</v>
      </c>
      <c r="CV61" t="s">
        <v>1997</v>
      </c>
      <c r="CW61" t="s">
        <v>1998</v>
      </c>
      <c r="CY61" t="s">
        <v>1999</v>
      </c>
      <c r="DA61" s="3">
        <v>10037000</v>
      </c>
      <c r="DB61" s="3">
        <v>10602000</v>
      </c>
      <c r="DC61" s="3">
        <v>279270</v>
      </c>
      <c r="DD61" s="3">
        <v>1443000</v>
      </c>
      <c r="DE61" s="3">
        <v>844830</v>
      </c>
      <c r="DF61" s="3">
        <v>3361600</v>
      </c>
      <c r="DG61" s="3">
        <v>2509600</v>
      </c>
      <c r="DH61" s="3">
        <v>14856000</v>
      </c>
      <c r="DI61" s="3">
        <v>12283000</v>
      </c>
      <c r="DJ61" s="3">
        <v>15573000</v>
      </c>
      <c r="DK61" s="3">
        <v>12701000</v>
      </c>
      <c r="DL61" s="3">
        <v>217530000</v>
      </c>
      <c r="DM61" s="3">
        <v>204090000</v>
      </c>
      <c r="DN61" s="3">
        <v>48210000</v>
      </c>
      <c r="DO61" s="3">
        <v>95437000</v>
      </c>
      <c r="DP61" s="3">
        <v>111140000</v>
      </c>
      <c r="DQ61" s="3">
        <v>153780000</v>
      </c>
      <c r="DR61" s="3">
        <v>166490000</v>
      </c>
      <c r="DS61" s="3">
        <v>267180000</v>
      </c>
      <c r="DT61" s="3">
        <v>240050000</v>
      </c>
      <c r="DU61" s="3">
        <v>252240000</v>
      </c>
      <c r="DV61" s="3">
        <v>297310000</v>
      </c>
      <c r="DY61" s="19" t="s">
        <v>12763</v>
      </c>
      <c r="DZ61" s="19" t="s">
        <v>14497</v>
      </c>
      <c r="EA61" s="19">
        <f t="shared" si="3"/>
        <v>0</v>
      </c>
      <c r="EB61" s="19">
        <f t="shared" si="4"/>
        <v>0</v>
      </c>
      <c r="EC61" s="19">
        <f t="shared" si="5"/>
        <v>0</v>
      </c>
      <c r="ED61" s="19">
        <f t="shared" si="12"/>
        <v>1393000</v>
      </c>
      <c r="EE61" s="19">
        <f t="shared" si="13"/>
        <v>2491400</v>
      </c>
      <c r="EF61" s="19">
        <f t="shared" si="14"/>
        <v>2845000</v>
      </c>
      <c r="EG61" s="19">
        <f t="shared" si="6"/>
        <v>0</v>
      </c>
      <c r="EH61" s="19">
        <f t="shared" si="7"/>
        <v>0</v>
      </c>
      <c r="EI61" s="19">
        <f t="shared" si="8"/>
        <v>0</v>
      </c>
      <c r="EJ61" s="19">
        <f t="shared" si="9"/>
        <v>49337000</v>
      </c>
      <c r="EK61" s="19">
        <f t="shared" si="10"/>
        <v>47431000</v>
      </c>
      <c r="EL61" s="19">
        <f t="shared" si="11"/>
        <v>22646000</v>
      </c>
    </row>
    <row r="62" spans="1:142" x14ac:dyDescent="0.25">
      <c r="A62" t="s">
        <v>10801</v>
      </c>
      <c r="B62" t="s">
        <v>12535</v>
      </c>
      <c r="C62" t="s">
        <v>14269</v>
      </c>
      <c r="D62" t="s">
        <v>1578</v>
      </c>
      <c r="E62" t="s">
        <v>1577</v>
      </c>
      <c r="F62" t="s">
        <v>1577</v>
      </c>
      <c r="G62">
        <v>5</v>
      </c>
      <c r="H62">
        <v>5</v>
      </c>
      <c r="I62">
        <v>4</v>
      </c>
      <c r="J62">
        <v>1</v>
      </c>
      <c r="K62">
        <v>5</v>
      </c>
      <c r="L62">
        <v>5</v>
      </c>
      <c r="M62">
        <v>4</v>
      </c>
      <c r="N62">
        <v>4</v>
      </c>
      <c r="O62">
        <v>3</v>
      </c>
      <c r="P62">
        <v>3</v>
      </c>
      <c r="Q62">
        <v>5</v>
      </c>
      <c r="R62">
        <v>5</v>
      </c>
      <c r="S62">
        <v>1</v>
      </c>
      <c r="T62">
        <v>1</v>
      </c>
      <c r="U62">
        <v>3</v>
      </c>
      <c r="V62">
        <v>3</v>
      </c>
      <c r="W62">
        <v>4</v>
      </c>
      <c r="X62">
        <v>4</v>
      </c>
      <c r="Y62">
        <v>4</v>
      </c>
      <c r="Z62">
        <v>3</v>
      </c>
      <c r="AA62">
        <v>3</v>
      </c>
      <c r="AB62">
        <v>5</v>
      </c>
      <c r="AC62">
        <v>5</v>
      </c>
      <c r="AD62">
        <v>1</v>
      </c>
      <c r="AE62">
        <v>1</v>
      </c>
      <c r="AF62">
        <v>3</v>
      </c>
      <c r="AG62">
        <v>3</v>
      </c>
      <c r="AH62">
        <v>4</v>
      </c>
      <c r="AI62">
        <v>4</v>
      </c>
      <c r="AJ62">
        <v>3</v>
      </c>
      <c r="AK62">
        <v>3</v>
      </c>
      <c r="AL62">
        <v>2</v>
      </c>
      <c r="AM62">
        <v>4</v>
      </c>
      <c r="AN62">
        <v>4</v>
      </c>
      <c r="AO62">
        <v>1</v>
      </c>
      <c r="AP62">
        <v>1</v>
      </c>
      <c r="AQ62">
        <v>2</v>
      </c>
      <c r="AR62">
        <v>3</v>
      </c>
      <c r="AS62">
        <v>3</v>
      </c>
      <c r="AT62">
        <v>3</v>
      </c>
      <c r="AU62">
        <v>40.799999999999997</v>
      </c>
      <c r="AV62">
        <v>40.799999999999997</v>
      </c>
      <c r="AW62">
        <v>35.9</v>
      </c>
      <c r="AX62">
        <v>15.085000000000001</v>
      </c>
      <c r="AY62">
        <v>142</v>
      </c>
      <c r="AZ62">
        <v>142</v>
      </c>
      <c r="BA62">
        <v>0</v>
      </c>
      <c r="BB62">
        <v>10.36</v>
      </c>
      <c r="BC62">
        <v>33.1</v>
      </c>
      <c r="BD62">
        <v>28.2</v>
      </c>
      <c r="BE62">
        <v>19</v>
      </c>
      <c r="BF62">
        <v>40.799999999999997</v>
      </c>
      <c r="BG62">
        <v>40.799999999999997</v>
      </c>
      <c r="BH62">
        <v>6.3</v>
      </c>
      <c r="BI62">
        <v>10.6</v>
      </c>
      <c r="BJ62">
        <v>21.8</v>
      </c>
      <c r="BK62">
        <v>28.2</v>
      </c>
      <c r="BL62">
        <v>33.1</v>
      </c>
      <c r="BM62">
        <v>33.1</v>
      </c>
      <c r="BN62">
        <v>611110000</v>
      </c>
      <c r="BO62">
        <v>34980000</v>
      </c>
      <c r="BP62">
        <v>43733000</v>
      </c>
      <c r="BQ62">
        <v>13875000</v>
      </c>
      <c r="BR62">
        <v>127770000</v>
      </c>
      <c r="BS62">
        <v>162700000</v>
      </c>
      <c r="BT62">
        <v>362340</v>
      </c>
      <c r="BU62">
        <v>2050700</v>
      </c>
      <c r="BV62">
        <v>38061000</v>
      </c>
      <c r="BW62">
        <v>74239000</v>
      </c>
      <c r="BX62">
        <v>82237000</v>
      </c>
      <c r="BY62">
        <v>31099000</v>
      </c>
      <c r="BZ62">
        <v>76389000</v>
      </c>
      <c r="CA62">
        <v>5</v>
      </c>
      <c r="CB62">
        <v>5</v>
      </c>
      <c r="CC62">
        <v>4</v>
      </c>
      <c r="CD62">
        <v>10</v>
      </c>
      <c r="CE62">
        <v>9</v>
      </c>
      <c r="CF62">
        <v>1</v>
      </c>
      <c r="CG62">
        <v>1</v>
      </c>
      <c r="CH62">
        <v>4</v>
      </c>
      <c r="CI62">
        <v>4</v>
      </c>
      <c r="CJ62">
        <v>4</v>
      </c>
      <c r="CK62">
        <v>5</v>
      </c>
      <c r="CL62">
        <v>52</v>
      </c>
      <c r="CP62">
        <v>250</v>
      </c>
      <c r="CQ62" t="s">
        <v>1579</v>
      </c>
      <c r="CR62" t="s">
        <v>135</v>
      </c>
      <c r="CS62" t="s">
        <v>1580</v>
      </c>
      <c r="CT62" t="s">
        <v>1581</v>
      </c>
      <c r="CU62" t="s">
        <v>1582</v>
      </c>
      <c r="CV62" t="s">
        <v>1583</v>
      </c>
      <c r="CW62">
        <v>126</v>
      </c>
      <c r="CY62">
        <v>33</v>
      </c>
      <c r="DA62" s="3">
        <v>4372500</v>
      </c>
      <c r="DB62" s="3">
        <v>5466700</v>
      </c>
      <c r="DC62" s="3">
        <v>1734300</v>
      </c>
      <c r="DD62" s="3">
        <v>15971000</v>
      </c>
      <c r="DE62" s="3">
        <v>20338000</v>
      </c>
      <c r="DF62" s="3">
        <v>45292</v>
      </c>
      <c r="DG62" s="3">
        <v>256330</v>
      </c>
      <c r="DH62" s="3">
        <v>4757600</v>
      </c>
      <c r="DI62" s="3">
        <v>9279800</v>
      </c>
      <c r="DJ62" s="3">
        <v>10280000</v>
      </c>
      <c r="DK62" s="3">
        <v>3887300</v>
      </c>
      <c r="DL62" s="3">
        <v>78412000</v>
      </c>
      <c r="DM62" s="3">
        <v>75514000</v>
      </c>
      <c r="DN62" s="3">
        <v>138930000</v>
      </c>
      <c r="DO62" s="3">
        <v>321270000</v>
      </c>
      <c r="DP62" s="3">
        <v>596960000</v>
      </c>
      <c r="DQ62" s="3">
        <v>0</v>
      </c>
      <c r="DR62" s="3">
        <v>0</v>
      </c>
      <c r="DS62" s="3">
        <v>44772000</v>
      </c>
      <c r="DT62" s="3">
        <v>120100000</v>
      </c>
      <c r="DU62" s="3">
        <v>85893000</v>
      </c>
      <c r="DV62" s="3">
        <v>100410000</v>
      </c>
      <c r="DY62" s="19" t="s">
        <v>15895</v>
      </c>
      <c r="DZ62" s="19" t="s">
        <v>15116</v>
      </c>
      <c r="EA62" s="19">
        <f t="shared" si="3"/>
        <v>0</v>
      </c>
      <c r="EB62" s="19">
        <f t="shared" si="4"/>
        <v>0</v>
      </c>
      <c r="EC62" s="19">
        <f t="shared" si="5"/>
        <v>0</v>
      </c>
      <c r="ED62" s="19">
        <f t="shared" si="12"/>
        <v>101830</v>
      </c>
      <c r="EE62" s="19">
        <f t="shared" si="13"/>
        <v>140170</v>
      </c>
      <c r="EF62" s="19">
        <f t="shared" si="14"/>
        <v>1011800</v>
      </c>
      <c r="EG62" s="19">
        <f t="shared" si="6"/>
        <v>0</v>
      </c>
      <c r="EH62" s="19">
        <f t="shared" si="7"/>
        <v>0</v>
      </c>
      <c r="EI62" s="19">
        <f t="shared" si="8"/>
        <v>0</v>
      </c>
      <c r="EJ62" s="19">
        <f t="shared" si="9"/>
        <v>27165000</v>
      </c>
      <c r="EK62" s="19">
        <f t="shared" si="10"/>
        <v>45466000</v>
      </c>
      <c r="EL62" s="19">
        <f t="shared" si="11"/>
        <v>49138000</v>
      </c>
    </row>
    <row r="63" spans="1:142" x14ac:dyDescent="0.25">
      <c r="A63" t="s">
        <v>10977</v>
      </c>
      <c r="B63" t="s">
        <v>12711</v>
      </c>
      <c r="C63" t="s">
        <v>14445</v>
      </c>
      <c r="D63" t="s">
        <v>2928</v>
      </c>
      <c r="E63" t="s">
        <v>2927</v>
      </c>
      <c r="F63" t="s">
        <v>2927</v>
      </c>
      <c r="G63">
        <v>11</v>
      </c>
      <c r="H63">
        <v>10</v>
      </c>
      <c r="I63">
        <v>10</v>
      </c>
      <c r="J63">
        <v>1</v>
      </c>
      <c r="K63">
        <v>11</v>
      </c>
      <c r="L63">
        <v>10</v>
      </c>
      <c r="M63">
        <v>10</v>
      </c>
      <c r="N63">
        <v>8</v>
      </c>
      <c r="O63">
        <v>7</v>
      </c>
      <c r="P63">
        <v>1</v>
      </c>
      <c r="Q63">
        <v>5</v>
      </c>
      <c r="R63">
        <v>3</v>
      </c>
      <c r="S63">
        <v>5</v>
      </c>
      <c r="T63">
        <v>2</v>
      </c>
      <c r="U63">
        <v>7</v>
      </c>
      <c r="V63">
        <v>7</v>
      </c>
      <c r="W63">
        <v>7</v>
      </c>
      <c r="X63">
        <v>8</v>
      </c>
      <c r="Y63">
        <v>8</v>
      </c>
      <c r="Z63">
        <v>6</v>
      </c>
      <c r="AA63">
        <v>1</v>
      </c>
      <c r="AB63">
        <v>5</v>
      </c>
      <c r="AC63">
        <v>3</v>
      </c>
      <c r="AD63">
        <v>5</v>
      </c>
      <c r="AE63">
        <v>2</v>
      </c>
      <c r="AF63">
        <v>6</v>
      </c>
      <c r="AG63">
        <v>6</v>
      </c>
      <c r="AH63">
        <v>7</v>
      </c>
      <c r="AI63">
        <v>7</v>
      </c>
      <c r="AJ63">
        <v>8</v>
      </c>
      <c r="AK63">
        <v>6</v>
      </c>
      <c r="AL63">
        <v>1</v>
      </c>
      <c r="AM63">
        <v>5</v>
      </c>
      <c r="AN63">
        <v>3</v>
      </c>
      <c r="AO63">
        <v>5</v>
      </c>
      <c r="AP63">
        <v>2</v>
      </c>
      <c r="AQ63">
        <v>6</v>
      </c>
      <c r="AR63">
        <v>6</v>
      </c>
      <c r="AS63">
        <v>7</v>
      </c>
      <c r="AT63">
        <v>7</v>
      </c>
      <c r="AU63">
        <v>28.2</v>
      </c>
      <c r="AV63">
        <v>26</v>
      </c>
      <c r="AW63">
        <v>26</v>
      </c>
      <c r="AX63">
        <v>39.808999999999997</v>
      </c>
      <c r="AY63">
        <v>354</v>
      </c>
      <c r="AZ63">
        <v>354</v>
      </c>
      <c r="BA63">
        <v>0</v>
      </c>
      <c r="BB63">
        <v>45.883000000000003</v>
      </c>
      <c r="BC63">
        <v>22.6</v>
      </c>
      <c r="BD63">
        <v>18.100000000000001</v>
      </c>
      <c r="BE63">
        <v>3.1</v>
      </c>
      <c r="BF63">
        <v>15.3</v>
      </c>
      <c r="BG63">
        <v>8.1999999999999993</v>
      </c>
      <c r="BH63">
        <v>15.3</v>
      </c>
      <c r="BI63">
        <v>5.9</v>
      </c>
      <c r="BJ63">
        <v>20.3</v>
      </c>
      <c r="BK63">
        <v>20.3</v>
      </c>
      <c r="BL63">
        <v>20.100000000000001</v>
      </c>
      <c r="BM63">
        <v>22.9</v>
      </c>
      <c r="BN63">
        <v>1435000000</v>
      </c>
      <c r="BO63">
        <v>265140000</v>
      </c>
      <c r="BP63">
        <v>125300000</v>
      </c>
      <c r="BQ63">
        <v>8873800</v>
      </c>
      <c r="BR63">
        <v>32124000</v>
      </c>
      <c r="BS63">
        <v>24492000</v>
      </c>
      <c r="BT63">
        <v>38384000</v>
      </c>
      <c r="BU63">
        <v>18948000</v>
      </c>
      <c r="BV63">
        <v>121420000</v>
      </c>
      <c r="BW63">
        <v>234780000</v>
      </c>
      <c r="BX63">
        <v>270550000</v>
      </c>
      <c r="BY63">
        <v>295010000</v>
      </c>
      <c r="BZ63">
        <v>75527000</v>
      </c>
      <c r="CA63">
        <v>8</v>
      </c>
      <c r="CB63">
        <v>7</v>
      </c>
      <c r="CC63">
        <v>2</v>
      </c>
      <c r="CD63">
        <v>8</v>
      </c>
      <c r="CE63">
        <v>3</v>
      </c>
      <c r="CF63">
        <v>6</v>
      </c>
      <c r="CG63">
        <v>2</v>
      </c>
      <c r="CH63">
        <v>6</v>
      </c>
      <c r="CI63">
        <v>6</v>
      </c>
      <c r="CJ63">
        <v>11</v>
      </c>
      <c r="CK63">
        <v>11</v>
      </c>
      <c r="CL63">
        <v>70</v>
      </c>
      <c r="CP63">
        <v>433</v>
      </c>
      <c r="CQ63" t="s">
        <v>2929</v>
      </c>
      <c r="CR63" t="s">
        <v>2930</v>
      </c>
      <c r="CS63" t="s">
        <v>2931</v>
      </c>
      <c r="CT63" t="s">
        <v>2932</v>
      </c>
      <c r="CU63" t="s">
        <v>2933</v>
      </c>
      <c r="CV63" t="s">
        <v>2934</v>
      </c>
      <c r="DA63" s="3">
        <v>13955000</v>
      </c>
      <c r="DB63" s="3">
        <v>6594700</v>
      </c>
      <c r="DC63" s="3">
        <v>467040</v>
      </c>
      <c r="DD63" s="3">
        <v>1690700</v>
      </c>
      <c r="DE63" s="3">
        <v>1289000</v>
      </c>
      <c r="DF63" s="3">
        <v>2020200</v>
      </c>
      <c r="DG63" s="3">
        <v>997260</v>
      </c>
      <c r="DH63" s="3">
        <v>6390700</v>
      </c>
      <c r="DI63" s="3">
        <v>12357000</v>
      </c>
      <c r="DJ63" s="3">
        <v>14239000</v>
      </c>
      <c r="DK63" s="3">
        <v>15527000</v>
      </c>
      <c r="DL63" s="3">
        <v>200780000</v>
      </c>
      <c r="DM63" s="3">
        <v>165910000</v>
      </c>
      <c r="DN63" s="3">
        <v>0</v>
      </c>
      <c r="DO63" s="3">
        <v>111150000</v>
      </c>
      <c r="DP63" s="3">
        <v>181490000</v>
      </c>
      <c r="DQ63" s="3">
        <v>89449000</v>
      </c>
      <c r="DR63" s="3">
        <v>86868000</v>
      </c>
      <c r="DS63" s="3">
        <v>102220000</v>
      </c>
      <c r="DT63" s="3">
        <v>223860000</v>
      </c>
      <c r="DU63" s="3">
        <v>204850000</v>
      </c>
      <c r="DV63" s="3">
        <v>253620000</v>
      </c>
      <c r="DY63" s="19" t="s">
        <v>16088</v>
      </c>
      <c r="DZ63" s="19" t="s">
        <v>15696</v>
      </c>
      <c r="EA63" s="19">
        <f t="shared" si="3"/>
        <v>0</v>
      </c>
      <c r="EB63" s="19">
        <f t="shared" si="4"/>
        <v>0</v>
      </c>
      <c r="EC63" s="19">
        <f t="shared" si="5"/>
        <v>0</v>
      </c>
      <c r="ED63" s="19">
        <f t="shared" si="12"/>
        <v>6830600</v>
      </c>
      <c r="EE63" s="19">
        <f t="shared" si="13"/>
        <v>3500600</v>
      </c>
      <c r="EF63" s="19">
        <f t="shared" si="14"/>
        <v>17882000</v>
      </c>
      <c r="EG63" s="19">
        <f t="shared" si="6"/>
        <v>0</v>
      </c>
      <c r="EH63" s="19">
        <f t="shared" si="7"/>
        <v>0</v>
      </c>
      <c r="EI63" s="19">
        <f t="shared" si="8"/>
        <v>0</v>
      </c>
      <c r="EJ63" s="19">
        <f t="shared" si="9"/>
        <v>315540000</v>
      </c>
      <c r="EK63" s="19">
        <f t="shared" si="10"/>
        <v>137010000</v>
      </c>
      <c r="EL63" s="19">
        <f t="shared" si="11"/>
        <v>248110000</v>
      </c>
    </row>
    <row r="64" spans="1:142" x14ac:dyDescent="0.25">
      <c r="A64" t="s">
        <v>11190</v>
      </c>
      <c r="B64" t="s">
        <v>12924</v>
      </c>
      <c r="C64" t="s">
        <v>14658</v>
      </c>
      <c r="D64" t="s">
        <v>1951</v>
      </c>
      <c r="E64" t="s">
        <v>1949</v>
      </c>
      <c r="F64" t="s">
        <v>1949</v>
      </c>
      <c r="G64" t="s">
        <v>1950</v>
      </c>
      <c r="H64" t="s">
        <v>1950</v>
      </c>
      <c r="I64" t="s">
        <v>1950</v>
      </c>
      <c r="J64">
        <v>4</v>
      </c>
      <c r="K64">
        <v>4</v>
      </c>
      <c r="L64">
        <v>4</v>
      </c>
      <c r="M64">
        <v>4</v>
      </c>
      <c r="N64">
        <v>4</v>
      </c>
      <c r="O64">
        <v>2</v>
      </c>
      <c r="P64">
        <v>1</v>
      </c>
      <c r="Q64">
        <v>1</v>
      </c>
      <c r="R64">
        <v>0</v>
      </c>
      <c r="S64">
        <v>4</v>
      </c>
      <c r="T64">
        <v>3</v>
      </c>
      <c r="U64">
        <v>4</v>
      </c>
      <c r="V64">
        <v>4</v>
      </c>
      <c r="W64">
        <v>4</v>
      </c>
      <c r="X64">
        <v>3</v>
      </c>
      <c r="Y64">
        <v>4</v>
      </c>
      <c r="Z64">
        <v>2</v>
      </c>
      <c r="AA64">
        <v>1</v>
      </c>
      <c r="AB64">
        <v>1</v>
      </c>
      <c r="AC64">
        <v>0</v>
      </c>
      <c r="AD64">
        <v>4</v>
      </c>
      <c r="AE64">
        <v>3</v>
      </c>
      <c r="AF64">
        <v>4</v>
      </c>
      <c r="AG64">
        <v>4</v>
      </c>
      <c r="AH64">
        <v>4</v>
      </c>
      <c r="AI64">
        <v>3</v>
      </c>
      <c r="AJ64">
        <v>4</v>
      </c>
      <c r="AK64">
        <v>2</v>
      </c>
      <c r="AL64">
        <v>1</v>
      </c>
      <c r="AM64">
        <v>1</v>
      </c>
      <c r="AN64">
        <v>0</v>
      </c>
      <c r="AO64">
        <v>4</v>
      </c>
      <c r="AP64">
        <v>3</v>
      </c>
      <c r="AQ64">
        <v>4</v>
      </c>
      <c r="AR64">
        <v>4</v>
      </c>
      <c r="AS64">
        <v>4</v>
      </c>
      <c r="AT64">
        <v>3</v>
      </c>
      <c r="AU64">
        <v>31.2</v>
      </c>
      <c r="AV64">
        <v>31.2</v>
      </c>
      <c r="AW64">
        <v>31.2</v>
      </c>
      <c r="AX64">
        <v>14.728</v>
      </c>
      <c r="AY64">
        <v>128</v>
      </c>
      <c r="AZ64" t="s">
        <v>1952</v>
      </c>
      <c r="BA64">
        <v>0</v>
      </c>
      <c r="BB64">
        <v>156.84</v>
      </c>
      <c r="BC64">
        <v>31.2</v>
      </c>
      <c r="BD64">
        <v>14.1</v>
      </c>
      <c r="BE64">
        <v>12.5</v>
      </c>
      <c r="BF64">
        <v>14.1</v>
      </c>
      <c r="BG64">
        <v>0</v>
      </c>
      <c r="BH64">
        <v>31.2</v>
      </c>
      <c r="BI64">
        <v>24.2</v>
      </c>
      <c r="BJ64">
        <v>31.2</v>
      </c>
      <c r="BK64">
        <v>31.2</v>
      </c>
      <c r="BL64">
        <v>31.2</v>
      </c>
      <c r="BM64">
        <v>24.2</v>
      </c>
      <c r="BN64">
        <v>445170000</v>
      </c>
      <c r="BO64">
        <v>70121000</v>
      </c>
      <c r="BP64">
        <v>23948000</v>
      </c>
      <c r="BQ64">
        <v>2252000</v>
      </c>
      <c r="BR64">
        <v>1034100</v>
      </c>
      <c r="BS64">
        <v>0</v>
      </c>
      <c r="BT64">
        <v>43141000</v>
      </c>
      <c r="BU64">
        <v>46306000</v>
      </c>
      <c r="BV64">
        <v>99657000</v>
      </c>
      <c r="BW64">
        <v>72469000</v>
      </c>
      <c r="BX64">
        <v>45316000</v>
      </c>
      <c r="BY64">
        <v>40922000</v>
      </c>
      <c r="BZ64">
        <v>74194000</v>
      </c>
      <c r="CA64">
        <v>6</v>
      </c>
      <c r="CB64">
        <v>5</v>
      </c>
      <c r="CC64">
        <v>1</v>
      </c>
      <c r="CD64">
        <v>1</v>
      </c>
      <c r="CE64">
        <v>0</v>
      </c>
      <c r="CF64">
        <v>6</v>
      </c>
      <c r="CG64">
        <v>6</v>
      </c>
      <c r="CH64">
        <v>10</v>
      </c>
      <c r="CI64">
        <v>7</v>
      </c>
      <c r="CJ64">
        <v>6</v>
      </c>
      <c r="CK64">
        <v>6</v>
      </c>
      <c r="CL64">
        <v>54</v>
      </c>
      <c r="CP64">
        <v>297</v>
      </c>
      <c r="CQ64" t="s">
        <v>1953</v>
      </c>
      <c r="CR64" t="s">
        <v>695</v>
      </c>
      <c r="CS64" t="s">
        <v>1954</v>
      </c>
      <c r="CT64" t="s">
        <v>1955</v>
      </c>
      <c r="CU64" t="s">
        <v>1956</v>
      </c>
      <c r="CV64" t="s">
        <v>1957</v>
      </c>
      <c r="DA64" s="3">
        <v>11687000</v>
      </c>
      <c r="DB64" s="3">
        <v>3991400</v>
      </c>
      <c r="DC64" s="3">
        <v>375340</v>
      </c>
      <c r="DD64" s="3">
        <v>172340</v>
      </c>
      <c r="DE64" s="3">
        <v>0</v>
      </c>
      <c r="DF64" s="3">
        <v>7190200</v>
      </c>
      <c r="DG64" s="3">
        <v>7717600</v>
      </c>
      <c r="DH64" s="3">
        <v>16609000</v>
      </c>
      <c r="DI64" s="3">
        <v>12078000</v>
      </c>
      <c r="DJ64" s="3">
        <v>7552700</v>
      </c>
      <c r="DK64" s="3">
        <v>6820300</v>
      </c>
      <c r="DL64" s="3">
        <v>49796000</v>
      </c>
      <c r="DM64" s="3">
        <v>34464000</v>
      </c>
      <c r="DN64" s="3">
        <v>0</v>
      </c>
      <c r="DO64" s="3">
        <v>0</v>
      </c>
      <c r="DP64" s="3">
        <v>0</v>
      </c>
      <c r="DQ64" s="3">
        <v>78921000</v>
      </c>
      <c r="DR64" s="3">
        <v>118210000</v>
      </c>
      <c r="DS64" s="3">
        <v>66168000</v>
      </c>
      <c r="DT64" s="3">
        <v>52303000</v>
      </c>
      <c r="DU64" s="3">
        <v>32198000</v>
      </c>
      <c r="DV64" s="3">
        <v>66751000</v>
      </c>
      <c r="DY64" s="19" t="s">
        <v>13005</v>
      </c>
      <c r="DZ64" s="19" t="s">
        <v>14739</v>
      </c>
      <c r="EA64" s="19">
        <f t="shared" si="3"/>
        <v>0</v>
      </c>
      <c r="EB64" s="19">
        <f t="shared" si="4"/>
        <v>0</v>
      </c>
      <c r="EC64" s="19">
        <f t="shared" si="5"/>
        <v>0</v>
      </c>
      <c r="ED64" s="19">
        <f t="shared" si="12"/>
        <v>160830</v>
      </c>
      <c r="EE64" s="19">
        <f t="shared" si="13"/>
        <v>74251</v>
      </c>
      <c r="EF64" s="19">
        <f t="shared" si="14"/>
        <v>1335200</v>
      </c>
      <c r="EG64" s="19">
        <f t="shared" si="6"/>
        <v>0</v>
      </c>
      <c r="EH64" s="19">
        <f t="shared" si="7"/>
        <v>0</v>
      </c>
      <c r="EI64" s="19">
        <f t="shared" si="8"/>
        <v>0</v>
      </c>
      <c r="EJ64" s="19">
        <f t="shared" si="9"/>
        <v>14528000</v>
      </c>
      <c r="EK64" s="19">
        <f t="shared" si="10"/>
        <v>0</v>
      </c>
      <c r="EL64" s="19">
        <f t="shared" si="11"/>
        <v>25815000</v>
      </c>
    </row>
    <row r="65" spans="1:142" x14ac:dyDescent="0.25">
      <c r="A65" t="s">
        <v>10910</v>
      </c>
      <c r="B65" t="s">
        <v>12644</v>
      </c>
      <c r="C65" t="s">
        <v>14378</v>
      </c>
      <c r="D65" t="s">
        <v>2471</v>
      </c>
      <c r="E65" t="s">
        <v>2470</v>
      </c>
      <c r="F65" t="s">
        <v>2470</v>
      </c>
      <c r="G65">
        <v>7</v>
      </c>
      <c r="H65">
        <v>7</v>
      </c>
      <c r="I65">
        <v>7</v>
      </c>
      <c r="J65">
        <v>1</v>
      </c>
      <c r="K65">
        <v>7</v>
      </c>
      <c r="L65">
        <v>7</v>
      </c>
      <c r="M65">
        <v>7</v>
      </c>
      <c r="N65">
        <v>6</v>
      </c>
      <c r="O65">
        <v>6</v>
      </c>
      <c r="P65">
        <v>1</v>
      </c>
      <c r="Q65">
        <v>6</v>
      </c>
      <c r="R65">
        <v>3</v>
      </c>
      <c r="S65">
        <v>5</v>
      </c>
      <c r="T65">
        <v>6</v>
      </c>
      <c r="U65">
        <v>7</v>
      </c>
      <c r="V65">
        <v>5</v>
      </c>
      <c r="W65">
        <v>4</v>
      </c>
      <c r="X65">
        <v>5</v>
      </c>
      <c r="Y65">
        <v>6</v>
      </c>
      <c r="Z65">
        <v>6</v>
      </c>
      <c r="AA65">
        <v>1</v>
      </c>
      <c r="AB65">
        <v>6</v>
      </c>
      <c r="AC65">
        <v>3</v>
      </c>
      <c r="AD65">
        <v>5</v>
      </c>
      <c r="AE65">
        <v>6</v>
      </c>
      <c r="AF65">
        <v>7</v>
      </c>
      <c r="AG65">
        <v>5</v>
      </c>
      <c r="AH65">
        <v>4</v>
      </c>
      <c r="AI65">
        <v>5</v>
      </c>
      <c r="AJ65">
        <v>6</v>
      </c>
      <c r="AK65">
        <v>6</v>
      </c>
      <c r="AL65">
        <v>1</v>
      </c>
      <c r="AM65">
        <v>6</v>
      </c>
      <c r="AN65">
        <v>3</v>
      </c>
      <c r="AO65">
        <v>5</v>
      </c>
      <c r="AP65">
        <v>6</v>
      </c>
      <c r="AQ65">
        <v>7</v>
      </c>
      <c r="AR65">
        <v>5</v>
      </c>
      <c r="AS65">
        <v>4</v>
      </c>
      <c r="AT65">
        <v>5</v>
      </c>
      <c r="AU65">
        <v>39.6</v>
      </c>
      <c r="AV65">
        <v>39.6</v>
      </c>
      <c r="AW65">
        <v>39.6</v>
      </c>
      <c r="AX65">
        <v>17.971</v>
      </c>
      <c r="AY65">
        <v>164</v>
      </c>
      <c r="AZ65">
        <v>164</v>
      </c>
      <c r="BA65">
        <v>0</v>
      </c>
      <c r="BB65">
        <v>47.435000000000002</v>
      </c>
      <c r="BC65">
        <v>35.4</v>
      </c>
      <c r="BD65">
        <v>36</v>
      </c>
      <c r="BE65">
        <v>11</v>
      </c>
      <c r="BF65">
        <v>31.7</v>
      </c>
      <c r="BG65">
        <v>14.6</v>
      </c>
      <c r="BH65">
        <v>31.7</v>
      </c>
      <c r="BI65">
        <v>39.6</v>
      </c>
      <c r="BJ65">
        <v>39.6</v>
      </c>
      <c r="BK65">
        <v>39.6</v>
      </c>
      <c r="BL65">
        <v>33.5</v>
      </c>
      <c r="BM65">
        <v>35.4</v>
      </c>
      <c r="BN65">
        <v>739680000</v>
      </c>
      <c r="BO65">
        <v>44144000</v>
      </c>
      <c r="BP65">
        <v>37740000</v>
      </c>
      <c r="BQ65">
        <v>633690</v>
      </c>
      <c r="BR65">
        <v>9534100</v>
      </c>
      <c r="BS65">
        <v>1877800</v>
      </c>
      <c r="BT65">
        <v>40222000</v>
      </c>
      <c r="BU65">
        <v>25556000</v>
      </c>
      <c r="BV65">
        <v>348130000</v>
      </c>
      <c r="BW65">
        <v>87983000</v>
      </c>
      <c r="BX65">
        <v>84085000</v>
      </c>
      <c r="BY65">
        <v>59777000</v>
      </c>
      <c r="BZ65">
        <v>73968000</v>
      </c>
      <c r="CA65">
        <v>10</v>
      </c>
      <c r="CB65">
        <v>7</v>
      </c>
      <c r="CC65">
        <v>1</v>
      </c>
      <c r="CD65">
        <v>6</v>
      </c>
      <c r="CE65">
        <v>3</v>
      </c>
      <c r="CF65">
        <v>10</v>
      </c>
      <c r="CG65">
        <v>8</v>
      </c>
      <c r="CH65">
        <v>13</v>
      </c>
      <c r="CI65">
        <v>11</v>
      </c>
      <c r="CJ65">
        <v>6</v>
      </c>
      <c r="CK65">
        <v>7</v>
      </c>
      <c r="CL65">
        <v>82</v>
      </c>
      <c r="CP65">
        <v>365</v>
      </c>
      <c r="CQ65" t="s">
        <v>2472</v>
      </c>
      <c r="CR65" t="s">
        <v>1016</v>
      </c>
      <c r="CS65" t="s">
        <v>2473</v>
      </c>
      <c r="CT65" t="s">
        <v>2474</v>
      </c>
      <c r="CU65" t="s">
        <v>2475</v>
      </c>
      <c r="CV65" t="s">
        <v>2476</v>
      </c>
      <c r="DA65" s="3">
        <v>4414400</v>
      </c>
      <c r="DB65" s="3">
        <v>3774000</v>
      </c>
      <c r="DC65" s="3">
        <v>63369</v>
      </c>
      <c r="DD65" s="3">
        <v>953410</v>
      </c>
      <c r="DE65" s="3">
        <v>187780</v>
      </c>
      <c r="DF65" s="3">
        <v>4022200</v>
      </c>
      <c r="DG65" s="3">
        <v>2555600</v>
      </c>
      <c r="DH65" s="3">
        <v>34813000</v>
      </c>
      <c r="DI65" s="3">
        <v>8798300</v>
      </c>
      <c r="DJ65" s="3">
        <v>8408500</v>
      </c>
      <c r="DK65" s="3">
        <v>5977700</v>
      </c>
      <c r="DL65" s="3">
        <v>59001000</v>
      </c>
      <c r="DM65" s="3">
        <v>52766000</v>
      </c>
      <c r="DN65" s="3">
        <v>0</v>
      </c>
      <c r="DO65" s="3">
        <v>31305000</v>
      </c>
      <c r="DP65" s="3">
        <v>18539000</v>
      </c>
      <c r="DQ65" s="3">
        <v>110280000</v>
      </c>
      <c r="DR65" s="3">
        <v>76496000</v>
      </c>
      <c r="DS65" s="3">
        <v>193020000</v>
      </c>
      <c r="DT65" s="3">
        <v>69269000</v>
      </c>
      <c r="DU65" s="3">
        <v>79304000</v>
      </c>
      <c r="DV65" s="3">
        <v>60894000</v>
      </c>
      <c r="DY65" s="19" t="s">
        <v>16141</v>
      </c>
      <c r="DZ65" s="19" t="s">
        <v>14595</v>
      </c>
      <c r="EA65" s="19">
        <f t="shared" si="3"/>
        <v>0</v>
      </c>
      <c r="EB65" s="19">
        <f t="shared" si="4"/>
        <v>0</v>
      </c>
      <c r="EC65" s="19">
        <f t="shared" si="5"/>
        <v>0</v>
      </c>
      <c r="ED65" s="19">
        <f t="shared" si="12"/>
        <v>970270</v>
      </c>
      <c r="EE65" s="19">
        <f t="shared" si="13"/>
        <v>495410</v>
      </c>
      <c r="EF65" s="19">
        <f t="shared" si="14"/>
        <v>2879000</v>
      </c>
      <c r="EG65" s="19">
        <f t="shared" si="6"/>
        <v>0</v>
      </c>
      <c r="EH65" s="19">
        <f t="shared" si="7"/>
        <v>0</v>
      </c>
      <c r="EI65" s="19">
        <f t="shared" si="8"/>
        <v>0</v>
      </c>
      <c r="EJ65" s="19">
        <f t="shared" si="9"/>
        <v>77213000</v>
      </c>
      <c r="EK65" s="19">
        <f t="shared" si="10"/>
        <v>60879000</v>
      </c>
      <c r="EL65" s="19">
        <f t="shared" si="11"/>
        <v>91604000</v>
      </c>
    </row>
    <row r="66" spans="1:142" x14ac:dyDescent="0.25">
      <c r="A66" t="s">
        <v>10716</v>
      </c>
      <c r="B66" t="s">
        <v>12450</v>
      </c>
      <c r="C66" t="s">
        <v>14184</v>
      </c>
      <c r="D66" t="s">
        <v>1059</v>
      </c>
      <c r="E66" t="s">
        <v>1058</v>
      </c>
      <c r="F66" t="s">
        <v>1058</v>
      </c>
      <c r="G66">
        <v>13</v>
      </c>
      <c r="H66">
        <v>13</v>
      </c>
      <c r="I66">
        <v>13</v>
      </c>
      <c r="J66">
        <v>1</v>
      </c>
      <c r="K66">
        <v>13</v>
      </c>
      <c r="L66">
        <v>13</v>
      </c>
      <c r="M66">
        <v>13</v>
      </c>
      <c r="N66">
        <v>11</v>
      </c>
      <c r="O66">
        <v>10</v>
      </c>
      <c r="P66">
        <v>13</v>
      </c>
      <c r="Q66">
        <v>11</v>
      </c>
      <c r="R66">
        <v>12</v>
      </c>
      <c r="S66">
        <v>8</v>
      </c>
      <c r="T66">
        <v>8</v>
      </c>
      <c r="U66">
        <v>9</v>
      </c>
      <c r="V66">
        <v>11</v>
      </c>
      <c r="W66">
        <v>10</v>
      </c>
      <c r="X66">
        <v>12</v>
      </c>
      <c r="Y66">
        <v>11</v>
      </c>
      <c r="Z66">
        <v>10</v>
      </c>
      <c r="AA66">
        <v>13</v>
      </c>
      <c r="AB66">
        <v>11</v>
      </c>
      <c r="AC66">
        <v>12</v>
      </c>
      <c r="AD66">
        <v>8</v>
      </c>
      <c r="AE66">
        <v>8</v>
      </c>
      <c r="AF66">
        <v>9</v>
      </c>
      <c r="AG66">
        <v>11</v>
      </c>
      <c r="AH66">
        <v>10</v>
      </c>
      <c r="AI66">
        <v>12</v>
      </c>
      <c r="AJ66">
        <v>11</v>
      </c>
      <c r="AK66">
        <v>10</v>
      </c>
      <c r="AL66">
        <v>13</v>
      </c>
      <c r="AM66">
        <v>11</v>
      </c>
      <c r="AN66">
        <v>12</v>
      </c>
      <c r="AO66">
        <v>8</v>
      </c>
      <c r="AP66">
        <v>8</v>
      </c>
      <c r="AQ66">
        <v>9</v>
      </c>
      <c r="AR66">
        <v>11</v>
      </c>
      <c r="AS66">
        <v>10</v>
      </c>
      <c r="AT66">
        <v>12</v>
      </c>
      <c r="AU66">
        <v>34.700000000000003</v>
      </c>
      <c r="AV66">
        <v>34.700000000000003</v>
      </c>
      <c r="AW66">
        <v>34.700000000000003</v>
      </c>
      <c r="AX66">
        <v>43.953000000000003</v>
      </c>
      <c r="AY66">
        <v>392</v>
      </c>
      <c r="AZ66">
        <v>392</v>
      </c>
      <c r="BA66">
        <v>0</v>
      </c>
      <c r="BB66">
        <v>182.58</v>
      </c>
      <c r="BC66">
        <v>34.200000000000003</v>
      </c>
      <c r="BD66">
        <v>34.700000000000003</v>
      </c>
      <c r="BE66">
        <v>34.700000000000003</v>
      </c>
      <c r="BF66">
        <v>34.700000000000003</v>
      </c>
      <c r="BG66">
        <v>34.700000000000003</v>
      </c>
      <c r="BH66">
        <v>34.700000000000003</v>
      </c>
      <c r="BI66">
        <v>30.9</v>
      </c>
      <c r="BJ66">
        <v>34.700000000000003</v>
      </c>
      <c r="BK66">
        <v>34.700000000000003</v>
      </c>
      <c r="BL66">
        <v>34.700000000000003</v>
      </c>
      <c r="BM66">
        <v>34.700000000000003</v>
      </c>
      <c r="BN66">
        <v>1245900000</v>
      </c>
      <c r="BO66">
        <v>158750000</v>
      </c>
      <c r="BP66">
        <v>155430000</v>
      </c>
      <c r="BQ66">
        <v>55696000</v>
      </c>
      <c r="BR66">
        <v>56045000</v>
      </c>
      <c r="BS66">
        <v>83053000</v>
      </c>
      <c r="BT66">
        <v>26179000</v>
      </c>
      <c r="BU66">
        <v>28313000</v>
      </c>
      <c r="BV66">
        <v>87375000</v>
      </c>
      <c r="BW66">
        <v>213420000</v>
      </c>
      <c r="BX66">
        <v>226030000</v>
      </c>
      <c r="BY66">
        <v>155630000</v>
      </c>
      <c r="BZ66">
        <v>69218000</v>
      </c>
      <c r="CA66">
        <v>26</v>
      </c>
      <c r="CB66">
        <v>21</v>
      </c>
      <c r="CC66">
        <v>24</v>
      </c>
      <c r="CD66">
        <v>23</v>
      </c>
      <c r="CE66">
        <v>28</v>
      </c>
      <c r="CF66">
        <v>10</v>
      </c>
      <c r="CG66">
        <v>13</v>
      </c>
      <c r="CH66">
        <v>14</v>
      </c>
      <c r="CI66">
        <v>22</v>
      </c>
      <c r="CJ66">
        <v>19</v>
      </c>
      <c r="CK66">
        <v>23</v>
      </c>
      <c r="CL66">
        <v>223</v>
      </c>
      <c r="CP66">
        <v>164</v>
      </c>
      <c r="CQ66" t="s">
        <v>1060</v>
      </c>
      <c r="CR66" t="s">
        <v>176</v>
      </c>
      <c r="CS66" t="s">
        <v>1061</v>
      </c>
      <c r="CT66" t="s">
        <v>1062</v>
      </c>
      <c r="CU66" t="s">
        <v>1063</v>
      </c>
      <c r="CV66" t="s">
        <v>1064</v>
      </c>
      <c r="CW66" t="s">
        <v>1065</v>
      </c>
      <c r="CX66" t="s">
        <v>924</v>
      </c>
      <c r="CY66" t="s">
        <v>1066</v>
      </c>
      <c r="CZ66" t="s">
        <v>1067</v>
      </c>
      <c r="DA66" s="3">
        <v>8819500</v>
      </c>
      <c r="DB66" s="3">
        <v>8635200</v>
      </c>
      <c r="DC66" s="3">
        <v>3094200</v>
      </c>
      <c r="DD66" s="3">
        <v>3113600</v>
      </c>
      <c r="DE66" s="3">
        <v>4614000</v>
      </c>
      <c r="DF66" s="3">
        <v>1454400</v>
      </c>
      <c r="DG66" s="3">
        <v>1572900</v>
      </c>
      <c r="DH66" s="3">
        <v>4854200</v>
      </c>
      <c r="DI66" s="3">
        <v>11857000</v>
      </c>
      <c r="DJ66" s="3">
        <v>12557000</v>
      </c>
      <c r="DK66" s="3">
        <v>8646300</v>
      </c>
      <c r="DL66" s="3">
        <v>179030000</v>
      </c>
      <c r="DM66" s="3">
        <v>181290000</v>
      </c>
      <c r="DN66" s="3">
        <v>313360000</v>
      </c>
      <c r="DO66" s="3">
        <v>163770000</v>
      </c>
      <c r="DP66" s="3">
        <v>336370000</v>
      </c>
      <c r="DQ66" s="3">
        <v>84791000</v>
      </c>
      <c r="DR66" s="3">
        <v>102680000</v>
      </c>
      <c r="DS66" s="3">
        <v>60892000</v>
      </c>
      <c r="DT66" s="3">
        <v>178110000</v>
      </c>
      <c r="DU66" s="3">
        <v>171900000</v>
      </c>
      <c r="DV66" s="3">
        <v>163960000</v>
      </c>
      <c r="DY66" s="19" t="s">
        <v>16108</v>
      </c>
      <c r="DZ66" s="19" t="s">
        <v>14422</v>
      </c>
      <c r="EA66" s="19">
        <f t="shared" si="3"/>
        <v>0</v>
      </c>
      <c r="EB66" s="19">
        <f t="shared" si="4"/>
        <v>35711</v>
      </c>
      <c r="EC66" s="19">
        <f t="shared" si="5"/>
        <v>0</v>
      </c>
      <c r="ED66" s="19">
        <f t="shared" si="12"/>
        <v>455440</v>
      </c>
      <c r="EE66" s="19">
        <f t="shared" si="13"/>
        <v>1249100</v>
      </c>
      <c r="EF66" s="19">
        <f t="shared" si="14"/>
        <v>974870</v>
      </c>
      <c r="EG66" s="19">
        <f t="shared" si="6"/>
        <v>0</v>
      </c>
      <c r="EH66" s="19">
        <f t="shared" si="7"/>
        <v>0</v>
      </c>
      <c r="EI66" s="19">
        <f t="shared" si="8"/>
        <v>0</v>
      </c>
      <c r="EJ66" s="19">
        <f t="shared" si="9"/>
        <v>51647000</v>
      </c>
      <c r="EK66" s="19">
        <f t="shared" si="10"/>
        <v>68956000</v>
      </c>
      <c r="EL66" s="19">
        <f t="shared" si="11"/>
        <v>0</v>
      </c>
    </row>
    <row r="67" spans="1:142" x14ac:dyDescent="0.25">
      <c r="A67" t="s">
        <v>11447</v>
      </c>
      <c r="B67" t="s">
        <v>13181</v>
      </c>
      <c r="C67" t="s">
        <v>14915</v>
      </c>
      <c r="D67" t="s">
        <v>5830</v>
      </c>
      <c r="E67" t="s">
        <v>5829</v>
      </c>
      <c r="F67" t="s">
        <v>5829</v>
      </c>
      <c r="G67">
        <v>23</v>
      </c>
      <c r="H67">
        <v>23</v>
      </c>
      <c r="I67">
        <v>23</v>
      </c>
      <c r="J67">
        <v>1</v>
      </c>
      <c r="K67">
        <v>23</v>
      </c>
      <c r="L67">
        <v>23</v>
      </c>
      <c r="M67">
        <v>23</v>
      </c>
      <c r="N67">
        <v>15</v>
      </c>
      <c r="O67">
        <v>13</v>
      </c>
      <c r="P67">
        <v>0</v>
      </c>
      <c r="Q67">
        <v>0</v>
      </c>
      <c r="R67">
        <v>0</v>
      </c>
      <c r="S67">
        <v>16</v>
      </c>
      <c r="T67">
        <v>13</v>
      </c>
      <c r="U67">
        <v>18</v>
      </c>
      <c r="V67">
        <v>14</v>
      </c>
      <c r="W67">
        <v>16</v>
      </c>
      <c r="X67">
        <v>16</v>
      </c>
      <c r="Y67">
        <v>15</v>
      </c>
      <c r="Z67">
        <v>13</v>
      </c>
      <c r="AA67">
        <v>0</v>
      </c>
      <c r="AB67">
        <v>0</v>
      </c>
      <c r="AC67">
        <v>0</v>
      </c>
      <c r="AD67">
        <v>16</v>
      </c>
      <c r="AE67">
        <v>13</v>
      </c>
      <c r="AF67">
        <v>18</v>
      </c>
      <c r="AG67">
        <v>14</v>
      </c>
      <c r="AH67">
        <v>16</v>
      </c>
      <c r="AI67">
        <v>16</v>
      </c>
      <c r="AJ67">
        <v>15</v>
      </c>
      <c r="AK67">
        <v>13</v>
      </c>
      <c r="AL67">
        <v>0</v>
      </c>
      <c r="AM67">
        <v>0</v>
      </c>
      <c r="AN67">
        <v>0</v>
      </c>
      <c r="AO67">
        <v>16</v>
      </c>
      <c r="AP67">
        <v>13</v>
      </c>
      <c r="AQ67">
        <v>18</v>
      </c>
      <c r="AR67">
        <v>14</v>
      </c>
      <c r="AS67">
        <v>16</v>
      </c>
      <c r="AT67">
        <v>16</v>
      </c>
      <c r="AU67">
        <v>10.7</v>
      </c>
      <c r="AV67">
        <v>10.7</v>
      </c>
      <c r="AW67">
        <v>10.7</v>
      </c>
      <c r="AX67">
        <v>221.94</v>
      </c>
      <c r="AY67">
        <v>2132</v>
      </c>
      <c r="AZ67">
        <v>2132</v>
      </c>
      <c r="BA67">
        <v>0</v>
      </c>
      <c r="BB67">
        <v>271.95</v>
      </c>
      <c r="BC67">
        <v>6.8</v>
      </c>
      <c r="BD67">
        <v>6</v>
      </c>
      <c r="BE67">
        <v>0</v>
      </c>
      <c r="BF67">
        <v>0</v>
      </c>
      <c r="BG67">
        <v>0</v>
      </c>
      <c r="BH67">
        <v>8.6</v>
      </c>
      <c r="BI67">
        <v>6.1</v>
      </c>
      <c r="BJ67">
        <v>9.1</v>
      </c>
      <c r="BK67">
        <v>6.8</v>
      </c>
      <c r="BL67">
        <v>6.8</v>
      </c>
      <c r="BM67">
        <v>6.9</v>
      </c>
      <c r="BN67">
        <v>3443000000</v>
      </c>
      <c r="BO67">
        <v>541430000</v>
      </c>
      <c r="BP67">
        <v>253320000</v>
      </c>
      <c r="BQ67">
        <v>0</v>
      </c>
      <c r="BR67">
        <v>0</v>
      </c>
      <c r="BS67">
        <v>0</v>
      </c>
      <c r="BT67">
        <v>303380000</v>
      </c>
      <c r="BU67">
        <v>177210000</v>
      </c>
      <c r="BV67">
        <v>707870000</v>
      </c>
      <c r="BW67">
        <v>435460000</v>
      </c>
      <c r="BX67">
        <v>633440000</v>
      </c>
      <c r="BY67">
        <v>390910000</v>
      </c>
      <c r="BZ67">
        <v>63760000</v>
      </c>
      <c r="CA67">
        <v>23</v>
      </c>
      <c r="CB67">
        <v>16</v>
      </c>
      <c r="CC67">
        <v>0</v>
      </c>
      <c r="CD67">
        <v>0</v>
      </c>
      <c r="CE67">
        <v>0</v>
      </c>
      <c r="CF67">
        <v>24</v>
      </c>
      <c r="CG67">
        <v>20</v>
      </c>
      <c r="CH67">
        <v>29</v>
      </c>
      <c r="CI67">
        <v>22</v>
      </c>
      <c r="CJ67">
        <v>24</v>
      </c>
      <c r="CK67">
        <v>23</v>
      </c>
      <c r="CL67">
        <v>181</v>
      </c>
      <c r="CP67">
        <v>900</v>
      </c>
      <c r="CQ67" t="s">
        <v>5831</v>
      </c>
      <c r="CR67" t="s">
        <v>1758</v>
      </c>
      <c r="CS67" t="s">
        <v>5832</v>
      </c>
      <c r="CT67" t="s">
        <v>5833</v>
      </c>
      <c r="CU67" t="s">
        <v>5834</v>
      </c>
      <c r="CV67" t="s">
        <v>5835</v>
      </c>
      <c r="DA67" s="3">
        <v>10027000</v>
      </c>
      <c r="DB67" s="3">
        <v>4691200</v>
      </c>
      <c r="DC67" s="3">
        <v>0</v>
      </c>
      <c r="DD67" s="3">
        <v>0</v>
      </c>
      <c r="DE67" s="3">
        <v>0</v>
      </c>
      <c r="DF67" s="3">
        <v>5618200</v>
      </c>
      <c r="DG67" s="3">
        <v>3281600</v>
      </c>
      <c r="DH67" s="3">
        <v>13109000</v>
      </c>
      <c r="DI67" s="3">
        <v>8064200</v>
      </c>
      <c r="DJ67" s="3">
        <v>11730000</v>
      </c>
      <c r="DK67" s="3">
        <v>7239100</v>
      </c>
      <c r="DL67" s="3">
        <v>466720000</v>
      </c>
      <c r="DM67" s="3">
        <v>371640000</v>
      </c>
      <c r="DN67" s="3">
        <v>0</v>
      </c>
      <c r="DO67" s="3">
        <v>0</v>
      </c>
      <c r="DP67" s="3">
        <v>0</v>
      </c>
      <c r="DQ67" s="3">
        <v>776410000</v>
      </c>
      <c r="DR67" s="3">
        <v>414530000</v>
      </c>
      <c r="DS67" s="3">
        <v>497440000</v>
      </c>
      <c r="DT67" s="3">
        <v>401970000</v>
      </c>
      <c r="DU67" s="3">
        <v>557430000</v>
      </c>
      <c r="DV67" s="3">
        <v>383380000</v>
      </c>
      <c r="DY67" s="19" t="s">
        <v>13194</v>
      </c>
      <c r="DZ67" s="19" t="s">
        <v>14928</v>
      </c>
      <c r="EA67" s="19">
        <f t="shared" si="3"/>
        <v>0</v>
      </c>
      <c r="EB67" s="19">
        <f t="shared" si="4"/>
        <v>0</v>
      </c>
      <c r="EC67" s="19">
        <f t="shared" si="5"/>
        <v>0</v>
      </c>
      <c r="ED67" s="19">
        <f t="shared" si="12"/>
        <v>383310</v>
      </c>
      <c r="EE67" s="19">
        <f t="shared" si="13"/>
        <v>345250</v>
      </c>
      <c r="EF67" s="19">
        <f t="shared" si="14"/>
        <v>558880</v>
      </c>
      <c r="EG67" s="19">
        <f t="shared" si="6"/>
        <v>0</v>
      </c>
      <c r="EH67" s="19">
        <f t="shared" si="7"/>
        <v>0</v>
      </c>
      <c r="EI67" s="19">
        <f t="shared" si="8"/>
        <v>0</v>
      </c>
      <c r="EJ67" s="19">
        <f t="shared" si="9"/>
        <v>84382000</v>
      </c>
      <c r="EK67" s="19">
        <f t="shared" si="10"/>
        <v>80736000</v>
      </c>
      <c r="EL67" s="19">
        <f t="shared" si="11"/>
        <v>44548000</v>
      </c>
    </row>
    <row r="68" spans="1:142" x14ac:dyDescent="0.25">
      <c r="A68" t="s">
        <v>11298</v>
      </c>
      <c r="B68" t="s">
        <v>13032</v>
      </c>
      <c r="C68" t="s">
        <v>14766</v>
      </c>
      <c r="D68" t="s">
        <v>5007</v>
      </c>
      <c r="E68" t="s">
        <v>5006</v>
      </c>
      <c r="F68" t="s">
        <v>5006</v>
      </c>
      <c r="G68">
        <v>22</v>
      </c>
      <c r="H68">
        <v>22</v>
      </c>
      <c r="I68">
        <v>22</v>
      </c>
      <c r="J68">
        <v>1</v>
      </c>
      <c r="K68">
        <v>22</v>
      </c>
      <c r="L68">
        <v>22</v>
      </c>
      <c r="M68">
        <v>22</v>
      </c>
      <c r="N68">
        <v>14</v>
      </c>
      <c r="O68">
        <v>18</v>
      </c>
      <c r="P68">
        <v>8</v>
      </c>
      <c r="Q68">
        <v>15</v>
      </c>
      <c r="R68">
        <v>13</v>
      </c>
      <c r="S68">
        <v>18</v>
      </c>
      <c r="T68">
        <v>13</v>
      </c>
      <c r="U68">
        <v>18</v>
      </c>
      <c r="V68">
        <v>14</v>
      </c>
      <c r="W68">
        <v>16</v>
      </c>
      <c r="X68">
        <v>18</v>
      </c>
      <c r="Y68">
        <v>14</v>
      </c>
      <c r="Z68">
        <v>18</v>
      </c>
      <c r="AA68">
        <v>8</v>
      </c>
      <c r="AB68">
        <v>15</v>
      </c>
      <c r="AC68">
        <v>13</v>
      </c>
      <c r="AD68">
        <v>18</v>
      </c>
      <c r="AE68">
        <v>13</v>
      </c>
      <c r="AF68">
        <v>18</v>
      </c>
      <c r="AG68">
        <v>14</v>
      </c>
      <c r="AH68">
        <v>16</v>
      </c>
      <c r="AI68">
        <v>18</v>
      </c>
      <c r="AJ68">
        <v>14</v>
      </c>
      <c r="AK68">
        <v>18</v>
      </c>
      <c r="AL68">
        <v>8</v>
      </c>
      <c r="AM68">
        <v>15</v>
      </c>
      <c r="AN68">
        <v>13</v>
      </c>
      <c r="AO68">
        <v>18</v>
      </c>
      <c r="AP68">
        <v>13</v>
      </c>
      <c r="AQ68">
        <v>18</v>
      </c>
      <c r="AR68">
        <v>14</v>
      </c>
      <c r="AS68">
        <v>16</v>
      </c>
      <c r="AT68">
        <v>18</v>
      </c>
      <c r="AU68">
        <v>40.1</v>
      </c>
      <c r="AV68">
        <v>40.1</v>
      </c>
      <c r="AW68">
        <v>40.1</v>
      </c>
      <c r="AX68">
        <v>59.752000000000002</v>
      </c>
      <c r="AY68">
        <v>553</v>
      </c>
      <c r="AZ68">
        <v>553</v>
      </c>
      <c r="BA68">
        <v>0</v>
      </c>
      <c r="BB68">
        <v>312.18</v>
      </c>
      <c r="BC68">
        <v>28.8</v>
      </c>
      <c r="BD68">
        <v>32.5</v>
      </c>
      <c r="BE68">
        <v>17.399999999999999</v>
      </c>
      <c r="BF68">
        <v>28</v>
      </c>
      <c r="BG68">
        <v>26</v>
      </c>
      <c r="BH68">
        <v>36</v>
      </c>
      <c r="BI68">
        <v>25.5</v>
      </c>
      <c r="BJ68">
        <v>36</v>
      </c>
      <c r="BK68">
        <v>26.6</v>
      </c>
      <c r="BL68">
        <v>31.5</v>
      </c>
      <c r="BM68">
        <v>36</v>
      </c>
      <c r="BN68">
        <v>1971700000</v>
      </c>
      <c r="BO68">
        <v>169320000</v>
      </c>
      <c r="BP68">
        <v>324890000</v>
      </c>
      <c r="BQ68">
        <v>17158000</v>
      </c>
      <c r="BR68">
        <v>72274000</v>
      </c>
      <c r="BS68">
        <v>35775000</v>
      </c>
      <c r="BT68">
        <v>113040000</v>
      </c>
      <c r="BU68">
        <v>86463000</v>
      </c>
      <c r="BV68">
        <v>290410000</v>
      </c>
      <c r="BW68">
        <v>274610000</v>
      </c>
      <c r="BX68">
        <v>336280000</v>
      </c>
      <c r="BY68">
        <v>251460000</v>
      </c>
      <c r="BZ68">
        <v>63602000</v>
      </c>
      <c r="CA68">
        <v>22</v>
      </c>
      <c r="CB68">
        <v>29</v>
      </c>
      <c r="CC68">
        <v>11</v>
      </c>
      <c r="CD68">
        <v>20</v>
      </c>
      <c r="CE68">
        <v>19</v>
      </c>
      <c r="CF68">
        <v>28</v>
      </c>
      <c r="CG68">
        <v>26</v>
      </c>
      <c r="CH68">
        <v>32</v>
      </c>
      <c r="CI68">
        <v>25</v>
      </c>
      <c r="CJ68">
        <v>28</v>
      </c>
      <c r="CK68">
        <v>25</v>
      </c>
      <c r="CL68">
        <v>265</v>
      </c>
      <c r="CP68">
        <v>751</v>
      </c>
      <c r="CQ68" t="s">
        <v>5008</v>
      </c>
      <c r="CR68" t="s">
        <v>2790</v>
      </c>
      <c r="CS68" t="s">
        <v>5009</v>
      </c>
      <c r="CT68" t="s">
        <v>5010</v>
      </c>
      <c r="CU68" t="s">
        <v>5011</v>
      </c>
      <c r="CV68" t="s">
        <v>5012</v>
      </c>
      <c r="CW68">
        <v>328</v>
      </c>
      <c r="CY68">
        <v>51</v>
      </c>
      <c r="DA68" s="3">
        <v>5461900</v>
      </c>
      <c r="DB68" s="3">
        <v>10480000</v>
      </c>
      <c r="DC68" s="3">
        <v>553470</v>
      </c>
      <c r="DD68" s="3">
        <v>2331400</v>
      </c>
      <c r="DE68" s="3">
        <v>1154000</v>
      </c>
      <c r="DF68" s="3">
        <v>3646400</v>
      </c>
      <c r="DG68" s="3">
        <v>2789100</v>
      </c>
      <c r="DH68" s="3">
        <v>9368000</v>
      </c>
      <c r="DI68" s="3">
        <v>8858400</v>
      </c>
      <c r="DJ68" s="3">
        <v>10848000</v>
      </c>
      <c r="DK68" s="3">
        <v>8111700</v>
      </c>
      <c r="DL68" s="3">
        <v>234280000</v>
      </c>
      <c r="DM68" s="3">
        <v>356130000</v>
      </c>
      <c r="DN68" s="3">
        <v>121330000</v>
      </c>
      <c r="DO68" s="3">
        <v>186360000</v>
      </c>
      <c r="DP68" s="3">
        <v>164100000</v>
      </c>
      <c r="DQ68" s="3">
        <v>247650000</v>
      </c>
      <c r="DR68" s="3">
        <v>248460000</v>
      </c>
      <c r="DS68" s="3">
        <v>237590000</v>
      </c>
      <c r="DT68" s="3">
        <v>247960000</v>
      </c>
      <c r="DU68" s="3">
        <v>253700000</v>
      </c>
      <c r="DV68" s="3">
        <v>236980000</v>
      </c>
      <c r="DY68" s="19" t="s">
        <v>16146</v>
      </c>
      <c r="DZ68" s="19" t="s">
        <v>14450</v>
      </c>
      <c r="EA68" s="19">
        <f t="shared" ref="EA68:EA102" si="15">VLOOKUP(DZ68,$C$2:$DV$1736,105,FALSE)</f>
        <v>0</v>
      </c>
      <c r="EB68" s="19">
        <f t="shared" ref="EB68:EB102" si="16">VLOOKUP($DZ68,$C$2:$DV$1736,106,FALSE)</f>
        <v>0</v>
      </c>
      <c r="EC68" s="19">
        <f t="shared" ref="EC68:EC102" si="17">VLOOKUP($DZ68,$C$2:$DV$1736,107,FALSE)</f>
        <v>0</v>
      </c>
      <c r="ED68" s="19">
        <f t="shared" si="12"/>
        <v>323400</v>
      </c>
      <c r="EE68" s="19">
        <f t="shared" si="13"/>
        <v>41150</v>
      </c>
      <c r="EF68" s="19">
        <f t="shared" si="14"/>
        <v>507330</v>
      </c>
      <c r="EG68" s="19">
        <f t="shared" ref="EG68:EG102" si="18">VLOOKUP($DZ68,$C$2:$DV$1736,116,FALSE)</f>
        <v>0</v>
      </c>
      <c r="EH68" s="19">
        <f t="shared" ref="EH68:EH102" si="19">VLOOKUP($DZ68,$C$2:$DV$1736,117,FALSE)</f>
        <v>0</v>
      </c>
      <c r="EI68" s="19">
        <f t="shared" ref="EI68:EI102" si="20">VLOOKUP($DZ68,$C$2:$DV$1736,118,FALSE)</f>
        <v>0</v>
      </c>
      <c r="EJ68" s="19">
        <f t="shared" ref="EJ68:EJ102" si="21">VLOOKUP($DZ68,$C$2:$DV$1736,119,FALSE)</f>
        <v>12401000</v>
      </c>
      <c r="EK68" s="19">
        <f t="shared" ref="EK68:EK102" si="22">VLOOKUP($DZ68,$C$2:$DV$1736,120,FALSE)</f>
        <v>0</v>
      </c>
      <c r="EL68" s="19">
        <f t="shared" ref="EL68:EL102" si="23">VLOOKUP($DZ68,$C$2:$DV$1736,121,FALSE)</f>
        <v>9661300</v>
      </c>
    </row>
    <row r="69" spans="1:142" x14ac:dyDescent="0.25">
      <c r="A69" t="s">
        <v>11525</v>
      </c>
      <c r="B69" t="s">
        <v>13259</v>
      </c>
      <c r="C69" t="s">
        <v>14993</v>
      </c>
      <c r="D69" t="s">
        <v>6298</v>
      </c>
      <c r="E69" t="s">
        <v>6297</v>
      </c>
      <c r="F69" t="s">
        <v>6297</v>
      </c>
      <c r="G69" t="s">
        <v>1539</v>
      </c>
      <c r="H69" t="s">
        <v>289</v>
      </c>
      <c r="I69" t="s">
        <v>289</v>
      </c>
      <c r="J69">
        <v>2</v>
      </c>
      <c r="K69">
        <v>5</v>
      </c>
      <c r="L69">
        <v>1</v>
      </c>
      <c r="M69">
        <v>1</v>
      </c>
      <c r="N69">
        <v>3</v>
      </c>
      <c r="O69">
        <v>3</v>
      </c>
      <c r="P69">
        <v>1</v>
      </c>
      <c r="Q69">
        <v>3</v>
      </c>
      <c r="R69">
        <v>2</v>
      </c>
      <c r="S69">
        <v>3</v>
      </c>
      <c r="T69">
        <v>2</v>
      </c>
      <c r="U69">
        <v>4</v>
      </c>
      <c r="V69">
        <v>5</v>
      </c>
      <c r="W69">
        <v>5</v>
      </c>
      <c r="X69">
        <v>4</v>
      </c>
      <c r="Y69">
        <v>1</v>
      </c>
      <c r="Z69">
        <v>1</v>
      </c>
      <c r="AA69">
        <v>0</v>
      </c>
      <c r="AB69">
        <v>1</v>
      </c>
      <c r="AC69">
        <v>0</v>
      </c>
      <c r="AD69">
        <v>1</v>
      </c>
      <c r="AE69">
        <v>0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0</v>
      </c>
      <c r="AM69">
        <v>1</v>
      </c>
      <c r="AN69">
        <v>0</v>
      </c>
      <c r="AO69">
        <v>1</v>
      </c>
      <c r="AP69">
        <v>0</v>
      </c>
      <c r="AQ69">
        <v>1</v>
      </c>
      <c r="AR69">
        <v>1</v>
      </c>
      <c r="AS69">
        <v>1</v>
      </c>
      <c r="AT69">
        <v>1</v>
      </c>
      <c r="AU69">
        <v>35.700000000000003</v>
      </c>
      <c r="AV69">
        <v>8.5</v>
      </c>
      <c r="AW69">
        <v>8.5</v>
      </c>
      <c r="AX69">
        <v>13.988</v>
      </c>
      <c r="AY69">
        <v>129</v>
      </c>
      <c r="AZ69" t="s">
        <v>6299</v>
      </c>
      <c r="BA69">
        <v>2.1164000000000001E-3</v>
      </c>
      <c r="BB69">
        <v>2.661</v>
      </c>
      <c r="BC69">
        <v>20.9</v>
      </c>
      <c r="BD69">
        <v>20.9</v>
      </c>
      <c r="BE69">
        <v>7</v>
      </c>
      <c r="BF69">
        <v>20.9</v>
      </c>
      <c r="BG69">
        <v>17.8</v>
      </c>
      <c r="BH69">
        <v>20.9</v>
      </c>
      <c r="BI69">
        <v>17.8</v>
      </c>
      <c r="BJ69">
        <v>35.700000000000003</v>
      </c>
      <c r="BK69">
        <v>35.700000000000003</v>
      </c>
      <c r="BL69">
        <v>35.700000000000003</v>
      </c>
      <c r="BM69">
        <v>20.9</v>
      </c>
      <c r="BN69">
        <v>298000000</v>
      </c>
      <c r="BO69">
        <v>28027000</v>
      </c>
      <c r="BP69">
        <v>36964000</v>
      </c>
      <c r="BQ69">
        <v>0</v>
      </c>
      <c r="BR69">
        <v>5471200</v>
      </c>
      <c r="BS69">
        <v>0</v>
      </c>
      <c r="BT69">
        <v>26603000</v>
      </c>
      <c r="BU69">
        <v>0</v>
      </c>
      <c r="BV69">
        <v>61060000</v>
      </c>
      <c r="BW69">
        <v>56402000</v>
      </c>
      <c r="BX69">
        <v>57055000</v>
      </c>
      <c r="BY69">
        <v>26422000</v>
      </c>
      <c r="BZ69">
        <v>59601000</v>
      </c>
      <c r="CA69">
        <v>2</v>
      </c>
      <c r="CB69">
        <v>3</v>
      </c>
      <c r="CC69">
        <v>0</v>
      </c>
      <c r="CD69">
        <v>2</v>
      </c>
      <c r="CE69">
        <v>0</v>
      </c>
      <c r="CF69">
        <v>2</v>
      </c>
      <c r="CG69">
        <v>0</v>
      </c>
      <c r="CH69">
        <v>2</v>
      </c>
      <c r="CI69">
        <v>2</v>
      </c>
      <c r="CJ69">
        <v>2</v>
      </c>
      <c r="CK69">
        <v>1</v>
      </c>
      <c r="CL69">
        <v>16</v>
      </c>
      <c r="CP69">
        <v>976</v>
      </c>
      <c r="CQ69" t="s">
        <v>6300</v>
      </c>
      <c r="CR69" t="s">
        <v>6301</v>
      </c>
      <c r="CS69" t="s">
        <v>6302</v>
      </c>
      <c r="CT69" t="s">
        <v>6303</v>
      </c>
      <c r="CU69" t="s">
        <v>6304</v>
      </c>
      <c r="CV69" t="s">
        <v>6305</v>
      </c>
      <c r="DA69" s="3">
        <v>5605300</v>
      </c>
      <c r="DB69" s="3">
        <v>7392700</v>
      </c>
      <c r="DC69" s="3">
        <v>0</v>
      </c>
      <c r="DD69" s="3">
        <v>1094200</v>
      </c>
      <c r="DE69" s="3">
        <v>0</v>
      </c>
      <c r="DF69" s="3">
        <v>5320500</v>
      </c>
      <c r="DG69" s="3">
        <v>0</v>
      </c>
      <c r="DH69" s="3">
        <v>12212000</v>
      </c>
      <c r="DI69" s="3">
        <v>11280000</v>
      </c>
      <c r="DJ69" s="3">
        <v>11411000</v>
      </c>
      <c r="DK69" s="3">
        <v>5284300</v>
      </c>
      <c r="DL69" s="3">
        <v>0</v>
      </c>
      <c r="DM69" s="3">
        <v>44655000</v>
      </c>
      <c r="DN69" s="3">
        <v>0</v>
      </c>
      <c r="DO69" s="3">
        <v>18033000</v>
      </c>
      <c r="DP69" s="3">
        <v>0</v>
      </c>
      <c r="DQ69" s="3">
        <v>57349000</v>
      </c>
      <c r="DR69" s="3">
        <v>0</v>
      </c>
      <c r="DS69" s="3">
        <v>45732000</v>
      </c>
      <c r="DT69" s="3">
        <v>52843000</v>
      </c>
      <c r="DU69" s="3">
        <v>47626000</v>
      </c>
      <c r="DV69" s="3">
        <v>0</v>
      </c>
      <c r="DY69" s="19" t="s">
        <v>13588</v>
      </c>
      <c r="DZ69" s="19" t="s">
        <v>15322</v>
      </c>
      <c r="EA69" s="19">
        <f t="shared" si="15"/>
        <v>0</v>
      </c>
      <c r="EB69" s="19">
        <f t="shared" si="16"/>
        <v>0</v>
      </c>
      <c r="EC69" s="19">
        <f t="shared" si="17"/>
        <v>0</v>
      </c>
      <c r="ED69" s="19">
        <f t="shared" si="12"/>
        <v>113530</v>
      </c>
      <c r="EE69" s="19">
        <f t="shared" si="13"/>
        <v>62457</v>
      </c>
      <c r="EF69" s="19">
        <f t="shared" si="14"/>
        <v>344180</v>
      </c>
      <c r="EG69" s="19">
        <f t="shared" si="18"/>
        <v>0</v>
      </c>
      <c r="EH69" s="19">
        <f t="shared" si="19"/>
        <v>0</v>
      </c>
      <c r="EI69" s="19">
        <f t="shared" si="20"/>
        <v>0</v>
      </c>
      <c r="EJ69" s="19">
        <f t="shared" si="21"/>
        <v>14474000</v>
      </c>
      <c r="EK69" s="19">
        <f t="shared" si="22"/>
        <v>14946000</v>
      </c>
      <c r="EL69" s="19">
        <f t="shared" si="23"/>
        <v>13144000</v>
      </c>
    </row>
    <row r="70" spans="1:142" x14ac:dyDescent="0.25">
      <c r="A70" t="s">
        <v>11214</v>
      </c>
      <c r="B70" t="s">
        <v>12948</v>
      </c>
      <c r="C70" t="s">
        <v>14682</v>
      </c>
      <c r="D70" t="s">
        <v>1665</v>
      </c>
      <c r="E70" t="s">
        <v>1661</v>
      </c>
      <c r="F70" t="s">
        <v>1662</v>
      </c>
      <c r="G70" t="s">
        <v>1663</v>
      </c>
      <c r="H70" t="s">
        <v>1663</v>
      </c>
      <c r="I70" t="s">
        <v>1664</v>
      </c>
      <c r="J70">
        <v>6</v>
      </c>
      <c r="K70">
        <v>16</v>
      </c>
      <c r="L70">
        <v>16</v>
      </c>
      <c r="M70">
        <v>6</v>
      </c>
      <c r="N70">
        <v>8</v>
      </c>
      <c r="O70">
        <v>10</v>
      </c>
      <c r="P70">
        <v>5</v>
      </c>
      <c r="Q70">
        <v>8</v>
      </c>
      <c r="R70">
        <v>7</v>
      </c>
      <c r="S70">
        <v>10</v>
      </c>
      <c r="T70">
        <v>11</v>
      </c>
      <c r="U70">
        <v>12</v>
      </c>
      <c r="V70">
        <v>10</v>
      </c>
      <c r="W70">
        <v>10</v>
      </c>
      <c r="X70">
        <v>11</v>
      </c>
      <c r="Y70">
        <v>8</v>
      </c>
      <c r="Z70">
        <v>10</v>
      </c>
      <c r="AA70">
        <v>5</v>
      </c>
      <c r="AB70">
        <v>8</v>
      </c>
      <c r="AC70">
        <v>7</v>
      </c>
      <c r="AD70">
        <v>10</v>
      </c>
      <c r="AE70">
        <v>11</v>
      </c>
      <c r="AF70">
        <v>12</v>
      </c>
      <c r="AG70">
        <v>10</v>
      </c>
      <c r="AH70">
        <v>10</v>
      </c>
      <c r="AI70">
        <v>11</v>
      </c>
      <c r="AJ70">
        <v>4</v>
      </c>
      <c r="AK70">
        <v>4</v>
      </c>
      <c r="AL70">
        <v>3</v>
      </c>
      <c r="AM70">
        <v>5</v>
      </c>
      <c r="AN70">
        <v>3</v>
      </c>
      <c r="AO70">
        <v>4</v>
      </c>
      <c r="AP70">
        <v>4</v>
      </c>
      <c r="AQ70">
        <v>4</v>
      </c>
      <c r="AR70">
        <v>4</v>
      </c>
      <c r="AS70">
        <v>4</v>
      </c>
      <c r="AT70">
        <v>4</v>
      </c>
      <c r="AU70">
        <v>39.700000000000003</v>
      </c>
      <c r="AV70">
        <v>39.700000000000003</v>
      </c>
      <c r="AW70">
        <v>18.399999999999999</v>
      </c>
      <c r="AX70">
        <v>50.134999999999998</v>
      </c>
      <c r="AY70">
        <v>451</v>
      </c>
      <c r="AZ70" t="s">
        <v>1666</v>
      </c>
      <c r="BA70">
        <v>0</v>
      </c>
      <c r="BB70">
        <v>198.13</v>
      </c>
      <c r="BC70">
        <v>27.9</v>
      </c>
      <c r="BD70">
        <v>28.2</v>
      </c>
      <c r="BE70">
        <v>16</v>
      </c>
      <c r="BF70">
        <v>29.9</v>
      </c>
      <c r="BG70">
        <v>23.1</v>
      </c>
      <c r="BH70">
        <v>28.2</v>
      </c>
      <c r="BI70">
        <v>31.3</v>
      </c>
      <c r="BJ70">
        <v>29.9</v>
      </c>
      <c r="BK70">
        <v>29.5</v>
      </c>
      <c r="BL70">
        <v>30.6</v>
      </c>
      <c r="BM70">
        <v>31.5</v>
      </c>
      <c r="BN70">
        <v>1199000000</v>
      </c>
      <c r="BO70">
        <v>100320000</v>
      </c>
      <c r="BP70">
        <v>72308000</v>
      </c>
      <c r="BQ70">
        <v>8522500</v>
      </c>
      <c r="BR70">
        <v>54289000</v>
      </c>
      <c r="BS70">
        <v>35970000</v>
      </c>
      <c r="BT70">
        <v>51569000</v>
      </c>
      <c r="BU70">
        <v>48272000</v>
      </c>
      <c r="BV70">
        <v>304790000</v>
      </c>
      <c r="BW70">
        <v>175710000</v>
      </c>
      <c r="BX70">
        <v>165810000</v>
      </c>
      <c r="BY70">
        <v>181460000</v>
      </c>
      <c r="BZ70">
        <v>57096000</v>
      </c>
      <c r="CA70">
        <v>15</v>
      </c>
      <c r="CB70">
        <v>19</v>
      </c>
      <c r="CC70">
        <v>8</v>
      </c>
      <c r="CD70">
        <v>12</v>
      </c>
      <c r="CE70">
        <v>14</v>
      </c>
      <c r="CF70">
        <v>17</v>
      </c>
      <c r="CG70">
        <v>22</v>
      </c>
      <c r="CH70">
        <v>23</v>
      </c>
      <c r="CI70">
        <v>21</v>
      </c>
      <c r="CJ70">
        <v>22</v>
      </c>
      <c r="CK70">
        <v>20</v>
      </c>
      <c r="CL70">
        <v>193</v>
      </c>
      <c r="CP70">
        <v>261</v>
      </c>
      <c r="CQ70" t="s">
        <v>1667</v>
      </c>
      <c r="CR70" t="s">
        <v>1668</v>
      </c>
      <c r="CS70" t="s">
        <v>1669</v>
      </c>
      <c r="CT70" t="s">
        <v>1670</v>
      </c>
      <c r="CU70" t="s">
        <v>1671</v>
      </c>
      <c r="CV70" t="s">
        <v>1672</v>
      </c>
      <c r="CW70">
        <v>130</v>
      </c>
      <c r="CY70">
        <v>413</v>
      </c>
      <c r="DA70" s="3">
        <v>4777200</v>
      </c>
      <c r="DB70" s="3">
        <v>3443200</v>
      </c>
      <c r="DC70" s="3">
        <v>405830</v>
      </c>
      <c r="DD70" s="3">
        <v>2585200</v>
      </c>
      <c r="DE70" s="3">
        <v>1712800</v>
      </c>
      <c r="DF70" s="3">
        <v>2455700</v>
      </c>
      <c r="DG70" s="3">
        <v>2298700</v>
      </c>
      <c r="DH70" s="3">
        <v>14514000</v>
      </c>
      <c r="DI70" s="3">
        <v>8367200</v>
      </c>
      <c r="DJ70" s="3">
        <v>7895600</v>
      </c>
      <c r="DK70" s="3">
        <v>8640800</v>
      </c>
      <c r="DL70" s="3">
        <v>120960000</v>
      </c>
      <c r="DM70" s="3">
        <v>101910000</v>
      </c>
      <c r="DN70" s="3">
        <v>80251000</v>
      </c>
      <c r="DO70" s="3">
        <v>152480000</v>
      </c>
      <c r="DP70" s="3">
        <v>141760000</v>
      </c>
      <c r="DQ70" s="3">
        <v>134410000</v>
      </c>
      <c r="DR70" s="3">
        <v>148260000</v>
      </c>
      <c r="DS70" s="3">
        <v>217330000</v>
      </c>
      <c r="DT70" s="3">
        <v>138840000</v>
      </c>
      <c r="DU70" s="3">
        <v>149810000</v>
      </c>
      <c r="DV70" s="3">
        <v>157790000</v>
      </c>
      <c r="DY70" s="42" t="s">
        <v>17117</v>
      </c>
      <c r="DZ70" t="s">
        <v>15625</v>
      </c>
      <c r="EA70" s="19">
        <f t="shared" si="15"/>
        <v>142190</v>
      </c>
      <c r="EB70" s="19">
        <f t="shared" si="16"/>
        <v>271170</v>
      </c>
      <c r="EC70" s="19">
        <f t="shared" si="17"/>
        <v>357060</v>
      </c>
      <c r="ED70" s="19">
        <f t="shared" si="12"/>
        <v>1785700</v>
      </c>
      <c r="EE70" s="19">
        <f t="shared" si="13"/>
        <v>2549700</v>
      </c>
      <c r="EF70" s="19">
        <f t="shared" si="14"/>
        <v>5958300</v>
      </c>
      <c r="EG70" s="19">
        <f t="shared" si="18"/>
        <v>16915000</v>
      </c>
      <c r="EH70" s="19">
        <f t="shared" si="19"/>
        <v>14960000</v>
      </c>
      <c r="EI70" s="19">
        <f t="shared" si="20"/>
        <v>27893000</v>
      </c>
      <c r="EJ70" s="19">
        <f t="shared" si="21"/>
        <v>54902000</v>
      </c>
      <c r="EK70" s="19">
        <f t="shared" si="22"/>
        <v>117810000</v>
      </c>
      <c r="EL70" s="19">
        <f t="shared" si="23"/>
        <v>50757000</v>
      </c>
    </row>
    <row r="71" spans="1:142" x14ac:dyDescent="0.25">
      <c r="A71" t="s">
        <v>10833</v>
      </c>
      <c r="B71" t="s">
        <v>12567</v>
      </c>
      <c r="C71" t="s">
        <v>14301</v>
      </c>
      <c r="D71" t="s">
        <v>1851</v>
      </c>
      <c r="E71" t="s">
        <v>1850</v>
      </c>
      <c r="F71" t="s">
        <v>1850</v>
      </c>
      <c r="G71">
        <v>3</v>
      </c>
      <c r="H71">
        <v>3</v>
      </c>
      <c r="I71">
        <v>3</v>
      </c>
      <c r="J71">
        <v>1</v>
      </c>
      <c r="K71">
        <v>3</v>
      </c>
      <c r="L71">
        <v>3</v>
      </c>
      <c r="M71">
        <v>3</v>
      </c>
      <c r="N71">
        <v>3</v>
      </c>
      <c r="O71">
        <v>3</v>
      </c>
      <c r="P71">
        <v>0</v>
      </c>
      <c r="Q71">
        <v>1</v>
      </c>
      <c r="R71">
        <v>0</v>
      </c>
      <c r="S71">
        <v>1</v>
      </c>
      <c r="T71">
        <v>2</v>
      </c>
      <c r="U71">
        <v>2</v>
      </c>
      <c r="V71">
        <v>2</v>
      </c>
      <c r="W71">
        <v>2</v>
      </c>
      <c r="X71">
        <v>3</v>
      </c>
      <c r="Y71">
        <v>3</v>
      </c>
      <c r="Z71">
        <v>3</v>
      </c>
      <c r="AA71">
        <v>0</v>
      </c>
      <c r="AB71">
        <v>1</v>
      </c>
      <c r="AC71">
        <v>0</v>
      </c>
      <c r="AD71">
        <v>1</v>
      </c>
      <c r="AE71">
        <v>2</v>
      </c>
      <c r="AF71">
        <v>2</v>
      </c>
      <c r="AG71">
        <v>2</v>
      </c>
      <c r="AH71">
        <v>2</v>
      </c>
      <c r="AI71">
        <v>3</v>
      </c>
      <c r="AJ71">
        <v>3</v>
      </c>
      <c r="AK71">
        <v>3</v>
      </c>
      <c r="AL71">
        <v>0</v>
      </c>
      <c r="AM71">
        <v>1</v>
      </c>
      <c r="AN71">
        <v>0</v>
      </c>
      <c r="AO71">
        <v>1</v>
      </c>
      <c r="AP71">
        <v>2</v>
      </c>
      <c r="AQ71">
        <v>2</v>
      </c>
      <c r="AR71">
        <v>2</v>
      </c>
      <c r="AS71">
        <v>2</v>
      </c>
      <c r="AT71">
        <v>3</v>
      </c>
      <c r="AU71">
        <v>49.5</v>
      </c>
      <c r="AV71">
        <v>49.5</v>
      </c>
      <c r="AW71">
        <v>49.5</v>
      </c>
      <c r="AX71">
        <v>11.186</v>
      </c>
      <c r="AY71">
        <v>97</v>
      </c>
      <c r="AZ71">
        <v>97</v>
      </c>
      <c r="BA71">
        <v>0</v>
      </c>
      <c r="BB71">
        <v>67.673000000000002</v>
      </c>
      <c r="BC71">
        <v>49.5</v>
      </c>
      <c r="BD71">
        <v>49.5</v>
      </c>
      <c r="BE71">
        <v>0</v>
      </c>
      <c r="BF71">
        <v>17.5</v>
      </c>
      <c r="BG71">
        <v>0</v>
      </c>
      <c r="BH71">
        <v>17.5</v>
      </c>
      <c r="BI71">
        <v>32</v>
      </c>
      <c r="BJ71">
        <v>35.1</v>
      </c>
      <c r="BK71">
        <v>35.1</v>
      </c>
      <c r="BL71">
        <v>35.1</v>
      </c>
      <c r="BM71">
        <v>49.5</v>
      </c>
      <c r="BN71">
        <v>204850000</v>
      </c>
      <c r="BO71">
        <v>36887000</v>
      </c>
      <c r="BP71">
        <v>26867000</v>
      </c>
      <c r="BQ71">
        <v>0</v>
      </c>
      <c r="BR71">
        <v>1392400</v>
      </c>
      <c r="BS71">
        <v>0</v>
      </c>
      <c r="BT71">
        <v>5140100</v>
      </c>
      <c r="BU71">
        <v>5322800</v>
      </c>
      <c r="BV71">
        <v>18801000</v>
      </c>
      <c r="BW71">
        <v>31995000</v>
      </c>
      <c r="BX71">
        <v>35760000</v>
      </c>
      <c r="BY71">
        <v>42685000</v>
      </c>
      <c r="BZ71">
        <v>51212000</v>
      </c>
      <c r="CA71">
        <v>4</v>
      </c>
      <c r="CB71">
        <v>4</v>
      </c>
      <c r="CC71">
        <v>0</v>
      </c>
      <c r="CD71">
        <v>1</v>
      </c>
      <c r="CE71">
        <v>0</v>
      </c>
      <c r="CF71">
        <v>3</v>
      </c>
      <c r="CG71">
        <v>2</v>
      </c>
      <c r="CH71">
        <v>5</v>
      </c>
      <c r="CI71">
        <v>5</v>
      </c>
      <c r="CJ71">
        <v>5</v>
      </c>
      <c r="CK71">
        <v>7</v>
      </c>
      <c r="CL71">
        <v>36</v>
      </c>
      <c r="CP71">
        <v>283</v>
      </c>
      <c r="CQ71" t="s">
        <v>1852</v>
      </c>
      <c r="CR71" t="s">
        <v>339</v>
      </c>
      <c r="CS71" t="s">
        <v>1853</v>
      </c>
      <c r="CT71" t="s">
        <v>1854</v>
      </c>
      <c r="CU71" t="s">
        <v>1855</v>
      </c>
      <c r="CV71" t="s">
        <v>1856</v>
      </c>
      <c r="CW71" t="s">
        <v>1857</v>
      </c>
      <c r="CX71">
        <v>305</v>
      </c>
      <c r="CY71" t="s">
        <v>1858</v>
      </c>
      <c r="CZ71">
        <v>2</v>
      </c>
      <c r="DA71" s="3">
        <v>9221800</v>
      </c>
      <c r="DB71" s="3">
        <v>6716800</v>
      </c>
      <c r="DC71" s="3">
        <v>0</v>
      </c>
      <c r="DD71" s="3">
        <v>348110</v>
      </c>
      <c r="DE71" s="3">
        <v>0</v>
      </c>
      <c r="DF71" s="3">
        <v>1285000</v>
      </c>
      <c r="DG71" s="3">
        <v>1330700</v>
      </c>
      <c r="DH71" s="3">
        <v>4700300</v>
      </c>
      <c r="DI71" s="3">
        <v>7998600</v>
      </c>
      <c r="DJ71" s="3">
        <v>8939900</v>
      </c>
      <c r="DK71" s="3">
        <v>10671000</v>
      </c>
      <c r="DL71" s="3">
        <v>22136000</v>
      </c>
      <c r="DM71" s="3">
        <v>19929000</v>
      </c>
      <c r="DN71" s="3">
        <v>0</v>
      </c>
      <c r="DO71" s="3">
        <v>0</v>
      </c>
      <c r="DP71" s="3">
        <v>0</v>
      </c>
      <c r="DQ71" s="3">
        <v>0</v>
      </c>
      <c r="DR71" s="3">
        <v>16373000</v>
      </c>
      <c r="DS71" s="3">
        <v>25420000</v>
      </c>
      <c r="DT71" s="3">
        <v>38360000</v>
      </c>
      <c r="DU71" s="3">
        <v>45427000</v>
      </c>
      <c r="DV71" s="3">
        <v>27695000</v>
      </c>
      <c r="DY71" s="42" t="s">
        <v>12557</v>
      </c>
      <c r="DZ71" t="s">
        <v>14291</v>
      </c>
      <c r="EA71" s="19">
        <f t="shared" si="15"/>
        <v>551970</v>
      </c>
      <c r="EB71" s="19">
        <f t="shared" si="16"/>
        <v>1210200</v>
      </c>
      <c r="EC71" s="19">
        <f t="shared" si="17"/>
        <v>612600</v>
      </c>
      <c r="ED71" s="19">
        <f t="shared" si="12"/>
        <v>4658700</v>
      </c>
      <c r="EE71" s="19">
        <f t="shared" si="13"/>
        <v>1835100</v>
      </c>
      <c r="EF71" s="19">
        <f t="shared" si="14"/>
        <v>10981000</v>
      </c>
      <c r="EG71" s="19">
        <f t="shared" si="18"/>
        <v>167590000</v>
      </c>
      <c r="EH71" s="19">
        <f t="shared" si="19"/>
        <v>117430000</v>
      </c>
      <c r="EI71" s="19">
        <f t="shared" si="20"/>
        <v>109020000</v>
      </c>
      <c r="EJ71" s="19">
        <f t="shared" si="21"/>
        <v>241240000</v>
      </c>
      <c r="EK71" s="19">
        <f t="shared" si="22"/>
        <v>198800000</v>
      </c>
      <c r="EL71" s="19">
        <f t="shared" si="23"/>
        <v>175290000</v>
      </c>
    </row>
    <row r="72" spans="1:142" x14ac:dyDescent="0.25">
      <c r="A72" t="s">
        <v>10754</v>
      </c>
      <c r="B72" t="s">
        <v>12488</v>
      </c>
      <c r="C72" t="s">
        <v>14222</v>
      </c>
      <c r="D72" t="s">
        <v>1303</v>
      </c>
      <c r="E72" t="s">
        <v>1302</v>
      </c>
      <c r="F72" t="s">
        <v>1302</v>
      </c>
      <c r="G72">
        <v>34</v>
      </c>
      <c r="H72">
        <v>34</v>
      </c>
      <c r="I72">
        <v>33</v>
      </c>
      <c r="J72">
        <v>1</v>
      </c>
      <c r="K72">
        <v>34</v>
      </c>
      <c r="L72">
        <v>34</v>
      </c>
      <c r="M72">
        <v>33</v>
      </c>
      <c r="N72">
        <v>10</v>
      </c>
      <c r="O72">
        <v>13</v>
      </c>
      <c r="P72">
        <v>2</v>
      </c>
      <c r="Q72">
        <v>3</v>
      </c>
      <c r="R72">
        <v>4</v>
      </c>
      <c r="S72">
        <v>26</v>
      </c>
      <c r="T72">
        <v>23</v>
      </c>
      <c r="U72">
        <v>33</v>
      </c>
      <c r="V72">
        <v>12</v>
      </c>
      <c r="W72">
        <v>11</v>
      </c>
      <c r="X72">
        <v>16</v>
      </c>
      <c r="Y72">
        <v>10</v>
      </c>
      <c r="Z72">
        <v>13</v>
      </c>
      <c r="AA72">
        <v>2</v>
      </c>
      <c r="AB72">
        <v>3</v>
      </c>
      <c r="AC72">
        <v>4</v>
      </c>
      <c r="AD72">
        <v>26</v>
      </c>
      <c r="AE72">
        <v>23</v>
      </c>
      <c r="AF72">
        <v>33</v>
      </c>
      <c r="AG72">
        <v>12</v>
      </c>
      <c r="AH72">
        <v>11</v>
      </c>
      <c r="AI72">
        <v>16</v>
      </c>
      <c r="AJ72">
        <v>9</v>
      </c>
      <c r="AK72">
        <v>12</v>
      </c>
      <c r="AL72">
        <v>2</v>
      </c>
      <c r="AM72">
        <v>3</v>
      </c>
      <c r="AN72">
        <v>4</v>
      </c>
      <c r="AO72">
        <v>25</v>
      </c>
      <c r="AP72">
        <v>23</v>
      </c>
      <c r="AQ72">
        <v>32</v>
      </c>
      <c r="AR72">
        <v>11</v>
      </c>
      <c r="AS72">
        <v>10</v>
      </c>
      <c r="AT72">
        <v>15</v>
      </c>
      <c r="AU72">
        <v>30.1</v>
      </c>
      <c r="AV72">
        <v>30.1</v>
      </c>
      <c r="AW72">
        <v>30.1</v>
      </c>
      <c r="AX72">
        <v>153.91</v>
      </c>
      <c r="AY72">
        <v>1403</v>
      </c>
      <c r="AZ72">
        <v>1403</v>
      </c>
      <c r="BA72">
        <v>0</v>
      </c>
      <c r="BB72">
        <v>323.31</v>
      </c>
      <c r="BC72">
        <v>9.5</v>
      </c>
      <c r="BD72">
        <v>11.7</v>
      </c>
      <c r="BE72">
        <v>2.1</v>
      </c>
      <c r="BF72">
        <v>3.1</v>
      </c>
      <c r="BG72">
        <v>5.2</v>
      </c>
      <c r="BH72">
        <v>24.9</v>
      </c>
      <c r="BI72">
        <v>19.899999999999999</v>
      </c>
      <c r="BJ72">
        <v>29.3</v>
      </c>
      <c r="BK72">
        <v>10.6</v>
      </c>
      <c r="BL72">
        <v>10.8</v>
      </c>
      <c r="BM72">
        <v>15.5</v>
      </c>
      <c r="BN72">
        <v>2689400000</v>
      </c>
      <c r="BO72">
        <v>80089000</v>
      </c>
      <c r="BP72">
        <v>81803000</v>
      </c>
      <c r="BQ72">
        <v>2606500</v>
      </c>
      <c r="BR72">
        <v>2803600</v>
      </c>
      <c r="BS72">
        <v>4521100</v>
      </c>
      <c r="BT72">
        <v>366410000</v>
      </c>
      <c r="BU72">
        <v>287260000</v>
      </c>
      <c r="BV72">
        <v>1551600000</v>
      </c>
      <c r="BW72">
        <v>96374000</v>
      </c>
      <c r="BX72">
        <v>104520000</v>
      </c>
      <c r="BY72">
        <v>111370000</v>
      </c>
      <c r="BZ72">
        <v>46369000</v>
      </c>
      <c r="CA72">
        <v>24</v>
      </c>
      <c r="CB72">
        <v>20</v>
      </c>
      <c r="CC72">
        <v>3</v>
      </c>
      <c r="CD72">
        <v>4</v>
      </c>
      <c r="CE72">
        <v>3</v>
      </c>
      <c r="CF72">
        <v>46</v>
      </c>
      <c r="CG72">
        <v>46</v>
      </c>
      <c r="CH72">
        <v>76</v>
      </c>
      <c r="CI72">
        <v>19</v>
      </c>
      <c r="CJ72">
        <v>15</v>
      </c>
      <c r="CK72">
        <v>20</v>
      </c>
      <c r="CL72">
        <v>276</v>
      </c>
      <c r="CP72">
        <v>202</v>
      </c>
      <c r="CQ72" t="s">
        <v>1304</v>
      </c>
      <c r="CR72" t="s">
        <v>1305</v>
      </c>
      <c r="CS72" t="s">
        <v>1306</v>
      </c>
      <c r="CT72" t="s">
        <v>1307</v>
      </c>
      <c r="CU72" t="s">
        <v>1308</v>
      </c>
      <c r="CV72" t="s">
        <v>1309</v>
      </c>
      <c r="CW72" t="s">
        <v>1310</v>
      </c>
      <c r="CY72" t="s">
        <v>1311</v>
      </c>
      <c r="DA72" s="3">
        <v>1380900</v>
      </c>
      <c r="DB72" s="3">
        <v>1410400</v>
      </c>
      <c r="DC72" s="3">
        <v>44939</v>
      </c>
      <c r="DD72" s="3">
        <v>48338</v>
      </c>
      <c r="DE72" s="3">
        <v>77950</v>
      </c>
      <c r="DF72" s="3">
        <v>6317400</v>
      </c>
      <c r="DG72" s="3">
        <v>4952700</v>
      </c>
      <c r="DH72" s="3">
        <v>26752000</v>
      </c>
      <c r="DI72" s="3">
        <v>1661600</v>
      </c>
      <c r="DJ72" s="3">
        <v>1802100</v>
      </c>
      <c r="DK72" s="3">
        <v>1920200</v>
      </c>
      <c r="DL72" s="3">
        <v>101840000</v>
      </c>
      <c r="DM72" s="3">
        <v>134270000</v>
      </c>
      <c r="DN72" s="3">
        <v>23969000</v>
      </c>
      <c r="DO72" s="3">
        <v>11931000</v>
      </c>
      <c r="DP72" s="3">
        <v>34268000</v>
      </c>
      <c r="DQ72" s="3">
        <v>747830000</v>
      </c>
      <c r="DR72" s="3">
        <v>663080000</v>
      </c>
      <c r="DS72" s="3">
        <v>1025600000</v>
      </c>
      <c r="DT72" s="3">
        <v>116820000</v>
      </c>
      <c r="DU72" s="3">
        <v>120570000</v>
      </c>
      <c r="DV72" s="3">
        <v>157640000</v>
      </c>
      <c r="DY72" s="42" t="s">
        <v>12808</v>
      </c>
      <c r="DZ72" t="s">
        <v>14542</v>
      </c>
      <c r="EA72" s="19">
        <f t="shared" si="15"/>
        <v>1790000</v>
      </c>
      <c r="EB72" s="19">
        <f t="shared" si="16"/>
        <v>2468300</v>
      </c>
      <c r="EC72" s="19">
        <f t="shared" si="17"/>
        <v>3199000</v>
      </c>
      <c r="ED72" s="19">
        <f t="shared" si="12"/>
        <v>185930</v>
      </c>
      <c r="EE72" s="19">
        <f t="shared" si="13"/>
        <v>134210</v>
      </c>
      <c r="EF72" s="19">
        <f t="shared" si="14"/>
        <v>476390</v>
      </c>
      <c r="EG72" s="19">
        <f t="shared" si="18"/>
        <v>104350000</v>
      </c>
      <c r="EH72" s="19">
        <f t="shared" si="19"/>
        <v>86287000</v>
      </c>
      <c r="EI72" s="19">
        <f t="shared" si="20"/>
        <v>129590000</v>
      </c>
      <c r="EJ72" s="19">
        <f t="shared" si="21"/>
        <v>11093000</v>
      </c>
      <c r="EK72" s="19">
        <f t="shared" si="22"/>
        <v>0</v>
      </c>
      <c r="EL72" s="19">
        <f t="shared" si="23"/>
        <v>9362500</v>
      </c>
    </row>
    <row r="73" spans="1:142" x14ac:dyDescent="0.25">
      <c r="A73" t="s">
        <v>11123</v>
      </c>
      <c r="B73" t="s">
        <v>12857</v>
      </c>
      <c r="C73" t="s">
        <v>14591</v>
      </c>
      <c r="D73" t="s">
        <v>3845</v>
      </c>
      <c r="E73" t="s">
        <v>3844</v>
      </c>
      <c r="F73" t="s">
        <v>3844</v>
      </c>
      <c r="G73">
        <v>22</v>
      </c>
      <c r="H73">
        <v>22</v>
      </c>
      <c r="I73">
        <v>10</v>
      </c>
      <c r="J73">
        <v>1</v>
      </c>
      <c r="K73">
        <v>22</v>
      </c>
      <c r="L73">
        <v>22</v>
      </c>
      <c r="M73">
        <v>10</v>
      </c>
      <c r="N73">
        <v>9</v>
      </c>
      <c r="O73">
        <v>20</v>
      </c>
      <c r="P73">
        <v>0</v>
      </c>
      <c r="Q73">
        <v>10</v>
      </c>
      <c r="R73">
        <v>4</v>
      </c>
      <c r="S73">
        <v>14</v>
      </c>
      <c r="T73">
        <v>7</v>
      </c>
      <c r="U73">
        <v>8</v>
      </c>
      <c r="V73">
        <v>4</v>
      </c>
      <c r="W73">
        <v>2</v>
      </c>
      <c r="X73">
        <v>4</v>
      </c>
      <c r="Y73">
        <v>9</v>
      </c>
      <c r="Z73">
        <v>20</v>
      </c>
      <c r="AA73">
        <v>0</v>
      </c>
      <c r="AB73">
        <v>10</v>
      </c>
      <c r="AC73">
        <v>4</v>
      </c>
      <c r="AD73">
        <v>14</v>
      </c>
      <c r="AE73">
        <v>7</v>
      </c>
      <c r="AF73">
        <v>8</v>
      </c>
      <c r="AG73">
        <v>4</v>
      </c>
      <c r="AH73">
        <v>2</v>
      </c>
      <c r="AI73">
        <v>4</v>
      </c>
      <c r="AJ73">
        <v>6</v>
      </c>
      <c r="AK73">
        <v>10</v>
      </c>
      <c r="AL73">
        <v>0</v>
      </c>
      <c r="AM73">
        <v>3</v>
      </c>
      <c r="AN73">
        <v>1</v>
      </c>
      <c r="AO73">
        <v>7</v>
      </c>
      <c r="AP73">
        <v>3</v>
      </c>
      <c r="AQ73">
        <v>3</v>
      </c>
      <c r="AR73">
        <v>2</v>
      </c>
      <c r="AS73">
        <v>1</v>
      </c>
      <c r="AT73">
        <v>2</v>
      </c>
      <c r="AU73">
        <v>56</v>
      </c>
      <c r="AV73">
        <v>56</v>
      </c>
      <c r="AW73">
        <v>31.3</v>
      </c>
      <c r="AX73">
        <v>32.68</v>
      </c>
      <c r="AY73">
        <v>284</v>
      </c>
      <c r="AZ73">
        <v>284</v>
      </c>
      <c r="BA73">
        <v>0</v>
      </c>
      <c r="BB73">
        <v>145.75</v>
      </c>
      <c r="BC73">
        <v>37</v>
      </c>
      <c r="BD73">
        <v>53.2</v>
      </c>
      <c r="BE73">
        <v>0</v>
      </c>
      <c r="BF73">
        <v>29.6</v>
      </c>
      <c r="BG73">
        <v>16.2</v>
      </c>
      <c r="BH73">
        <v>49.6</v>
      </c>
      <c r="BI73">
        <v>29.6</v>
      </c>
      <c r="BJ73">
        <v>34.9</v>
      </c>
      <c r="BK73">
        <v>17.3</v>
      </c>
      <c r="BL73">
        <v>10.199999999999999</v>
      </c>
      <c r="BM73">
        <v>19</v>
      </c>
      <c r="BN73">
        <v>738740000</v>
      </c>
      <c r="BO73">
        <v>49554000</v>
      </c>
      <c r="BP73">
        <v>453550000</v>
      </c>
      <c r="BQ73">
        <v>0</v>
      </c>
      <c r="BR73">
        <v>43676000</v>
      </c>
      <c r="BS73">
        <v>2080900</v>
      </c>
      <c r="BT73">
        <v>36152000</v>
      </c>
      <c r="BU73">
        <v>10543000</v>
      </c>
      <c r="BV73">
        <v>83413000</v>
      </c>
      <c r="BW73">
        <v>23403000</v>
      </c>
      <c r="BX73">
        <v>13902000</v>
      </c>
      <c r="BY73">
        <v>22461000</v>
      </c>
      <c r="BZ73">
        <v>46171000</v>
      </c>
      <c r="CA73">
        <v>10</v>
      </c>
      <c r="CB73">
        <v>30</v>
      </c>
      <c r="CC73">
        <v>0</v>
      </c>
      <c r="CD73">
        <v>12</v>
      </c>
      <c r="CE73">
        <v>4</v>
      </c>
      <c r="CF73">
        <v>14</v>
      </c>
      <c r="CG73">
        <v>7</v>
      </c>
      <c r="CH73">
        <v>9</v>
      </c>
      <c r="CI73">
        <v>6</v>
      </c>
      <c r="CJ73">
        <v>3</v>
      </c>
      <c r="CK73">
        <v>6</v>
      </c>
      <c r="CL73">
        <v>101</v>
      </c>
      <c r="CP73">
        <v>579</v>
      </c>
      <c r="CQ73" t="s">
        <v>3846</v>
      </c>
      <c r="CR73" t="s">
        <v>2790</v>
      </c>
      <c r="CS73" t="s">
        <v>3847</v>
      </c>
      <c r="CT73" t="s">
        <v>3848</v>
      </c>
      <c r="CU73" t="s">
        <v>3849</v>
      </c>
      <c r="CV73" t="s">
        <v>3850</v>
      </c>
      <c r="DA73" s="3">
        <v>3097100</v>
      </c>
      <c r="DB73" s="3">
        <v>28347000</v>
      </c>
      <c r="DC73" s="3">
        <v>0</v>
      </c>
      <c r="DD73" s="3">
        <v>2729800</v>
      </c>
      <c r="DE73" s="3">
        <v>130060</v>
      </c>
      <c r="DF73" s="3">
        <v>2259500</v>
      </c>
      <c r="DG73" s="3">
        <v>658960</v>
      </c>
      <c r="DH73" s="3">
        <v>5213300</v>
      </c>
      <c r="DI73" s="3">
        <v>1462700</v>
      </c>
      <c r="DJ73" s="3">
        <v>868900</v>
      </c>
      <c r="DK73" s="3">
        <v>1403800</v>
      </c>
      <c r="DL73" s="3">
        <v>64277000</v>
      </c>
      <c r="DM73" s="3">
        <v>501290000</v>
      </c>
      <c r="DN73" s="3">
        <v>0</v>
      </c>
      <c r="DO73" s="3">
        <v>129120000</v>
      </c>
      <c r="DP73" s="3">
        <v>13340000</v>
      </c>
      <c r="DQ73" s="3">
        <v>91072000</v>
      </c>
      <c r="DR73" s="3">
        <v>45268000</v>
      </c>
      <c r="DS73" s="3">
        <v>43031000</v>
      </c>
      <c r="DT73" s="3">
        <v>32986000</v>
      </c>
      <c r="DU73" s="3">
        <v>16083000</v>
      </c>
      <c r="DV73" s="3">
        <v>29800000</v>
      </c>
      <c r="DY73" s="42" t="s">
        <v>16097</v>
      </c>
      <c r="DZ73" t="s">
        <v>14371</v>
      </c>
      <c r="EA73" s="19">
        <f t="shared" si="15"/>
        <v>0</v>
      </c>
      <c r="EB73" s="19">
        <f t="shared" si="16"/>
        <v>478570</v>
      </c>
      <c r="EC73" s="19">
        <f t="shared" si="17"/>
        <v>64933</v>
      </c>
      <c r="ED73" s="19">
        <f t="shared" si="12"/>
        <v>2556700</v>
      </c>
      <c r="EE73" s="19">
        <f t="shared" si="13"/>
        <v>3073100</v>
      </c>
      <c r="EF73" s="19">
        <f t="shared" si="14"/>
        <v>10632000</v>
      </c>
      <c r="EG73" s="19">
        <f t="shared" si="18"/>
        <v>0</v>
      </c>
      <c r="EH73" s="19">
        <f t="shared" si="19"/>
        <v>29435000</v>
      </c>
      <c r="EI73" s="19">
        <f t="shared" si="20"/>
        <v>8682400</v>
      </c>
      <c r="EJ73" s="19">
        <f t="shared" si="21"/>
        <v>74371000</v>
      </c>
      <c r="EK73" s="19">
        <f t="shared" si="22"/>
        <v>79900000</v>
      </c>
      <c r="EL73" s="19">
        <f t="shared" si="23"/>
        <v>104080000</v>
      </c>
    </row>
    <row r="74" spans="1:142" x14ac:dyDescent="0.25">
      <c r="A74" t="s">
        <v>10994</v>
      </c>
      <c r="B74" t="s">
        <v>12728</v>
      </c>
      <c r="C74" t="s">
        <v>14462</v>
      </c>
      <c r="D74" t="s">
        <v>3032</v>
      </c>
      <c r="E74" t="s">
        <v>3031</v>
      </c>
      <c r="F74" t="s">
        <v>3031</v>
      </c>
      <c r="G74">
        <v>5</v>
      </c>
      <c r="H74">
        <v>5</v>
      </c>
      <c r="I74">
        <v>5</v>
      </c>
      <c r="J74">
        <v>1</v>
      </c>
      <c r="K74">
        <v>5</v>
      </c>
      <c r="L74">
        <v>5</v>
      </c>
      <c r="M74">
        <v>5</v>
      </c>
      <c r="N74">
        <v>2</v>
      </c>
      <c r="O74">
        <v>2</v>
      </c>
      <c r="P74">
        <v>1</v>
      </c>
      <c r="Q74">
        <v>1</v>
      </c>
      <c r="R74">
        <v>2</v>
      </c>
      <c r="S74">
        <v>1</v>
      </c>
      <c r="T74">
        <v>1</v>
      </c>
      <c r="U74">
        <v>5</v>
      </c>
      <c r="V74">
        <v>3</v>
      </c>
      <c r="W74">
        <v>2</v>
      </c>
      <c r="X74">
        <v>1</v>
      </c>
      <c r="Y74">
        <v>2</v>
      </c>
      <c r="Z74">
        <v>2</v>
      </c>
      <c r="AA74">
        <v>1</v>
      </c>
      <c r="AB74">
        <v>1</v>
      </c>
      <c r="AC74">
        <v>2</v>
      </c>
      <c r="AD74">
        <v>1</v>
      </c>
      <c r="AE74">
        <v>1</v>
      </c>
      <c r="AF74">
        <v>5</v>
      </c>
      <c r="AG74">
        <v>3</v>
      </c>
      <c r="AH74">
        <v>2</v>
      </c>
      <c r="AI74">
        <v>1</v>
      </c>
      <c r="AJ74">
        <v>2</v>
      </c>
      <c r="AK74">
        <v>2</v>
      </c>
      <c r="AL74">
        <v>1</v>
      </c>
      <c r="AM74">
        <v>1</v>
      </c>
      <c r="AN74">
        <v>2</v>
      </c>
      <c r="AO74">
        <v>1</v>
      </c>
      <c r="AP74">
        <v>1</v>
      </c>
      <c r="AQ74">
        <v>5</v>
      </c>
      <c r="AR74">
        <v>3</v>
      </c>
      <c r="AS74">
        <v>2</v>
      </c>
      <c r="AT74">
        <v>1</v>
      </c>
      <c r="AU74">
        <v>49.4</v>
      </c>
      <c r="AV74">
        <v>49.4</v>
      </c>
      <c r="AW74">
        <v>49.4</v>
      </c>
      <c r="AX74">
        <v>10</v>
      </c>
      <c r="AY74">
        <v>87</v>
      </c>
      <c r="AZ74">
        <v>87</v>
      </c>
      <c r="BA74">
        <v>0</v>
      </c>
      <c r="BB74">
        <v>10.084</v>
      </c>
      <c r="BC74">
        <v>34.5</v>
      </c>
      <c r="BD74">
        <v>34.5</v>
      </c>
      <c r="BE74">
        <v>16.100000000000001</v>
      </c>
      <c r="BF74">
        <v>16.100000000000001</v>
      </c>
      <c r="BG74">
        <v>34.5</v>
      </c>
      <c r="BH74">
        <v>16.100000000000001</v>
      </c>
      <c r="BI74">
        <v>16.100000000000001</v>
      </c>
      <c r="BJ74">
        <v>49.4</v>
      </c>
      <c r="BK74">
        <v>36.799999999999997</v>
      </c>
      <c r="BL74">
        <v>34.5</v>
      </c>
      <c r="BM74">
        <v>18.399999999999999</v>
      </c>
      <c r="BN74">
        <v>184470000</v>
      </c>
      <c r="BO74">
        <v>12087000</v>
      </c>
      <c r="BP74">
        <v>14399000</v>
      </c>
      <c r="BQ74">
        <v>8420500</v>
      </c>
      <c r="BR74">
        <v>2884300</v>
      </c>
      <c r="BS74">
        <v>5999300</v>
      </c>
      <c r="BT74">
        <v>9850500</v>
      </c>
      <c r="BU74">
        <v>0</v>
      </c>
      <c r="BV74">
        <v>88075000</v>
      </c>
      <c r="BW74">
        <v>18814000</v>
      </c>
      <c r="BX74">
        <v>19994000</v>
      </c>
      <c r="BY74">
        <v>3949700</v>
      </c>
      <c r="BZ74">
        <v>46118000</v>
      </c>
      <c r="CA74">
        <v>2</v>
      </c>
      <c r="CB74">
        <v>2</v>
      </c>
      <c r="CC74">
        <v>1</v>
      </c>
      <c r="CD74">
        <v>1</v>
      </c>
      <c r="CE74">
        <v>2</v>
      </c>
      <c r="CF74">
        <v>1</v>
      </c>
      <c r="CG74">
        <v>1</v>
      </c>
      <c r="CH74">
        <v>6</v>
      </c>
      <c r="CI74">
        <v>3</v>
      </c>
      <c r="CJ74">
        <v>3</v>
      </c>
      <c r="CK74">
        <v>1</v>
      </c>
      <c r="CL74">
        <v>23</v>
      </c>
      <c r="CP74">
        <v>450</v>
      </c>
      <c r="CQ74" t="s">
        <v>3033</v>
      </c>
      <c r="CR74" t="s">
        <v>135</v>
      </c>
      <c r="CS74" t="s">
        <v>3034</v>
      </c>
      <c r="CT74" t="s">
        <v>3035</v>
      </c>
      <c r="CU74" t="s">
        <v>3036</v>
      </c>
      <c r="CV74" t="s">
        <v>3037</v>
      </c>
      <c r="DA74" s="3">
        <v>3021800</v>
      </c>
      <c r="DB74" s="3">
        <v>3599800</v>
      </c>
      <c r="DC74" s="3">
        <v>2105100</v>
      </c>
      <c r="DD74" s="3">
        <v>721070</v>
      </c>
      <c r="DE74" s="3">
        <v>1499800</v>
      </c>
      <c r="DF74" s="3">
        <v>2462600</v>
      </c>
      <c r="DG74" s="3">
        <v>0</v>
      </c>
      <c r="DH74" s="3">
        <v>22019000</v>
      </c>
      <c r="DI74" s="3">
        <v>4703500</v>
      </c>
      <c r="DJ74" s="3">
        <v>4998400</v>
      </c>
      <c r="DK74" s="3">
        <v>987420</v>
      </c>
      <c r="DL74" s="3">
        <v>15191000</v>
      </c>
      <c r="DM74" s="3">
        <v>18800000</v>
      </c>
      <c r="DN74" s="3">
        <v>0</v>
      </c>
      <c r="DO74" s="3">
        <v>0</v>
      </c>
      <c r="DP74" s="3">
        <v>28655000</v>
      </c>
      <c r="DQ74" s="3">
        <v>0</v>
      </c>
      <c r="DR74" s="3">
        <v>0</v>
      </c>
      <c r="DS74" s="3">
        <v>58830000</v>
      </c>
      <c r="DT74" s="3">
        <v>20063000</v>
      </c>
      <c r="DU74" s="3">
        <v>18529000</v>
      </c>
      <c r="DV74" s="3">
        <v>0</v>
      </c>
      <c r="DY74" s="42" t="s">
        <v>16118</v>
      </c>
      <c r="DZ74" t="s">
        <v>14582</v>
      </c>
      <c r="EA74" s="19">
        <f t="shared" si="15"/>
        <v>108000</v>
      </c>
      <c r="EB74" s="19">
        <f t="shared" si="16"/>
        <v>1060300</v>
      </c>
      <c r="EC74" s="19">
        <f t="shared" si="17"/>
        <v>601780</v>
      </c>
      <c r="ED74" s="19">
        <f t="shared" si="12"/>
        <v>2651400</v>
      </c>
      <c r="EE74" s="19">
        <f t="shared" si="13"/>
        <v>1771700</v>
      </c>
      <c r="EF74" s="19">
        <f t="shared" si="14"/>
        <v>10001000</v>
      </c>
      <c r="EG74" s="19">
        <f t="shared" si="18"/>
        <v>26475000</v>
      </c>
      <c r="EH74" s="19">
        <f t="shared" si="19"/>
        <v>114230000</v>
      </c>
      <c r="EI74" s="19">
        <f t="shared" si="20"/>
        <v>89245000</v>
      </c>
      <c r="EJ74" s="19">
        <f t="shared" si="21"/>
        <v>160490000</v>
      </c>
      <c r="EK74" s="19">
        <f t="shared" si="22"/>
        <v>166280000</v>
      </c>
      <c r="EL74" s="19">
        <f t="shared" si="23"/>
        <v>188830000</v>
      </c>
    </row>
    <row r="75" spans="1:142" x14ac:dyDescent="0.25">
      <c r="A75" t="s">
        <v>10808</v>
      </c>
      <c r="B75" t="s">
        <v>12542</v>
      </c>
      <c r="C75" t="s">
        <v>14276</v>
      </c>
      <c r="D75" t="s">
        <v>1632</v>
      </c>
      <c r="E75" t="s">
        <v>1629</v>
      </c>
      <c r="F75" t="s">
        <v>1630</v>
      </c>
      <c r="G75" t="s">
        <v>1631</v>
      </c>
      <c r="H75" t="s">
        <v>1631</v>
      </c>
      <c r="I75" t="s">
        <v>1631</v>
      </c>
      <c r="J75">
        <v>3</v>
      </c>
      <c r="K75">
        <v>8</v>
      </c>
      <c r="L75">
        <v>8</v>
      </c>
      <c r="M75">
        <v>8</v>
      </c>
      <c r="N75">
        <v>2</v>
      </c>
      <c r="O75">
        <v>3</v>
      </c>
      <c r="P75">
        <v>4</v>
      </c>
      <c r="Q75">
        <v>6</v>
      </c>
      <c r="R75">
        <v>7</v>
      </c>
      <c r="S75">
        <v>1</v>
      </c>
      <c r="T75">
        <v>0</v>
      </c>
      <c r="U75">
        <v>0</v>
      </c>
      <c r="V75">
        <v>4</v>
      </c>
      <c r="W75">
        <v>5</v>
      </c>
      <c r="X75">
        <v>5</v>
      </c>
      <c r="Y75">
        <v>2</v>
      </c>
      <c r="Z75">
        <v>3</v>
      </c>
      <c r="AA75">
        <v>4</v>
      </c>
      <c r="AB75">
        <v>6</v>
      </c>
      <c r="AC75">
        <v>7</v>
      </c>
      <c r="AD75">
        <v>1</v>
      </c>
      <c r="AE75">
        <v>0</v>
      </c>
      <c r="AF75">
        <v>0</v>
      </c>
      <c r="AG75">
        <v>4</v>
      </c>
      <c r="AH75">
        <v>5</v>
      </c>
      <c r="AI75">
        <v>5</v>
      </c>
      <c r="AJ75">
        <v>2</v>
      </c>
      <c r="AK75">
        <v>3</v>
      </c>
      <c r="AL75">
        <v>4</v>
      </c>
      <c r="AM75">
        <v>6</v>
      </c>
      <c r="AN75">
        <v>7</v>
      </c>
      <c r="AO75">
        <v>1</v>
      </c>
      <c r="AP75">
        <v>0</v>
      </c>
      <c r="AQ75">
        <v>0</v>
      </c>
      <c r="AR75">
        <v>4</v>
      </c>
      <c r="AS75">
        <v>5</v>
      </c>
      <c r="AT75">
        <v>5</v>
      </c>
      <c r="AU75">
        <v>44.7</v>
      </c>
      <c r="AV75">
        <v>44.7</v>
      </c>
      <c r="AW75">
        <v>44.7</v>
      </c>
      <c r="AX75">
        <v>14.65</v>
      </c>
      <c r="AY75">
        <v>132</v>
      </c>
      <c r="AZ75" t="s">
        <v>1633</v>
      </c>
      <c r="BA75">
        <v>0</v>
      </c>
      <c r="BB75">
        <v>43.061</v>
      </c>
      <c r="BC75">
        <v>18.899999999999999</v>
      </c>
      <c r="BD75">
        <v>19.7</v>
      </c>
      <c r="BE75">
        <v>26.5</v>
      </c>
      <c r="BF75">
        <v>31.8</v>
      </c>
      <c r="BG75">
        <v>39.4</v>
      </c>
      <c r="BH75">
        <v>9.8000000000000007</v>
      </c>
      <c r="BI75">
        <v>0</v>
      </c>
      <c r="BJ75">
        <v>0</v>
      </c>
      <c r="BK75">
        <v>31.1</v>
      </c>
      <c r="BL75">
        <v>37.9</v>
      </c>
      <c r="BM75">
        <v>26.5</v>
      </c>
      <c r="BN75">
        <v>364510000</v>
      </c>
      <c r="BO75">
        <v>14911000</v>
      </c>
      <c r="BP75">
        <v>9596700</v>
      </c>
      <c r="BQ75">
        <v>46309000</v>
      </c>
      <c r="BR75">
        <v>109130000</v>
      </c>
      <c r="BS75">
        <v>99390000</v>
      </c>
      <c r="BT75">
        <v>369340</v>
      </c>
      <c r="BU75">
        <v>0</v>
      </c>
      <c r="BV75">
        <v>0</v>
      </c>
      <c r="BW75">
        <v>28011000</v>
      </c>
      <c r="BX75">
        <v>26169000</v>
      </c>
      <c r="BY75">
        <v>30625000</v>
      </c>
      <c r="BZ75">
        <v>45564000</v>
      </c>
      <c r="CA75">
        <v>3</v>
      </c>
      <c r="CB75">
        <v>4</v>
      </c>
      <c r="CC75">
        <v>8</v>
      </c>
      <c r="CD75">
        <v>13</v>
      </c>
      <c r="CE75">
        <v>20</v>
      </c>
      <c r="CF75">
        <v>2</v>
      </c>
      <c r="CG75">
        <v>0</v>
      </c>
      <c r="CH75">
        <v>0</v>
      </c>
      <c r="CI75">
        <v>4</v>
      </c>
      <c r="CJ75">
        <v>5</v>
      </c>
      <c r="CK75">
        <v>5</v>
      </c>
      <c r="CL75">
        <v>64</v>
      </c>
      <c r="CP75">
        <v>257</v>
      </c>
      <c r="CQ75" t="s">
        <v>1634</v>
      </c>
      <c r="CR75" t="s">
        <v>783</v>
      </c>
      <c r="CS75" t="s">
        <v>1635</v>
      </c>
      <c r="CT75" t="s">
        <v>1636</v>
      </c>
      <c r="CU75" t="s">
        <v>1637</v>
      </c>
      <c r="CV75" t="s">
        <v>1638</v>
      </c>
      <c r="CW75">
        <v>129</v>
      </c>
      <c r="CY75">
        <v>21</v>
      </c>
      <c r="DA75" s="3">
        <v>1863900</v>
      </c>
      <c r="DB75" s="3">
        <v>1199600</v>
      </c>
      <c r="DC75" s="3">
        <v>5788700</v>
      </c>
      <c r="DD75" s="3">
        <v>13642000</v>
      </c>
      <c r="DE75" s="3">
        <v>12424000</v>
      </c>
      <c r="DF75" s="3">
        <v>46167</v>
      </c>
      <c r="DG75" s="3">
        <v>0</v>
      </c>
      <c r="DH75" s="3">
        <v>0</v>
      </c>
      <c r="DI75" s="3">
        <v>3501400</v>
      </c>
      <c r="DJ75" s="3">
        <v>3271100</v>
      </c>
      <c r="DK75" s="3">
        <v>3828100</v>
      </c>
      <c r="DL75" s="3">
        <v>24909000</v>
      </c>
      <c r="DM75" s="3">
        <v>14252000</v>
      </c>
      <c r="DN75" s="3">
        <v>249930000</v>
      </c>
      <c r="DO75" s="3">
        <v>309760000</v>
      </c>
      <c r="DP75" s="3">
        <v>447100000</v>
      </c>
      <c r="DQ75" s="3">
        <v>0</v>
      </c>
      <c r="DR75" s="3">
        <v>0</v>
      </c>
      <c r="DS75" s="3">
        <v>0</v>
      </c>
      <c r="DT75" s="3">
        <v>38751000</v>
      </c>
      <c r="DU75" s="3">
        <v>21730000</v>
      </c>
      <c r="DV75" s="3">
        <v>30241000</v>
      </c>
      <c r="DY75" s="42" t="s">
        <v>15958</v>
      </c>
      <c r="DZ75" t="s">
        <v>15169</v>
      </c>
      <c r="EA75" s="19">
        <f t="shared" si="15"/>
        <v>30806</v>
      </c>
      <c r="EB75" s="19">
        <f t="shared" si="16"/>
        <v>117440</v>
      </c>
      <c r="EC75" s="19">
        <f t="shared" si="17"/>
        <v>193980</v>
      </c>
      <c r="ED75" s="19">
        <f t="shared" si="12"/>
        <v>331900</v>
      </c>
      <c r="EE75" s="19">
        <f t="shared" si="13"/>
        <v>318070</v>
      </c>
      <c r="EF75" s="19">
        <f t="shared" si="14"/>
        <v>1571700</v>
      </c>
      <c r="EG75" s="19">
        <f t="shared" si="18"/>
        <v>8766100</v>
      </c>
      <c r="EH75" s="19">
        <f t="shared" si="19"/>
        <v>18712000</v>
      </c>
      <c r="EI75" s="19">
        <f t="shared" si="20"/>
        <v>49706000</v>
      </c>
      <c r="EJ75" s="19">
        <f t="shared" si="21"/>
        <v>32238000</v>
      </c>
      <c r="EK75" s="19">
        <f t="shared" si="22"/>
        <v>36812000</v>
      </c>
      <c r="EL75" s="19">
        <f t="shared" si="23"/>
        <v>36388000</v>
      </c>
    </row>
    <row r="76" spans="1:142" x14ac:dyDescent="0.25">
      <c r="A76" t="s">
        <v>11114</v>
      </c>
      <c r="B76" t="s">
        <v>12848</v>
      </c>
      <c r="C76" t="s">
        <v>14582</v>
      </c>
      <c r="D76" t="s">
        <v>3792</v>
      </c>
      <c r="E76" t="s">
        <v>3791</v>
      </c>
      <c r="F76" t="s">
        <v>3791</v>
      </c>
      <c r="G76">
        <v>22</v>
      </c>
      <c r="H76">
        <v>22</v>
      </c>
      <c r="I76">
        <v>22</v>
      </c>
      <c r="J76">
        <v>1</v>
      </c>
      <c r="K76">
        <v>22</v>
      </c>
      <c r="L76">
        <v>22</v>
      </c>
      <c r="M76">
        <v>22</v>
      </c>
      <c r="N76">
        <v>14</v>
      </c>
      <c r="O76">
        <v>16</v>
      </c>
      <c r="P76">
        <v>4</v>
      </c>
      <c r="Q76">
        <v>9</v>
      </c>
      <c r="R76">
        <v>10</v>
      </c>
      <c r="S76">
        <v>14</v>
      </c>
      <c r="T76">
        <v>15</v>
      </c>
      <c r="U76">
        <v>19</v>
      </c>
      <c r="V76">
        <v>16</v>
      </c>
      <c r="W76">
        <v>17</v>
      </c>
      <c r="X76">
        <v>16</v>
      </c>
      <c r="Y76">
        <v>14</v>
      </c>
      <c r="Z76">
        <v>16</v>
      </c>
      <c r="AA76">
        <v>4</v>
      </c>
      <c r="AB76">
        <v>9</v>
      </c>
      <c r="AC76">
        <v>10</v>
      </c>
      <c r="AD76">
        <v>14</v>
      </c>
      <c r="AE76">
        <v>15</v>
      </c>
      <c r="AF76">
        <v>19</v>
      </c>
      <c r="AG76">
        <v>16</v>
      </c>
      <c r="AH76">
        <v>17</v>
      </c>
      <c r="AI76">
        <v>16</v>
      </c>
      <c r="AJ76">
        <v>14</v>
      </c>
      <c r="AK76">
        <v>16</v>
      </c>
      <c r="AL76">
        <v>4</v>
      </c>
      <c r="AM76">
        <v>9</v>
      </c>
      <c r="AN76">
        <v>10</v>
      </c>
      <c r="AO76">
        <v>14</v>
      </c>
      <c r="AP76">
        <v>15</v>
      </c>
      <c r="AQ76">
        <v>19</v>
      </c>
      <c r="AR76">
        <v>16</v>
      </c>
      <c r="AS76">
        <v>17</v>
      </c>
      <c r="AT76">
        <v>16</v>
      </c>
      <c r="AU76">
        <v>61.2</v>
      </c>
      <c r="AV76">
        <v>61.2</v>
      </c>
      <c r="AW76">
        <v>61.2</v>
      </c>
      <c r="AX76">
        <v>56.3</v>
      </c>
      <c r="AY76">
        <v>529</v>
      </c>
      <c r="AZ76">
        <v>529</v>
      </c>
      <c r="BA76">
        <v>0</v>
      </c>
      <c r="BB76">
        <v>158.54</v>
      </c>
      <c r="BC76">
        <v>37.6</v>
      </c>
      <c r="BD76">
        <v>42.3</v>
      </c>
      <c r="BE76">
        <v>10</v>
      </c>
      <c r="BF76">
        <v>23.3</v>
      </c>
      <c r="BG76">
        <v>25.9</v>
      </c>
      <c r="BH76">
        <v>38.200000000000003</v>
      </c>
      <c r="BI76">
        <v>42.2</v>
      </c>
      <c r="BJ76">
        <v>52.9</v>
      </c>
      <c r="BK76">
        <v>48.2</v>
      </c>
      <c r="BL76">
        <v>47.3</v>
      </c>
      <c r="BM76">
        <v>40.1</v>
      </c>
      <c r="BN76">
        <v>1248300000</v>
      </c>
      <c r="BO76">
        <v>113590000</v>
      </c>
      <c r="BP76">
        <v>187070000</v>
      </c>
      <c r="BQ76">
        <v>3131900</v>
      </c>
      <c r="BR76">
        <v>30749000</v>
      </c>
      <c r="BS76">
        <v>17452000</v>
      </c>
      <c r="BT76">
        <v>76891000</v>
      </c>
      <c r="BU76">
        <v>51380000</v>
      </c>
      <c r="BV76">
        <v>290020000</v>
      </c>
      <c r="BW76">
        <v>138000000</v>
      </c>
      <c r="BX76">
        <v>196660000</v>
      </c>
      <c r="BY76">
        <v>143330000</v>
      </c>
      <c r="BZ76">
        <v>43044000</v>
      </c>
      <c r="CA76">
        <v>22</v>
      </c>
      <c r="CB76">
        <v>32</v>
      </c>
      <c r="CC76">
        <v>4</v>
      </c>
      <c r="CD76">
        <v>11</v>
      </c>
      <c r="CE76">
        <v>11</v>
      </c>
      <c r="CF76">
        <v>24</v>
      </c>
      <c r="CG76">
        <v>21</v>
      </c>
      <c r="CH76">
        <v>36</v>
      </c>
      <c r="CI76">
        <v>20</v>
      </c>
      <c r="CJ76">
        <v>27</v>
      </c>
      <c r="CK76">
        <v>24</v>
      </c>
      <c r="CL76">
        <v>232</v>
      </c>
      <c r="CP76">
        <v>570</v>
      </c>
      <c r="CQ76" t="s">
        <v>3793</v>
      </c>
      <c r="CR76" t="s">
        <v>2790</v>
      </c>
      <c r="CS76" t="s">
        <v>3794</v>
      </c>
      <c r="CT76" t="s">
        <v>3795</v>
      </c>
      <c r="CU76" t="s">
        <v>3796</v>
      </c>
      <c r="CV76" t="s">
        <v>3797</v>
      </c>
      <c r="CW76" t="s">
        <v>3798</v>
      </c>
      <c r="CY76" t="s">
        <v>3799</v>
      </c>
      <c r="DA76" s="3">
        <v>3916900</v>
      </c>
      <c r="DB76" s="3">
        <v>6450800</v>
      </c>
      <c r="DC76" s="3">
        <v>108000</v>
      </c>
      <c r="DD76" s="3">
        <v>1060300</v>
      </c>
      <c r="DE76" s="3">
        <v>601780</v>
      </c>
      <c r="DF76" s="3">
        <v>2651400</v>
      </c>
      <c r="DG76" s="3">
        <v>1771700</v>
      </c>
      <c r="DH76" s="3">
        <v>10001000</v>
      </c>
      <c r="DI76" s="3">
        <v>4758600</v>
      </c>
      <c r="DJ76" s="3">
        <v>6781300</v>
      </c>
      <c r="DK76" s="3">
        <v>4942500</v>
      </c>
      <c r="DL76" s="3">
        <v>114920000</v>
      </c>
      <c r="DM76" s="3">
        <v>208630000</v>
      </c>
      <c r="DN76" s="3">
        <v>26475000</v>
      </c>
      <c r="DO76" s="3">
        <v>114230000</v>
      </c>
      <c r="DP76" s="3">
        <v>89245000</v>
      </c>
      <c r="DQ76" s="3">
        <v>160490000</v>
      </c>
      <c r="DR76" s="3">
        <v>166280000</v>
      </c>
      <c r="DS76" s="3">
        <v>188830000</v>
      </c>
      <c r="DT76" s="3">
        <v>136700000</v>
      </c>
      <c r="DU76" s="3">
        <v>134880000</v>
      </c>
      <c r="DV76" s="3">
        <v>138850000</v>
      </c>
      <c r="DY76" s="42" t="s">
        <v>15872</v>
      </c>
      <c r="DZ76" t="s">
        <v>15199</v>
      </c>
      <c r="EA76" s="19">
        <f t="shared" si="15"/>
        <v>35742</v>
      </c>
      <c r="EB76" s="19">
        <f t="shared" si="16"/>
        <v>62768</v>
      </c>
      <c r="EC76" s="19">
        <f t="shared" si="17"/>
        <v>87162</v>
      </c>
      <c r="ED76" s="19">
        <f t="shared" si="12"/>
        <v>319770</v>
      </c>
      <c r="EE76" s="19">
        <f t="shared" si="13"/>
        <v>147630</v>
      </c>
      <c r="EF76" s="19">
        <f t="shared" si="14"/>
        <v>1334700</v>
      </c>
      <c r="EG76" s="19">
        <f t="shared" si="18"/>
        <v>9449000</v>
      </c>
      <c r="EH76" s="19">
        <f t="shared" si="19"/>
        <v>9293000</v>
      </c>
      <c r="EI76" s="19">
        <f t="shared" si="20"/>
        <v>16544000</v>
      </c>
      <c r="EJ76" s="19">
        <f t="shared" si="21"/>
        <v>14586000</v>
      </c>
      <c r="EK76" s="19">
        <f t="shared" si="22"/>
        <v>10093000</v>
      </c>
      <c r="EL76" s="19">
        <f t="shared" si="23"/>
        <v>18591000</v>
      </c>
    </row>
    <row r="77" spans="1:142" x14ac:dyDescent="0.25">
      <c r="A77" t="s">
        <v>11597</v>
      </c>
      <c r="B77" t="s">
        <v>13331</v>
      </c>
      <c r="C77" t="s">
        <v>15065</v>
      </c>
      <c r="D77" t="s">
        <v>6696</v>
      </c>
      <c r="E77" t="s">
        <v>6692</v>
      </c>
      <c r="F77" t="s">
        <v>6693</v>
      </c>
      <c r="G77" t="s">
        <v>6694</v>
      </c>
      <c r="H77" t="s">
        <v>6694</v>
      </c>
      <c r="I77" t="s">
        <v>6695</v>
      </c>
      <c r="J77">
        <v>4</v>
      </c>
      <c r="K77">
        <v>15</v>
      </c>
      <c r="L77">
        <v>15</v>
      </c>
      <c r="M77">
        <v>3</v>
      </c>
      <c r="N77">
        <v>10</v>
      </c>
      <c r="O77">
        <v>10</v>
      </c>
      <c r="P77">
        <v>3</v>
      </c>
      <c r="Q77">
        <v>4</v>
      </c>
      <c r="R77">
        <v>4</v>
      </c>
      <c r="S77">
        <v>11</v>
      </c>
      <c r="T77">
        <v>7</v>
      </c>
      <c r="U77">
        <v>15</v>
      </c>
      <c r="V77">
        <v>10</v>
      </c>
      <c r="W77">
        <v>9</v>
      </c>
      <c r="X77">
        <v>12</v>
      </c>
      <c r="Y77">
        <v>10</v>
      </c>
      <c r="Z77">
        <v>10</v>
      </c>
      <c r="AA77">
        <v>3</v>
      </c>
      <c r="AB77">
        <v>4</v>
      </c>
      <c r="AC77">
        <v>4</v>
      </c>
      <c r="AD77">
        <v>11</v>
      </c>
      <c r="AE77">
        <v>7</v>
      </c>
      <c r="AF77">
        <v>15</v>
      </c>
      <c r="AG77">
        <v>10</v>
      </c>
      <c r="AH77">
        <v>9</v>
      </c>
      <c r="AI77">
        <v>12</v>
      </c>
      <c r="AJ77">
        <v>3</v>
      </c>
      <c r="AK77">
        <v>1</v>
      </c>
      <c r="AL77">
        <v>0</v>
      </c>
      <c r="AM77">
        <v>1</v>
      </c>
      <c r="AN77">
        <v>1</v>
      </c>
      <c r="AO77">
        <v>2</v>
      </c>
      <c r="AP77">
        <v>2</v>
      </c>
      <c r="AQ77">
        <v>3</v>
      </c>
      <c r="AR77">
        <v>2</v>
      </c>
      <c r="AS77">
        <v>3</v>
      </c>
      <c r="AT77">
        <v>1</v>
      </c>
      <c r="AU77">
        <v>40</v>
      </c>
      <c r="AV77">
        <v>40</v>
      </c>
      <c r="AW77">
        <v>12.1</v>
      </c>
      <c r="AX77">
        <v>49.905999999999999</v>
      </c>
      <c r="AY77">
        <v>445</v>
      </c>
      <c r="AZ77" t="s">
        <v>6697</v>
      </c>
      <c r="BA77">
        <v>0</v>
      </c>
      <c r="BB77">
        <v>273.64999999999998</v>
      </c>
      <c r="BC77">
        <v>31.7</v>
      </c>
      <c r="BD77">
        <v>26.7</v>
      </c>
      <c r="BE77">
        <v>9</v>
      </c>
      <c r="BF77">
        <v>13</v>
      </c>
      <c r="BG77">
        <v>15.7</v>
      </c>
      <c r="BH77">
        <v>28.8</v>
      </c>
      <c r="BI77">
        <v>22</v>
      </c>
      <c r="BJ77">
        <v>40</v>
      </c>
      <c r="BK77">
        <v>29.2</v>
      </c>
      <c r="BL77">
        <v>27</v>
      </c>
      <c r="BM77">
        <v>30.1</v>
      </c>
      <c r="BN77">
        <v>860580000</v>
      </c>
      <c r="BO77">
        <v>66094000</v>
      </c>
      <c r="BP77">
        <v>79429000</v>
      </c>
      <c r="BQ77">
        <v>5152700</v>
      </c>
      <c r="BR77">
        <v>6309600</v>
      </c>
      <c r="BS77">
        <v>11851000</v>
      </c>
      <c r="BT77">
        <v>64120000</v>
      </c>
      <c r="BU77">
        <v>50244000</v>
      </c>
      <c r="BV77">
        <v>261170000</v>
      </c>
      <c r="BW77">
        <v>112830000</v>
      </c>
      <c r="BX77">
        <v>102520000</v>
      </c>
      <c r="BY77">
        <v>100860000</v>
      </c>
      <c r="BZ77">
        <v>43029000</v>
      </c>
      <c r="CA77">
        <v>20</v>
      </c>
      <c r="CB77">
        <v>18</v>
      </c>
      <c r="CC77">
        <v>5</v>
      </c>
      <c r="CD77">
        <v>7</v>
      </c>
      <c r="CE77">
        <v>7</v>
      </c>
      <c r="CF77">
        <v>18</v>
      </c>
      <c r="CG77">
        <v>19</v>
      </c>
      <c r="CH77">
        <v>30</v>
      </c>
      <c r="CI77">
        <v>18</v>
      </c>
      <c r="CJ77">
        <v>14</v>
      </c>
      <c r="CK77">
        <v>21</v>
      </c>
      <c r="CL77">
        <v>177</v>
      </c>
      <c r="CP77">
        <v>1048</v>
      </c>
      <c r="CQ77" t="s">
        <v>6698</v>
      </c>
      <c r="CR77" t="s">
        <v>205</v>
      </c>
      <c r="CS77" t="s">
        <v>6699</v>
      </c>
      <c r="CT77" t="s">
        <v>6700</v>
      </c>
      <c r="CU77" t="s">
        <v>6701</v>
      </c>
      <c r="CV77" t="s">
        <v>6702</v>
      </c>
      <c r="CW77" t="s">
        <v>6703</v>
      </c>
      <c r="CY77" t="s">
        <v>4513</v>
      </c>
      <c r="DA77" s="3">
        <v>3304700</v>
      </c>
      <c r="DB77" s="3">
        <v>3971400</v>
      </c>
      <c r="DC77" s="3">
        <v>257630</v>
      </c>
      <c r="DD77" s="3">
        <v>315480</v>
      </c>
      <c r="DE77" s="3">
        <v>592570</v>
      </c>
      <c r="DF77" s="3">
        <v>3206000</v>
      </c>
      <c r="DG77" s="3">
        <v>2512200</v>
      </c>
      <c r="DH77" s="3">
        <v>13059000</v>
      </c>
      <c r="DI77" s="3">
        <v>5641300</v>
      </c>
      <c r="DJ77" s="3">
        <v>5125900</v>
      </c>
      <c r="DK77" s="3">
        <v>5043100</v>
      </c>
      <c r="DL77" s="3">
        <v>69846000</v>
      </c>
      <c r="DM77" s="3">
        <v>80851000</v>
      </c>
      <c r="DN77" s="3">
        <v>39593000</v>
      </c>
      <c r="DO77" s="3">
        <v>24345000</v>
      </c>
      <c r="DP77" s="3">
        <v>48477000</v>
      </c>
      <c r="DQ77" s="3">
        <v>121560000</v>
      </c>
      <c r="DR77" s="3">
        <v>94199000</v>
      </c>
      <c r="DS77" s="3">
        <v>171930000</v>
      </c>
      <c r="DT77" s="3">
        <v>96362000</v>
      </c>
      <c r="DU77" s="3">
        <v>91562000</v>
      </c>
      <c r="DV77" s="3">
        <v>105030000</v>
      </c>
      <c r="DY77" s="42" t="s">
        <v>17118</v>
      </c>
      <c r="DZ77" t="s">
        <v>14776</v>
      </c>
      <c r="EA77" s="19">
        <f t="shared" si="15"/>
        <v>89627</v>
      </c>
      <c r="EB77" s="19">
        <f t="shared" si="16"/>
        <v>510940</v>
      </c>
      <c r="EC77" s="19">
        <f t="shared" si="17"/>
        <v>319220</v>
      </c>
      <c r="ED77" s="19">
        <f t="shared" si="12"/>
        <v>29482</v>
      </c>
      <c r="EE77" s="19">
        <f t="shared" si="13"/>
        <v>19072</v>
      </c>
      <c r="EF77" s="19">
        <f t="shared" si="14"/>
        <v>558320</v>
      </c>
      <c r="EG77" s="19">
        <f t="shared" si="18"/>
        <v>49029000</v>
      </c>
      <c r="EH77" s="19">
        <f t="shared" si="19"/>
        <v>99696000</v>
      </c>
      <c r="EI77" s="19">
        <f t="shared" si="20"/>
        <v>92944000</v>
      </c>
      <c r="EJ77" s="19">
        <f t="shared" si="21"/>
        <v>5659900</v>
      </c>
      <c r="EK77" s="19">
        <f t="shared" si="22"/>
        <v>0</v>
      </c>
      <c r="EL77" s="19">
        <f t="shared" si="23"/>
        <v>22944000</v>
      </c>
    </row>
    <row r="78" spans="1:142" x14ac:dyDescent="0.25">
      <c r="A78" t="s">
        <v>11292</v>
      </c>
      <c r="B78" t="s">
        <v>13026</v>
      </c>
      <c r="C78" t="s">
        <v>14760</v>
      </c>
      <c r="D78" t="s">
        <v>4966</v>
      </c>
      <c r="E78" t="s">
        <v>4965</v>
      </c>
      <c r="F78" t="s">
        <v>4965</v>
      </c>
      <c r="G78">
        <v>3</v>
      </c>
      <c r="H78">
        <v>3</v>
      </c>
      <c r="I78">
        <v>3</v>
      </c>
      <c r="J78">
        <v>1</v>
      </c>
      <c r="K78">
        <v>3</v>
      </c>
      <c r="L78">
        <v>3</v>
      </c>
      <c r="M78">
        <v>3</v>
      </c>
      <c r="N78">
        <v>2</v>
      </c>
      <c r="O78">
        <v>2</v>
      </c>
      <c r="P78">
        <v>1</v>
      </c>
      <c r="Q78">
        <v>1</v>
      </c>
      <c r="R78">
        <v>1</v>
      </c>
      <c r="S78">
        <v>3</v>
      </c>
      <c r="T78">
        <v>1</v>
      </c>
      <c r="U78">
        <v>3</v>
      </c>
      <c r="V78">
        <v>2</v>
      </c>
      <c r="W78">
        <v>1</v>
      </c>
      <c r="X78">
        <v>3</v>
      </c>
      <c r="Y78">
        <v>2</v>
      </c>
      <c r="Z78">
        <v>2</v>
      </c>
      <c r="AA78">
        <v>1</v>
      </c>
      <c r="AB78">
        <v>1</v>
      </c>
      <c r="AC78">
        <v>1</v>
      </c>
      <c r="AD78">
        <v>3</v>
      </c>
      <c r="AE78">
        <v>1</v>
      </c>
      <c r="AF78">
        <v>3</v>
      </c>
      <c r="AG78">
        <v>2</v>
      </c>
      <c r="AH78">
        <v>1</v>
      </c>
      <c r="AI78">
        <v>3</v>
      </c>
      <c r="AJ78">
        <v>2</v>
      </c>
      <c r="AK78">
        <v>2</v>
      </c>
      <c r="AL78">
        <v>1</v>
      </c>
      <c r="AM78">
        <v>1</v>
      </c>
      <c r="AN78">
        <v>1</v>
      </c>
      <c r="AO78">
        <v>3</v>
      </c>
      <c r="AP78">
        <v>1</v>
      </c>
      <c r="AQ78">
        <v>3</v>
      </c>
      <c r="AR78">
        <v>2</v>
      </c>
      <c r="AS78">
        <v>1</v>
      </c>
      <c r="AT78">
        <v>3</v>
      </c>
      <c r="AU78">
        <v>14.5</v>
      </c>
      <c r="AV78">
        <v>14.5</v>
      </c>
      <c r="AW78">
        <v>14.5</v>
      </c>
      <c r="AX78">
        <v>28.792999999999999</v>
      </c>
      <c r="AY78">
        <v>269</v>
      </c>
      <c r="AZ78">
        <v>269</v>
      </c>
      <c r="BA78">
        <v>0</v>
      </c>
      <c r="BB78">
        <v>8.9364000000000008</v>
      </c>
      <c r="BC78">
        <v>10.8</v>
      </c>
      <c r="BD78">
        <v>10.8</v>
      </c>
      <c r="BE78">
        <v>3.3</v>
      </c>
      <c r="BF78">
        <v>3.3</v>
      </c>
      <c r="BG78">
        <v>3.3</v>
      </c>
      <c r="BH78">
        <v>14.5</v>
      </c>
      <c r="BI78">
        <v>3.3</v>
      </c>
      <c r="BJ78">
        <v>14.5</v>
      </c>
      <c r="BK78">
        <v>7.1</v>
      </c>
      <c r="BL78">
        <v>3.3</v>
      </c>
      <c r="BM78">
        <v>14.5</v>
      </c>
      <c r="BN78">
        <v>256740000</v>
      </c>
      <c r="BO78">
        <v>28553000</v>
      </c>
      <c r="BP78">
        <v>19886000</v>
      </c>
      <c r="BQ78">
        <v>547990</v>
      </c>
      <c r="BR78">
        <v>1997200</v>
      </c>
      <c r="BS78">
        <v>1113400</v>
      </c>
      <c r="BT78">
        <v>15599000</v>
      </c>
      <c r="BU78">
        <v>2986300</v>
      </c>
      <c r="BV78">
        <v>69033000</v>
      </c>
      <c r="BW78">
        <v>39154000</v>
      </c>
      <c r="BX78">
        <v>40526000</v>
      </c>
      <c r="BY78">
        <v>37346000</v>
      </c>
      <c r="BZ78">
        <v>42790000</v>
      </c>
      <c r="CA78">
        <v>2</v>
      </c>
      <c r="CB78">
        <v>3</v>
      </c>
      <c r="CC78">
        <v>1</v>
      </c>
      <c r="CD78">
        <v>1</v>
      </c>
      <c r="CE78">
        <v>1</v>
      </c>
      <c r="CF78">
        <v>4</v>
      </c>
      <c r="CG78">
        <v>1</v>
      </c>
      <c r="CH78">
        <v>4</v>
      </c>
      <c r="CI78">
        <v>2</v>
      </c>
      <c r="CJ78">
        <v>1</v>
      </c>
      <c r="CK78">
        <v>3</v>
      </c>
      <c r="CL78">
        <v>23</v>
      </c>
      <c r="CP78">
        <v>745</v>
      </c>
      <c r="CQ78" t="s">
        <v>4967</v>
      </c>
      <c r="CR78" t="s">
        <v>339</v>
      </c>
      <c r="CS78" t="s">
        <v>4968</v>
      </c>
      <c r="CT78" t="s">
        <v>4969</v>
      </c>
      <c r="CU78" t="s">
        <v>4970</v>
      </c>
      <c r="CV78" t="s">
        <v>4971</v>
      </c>
      <c r="DA78" s="3">
        <v>4758900</v>
      </c>
      <c r="DB78" s="3">
        <v>3314400</v>
      </c>
      <c r="DC78" s="3">
        <v>91331</v>
      </c>
      <c r="DD78" s="3">
        <v>332860</v>
      </c>
      <c r="DE78" s="3">
        <v>185560</v>
      </c>
      <c r="DF78" s="3">
        <v>2599900</v>
      </c>
      <c r="DG78" s="3">
        <v>497710</v>
      </c>
      <c r="DH78" s="3">
        <v>11506000</v>
      </c>
      <c r="DI78" s="3">
        <v>6525600</v>
      </c>
      <c r="DJ78" s="3">
        <v>6754300</v>
      </c>
      <c r="DK78" s="3">
        <v>6224400</v>
      </c>
      <c r="DL78" s="3">
        <v>35774000</v>
      </c>
      <c r="DM78" s="3">
        <v>25081000</v>
      </c>
      <c r="DN78" s="3">
        <v>0</v>
      </c>
      <c r="DO78" s="3">
        <v>0</v>
      </c>
      <c r="DP78" s="3">
        <v>0</v>
      </c>
      <c r="DQ78" s="3">
        <v>31485000</v>
      </c>
      <c r="DR78" s="3">
        <v>0</v>
      </c>
      <c r="DS78" s="3">
        <v>50135000</v>
      </c>
      <c r="DT78" s="3">
        <v>0</v>
      </c>
      <c r="DU78" s="3">
        <v>0</v>
      </c>
      <c r="DV78" s="3">
        <v>35272000</v>
      </c>
      <c r="DY78" s="42" t="s">
        <v>16131</v>
      </c>
      <c r="DZ78" t="s">
        <v>14387</v>
      </c>
      <c r="EA78" s="19">
        <f t="shared" si="15"/>
        <v>195690</v>
      </c>
      <c r="EB78" s="19">
        <f t="shared" si="16"/>
        <v>1098500</v>
      </c>
      <c r="EC78" s="19">
        <f t="shared" si="17"/>
        <v>954400</v>
      </c>
      <c r="ED78" s="19">
        <f t="shared" si="12"/>
        <v>52942</v>
      </c>
      <c r="EE78" s="19">
        <f t="shared" si="13"/>
        <v>73366</v>
      </c>
      <c r="EF78" s="19">
        <f t="shared" si="14"/>
        <v>2098600</v>
      </c>
      <c r="EG78" s="19">
        <f t="shared" si="18"/>
        <v>168280000</v>
      </c>
      <c r="EH78" s="19">
        <f t="shared" si="19"/>
        <v>402000000</v>
      </c>
      <c r="EI78" s="19">
        <f t="shared" si="20"/>
        <v>518020000</v>
      </c>
      <c r="EJ78" s="19">
        <f t="shared" si="21"/>
        <v>22341000</v>
      </c>
      <c r="EK78" s="19">
        <f t="shared" si="22"/>
        <v>39348000</v>
      </c>
      <c r="EL78" s="19">
        <f t="shared" si="23"/>
        <v>177510000</v>
      </c>
    </row>
    <row r="79" spans="1:142" x14ac:dyDescent="0.25">
      <c r="A79" t="s">
        <v>11305</v>
      </c>
      <c r="B79" t="s">
        <v>13039</v>
      </c>
      <c r="C79" t="s">
        <v>14773</v>
      </c>
      <c r="D79" t="s">
        <v>5064</v>
      </c>
      <c r="E79" t="s">
        <v>5063</v>
      </c>
      <c r="F79" t="s">
        <v>5063</v>
      </c>
      <c r="G79">
        <v>59</v>
      </c>
      <c r="H79">
        <v>59</v>
      </c>
      <c r="I79">
        <v>59</v>
      </c>
      <c r="J79">
        <v>1</v>
      </c>
      <c r="K79">
        <v>59</v>
      </c>
      <c r="L79">
        <v>59</v>
      </c>
      <c r="M79">
        <v>59</v>
      </c>
      <c r="N79">
        <v>28</v>
      </c>
      <c r="O79">
        <v>32</v>
      </c>
      <c r="P79">
        <v>11</v>
      </c>
      <c r="Q79">
        <v>11</v>
      </c>
      <c r="R79">
        <v>11</v>
      </c>
      <c r="S79">
        <v>38</v>
      </c>
      <c r="T79">
        <v>38</v>
      </c>
      <c r="U79">
        <v>48</v>
      </c>
      <c r="V79">
        <v>38</v>
      </c>
      <c r="W79">
        <v>36</v>
      </c>
      <c r="X79">
        <v>40</v>
      </c>
      <c r="Y79">
        <v>28</v>
      </c>
      <c r="Z79">
        <v>32</v>
      </c>
      <c r="AA79">
        <v>11</v>
      </c>
      <c r="AB79">
        <v>11</v>
      </c>
      <c r="AC79">
        <v>11</v>
      </c>
      <c r="AD79">
        <v>38</v>
      </c>
      <c r="AE79">
        <v>38</v>
      </c>
      <c r="AF79">
        <v>48</v>
      </c>
      <c r="AG79">
        <v>38</v>
      </c>
      <c r="AH79">
        <v>36</v>
      </c>
      <c r="AI79">
        <v>40</v>
      </c>
      <c r="AJ79">
        <v>28</v>
      </c>
      <c r="AK79">
        <v>32</v>
      </c>
      <c r="AL79">
        <v>11</v>
      </c>
      <c r="AM79">
        <v>11</v>
      </c>
      <c r="AN79">
        <v>11</v>
      </c>
      <c r="AO79">
        <v>38</v>
      </c>
      <c r="AP79">
        <v>38</v>
      </c>
      <c r="AQ79">
        <v>48</v>
      </c>
      <c r="AR79">
        <v>38</v>
      </c>
      <c r="AS79">
        <v>36</v>
      </c>
      <c r="AT79">
        <v>40</v>
      </c>
      <c r="AU79">
        <v>18.5</v>
      </c>
      <c r="AV79">
        <v>18.5</v>
      </c>
      <c r="AW79">
        <v>18.5</v>
      </c>
      <c r="AX79">
        <v>398.29</v>
      </c>
      <c r="AY79">
        <v>3707</v>
      </c>
      <c r="AZ79">
        <v>3707</v>
      </c>
      <c r="BA79">
        <v>0</v>
      </c>
      <c r="BB79">
        <v>322.83</v>
      </c>
      <c r="BC79">
        <v>9.3000000000000007</v>
      </c>
      <c r="BD79">
        <v>9.4</v>
      </c>
      <c r="BE79">
        <v>3.5</v>
      </c>
      <c r="BF79">
        <v>4</v>
      </c>
      <c r="BG79">
        <v>3.7</v>
      </c>
      <c r="BH79">
        <v>12.3</v>
      </c>
      <c r="BI79">
        <v>12.9</v>
      </c>
      <c r="BJ79">
        <v>16.3</v>
      </c>
      <c r="BK79">
        <v>13.1</v>
      </c>
      <c r="BL79">
        <v>13.3</v>
      </c>
      <c r="BM79">
        <v>14</v>
      </c>
      <c r="BN79">
        <v>6079600000</v>
      </c>
      <c r="BO79">
        <v>389380000</v>
      </c>
      <c r="BP79">
        <v>447180000</v>
      </c>
      <c r="BQ79">
        <v>17935000</v>
      </c>
      <c r="BR79">
        <v>14289000</v>
      </c>
      <c r="BS79">
        <v>10735000</v>
      </c>
      <c r="BT79">
        <v>707070000</v>
      </c>
      <c r="BU79">
        <v>456900000</v>
      </c>
      <c r="BV79">
        <v>2028700000</v>
      </c>
      <c r="BW79">
        <v>498870000</v>
      </c>
      <c r="BX79">
        <v>673200000</v>
      </c>
      <c r="BY79">
        <v>835360000</v>
      </c>
      <c r="BZ79">
        <v>40531000</v>
      </c>
      <c r="CA79">
        <v>36</v>
      </c>
      <c r="CB79">
        <v>44</v>
      </c>
      <c r="CC79">
        <v>12</v>
      </c>
      <c r="CD79">
        <v>12</v>
      </c>
      <c r="CE79">
        <v>12</v>
      </c>
      <c r="CF79">
        <v>61</v>
      </c>
      <c r="CG79">
        <v>60</v>
      </c>
      <c r="CH79">
        <v>91</v>
      </c>
      <c r="CI79">
        <v>49</v>
      </c>
      <c r="CJ79">
        <v>52</v>
      </c>
      <c r="CK79">
        <v>62</v>
      </c>
      <c r="CL79">
        <v>491</v>
      </c>
      <c r="CP79">
        <v>758</v>
      </c>
      <c r="CQ79" t="s">
        <v>5065</v>
      </c>
      <c r="CR79" t="s">
        <v>2392</v>
      </c>
      <c r="CS79" t="s">
        <v>5066</v>
      </c>
      <c r="CT79" t="s">
        <v>5067</v>
      </c>
      <c r="CU79" t="s">
        <v>5068</v>
      </c>
      <c r="CV79" t="s">
        <v>5069</v>
      </c>
      <c r="CW79" t="s">
        <v>5070</v>
      </c>
      <c r="CY79" t="s">
        <v>5071</v>
      </c>
      <c r="DA79" s="3">
        <v>2595800</v>
      </c>
      <c r="DB79" s="3">
        <v>2981200</v>
      </c>
      <c r="DC79" s="3">
        <v>119570</v>
      </c>
      <c r="DD79" s="3">
        <v>95260</v>
      </c>
      <c r="DE79" s="3">
        <v>71565</v>
      </c>
      <c r="DF79" s="3">
        <v>4713800</v>
      </c>
      <c r="DG79" s="3">
        <v>3046000</v>
      </c>
      <c r="DH79" s="3">
        <v>13525000</v>
      </c>
      <c r="DI79" s="3">
        <v>3325800</v>
      </c>
      <c r="DJ79" s="3">
        <v>4488000</v>
      </c>
      <c r="DK79" s="3">
        <v>5569000</v>
      </c>
      <c r="DL79" s="3">
        <v>433310000</v>
      </c>
      <c r="DM79" s="3">
        <v>574100000</v>
      </c>
      <c r="DN79" s="3">
        <v>135180000</v>
      </c>
      <c r="DO79" s="3">
        <v>61632000</v>
      </c>
      <c r="DP79" s="3">
        <v>81426000</v>
      </c>
      <c r="DQ79" s="3">
        <v>1386200000</v>
      </c>
      <c r="DR79" s="3">
        <v>1378900000</v>
      </c>
      <c r="DS79" s="3">
        <v>1295100000</v>
      </c>
      <c r="DT79" s="3">
        <v>527320000</v>
      </c>
      <c r="DU79" s="3">
        <v>583030000</v>
      </c>
      <c r="DV79" s="3">
        <v>737380000</v>
      </c>
      <c r="DY79" s="42" t="s">
        <v>16147</v>
      </c>
      <c r="DZ79" t="s">
        <v>14766</v>
      </c>
      <c r="EA79" s="19">
        <f t="shared" si="15"/>
        <v>553470</v>
      </c>
      <c r="EB79" s="19">
        <f t="shared" si="16"/>
        <v>2331400</v>
      </c>
      <c r="EC79" s="19">
        <f t="shared" si="17"/>
        <v>1154000</v>
      </c>
      <c r="ED79" s="19">
        <f t="shared" si="12"/>
        <v>3646400</v>
      </c>
      <c r="EE79" s="19">
        <f t="shared" si="13"/>
        <v>2789100</v>
      </c>
      <c r="EF79" s="19">
        <f t="shared" si="14"/>
        <v>9368000</v>
      </c>
      <c r="EG79" s="19">
        <f t="shared" si="18"/>
        <v>121330000</v>
      </c>
      <c r="EH79" s="19">
        <f t="shared" si="19"/>
        <v>186360000</v>
      </c>
      <c r="EI79" s="19">
        <f t="shared" si="20"/>
        <v>164100000</v>
      </c>
      <c r="EJ79" s="19">
        <f t="shared" si="21"/>
        <v>247650000</v>
      </c>
      <c r="EK79" s="19">
        <f t="shared" si="22"/>
        <v>248460000</v>
      </c>
      <c r="EL79" s="19">
        <f t="shared" si="23"/>
        <v>237590000</v>
      </c>
    </row>
    <row r="80" spans="1:142" x14ac:dyDescent="0.25">
      <c r="A80" t="s">
        <v>11112</v>
      </c>
      <c r="B80" t="s">
        <v>12846</v>
      </c>
      <c r="C80" t="s">
        <v>14580</v>
      </c>
      <c r="D80" t="s">
        <v>3778</v>
      </c>
      <c r="E80" t="s">
        <v>3777</v>
      </c>
      <c r="F80" t="s">
        <v>3777</v>
      </c>
      <c r="G80">
        <v>6</v>
      </c>
      <c r="H80">
        <v>6</v>
      </c>
      <c r="I80">
        <v>6</v>
      </c>
      <c r="J80">
        <v>1</v>
      </c>
      <c r="K80">
        <v>6</v>
      </c>
      <c r="L80">
        <v>6</v>
      </c>
      <c r="M80">
        <v>6</v>
      </c>
      <c r="N80">
        <v>3</v>
      </c>
      <c r="O80">
        <v>4</v>
      </c>
      <c r="P80">
        <v>3</v>
      </c>
      <c r="Q80">
        <v>4</v>
      </c>
      <c r="R80">
        <v>4</v>
      </c>
      <c r="S80">
        <v>3</v>
      </c>
      <c r="T80">
        <v>2</v>
      </c>
      <c r="U80">
        <v>4</v>
      </c>
      <c r="V80">
        <v>3</v>
      </c>
      <c r="W80">
        <v>4</v>
      </c>
      <c r="X80">
        <v>4</v>
      </c>
      <c r="Y80">
        <v>3</v>
      </c>
      <c r="Z80">
        <v>4</v>
      </c>
      <c r="AA80">
        <v>3</v>
      </c>
      <c r="AB80">
        <v>4</v>
      </c>
      <c r="AC80">
        <v>4</v>
      </c>
      <c r="AD80">
        <v>3</v>
      </c>
      <c r="AE80">
        <v>2</v>
      </c>
      <c r="AF80">
        <v>4</v>
      </c>
      <c r="AG80">
        <v>3</v>
      </c>
      <c r="AH80">
        <v>4</v>
      </c>
      <c r="AI80">
        <v>4</v>
      </c>
      <c r="AJ80">
        <v>3</v>
      </c>
      <c r="AK80">
        <v>4</v>
      </c>
      <c r="AL80">
        <v>3</v>
      </c>
      <c r="AM80">
        <v>4</v>
      </c>
      <c r="AN80">
        <v>4</v>
      </c>
      <c r="AO80">
        <v>3</v>
      </c>
      <c r="AP80">
        <v>2</v>
      </c>
      <c r="AQ80">
        <v>4</v>
      </c>
      <c r="AR80">
        <v>3</v>
      </c>
      <c r="AS80">
        <v>4</v>
      </c>
      <c r="AT80">
        <v>4</v>
      </c>
      <c r="AU80">
        <v>47.8</v>
      </c>
      <c r="AV80">
        <v>47.8</v>
      </c>
      <c r="AW80">
        <v>47.8</v>
      </c>
      <c r="AX80">
        <v>15.241</v>
      </c>
      <c r="AY80">
        <v>134</v>
      </c>
      <c r="AZ80">
        <v>134</v>
      </c>
      <c r="BA80">
        <v>0</v>
      </c>
      <c r="BB80">
        <v>18.684999999999999</v>
      </c>
      <c r="BC80">
        <v>32.1</v>
      </c>
      <c r="BD80">
        <v>41</v>
      </c>
      <c r="BE80">
        <v>25.4</v>
      </c>
      <c r="BF80">
        <v>41</v>
      </c>
      <c r="BG80">
        <v>41</v>
      </c>
      <c r="BH80">
        <v>25.4</v>
      </c>
      <c r="BI80">
        <v>18.7</v>
      </c>
      <c r="BJ80">
        <v>41</v>
      </c>
      <c r="BK80">
        <v>25.4</v>
      </c>
      <c r="BL80">
        <v>32.1</v>
      </c>
      <c r="BM80">
        <v>41</v>
      </c>
      <c r="BN80">
        <v>242240000</v>
      </c>
      <c r="BO80">
        <v>22502000</v>
      </c>
      <c r="BP80">
        <v>21926000</v>
      </c>
      <c r="BQ80">
        <v>20627000</v>
      </c>
      <c r="BR80">
        <v>17151000</v>
      </c>
      <c r="BS80">
        <v>18268000</v>
      </c>
      <c r="BT80">
        <v>12986000</v>
      </c>
      <c r="BU80">
        <v>10224000</v>
      </c>
      <c r="BV80">
        <v>25148000</v>
      </c>
      <c r="BW80">
        <v>21675000</v>
      </c>
      <c r="BX80">
        <v>41356000</v>
      </c>
      <c r="BY80">
        <v>30372000</v>
      </c>
      <c r="BZ80">
        <v>40373000</v>
      </c>
      <c r="CA80">
        <v>4</v>
      </c>
      <c r="CB80">
        <v>4</v>
      </c>
      <c r="CC80">
        <v>6</v>
      </c>
      <c r="CD80">
        <v>4</v>
      </c>
      <c r="CE80">
        <v>6</v>
      </c>
      <c r="CF80">
        <v>4</v>
      </c>
      <c r="CG80">
        <v>3</v>
      </c>
      <c r="CH80">
        <v>4</v>
      </c>
      <c r="CI80">
        <v>4</v>
      </c>
      <c r="CJ80">
        <v>5</v>
      </c>
      <c r="CK80">
        <v>4</v>
      </c>
      <c r="CL80">
        <v>48</v>
      </c>
      <c r="CP80">
        <v>568</v>
      </c>
      <c r="CQ80" t="s">
        <v>3779</v>
      </c>
      <c r="CR80" t="s">
        <v>576</v>
      </c>
      <c r="CS80" t="s">
        <v>3780</v>
      </c>
      <c r="CT80" t="s">
        <v>3781</v>
      </c>
      <c r="CU80" t="s">
        <v>3782</v>
      </c>
      <c r="CV80" t="s">
        <v>3783</v>
      </c>
      <c r="DA80" s="3">
        <v>3750300</v>
      </c>
      <c r="DB80" s="3">
        <v>3654300</v>
      </c>
      <c r="DC80" s="3">
        <v>3437800</v>
      </c>
      <c r="DD80" s="3">
        <v>2858600</v>
      </c>
      <c r="DE80" s="3">
        <v>3044700</v>
      </c>
      <c r="DF80" s="3">
        <v>2164300</v>
      </c>
      <c r="DG80" s="3">
        <v>1704100</v>
      </c>
      <c r="DH80" s="3">
        <v>4191400</v>
      </c>
      <c r="DI80" s="3">
        <v>3612500</v>
      </c>
      <c r="DJ80" s="3">
        <v>6892700</v>
      </c>
      <c r="DK80" s="3">
        <v>5062000</v>
      </c>
      <c r="DL80" s="3">
        <v>30192000</v>
      </c>
      <c r="DM80" s="3">
        <v>24302000</v>
      </c>
      <c r="DN80" s="3">
        <v>118530000</v>
      </c>
      <c r="DO80" s="3">
        <v>51964000</v>
      </c>
      <c r="DP80" s="3">
        <v>99354000</v>
      </c>
      <c r="DQ80" s="3">
        <v>28589000</v>
      </c>
      <c r="DR80" s="3">
        <v>34670000</v>
      </c>
      <c r="DS80" s="3">
        <v>24623000</v>
      </c>
      <c r="DT80" s="3">
        <v>30068000</v>
      </c>
      <c r="DU80" s="3">
        <v>31753000</v>
      </c>
      <c r="DV80" s="3">
        <v>34232000</v>
      </c>
      <c r="DY80" s="42" t="s">
        <v>17119</v>
      </c>
      <c r="DZ80" t="s">
        <v>14341</v>
      </c>
      <c r="EA80" s="19">
        <f t="shared" si="15"/>
        <v>48231</v>
      </c>
      <c r="EB80" s="19">
        <f t="shared" si="16"/>
        <v>716720</v>
      </c>
      <c r="EC80" s="19">
        <f t="shared" si="17"/>
        <v>244940</v>
      </c>
      <c r="ED80" s="19">
        <f t="shared" ref="ED80:ED102" si="24">VLOOKUP($DZ80,$C$2:$DV$1736,108,FALSE)</f>
        <v>302120</v>
      </c>
      <c r="EE80" s="19">
        <f t="shared" ref="EE80:EE102" si="25">VLOOKUP($DZ80,$C$2:$DV$1736,109,FALSE)</f>
        <v>100580</v>
      </c>
      <c r="EF80" s="19">
        <f t="shared" ref="EF80:EF102" si="26">VLOOKUP($DZ80,$C$2:$DV$1736,110,FALSE)</f>
        <v>2713600</v>
      </c>
      <c r="EG80" s="19">
        <f t="shared" si="18"/>
        <v>0</v>
      </c>
      <c r="EH80" s="19">
        <f t="shared" si="19"/>
        <v>29894000</v>
      </c>
      <c r="EI80" s="19">
        <f t="shared" si="20"/>
        <v>17039000</v>
      </c>
      <c r="EJ80" s="19">
        <f t="shared" si="21"/>
        <v>8154800</v>
      </c>
      <c r="EK80" s="19">
        <f t="shared" si="22"/>
        <v>0</v>
      </c>
      <c r="EL80" s="19">
        <f t="shared" si="23"/>
        <v>20708000</v>
      </c>
    </row>
    <row r="81" spans="1:142" x14ac:dyDescent="0.25">
      <c r="A81" t="s">
        <v>10903</v>
      </c>
      <c r="B81" t="s">
        <v>12637</v>
      </c>
      <c r="C81" t="s">
        <v>14371</v>
      </c>
      <c r="D81" t="s">
        <v>2399</v>
      </c>
      <c r="E81" t="s">
        <v>2397</v>
      </c>
      <c r="F81" t="s">
        <v>2398</v>
      </c>
      <c r="G81" t="s">
        <v>1142</v>
      </c>
      <c r="H81" t="s">
        <v>1142</v>
      </c>
      <c r="I81" t="s">
        <v>1142</v>
      </c>
      <c r="J81">
        <v>2</v>
      </c>
      <c r="K81">
        <v>8</v>
      </c>
      <c r="L81">
        <v>8</v>
      </c>
      <c r="M81">
        <v>8</v>
      </c>
      <c r="N81">
        <v>6</v>
      </c>
      <c r="O81">
        <v>5</v>
      </c>
      <c r="P81">
        <v>0</v>
      </c>
      <c r="Q81">
        <v>4</v>
      </c>
      <c r="R81">
        <v>2</v>
      </c>
      <c r="S81">
        <v>5</v>
      </c>
      <c r="T81">
        <v>6</v>
      </c>
      <c r="U81">
        <v>6</v>
      </c>
      <c r="V81">
        <v>6</v>
      </c>
      <c r="W81">
        <v>6</v>
      </c>
      <c r="X81">
        <v>7</v>
      </c>
      <c r="Y81">
        <v>6</v>
      </c>
      <c r="Z81">
        <v>5</v>
      </c>
      <c r="AA81">
        <v>0</v>
      </c>
      <c r="AB81">
        <v>4</v>
      </c>
      <c r="AC81">
        <v>2</v>
      </c>
      <c r="AD81">
        <v>5</v>
      </c>
      <c r="AE81">
        <v>6</v>
      </c>
      <c r="AF81">
        <v>6</v>
      </c>
      <c r="AG81">
        <v>6</v>
      </c>
      <c r="AH81">
        <v>6</v>
      </c>
      <c r="AI81">
        <v>7</v>
      </c>
      <c r="AJ81">
        <v>6</v>
      </c>
      <c r="AK81">
        <v>5</v>
      </c>
      <c r="AL81">
        <v>0</v>
      </c>
      <c r="AM81">
        <v>4</v>
      </c>
      <c r="AN81">
        <v>2</v>
      </c>
      <c r="AO81">
        <v>5</v>
      </c>
      <c r="AP81">
        <v>6</v>
      </c>
      <c r="AQ81">
        <v>6</v>
      </c>
      <c r="AR81">
        <v>6</v>
      </c>
      <c r="AS81">
        <v>6</v>
      </c>
      <c r="AT81">
        <v>7</v>
      </c>
      <c r="AU81">
        <v>38.700000000000003</v>
      </c>
      <c r="AV81">
        <v>38.700000000000003</v>
      </c>
      <c r="AW81">
        <v>38.700000000000003</v>
      </c>
      <c r="AX81">
        <v>35.81</v>
      </c>
      <c r="AY81">
        <v>333</v>
      </c>
      <c r="AZ81" t="s">
        <v>2400</v>
      </c>
      <c r="BA81">
        <v>0</v>
      </c>
      <c r="BB81">
        <v>115.62</v>
      </c>
      <c r="BC81">
        <v>20.7</v>
      </c>
      <c r="BD81">
        <v>20.7</v>
      </c>
      <c r="BE81">
        <v>0</v>
      </c>
      <c r="BF81">
        <v>16.2</v>
      </c>
      <c r="BG81">
        <v>9.9</v>
      </c>
      <c r="BH81">
        <v>20.7</v>
      </c>
      <c r="BI81">
        <v>27</v>
      </c>
      <c r="BJ81">
        <v>27</v>
      </c>
      <c r="BK81">
        <v>20.7</v>
      </c>
      <c r="BL81">
        <v>20.7</v>
      </c>
      <c r="BM81">
        <v>38.700000000000003</v>
      </c>
      <c r="BN81">
        <v>639240000</v>
      </c>
      <c r="BO81">
        <v>76120000</v>
      </c>
      <c r="BP81">
        <v>52360000</v>
      </c>
      <c r="BQ81">
        <v>0</v>
      </c>
      <c r="BR81">
        <v>7657100</v>
      </c>
      <c r="BS81">
        <v>1038900</v>
      </c>
      <c r="BT81">
        <v>40907000</v>
      </c>
      <c r="BU81">
        <v>49170000</v>
      </c>
      <c r="BV81">
        <v>170110000</v>
      </c>
      <c r="BW81">
        <v>87809000</v>
      </c>
      <c r="BX81">
        <v>101040000</v>
      </c>
      <c r="BY81">
        <v>53026000</v>
      </c>
      <c r="BZ81">
        <v>39952000</v>
      </c>
      <c r="CA81">
        <v>10</v>
      </c>
      <c r="CB81">
        <v>10</v>
      </c>
      <c r="CC81">
        <v>0</v>
      </c>
      <c r="CD81">
        <v>5</v>
      </c>
      <c r="CE81">
        <v>2</v>
      </c>
      <c r="CF81">
        <v>9</v>
      </c>
      <c r="CG81">
        <v>12</v>
      </c>
      <c r="CH81">
        <v>15</v>
      </c>
      <c r="CI81">
        <v>12</v>
      </c>
      <c r="CJ81">
        <v>13</v>
      </c>
      <c r="CK81">
        <v>10</v>
      </c>
      <c r="CL81">
        <v>98</v>
      </c>
      <c r="CP81">
        <v>357</v>
      </c>
      <c r="CQ81" t="s">
        <v>2401</v>
      </c>
      <c r="CR81" t="s">
        <v>783</v>
      </c>
      <c r="CS81" t="s">
        <v>2402</v>
      </c>
      <c r="CT81" t="s">
        <v>2403</v>
      </c>
      <c r="CU81" t="s">
        <v>2404</v>
      </c>
      <c r="CV81" t="s">
        <v>2405</v>
      </c>
      <c r="CW81" t="s">
        <v>2406</v>
      </c>
      <c r="CX81" t="s">
        <v>2407</v>
      </c>
      <c r="CY81" t="s">
        <v>2408</v>
      </c>
      <c r="CZ81" t="s">
        <v>2409</v>
      </c>
      <c r="DA81" s="3">
        <v>4757500</v>
      </c>
      <c r="DB81" s="3">
        <v>3272500</v>
      </c>
      <c r="DC81" s="3">
        <v>0</v>
      </c>
      <c r="DD81" s="3">
        <v>478570</v>
      </c>
      <c r="DE81" s="3">
        <v>64933</v>
      </c>
      <c r="DF81" s="3">
        <v>2556700</v>
      </c>
      <c r="DG81" s="3">
        <v>3073100</v>
      </c>
      <c r="DH81" s="3">
        <v>10632000</v>
      </c>
      <c r="DI81" s="3">
        <v>5488100</v>
      </c>
      <c r="DJ81" s="3">
        <v>6314800</v>
      </c>
      <c r="DK81" s="3">
        <v>3314100</v>
      </c>
      <c r="DL81" s="3">
        <v>86660000</v>
      </c>
      <c r="DM81" s="3">
        <v>61553000</v>
      </c>
      <c r="DN81" s="3">
        <v>0</v>
      </c>
      <c r="DO81" s="3">
        <v>29435000</v>
      </c>
      <c r="DP81" s="3">
        <v>8682400</v>
      </c>
      <c r="DQ81" s="3">
        <v>74371000</v>
      </c>
      <c r="DR81" s="3">
        <v>79900000</v>
      </c>
      <c r="DS81" s="3">
        <v>104080000</v>
      </c>
      <c r="DT81" s="3">
        <v>83983000</v>
      </c>
      <c r="DU81" s="3">
        <v>86671000</v>
      </c>
      <c r="DV81" s="3">
        <v>64662000</v>
      </c>
      <c r="DY81" s="42" t="s">
        <v>16093</v>
      </c>
      <c r="DZ81" t="s">
        <v>15488</v>
      </c>
      <c r="EA81" s="19">
        <f t="shared" si="15"/>
        <v>15293</v>
      </c>
      <c r="EB81" s="19">
        <f t="shared" si="16"/>
        <v>57903</v>
      </c>
      <c r="EC81" s="19">
        <f t="shared" si="17"/>
        <v>285640</v>
      </c>
      <c r="ED81" s="19">
        <f t="shared" si="24"/>
        <v>205930</v>
      </c>
      <c r="EE81" s="19">
        <f t="shared" si="25"/>
        <v>89412</v>
      </c>
      <c r="EF81" s="19">
        <f t="shared" si="26"/>
        <v>1746700</v>
      </c>
      <c r="EG81" s="19">
        <f t="shared" si="18"/>
        <v>0</v>
      </c>
      <c r="EH81" s="19">
        <f t="shared" si="19"/>
        <v>5572200</v>
      </c>
      <c r="EI81" s="19">
        <f t="shared" si="20"/>
        <v>19078000</v>
      </c>
      <c r="EJ81" s="19">
        <f t="shared" si="21"/>
        <v>18445000</v>
      </c>
      <c r="EK81" s="19">
        <f t="shared" si="22"/>
        <v>11060000</v>
      </c>
      <c r="EL81" s="19">
        <f t="shared" si="23"/>
        <v>20706000</v>
      </c>
    </row>
    <row r="82" spans="1:142" x14ac:dyDescent="0.25">
      <c r="A82" t="s">
        <v>11590</v>
      </c>
      <c r="B82" t="s">
        <v>13324</v>
      </c>
      <c r="C82" t="s">
        <v>15058</v>
      </c>
      <c r="D82" t="s">
        <v>6642</v>
      </c>
      <c r="E82" t="s">
        <v>6641</v>
      </c>
      <c r="F82" t="s">
        <v>6641</v>
      </c>
      <c r="G82">
        <v>3</v>
      </c>
      <c r="H82">
        <v>3</v>
      </c>
      <c r="I82">
        <v>3</v>
      </c>
      <c r="J82">
        <v>1</v>
      </c>
      <c r="K82">
        <v>3</v>
      </c>
      <c r="L82">
        <v>3</v>
      </c>
      <c r="M82">
        <v>3</v>
      </c>
      <c r="N82">
        <v>1</v>
      </c>
      <c r="O82">
        <v>2</v>
      </c>
      <c r="P82">
        <v>0</v>
      </c>
      <c r="Q82">
        <v>1</v>
      </c>
      <c r="R82">
        <v>2</v>
      </c>
      <c r="S82">
        <v>1</v>
      </c>
      <c r="T82">
        <v>1</v>
      </c>
      <c r="U82">
        <v>3</v>
      </c>
      <c r="V82">
        <v>1</v>
      </c>
      <c r="W82">
        <v>1</v>
      </c>
      <c r="X82">
        <v>2</v>
      </c>
      <c r="Y82">
        <v>1</v>
      </c>
      <c r="Z82">
        <v>2</v>
      </c>
      <c r="AA82">
        <v>0</v>
      </c>
      <c r="AB82">
        <v>1</v>
      </c>
      <c r="AC82">
        <v>2</v>
      </c>
      <c r="AD82">
        <v>1</v>
      </c>
      <c r="AE82">
        <v>1</v>
      </c>
      <c r="AF82">
        <v>3</v>
      </c>
      <c r="AG82">
        <v>1</v>
      </c>
      <c r="AH82">
        <v>1</v>
      </c>
      <c r="AI82">
        <v>2</v>
      </c>
      <c r="AJ82">
        <v>1</v>
      </c>
      <c r="AK82">
        <v>2</v>
      </c>
      <c r="AL82">
        <v>0</v>
      </c>
      <c r="AM82">
        <v>1</v>
      </c>
      <c r="AN82">
        <v>2</v>
      </c>
      <c r="AO82">
        <v>1</v>
      </c>
      <c r="AP82">
        <v>1</v>
      </c>
      <c r="AQ82">
        <v>3</v>
      </c>
      <c r="AR82">
        <v>1</v>
      </c>
      <c r="AS82">
        <v>1</v>
      </c>
      <c r="AT82">
        <v>2</v>
      </c>
      <c r="AU82">
        <v>29.3</v>
      </c>
      <c r="AV82">
        <v>29.3</v>
      </c>
      <c r="AW82">
        <v>29.3</v>
      </c>
      <c r="AX82">
        <v>6.3814000000000002</v>
      </c>
      <c r="AY82">
        <v>58</v>
      </c>
      <c r="AZ82">
        <v>58</v>
      </c>
      <c r="BA82">
        <v>0</v>
      </c>
      <c r="BB82">
        <v>7.5525000000000002</v>
      </c>
      <c r="BC82">
        <v>25.9</v>
      </c>
      <c r="BD82">
        <v>27.6</v>
      </c>
      <c r="BE82">
        <v>0</v>
      </c>
      <c r="BF82">
        <v>25.9</v>
      </c>
      <c r="BG82">
        <v>27.6</v>
      </c>
      <c r="BH82">
        <v>25.9</v>
      </c>
      <c r="BI82">
        <v>25.9</v>
      </c>
      <c r="BJ82">
        <v>29.3</v>
      </c>
      <c r="BK82">
        <v>25.9</v>
      </c>
      <c r="BL82">
        <v>27.6</v>
      </c>
      <c r="BM82">
        <v>27.6</v>
      </c>
      <c r="BN82">
        <v>116730000</v>
      </c>
      <c r="BO82">
        <v>2049100</v>
      </c>
      <c r="BP82">
        <v>10590000</v>
      </c>
      <c r="BQ82">
        <v>0</v>
      </c>
      <c r="BR82">
        <v>1689500</v>
      </c>
      <c r="BS82">
        <v>2116900</v>
      </c>
      <c r="BT82">
        <v>1353500</v>
      </c>
      <c r="BU82">
        <v>1020300</v>
      </c>
      <c r="BV82">
        <v>87741000</v>
      </c>
      <c r="BW82">
        <v>3296100</v>
      </c>
      <c r="BX82">
        <v>0</v>
      </c>
      <c r="BY82">
        <v>6876400</v>
      </c>
      <c r="BZ82">
        <v>38911000</v>
      </c>
      <c r="CA82">
        <v>1</v>
      </c>
      <c r="CB82">
        <v>4</v>
      </c>
      <c r="CC82">
        <v>0</v>
      </c>
      <c r="CD82">
        <v>3</v>
      </c>
      <c r="CE82">
        <v>3</v>
      </c>
      <c r="CF82">
        <v>2</v>
      </c>
      <c r="CG82">
        <v>1</v>
      </c>
      <c r="CH82">
        <v>3</v>
      </c>
      <c r="CI82">
        <v>2</v>
      </c>
      <c r="CJ82">
        <v>1</v>
      </c>
      <c r="CK82">
        <v>3</v>
      </c>
      <c r="CL82">
        <v>23</v>
      </c>
      <c r="CP82">
        <v>1041</v>
      </c>
      <c r="CQ82" t="s">
        <v>6643</v>
      </c>
      <c r="CR82" t="s">
        <v>339</v>
      </c>
      <c r="CS82" t="s">
        <v>6644</v>
      </c>
      <c r="CT82" t="s">
        <v>6645</v>
      </c>
      <c r="CU82" t="s">
        <v>6646</v>
      </c>
      <c r="CV82" t="s">
        <v>6647</v>
      </c>
      <c r="CX82">
        <v>1904</v>
      </c>
      <c r="CZ82">
        <v>16</v>
      </c>
      <c r="DA82" s="3">
        <v>683040</v>
      </c>
      <c r="DB82" s="3">
        <v>3529800</v>
      </c>
      <c r="DC82" s="3">
        <v>0</v>
      </c>
      <c r="DD82" s="3">
        <v>563160</v>
      </c>
      <c r="DE82" s="3">
        <v>705620</v>
      </c>
      <c r="DF82" s="3">
        <v>451180</v>
      </c>
      <c r="DG82" s="3">
        <v>340110</v>
      </c>
      <c r="DH82" s="3">
        <v>29247000</v>
      </c>
      <c r="DI82" s="3">
        <v>1098700</v>
      </c>
      <c r="DJ82" s="3">
        <v>0</v>
      </c>
      <c r="DK82" s="3">
        <v>2292100</v>
      </c>
      <c r="DL82" s="3">
        <v>0</v>
      </c>
      <c r="DM82" s="3">
        <v>28853000</v>
      </c>
      <c r="DN82" s="3">
        <v>0</v>
      </c>
      <c r="DO82" s="3">
        <v>0</v>
      </c>
      <c r="DP82" s="3">
        <v>28424000</v>
      </c>
      <c r="DQ82" s="3">
        <v>0</v>
      </c>
      <c r="DR82" s="3">
        <v>0</v>
      </c>
      <c r="DS82" s="3">
        <v>11527000</v>
      </c>
      <c r="DT82" s="3">
        <v>0</v>
      </c>
      <c r="DU82" s="3">
        <v>0</v>
      </c>
      <c r="DV82" s="3">
        <v>22184000</v>
      </c>
      <c r="DY82" s="42" t="s">
        <v>15966</v>
      </c>
      <c r="DZ82" t="s">
        <v>14462</v>
      </c>
      <c r="EA82" s="19">
        <f t="shared" si="15"/>
        <v>2105100</v>
      </c>
      <c r="EB82" s="19">
        <f t="shared" si="16"/>
        <v>721070</v>
      </c>
      <c r="EC82" s="19">
        <f t="shared" si="17"/>
        <v>1499800</v>
      </c>
      <c r="ED82" s="19">
        <f t="shared" si="24"/>
        <v>2462600</v>
      </c>
      <c r="EE82" s="19">
        <f t="shared" si="25"/>
        <v>0</v>
      </c>
      <c r="EF82" s="19">
        <f t="shared" si="26"/>
        <v>22019000</v>
      </c>
      <c r="EG82" s="19">
        <f t="shared" si="18"/>
        <v>0</v>
      </c>
      <c r="EH82" s="19">
        <f t="shared" si="19"/>
        <v>0</v>
      </c>
      <c r="EI82" s="19">
        <f t="shared" si="20"/>
        <v>28655000</v>
      </c>
      <c r="EJ82" s="19">
        <f t="shared" si="21"/>
        <v>0</v>
      </c>
      <c r="EK82" s="19">
        <f t="shared" si="22"/>
        <v>0</v>
      </c>
      <c r="EL82" s="19">
        <f t="shared" si="23"/>
        <v>58830000</v>
      </c>
    </row>
    <row r="83" spans="1:142" x14ac:dyDescent="0.25">
      <c r="A83" t="s">
        <v>11483</v>
      </c>
      <c r="B83" t="s">
        <v>13217</v>
      </c>
      <c r="C83" t="s">
        <v>14951</v>
      </c>
      <c r="D83" t="s">
        <v>6044</v>
      </c>
      <c r="E83" t="s">
        <v>6041</v>
      </c>
      <c r="F83" t="s">
        <v>6042</v>
      </c>
      <c r="G83" t="s">
        <v>6043</v>
      </c>
      <c r="H83" t="s">
        <v>6043</v>
      </c>
      <c r="I83" t="s">
        <v>6043</v>
      </c>
      <c r="J83">
        <v>2</v>
      </c>
      <c r="K83">
        <v>19</v>
      </c>
      <c r="L83">
        <v>19</v>
      </c>
      <c r="M83">
        <v>19</v>
      </c>
      <c r="N83">
        <v>10</v>
      </c>
      <c r="O83">
        <v>17</v>
      </c>
      <c r="P83">
        <v>6</v>
      </c>
      <c r="Q83">
        <v>11</v>
      </c>
      <c r="R83">
        <v>5</v>
      </c>
      <c r="S83">
        <v>8</v>
      </c>
      <c r="T83">
        <v>12</v>
      </c>
      <c r="U83">
        <v>11</v>
      </c>
      <c r="V83">
        <v>15</v>
      </c>
      <c r="W83">
        <v>13</v>
      </c>
      <c r="X83">
        <v>17</v>
      </c>
      <c r="Y83">
        <v>10</v>
      </c>
      <c r="Z83">
        <v>17</v>
      </c>
      <c r="AA83">
        <v>6</v>
      </c>
      <c r="AB83">
        <v>11</v>
      </c>
      <c r="AC83">
        <v>5</v>
      </c>
      <c r="AD83">
        <v>8</v>
      </c>
      <c r="AE83">
        <v>12</v>
      </c>
      <c r="AF83">
        <v>11</v>
      </c>
      <c r="AG83">
        <v>15</v>
      </c>
      <c r="AH83">
        <v>13</v>
      </c>
      <c r="AI83">
        <v>17</v>
      </c>
      <c r="AJ83">
        <v>10</v>
      </c>
      <c r="AK83">
        <v>17</v>
      </c>
      <c r="AL83">
        <v>6</v>
      </c>
      <c r="AM83">
        <v>11</v>
      </c>
      <c r="AN83">
        <v>5</v>
      </c>
      <c r="AO83">
        <v>8</v>
      </c>
      <c r="AP83">
        <v>12</v>
      </c>
      <c r="AQ83">
        <v>11</v>
      </c>
      <c r="AR83">
        <v>15</v>
      </c>
      <c r="AS83">
        <v>13</v>
      </c>
      <c r="AT83">
        <v>17</v>
      </c>
      <c r="AU83">
        <v>26.3</v>
      </c>
      <c r="AV83">
        <v>26.3</v>
      </c>
      <c r="AW83">
        <v>26.3</v>
      </c>
      <c r="AX83">
        <v>93.141999999999996</v>
      </c>
      <c r="AY83">
        <v>838</v>
      </c>
      <c r="AZ83" t="s">
        <v>6045</v>
      </c>
      <c r="BA83">
        <v>0</v>
      </c>
      <c r="BB83">
        <v>115.6</v>
      </c>
      <c r="BC83">
        <v>14</v>
      </c>
      <c r="BD83">
        <v>22.8</v>
      </c>
      <c r="BE83">
        <v>9.6999999999999993</v>
      </c>
      <c r="BF83">
        <v>14</v>
      </c>
      <c r="BG83">
        <v>7.5</v>
      </c>
      <c r="BH83">
        <v>12.1</v>
      </c>
      <c r="BI83">
        <v>17.2</v>
      </c>
      <c r="BJ83">
        <v>13.5</v>
      </c>
      <c r="BK83">
        <v>19.5</v>
      </c>
      <c r="BL83">
        <v>17.2</v>
      </c>
      <c r="BM83">
        <v>25.2</v>
      </c>
      <c r="BN83">
        <v>1529900000</v>
      </c>
      <c r="BO83">
        <v>139650000</v>
      </c>
      <c r="BP83">
        <v>299040000</v>
      </c>
      <c r="BQ83">
        <v>15687000</v>
      </c>
      <c r="BR83">
        <v>50743000</v>
      </c>
      <c r="BS83">
        <v>11029000</v>
      </c>
      <c r="BT83">
        <v>14721000</v>
      </c>
      <c r="BU83">
        <v>66741000</v>
      </c>
      <c r="BV83">
        <v>120190000</v>
      </c>
      <c r="BW83">
        <v>208900000</v>
      </c>
      <c r="BX83">
        <v>219880000</v>
      </c>
      <c r="BY83">
        <v>383280000</v>
      </c>
      <c r="BZ83">
        <v>38247000</v>
      </c>
      <c r="CA83">
        <v>14</v>
      </c>
      <c r="CB83">
        <v>28</v>
      </c>
      <c r="CC83">
        <v>9</v>
      </c>
      <c r="CD83">
        <v>14</v>
      </c>
      <c r="CE83">
        <v>6</v>
      </c>
      <c r="CF83">
        <v>9</v>
      </c>
      <c r="CG83">
        <v>18</v>
      </c>
      <c r="CH83">
        <v>16</v>
      </c>
      <c r="CI83">
        <v>24</v>
      </c>
      <c r="CJ83">
        <v>24</v>
      </c>
      <c r="CK83">
        <v>29</v>
      </c>
      <c r="CL83">
        <v>191</v>
      </c>
      <c r="CP83">
        <v>935</v>
      </c>
      <c r="CQ83" t="s">
        <v>6046</v>
      </c>
      <c r="CR83" t="s">
        <v>1345</v>
      </c>
      <c r="CS83" t="s">
        <v>6047</v>
      </c>
      <c r="CT83" t="s">
        <v>6048</v>
      </c>
      <c r="CU83" t="s">
        <v>6049</v>
      </c>
      <c r="CV83" t="s">
        <v>6050</v>
      </c>
      <c r="DA83" s="3">
        <v>3491400</v>
      </c>
      <c r="DB83" s="3">
        <v>7475900</v>
      </c>
      <c r="DC83" s="3">
        <v>392170</v>
      </c>
      <c r="DD83" s="3">
        <v>1268600</v>
      </c>
      <c r="DE83" s="3">
        <v>275720</v>
      </c>
      <c r="DF83" s="3">
        <v>368040</v>
      </c>
      <c r="DG83" s="3">
        <v>1668500</v>
      </c>
      <c r="DH83" s="3">
        <v>3004700</v>
      </c>
      <c r="DI83" s="3">
        <v>5222400</v>
      </c>
      <c r="DJ83" s="3">
        <v>5497100</v>
      </c>
      <c r="DK83" s="3">
        <v>9582100</v>
      </c>
      <c r="DL83" s="3">
        <v>140820000</v>
      </c>
      <c r="DM83" s="3">
        <v>288600000</v>
      </c>
      <c r="DN83" s="3">
        <v>144440000</v>
      </c>
      <c r="DO83" s="3">
        <v>185640000</v>
      </c>
      <c r="DP83" s="3">
        <v>82157000</v>
      </c>
      <c r="DQ83" s="3">
        <v>45759000</v>
      </c>
      <c r="DR83" s="3">
        <v>184470000</v>
      </c>
      <c r="DS83" s="3">
        <v>88700000</v>
      </c>
      <c r="DT83" s="3">
        <v>159550000</v>
      </c>
      <c r="DU83" s="3">
        <v>164400000</v>
      </c>
      <c r="DV83" s="3">
        <v>323940000</v>
      </c>
      <c r="DY83" s="42" t="s">
        <v>16045</v>
      </c>
      <c r="DZ83" t="s">
        <v>14580</v>
      </c>
      <c r="EA83" s="19">
        <f t="shared" si="15"/>
        <v>3437800</v>
      </c>
      <c r="EB83" s="19">
        <f t="shared" si="16"/>
        <v>2858600</v>
      </c>
      <c r="EC83" s="19">
        <f t="shared" si="17"/>
        <v>3044700</v>
      </c>
      <c r="ED83" s="19">
        <f t="shared" si="24"/>
        <v>2164300</v>
      </c>
      <c r="EE83" s="19">
        <f t="shared" si="25"/>
        <v>1704100</v>
      </c>
      <c r="EF83" s="19">
        <f t="shared" si="26"/>
        <v>4191400</v>
      </c>
      <c r="EG83" s="19">
        <f t="shared" si="18"/>
        <v>118530000</v>
      </c>
      <c r="EH83" s="19">
        <f t="shared" si="19"/>
        <v>51964000</v>
      </c>
      <c r="EI83" s="19">
        <f t="shared" si="20"/>
        <v>99354000</v>
      </c>
      <c r="EJ83" s="19">
        <f t="shared" si="21"/>
        <v>28589000</v>
      </c>
      <c r="EK83" s="19">
        <f t="shared" si="22"/>
        <v>34670000</v>
      </c>
      <c r="EL83" s="19">
        <f t="shared" si="23"/>
        <v>24623000</v>
      </c>
    </row>
    <row r="84" spans="1:142" x14ac:dyDescent="0.25">
      <c r="A84" t="s">
        <v>12000</v>
      </c>
      <c r="B84" t="s">
        <v>13734</v>
      </c>
      <c r="C84" t="s">
        <v>15468</v>
      </c>
      <c r="D84" t="s">
        <v>8802</v>
      </c>
      <c r="E84" t="s">
        <v>8801</v>
      </c>
      <c r="F84" t="s">
        <v>8801</v>
      </c>
      <c r="G84">
        <v>9</v>
      </c>
      <c r="H84">
        <v>9</v>
      </c>
      <c r="I84">
        <v>9</v>
      </c>
      <c r="J84">
        <v>1</v>
      </c>
      <c r="K84">
        <v>9</v>
      </c>
      <c r="L84">
        <v>9</v>
      </c>
      <c r="M84">
        <v>9</v>
      </c>
      <c r="N84">
        <v>6</v>
      </c>
      <c r="O84">
        <v>2</v>
      </c>
      <c r="P84">
        <v>2</v>
      </c>
      <c r="Q84">
        <v>4</v>
      </c>
      <c r="R84">
        <v>3</v>
      </c>
      <c r="S84">
        <v>3</v>
      </c>
      <c r="T84">
        <v>3</v>
      </c>
      <c r="U84">
        <v>6</v>
      </c>
      <c r="V84">
        <v>7</v>
      </c>
      <c r="W84">
        <v>5</v>
      </c>
      <c r="X84">
        <v>4</v>
      </c>
      <c r="Y84">
        <v>6</v>
      </c>
      <c r="Z84">
        <v>2</v>
      </c>
      <c r="AA84">
        <v>2</v>
      </c>
      <c r="AB84">
        <v>4</v>
      </c>
      <c r="AC84">
        <v>3</v>
      </c>
      <c r="AD84">
        <v>3</v>
      </c>
      <c r="AE84">
        <v>3</v>
      </c>
      <c r="AF84">
        <v>6</v>
      </c>
      <c r="AG84">
        <v>7</v>
      </c>
      <c r="AH84">
        <v>5</v>
      </c>
      <c r="AI84">
        <v>4</v>
      </c>
      <c r="AJ84">
        <v>6</v>
      </c>
      <c r="AK84">
        <v>2</v>
      </c>
      <c r="AL84">
        <v>2</v>
      </c>
      <c r="AM84">
        <v>4</v>
      </c>
      <c r="AN84">
        <v>3</v>
      </c>
      <c r="AO84">
        <v>3</v>
      </c>
      <c r="AP84">
        <v>3</v>
      </c>
      <c r="AQ84">
        <v>6</v>
      </c>
      <c r="AR84">
        <v>7</v>
      </c>
      <c r="AS84">
        <v>5</v>
      </c>
      <c r="AT84">
        <v>4</v>
      </c>
      <c r="AU84">
        <v>26.3</v>
      </c>
      <c r="AV84">
        <v>26.3</v>
      </c>
      <c r="AW84">
        <v>26.3</v>
      </c>
      <c r="AX84">
        <v>42.572000000000003</v>
      </c>
      <c r="AY84">
        <v>373</v>
      </c>
      <c r="AZ84">
        <v>373</v>
      </c>
      <c r="BA84">
        <v>0</v>
      </c>
      <c r="BB84">
        <v>85.149000000000001</v>
      </c>
      <c r="BC84">
        <v>12.6</v>
      </c>
      <c r="BD84">
        <v>5.6</v>
      </c>
      <c r="BE84">
        <v>2.9</v>
      </c>
      <c r="BF84">
        <v>8</v>
      </c>
      <c r="BG84">
        <v>5.4</v>
      </c>
      <c r="BH84">
        <v>5.6</v>
      </c>
      <c r="BI84">
        <v>5.4</v>
      </c>
      <c r="BJ84">
        <v>15</v>
      </c>
      <c r="BK84">
        <v>23.9</v>
      </c>
      <c r="BL84">
        <v>8.3000000000000007</v>
      </c>
      <c r="BM84">
        <v>8</v>
      </c>
      <c r="BN84">
        <v>714820000</v>
      </c>
      <c r="BO84">
        <v>94667000</v>
      </c>
      <c r="BP84">
        <v>29361000</v>
      </c>
      <c r="BQ84">
        <v>3512100</v>
      </c>
      <c r="BR84">
        <v>14153000</v>
      </c>
      <c r="BS84">
        <v>14088000</v>
      </c>
      <c r="BT84">
        <v>23533000</v>
      </c>
      <c r="BU84">
        <v>23982000</v>
      </c>
      <c r="BV84">
        <v>112650000</v>
      </c>
      <c r="BW84">
        <v>131150000</v>
      </c>
      <c r="BX84">
        <v>172050000</v>
      </c>
      <c r="BY84">
        <v>95678000</v>
      </c>
      <c r="BZ84">
        <v>37622000</v>
      </c>
      <c r="CA84">
        <v>9</v>
      </c>
      <c r="CB84">
        <v>3</v>
      </c>
      <c r="CC84">
        <v>4</v>
      </c>
      <c r="CD84">
        <v>5</v>
      </c>
      <c r="CE84">
        <v>4</v>
      </c>
      <c r="CF84">
        <v>4</v>
      </c>
      <c r="CG84">
        <v>5</v>
      </c>
      <c r="CH84">
        <v>7</v>
      </c>
      <c r="CI84">
        <v>9</v>
      </c>
      <c r="CJ84">
        <v>7</v>
      </c>
      <c r="CK84">
        <v>5</v>
      </c>
      <c r="CL84">
        <v>62</v>
      </c>
      <c r="CP84">
        <v>1446</v>
      </c>
      <c r="CQ84" t="s">
        <v>8803</v>
      </c>
      <c r="CR84" t="s">
        <v>597</v>
      </c>
      <c r="CS84" t="s">
        <v>8804</v>
      </c>
      <c r="CT84" t="s">
        <v>8805</v>
      </c>
      <c r="CU84" t="s">
        <v>8806</v>
      </c>
      <c r="CV84" t="s">
        <v>8807</v>
      </c>
      <c r="DA84" s="3">
        <v>4982500</v>
      </c>
      <c r="DB84" s="3">
        <v>1545300</v>
      </c>
      <c r="DC84" s="3">
        <v>184850</v>
      </c>
      <c r="DD84" s="3">
        <v>744900</v>
      </c>
      <c r="DE84" s="3">
        <v>741470</v>
      </c>
      <c r="DF84" s="3">
        <v>1238600</v>
      </c>
      <c r="DG84" s="3">
        <v>1262200</v>
      </c>
      <c r="DH84" s="3">
        <v>5928700</v>
      </c>
      <c r="DI84" s="3">
        <v>6902500</v>
      </c>
      <c r="DJ84" s="3">
        <v>9055500</v>
      </c>
      <c r="DK84" s="3">
        <v>5035700</v>
      </c>
      <c r="DL84" s="3">
        <v>78542000</v>
      </c>
      <c r="DM84" s="3">
        <v>46614000</v>
      </c>
      <c r="DN84" s="3">
        <v>34351000</v>
      </c>
      <c r="DO84" s="3">
        <v>47134000</v>
      </c>
      <c r="DP84" s="3">
        <v>93860000</v>
      </c>
      <c r="DQ84" s="3">
        <v>68500000</v>
      </c>
      <c r="DR84" s="3">
        <v>77756000</v>
      </c>
      <c r="DS84" s="3">
        <v>57402000</v>
      </c>
      <c r="DT84" s="3">
        <v>111350000</v>
      </c>
      <c r="DU84" s="3">
        <v>119170000</v>
      </c>
      <c r="DV84" s="3">
        <v>105140000</v>
      </c>
      <c r="DY84" s="42" t="s">
        <v>12495</v>
      </c>
      <c r="DZ84" t="s">
        <v>14229</v>
      </c>
      <c r="EA84" s="19">
        <f t="shared" si="15"/>
        <v>495520</v>
      </c>
      <c r="EB84" s="19">
        <f t="shared" si="16"/>
        <v>70145</v>
      </c>
      <c r="EC84" s="19">
        <f t="shared" si="17"/>
        <v>656630</v>
      </c>
      <c r="ED84" s="19">
        <f t="shared" si="24"/>
        <v>17267</v>
      </c>
      <c r="EE84" s="19">
        <f t="shared" si="25"/>
        <v>25942</v>
      </c>
      <c r="EF84" s="19">
        <f t="shared" si="26"/>
        <v>57881</v>
      </c>
      <c r="EG84" s="19">
        <f t="shared" si="18"/>
        <v>326280000</v>
      </c>
      <c r="EH84" s="19">
        <f t="shared" si="19"/>
        <v>13593000</v>
      </c>
      <c r="EI84" s="19">
        <f t="shared" si="20"/>
        <v>350680000</v>
      </c>
      <c r="EJ84" s="19">
        <f t="shared" si="21"/>
        <v>0</v>
      </c>
      <c r="EK84" s="19">
        <f t="shared" si="22"/>
        <v>0</v>
      </c>
      <c r="EL84" s="19">
        <f t="shared" si="23"/>
        <v>5139900</v>
      </c>
    </row>
    <row r="85" spans="1:142" x14ac:dyDescent="0.25">
      <c r="A85" t="s">
        <v>11069</v>
      </c>
      <c r="B85" t="s">
        <v>12803</v>
      </c>
      <c r="C85" t="s">
        <v>14537</v>
      </c>
      <c r="D85" t="s">
        <v>3513</v>
      </c>
      <c r="E85" t="s">
        <v>3511</v>
      </c>
      <c r="F85" t="s">
        <v>3512</v>
      </c>
      <c r="G85" t="s">
        <v>1226</v>
      </c>
      <c r="H85" t="s">
        <v>1226</v>
      </c>
      <c r="I85" t="s">
        <v>3302</v>
      </c>
      <c r="J85">
        <v>2</v>
      </c>
      <c r="K85">
        <v>11</v>
      </c>
      <c r="L85">
        <v>11</v>
      </c>
      <c r="M85">
        <v>6</v>
      </c>
      <c r="N85">
        <v>6</v>
      </c>
      <c r="O85">
        <v>8</v>
      </c>
      <c r="P85">
        <v>1</v>
      </c>
      <c r="Q85">
        <v>4</v>
      </c>
      <c r="R85">
        <v>2</v>
      </c>
      <c r="S85">
        <v>7</v>
      </c>
      <c r="T85">
        <v>7</v>
      </c>
      <c r="U85">
        <v>11</v>
      </c>
      <c r="V85">
        <v>5</v>
      </c>
      <c r="W85">
        <v>5</v>
      </c>
      <c r="X85">
        <v>6</v>
      </c>
      <c r="Y85">
        <v>6</v>
      </c>
      <c r="Z85">
        <v>8</v>
      </c>
      <c r="AA85">
        <v>1</v>
      </c>
      <c r="AB85">
        <v>4</v>
      </c>
      <c r="AC85">
        <v>2</v>
      </c>
      <c r="AD85">
        <v>7</v>
      </c>
      <c r="AE85">
        <v>7</v>
      </c>
      <c r="AF85">
        <v>11</v>
      </c>
      <c r="AG85">
        <v>5</v>
      </c>
      <c r="AH85">
        <v>5</v>
      </c>
      <c r="AI85">
        <v>6</v>
      </c>
      <c r="AJ85">
        <v>5</v>
      </c>
      <c r="AK85">
        <v>4</v>
      </c>
      <c r="AL85">
        <v>0</v>
      </c>
      <c r="AM85">
        <v>1</v>
      </c>
      <c r="AN85">
        <v>1</v>
      </c>
      <c r="AO85">
        <v>6</v>
      </c>
      <c r="AP85">
        <v>4</v>
      </c>
      <c r="AQ85">
        <v>6</v>
      </c>
      <c r="AR85">
        <v>3</v>
      </c>
      <c r="AS85">
        <v>2</v>
      </c>
      <c r="AT85">
        <v>3</v>
      </c>
      <c r="AU85">
        <v>34.9</v>
      </c>
      <c r="AV85">
        <v>34.9</v>
      </c>
      <c r="AW85">
        <v>18.100000000000001</v>
      </c>
      <c r="AX85">
        <v>32.904000000000003</v>
      </c>
      <c r="AY85">
        <v>298</v>
      </c>
      <c r="AZ85" t="s">
        <v>3514</v>
      </c>
      <c r="BA85">
        <v>0</v>
      </c>
      <c r="BB85">
        <v>17.797999999999998</v>
      </c>
      <c r="BC85">
        <v>17.8</v>
      </c>
      <c r="BD85">
        <v>24.8</v>
      </c>
      <c r="BE85">
        <v>2.7</v>
      </c>
      <c r="BF85">
        <v>11.1</v>
      </c>
      <c r="BG85">
        <v>5.7</v>
      </c>
      <c r="BH85">
        <v>20.8</v>
      </c>
      <c r="BI85">
        <v>24.8</v>
      </c>
      <c r="BJ85">
        <v>34.9</v>
      </c>
      <c r="BK85">
        <v>16.399999999999999</v>
      </c>
      <c r="BL85">
        <v>18.100000000000001</v>
      </c>
      <c r="BM85">
        <v>18.5</v>
      </c>
      <c r="BN85">
        <v>784170000</v>
      </c>
      <c r="BO85">
        <v>55020000</v>
      </c>
      <c r="BP85">
        <v>200840000</v>
      </c>
      <c r="BQ85">
        <v>811630</v>
      </c>
      <c r="BR85">
        <v>19884000</v>
      </c>
      <c r="BS85">
        <v>3374200</v>
      </c>
      <c r="BT85">
        <v>32864000</v>
      </c>
      <c r="BU85">
        <v>38312000</v>
      </c>
      <c r="BV85">
        <v>197310000</v>
      </c>
      <c r="BW85">
        <v>49612000</v>
      </c>
      <c r="BX85">
        <v>78505000</v>
      </c>
      <c r="BY85">
        <v>107640000</v>
      </c>
      <c r="BZ85">
        <v>37341000</v>
      </c>
      <c r="CA85">
        <v>8</v>
      </c>
      <c r="CB85">
        <v>9</v>
      </c>
      <c r="CC85">
        <v>1</v>
      </c>
      <c r="CD85">
        <v>4</v>
      </c>
      <c r="CE85">
        <v>2</v>
      </c>
      <c r="CF85">
        <v>8</v>
      </c>
      <c r="CG85">
        <v>7</v>
      </c>
      <c r="CH85">
        <v>15</v>
      </c>
      <c r="CI85">
        <v>5</v>
      </c>
      <c r="CJ85">
        <v>7</v>
      </c>
      <c r="CK85">
        <v>7</v>
      </c>
      <c r="CL85">
        <v>73</v>
      </c>
      <c r="CP85">
        <v>525</v>
      </c>
      <c r="CQ85" t="s">
        <v>3515</v>
      </c>
      <c r="CR85" t="s">
        <v>223</v>
      </c>
      <c r="CS85" t="s">
        <v>3516</v>
      </c>
      <c r="CT85" t="s">
        <v>3517</v>
      </c>
      <c r="CU85" t="s">
        <v>3518</v>
      </c>
      <c r="CV85" t="s">
        <v>3519</v>
      </c>
      <c r="CW85">
        <v>239</v>
      </c>
      <c r="CY85">
        <v>282</v>
      </c>
      <c r="DA85" s="3">
        <v>2620000</v>
      </c>
      <c r="DB85" s="3">
        <v>9563800</v>
      </c>
      <c r="DC85" s="3">
        <v>38649</v>
      </c>
      <c r="DD85" s="3">
        <v>946840</v>
      </c>
      <c r="DE85" s="3">
        <v>160680</v>
      </c>
      <c r="DF85" s="3">
        <v>1565000</v>
      </c>
      <c r="DG85" s="3">
        <v>1824400</v>
      </c>
      <c r="DH85" s="3">
        <v>9395800</v>
      </c>
      <c r="DI85" s="3">
        <v>2362500</v>
      </c>
      <c r="DJ85" s="3">
        <v>3738300</v>
      </c>
      <c r="DK85" s="3">
        <v>5125600</v>
      </c>
      <c r="DL85" s="3">
        <v>94774000</v>
      </c>
      <c r="DM85" s="3">
        <v>177810000</v>
      </c>
      <c r="DN85" s="3">
        <v>0</v>
      </c>
      <c r="DO85" s="3">
        <v>69515000</v>
      </c>
      <c r="DP85" s="3">
        <v>34651000</v>
      </c>
      <c r="DQ85" s="3">
        <v>105490000</v>
      </c>
      <c r="DR85" s="3">
        <v>110470000</v>
      </c>
      <c r="DS85" s="3">
        <v>123310000</v>
      </c>
      <c r="DT85" s="3">
        <v>70367000</v>
      </c>
      <c r="DU85" s="3">
        <v>77692000</v>
      </c>
      <c r="DV85" s="3">
        <v>70326000</v>
      </c>
      <c r="DY85" s="42" t="s">
        <v>13517</v>
      </c>
      <c r="DZ85" t="s">
        <v>15251</v>
      </c>
      <c r="EA85" s="19">
        <f t="shared" si="15"/>
        <v>698580</v>
      </c>
      <c r="EB85" s="19">
        <f t="shared" si="16"/>
        <v>1332500</v>
      </c>
      <c r="EC85" s="19">
        <f t="shared" si="17"/>
        <v>1650300</v>
      </c>
      <c r="ED85" s="19">
        <f t="shared" si="24"/>
        <v>0</v>
      </c>
      <c r="EE85" s="19">
        <f t="shared" si="25"/>
        <v>0</v>
      </c>
      <c r="EF85" s="19">
        <f t="shared" si="26"/>
        <v>0</v>
      </c>
      <c r="EG85" s="19">
        <f t="shared" si="18"/>
        <v>172040000</v>
      </c>
      <c r="EH85" s="19">
        <f t="shared" si="19"/>
        <v>88842000</v>
      </c>
      <c r="EI85" s="19">
        <f t="shared" si="20"/>
        <v>200410000</v>
      </c>
      <c r="EJ85" s="19">
        <f t="shared" si="21"/>
        <v>0</v>
      </c>
      <c r="EK85" s="19">
        <f t="shared" si="22"/>
        <v>0</v>
      </c>
      <c r="EL85" s="19">
        <f t="shared" si="23"/>
        <v>0</v>
      </c>
    </row>
    <row r="86" spans="1:142" x14ac:dyDescent="0.25">
      <c r="A86" t="s">
        <v>11062</v>
      </c>
      <c r="B86" t="s">
        <v>12796</v>
      </c>
      <c r="C86" t="s">
        <v>14530</v>
      </c>
      <c r="D86" t="s">
        <v>3468</v>
      </c>
      <c r="E86" t="s">
        <v>3467</v>
      </c>
      <c r="F86" t="s">
        <v>3467</v>
      </c>
      <c r="G86">
        <v>18</v>
      </c>
      <c r="H86">
        <v>18</v>
      </c>
      <c r="I86">
        <v>18</v>
      </c>
      <c r="J86">
        <v>1</v>
      </c>
      <c r="K86">
        <v>18</v>
      </c>
      <c r="L86">
        <v>18</v>
      </c>
      <c r="M86">
        <v>18</v>
      </c>
      <c r="N86">
        <v>14</v>
      </c>
      <c r="O86">
        <v>12</v>
      </c>
      <c r="P86">
        <v>4</v>
      </c>
      <c r="Q86">
        <v>5</v>
      </c>
      <c r="R86">
        <v>5</v>
      </c>
      <c r="S86">
        <v>10</v>
      </c>
      <c r="T86">
        <v>8</v>
      </c>
      <c r="U86">
        <v>12</v>
      </c>
      <c r="V86">
        <v>15</v>
      </c>
      <c r="W86">
        <v>14</v>
      </c>
      <c r="X86">
        <v>12</v>
      </c>
      <c r="Y86">
        <v>14</v>
      </c>
      <c r="Z86">
        <v>12</v>
      </c>
      <c r="AA86">
        <v>4</v>
      </c>
      <c r="AB86">
        <v>5</v>
      </c>
      <c r="AC86">
        <v>5</v>
      </c>
      <c r="AD86">
        <v>10</v>
      </c>
      <c r="AE86">
        <v>8</v>
      </c>
      <c r="AF86">
        <v>12</v>
      </c>
      <c r="AG86">
        <v>15</v>
      </c>
      <c r="AH86">
        <v>14</v>
      </c>
      <c r="AI86">
        <v>12</v>
      </c>
      <c r="AJ86">
        <v>14</v>
      </c>
      <c r="AK86">
        <v>12</v>
      </c>
      <c r="AL86">
        <v>4</v>
      </c>
      <c r="AM86">
        <v>5</v>
      </c>
      <c r="AN86">
        <v>5</v>
      </c>
      <c r="AO86">
        <v>10</v>
      </c>
      <c r="AP86">
        <v>8</v>
      </c>
      <c r="AQ86">
        <v>12</v>
      </c>
      <c r="AR86">
        <v>15</v>
      </c>
      <c r="AS86">
        <v>14</v>
      </c>
      <c r="AT86">
        <v>12</v>
      </c>
      <c r="AU86">
        <v>55.5</v>
      </c>
      <c r="AV86">
        <v>55.5</v>
      </c>
      <c r="AW86">
        <v>55.5</v>
      </c>
      <c r="AX86">
        <v>35.752000000000002</v>
      </c>
      <c r="AY86">
        <v>319</v>
      </c>
      <c r="AZ86">
        <v>319</v>
      </c>
      <c r="BA86">
        <v>0</v>
      </c>
      <c r="BB86">
        <v>90.46</v>
      </c>
      <c r="BC86">
        <v>47.3</v>
      </c>
      <c r="BD86">
        <v>41.1</v>
      </c>
      <c r="BE86">
        <v>11.9</v>
      </c>
      <c r="BF86">
        <v>15.7</v>
      </c>
      <c r="BG86">
        <v>15.4</v>
      </c>
      <c r="BH86">
        <v>39.799999999999997</v>
      </c>
      <c r="BI86">
        <v>25.7</v>
      </c>
      <c r="BJ86">
        <v>43.3</v>
      </c>
      <c r="BK86">
        <v>49.2</v>
      </c>
      <c r="BL86">
        <v>47</v>
      </c>
      <c r="BM86">
        <v>46.4</v>
      </c>
      <c r="BN86">
        <v>857010000</v>
      </c>
      <c r="BO86">
        <v>177130000</v>
      </c>
      <c r="BP86">
        <v>48559000</v>
      </c>
      <c r="BQ86">
        <v>3736800</v>
      </c>
      <c r="BR86">
        <v>12086000</v>
      </c>
      <c r="BS86">
        <v>6857400</v>
      </c>
      <c r="BT86">
        <v>43947000</v>
      </c>
      <c r="BU86">
        <v>22953000</v>
      </c>
      <c r="BV86">
        <v>111980000</v>
      </c>
      <c r="BW86">
        <v>144340000</v>
      </c>
      <c r="BX86">
        <v>203450000</v>
      </c>
      <c r="BY86">
        <v>81979000</v>
      </c>
      <c r="BZ86">
        <v>37261000</v>
      </c>
      <c r="CA86">
        <v>22</v>
      </c>
      <c r="CB86">
        <v>18</v>
      </c>
      <c r="CC86">
        <v>4</v>
      </c>
      <c r="CD86">
        <v>6</v>
      </c>
      <c r="CE86">
        <v>5</v>
      </c>
      <c r="CF86">
        <v>16</v>
      </c>
      <c r="CG86">
        <v>9</v>
      </c>
      <c r="CH86">
        <v>18</v>
      </c>
      <c r="CI86">
        <v>26</v>
      </c>
      <c r="CJ86">
        <v>20</v>
      </c>
      <c r="CK86">
        <v>16</v>
      </c>
      <c r="CL86">
        <v>160</v>
      </c>
      <c r="CP86">
        <v>518</v>
      </c>
      <c r="CQ86" t="s">
        <v>3469</v>
      </c>
      <c r="CR86" t="s">
        <v>3470</v>
      </c>
      <c r="CS86" t="s">
        <v>3471</v>
      </c>
      <c r="CT86" t="s">
        <v>3472</v>
      </c>
      <c r="CU86" t="s">
        <v>3473</v>
      </c>
      <c r="CV86" t="s">
        <v>3474</v>
      </c>
      <c r="DA86" s="3">
        <v>7701200</v>
      </c>
      <c r="DB86" s="3">
        <v>2111300</v>
      </c>
      <c r="DC86" s="3">
        <v>162470</v>
      </c>
      <c r="DD86" s="3">
        <v>525480</v>
      </c>
      <c r="DE86" s="3">
        <v>298150</v>
      </c>
      <c r="DF86" s="3">
        <v>1910700</v>
      </c>
      <c r="DG86" s="3">
        <v>997940</v>
      </c>
      <c r="DH86" s="3">
        <v>4868900</v>
      </c>
      <c r="DI86" s="3">
        <v>6275400</v>
      </c>
      <c r="DJ86" s="3">
        <v>8845500</v>
      </c>
      <c r="DK86" s="3">
        <v>3564300</v>
      </c>
      <c r="DL86" s="3">
        <v>149860000</v>
      </c>
      <c r="DM86" s="3">
        <v>59056000</v>
      </c>
      <c r="DN86" s="3">
        <v>32592000</v>
      </c>
      <c r="DO86" s="3">
        <v>46862000</v>
      </c>
      <c r="DP86" s="3">
        <v>40401000</v>
      </c>
      <c r="DQ86" s="3">
        <v>92058000</v>
      </c>
      <c r="DR86" s="3">
        <v>72198000</v>
      </c>
      <c r="DS86" s="3">
        <v>75764000</v>
      </c>
      <c r="DT86" s="3">
        <v>109940000</v>
      </c>
      <c r="DU86" s="3">
        <v>152920000</v>
      </c>
      <c r="DV86" s="3">
        <v>92648000</v>
      </c>
      <c r="DY86" s="42" t="s">
        <v>12765</v>
      </c>
      <c r="DZ86" t="s">
        <v>14499</v>
      </c>
      <c r="EA86" s="19">
        <f t="shared" si="15"/>
        <v>522120</v>
      </c>
      <c r="EB86" s="19">
        <f t="shared" si="16"/>
        <v>1489800</v>
      </c>
      <c r="EC86" s="19">
        <f t="shared" si="17"/>
        <v>1227500</v>
      </c>
      <c r="ED86" s="19">
        <f t="shared" si="24"/>
        <v>0</v>
      </c>
      <c r="EE86" s="19">
        <f t="shared" si="25"/>
        <v>0</v>
      </c>
      <c r="EF86" s="19">
        <f t="shared" si="26"/>
        <v>18765</v>
      </c>
      <c r="EG86" s="19">
        <f t="shared" si="18"/>
        <v>145460000</v>
      </c>
      <c r="EH86" s="19">
        <f t="shared" si="19"/>
        <v>119140000</v>
      </c>
      <c r="EI86" s="19">
        <f t="shared" si="20"/>
        <v>190640000</v>
      </c>
      <c r="EJ86" s="19">
        <f t="shared" si="21"/>
        <v>0</v>
      </c>
      <c r="EK86" s="19">
        <f t="shared" si="22"/>
        <v>0</v>
      </c>
      <c r="EL86" s="19">
        <f t="shared" si="23"/>
        <v>0</v>
      </c>
    </row>
    <row r="87" spans="1:142" x14ac:dyDescent="0.25">
      <c r="A87" t="s">
        <v>11091</v>
      </c>
      <c r="B87" t="s">
        <v>12825</v>
      </c>
      <c r="C87" t="s">
        <v>14559</v>
      </c>
      <c r="D87" t="s">
        <v>3640</v>
      </c>
      <c r="E87" t="s">
        <v>3638</v>
      </c>
      <c r="F87" t="s">
        <v>3638</v>
      </c>
      <c r="G87" t="s">
        <v>3639</v>
      </c>
      <c r="H87" t="s">
        <v>3639</v>
      </c>
      <c r="I87" t="s">
        <v>3639</v>
      </c>
      <c r="J87">
        <v>2</v>
      </c>
      <c r="K87">
        <v>10</v>
      </c>
      <c r="L87">
        <v>10</v>
      </c>
      <c r="M87">
        <v>10</v>
      </c>
      <c r="N87">
        <v>7</v>
      </c>
      <c r="O87">
        <v>6</v>
      </c>
      <c r="P87">
        <v>4</v>
      </c>
      <c r="Q87">
        <v>7</v>
      </c>
      <c r="R87">
        <v>2</v>
      </c>
      <c r="S87">
        <v>4</v>
      </c>
      <c r="T87">
        <v>2</v>
      </c>
      <c r="U87">
        <v>1</v>
      </c>
      <c r="V87">
        <v>8</v>
      </c>
      <c r="W87">
        <v>10</v>
      </c>
      <c r="X87">
        <v>8</v>
      </c>
      <c r="Y87">
        <v>7</v>
      </c>
      <c r="Z87">
        <v>6</v>
      </c>
      <c r="AA87">
        <v>4</v>
      </c>
      <c r="AB87">
        <v>7</v>
      </c>
      <c r="AC87">
        <v>2</v>
      </c>
      <c r="AD87">
        <v>4</v>
      </c>
      <c r="AE87">
        <v>2</v>
      </c>
      <c r="AF87">
        <v>1</v>
      </c>
      <c r="AG87">
        <v>8</v>
      </c>
      <c r="AH87">
        <v>10</v>
      </c>
      <c r="AI87">
        <v>8</v>
      </c>
      <c r="AJ87">
        <v>7</v>
      </c>
      <c r="AK87">
        <v>6</v>
      </c>
      <c r="AL87">
        <v>4</v>
      </c>
      <c r="AM87">
        <v>7</v>
      </c>
      <c r="AN87">
        <v>2</v>
      </c>
      <c r="AO87">
        <v>4</v>
      </c>
      <c r="AP87">
        <v>2</v>
      </c>
      <c r="AQ87">
        <v>1</v>
      </c>
      <c r="AR87">
        <v>8</v>
      </c>
      <c r="AS87">
        <v>10</v>
      </c>
      <c r="AT87">
        <v>8</v>
      </c>
      <c r="AU87">
        <v>28.4</v>
      </c>
      <c r="AV87">
        <v>28.4</v>
      </c>
      <c r="AW87">
        <v>28.4</v>
      </c>
      <c r="AX87">
        <v>38.265000000000001</v>
      </c>
      <c r="AY87">
        <v>338</v>
      </c>
      <c r="AZ87" t="s">
        <v>3641</v>
      </c>
      <c r="BA87">
        <v>0</v>
      </c>
      <c r="BB87">
        <v>47.960999999999999</v>
      </c>
      <c r="BC87">
        <v>23.1</v>
      </c>
      <c r="BD87">
        <v>23.1</v>
      </c>
      <c r="BE87">
        <v>9.5</v>
      </c>
      <c r="BF87">
        <v>21.9</v>
      </c>
      <c r="BG87">
        <v>6.2</v>
      </c>
      <c r="BH87">
        <v>17.5</v>
      </c>
      <c r="BI87">
        <v>5.6</v>
      </c>
      <c r="BJ87">
        <v>4.0999999999999996</v>
      </c>
      <c r="BK87">
        <v>22.8</v>
      </c>
      <c r="BL87">
        <v>28.4</v>
      </c>
      <c r="BM87">
        <v>23.1</v>
      </c>
      <c r="BN87">
        <v>573160000</v>
      </c>
      <c r="BO87">
        <v>57974000</v>
      </c>
      <c r="BP87">
        <v>26463000</v>
      </c>
      <c r="BQ87">
        <v>9661300</v>
      </c>
      <c r="BR87">
        <v>26918000</v>
      </c>
      <c r="BS87">
        <v>5367100</v>
      </c>
      <c r="BT87">
        <v>10264000</v>
      </c>
      <c r="BU87">
        <v>10859000</v>
      </c>
      <c r="BV87">
        <v>4609100</v>
      </c>
      <c r="BW87">
        <v>130880000</v>
      </c>
      <c r="BX87">
        <v>186940000</v>
      </c>
      <c r="BY87">
        <v>103230000</v>
      </c>
      <c r="BZ87">
        <v>35822000</v>
      </c>
      <c r="CA87">
        <v>10</v>
      </c>
      <c r="CB87">
        <v>6</v>
      </c>
      <c r="CC87">
        <v>4</v>
      </c>
      <c r="CD87">
        <v>8</v>
      </c>
      <c r="CE87">
        <v>2</v>
      </c>
      <c r="CF87">
        <v>4</v>
      </c>
      <c r="CG87">
        <v>2</v>
      </c>
      <c r="CH87">
        <v>0</v>
      </c>
      <c r="CI87">
        <v>14</v>
      </c>
      <c r="CJ87">
        <v>14</v>
      </c>
      <c r="CK87">
        <v>16</v>
      </c>
      <c r="CL87">
        <v>80</v>
      </c>
      <c r="CO87" t="s">
        <v>127</v>
      </c>
      <c r="CP87">
        <v>547</v>
      </c>
      <c r="CQ87" t="s">
        <v>3642</v>
      </c>
      <c r="CR87" t="s">
        <v>1042</v>
      </c>
      <c r="CS87" t="s">
        <v>3643</v>
      </c>
      <c r="CT87" t="s">
        <v>3644</v>
      </c>
      <c r="CU87" t="s">
        <v>3645</v>
      </c>
      <c r="CV87" t="s">
        <v>3646</v>
      </c>
      <c r="CW87">
        <v>241</v>
      </c>
      <c r="CX87">
        <v>1619</v>
      </c>
      <c r="CY87">
        <v>196</v>
      </c>
      <c r="CZ87">
        <v>198</v>
      </c>
      <c r="DA87" s="3">
        <v>3623400</v>
      </c>
      <c r="DB87" s="3">
        <v>1653900</v>
      </c>
      <c r="DC87" s="3">
        <v>603830</v>
      </c>
      <c r="DD87" s="3">
        <v>1682300</v>
      </c>
      <c r="DE87" s="3">
        <v>335450</v>
      </c>
      <c r="DF87" s="3">
        <v>641510</v>
      </c>
      <c r="DG87" s="3">
        <v>678670</v>
      </c>
      <c r="DH87" s="3">
        <v>288070</v>
      </c>
      <c r="DI87" s="3">
        <v>8179800</v>
      </c>
      <c r="DJ87" s="3">
        <v>11684000</v>
      </c>
      <c r="DK87" s="3">
        <v>6451700</v>
      </c>
      <c r="DL87" s="3">
        <v>73757000</v>
      </c>
      <c r="DM87" s="3">
        <v>33685000</v>
      </c>
      <c r="DN87" s="3">
        <v>65163000</v>
      </c>
      <c r="DO87" s="3">
        <v>87988000</v>
      </c>
      <c r="DP87" s="3">
        <v>27266000</v>
      </c>
      <c r="DQ87" s="3">
        <v>31893000</v>
      </c>
      <c r="DR87" s="3">
        <v>32032000</v>
      </c>
      <c r="DS87" s="3">
        <v>0</v>
      </c>
      <c r="DT87" s="3">
        <v>122680000</v>
      </c>
      <c r="DU87" s="3">
        <v>128230000</v>
      </c>
      <c r="DV87" s="3">
        <v>95228000</v>
      </c>
      <c r="DY87" s="42" t="s">
        <v>13014</v>
      </c>
      <c r="DZ87" t="s">
        <v>14748</v>
      </c>
      <c r="EA87" s="19">
        <f t="shared" si="15"/>
        <v>1613300</v>
      </c>
      <c r="EB87" s="19">
        <f t="shared" si="16"/>
        <v>3174800</v>
      </c>
      <c r="EC87" s="19">
        <f t="shared" si="17"/>
        <v>3507600</v>
      </c>
      <c r="ED87" s="19">
        <f t="shared" si="24"/>
        <v>0</v>
      </c>
      <c r="EE87" s="19">
        <f t="shared" si="25"/>
        <v>0</v>
      </c>
      <c r="EF87" s="19">
        <f t="shared" si="26"/>
        <v>0</v>
      </c>
      <c r="EG87" s="19">
        <f t="shared" si="18"/>
        <v>141190000</v>
      </c>
      <c r="EH87" s="19">
        <f t="shared" si="19"/>
        <v>117760000</v>
      </c>
      <c r="EI87" s="19">
        <f t="shared" si="20"/>
        <v>220470000</v>
      </c>
      <c r="EJ87" s="19">
        <f t="shared" si="21"/>
        <v>0</v>
      </c>
      <c r="EK87" s="19">
        <f t="shared" si="22"/>
        <v>0</v>
      </c>
      <c r="EL87" s="19">
        <f t="shared" si="23"/>
        <v>0</v>
      </c>
    </row>
    <row r="88" spans="1:142" x14ac:dyDescent="0.25">
      <c r="A88" t="s">
        <v>11193</v>
      </c>
      <c r="B88" t="s">
        <v>12927</v>
      </c>
      <c r="C88" t="s">
        <v>14661</v>
      </c>
      <c r="D88" t="s">
        <v>4358</v>
      </c>
      <c r="E88" t="s">
        <v>4357</v>
      </c>
      <c r="F88" t="s">
        <v>4357</v>
      </c>
      <c r="G88">
        <v>24</v>
      </c>
      <c r="H88">
        <v>22</v>
      </c>
      <c r="I88">
        <v>15</v>
      </c>
      <c r="J88">
        <v>1</v>
      </c>
      <c r="K88">
        <v>24</v>
      </c>
      <c r="L88">
        <v>22</v>
      </c>
      <c r="M88">
        <v>15</v>
      </c>
      <c r="N88">
        <v>17</v>
      </c>
      <c r="O88">
        <v>17</v>
      </c>
      <c r="P88">
        <v>4</v>
      </c>
      <c r="Q88">
        <v>7</v>
      </c>
      <c r="R88">
        <v>7</v>
      </c>
      <c r="S88">
        <v>15</v>
      </c>
      <c r="T88">
        <v>9</v>
      </c>
      <c r="U88">
        <v>18</v>
      </c>
      <c r="V88">
        <v>16</v>
      </c>
      <c r="W88">
        <v>19</v>
      </c>
      <c r="X88">
        <v>20</v>
      </c>
      <c r="Y88">
        <v>15</v>
      </c>
      <c r="Z88">
        <v>15</v>
      </c>
      <c r="AA88">
        <v>3</v>
      </c>
      <c r="AB88">
        <v>6</v>
      </c>
      <c r="AC88">
        <v>6</v>
      </c>
      <c r="AD88">
        <v>13</v>
      </c>
      <c r="AE88">
        <v>7</v>
      </c>
      <c r="AF88">
        <v>17</v>
      </c>
      <c r="AG88">
        <v>14</v>
      </c>
      <c r="AH88">
        <v>17</v>
      </c>
      <c r="AI88">
        <v>18</v>
      </c>
      <c r="AJ88">
        <v>9</v>
      </c>
      <c r="AK88">
        <v>10</v>
      </c>
      <c r="AL88">
        <v>1</v>
      </c>
      <c r="AM88">
        <v>3</v>
      </c>
      <c r="AN88">
        <v>1</v>
      </c>
      <c r="AO88">
        <v>8</v>
      </c>
      <c r="AP88">
        <v>3</v>
      </c>
      <c r="AQ88">
        <v>12</v>
      </c>
      <c r="AR88">
        <v>9</v>
      </c>
      <c r="AS88">
        <v>12</v>
      </c>
      <c r="AT88">
        <v>12</v>
      </c>
      <c r="AU88">
        <v>37.6</v>
      </c>
      <c r="AV88">
        <v>35.9</v>
      </c>
      <c r="AW88">
        <v>22.1</v>
      </c>
      <c r="AX88">
        <v>70.87</v>
      </c>
      <c r="AY88">
        <v>646</v>
      </c>
      <c r="AZ88">
        <v>646</v>
      </c>
      <c r="BA88">
        <v>0</v>
      </c>
      <c r="BB88">
        <v>80.295000000000002</v>
      </c>
      <c r="BC88">
        <v>26</v>
      </c>
      <c r="BD88">
        <v>27.1</v>
      </c>
      <c r="BE88">
        <v>8.8000000000000007</v>
      </c>
      <c r="BF88">
        <v>13.5</v>
      </c>
      <c r="BG88">
        <v>11.1</v>
      </c>
      <c r="BH88">
        <v>25.5</v>
      </c>
      <c r="BI88">
        <v>16.399999999999999</v>
      </c>
      <c r="BJ88">
        <v>29.6</v>
      </c>
      <c r="BK88">
        <v>26.3</v>
      </c>
      <c r="BL88">
        <v>27.2</v>
      </c>
      <c r="BM88">
        <v>33.700000000000003</v>
      </c>
      <c r="BN88">
        <v>1129700000</v>
      </c>
      <c r="BO88">
        <v>103770000</v>
      </c>
      <c r="BP88">
        <v>94712000</v>
      </c>
      <c r="BQ88">
        <v>3611600</v>
      </c>
      <c r="BR88">
        <v>15724000</v>
      </c>
      <c r="BS88">
        <v>13428000</v>
      </c>
      <c r="BT88">
        <v>67374000</v>
      </c>
      <c r="BU88">
        <v>27195000</v>
      </c>
      <c r="BV88">
        <v>249000000</v>
      </c>
      <c r="BW88">
        <v>147450000</v>
      </c>
      <c r="BX88">
        <v>228210000</v>
      </c>
      <c r="BY88">
        <v>179190000</v>
      </c>
      <c r="BZ88">
        <v>34232000</v>
      </c>
      <c r="CA88">
        <v>18</v>
      </c>
      <c r="CB88">
        <v>16</v>
      </c>
      <c r="CC88">
        <v>3</v>
      </c>
      <c r="CD88">
        <v>6</v>
      </c>
      <c r="CE88">
        <v>7</v>
      </c>
      <c r="CF88">
        <v>16</v>
      </c>
      <c r="CG88">
        <v>10</v>
      </c>
      <c r="CH88">
        <v>29</v>
      </c>
      <c r="CI88">
        <v>20</v>
      </c>
      <c r="CJ88">
        <v>24</v>
      </c>
      <c r="CK88">
        <v>24</v>
      </c>
      <c r="CL88">
        <v>173</v>
      </c>
      <c r="CP88">
        <v>651</v>
      </c>
      <c r="CQ88" t="s">
        <v>4359</v>
      </c>
      <c r="CR88" t="s">
        <v>4360</v>
      </c>
      <c r="CS88" t="s">
        <v>4361</v>
      </c>
      <c r="CT88" t="s">
        <v>4362</v>
      </c>
      <c r="CU88" t="s">
        <v>4363</v>
      </c>
      <c r="CV88" t="s">
        <v>4364</v>
      </c>
      <c r="DA88" s="3">
        <v>3144500</v>
      </c>
      <c r="DB88" s="3">
        <v>2870100</v>
      </c>
      <c r="DC88" s="3">
        <v>109440</v>
      </c>
      <c r="DD88" s="3">
        <v>476500</v>
      </c>
      <c r="DE88" s="3">
        <v>406900</v>
      </c>
      <c r="DF88" s="3">
        <v>2041600</v>
      </c>
      <c r="DG88" s="3">
        <v>824100</v>
      </c>
      <c r="DH88" s="3">
        <v>7545300</v>
      </c>
      <c r="DI88" s="3">
        <v>4468200</v>
      </c>
      <c r="DJ88" s="3">
        <v>6915300</v>
      </c>
      <c r="DK88" s="3">
        <v>5429900</v>
      </c>
      <c r="DL88" s="3">
        <v>117340000</v>
      </c>
      <c r="DM88" s="3">
        <v>114120000</v>
      </c>
      <c r="DN88" s="3">
        <v>29404000</v>
      </c>
      <c r="DO88" s="3">
        <v>66206000</v>
      </c>
      <c r="DP88" s="3">
        <v>98247000</v>
      </c>
      <c r="DQ88" s="3">
        <v>120680000</v>
      </c>
      <c r="DR88" s="3">
        <v>113940000</v>
      </c>
      <c r="DS88" s="3">
        <v>160340000</v>
      </c>
      <c r="DT88" s="3">
        <v>133350000</v>
      </c>
      <c r="DU88" s="3">
        <v>148790000</v>
      </c>
      <c r="DV88" s="3">
        <v>169030000</v>
      </c>
      <c r="DY88" s="42" t="s">
        <v>13054</v>
      </c>
      <c r="DZ88" t="s">
        <v>14788</v>
      </c>
      <c r="EA88" s="19">
        <f t="shared" si="15"/>
        <v>3745100</v>
      </c>
      <c r="EB88" s="19">
        <f t="shared" si="16"/>
        <v>1911700</v>
      </c>
      <c r="EC88" s="19">
        <f t="shared" si="17"/>
        <v>1496100</v>
      </c>
      <c r="ED88" s="19">
        <f t="shared" si="24"/>
        <v>0</v>
      </c>
      <c r="EE88" s="19">
        <f t="shared" si="25"/>
        <v>0</v>
      </c>
      <c r="EF88" s="19">
        <f t="shared" si="26"/>
        <v>0</v>
      </c>
      <c r="EG88" s="19">
        <f t="shared" si="18"/>
        <v>276630000</v>
      </c>
      <c r="EH88" s="19">
        <f t="shared" si="19"/>
        <v>72529000</v>
      </c>
      <c r="EI88" s="19">
        <f t="shared" si="20"/>
        <v>229330000</v>
      </c>
      <c r="EJ88" s="19">
        <f t="shared" si="21"/>
        <v>0</v>
      </c>
      <c r="EK88" s="19">
        <f t="shared" si="22"/>
        <v>0</v>
      </c>
      <c r="EL88" s="19">
        <f t="shared" si="23"/>
        <v>0</v>
      </c>
    </row>
    <row r="89" spans="1:142" x14ac:dyDescent="0.25">
      <c r="A89" t="s">
        <v>10820</v>
      </c>
      <c r="B89" t="s">
        <v>12554</v>
      </c>
      <c r="C89" t="s">
        <v>14288</v>
      </c>
      <c r="D89" t="s">
        <v>1735</v>
      </c>
      <c r="E89" t="s">
        <v>1734</v>
      </c>
      <c r="F89" t="s">
        <v>1734</v>
      </c>
      <c r="G89">
        <v>5</v>
      </c>
      <c r="H89">
        <v>5</v>
      </c>
      <c r="I89">
        <v>5</v>
      </c>
      <c r="J89">
        <v>1</v>
      </c>
      <c r="K89">
        <v>5</v>
      </c>
      <c r="L89">
        <v>5</v>
      </c>
      <c r="M89">
        <v>5</v>
      </c>
      <c r="N89">
        <v>3</v>
      </c>
      <c r="O89">
        <v>1</v>
      </c>
      <c r="P89">
        <v>0</v>
      </c>
      <c r="Q89">
        <v>0</v>
      </c>
      <c r="R89">
        <v>0</v>
      </c>
      <c r="S89">
        <v>1</v>
      </c>
      <c r="T89">
        <v>1</v>
      </c>
      <c r="U89">
        <v>3</v>
      </c>
      <c r="V89">
        <v>2</v>
      </c>
      <c r="W89">
        <v>3</v>
      </c>
      <c r="X89">
        <v>2</v>
      </c>
      <c r="Y89">
        <v>3</v>
      </c>
      <c r="Z89">
        <v>1</v>
      </c>
      <c r="AA89">
        <v>0</v>
      </c>
      <c r="AB89">
        <v>0</v>
      </c>
      <c r="AC89">
        <v>0</v>
      </c>
      <c r="AD89">
        <v>1</v>
      </c>
      <c r="AE89">
        <v>1</v>
      </c>
      <c r="AF89">
        <v>3</v>
      </c>
      <c r="AG89">
        <v>2</v>
      </c>
      <c r="AH89">
        <v>3</v>
      </c>
      <c r="AI89">
        <v>2</v>
      </c>
      <c r="AJ89">
        <v>3</v>
      </c>
      <c r="AK89">
        <v>1</v>
      </c>
      <c r="AL89">
        <v>0</v>
      </c>
      <c r="AM89">
        <v>0</v>
      </c>
      <c r="AN89">
        <v>0</v>
      </c>
      <c r="AO89">
        <v>1</v>
      </c>
      <c r="AP89">
        <v>1</v>
      </c>
      <c r="AQ89">
        <v>3</v>
      </c>
      <c r="AR89">
        <v>2</v>
      </c>
      <c r="AS89">
        <v>3</v>
      </c>
      <c r="AT89">
        <v>2</v>
      </c>
      <c r="AU89">
        <v>41.6</v>
      </c>
      <c r="AV89">
        <v>41.6</v>
      </c>
      <c r="AW89">
        <v>41.6</v>
      </c>
      <c r="AX89">
        <v>11.721</v>
      </c>
      <c r="AY89">
        <v>101</v>
      </c>
      <c r="AZ89">
        <v>101</v>
      </c>
      <c r="BA89">
        <v>0</v>
      </c>
      <c r="BB89">
        <v>9.2439999999999998</v>
      </c>
      <c r="BC89">
        <v>33.700000000000003</v>
      </c>
      <c r="BD89">
        <v>7.9</v>
      </c>
      <c r="BE89">
        <v>0</v>
      </c>
      <c r="BF89">
        <v>0</v>
      </c>
      <c r="BG89">
        <v>0</v>
      </c>
      <c r="BH89">
        <v>16.8</v>
      </c>
      <c r="BI89">
        <v>16.8</v>
      </c>
      <c r="BJ89">
        <v>24.8</v>
      </c>
      <c r="BK89">
        <v>24.8</v>
      </c>
      <c r="BL89">
        <v>24.8</v>
      </c>
      <c r="BM89">
        <v>24.8</v>
      </c>
      <c r="BN89">
        <v>170550000</v>
      </c>
      <c r="BO89">
        <v>31939000</v>
      </c>
      <c r="BP89">
        <v>5330600</v>
      </c>
      <c r="BQ89">
        <v>0</v>
      </c>
      <c r="BR89">
        <v>0</v>
      </c>
      <c r="BS89">
        <v>0</v>
      </c>
      <c r="BT89">
        <v>1349200</v>
      </c>
      <c r="BU89">
        <v>0</v>
      </c>
      <c r="BV89">
        <v>47035000</v>
      </c>
      <c r="BW89">
        <v>29126000</v>
      </c>
      <c r="BX89">
        <v>30076000</v>
      </c>
      <c r="BY89">
        <v>25693000</v>
      </c>
      <c r="BZ89">
        <v>34110000</v>
      </c>
      <c r="CA89">
        <v>7</v>
      </c>
      <c r="CB89">
        <v>1</v>
      </c>
      <c r="CC89">
        <v>0</v>
      </c>
      <c r="CD89">
        <v>0</v>
      </c>
      <c r="CE89">
        <v>0</v>
      </c>
      <c r="CF89">
        <v>2</v>
      </c>
      <c r="CG89">
        <v>1</v>
      </c>
      <c r="CH89">
        <v>7</v>
      </c>
      <c r="CI89">
        <v>5</v>
      </c>
      <c r="CJ89">
        <v>4</v>
      </c>
      <c r="CK89">
        <v>3</v>
      </c>
      <c r="CL89">
        <v>30</v>
      </c>
      <c r="CP89">
        <v>269</v>
      </c>
      <c r="CQ89" t="s">
        <v>1736</v>
      </c>
      <c r="CR89" t="s">
        <v>135</v>
      </c>
      <c r="CS89" t="s">
        <v>1737</v>
      </c>
      <c r="CT89" t="s">
        <v>1738</v>
      </c>
      <c r="CU89" t="s">
        <v>1739</v>
      </c>
      <c r="CV89" t="s">
        <v>1740</v>
      </c>
      <c r="DA89" s="3">
        <v>6387800</v>
      </c>
      <c r="DB89" s="3">
        <v>1066100</v>
      </c>
      <c r="DC89" s="3">
        <v>0</v>
      </c>
      <c r="DD89" s="3">
        <v>0</v>
      </c>
      <c r="DE89" s="3">
        <v>0</v>
      </c>
      <c r="DF89" s="3">
        <v>269830</v>
      </c>
      <c r="DG89" s="3">
        <v>0</v>
      </c>
      <c r="DH89" s="3">
        <v>9406900</v>
      </c>
      <c r="DI89" s="3">
        <v>5825100</v>
      </c>
      <c r="DJ89" s="3">
        <v>6015200</v>
      </c>
      <c r="DK89" s="3">
        <v>5138600</v>
      </c>
      <c r="DL89" s="3">
        <v>26675000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28811000</v>
      </c>
      <c r="DT89" s="3">
        <v>23572000</v>
      </c>
      <c r="DU89" s="3">
        <v>26170000</v>
      </c>
      <c r="DV89" s="3">
        <v>0</v>
      </c>
      <c r="DY89" s="42" t="s">
        <v>12542</v>
      </c>
      <c r="DZ89" t="s">
        <v>14276</v>
      </c>
      <c r="EA89" s="19">
        <f t="shared" si="15"/>
        <v>5788700</v>
      </c>
      <c r="EB89" s="19">
        <f t="shared" si="16"/>
        <v>13642000</v>
      </c>
      <c r="EC89" s="19">
        <f t="shared" si="17"/>
        <v>12424000</v>
      </c>
      <c r="ED89" s="19">
        <f t="shared" si="24"/>
        <v>46167</v>
      </c>
      <c r="EE89" s="19">
        <f t="shared" si="25"/>
        <v>0</v>
      </c>
      <c r="EF89" s="19">
        <f t="shared" si="26"/>
        <v>0</v>
      </c>
      <c r="EG89" s="19">
        <f t="shared" si="18"/>
        <v>249930000</v>
      </c>
      <c r="EH89" s="19">
        <f t="shared" si="19"/>
        <v>309760000</v>
      </c>
      <c r="EI89" s="19">
        <f t="shared" si="20"/>
        <v>447100000</v>
      </c>
      <c r="EJ89" s="19">
        <f t="shared" si="21"/>
        <v>0</v>
      </c>
      <c r="EK89" s="19">
        <f t="shared" si="22"/>
        <v>0</v>
      </c>
      <c r="EL89" s="19">
        <f t="shared" si="23"/>
        <v>0</v>
      </c>
    </row>
    <row r="90" spans="1:142" x14ac:dyDescent="0.25">
      <c r="A90" t="s">
        <v>11403</v>
      </c>
      <c r="B90" t="s">
        <v>13137</v>
      </c>
      <c r="C90" t="s">
        <v>14871</v>
      </c>
      <c r="D90" t="s">
        <v>5558</v>
      </c>
      <c r="E90" t="s">
        <v>5557</v>
      </c>
      <c r="F90" t="s">
        <v>5557</v>
      </c>
      <c r="G90">
        <v>106</v>
      </c>
      <c r="H90">
        <v>106</v>
      </c>
      <c r="I90">
        <v>31</v>
      </c>
      <c r="J90">
        <v>1</v>
      </c>
      <c r="K90">
        <v>106</v>
      </c>
      <c r="L90">
        <v>106</v>
      </c>
      <c r="M90">
        <v>31</v>
      </c>
      <c r="N90">
        <v>47</v>
      </c>
      <c r="O90">
        <v>99</v>
      </c>
      <c r="P90">
        <v>1</v>
      </c>
      <c r="Q90">
        <v>0</v>
      </c>
      <c r="R90">
        <v>6</v>
      </c>
      <c r="S90">
        <v>49</v>
      </c>
      <c r="T90">
        <v>11</v>
      </c>
      <c r="U90">
        <v>19</v>
      </c>
      <c r="V90">
        <v>0</v>
      </c>
      <c r="W90">
        <v>0</v>
      </c>
      <c r="X90">
        <v>2</v>
      </c>
      <c r="Y90">
        <v>47</v>
      </c>
      <c r="Z90">
        <v>99</v>
      </c>
      <c r="AA90">
        <v>1</v>
      </c>
      <c r="AB90">
        <v>0</v>
      </c>
      <c r="AC90">
        <v>6</v>
      </c>
      <c r="AD90">
        <v>49</v>
      </c>
      <c r="AE90">
        <v>11</v>
      </c>
      <c r="AF90">
        <v>19</v>
      </c>
      <c r="AG90">
        <v>0</v>
      </c>
      <c r="AH90">
        <v>0</v>
      </c>
      <c r="AI90">
        <v>2</v>
      </c>
      <c r="AJ90">
        <v>19</v>
      </c>
      <c r="AK90">
        <v>29</v>
      </c>
      <c r="AL90">
        <v>1</v>
      </c>
      <c r="AM90">
        <v>0</v>
      </c>
      <c r="AN90">
        <v>0</v>
      </c>
      <c r="AO90">
        <v>13</v>
      </c>
      <c r="AP90">
        <v>1</v>
      </c>
      <c r="AQ90">
        <v>6</v>
      </c>
      <c r="AR90">
        <v>0</v>
      </c>
      <c r="AS90">
        <v>0</v>
      </c>
      <c r="AT90">
        <v>1</v>
      </c>
      <c r="AU90">
        <v>50.7</v>
      </c>
      <c r="AV90">
        <v>50.7</v>
      </c>
      <c r="AW90">
        <v>17.3</v>
      </c>
      <c r="AX90">
        <v>222.86</v>
      </c>
      <c r="AY90">
        <v>1939</v>
      </c>
      <c r="AZ90">
        <v>1939</v>
      </c>
      <c r="BA90">
        <v>0</v>
      </c>
      <c r="BB90">
        <v>323.31</v>
      </c>
      <c r="BC90">
        <v>26.7</v>
      </c>
      <c r="BD90">
        <v>48.8</v>
      </c>
      <c r="BE90">
        <v>0.4</v>
      </c>
      <c r="BF90">
        <v>0</v>
      </c>
      <c r="BG90">
        <v>4.2</v>
      </c>
      <c r="BH90">
        <v>28.3</v>
      </c>
      <c r="BI90">
        <v>7.1</v>
      </c>
      <c r="BJ90">
        <v>12.3</v>
      </c>
      <c r="BK90">
        <v>0</v>
      </c>
      <c r="BL90">
        <v>0</v>
      </c>
      <c r="BM90">
        <v>1</v>
      </c>
      <c r="BN90">
        <v>3474200000</v>
      </c>
      <c r="BO90">
        <v>435910000</v>
      </c>
      <c r="BP90">
        <v>2695100000</v>
      </c>
      <c r="BQ90">
        <v>46678000</v>
      </c>
      <c r="BR90">
        <v>0</v>
      </c>
      <c r="BS90">
        <v>4767200</v>
      </c>
      <c r="BT90">
        <v>193720000</v>
      </c>
      <c r="BU90">
        <v>25872000</v>
      </c>
      <c r="BV90">
        <v>55878000</v>
      </c>
      <c r="BW90">
        <v>0</v>
      </c>
      <c r="BX90">
        <v>0</v>
      </c>
      <c r="BY90">
        <v>16317000</v>
      </c>
      <c r="BZ90">
        <v>34061000</v>
      </c>
      <c r="CA90">
        <v>68</v>
      </c>
      <c r="CB90">
        <v>203</v>
      </c>
      <c r="CC90">
        <v>1</v>
      </c>
      <c r="CD90">
        <v>0</v>
      </c>
      <c r="CE90">
        <v>7</v>
      </c>
      <c r="CF90">
        <v>61</v>
      </c>
      <c r="CG90">
        <v>13</v>
      </c>
      <c r="CH90">
        <v>22</v>
      </c>
      <c r="CI90">
        <v>0</v>
      </c>
      <c r="CJ90">
        <v>0</v>
      </c>
      <c r="CK90">
        <v>2</v>
      </c>
      <c r="CL90">
        <v>377</v>
      </c>
      <c r="CP90">
        <v>856</v>
      </c>
      <c r="CQ90" t="s">
        <v>5559</v>
      </c>
      <c r="CR90" t="s">
        <v>5560</v>
      </c>
      <c r="CS90" t="s">
        <v>5561</v>
      </c>
      <c r="CT90" t="s">
        <v>5562</v>
      </c>
      <c r="CU90" t="s">
        <v>5563</v>
      </c>
      <c r="CV90" t="s">
        <v>5564</v>
      </c>
      <c r="CW90" t="s">
        <v>5565</v>
      </c>
      <c r="CX90" t="s">
        <v>2198</v>
      </c>
      <c r="CY90" t="s">
        <v>5566</v>
      </c>
      <c r="CZ90" t="s">
        <v>5567</v>
      </c>
      <c r="DA90" s="3">
        <v>4273600</v>
      </c>
      <c r="DB90" s="3">
        <v>26422000</v>
      </c>
      <c r="DC90" s="3">
        <v>457620</v>
      </c>
      <c r="DD90" s="3">
        <v>0</v>
      </c>
      <c r="DE90" s="3">
        <v>46737</v>
      </c>
      <c r="DF90" s="3">
        <v>1899200</v>
      </c>
      <c r="DG90" s="3">
        <v>253650</v>
      </c>
      <c r="DH90" s="3">
        <v>547820</v>
      </c>
      <c r="DI90" s="3">
        <v>0</v>
      </c>
      <c r="DJ90" s="3">
        <v>0</v>
      </c>
      <c r="DK90" s="3">
        <v>159970</v>
      </c>
      <c r="DL90" s="3">
        <v>485910000</v>
      </c>
      <c r="DM90" s="3">
        <v>2788100000</v>
      </c>
      <c r="DN90" s="3">
        <v>0</v>
      </c>
      <c r="DO90" s="3">
        <v>0</v>
      </c>
      <c r="DP90" s="3">
        <v>37176000</v>
      </c>
      <c r="DQ90" s="3">
        <v>468560000</v>
      </c>
      <c r="DR90" s="3">
        <v>117040000</v>
      </c>
      <c r="DS90" s="3">
        <v>47720000</v>
      </c>
      <c r="DT90" s="3">
        <v>0</v>
      </c>
      <c r="DU90" s="3">
        <v>0</v>
      </c>
      <c r="DV90" s="3">
        <v>98929000</v>
      </c>
      <c r="DY90" s="42" t="s">
        <v>17120</v>
      </c>
      <c r="DZ90" t="s">
        <v>14554</v>
      </c>
      <c r="EA90" s="19">
        <f t="shared" si="15"/>
        <v>30482</v>
      </c>
      <c r="EB90" s="19">
        <f t="shared" si="16"/>
        <v>38806</v>
      </c>
      <c r="EC90" s="19">
        <f t="shared" si="17"/>
        <v>76810</v>
      </c>
      <c r="ED90" s="19">
        <f t="shared" si="24"/>
        <v>404640</v>
      </c>
      <c r="EE90" s="19">
        <f t="shared" si="25"/>
        <v>258910</v>
      </c>
      <c r="EF90" s="19">
        <f t="shared" si="26"/>
        <v>1437900</v>
      </c>
      <c r="EG90" s="19">
        <f t="shared" si="18"/>
        <v>0</v>
      </c>
      <c r="EH90" s="19">
        <f t="shared" si="19"/>
        <v>0</v>
      </c>
      <c r="EI90" s="19">
        <f t="shared" si="20"/>
        <v>9802200</v>
      </c>
      <c r="EJ90" s="19">
        <f t="shared" si="21"/>
        <v>9299300</v>
      </c>
      <c r="EK90" s="19">
        <f t="shared" si="22"/>
        <v>9854100</v>
      </c>
      <c r="EL90" s="19">
        <f t="shared" si="23"/>
        <v>12596000</v>
      </c>
    </row>
    <row r="91" spans="1:142" x14ac:dyDescent="0.25">
      <c r="A91" t="s">
        <v>11040</v>
      </c>
      <c r="B91" t="s">
        <v>12774</v>
      </c>
      <c r="C91" t="s">
        <v>14508</v>
      </c>
      <c r="D91" t="s">
        <v>3319</v>
      </c>
      <c r="E91" t="s">
        <v>3318</v>
      </c>
      <c r="F91" t="s">
        <v>3318</v>
      </c>
      <c r="G91">
        <v>5</v>
      </c>
      <c r="H91">
        <v>4</v>
      </c>
      <c r="I91">
        <v>4</v>
      </c>
      <c r="J91">
        <v>1</v>
      </c>
      <c r="K91">
        <v>5</v>
      </c>
      <c r="L91">
        <v>4</v>
      </c>
      <c r="M91">
        <v>4</v>
      </c>
      <c r="N91">
        <v>4</v>
      </c>
      <c r="O91">
        <v>3</v>
      </c>
      <c r="P91">
        <v>2</v>
      </c>
      <c r="Q91">
        <v>3</v>
      </c>
      <c r="R91">
        <v>3</v>
      </c>
      <c r="S91">
        <v>4</v>
      </c>
      <c r="T91">
        <v>3</v>
      </c>
      <c r="U91">
        <v>4</v>
      </c>
      <c r="V91">
        <v>4</v>
      </c>
      <c r="W91">
        <v>4</v>
      </c>
      <c r="X91">
        <v>5</v>
      </c>
      <c r="Y91">
        <v>4</v>
      </c>
      <c r="Z91">
        <v>3</v>
      </c>
      <c r="AA91">
        <v>2</v>
      </c>
      <c r="AB91">
        <v>3</v>
      </c>
      <c r="AC91">
        <v>3</v>
      </c>
      <c r="AD91">
        <v>3</v>
      </c>
      <c r="AE91">
        <v>3</v>
      </c>
      <c r="AF91">
        <v>3</v>
      </c>
      <c r="AG91">
        <v>3</v>
      </c>
      <c r="AH91">
        <v>3</v>
      </c>
      <c r="AI91">
        <v>4</v>
      </c>
      <c r="AJ91">
        <v>4</v>
      </c>
      <c r="AK91">
        <v>3</v>
      </c>
      <c r="AL91">
        <v>2</v>
      </c>
      <c r="AM91">
        <v>3</v>
      </c>
      <c r="AN91">
        <v>3</v>
      </c>
      <c r="AO91">
        <v>3</v>
      </c>
      <c r="AP91">
        <v>3</v>
      </c>
      <c r="AQ91">
        <v>3</v>
      </c>
      <c r="AR91">
        <v>3</v>
      </c>
      <c r="AS91">
        <v>3</v>
      </c>
      <c r="AT91">
        <v>4</v>
      </c>
      <c r="AU91">
        <v>22</v>
      </c>
      <c r="AV91">
        <v>17.899999999999999</v>
      </c>
      <c r="AW91">
        <v>17.899999999999999</v>
      </c>
      <c r="AX91">
        <v>22.576000000000001</v>
      </c>
      <c r="AY91">
        <v>223</v>
      </c>
      <c r="AZ91">
        <v>223</v>
      </c>
      <c r="BA91">
        <v>0</v>
      </c>
      <c r="BB91">
        <v>64.497</v>
      </c>
      <c r="BC91">
        <v>17.899999999999999</v>
      </c>
      <c r="BD91">
        <v>13</v>
      </c>
      <c r="BE91">
        <v>10.3</v>
      </c>
      <c r="BF91">
        <v>13</v>
      </c>
      <c r="BG91">
        <v>13</v>
      </c>
      <c r="BH91">
        <v>17</v>
      </c>
      <c r="BI91">
        <v>13</v>
      </c>
      <c r="BJ91">
        <v>17</v>
      </c>
      <c r="BK91">
        <v>17</v>
      </c>
      <c r="BL91">
        <v>17</v>
      </c>
      <c r="BM91">
        <v>22</v>
      </c>
      <c r="BN91">
        <v>295910000</v>
      </c>
      <c r="BO91">
        <v>30618000</v>
      </c>
      <c r="BP91">
        <v>36670000</v>
      </c>
      <c r="BQ91">
        <v>2021700</v>
      </c>
      <c r="BR91">
        <v>6848000</v>
      </c>
      <c r="BS91">
        <v>7413000</v>
      </c>
      <c r="BT91">
        <v>17029000</v>
      </c>
      <c r="BU91">
        <v>20286000</v>
      </c>
      <c r="BV91">
        <v>67742000</v>
      </c>
      <c r="BW91">
        <v>21419000</v>
      </c>
      <c r="BX91">
        <v>27834000</v>
      </c>
      <c r="BY91">
        <v>58032000</v>
      </c>
      <c r="BZ91">
        <v>32879000</v>
      </c>
      <c r="CA91">
        <v>5</v>
      </c>
      <c r="CB91">
        <v>6</v>
      </c>
      <c r="CC91">
        <v>2</v>
      </c>
      <c r="CD91">
        <v>5</v>
      </c>
      <c r="CE91">
        <v>3</v>
      </c>
      <c r="CF91">
        <v>5</v>
      </c>
      <c r="CG91">
        <v>5</v>
      </c>
      <c r="CH91">
        <v>11</v>
      </c>
      <c r="CI91">
        <v>4</v>
      </c>
      <c r="CJ91">
        <v>3</v>
      </c>
      <c r="CK91">
        <v>6</v>
      </c>
      <c r="CL91">
        <v>55</v>
      </c>
      <c r="CP91">
        <v>496</v>
      </c>
      <c r="CQ91" t="s">
        <v>3320</v>
      </c>
      <c r="CR91" t="s">
        <v>3321</v>
      </c>
      <c r="CS91" t="s">
        <v>3322</v>
      </c>
      <c r="CT91" t="s">
        <v>3323</v>
      </c>
      <c r="CU91" t="s">
        <v>3324</v>
      </c>
      <c r="CV91" t="s">
        <v>3325</v>
      </c>
      <c r="CX91">
        <v>1616</v>
      </c>
      <c r="CZ91">
        <v>34</v>
      </c>
      <c r="DA91" s="3">
        <v>3402000</v>
      </c>
      <c r="DB91" s="3">
        <v>4074400</v>
      </c>
      <c r="DC91" s="3">
        <v>224630</v>
      </c>
      <c r="DD91" s="3">
        <v>760890</v>
      </c>
      <c r="DE91" s="3">
        <v>823670</v>
      </c>
      <c r="DF91" s="3">
        <v>1892100</v>
      </c>
      <c r="DG91" s="3">
        <v>2254000</v>
      </c>
      <c r="DH91" s="3">
        <v>7526800</v>
      </c>
      <c r="DI91" s="3">
        <v>2379900</v>
      </c>
      <c r="DJ91" s="3">
        <v>3092600</v>
      </c>
      <c r="DK91" s="3">
        <v>6448000</v>
      </c>
      <c r="DL91" s="3">
        <v>21311000</v>
      </c>
      <c r="DM91" s="3">
        <v>40182000</v>
      </c>
      <c r="DN91" s="3">
        <v>32403000</v>
      </c>
      <c r="DO91" s="3">
        <v>26049000</v>
      </c>
      <c r="DP91" s="3">
        <v>43830000</v>
      </c>
      <c r="DQ91" s="3">
        <v>32459000</v>
      </c>
      <c r="DR91" s="3">
        <v>63140000</v>
      </c>
      <c r="DS91" s="3">
        <v>42031000</v>
      </c>
      <c r="DT91" s="3">
        <v>19294000</v>
      </c>
      <c r="DU91" s="3">
        <v>22006000</v>
      </c>
      <c r="DV91" s="3">
        <v>56166000</v>
      </c>
      <c r="DY91" s="42" t="s">
        <v>16107</v>
      </c>
      <c r="DZ91" t="s">
        <v>14759</v>
      </c>
      <c r="EA91" s="19">
        <f t="shared" si="15"/>
        <v>0</v>
      </c>
      <c r="EB91" s="19">
        <f t="shared" si="16"/>
        <v>0</v>
      </c>
      <c r="EC91" s="19">
        <f t="shared" si="17"/>
        <v>0</v>
      </c>
      <c r="ED91" s="19">
        <f t="shared" si="24"/>
        <v>260320</v>
      </c>
      <c r="EE91" s="19">
        <f t="shared" si="25"/>
        <v>163230</v>
      </c>
      <c r="EF91" s="19">
        <f t="shared" si="26"/>
        <v>1328100</v>
      </c>
      <c r="EG91" s="19">
        <f t="shared" si="18"/>
        <v>0</v>
      </c>
      <c r="EH91" s="19">
        <f t="shared" si="19"/>
        <v>0</v>
      </c>
      <c r="EI91" s="19">
        <f t="shared" si="20"/>
        <v>0</v>
      </c>
      <c r="EJ91" s="19">
        <f t="shared" si="21"/>
        <v>27342000</v>
      </c>
      <c r="EK91" s="19">
        <f t="shared" si="22"/>
        <v>22588000</v>
      </c>
      <c r="EL91" s="19">
        <f t="shared" si="23"/>
        <v>33440000</v>
      </c>
    </row>
    <row r="92" spans="1:142" x14ac:dyDescent="0.25">
      <c r="A92" t="s">
        <v>11093</v>
      </c>
      <c r="B92" t="s">
        <v>12827</v>
      </c>
      <c r="C92" t="s">
        <v>14561</v>
      </c>
      <c r="D92" t="s">
        <v>3657</v>
      </c>
      <c r="E92" t="s">
        <v>3654</v>
      </c>
      <c r="F92" t="s">
        <v>3655</v>
      </c>
      <c r="G92" t="s">
        <v>3656</v>
      </c>
      <c r="H92" t="s">
        <v>3656</v>
      </c>
      <c r="I92" t="s">
        <v>3656</v>
      </c>
      <c r="J92">
        <v>2</v>
      </c>
      <c r="K92">
        <v>21</v>
      </c>
      <c r="L92">
        <v>21</v>
      </c>
      <c r="M92">
        <v>21</v>
      </c>
      <c r="N92">
        <v>15</v>
      </c>
      <c r="O92">
        <v>14</v>
      </c>
      <c r="P92">
        <v>0</v>
      </c>
      <c r="Q92">
        <v>7</v>
      </c>
      <c r="R92">
        <v>1</v>
      </c>
      <c r="S92">
        <v>14</v>
      </c>
      <c r="T92">
        <v>13</v>
      </c>
      <c r="U92">
        <v>18</v>
      </c>
      <c r="V92">
        <v>14</v>
      </c>
      <c r="W92">
        <v>17</v>
      </c>
      <c r="X92">
        <v>14</v>
      </c>
      <c r="Y92">
        <v>15</v>
      </c>
      <c r="Z92">
        <v>14</v>
      </c>
      <c r="AA92">
        <v>0</v>
      </c>
      <c r="AB92">
        <v>7</v>
      </c>
      <c r="AC92">
        <v>1</v>
      </c>
      <c r="AD92">
        <v>14</v>
      </c>
      <c r="AE92">
        <v>13</v>
      </c>
      <c r="AF92">
        <v>18</v>
      </c>
      <c r="AG92">
        <v>14</v>
      </c>
      <c r="AH92">
        <v>17</v>
      </c>
      <c r="AI92">
        <v>14</v>
      </c>
      <c r="AJ92">
        <v>15</v>
      </c>
      <c r="AK92">
        <v>14</v>
      </c>
      <c r="AL92">
        <v>0</v>
      </c>
      <c r="AM92">
        <v>7</v>
      </c>
      <c r="AN92">
        <v>1</v>
      </c>
      <c r="AO92">
        <v>14</v>
      </c>
      <c r="AP92">
        <v>13</v>
      </c>
      <c r="AQ92">
        <v>18</v>
      </c>
      <c r="AR92">
        <v>14</v>
      </c>
      <c r="AS92">
        <v>17</v>
      </c>
      <c r="AT92">
        <v>14</v>
      </c>
      <c r="AU92">
        <v>38</v>
      </c>
      <c r="AV92">
        <v>38</v>
      </c>
      <c r="AW92">
        <v>38</v>
      </c>
      <c r="AX92">
        <v>57.844000000000001</v>
      </c>
      <c r="AY92">
        <v>531</v>
      </c>
      <c r="AZ92" t="s">
        <v>3658</v>
      </c>
      <c r="BA92">
        <v>0</v>
      </c>
      <c r="BB92">
        <v>178.78</v>
      </c>
      <c r="BC92">
        <v>33.5</v>
      </c>
      <c r="BD92">
        <v>30.1</v>
      </c>
      <c r="BE92">
        <v>0</v>
      </c>
      <c r="BF92">
        <v>21.1</v>
      </c>
      <c r="BG92">
        <v>2.1</v>
      </c>
      <c r="BH92">
        <v>32.799999999999997</v>
      </c>
      <c r="BI92">
        <v>29.9</v>
      </c>
      <c r="BJ92">
        <v>36.200000000000003</v>
      </c>
      <c r="BK92">
        <v>29</v>
      </c>
      <c r="BL92">
        <v>35.6</v>
      </c>
      <c r="BM92">
        <v>32</v>
      </c>
      <c r="BN92">
        <v>1079600000</v>
      </c>
      <c r="BO92">
        <v>143740000</v>
      </c>
      <c r="BP92">
        <v>88159000</v>
      </c>
      <c r="BQ92">
        <v>0</v>
      </c>
      <c r="BR92">
        <v>5468600</v>
      </c>
      <c r="BS92">
        <v>909630</v>
      </c>
      <c r="BT92">
        <v>59958000</v>
      </c>
      <c r="BU92">
        <v>50077000</v>
      </c>
      <c r="BV92">
        <v>263870000</v>
      </c>
      <c r="BW92">
        <v>137930000</v>
      </c>
      <c r="BX92">
        <v>244220000</v>
      </c>
      <c r="BY92">
        <v>85255000</v>
      </c>
      <c r="BZ92">
        <v>32715000</v>
      </c>
      <c r="CA92">
        <v>22</v>
      </c>
      <c r="CB92">
        <v>17</v>
      </c>
      <c r="CC92">
        <v>0</v>
      </c>
      <c r="CD92">
        <v>8</v>
      </c>
      <c r="CE92">
        <v>1</v>
      </c>
      <c r="CF92">
        <v>19</v>
      </c>
      <c r="CG92">
        <v>13</v>
      </c>
      <c r="CH92">
        <v>26</v>
      </c>
      <c r="CI92">
        <v>17</v>
      </c>
      <c r="CJ92">
        <v>25</v>
      </c>
      <c r="CK92">
        <v>20</v>
      </c>
      <c r="CL92">
        <v>168</v>
      </c>
      <c r="CP92">
        <v>549</v>
      </c>
      <c r="CQ92" t="s">
        <v>3659</v>
      </c>
      <c r="CR92" t="s">
        <v>3660</v>
      </c>
      <c r="CS92" t="s">
        <v>3661</v>
      </c>
      <c r="CT92" t="s">
        <v>3662</v>
      </c>
      <c r="CU92" t="s">
        <v>3663</v>
      </c>
      <c r="CV92" t="s">
        <v>3664</v>
      </c>
      <c r="CW92" t="s">
        <v>3665</v>
      </c>
      <c r="CY92" t="s">
        <v>3666</v>
      </c>
      <c r="DA92" s="3">
        <v>4355700</v>
      </c>
      <c r="DB92" s="3">
        <v>2671500</v>
      </c>
      <c r="DC92" s="3">
        <v>0</v>
      </c>
      <c r="DD92" s="3">
        <v>165710</v>
      </c>
      <c r="DE92" s="3">
        <v>27564</v>
      </c>
      <c r="DF92" s="3">
        <v>1816900</v>
      </c>
      <c r="DG92" s="3">
        <v>1517500</v>
      </c>
      <c r="DH92" s="3">
        <v>7996200</v>
      </c>
      <c r="DI92" s="3">
        <v>4179800</v>
      </c>
      <c r="DJ92" s="3">
        <v>7400500</v>
      </c>
      <c r="DK92" s="3">
        <v>2583500</v>
      </c>
      <c r="DL92" s="3">
        <v>135210000</v>
      </c>
      <c r="DM92" s="3">
        <v>93215000</v>
      </c>
      <c r="DN92" s="3">
        <v>0</v>
      </c>
      <c r="DO92" s="3">
        <v>35965000</v>
      </c>
      <c r="DP92" s="3">
        <v>0</v>
      </c>
      <c r="DQ92" s="3">
        <v>161910000</v>
      </c>
      <c r="DR92" s="3">
        <v>152820000</v>
      </c>
      <c r="DS92" s="3">
        <v>173920000</v>
      </c>
      <c r="DT92" s="3">
        <v>136420000</v>
      </c>
      <c r="DU92" s="3">
        <v>165240000</v>
      </c>
      <c r="DV92" s="3">
        <v>98181000</v>
      </c>
      <c r="DY92" s="42" t="s">
        <v>12473</v>
      </c>
      <c r="DZ92" t="s">
        <v>14207</v>
      </c>
      <c r="EA92" s="19">
        <f t="shared" si="15"/>
        <v>0</v>
      </c>
      <c r="EB92" s="19">
        <f t="shared" si="16"/>
        <v>0</v>
      </c>
      <c r="EC92" s="19">
        <f t="shared" si="17"/>
        <v>0</v>
      </c>
      <c r="ED92" s="19">
        <f t="shared" si="24"/>
        <v>230850</v>
      </c>
      <c r="EE92" s="19">
        <f t="shared" si="25"/>
        <v>564500</v>
      </c>
      <c r="EF92" s="19">
        <f t="shared" si="26"/>
        <v>1442200</v>
      </c>
      <c r="EG92" s="19">
        <f t="shared" si="18"/>
        <v>0</v>
      </c>
      <c r="EH92" s="19">
        <f t="shared" si="19"/>
        <v>0</v>
      </c>
      <c r="EI92" s="19">
        <f t="shared" si="20"/>
        <v>0</v>
      </c>
      <c r="EJ92" s="19">
        <f t="shared" si="21"/>
        <v>0</v>
      </c>
      <c r="EK92" s="19">
        <f t="shared" si="22"/>
        <v>15379000</v>
      </c>
      <c r="EL92" s="19">
        <f t="shared" si="23"/>
        <v>10334000</v>
      </c>
    </row>
    <row r="93" spans="1:142" x14ac:dyDescent="0.25">
      <c r="A93" t="s">
        <v>11262</v>
      </c>
      <c r="B93" t="s">
        <v>12996</v>
      </c>
      <c r="C93" t="s">
        <v>14730</v>
      </c>
      <c r="D93" t="s">
        <v>4783</v>
      </c>
      <c r="E93" t="s">
        <v>4782</v>
      </c>
      <c r="F93" t="s">
        <v>4782</v>
      </c>
      <c r="G93">
        <v>14</v>
      </c>
      <c r="H93">
        <v>14</v>
      </c>
      <c r="I93">
        <v>14</v>
      </c>
      <c r="J93">
        <v>1</v>
      </c>
      <c r="K93">
        <v>14</v>
      </c>
      <c r="L93">
        <v>14</v>
      </c>
      <c r="M93">
        <v>14</v>
      </c>
      <c r="N93">
        <v>8</v>
      </c>
      <c r="O93">
        <v>14</v>
      </c>
      <c r="P93">
        <v>0</v>
      </c>
      <c r="Q93">
        <v>0</v>
      </c>
      <c r="R93">
        <v>1</v>
      </c>
      <c r="S93">
        <v>6</v>
      </c>
      <c r="T93">
        <v>5</v>
      </c>
      <c r="U93">
        <v>2</v>
      </c>
      <c r="V93">
        <v>0</v>
      </c>
      <c r="W93">
        <v>0</v>
      </c>
      <c r="X93">
        <v>1</v>
      </c>
      <c r="Y93">
        <v>8</v>
      </c>
      <c r="Z93">
        <v>14</v>
      </c>
      <c r="AA93">
        <v>0</v>
      </c>
      <c r="AB93">
        <v>0</v>
      </c>
      <c r="AC93">
        <v>1</v>
      </c>
      <c r="AD93">
        <v>6</v>
      </c>
      <c r="AE93">
        <v>5</v>
      </c>
      <c r="AF93">
        <v>2</v>
      </c>
      <c r="AG93">
        <v>0</v>
      </c>
      <c r="AH93">
        <v>0</v>
      </c>
      <c r="AI93">
        <v>1</v>
      </c>
      <c r="AJ93">
        <v>8</v>
      </c>
      <c r="AK93">
        <v>14</v>
      </c>
      <c r="AL93">
        <v>0</v>
      </c>
      <c r="AM93">
        <v>0</v>
      </c>
      <c r="AN93">
        <v>1</v>
      </c>
      <c r="AO93">
        <v>6</v>
      </c>
      <c r="AP93">
        <v>5</v>
      </c>
      <c r="AQ93">
        <v>2</v>
      </c>
      <c r="AR93">
        <v>0</v>
      </c>
      <c r="AS93">
        <v>0</v>
      </c>
      <c r="AT93">
        <v>1</v>
      </c>
      <c r="AU93">
        <v>67.5</v>
      </c>
      <c r="AV93">
        <v>67.5</v>
      </c>
      <c r="AW93">
        <v>67.5</v>
      </c>
      <c r="AX93">
        <v>18.954999999999998</v>
      </c>
      <c r="AY93">
        <v>169</v>
      </c>
      <c r="AZ93">
        <v>169</v>
      </c>
      <c r="BA93">
        <v>0</v>
      </c>
      <c r="BB93">
        <v>61.642000000000003</v>
      </c>
      <c r="BC93">
        <v>50.3</v>
      </c>
      <c r="BD93">
        <v>67.5</v>
      </c>
      <c r="BE93">
        <v>0</v>
      </c>
      <c r="BF93">
        <v>0</v>
      </c>
      <c r="BG93">
        <v>4.0999999999999996</v>
      </c>
      <c r="BH93">
        <v>37.299999999999997</v>
      </c>
      <c r="BI93">
        <v>30.8</v>
      </c>
      <c r="BJ93">
        <v>8.9</v>
      </c>
      <c r="BK93">
        <v>0</v>
      </c>
      <c r="BL93">
        <v>0</v>
      </c>
      <c r="BM93">
        <v>7.7</v>
      </c>
      <c r="BN93">
        <v>348800000</v>
      </c>
      <c r="BO93">
        <v>47258000</v>
      </c>
      <c r="BP93">
        <v>270880000</v>
      </c>
      <c r="BQ93">
        <v>0</v>
      </c>
      <c r="BR93">
        <v>0</v>
      </c>
      <c r="BS93">
        <v>859130</v>
      </c>
      <c r="BT93">
        <v>17357000</v>
      </c>
      <c r="BU93">
        <v>7052500</v>
      </c>
      <c r="BV93">
        <v>4306600</v>
      </c>
      <c r="BW93">
        <v>0</v>
      </c>
      <c r="BX93">
        <v>0</v>
      </c>
      <c r="BY93">
        <v>1084100</v>
      </c>
      <c r="BZ93">
        <v>31709000</v>
      </c>
      <c r="CA93">
        <v>8</v>
      </c>
      <c r="CB93">
        <v>25</v>
      </c>
      <c r="CC93">
        <v>0</v>
      </c>
      <c r="CD93">
        <v>0</v>
      </c>
      <c r="CE93">
        <v>1</v>
      </c>
      <c r="CF93">
        <v>6</v>
      </c>
      <c r="CG93">
        <v>5</v>
      </c>
      <c r="CH93">
        <v>2</v>
      </c>
      <c r="CI93">
        <v>0</v>
      </c>
      <c r="CJ93">
        <v>0</v>
      </c>
      <c r="CK93">
        <v>1</v>
      </c>
      <c r="CL93">
        <v>48</v>
      </c>
      <c r="CP93">
        <v>716</v>
      </c>
      <c r="CQ93" t="s">
        <v>4784</v>
      </c>
      <c r="CR93" t="s">
        <v>1173</v>
      </c>
      <c r="CS93" t="s">
        <v>4785</v>
      </c>
      <c r="CT93" t="s">
        <v>4786</v>
      </c>
      <c r="CU93" t="s">
        <v>4787</v>
      </c>
      <c r="CV93" t="s">
        <v>4788</v>
      </c>
      <c r="CW93" t="s">
        <v>4789</v>
      </c>
      <c r="CY93" t="s">
        <v>4790</v>
      </c>
      <c r="DA93" s="3">
        <v>4296100</v>
      </c>
      <c r="DB93" s="3">
        <v>24626000</v>
      </c>
      <c r="DC93" s="3">
        <v>0</v>
      </c>
      <c r="DD93" s="3">
        <v>0</v>
      </c>
      <c r="DE93" s="3">
        <v>78103</v>
      </c>
      <c r="DF93" s="3">
        <v>1577900</v>
      </c>
      <c r="DG93" s="3">
        <v>641140</v>
      </c>
      <c r="DH93" s="3">
        <v>391510</v>
      </c>
      <c r="DI93" s="3">
        <v>0</v>
      </c>
      <c r="DJ93" s="3">
        <v>0</v>
      </c>
      <c r="DK93" s="3">
        <v>98555</v>
      </c>
      <c r="DL93" s="3">
        <v>50895000</v>
      </c>
      <c r="DM93" s="3">
        <v>313110000</v>
      </c>
      <c r="DN93" s="3">
        <v>0</v>
      </c>
      <c r="DO93" s="3">
        <v>0</v>
      </c>
      <c r="DP93" s="3">
        <v>0</v>
      </c>
      <c r="DQ93" s="3">
        <v>31187000</v>
      </c>
      <c r="DR93" s="3">
        <v>21430000</v>
      </c>
      <c r="DS93" s="3">
        <v>5172500</v>
      </c>
      <c r="DT93" s="3">
        <v>0</v>
      </c>
      <c r="DU93" s="3">
        <v>0</v>
      </c>
      <c r="DV93" s="3">
        <v>0</v>
      </c>
      <c r="DY93" s="42" t="s">
        <v>12777</v>
      </c>
      <c r="DZ93" t="s">
        <v>14511</v>
      </c>
      <c r="EA93" s="19">
        <f t="shared" si="15"/>
        <v>0</v>
      </c>
      <c r="EB93" s="19">
        <f t="shared" si="16"/>
        <v>0</v>
      </c>
      <c r="EC93" s="19">
        <f t="shared" si="17"/>
        <v>0</v>
      </c>
      <c r="ED93" s="19">
        <f t="shared" si="24"/>
        <v>744500</v>
      </c>
      <c r="EE93" s="19">
        <f t="shared" si="25"/>
        <v>472420</v>
      </c>
      <c r="EF93" s="19">
        <f t="shared" si="26"/>
        <v>1779900</v>
      </c>
      <c r="EG93" s="19">
        <f t="shared" si="18"/>
        <v>0</v>
      </c>
      <c r="EH93" s="19">
        <f t="shared" si="19"/>
        <v>0</v>
      </c>
      <c r="EI93" s="19">
        <f t="shared" si="20"/>
        <v>0</v>
      </c>
      <c r="EJ93" s="19">
        <f t="shared" si="21"/>
        <v>38052000</v>
      </c>
      <c r="EK93" s="19">
        <f t="shared" si="22"/>
        <v>47351000</v>
      </c>
      <c r="EL93" s="19">
        <f t="shared" si="23"/>
        <v>24036000</v>
      </c>
    </row>
    <row r="94" spans="1:142" x14ac:dyDescent="0.25">
      <c r="A94" t="s">
        <v>10921</v>
      </c>
      <c r="B94" t="s">
        <v>12655</v>
      </c>
      <c r="C94" t="s">
        <v>14389</v>
      </c>
      <c r="D94" t="s">
        <v>2558</v>
      </c>
      <c r="E94" t="s">
        <v>2557</v>
      </c>
      <c r="F94" t="s">
        <v>2557</v>
      </c>
      <c r="G94">
        <v>14</v>
      </c>
      <c r="H94">
        <v>14</v>
      </c>
      <c r="I94">
        <v>14</v>
      </c>
      <c r="J94">
        <v>1</v>
      </c>
      <c r="K94">
        <v>14</v>
      </c>
      <c r="L94">
        <v>14</v>
      </c>
      <c r="M94">
        <v>14</v>
      </c>
      <c r="N94">
        <v>8</v>
      </c>
      <c r="O94">
        <v>11</v>
      </c>
      <c r="P94">
        <v>1</v>
      </c>
      <c r="Q94">
        <v>4</v>
      </c>
      <c r="R94">
        <v>4</v>
      </c>
      <c r="S94">
        <v>4</v>
      </c>
      <c r="T94">
        <v>4</v>
      </c>
      <c r="U94">
        <v>9</v>
      </c>
      <c r="V94">
        <v>12</v>
      </c>
      <c r="W94">
        <v>8</v>
      </c>
      <c r="X94">
        <v>13</v>
      </c>
      <c r="Y94">
        <v>8</v>
      </c>
      <c r="Z94">
        <v>11</v>
      </c>
      <c r="AA94">
        <v>1</v>
      </c>
      <c r="AB94">
        <v>4</v>
      </c>
      <c r="AC94">
        <v>4</v>
      </c>
      <c r="AD94">
        <v>4</v>
      </c>
      <c r="AE94">
        <v>4</v>
      </c>
      <c r="AF94">
        <v>9</v>
      </c>
      <c r="AG94">
        <v>12</v>
      </c>
      <c r="AH94">
        <v>8</v>
      </c>
      <c r="AI94">
        <v>13</v>
      </c>
      <c r="AJ94">
        <v>8</v>
      </c>
      <c r="AK94">
        <v>11</v>
      </c>
      <c r="AL94">
        <v>1</v>
      </c>
      <c r="AM94">
        <v>4</v>
      </c>
      <c r="AN94">
        <v>4</v>
      </c>
      <c r="AO94">
        <v>4</v>
      </c>
      <c r="AP94">
        <v>4</v>
      </c>
      <c r="AQ94">
        <v>9</v>
      </c>
      <c r="AR94">
        <v>12</v>
      </c>
      <c r="AS94">
        <v>8</v>
      </c>
      <c r="AT94">
        <v>13</v>
      </c>
      <c r="AU94">
        <v>39.1</v>
      </c>
      <c r="AV94">
        <v>39.1</v>
      </c>
      <c r="AW94">
        <v>39.1</v>
      </c>
      <c r="AX94">
        <v>46.533000000000001</v>
      </c>
      <c r="AY94">
        <v>417</v>
      </c>
      <c r="AZ94">
        <v>417</v>
      </c>
      <c r="BA94">
        <v>0</v>
      </c>
      <c r="BB94">
        <v>202.98</v>
      </c>
      <c r="BC94">
        <v>18.899999999999999</v>
      </c>
      <c r="BD94">
        <v>29.5</v>
      </c>
      <c r="BE94">
        <v>2.6</v>
      </c>
      <c r="BF94">
        <v>11.8</v>
      </c>
      <c r="BG94">
        <v>11.8</v>
      </c>
      <c r="BH94">
        <v>11.8</v>
      </c>
      <c r="BI94">
        <v>12.7</v>
      </c>
      <c r="BJ94">
        <v>29.5</v>
      </c>
      <c r="BK94">
        <v>36</v>
      </c>
      <c r="BL94">
        <v>24</v>
      </c>
      <c r="BM94">
        <v>34.5</v>
      </c>
      <c r="BN94">
        <v>719100000</v>
      </c>
      <c r="BO94">
        <v>63339000</v>
      </c>
      <c r="BP94">
        <v>131140000</v>
      </c>
      <c r="BQ94">
        <v>2343000</v>
      </c>
      <c r="BR94">
        <v>4500200</v>
      </c>
      <c r="BS94">
        <v>6429800</v>
      </c>
      <c r="BT94">
        <v>7704100</v>
      </c>
      <c r="BU94">
        <v>4698000</v>
      </c>
      <c r="BV94">
        <v>71831000</v>
      </c>
      <c r="BW94">
        <v>103750000</v>
      </c>
      <c r="BX94">
        <v>128560000</v>
      </c>
      <c r="BY94">
        <v>194800000</v>
      </c>
      <c r="BZ94">
        <v>31265000</v>
      </c>
      <c r="CA94">
        <v>10</v>
      </c>
      <c r="CB94">
        <v>15</v>
      </c>
      <c r="CC94">
        <v>2</v>
      </c>
      <c r="CD94">
        <v>5</v>
      </c>
      <c r="CE94">
        <v>5</v>
      </c>
      <c r="CF94">
        <v>5</v>
      </c>
      <c r="CG94">
        <v>4</v>
      </c>
      <c r="CH94">
        <v>12</v>
      </c>
      <c r="CI94">
        <v>19</v>
      </c>
      <c r="CJ94">
        <v>14</v>
      </c>
      <c r="CK94">
        <v>19</v>
      </c>
      <c r="CL94">
        <v>110</v>
      </c>
      <c r="CP94">
        <v>377</v>
      </c>
      <c r="CQ94" t="s">
        <v>2559</v>
      </c>
      <c r="CR94" t="s">
        <v>1173</v>
      </c>
      <c r="CS94" t="s">
        <v>2560</v>
      </c>
      <c r="CT94" t="s">
        <v>2561</v>
      </c>
      <c r="CU94" t="s">
        <v>2562</v>
      </c>
      <c r="CV94" t="s">
        <v>2563</v>
      </c>
      <c r="CW94">
        <v>188</v>
      </c>
      <c r="CY94">
        <v>270</v>
      </c>
      <c r="DA94" s="3">
        <v>2753900</v>
      </c>
      <c r="DB94" s="3">
        <v>5701900</v>
      </c>
      <c r="DC94" s="3">
        <v>101870</v>
      </c>
      <c r="DD94" s="3">
        <v>195660</v>
      </c>
      <c r="DE94" s="3">
        <v>279560</v>
      </c>
      <c r="DF94" s="3">
        <v>334960</v>
      </c>
      <c r="DG94" s="3">
        <v>204260</v>
      </c>
      <c r="DH94" s="3">
        <v>3123100</v>
      </c>
      <c r="DI94" s="3">
        <v>4510700</v>
      </c>
      <c r="DJ94" s="3">
        <v>5589500</v>
      </c>
      <c r="DK94" s="3">
        <v>8469600</v>
      </c>
      <c r="DL94" s="3">
        <v>68110000</v>
      </c>
      <c r="DM94" s="3">
        <v>153010000</v>
      </c>
      <c r="DN94" s="3">
        <v>16752000</v>
      </c>
      <c r="DO94" s="3">
        <v>16347000</v>
      </c>
      <c r="DP94" s="3">
        <v>42638000</v>
      </c>
      <c r="DQ94" s="3">
        <v>21236000</v>
      </c>
      <c r="DR94" s="3">
        <v>21683000</v>
      </c>
      <c r="DS94" s="3">
        <v>61240000</v>
      </c>
      <c r="DT94" s="3">
        <v>89349000</v>
      </c>
      <c r="DU94" s="3">
        <v>88967000</v>
      </c>
      <c r="DV94" s="3">
        <v>197640000</v>
      </c>
      <c r="DY94" s="42" t="s">
        <v>15915</v>
      </c>
      <c r="DZ94" t="s">
        <v>15639</v>
      </c>
      <c r="EA94" s="19">
        <f t="shared" si="15"/>
        <v>27054</v>
      </c>
      <c r="EB94" s="19">
        <f t="shared" si="16"/>
        <v>43249</v>
      </c>
      <c r="EC94" s="19">
        <f t="shared" si="17"/>
        <v>28372</v>
      </c>
      <c r="ED94" s="19">
        <f t="shared" si="24"/>
        <v>2051700</v>
      </c>
      <c r="EE94" s="19">
        <f t="shared" si="25"/>
        <v>1225400</v>
      </c>
      <c r="EF94" s="19">
        <f t="shared" si="26"/>
        <v>4254100</v>
      </c>
      <c r="EG94" s="19">
        <f t="shared" si="18"/>
        <v>0</v>
      </c>
      <c r="EH94" s="19">
        <f t="shared" si="19"/>
        <v>0</v>
      </c>
      <c r="EI94" s="19">
        <f t="shared" si="20"/>
        <v>0</v>
      </c>
      <c r="EJ94" s="19">
        <f t="shared" si="21"/>
        <v>79243000</v>
      </c>
      <c r="EK94" s="19">
        <f t="shared" si="22"/>
        <v>46817000</v>
      </c>
      <c r="EL94" s="19">
        <f t="shared" si="23"/>
        <v>51366000</v>
      </c>
    </row>
    <row r="95" spans="1:142" x14ac:dyDescent="0.25">
      <c r="A95" t="s">
        <v>10813</v>
      </c>
      <c r="B95" t="s">
        <v>12547</v>
      </c>
      <c r="C95" t="s">
        <v>14281</v>
      </c>
      <c r="D95" t="s">
        <v>1683</v>
      </c>
      <c r="E95" t="s">
        <v>1680</v>
      </c>
      <c r="F95" t="s">
        <v>1681</v>
      </c>
      <c r="G95" t="s">
        <v>1682</v>
      </c>
      <c r="H95" t="s">
        <v>1682</v>
      </c>
      <c r="I95" t="s">
        <v>1682</v>
      </c>
      <c r="J95">
        <v>3</v>
      </c>
      <c r="K95">
        <v>14</v>
      </c>
      <c r="L95">
        <v>14</v>
      </c>
      <c r="M95">
        <v>14</v>
      </c>
      <c r="N95">
        <v>6</v>
      </c>
      <c r="O95">
        <v>14</v>
      </c>
      <c r="P95">
        <v>0</v>
      </c>
      <c r="Q95">
        <v>0</v>
      </c>
      <c r="R95">
        <v>1</v>
      </c>
      <c r="S95">
        <v>10</v>
      </c>
      <c r="T95">
        <v>3</v>
      </c>
      <c r="U95">
        <v>2</v>
      </c>
      <c r="V95">
        <v>0</v>
      </c>
      <c r="W95">
        <v>0</v>
      </c>
      <c r="X95">
        <v>1</v>
      </c>
      <c r="Y95">
        <v>6</v>
      </c>
      <c r="Z95">
        <v>14</v>
      </c>
      <c r="AA95">
        <v>0</v>
      </c>
      <c r="AB95">
        <v>0</v>
      </c>
      <c r="AC95">
        <v>1</v>
      </c>
      <c r="AD95">
        <v>10</v>
      </c>
      <c r="AE95">
        <v>3</v>
      </c>
      <c r="AF95">
        <v>2</v>
      </c>
      <c r="AG95">
        <v>0</v>
      </c>
      <c r="AH95">
        <v>0</v>
      </c>
      <c r="AI95">
        <v>1</v>
      </c>
      <c r="AJ95">
        <v>6</v>
      </c>
      <c r="AK95">
        <v>14</v>
      </c>
      <c r="AL95">
        <v>0</v>
      </c>
      <c r="AM95">
        <v>0</v>
      </c>
      <c r="AN95">
        <v>1</v>
      </c>
      <c r="AO95">
        <v>10</v>
      </c>
      <c r="AP95">
        <v>3</v>
      </c>
      <c r="AQ95">
        <v>2</v>
      </c>
      <c r="AR95">
        <v>0</v>
      </c>
      <c r="AS95">
        <v>0</v>
      </c>
      <c r="AT95">
        <v>1</v>
      </c>
      <c r="AU95">
        <v>63.8</v>
      </c>
      <c r="AV95">
        <v>63.8</v>
      </c>
      <c r="AW95">
        <v>63.8</v>
      </c>
      <c r="AX95">
        <v>20.594000000000001</v>
      </c>
      <c r="AY95">
        <v>188</v>
      </c>
      <c r="AZ95" t="s">
        <v>1684</v>
      </c>
      <c r="BA95">
        <v>0</v>
      </c>
      <c r="BB95">
        <v>46.383000000000003</v>
      </c>
      <c r="BC95">
        <v>31.9</v>
      </c>
      <c r="BD95">
        <v>63.8</v>
      </c>
      <c r="BE95">
        <v>0</v>
      </c>
      <c r="BF95">
        <v>0</v>
      </c>
      <c r="BG95">
        <v>5.9</v>
      </c>
      <c r="BH95">
        <v>52.7</v>
      </c>
      <c r="BI95">
        <v>18.600000000000001</v>
      </c>
      <c r="BJ95">
        <v>10.6</v>
      </c>
      <c r="BK95">
        <v>0</v>
      </c>
      <c r="BL95">
        <v>0</v>
      </c>
      <c r="BM95">
        <v>5.9</v>
      </c>
      <c r="BN95">
        <v>375090000</v>
      </c>
      <c r="BO95">
        <v>36458000</v>
      </c>
      <c r="BP95">
        <v>306250000</v>
      </c>
      <c r="BQ95">
        <v>0</v>
      </c>
      <c r="BR95">
        <v>0</v>
      </c>
      <c r="BS95">
        <v>244470</v>
      </c>
      <c r="BT95">
        <v>20953000</v>
      </c>
      <c r="BU95">
        <v>4805900</v>
      </c>
      <c r="BV95">
        <v>5886100</v>
      </c>
      <c r="BW95">
        <v>0</v>
      </c>
      <c r="BX95">
        <v>0</v>
      </c>
      <c r="BY95">
        <v>498210</v>
      </c>
      <c r="BZ95">
        <v>31258000</v>
      </c>
      <c r="CA95">
        <v>7</v>
      </c>
      <c r="CB95">
        <v>25</v>
      </c>
      <c r="CC95">
        <v>0</v>
      </c>
      <c r="CD95">
        <v>0</v>
      </c>
      <c r="CE95">
        <v>1</v>
      </c>
      <c r="CF95">
        <v>11</v>
      </c>
      <c r="CG95">
        <v>3</v>
      </c>
      <c r="CH95">
        <v>2</v>
      </c>
      <c r="CI95">
        <v>0</v>
      </c>
      <c r="CJ95">
        <v>0</v>
      </c>
      <c r="CK95">
        <v>1</v>
      </c>
      <c r="CL95">
        <v>50</v>
      </c>
      <c r="CP95">
        <v>263</v>
      </c>
      <c r="CQ95" t="s">
        <v>1685</v>
      </c>
      <c r="CR95" t="s">
        <v>1173</v>
      </c>
      <c r="CS95" t="s">
        <v>1686</v>
      </c>
      <c r="CT95" t="s">
        <v>1687</v>
      </c>
      <c r="CU95" t="s">
        <v>1688</v>
      </c>
      <c r="CV95" t="s">
        <v>1689</v>
      </c>
      <c r="DA95" s="3">
        <v>3038100</v>
      </c>
      <c r="DB95" s="3">
        <v>25521000</v>
      </c>
      <c r="DC95" s="3">
        <v>0</v>
      </c>
      <c r="DD95" s="3">
        <v>0</v>
      </c>
      <c r="DE95" s="3">
        <v>20373</v>
      </c>
      <c r="DF95" s="3">
        <v>1746100</v>
      </c>
      <c r="DG95" s="3">
        <v>400490</v>
      </c>
      <c r="DH95" s="3">
        <v>490510</v>
      </c>
      <c r="DI95" s="3">
        <v>0</v>
      </c>
      <c r="DJ95" s="3">
        <v>0</v>
      </c>
      <c r="DK95" s="3">
        <v>41517</v>
      </c>
      <c r="DL95" s="3">
        <v>45027000</v>
      </c>
      <c r="DM95" s="3">
        <v>343630000</v>
      </c>
      <c r="DN95" s="3">
        <v>0</v>
      </c>
      <c r="DO95" s="3">
        <v>0</v>
      </c>
      <c r="DP95" s="3">
        <v>0</v>
      </c>
      <c r="DQ95" s="3">
        <v>49525000</v>
      </c>
      <c r="DR95" s="3">
        <v>18521000</v>
      </c>
      <c r="DS95" s="3">
        <v>5449000</v>
      </c>
      <c r="DT95" s="3">
        <v>0</v>
      </c>
      <c r="DU95" s="3">
        <v>0</v>
      </c>
      <c r="DV95" s="3">
        <v>0</v>
      </c>
      <c r="DY95" s="42" t="s">
        <v>13434</v>
      </c>
      <c r="DZ95" t="s">
        <v>15168</v>
      </c>
      <c r="EA95" s="19">
        <f t="shared" si="15"/>
        <v>8271.6</v>
      </c>
      <c r="EB95" s="19">
        <f t="shared" si="16"/>
        <v>51671</v>
      </c>
      <c r="EC95" s="19">
        <f t="shared" si="17"/>
        <v>0</v>
      </c>
      <c r="ED95" s="19">
        <f t="shared" si="24"/>
        <v>20127</v>
      </c>
      <c r="EE95" s="19">
        <f t="shared" si="25"/>
        <v>0</v>
      </c>
      <c r="EF95" s="19">
        <f t="shared" si="26"/>
        <v>1076200</v>
      </c>
      <c r="EG95" s="19">
        <f t="shared" si="18"/>
        <v>0</v>
      </c>
      <c r="EH95" s="19">
        <f t="shared" si="19"/>
        <v>7821400</v>
      </c>
      <c r="EI95" s="19">
        <f t="shared" si="20"/>
        <v>0</v>
      </c>
      <c r="EJ95" s="19">
        <f t="shared" si="21"/>
        <v>0</v>
      </c>
      <c r="EK95" s="19">
        <f t="shared" si="22"/>
        <v>0</v>
      </c>
      <c r="EL95" s="19">
        <f t="shared" si="23"/>
        <v>24993000</v>
      </c>
    </row>
    <row r="96" spans="1:142" x14ac:dyDescent="0.25">
      <c r="A96" t="s">
        <v>11074</v>
      </c>
      <c r="B96" t="s">
        <v>12808</v>
      </c>
      <c r="C96" t="s">
        <v>14542</v>
      </c>
      <c r="D96" t="s">
        <v>3537</v>
      </c>
      <c r="E96" t="s">
        <v>3535</v>
      </c>
      <c r="F96" t="s">
        <v>3536</v>
      </c>
      <c r="G96" t="s">
        <v>2527</v>
      </c>
      <c r="H96" t="s">
        <v>2527</v>
      </c>
      <c r="I96" t="s">
        <v>2527</v>
      </c>
      <c r="J96">
        <v>2</v>
      </c>
      <c r="K96">
        <v>5</v>
      </c>
      <c r="L96">
        <v>5</v>
      </c>
      <c r="M96">
        <v>5</v>
      </c>
      <c r="N96">
        <v>5</v>
      </c>
      <c r="O96">
        <v>5</v>
      </c>
      <c r="P96">
        <v>3</v>
      </c>
      <c r="Q96">
        <v>4</v>
      </c>
      <c r="R96">
        <v>4</v>
      </c>
      <c r="S96">
        <v>2</v>
      </c>
      <c r="T96">
        <v>1</v>
      </c>
      <c r="U96">
        <v>2</v>
      </c>
      <c r="V96">
        <v>4</v>
      </c>
      <c r="W96">
        <v>4</v>
      </c>
      <c r="X96">
        <v>4</v>
      </c>
      <c r="Y96">
        <v>5</v>
      </c>
      <c r="Z96">
        <v>5</v>
      </c>
      <c r="AA96">
        <v>3</v>
      </c>
      <c r="AB96">
        <v>4</v>
      </c>
      <c r="AC96">
        <v>4</v>
      </c>
      <c r="AD96">
        <v>2</v>
      </c>
      <c r="AE96">
        <v>1</v>
      </c>
      <c r="AF96">
        <v>2</v>
      </c>
      <c r="AG96">
        <v>4</v>
      </c>
      <c r="AH96">
        <v>4</v>
      </c>
      <c r="AI96">
        <v>4</v>
      </c>
      <c r="AJ96">
        <v>5</v>
      </c>
      <c r="AK96">
        <v>5</v>
      </c>
      <c r="AL96">
        <v>3</v>
      </c>
      <c r="AM96">
        <v>4</v>
      </c>
      <c r="AN96">
        <v>4</v>
      </c>
      <c r="AO96">
        <v>2</v>
      </c>
      <c r="AP96">
        <v>1</v>
      </c>
      <c r="AQ96">
        <v>2</v>
      </c>
      <c r="AR96">
        <v>4</v>
      </c>
      <c r="AS96">
        <v>4</v>
      </c>
      <c r="AT96">
        <v>4</v>
      </c>
      <c r="AU96">
        <v>34.799999999999997</v>
      </c>
      <c r="AV96">
        <v>34.799999999999997</v>
      </c>
      <c r="AW96">
        <v>34.799999999999997</v>
      </c>
      <c r="AX96">
        <v>20.538</v>
      </c>
      <c r="AY96">
        <v>178</v>
      </c>
      <c r="AZ96" t="s">
        <v>3538</v>
      </c>
      <c r="BA96">
        <v>0</v>
      </c>
      <c r="BB96">
        <v>30.282</v>
      </c>
      <c r="BC96">
        <v>34.799999999999997</v>
      </c>
      <c r="BD96">
        <v>34.799999999999997</v>
      </c>
      <c r="BE96">
        <v>18.5</v>
      </c>
      <c r="BF96">
        <v>29.2</v>
      </c>
      <c r="BG96">
        <v>30.3</v>
      </c>
      <c r="BH96">
        <v>16.899999999999999</v>
      </c>
      <c r="BI96">
        <v>11.8</v>
      </c>
      <c r="BJ96">
        <v>16.899999999999999</v>
      </c>
      <c r="BK96">
        <v>29.2</v>
      </c>
      <c r="BL96">
        <v>29.2</v>
      </c>
      <c r="BM96">
        <v>29.2</v>
      </c>
      <c r="BN96">
        <v>309410000</v>
      </c>
      <c r="BO96">
        <v>60585000</v>
      </c>
      <c r="BP96">
        <v>45039000</v>
      </c>
      <c r="BQ96">
        <v>17900000</v>
      </c>
      <c r="BR96">
        <v>24683000</v>
      </c>
      <c r="BS96">
        <v>31990000</v>
      </c>
      <c r="BT96">
        <v>1859300</v>
      </c>
      <c r="BU96">
        <v>1342100</v>
      </c>
      <c r="BV96">
        <v>4763900</v>
      </c>
      <c r="BW96">
        <v>65202000</v>
      </c>
      <c r="BX96">
        <v>27794000</v>
      </c>
      <c r="BY96">
        <v>28257000</v>
      </c>
      <c r="BZ96">
        <v>30941000</v>
      </c>
      <c r="CA96">
        <v>9</v>
      </c>
      <c r="CB96">
        <v>7</v>
      </c>
      <c r="CC96">
        <v>4</v>
      </c>
      <c r="CD96">
        <v>5</v>
      </c>
      <c r="CE96">
        <v>6</v>
      </c>
      <c r="CF96">
        <v>2</v>
      </c>
      <c r="CG96">
        <v>1</v>
      </c>
      <c r="CH96">
        <v>2</v>
      </c>
      <c r="CI96">
        <v>7</v>
      </c>
      <c r="CJ96">
        <v>6</v>
      </c>
      <c r="CK96">
        <v>5</v>
      </c>
      <c r="CL96">
        <v>54</v>
      </c>
      <c r="CP96">
        <v>530</v>
      </c>
      <c r="CQ96" t="s">
        <v>3539</v>
      </c>
      <c r="CR96" t="s">
        <v>135</v>
      </c>
      <c r="CS96" t="s">
        <v>3540</v>
      </c>
      <c r="CT96" t="s">
        <v>3541</v>
      </c>
      <c r="CU96" t="s">
        <v>3542</v>
      </c>
      <c r="CV96" t="s">
        <v>3543</v>
      </c>
      <c r="DA96" s="3">
        <v>6058500</v>
      </c>
      <c r="DB96" s="3">
        <v>4503900</v>
      </c>
      <c r="DC96" s="3">
        <v>1790000</v>
      </c>
      <c r="DD96" s="3">
        <v>2468300</v>
      </c>
      <c r="DE96" s="3">
        <v>3199000</v>
      </c>
      <c r="DF96" s="3">
        <v>185930</v>
      </c>
      <c r="DG96" s="3">
        <v>134210</v>
      </c>
      <c r="DH96" s="3">
        <v>476390</v>
      </c>
      <c r="DI96" s="3">
        <v>6520200</v>
      </c>
      <c r="DJ96" s="3">
        <v>2779400</v>
      </c>
      <c r="DK96" s="3">
        <v>2825700</v>
      </c>
      <c r="DL96" s="3">
        <v>45992000</v>
      </c>
      <c r="DM96" s="3">
        <v>49642000</v>
      </c>
      <c r="DN96" s="3">
        <v>104350000</v>
      </c>
      <c r="DO96" s="3">
        <v>86287000</v>
      </c>
      <c r="DP96" s="3">
        <v>129590000</v>
      </c>
      <c r="DQ96" s="3">
        <v>11093000</v>
      </c>
      <c r="DR96" s="3">
        <v>0</v>
      </c>
      <c r="DS96" s="3">
        <v>9362500</v>
      </c>
      <c r="DT96" s="3">
        <v>65418000</v>
      </c>
      <c r="DU96" s="3">
        <v>30860000</v>
      </c>
      <c r="DV96" s="3">
        <v>46530000</v>
      </c>
      <c r="DY96" s="42" t="s">
        <v>12427</v>
      </c>
      <c r="DZ96" t="s">
        <v>14161</v>
      </c>
      <c r="EA96" s="19">
        <f t="shared" si="15"/>
        <v>0</v>
      </c>
      <c r="EB96" s="19">
        <f t="shared" si="16"/>
        <v>0</v>
      </c>
      <c r="EC96" s="19">
        <f t="shared" si="17"/>
        <v>0</v>
      </c>
      <c r="ED96" s="19">
        <f t="shared" si="24"/>
        <v>439690</v>
      </c>
      <c r="EE96" s="19">
        <f t="shared" si="25"/>
        <v>424630</v>
      </c>
      <c r="EF96" s="19">
        <f t="shared" si="26"/>
        <v>738960</v>
      </c>
      <c r="EG96" s="19">
        <f t="shared" si="18"/>
        <v>0</v>
      </c>
      <c r="EH96" s="19">
        <f t="shared" si="19"/>
        <v>0</v>
      </c>
      <c r="EI96" s="19">
        <f t="shared" si="20"/>
        <v>0</v>
      </c>
      <c r="EJ96" s="19">
        <f t="shared" si="21"/>
        <v>19167000</v>
      </c>
      <c r="EK96" s="19">
        <f t="shared" si="22"/>
        <v>26861000</v>
      </c>
      <c r="EL96" s="19">
        <f t="shared" si="23"/>
        <v>13147000</v>
      </c>
    </row>
    <row r="97" spans="1:142" x14ac:dyDescent="0.25">
      <c r="A97" t="s">
        <v>11029</v>
      </c>
      <c r="B97" t="s">
        <v>12763</v>
      </c>
      <c r="C97" t="s">
        <v>14497</v>
      </c>
      <c r="D97" t="s">
        <v>3239</v>
      </c>
      <c r="E97" t="s">
        <v>3238</v>
      </c>
      <c r="F97" t="s">
        <v>3238</v>
      </c>
      <c r="G97">
        <v>3</v>
      </c>
      <c r="H97">
        <v>3</v>
      </c>
      <c r="I97">
        <v>3</v>
      </c>
      <c r="J97">
        <v>1</v>
      </c>
      <c r="K97">
        <v>3</v>
      </c>
      <c r="L97">
        <v>3</v>
      </c>
      <c r="M97">
        <v>3</v>
      </c>
      <c r="N97">
        <v>3</v>
      </c>
      <c r="O97">
        <v>1</v>
      </c>
      <c r="P97">
        <v>0</v>
      </c>
      <c r="Q97">
        <v>0</v>
      </c>
      <c r="R97">
        <v>0</v>
      </c>
      <c r="S97">
        <v>1</v>
      </c>
      <c r="T97">
        <v>2</v>
      </c>
      <c r="U97">
        <v>2</v>
      </c>
      <c r="V97">
        <v>1</v>
      </c>
      <c r="W97">
        <v>1</v>
      </c>
      <c r="X97">
        <v>1</v>
      </c>
      <c r="Y97">
        <v>3</v>
      </c>
      <c r="Z97">
        <v>1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2</v>
      </c>
      <c r="AG97">
        <v>1</v>
      </c>
      <c r="AH97">
        <v>1</v>
      </c>
      <c r="AI97">
        <v>1</v>
      </c>
      <c r="AJ97">
        <v>3</v>
      </c>
      <c r="AK97">
        <v>1</v>
      </c>
      <c r="AL97">
        <v>0</v>
      </c>
      <c r="AM97">
        <v>0</v>
      </c>
      <c r="AN97">
        <v>0</v>
      </c>
      <c r="AO97">
        <v>1</v>
      </c>
      <c r="AP97">
        <v>2</v>
      </c>
      <c r="AQ97">
        <v>2</v>
      </c>
      <c r="AR97">
        <v>1</v>
      </c>
      <c r="AS97">
        <v>1</v>
      </c>
      <c r="AT97">
        <v>1</v>
      </c>
      <c r="AU97">
        <v>10.199999999999999</v>
      </c>
      <c r="AV97">
        <v>10.199999999999999</v>
      </c>
      <c r="AW97">
        <v>10.199999999999999</v>
      </c>
      <c r="AX97">
        <v>25.257999999999999</v>
      </c>
      <c r="AY97">
        <v>226</v>
      </c>
      <c r="AZ97">
        <v>226</v>
      </c>
      <c r="BA97">
        <v>0</v>
      </c>
      <c r="BB97">
        <v>7.0984999999999996</v>
      </c>
      <c r="BC97">
        <v>10.199999999999999</v>
      </c>
      <c r="BD97">
        <v>5.3</v>
      </c>
      <c r="BE97">
        <v>0</v>
      </c>
      <c r="BF97">
        <v>0</v>
      </c>
      <c r="BG97">
        <v>0</v>
      </c>
      <c r="BH97">
        <v>5.3</v>
      </c>
      <c r="BI97">
        <v>5.3</v>
      </c>
      <c r="BJ97">
        <v>10.199999999999999</v>
      </c>
      <c r="BK97">
        <v>5.3</v>
      </c>
      <c r="BL97">
        <v>5.3</v>
      </c>
      <c r="BM97">
        <v>5.3</v>
      </c>
      <c r="BN97">
        <v>185180000</v>
      </c>
      <c r="BO97">
        <v>111020000</v>
      </c>
      <c r="BP97">
        <v>3646900</v>
      </c>
      <c r="BQ97">
        <v>0</v>
      </c>
      <c r="BR97">
        <v>0</v>
      </c>
      <c r="BS97">
        <v>0</v>
      </c>
      <c r="BT97">
        <v>8358300</v>
      </c>
      <c r="BU97">
        <v>14948000</v>
      </c>
      <c r="BV97">
        <v>17070000</v>
      </c>
      <c r="BW97">
        <v>9622900</v>
      </c>
      <c r="BX97">
        <v>10869000</v>
      </c>
      <c r="BY97">
        <v>9640200</v>
      </c>
      <c r="BZ97">
        <v>30863000</v>
      </c>
      <c r="CA97">
        <v>5</v>
      </c>
      <c r="CB97">
        <v>1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2</v>
      </c>
      <c r="CI97">
        <v>1</v>
      </c>
      <c r="CJ97">
        <v>2</v>
      </c>
      <c r="CK97">
        <v>2</v>
      </c>
      <c r="CL97">
        <v>17</v>
      </c>
      <c r="CP97">
        <v>485</v>
      </c>
      <c r="CQ97" t="s">
        <v>3240</v>
      </c>
      <c r="CR97" t="s">
        <v>339</v>
      </c>
      <c r="CS97" t="s">
        <v>3241</v>
      </c>
      <c r="CT97" t="s">
        <v>3242</v>
      </c>
      <c r="CU97" t="s">
        <v>3243</v>
      </c>
      <c r="CV97" t="s">
        <v>3244</v>
      </c>
      <c r="DA97" s="3">
        <v>18504000</v>
      </c>
      <c r="DB97" s="3">
        <v>607820</v>
      </c>
      <c r="DC97" s="3">
        <v>0</v>
      </c>
      <c r="DD97" s="3">
        <v>0</v>
      </c>
      <c r="DE97" s="3">
        <v>0</v>
      </c>
      <c r="DF97" s="3">
        <v>1393000</v>
      </c>
      <c r="DG97" s="3">
        <v>2491400</v>
      </c>
      <c r="DH97" s="3">
        <v>2845000</v>
      </c>
      <c r="DI97" s="3">
        <v>1603800</v>
      </c>
      <c r="DJ97" s="3">
        <v>1811500</v>
      </c>
      <c r="DK97" s="3">
        <v>1606700</v>
      </c>
      <c r="DL97" s="3">
        <v>49425000</v>
      </c>
      <c r="DM97" s="3">
        <v>0</v>
      </c>
      <c r="DN97" s="3">
        <v>0</v>
      </c>
      <c r="DO97" s="3">
        <v>0</v>
      </c>
      <c r="DP97" s="3">
        <v>0</v>
      </c>
      <c r="DQ97" s="3">
        <v>49337000</v>
      </c>
      <c r="DR97" s="3">
        <v>47431000</v>
      </c>
      <c r="DS97" s="3">
        <v>22646000</v>
      </c>
      <c r="DT97" s="3">
        <v>0</v>
      </c>
      <c r="DU97" s="3">
        <v>0</v>
      </c>
      <c r="DV97" s="3">
        <v>30073000</v>
      </c>
      <c r="DY97" s="42" t="s">
        <v>12594</v>
      </c>
      <c r="DZ97" t="s">
        <v>14328</v>
      </c>
      <c r="EA97" s="19">
        <f t="shared" si="15"/>
        <v>0</v>
      </c>
      <c r="EB97" s="19">
        <f t="shared" si="16"/>
        <v>0</v>
      </c>
      <c r="EC97" s="19">
        <f t="shared" si="17"/>
        <v>0</v>
      </c>
      <c r="ED97" s="19">
        <f t="shared" si="24"/>
        <v>733430</v>
      </c>
      <c r="EE97" s="19">
        <f t="shared" si="25"/>
        <v>279890</v>
      </c>
      <c r="EF97" s="19">
        <f t="shared" si="26"/>
        <v>4477200</v>
      </c>
      <c r="EG97" s="19">
        <f t="shared" si="18"/>
        <v>0</v>
      </c>
      <c r="EH97" s="19">
        <f t="shared" si="19"/>
        <v>0</v>
      </c>
      <c r="EI97" s="19">
        <f t="shared" si="20"/>
        <v>0</v>
      </c>
      <c r="EJ97" s="19">
        <f t="shared" si="21"/>
        <v>18974000</v>
      </c>
      <c r="EK97" s="19">
        <f t="shared" si="22"/>
        <v>20263000</v>
      </c>
      <c r="EL97" s="19">
        <f t="shared" si="23"/>
        <v>35692000</v>
      </c>
    </row>
    <row r="98" spans="1:142" x14ac:dyDescent="0.25">
      <c r="A98" t="s">
        <v>10896</v>
      </c>
      <c r="B98" t="s">
        <v>12630</v>
      </c>
      <c r="C98" t="s">
        <v>14364</v>
      </c>
      <c r="D98" t="s">
        <v>2349</v>
      </c>
      <c r="E98" t="s">
        <v>2348</v>
      </c>
      <c r="F98" t="s">
        <v>2348</v>
      </c>
      <c r="G98">
        <v>11</v>
      </c>
      <c r="H98">
        <v>11</v>
      </c>
      <c r="I98">
        <v>11</v>
      </c>
      <c r="J98">
        <v>1</v>
      </c>
      <c r="K98">
        <v>11</v>
      </c>
      <c r="L98">
        <v>11</v>
      </c>
      <c r="M98">
        <v>11</v>
      </c>
      <c r="N98">
        <v>6</v>
      </c>
      <c r="O98">
        <v>6</v>
      </c>
      <c r="P98">
        <v>6</v>
      </c>
      <c r="Q98">
        <v>8</v>
      </c>
      <c r="R98">
        <v>6</v>
      </c>
      <c r="S98">
        <v>0</v>
      </c>
      <c r="T98">
        <v>0</v>
      </c>
      <c r="U98">
        <v>0</v>
      </c>
      <c r="V98">
        <v>8</v>
      </c>
      <c r="W98">
        <v>3</v>
      </c>
      <c r="X98">
        <v>5</v>
      </c>
      <c r="Y98">
        <v>6</v>
      </c>
      <c r="Z98">
        <v>6</v>
      </c>
      <c r="AA98">
        <v>6</v>
      </c>
      <c r="AB98">
        <v>8</v>
      </c>
      <c r="AC98">
        <v>6</v>
      </c>
      <c r="AD98">
        <v>0</v>
      </c>
      <c r="AE98">
        <v>0</v>
      </c>
      <c r="AF98">
        <v>0</v>
      </c>
      <c r="AG98">
        <v>8</v>
      </c>
      <c r="AH98">
        <v>3</v>
      </c>
      <c r="AI98">
        <v>5</v>
      </c>
      <c r="AJ98">
        <v>6</v>
      </c>
      <c r="AK98">
        <v>6</v>
      </c>
      <c r="AL98">
        <v>6</v>
      </c>
      <c r="AM98">
        <v>8</v>
      </c>
      <c r="AN98">
        <v>6</v>
      </c>
      <c r="AO98">
        <v>0</v>
      </c>
      <c r="AP98">
        <v>0</v>
      </c>
      <c r="AQ98">
        <v>0</v>
      </c>
      <c r="AR98">
        <v>8</v>
      </c>
      <c r="AS98">
        <v>3</v>
      </c>
      <c r="AT98">
        <v>5</v>
      </c>
      <c r="AU98">
        <v>43.5</v>
      </c>
      <c r="AV98">
        <v>43.5</v>
      </c>
      <c r="AW98">
        <v>43.5</v>
      </c>
      <c r="AX98">
        <v>29.366</v>
      </c>
      <c r="AY98">
        <v>260</v>
      </c>
      <c r="AZ98">
        <v>260</v>
      </c>
      <c r="BA98">
        <v>0</v>
      </c>
      <c r="BB98">
        <v>24.245000000000001</v>
      </c>
      <c r="BC98">
        <v>30.8</v>
      </c>
      <c r="BD98">
        <v>34.6</v>
      </c>
      <c r="BE98">
        <v>24.2</v>
      </c>
      <c r="BF98">
        <v>29.6</v>
      </c>
      <c r="BG98">
        <v>23.8</v>
      </c>
      <c r="BH98">
        <v>0</v>
      </c>
      <c r="BI98">
        <v>0</v>
      </c>
      <c r="BJ98">
        <v>0</v>
      </c>
      <c r="BK98">
        <v>34.6</v>
      </c>
      <c r="BL98">
        <v>19.600000000000001</v>
      </c>
      <c r="BM98">
        <v>31.2</v>
      </c>
      <c r="BN98">
        <v>433160000</v>
      </c>
      <c r="BO98">
        <v>44782000</v>
      </c>
      <c r="BP98">
        <v>45733000</v>
      </c>
      <c r="BQ98">
        <v>29414000</v>
      </c>
      <c r="BR98">
        <v>43175000</v>
      </c>
      <c r="BS98">
        <v>52955000</v>
      </c>
      <c r="BT98">
        <v>0</v>
      </c>
      <c r="BU98">
        <v>0</v>
      </c>
      <c r="BV98">
        <v>0</v>
      </c>
      <c r="BW98">
        <v>167820000</v>
      </c>
      <c r="BX98">
        <v>20616000</v>
      </c>
      <c r="BY98">
        <v>28669000</v>
      </c>
      <c r="BZ98">
        <v>28878000</v>
      </c>
      <c r="CA98">
        <v>10</v>
      </c>
      <c r="CB98">
        <v>9</v>
      </c>
      <c r="CC98">
        <v>9</v>
      </c>
      <c r="CD98">
        <v>11</v>
      </c>
      <c r="CE98">
        <v>9</v>
      </c>
      <c r="CF98">
        <v>0</v>
      </c>
      <c r="CG98">
        <v>0</v>
      </c>
      <c r="CH98">
        <v>0</v>
      </c>
      <c r="CI98">
        <v>12</v>
      </c>
      <c r="CJ98">
        <v>4</v>
      </c>
      <c r="CK98">
        <v>5</v>
      </c>
      <c r="CL98">
        <v>69</v>
      </c>
      <c r="CP98">
        <v>350</v>
      </c>
      <c r="CQ98" t="s">
        <v>2350</v>
      </c>
      <c r="CR98" t="s">
        <v>223</v>
      </c>
      <c r="CS98" t="s">
        <v>2351</v>
      </c>
      <c r="CT98" t="s">
        <v>2352</v>
      </c>
      <c r="CU98" t="s">
        <v>2353</v>
      </c>
      <c r="CV98" t="s">
        <v>2354</v>
      </c>
      <c r="DA98" s="3">
        <v>2985500</v>
      </c>
      <c r="DB98" s="3">
        <v>3048900</v>
      </c>
      <c r="DC98" s="3">
        <v>1961000</v>
      </c>
      <c r="DD98" s="3">
        <v>2878300</v>
      </c>
      <c r="DE98" s="3">
        <v>3530300</v>
      </c>
      <c r="DF98" s="3">
        <v>0</v>
      </c>
      <c r="DG98" s="3">
        <v>0</v>
      </c>
      <c r="DH98" s="3">
        <v>0</v>
      </c>
      <c r="DI98" s="3">
        <v>11188000</v>
      </c>
      <c r="DJ98" s="3">
        <v>1374400</v>
      </c>
      <c r="DK98" s="3">
        <v>1911300</v>
      </c>
      <c r="DL98" s="3">
        <v>55152000</v>
      </c>
      <c r="DM98" s="3">
        <v>49250000</v>
      </c>
      <c r="DN98" s="3">
        <v>169560000</v>
      </c>
      <c r="DO98" s="3">
        <v>150260000</v>
      </c>
      <c r="DP98" s="3">
        <v>271270000</v>
      </c>
      <c r="DQ98" s="3">
        <v>0</v>
      </c>
      <c r="DR98" s="3">
        <v>0</v>
      </c>
      <c r="DS98" s="3">
        <v>0</v>
      </c>
      <c r="DT98" s="3">
        <v>106170000</v>
      </c>
      <c r="DU98" s="3">
        <v>51050000</v>
      </c>
      <c r="DV98" s="3">
        <v>34603000</v>
      </c>
      <c r="DY98" s="42" t="s">
        <v>15888</v>
      </c>
      <c r="DZ98" t="s">
        <v>15344</v>
      </c>
      <c r="EA98" s="19">
        <f t="shared" si="15"/>
        <v>3773.4</v>
      </c>
      <c r="EB98" s="19">
        <f t="shared" si="16"/>
        <v>0</v>
      </c>
      <c r="EC98" s="19">
        <f t="shared" si="17"/>
        <v>0</v>
      </c>
      <c r="ED98" s="19">
        <f t="shared" si="24"/>
        <v>226620</v>
      </c>
      <c r="EE98" s="19">
        <f t="shared" si="25"/>
        <v>30319</v>
      </c>
      <c r="EF98" s="19">
        <f t="shared" si="26"/>
        <v>313980</v>
      </c>
      <c r="EG98" s="19">
        <f t="shared" si="18"/>
        <v>0</v>
      </c>
      <c r="EH98" s="19">
        <f t="shared" si="19"/>
        <v>0</v>
      </c>
      <c r="EI98" s="19">
        <f t="shared" si="20"/>
        <v>0</v>
      </c>
      <c r="EJ98" s="19">
        <f t="shared" si="21"/>
        <v>14288000</v>
      </c>
      <c r="EK98" s="19">
        <f t="shared" si="22"/>
        <v>0</v>
      </c>
      <c r="EL98" s="19">
        <f t="shared" si="23"/>
        <v>15831000</v>
      </c>
    </row>
    <row r="99" spans="1:142" x14ac:dyDescent="0.25">
      <c r="A99" t="s">
        <v>12293</v>
      </c>
      <c r="B99" t="s">
        <v>14027</v>
      </c>
      <c r="C99" t="s">
        <v>15760</v>
      </c>
      <c r="D99" t="s">
        <v>10371</v>
      </c>
      <c r="E99" t="s">
        <v>10370</v>
      </c>
      <c r="F99" t="s">
        <v>10370</v>
      </c>
      <c r="G99">
        <v>5</v>
      </c>
      <c r="H99">
        <v>5</v>
      </c>
      <c r="I99">
        <v>5</v>
      </c>
      <c r="J99">
        <v>1</v>
      </c>
      <c r="K99">
        <v>5</v>
      </c>
      <c r="L99">
        <v>5</v>
      </c>
      <c r="M99">
        <v>5</v>
      </c>
      <c r="N99">
        <v>3</v>
      </c>
      <c r="O99">
        <v>4</v>
      </c>
      <c r="P99">
        <v>0</v>
      </c>
      <c r="Q99">
        <v>0</v>
      </c>
      <c r="R99">
        <v>0</v>
      </c>
      <c r="S99">
        <v>4</v>
      </c>
      <c r="T99">
        <v>4</v>
      </c>
      <c r="U99">
        <v>5</v>
      </c>
      <c r="V99">
        <v>5</v>
      </c>
      <c r="W99">
        <v>4</v>
      </c>
      <c r="X99">
        <v>5</v>
      </c>
      <c r="Y99">
        <v>3</v>
      </c>
      <c r="Z99">
        <v>4</v>
      </c>
      <c r="AA99">
        <v>0</v>
      </c>
      <c r="AB99">
        <v>0</v>
      </c>
      <c r="AC99">
        <v>0</v>
      </c>
      <c r="AD99">
        <v>4</v>
      </c>
      <c r="AE99">
        <v>4</v>
      </c>
      <c r="AF99">
        <v>5</v>
      </c>
      <c r="AG99">
        <v>5</v>
      </c>
      <c r="AH99">
        <v>4</v>
      </c>
      <c r="AI99">
        <v>5</v>
      </c>
      <c r="AJ99">
        <v>3</v>
      </c>
      <c r="AK99">
        <v>4</v>
      </c>
      <c r="AL99">
        <v>0</v>
      </c>
      <c r="AM99">
        <v>0</v>
      </c>
      <c r="AN99">
        <v>0</v>
      </c>
      <c r="AO99">
        <v>4</v>
      </c>
      <c r="AP99">
        <v>4</v>
      </c>
      <c r="AQ99">
        <v>5</v>
      </c>
      <c r="AR99">
        <v>5</v>
      </c>
      <c r="AS99">
        <v>4</v>
      </c>
      <c r="AT99">
        <v>5</v>
      </c>
      <c r="AU99">
        <v>11.2</v>
      </c>
      <c r="AV99">
        <v>11.2</v>
      </c>
      <c r="AW99">
        <v>11.2</v>
      </c>
      <c r="AX99">
        <v>50.192999999999998</v>
      </c>
      <c r="AY99">
        <v>448</v>
      </c>
      <c r="AZ99">
        <v>448</v>
      </c>
      <c r="BA99">
        <v>0</v>
      </c>
      <c r="BB99">
        <v>22.855</v>
      </c>
      <c r="BC99">
        <v>6.9</v>
      </c>
      <c r="BD99">
        <v>9.4</v>
      </c>
      <c r="BE99">
        <v>0</v>
      </c>
      <c r="BF99">
        <v>0</v>
      </c>
      <c r="BG99">
        <v>0</v>
      </c>
      <c r="BH99">
        <v>9.4</v>
      </c>
      <c r="BI99">
        <v>8.6999999999999993</v>
      </c>
      <c r="BJ99">
        <v>11.2</v>
      </c>
      <c r="BK99">
        <v>11.2</v>
      </c>
      <c r="BL99">
        <v>8.6999999999999993</v>
      </c>
      <c r="BM99">
        <v>11.2</v>
      </c>
      <c r="BN99">
        <v>462460000</v>
      </c>
      <c r="BO99">
        <v>49710000</v>
      </c>
      <c r="BP99">
        <v>39371000</v>
      </c>
      <c r="BQ99">
        <v>0</v>
      </c>
      <c r="BR99">
        <v>0</v>
      </c>
      <c r="BS99">
        <v>0</v>
      </c>
      <c r="BT99">
        <v>28555000</v>
      </c>
      <c r="BU99">
        <v>20522000</v>
      </c>
      <c r="BV99">
        <v>65960000</v>
      </c>
      <c r="BW99">
        <v>67514000</v>
      </c>
      <c r="BX99">
        <v>59470000</v>
      </c>
      <c r="BY99">
        <v>131360000</v>
      </c>
      <c r="BZ99">
        <v>27203000</v>
      </c>
      <c r="CA99">
        <v>6</v>
      </c>
      <c r="CB99">
        <v>7</v>
      </c>
      <c r="CC99">
        <v>0</v>
      </c>
      <c r="CD99">
        <v>0</v>
      </c>
      <c r="CE99">
        <v>0</v>
      </c>
      <c r="CF99">
        <v>11</v>
      </c>
      <c r="CG99">
        <v>6</v>
      </c>
      <c r="CH99">
        <v>11</v>
      </c>
      <c r="CI99">
        <v>7</v>
      </c>
      <c r="CJ99">
        <v>7</v>
      </c>
      <c r="CK99">
        <v>10</v>
      </c>
      <c r="CL99">
        <v>65</v>
      </c>
      <c r="CP99">
        <v>1734</v>
      </c>
      <c r="CQ99" t="s">
        <v>10372</v>
      </c>
      <c r="CR99" t="s">
        <v>135</v>
      </c>
      <c r="CS99" t="s">
        <v>10373</v>
      </c>
      <c r="CT99" t="s">
        <v>10374</v>
      </c>
      <c r="CU99" t="s">
        <v>10375</v>
      </c>
      <c r="CV99" t="s">
        <v>10376</v>
      </c>
      <c r="CW99">
        <v>759</v>
      </c>
      <c r="CY99">
        <v>368</v>
      </c>
      <c r="DA99" s="3">
        <v>2924100</v>
      </c>
      <c r="DB99" s="3">
        <v>2316000</v>
      </c>
      <c r="DC99" s="3">
        <v>0</v>
      </c>
      <c r="DD99" s="3">
        <v>0</v>
      </c>
      <c r="DE99" s="3">
        <v>0</v>
      </c>
      <c r="DF99" s="3">
        <v>1679700</v>
      </c>
      <c r="DG99" s="3">
        <v>1207200</v>
      </c>
      <c r="DH99" s="3">
        <v>3880000</v>
      </c>
      <c r="DI99" s="3">
        <v>3971400</v>
      </c>
      <c r="DJ99" s="3">
        <v>3498200</v>
      </c>
      <c r="DK99" s="3">
        <v>7726800</v>
      </c>
      <c r="DL99" s="3">
        <v>59945000</v>
      </c>
      <c r="DM99" s="3">
        <v>52250000</v>
      </c>
      <c r="DN99" s="3">
        <v>0</v>
      </c>
      <c r="DO99" s="3">
        <v>0</v>
      </c>
      <c r="DP99" s="3">
        <v>0</v>
      </c>
      <c r="DQ99" s="3">
        <v>76726000</v>
      </c>
      <c r="DR99" s="3">
        <v>52321000</v>
      </c>
      <c r="DS99" s="3">
        <v>63369000</v>
      </c>
      <c r="DT99" s="3">
        <v>53692000</v>
      </c>
      <c r="DU99" s="3">
        <v>54950000</v>
      </c>
      <c r="DV99" s="3">
        <v>92374000</v>
      </c>
      <c r="DY99" s="42" t="s">
        <v>12400</v>
      </c>
      <c r="DZ99" t="s">
        <v>14134</v>
      </c>
      <c r="EA99" s="19">
        <f t="shared" si="15"/>
        <v>0</v>
      </c>
      <c r="EB99" s="19">
        <f t="shared" si="16"/>
        <v>0</v>
      </c>
      <c r="EC99" s="19">
        <f t="shared" si="17"/>
        <v>9615.7000000000007</v>
      </c>
      <c r="ED99" s="19">
        <f t="shared" si="24"/>
        <v>378120</v>
      </c>
      <c r="EE99" s="19">
        <f t="shared" si="25"/>
        <v>198620</v>
      </c>
      <c r="EF99" s="19">
        <f t="shared" si="26"/>
        <v>2235200</v>
      </c>
      <c r="EG99" s="19">
        <f t="shared" si="18"/>
        <v>0</v>
      </c>
      <c r="EH99" s="19">
        <f t="shared" si="19"/>
        <v>0</v>
      </c>
      <c r="EI99" s="19">
        <f t="shared" si="20"/>
        <v>0</v>
      </c>
      <c r="EJ99" s="19">
        <f t="shared" si="21"/>
        <v>16418000</v>
      </c>
      <c r="EK99" s="19">
        <f t="shared" si="22"/>
        <v>8832400</v>
      </c>
      <c r="EL99" s="19">
        <f t="shared" si="23"/>
        <v>18447000</v>
      </c>
    </row>
    <row r="100" spans="1:142" x14ac:dyDescent="0.25">
      <c r="A100" t="s">
        <v>11201</v>
      </c>
      <c r="B100" t="s">
        <v>12935</v>
      </c>
      <c r="C100" t="s">
        <v>14669</v>
      </c>
      <c r="D100" t="s">
        <v>4418</v>
      </c>
      <c r="E100" t="s">
        <v>4416</v>
      </c>
      <c r="F100" t="s">
        <v>4417</v>
      </c>
      <c r="G100" t="s">
        <v>702</v>
      </c>
      <c r="H100" t="s">
        <v>702</v>
      </c>
      <c r="I100" t="s">
        <v>702</v>
      </c>
      <c r="J100">
        <v>2</v>
      </c>
      <c r="K100">
        <v>4</v>
      </c>
      <c r="L100">
        <v>4</v>
      </c>
      <c r="M100">
        <v>4</v>
      </c>
      <c r="N100">
        <v>2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2</v>
      </c>
      <c r="U100">
        <v>1</v>
      </c>
      <c r="V100">
        <v>2</v>
      </c>
      <c r="W100">
        <v>2</v>
      </c>
      <c r="X100">
        <v>3</v>
      </c>
      <c r="Y100">
        <v>2</v>
      </c>
      <c r="Z100">
        <v>1</v>
      </c>
      <c r="AA100">
        <v>0</v>
      </c>
      <c r="AB100">
        <v>0</v>
      </c>
      <c r="AC100">
        <v>0</v>
      </c>
      <c r="AD100">
        <v>0</v>
      </c>
      <c r="AE100">
        <v>2</v>
      </c>
      <c r="AF100">
        <v>1</v>
      </c>
      <c r="AG100">
        <v>2</v>
      </c>
      <c r="AH100">
        <v>2</v>
      </c>
      <c r="AI100">
        <v>3</v>
      </c>
      <c r="AJ100">
        <v>2</v>
      </c>
      <c r="AK100">
        <v>1</v>
      </c>
      <c r="AL100">
        <v>0</v>
      </c>
      <c r="AM100">
        <v>0</v>
      </c>
      <c r="AN100">
        <v>0</v>
      </c>
      <c r="AO100">
        <v>0</v>
      </c>
      <c r="AP100">
        <v>2</v>
      </c>
      <c r="AQ100">
        <v>1</v>
      </c>
      <c r="AR100">
        <v>2</v>
      </c>
      <c r="AS100">
        <v>2</v>
      </c>
      <c r="AT100">
        <v>3</v>
      </c>
      <c r="AU100">
        <v>18.100000000000001</v>
      </c>
      <c r="AV100">
        <v>18.100000000000001</v>
      </c>
      <c r="AW100">
        <v>18.100000000000001</v>
      </c>
      <c r="AX100">
        <v>24.893000000000001</v>
      </c>
      <c r="AY100">
        <v>215</v>
      </c>
      <c r="AZ100" t="s">
        <v>4419</v>
      </c>
      <c r="BA100">
        <v>0</v>
      </c>
      <c r="BB100">
        <v>7.7671000000000001</v>
      </c>
      <c r="BC100">
        <v>13.5</v>
      </c>
      <c r="BD100">
        <v>6.5</v>
      </c>
      <c r="BE100">
        <v>0</v>
      </c>
      <c r="BF100">
        <v>0</v>
      </c>
      <c r="BG100">
        <v>0</v>
      </c>
      <c r="BH100">
        <v>0</v>
      </c>
      <c r="BI100">
        <v>13.5</v>
      </c>
      <c r="BJ100">
        <v>4.2</v>
      </c>
      <c r="BK100">
        <v>7.4</v>
      </c>
      <c r="BL100">
        <v>13.5</v>
      </c>
      <c r="BM100">
        <v>17.7</v>
      </c>
      <c r="BN100">
        <v>163210000</v>
      </c>
      <c r="BO100">
        <v>11186000</v>
      </c>
      <c r="BP100">
        <v>3250600</v>
      </c>
      <c r="BQ100">
        <v>0</v>
      </c>
      <c r="BR100">
        <v>0</v>
      </c>
      <c r="BS100">
        <v>0</v>
      </c>
      <c r="BT100">
        <v>0</v>
      </c>
      <c r="BU100">
        <v>5988200</v>
      </c>
      <c r="BV100">
        <v>5230300</v>
      </c>
      <c r="BW100">
        <v>60534000</v>
      </c>
      <c r="BX100">
        <v>54766000</v>
      </c>
      <c r="BY100">
        <v>22257000</v>
      </c>
      <c r="BZ100">
        <v>27202000</v>
      </c>
      <c r="CA100">
        <v>2</v>
      </c>
      <c r="CB100">
        <v>1</v>
      </c>
      <c r="CC100">
        <v>0</v>
      </c>
      <c r="CD100">
        <v>0</v>
      </c>
      <c r="CE100">
        <v>0</v>
      </c>
      <c r="CF100">
        <v>0</v>
      </c>
      <c r="CG100">
        <v>4</v>
      </c>
      <c r="CH100">
        <v>1</v>
      </c>
      <c r="CI100">
        <v>3</v>
      </c>
      <c r="CJ100">
        <v>3</v>
      </c>
      <c r="CK100">
        <v>4</v>
      </c>
      <c r="CL100">
        <v>18</v>
      </c>
      <c r="CP100">
        <v>659</v>
      </c>
      <c r="CQ100" t="s">
        <v>4420</v>
      </c>
      <c r="CR100" t="s">
        <v>695</v>
      </c>
      <c r="CS100" t="s">
        <v>4421</v>
      </c>
      <c r="CT100" t="s">
        <v>4422</v>
      </c>
      <c r="CU100" t="s">
        <v>4423</v>
      </c>
      <c r="CV100" t="s">
        <v>4424</v>
      </c>
      <c r="DA100" s="3">
        <v>1864400</v>
      </c>
      <c r="DB100" s="3">
        <v>541770</v>
      </c>
      <c r="DC100" s="3">
        <v>0</v>
      </c>
      <c r="DD100" s="3">
        <v>0</v>
      </c>
      <c r="DE100" s="3">
        <v>0</v>
      </c>
      <c r="DF100" s="3">
        <v>0</v>
      </c>
      <c r="DG100" s="3">
        <v>998040</v>
      </c>
      <c r="DH100" s="3">
        <v>871720</v>
      </c>
      <c r="DI100" s="3">
        <v>10089000</v>
      </c>
      <c r="DJ100" s="3">
        <v>9127700</v>
      </c>
      <c r="DK100" s="3">
        <v>3709500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19981000</v>
      </c>
      <c r="DS100" s="3">
        <v>0</v>
      </c>
      <c r="DT100" s="3">
        <v>0</v>
      </c>
      <c r="DU100" s="3">
        <v>0</v>
      </c>
      <c r="DV100" s="3">
        <v>22232000</v>
      </c>
      <c r="DY100" s="42" t="s">
        <v>13831</v>
      </c>
      <c r="DZ100" t="s">
        <v>15565</v>
      </c>
      <c r="EA100" s="19">
        <f t="shared" si="15"/>
        <v>0</v>
      </c>
      <c r="EB100" s="19">
        <f t="shared" si="16"/>
        <v>0</v>
      </c>
      <c r="EC100" s="19">
        <f t="shared" si="17"/>
        <v>0</v>
      </c>
      <c r="ED100" s="19">
        <f t="shared" si="24"/>
        <v>106730</v>
      </c>
      <c r="EE100" s="19">
        <f t="shared" si="25"/>
        <v>0</v>
      </c>
      <c r="EF100" s="19">
        <f t="shared" si="26"/>
        <v>2822900</v>
      </c>
      <c r="EG100" s="19">
        <f t="shared" si="18"/>
        <v>0</v>
      </c>
      <c r="EH100" s="19">
        <f t="shared" si="19"/>
        <v>0</v>
      </c>
      <c r="EI100" s="19">
        <f t="shared" si="20"/>
        <v>0</v>
      </c>
      <c r="EJ100" s="19">
        <f t="shared" si="21"/>
        <v>8120000</v>
      </c>
      <c r="EK100" s="19">
        <f t="shared" si="22"/>
        <v>0</v>
      </c>
      <c r="EL100" s="19">
        <f t="shared" si="23"/>
        <v>66902000</v>
      </c>
    </row>
    <row r="101" spans="1:142" x14ac:dyDescent="0.25">
      <c r="A101" t="s">
        <v>12260</v>
      </c>
      <c r="B101" t="s">
        <v>13994</v>
      </c>
      <c r="C101" t="s">
        <v>15727</v>
      </c>
      <c r="D101" t="s">
        <v>10184</v>
      </c>
      <c r="E101" t="s">
        <v>10181</v>
      </c>
      <c r="F101" t="s">
        <v>10181</v>
      </c>
      <c r="G101" t="s">
        <v>10182</v>
      </c>
      <c r="H101" t="s">
        <v>10182</v>
      </c>
      <c r="I101" t="s">
        <v>10183</v>
      </c>
      <c r="J101">
        <v>2</v>
      </c>
      <c r="K101">
        <v>9</v>
      </c>
      <c r="L101">
        <v>9</v>
      </c>
      <c r="M101">
        <v>8</v>
      </c>
      <c r="N101">
        <v>6</v>
      </c>
      <c r="O101">
        <v>7</v>
      </c>
      <c r="P101">
        <v>0</v>
      </c>
      <c r="Q101">
        <v>0</v>
      </c>
      <c r="R101">
        <v>0</v>
      </c>
      <c r="S101">
        <v>5</v>
      </c>
      <c r="T101">
        <v>2</v>
      </c>
      <c r="U101">
        <v>3</v>
      </c>
      <c r="V101">
        <v>5</v>
      </c>
      <c r="W101">
        <v>7</v>
      </c>
      <c r="X101">
        <v>6</v>
      </c>
      <c r="Y101">
        <v>6</v>
      </c>
      <c r="Z101">
        <v>7</v>
      </c>
      <c r="AA101">
        <v>0</v>
      </c>
      <c r="AB101">
        <v>0</v>
      </c>
      <c r="AC101">
        <v>0</v>
      </c>
      <c r="AD101">
        <v>5</v>
      </c>
      <c r="AE101">
        <v>2</v>
      </c>
      <c r="AF101">
        <v>3</v>
      </c>
      <c r="AG101">
        <v>5</v>
      </c>
      <c r="AH101">
        <v>7</v>
      </c>
      <c r="AI101">
        <v>6</v>
      </c>
      <c r="AJ101">
        <v>5</v>
      </c>
      <c r="AK101">
        <v>6</v>
      </c>
      <c r="AL101">
        <v>0</v>
      </c>
      <c r="AM101">
        <v>0</v>
      </c>
      <c r="AN101">
        <v>0</v>
      </c>
      <c r="AO101">
        <v>4</v>
      </c>
      <c r="AP101">
        <v>1</v>
      </c>
      <c r="AQ101">
        <v>2</v>
      </c>
      <c r="AR101">
        <v>4</v>
      </c>
      <c r="AS101">
        <v>6</v>
      </c>
      <c r="AT101">
        <v>5</v>
      </c>
      <c r="AU101">
        <v>11.4</v>
      </c>
      <c r="AV101">
        <v>11.4</v>
      </c>
      <c r="AW101">
        <v>10.1</v>
      </c>
      <c r="AX101">
        <v>82.340999999999994</v>
      </c>
      <c r="AY101">
        <v>755</v>
      </c>
      <c r="AZ101" t="s">
        <v>10185</v>
      </c>
      <c r="BA101">
        <v>0</v>
      </c>
      <c r="BB101">
        <v>73.403000000000006</v>
      </c>
      <c r="BC101">
        <v>9.8000000000000007</v>
      </c>
      <c r="BD101">
        <v>9.5</v>
      </c>
      <c r="BE101">
        <v>0</v>
      </c>
      <c r="BF101">
        <v>0</v>
      </c>
      <c r="BG101">
        <v>0</v>
      </c>
      <c r="BH101">
        <v>7</v>
      </c>
      <c r="BI101">
        <v>4</v>
      </c>
      <c r="BJ101">
        <v>5.4</v>
      </c>
      <c r="BK101">
        <v>7.5</v>
      </c>
      <c r="BL101">
        <v>10.1</v>
      </c>
      <c r="BM101">
        <v>8.9</v>
      </c>
      <c r="BN101">
        <v>923410000</v>
      </c>
      <c r="BO101">
        <v>199030000</v>
      </c>
      <c r="BP101">
        <v>144790000</v>
      </c>
      <c r="BQ101">
        <v>0</v>
      </c>
      <c r="BR101">
        <v>0</v>
      </c>
      <c r="BS101">
        <v>0</v>
      </c>
      <c r="BT101">
        <v>25179000</v>
      </c>
      <c r="BU101">
        <v>16349000</v>
      </c>
      <c r="BV101">
        <v>33350000</v>
      </c>
      <c r="BW101">
        <v>137310000</v>
      </c>
      <c r="BX101">
        <v>270010000</v>
      </c>
      <c r="BY101">
        <v>97399000</v>
      </c>
      <c r="BZ101">
        <v>27159000</v>
      </c>
      <c r="CA101">
        <v>18</v>
      </c>
      <c r="CB101">
        <v>15</v>
      </c>
      <c r="CC101">
        <v>0</v>
      </c>
      <c r="CD101">
        <v>0</v>
      </c>
      <c r="CE101">
        <v>0</v>
      </c>
      <c r="CF101">
        <v>7</v>
      </c>
      <c r="CG101">
        <v>2</v>
      </c>
      <c r="CH101">
        <v>4</v>
      </c>
      <c r="CI101">
        <v>14</v>
      </c>
      <c r="CJ101">
        <v>19</v>
      </c>
      <c r="CK101">
        <v>11</v>
      </c>
      <c r="CL101">
        <v>90</v>
      </c>
      <c r="CO101" t="s">
        <v>127</v>
      </c>
      <c r="CP101">
        <v>1701</v>
      </c>
      <c r="CQ101" t="s">
        <v>10186</v>
      </c>
      <c r="CR101" t="s">
        <v>597</v>
      </c>
      <c r="CS101" t="s">
        <v>10187</v>
      </c>
      <c r="CT101" t="s">
        <v>10188</v>
      </c>
      <c r="CU101" t="s">
        <v>10189</v>
      </c>
      <c r="CV101" t="s">
        <v>10190</v>
      </c>
      <c r="CW101">
        <v>748</v>
      </c>
      <c r="CY101">
        <v>715</v>
      </c>
      <c r="DA101" s="3">
        <v>5853800</v>
      </c>
      <c r="DB101" s="3">
        <v>4258500</v>
      </c>
      <c r="DC101" s="3">
        <v>0</v>
      </c>
      <c r="DD101" s="3">
        <v>0</v>
      </c>
      <c r="DE101" s="3">
        <v>0</v>
      </c>
      <c r="DF101" s="3">
        <v>740550</v>
      </c>
      <c r="DG101" s="3">
        <v>480870</v>
      </c>
      <c r="DH101" s="3">
        <v>980880</v>
      </c>
      <c r="DI101" s="3">
        <v>4038500</v>
      </c>
      <c r="DJ101" s="3">
        <v>7941400</v>
      </c>
      <c r="DK101" s="3">
        <v>2864700</v>
      </c>
      <c r="DL101" s="3">
        <v>213650000</v>
      </c>
      <c r="DM101" s="3">
        <v>153210000</v>
      </c>
      <c r="DN101" s="3">
        <v>0</v>
      </c>
      <c r="DO101" s="3">
        <v>0</v>
      </c>
      <c r="DP101" s="3">
        <v>0</v>
      </c>
      <c r="DQ101" s="3">
        <v>33045000</v>
      </c>
      <c r="DR101" s="3">
        <v>24642000</v>
      </c>
      <c r="DS101" s="3">
        <v>16621000</v>
      </c>
      <c r="DT101" s="3">
        <v>128290000</v>
      </c>
      <c r="DU101" s="3">
        <v>247640000</v>
      </c>
      <c r="DV101" s="3">
        <v>72249000</v>
      </c>
      <c r="DY101" s="42" t="s">
        <v>13634</v>
      </c>
      <c r="DZ101" t="s">
        <v>15368</v>
      </c>
      <c r="EA101" s="19">
        <f t="shared" si="15"/>
        <v>0</v>
      </c>
      <c r="EB101" s="19">
        <f t="shared" si="16"/>
        <v>138270</v>
      </c>
      <c r="EC101" s="19">
        <f t="shared" si="17"/>
        <v>0</v>
      </c>
      <c r="ED101" s="19">
        <f t="shared" si="24"/>
        <v>73965</v>
      </c>
      <c r="EE101" s="19">
        <f t="shared" si="25"/>
        <v>53079</v>
      </c>
      <c r="EF101" s="19">
        <f t="shared" si="26"/>
        <v>1327700</v>
      </c>
      <c r="EG101" s="19">
        <f t="shared" si="18"/>
        <v>0</v>
      </c>
      <c r="EH101" s="19">
        <f t="shared" si="19"/>
        <v>22208000</v>
      </c>
      <c r="EI101" s="19">
        <f t="shared" si="20"/>
        <v>0</v>
      </c>
      <c r="EJ101" s="19">
        <f t="shared" si="21"/>
        <v>10979000</v>
      </c>
      <c r="EK101" s="19">
        <f t="shared" si="22"/>
        <v>11862000</v>
      </c>
      <c r="EL101" s="19">
        <f t="shared" si="23"/>
        <v>48479000</v>
      </c>
    </row>
    <row r="102" spans="1:142" x14ac:dyDescent="0.25">
      <c r="A102" t="s">
        <v>12257</v>
      </c>
      <c r="B102" t="s">
        <v>13991</v>
      </c>
      <c r="C102" t="s">
        <v>15724</v>
      </c>
      <c r="D102" t="s">
        <v>10161</v>
      </c>
      <c r="E102" t="s">
        <v>10160</v>
      </c>
      <c r="F102" t="s">
        <v>10160</v>
      </c>
      <c r="G102">
        <v>3</v>
      </c>
      <c r="H102">
        <v>3</v>
      </c>
      <c r="I102">
        <v>3</v>
      </c>
      <c r="J102">
        <v>1</v>
      </c>
      <c r="K102">
        <v>3</v>
      </c>
      <c r="L102">
        <v>3</v>
      </c>
      <c r="M102">
        <v>3</v>
      </c>
      <c r="N102">
        <v>2</v>
      </c>
      <c r="O102">
        <v>2</v>
      </c>
      <c r="P102">
        <v>2</v>
      </c>
      <c r="Q102">
        <v>3</v>
      </c>
      <c r="R102">
        <v>2</v>
      </c>
      <c r="S102">
        <v>1</v>
      </c>
      <c r="T102">
        <v>2</v>
      </c>
      <c r="U102">
        <v>1</v>
      </c>
      <c r="V102">
        <v>2</v>
      </c>
      <c r="W102">
        <v>2</v>
      </c>
      <c r="X102">
        <v>2</v>
      </c>
      <c r="Y102">
        <v>2</v>
      </c>
      <c r="Z102">
        <v>2</v>
      </c>
      <c r="AA102">
        <v>2</v>
      </c>
      <c r="AB102">
        <v>3</v>
      </c>
      <c r="AC102">
        <v>2</v>
      </c>
      <c r="AD102">
        <v>1</v>
      </c>
      <c r="AE102">
        <v>2</v>
      </c>
      <c r="AF102">
        <v>1</v>
      </c>
      <c r="AG102">
        <v>2</v>
      </c>
      <c r="AH102">
        <v>2</v>
      </c>
      <c r="AI102">
        <v>2</v>
      </c>
      <c r="AJ102">
        <v>2</v>
      </c>
      <c r="AK102">
        <v>2</v>
      </c>
      <c r="AL102">
        <v>2</v>
      </c>
      <c r="AM102">
        <v>3</v>
      </c>
      <c r="AN102">
        <v>2</v>
      </c>
      <c r="AO102">
        <v>1</v>
      </c>
      <c r="AP102">
        <v>2</v>
      </c>
      <c r="AQ102">
        <v>1</v>
      </c>
      <c r="AR102">
        <v>2</v>
      </c>
      <c r="AS102">
        <v>2</v>
      </c>
      <c r="AT102">
        <v>2</v>
      </c>
      <c r="AU102">
        <v>13.4</v>
      </c>
      <c r="AV102">
        <v>13.4</v>
      </c>
      <c r="AW102">
        <v>13.4</v>
      </c>
      <c r="AX102">
        <v>23.995000000000001</v>
      </c>
      <c r="AY102">
        <v>201</v>
      </c>
      <c r="AZ102">
        <v>201</v>
      </c>
      <c r="BA102">
        <v>0</v>
      </c>
      <c r="BB102">
        <v>10.801</v>
      </c>
      <c r="BC102">
        <v>9.5</v>
      </c>
      <c r="BD102">
        <v>9.5</v>
      </c>
      <c r="BE102">
        <v>9.5</v>
      </c>
      <c r="BF102">
        <v>13.4</v>
      </c>
      <c r="BG102">
        <v>9.5</v>
      </c>
      <c r="BH102">
        <v>5.5</v>
      </c>
      <c r="BI102">
        <v>9.5</v>
      </c>
      <c r="BJ102">
        <v>5.5</v>
      </c>
      <c r="BK102">
        <v>9.5</v>
      </c>
      <c r="BL102">
        <v>9.5</v>
      </c>
      <c r="BM102">
        <v>9.5</v>
      </c>
      <c r="BN102">
        <v>212130000</v>
      </c>
      <c r="BO102">
        <v>40381000</v>
      </c>
      <c r="BP102">
        <v>14016000</v>
      </c>
      <c r="BQ102">
        <v>9396800</v>
      </c>
      <c r="BR102">
        <v>6873600</v>
      </c>
      <c r="BS102">
        <v>3949000</v>
      </c>
      <c r="BT102">
        <v>2297500</v>
      </c>
      <c r="BU102">
        <v>3563000</v>
      </c>
      <c r="BV102">
        <v>6522300</v>
      </c>
      <c r="BW102">
        <v>32811000</v>
      </c>
      <c r="BX102">
        <v>48687000</v>
      </c>
      <c r="BY102">
        <v>43628000</v>
      </c>
      <c r="BZ102">
        <v>26516000</v>
      </c>
      <c r="CA102">
        <v>2</v>
      </c>
      <c r="CB102">
        <v>3</v>
      </c>
      <c r="CC102">
        <v>2</v>
      </c>
      <c r="CD102">
        <v>4</v>
      </c>
      <c r="CE102">
        <v>2</v>
      </c>
      <c r="CF102">
        <v>1</v>
      </c>
      <c r="CG102">
        <v>2</v>
      </c>
      <c r="CH102">
        <v>1</v>
      </c>
      <c r="CI102">
        <v>2</v>
      </c>
      <c r="CJ102">
        <v>2</v>
      </c>
      <c r="CK102">
        <v>3</v>
      </c>
      <c r="CL102">
        <v>24</v>
      </c>
      <c r="CP102">
        <v>1698</v>
      </c>
      <c r="CQ102" t="s">
        <v>10162</v>
      </c>
      <c r="CR102" t="s">
        <v>339</v>
      </c>
      <c r="CS102" t="s">
        <v>10163</v>
      </c>
      <c r="CT102" t="s">
        <v>10164</v>
      </c>
      <c r="CU102" t="s">
        <v>10165</v>
      </c>
      <c r="CV102" t="s">
        <v>10166</v>
      </c>
      <c r="CW102">
        <v>747</v>
      </c>
      <c r="CY102">
        <v>100</v>
      </c>
      <c r="DA102" s="3">
        <v>5047600</v>
      </c>
      <c r="DB102" s="3">
        <v>1752100</v>
      </c>
      <c r="DC102" s="3">
        <v>1174600</v>
      </c>
      <c r="DD102" s="3">
        <v>859200</v>
      </c>
      <c r="DE102" s="3">
        <v>493630</v>
      </c>
      <c r="DF102" s="3">
        <v>287190</v>
      </c>
      <c r="DG102" s="3">
        <v>445380</v>
      </c>
      <c r="DH102" s="3">
        <v>815280</v>
      </c>
      <c r="DI102" s="3">
        <v>4101300</v>
      </c>
      <c r="DJ102" s="3">
        <v>6085900</v>
      </c>
      <c r="DK102" s="3">
        <v>5453500</v>
      </c>
      <c r="DL102" s="3">
        <v>40526000</v>
      </c>
      <c r="DM102" s="3">
        <v>16715000</v>
      </c>
      <c r="DN102" s="3">
        <v>64588000</v>
      </c>
      <c r="DO102" s="3">
        <v>19179000</v>
      </c>
      <c r="DP102" s="3">
        <v>22249000</v>
      </c>
      <c r="DQ102" s="3">
        <v>0</v>
      </c>
      <c r="DR102" s="3">
        <v>11238000</v>
      </c>
      <c r="DS102" s="3">
        <v>0</v>
      </c>
      <c r="DT102" s="3">
        <v>33560000</v>
      </c>
      <c r="DU102" s="3">
        <v>37422000</v>
      </c>
      <c r="DV102" s="3">
        <v>49356000</v>
      </c>
      <c r="DY102" s="42" t="s">
        <v>12568</v>
      </c>
      <c r="DZ102" t="s">
        <v>14302</v>
      </c>
      <c r="EA102" s="19">
        <f t="shared" si="15"/>
        <v>67965</v>
      </c>
      <c r="EB102" s="19">
        <f t="shared" si="16"/>
        <v>82535</v>
      </c>
      <c r="EC102" s="19">
        <f t="shared" si="17"/>
        <v>66494</v>
      </c>
      <c r="ED102" s="19">
        <f t="shared" si="24"/>
        <v>9985900</v>
      </c>
      <c r="EE102" s="19">
        <f t="shared" si="25"/>
        <v>5834900</v>
      </c>
      <c r="EF102" s="19">
        <f t="shared" si="26"/>
        <v>5236800</v>
      </c>
      <c r="EG102" s="19">
        <f t="shared" si="18"/>
        <v>0</v>
      </c>
      <c r="EH102" s="19">
        <f t="shared" si="19"/>
        <v>0</v>
      </c>
      <c r="EI102" s="19">
        <f t="shared" si="20"/>
        <v>2933700</v>
      </c>
      <c r="EJ102" s="19">
        <f t="shared" si="21"/>
        <v>341580000</v>
      </c>
      <c r="EK102" s="19">
        <f t="shared" si="22"/>
        <v>240120000</v>
      </c>
      <c r="EL102" s="19">
        <f t="shared" si="23"/>
        <v>66021000</v>
      </c>
    </row>
    <row r="103" spans="1:142" x14ac:dyDescent="0.25">
      <c r="A103" t="s">
        <v>10834</v>
      </c>
      <c r="B103" t="s">
        <v>12568</v>
      </c>
      <c r="C103" t="s">
        <v>14302</v>
      </c>
      <c r="D103" t="s">
        <v>1860</v>
      </c>
      <c r="E103" t="s">
        <v>1859</v>
      </c>
      <c r="F103" t="s">
        <v>1859</v>
      </c>
      <c r="G103">
        <v>17</v>
      </c>
      <c r="H103">
        <v>17</v>
      </c>
      <c r="I103">
        <v>17</v>
      </c>
      <c r="J103">
        <v>1</v>
      </c>
      <c r="K103">
        <v>17</v>
      </c>
      <c r="L103">
        <v>17</v>
      </c>
      <c r="M103">
        <v>17</v>
      </c>
      <c r="N103">
        <v>4</v>
      </c>
      <c r="O103">
        <v>3</v>
      </c>
      <c r="P103">
        <v>1</v>
      </c>
      <c r="Q103">
        <v>2</v>
      </c>
      <c r="R103">
        <v>2</v>
      </c>
      <c r="S103">
        <v>15</v>
      </c>
      <c r="T103">
        <v>13</v>
      </c>
      <c r="U103">
        <v>10</v>
      </c>
      <c r="V103">
        <v>6</v>
      </c>
      <c r="W103">
        <v>6</v>
      </c>
      <c r="X103">
        <v>6</v>
      </c>
      <c r="Y103">
        <v>4</v>
      </c>
      <c r="Z103">
        <v>3</v>
      </c>
      <c r="AA103">
        <v>1</v>
      </c>
      <c r="AB103">
        <v>2</v>
      </c>
      <c r="AC103">
        <v>2</v>
      </c>
      <c r="AD103">
        <v>15</v>
      </c>
      <c r="AE103">
        <v>13</v>
      </c>
      <c r="AF103">
        <v>10</v>
      </c>
      <c r="AG103">
        <v>6</v>
      </c>
      <c r="AH103">
        <v>6</v>
      </c>
      <c r="AI103">
        <v>6</v>
      </c>
      <c r="AJ103">
        <v>4</v>
      </c>
      <c r="AK103">
        <v>3</v>
      </c>
      <c r="AL103">
        <v>1</v>
      </c>
      <c r="AM103">
        <v>2</v>
      </c>
      <c r="AN103">
        <v>2</v>
      </c>
      <c r="AO103">
        <v>15</v>
      </c>
      <c r="AP103">
        <v>13</v>
      </c>
      <c r="AQ103">
        <v>10</v>
      </c>
      <c r="AR103">
        <v>6</v>
      </c>
      <c r="AS103">
        <v>6</v>
      </c>
      <c r="AT103">
        <v>6</v>
      </c>
      <c r="AU103">
        <v>51.4</v>
      </c>
      <c r="AV103">
        <v>51.4</v>
      </c>
      <c r="AW103">
        <v>51.4</v>
      </c>
      <c r="AX103">
        <v>35.866</v>
      </c>
      <c r="AY103">
        <v>311</v>
      </c>
      <c r="AZ103">
        <v>311</v>
      </c>
      <c r="BA103">
        <v>0</v>
      </c>
      <c r="BB103">
        <v>96.506</v>
      </c>
      <c r="BC103">
        <v>15.8</v>
      </c>
      <c r="BD103">
        <v>12.9</v>
      </c>
      <c r="BE103">
        <v>2.9</v>
      </c>
      <c r="BF103">
        <v>7.4</v>
      </c>
      <c r="BG103">
        <v>7.4</v>
      </c>
      <c r="BH103">
        <v>44.1</v>
      </c>
      <c r="BI103">
        <v>41.5</v>
      </c>
      <c r="BJ103">
        <v>35.700000000000003</v>
      </c>
      <c r="BK103">
        <v>23.8</v>
      </c>
      <c r="BL103">
        <v>23.8</v>
      </c>
      <c r="BM103">
        <v>23.8</v>
      </c>
      <c r="BN103">
        <v>395770000</v>
      </c>
      <c r="BO103">
        <v>9086300</v>
      </c>
      <c r="BP103">
        <v>4393000</v>
      </c>
      <c r="BQ103">
        <v>1019500</v>
      </c>
      <c r="BR103">
        <v>1238000</v>
      </c>
      <c r="BS103">
        <v>997420</v>
      </c>
      <c r="BT103">
        <v>149790000</v>
      </c>
      <c r="BU103">
        <v>87523000</v>
      </c>
      <c r="BV103">
        <v>78553000</v>
      </c>
      <c r="BW103">
        <v>16812000</v>
      </c>
      <c r="BX103">
        <v>33492000</v>
      </c>
      <c r="BY103">
        <v>12866000</v>
      </c>
      <c r="BZ103">
        <v>26385000</v>
      </c>
      <c r="CA103">
        <v>4</v>
      </c>
      <c r="CB103">
        <v>3</v>
      </c>
      <c r="CC103">
        <v>1</v>
      </c>
      <c r="CD103">
        <v>2</v>
      </c>
      <c r="CE103">
        <v>2</v>
      </c>
      <c r="CF103">
        <v>21</v>
      </c>
      <c r="CG103">
        <v>20</v>
      </c>
      <c r="CH103">
        <v>13</v>
      </c>
      <c r="CI103">
        <v>8</v>
      </c>
      <c r="CJ103">
        <v>7</v>
      </c>
      <c r="CK103">
        <v>7</v>
      </c>
      <c r="CL103">
        <v>88</v>
      </c>
      <c r="CP103">
        <v>284</v>
      </c>
      <c r="CQ103" t="s">
        <v>1861</v>
      </c>
      <c r="CR103" t="s">
        <v>1841</v>
      </c>
      <c r="CS103" t="s">
        <v>1862</v>
      </c>
      <c r="CT103" t="s">
        <v>1863</v>
      </c>
      <c r="CU103" t="s">
        <v>1864</v>
      </c>
      <c r="CV103" t="s">
        <v>1865</v>
      </c>
      <c r="CW103">
        <v>148</v>
      </c>
      <c r="CY103">
        <v>253</v>
      </c>
      <c r="DA103" s="3">
        <v>605750</v>
      </c>
      <c r="DB103" s="3">
        <v>292870</v>
      </c>
      <c r="DC103" s="3">
        <v>67965</v>
      </c>
      <c r="DD103" s="3">
        <v>82535</v>
      </c>
      <c r="DE103" s="3">
        <v>66494</v>
      </c>
      <c r="DF103" s="3">
        <v>9985900</v>
      </c>
      <c r="DG103" s="3">
        <v>5834900</v>
      </c>
      <c r="DH103" s="3">
        <v>5236800</v>
      </c>
      <c r="DI103" s="3">
        <v>1120800</v>
      </c>
      <c r="DJ103" s="3">
        <v>2232800</v>
      </c>
      <c r="DK103" s="3">
        <v>857720</v>
      </c>
      <c r="DL103" s="3">
        <v>14223000</v>
      </c>
      <c r="DM103" s="3">
        <v>8824700</v>
      </c>
      <c r="DN103" s="3">
        <v>0</v>
      </c>
      <c r="DO103" s="3">
        <v>0</v>
      </c>
      <c r="DP103" s="3">
        <v>2933700</v>
      </c>
      <c r="DQ103" s="3">
        <v>341580000</v>
      </c>
      <c r="DR103" s="3">
        <v>240120000</v>
      </c>
      <c r="DS103" s="3">
        <v>66021000</v>
      </c>
      <c r="DT103" s="3">
        <v>15151000</v>
      </c>
      <c r="DU103" s="3">
        <v>24764000</v>
      </c>
      <c r="DV103" s="3">
        <v>15927000</v>
      </c>
    </row>
    <row r="104" spans="1:142" x14ac:dyDescent="0.25">
      <c r="A104" t="s">
        <v>11658</v>
      </c>
      <c r="B104" t="s">
        <v>13392</v>
      </c>
      <c r="C104" t="s">
        <v>15126</v>
      </c>
      <c r="D104" t="s">
        <v>6984</v>
      </c>
      <c r="E104" t="s">
        <v>6983</v>
      </c>
      <c r="F104" t="s">
        <v>6983</v>
      </c>
      <c r="G104">
        <v>8</v>
      </c>
      <c r="H104">
        <v>2</v>
      </c>
      <c r="I104">
        <v>2</v>
      </c>
      <c r="J104">
        <v>1</v>
      </c>
      <c r="K104">
        <v>8</v>
      </c>
      <c r="L104">
        <v>2</v>
      </c>
      <c r="M104">
        <v>2</v>
      </c>
      <c r="N104">
        <v>7</v>
      </c>
      <c r="O104">
        <v>6</v>
      </c>
      <c r="P104">
        <v>2</v>
      </c>
      <c r="Q104">
        <v>4</v>
      </c>
      <c r="R104">
        <v>4</v>
      </c>
      <c r="S104">
        <v>5</v>
      </c>
      <c r="T104">
        <v>4</v>
      </c>
      <c r="U104">
        <v>6</v>
      </c>
      <c r="V104">
        <v>5</v>
      </c>
      <c r="W104">
        <v>5</v>
      </c>
      <c r="X104">
        <v>6</v>
      </c>
      <c r="Y104">
        <v>2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1</v>
      </c>
      <c r="AH104">
        <v>0</v>
      </c>
      <c r="AI104">
        <v>0</v>
      </c>
      <c r="AJ104">
        <v>2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1</v>
      </c>
      <c r="AS104">
        <v>0</v>
      </c>
      <c r="AT104">
        <v>0</v>
      </c>
      <c r="AU104">
        <v>29.8</v>
      </c>
      <c r="AV104">
        <v>9</v>
      </c>
      <c r="AW104">
        <v>9</v>
      </c>
      <c r="AX104">
        <v>42.003999999999998</v>
      </c>
      <c r="AY104">
        <v>376</v>
      </c>
      <c r="AZ104">
        <v>376</v>
      </c>
      <c r="BA104">
        <v>2.849E-3</v>
      </c>
      <c r="BB104">
        <v>2.2229000000000001</v>
      </c>
      <c r="BC104">
        <v>27.9</v>
      </c>
      <c r="BD104">
        <v>20.7</v>
      </c>
      <c r="BE104">
        <v>12.2</v>
      </c>
      <c r="BF104">
        <v>11.2</v>
      </c>
      <c r="BG104">
        <v>17</v>
      </c>
      <c r="BH104">
        <v>18.899999999999999</v>
      </c>
      <c r="BI104">
        <v>17.3</v>
      </c>
      <c r="BJ104">
        <v>20.7</v>
      </c>
      <c r="BK104">
        <v>23.7</v>
      </c>
      <c r="BL104">
        <v>18.899999999999999</v>
      </c>
      <c r="BM104">
        <v>20.7</v>
      </c>
      <c r="BN104">
        <v>503340000</v>
      </c>
      <c r="BO104">
        <v>228400000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274940000</v>
      </c>
      <c r="BX104">
        <v>0</v>
      </c>
      <c r="BY104">
        <v>0</v>
      </c>
      <c r="BZ104">
        <v>23969000</v>
      </c>
      <c r="CA104">
        <v>2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3</v>
      </c>
      <c r="CP104">
        <v>1108</v>
      </c>
      <c r="CQ104" t="s">
        <v>6985</v>
      </c>
      <c r="CR104" t="s">
        <v>6986</v>
      </c>
      <c r="CS104" t="s">
        <v>6987</v>
      </c>
      <c r="CT104" t="s">
        <v>6988</v>
      </c>
      <c r="CU104" t="s">
        <v>6989</v>
      </c>
      <c r="CV104" t="s">
        <v>6990</v>
      </c>
      <c r="CW104" t="s">
        <v>6991</v>
      </c>
      <c r="CX104">
        <v>704</v>
      </c>
      <c r="CY104" t="s">
        <v>6992</v>
      </c>
      <c r="CZ104">
        <v>165</v>
      </c>
      <c r="DA104" s="3">
        <v>10876000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13092000</v>
      </c>
      <c r="DJ104" s="3">
        <v>0</v>
      </c>
      <c r="DK104" s="3">
        <v>0</v>
      </c>
      <c r="DL104" s="3">
        <v>228400000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</row>
    <row r="105" spans="1:142" x14ac:dyDescent="0.25">
      <c r="A105" t="s">
        <v>11975</v>
      </c>
      <c r="B105" t="s">
        <v>13709</v>
      </c>
      <c r="C105" t="s">
        <v>15443</v>
      </c>
      <c r="D105" t="s">
        <v>8664</v>
      </c>
      <c r="E105" t="s">
        <v>8661</v>
      </c>
      <c r="F105" t="s">
        <v>8662</v>
      </c>
      <c r="G105" t="s">
        <v>8663</v>
      </c>
      <c r="H105" t="s">
        <v>8663</v>
      </c>
      <c r="I105" t="s">
        <v>8663</v>
      </c>
      <c r="J105">
        <v>2</v>
      </c>
      <c r="K105">
        <v>28</v>
      </c>
      <c r="L105">
        <v>28</v>
      </c>
      <c r="M105">
        <v>28</v>
      </c>
      <c r="N105">
        <v>14</v>
      </c>
      <c r="O105">
        <v>15</v>
      </c>
      <c r="P105">
        <v>0</v>
      </c>
      <c r="Q105">
        <v>0</v>
      </c>
      <c r="R105">
        <v>0</v>
      </c>
      <c r="S105">
        <v>21</v>
      </c>
      <c r="T105">
        <v>15</v>
      </c>
      <c r="U105">
        <v>24</v>
      </c>
      <c r="V105">
        <v>18</v>
      </c>
      <c r="W105">
        <v>16</v>
      </c>
      <c r="X105">
        <v>17</v>
      </c>
      <c r="Y105">
        <v>14</v>
      </c>
      <c r="Z105">
        <v>15</v>
      </c>
      <c r="AA105">
        <v>0</v>
      </c>
      <c r="AB105">
        <v>0</v>
      </c>
      <c r="AC105">
        <v>0</v>
      </c>
      <c r="AD105">
        <v>21</v>
      </c>
      <c r="AE105">
        <v>15</v>
      </c>
      <c r="AF105">
        <v>24</v>
      </c>
      <c r="AG105">
        <v>18</v>
      </c>
      <c r="AH105">
        <v>16</v>
      </c>
      <c r="AI105">
        <v>17</v>
      </c>
      <c r="AJ105">
        <v>14</v>
      </c>
      <c r="AK105">
        <v>15</v>
      </c>
      <c r="AL105">
        <v>0</v>
      </c>
      <c r="AM105">
        <v>0</v>
      </c>
      <c r="AN105">
        <v>0</v>
      </c>
      <c r="AO105">
        <v>21</v>
      </c>
      <c r="AP105">
        <v>15</v>
      </c>
      <c r="AQ105">
        <v>24</v>
      </c>
      <c r="AR105">
        <v>18</v>
      </c>
      <c r="AS105">
        <v>16</v>
      </c>
      <c r="AT105">
        <v>17</v>
      </c>
      <c r="AU105">
        <v>35.200000000000003</v>
      </c>
      <c r="AV105">
        <v>35.200000000000003</v>
      </c>
      <c r="AW105">
        <v>35.200000000000003</v>
      </c>
      <c r="AX105">
        <v>107.58</v>
      </c>
      <c r="AY105">
        <v>1017</v>
      </c>
      <c r="AZ105" t="s">
        <v>8665</v>
      </c>
      <c r="BA105">
        <v>0</v>
      </c>
      <c r="BB105">
        <v>184.2</v>
      </c>
      <c r="BC105">
        <v>17</v>
      </c>
      <c r="BD105">
        <v>19.5</v>
      </c>
      <c r="BE105">
        <v>0</v>
      </c>
      <c r="BF105">
        <v>0</v>
      </c>
      <c r="BG105">
        <v>0</v>
      </c>
      <c r="BH105">
        <v>24.5</v>
      </c>
      <c r="BI105">
        <v>16.3</v>
      </c>
      <c r="BJ105">
        <v>31.5</v>
      </c>
      <c r="BK105">
        <v>21.9</v>
      </c>
      <c r="BL105">
        <v>20.5</v>
      </c>
      <c r="BM105">
        <v>21.5</v>
      </c>
      <c r="BN105">
        <v>1309700000</v>
      </c>
      <c r="BO105">
        <v>114310000</v>
      </c>
      <c r="BP105">
        <v>79181000</v>
      </c>
      <c r="BQ105">
        <v>0</v>
      </c>
      <c r="BR105">
        <v>0</v>
      </c>
      <c r="BS105">
        <v>0</v>
      </c>
      <c r="BT105">
        <v>139570000</v>
      </c>
      <c r="BU105">
        <v>87066000</v>
      </c>
      <c r="BV105">
        <v>415330000</v>
      </c>
      <c r="BW105">
        <v>121090000</v>
      </c>
      <c r="BX105">
        <v>175040000</v>
      </c>
      <c r="BY105">
        <v>178120000</v>
      </c>
      <c r="BZ105">
        <v>23813000</v>
      </c>
      <c r="CA105">
        <v>20</v>
      </c>
      <c r="CB105">
        <v>18</v>
      </c>
      <c r="CC105">
        <v>0</v>
      </c>
      <c r="CD105">
        <v>0</v>
      </c>
      <c r="CE105">
        <v>0</v>
      </c>
      <c r="CF105">
        <v>33</v>
      </c>
      <c r="CG105">
        <v>21</v>
      </c>
      <c r="CH105">
        <v>41</v>
      </c>
      <c r="CI105">
        <v>26</v>
      </c>
      <c r="CJ105">
        <v>28</v>
      </c>
      <c r="CK105">
        <v>31</v>
      </c>
      <c r="CL105">
        <v>218</v>
      </c>
      <c r="CP105">
        <v>1421</v>
      </c>
      <c r="CQ105" t="s">
        <v>8666</v>
      </c>
      <c r="CR105" t="s">
        <v>3817</v>
      </c>
      <c r="CS105" t="s">
        <v>8667</v>
      </c>
      <c r="CT105" t="s">
        <v>8668</v>
      </c>
      <c r="CU105" t="s">
        <v>8669</v>
      </c>
      <c r="CV105" t="s">
        <v>8670</v>
      </c>
      <c r="CW105" t="s">
        <v>8671</v>
      </c>
      <c r="CX105" t="s">
        <v>8672</v>
      </c>
      <c r="CY105" t="s">
        <v>8673</v>
      </c>
      <c r="CZ105" t="s">
        <v>8674</v>
      </c>
      <c r="DA105" s="3">
        <v>2078300</v>
      </c>
      <c r="DB105" s="3">
        <v>1439700</v>
      </c>
      <c r="DC105" s="3">
        <v>0</v>
      </c>
      <c r="DD105" s="3">
        <v>0</v>
      </c>
      <c r="DE105" s="3">
        <v>0</v>
      </c>
      <c r="DF105" s="3">
        <v>2537700</v>
      </c>
      <c r="DG105" s="3">
        <v>1583000</v>
      </c>
      <c r="DH105" s="3">
        <v>7551400</v>
      </c>
      <c r="DI105" s="3">
        <v>2201700</v>
      </c>
      <c r="DJ105" s="3">
        <v>3182600</v>
      </c>
      <c r="DK105" s="3">
        <v>3238500</v>
      </c>
      <c r="DL105" s="3">
        <v>132600000</v>
      </c>
      <c r="DM105" s="3">
        <v>105100000</v>
      </c>
      <c r="DN105" s="3">
        <v>0</v>
      </c>
      <c r="DO105" s="3">
        <v>0</v>
      </c>
      <c r="DP105" s="3">
        <v>0</v>
      </c>
      <c r="DQ105" s="3">
        <v>285180000</v>
      </c>
      <c r="DR105" s="3">
        <v>228770000</v>
      </c>
      <c r="DS105" s="3">
        <v>268550000</v>
      </c>
      <c r="DT105" s="3">
        <v>132880000</v>
      </c>
      <c r="DU105" s="3">
        <v>134750000</v>
      </c>
      <c r="DV105" s="3">
        <v>181110000</v>
      </c>
    </row>
    <row r="106" spans="1:142" x14ac:dyDescent="0.25">
      <c r="A106" t="s">
        <v>11200</v>
      </c>
      <c r="B106" t="s">
        <v>12934</v>
      </c>
      <c r="C106" t="s">
        <v>14668</v>
      </c>
      <c r="D106" t="s">
        <v>4410</v>
      </c>
      <c r="E106" t="s">
        <v>4409</v>
      </c>
      <c r="F106" t="s">
        <v>4409</v>
      </c>
      <c r="G106">
        <v>9</v>
      </c>
      <c r="H106">
        <v>9</v>
      </c>
      <c r="I106">
        <v>7</v>
      </c>
      <c r="J106">
        <v>1</v>
      </c>
      <c r="K106">
        <v>9</v>
      </c>
      <c r="L106">
        <v>9</v>
      </c>
      <c r="M106">
        <v>7</v>
      </c>
      <c r="N106">
        <v>6</v>
      </c>
      <c r="O106">
        <v>3</v>
      </c>
      <c r="P106">
        <v>1</v>
      </c>
      <c r="Q106">
        <v>4</v>
      </c>
      <c r="R106">
        <v>3</v>
      </c>
      <c r="S106">
        <v>5</v>
      </c>
      <c r="T106">
        <v>5</v>
      </c>
      <c r="U106">
        <v>8</v>
      </c>
      <c r="V106">
        <v>5</v>
      </c>
      <c r="W106">
        <v>4</v>
      </c>
      <c r="X106">
        <v>5</v>
      </c>
      <c r="Y106">
        <v>6</v>
      </c>
      <c r="Z106">
        <v>3</v>
      </c>
      <c r="AA106">
        <v>1</v>
      </c>
      <c r="AB106">
        <v>4</v>
      </c>
      <c r="AC106">
        <v>3</v>
      </c>
      <c r="AD106">
        <v>5</v>
      </c>
      <c r="AE106">
        <v>5</v>
      </c>
      <c r="AF106">
        <v>8</v>
      </c>
      <c r="AG106">
        <v>5</v>
      </c>
      <c r="AH106">
        <v>4</v>
      </c>
      <c r="AI106">
        <v>5</v>
      </c>
      <c r="AJ106">
        <v>5</v>
      </c>
      <c r="AK106">
        <v>2</v>
      </c>
      <c r="AL106">
        <v>1</v>
      </c>
      <c r="AM106">
        <v>4</v>
      </c>
      <c r="AN106">
        <v>3</v>
      </c>
      <c r="AO106">
        <v>4</v>
      </c>
      <c r="AP106">
        <v>5</v>
      </c>
      <c r="AQ106">
        <v>6</v>
      </c>
      <c r="AR106">
        <v>5</v>
      </c>
      <c r="AS106">
        <v>4</v>
      </c>
      <c r="AT106">
        <v>5</v>
      </c>
      <c r="AU106">
        <v>42.4</v>
      </c>
      <c r="AV106">
        <v>42.4</v>
      </c>
      <c r="AW106">
        <v>34.700000000000003</v>
      </c>
      <c r="AX106">
        <v>27.771000000000001</v>
      </c>
      <c r="AY106">
        <v>245</v>
      </c>
      <c r="AZ106">
        <v>245</v>
      </c>
      <c r="BA106">
        <v>0</v>
      </c>
      <c r="BB106">
        <v>70.509</v>
      </c>
      <c r="BC106">
        <v>32.700000000000003</v>
      </c>
      <c r="BD106">
        <v>13.5</v>
      </c>
      <c r="BE106">
        <v>3.3</v>
      </c>
      <c r="BF106">
        <v>20</v>
      </c>
      <c r="BG106">
        <v>16.7</v>
      </c>
      <c r="BH106">
        <v>30.2</v>
      </c>
      <c r="BI106">
        <v>24.9</v>
      </c>
      <c r="BJ106">
        <v>39.200000000000003</v>
      </c>
      <c r="BK106">
        <v>24.9</v>
      </c>
      <c r="BL106">
        <v>21.6</v>
      </c>
      <c r="BM106">
        <v>24.9</v>
      </c>
      <c r="BN106">
        <v>322080000</v>
      </c>
      <c r="BO106">
        <v>25857000</v>
      </c>
      <c r="BP106">
        <v>9032600</v>
      </c>
      <c r="BQ106">
        <v>918270</v>
      </c>
      <c r="BR106">
        <v>9879300</v>
      </c>
      <c r="BS106">
        <v>5455500</v>
      </c>
      <c r="BT106">
        <v>12067000</v>
      </c>
      <c r="BU106">
        <v>17621000</v>
      </c>
      <c r="BV106">
        <v>54358000</v>
      </c>
      <c r="BW106">
        <v>19180000</v>
      </c>
      <c r="BX106">
        <v>140430000</v>
      </c>
      <c r="BY106">
        <v>27278000</v>
      </c>
      <c r="BZ106">
        <v>23005000</v>
      </c>
      <c r="CA106">
        <v>8</v>
      </c>
      <c r="CB106">
        <v>3</v>
      </c>
      <c r="CC106">
        <v>1</v>
      </c>
      <c r="CD106">
        <v>5</v>
      </c>
      <c r="CE106">
        <v>4</v>
      </c>
      <c r="CF106">
        <v>8</v>
      </c>
      <c r="CG106">
        <v>6</v>
      </c>
      <c r="CH106">
        <v>11</v>
      </c>
      <c r="CI106">
        <v>5</v>
      </c>
      <c r="CJ106">
        <v>7</v>
      </c>
      <c r="CK106">
        <v>8</v>
      </c>
      <c r="CL106">
        <v>66</v>
      </c>
      <c r="CP106">
        <v>658</v>
      </c>
      <c r="CQ106" t="s">
        <v>4411</v>
      </c>
      <c r="CR106" t="s">
        <v>597</v>
      </c>
      <c r="CS106" t="s">
        <v>4412</v>
      </c>
      <c r="CT106" t="s">
        <v>4413</v>
      </c>
      <c r="CU106" t="s">
        <v>4414</v>
      </c>
      <c r="CV106" t="s">
        <v>4415</v>
      </c>
      <c r="CW106">
        <v>283</v>
      </c>
      <c r="CY106">
        <v>1</v>
      </c>
      <c r="DA106" s="3">
        <v>1847000</v>
      </c>
      <c r="DB106" s="3">
        <v>645190</v>
      </c>
      <c r="DC106" s="3">
        <v>65591</v>
      </c>
      <c r="DD106" s="3">
        <v>705660</v>
      </c>
      <c r="DE106" s="3">
        <v>389680</v>
      </c>
      <c r="DF106" s="3">
        <v>861900</v>
      </c>
      <c r="DG106" s="3">
        <v>1258700</v>
      </c>
      <c r="DH106" s="3">
        <v>3882700</v>
      </c>
      <c r="DI106" s="3">
        <v>1370000</v>
      </c>
      <c r="DJ106" s="3">
        <v>10031000</v>
      </c>
      <c r="DK106" s="3">
        <v>1948400</v>
      </c>
      <c r="DL106" s="3">
        <v>32091000</v>
      </c>
      <c r="DM106" s="3">
        <v>21233000</v>
      </c>
      <c r="DN106" s="3">
        <v>0</v>
      </c>
      <c r="DO106" s="3">
        <v>41627000</v>
      </c>
      <c r="DP106" s="3">
        <v>46139000</v>
      </c>
      <c r="DQ106" s="3">
        <v>42785000</v>
      </c>
      <c r="DR106" s="3">
        <v>57855000</v>
      </c>
      <c r="DS106" s="3">
        <v>44343000</v>
      </c>
      <c r="DT106" s="3">
        <v>26999000</v>
      </c>
      <c r="DU106" s="3">
        <v>31893000</v>
      </c>
      <c r="DV106" s="3">
        <v>29372000</v>
      </c>
    </row>
    <row r="107" spans="1:142" x14ac:dyDescent="0.25">
      <c r="A107" t="s">
        <v>11159</v>
      </c>
      <c r="B107" t="s">
        <v>12893</v>
      </c>
      <c r="C107" t="s">
        <v>14627</v>
      </c>
      <c r="D107" t="s">
        <v>4123</v>
      </c>
      <c r="E107" t="s">
        <v>4122</v>
      </c>
      <c r="F107" t="s">
        <v>4122</v>
      </c>
      <c r="G107">
        <v>6</v>
      </c>
      <c r="H107">
        <v>6</v>
      </c>
      <c r="I107">
        <v>6</v>
      </c>
      <c r="J107">
        <v>1</v>
      </c>
      <c r="K107">
        <v>6</v>
      </c>
      <c r="L107">
        <v>6</v>
      </c>
      <c r="M107">
        <v>6</v>
      </c>
      <c r="N107">
        <v>3</v>
      </c>
      <c r="O107">
        <v>3</v>
      </c>
      <c r="P107">
        <v>0</v>
      </c>
      <c r="Q107">
        <v>2</v>
      </c>
      <c r="R107">
        <v>0</v>
      </c>
      <c r="S107">
        <v>1</v>
      </c>
      <c r="T107">
        <v>2</v>
      </c>
      <c r="U107">
        <v>5</v>
      </c>
      <c r="V107">
        <v>4</v>
      </c>
      <c r="W107">
        <v>2</v>
      </c>
      <c r="X107">
        <v>5</v>
      </c>
      <c r="Y107">
        <v>3</v>
      </c>
      <c r="Z107">
        <v>3</v>
      </c>
      <c r="AA107">
        <v>0</v>
      </c>
      <c r="AB107">
        <v>2</v>
      </c>
      <c r="AC107">
        <v>0</v>
      </c>
      <c r="AD107">
        <v>1</v>
      </c>
      <c r="AE107">
        <v>2</v>
      </c>
      <c r="AF107">
        <v>5</v>
      </c>
      <c r="AG107">
        <v>4</v>
      </c>
      <c r="AH107">
        <v>2</v>
      </c>
      <c r="AI107">
        <v>5</v>
      </c>
      <c r="AJ107">
        <v>3</v>
      </c>
      <c r="AK107">
        <v>3</v>
      </c>
      <c r="AL107">
        <v>0</v>
      </c>
      <c r="AM107">
        <v>2</v>
      </c>
      <c r="AN107">
        <v>0</v>
      </c>
      <c r="AO107">
        <v>1</v>
      </c>
      <c r="AP107">
        <v>2</v>
      </c>
      <c r="AQ107">
        <v>5</v>
      </c>
      <c r="AR107">
        <v>4</v>
      </c>
      <c r="AS107">
        <v>2</v>
      </c>
      <c r="AT107">
        <v>5</v>
      </c>
      <c r="AU107">
        <v>33.1</v>
      </c>
      <c r="AV107">
        <v>33.1</v>
      </c>
      <c r="AW107">
        <v>33.1</v>
      </c>
      <c r="AX107">
        <v>16.273</v>
      </c>
      <c r="AY107">
        <v>151</v>
      </c>
      <c r="AZ107">
        <v>151</v>
      </c>
      <c r="BA107">
        <v>0</v>
      </c>
      <c r="BB107">
        <v>13.823</v>
      </c>
      <c r="BC107">
        <v>23.2</v>
      </c>
      <c r="BD107">
        <v>30.5</v>
      </c>
      <c r="BE107">
        <v>0</v>
      </c>
      <c r="BF107">
        <v>22.5</v>
      </c>
      <c r="BG107">
        <v>0</v>
      </c>
      <c r="BH107">
        <v>13.9</v>
      </c>
      <c r="BI107">
        <v>23.2</v>
      </c>
      <c r="BJ107">
        <v>31.8</v>
      </c>
      <c r="BK107">
        <v>24.5</v>
      </c>
      <c r="BL107">
        <v>23.2</v>
      </c>
      <c r="BM107">
        <v>31.8</v>
      </c>
      <c r="BN107">
        <v>91765000</v>
      </c>
      <c r="BO107">
        <v>10611000</v>
      </c>
      <c r="BP107">
        <v>8952300</v>
      </c>
      <c r="BQ107">
        <v>0</v>
      </c>
      <c r="BR107">
        <v>2365600</v>
      </c>
      <c r="BS107">
        <v>0</v>
      </c>
      <c r="BT107">
        <v>1427600</v>
      </c>
      <c r="BU107">
        <v>2237400</v>
      </c>
      <c r="BV107">
        <v>25770000</v>
      </c>
      <c r="BW107">
        <v>14577000</v>
      </c>
      <c r="BX107">
        <v>8326400</v>
      </c>
      <c r="BY107">
        <v>17498000</v>
      </c>
      <c r="BZ107">
        <v>22941000</v>
      </c>
      <c r="CA107">
        <v>4</v>
      </c>
      <c r="CB107">
        <v>3</v>
      </c>
      <c r="CC107">
        <v>0</v>
      </c>
      <c r="CD107">
        <v>2</v>
      </c>
      <c r="CE107">
        <v>0</v>
      </c>
      <c r="CF107">
        <v>1</v>
      </c>
      <c r="CG107">
        <v>2</v>
      </c>
      <c r="CH107">
        <v>5</v>
      </c>
      <c r="CI107">
        <v>4</v>
      </c>
      <c r="CJ107">
        <v>3</v>
      </c>
      <c r="CK107">
        <v>7</v>
      </c>
      <c r="CL107">
        <v>31</v>
      </c>
      <c r="CP107">
        <v>618</v>
      </c>
      <c r="CQ107" t="s">
        <v>4124</v>
      </c>
      <c r="CR107" t="s">
        <v>576</v>
      </c>
      <c r="CS107" t="s">
        <v>4125</v>
      </c>
      <c r="CT107" t="s">
        <v>4126</v>
      </c>
      <c r="CU107" t="s">
        <v>4127</v>
      </c>
      <c r="CV107" t="s">
        <v>4128</v>
      </c>
      <c r="DA107" s="3">
        <v>2652800</v>
      </c>
      <c r="DB107" s="3">
        <v>2238100</v>
      </c>
      <c r="DC107" s="3">
        <v>0</v>
      </c>
      <c r="DD107" s="3">
        <v>591400</v>
      </c>
      <c r="DE107" s="3">
        <v>0</v>
      </c>
      <c r="DF107" s="3">
        <v>356900</v>
      </c>
      <c r="DG107" s="3">
        <v>559340</v>
      </c>
      <c r="DH107" s="3">
        <v>6442500</v>
      </c>
      <c r="DI107" s="3">
        <v>3644300</v>
      </c>
      <c r="DJ107" s="3">
        <v>2081600</v>
      </c>
      <c r="DK107" s="3">
        <v>4374400</v>
      </c>
      <c r="DL107" s="3">
        <v>10942000</v>
      </c>
      <c r="DM107" s="3">
        <v>11411000</v>
      </c>
      <c r="DN107" s="3">
        <v>0</v>
      </c>
      <c r="DO107" s="3">
        <v>10922000</v>
      </c>
      <c r="DP107" s="3">
        <v>0</v>
      </c>
      <c r="DQ107" s="3">
        <v>0</v>
      </c>
      <c r="DR107" s="3">
        <v>10609000</v>
      </c>
      <c r="DS107" s="3">
        <v>13480000</v>
      </c>
      <c r="DT107" s="3">
        <v>11149000</v>
      </c>
      <c r="DU107" s="3">
        <v>10580000</v>
      </c>
      <c r="DV107" s="3">
        <v>14888000</v>
      </c>
    </row>
    <row r="108" spans="1:142" x14ac:dyDescent="0.25">
      <c r="A108" t="s">
        <v>11338</v>
      </c>
      <c r="B108" t="s">
        <v>13072</v>
      </c>
      <c r="C108" t="s">
        <v>14806</v>
      </c>
      <c r="D108" t="s">
        <v>1939</v>
      </c>
      <c r="E108" t="s">
        <v>1938</v>
      </c>
      <c r="F108" t="s">
        <v>1938</v>
      </c>
      <c r="G108" t="s">
        <v>238</v>
      </c>
      <c r="H108" t="s">
        <v>298</v>
      </c>
      <c r="I108" t="s">
        <v>298</v>
      </c>
      <c r="J108">
        <v>2</v>
      </c>
      <c r="K108">
        <v>4</v>
      </c>
      <c r="L108">
        <v>3</v>
      </c>
      <c r="M108">
        <v>3</v>
      </c>
      <c r="N108">
        <v>2</v>
      </c>
      <c r="O108">
        <v>2</v>
      </c>
      <c r="P108">
        <v>1</v>
      </c>
      <c r="Q108">
        <v>1</v>
      </c>
      <c r="R108">
        <v>1</v>
      </c>
      <c r="S108">
        <v>3</v>
      </c>
      <c r="T108">
        <v>2</v>
      </c>
      <c r="U108">
        <v>3</v>
      </c>
      <c r="V108">
        <v>4</v>
      </c>
      <c r="W108">
        <v>3</v>
      </c>
      <c r="X108">
        <v>2</v>
      </c>
      <c r="Y108">
        <v>1</v>
      </c>
      <c r="Z108">
        <v>1</v>
      </c>
      <c r="AA108">
        <v>0</v>
      </c>
      <c r="AB108">
        <v>0</v>
      </c>
      <c r="AC108">
        <v>0</v>
      </c>
      <c r="AD108">
        <v>2</v>
      </c>
      <c r="AE108">
        <v>1</v>
      </c>
      <c r="AF108">
        <v>2</v>
      </c>
      <c r="AG108">
        <v>3</v>
      </c>
      <c r="AH108">
        <v>2</v>
      </c>
      <c r="AI108">
        <v>1</v>
      </c>
      <c r="AJ108">
        <v>1</v>
      </c>
      <c r="AK108">
        <v>1</v>
      </c>
      <c r="AL108">
        <v>0</v>
      </c>
      <c r="AM108">
        <v>0</v>
      </c>
      <c r="AN108">
        <v>0</v>
      </c>
      <c r="AO108">
        <v>2</v>
      </c>
      <c r="AP108">
        <v>1</v>
      </c>
      <c r="AQ108">
        <v>2</v>
      </c>
      <c r="AR108">
        <v>3</v>
      </c>
      <c r="AS108">
        <v>2</v>
      </c>
      <c r="AT108">
        <v>1</v>
      </c>
      <c r="AU108">
        <v>31.2</v>
      </c>
      <c r="AV108">
        <v>24.2</v>
      </c>
      <c r="AW108">
        <v>24.2</v>
      </c>
      <c r="AX108">
        <v>13.509</v>
      </c>
      <c r="AY108">
        <v>128</v>
      </c>
      <c r="AZ108" t="s">
        <v>1940</v>
      </c>
      <c r="BA108">
        <v>0</v>
      </c>
      <c r="BB108">
        <v>14.928000000000001</v>
      </c>
      <c r="BC108">
        <v>14.8</v>
      </c>
      <c r="BD108">
        <v>14.8</v>
      </c>
      <c r="BE108">
        <v>7</v>
      </c>
      <c r="BF108">
        <v>7</v>
      </c>
      <c r="BG108">
        <v>7</v>
      </c>
      <c r="BH108">
        <v>25.8</v>
      </c>
      <c r="BI108">
        <v>14.8</v>
      </c>
      <c r="BJ108">
        <v>25.8</v>
      </c>
      <c r="BK108">
        <v>31.2</v>
      </c>
      <c r="BL108">
        <v>25.8</v>
      </c>
      <c r="BM108">
        <v>14.8</v>
      </c>
      <c r="BN108">
        <v>107360000</v>
      </c>
      <c r="BO108">
        <v>12686000</v>
      </c>
      <c r="BP108">
        <v>8251800</v>
      </c>
      <c r="BQ108">
        <v>0</v>
      </c>
      <c r="BR108">
        <v>0</v>
      </c>
      <c r="BS108">
        <v>0</v>
      </c>
      <c r="BT108">
        <v>4582700</v>
      </c>
      <c r="BU108">
        <v>3116700</v>
      </c>
      <c r="BV108">
        <v>28076000</v>
      </c>
      <c r="BW108">
        <v>14684000</v>
      </c>
      <c r="BX108">
        <v>23097000</v>
      </c>
      <c r="BY108">
        <v>12868000</v>
      </c>
      <c r="BZ108">
        <v>21473000</v>
      </c>
      <c r="CA108">
        <v>2</v>
      </c>
      <c r="CB108">
        <v>1</v>
      </c>
      <c r="CC108">
        <v>0</v>
      </c>
      <c r="CD108">
        <v>0</v>
      </c>
      <c r="CE108">
        <v>0</v>
      </c>
      <c r="CF108">
        <v>3</v>
      </c>
      <c r="CG108">
        <v>2</v>
      </c>
      <c r="CH108">
        <v>3</v>
      </c>
      <c r="CI108">
        <v>4</v>
      </c>
      <c r="CJ108">
        <v>2</v>
      </c>
      <c r="CK108">
        <v>1</v>
      </c>
      <c r="CL108">
        <v>18</v>
      </c>
      <c r="CP108">
        <v>295</v>
      </c>
      <c r="CQ108" t="s">
        <v>1941</v>
      </c>
      <c r="CR108" t="s">
        <v>1942</v>
      </c>
      <c r="CS108" t="s">
        <v>1943</v>
      </c>
      <c r="CT108" t="s">
        <v>1944</v>
      </c>
      <c r="CU108" t="s">
        <v>1945</v>
      </c>
      <c r="CV108" t="s">
        <v>1946</v>
      </c>
      <c r="DA108" s="3">
        <v>2537200</v>
      </c>
      <c r="DB108" s="3">
        <v>1650400</v>
      </c>
      <c r="DC108" s="3">
        <v>0</v>
      </c>
      <c r="DD108" s="3">
        <v>0</v>
      </c>
      <c r="DE108" s="3">
        <v>0</v>
      </c>
      <c r="DF108" s="3">
        <v>916530</v>
      </c>
      <c r="DG108" s="3">
        <v>623340</v>
      </c>
      <c r="DH108" s="3">
        <v>5615300</v>
      </c>
      <c r="DI108" s="3">
        <v>2936800</v>
      </c>
      <c r="DJ108" s="3">
        <v>4619400</v>
      </c>
      <c r="DK108" s="3">
        <v>2573700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9544600</v>
      </c>
      <c r="DR108" s="3">
        <v>0</v>
      </c>
      <c r="DS108" s="3">
        <v>21415000</v>
      </c>
      <c r="DT108" s="3">
        <v>13247000</v>
      </c>
      <c r="DU108" s="3">
        <v>19558000</v>
      </c>
      <c r="DV108" s="3">
        <v>0</v>
      </c>
    </row>
    <row r="109" spans="1:142" x14ac:dyDescent="0.25">
      <c r="A109" t="s">
        <v>12157</v>
      </c>
      <c r="B109" t="s">
        <v>13891</v>
      </c>
      <c r="C109" t="s">
        <v>15625</v>
      </c>
      <c r="D109" t="s">
        <v>9654</v>
      </c>
      <c r="E109" t="s">
        <v>9653</v>
      </c>
      <c r="F109" t="s">
        <v>9653</v>
      </c>
      <c r="G109">
        <v>10</v>
      </c>
      <c r="H109">
        <v>10</v>
      </c>
      <c r="I109">
        <v>10</v>
      </c>
      <c r="J109">
        <v>1</v>
      </c>
      <c r="K109">
        <v>10</v>
      </c>
      <c r="L109">
        <v>10</v>
      </c>
      <c r="M109">
        <v>10</v>
      </c>
      <c r="N109">
        <v>4</v>
      </c>
      <c r="O109">
        <v>3</v>
      </c>
      <c r="P109">
        <v>2</v>
      </c>
      <c r="Q109">
        <v>2</v>
      </c>
      <c r="R109">
        <v>3</v>
      </c>
      <c r="S109">
        <v>7</v>
      </c>
      <c r="T109">
        <v>5</v>
      </c>
      <c r="U109">
        <v>7</v>
      </c>
      <c r="V109">
        <v>5</v>
      </c>
      <c r="W109">
        <v>4</v>
      </c>
      <c r="X109">
        <v>4</v>
      </c>
      <c r="Y109">
        <v>4</v>
      </c>
      <c r="Z109">
        <v>3</v>
      </c>
      <c r="AA109">
        <v>2</v>
      </c>
      <c r="AB109">
        <v>2</v>
      </c>
      <c r="AC109">
        <v>3</v>
      </c>
      <c r="AD109">
        <v>7</v>
      </c>
      <c r="AE109">
        <v>5</v>
      </c>
      <c r="AF109">
        <v>7</v>
      </c>
      <c r="AG109">
        <v>5</v>
      </c>
      <c r="AH109">
        <v>4</v>
      </c>
      <c r="AI109">
        <v>4</v>
      </c>
      <c r="AJ109">
        <v>4</v>
      </c>
      <c r="AK109">
        <v>3</v>
      </c>
      <c r="AL109">
        <v>2</v>
      </c>
      <c r="AM109">
        <v>2</v>
      </c>
      <c r="AN109">
        <v>3</v>
      </c>
      <c r="AO109">
        <v>7</v>
      </c>
      <c r="AP109">
        <v>5</v>
      </c>
      <c r="AQ109">
        <v>7</v>
      </c>
      <c r="AR109">
        <v>5</v>
      </c>
      <c r="AS109">
        <v>4</v>
      </c>
      <c r="AT109">
        <v>4</v>
      </c>
      <c r="AU109">
        <v>43.2</v>
      </c>
      <c r="AV109">
        <v>43.2</v>
      </c>
      <c r="AW109">
        <v>43.2</v>
      </c>
      <c r="AX109">
        <v>34.127000000000002</v>
      </c>
      <c r="AY109">
        <v>301</v>
      </c>
      <c r="AZ109">
        <v>301</v>
      </c>
      <c r="BA109">
        <v>0</v>
      </c>
      <c r="BB109">
        <v>41.155000000000001</v>
      </c>
      <c r="BC109">
        <v>16.3</v>
      </c>
      <c r="BD109">
        <v>12.3</v>
      </c>
      <c r="BE109">
        <v>6.6</v>
      </c>
      <c r="BF109">
        <v>6.6</v>
      </c>
      <c r="BG109">
        <v>12.3</v>
      </c>
      <c r="BH109">
        <v>27.6</v>
      </c>
      <c r="BI109">
        <v>12.3</v>
      </c>
      <c r="BJ109">
        <v>37.200000000000003</v>
      </c>
      <c r="BK109">
        <v>24.6</v>
      </c>
      <c r="BL109">
        <v>23.9</v>
      </c>
      <c r="BM109">
        <v>20.6</v>
      </c>
      <c r="BN109">
        <v>318020000</v>
      </c>
      <c r="BO109">
        <v>16821000</v>
      </c>
      <c r="BP109">
        <v>18921000</v>
      </c>
      <c r="BQ109">
        <v>2132800</v>
      </c>
      <c r="BR109">
        <v>4067600</v>
      </c>
      <c r="BS109">
        <v>5355900</v>
      </c>
      <c r="BT109">
        <v>26786000</v>
      </c>
      <c r="BU109">
        <v>38245000</v>
      </c>
      <c r="BV109">
        <v>89375000</v>
      </c>
      <c r="BW109">
        <v>38566000</v>
      </c>
      <c r="BX109">
        <v>45538000</v>
      </c>
      <c r="BY109">
        <v>32210000</v>
      </c>
      <c r="BZ109">
        <v>21201000</v>
      </c>
      <c r="CA109">
        <v>5</v>
      </c>
      <c r="CB109">
        <v>4</v>
      </c>
      <c r="CC109">
        <v>2</v>
      </c>
      <c r="CD109">
        <v>2</v>
      </c>
      <c r="CE109">
        <v>3</v>
      </c>
      <c r="CF109">
        <v>7</v>
      </c>
      <c r="CG109">
        <v>7</v>
      </c>
      <c r="CH109">
        <v>12</v>
      </c>
      <c r="CI109">
        <v>6</v>
      </c>
      <c r="CJ109">
        <v>4</v>
      </c>
      <c r="CK109">
        <v>6</v>
      </c>
      <c r="CL109">
        <v>58</v>
      </c>
      <c r="CP109">
        <v>1602</v>
      </c>
      <c r="CQ109" t="s">
        <v>9655</v>
      </c>
      <c r="CR109" t="s">
        <v>1042</v>
      </c>
      <c r="CS109" t="s">
        <v>9656</v>
      </c>
      <c r="CT109" t="s">
        <v>9657</v>
      </c>
      <c r="CU109" t="s">
        <v>9658</v>
      </c>
      <c r="CV109" t="s">
        <v>9659</v>
      </c>
      <c r="CW109" t="s">
        <v>9660</v>
      </c>
      <c r="CY109" t="s">
        <v>9661</v>
      </c>
      <c r="DA109" s="3">
        <v>1121400</v>
      </c>
      <c r="DB109" s="3">
        <v>1261400</v>
      </c>
      <c r="DC109" s="3">
        <v>142190</v>
      </c>
      <c r="DD109" s="3">
        <v>271170</v>
      </c>
      <c r="DE109" s="3">
        <v>357060</v>
      </c>
      <c r="DF109" s="3">
        <v>1785700</v>
      </c>
      <c r="DG109" s="3">
        <v>2549700</v>
      </c>
      <c r="DH109" s="3">
        <v>5958300</v>
      </c>
      <c r="DI109" s="3">
        <v>2571100</v>
      </c>
      <c r="DJ109" s="3">
        <v>3035800</v>
      </c>
      <c r="DK109" s="3">
        <v>2147300</v>
      </c>
      <c r="DL109" s="3">
        <v>24216000</v>
      </c>
      <c r="DM109" s="3">
        <v>22697000</v>
      </c>
      <c r="DN109" s="3">
        <v>16915000</v>
      </c>
      <c r="DO109" s="3">
        <v>14960000</v>
      </c>
      <c r="DP109" s="3">
        <v>27893000</v>
      </c>
      <c r="DQ109" s="3">
        <v>54902000</v>
      </c>
      <c r="DR109" s="3">
        <v>117810000</v>
      </c>
      <c r="DS109" s="3">
        <v>50757000</v>
      </c>
      <c r="DT109" s="3">
        <v>33554000</v>
      </c>
      <c r="DU109" s="3">
        <v>35248000</v>
      </c>
      <c r="DV109" s="3">
        <v>33832000</v>
      </c>
    </row>
    <row r="110" spans="1:142" x14ac:dyDescent="0.25">
      <c r="A110" t="s">
        <v>11275</v>
      </c>
      <c r="B110" t="s">
        <v>13009</v>
      </c>
      <c r="C110" t="s">
        <v>14743</v>
      </c>
      <c r="D110" t="s">
        <v>4855</v>
      </c>
      <c r="E110" t="s">
        <v>4854</v>
      </c>
      <c r="F110" t="s">
        <v>4854</v>
      </c>
      <c r="G110">
        <v>3</v>
      </c>
      <c r="H110">
        <v>3</v>
      </c>
      <c r="I110">
        <v>3</v>
      </c>
      <c r="J110">
        <v>1</v>
      </c>
      <c r="K110">
        <v>3</v>
      </c>
      <c r="L110">
        <v>3</v>
      </c>
      <c r="M110">
        <v>3</v>
      </c>
      <c r="N110">
        <v>3</v>
      </c>
      <c r="O110">
        <v>2</v>
      </c>
      <c r="P110">
        <v>1</v>
      </c>
      <c r="Q110">
        <v>2</v>
      </c>
      <c r="R110">
        <v>2</v>
      </c>
      <c r="S110">
        <v>2</v>
      </c>
      <c r="T110">
        <v>2</v>
      </c>
      <c r="U110">
        <v>2</v>
      </c>
      <c r="V110">
        <v>2</v>
      </c>
      <c r="W110">
        <v>2</v>
      </c>
      <c r="X110">
        <v>2</v>
      </c>
      <c r="Y110">
        <v>3</v>
      </c>
      <c r="Z110">
        <v>2</v>
      </c>
      <c r="AA110">
        <v>1</v>
      </c>
      <c r="AB110">
        <v>2</v>
      </c>
      <c r="AC110">
        <v>2</v>
      </c>
      <c r="AD110">
        <v>2</v>
      </c>
      <c r="AE110">
        <v>2</v>
      </c>
      <c r="AF110">
        <v>2</v>
      </c>
      <c r="AG110">
        <v>2</v>
      </c>
      <c r="AH110">
        <v>2</v>
      </c>
      <c r="AI110">
        <v>2</v>
      </c>
      <c r="AJ110">
        <v>3</v>
      </c>
      <c r="AK110">
        <v>2</v>
      </c>
      <c r="AL110">
        <v>1</v>
      </c>
      <c r="AM110">
        <v>2</v>
      </c>
      <c r="AN110">
        <v>2</v>
      </c>
      <c r="AO110">
        <v>2</v>
      </c>
      <c r="AP110">
        <v>2</v>
      </c>
      <c r="AQ110">
        <v>2</v>
      </c>
      <c r="AR110">
        <v>2</v>
      </c>
      <c r="AS110">
        <v>2</v>
      </c>
      <c r="AT110">
        <v>2</v>
      </c>
      <c r="AU110">
        <v>53</v>
      </c>
      <c r="AV110">
        <v>53</v>
      </c>
      <c r="AW110">
        <v>53</v>
      </c>
      <c r="AX110">
        <v>11.651</v>
      </c>
      <c r="AY110">
        <v>115</v>
      </c>
      <c r="AZ110">
        <v>115</v>
      </c>
      <c r="BA110">
        <v>0</v>
      </c>
      <c r="BB110">
        <v>11.411</v>
      </c>
      <c r="BC110">
        <v>53</v>
      </c>
      <c r="BD110">
        <v>24.3</v>
      </c>
      <c r="BE110">
        <v>13.9</v>
      </c>
      <c r="BF110">
        <v>42.6</v>
      </c>
      <c r="BG110">
        <v>39.1</v>
      </c>
      <c r="BH110">
        <v>24.3</v>
      </c>
      <c r="BI110">
        <v>24.3</v>
      </c>
      <c r="BJ110">
        <v>24.3</v>
      </c>
      <c r="BK110">
        <v>24.3</v>
      </c>
      <c r="BL110">
        <v>24.3</v>
      </c>
      <c r="BM110">
        <v>39.1</v>
      </c>
      <c r="BN110">
        <v>103480000</v>
      </c>
      <c r="BO110">
        <v>14092000</v>
      </c>
      <c r="BP110">
        <v>10063000</v>
      </c>
      <c r="BQ110">
        <v>909060</v>
      </c>
      <c r="BR110">
        <v>3476500</v>
      </c>
      <c r="BS110">
        <v>1109600</v>
      </c>
      <c r="BT110">
        <v>5011100</v>
      </c>
      <c r="BU110">
        <v>3595500</v>
      </c>
      <c r="BV110">
        <v>23682000</v>
      </c>
      <c r="BW110">
        <v>14162000</v>
      </c>
      <c r="BX110">
        <v>13987000</v>
      </c>
      <c r="BY110">
        <v>13395000</v>
      </c>
      <c r="BZ110">
        <v>20696000</v>
      </c>
      <c r="CA110">
        <v>4</v>
      </c>
      <c r="CB110">
        <v>4</v>
      </c>
      <c r="CC110">
        <v>1</v>
      </c>
      <c r="CD110">
        <v>3</v>
      </c>
      <c r="CE110">
        <v>3</v>
      </c>
      <c r="CF110">
        <v>3</v>
      </c>
      <c r="CG110">
        <v>2</v>
      </c>
      <c r="CH110">
        <v>2</v>
      </c>
      <c r="CI110">
        <v>2</v>
      </c>
      <c r="CJ110">
        <v>2</v>
      </c>
      <c r="CK110">
        <v>2</v>
      </c>
      <c r="CL110">
        <v>28</v>
      </c>
      <c r="CP110">
        <v>729</v>
      </c>
      <c r="CQ110" t="s">
        <v>4856</v>
      </c>
      <c r="CR110" t="s">
        <v>339</v>
      </c>
      <c r="CS110" t="s">
        <v>4857</v>
      </c>
      <c r="CT110" t="s">
        <v>4858</v>
      </c>
      <c r="CU110" t="s">
        <v>4859</v>
      </c>
      <c r="CV110" t="s">
        <v>4860</v>
      </c>
      <c r="DA110" s="3">
        <v>2818300</v>
      </c>
      <c r="DB110" s="3">
        <v>2012500</v>
      </c>
      <c r="DC110" s="3">
        <v>181810</v>
      </c>
      <c r="DD110" s="3">
        <v>695310</v>
      </c>
      <c r="DE110" s="3">
        <v>221920</v>
      </c>
      <c r="DF110" s="3">
        <v>1002200</v>
      </c>
      <c r="DG110" s="3">
        <v>719100</v>
      </c>
      <c r="DH110" s="3">
        <v>4736500</v>
      </c>
      <c r="DI110" s="3">
        <v>2832400</v>
      </c>
      <c r="DJ110" s="3">
        <v>2797300</v>
      </c>
      <c r="DK110" s="3">
        <v>2679000</v>
      </c>
      <c r="DL110" s="3">
        <v>10712000</v>
      </c>
      <c r="DM110" s="3">
        <v>11151000</v>
      </c>
      <c r="DN110" s="3">
        <v>0</v>
      </c>
      <c r="DO110" s="3">
        <v>13344000</v>
      </c>
      <c r="DP110" s="3">
        <v>8800500</v>
      </c>
      <c r="DQ110" s="3">
        <v>10553000</v>
      </c>
      <c r="DR110" s="3">
        <v>10431000</v>
      </c>
      <c r="DS110" s="3">
        <v>16200000</v>
      </c>
      <c r="DT110" s="3">
        <v>12357000</v>
      </c>
      <c r="DU110" s="3">
        <v>10507000</v>
      </c>
      <c r="DV110" s="3">
        <v>18078000</v>
      </c>
    </row>
    <row r="111" spans="1:142" x14ac:dyDescent="0.25">
      <c r="A111" t="s">
        <v>12043</v>
      </c>
      <c r="B111" t="s">
        <v>13777</v>
      </c>
      <c r="C111" t="s">
        <v>15511</v>
      </c>
      <c r="D111" t="s">
        <v>9047</v>
      </c>
      <c r="E111" t="s">
        <v>9046</v>
      </c>
      <c r="F111" t="s">
        <v>9046</v>
      </c>
      <c r="G111">
        <v>1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1</v>
      </c>
      <c r="O111">
        <v>0</v>
      </c>
      <c r="P111">
        <v>0</v>
      </c>
      <c r="Q111">
        <v>0</v>
      </c>
      <c r="R111">
        <v>0</v>
      </c>
      <c r="S111">
        <v>1</v>
      </c>
      <c r="T111">
        <v>1</v>
      </c>
      <c r="U111">
        <v>0</v>
      </c>
      <c r="V111">
        <v>1</v>
      </c>
      <c r="W111">
        <v>0</v>
      </c>
      <c r="X111">
        <v>0</v>
      </c>
      <c r="Y111">
        <v>1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1</v>
      </c>
      <c r="AF111">
        <v>0</v>
      </c>
      <c r="AG111">
        <v>1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1</v>
      </c>
      <c r="AP111">
        <v>1</v>
      </c>
      <c r="AQ111">
        <v>0</v>
      </c>
      <c r="AR111">
        <v>1</v>
      </c>
      <c r="AS111">
        <v>0</v>
      </c>
      <c r="AT111">
        <v>0</v>
      </c>
      <c r="AU111">
        <v>4</v>
      </c>
      <c r="AV111">
        <v>4</v>
      </c>
      <c r="AW111">
        <v>4</v>
      </c>
      <c r="AX111">
        <v>19.623999999999999</v>
      </c>
      <c r="AY111">
        <v>173</v>
      </c>
      <c r="AZ111">
        <v>173</v>
      </c>
      <c r="BA111">
        <v>0</v>
      </c>
      <c r="BB111">
        <v>3.6086</v>
      </c>
      <c r="BC111">
        <v>4</v>
      </c>
      <c r="BD111">
        <v>0</v>
      </c>
      <c r="BE111">
        <v>0</v>
      </c>
      <c r="BF111">
        <v>0</v>
      </c>
      <c r="BG111">
        <v>0</v>
      </c>
      <c r="BH111">
        <v>4</v>
      </c>
      <c r="BI111">
        <v>4</v>
      </c>
      <c r="BJ111">
        <v>0</v>
      </c>
      <c r="BK111">
        <v>4</v>
      </c>
      <c r="BL111">
        <v>0</v>
      </c>
      <c r="BM111">
        <v>0</v>
      </c>
      <c r="BN111">
        <v>82621000</v>
      </c>
      <c r="BO111">
        <v>8687800</v>
      </c>
      <c r="BP111">
        <v>0</v>
      </c>
      <c r="BQ111">
        <v>0</v>
      </c>
      <c r="BR111">
        <v>0</v>
      </c>
      <c r="BS111">
        <v>0</v>
      </c>
      <c r="BT111">
        <v>9010700</v>
      </c>
      <c r="BU111">
        <v>52159000</v>
      </c>
      <c r="BV111">
        <v>0</v>
      </c>
      <c r="BW111">
        <v>12763000</v>
      </c>
      <c r="BX111">
        <v>0</v>
      </c>
      <c r="BY111">
        <v>0</v>
      </c>
      <c r="BZ111">
        <v>20655000</v>
      </c>
      <c r="CA111">
        <v>1</v>
      </c>
      <c r="CB111">
        <v>0</v>
      </c>
      <c r="CC111">
        <v>0</v>
      </c>
      <c r="CD111">
        <v>0</v>
      </c>
      <c r="CE111">
        <v>0</v>
      </c>
      <c r="CF111">
        <v>2</v>
      </c>
      <c r="CG111">
        <v>1</v>
      </c>
      <c r="CH111">
        <v>0</v>
      </c>
      <c r="CI111">
        <v>1</v>
      </c>
      <c r="CJ111">
        <v>0</v>
      </c>
      <c r="CK111">
        <v>0</v>
      </c>
      <c r="CL111">
        <v>5</v>
      </c>
      <c r="CP111">
        <v>1489</v>
      </c>
      <c r="CQ111">
        <v>5621</v>
      </c>
      <c r="CR111" t="b">
        <v>1</v>
      </c>
      <c r="CS111">
        <v>6306</v>
      </c>
      <c r="CT111" t="s">
        <v>9048</v>
      </c>
      <c r="CU111" t="s">
        <v>9049</v>
      </c>
      <c r="CV111">
        <v>38596</v>
      </c>
      <c r="DA111" s="3">
        <v>2172000</v>
      </c>
      <c r="DB111" s="3">
        <v>0</v>
      </c>
      <c r="DC111" s="3">
        <v>0</v>
      </c>
      <c r="DD111" s="3">
        <v>0</v>
      </c>
      <c r="DE111" s="3">
        <v>0</v>
      </c>
      <c r="DF111" s="3">
        <v>2252700</v>
      </c>
      <c r="DG111" s="3">
        <v>13040000</v>
      </c>
      <c r="DH111" s="3">
        <v>0</v>
      </c>
      <c r="DI111" s="3">
        <v>3190800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11925000</v>
      </c>
      <c r="DU111" s="3">
        <v>0</v>
      </c>
      <c r="DV111" s="3">
        <v>0</v>
      </c>
    </row>
    <row r="112" spans="1:142" x14ac:dyDescent="0.25">
      <c r="A112" t="s">
        <v>11192</v>
      </c>
      <c r="B112" t="s">
        <v>12926</v>
      </c>
      <c r="C112" t="s">
        <v>14660</v>
      </c>
      <c r="D112" t="s">
        <v>4350</v>
      </c>
      <c r="E112" t="s">
        <v>4347</v>
      </c>
      <c r="F112" t="s">
        <v>4348</v>
      </c>
      <c r="G112" t="s">
        <v>4349</v>
      </c>
      <c r="H112" t="s">
        <v>4349</v>
      </c>
      <c r="I112" t="s">
        <v>4349</v>
      </c>
      <c r="J112">
        <v>3</v>
      </c>
      <c r="K112">
        <v>3</v>
      </c>
      <c r="L112">
        <v>3</v>
      </c>
      <c r="M112">
        <v>3</v>
      </c>
      <c r="N112">
        <v>2</v>
      </c>
      <c r="O112">
        <v>1</v>
      </c>
      <c r="P112">
        <v>0</v>
      </c>
      <c r="Q112">
        <v>0</v>
      </c>
      <c r="R112">
        <v>0</v>
      </c>
      <c r="S112">
        <v>2</v>
      </c>
      <c r="T112">
        <v>1</v>
      </c>
      <c r="U112">
        <v>3</v>
      </c>
      <c r="V112">
        <v>3</v>
      </c>
      <c r="W112">
        <v>3</v>
      </c>
      <c r="X112">
        <v>2</v>
      </c>
      <c r="Y112">
        <v>2</v>
      </c>
      <c r="Z112">
        <v>1</v>
      </c>
      <c r="AA112">
        <v>0</v>
      </c>
      <c r="AB112">
        <v>0</v>
      </c>
      <c r="AC112">
        <v>0</v>
      </c>
      <c r="AD112">
        <v>2</v>
      </c>
      <c r="AE112">
        <v>1</v>
      </c>
      <c r="AF112">
        <v>3</v>
      </c>
      <c r="AG112">
        <v>3</v>
      </c>
      <c r="AH112">
        <v>3</v>
      </c>
      <c r="AI112">
        <v>2</v>
      </c>
      <c r="AJ112">
        <v>2</v>
      </c>
      <c r="AK112">
        <v>1</v>
      </c>
      <c r="AL112">
        <v>0</v>
      </c>
      <c r="AM112">
        <v>0</v>
      </c>
      <c r="AN112">
        <v>0</v>
      </c>
      <c r="AO112">
        <v>2</v>
      </c>
      <c r="AP112">
        <v>1</v>
      </c>
      <c r="AQ112">
        <v>3</v>
      </c>
      <c r="AR112">
        <v>3</v>
      </c>
      <c r="AS112">
        <v>3</v>
      </c>
      <c r="AT112">
        <v>2</v>
      </c>
      <c r="AU112">
        <v>17.7</v>
      </c>
      <c r="AV112">
        <v>17.7</v>
      </c>
      <c r="AW112">
        <v>17.7</v>
      </c>
      <c r="AX112">
        <v>21.45</v>
      </c>
      <c r="AY112">
        <v>192</v>
      </c>
      <c r="AZ112" t="s">
        <v>4351</v>
      </c>
      <c r="BA112">
        <v>0</v>
      </c>
      <c r="BB112">
        <v>3.7505000000000002</v>
      </c>
      <c r="BC112">
        <v>13.5</v>
      </c>
      <c r="BD112">
        <v>7.3</v>
      </c>
      <c r="BE112">
        <v>0</v>
      </c>
      <c r="BF112">
        <v>0</v>
      </c>
      <c r="BG112">
        <v>0</v>
      </c>
      <c r="BH112">
        <v>13.5</v>
      </c>
      <c r="BI112">
        <v>6.2</v>
      </c>
      <c r="BJ112">
        <v>17.7</v>
      </c>
      <c r="BK112">
        <v>17.7</v>
      </c>
      <c r="BL112">
        <v>17.7</v>
      </c>
      <c r="BM112">
        <v>13.5</v>
      </c>
      <c r="BN112">
        <v>165180000</v>
      </c>
      <c r="BO112">
        <v>10925000</v>
      </c>
      <c r="BP112">
        <v>1608600</v>
      </c>
      <c r="BQ112">
        <v>0</v>
      </c>
      <c r="BR112">
        <v>0</v>
      </c>
      <c r="BS112">
        <v>0</v>
      </c>
      <c r="BT112">
        <v>3551200</v>
      </c>
      <c r="BU112">
        <v>4062800</v>
      </c>
      <c r="BV112">
        <v>35004000</v>
      </c>
      <c r="BW112">
        <v>30035000</v>
      </c>
      <c r="BX112">
        <v>68988000</v>
      </c>
      <c r="BY112">
        <v>11006000</v>
      </c>
      <c r="BZ112">
        <v>20648000</v>
      </c>
      <c r="CA112">
        <v>2</v>
      </c>
      <c r="CB112">
        <v>1</v>
      </c>
      <c r="CC112">
        <v>0</v>
      </c>
      <c r="CD112">
        <v>0</v>
      </c>
      <c r="CE112">
        <v>0</v>
      </c>
      <c r="CF112">
        <v>2</v>
      </c>
      <c r="CG112">
        <v>1</v>
      </c>
      <c r="CH112">
        <v>3</v>
      </c>
      <c r="CI112">
        <v>3</v>
      </c>
      <c r="CJ112">
        <v>3</v>
      </c>
      <c r="CK112">
        <v>2</v>
      </c>
      <c r="CL112">
        <v>17</v>
      </c>
      <c r="CP112">
        <v>650</v>
      </c>
      <c r="CQ112" t="s">
        <v>4352</v>
      </c>
      <c r="CR112" t="s">
        <v>339</v>
      </c>
      <c r="CS112" t="s">
        <v>4353</v>
      </c>
      <c r="CT112" t="s">
        <v>4354</v>
      </c>
      <c r="CU112" t="s">
        <v>4355</v>
      </c>
      <c r="CV112" t="s">
        <v>4356</v>
      </c>
      <c r="DA112" s="3">
        <v>1365700</v>
      </c>
      <c r="DB112" s="3">
        <v>201080</v>
      </c>
      <c r="DC112" s="3">
        <v>0</v>
      </c>
      <c r="DD112" s="3">
        <v>0</v>
      </c>
      <c r="DE112" s="3">
        <v>0</v>
      </c>
      <c r="DF112" s="3">
        <v>443900</v>
      </c>
      <c r="DG112" s="3">
        <v>507850</v>
      </c>
      <c r="DH112" s="3">
        <v>4375500</v>
      </c>
      <c r="DI112" s="3">
        <v>3754400</v>
      </c>
      <c r="DJ112" s="3">
        <v>8623500</v>
      </c>
      <c r="DK112" s="3">
        <v>1375800</v>
      </c>
      <c r="DL112" s="3">
        <v>19598000</v>
      </c>
      <c r="DM112" s="3">
        <v>0</v>
      </c>
      <c r="DN112" s="3">
        <v>0</v>
      </c>
      <c r="DO112" s="3">
        <v>0</v>
      </c>
      <c r="DP112" s="3">
        <v>0</v>
      </c>
      <c r="DQ112" s="3">
        <v>14918000</v>
      </c>
      <c r="DR112" s="3">
        <v>0</v>
      </c>
      <c r="DS112" s="3">
        <v>25133000</v>
      </c>
      <c r="DT112" s="3">
        <v>24995000</v>
      </c>
      <c r="DU112" s="3">
        <v>41753000</v>
      </c>
      <c r="DV112" s="3">
        <v>15030000</v>
      </c>
    </row>
    <row r="113" spans="1:126" x14ac:dyDescent="0.25">
      <c r="A113" t="s">
        <v>10915</v>
      </c>
      <c r="B113" t="s">
        <v>12649</v>
      </c>
      <c r="C113" t="s">
        <v>14383</v>
      </c>
      <c r="D113" t="s">
        <v>2515</v>
      </c>
      <c r="E113" t="s">
        <v>2514</v>
      </c>
      <c r="F113" t="s">
        <v>2514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0</v>
      </c>
      <c r="Q113">
        <v>0</v>
      </c>
      <c r="R113">
        <v>0</v>
      </c>
      <c r="S113">
        <v>0</v>
      </c>
      <c r="T113">
        <v>1</v>
      </c>
      <c r="U113">
        <v>1</v>
      </c>
      <c r="V113">
        <v>0</v>
      </c>
      <c r="W113">
        <v>1</v>
      </c>
      <c r="X113">
        <v>0</v>
      </c>
      <c r="Y113">
        <v>1</v>
      </c>
      <c r="Z113">
        <v>1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1</v>
      </c>
      <c r="AG113">
        <v>0</v>
      </c>
      <c r="AH113">
        <v>1</v>
      </c>
      <c r="AI113">
        <v>0</v>
      </c>
      <c r="AJ113">
        <v>1</v>
      </c>
      <c r="AK113">
        <v>1</v>
      </c>
      <c r="AL113">
        <v>0</v>
      </c>
      <c r="AM113">
        <v>0</v>
      </c>
      <c r="AN113">
        <v>0</v>
      </c>
      <c r="AO113">
        <v>0</v>
      </c>
      <c r="AP113">
        <v>1</v>
      </c>
      <c r="AQ113">
        <v>1</v>
      </c>
      <c r="AR113">
        <v>0</v>
      </c>
      <c r="AS113">
        <v>1</v>
      </c>
      <c r="AT113">
        <v>0</v>
      </c>
      <c r="AU113">
        <v>2.7</v>
      </c>
      <c r="AV113">
        <v>2.7</v>
      </c>
      <c r="AW113">
        <v>2.7</v>
      </c>
      <c r="AX113">
        <v>38.200000000000003</v>
      </c>
      <c r="AY113">
        <v>486</v>
      </c>
      <c r="AZ113">
        <v>486</v>
      </c>
      <c r="BA113">
        <v>1</v>
      </c>
      <c r="BB113">
        <v>-2</v>
      </c>
      <c r="BC113">
        <v>2.7</v>
      </c>
      <c r="BD113">
        <v>2.7</v>
      </c>
      <c r="BE113">
        <v>0</v>
      </c>
      <c r="BF113">
        <v>0</v>
      </c>
      <c r="BG113">
        <v>0</v>
      </c>
      <c r="BH113">
        <v>0</v>
      </c>
      <c r="BI113">
        <v>2.7</v>
      </c>
      <c r="BJ113">
        <v>2.7</v>
      </c>
      <c r="BK113">
        <v>0</v>
      </c>
      <c r="BL113">
        <v>2.7</v>
      </c>
      <c r="BM113">
        <v>0</v>
      </c>
      <c r="BN113">
        <v>61416000</v>
      </c>
      <c r="BO113">
        <v>22292000</v>
      </c>
      <c r="BP113">
        <v>11430000</v>
      </c>
      <c r="BQ113">
        <v>0</v>
      </c>
      <c r="BR113">
        <v>0</v>
      </c>
      <c r="BS113">
        <v>0</v>
      </c>
      <c r="BT113">
        <v>0</v>
      </c>
      <c r="BU113">
        <v>5783000</v>
      </c>
      <c r="BV113">
        <v>8976300</v>
      </c>
      <c r="BW113">
        <v>0</v>
      </c>
      <c r="BX113">
        <v>12936000</v>
      </c>
      <c r="BY113">
        <v>0</v>
      </c>
      <c r="BZ113">
        <v>20472000</v>
      </c>
      <c r="CA113">
        <v>1</v>
      </c>
      <c r="CB113">
        <v>1</v>
      </c>
      <c r="CC113">
        <v>0</v>
      </c>
      <c r="CD113">
        <v>0</v>
      </c>
      <c r="CE113">
        <v>0</v>
      </c>
      <c r="CF113">
        <v>0</v>
      </c>
      <c r="CG113">
        <v>1</v>
      </c>
      <c r="CH113">
        <v>1</v>
      </c>
      <c r="CI113">
        <v>0</v>
      </c>
      <c r="CJ113">
        <v>1</v>
      </c>
      <c r="CK113">
        <v>0</v>
      </c>
      <c r="CL113">
        <v>5</v>
      </c>
      <c r="CM113" t="s">
        <v>127</v>
      </c>
      <c r="CP113">
        <v>371</v>
      </c>
      <c r="CQ113">
        <v>3960</v>
      </c>
      <c r="CR113" t="b">
        <v>1</v>
      </c>
      <c r="CS113">
        <v>4535</v>
      </c>
      <c r="CT113" t="s">
        <v>2516</v>
      </c>
      <c r="CU113" t="s">
        <v>2517</v>
      </c>
      <c r="CV113">
        <v>31129</v>
      </c>
      <c r="CX113">
        <v>1558</v>
      </c>
      <c r="CZ113">
        <v>6</v>
      </c>
      <c r="DA113" s="3">
        <v>7430500</v>
      </c>
      <c r="DB113" s="3">
        <v>3809900</v>
      </c>
      <c r="DC113" s="3">
        <v>0</v>
      </c>
      <c r="DD113" s="3">
        <v>0</v>
      </c>
      <c r="DE113" s="3">
        <v>0</v>
      </c>
      <c r="DF113" s="3">
        <v>0</v>
      </c>
      <c r="DG113" s="3">
        <v>1927700</v>
      </c>
      <c r="DH113" s="3">
        <v>2992100</v>
      </c>
      <c r="DI113" s="3">
        <v>0</v>
      </c>
      <c r="DJ113" s="3">
        <v>4311900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10683000</v>
      </c>
      <c r="DV113" s="3">
        <v>0</v>
      </c>
    </row>
    <row r="114" spans="1:126" x14ac:dyDescent="0.25">
      <c r="A114" t="s">
        <v>10950</v>
      </c>
      <c r="B114" t="s">
        <v>12684</v>
      </c>
      <c r="C114" t="s">
        <v>14418</v>
      </c>
      <c r="D114" t="s">
        <v>2744</v>
      </c>
      <c r="E114" t="s">
        <v>2743</v>
      </c>
      <c r="F114" t="s">
        <v>2743</v>
      </c>
      <c r="G114">
        <v>8</v>
      </c>
      <c r="H114">
        <v>8</v>
      </c>
      <c r="I114">
        <v>8</v>
      </c>
      <c r="J114">
        <v>1</v>
      </c>
      <c r="K114">
        <v>8</v>
      </c>
      <c r="L114">
        <v>8</v>
      </c>
      <c r="M114">
        <v>8</v>
      </c>
      <c r="N114">
        <v>5</v>
      </c>
      <c r="O114">
        <v>4</v>
      </c>
      <c r="P114">
        <v>0</v>
      </c>
      <c r="Q114">
        <v>1</v>
      </c>
      <c r="R114">
        <v>2</v>
      </c>
      <c r="S114">
        <v>5</v>
      </c>
      <c r="T114">
        <v>4</v>
      </c>
      <c r="U114">
        <v>6</v>
      </c>
      <c r="V114">
        <v>5</v>
      </c>
      <c r="W114">
        <v>5</v>
      </c>
      <c r="X114">
        <v>5</v>
      </c>
      <c r="Y114">
        <v>5</v>
      </c>
      <c r="Z114">
        <v>4</v>
      </c>
      <c r="AA114">
        <v>0</v>
      </c>
      <c r="AB114">
        <v>1</v>
      </c>
      <c r="AC114">
        <v>2</v>
      </c>
      <c r="AD114">
        <v>5</v>
      </c>
      <c r="AE114">
        <v>4</v>
      </c>
      <c r="AF114">
        <v>6</v>
      </c>
      <c r="AG114">
        <v>5</v>
      </c>
      <c r="AH114">
        <v>5</v>
      </c>
      <c r="AI114">
        <v>5</v>
      </c>
      <c r="AJ114">
        <v>5</v>
      </c>
      <c r="AK114">
        <v>4</v>
      </c>
      <c r="AL114">
        <v>0</v>
      </c>
      <c r="AM114">
        <v>1</v>
      </c>
      <c r="AN114">
        <v>2</v>
      </c>
      <c r="AO114">
        <v>5</v>
      </c>
      <c r="AP114">
        <v>4</v>
      </c>
      <c r="AQ114">
        <v>6</v>
      </c>
      <c r="AR114">
        <v>5</v>
      </c>
      <c r="AS114">
        <v>5</v>
      </c>
      <c r="AT114">
        <v>5</v>
      </c>
      <c r="AU114">
        <v>41.2</v>
      </c>
      <c r="AV114">
        <v>41.2</v>
      </c>
      <c r="AW114">
        <v>41.2</v>
      </c>
      <c r="AX114">
        <v>23.713000000000001</v>
      </c>
      <c r="AY114">
        <v>216</v>
      </c>
      <c r="AZ114">
        <v>216</v>
      </c>
      <c r="BA114">
        <v>0</v>
      </c>
      <c r="BB114">
        <v>17.061</v>
      </c>
      <c r="BC114">
        <v>23.1</v>
      </c>
      <c r="BD114">
        <v>17.100000000000001</v>
      </c>
      <c r="BE114">
        <v>0</v>
      </c>
      <c r="BF114">
        <v>4.2</v>
      </c>
      <c r="BG114">
        <v>10.199999999999999</v>
      </c>
      <c r="BH114">
        <v>23.1</v>
      </c>
      <c r="BI114">
        <v>17.100000000000001</v>
      </c>
      <c r="BJ114">
        <v>29.6</v>
      </c>
      <c r="BK114">
        <v>22.7</v>
      </c>
      <c r="BL114">
        <v>22.7</v>
      </c>
      <c r="BM114">
        <v>23.1</v>
      </c>
      <c r="BN114">
        <v>241130000</v>
      </c>
      <c r="BO114">
        <v>23859000</v>
      </c>
      <c r="BP114">
        <v>18683000</v>
      </c>
      <c r="BQ114">
        <v>0</v>
      </c>
      <c r="BR114">
        <v>996650</v>
      </c>
      <c r="BS114">
        <v>1702800</v>
      </c>
      <c r="BT114">
        <v>11375000</v>
      </c>
      <c r="BU114">
        <v>8184900</v>
      </c>
      <c r="BV114">
        <v>70299000</v>
      </c>
      <c r="BW114">
        <v>37021000</v>
      </c>
      <c r="BX114">
        <v>35436000</v>
      </c>
      <c r="BY114">
        <v>33572000</v>
      </c>
      <c r="BZ114">
        <v>20094000</v>
      </c>
      <c r="CA114">
        <v>5</v>
      </c>
      <c r="CB114">
        <v>4</v>
      </c>
      <c r="CC114">
        <v>0</v>
      </c>
      <c r="CD114">
        <v>1</v>
      </c>
      <c r="CE114">
        <v>2</v>
      </c>
      <c r="CF114">
        <v>6</v>
      </c>
      <c r="CG114">
        <v>5</v>
      </c>
      <c r="CH114">
        <v>8</v>
      </c>
      <c r="CI114">
        <v>4</v>
      </c>
      <c r="CJ114">
        <v>5</v>
      </c>
      <c r="CK114">
        <v>6</v>
      </c>
      <c r="CL114">
        <v>46</v>
      </c>
      <c r="CP114">
        <v>406</v>
      </c>
      <c r="CQ114" t="s">
        <v>2745</v>
      </c>
      <c r="CR114" t="s">
        <v>783</v>
      </c>
      <c r="CS114" t="s">
        <v>2746</v>
      </c>
      <c r="CT114" t="s">
        <v>2747</v>
      </c>
      <c r="CU114" t="s">
        <v>2748</v>
      </c>
      <c r="CV114" t="s">
        <v>2749</v>
      </c>
      <c r="DA114" s="3">
        <v>1988200</v>
      </c>
      <c r="DB114" s="3">
        <v>1556900</v>
      </c>
      <c r="DC114" s="3">
        <v>0</v>
      </c>
      <c r="DD114" s="3">
        <v>83054</v>
      </c>
      <c r="DE114" s="3">
        <v>141900</v>
      </c>
      <c r="DF114" s="3">
        <v>947930</v>
      </c>
      <c r="DG114" s="3">
        <v>682070</v>
      </c>
      <c r="DH114" s="3">
        <v>5858200</v>
      </c>
      <c r="DI114" s="3">
        <v>3085100</v>
      </c>
      <c r="DJ114" s="3">
        <v>2953000</v>
      </c>
      <c r="DK114" s="3">
        <v>2797700</v>
      </c>
      <c r="DL114" s="3">
        <v>25771000</v>
      </c>
      <c r="DM114" s="3">
        <v>31127000</v>
      </c>
      <c r="DN114" s="3">
        <v>0</v>
      </c>
      <c r="DO114" s="3">
        <v>0</v>
      </c>
      <c r="DP114" s="3">
        <v>11404000</v>
      </c>
      <c r="DQ114" s="3">
        <v>22063000</v>
      </c>
      <c r="DR114" s="3">
        <v>32811000</v>
      </c>
      <c r="DS114" s="3">
        <v>39011000</v>
      </c>
      <c r="DT114" s="3">
        <v>32438000</v>
      </c>
      <c r="DU114" s="3">
        <v>31838000</v>
      </c>
      <c r="DV114" s="3">
        <v>30863000</v>
      </c>
    </row>
    <row r="115" spans="1:126" x14ac:dyDescent="0.25">
      <c r="A115" t="s">
        <v>10713</v>
      </c>
      <c r="B115" t="s">
        <v>12447</v>
      </c>
      <c r="C115" t="s">
        <v>14181</v>
      </c>
      <c r="D115" t="s">
        <v>1040</v>
      </c>
      <c r="E115" t="s">
        <v>1039</v>
      </c>
      <c r="F115" t="s">
        <v>1039</v>
      </c>
      <c r="G115">
        <v>10</v>
      </c>
      <c r="H115">
        <v>10</v>
      </c>
      <c r="I115">
        <v>10</v>
      </c>
      <c r="J115">
        <v>1</v>
      </c>
      <c r="K115">
        <v>10</v>
      </c>
      <c r="L115">
        <v>10</v>
      </c>
      <c r="M115">
        <v>10</v>
      </c>
      <c r="N115">
        <v>8</v>
      </c>
      <c r="O115">
        <v>6</v>
      </c>
      <c r="P115">
        <v>0</v>
      </c>
      <c r="Q115">
        <v>0</v>
      </c>
      <c r="R115">
        <v>0</v>
      </c>
      <c r="S115">
        <v>0</v>
      </c>
      <c r="T115">
        <v>1</v>
      </c>
      <c r="U115">
        <v>0</v>
      </c>
      <c r="V115">
        <v>8</v>
      </c>
      <c r="W115">
        <v>8</v>
      </c>
      <c r="X115">
        <v>6</v>
      </c>
      <c r="Y115">
        <v>8</v>
      </c>
      <c r="Z115">
        <v>6</v>
      </c>
      <c r="AA115">
        <v>0</v>
      </c>
      <c r="AB115">
        <v>0</v>
      </c>
      <c r="AC115">
        <v>0</v>
      </c>
      <c r="AD115">
        <v>0</v>
      </c>
      <c r="AE115">
        <v>1</v>
      </c>
      <c r="AF115">
        <v>0</v>
      </c>
      <c r="AG115">
        <v>8</v>
      </c>
      <c r="AH115">
        <v>8</v>
      </c>
      <c r="AI115">
        <v>6</v>
      </c>
      <c r="AJ115">
        <v>8</v>
      </c>
      <c r="AK115">
        <v>6</v>
      </c>
      <c r="AL115">
        <v>0</v>
      </c>
      <c r="AM115">
        <v>0</v>
      </c>
      <c r="AN115">
        <v>0</v>
      </c>
      <c r="AO115">
        <v>0</v>
      </c>
      <c r="AP115">
        <v>1</v>
      </c>
      <c r="AQ115">
        <v>0</v>
      </c>
      <c r="AR115">
        <v>8</v>
      </c>
      <c r="AS115">
        <v>8</v>
      </c>
      <c r="AT115">
        <v>6</v>
      </c>
      <c r="AU115">
        <v>23.1</v>
      </c>
      <c r="AV115">
        <v>23.1</v>
      </c>
      <c r="AW115">
        <v>23.1</v>
      </c>
      <c r="AX115">
        <v>51.844999999999999</v>
      </c>
      <c r="AY115">
        <v>481</v>
      </c>
      <c r="AZ115">
        <v>481</v>
      </c>
      <c r="BA115">
        <v>0</v>
      </c>
      <c r="BB115">
        <v>103</v>
      </c>
      <c r="BC115">
        <v>20.2</v>
      </c>
      <c r="BD115">
        <v>17.899999999999999</v>
      </c>
      <c r="BE115">
        <v>0</v>
      </c>
      <c r="BF115">
        <v>0</v>
      </c>
      <c r="BG115">
        <v>0</v>
      </c>
      <c r="BH115">
        <v>0</v>
      </c>
      <c r="BI115">
        <v>2.7</v>
      </c>
      <c r="BJ115">
        <v>0</v>
      </c>
      <c r="BK115">
        <v>20.2</v>
      </c>
      <c r="BL115">
        <v>23.1</v>
      </c>
      <c r="BM115">
        <v>17.899999999999999</v>
      </c>
      <c r="BN115">
        <v>490440000</v>
      </c>
      <c r="BO115">
        <v>167660000</v>
      </c>
      <c r="BP115">
        <v>143580000</v>
      </c>
      <c r="BQ115">
        <v>0</v>
      </c>
      <c r="BR115">
        <v>0</v>
      </c>
      <c r="BS115">
        <v>0</v>
      </c>
      <c r="BT115">
        <v>0</v>
      </c>
      <c r="BU115">
        <v>369670</v>
      </c>
      <c r="BV115">
        <v>0</v>
      </c>
      <c r="BW115">
        <v>61391000</v>
      </c>
      <c r="BX115">
        <v>99733000</v>
      </c>
      <c r="BY115">
        <v>17706000</v>
      </c>
      <c r="BZ115">
        <v>19618000</v>
      </c>
      <c r="CA115">
        <v>13</v>
      </c>
      <c r="CB115">
        <v>15</v>
      </c>
      <c r="CC115">
        <v>0</v>
      </c>
      <c r="CD115">
        <v>0</v>
      </c>
      <c r="CE115">
        <v>0</v>
      </c>
      <c r="CF115">
        <v>0</v>
      </c>
      <c r="CG115">
        <v>1</v>
      </c>
      <c r="CH115">
        <v>0</v>
      </c>
      <c r="CI115">
        <v>10</v>
      </c>
      <c r="CJ115">
        <v>16</v>
      </c>
      <c r="CK115">
        <v>7</v>
      </c>
      <c r="CL115">
        <v>62</v>
      </c>
      <c r="CP115">
        <v>161</v>
      </c>
      <c r="CQ115" t="s">
        <v>1041</v>
      </c>
      <c r="CR115" t="s">
        <v>1042</v>
      </c>
      <c r="CS115" t="s">
        <v>1043</v>
      </c>
      <c r="CT115" t="s">
        <v>1044</v>
      </c>
      <c r="CU115" t="s">
        <v>1045</v>
      </c>
      <c r="CV115" t="s">
        <v>1046</v>
      </c>
      <c r="CW115">
        <v>90</v>
      </c>
      <c r="CY115">
        <v>228</v>
      </c>
      <c r="DA115" s="3">
        <v>6706300</v>
      </c>
      <c r="DB115" s="3">
        <v>5743300</v>
      </c>
      <c r="DC115" s="3">
        <v>0</v>
      </c>
      <c r="DD115" s="3">
        <v>0</v>
      </c>
      <c r="DE115" s="3">
        <v>0</v>
      </c>
      <c r="DF115" s="3">
        <v>0</v>
      </c>
      <c r="DG115" s="3">
        <v>14787</v>
      </c>
      <c r="DH115" s="3">
        <v>0</v>
      </c>
      <c r="DI115" s="3">
        <v>2455600</v>
      </c>
      <c r="DJ115" s="3">
        <v>3989300</v>
      </c>
      <c r="DK115" s="3">
        <v>708240</v>
      </c>
      <c r="DL115" s="3">
        <v>131800000</v>
      </c>
      <c r="DM115" s="3">
        <v>166670000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53089000</v>
      </c>
      <c r="DU115" s="3">
        <v>79584000</v>
      </c>
      <c r="DV115" s="3">
        <v>25560000</v>
      </c>
    </row>
    <row r="116" spans="1:126" x14ac:dyDescent="0.25">
      <c r="A116" t="s">
        <v>10926</v>
      </c>
      <c r="B116" t="s">
        <v>12660</v>
      </c>
      <c r="C116" t="s">
        <v>14394</v>
      </c>
      <c r="D116" t="s">
        <v>2587</v>
      </c>
      <c r="E116" t="s">
        <v>2586</v>
      </c>
      <c r="F116" t="s">
        <v>2586</v>
      </c>
      <c r="G116">
        <v>27</v>
      </c>
      <c r="H116">
        <v>27</v>
      </c>
      <c r="I116">
        <v>25</v>
      </c>
      <c r="J116">
        <v>1</v>
      </c>
      <c r="K116">
        <v>27</v>
      </c>
      <c r="L116">
        <v>27</v>
      </c>
      <c r="M116">
        <v>25</v>
      </c>
      <c r="N116">
        <v>15</v>
      </c>
      <c r="O116">
        <v>16</v>
      </c>
      <c r="P116">
        <v>2</v>
      </c>
      <c r="Q116">
        <v>10</v>
      </c>
      <c r="R116">
        <v>5</v>
      </c>
      <c r="S116">
        <v>12</v>
      </c>
      <c r="T116">
        <v>11</v>
      </c>
      <c r="U116">
        <v>20</v>
      </c>
      <c r="V116">
        <v>14</v>
      </c>
      <c r="W116">
        <v>17</v>
      </c>
      <c r="X116">
        <v>22</v>
      </c>
      <c r="Y116">
        <v>15</v>
      </c>
      <c r="Z116">
        <v>16</v>
      </c>
      <c r="AA116">
        <v>2</v>
      </c>
      <c r="AB116">
        <v>10</v>
      </c>
      <c r="AC116">
        <v>5</v>
      </c>
      <c r="AD116">
        <v>12</v>
      </c>
      <c r="AE116">
        <v>11</v>
      </c>
      <c r="AF116">
        <v>20</v>
      </c>
      <c r="AG116">
        <v>14</v>
      </c>
      <c r="AH116">
        <v>17</v>
      </c>
      <c r="AI116">
        <v>22</v>
      </c>
      <c r="AJ116">
        <v>13</v>
      </c>
      <c r="AK116">
        <v>14</v>
      </c>
      <c r="AL116">
        <v>1</v>
      </c>
      <c r="AM116">
        <v>9</v>
      </c>
      <c r="AN116">
        <v>4</v>
      </c>
      <c r="AO116">
        <v>10</v>
      </c>
      <c r="AP116">
        <v>9</v>
      </c>
      <c r="AQ116">
        <v>19</v>
      </c>
      <c r="AR116">
        <v>12</v>
      </c>
      <c r="AS116">
        <v>15</v>
      </c>
      <c r="AT116">
        <v>20</v>
      </c>
      <c r="AU116">
        <v>38.200000000000003</v>
      </c>
      <c r="AV116">
        <v>38.200000000000003</v>
      </c>
      <c r="AW116">
        <v>36.5</v>
      </c>
      <c r="AX116">
        <v>72.421000000000006</v>
      </c>
      <c r="AY116">
        <v>655</v>
      </c>
      <c r="AZ116">
        <v>655</v>
      </c>
      <c r="BA116">
        <v>0</v>
      </c>
      <c r="BB116">
        <v>98.777000000000001</v>
      </c>
      <c r="BC116">
        <v>24.3</v>
      </c>
      <c r="BD116">
        <v>26.3</v>
      </c>
      <c r="BE116">
        <v>4.3</v>
      </c>
      <c r="BF116">
        <v>17.3</v>
      </c>
      <c r="BG116">
        <v>8.6999999999999993</v>
      </c>
      <c r="BH116">
        <v>21.8</v>
      </c>
      <c r="BI116">
        <v>18.3</v>
      </c>
      <c r="BJ116">
        <v>30.5</v>
      </c>
      <c r="BK116">
        <v>23.1</v>
      </c>
      <c r="BL116">
        <v>26.9</v>
      </c>
      <c r="BM116">
        <v>33.6</v>
      </c>
      <c r="BN116">
        <v>582030000</v>
      </c>
      <c r="BO116">
        <v>66289000</v>
      </c>
      <c r="BP116">
        <v>63172000</v>
      </c>
      <c r="BQ116">
        <v>630560</v>
      </c>
      <c r="BR116">
        <v>7922200</v>
      </c>
      <c r="BS116">
        <v>3750500</v>
      </c>
      <c r="BT116">
        <v>23453000</v>
      </c>
      <c r="BU116">
        <v>18432000</v>
      </c>
      <c r="BV116">
        <v>123650000</v>
      </c>
      <c r="BW116">
        <v>68736000</v>
      </c>
      <c r="BX116">
        <v>94237000</v>
      </c>
      <c r="BY116">
        <v>111760000</v>
      </c>
      <c r="BZ116">
        <v>19401000</v>
      </c>
      <c r="CA116">
        <v>18</v>
      </c>
      <c r="CB116">
        <v>21</v>
      </c>
      <c r="CC116">
        <v>2</v>
      </c>
      <c r="CD116">
        <v>11</v>
      </c>
      <c r="CE116">
        <v>6</v>
      </c>
      <c r="CF116">
        <v>15</v>
      </c>
      <c r="CG116">
        <v>12</v>
      </c>
      <c r="CH116">
        <v>26</v>
      </c>
      <c r="CI116">
        <v>17</v>
      </c>
      <c r="CJ116">
        <v>21</v>
      </c>
      <c r="CK116">
        <v>29</v>
      </c>
      <c r="CL116">
        <v>178</v>
      </c>
      <c r="CP116">
        <v>382</v>
      </c>
      <c r="CQ116" t="s">
        <v>2588</v>
      </c>
      <c r="CR116" t="s">
        <v>2589</v>
      </c>
      <c r="CS116" t="s">
        <v>2590</v>
      </c>
      <c r="CT116" t="s">
        <v>2591</v>
      </c>
      <c r="CU116" t="s">
        <v>2592</v>
      </c>
      <c r="CV116" t="s">
        <v>2593</v>
      </c>
      <c r="DA116" s="3">
        <v>2209600</v>
      </c>
      <c r="DB116" s="3">
        <v>2105700</v>
      </c>
      <c r="DC116" s="3">
        <v>21019</v>
      </c>
      <c r="DD116" s="3">
        <v>264070</v>
      </c>
      <c r="DE116" s="3">
        <v>125020</v>
      </c>
      <c r="DF116" s="3">
        <v>781750</v>
      </c>
      <c r="DG116" s="3">
        <v>614390</v>
      </c>
      <c r="DH116" s="3">
        <v>4121700</v>
      </c>
      <c r="DI116" s="3">
        <v>2291200</v>
      </c>
      <c r="DJ116" s="3">
        <v>3141200</v>
      </c>
      <c r="DK116" s="3">
        <v>3725400</v>
      </c>
      <c r="DL116" s="3">
        <v>68202000</v>
      </c>
      <c r="DM116" s="3">
        <v>75965000</v>
      </c>
      <c r="DN116" s="3">
        <v>4739800</v>
      </c>
      <c r="DO116" s="3">
        <v>42957000</v>
      </c>
      <c r="DP116" s="3">
        <v>23956000</v>
      </c>
      <c r="DQ116" s="3">
        <v>67192000</v>
      </c>
      <c r="DR116" s="3">
        <v>49127000</v>
      </c>
      <c r="DS116" s="3">
        <v>88949000</v>
      </c>
      <c r="DT116" s="3">
        <v>59072000</v>
      </c>
      <c r="DU116" s="3">
        <v>69881000</v>
      </c>
      <c r="DV116" s="3">
        <v>103180000</v>
      </c>
    </row>
    <row r="117" spans="1:126" x14ac:dyDescent="0.25">
      <c r="A117" t="s">
        <v>11134</v>
      </c>
      <c r="B117" t="s">
        <v>12868</v>
      </c>
      <c r="C117" t="s">
        <v>14602</v>
      </c>
      <c r="D117" t="s">
        <v>3935</v>
      </c>
      <c r="E117" t="s">
        <v>3934</v>
      </c>
      <c r="F117" t="s">
        <v>3934</v>
      </c>
      <c r="G117">
        <v>3</v>
      </c>
      <c r="H117">
        <v>3</v>
      </c>
      <c r="I117">
        <v>3</v>
      </c>
      <c r="J117">
        <v>1</v>
      </c>
      <c r="K117">
        <v>3</v>
      </c>
      <c r="L117">
        <v>3</v>
      </c>
      <c r="M117">
        <v>3</v>
      </c>
      <c r="N117">
        <v>3</v>
      </c>
      <c r="O117">
        <v>2</v>
      </c>
      <c r="P117">
        <v>0</v>
      </c>
      <c r="Q117">
        <v>1</v>
      </c>
      <c r="R117">
        <v>1</v>
      </c>
      <c r="S117">
        <v>1</v>
      </c>
      <c r="T117">
        <v>3</v>
      </c>
      <c r="U117">
        <v>2</v>
      </c>
      <c r="V117">
        <v>2</v>
      </c>
      <c r="W117">
        <v>2</v>
      </c>
      <c r="X117">
        <v>3</v>
      </c>
      <c r="Y117">
        <v>3</v>
      </c>
      <c r="Z117">
        <v>2</v>
      </c>
      <c r="AA117">
        <v>0</v>
      </c>
      <c r="AB117">
        <v>1</v>
      </c>
      <c r="AC117">
        <v>1</v>
      </c>
      <c r="AD117">
        <v>1</v>
      </c>
      <c r="AE117">
        <v>3</v>
      </c>
      <c r="AF117">
        <v>2</v>
      </c>
      <c r="AG117">
        <v>2</v>
      </c>
      <c r="AH117">
        <v>2</v>
      </c>
      <c r="AI117">
        <v>3</v>
      </c>
      <c r="AJ117">
        <v>3</v>
      </c>
      <c r="AK117">
        <v>2</v>
      </c>
      <c r="AL117">
        <v>0</v>
      </c>
      <c r="AM117">
        <v>1</v>
      </c>
      <c r="AN117">
        <v>1</v>
      </c>
      <c r="AO117">
        <v>1</v>
      </c>
      <c r="AP117">
        <v>3</v>
      </c>
      <c r="AQ117">
        <v>2</v>
      </c>
      <c r="AR117">
        <v>2</v>
      </c>
      <c r="AS117">
        <v>2</v>
      </c>
      <c r="AT117">
        <v>3</v>
      </c>
      <c r="AU117">
        <v>22.7</v>
      </c>
      <c r="AV117">
        <v>22.7</v>
      </c>
      <c r="AW117">
        <v>22.7</v>
      </c>
      <c r="AX117">
        <v>13.372999999999999</v>
      </c>
      <c r="AY117">
        <v>119</v>
      </c>
      <c r="AZ117">
        <v>119</v>
      </c>
      <c r="BA117">
        <v>0</v>
      </c>
      <c r="BB117">
        <v>31.285</v>
      </c>
      <c r="BC117">
        <v>22.7</v>
      </c>
      <c r="BD117">
        <v>19.3</v>
      </c>
      <c r="BE117">
        <v>0</v>
      </c>
      <c r="BF117">
        <v>10.1</v>
      </c>
      <c r="BG117">
        <v>9.1999999999999993</v>
      </c>
      <c r="BH117">
        <v>9.1999999999999993</v>
      </c>
      <c r="BI117">
        <v>22.7</v>
      </c>
      <c r="BJ117">
        <v>22.7</v>
      </c>
      <c r="BK117">
        <v>22.7</v>
      </c>
      <c r="BL117">
        <v>22.7</v>
      </c>
      <c r="BM117">
        <v>22.7</v>
      </c>
      <c r="BN117">
        <v>95092000</v>
      </c>
      <c r="BO117">
        <v>12123000</v>
      </c>
      <c r="BP117">
        <v>3863200</v>
      </c>
      <c r="BQ117">
        <v>0</v>
      </c>
      <c r="BR117">
        <v>517940</v>
      </c>
      <c r="BS117">
        <v>698720</v>
      </c>
      <c r="BT117">
        <v>0</v>
      </c>
      <c r="BU117">
        <v>8107800</v>
      </c>
      <c r="BV117">
        <v>17084000</v>
      </c>
      <c r="BW117">
        <v>10344000</v>
      </c>
      <c r="BX117">
        <v>21020000</v>
      </c>
      <c r="BY117">
        <v>21333000</v>
      </c>
      <c r="BZ117">
        <v>19018000</v>
      </c>
      <c r="CA117">
        <v>4</v>
      </c>
      <c r="CB117">
        <v>3</v>
      </c>
      <c r="CC117">
        <v>0</v>
      </c>
      <c r="CD117">
        <v>1</v>
      </c>
      <c r="CE117">
        <v>1</v>
      </c>
      <c r="CF117">
        <v>1</v>
      </c>
      <c r="CG117">
        <v>6</v>
      </c>
      <c r="CH117">
        <v>3</v>
      </c>
      <c r="CI117">
        <v>2</v>
      </c>
      <c r="CJ117">
        <v>3</v>
      </c>
      <c r="CK117">
        <v>4</v>
      </c>
      <c r="CL117">
        <v>28</v>
      </c>
      <c r="CP117">
        <v>591</v>
      </c>
      <c r="CQ117" t="s">
        <v>3936</v>
      </c>
      <c r="CR117" t="s">
        <v>339</v>
      </c>
      <c r="CS117" t="s">
        <v>3937</v>
      </c>
      <c r="CT117" t="s">
        <v>3938</v>
      </c>
      <c r="CU117" t="s">
        <v>3939</v>
      </c>
      <c r="CV117" t="s">
        <v>3940</v>
      </c>
      <c r="DA117" s="3">
        <v>2424600</v>
      </c>
      <c r="DB117" s="3">
        <v>772630</v>
      </c>
      <c r="DC117" s="3">
        <v>0</v>
      </c>
      <c r="DD117" s="3">
        <v>103590</v>
      </c>
      <c r="DE117" s="3">
        <v>139740</v>
      </c>
      <c r="DF117" s="3">
        <v>0</v>
      </c>
      <c r="DG117" s="3">
        <v>1621600</v>
      </c>
      <c r="DH117" s="3">
        <v>3416700</v>
      </c>
      <c r="DI117" s="3">
        <v>2068800</v>
      </c>
      <c r="DJ117" s="3">
        <v>4204000</v>
      </c>
      <c r="DK117" s="3">
        <v>4266700</v>
      </c>
      <c r="DL117" s="3">
        <v>13249000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17267000</v>
      </c>
      <c r="DS117" s="3">
        <v>16443000</v>
      </c>
      <c r="DT117" s="3">
        <v>13781000</v>
      </c>
      <c r="DU117" s="3">
        <v>19753000</v>
      </c>
      <c r="DV117" s="3">
        <v>19042000</v>
      </c>
    </row>
    <row r="118" spans="1:126" x14ac:dyDescent="0.25">
      <c r="A118" t="s">
        <v>10814</v>
      </c>
      <c r="B118" t="s">
        <v>12548</v>
      </c>
      <c r="C118" t="s">
        <v>14282</v>
      </c>
      <c r="D118" t="s">
        <v>1693</v>
      </c>
      <c r="E118" t="s">
        <v>1690</v>
      </c>
      <c r="F118" t="s">
        <v>1691</v>
      </c>
      <c r="G118" t="s">
        <v>1692</v>
      </c>
      <c r="H118" t="s">
        <v>1692</v>
      </c>
      <c r="I118" t="s">
        <v>1692</v>
      </c>
      <c r="J118">
        <v>2</v>
      </c>
      <c r="K118">
        <v>13</v>
      </c>
      <c r="L118">
        <v>13</v>
      </c>
      <c r="M118">
        <v>13</v>
      </c>
      <c r="N118">
        <v>8</v>
      </c>
      <c r="O118">
        <v>5</v>
      </c>
      <c r="P118">
        <v>2</v>
      </c>
      <c r="Q118">
        <v>4</v>
      </c>
      <c r="R118">
        <v>2</v>
      </c>
      <c r="S118">
        <v>7</v>
      </c>
      <c r="T118">
        <v>7</v>
      </c>
      <c r="U118">
        <v>11</v>
      </c>
      <c r="V118">
        <v>6</v>
      </c>
      <c r="W118">
        <v>8</v>
      </c>
      <c r="X118">
        <v>6</v>
      </c>
      <c r="Y118">
        <v>8</v>
      </c>
      <c r="Z118">
        <v>5</v>
      </c>
      <c r="AA118">
        <v>2</v>
      </c>
      <c r="AB118">
        <v>4</v>
      </c>
      <c r="AC118">
        <v>2</v>
      </c>
      <c r="AD118">
        <v>7</v>
      </c>
      <c r="AE118">
        <v>7</v>
      </c>
      <c r="AF118">
        <v>11</v>
      </c>
      <c r="AG118">
        <v>6</v>
      </c>
      <c r="AH118">
        <v>8</v>
      </c>
      <c r="AI118">
        <v>6</v>
      </c>
      <c r="AJ118">
        <v>8</v>
      </c>
      <c r="AK118">
        <v>5</v>
      </c>
      <c r="AL118">
        <v>2</v>
      </c>
      <c r="AM118">
        <v>4</v>
      </c>
      <c r="AN118">
        <v>2</v>
      </c>
      <c r="AO118">
        <v>7</v>
      </c>
      <c r="AP118">
        <v>7</v>
      </c>
      <c r="AQ118">
        <v>11</v>
      </c>
      <c r="AR118">
        <v>6</v>
      </c>
      <c r="AS118">
        <v>8</v>
      </c>
      <c r="AT118">
        <v>6</v>
      </c>
      <c r="AU118">
        <v>31</v>
      </c>
      <c r="AV118">
        <v>31</v>
      </c>
      <c r="AW118">
        <v>31</v>
      </c>
      <c r="AX118">
        <v>36.497999999999998</v>
      </c>
      <c r="AY118">
        <v>332</v>
      </c>
      <c r="AZ118" t="s">
        <v>1694</v>
      </c>
      <c r="BA118">
        <v>0</v>
      </c>
      <c r="BB118">
        <v>115.53</v>
      </c>
      <c r="BC118">
        <v>25.3</v>
      </c>
      <c r="BD118">
        <v>13.6</v>
      </c>
      <c r="BE118">
        <v>6</v>
      </c>
      <c r="BF118">
        <v>15.7</v>
      </c>
      <c r="BG118">
        <v>8.1</v>
      </c>
      <c r="BH118">
        <v>19.3</v>
      </c>
      <c r="BI118">
        <v>21.1</v>
      </c>
      <c r="BJ118">
        <v>27.4</v>
      </c>
      <c r="BK118">
        <v>16.600000000000001</v>
      </c>
      <c r="BL118">
        <v>20.2</v>
      </c>
      <c r="BM118">
        <v>16</v>
      </c>
      <c r="BN118">
        <v>337830000</v>
      </c>
      <c r="BO118">
        <v>48213000</v>
      </c>
      <c r="BP118">
        <v>13659000</v>
      </c>
      <c r="BQ118">
        <v>2748200</v>
      </c>
      <c r="BR118">
        <v>6552400</v>
      </c>
      <c r="BS118">
        <v>1142000</v>
      </c>
      <c r="BT118">
        <v>23995000</v>
      </c>
      <c r="BU118">
        <v>14569000</v>
      </c>
      <c r="BV118">
        <v>117970000</v>
      </c>
      <c r="BW118">
        <v>23564000</v>
      </c>
      <c r="BX118">
        <v>65001000</v>
      </c>
      <c r="BY118">
        <v>20416000</v>
      </c>
      <c r="BZ118">
        <v>18768000</v>
      </c>
      <c r="CA118">
        <v>10</v>
      </c>
      <c r="CB118">
        <v>5</v>
      </c>
      <c r="CC118">
        <v>2</v>
      </c>
      <c r="CD118">
        <v>4</v>
      </c>
      <c r="CE118">
        <v>2</v>
      </c>
      <c r="CF118">
        <v>7</v>
      </c>
      <c r="CG118">
        <v>7</v>
      </c>
      <c r="CH118">
        <v>13</v>
      </c>
      <c r="CI118">
        <v>6</v>
      </c>
      <c r="CJ118">
        <v>9</v>
      </c>
      <c r="CK118">
        <v>6</v>
      </c>
      <c r="CL118">
        <v>71</v>
      </c>
      <c r="CP118">
        <v>264</v>
      </c>
      <c r="CQ118" t="s">
        <v>1695</v>
      </c>
      <c r="CR118" t="s">
        <v>176</v>
      </c>
      <c r="CS118" t="s">
        <v>1696</v>
      </c>
      <c r="CT118" t="s">
        <v>1697</v>
      </c>
      <c r="CU118" t="s">
        <v>1698</v>
      </c>
      <c r="CV118" t="s">
        <v>1699</v>
      </c>
      <c r="CW118" t="s">
        <v>1700</v>
      </c>
      <c r="CY118" t="s">
        <v>1701</v>
      </c>
      <c r="DA118" s="3">
        <v>2678500</v>
      </c>
      <c r="DB118" s="3">
        <v>758860</v>
      </c>
      <c r="DC118" s="3">
        <v>152680</v>
      </c>
      <c r="DD118" s="3">
        <v>364020</v>
      </c>
      <c r="DE118" s="3">
        <v>63443</v>
      </c>
      <c r="DF118" s="3">
        <v>1333000</v>
      </c>
      <c r="DG118" s="3">
        <v>809390</v>
      </c>
      <c r="DH118" s="3">
        <v>6553800</v>
      </c>
      <c r="DI118" s="3">
        <v>1309100</v>
      </c>
      <c r="DJ118" s="3">
        <v>3611100</v>
      </c>
      <c r="DK118" s="3">
        <v>1134200</v>
      </c>
      <c r="DL118" s="3">
        <v>44480000</v>
      </c>
      <c r="DM118" s="3">
        <v>26223000</v>
      </c>
      <c r="DN118" s="3">
        <v>15634000</v>
      </c>
      <c r="DO118" s="3">
        <v>23287000</v>
      </c>
      <c r="DP118" s="3">
        <v>10099000</v>
      </c>
      <c r="DQ118" s="3">
        <v>51190000</v>
      </c>
      <c r="DR118" s="3">
        <v>29525000</v>
      </c>
      <c r="DS118" s="3">
        <v>74127000</v>
      </c>
      <c r="DT118" s="3">
        <v>37154000</v>
      </c>
      <c r="DU118" s="3">
        <v>50919000</v>
      </c>
      <c r="DV118" s="3">
        <v>30974000</v>
      </c>
    </row>
    <row r="119" spans="1:126" x14ac:dyDescent="0.25">
      <c r="A119" t="s">
        <v>12036</v>
      </c>
      <c r="B119" t="s">
        <v>13770</v>
      </c>
      <c r="C119" t="s">
        <v>15504</v>
      </c>
      <c r="D119" t="s">
        <v>9006</v>
      </c>
      <c r="E119" t="s">
        <v>9005</v>
      </c>
      <c r="F119" t="s">
        <v>9005</v>
      </c>
      <c r="G119">
        <v>4</v>
      </c>
      <c r="H119">
        <v>4</v>
      </c>
      <c r="I119">
        <v>4</v>
      </c>
      <c r="J119">
        <v>1</v>
      </c>
      <c r="K119">
        <v>4</v>
      </c>
      <c r="L119">
        <v>4</v>
      </c>
      <c r="M119">
        <v>4</v>
      </c>
      <c r="N119">
        <v>1</v>
      </c>
      <c r="O119">
        <v>2</v>
      </c>
      <c r="P119">
        <v>2</v>
      </c>
      <c r="Q119">
        <v>2</v>
      </c>
      <c r="R119">
        <v>2</v>
      </c>
      <c r="S119">
        <v>1</v>
      </c>
      <c r="T119">
        <v>1</v>
      </c>
      <c r="U119">
        <v>1</v>
      </c>
      <c r="V119">
        <v>2</v>
      </c>
      <c r="W119">
        <v>2</v>
      </c>
      <c r="X119">
        <v>2</v>
      </c>
      <c r="Y119">
        <v>1</v>
      </c>
      <c r="Z119">
        <v>2</v>
      </c>
      <c r="AA119">
        <v>2</v>
      </c>
      <c r="AB119">
        <v>2</v>
      </c>
      <c r="AC119">
        <v>2</v>
      </c>
      <c r="AD119">
        <v>1</v>
      </c>
      <c r="AE119">
        <v>1</v>
      </c>
      <c r="AF119">
        <v>1</v>
      </c>
      <c r="AG119">
        <v>2</v>
      </c>
      <c r="AH119">
        <v>2</v>
      </c>
      <c r="AI119">
        <v>2</v>
      </c>
      <c r="AJ119">
        <v>1</v>
      </c>
      <c r="AK119">
        <v>2</v>
      </c>
      <c r="AL119">
        <v>2</v>
      </c>
      <c r="AM119">
        <v>2</v>
      </c>
      <c r="AN119">
        <v>2</v>
      </c>
      <c r="AO119">
        <v>1</v>
      </c>
      <c r="AP119">
        <v>1</v>
      </c>
      <c r="AQ119">
        <v>1</v>
      </c>
      <c r="AR119">
        <v>2</v>
      </c>
      <c r="AS119">
        <v>2</v>
      </c>
      <c r="AT119">
        <v>2</v>
      </c>
      <c r="AU119">
        <v>47.9</v>
      </c>
      <c r="AV119">
        <v>47.9</v>
      </c>
      <c r="AW119">
        <v>47.9</v>
      </c>
      <c r="AX119">
        <v>16.318000000000001</v>
      </c>
      <c r="AY119">
        <v>146</v>
      </c>
      <c r="AZ119">
        <v>146</v>
      </c>
      <c r="BA119">
        <v>0</v>
      </c>
      <c r="BB119">
        <v>30.983000000000001</v>
      </c>
      <c r="BC119">
        <v>23.3</v>
      </c>
      <c r="BD119">
        <v>39</v>
      </c>
      <c r="BE119">
        <v>31.5</v>
      </c>
      <c r="BF119">
        <v>39</v>
      </c>
      <c r="BG119">
        <v>39</v>
      </c>
      <c r="BH119">
        <v>23.3</v>
      </c>
      <c r="BI119">
        <v>23.3</v>
      </c>
      <c r="BJ119">
        <v>23.3</v>
      </c>
      <c r="BK119">
        <v>39</v>
      </c>
      <c r="BL119">
        <v>39</v>
      </c>
      <c r="BM119">
        <v>32.200000000000003</v>
      </c>
      <c r="BN119">
        <v>110590000</v>
      </c>
      <c r="BO119">
        <v>7380200</v>
      </c>
      <c r="BP119">
        <v>15072000</v>
      </c>
      <c r="BQ119">
        <v>2189600</v>
      </c>
      <c r="BR119">
        <v>3869600</v>
      </c>
      <c r="BS119">
        <v>5124000</v>
      </c>
      <c r="BT119">
        <v>3505700</v>
      </c>
      <c r="BU119">
        <v>2839400</v>
      </c>
      <c r="BV119">
        <v>15166000</v>
      </c>
      <c r="BW119">
        <v>17656000</v>
      </c>
      <c r="BX119">
        <v>25525000</v>
      </c>
      <c r="BY119">
        <v>12268000</v>
      </c>
      <c r="BZ119">
        <v>18432000</v>
      </c>
      <c r="CA119">
        <v>2</v>
      </c>
      <c r="CB119">
        <v>2</v>
      </c>
      <c r="CC119">
        <v>2</v>
      </c>
      <c r="CD119">
        <v>2</v>
      </c>
      <c r="CE119">
        <v>2</v>
      </c>
      <c r="CF119">
        <v>1</v>
      </c>
      <c r="CG119">
        <v>2</v>
      </c>
      <c r="CH119">
        <v>1</v>
      </c>
      <c r="CI119">
        <v>3</v>
      </c>
      <c r="CJ119">
        <v>4</v>
      </c>
      <c r="CK119">
        <v>2</v>
      </c>
      <c r="CL119">
        <v>23</v>
      </c>
      <c r="CP119">
        <v>1482</v>
      </c>
      <c r="CQ119" t="s">
        <v>9007</v>
      </c>
      <c r="CR119" t="s">
        <v>695</v>
      </c>
      <c r="CS119" t="s">
        <v>9008</v>
      </c>
      <c r="CT119" t="s">
        <v>9009</v>
      </c>
      <c r="CU119" t="s">
        <v>9010</v>
      </c>
      <c r="CV119" t="s">
        <v>9011</v>
      </c>
      <c r="DA119" s="3">
        <v>1230000</v>
      </c>
      <c r="DB119" s="3">
        <v>2512000</v>
      </c>
      <c r="DC119" s="3">
        <v>364930</v>
      </c>
      <c r="DD119" s="3">
        <v>644940</v>
      </c>
      <c r="DE119" s="3">
        <v>854000</v>
      </c>
      <c r="DF119" s="3">
        <v>584290</v>
      </c>
      <c r="DG119" s="3">
        <v>473230</v>
      </c>
      <c r="DH119" s="3">
        <v>2527700</v>
      </c>
      <c r="DI119" s="3">
        <v>2942600</v>
      </c>
      <c r="DJ119" s="3">
        <v>4254100</v>
      </c>
      <c r="DK119" s="3">
        <v>2044600</v>
      </c>
      <c r="DL119" s="3">
        <v>0</v>
      </c>
      <c r="DM119" s="3">
        <v>16681000</v>
      </c>
      <c r="DN119" s="3">
        <v>0</v>
      </c>
      <c r="DO119" s="3">
        <v>13895000</v>
      </c>
      <c r="DP119" s="3">
        <v>27179000</v>
      </c>
      <c r="DQ119" s="3">
        <v>0</v>
      </c>
      <c r="DR119" s="3">
        <v>0</v>
      </c>
      <c r="DS119" s="3">
        <v>0</v>
      </c>
      <c r="DT119" s="3">
        <v>16060000</v>
      </c>
      <c r="DU119" s="3">
        <v>20252000</v>
      </c>
      <c r="DV119" s="3">
        <v>0</v>
      </c>
    </row>
    <row r="120" spans="1:126" x14ac:dyDescent="0.25">
      <c r="A120" t="s">
        <v>11027</v>
      </c>
      <c r="B120" t="s">
        <v>12761</v>
      </c>
      <c r="C120" t="s">
        <v>14495</v>
      </c>
      <c r="D120" t="s">
        <v>3223</v>
      </c>
      <c r="E120" t="s">
        <v>3222</v>
      </c>
      <c r="F120" t="s">
        <v>3222</v>
      </c>
      <c r="G120">
        <v>20</v>
      </c>
      <c r="H120">
        <v>20</v>
      </c>
      <c r="I120">
        <v>20</v>
      </c>
      <c r="J120">
        <v>1</v>
      </c>
      <c r="K120">
        <v>20</v>
      </c>
      <c r="L120">
        <v>20</v>
      </c>
      <c r="M120">
        <v>20</v>
      </c>
      <c r="N120">
        <v>8</v>
      </c>
      <c r="O120">
        <v>9</v>
      </c>
      <c r="P120">
        <v>1</v>
      </c>
      <c r="Q120">
        <v>11</v>
      </c>
      <c r="R120">
        <v>7</v>
      </c>
      <c r="S120">
        <v>9</v>
      </c>
      <c r="T120">
        <v>9</v>
      </c>
      <c r="U120">
        <v>19</v>
      </c>
      <c r="V120">
        <v>8</v>
      </c>
      <c r="W120">
        <v>6</v>
      </c>
      <c r="X120">
        <v>7</v>
      </c>
      <c r="Y120">
        <v>8</v>
      </c>
      <c r="Z120">
        <v>9</v>
      </c>
      <c r="AA120">
        <v>1</v>
      </c>
      <c r="AB120">
        <v>11</v>
      </c>
      <c r="AC120">
        <v>7</v>
      </c>
      <c r="AD120">
        <v>9</v>
      </c>
      <c r="AE120">
        <v>9</v>
      </c>
      <c r="AF120">
        <v>19</v>
      </c>
      <c r="AG120">
        <v>8</v>
      </c>
      <c r="AH120">
        <v>6</v>
      </c>
      <c r="AI120">
        <v>7</v>
      </c>
      <c r="AJ120">
        <v>8</v>
      </c>
      <c r="AK120">
        <v>9</v>
      </c>
      <c r="AL120">
        <v>1</v>
      </c>
      <c r="AM120">
        <v>11</v>
      </c>
      <c r="AN120">
        <v>7</v>
      </c>
      <c r="AO120">
        <v>9</v>
      </c>
      <c r="AP120">
        <v>9</v>
      </c>
      <c r="AQ120">
        <v>19</v>
      </c>
      <c r="AR120">
        <v>8</v>
      </c>
      <c r="AS120">
        <v>6</v>
      </c>
      <c r="AT120">
        <v>7</v>
      </c>
      <c r="AU120">
        <v>41.3</v>
      </c>
      <c r="AV120">
        <v>41.3</v>
      </c>
      <c r="AW120">
        <v>41.3</v>
      </c>
      <c r="AX120">
        <v>67.63</v>
      </c>
      <c r="AY120">
        <v>623</v>
      </c>
      <c r="AZ120">
        <v>623</v>
      </c>
      <c r="BA120">
        <v>0</v>
      </c>
      <c r="BB120">
        <v>86.7</v>
      </c>
      <c r="BC120">
        <v>21</v>
      </c>
      <c r="BD120">
        <v>22.5</v>
      </c>
      <c r="BE120">
        <v>2.9</v>
      </c>
      <c r="BF120">
        <v>27.1</v>
      </c>
      <c r="BG120">
        <v>17.7</v>
      </c>
      <c r="BH120">
        <v>22.6</v>
      </c>
      <c r="BI120">
        <v>22.2</v>
      </c>
      <c r="BJ120">
        <v>40.1</v>
      </c>
      <c r="BK120">
        <v>20.5</v>
      </c>
      <c r="BL120">
        <v>16.2</v>
      </c>
      <c r="BM120">
        <v>19.100000000000001</v>
      </c>
      <c r="BN120">
        <v>467690000</v>
      </c>
      <c r="BO120">
        <v>28023000</v>
      </c>
      <c r="BP120">
        <v>39048000</v>
      </c>
      <c r="BQ120">
        <v>625400</v>
      </c>
      <c r="BR120">
        <v>31125000</v>
      </c>
      <c r="BS120">
        <v>8104800</v>
      </c>
      <c r="BT120">
        <v>34173000</v>
      </c>
      <c r="BU120">
        <v>28736000</v>
      </c>
      <c r="BV120">
        <v>192550000</v>
      </c>
      <c r="BW120">
        <v>39392000</v>
      </c>
      <c r="BX120">
        <v>35938000</v>
      </c>
      <c r="BY120">
        <v>29983000</v>
      </c>
      <c r="BZ120">
        <v>17988000</v>
      </c>
      <c r="CA120">
        <v>10</v>
      </c>
      <c r="CB120">
        <v>11</v>
      </c>
      <c r="CC120">
        <v>1</v>
      </c>
      <c r="CD120">
        <v>13</v>
      </c>
      <c r="CE120">
        <v>6</v>
      </c>
      <c r="CF120">
        <v>11</v>
      </c>
      <c r="CG120">
        <v>12</v>
      </c>
      <c r="CH120">
        <v>27</v>
      </c>
      <c r="CI120">
        <v>9</v>
      </c>
      <c r="CJ120">
        <v>8</v>
      </c>
      <c r="CK120">
        <v>8</v>
      </c>
      <c r="CL120">
        <v>116</v>
      </c>
      <c r="CP120">
        <v>483</v>
      </c>
      <c r="CQ120" t="s">
        <v>3224</v>
      </c>
      <c r="CR120" t="s">
        <v>2098</v>
      </c>
      <c r="CS120" t="s">
        <v>3225</v>
      </c>
      <c r="CT120" t="s">
        <v>3226</v>
      </c>
      <c r="CU120" t="s">
        <v>3227</v>
      </c>
      <c r="CV120" t="s">
        <v>3228</v>
      </c>
      <c r="CW120" t="s">
        <v>3229</v>
      </c>
      <c r="CY120" t="s">
        <v>3230</v>
      </c>
      <c r="DA120" s="3">
        <v>1077800</v>
      </c>
      <c r="DB120" s="3">
        <v>1501800</v>
      </c>
      <c r="DC120" s="3">
        <v>24054</v>
      </c>
      <c r="DD120" s="3">
        <v>1197100</v>
      </c>
      <c r="DE120" s="3">
        <v>311720</v>
      </c>
      <c r="DF120" s="3">
        <v>1314300</v>
      </c>
      <c r="DG120" s="3">
        <v>1105200</v>
      </c>
      <c r="DH120" s="3">
        <v>7405600</v>
      </c>
      <c r="DI120" s="3">
        <v>1515100</v>
      </c>
      <c r="DJ120" s="3">
        <v>1382200</v>
      </c>
      <c r="DK120" s="3">
        <v>1153200</v>
      </c>
      <c r="DL120" s="3">
        <v>33020000</v>
      </c>
      <c r="DM120" s="3">
        <v>44071000</v>
      </c>
      <c r="DN120" s="3">
        <v>0</v>
      </c>
      <c r="DO120" s="3">
        <v>84812000</v>
      </c>
      <c r="DP120" s="3">
        <v>50956000</v>
      </c>
      <c r="DQ120" s="3">
        <v>75846000</v>
      </c>
      <c r="DR120" s="3">
        <v>97576000</v>
      </c>
      <c r="DS120" s="3">
        <v>106660000</v>
      </c>
      <c r="DT120" s="3">
        <v>44030000</v>
      </c>
      <c r="DU120" s="3">
        <v>46062000</v>
      </c>
      <c r="DV120" s="3">
        <v>39384000</v>
      </c>
    </row>
    <row r="121" spans="1:126" x14ac:dyDescent="0.25">
      <c r="A121" t="s">
        <v>11963</v>
      </c>
      <c r="B121" t="s">
        <v>13697</v>
      </c>
      <c r="C121" t="s">
        <v>15431</v>
      </c>
      <c r="D121" t="s">
        <v>8581</v>
      </c>
      <c r="E121" t="s">
        <v>8580</v>
      </c>
      <c r="F121" t="s">
        <v>8580</v>
      </c>
      <c r="G121">
        <v>2</v>
      </c>
      <c r="H121">
        <v>2</v>
      </c>
      <c r="I121">
        <v>2</v>
      </c>
      <c r="J121">
        <v>1</v>
      </c>
      <c r="K121">
        <v>2</v>
      </c>
      <c r="L121">
        <v>2</v>
      </c>
      <c r="M121">
        <v>2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</v>
      </c>
      <c r="T121">
        <v>1</v>
      </c>
      <c r="U121">
        <v>1</v>
      </c>
      <c r="V121">
        <v>0</v>
      </c>
      <c r="W121">
        <v>1</v>
      </c>
      <c r="X121">
        <v>1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1</v>
      </c>
      <c r="AF121">
        <v>1</v>
      </c>
      <c r="AG121">
        <v>0</v>
      </c>
      <c r="AH121">
        <v>1</v>
      </c>
      <c r="AI121">
        <v>1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1</v>
      </c>
      <c r="AP121">
        <v>1</v>
      </c>
      <c r="AQ121">
        <v>1</v>
      </c>
      <c r="AR121">
        <v>0</v>
      </c>
      <c r="AS121">
        <v>1</v>
      </c>
      <c r="AT121">
        <v>1</v>
      </c>
      <c r="AU121">
        <v>7.8</v>
      </c>
      <c r="AV121">
        <v>7.8</v>
      </c>
      <c r="AW121">
        <v>7.8</v>
      </c>
      <c r="AX121">
        <v>40.024000000000001</v>
      </c>
      <c r="AY121">
        <v>359</v>
      </c>
      <c r="AZ121">
        <v>359</v>
      </c>
      <c r="BA121">
        <v>1.1402999999999999E-3</v>
      </c>
      <c r="BB121">
        <v>3.0838000000000001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2.8</v>
      </c>
      <c r="BI121">
        <v>2.8</v>
      </c>
      <c r="BJ121">
        <v>5</v>
      </c>
      <c r="BK121">
        <v>0</v>
      </c>
      <c r="BL121">
        <v>5</v>
      </c>
      <c r="BM121">
        <v>5</v>
      </c>
      <c r="BN121">
        <v>287200000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14655000</v>
      </c>
      <c r="BU121">
        <v>266560000</v>
      </c>
      <c r="BV121">
        <v>2343200</v>
      </c>
      <c r="BW121">
        <v>0</v>
      </c>
      <c r="BX121">
        <v>1762600</v>
      </c>
      <c r="BY121">
        <v>1879000</v>
      </c>
      <c r="BZ121">
        <v>17950000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1</v>
      </c>
      <c r="CG121">
        <v>1</v>
      </c>
      <c r="CH121">
        <v>1</v>
      </c>
      <c r="CI121">
        <v>0</v>
      </c>
      <c r="CJ121">
        <v>1</v>
      </c>
      <c r="CK121">
        <v>1</v>
      </c>
      <c r="CL121">
        <v>5</v>
      </c>
      <c r="CP121">
        <v>1409</v>
      </c>
      <c r="CQ121" t="s">
        <v>8582</v>
      </c>
      <c r="CR121" t="s">
        <v>129</v>
      </c>
      <c r="CS121" t="s">
        <v>8583</v>
      </c>
      <c r="CT121" t="s">
        <v>8584</v>
      </c>
      <c r="CU121" t="s">
        <v>8585</v>
      </c>
      <c r="CV121" t="s">
        <v>8586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915910</v>
      </c>
      <c r="DG121" s="3">
        <v>16660000</v>
      </c>
      <c r="DH121" s="3">
        <v>146450</v>
      </c>
      <c r="DI121" s="3">
        <v>0</v>
      </c>
      <c r="DJ121" s="3">
        <v>110160</v>
      </c>
      <c r="DK121" s="3">
        <v>117440</v>
      </c>
      <c r="DL121" s="3">
        <v>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0</v>
      </c>
      <c r="DT121" s="3">
        <v>0</v>
      </c>
      <c r="DU121" s="3">
        <v>0</v>
      </c>
      <c r="DV121" s="3">
        <v>1997700</v>
      </c>
    </row>
    <row r="122" spans="1:126" x14ac:dyDescent="0.25">
      <c r="A122" t="s">
        <v>10796</v>
      </c>
      <c r="B122" t="s">
        <v>12530</v>
      </c>
      <c r="C122" t="s">
        <v>14264</v>
      </c>
      <c r="D122" t="s">
        <v>1540</v>
      </c>
      <c r="E122" t="s">
        <v>1538</v>
      </c>
      <c r="F122" t="s">
        <v>1538</v>
      </c>
      <c r="G122" t="s">
        <v>1539</v>
      </c>
      <c r="H122" t="s">
        <v>1539</v>
      </c>
      <c r="I122" t="s">
        <v>1539</v>
      </c>
      <c r="J122">
        <v>2</v>
      </c>
      <c r="K122">
        <v>5</v>
      </c>
      <c r="L122">
        <v>5</v>
      </c>
      <c r="M122">
        <v>5</v>
      </c>
      <c r="N122">
        <v>3</v>
      </c>
      <c r="O122">
        <v>3</v>
      </c>
      <c r="P122">
        <v>2</v>
      </c>
      <c r="Q122">
        <v>3</v>
      </c>
      <c r="R122">
        <v>3</v>
      </c>
      <c r="S122">
        <v>3</v>
      </c>
      <c r="T122">
        <v>4</v>
      </c>
      <c r="U122">
        <v>2</v>
      </c>
      <c r="V122">
        <v>3</v>
      </c>
      <c r="W122">
        <v>3</v>
      </c>
      <c r="X122">
        <v>1</v>
      </c>
      <c r="Y122">
        <v>3</v>
      </c>
      <c r="Z122">
        <v>3</v>
      </c>
      <c r="AA122">
        <v>2</v>
      </c>
      <c r="AB122">
        <v>3</v>
      </c>
      <c r="AC122">
        <v>3</v>
      </c>
      <c r="AD122">
        <v>3</v>
      </c>
      <c r="AE122">
        <v>4</v>
      </c>
      <c r="AF122">
        <v>2</v>
      </c>
      <c r="AG122">
        <v>3</v>
      </c>
      <c r="AH122">
        <v>3</v>
      </c>
      <c r="AI122">
        <v>1</v>
      </c>
      <c r="AJ122">
        <v>3</v>
      </c>
      <c r="AK122">
        <v>3</v>
      </c>
      <c r="AL122">
        <v>2</v>
      </c>
      <c r="AM122">
        <v>3</v>
      </c>
      <c r="AN122">
        <v>3</v>
      </c>
      <c r="AO122">
        <v>3</v>
      </c>
      <c r="AP122">
        <v>4</v>
      </c>
      <c r="AQ122">
        <v>2</v>
      </c>
      <c r="AR122">
        <v>3</v>
      </c>
      <c r="AS122">
        <v>3</v>
      </c>
      <c r="AT122">
        <v>1</v>
      </c>
      <c r="AU122">
        <v>22.2</v>
      </c>
      <c r="AV122">
        <v>22.2</v>
      </c>
      <c r="AW122">
        <v>22.2</v>
      </c>
      <c r="AX122">
        <v>35.704000000000001</v>
      </c>
      <c r="AY122">
        <v>324</v>
      </c>
      <c r="AZ122" t="s">
        <v>1541</v>
      </c>
      <c r="BA122">
        <v>0</v>
      </c>
      <c r="BB122">
        <v>36.286999999999999</v>
      </c>
      <c r="BC122">
        <v>13.6</v>
      </c>
      <c r="BD122">
        <v>13.6</v>
      </c>
      <c r="BE122">
        <v>10.5</v>
      </c>
      <c r="BF122">
        <v>14.2</v>
      </c>
      <c r="BG122">
        <v>13.6</v>
      </c>
      <c r="BH122">
        <v>13.6</v>
      </c>
      <c r="BI122">
        <v>18.5</v>
      </c>
      <c r="BJ122">
        <v>10.5</v>
      </c>
      <c r="BK122">
        <v>13.6</v>
      </c>
      <c r="BL122">
        <v>18.5</v>
      </c>
      <c r="BM122">
        <v>3.1</v>
      </c>
      <c r="BN122">
        <v>245100000</v>
      </c>
      <c r="BO122">
        <v>91996000</v>
      </c>
      <c r="BP122">
        <v>36135000</v>
      </c>
      <c r="BQ122">
        <v>15207000</v>
      </c>
      <c r="BR122">
        <v>7358800</v>
      </c>
      <c r="BS122">
        <v>4378800</v>
      </c>
      <c r="BT122">
        <v>8498300</v>
      </c>
      <c r="BU122">
        <v>9978700</v>
      </c>
      <c r="BV122">
        <v>4103200</v>
      </c>
      <c r="BW122">
        <v>37613000</v>
      </c>
      <c r="BX122">
        <v>29378000</v>
      </c>
      <c r="BY122">
        <v>451220</v>
      </c>
      <c r="BZ122">
        <v>17507000</v>
      </c>
      <c r="CA122">
        <v>11</v>
      </c>
      <c r="CB122">
        <v>8</v>
      </c>
      <c r="CC122">
        <v>4</v>
      </c>
      <c r="CD122">
        <v>4</v>
      </c>
      <c r="CE122">
        <v>4</v>
      </c>
      <c r="CF122">
        <v>4</v>
      </c>
      <c r="CG122">
        <v>5</v>
      </c>
      <c r="CH122">
        <v>2</v>
      </c>
      <c r="CI122">
        <v>3</v>
      </c>
      <c r="CJ122">
        <v>5</v>
      </c>
      <c r="CK122">
        <v>1</v>
      </c>
      <c r="CL122">
        <v>51</v>
      </c>
      <c r="CP122">
        <v>245</v>
      </c>
      <c r="CQ122" t="s">
        <v>1542</v>
      </c>
      <c r="CR122" t="s">
        <v>135</v>
      </c>
      <c r="CS122" t="s">
        <v>1543</v>
      </c>
      <c r="CT122" t="s">
        <v>1544</v>
      </c>
      <c r="CU122" t="s">
        <v>1545</v>
      </c>
      <c r="CV122" t="s">
        <v>1546</v>
      </c>
      <c r="CX122" t="s">
        <v>1547</v>
      </c>
      <c r="CZ122" t="s">
        <v>1548</v>
      </c>
      <c r="DA122" s="3">
        <v>6571100</v>
      </c>
      <c r="DB122" s="3">
        <v>2581100</v>
      </c>
      <c r="DC122" s="3">
        <v>1086200</v>
      </c>
      <c r="DD122" s="3">
        <v>525630</v>
      </c>
      <c r="DE122" s="3">
        <v>312770</v>
      </c>
      <c r="DF122" s="3">
        <v>607020</v>
      </c>
      <c r="DG122" s="3">
        <v>712760</v>
      </c>
      <c r="DH122" s="3">
        <v>293080</v>
      </c>
      <c r="DI122" s="3">
        <v>2686600</v>
      </c>
      <c r="DJ122" s="3">
        <v>2098400</v>
      </c>
      <c r="DK122" s="3">
        <v>32230</v>
      </c>
      <c r="DL122" s="3">
        <v>69733000</v>
      </c>
      <c r="DM122" s="3">
        <v>39634000</v>
      </c>
      <c r="DN122" s="3">
        <v>85919000</v>
      </c>
      <c r="DO122" s="3">
        <v>43306000</v>
      </c>
      <c r="DP122" s="3">
        <v>27115000</v>
      </c>
      <c r="DQ122" s="3">
        <v>22490000</v>
      </c>
      <c r="DR122" s="3">
        <v>24857000</v>
      </c>
      <c r="DS122" s="3">
        <v>7592800</v>
      </c>
      <c r="DT122" s="3">
        <v>35508000</v>
      </c>
      <c r="DU122" s="3">
        <v>30501000</v>
      </c>
      <c r="DV122" s="3">
        <v>0</v>
      </c>
    </row>
    <row r="123" spans="1:126" x14ac:dyDescent="0.25">
      <c r="A123" t="s">
        <v>11156</v>
      </c>
      <c r="B123" t="s">
        <v>12890</v>
      </c>
      <c r="C123" t="s">
        <v>14624</v>
      </c>
      <c r="D123" t="s">
        <v>4099</v>
      </c>
      <c r="E123" t="s">
        <v>4098</v>
      </c>
      <c r="F123" t="s">
        <v>4098</v>
      </c>
      <c r="G123">
        <v>4</v>
      </c>
      <c r="H123">
        <v>4</v>
      </c>
      <c r="I123">
        <v>4</v>
      </c>
      <c r="J123">
        <v>1</v>
      </c>
      <c r="K123">
        <v>4</v>
      </c>
      <c r="L123">
        <v>4</v>
      </c>
      <c r="M123">
        <v>4</v>
      </c>
      <c r="N123">
        <v>2</v>
      </c>
      <c r="O123">
        <v>2</v>
      </c>
      <c r="P123">
        <v>2</v>
      </c>
      <c r="Q123">
        <v>2</v>
      </c>
      <c r="R123">
        <v>2</v>
      </c>
      <c r="S123">
        <v>2</v>
      </c>
      <c r="T123">
        <v>2</v>
      </c>
      <c r="U123">
        <v>4</v>
      </c>
      <c r="V123">
        <v>3</v>
      </c>
      <c r="W123">
        <v>3</v>
      </c>
      <c r="X123">
        <v>4</v>
      </c>
      <c r="Y123">
        <v>2</v>
      </c>
      <c r="Z123">
        <v>2</v>
      </c>
      <c r="AA123">
        <v>2</v>
      </c>
      <c r="AB123">
        <v>2</v>
      </c>
      <c r="AC123">
        <v>2</v>
      </c>
      <c r="AD123">
        <v>2</v>
      </c>
      <c r="AE123">
        <v>2</v>
      </c>
      <c r="AF123">
        <v>4</v>
      </c>
      <c r="AG123">
        <v>3</v>
      </c>
      <c r="AH123">
        <v>3</v>
      </c>
      <c r="AI123">
        <v>4</v>
      </c>
      <c r="AJ123">
        <v>2</v>
      </c>
      <c r="AK123">
        <v>2</v>
      </c>
      <c r="AL123">
        <v>2</v>
      </c>
      <c r="AM123">
        <v>2</v>
      </c>
      <c r="AN123">
        <v>2</v>
      </c>
      <c r="AO123">
        <v>2</v>
      </c>
      <c r="AP123">
        <v>2</v>
      </c>
      <c r="AQ123">
        <v>4</v>
      </c>
      <c r="AR123">
        <v>3</v>
      </c>
      <c r="AS123">
        <v>3</v>
      </c>
      <c r="AT123">
        <v>4</v>
      </c>
      <c r="AU123">
        <v>22.1</v>
      </c>
      <c r="AV123">
        <v>22.1</v>
      </c>
      <c r="AW123">
        <v>22.1</v>
      </c>
      <c r="AX123">
        <v>24.204999999999998</v>
      </c>
      <c r="AY123">
        <v>208</v>
      </c>
      <c r="AZ123">
        <v>208</v>
      </c>
      <c r="BA123">
        <v>0</v>
      </c>
      <c r="BB123">
        <v>293.2</v>
      </c>
      <c r="BC123">
        <v>11.5</v>
      </c>
      <c r="BD123">
        <v>11.5</v>
      </c>
      <c r="BE123">
        <v>11.5</v>
      </c>
      <c r="BF123">
        <v>11.5</v>
      </c>
      <c r="BG123">
        <v>11.5</v>
      </c>
      <c r="BH123">
        <v>11.5</v>
      </c>
      <c r="BI123">
        <v>11.5</v>
      </c>
      <c r="BJ123">
        <v>22.1</v>
      </c>
      <c r="BK123">
        <v>14.9</v>
      </c>
      <c r="BL123">
        <v>14.9</v>
      </c>
      <c r="BM123">
        <v>22.1</v>
      </c>
      <c r="BN123">
        <v>155990000</v>
      </c>
      <c r="BO123">
        <v>12899000</v>
      </c>
      <c r="BP123">
        <v>13098000</v>
      </c>
      <c r="BQ123">
        <v>2243000</v>
      </c>
      <c r="BR123">
        <v>4918300</v>
      </c>
      <c r="BS123">
        <v>4504800</v>
      </c>
      <c r="BT123">
        <v>6627200</v>
      </c>
      <c r="BU123">
        <v>10451000</v>
      </c>
      <c r="BV123">
        <v>35335000</v>
      </c>
      <c r="BW123">
        <v>18761000</v>
      </c>
      <c r="BX123">
        <v>19350000</v>
      </c>
      <c r="BY123">
        <v>27803000</v>
      </c>
      <c r="BZ123">
        <v>17332000</v>
      </c>
      <c r="CA123">
        <v>2</v>
      </c>
      <c r="CB123">
        <v>3</v>
      </c>
      <c r="CC123">
        <v>2</v>
      </c>
      <c r="CD123">
        <v>2</v>
      </c>
      <c r="CE123">
        <v>2</v>
      </c>
      <c r="CF123">
        <v>3</v>
      </c>
      <c r="CG123">
        <v>2</v>
      </c>
      <c r="CH123">
        <v>6</v>
      </c>
      <c r="CI123">
        <v>3</v>
      </c>
      <c r="CJ123">
        <v>3</v>
      </c>
      <c r="CK123">
        <v>6</v>
      </c>
      <c r="CL123">
        <v>34</v>
      </c>
      <c r="CP123">
        <v>615</v>
      </c>
      <c r="CQ123" t="s">
        <v>4100</v>
      </c>
      <c r="CR123" t="s">
        <v>695</v>
      </c>
      <c r="CS123" t="s">
        <v>4101</v>
      </c>
      <c r="CT123" t="s">
        <v>4102</v>
      </c>
      <c r="CU123" t="s">
        <v>4103</v>
      </c>
      <c r="CV123" t="s">
        <v>4104</v>
      </c>
      <c r="DA123" s="3">
        <v>1433200</v>
      </c>
      <c r="DB123" s="3">
        <v>1455300</v>
      </c>
      <c r="DC123" s="3">
        <v>249220</v>
      </c>
      <c r="DD123" s="3">
        <v>546480</v>
      </c>
      <c r="DE123" s="3">
        <v>500540</v>
      </c>
      <c r="DF123" s="3">
        <v>736360</v>
      </c>
      <c r="DG123" s="3">
        <v>1161200</v>
      </c>
      <c r="DH123" s="3">
        <v>3926100</v>
      </c>
      <c r="DI123" s="3">
        <v>2084600</v>
      </c>
      <c r="DJ123" s="3">
        <v>2150000</v>
      </c>
      <c r="DK123" s="3">
        <v>3089200</v>
      </c>
      <c r="DL123" s="3">
        <v>14302000</v>
      </c>
      <c r="DM123" s="3">
        <v>17397000</v>
      </c>
      <c r="DN123" s="3">
        <v>16524000</v>
      </c>
      <c r="DO123" s="3">
        <v>15662000</v>
      </c>
      <c r="DP123" s="3">
        <v>24037000</v>
      </c>
      <c r="DQ123" s="3">
        <v>16468000</v>
      </c>
      <c r="DR123" s="3">
        <v>35326000</v>
      </c>
      <c r="DS123" s="3">
        <v>22739000</v>
      </c>
      <c r="DT123" s="3">
        <v>16789000</v>
      </c>
      <c r="DU123" s="3">
        <v>15575000</v>
      </c>
      <c r="DV123" s="3">
        <v>25746000</v>
      </c>
    </row>
    <row r="124" spans="1:126" x14ac:dyDescent="0.25">
      <c r="A124" t="s">
        <v>11455</v>
      </c>
      <c r="B124" t="s">
        <v>13189</v>
      </c>
      <c r="C124" t="s">
        <v>14923</v>
      </c>
      <c r="D124" t="s">
        <v>5877</v>
      </c>
      <c r="E124" t="s">
        <v>5876</v>
      </c>
      <c r="F124" t="s">
        <v>5876</v>
      </c>
      <c r="G124">
        <v>1</v>
      </c>
      <c r="H124">
        <v>1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1</v>
      </c>
      <c r="U124">
        <v>0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F124">
        <v>0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1</v>
      </c>
      <c r="AQ124">
        <v>0</v>
      </c>
      <c r="AR124">
        <v>1</v>
      </c>
      <c r="AS124">
        <v>1</v>
      </c>
      <c r="AT124">
        <v>1</v>
      </c>
      <c r="AU124">
        <v>1.2</v>
      </c>
      <c r="AV124">
        <v>1.2</v>
      </c>
      <c r="AW124">
        <v>1.2</v>
      </c>
      <c r="AX124">
        <v>218.13</v>
      </c>
      <c r="AY124">
        <v>1960</v>
      </c>
      <c r="AZ124">
        <v>1960</v>
      </c>
      <c r="BA124">
        <v>1.99E-3</v>
      </c>
      <c r="BB124">
        <v>2.3948</v>
      </c>
      <c r="BC124">
        <v>1.2</v>
      </c>
      <c r="BD124">
        <v>1.2</v>
      </c>
      <c r="BE124">
        <v>1.2</v>
      </c>
      <c r="BF124">
        <v>1.2</v>
      </c>
      <c r="BG124">
        <v>1.2</v>
      </c>
      <c r="BH124">
        <v>1.2</v>
      </c>
      <c r="BI124">
        <v>1.2</v>
      </c>
      <c r="BJ124">
        <v>0</v>
      </c>
      <c r="BK124">
        <v>1.2</v>
      </c>
      <c r="BL124">
        <v>1.2</v>
      </c>
      <c r="BM124">
        <v>1.2</v>
      </c>
      <c r="BN124">
        <v>1533800000</v>
      </c>
      <c r="BO124">
        <v>205650000</v>
      </c>
      <c r="BP124">
        <v>236750000</v>
      </c>
      <c r="BQ124">
        <v>6837100</v>
      </c>
      <c r="BR124">
        <v>46111000</v>
      </c>
      <c r="BS124">
        <v>23013000</v>
      </c>
      <c r="BT124">
        <v>32482000</v>
      </c>
      <c r="BU124">
        <v>52083000</v>
      </c>
      <c r="BV124">
        <v>0</v>
      </c>
      <c r="BW124">
        <v>323220000</v>
      </c>
      <c r="BX124">
        <v>399290000</v>
      </c>
      <c r="BY124">
        <v>208370000</v>
      </c>
      <c r="BZ124">
        <v>17234000</v>
      </c>
      <c r="CA124">
        <v>2</v>
      </c>
      <c r="CB124">
        <v>2</v>
      </c>
      <c r="CC124">
        <v>1</v>
      </c>
      <c r="CD124">
        <v>2</v>
      </c>
      <c r="CE124">
        <v>1</v>
      </c>
      <c r="CF124">
        <v>1</v>
      </c>
      <c r="CG124">
        <v>3</v>
      </c>
      <c r="CH124">
        <v>0</v>
      </c>
      <c r="CI124">
        <v>3</v>
      </c>
      <c r="CJ124">
        <v>1</v>
      </c>
      <c r="CK124">
        <v>4</v>
      </c>
      <c r="CL124">
        <v>20</v>
      </c>
      <c r="CP124">
        <v>908</v>
      </c>
      <c r="CQ124">
        <v>527</v>
      </c>
      <c r="CR124" t="b">
        <v>1</v>
      </c>
      <c r="CS124" t="s">
        <v>5878</v>
      </c>
      <c r="CT124" t="s">
        <v>5879</v>
      </c>
      <c r="CU124" t="s">
        <v>5880</v>
      </c>
      <c r="CV124">
        <v>2835</v>
      </c>
      <c r="CW124" t="s">
        <v>5881</v>
      </c>
      <c r="CX124" t="s">
        <v>5882</v>
      </c>
      <c r="CY124" t="s">
        <v>5883</v>
      </c>
      <c r="CZ124" t="s">
        <v>5884</v>
      </c>
      <c r="DA124" s="3">
        <v>2310700</v>
      </c>
      <c r="DB124" s="3">
        <v>2660200</v>
      </c>
      <c r="DC124" s="3">
        <v>76821</v>
      </c>
      <c r="DD124" s="3">
        <v>518110</v>
      </c>
      <c r="DE124" s="3">
        <v>258580</v>
      </c>
      <c r="DF124" s="3">
        <v>364960</v>
      </c>
      <c r="DG124" s="3">
        <v>585200</v>
      </c>
      <c r="DH124" s="3">
        <v>0</v>
      </c>
      <c r="DI124" s="3">
        <v>3631700</v>
      </c>
      <c r="DJ124" s="3">
        <v>4486400</v>
      </c>
      <c r="DK124" s="3">
        <v>2341300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">
        <v>0</v>
      </c>
      <c r="DV124" s="3">
        <v>103050000</v>
      </c>
    </row>
    <row r="125" spans="1:126" x14ac:dyDescent="0.25">
      <c r="A125" t="s">
        <v>12075</v>
      </c>
      <c r="B125" t="s">
        <v>13809</v>
      </c>
      <c r="C125" t="s">
        <v>15543</v>
      </c>
      <c r="D125" t="s">
        <v>9216</v>
      </c>
      <c r="E125" t="s">
        <v>9215</v>
      </c>
      <c r="F125" t="s">
        <v>9215</v>
      </c>
      <c r="G125">
        <v>9</v>
      </c>
      <c r="H125">
        <v>9</v>
      </c>
      <c r="I125">
        <v>9</v>
      </c>
      <c r="J125">
        <v>1</v>
      </c>
      <c r="K125">
        <v>9</v>
      </c>
      <c r="L125">
        <v>9</v>
      </c>
      <c r="M125">
        <v>9</v>
      </c>
      <c r="N125">
        <v>3</v>
      </c>
      <c r="O125">
        <v>4</v>
      </c>
      <c r="P125">
        <v>1</v>
      </c>
      <c r="Q125">
        <v>2</v>
      </c>
      <c r="R125">
        <v>1</v>
      </c>
      <c r="S125">
        <v>3</v>
      </c>
      <c r="T125">
        <v>3</v>
      </c>
      <c r="U125">
        <v>6</v>
      </c>
      <c r="V125">
        <v>3</v>
      </c>
      <c r="W125">
        <v>3</v>
      </c>
      <c r="X125">
        <v>6</v>
      </c>
      <c r="Y125">
        <v>3</v>
      </c>
      <c r="Z125">
        <v>4</v>
      </c>
      <c r="AA125">
        <v>1</v>
      </c>
      <c r="AB125">
        <v>2</v>
      </c>
      <c r="AC125">
        <v>1</v>
      </c>
      <c r="AD125">
        <v>3</v>
      </c>
      <c r="AE125">
        <v>3</v>
      </c>
      <c r="AF125">
        <v>6</v>
      </c>
      <c r="AG125">
        <v>3</v>
      </c>
      <c r="AH125">
        <v>3</v>
      </c>
      <c r="AI125">
        <v>6</v>
      </c>
      <c r="AJ125">
        <v>3</v>
      </c>
      <c r="AK125">
        <v>4</v>
      </c>
      <c r="AL125">
        <v>1</v>
      </c>
      <c r="AM125">
        <v>2</v>
      </c>
      <c r="AN125">
        <v>1</v>
      </c>
      <c r="AO125">
        <v>3</v>
      </c>
      <c r="AP125">
        <v>3</v>
      </c>
      <c r="AQ125">
        <v>6</v>
      </c>
      <c r="AR125">
        <v>3</v>
      </c>
      <c r="AS125">
        <v>3</v>
      </c>
      <c r="AT125">
        <v>6</v>
      </c>
      <c r="AU125">
        <v>51.7</v>
      </c>
      <c r="AV125">
        <v>51.7</v>
      </c>
      <c r="AW125">
        <v>51.7</v>
      </c>
      <c r="AX125">
        <v>16.085000000000001</v>
      </c>
      <c r="AY125">
        <v>145</v>
      </c>
      <c r="AZ125">
        <v>145</v>
      </c>
      <c r="BA125">
        <v>0</v>
      </c>
      <c r="BB125">
        <v>15.106999999999999</v>
      </c>
      <c r="BC125">
        <v>18.600000000000001</v>
      </c>
      <c r="BD125">
        <v>26.2</v>
      </c>
      <c r="BE125">
        <v>6.2</v>
      </c>
      <c r="BF125">
        <v>12.4</v>
      </c>
      <c r="BG125">
        <v>6.2</v>
      </c>
      <c r="BH125">
        <v>20.7</v>
      </c>
      <c r="BI125">
        <v>20.7</v>
      </c>
      <c r="BJ125">
        <v>34.5</v>
      </c>
      <c r="BK125">
        <v>20</v>
      </c>
      <c r="BL125">
        <v>19.3</v>
      </c>
      <c r="BM125">
        <v>37.200000000000003</v>
      </c>
      <c r="BN125">
        <v>153830000</v>
      </c>
      <c r="BO125">
        <v>14291000</v>
      </c>
      <c r="BP125">
        <v>28088000</v>
      </c>
      <c r="BQ125">
        <v>216860</v>
      </c>
      <c r="BR125">
        <v>2395000</v>
      </c>
      <c r="BS125">
        <v>385030</v>
      </c>
      <c r="BT125">
        <v>2560500</v>
      </c>
      <c r="BU125">
        <v>5056100</v>
      </c>
      <c r="BV125">
        <v>44267000</v>
      </c>
      <c r="BW125">
        <v>12786000</v>
      </c>
      <c r="BX125">
        <v>13094000</v>
      </c>
      <c r="BY125">
        <v>30694000</v>
      </c>
      <c r="BZ125">
        <v>17093000</v>
      </c>
      <c r="CA125">
        <v>3</v>
      </c>
      <c r="CB125">
        <v>4</v>
      </c>
      <c r="CC125">
        <v>1</v>
      </c>
      <c r="CD125">
        <v>2</v>
      </c>
      <c r="CE125">
        <v>1</v>
      </c>
      <c r="CF125">
        <v>2</v>
      </c>
      <c r="CG125">
        <v>3</v>
      </c>
      <c r="CH125">
        <v>6</v>
      </c>
      <c r="CI125">
        <v>3</v>
      </c>
      <c r="CJ125">
        <v>3</v>
      </c>
      <c r="CK125">
        <v>6</v>
      </c>
      <c r="CL125">
        <v>34</v>
      </c>
      <c r="CP125">
        <v>1521</v>
      </c>
      <c r="CQ125" t="s">
        <v>9217</v>
      </c>
      <c r="CR125" t="s">
        <v>597</v>
      </c>
      <c r="CS125" t="s">
        <v>9218</v>
      </c>
      <c r="CT125" t="s">
        <v>9219</v>
      </c>
      <c r="CU125" t="s">
        <v>9220</v>
      </c>
      <c r="CV125" t="s">
        <v>9221</v>
      </c>
      <c r="DA125" s="3">
        <v>1587800</v>
      </c>
      <c r="DB125" s="3">
        <v>3120900</v>
      </c>
      <c r="DC125" s="3">
        <v>24095</v>
      </c>
      <c r="DD125" s="3">
        <v>266120</v>
      </c>
      <c r="DE125" s="3">
        <v>42781</v>
      </c>
      <c r="DF125" s="3">
        <v>284500</v>
      </c>
      <c r="DG125" s="3">
        <v>561790</v>
      </c>
      <c r="DH125" s="3">
        <v>4918600</v>
      </c>
      <c r="DI125" s="3">
        <v>1420700</v>
      </c>
      <c r="DJ125" s="3">
        <v>1454900</v>
      </c>
      <c r="DK125" s="3">
        <v>3410400</v>
      </c>
      <c r="DL125" s="3">
        <v>16933000</v>
      </c>
      <c r="DM125" s="3">
        <v>23903000</v>
      </c>
      <c r="DN125" s="3">
        <v>0</v>
      </c>
      <c r="DO125" s="3">
        <v>10349000</v>
      </c>
      <c r="DP125" s="3">
        <v>0</v>
      </c>
      <c r="DQ125" s="3">
        <v>12445000</v>
      </c>
      <c r="DR125" s="3">
        <v>15602000</v>
      </c>
      <c r="DS125" s="3">
        <v>26856000</v>
      </c>
      <c r="DT125" s="3">
        <v>15898000</v>
      </c>
      <c r="DU125" s="3">
        <v>18533000</v>
      </c>
      <c r="DV125" s="3">
        <v>24366000</v>
      </c>
    </row>
    <row r="126" spans="1:126" x14ac:dyDescent="0.25">
      <c r="A126" t="s">
        <v>10872</v>
      </c>
      <c r="B126" t="s">
        <v>12606</v>
      </c>
      <c r="C126" t="s">
        <v>14340</v>
      </c>
      <c r="D126" t="s">
        <v>2173</v>
      </c>
      <c r="E126" t="s">
        <v>2172</v>
      </c>
      <c r="F126" t="s">
        <v>2172</v>
      </c>
      <c r="G126">
        <v>7</v>
      </c>
      <c r="H126">
        <v>7</v>
      </c>
      <c r="I126">
        <v>7</v>
      </c>
      <c r="J126">
        <v>1</v>
      </c>
      <c r="K126">
        <v>7</v>
      </c>
      <c r="L126">
        <v>7</v>
      </c>
      <c r="M126">
        <v>7</v>
      </c>
      <c r="N126">
        <v>2</v>
      </c>
      <c r="O126">
        <v>7</v>
      </c>
      <c r="P126">
        <v>0</v>
      </c>
      <c r="Q126">
        <v>0</v>
      </c>
      <c r="R126">
        <v>0</v>
      </c>
      <c r="S126">
        <v>2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2</v>
      </c>
      <c r="Z126">
        <v>7</v>
      </c>
      <c r="AA126">
        <v>0</v>
      </c>
      <c r="AB126">
        <v>0</v>
      </c>
      <c r="AC126">
        <v>0</v>
      </c>
      <c r="AD126">
        <v>2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2</v>
      </c>
      <c r="AK126">
        <v>7</v>
      </c>
      <c r="AL126">
        <v>0</v>
      </c>
      <c r="AM126">
        <v>0</v>
      </c>
      <c r="AN126">
        <v>0</v>
      </c>
      <c r="AO126">
        <v>2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31.9</v>
      </c>
      <c r="AV126">
        <v>31.9</v>
      </c>
      <c r="AW126">
        <v>31.9</v>
      </c>
      <c r="AX126">
        <v>21.356999999999999</v>
      </c>
      <c r="AY126">
        <v>182</v>
      </c>
      <c r="AZ126">
        <v>182</v>
      </c>
      <c r="BA126">
        <v>0</v>
      </c>
      <c r="BB126">
        <v>21.768000000000001</v>
      </c>
      <c r="BC126">
        <v>17</v>
      </c>
      <c r="BD126">
        <v>31.9</v>
      </c>
      <c r="BE126">
        <v>0</v>
      </c>
      <c r="BF126">
        <v>0</v>
      </c>
      <c r="BG126">
        <v>0</v>
      </c>
      <c r="BH126">
        <v>17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84472000</v>
      </c>
      <c r="BO126">
        <v>8762700</v>
      </c>
      <c r="BP126">
        <v>71991000</v>
      </c>
      <c r="BQ126">
        <v>0</v>
      </c>
      <c r="BR126">
        <v>0</v>
      </c>
      <c r="BS126">
        <v>0</v>
      </c>
      <c r="BT126">
        <v>3718900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16894000</v>
      </c>
      <c r="CA126">
        <v>2</v>
      </c>
      <c r="CB126">
        <v>9</v>
      </c>
      <c r="CC126">
        <v>0</v>
      </c>
      <c r="CD126">
        <v>0</v>
      </c>
      <c r="CE126">
        <v>0</v>
      </c>
      <c r="CF126">
        <v>3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14</v>
      </c>
      <c r="CP126">
        <v>326</v>
      </c>
      <c r="CQ126" t="s">
        <v>2174</v>
      </c>
      <c r="CR126" t="s">
        <v>1016</v>
      </c>
      <c r="CS126" t="s">
        <v>2175</v>
      </c>
      <c r="CT126" t="s">
        <v>2176</v>
      </c>
      <c r="CU126" t="s">
        <v>2177</v>
      </c>
      <c r="CV126" t="s">
        <v>2178</v>
      </c>
      <c r="CW126">
        <v>168</v>
      </c>
      <c r="CX126" t="s">
        <v>2179</v>
      </c>
      <c r="CY126">
        <v>122</v>
      </c>
      <c r="CZ126" t="s">
        <v>2180</v>
      </c>
      <c r="DA126" s="3">
        <v>1752500</v>
      </c>
      <c r="DB126" s="3">
        <v>14398000</v>
      </c>
      <c r="DC126" s="3">
        <v>0</v>
      </c>
      <c r="DD126" s="3">
        <v>0</v>
      </c>
      <c r="DE126" s="3">
        <v>0</v>
      </c>
      <c r="DF126" s="3">
        <v>743770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12072000</v>
      </c>
      <c r="DM126" s="3">
        <v>79570000</v>
      </c>
      <c r="DN126" s="3">
        <v>0</v>
      </c>
      <c r="DO126" s="3">
        <v>0</v>
      </c>
      <c r="DP126" s="3">
        <v>0</v>
      </c>
      <c r="DQ126" s="3">
        <v>10971000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</row>
    <row r="127" spans="1:126" x14ac:dyDescent="0.25">
      <c r="A127" t="s">
        <v>11725</v>
      </c>
      <c r="B127" t="s">
        <v>13459</v>
      </c>
      <c r="C127" t="s">
        <v>15193</v>
      </c>
      <c r="D127" t="s">
        <v>7346</v>
      </c>
      <c r="E127" t="s">
        <v>7345</v>
      </c>
      <c r="F127" t="s">
        <v>7345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0</v>
      </c>
      <c r="O127">
        <v>0</v>
      </c>
      <c r="P127">
        <v>1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1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1</v>
      </c>
      <c r="AC127">
        <v>1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1</v>
      </c>
      <c r="AJ127">
        <v>0</v>
      </c>
      <c r="AK127">
        <v>0</v>
      </c>
      <c r="AL127">
        <v>1</v>
      </c>
      <c r="AM127">
        <v>1</v>
      </c>
      <c r="AN127">
        <v>1</v>
      </c>
      <c r="AO127">
        <v>0</v>
      </c>
      <c r="AP127">
        <v>0</v>
      </c>
      <c r="AQ127">
        <v>0</v>
      </c>
      <c r="AR127">
        <v>1</v>
      </c>
      <c r="AS127">
        <v>0</v>
      </c>
      <c r="AT127">
        <v>1</v>
      </c>
      <c r="AU127">
        <v>6.7</v>
      </c>
      <c r="AV127">
        <v>6.7</v>
      </c>
      <c r="AW127">
        <v>6.7</v>
      </c>
      <c r="AX127">
        <v>17.709</v>
      </c>
      <c r="AY127">
        <v>179</v>
      </c>
      <c r="AZ127">
        <v>179</v>
      </c>
      <c r="BA127">
        <v>2.0704E-3</v>
      </c>
      <c r="BB127">
        <v>2.5541</v>
      </c>
      <c r="BC127">
        <v>0</v>
      </c>
      <c r="BD127">
        <v>0</v>
      </c>
      <c r="BE127">
        <v>6.7</v>
      </c>
      <c r="BF127">
        <v>6.7</v>
      </c>
      <c r="BG127">
        <v>6.7</v>
      </c>
      <c r="BH127">
        <v>0</v>
      </c>
      <c r="BI127">
        <v>0</v>
      </c>
      <c r="BJ127">
        <v>0</v>
      </c>
      <c r="BK127">
        <v>6.7</v>
      </c>
      <c r="BL127">
        <v>0</v>
      </c>
      <c r="BM127">
        <v>6.7</v>
      </c>
      <c r="BN127">
        <v>135080000</v>
      </c>
      <c r="BO127">
        <v>0</v>
      </c>
      <c r="BP127">
        <v>0</v>
      </c>
      <c r="BQ127">
        <v>23630000</v>
      </c>
      <c r="BR127">
        <v>42779000</v>
      </c>
      <c r="BS127">
        <v>18155000</v>
      </c>
      <c r="BT127">
        <v>0</v>
      </c>
      <c r="BU127">
        <v>0</v>
      </c>
      <c r="BV127">
        <v>0</v>
      </c>
      <c r="BW127">
        <v>13676000</v>
      </c>
      <c r="BX127">
        <v>0</v>
      </c>
      <c r="BY127">
        <v>36839000</v>
      </c>
      <c r="BZ127">
        <v>16885000</v>
      </c>
      <c r="CA127">
        <v>0</v>
      </c>
      <c r="CB127">
        <v>0</v>
      </c>
      <c r="CC127">
        <v>1</v>
      </c>
      <c r="CD127">
        <v>2</v>
      </c>
      <c r="CE127">
        <v>1</v>
      </c>
      <c r="CF127">
        <v>0</v>
      </c>
      <c r="CG127">
        <v>0</v>
      </c>
      <c r="CH127">
        <v>0</v>
      </c>
      <c r="CI127">
        <v>1</v>
      </c>
      <c r="CJ127">
        <v>0</v>
      </c>
      <c r="CK127">
        <v>1</v>
      </c>
      <c r="CL127">
        <v>6</v>
      </c>
      <c r="CP127">
        <v>1175</v>
      </c>
      <c r="CQ127">
        <v>908</v>
      </c>
      <c r="CR127" t="b">
        <v>1</v>
      </c>
      <c r="CS127">
        <v>964</v>
      </c>
      <c r="CT127" t="s">
        <v>7347</v>
      </c>
      <c r="CU127" t="s">
        <v>7348</v>
      </c>
      <c r="CV127">
        <v>5200</v>
      </c>
      <c r="DA127" s="3">
        <v>0</v>
      </c>
      <c r="DB127" s="3">
        <v>0</v>
      </c>
      <c r="DC127" s="3">
        <v>2953800</v>
      </c>
      <c r="DD127" s="3">
        <v>5347400</v>
      </c>
      <c r="DE127" s="3">
        <v>2269400</v>
      </c>
      <c r="DF127" s="3">
        <v>0</v>
      </c>
      <c r="DG127" s="3">
        <v>0</v>
      </c>
      <c r="DH127" s="3">
        <v>0</v>
      </c>
      <c r="DI127" s="3">
        <v>1709500</v>
      </c>
      <c r="DJ127" s="3">
        <v>0</v>
      </c>
      <c r="DK127" s="3">
        <v>4604800</v>
      </c>
      <c r="DL127" s="3">
        <v>0</v>
      </c>
      <c r="DM127" s="3">
        <v>0</v>
      </c>
      <c r="DN127" s="3">
        <v>0</v>
      </c>
      <c r="DO127" s="3">
        <v>139500000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</row>
    <row r="128" spans="1:126" x14ac:dyDescent="0.25">
      <c r="A128" t="s">
        <v>11794</v>
      </c>
      <c r="B128" t="s">
        <v>13528</v>
      </c>
      <c r="C128" t="s">
        <v>15262</v>
      </c>
      <c r="D128" t="s">
        <v>7670</v>
      </c>
      <c r="E128" t="s">
        <v>7669</v>
      </c>
      <c r="F128" t="s">
        <v>7669</v>
      </c>
      <c r="G128">
        <v>28</v>
      </c>
      <c r="H128">
        <v>28</v>
      </c>
      <c r="I128">
        <v>23</v>
      </c>
      <c r="J128">
        <v>1</v>
      </c>
      <c r="K128">
        <v>28</v>
      </c>
      <c r="L128">
        <v>28</v>
      </c>
      <c r="M128">
        <v>23</v>
      </c>
      <c r="N128">
        <v>18</v>
      </c>
      <c r="O128">
        <v>14</v>
      </c>
      <c r="P128">
        <v>1</v>
      </c>
      <c r="Q128">
        <v>1</v>
      </c>
      <c r="R128">
        <v>0</v>
      </c>
      <c r="S128">
        <v>17</v>
      </c>
      <c r="T128">
        <v>12</v>
      </c>
      <c r="U128">
        <v>24</v>
      </c>
      <c r="V128">
        <v>20</v>
      </c>
      <c r="W128">
        <v>20</v>
      </c>
      <c r="X128">
        <v>20</v>
      </c>
      <c r="Y128">
        <v>18</v>
      </c>
      <c r="Z128">
        <v>14</v>
      </c>
      <c r="AA128">
        <v>1</v>
      </c>
      <c r="AB128">
        <v>1</v>
      </c>
      <c r="AC128">
        <v>0</v>
      </c>
      <c r="AD128">
        <v>17</v>
      </c>
      <c r="AE128">
        <v>12</v>
      </c>
      <c r="AF128">
        <v>24</v>
      </c>
      <c r="AG128">
        <v>20</v>
      </c>
      <c r="AH128">
        <v>20</v>
      </c>
      <c r="AI128">
        <v>20</v>
      </c>
      <c r="AJ128">
        <v>17</v>
      </c>
      <c r="AK128">
        <v>12</v>
      </c>
      <c r="AL128">
        <v>1</v>
      </c>
      <c r="AM128">
        <v>1</v>
      </c>
      <c r="AN128">
        <v>0</v>
      </c>
      <c r="AO128">
        <v>14</v>
      </c>
      <c r="AP128">
        <v>11</v>
      </c>
      <c r="AQ128">
        <v>19</v>
      </c>
      <c r="AR128">
        <v>17</v>
      </c>
      <c r="AS128">
        <v>17</v>
      </c>
      <c r="AT128">
        <v>17</v>
      </c>
      <c r="AU128">
        <v>33.200000000000003</v>
      </c>
      <c r="AV128">
        <v>33.200000000000003</v>
      </c>
      <c r="AW128">
        <v>28</v>
      </c>
      <c r="AX128">
        <v>96.728999999999999</v>
      </c>
      <c r="AY128">
        <v>843</v>
      </c>
      <c r="AZ128">
        <v>843</v>
      </c>
      <c r="BA128">
        <v>0</v>
      </c>
      <c r="BB128">
        <v>136.61000000000001</v>
      </c>
      <c r="BC128">
        <v>25.1</v>
      </c>
      <c r="BD128">
        <v>17.8</v>
      </c>
      <c r="BE128">
        <v>1.4</v>
      </c>
      <c r="BF128">
        <v>1.4</v>
      </c>
      <c r="BG128">
        <v>0</v>
      </c>
      <c r="BH128">
        <v>20.8</v>
      </c>
      <c r="BI128">
        <v>14.8</v>
      </c>
      <c r="BJ128">
        <v>29.9</v>
      </c>
      <c r="BK128">
        <v>25.9</v>
      </c>
      <c r="BL128">
        <v>26.7</v>
      </c>
      <c r="BM128">
        <v>25.4</v>
      </c>
      <c r="BN128">
        <v>780890000</v>
      </c>
      <c r="BO128">
        <v>82458000</v>
      </c>
      <c r="BP128">
        <v>62697000</v>
      </c>
      <c r="BQ128">
        <v>147220</v>
      </c>
      <c r="BR128">
        <v>557310</v>
      </c>
      <c r="BS128">
        <v>0</v>
      </c>
      <c r="BT128">
        <v>34611000</v>
      </c>
      <c r="BU128">
        <v>15999000</v>
      </c>
      <c r="BV128">
        <v>197930000</v>
      </c>
      <c r="BW128">
        <v>118780000</v>
      </c>
      <c r="BX128">
        <v>117150000</v>
      </c>
      <c r="BY128">
        <v>150560000</v>
      </c>
      <c r="BZ128">
        <v>16615000</v>
      </c>
      <c r="CA128">
        <v>23</v>
      </c>
      <c r="CB128">
        <v>18</v>
      </c>
      <c r="CC128">
        <v>1</v>
      </c>
      <c r="CD128">
        <v>1</v>
      </c>
      <c r="CE128">
        <v>0</v>
      </c>
      <c r="CF128">
        <v>19</v>
      </c>
      <c r="CG128">
        <v>12</v>
      </c>
      <c r="CH128">
        <v>35</v>
      </c>
      <c r="CI128">
        <v>22</v>
      </c>
      <c r="CJ128">
        <v>25</v>
      </c>
      <c r="CK128">
        <v>24</v>
      </c>
      <c r="CL128">
        <v>180</v>
      </c>
      <c r="CP128">
        <v>1241</v>
      </c>
      <c r="CQ128" t="s">
        <v>7671</v>
      </c>
      <c r="CR128" t="s">
        <v>3817</v>
      </c>
      <c r="CS128" t="s">
        <v>7672</v>
      </c>
      <c r="CT128" t="s">
        <v>7673</v>
      </c>
      <c r="CU128" t="s">
        <v>7674</v>
      </c>
      <c r="CV128" t="s">
        <v>7675</v>
      </c>
      <c r="CW128">
        <v>592</v>
      </c>
      <c r="CX128">
        <v>1998</v>
      </c>
      <c r="CY128">
        <v>680</v>
      </c>
      <c r="CZ128">
        <v>681</v>
      </c>
      <c r="DA128" s="3">
        <v>1754400</v>
      </c>
      <c r="DB128" s="3">
        <v>1334000</v>
      </c>
      <c r="DC128" s="3">
        <v>3132.3</v>
      </c>
      <c r="DD128" s="3">
        <v>11858</v>
      </c>
      <c r="DE128" s="3">
        <v>0</v>
      </c>
      <c r="DF128" s="3">
        <v>736410</v>
      </c>
      <c r="DG128" s="3">
        <v>340400</v>
      </c>
      <c r="DH128" s="3">
        <v>4211400</v>
      </c>
      <c r="DI128" s="3">
        <v>2527200</v>
      </c>
      <c r="DJ128" s="3">
        <v>2492500</v>
      </c>
      <c r="DK128" s="3">
        <v>3203300</v>
      </c>
      <c r="DL128" s="3">
        <v>91195000</v>
      </c>
      <c r="DM128" s="3">
        <v>85824000</v>
      </c>
      <c r="DN128" s="3">
        <v>0</v>
      </c>
      <c r="DO128" s="3">
        <v>0</v>
      </c>
      <c r="DP128" s="3">
        <v>0</v>
      </c>
      <c r="DQ128" s="3">
        <v>84414000</v>
      </c>
      <c r="DR128" s="3">
        <v>51578000</v>
      </c>
      <c r="DS128" s="3">
        <v>127070000</v>
      </c>
      <c r="DT128" s="3">
        <v>134380000</v>
      </c>
      <c r="DU128" s="3">
        <v>92992000</v>
      </c>
      <c r="DV128" s="3">
        <v>122600000</v>
      </c>
    </row>
    <row r="129" spans="1:126" x14ac:dyDescent="0.25">
      <c r="A129" t="s">
        <v>11041</v>
      </c>
      <c r="B129" t="s">
        <v>12775</v>
      </c>
      <c r="C129" t="s">
        <v>14509</v>
      </c>
      <c r="D129" t="s">
        <v>3327</v>
      </c>
      <c r="E129" t="s">
        <v>3326</v>
      </c>
      <c r="F129" t="s">
        <v>3326</v>
      </c>
      <c r="G129">
        <v>12</v>
      </c>
      <c r="H129">
        <v>1</v>
      </c>
      <c r="I129">
        <v>1</v>
      </c>
      <c r="J129">
        <v>1</v>
      </c>
      <c r="K129">
        <v>12</v>
      </c>
      <c r="L129">
        <v>1</v>
      </c>
      <c r="M129">
        <v>1</v>
      </c>
      <c r="N129">
        <v>6</v>
      </c>
      <c r="O129">
        <v>7</v>
      </c>
      <c r="P129">
        <v>2</v>
      </c>
      <c r="Q129">
        <v>3</v>
      </c>
      <c r="R129">
        <v>3</v>
      </c>
      <c r="S129">
        <v>7</v>
      </c>
      <c r="T129">
        <v>6</v>
      </c>
      <c r="U129">
        <v>9</v>
      </c>
      <c r="V129">
        <v>9</v>
      </c>
      <c r="W129">
        <v>10</v>
      </c>
      <c r="X129">
        <v>11</v>
      </c>
      <c r="Y129">
        <v>1</v>
      </c>
      <c r="Z129">
        <v>1</v>
      </c>
      <c r="AA129">
        <v>0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0</v>
      </c>
      <c r="AM129">
        <v>1</v>
      </c>
      <c r="AN129">
        <v>1</v>
      </c>
      <c r="AO129">
        <v>1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37.1</v>
      </c>
      <c r="AV129">
        <v>7.2</v>
      </c>
      <c r="AW129">
        <v>7.2</v>
      </c>
      <c r="AX129">
        <v>22.099</v>
      </c>
      <c r="AY129">
        <v>221</v>
      </c>
      <c r="AZ129">
        <v>221</v>
      </c>
      <c r="BA129">
        <v>1.0965E-3</v>
      </c>
      <c r="BB129">
        <v>2.903</v>
      </c>
      <c r="BC129">
        <v>20.8</v>
      </c>
      <c r="BD129">
        <v>28.1</v>
      </c>
      <c r="BE129">
        <v>9</v>
      </c>
      <c r="BF129">
        <v>16.3</v>
      </c>
      <c r="BG129">
        <v>16.3</v>
      </c>
      <c r="BH129">
        <v>26.7</v>
      </c>
      <c r="BI129">
        <v>22.2</v>
      </c>
      <c r="BJ129">
        <v>36.700000000000003</v>
      </c>
      <c r="BK129">
        <v>34.799999999999997</v>
      </c>
      <c r="BL129">
        <v>34.799999999999997</v>
      </c>
      <c r="BM129">
        <v>36.700000000000003</v>
      </c>
      <c r="BN129">
        <v>165860000</v>
      </c>
      <c r="BO129">
        <v>16748000</v>
      </c>
      <c r="BP129">
        <v>25905000</v>
      </c>
      <c r="BQ129">
        <v>0</v>
      </c>
      <c r="BR129">
        <v>12370000</v>
      </c>
      <c r="BS129">
        <v>4608500</v>
      </c>
      <c r="BT129">
        <v>4599100</v>
      </c>
      <c r="BU129">
        <v>3396000</v>
      </c>
      <c r="BV129">
        <v>21046000</v>
      </c>
      <c r="BW129">
        <v>13350000</v>
      </c>
      <c r="BX129">
        <v>21559000</v>
      </c>
      <c r="BY129">
        <v>42277000</v>
      </c>
      <c r="BZ129">
        <v>16586000</v>
      </c>
      <c r="CA129">
        <v>1</v>
      </c>
      <c r="CB129">
        <v>1</v>
      </c>
      <c r="CC129">
        <v>0</v>
      </c>
      <c r="CD129">
        <v>1</v>
      </c>
      <c r="CE129">
        <v>1</v>
      </c>
      <c r="CF129">
        <v>1</v>
      </c>
      <c r="CG129">
        <v>1</v>
      </c>
      <c r="CH129">
        <v>1</v>
      </c>
      <c r="CI129">
        <v>1</v>
      </c>
      <c r="CJ129">
        <v>1</v>
      </c>
      <c r="CK129">
        <v>2</v>
      </c>
      <c r="CL129">
        <v>11</v>
      </c>
      <c r="CP129">
        <v>497</v>
      </c>
      <c r="CQ129" t="s">
        <v>3328</v>
      </c>
      <c r="CR129" t="s">
        <v>3329</v>
      </c>
      <c r="CS129" t="s">
        <v>3330</v>
      </c>
      <c r="CT129" t="s">
        <v>3331</v>
      </c>
      <c r="CU129" t="s">
        <v>3332</v>
      </c>
      <c r="CV129" t="s">
        <v>3333</v>
      </c>
      <c r="DA129" s="3">
        <v>1674800</v>
      </c>
      <c r="DB129" s="3">
        <v>2590500</v>
      </c>
      <c r="DC129" s="3">
        <v>0</v>
      </c>
      <c r="DD129" s="3">
        <v>1237000</v>
      </c>
      <c r="DE129" s="3">
        <v>460850</v>
      </c>
      <c r="DF129" s="3">
        <v>459910</v>
      </c>
      <c r="DG129" s="3">
        <v>339600</v>
      </c>
      <c r="DH129" s="3">
        <v>2104600</v>
      </c>
      <c r="DI129" s="3">
        <v>1335000</v>
      </c>
      <c r="DJ129" s="3">
        <v>2155900</v>
      </c>
      <c r="DK129" s="3">
        <v>4227700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3">
        <v>0</v>
      </c>
      <c r="DR129" s="3">
        <v>0</v>
      </c>
      <c r="DS129" s="3">
        <v>0</v>
      </c>
      <c r="DT129" s="3">
        <v>0</v>
      </c>
      <c r="DU129" s="3">
        <v>0</v>
      </c>
      <c r="DV129" s="3">
        <v>43457000</v>
      </c>
    </row>
    <row r="130" spans="1:126" x14ac:dyDescent="0.25">
      <c r="A130" t="s">
        <v>11109</v>
      </c>
      <c r="B130" t="s">
        <v>12843</v>
      </c>
      <c r="C130" t="s">
        <v>14577</v>
      </c>
      <c r="D130" t="s">
        <v>3760</v>
      </c>
      <c r="E130" t="s">
        <v>3759</v>
      </c>
      <c r="F130" t="s">
        <v>3759</v>
      </c>
      <c r="G130">
        <v>4</v>
      </c>
      <c r="H130">
        <v>4</v>
      </c>
      <c r="I130">
        <v>4</v>
      </c>
      <c r="J130">
        <v>1</v>
      </c>
      <c r="K130">
        <v>4</v>
      </c>
      <c r="L130">
        <v>4</v>
      </c>
      <c r="M130">
        <v>4</v>
      </c>
      <c r="N130">
        <v>2</v>
      </c>
      <c r="O130">
        <v>2</v>
      </c>
      <c r="P130">
        <v>1</v>
      </c>
      <c r="Q130">
        <v>0</v>
      </c>
      <c r="R130">
        <v>1</v>
      </c>
      <c r="S130">
        <v>1</v>
      </c>
      <c r="T130">
        <v>2</v>
      </c>
      <c r="U130">
        <v>2</v>
      </c>
      <c r="V130">
        <v>4</v>
      </c>
      <c r="W130">
        <v>2</v>
      </c>
      <c r="X130">
        <v>1</v>
      </c>
      <c r="Y130">
        <v>2</v>
      </c>
      <c r="Z130">
        <v>2</v>
      </c>
      <c r="AA130">
        <v>1</v>
      </c>
      <c r="AB130">
        <v>0</v>
      </c>
      <c r="AC130">
        <v>1</v>
      </c>
      <c r="AD130">
        <v>1</v>
      </c>
      <c r="AE130">
        <v>2</v>
      </c>
      <c r="AF130">
        <v>2</v>
      </c>
      <c r="AG130">
        <v>4</v>
      </c>
      <c r="AH130">
        <v>2</v>
      </c>
      <c r="AI130">
        <v>1</v>
      </c>
      <c r="AJ130">
        <v>2</v>
      </c>
      <c r="AK130">
        <v>2</v>
      </c>
      <c r="AL130">
        <v>1</v>
      </c>
      <c r="AM130">
        <v>0</v>
      </c>
      <c r="AN130">
        <v>1</v>
      </c>
      <c r="AO130">
        <v>1</v>
      </c>
      <c r="AP130">
        <v>2</v>
      </c>
      <c r="AQ130">
        <v>2</v>
      </c>
      <c r="AR130">
        <v>4</v>
      </c>
      <c r="AS130">
        <v>2</v>
      </c>
      <c r="AT130">
        <v>1</v>
      </c>
      <c r="AU130">
        <v>36.4</v>
      </c>
      <c r="AV130">
        <v>36.4</v>
      </c>
      <c r="AW130">
        <v>36.4</v>
      </c>
      <c r="AX130">
        <v>10.343999999999999</v>
      </c>
      <c r="AY130">
        <v>88</v>
      </c>
      <c r="AZ130">
        <v>88</v>
      </c>
      <c r="BA130">
        <v>0</v>
      </c>
      <c r="BB130">
        <v>5.7355</v>
      </c>
      <c r="BC130">
        <v>23.9</v>
      </c>
      <c r="BD130">
        <v>23.9</v>
      </c>
      <c r="BE130">
        <v>10.199999999999999</v>
      </c>
      <c r="BF130">
        <v>0</v>
      </c>
      <c r="BG130">
        <v>10.199999999999999</v>
      </c>
      <c r="BH130">
        <v>10.199999999999999</v>
      </c>
      <c r="BI130">
        <v>23.9</v>
      </c>
      <c r="BJ130">
        <v>22.7</v>
      </c>
      <c r="BK130">
        <v>36.4</v>
      </c>
      <c r="BL130">
        <v>23.9</v>
      </c>
      <c r="BM130">
        <v>10.199999999999999</v>
      </c>
      <c r="BN130">
        <v>66069000</v>
      </c>
      <c r="BO130">
        <v>7542400</v>
      </c>
      <c r="BP130">
        <v>14402000</v>
      </c>
      <c r="BQ130">
        <v>291570</v>
      </c>
      <c r="BR130">
        <v>0</v>
      </c>
      <c r="BS130">
        <v>567580</v>
      </c>
      <c r="BT130">
        <v>3339000</v>
      </c>
      <c r="BU130">
        <v>2922800</v>
      </c>
      <c r="BV130">
        <v>9728600</v>
      </c>
      <c r="BW130">
        <v>11788000</v>
      </c>
      <c r="BX130">
        <v>10936000</v>
      </c>
      <c r="BY130">
        <v>4551200</v>
      </c>
      <c r="BZ130">
        <v>16517000</v>
      </c>
      <c r="CA130">
        <v>2</v>
      </c>
      <c r="CB130">
        <v>2</v>
      </c>
      <c r="CC130">
        <v>1</v>
      </c>
      <c r="CD130">
        <v>0</v>
      </c>
      <c r="CE130">
        <v>1</v>
      </c>
      <c r="CF130">
        <v>1</v>
      </c>
      <c r="CG130">
        <v>2</v>
      </c>
      <c r="CH130">
        <v>2</v>
      </c>
      <c r="CI130">
        <v>4</v>
      </c>
      <c r="CJ130">
        <v>2</v>
      </c>
      <c r="CK130">
        <v>1</v>
      </c>
      <c r="CL130">
        <v>18</v>
      </c>
      <c r="CP130">
        <v>565</v>
      </c>
      <c r="CQ130" t="s">
        <v>3761</v>
      </c>
      <c r="CR130" t="s">
        <v>695</v>
      </c>
      <c r="CS130" t="s">
        <v>3762</v>
      </c>
      <c r="CT130" t="s">
        <v>3763</v>
      </c>
      <c r="CU130" t="s">
        <v>3764</v>
      </c>
      <c r="CV130" t="s">
        <v>3765</v>
      </c>
      <c r="DA130" s="3">
        <v>1885600</v>
      </c>
      <c r="DB130" s="3">
        <v>3600500</v>
      </c>
      <c r="DC130" s="3">
        <v>72893</v>
      </c>
      <c r="DD130" s="3">
        <v>0</v>
      </c>
      <c r="DE130" s="3">
        <v>141900</v>
      </c>
      <c r="DF130" s="3">
        <v>834740</v>
      </c>
      <c r="DG130" s="3">
        <v>730700</v>
      </c>
      <c r="DH130" s="3">
        <v>2432100</v>
      </c>
      <c r="DI130" s="3">
        <v>2946900</v>
      </c>
      <c r="DJ130" s="3">
        <v>2734000</v>
      </c>
      <c r="DK130" s="3">
        <v>1137800</v>
      </c>
      <c r="DL130" s="3">
        <v>7281700</v>
      </c>
      <c r="DM130" s="3">
        <v>14874000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11991000</v>
      </c>
      <c r="DT130" s="3">
        <v>8929400</v>
      </c>
      <c r="DU130" s="3">
        <v>8786600</v>
      </c>
      <c r="DV130" s="3">
        <v>0</v>
      </c>
    </row>
    <row r="131" spans="1:126" x14ac:dyDescent="0.25">
      <c r="A131" t="s">
        <v>11671</v>
      </c>
      <c r="B131" t="s">
        <v>13405</v>
      </c>
      <c r="C131" t="s">
        <v>15139</v>
      </c>
      <c r="D131" t="s">
        <v>7064</v>
      </c>
      <c r="E131" t="s">
        <v>7063</v>
      </c>
      <c r="F131" t="s">
        <v>7063</v>
      </c>
      <c r="G131">
        <v>20</v>
      </c>
      <c r="H131">
        <v>20</v>
      </c>
      <c r="I131">
        <v>19</v>
      </c>
      <c r="J131">
        <v>1</v>
      </c>
      <c r="K131">
        <v>20</v>
      </c>
      <c r="L131">
        <v>20</v>
      </c>
      <c r="M131">
        <v>19</v>
      </c>
      <c r="N131">
        <v>12</v>
      </c>
      <c r="O131">
        <v>12</v>
      </c>
      <c r="P131">
        <v>8</v>
      </c>
      <c r="Q131">
        <v>9</v>
      </c>
      <c r="R131">
        <v>14</v>
      </c>
      <c r="S131">
        <v>7</v>
      </c>
      <c r="T131">
        <v>6</v>
      </c>
      <c r="U131">
        <v>6</v>
      </c>
      <c r="V131">
        <v>13</v>
      </c>
      <c r="W131">
        <v>9</v>
      </c>
      <c r="X131">
        <v>10</v>
      </c>
      <c r="Y131">
        <v>12</v>
      </c>
      <c r="Z131">
        <v>12</v>
      </c>
      <c r="AA131">
        <v>8</v>
      </c>
      <c r="AB131">
        <v>9</v>
      </c>
      <c r="AC131">
        <v>14</v>
      </c>
      <c r="AD131">
        <v>7</v>
      </c>
      <c r="AE131">
        <v>6</v>
      </c>
      <c r="AF131">
        <v>6</v>
      </c>
      <c r="AG131">
        <v>13</v>
      </c>
      <c r="AH131">
        <v>9</v>
      </c>
      <c r="AI131">
        <v>10</v>
      </c>
      <c r="AJ131">
        <v>11</v>
      </c>
      <c r="AK131">
        <v>11</v>
      </c>
      <c r="AL131">
        <v>8</v>
      </c>
      <c r="AM131">
        <v>8</v>
      </c>
      <c r="AN131">
        <v>13</v>
      </c>
      <c r="AO131">
        <v>6</v>
      </c>
      <c r="AP131">
        <v>5</v>
      </c>
      <c r="AQ131">
        <v>5</v>
      </c>
      <c r="AR131">
        <v>12</v>
      </c>
      <c r="AS131">
        <v>8</v>
      </c>
      <c r="AT131">
        <v>9</v>
      </c>
      <c r="AU131">
        <v>51.4</v>
      </c>
      <c r="AV131">
        <v>51.4</v>
      </c>
      <c r="AW131">
        <v>49.7</v>
      </c>
      <c r="AX131">
        <v>61.173999999999999</v>
      </c>
      <c r="AY131">
        <v>543</v>
      </c>
      <c r="AZ131">
        <v>543</v>
      </c>
      <c r="BA131">
        <v>0</v>
      </c>
      <c r="BB131">
        <v>107.42</v>
      </c>
      <c r="BC131">
        <v>23.9</v>
      </c>
      <c r="BD131">
        <v>33.1</v>
      </c>
      <c r="BE131">
        <v>22.3</v>
      </c>
      <c r="BF131">
        <v>22.8</v>
      </c>
      <c r="BG131">
        <v>32</v>
      </c>
      <c r="BH131">
        <v>16.399999999999999</v>
      </c>
      <c r="BI131">
        <v>14.4</v>
      </c>
      <c r="BJ131">
        <v>14.4</v>
      </c>
      <c r="BK131">
        <v>30.9</v>
      </c>
      <c r="BL131">
        <v>24.7</v>
      </c>
      <c r="BM131">
        <v>29.1</v>
      </c>
      <c r="BN131">
        <v>494550000</v>
      </c>
      <c r="BO131">
        <v>69189000</v>
      </c>
      <c r="BP131">
        <v>57390000</v>
      </c>
      <c r="BQ131">
        <v>36981000</v>
      </c>
      <c r="BR131">
        <v>28061000</v>
      </c>
      <c r="BS131">
        <v>48807000</v>
      </c>
      <c r="BT131">
        <v>10725000</v>
      </c>
      <c r="BU131">
        <v>9762300</v>
      </c>
      <c r="BV131">
        <v>35141000</v>
      </c>
      <c r="BW131">
        <v>103000000</v>
      </c>
      <c r="BX131">
        <v>43368000</v>
      </c>
      <c r="BY131">
        <v>52130000</v>
      </c>
      <c r="BZ131">
        <v>16485000</v>
      </c>
      <c r="CA131">
        <v>16</v>
      </c>
      <c r="CB131">
        <v>14</v>
      </c>
      <c r="CC131">
        <v>14</v>
      </c>
      <c r="CD131">
        <v>21</v>
      </c>
      <c r="CE131">
        <v>29</v>
      </c>
      <c r="CF131">
        <v>8</v>
      </c>
      <c r="CG131">
        <v>8</v>
      </c>
      <c r="CH131">
        <v>6</v>
      </c>
      <c r="CI131">
        <v>22</v>
      </c>
      <c r="CJ131">
        <v>11</v>
      </c>
      <c r="CK131">
        <v>15</v>
      </c>
      <c r="CL131">
        <v>164</v>
      </c>
      <c r="CP131">
        <v>1121</v>
      </c>
      <c r="CQ131" t="s">
        <v>7065</v>
      </c>
      <c r="CR131" t="s">
        <v>2098</v>
      </c>
      <c r="CS131" t="s">
        <v>7066</v>
      </c>
      <c r="CT131" t="s">
        <v>7067</v>
      </c>
      <c r="CU131" t="s">
        <v>7068</v>
      </c>
      <c r="CV131" t="s">
        <v>7069</v>
      </c>
      <c r="CW131" t="s">
        <v>7070</v>
      </c>
      <c r="CY131" t="s">
        <v>7071</v>
      </c>
      <c r="DA131" s="3">
        <v>2306300</v>
      </c>
      <c r="DB131" s="3">
        <v>1913000</v>
      </c>
      <c r="DC131" s="3">
        <v>1232700</v>
      </c>
      <c r="DD131" s="3">
        <v>935360</v>
      </c>
      <c r="DE131" s="3">
        <v>1626900</v>
      </c>
      <c r="DF131" s="3">
        <v>357480</v>
      </c>
      <c r="DG131" s="3">
        <v>325410</v>
      </c>
      <c r="DH131" s="3">
        <v>1171400</v>
      </c>
      <c r="DI131" s="3">
        <v>3433300</v>
      </c>
      <c r="DJ131" s="3">
        <v>1445600</v>
      </c>
      <c r="DK131" s="3">
        <v>1737700</v>
      </c>
      <c r="DL131" s="3">
        <v>56248000</v>
      </c>
      <c r="DM131" s="3">
        <v>65718000</v>
      </c>
      <c r="DN131" s="3">
        <v>252700000</v>
      </c>
      <c r="DO131" s="3">
        <v>100110000</v>
      </c>
      <c r="DP131" s="3">
        <v>171530000</v>
      </c>
      <c r="DQ131" s="3">
        <v>29934000</v>
      </c>
      <c r="DR131" s="3">
        <v>36297000</v>
      </c>
      <c r="DS131" s="3">
        <v>34583000</v>
      </c>
      <c r="DT131" s="3">
        <v>82616000</v>
      </c>
      <c r="DU131" s="3">
        <v>39830000</v>
      </c>
      <c r="DV131" s="3">
        <v>44945000</v>
      </c>
    </row>
    <row r="132" spans="1:126" x14ac:dyDescent="0.25">
      <c r="A132" t="s">
        <v>10871</v>
      </c>
      <c r="B132" t="s">
        <v>12605</v>
      </c>
      <c r="C132" t="s">
        <v>14339</v>
      </c>
      <c r="D132" t="s">
        <v>2165</v>
      </c>
      <c r="E132" t="s">
        <v>2162</v>
      </c>
      <c r="F132" t="s">
        <v>2163</v>
      </c>
      <c r="G132" t="s">
        <v>2164</v>
      </c>
      <c r="H132" t="s">
        <v>2164</v>
      </c>
      <c r="I132" t="s">
        <v>2164</v>
      </c>
      <c r="J132">
        <v>2</v>
      </c>
      <c r="K132">
        <v>17</v>
      </c>
      <c r="L132">
        <v>17</v>
      </c>
      <c r="M132">
        <v>17</v>
      </c>
      <c r="N132">
        <v>10</v>
      </c>
      <c r="O132">
        <v>10</v>
      </c>
      <c r="P132">
        <v>3</v>
      </c>
      <c r="Q132">
        <v>6</v>
      </c>
      <c r="R132">
        <v>1</v>
      </c>
      <c r="S132">
        <v>12</v>
      </c>
      <c r="T132">
        <v>8</v>
      </c>
      <c r="U132">
        <v>13</v>
      </c>
      <c r="V132">
        <v>12</v>
      </c>
      <c r="W132">
        <v>11</v>
      </c>
      <c r="X132">
        <v>10</v>
      </c>
      <c r="Y132">
        <v>10</v>
      </c>
      <c r="Z132">
        <v>10</v>
      </c>
      <c r="AA132">
        <v>3</v>
      </c>
      <c r="AB132">
        <v>6</v>
      </c>
      <c r="AC132">
        <v>1</v>
      </c>
      <c r="AD132">
        <v>12</v>
      </c>
      <c r="AE132">
        <v>8</v>
      </c>
      <c r="AF132">
        <v>13</v>
      </c>
      <c r="AG132">
        <v>12</v>
      </c>
      <c r="AH132">
        <v>11</v>
      </c>
      <c r="AI132">
        <v>10</v>
      </c>
      <c r="AJ132">
        <v>10</v>
      </c>
      <c r="AK132">
        <v>10</v>
      </c>
      <c r="AL132">
        <v>3</v>
      </c>
      <c r="AM132">
        <v>6</v>
      </c>
      <c r="AN132">
        <v>1</v>
      </c>
      <c r="AO132">
        <v>12</v>
      </c>
      <c r="AP132">
        <v>8</v>
      </c>
      <c r="AQ132">
        <v>13</v>
      </c>
      <c r="AR132">
        <v>12</v>
      </c>
      <c r="AS132">
        <v>11</v>
      </c>
      <c r="AT132">
        <v>10</v>
      </c>
      <c r="AU132">
        <v>26.9</v>
      </c>
      <c r="AV132">
        <v>26.9</v>
      </c>
      <c r="AW132">
        <v>26.9</v>
      </c>
      <c r="AX132">
        <v>85.941000000000003</v>
      </c>
      <c r="AY132">
        <v>780</v>
      </c>
      <c r="AZ132" t="s">
        <v>2166</v>
      </c>
      <c r="BA132">
        <v>0</v>
      </c>
      <c r="BB132">
        <v>162.09</v>
      </c>
      <c r="BC132">
        <v>18.100000000000001</v>
      </c>
      <c r="BD132">
        <v>20</v>
      </c>
      <c r="BE132">
        <v>4.7</v>
      </c>
      <c r="BF132">
        <v>11.2</v>
      </c>
      <c r="BG132">
        <v>1</v>
      </c>
      <c r="BH132">
        <v>17.899999999999999</v>
      </c>
      <c r="BI132">
        <v>13.8</v>
      </c>
      <c r="BJ132">
        <v>22.2</v>
      </c>
      <c r="BK132">
        <v>20.9</v>
      </c>
      <c r="BL132">
        <v>20.8</v>
      </c>
      <c r="BM132">
        <v>22.4</v>
      </c>
      <c r="BN132">
        <v>531370000</v>
      </c>
      <c r="BO132">
        <v>67105000</v>
      </c>
      <c r="BP132">
        <v>41552000</v>
      </c>
      <c r="BQ132">
        <v>1391100</v>
      </c>
      <c r="BR132">
        <v>7576600</v>
      </c>
      <c r="BS132">
        <v>1332100</v>
      </c>
      <c r="BT132">
        <v>37277000</v>
      </c>
      <c r="BU132">
        <v>32740000</v>
      </c>
      <c r="BV132">
        <v>133440000</v>
      </c>
      <c r="BW132">
        <v>73713000</v>
      </c>
      <c r="BX132">
        <v>94147000</v>
      </c>
      <c r="BY132">
        <v>41093000</v>
      </c>
      <c r="BZ132">
        <v>16102000</v>
      </c>
      <c r="CA132">
        <v>11</v>
      </c>
      <c r="CB132">
        <v>13</v>
      </c>
      <c r="CC132">
        <v>3</v>
      </c>
      <c r="CD132">
        <v>6</v>
      </c>
      <c r="CE132">
        <v>1</v>
      </c>
      <c r="CF132">
        <v>14</v>
      </c>
      <c r="CG132">
        <v>11</v>
      </c>
      <c r="CH132">
        <v>15</v>
      </c>
      <c r="CI132">
        <v>14</v>
      </c>
      <c r="CJ132">
        <v>13</v>
      </c>
      <c r="CK132">
        <v>10</v>
      </c>
      <c r="CL132">
        <v>111</v>
      </c>
      <c r="CP132">
        <v>325</v>
      </c>
      <c r="CQ132" t="s">
        <v>2167</v>
      </c>
      <c r="CR132" t="s">
        <v>1841</v>
      </c>
      <c r="CS132" t="s">
        <v>2168</v>
      </c>
      <c r="CT132" t="s">
        <v>2169</v>
      </c>
      <c r="CU132" t="s">
        <v>2170</v>
      </c>
      <c r="CV132" t="s">
        <v>2171</v>
      </c>
      <c r="DA132" s="3">
        <v>2033500</v>
      </c>
      <c r="DB132" s="3">
        <v>1259100</v>
      </c>
      <c r="DC132" s="3">
        <v>42153</v>
      </c>
      <c r="DD132" s="3">
        <v>229590</v>
      </c>
      <c r="DE132" s="3">
        <v>40367</v>
      </c>
      <c r="DF132" s="3">
        <v>1129600</v>
      </c>
      <c r="DG132" s="3">
        <v>992130</v>
      </c>
      <c r="DH132" s="3">
        <v>4043700</v>
      </c>
      <c r="DI132" s="3">
        <v>2233700</v>
      </c>
      <c r="DJ132" s="3">
        <v>2852900</v>
      </c>
      <c r="DK132" s="3">
        <v>1245200</v>
      </c>
      <c r="DL132" s="3">
        <v>55851000</v>
      </c>
      <c r="DM132" s="3">
        <v>47692000</v>
      </c>
      <c r="DN132" s="3">
        <v>16503000</v>
      </c>
      <c r="DO132" s="3">
        <v>39113000</v>
      </c>
      <c r="DP132" s="3">
        <v>0</v>
      </c>
      <c r="DQ132" s="3">
        <v>70316000</v>
      </c>
      <c r="DR132" s="3">
        <v>99272000</v>
      </c>
      <c r="DS132" s="3">
        <v>84768000</v>
      </c>
      <c r="DT132" s="3">
        <v>62677000</v>
      </c>
      <c r="DU132" s="3">
        <v>64872000</v>
      </c>
      <c r="DV132" s="3">
        <v>65647000</v>
      </c>
    </row>
    <row r="133" spans="1:126" x14ac:dyDescent="0.25">
      <c r="A133" t="s">
        <v>10888</v>
      </c>
      <c r="B133" t="s">
        <v>12622</v>
      </c>
      <c r="C133" t="s">
        <v>14356</v>
      </c>
      <c r="D133" t="s">
        <v>2290</v>
      </c>
      <c r="E133" t="s">
        <v>2289</v>
      </c>
      <c r="F133" t="s">
        <v>2289</v>
      </c>
      <c r="G133">
        <v>26</v>
      </c>
      <c r="H133">
        <v>26</v>
      </c>
      <c r="I133">
        <v>26</v>
      </c>
      <c r="J133">
        <v>1</v>
      </c>
      <c r="K133">
        <v>26</v>
      </c>
      <c r="L133">
        <v>26</v>
      </c>
      <c r="M133">
        <v>26</v>
      </c>
      <c r="N133">
        <v>16</v>
      </c>
      <c r="O133">
        <v>14</v>
      </c>
      <c r="P133">
        <v>3</v>
      </c>
      <c r="Q133">
        <v>4</v>
      </c>
      <c r="R133">
        <v>6</v>
      </c>
      <c r="S133">
        <v>15</v>
      </c>
      <c r="T133">
        <v>12</v>
      </c>
      <c r="U133">
        <v>15</v>
      </c>
      <c r="V133">
        <v>13</v>
      </c>
      <c r="W133">
        <v>18</v>
      </c>
      <c r="X133">
        <v>18</v>
      </c>
      <c r="Y133">
        <v>16</v>
      </c>
      <c r="Z133">
        <v>14</v>
      </c>
      <c r="AA133">
        <v>3</v>
      </c>
      <c r="AB133">
        <v>4</v>
      </c>
      <c r="AC133">
        <v>6</v>
      </c>
      <c r="AD133">
        <v>15</v>
      </c>
      <c r="AE133">
        <v>12</v>
      </c>
      <c r="AF133">
        <v>15</v>
      </c>
      <c r="AG133">
        <v>13</v>
      </c>
      <c r="AH133">
        <v>18</v>
      </c>
      <c r="AI133">
        <v>18</v>
      </c>
      <c r="AJ133">
        <v>16</v>
      </c>
      <c r="AK133">
        <v>14</v>
      </c>
      <c r="AL133">
        <v>3</v>
      </c>
      <c r="AM133">
        <v>4</v>
      </c>
      <c r="AN133">
        <v>6</v>
      </c>
      <c r="AO133">
        <v>15</v>
      </c>
      <c r="AP133">
        <v>12</v>
      </c>
      <c r="AQ133">
        <v>15</v>
      </c>
      <c r="AR133">
        <v>13</v>
      </c>
      <c r="AS133">
        <v>18</v>
      </c>
      <c r="AT133">
        <v>18</v>
      </c>
      <c r="AU133">
        <v>39.1</v>
      </c>
      <c r="AV133">
        <v>39.1</v>
      </c>
      <c r="AW133">
        <v>39.1</v>
      </c>
      <c r="AX133">
        <v>75.884</v>
      </c>
      <c r="AY133">
        <v>673</v>
      </c>
      <c r="AZ133">
        <v>673</v>
      </c>
      <c r="BA133">
        <v>0</v>
      </c>
      <c r="BB133">
        <v>167.15</v>
      </c>
      <c r="BC133">
        <v>29.6</v>
      </c>
      <c r="BD133">
        <v>25.6</v>
      </c>
      <c r="BE133">
        <v>6.1</v>
      </c>
      <c r="BF133">
        <v>7.7</v>
      </c>
      <c r="BG133">
        <v>11.6</v>
      </c>
      <c r="BH133">
        <v>28.4</v>
      </c>
      <c r="BI133">
        <v>21.1</v>
      </c>
      <c r="BJ133">
        <v>26.4</v>
      </c>
      <c r="BK133">
        <v>23.8</v>
      </c>
      <c r="BL133">
        <v>30</v>
      </c>
      <c r="BM133">
        <v>31.6</v>
      </c>
      <c r="BN133">
        <v>708190000</v>
      </c>
      <c r="BO133">
        <v>93647000</v>
      </c>
      <c r="BP133">
        <v>31167000</v>
      </c>
      <c r="BQ133">
        <v>3116600</v>
      </c>
      <c r="BR133">
        <v>4519300</v>
      </c>
      <c r="BS133">
        <v>3495600</v>
      </c>
      <c r="BT133">
        <v>54815000</v>
      </c>
      <c r="BU133">
        <v>15246000</v>
      </c>
      <c r="BV133">
        <v>159630000</v>
      </c>
      <c r="BW133">
        <v>58449000</v>
      </c>
      <c r="BX133">
        <v>176160000</v>
      </c>
      <c r="BY133">
        <v>107940000</v>
      </c>
      <c r="BZ133">
        <v>16095000</v>
      </c>
      <c r="CA133">
        <v>23</v>
      </c>
      <c r="CB133">
        <v>18</v>
      </c>
      <c r="CC133">
        <v>3</v>
      </c>
      <c r="CD133">
        <v>4</v>
      </c>
      <c r="CE133">
        <v>7</v>
      </c>
      <c r="CF133">
        <v>18</v>
      </c>
      <c r="CG133">
        <v>14</v>
      </c>
      <c r="CH133">
        <v>18</v>
      </c>
      <c r="CI133">
        <v>22</v>
      </c>
      <c r="CJ133">
        <v>28</v>
      </c>
      <c r="CK133">
        <v>25</v>
      </c>
      <c r="CL133">
        <v>180</v>
      </c>
      <c r="CP133">
        <v>342</v>
      </c>
      <c r="CQ133" t="s">
        <v>2291</v>
      </c>
      <c r="CR133" t="s">
        <v>2292</v>
      </c>
      <c r="CS133" t="s">
        <v>2293</v>
      </c>
      <c r="CT133" t="s">
        <v>2294</v>
      </c>
      <c r="CU133" t="s">
        <v>2295</v>
      </c>
      <c r="CV133" t="s">
        <v>2296</v>
      </c>
      <c r="CW133">
        <v>175</v>
      </c>
      <c r="CX133">
        <v>1555</v>
      </c>
      <c r="CY133">
        <v>33</v>
      </c>
      <c r="CZ133">
        <v>34</v>
      </c>
      <c r="DA133" s="3">
        <v>2128300</v>
      </c>
      <c r="DB133" s="3">
        <v>708350</v>
      </c>
      <c r="DC133" s="3">
        <v>70833</v>
      </c>
      <c r="DD133" s="3">
        <v>102710</v>
      </c>
      <c r="DE133" s="3">
        <v>79447</v>
      </c>
      <c r="DF133" s="3">
        <v>1245800</v>
      </c>
      <c r="DG133" s="3">
        <v>346500</v>
      </c>
      <c r="DH133" s="3">
        <v>3628000</v>
      </c>
      <c r="DI133" s="3">
        <v>1328400</v>
      </c>
      <c r="DJ133" s="3">
        <v>4003600</v>
      </c>
      <c r="DK133" s="3">
        <v>2453300</v>
      </c>
      <c r="DL133" s="3">
        <v>108520000</v>
      </c>
      <c r="DM133" s="3">
        <v>55029000</v>
      </c>
      <c r="DN133" s="3">
        <v>25737000</v>
      </c>
      <c r="DO133" s="3">
        <v>20492000</v>
      </c>
      <c r="DP133" s="3">
        <v>34582000</v>
      </c>
      <c r="DQ133" s="3">
        <v>80380000</v>
      </c>
      <c r="DR133" s="3">
        <v>57612000</v>
      </c>
      <c r="DS133" s="3">
        <v>83017000</v>
      </c>
      <c r="DT133" s="3">
        <v>82988000</v>
      </c>
      <c r="DU133" s="3">
        <v>113730000</v>
      </c>
      <c r="DV133" s="3">
        <v>116410000</v>
      </c>
    </row>
    <row r="134" spans="1:126" x14ac:dyDescent="0.25">
      <c r="A134" t="s">
        <v>11183</v>
      </c>
      <c r="B134" t="s">
        <v>12917</v>
      </c>
      <c r="C134" t="s">
        <v>14651</v>
      </c>
      <c r="D134" t="s">
        <v>4286</v>
      </c>
      <c r="E134" t="s">
        <v>4283</v>
      </c>
      <c r="F134" t="s">
        <v>4284</v>
      </c>
      <c r="G134" t="s">
        <v>3193</v>
      </c>
      <c r="H134" t="s">
        <v>3193</v>
      </c>
      <c r="I134" t="s">
        <v>4285</v>
      </c>
      <c r="J134">
        <v>2</v>
      </c>
      <c r="K134">
        <v>6</v>
      </c>
      <c r="L134">
        <v>6</v>
      </c>
      <c r="M134">
        <v>3</v>
      </c>
      <c r="N134">
        <v>4</v>
      </c>
      <c r="O134">
        <v>4</v>
      </c>
      <c r="P134">
        <v>2</v>
      </c>
      <c r="Q134">
        <v>1</v>
      </c>
      <c r="R134">
        <v>2</v>
      </c>
      <c r="S134">
        <v>5</v>
      </c>
      <c r="T134">
        <v>3</v>
      </c>
      <c r="U134">
        <v>3</v>
      </c>
      <c r="V134">
        <v>5</v>
      </c>
      <c r="W134">
        <v>6</v>
      </c>
      <c r="X134">
        <v>4</v>
      </c>
      <c r="Y134">
        <v>4</v>
      </c>
      <c r="Z134">
        <v>4</v>
      </c>
      <c r="AA134">
        <v>2</v>
      </c>
      <c r="AB134">
        <v>1</v>
      </c>
      <c r="AC134">
        <v>2</v>
      </c>
      <c r="AD134">
        <v>5</v>
      </c>
      <c r="AE134">
        <v>3</v>
      </c>
      <c r="AF134">
        <v>3</v>
      </c>
      <c r="AG134">
        <v>5</v>
      </c>
      <c r="AH134">
        <v>6</v>
      </c>
      <c r="AI134">
        <v>4</v>
      </c>
      <c r="AJ134">
        <v>2</v>
      </c>
      <c r="AK134">
        <v>2</v>
      </c>
      <c r="AL134">
        <v>1</v>
      </c>
      <c r="AM134">
        <v>1</v>
      </c>
      <c r="AN134">
        <v>1</v>
      </c>
      <c r="AO134">
        <v>2</v>
      </c>
      <c r="AP134">
        <v>2</v>
      </c>
      <c r="AQ134">
        <v>2</v>
      </c>
      <c r="AR134">
        <v>2</v>
      </c>
      <c r="AS134">
        <v>3</v>
      </c>
      <c r="AT134">
        <v>2</v>
      </c>
      <c r="AU134">
        <v>13.5</v>
      </c>
      <c r="AV134">
        <v>13.5</v>
      </c>
      <c r="AW134">
        <v>5.3</v>
      </c>
      <c r="AX134">
        <v>37.377000000000002</v>
      </c>
      <c r="AY134">
        <v>340</v>
      </c>
      <c r="AZ134" t="s">
        <v>4287</v>
      </c>
      <c r="BA134">
        <v>0</v>
      </c>
      <c r="BB134">
        <v>31.077999999999999</v>
      </c>
      <c r="BC134">
        <v>10.3</v>
      </c>
      <c r="BD134">
        <v>10.6</v>
      </c>
      <c r="BE134">
        <v>7.1</v>
      </c>
      <c r="BF134">
        <v>4.0999999999999996</v>
      </c>
      <c r="BG134">
        <v>7.1</v>
      </c>
      <c r="BH134">
        <v>13.5</v>
      </c>
      <c r="BI134">
        <v>8.1999999999999993</v>
      </c>
      <c r="BJ134">
        <v>8.5</v>
      </c>
      <c r="BK134">
        <v>13.5</v>
      </c>
      <c r="BL134">
        <v>13.5</v>
      </c>
      <c r="BM134">
        <v>11.5</v>
      </c>
      <c r="BN134">
        <v>208840000</v>
      </c>
      <c r="BO134">
        <v>29040000</v>
      </c>
      <c r="BP134">
        <v>45338000</v>
      </c>
      <c r="BQ134">
        <v>3290400</v>
      </c>
      <c r="BR134">
        <v>1280700</v>
      </c>
      <c r="BS134">
        <v>3358100</v>
      </c>
      <c r="BT134">
        <v>6319600</v>
      </c>
      <c r="BU134">
        <v>6647600</v>
      </c>
      <c r="BV134">
        <v>9046300</v>
      </c>
      <c r="BW134">
        <v>24365000</v>
      </c>
      <c r="BX134">
        <v>32979000</v>
      </c>
      <c r="BY134">
        <v>47171000</v>
      </c>
      <c r="BZ134">
        <v>16064000</v>
      </c>
      <c r="CA134">
        <v>5</v>
      </c>
      <c r="CB134">
        <v>5</v>
      </c>
      <c r="CC134">
        <v>3</v>
      </c>
      <c r="CD134">
        <v>1</v>
      </c>
      <c r="CE134">
        <v>2</v>
      </c>
      <c r="CF134">
        <v>6</v>
      </c>
      <c r="CG134">
        <v>5</v>
      </c>
      <c r="CH134">
        <v>4</v>
      </c>
      <c r="CI134">
        <v>6</v>
      </c>
      <c r="CJ134">
        <v>7</v>
      </c>
      <c r="CK134">
        <v>5</v>
      </c>
      <c r="CL134">
        <v>49</v>
      </c>
      <c r="CP134">
        <v>642</v>
      </c>
      <c r="CQ134" t="s">
        <v>4288</v>
      </c>
      <c r="CR134" t="s">
        <v>576</v>
      </c>
      <c r="CS134" t="s">
        <v>4289</v>
      </c>
      <c r="CT134" t="s">
        <v>4290</v>
      </c>
      <c r="CU134" t="s">
        <v>4291</v>
      </c>
      <c r="CV134" t="s">
        <v>4292</v>
      </c>
      <c r="DA134" s="3">
        <v>2233800</v>
      </c>
      <c r="DB134" s="3">
        <v>3487500</v>
      </c>
      <c r="DC134" s="3">
        <v>253110</v>
      </c>
      <c r="DD134" s="3">
        <v>98518</v>
      </c>
      <c r="DE134" s="3">
        <v>258320</v>
      </c>
      <c r="DF134" s="3">
        <v>486120</v>
      </c>
      <c r="DG134" s="3">
        <v>511360</v>
      </c>
      <c r="DH134" s="3">
        <v>695870</v>
      </c>
      <c r="DI134" s="3">
        <v>1874300</v>
      </c>
      <c r="DJ134" s="3">
        <v>2536900</v>
      </c>
      <c r="DK134" s="3">
        <v>3628500</v>
      </c>
      <c r="DL134" s="3">
        <v>24651000</v>
      </c>
      <c r="DM134" s="3">
        <v>35354000</v>
      </c>
      <c r="DN134" s="3">
        <v>41269000</v>
      </c>
      <c r="DO134" s="3">
        <v>0</v>
      </c>
      <c r="DP134" s="3">
        <v>31552000</v>
      </c>
      <c r="DQ134" s="3">
        <v>13093000</v>
      </c>
      <c r="DR134" s="3">
        <v>16327000</v>
      </c>
      <c r="DS134" s="3">
        <v>13356000</v>
      </c>
      <c r="DT134" s="3">
        <v>22424000</v>
      </c>
      <c r="DU134" s="3">
        <v>25578000</v>
      </c>
      <c r="DV134" s="3">
        <v>28165000</v>
      </c>
    </row>
    <row r="135" spans="1:126" x14ac:dyDescent="0.25">
      <c r="A135" t="s">
        <v>11060</v>
      </c>
      <c r="B135" t="s">
        <v>12794</v>
      </c>
      <c r="C135" t="s">
        <v>14528</v>
      </c>
      <c r="D135" t="s">
        <v>3459</v>
      </c>
      <c r="E135" t="s">
        <v>3458</v>
      </c>
      <c r="F135" t="s">
        <v>3458</v>
      </c>
      <c r="G135">
        <v>8</v>
      </c>
      <c r="H135">
        <v>8</v>
      </c>
      <c r="I135">
        <v>8</v>
      </c>
      <c r="J135">
        <v>1</v>
      </c>
      <c r="K135">
        <v>8</v>
      </c>
      <c r="L135">
        <v>8</v>
      </c>
      <c r="M135">
        <v>8</v>
      </c>
      <c r="N135">
        <v>3</v>
      </c>
      <c r="O135">
        <v>5</v>
      </c>
      <c r="P135">
        <v>0</v>
      </c>
      <c r="Q135">
        <v>2</v>
      </c>
      <c r="R135">
        <v>2</v>
      </c>
      <c r="S135">
        <v>5</v>
      </c>
      <c r="T135">
        <v>5</v>
      </c>
      <c r="U135">
        <v>7</v>
      </c>
      <c r="V135">
        <v>5</v>
      </c>
      <c r="W135">
        <v>3</v>
      </c>
      <c r="X135">
        <v>4</v>
      </c>
      <c r="Y135">
        <v>3</v>
      </c>
      <c r="Z135">
        <v>5</v>
      </c>
      <c r="AA135">
        <v>0</v>
      </c>
      <c r="AB135">
        <v>2</v>
      </c>
      <c r="AC135">
        <v>2</v>
      </c>
      <c r="AD135">
        <v>5</v>
      </c>
      <c r="AE135">
        <v>5</v>
      </c>
      <c r="AF135">
        <v>7</v>
      </c>
      <c r="AG135">
        <v>5</v>
      </c>
      <c r="AH135">
        <v>3</v>
      </c>
      <c r="AI135">
        <v>4</v>
      </c>
      <c r="AJ135">
        <v>3</v>
      </c>
      <c r="AK135">
        <v>5</v>
      </c>
      <c r="AL135">
        <v>0</v>
      </c>
      <c r="AM135">
        <v>2</v>
      </c>
      <c r="AN135">
        <v>2</v>
      </c>
      <c r="AO135">
        <v>5</v>
      </c>
      <c r="AP135">
        <v>5</v>
      </c>
      <c r="AQ135">
        <v>7</v>
      </c>
      <c r="AR135">
        <v>5</v>
      </c>
      <c r="AS135">
        <v>3</v>
      </c>
      <c r="AT135">
        <v>4</v>
      </c>
      <c r="AU135">
        <v>38.9</v>
      </c>
      <c r="AV135">
        <v>38.9</v>
      </c>
      <c r="AW135">
        <v>38.9</v>
      </c>
      <c r="AX135">
        <v>24.305</v>
      </c>
      <c r="AY135">
        <v>211</v>
      </c>
      <c r="AZ135">
        <v>211</v>
      </c>
      <c r="BA135">
        <v>0</v>
      </c>
      <c r="BB135">
        <v>38.331000000000003</v>
      </c>
      <c r="BC135">
        <v>16.100000000000001</v>
      </c>
      <c r="BD135">
        <v>24.6</v>
      </c>
      <c r="BE135">
        <v>0</v>
      </c>
      <c r="BF135">
        <v>9</v>
      </c>
      <c r="BG135">
        <v>9</v>
      </c>
      <c r="BH135">
        <v>24.6</v>
      </c>
      <c r="BI135">
        <v>24.6</v>
      </c>
      <c r="BJ135">
        <v>32.700000000000003</v>
      </c>
      <c r="BK135">
        <v>25.1</v>
      </c>
      <c r="BL135">
        <v>14.7</v>
      </c>
      <c r="BM135">
        <v>19.899999999999999</v>
      </c>
      <c r="BN135">
        <v>139270000</v>
      </c>
      <c r="BO135">
        <v>12787000</v>
      </c>
      <c r="BP135">
        <v>16775000</v>
      </c>
      <c r="BQ135">
        <v>0</v>
      </c>
      <c r="BR135">
        <v>2684600</v>
      </c>
      <c r="BS135">
        <v>1640800</v>
      </c>
      <c r="BT135">
        <v>6515600</v>
      </c>
      <c r="BU135">
        <v>7172500</v>
      </c>
      <c r="BV135">
        <v>39579000</v>
      </c>
      <c r="BW135">
        <v>14515000</v>
      </c>
      <c r="BX135">
        <v>16027000</v>
      </c>
      <c r="BY135">
        <v>21579000</v>
      </c>
      <c r="BZ135">
        <v>15475000</v>
      </c>
      <c r="CA135">
        <v>4</v>
      </c>
      <c r="CB135">
        <v>5</v>
      </c>
      <c r="CC135">
        <v>0</v>
      </c>
      <c r="CD135">
        <v>2</v>
      </c>
      <c r="CE135">
        <v>2</v>
      </c>
      <c r="CF135">
        <v>5</v>
      </c>
      <c r="CG135">
        <v>6</v>
      </c>
      <c r="CH135">
        <v>7</v>
      </c>
      <c r="CI135">
        <v>5</v>
      </c>
      <c r="CJ135">
        <v>3</v>
      </c>
      <c r="CK135">
        <v>5</v>
      </c>
      <c r="CL135">
        <v>44</v>
      </c>
      <c r="CP135">
        <v>516</v>
      </c>
      <c r="CQ135" t="s">
        <v>3460</v>
      </c>
      <c r="CR135" t="s">
        <v>783</v>
      </c>
      <c r="CS135" t="s">
        <v>3461</v>
      </c>
      <c r="CT135" t="s">
        <v>3462</v>
      </c>
      <c r="CU135" t="s">
        <v>3463</v>
      </c>
      <c r="CV135" t="s">
        <v>3464</v>
      </c>
      <c r="DA135" s="3">
        <v>1420800</v>
      </c>
      <c r="DB135" s="3">
        <v>1863900</v>
      </c>
      <c r="DC135" s="3">
        <v>0</v>
      </c>
      <c r="DD135" s="3">
        <v>298290</v>
      </c>
      <c r="DE135" s="3">
        <v>182310</v>
      </c>
      <c r="DF135" s="3">
        <v>723960</v>
      </c>
      <c r="DG135" s="3">
        <v>796950</v>
      </c>
      <c r="DH135" s="3">
        <v>4397700</v>
      </c>
      <c r="DI135" s="3">
        <v>1612700</v>
      </c>
      <c r="DJ135" s="3">
        <v>1780800</v>
      </c>
      <c r="DK135" s="3">
        <v>2397700</v>
      </c>
      <c r="DL135" s="3">
        <v>18057000</v>
      </c>
      <c r="DM135" s="3">
        <v>15668000</v>
      </c>
      <c r="DN135" s="3">
        <v>0</v>
      </c>
      <c r="DO135" s="3">
        <v>13147000</v>
      </c>
      <c r="DP135" s="3">
        <v>12017000</v>
      </c>
      <c r="DQ135" s="3">
        <v>11719000</v>
      </c>
      <c r="DR135" s="3">
        <v>19025000</v>
      </c>
      <c r="DS135" s="3">
        <v>21964000</v>
      </c>
      <c r="DT135" s="3">
        <v>14466000</v>
      </c>
      <c r="DU135" s="3">
        <v>17416000</v>
      </c>
      <c r="DV135" s="3">
        <v>22448000</v>
      </c>
    </row>
    <row r="136" spans="1:126" x14ac:dyDescent="0.25">
      <c r="A136" t="s">
        <v>12101</v>
      </c>
      <c r="B136" t="s">
        <v>13835</v>
      </c>
      <c r="C136" t="s">
        <v>15569</v>
      </c>
      <c r="D136" t="s">
        <v>9376</v>
      </c>
      <c r="E136" t="s">
        <v>9375</v>
      </c>
      <c r="F136" t="s">
        <v>9375</v>
      </c>
      <c r="G136">
        <v>3</v>
      </c>
      <c r="H136">
        <v>3</v>
      </c>
      <c r="I136">
        <v>3</v>
      </c>
      <c r="J136">
        <v>1</v>
      </c>
      <c r="K136">
        <v>3</v>
      </c>
      <c r="L136">
        <v>3</v>
      </c>
      <c r="M136">
        <v>3</v>
      </c>
      <c r="N136">
        <v>2</v>
      </c>
      <c r="O136">
        <v>3</v>
      </c>
      <c r="P136">
        <v>0</v>
      </c>
      <c r="Q136">
        <v>2</v>
      </c>
      <c r="R136">
        <v>2</v>
      </c>
      <c r="S136">
        <v>1</v>
      </c>
      <c r="T136">
        <v>1</v>
      </c>
      <c r="U136">
        <v>2</v>
      </c>
      <c r="V136">
        <v>2</v>
      </c>
      <c r="W136">
        <v>1</v>
      </c>
      <c r="X136">
        <v>1</v>
      </c>
      <c r="Y136">
        <v>2</v>
      </c>
      <c r="Z136">
        <v>3</v>
      </c>
      <c r="AA136">
        <v>0</v>
      </c>
      <c r="AB136">
        <v>2</v>
      </c>
      <c r="AC136">
        <v>2</v>
      </c>
      <c r="AD136">
        <v>1</v>
      </c>
      <c r="AE136">
        <v>1</v>
      </c>
      <c r="AF136">
        <v>2</v>
      </c>
      <c r="AG136">
        <v>2</v>
      </c>
      <c r="AH136">
        <v>1</v>
      </c>
      <c r="AI136">
        <v>1</v>
      </c>
      <c r="AJ136">
        <v>2</v>
      </c>
      <c r="AK136">
        <v>3</v>
      </c>
      <c r="AL136">
        <v>0</v>
      </c>
      <c r="AM136">
        <v>2</v>
      </c>
      <c r="AN136">
        <v>2</v>
      </c>
      <c r="AO136">
        <v>1</v>
      </c>
      <c r="AP136">
        <v>1</v>
      </c>
      <c r="AQ136">
        <v>2</v>
      </c>
      <c r="AR136">
        <v>2</v>
      </c>
      <c r="AS136">
        <v>1</v>
      </c>
      <c r="AT136">
        <v>1</v>
      </c>
      <c r="AU136">
        <v>18.5</v>
      </c>
      <c r="AV136">
        <v>18.5</v>
      </c>
      <c r="AW136">
        <v>18.5</v>
      </c>
      <c r="AX136">
        <v>17.600000000000001</v>
      </c>
      <c r="AY136">
        <v>168</v>
      </c>
      <c r="AZ136">
        <v>168</v>
      </c>
      <c r="BA136">
        <v>0</v>
      </c>
      <c r="BB136">
        <v>9.1936999999999998</v>
      </c>
      <c r="BC136">
        <v>13.7</v>
      </c>
      <c r="BD136">
        <v>18.5</v>
      </c>
      <c r="BE136">
        <v>0</v>
      </c>
      <c r="BF136">
        <v>13.7</v>
      </c>
      <c r="BG136">
        <v>13.7</v>
      </c>
      <c r="BH136">
        <v>5.4</v>
      </c>
      <c r="BI136">
        <v>5.4</v>
      </c>
      <c r="BJ136">
        <v>13.7</v>
      </c>
      <c r="BK136">
        <v>13.7</v>
      </c>
      <c r="BL136">
        <v>5.4</v>
      </c>
      <c r="BM136">
        <v>5.4</v>
      </c>
      <c r="BN136">
        <v>76966000</v>
      </c>
      <c r="BO136">
        <v>11576000</v>
      </c>
      <c r="BP136">
        <v>14254000</v>
      </c>
      <c r="BQ136">
        <v>0</v>
      </c>
      <c r="BR136">
        <v>6124700</v>
      </c>
      <c r="BS136">
        <v>3399500</v>
      </c>
      <c r="BT136">
        <v>4208000</v>
      </c>
      <c r="BU136">
        <v>2450500</v>
      </c>
      <c r="BV136">
        <v>10997000</v>
      </c>
      <c r="BW136">
        <v>8120300</v>
      </c>
      <c r="BX136">
        <v>8806400</v>
      </c>
      <c r="BY136">
        <v>7029200</v>
      </c>
      <c r="BZ136">
        <v>15393000</v>
      </c>
      <c r="CA136">
        <v>2</v>
      </c>
      <c r="CB136">
        <v>3</v>
      </c>
      <c r="CC136">
        <v>0</v>
      </c>
      <c r="CD136">
        <v>2</v>
      </c>
      <c r="CE136">
        <v>1</v>
      </c>
      <c r="CF136">
        <v>1</v>
      </c>
      <c r="CG136">
        <v>1</v>
      </c>
      <c r="CH136">
        <v>2</v>
      </c>
      <c r="CI136">
        <v>2</v>
      </c>
      <c r="CJ136">
        <v>1</v>
      </c>
      <c r="CK136">
        <v>1</v>
      </c>
      <c r="CL136">
        <v>16</v>
      </c>
      <c r="CP136">
        <v>1547</v>
      </c>
      <c r="CQ136" t="s">
        <v>9377</v>
      </c>
      <c r="CR136" t="s">
        <v>339</v>
      </c>
      <c r="CS136" t="s">
        <v>9378</v>
      </c>
      <c r="CT136" t="s">
        <v>9379</v>
      </c>
      <c r="CU136" t="s">
        <v>9380</v>
      </c>
      <c r="CV136" t="s">
        <v>9381</v>
      </c>
      <c r="CW136">
        <v>696</v>
      </c>
      <c r="CY136">
        <v>1</v>
      </c>
      <c r="DA136" s="3">
        <v>2315200</v>
      </c>
      <c r="DB136" s="3">
        <v>2850700</v>
      </c>
      <c r="DC136" s="3">
        <v>0</v>
      </c>
      <c r="DD136" s="3">
        <v>1224900</v>
      </c>
      <c r="DE136" s="3">
        <v>679900</v>
      </c>
      <c r="DF136" s="3">
        <v>841600</v>
      </c>
      <c r="DG136" s="3">
        <v>490090</v>
      </c>
      <c r="DH136" s="3">
        <v>2199500</v>
      </c>
      <c r="DI136" s="3">
        <v>1624100</v>
      </c>
      <c r="DJ136" s="3">
        <v>1761300</v>
      </c>
      <c r="DK136" s="3">
        <v>1405800</v>
      </c>
      <c r="DL136" s="3">
        <v>11638000</v>
      </c>
      <c r="DM136" s="3">
        <v>16569000</v>
      </c>
      <c r="DN136" s="3">
        <v>0</v>
      </c>
      <c r="DO136" s="3">
        <v>20013000</v>
      </c>
      <c r="DP136" s="3">
        <v>18322000</v>
      </c>
      <c r="DQ136" s="3">
        <v>0</v>
      </c>
      <c r="DR136" s="3">
        <v>0</v>
      </c>
      <c r="DS136" s="3">
        <v>0</v>
      </c>
      <c r="DT136" s="3">
        <v>0</v>
      </c>
      <c r="DU136" s="3">
        <v>0</v>
      </c>
      <c r="DV136" s="3">
        <v>0</v>
      </c>
    </row>
    <row r="137" spans="1:126" x14ac:dyDescent="0.25">
      <c r="A137" t="s">
        <v>11320</v>
      </c>
      <c r="B137" t="s">
        <v>13054</v>
      </c>
      <c r="C137" t="s">
        <v>14788</v>
      </c>
      <c r="D137" t="s">
        <v>5164</v>
      </c>
      <c r="E137" t="s">
        <v>5163</v>
      </c>
      <c r="F137" t="s">
        <v>5163</v>
      </c>
      <c r="G137">
        <v>6</v>
      </c>
      <c r="H137">
        <v>6</v>
      </c>
      <c r="I137">
        <v>6</v>
      </c>
      <c r="J137">
        <v>1</v>
      </c>
      <c r="K137">
        <v>6</v>
      </c>
      <c r="L137">
        <v>6</v>
      </c>
      <c r="M137">
        <v>6</v>
      </c>
      <c r="N137">
        <v>5</v>
      </c>
      <c r="O137">
        <v>5</v>
      </c>
      <c r="P137">
        <v>5</v>
      </c>
      <c r="Q137">
        <v>5</v>
      </c>
      <c r="R137">
        <v>3</v>
      </c>
      <c r="S137">
        <v>0</v>
      </c>
      <c r="T137">
        <v>0</v>
      </c>
      <c r="U137">
        <v>0</v>
      </c>
      <c r="V137">
        <v>3</v>
      </c>
      <c r="W137">
        <v>3</v>
      </c>
      <c r="X137">
        <v>2</v>
      </c>
      <c r="Y137">
        <v>5</v>
      </c>
      <c r="Z137">
        <v>5</v>
      </c>
      <c r="AA137">
        <v>5</v>
      </c>
      <c r="AB137">
        <v>5</v>
      </c>
      <c r="AC137">
        <v>3</v>
      </c>
      <c r="AD137">
        <v>0</v>
      </c>
      <c r="AE137">
        <v>0</v>
      </c>
      <c r="AF137">
        <v>0</v>
      </c>
      <c r="AG137">
        <v>3</v>
      </c>
      <c r="AH137">
        <v>3</v>
      </c>
      <c r="AI137">
        <v>2</v>
      </c>
      <c r="AJ137">
        <v>5</v>
      </c>
      <c r="AK137">
        <v>5</v>
      </c>
      <c r="AL137">
        <v>5</v>
      </c>
      <c r="AM137">
        <v>5</v>
      </c>
      <c r="AN137">
        <v>3</v>
      </c>
      <c r="AO137">
        <v>0</v>
      </c>
      <c r="AP137">
        <v>0</v>
      </c>
      <c r="AQ137">
        <v>0</v>
      </c>
      <c r="AR137">
        <v>3</v>
      </c>
      <c r="AS137">
        <v>3</v>
      </c>
      <c r="AT137">
        <v>2</v>
      </c>
      <c r="AU137">
        <v>10.199999999999999</v>
      </c>
      <c r="AV137">
        <v>10.199999999999999</v>
      </c>
      <c r="AW137">
        <v>10.199999999999999</v>
      </c>
      <c r="AX137">
        <v>52.697000000000003</v>
      </c>
      <c r="AY137">
        <v>472</v>
      </c>
      <c r="AZ137">
        <v>472</v>
      </c>
      <c r="BA137">
        <v>0</v>
      </c>
      <c r="BB137">
        <v>37.640999999999998</v>
      </c>
      <c r="BC137">
        <v>10</v>
      </c>
      <c r="BD137">
        <v>8.6999999999999993</v>
      </c>
      <c r="BE137">
        <v>8.6999999999999993</v>
      </c>
      <c r="BF137">
        <v>7.4</v>
      </c>
      <c r="BG137">
        <v>6.8</v>
      </c>
      <c r="BH137">
        <v>0</v>
      </c>
      <c r="BI137">
        <v>0</v>
      </c>
      <c r="BJ137">
        <v>0</v>
      </c>
      <c r="BK137">
        <v>7</v>
      </c>
      <c r="BL137">
        <v>7</v>
      </c>
      <c r="BM137">
        <v>5.3</v>
      </c>
      <c r="BN137">
        <v>246260000</v>
      </c>
      <c r="BO137">
        <v>41102000</v>
      </c>
      <c r="BP137">
        <v>47675000</v>
      </c>
      <c r="BQ137">
        <v>59921000</v>
      </c>
      <c r="BR137">
        <v>30587000</v>
      </c>
      <c r="BS137">
        <v>23937000</v>
      </c>
      <c r="BT137">
        <v>0</v>
      </c>
      <c r="BU137">
        <v>0</v>
      </c>
      <c r="BV137">
        <v>0</v>
      </c>
      <c r="BW137">
        <v>23327000</v>
      </c>
      <c r="BX137">
        <v>11546000</v>
      </c>
      <c r="BY137">
        <v>8161500</v>
      </c>
      <c r="BZ137">
        <v>15391000</v>
      </c>
      <c r="CA137">
        <v>6</v>
      </c>
      <c r="CB137">
        <v>5</v>
      </c>
      <c r="CC137">
        <v>5</v>
      </c>
      <c r="CD137">
        <v>5</v>
      </c>
      <c r="CE137">
        <v>4</v>
      </c>
      <c r="CF137">
        <v>0</v>
      </c>
      <c r="CG137">
        <v>0</v>
      </c>
      <c r="CH137">
        <v>0</v>
      </c>
      <c r="CI137">
        <v>3</v>
      </c>
      <c r="CJ137">
        <v>4</v>
      </c>
      <c r="CK137">
        <v>2</v>
      </c>
      <c r="CL137">
        <v>34</v>
      </c>
      <c r="CP137">
        <v>773</v>
      </c>
      <c r="CQ137" t="s">
        <v>5165</v>
      </c>
      <c r="CR137" t="s">
        <v>576</v>
      </c>
      <c r="CS137" t="s">
        <v>5166</v>
      </c>
      <c r="CT137" t="s">
        <v>5167</v>
      </c>
      <c r="CU137" t="s">
        <v>5168</v>
      </c>
      <c r="CV137" t="s">
        <v>5169</v>
      </c>
      <c r="DA137" s="3">
        <v>2568900</v>
      </c>
      <c r="DB137" s="3">
        <v>2979700</v>
      </c>
      <c r="DC137" s="3">
        <v>3745100</v>
      </c>
      <c r="DD137" s="3">
        <v>1911700</v>
      </c>
      <c r="DE137" s="3">
        <v>1496100</v>
      </c>
      <c r="DF137" s="3">
        <v>0</v>
      </c>
      <c r="DG137" s="3">
        <v>0</v>
      </c>
      <c r="DH137" s="3">
        <v>0</v>
      </c>
      <c r="DI137" s="3">
        <v>1457900</v>
      </c>
      <c r="DJ137" s="3">
        <v>721630</v>
      </c>
      <c r="DK137" s="3">
        <v>510090</v>
      </c>
      <c r="DL137" s="3">
        <v>47667000</v>
      </c>
      <c r="DM137" s="3">
        <v>59879000</v>
      </c>
      <c r="DN137" s="3">
        <v>276630000</v>
      </c>
      <c r="DO137" s="3">
        <v>72529000</v>
      </c>
      <c r="DP137" s="3">
        <v>229330000</v>
      </c>
      <c r="DQ137" s="3">
        <v>0</v>
      </c>
      <c r="DR137" s="3">
        <v>0</v>
      </c>
      <c r="DS137" s="3">
        <v>0</v>
      </c>
      <c r="DT137" s="3">
        <v>35161000</v>
      </c>
      <c r="DU137" s="3">
        <v>36190000</v>
      </c>
      <c r="DV137" s="3">
        <v>25948000</v>
      </c>
    </row>
    <row r="138" spans="1:126" x14ac:dyDescent="0.25">
      <c r="A138" t="s">
        <v>10802</v>
      </c>
      <c r="B138" t="s">
        <v>12536</v>
      </c>
      <c r="C138" t="s">
        <v>14270</v>
      </c>
      <c r="D138" t="s">
        <v>1588</v>
      </c>
      <c r="E138" t="s">
        <v>1584</v>
      </c>
      <c r="F138" t="s">
        <v>1585</v>
      </c>
      <c r="G138" t="s">
        <v>1586</v>
      </c>
      <c r="H138" t="s">
        <v>1586</v>
      </c>
      <c r="I138" t="s">
        <v>1587</v>
      </c>
      <c r="J138">
        <v>4</v>
      </c>
      <c r="K138">
        <v>6</v>
      </c>
      <c r="L138">
        <v>6</v>
      </c>
      <c r="M138">
        <v>5</v>
      </c>
      <c r="N138">
        <v>3</v>
      </c>
      <c r="O138">
        <v>1</v>
      </c>
      <c r="P138">
        <v>1</v>
      </c>
      <c r="Q138">
        <v>3</v>
      </c>
      <c r="R138">
        <v>4</v>
      </c>
      <c r="S138">
        <v>0</v>
      </c>
      <c r="T138">
        <v>0</v>
      </c>
      <c r="U138">
        <v>3</v>
      </c>
      <c r="V138">
        <v>4</v>
      </c>
      <c r="W138">
        <v>3</v>
      </c>
      <c r="X138">
        <v>3</v>
      </c>
      <c r="Y138">
        <v>3</v>
      </c>
      <c r="Z138">
        <v>1</v>
      </c>
      <c r="AA138">
        <v>1</v>
      </c>
      <c r="AB138">
        <v>3</v>
      </c>
      <c r="AC138">
        <v>4</v>
      </c>
      <c r="AD138">
        <v>0</v>
      </c>
      <c r="AE138">
        <v>0</v>
      </c>
      <c r="AF138">
        <v>3</v>
      </c>
      <c r="AG138">
        <v>4</v>
      </c>
      <c r="AH138">
        <v>3</v>
      </c>
      <c r="AI138">
        <v>3</v>
      </c>
      <c r="AJ138">
        <v>3</v>
      </c>
      <c r="AK138">
        <v>1</v>
      </c>
      <c r="AL138">
        <v>1</v>
      </c>
      <c r="AM138">
        <v>3</v>
      </c>
      <c r="AN138">
        <v>4</v>
      </c>
      <c r="AO138">
        <v>0</v>
      </c>
      <c r="AP138">
        <v>0</v>
      </c>
      <c r="AQ138">
        <v>2</v>
      </c>
      <c r="AR138">
        <v>3</v>
      </c>
      <c r="AS138">
        <v>2</v>
      </c>
      <c r="AT138">
        <v>3</v>
      </c>
      <c r="AU138">
        <v>50.3</v>
      </c>
      <c r="AV138">
        <v>50.3</v>
      </c>
      <c r="AW138">
        <v>43.5</v>
      </c>
      <c r="AX138">
        <v>15.84</v>
      </c>
      <c r="AY138">
        <v>147</v>
      </c>
      <c r="AZ138" t="s">
        <v>1589</v>
      </c>
      <c r="BA138">
        <v>0</v>
      </c>
      <c r="BB138">
        <v>21.265000000000001</v>
      </c>
      <c r="BC138">
        <v>32</v>
      </c>
      <c r="BD138">
        <v>12.9</v>
      </c>
      <c r="BE138">
        <v>8.1999999999999993</v>
      </c>
      <c r="BF138">
        <v>27.2</v>
      </c>
      <c r="BG138">
        <v>32.700000000000003</v>
      </c>
      <c r="BH138">
        <v>0</v>
      </c>
      <c r="BI138">
        <v>0</v>
      </c>
      <c r="BJ138">
        <v>27.9</v>
      </c>
      <c r="BK138">
        <v>38.799999999999997</v>
      </c>
      <c r="BL138">
        <v>27.9</v>
      </c>
      <c r="BM138">
        <v>32</v>
      </c>
      <c r="BN138">
        <v>167880000</v>
      </c>
      <c r="BO138">
        <v>12655000</v>
      </c>
      <c r="BP138">
        <v>889740</v>
      </c>
      <c r="BQ138">
        <v>5097700</v>
      </c>
      <c r="BR138">
        <v>22934000</v>
      </c>
      <c r="BS138">
        <v>99690000</v>
      </c>
      <c r="BT138">
        <v>0</v>
      </c>
      <c r="BU138">
        <v>0</v>
      </c>
      <c r="BV138">
        <v>2365500</v>
      </c>
      <c r="BW138">
        <v>4598700</v>
      </c>
      <c r="BX138">
        <v>3647300</v>
      </c>
      <c r="BY138">
        <v>16005000</v>
      </c>
      <c r="BZ138">
        <v>15262000</v>
      </c>
      <c r="CA138">
        <v>4</v>
      </c>
      <c r="CB138">
        <v>1</v>
      </c>
      <c r="CC138">
        <v>3</v>
      </c>
      <c r="CD138">
        <v>4</v>
      </c>
      <c r="CE138">
        <v>7</v>
      </c>
      <c r="CF138">
        <v>0</v>
      </c>
      <c r="CG138">
        <v>0</v>
      </c>
      <c r="CH138">
        <v>3</v>
      </c>
      <c r="CI138">
        <v>5</v>
      </c>
      <c r="CJ138">
        <v>4</v>
      </c>
      <c r="CK138">
        <v>4</v>
      </c>
      <c r="CL138">
        <v>35</v>
      </c>
      <c r="CP138">
        <v>251</v>
      </c>
      <c r="CQ138" t="s">
        <v>1590</v>
      </c>
      <c r="CR138" t="s">
        <v>576</v>
      </c>
      <c r="CS138" t="s">
        <v>1591</v>
      </c>
      <c r="CT138" t="s">
        <v>1592</v>
      </c>
      <c r="CU138" t="s">
        <v>1593</v>
      </c>
      <c r="CV138" t="s">
        <v>1594</v>
      </c>
      <c r="CW138">
        <v>127</v>
      </c>
      <c r="CY138">
        <v>56</v>
      </c>
      <c r="DA138" s="3">
        <v>1150500</v>
      </c>
      <c r="DB138" s="3">
        <v>80886</v>
      </c>
      <c r="DC138" s="3">
        <v>463430</v>
      </c>
      <c r="DD138" s="3">
        <v>2084900</v>
      </c>
      <c r="DE138" s="3">
        <v>9062700</v>
      </c>
      <c r="DF138" s="3">
        <v>0</v>
      </c>
      <c r="DG138" s="3">
        <v>0</v>
      </c>
      <c r="DH138" s="3">
        <v>215050</v>
      </c>
      <c r="DI138" s="3">
        <v>418060</v>
      </c>
      <c r="DJ138" s="3">
        <v>331570</v>
      </c>
      <c r="DK138" s="3">
        <v>1455000</v>
      </c>
      <c r="DL138" s="3">
        <v>39592000</v>
      </c>
      <c r="DM138" s="3">
        <v>0</v>
      </c>
      <c r="DN138" s="3">
        <v>0</v>
      </c>
      <c r="DO138" s="3">
        <v>141400000</v>
      </c>
      <c r="DP138" s="3">
        <v>171030000</v>
      </c>
      <c r="DQ138" s="3">
        <v>0</v>
      </c>
      <c r="DR138" s="3">
        <v>0</v>
      </c>
      <c r="DS138" s="3">
        <v>56507000</v>
      </c>
      <c r="DT138" s="3">
        <v>90744000</v>
      </c>
      <c r="DU138" s="3">
        <v>58984000</v>
      </c>
      <c r="DV138" s="3">
        <v>70893000</v>
      </c>
    </row>
    <row r="139" spans="1:126" x14ac:dyDescent="0.25">
      <c r="A139" t="s">
        <v>10859</v>
      </c>
      <c r="B139" t="s">
        <v>12593</v>
      </c>
      <c r="C139" t="s">
        <v>14327</v>
      </c>
      <c r="D139" t="s">
        <v>2075</v>
      </c>
      <c r="E139" t="s">
        <v>2074</v>
      </c>
      <c r="F139" t="s">
        <v>2074</v>
      </c>
      <c r="G139">
        <v>40</v>
      </c>
      <c r="H139">
        <v>40</v>
      </c>
      <c r="I139">
        <v>40</v>
      </c>
      <c r="J139">
        <v>1</v>
      </c>
      <c r="K139">
        <v>40</v>
      </c>
      <c r="L139">
        <v>40</v>
      </c>
      <c r="M139">
        <v>40</v>
      </c>
      <c r="N139">
        <v>23</v>
      </c>
      <c r="O139">
        <v>19</v>
      </c>
      <c r="P139">
        <v>3</v>
      </c>
      <c r="Q139">
        <v>5</v>
      </c>
      <c r="R139">
        <v>4</v>
      </c>
      <c r="S139">
        <v>29</v>
      </c>
      <c r="T139">
        <v>21</v>
      </c>
      <c r="U139">
        <v>28</v>
      </c>
      <c r="V139">
        <v>20</v>
      </c>
      <c r="W139">
        <v>30</v>
      </c>
      <c r="X139">
        <v>21</v>
      </c>
      <c r="Y139">
        <v>23</v>
      </c>
      <c r="Z139">
        <v>19</v>
      </c>
      <c r="AA139">
        <v>3</v>
      </c>
      <c r="AB139">
        <v>5</v>
      </c>
      <c r="AC139">
        <v>4</v>
      </c>
      <c r="AD139">
        <v>29</v>
      </c>
      <c r="AE139">
        <v>21</v>
      </c>
      <c r="AF139">
        <v>28</v>
      </c>
      <c r="AG139">
        <v>20</v>
      </c>
      <c r="AH139">
        <v>30</v>
      </c>
      <c r="AI139">
        <v>21</v>
      </c>
      <c r="AJ139">
        <v>23</v>
      </c>
      <c r="AK139">
        <v>19</v>
      </c>
      <c r="AL139">
        <v>3</v>
      </c>
      <c r="AM139">
        <v>5</v>
      </c>
      <c r="AN139">
        <v>4</v>
      </c>
      <c r="AO139">
        <v>29</v>
      </c>
      <c r="AP139">
        <v>21</v>
      </c>
      <c r="AQ139">
        <v>28</v>
      </c>
      <c r="AR139">
        <v>20</v>
      </c>
      <c r="AS139">
        <v>30</v>
      </c>
      <c r="AT139">
        <v>21</v>
      </c>
      <c r="AU139">
        <v>22.3</v>
      </c>
      <c r="AV139">
        <v>22.3</v>
      </c>
      <c r="AW139">
        <v>22.3</v>
      </c>
      <c r="AX139">
        <v>272.52999999999997</v>
      </c>
      <c r="AY139">
        <v>2477</v>
      </c>
      <c r="AZ139">
        <v>2477</v>
      </c>
      <c r="BA139">
        <v>0</v>
      </c>
      <c r="BB139">
        <v>323.31</v>
      </c>
      <c r="BC139">
        <v>14.9</v>
      </c>
      <c r="BD139">
        <v>12.2</v>
      </c>
      <c r="BE139">
        <v>1.7</v>
      </c>
      <c r="BF139">
        <v>2.9</v>
      </c>
      <c r="BG139">
        <v>2.4</v>
      </c>
      <c r="BH139">
        <v>17.7</v>
      </c>
      <c r="BI139">
        <v>11.6</v>
      </c>
      <c r="BJ139">
        <v>17.7</v>
      </c>
      <c r="BK139">
        <v>13</v>
      </c>
      <c r="BL139">
        <v>17.2</v>
      </c>
      <c r="BM139">
        <v>14</v>
      </c>
      <c r="BN139">
        <v>1663100000</v>
      </c>
      <c r="BO139">
        <v>231440000</v>
      </c>
      <c r="BP139">
        <v>85562000</v>
      </c>
      <c r="BQ139">
        <v>1818000</v>
      </c>
      <c r="BR139">
        <v>3617200</v>
      </c>
      <c r="BS139">
        <v>3662100</v>
      </c>
      <c r="BT139">
        <v>162460000</v>
      </c>
      <c r="BU139">
        <v>103380000</v>
      </c>
      <c r="BV139">
        <v>248910000</v>
      </c>
      <c r="BW139">
        <v>156120000</v>
      </c>
      <c r="BX139">
        <v>551570000</v>
      </c>
      <c r="BY139">
        <v>114600000</v>
      </c>
      <c r="BZ139">
        <v>15258000</v>
      </c>
      <c r="CA139">
        <v>39</v>
      </c>
      <c r="CB139">
        <v>24</v>
      </c>
      <c r="CC139">
        <v>3</v>
      </c>
      <c r="CD139">
        <v>5</v>
      </c>
      <c r="CE139">
        <v>5</v>
      </c>
      <c r="CF139">
        <v>39</v>
      </c>
      <c r="CG139">
        <v>29</v>
      </c>
      <c r="CH139">
        <v>44</v>
      </c>
      <c r="CI139">
        <v>30</v>
      </c>
      <c r="CJ139">
        <v>52</v>
      </c>
      <c r="CK139">
        <v>36</v>
      </c>
      <c r="CL139">
        <v>306</v>
      </c>
      <c r="CP139">
        <v>313</v>
      </c>
      <c r="CQ139" t="s">
        <v>2076</v>
      </c>
      <c r="CR139" t="s">
        <v>2077</v>
      </c>
      <c r="CS139" t="s">
        <v>2078</v>
      </c>
      <c r="CT139" t="s">
        <v>2079</v>
      </c>
      <c r="CU139" t="s">
        <v>2080</v>
      </c>
      <c r="CV139" t="s">
        <v>2081</v>
      </c>
      <c r="CW139" t="s">
        <v>2082</v>
      </c>
      <c r="CX139">
        <v>1547</v>
      </c>
      <c r="CY139" t="s">
        <v>2083</v>
      </c>
      <c r="CZ139">
        <v>1634</v>
      </c>
      <c r="DA139" s="3">
        <v>2123300</v>
      </c>
      <c r="DB139" s="3">
        <v>784970</v>
      </c>
      <c r="DC139" s="3">
        <v>16679</v>
      </c>
      <c r="DD139" s="3">
        <v>33186</v>
      </c>
      <c r="DE139" s="3">
        <v>33597</v>
      </c>
      <c r="DF139" s="3">
        <v>1490400</v>
      </c>
      <c r="DG139" s="3">
        <v>948470</v>
      </c>
      <c r="DH139" s="3">
        <v>2283600</v>
      </c>
      <c r="DI139" s="3">
        <v>1432300</v>
      </c>
      <c r="DJ139" s="3">
        <v>5060200</v>
      </c>
      <c r="DK139" s="3">
        <v>1051300</v>
      </c>
      <c r="DL139" s="3">
        <v>245770000</v>
      </c>
      <c r="DM139" s="3">
        <v>114060000</v>
      </c>
      <c r="DN139" s="3">
        <v>13958000</v>
      </c>
      <c r="DO139" s="3">
        <v>11415000</v>
      </c>
      <c r="DP139" s="3">
        <v>20660000</v>
      </c>
      <c r="DQ139" s="3">
        <v>339290000</v>
      </c>
      <c r="DR139" s="3">
        <v>289460000</v>
      </c>
      <c r="DS139" s="3">
        <v>193640000</v>
      </c>
      <c r="DT139" s="3">
        <v>167690000</v>
      </c>
      <c r="DU139" s="3">
        <v>413760000</v>
      </c>
      <c r="DV139" s="3">
        <v>131920000</v>
      </c>
    </row>
    <row r="140" spans="1:126" x14ac:dyDescent="0.25">
      <c r="A140" t="s">
        <v>10848</v>
      </c>
      <c r="B140" t="s">
        <v>12582</v>
      </c>
      <c r="C140" t="s">
        <v>14316</v>
      </c>
      <c r="D140" t="s">
        <v>1974</v>
      </c>
      <c r="E140" t="s">
        <v>1971</v>
      </c>
      <c r="F140" t="s">
        <v>1971</v>
      </c>
      <c r="G140" t="s">
        <v>1972</v>
      </c>
      <c r="H140" t="s">
        <v>1973</v>
      </c>
      <c r="I140" t="s">
        <v>1973</v>
      </c>
      <c r="J140">
        <v>4</v>
      </c>
      <c r="K140">
        <v>5</v>
      </c>
      <c r="L140">
        <v>4</v>
      </c>
      <c r="M140">
        <v>4</v>
      </c>
      <c r="N140">
        <v>3</v>
      </c>
      <c r="O140">
        <v>2</v>
      </c>
      <c r="P140">
        <v>1</v>
      </c>
      <c r="Q140">
        <v>1</v>
      </c>
      <c r="R140">
        <v>2</v>
      </c>
      <c r="S140">
        <v>2</v>
      </c>
      <c r="T140">
        <v>1</v>
      </c>
      <c r="U140">
        <v>2</v>
      </c>
      <c r="V140">
        <v>2</v>
      </c>
      <c r="W140">
        <v>3</v>
      </c>
      <c r="X140">
        <v>3</v>
      </c>
      <c r="Y140">
        <v>3</v>
      </c>
      <c r="Z140">
        <v>2</v>
      </c>
      <c r="AA140">
        <v>1</v>
      </c>
      <c r="AB140">
        <v>1</v>
      </c>
      <c r="AC140">
        <v>2</v>
      </c>
      <c r="AD140">
        <v>2</v>
      </c>
      <c r="AE140">
        <v>1</v>
      </c>
      <c r="AF140">
        <v>2</v>
      </c>
      <c r="AG140">
        <v>2</v>
      </c>
      <c r="AH140">
        <v>2</v>
      </c>
      <c r="AI140">
        <v>2</v>
      </c>
      <c r="AJ140">
        <v>3</v>
      </c>
      <c r="AK140">
        <v>2</v>
      </c>
      <c r="AL140">
        <v>1</v>
      </c>
      <c r="AM140">
        <v>1</v>
      </c>
      <c r="AN140">
        <v>2</v>
      </c>
      <c r="AO140">
        <v>2</v>
      </c>
      <c r="AP140">
        <v>1</v>
      </c>
      <c r="AQ140">
        <v>2</v>
      </c>
      <c r="AR140">
        <v>2</v>
      </c>
      <c r="AS140">
        <v>2</v>
      </c>
      <c r="AT140">
        <v>2</v>
      </c>
      <c r="AU140">
        <v>33.6</v>
      </c>
      <c r="AV140">
        <v>28.9</v>
      </c>
      <c r="AW140">
        <v>28.9</v>
      </c>
      <c r="AX140">
        <v>16.837</v>
      </c>
      <c r="AY140">
        <v>149</v>
      </c>
      <c r="AZ140" t="s">
        <v>1975</v>
      </c>
      <c r="BA140">
        <v>0</v>
      </c>
      <c r="BB140">
        <v>231.3</v>
      </c>
      <c r="BC140">
        <v>28.9</v>
      </c>
      <c r="BD140">
        <v>20.100000000000001</v>
      </c>
      <c r="BE140">
        <v>8.6999999999999993</v>
      </c>
      <c r="BF140">
        <v>8.6999999999999993</v>
      </c>
      <c r="BG140">
        <v>14.8</v>
      </c>
      <c r="BH140">
        <v>20.100000000000001</v>
      </c>
      <c r="BI140">
        <v>8.6999999999999993</v>
      </c>
      <c r="BJ140">
        <v>20.100000000000001</v>
      </c>
      <c r="BK140">
        <v>20.100000000000001</v>
      </c>
      <c r="BL140">
        <v>24.8</v>
      </c>
      <c r="BM140">
        <v>24.8</v>
      </c>
      <c r="BN140">
        <v>137060000</v>
      </c>
      <c r="BO140">
        <v>28399000</v>
      </c>
      <c r="BP140">
        <v>11781000</v>
      </c>
      <c r="BQ140">
        <v>523220</v>
      </c>
      <c r="BR140">
        <v>4858200</v>
      </c>
      <c r="BS140">
        <v>1580800</v>
      </c>
      <c r="BT140">
        <v>10651000</v>
      </c>
      <c r="BU140">
        <v>0</v>
      </c>
      <c r="BV140">
        <v>23221000</v>
      </c>
      <c r="BW140">
        <v>19472000</v>
      </c>
      <c r="BX140">
        <v>24036000</v>
      </c>
      <c r="BY140">
        <v>12540000</v>
      </c>
      <c r="BZ140">
        <v>15229000</v>
      </c>
      <c r="CA140">
        <v>5</v>
      </c>
      <c r="CB140">
        <v>5</v>
      </c>
      <c r="CC140">
        <v>1</v>
      </c>
      <c r="CD140">
        <v>1</v>
      </c>
      <c r="CE140">
        <v>2</v>
      </c>
      <c r="CF140">
        <v>3</v>
      </c>
      <c r="CG140">
        <v>2</v>
      </c>
      <c r="CH140">
        <v>5</v>
      </c>
      <c r="CI140">
        <v>4</v>
      </c>
      <c r="CJ140">
        <v>3</v>
      </c>
      <c r="CK140">
        <v>5</v>
      </c>
      <c r="CL140">
        <v>36</v>
      </c>
      <c r="CP140">
        <v>301</v>
      </c>
      <c r="CQ140" t="s">
        <v>1976</v>
      </c>
      <c r="CR140" t="s">
        <v>1977</v>
      </c>
      <c r="CS140" t="s">
        <v>1978</v>
      </c>
      <c r="CT140" t="s">
        <v>1979</v>
      </c>
      <c r="CU140" t="s">
        <v>1980</v>
      </c>
      <c r="CV140" t="s">
        <v>1981</v>
      </c>
      <c r="DA140" s="3">
        <v>3155500</v>
      </c>
      <c r="DB140" s="3">
        <v>1309100</v>
      </c>
      <c r="DC140" s="3">
        <v>58136</v>
      </c>
      <c r="DD140" s="3">
        <v>539800</v>
      </c>
      <c r="DE140" s="3">
        <v>175640</v>
      </c>
      <c r="DF140" s="3">
        <v>1183500</v>
      </c>
      <c r="DG140" s="3">
        <v>0</v>
      </c>
      <c r="DH140" s="3">
        <v>2580100</v>
      </c>
      <c r="DI140" s="3">
        <v>2163500</v>
      </c>
      <c r="DJ140" s="3">
        <v>2670700</v>
      </c>
      <c r="DK140" s="3">
        <v>1393400</v>
      </c>
      <c r="DL140" s="3">
        <v>21595000</v>
      </c>
      <c r="DM140" s="3">
        <v>12568000</v>
      </c>
      <c r="DN140" s="3">
        <v>0</v>
      </c>
      <c r="DO140" s="3">
        <v>0</v>
      </c>
      <c r="DP140" s="3">
        <v>0</v>
      </c>
      <c r="DQ140" s="3">
        <v>19144000</v>
      </c>
      <c r="DR140" s="3">
        <v>0</v>
      </c>
      <c r="DS140" s="3">
        <v>18388000</v>
      </c>
      <c r="DT140" s="3">
        <v>18644000</v>
      </c>
      <c r="DU140" s="3">
        <v>18258000</v>
      </c>
      <c r="DV140" s="3">
        <v>13643000</v>
      </c>
    </row>
    <row r="141" spans="1:126" x14ac:dyDescent="0.25">
      <c r="A141" t="s">
        <v>11413</v>
      </c>
      <c r="B141" t="s">
        <v>13147</v>
      </c>
      <c r="C141" t="s">
        <v>14881</v>
      </c>
      <c r="D141" t="s">
        <v>5627</v>
      </c>
      <c r="E141" t="s">
        <v>5625</v>
      </c>
      <c r="F141" t="s">
        <v>5626</v>
      </c>
      <c r="G141" t="s">
        <v>2527</v>
      </c>
      <c r="H141" t="s">
        <v>2527</v>
      </c>
      <c r="I141" t="s">
        <v>2527</v>
      </c>
      <c r="J141">
        <v>2</v>
      </c>
      <c r="K141">
        <v>5</v>
      </c>
      <c r="L141">
        <v>5</v>
      </c>
      <c r="M141">
        <v>5</v>
      </c>
      <c r="N141">
        <v>2</v>
      </c>
      <c r="O141">
        <v>3</v>
      </c>
      <c r="P141">
        <v>0</v>
      </c>
      <c r="Q141">
        <v>3</v>
      </c>
      <c r="R141">
        <v>2</v>
      </c>
      <c r="S141">
        <v>2</v>
      </c>
      <c r="T141">
        <v>2</v>
      </c>
      <c r="U141">
        <v>2</v>
      </c>
      <c r="V141">
        <v>4</v>
      </c>
      <c r="W141">
        <v>5</v>
      </c>
      <c r="X141">
        <v>3</v>
      </c>
      <c r="Y141">
        <v>2</v>
      </c>
      <c r="Z141">
        <v>3</v>
      </c>
      <c r="AA141">
        <v>0</v>
      </c>
      <c r="AB141">
        <v>3</v>
      </c>
      <c r="AC141">
        <v>2</v>
      </c>
      <c r="AD141">
        <v>2</v>
      </c>
      <c r="AE141">
        <v>2</v>
      </c>
      <c r="AF141">
        <v>2</v>
      </c>
      <c r="AG141">
        <v>4</v>
      </c>
      <c r="AH141">
        <v>5</v>
      </c>
      <c r="AI141">
        <v>3</v>
      </c>
      <c r="AJ141">
        <v>2</v>
      </c>
      <c r="AK141">
        <v>3</v>
      </c>
      <c r="AL141">
        <v>0</v>
      </c>
      <c r="AM141">
        <v>3</v>
      </c>
      <c r="AN141">
        <v>2</v>
      </c>
      <c r="AO141">
        <v>2</v>
      </c>
      <c r="AP141">
        <v>2</v>
      </c>
      <c r="AQ141">
        <v>2</v>
      </c>
      <c r="AR141">
        <v>4</v>
      </c>
      <c r="AS141">
        <v>5</v>
      </c>
      <c r="AT141">
        <v>3</v>
      </c>
      <c r="AU141">
        <v>40.4</v>
      </c>
      <c r="AV141">
        <v>40.4</v>
      </c>
      <c r="AW141">
        <v>40.4</v>
      </c>
      <c r="AX141">
        <v>16.93</v>
      </c>
      <c r="AY141">
        <v>151</v>
      </c>
      <c r="AZ141" t="s">
        <v>5628</v>
      </c>
      <c r="BA141">
        <v>0</v>
      </c>
      <c r="BB141">
        <v>9.0617999999999999</v>
      </c>
      <c r="BC141">
        <v>15.2</v>
      </c>
      <c r="BD141">
        <v>24.5</v>
      </c>
      <c r="BE141">
        <v>0</v>
      </c>
      <c r="BF141">
        <v>23.8</v>
      </c>
      <c r="BG141">
        <v>18.5</v>
      </c>
      <c r="BH141">
        <v>18.5</v>
      </c>
      <c r="BI141">
        <v>13.9</v>
      </c>
      <c r="BJ141">
        <v>15.9</v>
      </c>
      <c r="BK141">
        <v>35.1</v>
      </c>
      <c r="BL141">
        <v>40.4</v>
      </c>
      <c r="BM141">
        <v>24.5</v>
      </c>
      <c r="BN141">
        <v>151060000</v>
      </c>
      <c r="BO141">
        <v>10883000</v>
      </c>
      <c r="BP141">
        <v>14278000</v>
      </c>
      <c r="BQ141">
        <v>0</v>
      </c>
      <c r="BR141">
        <v>24734000</v>
      </c>
      <c r="BS141">
        <v>800870</v>
      </c>
      <c r="BT141">
        <v>5899400</v>
      </c>
      <c r="BU141">
        <v>3534100</v>
      </c>
      <c r="BV141">
        <v>13460000</v>
      </c>
      <c r="BW141">
        <v>16162000</v>
      </c>
      <c r="BX141">
        <v>34528000</v>
      </c>
      <c r="BY141">
        <v>26777000</v>
      </c>
      <c r="BZ141">
        <v>15106000</v>
      </c>
      <c r="CA141">
        <v>2</v>
      </c>
      <c r="CB141">
        <v>3</v>
      </c>
      <c r="CC141">
        <v>0</v>
      </c>
      <c r="CD141">
        <v>4</v>
      </c>
      <c r="CE141">
        <v>2</v>
      </c>
      <c r="CF141">
        <v>3</v>
      </c>
      <c r="CG141">
        <v>2</v>
      </c>
      <c r="CH141">
        <v>2</v>
      </c>
      <c r="CI141">
        <v>4</v>
      </c>
      <c r="CJ141">
        <v>5</v>
      </c>
      <c r="CK141">
        <v>3</v>
      </c>
      <c r="CL141">
        <v>30</v>
      </c>
      <c r="CP141">
        <v>866</v>
      </c>
      <c r="CQ141" t="s">
        <v>5629</v>
      </c>
      <c r="CR141" t="s">
        <v>135</v>
      </c>
      <c r="CS141" t="s">
        <v>5630</v>
      </c>
      <c r="CT141" t="s">
        <v>5631</v>
      </c>
      <c r="CU141" t="s">
        <v>5632</v>
      </c>
      <c r="CV141" t="s">
        <v>5633</v>
      </c>
      <c r="CW141">
        <v>405</v>
      </c>
      <c r="CY141">
        <v>73</v>
      </c>
      <c r="DA141" s="3">
        <v>1088300</v>
      </c>
      <c r="DB141" s="3">
        <v>1427800</v>
      </c>
      <c r="DC141" s="3">
        <v>0</v>
      </c>
      <c r="DD141" s="3">
        <v>2473400</v>
      </c>
      <c r="DE141" s="3">
        <v>80087</v>
      </c>
      <c r="DF141" s="3">
        <v>589940</v>
      </c>
      <c r="DG141" s="3">
        <v>353410</v>
      </c>
      <c r="DH141" s="3">
        <v>1346000</v>
      </c>
      <c r="DI141" s="3">
        <v>1616200</v>
      </c>
      <c r="DJ141" s="3">
        <v>3452800</v>
      </c>
      <c r="DK141" s="3">
        <v>2677700</v>
      </c>
      <c r="DL141" s="3">
        <v>15074000</v>
      </c>
      <c r="DM141" s="3">
        <v>15743000</v>
      </c>
      <c r="DN141" s="3">
        <v>0</v>
      </c>
      <c r="DO141" s="3">
        <v>74399000</v>
      </c>
      <c r="DP141" s="3">
        <v>0</v>
      </c>
      <c r="DQ141" s="3">
        <v>14879000</v>
      </c>
      <c r="DR141" s="3">
        <v>9586800</v>
      </c>
      <c r="DS141" s="3">
        <v>15787000</v>
      </c>
      <c r="DT141" s="3">
        <v>24155000</v>
      </c>
      <c r="DU141" s="3">
        <v>20829000</v>
      </c>
      <c r="DV141" s="3">
        <v>24230000</v>
      </c>
    </row>
    <row r="142" spans="1:126" x14ac:dyDescent="0.25">
      <c r="A142" t="s">
        <v>11018</v>
      </c>
      <c r="B142" t="s">
        <v>12752</v>
      </c>
      <c r="C142" t="s">
        <v>14486</v>
      </c>
      <c r="D142" t="s">
        <v>3158</v>
      </c>
      <c r="E142" t="s">
        <v>3157</v>
      </c>
      <c r="F142" t="s">
        <v>3157</v>
      </c>
      <c r="G142">
        <v>5</v>
      </c>
      <c r="H142">
        <v>5</v>
      </c>
      <c r="I142">
        <v>5</v>
      </c>
      <c r="J142">
        <v>1</v>
      </c>
      <c r="K142">
        <v>5</v>
      </c>
      <c r="L142">
        <v>5</v>
      </c>
      <c r="M142">
        <v>5</v>
      </c>
      <c r="N142">
        <v>2</v>
      </c>
      <c r="O142">
        <v>2</v>
      </c>
      <c r="P142">
        <v>1</v>
      </c>
      <c r="Q142">
        <v>2</v>
      </c>
      <c r="R142">
        <v>1</v>
      </c>
      <c r="S142">
        <v>3</v>
      </c>
      <c r="T142">
        <v>1</v>
      </c>
      <c r="U142">
        <v>4</v>
      </c>
      <c r="V142">
        <v>2</v>
      </c>
      <c r="W142">
        <v>1</v>
      </c>
      <c r="X142">
        <v>2</v>
      </c>
      <c r="Y142">
        <v>2</v>
      </c>
      <c r="Z142">
        <v>2</v>
      </c>
      <c r="AA142">
        <v>1</v>
      </c>
      <c r="AB142">
        <v>2</v>
      </c>
      <c r="AC142">
        <v>1</v>
      </c>
      <c r="AD142">
        <v>3</v>
      </c>
      <c r="AE142">
        <v>1</v>
      </c>
      <c r="AF142">
        <v>4</v>
      </c>
      <c r="AG142">
        <v>2</v>
      </c>
      <c r="AH142">
        <v>1</v>
      </c>
      <c r="AI142">
        <v>2</v>
      </c>
      <c r="AJ142">
        <v>2</v>
      </c>
      <c r="AK142">
        <v>2</v>
      </c>
      <c r="AL142">
        <v>1</v>
      </c>
      <c r="AM142">
        <v>2</v>
      </c>
      <c r="AN142">
        <v>1</v>
      </c>
      <c r="AO142">
        <v>3</v>
      </c>
      <c r="AP142">
        <v>1</v>
      </c>
      <c r="AQ142">
        <v>4</v>
      </c>
      <c r="AR142">
        <v>2</v>
      </c>
      <c r="AS142">
        <v>1</v>
      </c>
      <c r="AT142">
        <v>2</v>
      </c>
      <c r="AU142">
        <v>27.7</v>
      </c>
      <c r="AV142">
        <v>27.7</v>
      </c>
      <c r="AW142">
        <v>27.7</v>
      </c>
      <c r="AX142">
        <v>21.643999999999998</v>
      </c>
      <c r="AY142">
        <v>188</v>
      </c>
      <c r="AZ142">
        <v>188</v>
      </c>
      <c r="BA142">
        <v>0</v>
      </c>
      <c r="BB142">
        <v>13.273999999999999</v>
      </c>
      <c r="BC142">
        <v>11.7</v>
      </c>
      <c r="BD142">
        <v>11.7</v>
      </c>
      <c r="BE142">
        <v>6.9</v>
      </c>
      <c r="BF142">
        <v>10.6</v>
      </c>
      <c r="BG142">
        <v>6.9</v>
      </c>
      <c r="BH142">
        <v>15.4</v>
      </c>
      <c r="BI142">
        <v>6.9</v>
      </c>
      <c r="BJ142">
        <v>20.7</v>
      </c>
      <c r="BK142">
        <v>11.7</v>
      </c>
      <c r="BL142">
        <v>4.8</v>
      </c>
      <c r="BM142">
        <v>11.7</v>
      </c>
      <c r="BN142">
        <v>105590000</v>
      </c>
      <c r="BO142">
        <v>9914200</v>
      </c>
      <c r="BP142">
        <v>11231000</v>
      </c>
      <c r="BQ142">
        <v>1218900</v>
      </c>
      <c r="BR142">
        <v>886880</v>
      </c>
      <c r="BS142">
        <v>844530</v>
      </c>
      <c r="BT142">
        <v>5896900</v>
      </c>
      <c r="BU142">
        <v>392290</v>
      </c>
      <c r="BV142">
        <v>39916000</v>
      </c>
      <c r="BW142">
        <v>13064000</v>
      </c>
      <c r="BX142">
        <v>7468300</v>
      </c>
      <c r="BY142">
        <v>14752000</v>
      </c>
      <c r="BZ142">
        <v>15084000</v>
      </c>
      <c r="CA142">
        <v>2</v>
      </c>
      <c r="CB142">
        <v>3</v>
      </c>
      <c r="CC142">
        <v>1</v>
      </c>
      <c r="CD142">
        <v>2</v>
      </c>
      <c r="CE142">
        <v>1</v>
      </c>
      <c r="CF142">
        <v>3</v>
      </c>
      <c r="CG142">
        <v>1</v>
      </c>
      <c r="CH142">
        <v>4</v>
      </c>
      <c r="CI142">
        <v>2</v>
      </c>
      <c r="CJ142">
        <v>1</v>
      </c>
      <c r="CK142">
        <v>2</v>
      </c>
      <c r="CL142">
        <v>22</v>
      </c>
      <c r="CP142">
        <v>474</v>
      </c>
      <c r="CQ142" t="s">
        <v>3159</v>
      </c>
      <c r="CR142" t="s">
        <v>135</v>
      </c>
      <c r="CS142" t="s">
        <v>3160</v>
      </c>
      <c r="CT142" t="s">
        <v>3161</v>
      </c>
      <c r="CU142" t="s">
        <v>3162</v>
      </c>
      <c r="CV142" t="s">
        <v>3163</v>
      </c>
      <c r="DA142" s="3">
        <v>1416300</v>
      </c>
      <c r="DB142" s="3">
        <v>1604400</v>
      </c>
      <c r="DC142" s="3">
        <v>174130</v>
      </c>
      <c r="DD142" s="3">
        <v>126700</v>
      </c>
      <c r="DE142" s="3">
        <v>120650</v>
      </c>
      <c r="DF142" s="3">
        <v>842420</v>
      </c>
      <c r="DG142" s="3">
        <v>56041</v>
      </c>
      <c r="DH142" s="3">
        <v>5702300</v>
      </c>
      <c r="DI142" s="3">
        <v>1866300</v>
      </c>
      <c r="DJ142" s="3">
        <v>1066900</v>
      </c>
      <c r="DK142" s="3">
        <v>2107500</v>
      </c>
      <c r="DL142" s="3">
        <v>11665000</v>
      </c>
      <c r="DM142" s="3">
        <v>15700000</v>
      </c>
      <c r="DN142" s="3">
        <v>0</v>
      </c>
      <c r="DO142" s="3">
        <v>0</v>
      </c>
      <c r="DP142" s="3">
        <v>0</v>
      </c>
      <c r="DQ142" s="3">
        <v>11074000</v>
      </c>
      <c r="DR142" s="3">
        <v>0</v>
      </c>
      <c r="DS142" s="3">
        <v>22711000</v>
      </c>
      <c r="DT142" s="3">
        <v>14392000</v>
      </c>
      <c r="DU142" s="3">
        <v>0</v>
      </c>
      <c r="DV142" s="3">
        <v>18246000</v>
      </c>
    </row>
    <row r="143" spans="1:126" x14ac:dyDescent="0.25">
      <c r="A143" t="s">
        <v>10958</v>
      </c>
      <c r="B143" t="s">
        <v>12692</v>
      </c>
      <c r="C143" t="s">
        <v>14426</v>
      </c>
      <c r="D143" t="s">
        <v>2804</v>
      </c>
      <c r="E143" t="s">
        <v>2803</v>
      </c>
      <c r="F143" t="s">
        <v>2803</v>
      </c>
      <c r="G143">
        <v>24</v>
      </c>
      <c r="H143">
        <v>24</v>
      </c>
      <c r="I143">
        <v>17</v>
      </c>
      <c r="J143">
        <v>1</v>
      </c>
      <c r="K143">
        <v>24</v>
      </c>
      <c r="L143">
        <v>24</v>
      </c>
      <c r="M143">
        <v>17</v>
      </c>
      <c r="N143">
        <v>17</v>
      </c>
      <c r="O143">
        <v>11</v>
      </c>
      <c r="P143">
        <v>1</v>
      </c>
      <c r="Q143">
        <v>0</v>
      </c>
      <c r="R143">
        <v>1</v>
      </c>
      <c r="S143">
        <v>15</v>
      </c>
      <c r="T143">
        <v>11</v>
      </c>
      <c r="U143">
        <v>14</v>
      </c>
      <c r="V143">
        <v>14</v>
      </c>
      <c r="W143">
        <v>13</v>
      </c>
      <c r="X143">
        <v>13</v>
      </c>
      <c r="Y143">
        <v>17</v>
      </c>
      <c r="Z143">
        <v>11</v>
      </c>
      <c r="AA143">
        <v>1</v>
      </c>
      <c r="AB143">
        <v>0</v>
      </c>
      <c r="AC143">
        <v>1</v>
      </c>
      <c r="AD143">
        <v>15</v>
      </c>
      <c r="AE143">
        <v>11</v>
      </c>
      <c r="AF143">
        <v>14</v>
      </c>
      <c r="AG143">
        <v>14</v>
      </c>
      <c r="AH143">
        <v>13</v>
      </c>
      <c r="AI143">
        <v>13</v>
      </c>
      <c r="AJ143">
        <v>11</v>
      </c>
      <c r="AK143">
        <v>7</v>
      </c>
      <c r="AL143">
        <v>0</v>
      </c>
      <c r="AM143">
        <v>0</v>
      </c>
      <c r="AN143">
        <v>0</v>
      </c>
      <c r="AO143">
        <v>11</v>
      </c>
      <c r="AP143">
        <v>8</v>
      </c>
      <c r="AQ143">
        <v>9</v>
      </c>
      <c r="AR143">
        <v>10</v>
      </c>
      <c r="AS143">
        <v>9</v>
      </c>
      <c r="AT143">
        <v>8</v>
      </c>
      <c r="AU143">
        <v>38.5</v>
      </c>
      <c r="AV143">
        <v>38.5</v>
      </c>
      <c r="AW143">
        <v>28.2</v>
      </c>
      <c r="AX143">
        <v>67.766000000000005</v>
      </c>
      <c r="AY143">
        <v>577</v>
      </c>
      <c r="AZ143">
        <v>577</v>
      </c>
      <c r="BA143">
        <v>0</v>
      </c>
      <c r="BB143">
        <v>84.34</v>
      </c>
      <c r="BC143">
        <v>29.5</v>
      </c>
      <c r="BD143">
        <v>23.2</v>
      </c>
      <c r="BE143">
        <v>1.4</v>
      </c>
      <c r="BF143">
        <v>0</v>
      </c>
      <c r="BG143">
        <v>1.4</v>
      </c>
      <c r="BH143">
        <v>25</v>
      </c>
      <c r="BI143">
        <v>21</v>
      </c>
      <c r="BJ143">
        <v>28.1</v>
      </c>
      <c r="BK143">
        <v>27</v>
      </c>
      <c r="BL143">
        <v>24.8</v>
      </c>
      <c r="BM143">
        <v>24.8</v>
      </c>
      <c r="BN143">
        <v>487610000</v>
      </c>
      <c r="BO143">
        <v>60213000</v>
      </c>
      <c r="BP143">
        <v>30142000</v>
      </c>
      <c r="BQ143">
        <v>647110</v>
      </c>
      <c r="BR143">
        <v>0</v>
      </c>
      <c r="BS143">
        <v>1153500</v>
      </c>
      <c r="BT143">
        <v>34122000</v>
      </c>
      <c r="BU143">
        <v>34050000</v>
      </c>
      <c r="BV143">
        <v>112630000</v>
      </c>
      <c r="BW143">
        <v>86411000</v>
      </c>
      <c r="BX143">
        <v>82141000</v>
      </c>
      <c r="BY143">
        <v>46106000</v>
      </c>
      <c r="BZ143">
        <v>14776000</v>
      </c>
      <c r="CA143">
        <v>19</v>
      </c>
      <c r="CB143">
        <v>15</v>
      </c>
      <c r="CC143">
        <v>1</v>
      </c>
      <c r="CD143">
        <v>0</v>
      </c>
      <c r="CE143">
        <v>1</v>
      </c>
      <c r="CF143">
        <v>16</v>
      </c>
      <c r="CG143">
        <v>14</v>
      </c>
      <c r="CH143">
        <v>17</v>
      </c>
      <c r="CI143">
        <v>16</v>
      </c>
      <c r="CJ143">
        <v>15</v>
      </c>
      <c r="CK143">
        <v>15</v>
      </c>
      <c r="CL143">
        <v>129</v>
      </c>
      <c r="CP143">
        <v>414</v>
      </c>
      <c r="CQ143" t="s">
        <v>2805</v>
      </c>
      <c r="CR143" t="s">
        <v>2806</v>
      </c>
      <c r="CS143" t="s">
        <v>2807</v>
      </c>
      <c r="CT143" t="s">
        <v>2808</v>
      </c>
      <c r="CU143" t="s">
        <v>2809</v>
      </c>
      <c r="CV143" t="s">
        <v>2810</v>
      </c>
      <c r="DA143" s="3">
        <v>1824600</v>
      </c>
      <c r="DB143" s="3">
        <v>913380</v>
      </c>
      <c r="DC143" s="3">
        <v>19609</v>
      </c>
      <c r="DD143" s="3">
        <v>0</v>
      </c>
      <c r="DE143" s="3">
        <v>34954</v>
      </c>
      <c r="DF143" s="3">
        <v>1034000</v>
      </c>
      <c r="DG143" s="3">
        <v>1031800</v>
      </c>
      <c r="DH143" s="3">
        <v>3413000</v>
      </c>
      <c r="DI143" s="3">
        <v>2618500</v>
      </c>
      <c r="DJ143" s="3">
        <v>2489100</v>
      </c>
      <c r="DK143" s="3">
        <v>1397200</v>
      </c>
      <c r="DL143" s="3">
        <v>60048000</v>
      </c>
      <c r="DM143" s="3">
        <v>49075000</v>
      </c>
      <c r="DN143" s="3">
        <v>0</v>
      </c>
      <c r="DO143" s="3">
        <v>0</v>
      </c>
      <c r="DP143" s="3">
        <v>0</v>
      </c>
      <c r="DQ143" s="3">
        <v>78164000</v>
      </c>
      <c r="DR143" s="3">
        <v>91289000</v>
      </c>
      <c r="DS143" s="3">
        <v>72221000</v>
      </c>
      <c r="DT143" s="3">
        <v>82767000</v>
      </c>
      <c r="DU143" s="3">
        <v>78499000</v>
      </c>
      <c r="DV143" s="3">
        <v>46572000</v>
      </c>
    </row>
    <row r="144" spans="1:126" x14ac:dyDescent="0.25">
      <c r="A144" t="s">
        <v>11180</v>
      </c>
      <c r="B144" t="s">
        <v>12914</v>
      </c>
      <c r="C144" t="s">
        <v>14648</v>
      </c>
      <c r="D144" t="s">
        <v>4263</v>
      </c>
      <c r="E144" t="s">
        <v>4262</v>
      </c>
      <c r="F144" t="s">
        <v>4262</v>
      </c>
      <c r="G144">
        <v>3</v>
      </c>
      <c r="H144">
        <v>3</v>
      </c>
      <c r="I144">
        <v>3</v>
      </c>
      <c r="J144">
        <v>1</v>
      </c>
      <c r="K144">
        <v>3</v>
      </c>
      <c r="L144">
        <v>3</v>
      </c>
      <c r="M144">
        <v>3</v>
      </c>
      <c r="N144">
        <v>2</v>
      </c>
      <c r="O144">
        <v>1</v>
      </c>
      <c r="P144">
        <v>0</v>
      </c>
      <c r="Q144">
        <v>1</v>
      </c>
      <c r="R144">
        <v>0</v>
      </c>
      <c r="S144">
        <v>1</v>
      </c>
      <c r="T144">
        <v>1</v>
      </c>
      <c r="U144">
        <v>3</v>
      </c>
      <c r="V144">
        <v>1</v>
      </c>
      <c r="W144">
        <v>1</v>
      </c>
      <c r="X144">
        <v>2</v>
      </c>
      <c r="Y144">
        <v>2</v>
      </c>
      <c r="Z144">
        <v>1</v>
      </c>
      <c r="AA144">
        <v>0</v>
      </c>
      <c r="AB144">
        <v>1</v>
      </c>
      <c r="AC144">
        <v>0</v>
      </c>
      <c r="AD144">
        <v>1</v>
      </c>
      <c r="AE144">
        <v>1</v>
      </c>
      <c r="AF144">
        <v>3</v>
      </c>
      <c r="AG144">
        <v>1</v>
      </c>
      <c r="AH144">
        <v>1</v>
      </c>
      <c r="AI144">
        <v>2</v>
      </c>
      <c r="AJ144">
        <v>2</v>
      </c>
      <c r="AK144">
        <v>1</v>
      </c>
      <c r="AL144">
        <v>0</v>
      </c>
      <c r="AM144">
        <v>1</v>
      </c>
      <c r="AN144">
        <v>0</v>
      </c>
      <c r="AO144">
        <v>1</v>
      </c>
      <c r="AP144">
        <v>1</v>
      </c>
      <c r="AQ144">
        <v>3</v>
      </c>
      <c r="AR144">
        <v>1</v>
      </c>
      <c r="AS144">
        <v>1</v>
      </c>
      <c r="AT144">
        <v>2</v>
      </c>
      <c r="AU144">
        <v>20.8</v>
      </c>
      <c r="AV144">
        <v>20.8</v>
      </c>
      <c r="AW144">
        <v>20.8</v>
      </c>
      <c r="AX144">
        <v>13.742000000000001</v>
      </c>
      <c r="AY144">
        <v>125</v>
      </c>
      <c r="AZ144">
        <v>125</v>
      </c>
      <c r="BA144">
        <v>0</v>
      </c>
      <c r="BB144">
        <v>3.8908</v>
      </c>
      <c r="BC144">
        <v>15.2</v>
      </c>
      <c r="BD144">
        <v>7.2</v>
      </c>
      <c r="BE144">
        <v>0</v>
      </c>
      <c r="BF144">
        <v>7.2</v>
      </c>
      <c r="BG144">
        <v>0</v>
      </c>
      <c r="BH144">
        <v>7.2</v>
      </c>
      <c r="BI144">
        <v>7.2</v>
      </c>
      <c r="BJ144">
        <v>20.8</v>
      </c>
      <c r="BK144">
        <v>7.2</v>
      </c>
      <c r="BL144">
        <v>7.2</v>
      </c>
      <c r="BM144">
        <v>15.2</v>
      </c>
      <c r="BN144">
        <v>71475000</v>
      </c>
      <c r="BO144">
        <v>7992600</v>
      </c>
      <c r="BP144">
        <v>5376100</v>
      </c>
      <c r="BQ144">
        <v>0</v>
      </c>
      <c r="BR144">
        <v>1771100</v>
      </c>
      <c r="BS144">
        <v>0</v>
      </c>
      <c r="BT144">
        <v>2733000</v>
      </c>
      <c r="BU144">
        <v>1611100</v>
      </c>
      <c r="BV144">
        <v>33775000</v>
      </c>
      <c r="BW144">
        <v>3295900</v>
      </c>
      <c r="BX144">
        <v>3350000</v>
      </c>
      <c r="BY144">
        <v>11570000</v>
      </c>
      <c r="BZ144">
        <v>14295000</v>
      </c>
      <c r="CA144">
        <v>2</v>
      </c>
      <c r="CB144">
        <v>1</v>
      </c>
      <c r="CC144">
        <v>0</v>
      </c>
      <c r="CD144">
        <v>1</v>
      </c>
      <c r="CE144">
        <v>0</v>
      </c>
      <c r="CF144">
        <v>1</v>
      </c>
      <c r="CG144">
        <v>1</v>
      </c>
      <c r="CH144">
        <v>3</v>
      </c>
      <c r="CI144">
        <v>1</v>
      </c>
      <c r="CJ144">
        <v>1</v>
      </c>
      <c r="CK144">
        <v>2</v>
      </c>
      <c r="CL144">
        <v>13</v>
      </c>
      <c r="CP144">
        <v>639</v>
      </c>
      <c r="CQ144" t="s">
        <v>4264</v>
      </c>
      <c r="CR144" t="s">
        <v>339</v>
      </c>
      <c r="CS144" t="s">
        <v>4265</v>
      </c>
      <c r="CT144" t="s">
        <v>4266</v>
      </c>
      <c r="CU144" t="s">
        <v>4267</v>
      </c>
      <c r="CV144" t="s">
        <v>4268</v>
      </c>
      <c r="DA144" s="3">
        <v>1598500</v>
      </c>
      <c r="DB144" s="3">
        <v>1075200</v>
      </c>
      <c r="DC144" s="3">
        <v>0</v>
      </c>
      <c r="DD144" s="3">
        <v>354220</v>
      </c>
      <c r="DE144" s="3">
        <v>0</v>
      </c>
      <c r="DF144" s="3">
        <v>546600</v>
      </c>
      <c r="DG144" s="3">
        <v>322220</v>
      </c>
      <c r="DH144" s="3">
        <v>6755000</v>
      </c>
      <c r="DI144" s="3">
        <v>659180</v>
      </c>
      <c r="DJ144" s="3">
        <v>670000</v>
      </c>
      <c r="DK144" s="3">
        <v>2314000</v>
      </c>
      <c r="DL144" s="3">
        <v>8752100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22932000</v>
      </c>
      <c r="DT144" s="3">
        <v>0</v>
      </c>
      <c r="DU144" s="3">
        <v>0</v>
      </c>
      <c r="DV144" s="3">
        <v>13501000</v>
      </c>
    </row>
    <row r="145" spans="1:126" x14ac:dyDescent="0.25">
      <c r="A145" t="s">
        <v>11783</v>
      </c>
      <c r="B145" t="s">
        <v>13517</v>
      </c>
      <c r="C145" t="s">
        <v>15251</v>
      </c>
      <c r="D145" t="s">
        <v>7627</v>
      </c>
      <c r="E145" t="s">
        <v>7626</v>
      </c>
      <c r="F145" t="s">
        <v>7626</v>
      </c>
      <c r="G145">
        <v>17</v>
      </c>
      <c r="H145">
        <v>17</v>
      </c>
      <c r="I145">
        <v>17</v>
      </c>
      <c r="J145">
        <v>1</v>
      </c>
      <c r="K145">
        <v>17</v>
      </c>
      <c r="L145">
        <v>17</v>
      </c>
      <c r="M145">
        <v>17</v>
      </c>
      <c r="N145">
        <v>10</v>
      </c>
      <c r="O145">
        <v>10</v>
      </c>
      <c r="P145">
        <v>10</v>
      </c>
      <c r="Q145">
        <v>12</v>
      </c>
      <c r="R145">
        <v>14</v>
      </c>
      <c r="S145">
        <v>0</v>
      </c>
      <c r="T145">
        <v>0</v>
      </c>
      <c r="U145">
        <v>0</v>
      </c>
      <c r="V145">
        <v>11</v>
      </c>
      <c r="W145">
        <v>8</v>
      </c>
      <c r="X145">
        <v>6</v>
      </c>
      <c r="Y145">
        <v>10</v>
      </c>
      <c r="Z145">
        <v>10</v>
      </c>
      <c r="AA145">
        <v>10</v>
      </c>
      <c r="AB145">
        <v>12</v>
      </c>
      <c r="AC145">
        <v>14</v>
      </c>
      <c r="AD145">
        <v>0</v>
      </c>
      <c r="AE145">
        <v>0</v>
      </c>
      <c r="AF145">
        <v>0</v>
      </c>
      <c r="AG145">
        <v>11</v>
      </c>
      <c r="AH145">
        <v>8</v>
      </c>
      <c r="AI145">
        <v>6</v>
      </c>
      <c r="AJ145">
        <v>10</v>
      </c>
      <c r="AK145">
        <v>10</v>
      </c>
      <c r="AL145">
        <v>10</v>
      </c>
      <c r="AM145">
        <v>12</v>
      </c>
      <c r="AN145">
        <v>14</v>
      </c>
      <c r="AO145">
        <v>0</v>
      </c>
      <c r="AP145">
        <v>0</v>
      </c>
      <c r="AQ145">
        <v>0</v>
      </c>
      <c r="AR145">
        <v>11</v>
      </c>
      <c r="AS145">
        <v>8</v>
      </c>
      <c r="AT145">
        <v>6</v>
      </c>
      <c r="AU145">
        <v>35.4</v>
      </c>
      <c r="AV145">
        <v>35.4</v>
      </c>
      <c r="AW145">
        <v>35.4</v>
      </c>
      <c r="AX145">
        <v>55.594999999999999</v>
      </c>
      <c r="AY145">
        <v>517</v>
      </c>
      <c r="AZ145">
        <v>517</v>
      </c>
      <c r="BA145">
        <v>0</v>
      </c>
      <c r="BB145">
        <v>147.65</v>
      </c>
      <c r="BC145">
        <v>25.7</v>
      </c>
      <c r="BD145">
        <v>26.7</v>
      </c>
      <c r="BE145">
        <v>20.3</v>
      </c>
      <c r="BF145">
        <v>30.2</v>
      </c>
      <c r="BG145">
        <v>30.4</v>
      </c>
      <c r="BH145">
        <v>0</v>
      </c>
      <c r="BI145">
        <v>0</v>
      </c>
      <c r="BJ145">
        <v>0</v>
      </c>
      <c r="BK145">
        <v>30.9</v>
      </c>
      <c r="BL145">
        <v>23.2</v>
      </c>
      <c r="BM145">
        <v>18.8</v>
      </c>
      <c r="BN145">
        <v>409100000</v>
      </c>
      <c r="BO145">
        <v>65173000</v>
      </c>
      <c r="BP145">
        <v>71025000</v>
      </c>
      <c r="BQ145">
        <v>20259000</v>
      </c>
      <c r="BR145">
        <v>38643000</v>
      </c>
      <c r="BS145">
        <v>47858000</v>
      </c>
      <c r="BT145">
        <v>0</v>
      </c>
      <c r="BU145">
        <v>0</v>
      </c>
      <c r="BV145">
        <v>0</v>
      </c>
      <c r="BW145">
        <v>76923000</v>
      </c>
      <c r="BX145">
        <v>59758000</v>
      </c>
      <c r="BY145">
        <v>29462000</v>
      </c>
      <c r="BZ145">
        <v>14107000</v>
      </c>
      <c r="CA145">
        <v>12</v>
      </c>
      <c r="CB145">
        <v>15</v>
      </c>
      <c r="CC145">
        <v>20</v>
      </c>
      <c r="CD145">
        <v>17</v>
      </c>
      <c r="CE145">
        <v>33</v>
      </c>
      <c r="CF145">
        <v>0</v>
      </c>
      <c r="CG145">
        <v>0</v>
      </c>
      <c r="CH145">
        <v>0</v>
      </c>
      <c r="CI145">
        <v>17</v>
      </c>
      <c r="CJ145">
        <v>14</v>
      </c>
      <c r="CK145">
        <v>7</v>
      </c>
      <c r="CL145">
        <v>135</v>
      </c>
      <c r="CP145">
        <v>1232</v>
      </c>
      <c r="CQ145" t="s">
        <v>7628</v>
      </c>
      <c r="CR145" t="s">
        <v>1841</v>
      </c>
      <c r="CS145" t="s">
        <v>7629</v>
      </c>
      <c r="CT145" t="s">
        <v>7630</v>
      </c>
      <c r="CU145" t="s">
        <v>7631</v>
      </c>
      <c r="CV145" t="s">
        <v>7632</v>
      </c>
      <c r="CW145" t="s">
        <v>7633</v>
      </c>
      <c r="CY145" t="s">
        <v>7634</v>
      </c>
      <c r="DA145" s="3">
        <v>2247300</v>
      </c>
      <c r="DB145" s="3">
        <v>2449100</v>
      </c>
      <c r="DC145" s="3">
        <v>698580</v>
      </c>
      <c r="DD145" s="3">
        <v>1332500</v>
      </c>
      <c r="DE145" s="3">
        <v>1650300</v>
      </c>
      <c r="DF145" s="3">
        <v>0</v>
      </c>
      <c r="DG145" s="3">
        <v>0</v>
      </c>
      <c r="DH145" s="3">
        <v>0</v>
      </c>
      <c r="DI145" s="3">
        <v>2652500</v>
      </c>
      <c r="DJ145" s="3">
        <v>2060600</v>
      </c>
      <c r="DK145" s="3">
        <v>1015900</v>
      </c>
      <c r="DL145" s="3">
        <v>61132000</v>
      </c>
      <c r="DM145" s="3">
        <v>81329000</v>
      </c>
      <c r="DN145" s="3">
        <v>172040000</v>
      </c>
      <c r="DO145" s="3">
        <v>88842000</v>
      </c>
      <c r="DP145" s="3">
        <v>200410000</v>
      </c>
      <c r="DQ145" s="3">
        <v>0</v>
      </c>
      <c r="DR145" s="3">
        <v>0</v>
      </c>
      <c r="DS145" s="3">
        <v>0</v>
      </c>
      <c r="DT145" s="3">
        <v>62145000</v>
      </c>
      <c r="DU145" s="3">
        <v>46214000</v>
      </c>
      <c r="DV145" s="3">
        <v>36532000</v>
      </c>
    </row>
    <row r="146" spans="1:126" x14ac:dyDescent="0.25">
      <c r="A146" t="s">
        <v>11241</v>
      </c>
      <c r="B146" t="s">
        <v>12975</v>
      </c>
      <c r="C146" t="s">
        <v>14709</v>
      </c>
      <c r="D146" t="s">
        <v>3992</v>
      </c>
      <c r="E146" t="s">
        <v>3990</v>
      </c>
      <c r="F146" t="s">
        <v>3990</v>
      </c>
      <c r="G146" t="s">
        <v>3991</v>
      </c>
      <c r="H146" t="s">
        <v>3991</v>
      </c>
      <c r="I146" t="s">
        <v>319</v>
      </c>
      <c r="J146">
        <v>3</v>
      </c>
      <c r="K146">
        <v>5</v>
      </c>
      <c r="L146">
        <v>5</v>
      </c>
      <c r="M146">
        <v>3</v>
      </c>
      <c r="N146">
        <v>4</v>
      </c>
      <c r="O146">
        <v>3</v>
      </c>
      <c r="P146">
        <v>0</v>
      </c>
      <c r="Q146">
        <v>2</v>
      </c>
      <c r="R146">
        <v>2</v>
      </c>
      <c r="S146">
        <v>3</v>
      </c>
      <c r="T146">
        <v>2</v>
      </c>
      <c r="U146">
        <v>3</v>
      </c>
      <c r="V146">
        <v>3</v>
      </c>
      <c r="W146">
        <v>3</v>
      </c>
      <c r="X146">
        <v>3</v>
      </c>
      <c r="Y146">
        <v>4</v>
      </c>
      <c r="Z146">
        <v>3</v>
      </c>
      <c r="AA146">
        <v>0</v>
      </c>
      <c r="AB146">
        <v>2</v>
      </c>
      <c r="AC146">
        <v>2</v>
      </c>
      <c r="AD146">
        <v>3</v>
      </c>
      <c r="AE146">
        <v>2</v>
      </c>
      <c r="AF146">
        <v>3</v>
      </c>
      <c r="AG146">
        <v>3</v>
      </c>
      <c r="AH146">
        <v>3</v>
      </c>
      <c r="AI146">
        <v>3</v>
      </c>
      <c r="AJ146">
        <v>2</v>
      </c>
      <c r="AK146">
        <v>1</v>
      </c>
      <c r="AL146">
        <v>0</v>
      </c>
      <c r="AM146">
        <v>1</v>
      </c>
      <c r="AN146">
        <v>1</v>
      </c>
      <c r="AO146">
        <v>1</v>
      </c>
      <c r="AP146">
        <v>0</v>
      </c>
      <c r="AQ146">
        <v>1</v>
      </c>
      <c r="AR146">
        <v>1</v>
      </c>
      <c r="AS146">
        <v>1</v>
      </c>
      <c r="AT146">
        <v>1</v>
      </c>
      <c r="AU146">
        <v>23.8</v>
      </c>
      <c r="AV146">
        <v>23.8</v>
      </c>
      <c r="AW146">
        <v>17.7</v>
      </c>
      <c r="AX146">
        <v>20.696999999999999</v>
      </c>
      <c r="AY146">
        <v>181</v>
      </c>
      <c r="AZ146" t="s">
        <v>3993</v>
      </c>
      <c r="BA146">
        <v>0</v>
      </c>
      <c r="BB146">
        <v>7.4972000000000003</v>
      </c>
      <c r="BC146">
        <v>23.8</v>
      </c>
      <c r="BD146">
        <v>19.3</v>
      </c>
      <c r="BE146">
        <v>0</v>
      </c>
      <c r="BF146">
        <v>13.8</v>
      </c>
      <c r="BG146">
        <v>13.8</v>
      </c>
      <c r="BH146">
        <v>19.3</v>
      </c>
      <c r="BI146">
        <v>11.6</v>
      </c>
      <c r="BJ146">
        <v>19.3</v>
      </c>
      <c r="BK146">
        <v>19.3</v>
      </c>
      <c r="BL146">
        <v>16</v>
      </c>
      <c r="BM146">
        <v>19.3</v>
      </c>
      <c r="BN146">
        <v>139720000</v>
      </c>
      <c r="BO146">
        <v>18965000</v>
      </c>
      <c r="BP146">
        <v>14445000</v>
      </c>
      <c r="BQ146">
        <v>0</v>
      </c>
      <c r="BR146">
        <v>3685100</v>
      </c>
      <c r="BS146">
        <v>1276500</v>
      </c>
      <c r="BT146">
        <v>7604700</v>
      </c>
      <c r="BU146">
        <v>5636800</v>
      </c>
      <c r="BV146">
        <v>30880000</v>
      </c>
      <c r="BW146">
        <v>23313000</v>
      </c>
      <c r="BX146">
        <v>17127000</v>
      </c>
      <c r="BY146">
        <v>16792000</v>
      </c>
      <c r="BZ146">
        <v>13972000</v>
      </c>
      <c r="CA146">
        <v>5</v>
      </c>
      <c r="CB146">
        <v>3</v>
      </c>
      <c r="CC146">
        <v>0</v>
      </c>
      <c r="CD146">
        <v>2</v>
      </c>
      <c r="CE146">
        <v>3</v>
      </c>
      <c r="CF146">
        <v>3</v>
      </c>
      <c r="CG146">
        <v>2</v>
      </c>
      <c r="CH146">
        <v>3</v>
      </c>
      <c r="CI146">
        <v>3</v>
      </c>
      <c r="CJ146">
        <v>3</v>
      </c>
      <c r="CK146">
        <v>5</v>
      </c>
      <c r="CL146">
        <v>32</v>
      </c>
      <c r="CP146">
        <v>600</v>
      </c>
      <c r="CQ146" t="s">
        <v>3994</v>
      </c>
      <c r="CR146" t="s">
        <v>135</v>
      </c>
      <c r="CS146" t="s">
        <v>3995</v>
      </c>
      <c r="CT146" t="s">
        <v>3996</v>
      </c>
      <c r="CU146" t="s">
        <v>3997</v>
      </c>
      <c r="CV146" t="s">
        <v>3998</v>
      </c>
      <c r="DA146" s="3">
        <v>1896500</v>
      </c>
      <c r="DB146" s="3">
        <v>1444500</v>
      </c>
      <c r="DC146" s="3">
        <v>0</v>
      </c>
      <c r="DD146" s="3">
        <v>368510</v>
      </c>
      <c r="DE146" s="3">
        <v>127650</v>
      </c>
      <c r="DF146" s="3">
        <v>760470</v>
      </c>
      <c r="DG146" s="3">
        <v>563680</v>
      </c>
      <c r="DH146" s="3">
        <v>3088000</v>
      </c>
      <c r="DI146" s="3">
        <v>2331300</v>
      </c>
      <c r="DJ146" s="3">
        <v>1712700</v>
      </c>
      <c r="DK146" s="3">
        <v>1679200</v>
      </c>
      <c r="DL146" s="3">
        <v>18663000</v>
      </c>
      <c r="DM146" s="3">
        <v>17329000</v>
      </c>
      <c r="DN146" s="3">
        <v>0</v>
      </c>
      <c r="DO146" s="3">
        <v>13646000</v>
      </c>
      <c r="DP146" s="3">
        <v>7978100</v>
      </c>
      <c r="DQ146" s="3">
        <v>16118000</v>
      </c>
      <c r="DR146" s="3">
        <v>13253000</v>
      </c>
      <c r="DS146" s="3">
        <v>20777000</v>
      </c>
      <c r="DT146" s="3">
        <v>20388000</v>
      </c>
      <c r="DU146" s="3">
        <v>18701000</v>
      </c>
      <c r="DV146" s="3">
        <v>19127000</v>
      </c>
    </row>
    <row r="147" spans="1:126" x14ac:dyDescent="0.25">
      <c r="A147" t="s">
        <v>10810</v>
      </c>
      <c r="B147" t="s">
        <v>12544</v>
      </c>
      <c r="C147" t="s">
        <v>14278</v>
      </c>
      <c r="D147" t="s">
        <v>1648</v>
      </c>
      <c r="E147" t="s">
        <v>1647</v>
      </c>
      <c r="F147" t="s">
        <v>1647</v>
      </c>
      <c r="G147">
        <v>13</v>
      </c>
      <c r="H147">
        <v>13</v>
      </c>
      <c r="I147">
        <v>12</v>
      </c>
      <c r="J147">
        <v>1</v>
      </c>
      <c r="K147">
        <v>13</v>
      </c>
      <c r="L147">
        <v>13</v>
      </c>
      <c r="M147">
        <v>12</v>
      </c>
      <c r="N147">
        <v>7</v>
      </c>
      <c r="O147">
        <v>6</v>
      </c>
      <c r="P147">
        <v>1</v>
      </c>
      <c r="Q147">
        <v>3</v>
      </c>
      <c r="R147">
        <v>1</v>
      </c>
      <c r="S147">
        <v>9</v>
      </c>
      <c r="T147">
        <v>5</v>
      </c>
      <c r="U147">
        <v>11</v>
      </c>
      <c r="V147">
        <v>5</v>
      </c>
      <c r="W147">
        <v>4</v>
      </c>
      <c r="X147">
        <v>5</v>
      </c>
      <c r="Y147">
        <v>7</v>
      </c>
      <c r="Z147">
        <v>6</v>
      </c>
      <c r="AA147">
        <v>1</v>
      </c>
      <c r="AB147">
        <v>3</v>
      </c>
      <c r="AC147">
        <v>1</v>
      </c>
      <c r="AD147">
        <v>9</v>
      </c>
      <c r="AE147">
        <v>5</v>
      </c>
      <c r="AF147">
        <v>11</v>
      </c>
      <c r="AG147">
        <v>5</v>
      </c>
      <c r="AH147">
        <v>4</v>
      </c>
      <c r="AI147">
        <v>5</v>
      </c>
      <c r="AJ147">
        <v>7</v>
      </c>
      <c r="AK147">
        <v>6</v>
      </c>
      <c r="AL147">
        <v>1</v>
      </c>
      <c r="AM147">
        <v>2</v>
      </c>
      <c r="AN147">
        <v>1</v>
      </c>
      <c r="AO147">
        <v>9</v>
      </c>
      <c r="AP147">
        <v>5</v>
      </c>
      <c r="AQ147">
        <v>11</v>
      </c>
      <c r="AR147">
        <v>5</v>
      </c>
      <c r="AS147">
        <v>4</v>
      </c>
      <c r="AT147">
        <v>5</v>
      </c>
      <c r="AU147">
        <v>41.2</v>
      </c>
      <c r="AV147">
        <v>41.2</v>
      </c>
      <c r="AW147">
        <v>39.299999999999997</v>
      </c>
      <c r="AX147">
        <v>39.354999999999997</v>
      </c>
      <c r="AY147">
        <v>364</v>
      </c>
      <c r="AZ147">
        <v>364</v>
      </c>
      <c r="BA147">
        <v>0</v>
      </c>
      <c r="BB147">
        <v>47.290999999999997</v>
      </c>
      <c r="BC147">
        <v>21.4</v>
      </c>
      <c r="BD147">
        <v>19.2</v>
      </c>
      <c r="BE147">
        <v>3.8</v>
      </c>
      <c r="BF147">
        <v>9.9</v>
      </c>
      <c r="BG147">
        <v>3.8</v>
      </c>
      <c r="BH147">
        <v>27.7</v>
      </c>
      <c r="BI147">
        <v>10.7</v>
      </c>
      <c r="BJ147">
        <v>37.1</v>
      </c>
      <c r="BK147">
        <v>13.7</v>
      </c>
      <c r="BL147">
        <v>10.4</v>
      </c>
      <c r="BM147">
        <v>15.9</v>
      </c>
      <c r="BN147">
        <v>320230000</v>
      </c>
      <c r="BO147">
        <v>34868000</v>
      </c>
      <c r="BP147">
        <v>31110000</v>
      </c>
      <c r="BQ147">
        <v>1628200</v>
      </c>
      <c r="BR147">
        <v>5389400</v>
      </c>
      <c r="BS147">
        <v>3750000</v>
      </c>
      <c r="BT147">
        <v>31275000</v>
      </c>
      <c r="BU147">
        <v>13806000</v>
      </c>
      <c r="BV147">
        <v>99993000</v>
      </c>
      <c r="BW147">
        <v>36068000</v>
      </c>
      <c r="BX147">
        <v>33188000</v>
      </c>
      <c r="BY147">
        <v>29154000</v>
      </c>
      <c r="BZ147">
        <v>13923000</v>
      </c>
      <c r="CA147">
        <v>11</v>
      </c>
      <c r="CB147">
        <v>9</v>
      </c>
      <c r="CC147">
        <v>1</v>
      </c>
      <c r="CD147">
        <v>4</v>
      </c>
      <c r="CE147">
        <v>1</v>
      </c>
      <c r="CF147">
        <v>11</v>
      </c>
      <c r="CG147">
        <v>5</v>
      </c>
      <c r="CH147">
        <v>15</v>
      </c>
      <c r="CI147">
        <v>5</v>
      </c>
      <c r="CJ147">
        <v>5</v>
      </c>
      <c r="CK147">
        <v>6</v>
      </c>
      <c r="CL147">
        <v>73</v>
      </c>
      <c r="CP147">
        <v>259</v>
      </c>
      <c r="CQ147" t="s">
        <v>1649</v>
      </c>
      <c r="CR147" t="s">
        <v>176</v>
      </c>
      <c r="CS147" t="s">
        <v>1650</v>
      </c>
      <c r="CT147" t="s">
        <v>1651</v>
      </c>
      <c r="CU147" t="s">
        <v>1652</v>
      </c>
      <c r="CV147" t="s">
        <v>1653</v>
      </c>
      <c r="DA147" s="3">
        <v>1516000</v>
      </c>
      <c r="DB147" s="3">
        <v>1352600</v>
      </c>
      <c r="DC147" s="3">
        <v>70790</v>
      </c>
      <c r="DD147" s="3">
        <v>234320</v>
      </c>
      <c r="DE147" s="3">
        <v>163040</v>
      </c>
      <c r="DF147" s="3">
        <v>1359800</v>
      </c>
      <c r="DG147" s="3">
        <v>600260</v>
      </c>
      <c r="DH147" s="3">
        <v>4347500</v>
      </c>
      <c r="DI147" s="3">
        <v>1568200</v>
      </c>
      <c r="DJ147" s="3">
        <v>1443000</v>
      </c>
      <c r="DK147" s="3">
        <v>1267600</v>
      </c>
      <c r="DL147" s="3">
        <v>34620000</v>
      </c>
      <c r="DM147" s="3">
        <v>38976000</v>
      </c>
      <c r="DN147" s="3">
        <v>0</v>
      </c>
      <c r="DO147" s="3">
        <v>24032000</v>
      </c>
      <c r="DP147" s="3">
        <v>0</v>
      </c>
      <c r="DQ147" s="3">
        <v>61187000</v>
      </c>
      <c r="DR147" s="3">
        <v>46654000</v>
      </c>
      <c r="DS147" s="3">
        <v>51211000</v>
      </c>
      <c r="DT147" s="3">
        <v>38244000</v>
      </c>
      <c r="DU147" s="3">
        <v>40997000</v>
      </c>
      <c r="DV147" s="3">
        <v>32192000</v>
      </c>
    </row>
    <row r="148" spans="1:126" x14ac:dyDescent="0.25">
      <c r="A148" t="s">
        <v>11716</v>
      </c>
      <c r="B148" t="s">
        <v>13450</v>
      </c>
      <c r="C148" t="s">
        <v>15184</v>
      </c>
      <c r="D148" t="s">
        <v>7306</v>
      </c>
      <c r="E148" t="s">
        <v>7305</v>
      </c>
      <c r="F148" t="s">
        <v>7305</v>
      </c>
      <c r="G148">
        <v>2</v>
      </c>
      <c r="H148">
        <v>2</v>
      </c>
      <c r="I148">
        <v>2</v>
      </c>
      <c r="J148">
        <v>1</v>
      </c>
      <c r="K148">
        <v>2</v>
      </c>
      <c r="L148">
        <v>2</v>
      </c>
      <c r="M148">
        <v>2</v>
      </c>
      <c r="N148">
        <v>1</v>
      </c>
      <c r="O148">
        <v>0</v>
      </c>
      <c r="P148">
        <v>0</v>
      </c>
      <c r="Q148">
        <v>0</v>
      </c>
      <c r="R148">
        <v>0</v>
      </c>
      <c r="S148">
        <v>1</v>
      </c>
      <c r="T148">
        <v>2</v>
      </c>
      <c r="U148">
        <v>1</v>
      </c>
      <c r="V148">
        <v>1</v>
      </c>
      <c r="W148">
        <v>1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2</v>
      </c>
      <c r="AF148">
        <v>1</v>
      </c>
      <c r="AG148">
        <v>1</v>
      </c>
      <c r="AH148">
        <v>1</v>
      </c>
      <c r="AI148">
        <v>0</v>
      </c>
      <c r="AJ148">
        <v>1</v>
      </c>
      <c r="AK148">
        <v>0</v>
      </c>
      <c r="AL148">
        <v>0</v>
      </c>
      <c r="AM148">
        <v>0</v>
      </c>
      <c r="AN148">
        <v>0</v>
      </c>
      <c r="AO148">
        <v>1</v>
      </c>
      <c r="AP148">
        <v>2</v>
      </c>
      <c r="AQ148">
        <v>1</v>
      </c>
      <c r="AR148">
        <v>1</v>
      </c>
      <c r="AS148">
        <v>1</v>
      </c>
      <c r="AT148">
        <v>0</v>
      </c>
      <c r="AU148">
        <v>14.1</v>
      </c>
      <c r="AV148">
        <v>14.1</v>
      </c>
      <c r="AW148">
        <v>14.1</v>
      </c>
      <c r="AX148">
        <v>8.5291999999999994</v>
      </c>
      <c r="AY148">
        <v>78</v>
      </c>
      <c r="AZ148">
        <v>78</v>
      </c>
      <c r="BA148">
        <v>1.1173000000000001E-3</v>
      </c>
      <c r="BB148">
        <v>2.9845999999999999</v>
      </c>
      <c r="BC148">
        <v>12.8</v>
      </c>
      <c r="BD148">
        <v>0</v>
      </c>
      <c r="BE148">
        <v>0</v>
      </c>
      <c r="BF148">
        <v>0</v>
      </c>
      <c r="BG148">
        <v>0</v>
      </c>
      <c r="BH148">
        <v>12.8</v>
      </c>
      <c r="BI148">
        <v>14.1</v>
      </c>
      <c r="BJ148">
        <v>12.8</v>
      </c>
      <c r="BK148">
        <v>12.8</v>
      </c>
      <c r="BL148">
        <v>12.8</v>
      </c>
      <c r="BM148">
        <v>0</v>
      </c>
      <c r="BN148">
        <v>13890000</v>
      </c>
      <c r="BO148">
        <v>956990</v>
      </c>
      <c r="BP148">
        <v>0</v>
      </c>
      <c r="BQ148">
        <v>0</v>
      </c>
      <c r="BR148">
        <v>0</v>
      </c>
      <c r="BS148">
        <v>0</v>
      </c>
      <c r="BT148">
        <v>2278900</v>
      </c>
      <c r="BU148">
        <v>5508600</v>
      </c>
      <c r="BV148">
        <v>3494300</v>
      </c>
      <c r="BW148">
        <v>908640</v>
      </c>
      <c r="BX148">
        <v>742350</v>
      </c>
      <c r="BY148">
        <v>0</v>
      </c>
      <c r="BZ148">
        <v>13890000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1</v>
      </c>
      <c r="CG148">
        <v>1</v>
      </c>
      <c r="CH148">
        <v>2</v>
      </c>
      <c r="CI148">
        <v>1</v>
      </c>
      <c r="CJ148">
        <v>1</v>
      </c>
      <c r="CK148">
        <v>0</v>
      </c>
      <c r="CL148">
        <v>7</v>
      </c>
      <c r="CP148">
        <v>1166</v>
      </c>
      <c r="CQ148" t="s">
        <v>7307</v>
      </c>
      <c r="CR148" t="s">
        <v>129</v>
      </c>
      <c r="CS148" t="s">
        <v>7308</v>
      </c>
      <c r="CT148" t="s">
        <v>7309</v>
      </c>
      <c r="CU148" t="s">
        <v>7310</v>
      </c>
      <c r="CV148" t="s">
        <v>7311</v>
      </c>
      <c r="DA148" s="3">
        <v>956990</v>
      </c>
      <c r="DB148" s="3">
        <v>0</v>
      </c>
      <c r="DC148" s="3">
        <v>0</v>
      </c>
      <c r="DD148" s="3">
        <v>0</v>
      </c>
      <c r="DE148" s="3">
        <v>0</v>
      </c>
      <c r="DF148" s="3">
        <v>2278900</v>
      </c>
      <c r="DG148" s="3">
        <v>5508600</v>
      </c>
      <c r="DH148" s="3">
        <v>3494300</v>
      </c>
      <c r="DI148" s="3">
        <v>908640</v>
      </c>
      <c r="DJ148" s="3">
        <v>742350</v>
      </c>
      <c r="DK148" s="3">
        <v>0</v>
      </c>
      <c r="DL148" s="3">
        <v>0</v>
      </c>
      <c r="DM148" s="3">
        <v>0</v>
      </c>
      <c r="DN148" s="3">
        <v>0</v>
      </c>
      <c r="DO148" s="3">
        <v>0</v>
      </c>
      <c r="DP148" s="3">
        <v>0</v>
      </c>
      <c r="DQ148" s="3">
        <v>0</v>
      </c>
      <c r="DR148" s="3">
        <v>17065000</v>
      </c>
      <c r="DS148" s="3">
        <v>0</v>
      </c>
      <c r="DT148" s="3">
        <v>0</v>
      </c>
      <c r="DU148" s="3">
        <v>0</v>
      </c>
      <c r="DV148" s="3">
        <v>0</v>
      </c>
    </row>
    <row r="149" spans="1:126" x14ac:dyDescent="0.25">
      <c r="A149" t="s">
        <v>10837</v>
      </c>
      <c r="B149" t="s">
        <v>12571</v>
      </c>
      <c r="C149" t="s">
        <v>14305</v>
      </c>
      <c r="D149" t="s">
        <v>1879</v>
      </c>
      <c r="E149" t="s">
        <v>1875</v>
      </c>
      <c r="F149" t="s">
        <v>1876</v>
      </c>
      <c r="G149" t="s">
        <v>1877</v>
      </c>
      <c r="H149" t="s">
        <v>1877</v>
      </c>
      <c r="I149" t="s">
        <v>1878</v>
      </c>
      <c r="J149">
        <v>6</v>
      </c>
      <c r="K149">
        <v>6</v>
      </c>
      <c r="L149">
        <v>6</v>
      </c>
      <c r="M149">
        <v>4</v>
      </c>
      <c r="N149">
        <v>3</v>
      </c>
      <c r="O149">
        <v>4</v>
      </c>
      <c r="P149">
        <v>2</v>
      </c>
      <c r="Q149">
        <v>2</v>
      </c>
      <c r="R149">
        <v>1</v>
      </c>
      <c r="S149">
        <v>3</v>
      </c>
      <c r="T149">
        <v>4</v>
      </c>
      <c r="U149">
        <v>5</v>
      </c>
      <c r="V149">
        <v>6</v>
      </c>
      <c r="W149">
        <v>4</v>
      </c>
      <c r="X149">
        <v>4</v>
      </c>
      <c r="Y149">
        <v>3</v>
      </c>
      <c r="Z149">
        <v>4</v>
      </c>
      <c r="AA149">
        <v>2</v>
      </c>
      <c r="AB149">
        <v>2</v>
      </c>
      <c r="AC149">
        <v>1</v>
      </c>
      <c r="AD149">
        <v>3</v>
      </c>
      <c r="AE149">
        <v>4</v>
      </c>
      <c r="AF149">
        <v>5</v>
      </c>
      <c r="AG149">
        <v>6</v>
      </c>
      <c r="AH149">
        <v>4</v>
      </c>
      <c r="AI149">
        <v>4</v>
      </c>
      <c r="AJ149">
        <v>3</v>
      </c>
      <c r="AK149">
        <v>3</v>
      </c>
      <c r="AL149">
        <v>1</v>
      </c>
      <c r="AM149">
        <v>2</v>
      </c>
      <c r="AN149">
        <v>1</v>
      </c>
      <c r="AO149">
        <v>2</v>
      </c>
      <c r="AP149">
        <v>2</v>
      </c>
      <c r="AQ149">
        <v>3</v>
      </c>
      <c r="AR149">
        <v>4</v>
      </c>
      <c r="AS149">
        <v>3</v>
      </c>
      <c r="AT149">
        <v>3</v>
      </c>
      <c r="AU149">
        <v>18.3</v>
      </c>
      <c r="AV149">
        <v>18.3</v>
      </c>
      <c r="AW149">
        <v>13</v>
      </c>
      <c r="AX149">
        <v>40.488999999999997</v>
      </c>
      <c r="AY149">
        <v>355</v>
      </c>
      <c r="AZ149" t="s">
        <v>1880</v>
      </c>
      <c r="BA149">
        <v>0</v>
      </c>
      <c r="BB149">
        <v>34.822000000000003</v>
      </c>
      <c r="BC149">
        <v>11.5</v>
      </c>
      <c r="BD149">
        <v>12.7</v>
      </c>
      <c r="BE149">
        <v>7.3</v>
      </c>
      <c r="BF149">
        <v>8.1999999999999993</v>
      </c>
      <c r="BG149">
        <v>4.2</v>
      </c>
      <c r="BH149">
        <v>10.7</v>
      </c>
      <c r="BI149">
        <v>13.5</v>
      </c>
      <c r="BJ149">
        <v>16.899999999999999</v>
      </c>
      <c r="BK149">
        <v>18.3</v>
      </c>
      <c r="BL149">
        <v>14.6</v>
      </c>
      <c r="BM149">
        <v>14.6</v>
      </c>
      <c r="BN149">
        <v>235380000</v>
      </c>
      <c r="BO149">
        <v>13472000</v>
      </c>
      <c r="BP149">
        <v>24367000</v>
      </c>
      <c r="BQ149">
        <v>3370900</v>
      </c>
      <c r="BR149">
        <v>1323000</v>
      </c>
      <c r="BS149">
        <v>897440</v>
      </c>
      <c r="BT149">
        <v>11553000</v>
      </c>
      <c r="BU149">
        <v>13848000</v>
      </c>
      <c r="BV149">
        <v>27828000</v>
      </c>
      <c r="BW149">
        <v>56309000</v>
      </c>
      <c r="BX149">
        <v>51132000</v>
      </c>
      <c r="BY149">
        <v>31281000</v>
      </c>
      <c r="BZ149">
        <v>13846000</v>
      </c>
      <c r="CA149">
        <v>5</v>
      </c>
      <c r="CB149">
        <v>5</v>
      </c>
      <c r="CC149">
        <v>2</v>
      </c>
      <c r="CD149">
        <v>3</v>
      </c>
      <c r="CE149">
        <v>1</v>
      </c>
      <c r="CF149">
        <v>4</v>
      </c>
      <c r="CG149">
        <v>4</v>
      </c>
      <c r="CH149">
        <v>6</v>
      </c>
      <c r="CI149">
        <v>9</v>
      </c>
      <c r="CJ149">
        <v>9</v>
      </c>
      <c r="CK149">
        <v>6</v>
      </c>
      <c r="CL149">
        <v>54</v>
      </c>
      <c r="CP149">
        <v>287</v>
      </c>
      <c r="CQ149" t="s">
        <v>1881</v>
      </c>
      <c r="CR149" t="s">
        <v>576</v>
      </c>
      <c r="CS149" t="s">
        <v>1882</v>
      </c>
      <c r="CT149" t="s">
        <v>1883</v>
      </c>
      <c r="CU149" t="s">
        <v>1884</v>
      </c>
      <c r="CV149" t="s">
        <v>1885</v>
      </c>
      <c r="DA149" s="3">
        <v>792460</v>
      </c>
      <c r="DB149" s="3">
        <v>1433300</v>
      </c>
      <c r="DC149" s="3">
        <v>198290</v>
      </c>
      <c r="DD149" s="3">
        <v>77824</v>
      </c>
      <c r="DE149" s="3">
        <v>52791</v>
      </c>
      <c r="DF149" s="3">
        <v>679570</v>
      </c>
      <c r="DG149" s="3">
        <v>814590</v>
      </c>
      <c r="DH149" s="3">
        <v>1636900</v>
      </c>
      <c r="DI149" s="3">
        <v>3312300</v>
      </c>
      <c r="DJ149" s="3">
        <v>3007700</v>
      </c>
      <c r="DK149" s="3">
        <v>1840000</v>
      </c>
      <c r="DL149" s="3">
        <v>40062000</v>
      </c>
      <c r="DM149" s="3">
        <v>28456000</v>
      </c>
      <c r="DN149" s="3">
        <v>25910000</v>
      </c>
      <c r="DO149" s="3">
        <v>11378000</v>
      </c>
      <c r="DP149" s="3">
        <v>0</v>
      </c>
      <c r="DQ149" s="3">
        <v>22108000</v>
      </c>
      <c r="DR149" s="3">
        <v>26241000</v>
      </c>
      <c r="DS149" s="3">
        <v>18462000</v>
      </c>
      <c r="DT149" s="3">
        <v>40350000</v>
      </c>
      <c r="DU149" s="3">
        <v>40434000</v>
      </c>
      <c r="DV149" s="3">
        <v>32491000</v>
      </c>
    </row>
    <row r="150" spans="1:126" x14ac:dyDescent="0.25">
      <c r="A150" t="s">
        <v>10905</v>
      </c>
      <c r="B150" t="s">
        <v>12639</v>
      </c>
      <c r="C150" t="s">
        <v>14373</v>
      </c>
      <c r="D150" t="s">
        <v>2421</v>
      </c>
      <c r="E150" t="s">
        <v>2418</v>
      </c>
      <c r="F150" t="s">
        <v>2419</v>
      </c>
      <c r="G150" t="s">
        <v>2420</v>
      </c>
      <c r="H150" t="s">
        <v>2420</v>
      </c>
      <c r="I150" t="s">
        <v>2420</v>
      </c>
      <c r="J150">
        <v>3</v>
      </c>
      <c r="K150">
        <v>13</v>
      </c>
      <c r="L150">
        <v>13</v>
      </c>
      <c r="M150">
        <v>13</v>
      </c>
      <c r="N150">
        <v>8</v>
      </c>
      <c r="O150">
        <v>7</v>
      </c>
      <c r="P150">
        <v>1</v>
      </c>
      <c r="Q150">
        <v>5</v>
      </c>
      <c r="R150">
        <v>3</v>
      </c>
      <c r="S150">
        <v>10</v>
      </c>
      <c r="T150">
        <v>5</v>
      </c>
      <c r="U150">
        <v>8</v>
      </c>
      <c r="V150">
        <v>8</v>
      </c>
      <c r="W150">
        <v>10</v>
      </c>
      <c r="X150">
        <v>8</v>
      </c>
      <c r="Y150">
        <v>8</v>
      </c>
      <c r="Z150">
        <v>7</v>
      </c>
      <c r="AA150">
        <v>1</v>
      </c>
      <c r="AB150">
        <v>5</v>
      </c>
      <c r="AC150">
        <v>3</v>
      </c>
      <c r="AD150">
        <v>10</v>
      </c>
      <c r="AE150">
        <v>5</v>
      </c>
      <c r="AF150">
        <v>8</v>
      </c>
      <c r="AG150">
        <v>8</v>
      </c>
      <c r="AH150">
        <v>10</v>
      </c>
      <c r="AI150">
        <v>8</v>
      </c>
      <c r="AJ150">
        <v>8</v>
      </c>
      <c r="AK150">
        <v>7</v>
      </c>
      <c r="AL150">
        <v>1</v>
      </c>
      <c r="AM150">
        <v>5</v>
      </c>
      <c r="AN150">
        <v>3</v>
      </c>
      <c r="AO150">
        <v>10</v>
      </c>
      <c r="AP150">
        <v>5</v>
      </c>
      <c r="AQ150">
        <v>8</v>
      </c>
      <c r="AR150">
        <v>8</v>
      </c>
      <c r="AS150">
        <v>10</v>
      </c>
      <c r="AT150">
        <v>8</v>
      </c>
      <c r="AU150">
        <v>38.200000000000003</v>
      </c>
      <c r="AV150">
        <v>38.200000000000003</v>
      </c>
      <c r="AW150">
        <v>38.200000000000003</v>
      </c>
      <c r="AX150">
        <v>47.14</v>
      </c>
      <c r="AY150">
        <v>434</v>
      </c>
      <c r="AZ150" t="s">
        <v>2422</v>
      </c>
      <c r="BA150">
        <v>0</v>
      </c>
      <c r="BB150">
        <v>53.52</v>
      </c>
      <c r="BC150">
        <v>25.6</v>
      </c>
      <c r="BD150">
        <v>22.6</v>
      </c>
      <c r="BE150">
        <v>2.5</v>
      </c>
      <c r="BF150">
        <v>16.100000000000001</v>
      </c>
      <c r="BG150">
        <v>9.4</v>
      </c>
      <c r="BH150">
        <v>31.1</v>
      </c>
      <c r="BI150">
        <v>15.4</v>
      </c>
      <c r="BJ150">
        <v>25.3</v>
      </c>
      <c r="BK150">
        <v>25.3</v>
      </c>
      <c r="BL150">
        <v>29.7</v>
      </c>
      <c r="BM150">
        <v>22.6</v>
      </c>
      <c r="BN150">
        <v>297460000</v>
      </c>
      <c r="BO150">
        <v>38908000</v>
      </c>
      <c r="BP150">
        <v>22702000</v>
      </c>
      <c r="BQ150">
        <v>867280</v>
      </c>
      <c r="BR150">
        <v>7529900</v>
      </c>
      <c r="BS150">
        <v>2431800</v>
      </c>
      <c r="BT150">
        <v>32221000</v>
      </c>
      <c r="BU150">
        <v>8637800</v>
      </c>
      <c r="BV150">
        <v>52646000</v>
      </c>
      <c r="BW150">
        <v>25005000</v>
      </c>
      <c r="BX150">
        <v>82272000</v>
      </c>
      <c r="BY150">
        <v>24241000</v>
      </c>
      <c r="BZ150">
        <v>13521000</v>
      </c>
      <c r="CA150">
        <v>12</v>
      </c>
      <c r="CB150">
        <v>10</v>
      </c>
      <c r="CC150">
        <v>1</v>
      </c>
      <c r="CD150">
        <v>8</v>
      </c>
      <c r="CE150">
        <v>4</v>
      </c>
      <c r="CF150">
        <v>14</v>
      </c>
      <c r="CG150">
        <v>8</v>
      </c>
      <c r="CH150">
        <v>11</v>
      </c>
      <c r="CI150">
        <v>9</v>
      </c>
      <c r="CJ150">
        <v>17</v>
      </c>
      <c r="CK150">
        <v>8</v>
      </c>
      <c r="CL150">
        <v>102</v>
      </c>
      <c r="CP150">
        <v>359</v>
      </c>
      <c r="CQ150" t="s">
        <v>2423</v>
      </c>
      <c r="CR150" t="s">
        <v>176</v>
      </c>
      <c r="CS150" t="s">
        <v>2424</v>
      </c>
      <c r="CT150" t="s">
        <v>2425</v>
      </c>
      <c r="CU150" t="s">
        <v>2426</v>
      </c>
      <c r="CV150" t="s">
        <v>2427</v>
      </c>
      <c r="DA150" s="3">
        <v>1768500</v>
      </c>
      <c r="DB150" s="3">
        <v>1031900</v>
      </c>
      <c r="DC150" s="3">
        <v>39422</v>
      </c>
      <c r="DD150" s="3">
        <v>342270</v>
      </c>
      <c r="DE150" s="3">
        <v>110540</v>
      </c>
      <c r="DF150" s="3">
        <v>1464600</v>
      </c>
      <c r="DG150" s="3">
        <v>392630</v>
      </c>
      <c r="DH150" s="3">
        <v>2393000</v>
      </c>
      <c r="DI150" s="3">
        <v>1136600</v>
      </c>
      <c r="DJ150" s="3">
        <v>3739700</v>
      </c>
      <c r="DK150" s="3">
        <v>1101900</v>
      </c>
      <c r="DL150" s="3">
        <v>41063000</v>
      </c>
      <c r="DM150" s="3">
        <v>31425000</v>
      </c>
      <c r="DN150" s="3">
        <v>0</v>
      </c>
      <c r="DO150" s="3">
        <v>28984000</v>
      </c>
      <c r="DP150" s="3">
        <v>21996000</v>
      </c>
      <c r="DQ150" s="3">
        <v>50406000</v>
      </c>
      <c r="DR150" s="3">
        <v>32132000</v>
      </c>
      <c r="DS150" s="3">
        <v>44320000</v>
      </c>
      <c r="DT150" s="3">
        <v>28811000</v>
      </c>
      <c r="DU150" s="3">
        <v>50714000</v>
      </c>
      <c r="DV150" s="3">
        <v>26376000</v>
      </c>
    </row>
    <row r="151" spans="1:126" x14ac:dyDescent="0.25">
      <c r="A151" t="s">
        <v>12248</v>
      </c>
      <c r="B151" t="s">
        <v>13982</v>
      </c>
      <c r="C151" t="s">
        <v>15715</v>
      </c>
      <c r="D151" t="s">
        <v>10094</v>
      </c>
      <c r="E151" t="s">
        <v>10092</v>
      </c>
      <c r="F151" t="s">
        <v>10093</v>
      </c>
      <c r="G151" t="s">
        <v>1142</v>
      </c>
      <c r="H151" t="s">
        <v>1142</v>
      </c>
      <c r="I151" t="s">
        <v>1142</v>
      </c>
      <c r="J151">
        <v>2</v>
      </c>
      <c r="K151">
        <v>8</v>
      </c>
      <c r="L151">
        <v>8</v>
      </c>
      <c r="M151">
        <v>8</v>
      </c>
      <c r="N151">
        <v>2</v>
      </c>
      <c r="O151">
        <v>8</v>
      </c>
      <c r="P151">
        <v>0</v>
      </c>
      <c r="Q151">
        <v>0</v>
      </c>
      <c r="R151">
        <v>0</v>
      </c>
      <c r="S151">
        <v>2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2</v>
      </c>
      <c r="Z151">
        <v>8</v>
      </c>
      <c r="AA151">
        <v>0</v>
      </c>
      <c r="AB151">
        <v>0</v>
      </c>
      <c r="AC151">
        <v>0</v>
      </c>
      <c r="AD151">
        <v>2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8</v>
      </c>
      <c r="AL151">
        <v>0</v>
      </c>
      <c r="AM151">
        <v>0</v>
      </c>
      <c r="AN151">
        <v>0</v>
      </c>
      <c r="AO151">
        <v>2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36</v>
      </c>
      <c r="AV151">
        <v>36</v>
      </c>
      <c r="AW151">
        <v>36</v>
      </c>
      <c r="AX151">
        <v>32.24</v>
      </c>
      <c r="AY151">
        <v>272</v>
      </c>
      <c r="AZ151" t="s">
        <v>10095</v>
      </c>
      <c r="BA151">
        <v>0</v>
      </c>
      <c r="BB151">
        <v>13.956</v>
      </c>
      <c r="BC151">
        <v>9.1999999999999993</v>
      </c>
      <c r="BD151">
        <v>36</v>
      </c>
      <c r="BE151">
        <v>0</v>
      </c>
      <c r="BF151">
        <v>0</v>
      </c>
      <c r="BG151">
        <v>0</v>
      </c>
      <c r="BH151">
        <v>11.8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106880000</v>
      </c>
      <c r="BO151">
        <v>3756000</v>
      </c>
      <c r="BP151">
        <v>99179000</v>
      </c>
      <c r="BQ151">
        <v>0</v>
      </c>
      <c r="BR151">
        <v>0</v>
      </c>
      <c r="BS151">
        <v>0</v>
      </c>
      <c r="BT151">
        <v>3945400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13360000</v>
      </c>
      <c r="CA151">
        <v>2</v>
      </c>
      <c r="CB151">
        <v>14</v>
      </c>
      <c r="CC151">
        <v>0</v>
      </c>
      <c r="CD151">
        <v>0</v>
      </c>
      <c r="CE151">
        <v>0</v>
      </c>
      <c r="CF151">
        <v>2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18</v>
      </c>
      <c r="CP151">
        <v>1689</v>
      </c>
      <c r="CQ151" t="s">
        <v>10096</v>
      </c>
      <c r="CR151" t="s">
        <v>783</v>
      </c>
      <c r="CS151" t="s">
        <v>10097</v>
      </c>
      <c r="CT151" t="s">
        <v>10098</v>
      </c>
      <c r="CU151" t="s">
        <v>10099</v>
      </c>
      <c r="CV151" t="s">
        <v>10100</v>
      </c>
      <c r="CW151">
        <v>742</v>
      </c>
      <c r="CY151">
        <v>83</v>
      </c>
      <c r="DA151" s="3">
        <v>469500</v>
      </c>
      <c r="DB151" s="3">
        <v>12397000</v>
      </c>
      <c r="DC151" s="3">
        <v>0</v>
      </c>
      <c r="DD151" s="3">
        <v>0</v>
      </c>
      <c r="DE151" s="3">
        <v>0</v>
      </c>
      <c r="DF151" s="3">
        <v>493170</v>
      </c>
      <c r="DG151" s="3">
        <v>0</v>
      </c>
      <c r="DH151" s="3">
        <v>0</v>
      </c>
      <c r="DI151" s="3">
        <v>0</v>
      </c>
      <c r="DJ151" s="3">
        <v>0</v>
      </c>
      <c r="DK151" s="3">
        <v>0</v>
      </c>
      <c r="DL151" s="3">
        <v>0</v>
      </c>
      <c r="DM151" s="3">
        <v>112280000</v>
      </c>
      <c r="DN151" s="3">
        <v>0</v>
      </c>
      <c r="DO151" s="3">
        <v>0</v>
      </c>
      <c r="DP151" s="3">
        <v>0</v>
      </c>
      <c r="DQ151" s="3">
        <v>12514000</v>
      </c>
      <c r="DR151" s="3">
        <v>0</v>
      </c>
      <c r="DS151" s="3">
        <v>0</v>
      </c>
      <c r="DT151" s="3">
        <v>0</v>
      </c>
      <c r="DU151" s="3">
        <v>0</v>
      </c>
      <c r="DV151" s="3">
        <v>0</v>
      </c>
    </row>
    <row r="152" spans="1:126" x14ac:dyDescent="0.25">
      <c r="A152" t="s">
        <v>10898</v>
      </c>
      <c r="B152" t="s">
        <v>12632</v>
      </c>
      <c r="C152" t="s">
        <v>14366</v>
      </c>
      <c r="D152" t="s">
        <v>2363</v>
      </c>
      <c r="E152" t="s">
        <v>2362</v>
      </c>
      <c r="F152" t="s">
        <v>2362</v>
      </c>
      <c r="G152">
        <v>2</v>
      </c>
      <c r="H152">
        <v>2</v>
      </c>
      <c r="I152">
        <v>2</v>
      </c>
      <c r="J152">
        <v>1</v>
      </c>
      <c r="K152">
        <v>2</v>
      </c>
      <c r="L152">
        <v>2</v>
      </c>
      <c r="M152">
        <v>2</v>
      </c>
      <c r="N152">
        <v>1</v>
      </c>
      <c r="O152">
        <v>1</v>
      </c>
      <c r="P152">
        <v>0</v>
      </c>
      <c r="Q152">
        <v>0</v>
      </c>
      <c r="R152">
        <v>0</v>
      </c>
      <c r="S152">
        <v>2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0</v>
      </c>
      <c r="AB152">
        <v>0</v>
      </c>
      <c r="AC152">
        <v>0</v>
      </c>
      <c r="AD152">
        <v>2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0</v>
      </c>
      <c r="AM152">
        <v>0</v>
      </c>
      <c r="AN152">
        <v>0</v>
      </c>
      <c r="AO152">
        <v>2</v>
      </c>
      <c r="AP152">
        <v>1</v>
      </c>
      <c r="AQ152">
        <v>1</v>
      </c>
      <c r="AR152">
        <v>1</v>
      </c>
      <c r="AS152">
        <v>1</v>
      </c>
      <c r="AT152">
        <v>1</v>
      </c>
      <c r="AU152">
        <v>9.5</v>
      </c>
      <c r="AV152">
        <v>9.5</v>
      </c>
      <c r="AW152">
        <v>9.5</v>
      </c>
      <c r="AX152">
        <v>27.515000000000001</v>
      </c>
      <c r="AY152">
        <v>264</v>
      </c>
      <c r="AZ152">
        <v>264</v>
      </c>
      <c r="BA152">
        <v>0</v>
      </c>
      <c r="BB152">
        <v>4.3337000000000003</v>
      </c>
      <c r="BC152">
        <v>4.2</v>
      </c>
      <c r="BD152">
        <v>4.2</v>
      </c>
      <c r="BE152">
        <v>0</v>
      </c>
      <c r="BF152">
        <v>0</v>
      </c>
      <c r="BG152">
        <v>0</v>
      </c>
      <c r="BH152">
        <v>9.5</v>
      </c>
      <c r="BI152">
        <v>4.2</v>
      </c>
      <c r="BJ152">
        <v>4.2</v>
      </c>
      <c r="BK152">
        <v>4.2</v>
      </c>
      <c r="BL152">
        <v>4.2</v>
      </c>
      <c r="BM152">
        <v>4.2</v>
      </c>
      <c r="BN152">
        <v>106790000</v>
      </c>
      <c r="BO152">
        <v>5530300</v>
      </c>
      <c r="BP152">
        <v>4851300</v>
      </c>
      <c r="BQ152">
        <v>0</v>
      </c>
      <c r="BR152">
        <v>0</v>
      </c>
      <c r="BS152">
        <v>0</v>
      </c>
      <c r="BT152">
        <v>26794000</v>
      </c>
      <c r="BU152">
        <v>8354800</v>
      </c>
      <c r="BV152">
        <v>37165000</v>
      </c>
      <c r="BW152">
        <v>7290200</v>
      </c>
      <c r="BX152">
        <v>4588100</v>
      </c>
      <c r="BY152">
        <v>12219000</v>
      </c>
      <c r="BZ152">
        <v>13349000</v>
      </c>
      <c r="CA152">
        <v>1</v>
      </c>
      <c r="CB152">
        <v>1</v>
      </c>
      <c r="CC152">
        <v>0</v>
      </c>
      <c r="CD152">
        <v>0</v>
      </c>
      <c r="CE152">
        <v>0</v>
      </c>
      <c r="CF152">
        <v>3</v>
      </c>
      <c r="CG152">
        <v>3</v>
      </c>
      <c r="CH152">
        <v>2</v>
      </c>
      <c r="CI152">
        <v>1</v>
      </c>
      <c r="CJ152">
        <v>1</v>
      </c>
      <c r="CK152">
        <v>1</v>
      </c>
      <c r="CL152">
        <v>13</v>
      </c>
      <c r="CP152">
        <v>352</v>
      </c>
      <c r="CQ152" t="s">
        <v>2364</v>
      </c>
      <c r="CR152" t="s">
        <v>129</v>
      </c>
      <c r="CS152" t="s">
        <v>2365</v>
      </c>
      <c r="CT152" t="s">
        <v>2366</v>
      </c>
      <c r="CU152" t="s">
        <v>2367</v>
      </c>
      <c r="CV152" t="s">
        <v>2368</v>
      </c>
      <c r="DA152" s="3">
        <v>691280</v>
      </c>
      <c r="DB152" s="3">
        <v>606410</v>
      </c>
      <c r="DC152" s="3">
        <v>0</v>
      </c>
      <c r="DD152" s="3">
        <v>0</v>
      </c>
      <c r="DE152" s="3">
        <v>0</v>
      </c>
      <c r="DF152" s="3">
        <v>3349200</v>
      </c>
      <c r="DG152" s="3">
        <v>1044300</v>
      </c>
      <c r="DH152" s="3">
        <v>4645600</v>
      </c>
      <c r="DI152" s="3">
        <v>911280</v>
      </c>
      <c r="DJ152" s="3">
        <v>573510</v>
      </c>
      <c r="DK152" s="3">
        <v>1527300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57354000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</row>
    <row r="153" spans="1:126" x14ac:dyDescent="0.25">
      <c r="A153" t="s">
        <v>10683</v>
      </c>
      <c r="B153" t="s">
        <v>12417</v>
      </c>
      <c r="C153" t="s">
        <v>14151</v>
      </c>
      <c r="D153" t="s">
        <v>873</v>
      </c>
      <c r="E153" t="s">
        <v>872</v>
      </c>
      <c r="F153" t="s">
        <v>872</v>
      </c>
      <c r="G153">
        <v>4</v>
      </c>
      <c r="H153">
        <v>4</v>
      </c>
      <c r="I153">
        <v>4</v>
      </c>
      <c r="J153">
        <v>1</v>
      </c>
      <c r="K153">
        <v>4</v>
      </c>
      <c r="L153">
        <v>4</v>
      </c>
      <c r="M153">
        <v>4</v>
      </c>
      <c r="N153">
        <v>3</v>
      </c>
      <c r="O153">
        <v>2</v>
      </c>
      <c r="P153">
        <v>0</v>
      </c>
      <c r="Q153">
        <v>0</v>
      </c>
      <c r="R153">
        <v>0</v>
      </c>
      <c r="S153">
        <v>2</v>
      </c>
      <c r="T153">
        <v>2</v>
      </c>
      <c r="U153">
        <v>2</v>
      </c>
      <c r="V153">
        <v>4</v>
      </c>
      <c r="W153">
        <v>4</v>
      </c>
      <c r="X153">
        <v>3</v>
      </c>
      <c r="Y153">
        <v>3</v>
      </c>
      <c r="Z153">
        <v>2</v>
      </c>
      <c r="AA153">
        <v>0</v>
      </c>
      <c r="AB153">
        <v>0</v>
      </c>
      <c r="AC153">
        <v>0</v>
      </c>
      <c r="AD153">
        <v>2</v>
      </c>
      <c r="AE153">
        <v>2</v>
      </c>
      <c r="AF153">
        <v>2</v>
      </c>
      <c r="AG153">
        <v>4</v>
      </c>
      <c r="AH153">
        <v>4</v>
      </c>
      <c r="AI153">
        <v>3</v>
      </c>
      <c r="AJ153">
        <v>3</v>
      </c>
      <c r="AK153">
        <v>2</v>
      </c>
      <c r="AL153">
        <v>0</v>
      </c>
      <c r="AM153">
        <v>0</v>
      </c>
      <c r="AN153">
        <v>0</v>
      </c>
      <c r="AO153">
        <v>2</v>
      </c>
      <c r="AP153">
        <v>2</v>
      </c>
      <c r="AQ153">
        <v>2</v>
      </c>
      <c r="AR153">
        <v>4</v>
      </c>
      <c r="AS153">
        <v>4</v>
      </c>
      <c r="AT153">
        <v>3</v>
      </c>
      <c r="AU153">
        <v>11.4</v>
      </c>
      <c r="AV153">
        <v>11.4</v>
      </c>
      <c r="AW153">
        <v>11.4</v>
      </c>
      <c r="AX153">
        <v>32.378999999999998</v>
      </c>
      <c r="AY153">
        <v>299</v>
      </c>
      <c r="AZ153">
        <v>299</v>
      </c>
      <c r="BA153">
        <v>0</v>
      </c>
      <c r="BB153">
        <v>7.1504000000000003</v>
      </c>
      <c r="BC153">
        <v>11.4</v>
      </c>
      <c r="BD153">
        <v>8</v>
      </c>
      <c r="BE153">
        <v>0</v>
      </c>
      <c r="BF153">
        <v>0</v>
      </c>
      <c r="BG153">
        <v>0</v>
      </c>
      <c r="BH153">
        <v>7.7</v>
      </c>
      <c r="BI153">
        <v>7.7</v>
      </c>
      <c r="BJ153">
        <v>8</v>
      </c>
      <c r="BK153">
        <v>11.4</v>
      </c>
      <c r="BL153">
        <v>11.4</v>
      </c>
      <c r="BM153">
        <v>8</v>
      </c>
      <c r="BN153">
        <v>119800000</v>
      </c>
      <c r="BO153">
        <v>21596000</v>
      </c>
      <c r="BP153">
        <v>4890700</v>
      </c>
      <c r="BQ153">
        <v>0</v>
      </c>
      <c r="BR153">
        <v>0</v>
      </c>
      <c r="BS153">
        <v>0</v>
      </c>
      <c r="BT153">
        <v>7687400</v>
      </c>
      <c r="BU153">
        <v>7933900</v>
      </c>
      <c r="BV153">
        <v>11261000</v>
      </c>
      <c r="BW153">
        <v>20554000</v>
      </c>
      <c r="BX153">
        <v>40251000</v>
      </c>
      <c r="BY153">
        <v>5625300</v>
      </c>
      <c r="BZ153">
        <v>13311000</v>
      </c>
      <c r="CA153">
        <v>3</v>
      </c>
      <c r="CB153">
        <v>2</v>
      </c>
      <c r="CC153">
        <v>0</v>
      </c>
      <c r="CD153">
        <v>0</v>
      </c>
      <c r="CE153">
        <v>0</v>
      </c>
      <c r="CF153">
        <v>2</v>
      </c>
      <c r="CG153">
        <v>3</v>
      </c>
      <c r="CH153">
        <v>2</v>
      </c>
      <c r="CI153">
        <v>4</v>
      </c>
      <c r="CJ153">
        <v>5</v>
      </c>
      <c r="CK153">
        <v>3</v>
      </c>
      <c r="CL153">
        <v>24</v>
      </c>
      <c r="CP153">
        <v>131</v>
      </c>
      <c r="CQ153" t="s">
        <v>874</v>
      </c>
      <c r="CR153" t="s">
        <v>695</v>
      </c>
      <c r="CS153" t="s">
        <v>875</v>
      </c>
      <c r="CT153" t="s">
        <v>876</v>
      </c>
      <c r="CU153" t="s">
        <v>877</v>
      </c>
      <c r="CV153" t="s">
        <v>878</v>
      </c>
      <c r="DA153" s="3">
        <v>2399500</v>
      </c>
      <c r="DB153" s="3">
        <v>543410</v>
      </c>
      <c r="DC153" s="3">
        <v>0</v>
      </c>
      <c r="DD153" s="3">
        <v>0</v>
      </c>
      <c r="DE153" s="3">
        <v>0</v>
      </c>
      <c r="DF153" s="3">
        <v>854150</v>
      </c>
      <c r="DG153" s="3">
        <v>881550</v>
      </c>
      <c r="DH153" s="3">
        <v>1251200</v>
      </c>
      <c r="DI153" s="3">
        <v>2283800</v>
      </c>
      <c r="DJ153" s="3">
        <v>4472300</v>
      </c>
      <c r="DK153" s="3">
        <v>625030</v>
      </c>
      <c r="DL153" s="3">
        <v>19467000</v>
      </c>
      <c r="DM153" s="3">
        <v>10645000</v>
      </c>
      <c r="DN153" s="3">
        <v>0</v>
      </c>
      <c r="DO153" s="3">
        <v>0</v>
      </c>
      <c r="DP153" s="3">
        <v>0</v>
      </c>
      <c r="DQ153" s="3">
        <v>14988000</v>
      </c>
      <c r="DR153" s="3">
        <v>20100000</v>
      </c>
      <c r="DS153" s="3">
        <v>15642000</v>
      </c>
      <c r="DT153" s="3">
        <v>17144000</v>
      </c>
      <c r="DU153" s="3">
        <v>26896000</v>
      </c>
      <c r="DV153" s="3">
        <v>10464000</v>
      </c>
    </row>
    <row r="154" spans="1:126" x14ac:dyDescent="0.25">
      <c r="A154" t="s">
        <v>10824</v>
      </c>
      <c r="B154" t="s">
        <v>12558</v>
      </c>
      <c r="C154" t="s">
        <v>14292</v>
      </c>
      <c r="D154" t="s">
        <v>1764</v>
      </c>
      <c r="E154" t="s">
        <v>1763</v>
      </c>
      <c r="F154" t="s">
        <v>1763</v>
      </c>
      <c r="G154">
        <v>11</v>
      </c>
      <c r="H154">
        <v>11</v>
      </c>
      <c r="I154">
        <v>11</v>
      </c>
      <c r="J154">
        <v>1</v>
      </c>
      <c r="K154">
        <v>11</v>
      </c>
      <c r="L154">
        <v>11</v>
      </c>
      <c r="M154">
        <v>11</v>
      </c>
      <c r="N154">
        <v>3</v>
      </c>
      <c r="O154">
        <v>2</v>
      </c>
      <c r="P154">
        <v>4</v>
      </c>
      <c r="Q154">
        <v>10</v>
      </c>
      <c r="R154">
        <v>6</v>
      </c>
      <c r="S154">
        <v>2</v>
      </c>
      <c r="T154">
        <v>2</v>
      </c>
      <c r="U154">
        <v>2</v>
      </c>
      <c r="V154">
        <v>5</v>
      </c>
      <c r="W154">
        <v>4</v>
      </c>
      <c r="X154">
        <v>7</v>
      </c>
      <c r="Y154">
        <v>3</v>
      </c>
      <c r="Z154">
        <v>2</v>
      </c>
      <c r="AA154">
        <v>4</v>
      </c>
      <c r="AB154">
        <v>10</v>
      </c>
      <c r="AC154">
        <v>6</v>
      </c>
      <c r="AD154">
        <v>2</v>
      </c>
      <c r="AE154">
        <v>2</v>
      </c>
      <c r="AF154">
        <v>2</v>
      </c>
      <c r="AG154">
        <v>5</v>
      </c>
      <c r="AH154">
        <v>4</v>
      </c>
      <c r="AI154">
        <v>7</v>
      </c>
      <c r="AJ154">
        <v>3</v>
      </c>
      <c r="AK154">
        <v>2</v>
      </c>
      <c r="AL154">
        <v>4</v>
      </c>
      <c r="AM154">
        <v>10</v>
      </c>
      <c r="AN154">
        <v>6</v>
      </c>
      <c r="AO154">
        <v>2</v>
      </c>
      <c r="AP154">
        <v>2</v>
      </c>
      <c r="AQ154">
        <v>2</v>
      </c>
      <c r="AR154">
        <v>5</v>
      </c>
      <c r="AS154">
        <v>4</v>
      </c>
      <c r="AT154">
        <v>7</v>
      </c>
      <c r="AU154">
        <v>18.8</v>
      </c>
      <c r="AV154">
        <v>18.8</v>
      </c>
      <c r="AW154">
        <v>18.8</v>
      </c>
      <c r="AX154">
        <v>68.691999999999993</v>
      </c>
      <c r="AY154">
        <v>608</v>
      </c>
      <c r="AZ154">
        <v>608</v>
      </c>
      <c r="BA154">
        <v>0</v>
      </c>
      <c r="BB154">
        <v>22.933</v>
      </c>
      <c r="BC154">
        <v>6.4</v>
      </c>
      <c r="BD154">
        <v>3.9</v>
      </c>
      <c r="BE154">
        <v>6.7</v>
      </c>
      <c r="BF154">
        <v>17.600000000000001</v>
      </c>
      <c r="BG154">
        <v>9.9</v>
      </c>
      <c r="BH154">
        <v>3.9</v>
      </c>
      <c r="BI154">
        <v>3.9</v>
      </c>
      <c r="BJ154">
        <v>4.8</v>
      </c>
      <c r="BK154">
        <v>8.4</v>
      </c>
      <c r="BL154">
        <v>6.2</v>
      </c>
      <c r="BM154">
        <v>11.2</v>
      </c>
      <c r="BN154">
        <v>511130000</v>
      </c>
      <c r="BO154">
        <v>16896000</v>
      </c>
      <c r="BP154">
        <v>12234000</v>
      </c>
      <c r="BQ154">
        <v>31569000</v>
      </c>
      <c r="BR154">
        <v>169750000</v>
      </c>
      <c r="BS154">
        <v>78344000</v>
      </c>
      <c r="BT154">
        <v>2988800</v>
      </c>
      <c r="BU154">
        <v>8585900</v>
      </c>
      <c r="BV154">
        <v>7304800</v>
      </c>
      <c r="BW154">
        <v>28228000</v>
      </c>
      <c r="BX154">
        <v>37095000</v>
      </c>
      <c r="BY154">
        <v>118130000</v>
      </c>
      <c r="BZ154">
        <v>13106000</v>
      </c>
      <c r="CA154">
        <v>4</v>
      </c>
      <c r="CB154">
        <v>2</v>
      </c>
      <c r="CC154">
        <v>7</v>
      </c>
      <c r="CD154">
        <v>16</v>
      </c>
      <c r="CE154">
        <v>11</v>
      </c>
      <c r="CF154">
        <v>3</v>
      </c>
      <c r="CG154">
        <v>2</v>
      </c>
      <c r="CH154">
        <v>2</v>
      </c>
      <c r="CI154">
        <v>6</v>
      </c>
      <c r="CJ154">
        <v>5</v>
      </c>
      <c r="CK154">
        <v>8</v>
      </c>
      <c r="CL154">
        <v>66</v>
      </c>
      <c r="CP154">
        <v>273</v>
      </c>
      <c r="CQ154" t="s">
        <v>1765</v>
      </c>
      <c r="CR154" t="s">
        <v>223</v>
      </c>
      <c r="CS154" t="s">
        <v>1766</v>
      </c>
      <c r="CT154" t="s">
        <v>1767</v>
      </c>
      <c r="CU154" t="s">
        <v>1768</v>
      </c>
      <c r="CV154" t="s">
        <v>1769</v>
      </c>
      <c r="DA154" s="3">
        <v>433220</v>
      </c>
      <c r="DB154" s="3">
        <v>313680</v>
      </c>
      <c r="DC154" s="3">
        <v>809460</v>
      </c>
      <c r="DD154" s="3">
        <v>4352700</v>
      </c>
      <c r="DE154" s="3">
        <v>2008800</v>
      </c>
      <c r="DF154" s="3">
        <v>76635</v>
      </c>
      <c r="DG154" s="3">
        <v>220150</v>
      </c>
      <c r="DH154" s="3">
        <v>187300</v>
      </c>
      <c r="DI154" s="3">
        <v>723800</v>
      </c>
      <c r="DJ154" s="3">
        <v>951150</v>
      </c>
      <c r="DK154" s="3">
        <v>3029100</v>
      </c>
      <c r="DL154" s="3">
        <v>22020000</v>
      </c>
      <c r="DM154" s="3">
        <v>17067000</v>
      </c>
      <c r="DN154" s="3">
        <v>212570000</v>
      </c>
      <c r="DO154" s="3">
        <v>538960000</v>
      </c>
      <c r="DP154" s="3">
        <v>384970000</v>
      </c>
      <c r="DQ154" s="3">
        <v>7941700</v>
      </c>
      <c r="DR154" s="3">
        <v>31471000</v>
      </c>
      <c r="DS154" s="3">
        <v>8389200</v>
      </c>
      <c r="DT154" s="3">
        <v>32972000</v>
      </c>
      <c r="DU154" s="3">
        <v>32516000</v>
      </c>
      <c r="DV154" s="3">
        <v>88703000</v>
      </c>
    </row>
    <row r="155" spans="1:126" x14ac:dyDescent="0.25">
      <c r="A155" t="s">
        <v>10861</v>
      </c>
      <c r="B155" t="s">
        <v>12595</v>
      </c>
      <c r="C155" t="s">
        <v>14329</v>
      </c>
      <c r="D155" t="s">
        <v>2095</v>
      </c>
      <c r="E155" t="s">
        <v>2091</v>
      </c>
      <c r="F155" t="s">
        <v>2092</v>
      </c>
      <c r="G155" t="s">
        <v>2093</v>
      </c>
      <c r="H155" t="s">
        <v>2093</v>
      </c>
      <c r="I155" t="s">
        <v>2094</v>
      </c>
      <c r="J155">
        <v>2</v>
      </c>
      <c r="K155">
        <v>20</v>
      </c>
      <c r="L155">
        <v>20</v>
      </c>
      <c r="M155">
        <v>12</v>
      </c>
      <c r="N155">
        <v>6</v>
      </c>
      <c r="O155">
        <v>11</v>
      </c>
      <c r="P155">
        <v>3</v>
      </c>
      <c r="Q155">
        <v>8</v>
      </c>
      <c r="R155">
        <v>4</v>
      </c>
      <c r="S155">
        <v>10</v>
      </c>
      <c r="T155">
        <v>5</v>
      </c>
      <c r="U155">
        <v>15</v>
      </c>
      <c r="V155">
        <v>10</v>
      </c>
      <c r="W155">
        <v>11</v>
      </c>
      <c r="X155">
        <v>11</v>
      </c>
      <c r="Y155">
        <v>6</v>
      </c>
      <c r="Z155">
        <v>11</v>
      </c>
      <c r="AA155">
        <v>3</v>
      </c>
      <c r="AB155">
        <v>8</v>
      </c>
      <c r="AC155">
        <v>4</v>
      </c>
      <c r="AD155">
        <v>10</v>
      </c>
      <c r="AE155">
        <v>5</v>
      </c>
      <c r="AF155">
        <v>15</v>
      </c>
      <c r="AG155">
        <v>10</v>
      </c>
      <c r="AH155">
        <v>11</v>
      </c>
      <c r="AI155">
        <v>11</v>
      </c>
      <c r="AJ155">
        <v>4</v>
      </c>
      <c r="AK155">
        <v>6</v>
      </c>
      <c r="AL155">
        <v>1</v>
      </c>
      <c r="AM155">
        <v>4</v>
      </c>
      <c r="AN155">
        <v>2</v>
      </c>
      <c r="AO155">
        <v>7</v>
      </c>
      <c r="AP155">
        <v>3</v>
      </c>
      <c r="AQ155">
        <v>10</v>
      </c>
      <c r="AR155">
        <v>6</v>
      </c>
      <c r="AS155">
        <v>7</v>
      </c>
      <c r="AT155">
        <v>6</v>
      </c>
      <c r="AU155">
        <v>32.200000000000003</v>
      </c>
      <c r="AV155">
        <v>32.200000000000003</v>
      </c>
      <c r="AW155">
        <v>20.3</v>
      </c>
      <c r="AX155">
        <v>83.28</v>
      </c>
      <c r="AY155">
        <v>724</v>
      </c>
      <c r="AZ155" t="s">
        <v>2096</v>
      </c>
      <c r="BA155">
        <v>0</v>
      </c>
      <c r="BB155">
        <v>192.44</v>
      </c>
      <c r="BC155">
        <v>12.2</v>
      </c>
      <c r="BD155">
        <v>19.5</v>
      </c>
      <c r="BE155">
        <v>5.2</v>
      </c>
      <c r="BF155">
        <v>14.2</v>
      </c>
      <c r="BG155">
        <v>7.7</v>
      </c>
      <c r="BH155">
        <v>18.399999999999999</v>
      </c>
      <c r="BI155">
        <v>10.6</v>
      </c>
      <c r="BJ155">
        <v>26.7</v>
      </c>
      <c r="BK155">
        <v>18.399999999999999</v>
      </c>
      <c r="BL155">
        <v>22.8</v>
      </c>
      <c r="BM155">
        <v>20.6</v>
      </c>
      <c r="BN155">
        <v>417020000</v>
      </c>
      <c r="BO155">
        <v>30712000</v>
      </c>
      <c r="BP155">
        <v>45156000</v>
      </c>
      <c r="BQ155">
        <v>2270700</v>
      </c>
      <c r="BR155">
        <v>13992000</v>
      </c>
      <c r="BS155">
        <v>2550300</v>
      </c>
      <c r="BT155">
        <v>13990000</v>
      </c>
      <c r="BU155">
        <v>10935000</v>
      </c>
      <c r="BV155">
        <v>88007000</v>
      </c>
      <c r="BW155">
        <v>65826000</v>
      </c>
      <c r="BX155">
        <v>72962000</v>
      </c>
      <c r="BY155">
        <v>70618000</v>
      </c>
      <c r="BZ155">
        <v>12637000</v>
      </c>
      <c r="CA155">
        <v>7</v>
      </c>
      <c r="CB155">
        <v>12</v>
      </c>
      <c r="CC155">
        <v>3</v>
      </c>
      <c r="CD155">
        <v>10</v>
      </c>
      <c r="CE155">
        <v>4</v>
      </c>
      <c r="CF155">
        <v>10</v>
      </c>
      <c r="CG155">
        <v>6</v>
      </c>
      <c r="CH155">
        <v>18</v>
      </c>
      <c r="CI155">
        <v>14</v>
      </c>
      <c r="CJ155">
        <v>14</v>
      </c>
      <c r="CK155">
        <v>12</v>
      </c>
      <c r="CL155">
        <v>110</v>
      </c>
      <c r="CP155">
        <v>315</v>
      </c>
      <c r="CQ155" t="s">
        <v>2097</v>
      </c>
      <c r="CR155" t="s">
        <v>2098</v>
      </c>
      <c r="CS155" t="s">
        <v>2099</v>
      </c>
      <c r="CT155" t="s">
        <v>2100</v>
      </c>
      <c r="CU155" t="s">
        <v>2101</v>
      </c>
      <c r="CV155" t="s">
        <v>2102</v>
      </c>
      <c r="DA155" s="3">
        <v>930660</v>
      </c>
      <c r="DB155" s="3">
        <v>1368400</v>
      </c>
      <c r="DC155" s="3">
        <v>68810</v>
      </c>
      <c r="DD155" s="3">
        <v>424000</v>
      </c>
      <c r="DE155" s="3">
        <v>77283</v>
      </c>
      <c r="DF155" s="3">
        <v>423950</v>
      </c>
      <c r="DG155" s="3">
        <v>331380</v>
      </c>
      <c r="DH155" s="3">
        <v>2666900</v>
      </c>
      <c r="DI155" s="3">
        <v>1994700</v>
      </c>
      <c r="DJ155" s="3">
        <v>2211000</v>
      </c>
      <c r="DK155" s="3">
        <v>2139900</v>
      </c>
      <c r="DL155" s="3">
        <v>42263000</v>
      </c>
      <c r="DM155" s="3">
        <v>46513000</v>
      </c>
      <c r="DN155" s="3">
        <v>18614000</v>
      </c>
      <c r="DO155" s="3">
        <v>40143000</v>
      </c>
      <c r="DP155" s="3">
        <v>23157000</v>
      </c>
      <c r="DQ155" s="3">
        <v>35502000</v>
      </c>
      <c r="DR155" s="3">
        <v>42367000</v>
      </c>
      <c r="DS155" s="3">
        <v>58344000</v>
      </c>
      <c r="DT155" s="3">
        <v>53656000</v>
      </c>
      <c r="DU155" s="3">
        <v>57074000</v>
      </c>
      <c r="DV155" s="3">
        <v>62065000</v>
      </c>
    </row>
    <row r="156" spans="1:126" x14ac:dyDescent="0.25">
      <c r="A156" t="s">
        <v>11160</v>
      </c>
      <c r="B156" t="s">
        <v>12894</v>
      </c>
      <c r="C156" t="s">
        <v>14628</v>
      </c>
      <c r="D156" t="s">
        <v>4130</v>
      </c>
      <c r="E156" t="s">
        <v>4129</v>
      </c>
      <c r="F156" t="s">
        <v>4129</v>
      </c>
      <c r="G156">
        <v>6</v>
      </c>
      <c r="H156">
        <v>6</v>
      </c>
      <c r="I156">
        <v>6</v>
      </c>
      <c r="J156">
        <v>1</v>
      </c>
      <c r="K156">
        <v>6</v>
      </c>
      <c r="L156">
        <v>6</v>
      </c>
      <c r="M156">
        <v>6</v>
      </c>
      <c r="N156">
        <v>3</v>
      </c>
      <c r="O156">
        <v>4</v>
      </c>
      <c r="P156">
        <v>2</v>
      </c>
      <c r="Q156">
        <v>4</v>
      </c>
      <c r="R156">
        <v>3</v>
      </c>
      <c r="S156">
        <v>2</v>
      </c>
      <c r="T156">
        <v>2</v>
      </c>
      <c r="U156">
        <v>5</v>
      </c>
      <c r="V156">
        <v>3</v>
      </c>
      <c r="W156">
        <v>3</v>
      </c>
      <c r="X156">
        <v>3</v>
      </c>
      <c r="Y156">
        <v>3</v>
      </c>
      <c r="Z156">
        <v>4</v>
      </c>
      <c r="AA156">
        <v>2</v>
      </c>
      <c r="AB156">
        <v>4</v>
      </c>
      <c r="AC156">
        <v>3</v>
      </c>
      <c r="AD156">
        <v>2</v>
      </c>
      <c r="AE156">
        <v>2</v>
      </c>
      <c r="AF156">
        <v>5</v>
      </c>
      <c r="AG156">
        <v>3</v>
      </c>
      <c r="AH156">
        <v>3</v>
      </c>
      <c r="AI156">
        <v>3</v>
      </c>
      <c r="AJ156">
        <v>3</v>
      </c>
      <c r="AK156">
        <v>4</v>
      </c>
      <c r="AL156">
        <v>2</v>
      </c>
      <c r="AM156">
        <v>4</v>
      </c>
      <c r="AN156">
        <v>3</v>
      </c>
      <c r="AO156">
        <v>2</v>
      </c>
      <c r="AP156">
        <v>2</v>
      </c>
      <c r="AQ156">
        <v>5</v>
      </c>
      <c r="AR156">
        <v>3</v>
      </c>
      <c r="AS156">
        <v>3</v>
      </c>
      <c r="AT156">
        <v>3</v>
      </c>
      <c r="AU156">
        <v>29.6</v>
      </c>
      <c r="AV156">
        <v>29.6</v>
      </c>
      <c r="AW156">
        <v>29.6</v>
      </c>
      <c r="AX156">
        <v>17.718</v>
      </c>
      <c r="AY156">
        <v>152</v>
      </c>
      <c r="AZ156">
        <v>152</v>
      </c>
      <c r="BA156">
        <v>0</v>
      </c>
      <c r="BB156">
        <v>12.744</v>
      </c>
      <c r="BC156">
        <v>19.100000000000001</v>
      </c>
      <c r="BD156">
        <v>19.7</v>
      </c>
      <c r="BE156">
        <v>11.8</v>
      </c>
      <c r="BF156">
        <v>19.7</v>
      </c>
      <c r="BG156">
        <v>17.8</v>
      </c>
      <c r="BH156">
        <v>13.2</v>
      </c>
      <c r="BI156">
        <v>7.9</v>
      </c>
      <c r="BJ156">
        <v>23.7</v>
      </c>
      <c r="BK156">
        <v>13.8</v>
      </c>
      <c r="BL156">
        <v>19.100000000000001</v>
      </c>
      <c r="BM156">
        <v>13.8</v>
      </c>
      <c r="BN156">
        <v>109780000</v>
      </c>
      <c r="BO156">
        <v>12274000</v>
      </c>
      <c r="BP156">
        <v>12005000</v>
      </c>
      <c r="BQ156">
        <v>1740500</v>
      </c>
      <c r="BR156">
        <v>4979300</v>
      </c>
      <c r="BS156">
        <v>2511900</v>
      </c>
      <c r="BT156">
        <v>3312300</v>
      </c>
      <c r="BU156">
        <v>3810400</v>
      </c>
      <c r="BV156">
        <v>32334000</v>
      </c>
      <c r="BW156">
        <v>6210400</v>
      </c>
      <c r="BX156">
        <v>14236000</v>
      </c>
      <c r="BY156">
        <v>16365000</v>
      </c>
      <c r="BZ156">
        <v>12198000</v>
      </c>
      <c r="CA156">
        <v>3</v>
      </c>
      <c r="CB156">
        <v>4</v>
      </c>
      <c r="CC156">
        <v>1</v>
      </c>
      <c r="CD156">
        <v>4</v>
      </c>
      <c r="CE156">
        <v>2</v>
      </c>
      <c r="CF156">
        <v>2</v>
      </c>
      <c r="CG156">
        <v>2</v>
      </c>
      <c r="CH156">
        <v>6</v>
      </c>
      <c r="CI156">
        <v>4</v>
      </c>
      <c r="CJ156">
        <v>3</v>
      </c>
      <c r="CK156">
        <v>4</v>
      </c>
      <c r="CL156">
        <v>35</v>
      </c>
      <c r="CP156">
        <v>619</v>
      </c>
      <c r="CQ156" t="s">
        <v>4131</v>
      </c>
      <c r="CR156" t="s">
        <v>576</v>
      </c>
      <c r="CS156" t="s">
        <v>4132</v>
      </c>
      <c r="CT156" t="s">
        <v>4133</v>
      </c>
      <c r="CU156" t="s">
        <v>4134</v>
      </c>
      <c r="CV156" t="s">
        <v>4135</v>
      </c>
      <c r="DA156" s="3">
        <v>1363700</v>
      </c>
      <c r="DB156" s="3">
        <v>1333900</v>
      </c>
      <c r="DC156" s="3">
        <v>193390</v>
      </c>
      <c r="DD156" s="3">
        <v>553260</v>
      </c>
      <c r="DE156" s="3">
        <v>279100</v>
      </c>
      <c r="DF156" s="3">
        <v>368030</v>
      </c>
      <c r="DG156" s="3">
        <v>423370</v>
      </c>
      <c r="DH156" s="3">
        <v>3592700</v>
      </c>
      <c r="DI156" s="3">
        <v>690040</v>
      </c>
      <c r="DJ156" s="3">
        <v>1581800</v>
      </c>
      <c r="DK156" s="3">
        <v>1818400</v>
      </c>
      <c r="DL156" s="3">
        <v>11101000</v>
      </c>
      <c r="DM156" s="3">
        <v>13472000</v>
      </c>
      <c r="DN156" s="3">
        <v>0</v>
      </c>
      <c r="DO156" s="3">
        <v>15673000</v>
      </c>
      <c r="DP156" s="3">
        <v>0</v>
      </c>
      <c r="DQ156" s="3">
        <v>10984000</v>
      </c>
      <c r="DR156" s="3">
        <v>12424000</v>
      </c>
      <c r="DS156" s="3">
        <v>19044000</v>
      </c>
      <c r="DT156" s="3">
        <v>0</v>
      </c>
      <c r="DU156" s="3">
        <v>14568000</v>
      </c>
      <c r="DV156" s="3">
        <v>17724000</v>
      </c>
    </row>
    <row r="157" spans="1:126" x14ac:dyDescent="0.25">
      <c r="A157" t="s">
        <v>11261</v>
      </c>
      <c r="B157" t="s">
        <v>12995</v>
      </c>
      <c r="C157" t="s">
        <v>14729</v>
      </c>
      <c r="D157" t="s">
        <v>4776</v>
      </c>
      <c r="E157" t="s">
        <v>4775</v>
      </c>
      <c r="F157" t="s">
        <v>4775</v>
      </c>
      <c r="G157">
        <v>2</v>
      </c>
      <c r="H157">
        <v>2</v>
      </c>
      <c r="I157">
        <v>2</v>
      </c>
      <c r="J157">
        <v>1</v>
      </c>
      <c r="K157">
        <v>2</v>
      </c>
      <c r="L157">
        <v>2</v>
      </c>
      <c r="M157">
        <v>2</v>
      </c>
      <c r="N157">
        <v>2</v>
      </c>
      <c r="O157">
        <v>1</v>
      </c>
      <c r="P157">
        <v>0</v>
      </c>
      <c r="Q157">
        <v>1</v>
      </c>
      <c r="R157">
        <v>2</v>
      </c>
      <c r="S157">
        <v>0</v>
      </c>
      <c r="T157">
        <v>0</v>
      </c>
      <c r="U157">
        <v>2</v>
      </c>
      <c r="V157">
        <v>0</v>
      </c>
      <c r="W157">
        <v>2</v>
      </c>
      <c r="X157">
        <v>2</v>
      </c>
      <c r="Y157">
        <v>2</v>
      </c>
      <c r="Z157">
        <v>1</v>
      </c>
      <c r="AA157">
        <v>0</v>
      </c>
      <c r="AB157">
        <v>1</v>
      </c>
      <c r="AC157">
        <v>2</v>
      </c>
      <c r="AD157">
        <v>0</v>
      </c>
      <c r="AE157">
        <v>0</v>
      </c>
      <c r="AF157">
        <v>2</v>
      </c>
      <c r="AG157">
        <v>0</v>
      </c>
      <c r="AH157">
        <v>2</v>
      </c>
      <c r="AI157">
        <v>2</v>
      </c>
      <c r="AJ157">
        <v>2</v>
      </c>
      <c r="AK157">
        <v>1</v>
      </c>
      <c r="AL157">
        <v>0</v>
      </c>
      <c r="AM157">
        <v>1</v>
      </c>
      <c r="AN157">
        <v>2</v>
      </c>
      <c r="AO157">
        <v>0</v>
      </c>
      <c r="AP157">
        <v>0</v>
      </c>
      <c r="AQ157">
        <v>2</v>
      </c>
      <c r="AR157">
        <v>0</v>
      </c>
      <c r="AS157">
        <v>2</v>
      </c>
      <c r="AT157">
        <v>2</v>
      </c>
      <c r="AU157">
        <v>22.2</v>
      </c>
      <c r="AV157">
        <v>22.2</v>
      </c>
      <c r="AW157">
        <v>22.2</v>
      </c>
      <c r="AX157">
        <v>12.496</v>
      </c>
      <c r="AY157">
        <v>108</v>
      </c>
      <c r="AZ157">
        <v>108</v>
      </c>
      <c r="BA157">
        <v>0</v>
      </c>
      <c r="BB157">
        <v>3.3022999999999998</v>
      </c>
      <c r="BC157">
        <v>22.2</v>
      </c>
      <c r="BD157">
        <v>9.3000000000000007</v>
      </c>
      <c r="BE157">
        <v>0</v>
      </c>
      <c r="BF157">
        <v>13</v>
      </c>
      <c r="BG157">
        <v>22.2</v>
      </c>
      <c r="BH157">
        <v>0</v>
      </c>
      <c r="BI157">
        <v>0</v>
      </c>
      <c r="BJ157">
        <v>22.2</v>
      </c>
      <c r="BK157">
        <v>0</v>
      </c>
      <c r="BL157">
        <v>22.2</v>
      </c>
      <c r="BM157">
        <v>22.2</v>
      </c>
      <c r="BN157">
        <v>60879000</v>
      </c>
      <c r="BO157">
        <v>8034300</v>
      </c>
      <c r="BP157">
        <v>7297700</v>
      </c>
      <c r="BQ157">
        <v>0</v>
      </c>
      <c r="BR157">
        <v>1425500</v>
      </c>
      <c r="BS157">
        <v>2153600</v>
      </c>
      <c r="BT157">
        <v>0</v>
      </c>
      <c r="BU157">
        <v>0</v>
      </c>
      <c r="BV157">
        <v>16115000</v>
      </c>
      <c r="BW157">
        <v>0</v>
      </c>
      <c r="BX157">
        <v>15727000</v>
      </c>
      <c r="BY157">
        <v>10125000</v>
      </c>
      <c r="BZ157">
        <v>12176000</v>
      </c>
      <c r="CA157">
        <v>2</v>
      </c>
      <c r="CB157">
        <v>1</v>
      </c>
      <c r="CC157">
        <v>0</v>
      </c>
      <c r="CD157">
        <v>1</v>
      </c>
      <c r="CE157">
        <v>3</v>
      </c>
      <c r="CF157">
        <v>0</v>
      </c>
      <c r="CG157">
        <v>0</v>
      </c>
      <c r="CH157">
        <v>3</v>
      </c>
      <c r="CI157">
        <v>0</v>
      </c>
      <c r="CJ157">
        <v>2</v>
      </c>
      <c r="CK157">
        <v>2</v>
      </c>
      <c r="CL157">
        <v>14</v>
      </c>
      <c r="CP157">
        <v>715</v>
      </c>
      <c r="CQ157" t="s">
        <v>4777</v>
      </c>
      <c r="CR157" t="s">
        <v>129</v>
      </c>
      <c r="CS157" t="s">
        <v>4778</v>
      </c>
      <c r="CT157" t="s">
        <v>4779</v>
      </c>
      <c r="CU157" t="s">
        <v>4780</v>
      </c>
      <c r="CV157" t="s">
        <v>4781</v>
      </c>
      <c r="DA157" s="3">
        <v>1606900</v>
      </c>
      <c r="DB157" s="3">
        <v>1459500</v>
      </c>
      <c r="DC157" s="3">
        <v>0</v>
      </c>
      <c r="DD157" s="3">
        <v>285110</v>
      </c>
      <c r="DE157" s="3">
        <v>430730</v>
      </c>
      <c r="DF157" s="3">
        <v>0</v>
      </c>
      <c r="DG157" s="3">
        <v>0</v>
      </c>
      <c r="DH157" s="3">
        <v>3222900</v>
      </c>
      <c r="DI157" s="3">
        <v>0</v>
      </c>
      <c r="DJ157" s="3">
        <v>3145500</v>
      </c>
      <c r="DK157" s="3">
        <v>2025000</v>
      </c>
      <c r="DL157" s="3">
        <v>8505000</v>
      </c>
      <c r="DM157" s="3">
        <v>0</v>
      </c>
      <c r="DN157" s="3">
        <v>0</v>
      </c>
      <c r="DO157" s="3">
        <v>0</v>
      </c>
      <c r="DP157" s="3">
        <v>10342000</v>
      </c>
      <c r="DQ157" s="3">
        <v>0</v>
      </c>
      <c r="DR157" s="3">
        <v>0</v>
      </c>
      <c r="DS157" s="3">
        <v>11967000</v>
      </c>
      <c r="DT157" s="3">
        <v>0</v>
      </c>
      <c r="DU157" s="3">
        <v>13730000</v>
      </c>
      <c r="DV157" s="3">
        <v>10564000</v>
      </c>
    </row>
    <row r="158" spans="1:126" x14ac:dyDescent="0.25">
      <c r="A158" t="s">
        <v>11215</v>
      </c>
      <c r="B158" t="s">
        <v>12949</v>
      </c>
      <c r="C158" t="s">
        <v>14683</v>
      </c>
      <c r="D158" t="s">
        <v>4504</v>
      </c>
      <c r="E158" t="s">
        <v>4502</v>
      </c>
      <c r="F158" t="s">
        <v>4502</v>
      </c>
      <c r="G158" t="s">
        <v>4503</v>
      </c>
      <c r="H158" t="s">
        <v>4294</v>
      </c>
      <c r="I158" t="s">
        <v>3926</v>
      </c>
      <c r="J158">
        <v>2</v>
      </c>
      <c r="K158">
        <v>15</v>
      </c>
      <c r="L158">
        <v>5</v>
      </c>
      <c r="M158">
        <v>3</v>
      </c>
      <c r="N158">
        <v>9</v>
      </c>
      <c r="O158">
        <v>10</v>
      </c>
      <c r="P158">
        <v>5</v>
      </c>
      <c r="Q158">
        <v>6</v>
      </c>
      <c r="R158">
        <v>4</v>
      </c>
      <c r="S158">
        <v>11</v>
      </c>
      <c r="T158">
        <v>6</v>
      </c>
      <c r="U158">
        <v>15</v>
      </c>
      <c r="V158">
        <v>10</v>
      </c>
      <c r="W158">
        <v>7</v>
      </c>
      <c r="X158">
        <v>14</v>
      </c>
      <c r="Y158">
        <v>4</v>
      </c>
      <c r="Z158">
        <v>3</v>
      </c>
      <c r="AA158">
        <v>2</v>
      </c>
      <c r="AB158">
        <v>4</v>
      </c>
      <c r="AC158">
        <v>2</v>
      </c>
      <c r="AD158">
        <v>4</v>
      </c>
      <c r="AE158">
        <v>3</v>
      </c>
      <c r="AF158">
        <v>5</v>
      </c>
      <c r="AG158">
        <v>4</v>
      </c>
      <c r="AH158">
        <v>3</v>
      </c>
      <c r="AI158">
        <v>5</v>
      </c>
      <c r="AJ158">
        <v>2</v>
      </c>
      <c r="AK158">
        <v>2</v>
      </c>
      <c r="AL158">
        <v>2</v>
      </c>
      <c r="AM158">
        <v>2</v>
      </c>
      <c r="AN158">
        <v>2</v>
      </c>
      <c r="AO158">
        <v>3</v>
      </c>
      <c r="AP158">
        <v>2</v>
      </c>
      <c r="AQ158">
        <v>3</v>
      </c>
      <c r="AR158">
        <v>2</v>
      </c>
      <c r="AS158">
        <v>1</v>
      </c>
      <c r="AT158">
        <v>3</v>
      </c>
      <c r="AU158">
        <v>40</v>
      </c>
      <c r="AV158">
        <v>18.2</v>
      </c>
      <c r="AW158">
        <v>12.1</v>
      </c>
      <c r="AX158">
        <v>49.83</v>
      </c>
      <c r="AY158">
        <v>445</v>
      </c>
      <c r="AZ158" t="s">
        <v>4505</v>
      </c>
      <c r="BA158">
        <v>0</v>
      </c>
      <c r="BB158">
        <v>17.704000000000001</v>
      </c>
      <c r="BC158">
        <v>29</v>
      </c>
      <c r="BD158">
        <v>27.4</v>
      </c>
      <c r="BE158">
        <v>18.399999999999999</v>
      </c>
      <c r="BF158">
        <v>18.399999999999999</v>
      </c>
      <c r="BG158">
        <v>15.7</v>
      </c>
      <c r="BH158">
        <v>28.8</v>
      </c>
      <c r="BI158">
        <v>19.3</v>
      </c>
      <c r="BJ158">
        <v>40</v>
      </c>
      <c r="BK158">
        <v>28.5</v>
      </c>
      <c r="BL158">
        <v>20.9</v>
      </c>
      <c r="BM158">
        <v>36.200000000000003</v>
      </c>
      <c r="BN158">
        <v>242440000</v>
      </c>
      <c r="BO158">
        <v>16994000</v>
      </c>
      <c r="BP158">
        <v>18848000</v>
      </c>
      <c r="BQ158">
        <v>5732900</v>
      </c>
      <c r="BR158">
        <v>10480000</v>
      </c>
      <c r="BS158">
        <v>2582400</v>
      </c>
      <c r="BT158">
        <v>11980000</v>
      </c>
      <c r="BU158">
        <v>5956700</v>
      </c>
      <c r="BV158">
        <v>94421000</v>
      </c>
      <c r="BW158">
        <v>23135000</v>
      </c>
      <c r="BX158">
        <v>26256000</v>
      </c>
      <c r="BY158">
        <v>26054000</v>
      </c>
      <c r="BZ158">
        <v>12122000</v>
      </c>
      <c r="CA158">
        <v>9</v>
      </c>
      <c r="CB158">
        <v>5</v>
      </c>
      <c r="CC158">
        <v>4</v>
      </c>
      <c r="CD158">
        <v>7</v>
      </c>
      <c r="CE158">
        <v>3</v>
      </c>
      <c r="CF158">
        <v>4</v>
      </c>
      <c r="CG158">
        <v>5</v>
      </c>
      <c r="CH158">
        <v>11</v>
      </c>
      <c r="CI158">
        <v>5</v>
      </c>
      <c r="CJ158">
        <v>4</v>
      </c>
      <c r="CK158">
        <v>8</v>
      </c>
      <c r="CL158">
        <v>65</v>
      </c>
      <c r="CP158">
        <v>670</v>
      </c>
      <c r="CQ158" t="s">
        <v>4506</v>
      </c>
      <c r="CR158" t="s">
        <v>4507</v>
      </c>
      <c r="CS158" t="s">
        <v>4508</v>
      </c>
      <c r="CT158" t="s">
        <v>4509</v>
      </c>
      <c r="CU158" t="s">
        <v>4510</v>
      </c>
      <c r="CV158" t="s">
        <v>4511</v>
      </c>
      <c r="CW158" t="s">
        <v>4512</v>
      </c>
      <c r="CX158">
        <v>705</v>
      </c>
      <c r="CY158" t="s">
        <v>4513</v>
      </c>
      <c r="CZ158">
        <v>70</v>
      </c>
      <c r="DA158" s="3">
        <v>849700</v>
      </c>
      <c r="DB158" s="3">
        <v>942390</v>
      </c>
      <c r="DC158" s="3">
        <v>286650</v>
      </c>
      <c r="DD158" s="3">
        <v>524010</v>
      </c>
      <c r="DE158" s="3">
        <v>129120</v>
      </c>
      <c r="DF158" s="3">
        <v>599010</v>
      </c>
      <c r="DG158" s="3">
        <v>297830</v>
      </c>
      <c r="DH158" s="3">
        <v>4721100</v>
      </c>
      <c r="DI158" s="3">
        <v>1156700</v>
      </c>
      <c r="DJ158" s="3">
        <v>1312800</v>
      </c>
      <c r="DK158" s="3">
        <v>1302700</v>
      </c>
      <c r="DL158" s="3">
        <v>14877000</v>
      </c>
      <c r="DM158" s="3">
        <v>19658000</v>
      </c>
      <c r="DN158" s="3">
        <v>37243000</v>
      </c>
      <c r="DO158" s="3">
        <v>26926000</v>
      </c>
      <c r="DP158" s="3">
        <v>0</v>
      </c>
      <c r="DQ158" s="3">
        <v>22969000</v>
      </c>
      <c r="DR158" s="3">
        <v>18357000</v>
      </c>
      <c r="DS158" s="3">
        <v>54393000</v>
      </c>
      <c r="DT158" s="3">
        <v>22363000</v>
      </c>
      <c r="DU158" s="3">
        <v>26173000</v>
      </c>
      <c r="DV158" s="3">
        <v>22031000</v>
      </c>
    </row>
    <row r="159" spans="1:126" x14ac:dyDescent="0.25">
      <c r="A159" t="s">
        <v>11280</v>
      </c>
      <c r="B159" t="s">
        <v>13014</v>
      </c>
      <c r="C159" t="s">
        <v>14748</v>
      </c>
      <c r="D159" t="s">
        <v>4886</v>
      </c>
      <c r="E159" t="s">
        <v>4884</v>
      </c>
      <c r="F159" t="s">
        <v>4885</v>
      </c>
      <c r="G159" t="s">
        <v>1692</v>
      </c>
      <c r="H159" t="s">
        <v>1692</v>
      </c>
      <c r="I159" t="s">
        <v>1692</v>
      </c>
      <c r="J159">
        <v>2</v>
      </c>
      <c r="K159">
        <v>13</v>
      </c>
      <c r="L159">
        <v>13</v>
      </c>
      <c r="M159">
        <v>13</v>
      </c>
      <c r="N159">
        <v>2</v>
      </c>
      <c r="O159">
        <v>3</v>
      </c>
      <c r="P159">
        <v>8</v>
      </c>
      <c r="Q159">
        <v>9</v>
      </c>
      <c r="R159">
        <v>9</v>
      </c>
      <c r="S159">
        <v>0</v>
      </c>
      <c r="T159">
        <v>0</v>
      </c>
      <c r="U159">
        <v>0</v>
      </c>
      <c r="V159">
        <v>4</v>
      </c>
      <c r="W159">
        <v>2</v>
      </c>
      <c r="X159">
        <v>5</v>
      </c>
      <c r="Y159">
        <v>2</v>
      </c>
      <c r="Z159">
        <v>3</v>
      </c>
      <c r="AA159">
        <v>8</v>
      </c>
      <c r="AB159">
        <v>9</v>
      </c>
      <c r="AC159">
        <v>9</v>
      </c>
      <c r="AD159">
        <v>0</v>
      </c>
      <c r="AE159">
        <v>0</v>
      </c>
      <c r="AF159">
        <v>0</v>
      </c>
      <c r="AG159">
        <v>4</v>
      </c>
      <c r="AH159">
        <v>2</v>
      </c>
      <c r="AI159">
        <v>5</v>
      </c>
      <c r="AJ159">
        <v>2</v>
      </c>
      <c r="AK159">
        <v>3</v>
      </c>
      <c r="AL159">
        <v>8</v>
      </c>
      <c r="AM159">
        <v>9</v>
      </c>
      <c r="AN159">
        <v>9</v>
      </c>
      <c r="AO159">
        <v>0</v>
      </c>
      <c r="AP159">
        <v>0</v>
      </c>
      <c r="AQ159">
        <v>0</v>
      </c>
      <c r="AR159">
        <v>4</v>
      </c>
      <c r="AS159">
        <v>2</v>
      </c>
      <c r="AT159">
        <v>5</v>
      </c>
      <c r="AU159">
        <v>40.200000000000003</v>
      </c>
      <c r="AV159">
        <v>40.200000000000003</v>
      </c>
      <c r="AW159">
        <v>40.200000000000003</v>
      </c>
      <c r="AX159">
        <v>30.614999999999998</v>
      </c>
      <c r="AY159">
        <v>264</v>
      </c>
      <c r="AZ159" t="s">
        <v>4887</v>
      </c>
      <c r="BA159">
        <v>0</v>
      </c>
      <c r="BB159">
        <v>38.191000000000003</v>
      </c>
      <c r="BC159">
        <v>10.199999999999999</v>
      </c>
      <c r="BD159">
        <v>14.4</v>
      </c>
      <c r="BE159">
        <v>26.9</v>
      </c>
      <c r="BF159">
        <v>31.1</v>
      </c>
      <c r="BG159">
        <v>30.7</v>
      </c>
      <c r="BH159">
        <v>0</v>
      </c>
      <c r="BI159">
        <v>0</v>
      </c>
      <c r="BJ159">
        <v>0</v>
      </c>
      <c r="BK159">
        <v>13.6</v>
      </c>
      <c r="BL159">
        <v>10.199999999999999</v>
      </c>
      <c r="BM159">
        <v>18.600000000000001</v>
      </c>
      <c r="BN159">
        <v>167460000</v>
      </c>
      <c r="BO159">
        <v>3880100</v>
      </c>
      <c r="BP159">
        <v>7565500</v>
      </c>
      <c r="BQ159">
        <v>22587000</v>
      </c>
      <c r="BR159">
        <v>44447000</v>
      </c>
      <c r="BS159">
        <v>49106000</v>
      </c>
      <c r="BT159">
        <v>0</v>
      </c>
      <c r="BU159">
        <v>0</v>
      </c>
      <c r="BV159">
        <v>0</v>
      </c>
      <c r="BW159">
        <v>12399000</v>
      </c>
      <c r="BX159">
        <v>6012700</v>
      </c>
      <c r="BY159">
        <v>21459000</v>
      </c>
      <c r="BZ159">
        <v>11961000</v>
      </c>
      <c r="CA159">
        <v>2</v>
      </c>
      <c r="CB159">
        <v>3</v>
      </c>
      <c r="CC159">
        <v>8</v>
      </c>
      <c r="CD159">
        <v>9</v>
      </c>
      <c r="CE159">
        <v>10</v>
      </c>
      <c r="CF159">
        <v>0</v>
      </c>
      <c r="CG159">
        <v>0</v>
      </c>
      <c r="CH159">
        <v>0</v>
      </c>
      <c r="CI159">
        <v>4</v>
      </c>
      <c r="CJ159">
        <v>2</v>
      </c>
      <c r="CK159">
        <v>5</v>
      </c>
      <c r="CL159">
        <v>43</v>
      </c>
      <c r="CP159">
        <v>734</v>
      </c>
      <c r="CQ159" t="s">
        <v>4888</v>
      </c>
      <c r="CR159" t="s">
        <v>176</v>
      </c>
      <c r="CS159" t="s">
        <v>4889</v>
      </c>
      <c r="CT159" t="s">
        <v>4890</v>
      </c>
      <c r="CU159" t="s">
        <v>4891</v>
      </c>
      <c r="CV159" t="s">
        <v>4892</v>
      </c>
      <c r="DA159" s="3">
        <v>277150</v>
      </c>
      <c r="DB159" s="3">
        <v>540390</v>
      </c>
      <c r="DC159" s="3">
        <v>1613300</v>
      </c>
      <c r="DD159" s="3">
        <v>3174800</v>
      </c>
      <c r="DE159" s="3">
        <v>3507600</v>
      </c>
      <c r="DF159" s="3">
        <v>0</v>
      </c>
      <c r="DG159" s="3">
        <v>0</v>
      </c>
      <c r="DH159" s="3">
        <v>0</v>
      </c>
      <c r="DI159" s="3">
        <v>885620</v>
      </c>
      <c r="DJ159" s="3">
        <v>429480</v>
      </c>
      <c r="DK159" s="3">
        <v>1532800</v>
      </c>
      <c r="DL159" s="3">
        <v>25502000</v>
      </c>
      <c r="DM159" s="3">
        <v>17273000</v>
      </c>
      <c r="DN159" s="3">
        <v>141190000</v>
      </c>
      <c r="DO159" s="3">
        <v>117760000</v>
      </c>
      <c r="DP159" s="3">
        <v>220470000</v>
      </c>
      <c r="DQ159" s="3">
        <v>0</v>
      </c>
      <c r="DR159" s="3">
        <v>0</v>
      </c>
      <c r="DS159" s="3">
        <v>0</v>
      </c>
      <c r="DT159" s="3">
        <v>20106000</v>
      </c>
      <c r="DU159" s="3">
        <v>34722000</v>
      </c>
      <c r="DV159" s="3">
        <v>37050000</v>
      </c>
    </row>
    <row r="160" spans="1:126" x14ac:dyDescent="0.25">
      <c r="A160" t="s">
        <v>10822</v>
      </c>
      <c r="B160" t="s">
        <v>12556</v>
      </c>
      <c r="C160" t="s">
        <v>14290</v>
      </c>
      <c r="D160" t="s">
        <v>1749</v>
      </c>
      <c r="E160" t="s">
        <v>1748</v>
      </c>
      <c r="F160" t="s">
        <v>1748</v>
      </c>
      <c r="G160">
        <v>13</v>
      </c>
      <c r="H160">
        <v>13</v>
      </c>
      <c r="I160">
        <v>13</v>
      </c>
      <c r="J160">
        <v>1</v>
      </c>
      <c r="K160">
        <v>13</v>
      </c>
      <c r="L160">
        <v>13</v>
      </c>
      <c r="M160">
        <v>13</v>
      </c>
      <c r="N160">
        <v>7</v>
      </c>
      <c r="O160">
        <v>12</v>
      </c>
      <c r="P160">
        <v>0</v>
      </c>
      <c r="Q160">
        <v>0</v>
      </c>
      <c r="R160">
        <v>0</v>
      </c>
      <c r="S160">
        <v>5</v>
      </c>
      <c r="T160">
        <v>0</v>
      </c>
      <c r="U160">
        <v>8</v>
      </c>
      <c r="V160">
        <v>8</v>
      </c>
      <c r="W160">
        <v>3</v>
      </c>
      <c r="X160">
        <v>12</v>
      </c>
      <c r="Y160">
        <v>7</v>
      </c>
      <c r="Z160">
        <v>12</v>
      </c>
      <c r="AA160">
        <v>0</v>
      </c>
      <c r="AB160">
        <v>0</v>
      </c>
      <c r="AC160">
        <v>0</v>
      </c>
      <c r="AD160">
        <v>5</v>
      </c>
      <c r="AE160">
        <v>0</v>
      </c>
      <c r="AF160">
        <v>8</v>
      </c>
      <c r="AG160">
        <v>8</v>
      </c>
      <c r="AH160">
        <v>3</v>
      </c>
      <c r="AI160">
        <v>12</v>
      </c>
      <c r="AJ160">
        <v>7</v>
      </c>
      <c r="AK160">
        <v>12</v>
      </c>
      <c r="AL160">
        <v>0</v>
      </c>
      <c r="AM160">
        <v>0</v>
      </c>
      <c r="AN160">
        <v>0</v>
      </c>
      <c r="AO160">
        <v>5</v>
      </c>
      <c r="AP160">
        <v>0</v>
      </c>
      <c r="AQ160">
        <v>8</v>
      </c>
      <c r="AR160">
        <v>8</v>
      </c>
      <c r="AS160">
        <v>3</v>
      </c>
      <c r="AT160">
        <v>12</v>
      </c>
      <c r="AU160">
        <v>44.9</v>
      </c>
      <c r="AV160">
        <v>44.9</v>
      </c>
      <c r="AW160">
        <v>44.9</v>
      </c>
      <c r="AX160">
        <v>43.043999999999997</v>
      </c>
      <c r="AY160">
        <v>381</v>
      </c>
      <c r="AZ160">
        <v>381</v>
      </c>
      <c r="BA160">
        <v>0</v>
      </c>
      <c r="BB160">
        <v>134.34</v>
      </c>
      <c r="BC160">
        <v>22</v>
      </c>
      <c r="BD160">
        <v>41.2</v>
      </c>
      <c r="BE160">
        <v>0</v>
      </c>
      <c r="BF160">
        <v>0</v>
      </c>
      <c r="BG160">
        <v>0</v>
      </c>
      <c r="BH160">
        <v>15.7</v>
      </c>
      <c r="BI160">
        <v>0</v>
      </c>
      <c r="BJ160">
        <v>32.5</v>
      </c>
      <c r="BK160">
        <v>32.5</v>
      </c>
      <c r="BL160">
        <v>14.4</v>
      </c>
      <c r="BM160">
        <v>43</v>
      </c>
      <c r="BN160">
        <v>236770000</v>
      </c>
      <c r="BO160">
        <v>11060000</v>
      </c>
      <c r="BP160">
        <v>124050000</v>
      </c>
      <c r="BQ160">
        <v>0</v>
      </c>
      <c r="BR160">
        <v>0</v>
      </c>
      <c r="BS160">
        <v>0</v>
      </c>
      <c r="BT160">
        <v>4009600</v>
      </c>
      <c r="BU160">
        <v>0</v>
      </c>
      <c r="BV160">
        <v>25212000</v>
      </c>
      <c r="BW160">
        <v>21364000</v>
      </c>
      <c r="BX160">
        <v>5360000</v>
      </c>
      <c r="BY160">
        <v>45713000</v>
      </c>
      <c r="BZ160">
        <v>11838000</v>
      </c>
      <c r="CA160">
        <v>7</v>
      </c>
      <c r="CB160">
        <v>21</v>
      </c>
      <c r="CC160">
        <v>0</v>
      </c>
      <c r="CD160">
        <v>0</v>
      </c>
      <c r="CE160">
        <v>0</v>
      </c>
      <c r="CF160">
        <v>6</v>
      </c>
      <c r="CG160">
        <v>0</v>
      </c>
      <c r="CH160">
        <v>9</v>
      </c>
      <c r="CI160">
        <v>11</v>
      </c>
      <c r="CJ160">
        <v>3</v>
      </c>
      <c r="CK160">
        <v>16</v>
      </c>
      <c r="CL160">
        <v>73</v>
      </c>
      <c r="CP160">
        <v>271</v>
      </c>
      <c r="CQ160" t="s">
        <v>1750</v>
      </c>
      <c r="CR160" t="s">
        <v>176</v>
      </c>
      <c r="CS160" t="s">
        <v>1751</v>
      </c>
      <c r="CT160" t="s">
        <v>1752</v>
      </c>
      <c r="CU160" t="s">
        <v>1753</v>
      </c>
      <c r="CV160" t="s">
        <v>1754</v>
      </c>
      <c r="CW160">
        <v>135</v>
      </c>
      <c r="CY160">
        <v>207</v>
      </c>
      <c r="DA160" s="3">
        <v>553020</v>
      </c>
      <c r="DB160" s="3">
        <v>6202500</v>
      </c>
      <c r="DC160" s="3">
        <v>0</v>
      </c>
      <c r="DD160" s="3">
        <v>0</v>
      </c>
      <c r="DE160" s="3">
        <v>0</v>
      </c>
      <c r="DF160" s="3">
        <v>200480</v>
      </c>
      <c r="DG160" s="3">
        <v>0</v>
      </c>
      <c r="DH160" s="3">
        <v>1260600</v>
      </c>
      <c r="DI160" s="3">
        <v>1068200</v>
      </c>
      <c r="DJ160" s="3">
        <v>268000</v>
      </c>
      <c r="DK160" s="3">
        <v>2285600</v>
      </c>
      <c r="DL160" s="3">
        <v>19399000</v>
      </c>
      <c r="DM160" s="3">
        <v>124150000</v>
      </c>
      <c r="DN160" s="3">
        <v>0</v>
      </c>
      <c r="DO160" s="3">
        <v>0</v>
      </c>
      <c r="DP160" s="3">
        <v>0</v>
      </c>
      <c r="DQ160" s="3">
        <v>13696000</v>
      </c>
      <c r="DR160" s="3">
        <v>0</v>
      </c>
      <c r="DS160" s="3">
        <v>20348000</v>
      </c>
      <c r="DT160" s="3">
        <v>22162000</v>
      </c>
      <c r="DU160" s="3">
        <v>6537100</v>
      </c>
      <c r="DV160" s="3">
        <v>39848000</v>
      </c>
    </row>
    <row r="161" spans="1:126" x14ac:dyDescent="0.25">
      <c r="A161" t="s">
        <v>10931</v>
      </c>
      <c r="B161" t="s">
        <v>12665</v>
      </c>
      <c r="C161" t="s">
        <v>14399</v>
      </c>
      <c r="D161" t="s">
        <v>2624</v>
      </c>
      <c r="E161" t="s">
        <v>2623</v>
      </c>
      <c r="F161" t="s">
        <v>2623</v>
      </c>
      <c r="G161">
        <v>6</v>
      </c>
      <c r="H161">
        <v>6</v>
      </c>
      <c r="I161">
        <v>5</v>
      </c>
      <c r="J161">
        <v>1</v>
      </c>
      <c r="K161">
        <v>6</v>
      </c>
      <c r="L161">
        <v>6</v>
      </c>
      <c r="M161">
        <v>5</v>
      </c>
      <c r="N161">
        <v>3</v>
      </c>
      <c r="O161">
        <v>5</v>
      </c>
      <c r="P161">
        <v>0</v>
      </c>
      <c r="Q161">
        <v>0</v>
      </c>
      <c r="R161">
        <v>1</v>
      </c>
      <c r="S161">
        <v>4</v>
      </c>
      <c r="T161">
        <v>1</v>
      </c>
      <c r="U161">
        <v>0</v>
      </c>
      <c r="V161">
        <v>0</v>
      </c>
      <c r="W161">
        <v>1</v>
      </c>
      <c r="X161">
        <v>1</v>
      </c>
      <c r="Y161">
        <v>3</v>
      </c>
      <c r="Z161">
        <v>5</v>
      </c>
      <c r="AA161">
        <v>0</v>
      </c>
      <c r="AB161">
        <v>0</v>
      </c>
      <c r="AC161">
        <v>1</v>
      </c>
      <c r="AD161">
        <v>4</v>
      </c>
      <c r="AE161">
        <v>1</v>
      </c>
      <c r="AF161">
        <v>0</v>
      </c>
      <c r="AG161">
        <v>0</v>
      </c>
      <c r="AH161">
        <v>1</v>
      </c>
      <c r="AI161">
        <v>1</v>
      </c>
      <c r="AJ161">
        <v>3</v>
      </c>
      <c r="AK161">
        <v>5</v>
      </c>
      <c r="AL161">
        <v>0</v>
      </c>
      <c r="AM161">
        <v>0</v>
      </c>
      <c r="AN161">
        <v>1</v>
      </c>
      <c r="AO161">
        <v>4</v>
      </c>
      <c r="AP161">
        <v>1</v>
      </c>
      <c r="AQ161">
        <v>0</v>
      </c>
      <c r="AR161">
        <v>0</v>
      </c>
      <c r="AS161">
        <v>0</v>
      </c>
      <c r="AT161">
        <v>0</v>
      </c>
      <c r="AU161">
        <v>42.5</v>
      </c>
      <c r="AV161">
        <v>42.5</v>
      </c>
      <c r="AW161">
        <v>38.1</v>
      </c>
      <c r="AX161">
        <v>18.11</v>
      </c>
      <c r="AY161">
        <v>160</v>
      </c>
      <c r="AZ161">
        <v>160</v>
      </c>
      <c r="BA161">
        <v>0</v>
      </c>
      <c r="BB161">
        <v>38.959000000000003</v>
      </c>
      <c r="BC161">
        <v>28.1</v>
      </c>
      <c r="BD161">
        <v>38.1</v>
      </c>
      <c r="BE161">
        <v>0</v>
      </c>
      <c r="BF161">
        <v>0</v>
      </c>
      <c r="BG161">
        <v>7.5</v>
      </c>
      <c r="BH161">
        <v>33.1</v>
      </c>
      <c r="BI161">
        <v>7.5</v>
      </c>
      <c r="BJ161">
        <v>0</v>
      </c>
      <c r="BK161">
        <v>0</v>
      </c>
      <c r="BL161">
        <v>4.4000000000000004</v>
      </c>
      <c r="BM161">
        <v>4.4000000000000004</v>
      </c>
      <c r="BN161">
        <v>117270000</v>
      </c>
      <c r="BO161">
        <v>9436100</v>
      </c>
      <c r="BP161">
        <v>93008000</v>
      </c>
      <c r="BQ161">
        <v>0</v>
      </c>
      <c r="BR161">
        <v>0</v>
      </c>
      <c r="BS161">
        <v>233120</v>
      </c>
      <c r="BT161">
        <v>5326500</v>
      </c>
      <c r="BU161">
        <v>949000</v>
      </c>
      <c r="BV161">
        <v>0</v>
      </c>
      <c r="BW161">
        <v>0</v>
      </c>
      <c r="BX161">
        <v>8322300</v>
      </c>
      <c r="BY161">
        <v>0</v>
      </c>
      <c r="BZ161">
        <v>11727000</v>
      </c>
      <c r="CA161">
        <v>4</v>
      </c>
      <c r="CB161">
        <v>10</v>
      </c>
      <c r="CC161">
        <v>0</v>
      </c>
      <c r="CD161">
        <v>0</v>
      </c>
      <c r="CE161">
        <v>1</v>
      </c>
      <c r="CF161">
        <v>6</v>
      </c>
      <c r="CG161">
        <v>1</v>
      </c>
      <c r="CH161">
        <v>0</v>
      </c>
      <c r="CI161">
        <v>0</v>
      </c>
      <c r="CJ161">
        <v>1</v>
      </c>
      <c r="CK161">
        <v>1</v>
      </c>
      <c r="CL161">
        <v>24</v>
      </c>
      <c r="CP161">
        <v>387</v>
      </c>
      <c r="CQ161" t="s">
        <v>2625</v>
      </c>
      <c r="CR161" t="s">
        <v>576</v>
      </c>
      <c r="CS161" t="s">
        <v>2626</v>
      </c>
      <c r="CT161" t="s">
        <v>2627</v>
      </c>
      <c r="CU161" t="s">
        <v>2628</v>
      </c>
      <c r="CV161" t="s">
        <v>2629</v>
      </c>
      <c r="CW161">
        <v>199</v>
      </c>
      <c r="CY161">
        <v>16</v>
      </c>
      <c r="DA161" s="3">
        <v>943610</v>
      </c>
      <c r="DB161" s="3">
        <v>9300800</v>
      </c>
      <c r="DC161" s="3">
        <v>0</v>
      </c>
      <c r="DD161" s="3">
        <v>0</v>
      </c>
      <c r="DE161" s="3">
        <v>23312</v>
      </c>
      <c r="DF161" s="3">
        <v>532650</v>
      </c>
      <c r="DG161" s="3">
        <v>94900</v>
      </c>
      <c r="DH161" s="3">
        <v>0</v>
      </c>
      <c r="DI161" s="3">
        <v>0</v>
      </c>
      <c r="DJ161" s="3">
        <v>832230</v>
      </c>
      <c r="DK161" s="3">
        <v>0</v>
      </c>
      <c r="DL161" s="3">
        <v>11655000</v>
      </c>
      <c r="DM161" s="3">
        <v>90227000</v>
      </c>
      <c r="DN161" s="3">
        <v>0</v>
      </c>
      <c r="DO161" s="3">
        <v>0</v>
      </c>
      <c r="DP161" s="3">
        <v>0</v>
      </c>
      <c r="DQ161" s="3">
        <v>12973000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</row>
    <row r="162" spans="1:126" x14ac:dyDescent="0.25">
      <c r="A162" t="s">
        <v>11174</v>
      </c>
      <c r="B162" t="s">
        <v>12908</v>
      </c>
      <c r="C162" t="s">
        <v>14642</v>
      </c>
      <c r="D162" t="s">
        <v>4212</v>
      </c>
      <c r="E162" t="s">
        <v>4211</v>
      </c>
      <c r="F162" t="s">
        <v>4211</v>
      </c>
      <c r="G162">
        <v>5</v>
      </c>
      <c r="H162">
        <v>5</v>
      </c>
      <c r="I162">
        <v>5</v>
      </c>
      <c r="J162">
        <v>1</v>
      </c>
      <c r="K162">
        <v>5</v>
      </c>
      <c r="L162">
        <v>5</v>
      </c>
      <c r="M162">
        <v>5</v>
      </c>
      <c r="N162">
        <v>2</v>
      </c>
      <c r="O162">
        <v>3</v>
      </c>
      <c r="P162">
        <v>1</v>
      </c>
      <c r="Q162">
        <v>2</v>
      </c>
      <c r="R162">
        <v>0</v>
      </c>
      <c r="S162">
        <v>1</v>
      </c>
      <c r="T162">
        <v>2</v>
      </c>
      <c r="U162">
        <v>4</v>
      </c>
      <c r="V162">
        <v>2</v>
      </c>
      <c r="W162">
        <v>4</v>
      </c>
      <c r="X162">
        <v>3</v>
      </c>
      <c r="Y162">
        <v>2</v>
      </c>
      <c r="Z162">
        <v>3</v>
      </c>
      <c r="AA162">
        <v>1</v>
      </c>
      <c r="AB162">
        <v>2</v>
      </c>
      <c r="AC162">
        <v>0</v>
      </c>
      <c r="AD162">
        <v>1</v>
      </c>
      <c r="AE162">
        <v>2</v>
      </c>
      <c r="AF162">
        <v>4</v>
      </c>
      <c r="AG162">
        <v>2</v>
      </c>
      <c r="AH162">
        <v>4</v>
      </c>
      <c r="AI162">
        <v>3</v>
      </c>
      <c r="AJ162">
        <v>2</v>
      </c>
      <c r="AK162">
        <v>3</v>
      </c>
      <c r="AL162">
        <v>1</v>
      </c>
      <c r="AM162">
        <v>2</v>
      </c>
      <c r="AN162">
        <v>0</v>
      </c>
      <c r="AO162">
        <v>1</v>
      </c>
      <c r="AP162">
        <v>2</v>
      </c>
      <c r="AQ162">
        <v>4</v>
      </c>
      <c r="AR162">
        <v>2</v>
      </c>
      <c r="AS162">
        <v>4</v>
      </c>
      <c r="AT162">
        <v>3</v>
      </c>
      <c r="AU162">
        <v>20.100000000000001</v>
      </c>
      <c r="AV162">
        <v>20.100000000000001</v>
      </c>
      <c r="AW162">
        <v>20.100000000000001</v>
      </c>
      <c r="AX162">
        <v>28.68</v>
      </c>
      <c r="AY162">
        <v>249</v>
      </c>
      <c r="AZ162">
        <v>249</v>
      </c>
      <c r="BA162">
        <v>0</v>
      </c>
      <c r="BB162">
        <v>68.832999999999998</v>
      </c>
      <c r="BC162">
        <v>10.8</v>
      </c>
      <c r="BD162">
        <v>11.2</v>
      </c>
      <c r="BE162">
        <v>4.8</v>
      </c>
      <c r="BF162">
        <v>10.8</v>
      </c>
      <c r="BG162">
        <v>0</v>
      </c>
      <c r="BH162">
        <v>6</v>
      </c>
      <c r="BI162">
        <v>10.8</v>
      </c>
      <c r="BJ162">
        <v>16.100000000000001</v>
      </c>
      <c r="BK162">
        <v>8</v>
      </c>
      <c r="BL162">
        <v>16.899999999999999</v>
      </c>
      <c r="BM162">
        <v>12.9</v>
      </c>
      <c r="BN162">
        <v>93395000</v>
      </c>
      <c r="BO162">
        <v>8113800</v>
      </c>
      <c r="BP162">
        <v>9512400</v>
      </c>
      <c r="BQ162">
        <v>638200</v>
      </c>
      <c r="BR162">
        <v>2934000</v>
      </c>
      <c r="BS162">
        <v>0</v>
      </c>
      <c r="BT162">
        <v>1228900</v>
      </c>
      <c r="BU162">
        <v>1720400</v>
      </c>
      <c r="BV162">
        <v>33691000</v>
      </c>
      <c r="BW162">
        <v>7215300</v>
      </c>
      <c r="BX162">
        <v>15054000</v>
      </c>
      <c r="BY162">
        <v>13287000</v>
      </c>
      <c r="BZ162">
        <v>11674000</v>
      </c>
      <c r="CA162">
        <v>2</v>
      </c>
      <c r="CB162">
        <v>5</v>
      </c>
      <c r="CC162">
        <v>1</v>
      </c>
      <c r="CD162">
        <v>4</v>
      </c>
      <c r="CE162">
        <v>0</v>
      </c>
      <c r="CF162">
        <v>1</v>
      </c>
      <c r="CG162">
        <v>2</v>
      </c>
      <c r="CH162">
        <v>6</v>
      </c>
      <c r="CI162">
        <v>3</v>
      </c>
      <c r="CJ162">
        <v>4</v>
      </c>
      <c r="CK162">
        <v>5</v>
      </c>
      <c r="CL162">
        <v>33</v>
      </c>
      <c r="CP162">
        <v>633</v>
      </c>
      <c r="CQ162" t="s">
        <v>4213</v>
      </c>
      <c r="CR162" t="s">
        <v>135</v>
      </c>
      <c r="CS162" t="s">
        <v>4214</v>
      </c>
      <c r="CT162" t="s">
        <v>4215</v>
      </c>
      <c r="CU162" t="s">
        <v>4216</v>
      </c>
      <c r="CV162" t="s">
        <v>4217</v>
      </c>
      <c r="CW162">
        <v>277</v>
      </c>
      <c r="CY162">
        <v>32</v>
      </c>
      <c r="DA162" s="3">
        <v>1014200</v>
      </c>
      <c r="DB162" s="3">
        <v>1189100</v>
      </c>
      <c r="DC162" s="3">
        <v>79774</v>
      </c>
      <c r="DD162" s="3">
        <v>366750</v>
      </c>
      <c r="DE162" s="3">
        <v>0</v>
      </c>
      <c r="DF162" s="3">
        <v>153610</v>
      </c>
      <c r="DG162" s="3">
        <v>215050</v>
      </c>
      <c r="DH162" s="3">
        <v>4211400</v>
      </c>
      <c r="DI162" s="3">
        <v>901910</v>
      </c>
      <c r="DJ162" s="3">
        <v>1881800</v>
      </c>
      <c r="DK162" s="3">
        <v>1660800</v>
      </c>
      <c r="DL162" s="3">
        <v>12512000</v>
      </c>
      <c r="DM162" s="3">
        <v>8813800</v>
      </c>
      <c r="DN162" s="3">
        <v>0</v>
      </c>
      <c r="DO162" s="3">
        <v>12153000</v>
      </c>
      <c r="DP162" s="3">
        <v>0</v>
      </c>
      <c r="DQ162" s="3">
        <v>0</v>
      </c>
      <c r="DR162" s="3">
        <v>0</v>
      </c>
      <c r="DS162" s="3">
        <v>12795000</v>
      </c>
      <c r="DT162" s="3">
        <v>11387000</v>
      </c>
      <c r="DU162" s="3">
        <v>12773000</v>
      </c>
      <c r="DV162" s="3">
        <v>15972000</v>
      </c>
    </row>
    <row r="163" spans="1:126" x14ac:dyDescent="0.25">
      <c r="A163" t="s">
        <v>11670</v>
      </c>
      <c r="B163" t="s">
        <v>13404</v>
      </c>
      <c r="C163" t="s">
        <v>15138</v>
      </c>
      <c r="D163" t="s">
        <v>7057</v>
      </c>
      <c r="E163" t="s">
        <v>7056</v>
      </c>
      <c r="F163" t="s">
        <v>7056</v>
      </c>
      <c r="G163">
        <v>22</v>
      </c>
      <c r="H163">
        <v>22</v>
      </c>
      <c r="I163">
        <v>22</v>
      </c>
      <c r="J163">
        <v>1</v>
      </c>
      <c r="K163">
        <v>22</v>
      </c>
      <c r="L163">
        <v>22</v>
      </c>
      <c r="M163">
        <v>22</v>
      </c>
      <c r="N163">
        <v>11</v>
      </c>
      <c r="O163">
        <v>6</v>
      </c>
      <c r="P163">
        <v>6</v>
      </c>
      <c r="Q163">
        <v>6</v>
      </c>
      <c r="R163">
        <v>2</v>
      </c>
      <c r="S163">
        <v>7</v>
      </c>
      <c r="T163">
        <v>1</v>
      </c>
      <c r="U163">
        <v>18</v>
      </c>
      <c r="V163">
        <v>7</v>
      </c>
      <c r="W163">
        <v>14</v>
      </c>
      <c r="X163">
        <v>9</v>
      </c>
      <c r="Y163">
        <v>11</v>
      </c>
      <c r="Z163">
        <v>6</v>
      </c>
      <c r="AA163">
        <v>6</v>
      </c>
      <c r="AB163">
        <v>6</v>
      </c>
      <c r="AC163">
        <v>2</v>
      </c>
      <c r="AD163">
        <v>7</v>
      </c>
      <c r="AE163">
        <v>1</v>
      </c>
      <c r="AF163">
        <v>18</v>
      </c>
      <c r="AG163">
        <v>7</v>
      </c>
      <c r="AH163">
        <v>14</v>
      </c>
      <c r="AI163">
        <v>9</v>
      </c>
      <c r="AJ163">
        <v>11</v>
      </c>
      <c r="AK163">
        <v>6</v>
      </c>
      <c r="AL163">
        <v>6</v>
      </c>
      <c r="AM163">
        <v>6</v>
      </c>
      <c r="AN163">
        <v>2</v>
      </c>
      <c r="AO163">
        <v>7</v>
      </c>
      <c r="AP163">
        <v>1</v>
      </c>
      <c r="AQ163">
        <v>18</v>
      </c>
      <c r="AR163">
        <v>7</v>
      </c>
      <c r="AS163">
        <v>14</v>
      </c>
      <c r="AT163">
        <v>9</v>
      </c>
      <c r="AU163">
        <v>26.8</v>
      </c>
      <c r="AV163">
        <v>26.8</v>
      </c>
      <c r="AW163">
        <v>26.8</v>
      </c>
      <c r="AX163">
        <v>83.206000000000003</v>
      </c>
      <c r="AY163">
        <v>732</v>
      </c>
      <c r="AZ163">
        <v>732</v>
      </c>
      <c r="BA163">
        <v>0</v>
      </c>
      <c r="BB163">
        <v>73.382000000000005</v>
      </c>
      <c r="BC163">
        <v>13.8</v>
      </c>
      <c r="BD163">
        <v>8.1</v>
      </c>
      <c r="BE163">
        <v>7.8</v>
      </c>
      <c r="BF163">
        <v>10.7</v>
      </c>
      <c r="BG163">
        <v>2.9</v>
      </c>
      <c r="BH163">
        <v>10.9</v>
      </c>
      <c r="BI163">
        <v>1</v>
      </c>
      <c r="BJ163">
        <v>22.4</v>
      </c>
      <c r="BK163">
        <v>9.8000000000000007</v>
      </c>
      <c r="BL163">
        <v>17.8</v>
      </c>
      <c r="BM163">
        <v>11.6</v>
      </c>
      <c r="BN163">
        <v>440200000</v>
      </c>
      <c r="BO163">
        <v>60360000</v>
      </c>
      <c r="BP163">
        <v>24670000</v>
      </c>
      <c r="BQ163">
        <v>5954800</v>
      </c>
      <c r="BR163">
        <v>5073300</v>
      </c>
      <c r="BS163">
        <v>2449500</v>
      </c>
      <c r="BT163">
        <v>11142000</v>
      </c>
      <c r="BU163">
        <v>2165500</v>
      </c>
      <c r="BV163">
        <v>168130000</v>
      </c>
      <c r="BW163">
        <v>31176000</v>
      </c>
      <c r="BX163">
        <v>90416000</v>
      </c>
      <c r="BY163">
        <v>38666000</v>
      </c>
      <c r="BZ163">
        <v>11584000</v>
      </c>
      <c r="CA163">
        <v>13</v>
      </c>
      <c r="CB163">
        <v>7</v>
      </c>
      <c r="CC163">
        <v>6</v>
      </c>
      <c r="CD163">
        <v>6</v>
      </c>
      <c r="CE163">
        <v>2</v>
      </c>
      <c r="CF163">
        <v>7</v>
      </c>
      <c r="CG163">
        <v>1</v>
      </c>
      <c r="CH163">
        <v>21</v>
      </c>
      <c r="CI163">
        <v>7</v>
      </c>
      <c r="CJ163">
        <v>14</v>
      </c>
      <c r="CK163">
        <v>10</v>
      </c>
      <c r="CL163">
        <v>94</v>
      </c>
      <c r="CP163">
        <v>1120</v>
      </c>
      <c r="CQ163" t="s">
        <v>7058</v>
      </c>
      <c r="CR163" t="s">
        <v>2790</v>
      </c>
      <c r="CS163" t="s">
        <v>7059</v>
      </c>
      <c r="CT163" t="s">
        <v>7060</v>
      </c>
      <c r="CU163" t="s">
        <v>7061</v>
      </c>
      <c r="CV163" t="s">
        <v>7062</v>
      </c>
      <c r="CW163">
        <v>512</v>
      </c>
      <c r="CY163">
        <v>500</v>
      </c>
      <c r="DA163" s="3">
        <v>1588400</v>
      </c>
      <c r="DB163" s="3">
        <v>649210</v>
      </c>
      <c r="DC163" s="3">
        <v>156710</v>
      </c>
      <c r="DD163" s="3">
        <v>133510</v>
      </c>
      <c r="DE163" s="3">
        <v>64460</v>
      </c>
      <c r="DF163" s="3">
        <v>293210</v>
      </c>
      <c r="DG163" s="3">
        <v>56986</v>
      </c>
      <c r="DH163" s="3">
        <v>4424400</v>
      </c>
      <c r="DI163" s="3">
        <v>820430</v>
      </c>
      <c r="DJ163" s="3">
        <v>2379400</v>
      </c>
      <c r="DK163" s="3">
        <v>1017500</v>
      </c>
      <c r="DL163" s="3">
        <v>52629000</v>
      </c>
      <c r="DM163" s="3">
        <v>28185000</v>
      </c>
      <c r="DN163" s="3">
        <v>45360000</v>
      </c>
      <c r="DO163" s="3">
        <v>25128000</v>
      </c>
      <c r="DP163" s="3">
        <v>0</v>
      </c>
      <c r="DQ163" s="3">
        <v>35721000</v>
      </c>
      <c r="DR163" s="3">
        <v>0</v>
      </c>
      <c r="DS163" s="3">
        <v>87557000</v>
      </c>
      <c r="DT163" s="3">
        <v>44491000</v>
      </c>
      <c r="DU163" s="3">
        <v>69148000</v>
      </c>
      <c r="DV163" s="3">
        <v>52276000</v>
      </c>
    </row>
    <row r="164" spans="1:126" x14ac:dyDescent="0.25">
      <c r="A164" t="s">
        <v>10743</v>
      </c>
      <c r="B164" t="s">
        <v>12477</v>
      </c>
      <c r="C164" t="s">
        <v>14211</v>
      </c>
      <c r="D164" t="s">
        <v>1227</v>
      </c>
      <c r="E164" t="s">
        <v>1224</v>
      </c>
      <c r="F164" t="s">
        <v>1225</v>
      </c>
      <c r="G164" t="s">
        <v>1226</v>
      </c>
      <c r="H164" t="s">
        <v>1226</v>
      </c>
      <c r="I164" t="s">
        <v>1226</v>
      </c>
      <c r="J164">
        <v>2</v>
      </c>
      <c r="K164">
        <v>11</v>
      </c>
      <c r="L164">
        <v>11</v>
      </c>
      <c r="M164">
        <v>11</v>
      </c>
      <c r="N164">
        <v>9</v>
      </c>
      <c r="O164">
        <v>7</v>
      </c>
      <c r="P164">
        <v>3</v>
      </c>
      <c r="Q164">
        <v>6</v>
      </c>
      <c r="R164">
        <v>6</v>
      </c>
      <c r="S164">
        <v>0</v>
      </c>
      <c r="T164">
        <v>0</v>
      </c>
      <c r="U164">
        <v>0</v>
      </c>
      <c r="V164">
        <v>8</v>
      </c>
      <c r="W164">
        <v>8</v>
      </c>
      <c r="X164">
        <v>6</v>
      </c>
      <c r="Y164">
        <v>9</v>
      </c>
      <c r="Z164">
        <v>7</v>
      </c>
      <c r="AA164">
        <v>3</v>
      </c>
      <c r="AB164">
        <v>6</v>
      </c>
      <c r="AC164">
        <v>6</v>
      </c>
      <c r="AD164">
        <v>0</v>
      </c>
      <c r="AE164">
        <v>0</v>
      </c>
      <c r="AF164">
        <v>0</v>
      </c>
      <c r="AG164">
        <v>8</v>
      </c>
      <c r="AH164">
        <v>8</v>
      </c>
      <c r="AI164">
        <v>6</v>
      </c>
      <c r="AJ164">
        <v>9</v>
      </c>
      <c r="AK164">
        <v>7</v>
      </c>
      <c r="AL164">
        <v>3</v>
      </c>
      <c r="AM164">
        <v>6</v>
      </c>
      <c r="AN164">
        <v>6</v>
      </c>
      <c r="AO164">
        <v>0</v>
      </c>
      <c r="AP164">
        <v>0</v>
      </c>
      <c r="AQ164">
        <v>0</v>
      </c>
      <c r="AR164">
        <v>8</v>
      </c>
      <c r="AS164">
        <v>8</v>
      </c>
      <c r="AT164">
        <v>6</v>
      </c>
      <c r="AU164">
        <v>18</v>
      </c>
      <c r="AV164">
        <v>18</v>
      </c>
      <c r="AW164">
        <v>18</v>
      </c>
      <c r="AX164">
        <v>84.533000000000001</v>
      </c>
      <c r="AY164">
        <v>765</v>
      </c>
      <c r="AZ164" t="s">
        <v>1228</v>
      </c>
      <c r="BA164">
        <v>0</v>
      </c>
      <c r="BB164">
        <v>46.261000000000003</v>
      </c>
      <c r="BC164">
        <v>12.9</v>
      </c>
      <c r="BD164">
        <v>9.9</v>
      </c>
      <c r="BE164">
        <v>5</v>
      </c>
      <c r="BF164">
        <v>8.4</v>
      </c>
      <c r="BG164">
        <v>9.3000000000000007</v>
      </c>
      <c r="BH164">
        <v>0</v>
      </c>
      <c r="BI164">
        <v>0</v>
      </c>
      <c r="BJ164">
        <v>0</v>
      </c>
      <c r="BK164">
        <v>14</v>
      </c>
      <c r="BL164">
        <v>11.8</v>
      </c>
      <c r="BM164">
        <v>9.1999999999999993</v>
      </c>
      <c r="BN164">
        <v>372540000</v>
      </c>
      <c r="BO164">
        <v>74881000</v>
      </c>
      <c r="BP164">
        <v>54599000</v>
      </c>
      <c r="BQ164">
        <v>12462000</v>
      </c>
      <c r="BR164">
        <v>28629000</v>
      </c>
      <c r="BS164">
        <v>22961000</v>
      </c>
      <c r="BT164">
        <v>0</v>
      </c>
      <c r="BU164">
        <v>0</v>
      </c>
      <c r="BV164">
        <v>0</v>
      </c>
      <c r="BW164">
        <v>71716000</v>
      </c>
      <c r="BX164">
        <v>80762000</v>
      </c>
      <c r="BY164">
        <v>26527000</v>
      </c>
      <c r="BZ164">
        <v>11289000</v>
      </c>
      <c r="CA164">
        <v>13</v>
      </c>
      <c r="CB164">
        <v>8</v>
      </c>
      <c r="CC164">
        <v>3</v>
      </c>
      <c r="CD164">
        <v>7</v>
      </c>
      <c r="CE164">
        <v>8</v>
      </c>
      <c r="CF164">
        <v>0</v>
      </c>
      <c r="CG164">
        <v>0</v>
      </c>
      <c r="CH164">
        <v>0</v>
      </c>
      <c r="CI164">
        <v>12</v>
      </c>
      <c r="CJ164">
        <v>10</v>
      </c>
      <c r="CK164">
        <v>8</v>
      </c>
      <c r="CL164">
        <v>69</v>
      </c>
      <c r="CP164">
        <v>191</v>
      </c>
      <c r="CQ164" t="s">
        <v>1229</v>
      </c>
      <c r="CR164" t="s">
        <v>223</v>
      </c>
      <c r="CS164" t="s">
        <v>1230</v>
      </c>
      <c r="CT164" t="s">
        <v>1231</v>
      </c>
      <c r="CU164" t="s">
        <v>1232</v>
      </c>
      <c r="CV164" t="s">
        <v>1233</v>
      </c>
      <c r="DA164" s="3">
        <v>2269100</v>
      </c>
      <c r="DB164" s="3">
        <v>1654500</v>
      </c>
      <c r="DC164" s="3">
        <v>377640</v>
      </c>
      <c r="DD164" s="3">
        <v>867550</v>
      </c>
      <c r="DE164" s="3">
        <v>695800</v>
      </c>
      <c r="DF164" s="3">
        <v>0</v>
      </c>
      <c r="DG164" s="3">
        <v>0</v>
      </c>
      <c r="DH164" s="3">
        <v>0</v>
      </c>
      <c r="DI164" s="3">
        <v>2173200</v>
      </c>
      <c r="DJ164" s="3">
        <v>2447300</v>
      </c>
      <c r="DK164" s="3">
        <v>803840</v>
      </c>
      <c r="DL164" s="3">
        <v>56752000</v>
      </c>
      <c r="DM164" s="3">
        <v>62956000</v>
      </c>
      <c r="DN164" s="3">
        <v>119050000</v>
      </c>
      <c r="DO164" s="3">
        <v>86736000</v>
      </c>
      <c r="DP164" s="3">
        <v>114050000</v>
      </c>
      <c r="DQ164" s="3">
        <v>0</v>
      </c>
      <c r="DR164" s="3">
        <v>0</v>
      </c>
      <c r="DS164" s="3">
        <v>0</v>
      </c>
      <c r="DT164" s="3">
        <v>63087000</v>
      </c>
      <c r="DU164" s="3">
        <v>69090000</v>
      </c>
      <c r="DV164" s="3">
        <v>32986000</v>
      </c>
    </row>
    <row r="165" spans="1:126" x14ac:dyDescent="0.25">
      <c r="A165" t="s">
        <v>11181</v>
      </c>
      <c r="B165" t="s">
        <v>12915</v>
      </c>
      <c r="C165" t="s">
        <v>14649</v>
      </c>
      <c r="D165" t="s">
        <v>4270</v>
      </c>
      <c r="E165" t="s">
        <v>4269</v>
      </c>
      <c r="F165" t="s">
        <v>4269</v>
      </c>
      <c r="G165">
        <v>3</v>
      </c>
      <c r="H165">
        <v>3</v>
      </c>
      <c r="I165">
        <v>3</v>
      </c>
      <c r="J165">
        <v>1</v>
      </c>
      <c r="K165">
        <v>3</v>
      </c>
      <c r="L165">
        <v>3</v>
      </c>
      <c r="M165">
        <v>3</v>
      </c>
      <c r="N165">
        <v>0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1</v>
      </c>
      <c r="V165">
        <v>1</v>
      </c>
      <c r="W165">
        <v>1</v>
      </c>
      <c r="X165">
        <v>2</v>
      </c>
      <c r="Y165">
        <v>0</v>
      </c>
      <c r="Z165">
        <v>1</v>
      </c>
      <c r="AA165">
        <v>1</v>
      </c>
      <c r="AB165">
        <v>1</v>
      </c>
      <c r="AC165">
        <v>1</v>
      </c>
      <c r="AD165">
        <v>1</v>
      </c>
      <c r="AE165">
        <v>0</v>
      </c>
      <c r="AF165">
        <v>1</v>
      </c>
      <c r="AG165">
        <v>1</v>
      </c>
      <c r="AH165">
        <v>1</v>
      </c>
      <c r="AI165">
        <v>2</v>
      </c>
      <c r="AJ165">
        <v>0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0</v>
      </c>
      <c r="AQ165">
        <v>1</v>
      </c>
      <c r="AR165">
        <v>1</v>
      </c>
      <c r="AS165">
        <v>1</v>
      </c>
      <c r="AT165">
        <v>2</v>
      </c>
      <c r="AU165">
        <v>27</v>
      </c>
      <c r="AV165">
        <v>27</v>
      </c>
      <c r="AW165">
        <v>27</v>
      </c>
      <c r="AX165">
        <v>13.015000000000001</v>
      </c>
      <c r="AY165">
        <v>115</v>
      </c>
      <c r="AZ165">
        <v>115</v>
      </c>
      <c r="BA165">
        <v>0</v>
      </c>
      <c r="BB165">
        <v>8.2928999999999995</v>
      </c>
      <c r="BC165">
        <v>0</v>
      </c>
      <c r="BD165">
        <v>7.8</v>
      </c>
      <c r="BE165">
        <v>7.8</v>
      </c>
      <c r="BF165">
        <v>13</v>
      </c>
      <c r="BG165">
        <v>13</v>
      </c>
      <c r="BH165">
        <v>7.8</v>
      </c>
      <c r="BI165">
        <v>0</v>
      </c>
      <c r="BJ165">
        <v>7.8</v>
      </c>
      <c r="BK165">
        <v>7.8</v>
      </c>
      <c r="BL165">
        <v>7.8</v>
      </c>
      <c r="BM165">
        <v>13.9</v>
      </c>
      <c r="BN165">
        <v>55912000</v>
      </c>
      <c r="BO165">
        <v>0</v>
      </c>
      <c r="BP165">
        <v>7442200</v>
      </c>
      <c r="BQ165">
        <v>0</v>
      </c>
      <c r="BR165">
        <v>1901400</v>
      </c>
      <c r="BS165">
        <v>572440</v>
      </c>
      <c r="BT165">
        <v>2550900</v>
      </c>
      <c r="BU165">
        <v>0</v>
      </c>
      <c r="BV165">
        <v>14615000</v>
      </c>
      <c r="BW165">
        <v>4914200</v>
      </c>
      <c r="BX165">
        <v>9732100</v>
      </c>
      <c r="BY165">
        <v>14185000</v>
      </c>
      <c r="BZ165">
        <v>11182000</v>
      </c>
      <c r="CA165">
        <v>0</v>
      </c>
      <c r="CB165">
        <v>1</v>
      </c>
      <c r="CC165">
        <v>1</v>
      </c>
      <c r="CD165">
        <v>1</v>
      </c>
      <c r="CE165">
        <v>1</v>
      </c>
      <c r="CF165">
        <v>1</v>
      </c>
      <c r="CG165">
        <v>0</v>
      </c>
      <c r="CH165">
        <v>1</v>
      </c>
      <c r="CI165">
        <v>1</v>
      </c>
      <c r="CJ165">
        <v>1</v>
      </c>
      <c r="CK165">
        <v>2</v>
      </c>
      <c r="CL165">
        <v>10</v>
      </c>
      <c r="CP165">
        <v>640</v>
      </c>
      <c r="CQ165" t="s">
        <v>4271</v>
      </c>
      <c r="CR165" t="s">
        <v>339</v>
      </c>
      <c r="CS165" t="s">
        <v>4272</v>
      </c>
      <c r="CT165" t="s">
        <v>4273</v>
      </c>
      <c r="CU165" t="s">
        <v>4274</v>
      </c>
      <c r="CV165" t="s">
        <v>4275</v>
      </c>
      <c r="DA165" s="3">
        <v>0</v>
      </c>
      <c r="DB165" s="3">
        <v>1488400</v>
      </c>
      <c r="DC165" s="3">
        <v>0</v>
      </c>
      <c r="DD165" s="3">
        <v>380280</v>
      </c>
      <c r="DE165" s="3">
        <v>114490</v>
      </c>
      <c r="DF165" s="3">
        <v>510170</v>
      </c>
      <c r="DG165" s="3">
        <v>0</v>
      </c>
      <c r="DH165" s="3">
        <v>2922900</v>
      </c>
      <c r="DI165" s="3">
        <v>982840</v>
      </c>
      <c r="DJ165" s="3">
        <v>1946400</v>
      </c>
      <c r="DK165" s="3">
        <v>2836900</v>
      </c>
      <c r="DL165" s="3">
        <v>0</v>
      </c>
      <c r="DM165" s="3">
        <v>0</v>
      </c>
      <c r="DN165" s="3">
        <v>0</v>
      </c>
      <c r="DO165" s="3">
        <v>0</v>
      </c>
      <c r="DP165" s="3">
        <v>3042000</v>
      </c>
      <c r="DQ165" s="3">
        <v>0</v>
      </c>
      <c r="DR165" s="3">
        <v>0</v>
      </c>
      <c r="DS165" s="3">
        <v>0</v>
      </c>
      <c r="DT165" s="3">
        <v>0</v>
      </c>
      <c r="DU165" s="3">
        <v>0</v>
      </c>
      <c r="DV165" s="3">
        <v>0</v>
      </c>
    </row>
    <row r="166" spans="1:126" x14ac:dyDescent="0.25">
      <c r="A166" t="s">
        <v>11714</v>
      </c>
      <c r="B166" t="s">
        <v>13448</v>
      </c>
      <c r="C166" t="s">
        <v>15182</v>
      </c>
      <c r="D166" t="s">
        <v>7293</v>
      </c>
      <c r="E166" t="s">
        <v>7292</v>
      </c>
      <c r="F166" t="s">
        <v>7292</v>
      </c>
      <c r="G166">
        <v>1</v>
      </c>
      <c r="H166">
        <v>1</v>
      </c>
      <c r="I166">
        <v>1</v>
      </c>
      <c r="J166">
        <v>1</v>
      </c>
      <c r="K166">
        <v>1</v>
      </c>
      <c r="L166">
        <v>1</v>
      </c>
      <c r="M166">
        <v>1</v>
      </c>
      <c r="N166">
        <v>1</v>
      </c>
      <c r="O166">
        <v>1</v>
      </c>
      <c r="P166">
        <v>1</v>
      </c>
      <c r="Q166">
        <v>1</v>
      </c>
      <c r="R166">
        <v>0</v>
      </c>
      <c r="S166">
        <v>1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</v>
      </c>
      <c r="AA166">
        <v>1</v>
      </c>
      <c r="AB166">
        <v>1</v>
      </c>
      <c r="AC166">
        <v>0</v>
      </c>
      <c r="AD166">
        <v>1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1</v>
      </c>
      <c r="AK166">
        <v>1</v>
      </c>
      <c r="AL166">
        <v>1</v>
      </c>
      <c r="AM166">
        <v>1</v>
      </c>
      <c r="AN166">
        <v>0</v>
      </c>
      <c r="AO166">
        <v>1</v>
      </c>
      <c r="AP166">
        <v>1</v>
      </c>
      <c r="AQ166">
        <v>0</v>
      </c>
      <c r="AR166">
        <v>0</v>
      </c>
      <c r="AS166">
        <v>0</v>
      </c>
      <c r="AT166">
        <v>0</v>
      </c>
      <c r="AU166">
        <v>3.6</v>
      </c>
      <c r="AV166">
        <v>3.6</v>
      </c>
      <c r="AW166">
        <v>3.6</v>
      </c>
      <c r="AX166">
        <v>65.650000000000006</v>
      </c>
      <c r="AY166">
        <v>581</v>
      </c>
      <c r="AZ166">
        <v>581</v>
      </c>
      <c r="BA166">
        <v>9.4862000000000002E-3</v>
      </c>
      <c r="BB166">
        <v>1.5641</v>
      </c>
      <c r="BC166">
        <v>3.6</v>
      </c>
      <c r="BD166">
        <v>3.6</v>
      </c>
      <c r="BE166">
        <v>3.6</v>
      </c>
      <c r="BF166">
        <v>3.6</v>
      </c>
      <c r="BG166">
        <v>0</v>
      </c>
      <c r="BH166">
        <v>3.6</v>
      </c>
      <c r="BI166">
        <v>3.6</v>
      </c>
      <c r="BJ166">
        <v>0</v>
      </c>
      <c r="BK166">
        <v>0</v>
      </c>
      <c r="BL166">
        <v>0</v>
      </c>
      <c r="BM166">
        <v>0</v>
      </c>
      <c r="BN166">
        <v>333480000</v>
      </c>
      <c r="BO166">
        <v>140250000</v>
      </c>
      <c r="BP166">
        <v>23052000</v>
      </c>
      <c r="BQ166">
        <v>11384000</v>
      </c>
      <c r="BR166">
        <v>70546000</v>
      </c>
      <c r="BS166">
        <v>0</v>
      </c>
      <c r="BT166">
        <v>73526000</v>
      </c>
      <c r="BU166">
        <v>14729000</v>
      </c>
      <c r="BV166">
        <v>0</v>
      </c>
      <c r="BW166">
        <v>0</v>
      </c>
      <c r="BX166">
        <v>0</v>
      </c>
      <c r="BY166">
        <v>0</v>
      </c>
      <c r="BZ166">
        <v>11116000</v>
      </c>
      <c r="CA166">
        <v>1</v>
      </c>
      <c r="CB166">
        <v>1</v>
      </c>
      <c r="CC166">
        <v>1</v>
      </c>
      <c r="CD166">
        <v>1</v>
      </c>
      <c r="CE166">
        <v>0</v>
      </c>
      <c r="CF166">
        <v>1</v>
      </c>
      <c r="CG166">
        <v>1</v>
      </c>
      <c r="CH166">
        <v>0</v>
      </c>
      <c r="CI166">
        <v>0</v>
      </c>
      <c r="CJ166">
        <v>0</v>
      </c>
      <c r="CK166">
        <v>0</v>
      </c>
      <c r="CL166">
        <v>6</v>
      </c>
      <c r="CP166">
        <v>1164</v>
      </c>
      <c r="CQ166">
        <v>1308</v>
      </c>
      <c r="CR166" t="b">
        <v>1</v>
      </c>
      <c r="CS166">
        <v>1385</v>
      </c>
      <c r="CT166" t="s">
        <v>7294</v>
      </c>
      <c r="CU166" t="s">
        <v>7295</v>
      </c>
      <c r="CV166">
        <v>7531</v>
      </c>
      <c r="CX166" t="s">
        <v>7296</v>
      </c>
      <c r="CZ166" t="s">
        <v>7297</v>
      </c>
      <c r="DA166" s="3">
        <v>4674900</v>
      </c>
      <c r="DB166" s="3">
        <v>768390</v>
      </c>
      <c r="DC166" s="3">
        <v>379470</v>
      </c>
      <c r="DD166" s="3">
        <v>2351500</v>
      </c>
      <c r="DE166" s="3">
        <v>0</v>
      </c>
      <c r="DF166" s="3">
        <v>2450900</v>
      </c>
      <c r="DG166" s="3">
        <v>490960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3">
        <v>45628000</v>
      </c>
      <c r="DS166" s="3">
        <v>0</v>
      </c>
      <c r="DT166" s="3">
        <v>0</v>
      </c>
      <c r="DU166" s="3">
        <v>0</v>
      </c>
      <c r="DV166" s="3">
        <v>0</v>
      </c>
    </row>
    <row r="167" spans="1:126" x14ac:dyDescent="0.25">
      <c r="A167" t="s">
        <v>11257</v>
      </c>
      <c r="B167" t="s">
        <v>12991</v>
      </c>
      <c r="C167" t="s">
        <v>14725</v>
      </c>
      <c r="D167" t="s">
        <v>4751</v>
      </c>
      <c r="E167" t="s">
        <v>4750</v>
      </c>
      <c r="F167" t="s">
        <v>4750</v>
      </c>
      <c r="G167">
        <v>10</v>
      </c>
      <c r="H167">
        <v>10</v>
      </c>
      <c r="I167">
        <v>10</v>
      </c>
      <c r="J167">
        <v>1</v>
      </c>
      <c r="K167">
        <v>10</v>
      </c>
      <c r="L167">
        <v>10</v>
      </c>
      <c r="M167">
        <v>10</v>
      </c>
      <c r="N167">
        <v>7</v>
      </c>
      <c r="O167">
        <v>2</v>
      </c>
      <c r="P167">
        <v>0</v>
      </c>
      <c r="Q167">
        <v>1</v>
      </c>
      <c r="R167">
        <v>0</v>
      </c>
      <c r="S167">
        <v>2</v>
      </c>
      <c r="T167">
        <v>2</v>
      </c>
      <c r="U167">
        <v>1</v>
      </c>
      <c r="V167">
        <v>9</v>
      </c>
      <c r="W167">
        <v>5</v>
      </c>
      <c r="X167">
        <v>10</v>
      </c>
      <c r="Y167">
        <v>7</v>
      </c>
      <c r="Z167">
        <v>2</v>
      </c>
      <c r="AA167">
        <v>0</v>
      </c>
      <c r="AB167">
        <v>1</v>
      </c>
      <c r="AC167">
        <v>0</v>
      </c>
      <c r="AD167">
        <v>2</v>
      </c>
      <c r="AE167">
        <v>2</v>
      </c>
      <c r="AF167">
        <v>1</v>
      </c>
      <c r="AG167">
        <v>9</v>
      </c>
      <c r="AH167">
        <v>5</v>
      </c>
      <c r="AI167">
        <v>10</v>
      </c>
      <c r="AJ167">
        <v>7</v>
      </c>
      <c r="AK167">
        <v>2</v>
      </c>
      <c r="AL167">
        <v>0</v>
      </c>
      <c r="AM167">
        <v>1</v>
      </c>
      <c r="AN167">
        <v>0</v>
      </c>
      <c r="AO167">
        <v>2</v>
      </c>
      <c r="AP167">
        <v>2</v>
      </c>
      <c r="AQ167">
        <v>1</v>
      </c>
      <c r="AR167">
        <v>9</v>
      </c>
      <c r="AS167">
        <v>5</v>
      </c>
      <c r="AT167">
        <v>10</v>
      </c>
      <c r="AU167">
        <v>33.9</v>
      </c>
      <c r="AV167">
        <v>33.9</v>
      </c>
      <c r="AW167">
        <v>33.9</v>
      </c>
      <c r="AX167">
        <v>35.914999999999999</v>
      </c>
      <c r="AY167">
        <v>319</v>
      </c>
      <c r="AZ167">
        <v>319</v>
      </c>
      <c r="BA167">
        <v>0</v>
      </c>
      <c r="BB167">
        <v>103.64</v>
      </c>
      <c r="BC167">
        <v>24.5</v>
      </c>
      <c r="BD167">
        <v>8.5</v>
      </c>
      <c r="BE167">
        <v>0</v>
      </c>
      <c r="BF167">
        <v>3.4</v>
      </c>
      <c r="BG167">
        <v>0</v>
      </c>
      <c r="BH167">
        <v>8.5</v>
      </c>
      <c r="BI167">
        <v>8.5</v>
      </c>
      <c r="BJ167">
        <v>3.4</v>
      </c>
      <c r="BK167">
        <v>30.7</v>
      </c>
      <c r="BL167">
        <v>23.8</v>
      </c>
      <c r="BM167">
        <v>33.9</v>
      </c>
      <c r="BN167">
        <v>231010000</v>
      </c>
      <c r="BO167">
        <v>48146000</v>
      </c>
      <c r="BP167">
        <v>9272100</v>
      </c>
      <c r="BQ167">
        <v>0</v>
      </c>
      <c r="BR167">
        <v>532820</v>
      </c>
      <c r="BS167">
        <v>0</v>
      </c>
      <c r="BT167">
        <v>3313600</v>
      </c>
      <c r="BU167">
        <v>861420</v>
      </c>
      <c r="BV167">
        <v>2970600</v>
      </c>
      <c r="BW167">
        <v>61549000</v>
      </c>
      <c r="BX167">
        <v>36674000</v>
      </c>
      <c r="BY167">
        <v>67692000</v>
      </c>
      <c r="BZ167">
        <v>11001000</v>
      </c>
      <c r="CA167">
        <v>13</v>
      </c>
      <c r="CB167">
        <v>3</v>
      </c>
      <c r="CC167">
        <v>0</v>
      </c>
      <c r="CD167">
        <v>1</v>
      </c>
      <c r="CE167">
        <v>0</v>
      </c>
      <c r="CF167">
        <v>2</v>
      </c>
      <c r="CG167">
        <v>2</v>
      </c>
      <c r="CH167">
        <v>1</v>
      </c>
      <c r="CI167">
        <v>13</v>
      </c>
      <c r="CJ167">
        <v>9</v>
      </c>
      <c r="CK167">
        <v>13</v>
      </c>
      <c r="CL167">
        <v>57</v>
      </c>
      <c r="CP167">
        <v>711</v>
      </c>
      <c r="CQ167" t="s">
        <v>4752</v>
      </c>
      <c r="CR167" t="s">
        <v>1042</v>
      </c>
      <c r="CS167" t="s">
        <v>4753</v>
      </c>
      <c r="CT167" t="s">
        <v>4754</v>
      </c>
      <c r="CU167" t="s">
        <v>4755</v>
      </c>
      <c r="CV167" t="s">
        <v>4756</v>
      </c>
      <c r="DA167" s="3">
        <v>2292700</v>
      </c>
      <c r="DB167" s="3">
        <v>441530</v>
      </c>
      <c r="DC167" s="3">
        <v>0</v>
      </c>
      <c r="DD167" s="3">
        <v>25372</v>
      </c>
      <c r="DE167" s="3">
        <v>0</v>
      </c>
      <c r="DF167" s="3">
        <v>157790</v>
      </c>
      <c r="DG167" s="3">
        <v>41020</v>
      </c>
      <c r="DH167" s="3">
        <v>141460</v>
      </c>
      <c r="DI167" s="3">
        <v>2930900</v>
      </c>
      <c r="DJ167" s="3">
        <v>1746400</v>
      </c>
      <c r="DK167" s="3">
        <v>3223400</v>
      </c>
      <c r="DL167" s="3">
        <v>43755000</v>
      </c>
      <c r="DM167" s="3">
        <v>15106000</v>
      </c>
      <c r="DN167" s="3">
        <v>0</v>
      </c>
      <c r="DO167" s="3">
        <v>0</v>
      </c>
      <c r="DP167" s="3">
        <v>0</v>
      </c>
      <c r="DQ167" s="3">
        <v>10346000</v>
      </c>
      <c r="DR167" s="3">
        <v>3074000</v>
      </c>
      <c r="DS167" s="3">
        <v>0</v>
      </c>
      <c r="DT167" s="3">
        <v>42280000</v>
      </c>
      <c r="DU167" s="3">
        <v>37612000</v>
      </c>
      <c r="DV167" s="3">
        <v>64727000</v>
      </c>
    </row>
    <row r="168" spans="1:126" x14ac:dyDescent="0.25">
      <c r="A168" t="s">
        <v>11186</v>
      </c>
      <c r="B168" t="s">
        <v>12920</v>
      </c>
      <c r="C168" t="s">
        <v>14654</v>
      </c>
      <c r="D168" t="s">
        <v>4311</v>
      </c>
      <c r="E168" t="s">
        <v>4309</v>
      </c>
      <c r="F168" t="s">
        <v>4310</v>
      </c>
      <c r="G168" t="s">
        <v>1332</v>
      </c>
      <c r="H168" t="s">
        <v>1332</v>
      </c>
      <c r="I168" t="s">
        <v>1332</v>
      </c>
      <c r="J168">
        <v>2</v>
      </c>
      <c r="K168">
        <v>3</v>
      </c>
      <c r="L168">
        <v>3</v>
      </c>
      <c r="M168">
        <v>3</v>
      </c>
      <c r="N168">
        <v>1</v>
      </c>
      <c r="O168">
        <v>2</v>
      </c>
      <c r="P168">
        <v>0</v>
      </c>
      <c r="Q168">
        <v>0</v>
      </c>
      <c r="R168">
        <v>1</v>
      </c>
      <c r="S168">
        <v>1</v>
      </c>
      <c r="T168">
        <v>1</v>
      </c>
      <c r="U168">
        <v>3</v>
      </c>
      <c r="V168">
        <v>1</v>
      </c>
      <c r="W168">
        <v>1</v>
      </c>
      <c r="X168">
        <v>1</v>
      </c>
      <c r="Y168">
        <v>1</v>
      </c>
      <c r="Z168">
        <v>2</v>
      </c>
      <c r="AA168">
        <v>0</v>
      </c>
      <c r="AB168">
        <v>0</v>
      </c>
      <c r="AC168">
        <v>1</v>
      </c>
      <c r="AD168">
        <v>1</v>
      </c>
      <c r="AE168">
        <v>1</v>
      </c>
      <c r="AF168">
        <v>3</v>
      </c>
      <c r="AG168">
        <v>1</v>
      </c>
      <c r="AH168">
        <v>1</v>
      </c>
      <c r="AI168">
        <v>1</v>
      </c>
      <c r="AJ168">
        <v>1</v>
      </c>
      <c r="AK168">
        <v>2</v>
      </c>
      <c r="AL168">
        <v>0</v>
      </c>
      <c r="AM168">
        <v>0</v>
      </c>
      <c r="AN168">
        <v>1</v>
      </c>
      <c r="AO168">
        <v>1</v>
      </c>
      <c r="AP168">
        <v>1</v>
      </c>
      <c r="AQ168">
        <v>3</v>
      </c>
      <c r="AR168">
        <v>1</v>
      </c>
      <c r="AS168">
        <v>1</v>
      </c>
      <c r="AT168">
        <v>1</v>
      </c>
      <c r="AU168">
        <v>35.200000000000003</v>
      </c>
      <c r="AV168">
        <v>35.200000000000003</v>
      </c>
      <c r="AW168">
        <v>35.200000000000003</v>
      </c>
      <c r="AX168">
        <v>11.605</v>
      </c>
      <c r="AY168">
        <v>105</v>
      </c>
      <c r="AZ168" t="s">
        <v>4312</v>
      </c>
      <c r="BA168">
        <v>0</v>
      </c>
      <c r="BB168">
        <v>4.3419999999999996</v>
      </c>
      <c r="BC168">
        <v>17.100000000000001</v>
      </c>
      <c r="BD168">
        <v>27.6</v>
      </c>
      <c r="BE168">
        <v>0</v>
      </c>
      <c r="BF168">
        <v>0</v>
      </c>
      <c r="BG168">
        <v>17.100000000000001</v>
      </c>
      <c r="BH168">
        <v>17.100000000000001</v>
      </c>
      <c r="BI168">
        <v>17.100000000000001</v>
      </c>
      <c r="BJ168">
        <v>35.200000000000003</v>
      </c>
      <c r="BK168">
        <v>17.100000000000001</v>
      </c>
      <c r="BL168">
        <v>17.100000000000001</v>
      </c>
      <c r="BM168">
        <v>17.100000000000001</v>
      </c>
      <c r="BN168">
        <v>65528000</v>
      </c>
      <c r="BO168">
        <v>3131400</v>
      </c>
      <c r="BP168">
        <v>13032000</v>
      </c>
      <c r="BQ168">
        <v>0</v>
      </c>
      <c r="BR168">
        <v>0</v>
      </c>
      <c r="BS168">
        <v>279940</v>
      </c>
      <c r="BT168">
        <v>3990900</v>
      </c>
      <c r="BU168">
        <v>1379500</v>
      </c>
      <c r="BV168">
        <v>24910000</v>
      </c>
      <c r="BW168">
        <v>5995700</v>
      </c>
      <c r="BX168">
        <v>8971300</v>
      </c>
      <c r="BY168">
        <v>3837100</v>
      </c>
      <c r="BZ168">
        <v>10921000</v>
      </c>
      <c r="CA168">
        <v>1</v>
      </c>
      <c r="CB168">
        <v>2</v>
      </c>
      <c r="CC168">
        <v>0</v>
      </c>
      <c r="CD168">
        <v>0</v>
      </c>
      <c r="CE168">
        <v>1</v>
      </c>
      <c r="CF168">
        <v>1</v>
      </c>
      <c r="CG168">
        <v>1</v>
      </c>
      <c r="CH168">
        <v>3</v>
      </c>
      <c r="CI168">
        <v>1</v>
      </c>
      <c r="CJ168">
        <v>1</v>
      </c>
      <c r="CK168">
        <v>1</v>
      </c>
      <c r="CL168">
        <v>12</v>
      </c>
      <c r="CP168">
        <v>645</v>
      </c>
      <c r="CQ168" t="s">
        <v>4313</v>
      </c>
      <c r="CR168" t="s">
        <v>339</v>
      </c>
      <c r="CS168" t="s">
        <v>4314</v>
      </c>
      <c r="CT168" t="s">
        <v>4315</v>
      </c>
      <c r="CU168" t="s">
        <v>4316</v>
      </c>
      <c r="CV168" t="s">
        <v>4317</v>
      </c>
      <c r="DA168" s="3">
        <v>521890</v>
      </c>
      <c r="DB168" s="3">
        <v>2172100</v>
      </c>
      <c r="DC168" s="3">
        <v>0</v>
      </c>
      <c r="DD168" s="3">
        <v>0</v>
      </c>
      <c r="DE168" s="3">
        <v>46657</v>
      </c>
      <c r="DF168" s="3">
        <v>665150</v>
      </c>
      <c r="DG168" s="3">
        <v>229920</v>
      </c>
      <c r="DH168" s="3">
        <v>4151600</v>
      </c>
      <c r="DI168" s="3">
        <v>999290</v>
      </c>
      <c r="DJ168" s="3">
        <v>1495200</v>
      </c>
      <c r="DK168" s="3">
        <v>639520</v>
      </c>
      <c r="DL168" s="3">
        <v>0</v>
      </c>
      <c r="DM168" s="3">
        <v>19704000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14133000</v>
      </c>
      <c r="DT168" s="3">
        <v>0</v>
      </c>
      <c r="DU168" s="3">
        <v>0</v>
      </c>
      <c r="DV168" s="3">
        <v>0</v>
      </c>
    </row>
    <row r="169" spans="1:126" x14ac:dyDescent="0.25">
      <c r="A169" t="s">
        <v>10923</v>
      </c>
      <c r="B169" t="s">
        <v>12657</v>
      </c>
      <c r="C169" t="s">
        <v>14391</v>
      </c>
      <c r="D169" t="s">
        <v>2569</v>
      </c>
      <c r="E169" t="s">
        <v>2568</v>
      </c>
      <c r="F169" t="s">
        <v>2568</v>
      </c>
      <c r="G169">
        <v>7</v>
      </c>
      <c r="H169">
        <v>7</v>
      </c>
      <c r="I169">
        <v>7</v>
      </c>
      <c r="J169">
        <v>1</v>
      </c>
      <c r="K169">
        <v>7</v>
      </c>
      <c r="L169">
        <v>7</v>
      </c>
      <c r="M169">
        <v>7</v>
      </c>
      <c r="N169">
        <v>3</v>
      </c>
      <c r="O169">
        <v>5</v>
      </c>
      <c r="P169">
        <v>1</v>
      </c>
      <c r="Q169">
        <v>1</v>
      </c>
      <c r="R169">
        <v>3</v>
      </c>
      <c r="S169">
        <v>2</v>
      </c>
      <c r="T169">
        <v>1</v>
      </c>
      <c r="U169">
        <v>3</v>
      </c>
      <c r="V169">
        <v>2</v>
      </c>
      <c r="W169">
        <v>4</v>
      </c>
      <c r="X169">
        <v>2</v>
      </c>
      <c r="Y169">
        <v>3</v>
      </c>
      <c r="Z169">
        <v>5</v>
      </c>
      <c r="AA169">
        <v>1</v>
      </c>
      <c r="AB169">
        <v>1</v>
      </c>
      <c r="AC169">
        <v>3</v>
      </c>
      <c r="AD169">
        <v>2</v>
      </c>
      <c r="AE169">
        <v>1</v>
      </c>
      <c r="AF169">
        <v>3</v>
      </c>
      <c r="AG169">
        <v>2</v>
      </c>
      <c r="AH169">
        <v>4</v>
      </c>
      <c r="AI169">
        <v>2</v>
      </c>
      <c r="AJ169">
        <v>3</v>
      </c>
      <c r="AK169">
        <v>5</v>
      </c>
      <c r="AL169">
        <v>1</v>
      </c>
      <c r="AM169">
        <v>1</v>
      </c>
      <c r="AN169">
        <v>3</v>
      </c>
      <c r="AO169">
        <v>2</v>
      </c>
      <c r="AP169">
        <v>1</v>
      </c>
      <c r="AQ169">
        <v>3</v>
      </c>
      <c r="AR169">
        <v>2</v>
      </c>
      <c r="AS169">
        <v>4</v>
      </c>
      <c r="AT169">
        <v>2</v>
      </c>
      <c r="AU169">
        <v>40.799999999999997</v>
      </c>
      <c r="AV169">
        <v>40.799999999999997</v>
      </c>
      <c r="AW169">
        <v>40.799999999999997</v>
      </c>
      <c r="AX169">
        <v>19.53</v>
      </c>
      <c r="AY169">
        <v>169</v>
      </c>
      <c r="AZ169">
        <v>169</v>
      </c>
      <c r="BA169">
        <v>0</v>
      </c>
      <c r="BB169">
        <v>19.7</v>
      </c>
      <c r="BC169">
        <v>22.5</v>
      </c>
      <c r="BD169">
        <v>34.299999999999997</v>
      </c>
      <c r="BE169">
        <v>7.1</v>
      </c>
      <c r="BF169">
        <v>7.1</v>
      </c>
      <c r="BG169">
        <v>24.9</v>
      </c>
      <c r="BH169">
        <v>11.8</v>
      </c>
      <c r="BI169">
        <v>7.1</v>
      </c>
      <c r="BJ169">
        <v>25.4</v>
      </c>
      <c r="BK169">
        <v>17.8</v>
      </c>
      <c r="BL169">
        <v>30.8</v>
      </c>
      <c r="BM169">
        <v>17.8</v>
      </c>
      <c r="BN169">
        <v>119580000</v>
      </c>
      <c r="BO169">
        <v>10695000</v>
      </c>
      <c r="BP169">
        <v>25241000</v>
      </c>
      <c r="BQ169">
        <v>327420</v>
      </c>
      <c r="BR169">
        <v>1553900</v>
      </c>
      <c r="BS169">
        <v>1431600</v>
      </c>
      <c r="BT169">
        <v>2554700</v>
      </c>
      <c r="BU169">
        <v>493920</v>
      </c>
      <c r="BV169">
        <v>19218000</v>
      </c>
      <c r="BW169">
        <v>7792000</v>
      </c>
      <c r="BX169">
        <v>40318000</v>
      </c>
      <c r="BY169">
        <v>9955000</v>
      </c>
      <c r="BZ169">
        <v>10871000</v>
      </c>
      <c r="CA169">
        <v>3</v>
      </c>
      <c r="CB169">
        <v>6</v>
      </c>
      <c r="CC169">
        <v>1</v>
      </c>
      <c r="CD169">
        <v>1</v>
      </c>
      <c r="CE169">
        <v>3</v>
      </c>
      <c r="CF169">
        <v>2</v>
      </c>
      <c r="CG169">
        <v>1</v>
      </c>
      <c r="CH169">
        <v>3</v>
      </c>
      <c r="CI169">
        <v>3</v>
      </c>
      <c r="CJ169">
        <v>4</v>
      </c>
      <c r="CK169">
        <v>2</v>
      </c>
      <c r="CL169">
        <v>29</v>
      </c>
      <c r="CP169">
        <v>379</v>
      </c>
      <c r="CQ169" t="s">
        <v>2570</v>
      </c>
      <c r="CR169" t="s">
        <v>1016</v>
      </c>
      <c r="CS169" t="s">
        <v>2571</v>
      </c>
      <c r="CT169" t="s">
        <v>2572</v>
      </c>
      <c r="CU169" t="s">
        <v>2573</v>
      </c>
      <c r="CV169" t="s">
        <v>2574</v>
      </c>
      <c r="DA169" s="3">
        <v>972300</v>
      </c>
      <c r="DB169" s="3">
        <v>2294700</v>
      </c>
      <c r="DC169" s="3">
        <v>29765</v>
      </c>
      <c r="DD169" s="3">
        <v>141270</v>
      </c>
      <c r="DE169" s="3">
        <v>130140</v>
      </c>
      <c r="DF169" s="3">
        <v>232240</v>
      </c>
      <c r="DG169" s="3">
        <v>44902</v>
      </c>
      <c r="DH169" s="3">
        <v>1747100</v>
      </c>
      <c r="DI169" s="3">
        <v>708370</v>
      </c>
      <c r="DJ169" s="3">
        <v>3665300</v>
      </c>
      <c r="DK169" s="3">
        <v>905000</v>
      </c>
      <c r="DL169" s="3">
        <v>15279000</v>
      </c>
      <c r="DM169" s="3">
        <v>30479000</v>
      </c>
      <c r="DN169" s="3">
        <v>0</v>
      </c>
      <c r="DO169" s="3">
        <v>0</v>
      </c>
      <c r="DP169" s="3">
        <v>9390900</v>
      </c>
      <c r="DQ169" s="3">
        <v>9045800</v>
      </c>
      <c r="DR169" s="3">
        <v>0</v>
      </c>
      <c r="DS169" s="3">
        <v>14588000</v>
      </c>
      <c r="DT169" s="3">
        <v>11310000</v>
      </c>
      <c r="DU169" s="3">
        <v>12756000</v>
      </c>
      <c r="DV169" s="3">
        <v>16490000</v>
      </c>
    </row>
    <row r="170" spans="1:126" x14ac:dyDescent="0.25">
      <c r="A170" t="s">
        <v>11051</v>
      </c>
      <c r="B170" t="s">
        <v>12785</v>
      </c>
      <c r="C170" t="s">
        <v>14519</v>
      </c>
      <c r="D170" t="s">
        <v>3400</v>
      </c>
      <c r="E170" t="s">
        <v>3396</v>
      </c>
      <c r="F170" t="s">
        <v>3397</v>
      </c>
      <c r="G170" t="s">
        <v>3398</v>
      </c>
      <c r="H170" t="s">
        <v>3398</v>
      </c>
      <c r="I170" t="s">
        <v>3399</v>
      </c>
      <c r="J170">
        <v>3</v>
      </c>
      <c r="K170">
        <v>12</v>
      </c>
      <c r="L170">
        <v>12</v>
      </c>
      <c r="M170">
        <v>11</v>
      </c>
      <c r="N170">
        <v>7</v>
      </c>
      <c r="O170">
        <v>6</v>
      </c>
      <c r="P170">
        <v>1</v>
      </c>
      <c r="Q170">
        <v>3</v>
      </c>
      <c r="R170">
        <v>4</v>
      </c>
      <c r="S170">
        <v>8</v>
      </c>
      <c r="T170">
        <v>6</v>
      </c>
      <c r="U170">
        <v>10</v>
      </c>
      <c r="V170">
        <v>7</v>
      </c>
      <c r="W170">
        <v>7</v>
      </c>
      <c r="X170">
        <v>9</v>
      </c>
      <c r="Y170">
        <v>7</v>
      </c>
      <c r="Z170">
        <v>6</v>
      </c>
      <c r="AA170">
        <v>1</v>
      </c>
      <c r="AB170">
        <v>3</v>
      </c>
      <c r="AC170">
        <v>4</v>
      </c>
      <c r="AD170">
        <v>8</v>
      </c>
      <c r="AE170">
        <v>6</v>
      </c>
      <c r="AF170">
        <v>10</v>
      </c>
      <c r="AG170">
        <v>7</v>
      </c>
      <c r="AH170">
        <v>7</v>
      </c>
      <c r="AI170">
        <v>9</v>
      </c>
      <c r="AJ170">
        <v>6</v>
      </c>
      <c r="AK170">
        <v>5</v>
      </c>
      <c r="AL170">
        <v>0</v>
      </c>
      <c r="AM170">
        <v>2</v>
      </c>
      <c r="AN170">
        <v>3</v>
      </c>
      <c r="AO170">
        <v>7</v>
      </c>
      <c r="AP170">
        <v>5</v>
      </c>
      <c r="AQ170">
        <v>9</v>
      </c>
      <c r="AR170">
        <v>6</v>
      </c>
      <c r="AS170">
        <v>6</v>
      </c>
      <c r="AT170">
        <v>8</v>
      </c>
      <c r="AU170">
        <v>30.4</v>
      </c>
      <c r="AV170">
        <v>30.4</v>
      </c>
      <c r="AW170">
        <v>28.9</v>
      </c>
      <c r="AX170">
        <v>56.536999999999999</v>
      </c>
      <c r="AY170">
        <v>519</v>
      </c>
      <c r="AZ170" t="s">
        <v>3401</v>
      </c>
      <c r="BA170">
        <v>0</v>
      </c>
      <c r="BB170">
        <v>58.33</v>
      </c>
      <c r="BC170">
        <v>14.8</v>
      </c>
      <c r="BD170">
        <v>15.4</v>
      </c>
      <c r="BE170">
        <v>1.5</v>
      </c>
      <c r="BF170">
        <v>5.8</v>
      </c>
      <c r="BG170">
        <v>9.4</v>
      </c>
      <c r="BH170">
        <v>18.100000000000001</v>
      </c>
      <c r="BI170">
        <v>12.3</v>
      </c>
      <c r="BJ170">
        <v>26.6</v>
      </c>
      <c r="BK170">
        <v>15.2</v>
      </c>
      <c r="BL170">
        <v>17.899999999999999</v>
      </c>
      <c r="BM170">
        <v>26.6</v>
      </c>
      <c r="BN170">
        <v>259920000</v>
      </c>
      <c r="BO170">
        <v>34002000</v>
      </c>
      <c r="BP170">
        <v>24757000</v>
      </c>
      <c r="BQ170">
        <v>389970</v>
      </c>
      <c r="BR170">
        <v>4323000</v>
      </c>
      <c r="BS170">
        <v>3189900</v>
      </c>
      <c r="BT170">
        <v>18158000</v>
      </c>
      <c r="BU170">
        <v>8214000</v>
      </c>
      <c r="BV170">
        <v>83149000</v>
      </c>
      <c r="BW170">
        <v>25289000</v>
      </c>
      <c r="BX170">
        <v>31073000</v>
      </c>
      <c r="BY170">
        <v>27380000</v>
      </c>
      <c r="BZ170">
        <v>10830000</v>
      </c>
      <c r="CA170">
        <v>9</v>
      </c>
      <c r="CB170">
        <v>8</v>
      </c>
      <c r="CC170">
        <v>1</v>
      </c>
      <c r="CD170">
        <v>4</v>
      </c>
      <c r="CE170">
        <v>5</v>
      </c>
      <c r="CF170">
        <v>9</v>
      </c>
      <c r="CG170">
        <v>7</v>
      </c>
      <c r="CH170">
        <v>13</v>
      </c>
      <c r="CI170">
        <v>10</v>
      </c>
      <c r="CJ170">
        <v>8</v>
      </c>
      <c r="CK170">
        <v>10</v>
      </c>
      <c r="CL170">
        <v>84</v>
      </c>
      <c r="CP170">
        <v>507</v>
      </c>
      <c r="CQ170" t="s">
        <v>3402</v>
      </c>
      <c r="CR170" t="s">
        <v>742</v>
      </c>
      <c r="CS170" t="s">
        <v>3403</v>
      </c>
      <c r="CT170" t="s">
        <v>3404</v>
      </c>
      <c r="CU170" t="s">
        <v>3405</v>
      </c>
      <c r="CV170" t="s">
        <v>3406</v>
      </c>
      <c r="DA170" s="3">
        <v>1416700</v>
      </c>
      <c r="DB170" s="3">
        <v>1031500</v>
      </c>
      <c r="DC170" s="3">
        <v>16249</v>
      </c>
      <c r="DD170" s="3">
        <v>180130</v>
      </c>
      <c r="DE170" s="3">
        <v>132910</v>
      </c>
      <c r="DF170" s="3">
        <v>756560</v>
      </c>
      <c r="DG170" s="3">
        <v>342250</v>
      </c>
      <c r="DH170" s="3">
        <v>3464500</v>
      </c>
      <c r="DI170" s="3">
        <v>1053700</v>
      </c>
      <c r="DJ170" s="3">
        <v>1294700</v>
      </c>
      <c r="DK170" s="3">
        <v>1140800</v>
      </c>
      <c r="DL170" s="3">
        <v>30775000</v>
      </c>
      <c r="DM170" s="3">
        <v>32830000</v>
      </c>
      <c r="DN170" s="3">
        <v>0</v>
      </c>
      <c r="DO170" s="3">
        <v>18821000</v>
      </c>
      <c r="DP170" s="3">
        <v>19924000</v>
      </c>
      <c r="DQ170" s="3">
        <v>39718000</v>
      </c>
      <c r="DR170" s="3">
        <v>28269000</v>
      </c>
      <c r="DS170" s="3">
        <v>51459000</v>
      </c>
      <c r="DT170" s="3">
        <v>25918000</v>
      </c>
      <c r="DU170" s="3">
        <v>25520000</v>
      </c>
      <c r="DV170" s="3">
        <v>27077000</v>
      </c>
    </row>
    <row r="171" spans="1:126" x14ac:dyDescent="0.25">
      <c r="A171" t="s">
        <v>11187</v>
      </c>
      <c r="B171" t="s">
        <v>12921</v>
      </c>
      <c r="C171" t="s">
        <v>14655</v>
      </c>
      <c r="D171" t="s">
        <v>4319</v>
      </c>
      <c r="E171" t="s">
        <v>4318</v>
      </c>
      <c r="F171" t="s">
        <v>4318</v>
      </c>
      <c r="G171">
        <v>13</v>
      </c>
      <c r="H171">
        <v>13</v>
      </c>
      <c r="I171">
        <v>13</v>
      </c>
      <c r="J171">
        <v>1</v>
      </c>
      <c r="K171">
        <v>13</v>
      </c>
      <c r="L171">
        <v>13</v>
      </c>
      <c r="M171">
        <v>13</v>
      </c>
      <c r="N171">
        <v>7</v>
      </c>
      <c r="O171">
        <v>7</v>
      </c>
      <c r="P171">
        <v>0</v>
      </c>
      <c r="Q171">
        <v>3</v>
      </c>
      <c r="R171">
        <v>2</v>
      </c>
      <c r="S171">
        <v>4</v>
      </c>
      <c r="T171">
        <v>3</v>
      </c>
      <c r="U171">
        <v>9</v>
      </c>
      <c r="V171">
        <v>7</v>
      </c>
      <c r="W171">
        <v>5</v>
      </c>
      <c r="X171">
        <v>7</v>
      </c>
      <c r="Y171">
        <v>7</v>
      </c>
      <c r="Z171">
        <v>7</v>
      </c>
      <c r="AA171">
        <v>0</v>
      </c>
      <c r="AB171">
        <v>3</v>
      </c>
      <c r="AC171">
        <v>2</v>
      </c>
      <c r="AD171">
        <v>4</v>
      </c>
      <c r="AE171">
        <v>3</v>
      </c>
      <c r="AF171">
        <v>9</v>
      </c>
      <c r="AG171">
        <v>7</v>
      </c>
      <c r="AH171">
        <v>5</v>
      </c>
      <c r="AI171">
        <v>7</v>
      </c>
      <c r="AJ171">
        <v>7</v>
      </c>
      <c r="AK171">
        <v>7</v>
      </c>
      <c r="AL171">
        <v>0</v>
      </c>
      <c r="AM171">
        <v>3</v>
      </c>
      <c r="AN171">
        <v>2</v>
      </c>
      <c r="AO171">
        <v>4</v>
      </c>
      <c r="AP171">
        <v>3</v>
      </c>
      <c r="AQ171">
        <v>9</v>
      </c>
      <c r="AR171">
        <v>7</v>
      </c>
      <c r="AS171">
        <v>5</v>
      </c>
      <c r="AT171">
        <v>7</v>
      </c>
      <c r="AU171">
        <v>55.1</v>
      </c>
      <c r="AV171">
        <v>55.1</v>
      </c>
      <c r="AW171">
        <v>55.1</v>
      </c>
      <c r="AX171">
        <v>26.673999999999999</v>
      </c>
      <c r="AY171">
        <v>243</v>
      </c>
      <c r="AZ171">
        <v>243</v>
      </c>
      <c r="BA171">
        <v>0</v>
      </c>
      <c r="BB171">
        <v>29.337</v>
      </c>
      <c r="BC171">
        <v>35.799999999999997</v>
      </c>
      <c r="BD171">
        <v>37.9</v>
      </c>
      <c r="BE171">
        <v>0</v>
      </c>
      <c r="BF171">
        <v>14.4</v>
      </c>
      <c r="BG171">
        <v>10.7</v>
      </c>
      <c r="BH171">
        <v>17.7</v>
      </c>
      <c r="BI171">
        <v>12.8</v>
      </c>
      <c r="BJ171">
        <v>38.700000000000003</v>
      </c>
      <c r="BK171">
        <v>38.299999999999997</v>
      </c>
      <c r="BL171">
        <v>28.8</v>
      </c>
      <c r="BM171">
        <v>35.4</v>
      </c>
      <c r="BN171">
        <v>205620000</v>
      </c>
      <c r="BO171">
        <v>22435000</v>
      </c>
      <c r="BP171">
        <v>20344000</v>
      </c>
      <c r="BQ171">
        <v>0</v>
      </c>
      <c r="BR171">
        <v>3912100</v>
      </c>
      <c r="BS171">
        <v>1456400</v>
      </c>
      <c r="BT171">
        <v>5711000</v>
      </c>
      <c r="BU171">
        <v>2190000</v>
      </c>
      <c r="BV171">
        <v>78843000</v>
      </c>
      <c r="BW171">
        <v>23133000</v>
      </c>
      <c r="BX171">
        <v>25290000</v>
      </c>
      <c r="BY171">
        <v>22307000</v>
      </c>
      <c r="BZ171">
        <v>10822000</v>
      </c>
      <c r="CA171">
        <v>10</v>
      </c>
      <c r="CB171">
        <v>8</v>
      </c>
      <c r="CC171">
        <v>0</v>
      </c>
      <c r="CD171">
        <v>3</v>
      </c>
      <c r="CE171">
        <v>1</v>
      </c>
      <c r="CF171">
        <v>4</v>
      </c>
      <c r="CG171">
        <v>4</v>
      </c>
      <c r="CH171">
        <v>14</v>
      </c>
      <c r="CI171">
        <v>9</v>
      </c>
      <c r="CJ171">
        <v>6</v>
      </c>
      <c r="CK171">
        <v>10</v>
      </c>
      <c r="CL171">
        <v>69</v>
      </c>
      <c r="CP171">
        <v>646</v>
      </c>
      <c r="CQ171" t="s">
        <v>4320</v>
      </c>
      <c r="CR171" t="s">
        <v>176</v>
      </c>
      <c r="CS171" t="s">
        <v>4321</v>
      </c>
      <c r="CT171" t="s">
        <v>4322</v>
      </c>
      <c r="CU171" t="s">
        <v>4323</v>
      </c>
      <c r="CV171" t="s">
        <v>4324</v>
      </c>
      <c r="CW171">
        <v>281</v>
      </c>
      <c r="CY171">
        <v>157</v>
      </c>
      <c r="DA171" s="3">
        <v>1180800</v>
      </c>
      <c r="DB171" s="3">
        <v>1070700</v>
      </c>
      <c r="DC171" s="3">
        <v>0</v>
      </c>
      <c r="DD171" s="3">
        <v>205900</v>
      </c>
      <c r="DE171" s="3">
        <v>76653</v>
      </c>
      <c r="DF171" s="3">
        <v>300580</v>
      </c>
      <c r="DG171" s="3">
        <v>115260</v>
      </c>
      <c r="DH171" s="3">
        <v>4149600</v>
      </c>
      <c r="DI171" s="3">
        <v>1217500</v>
      </c>
      <c r="DJ171" s="3">
        <v>1331100</v>
      </c>
      <c r="DK171" s="3">
        <v>1174100</v>
      </c>
      <c r="DL171" s="3">
        <v>20283000</v>
      </c>
      <c r="DM171" s="3">
        <v>20483000</v>
      </c>
      <c r="DN171" s="3">
        <v>0</v>
      </c>
      <c r="DO171" s="3">
        <v>19605000</v>
      </c>
      <c r="DP171" s="3">
        <v>9403600</v>
      </c>
      <c r="DQ171" s="3">
        <v>18163000</v>
      </c>
      <c r="DR171" s="3">
        <v>11722000</v>
      </c>
      <c r="DS171" s="3">
        <v>43276000</v>
      </c>
      <c r="DT171" s="3">
        <v>21582000</v>
      </c>
      <c r="DU171" s="3">
        <v>22426000</v>
      </c>
      <c r="DV171" s="3">
        <v>22843000</v>
      </c>
    </row>
    <row r="172" spans="1:126" x14ac:dyDescent="0.25">
      <c r="A172" t="s">
        <v>11095</v>
      </c>
      <c r="B172" t="s">
        <v>12829</v>
      </c>
      <c r="C172" t="s">
        <v>14563</v>
      </c>
      <c r="D172" t="s">
        <v>3675</v>
      </c>
      <c r="E172" t="s">
        <v>3674</v>
      </c>
      <c r="F172" t="s">
        <v>3674</v>
      </c>
      <c r="G172">
        <v>6</v>
      </c>
      <c r="H172">
        <v>6</v>
      </c>
      <c r="I172">
        <v>6</v>
      </c>
      <c r="J172">
        <v>1</v>
      </c>
      <c r="K172">
        <v>6</v>
      </c>
      <c r="L172">
        <v>6</v>
      </c>
      <c r="M172">
        <v>6</v>
      </c>
      <c r="N172">
        <v>4</v>
      </c>
      <c r="O172">
        <v>5</v>
      </c>
      <c r="P172">
        <v>0</v>
      </c>
      <c r="Q172">
        <v>1</v>
      </c>
      <c r="R172">
        <v>0</v>
      </c>
      <c r="S172">
        <v>1</v>
      </c>
      <c r="T172">
        <v>1</v>
      </c>
      <c r="U172">
        <v>5</v>
      </c>
      <c r="V172">
        <v>5</v>
      </c>
      <c r="W172">
        <v>5</v>
      </c>
      <c r="X172">
        <v>4</v>
      </c>
      <c r="Y172">
        <v>4</v>
      </c>
      <c r="Z172">
        <v>5</v>
      </c>
      <c r="AA172">
        <v>0</v>
      </c>
      <c r="AB172">
        <v>1</v>
      </c>
      <c r="AC172">
        <v>0</v>
      </c>
      <c r="AD172">
        <v>1</v>
      </c>
      <c r="AE172">
        <v>1</v>
      </c>
      <c r="AF172">
        <v>5</v>
      </c>
      <c r="AG172">
        <v>5</v>
      </c>
      <c r="AH172">
        <v>5</v>
      </c>
      <c r="AI172">
        <v>4</v>
      </c>
      <c r="AJ172">
        <v>4</v>
      </c>
      <c r="AK172">
        <v>5</v>
      </c>
      <c r="AL172">
        <v>0</v>
      </c>
      <c r="AM172">
        <v>1</v>
      </c>
      <c r="AN172">
        <v>0</v>
      </c>
      <c r="AO172">
        <v>1</v>
      </c>
      <c r="AP172">
        <v>1</v>
      </c>
      <c r="AQ172">
        <v>5</v>
      </c>
      <c r="AR172">
        <v>5</v>
      </c>
      <c r="AS172">
        <v>5</v>
      </c>
      <c r="AT172">
        <v>4</v>
      </c>
      <c r="AU172">
        <v>19.8</v>
      </c>
      <c r="AV172">
        <v>19.8</v>
      </c>
      <c r="AW172">
        <v>19.8</v>
      </c>
      <c r="AX172">
        <v>24.916</v>
      </c>
      <c r="AY172">
        <v>217</v>
      </c>
      <c r="AZ172">
        <v>217</v>
      </c>
      <c r="BA172">
        <v>0</v>
      </c>
      <c r="BB172">
        <v>10.692</v>
      </c>
      <c r="BC172">
        <v>15.7</v>
      </c>
      <c r="BD172">
        <v>16.100000000000001</v>
      </c>
      <c r="BE172">
        <v>0</v>
      </c>
      <c r="BF172">
        <v>3.7</v>
      </c>
      <c r="BG172">
        <v>0</v>
      </c>
      <c r="BH172">
        <v>6</v>
      </c>
      <c r="BI172">
        <v>3.7</v>
      </c>
      <c r="BJ172">
        <v>19.8</v>
      </c>
      <c r="BK172">
        <v>16.100000000000001</v>
      </c>
      <c r="BL172">
        <v>16.100000000000001</v>
      </c>
      <c r="BM172">
        <v>12.4</v>
      </c>
      <c r="BN172">
        <v>107130000</v>
      </c>
      <c r="BO172">
        <v>10744000</v>
      </c>
      <c r="BP172">
        <v>9018600</v>
      </c>
      <c r="BQ172">
        <v>0</v>
      </c>
      <c r="BR172">
        <v>1560800</v>
      </c>
      <c r="BS172">
        <v>0</v>
      </c>
      <c r="BT172">
        <v>457130</v>
      </c>
      <c r="BU172">
        <v>2387200</v>
      </c>
      <c r="BV172">
        <v>37125000</v>
      </c>
      <c r="BW172">
        <v>13968000</v>
      </c>
      <c r="BX172">
        <v>20073000</v>
      </c>
      <c r="BY172">
        <v>11800000</v>
      </c>
      <c r="BZ172">
        <v>10713000</v>
      </c>
      <c r="CA172">
        <v>4</v>
      </c>
      <c r="CB172">
        <v>5</v>
      </c>
      <c r="CC172">
        <v>0</v>
      </c>
      <c r="CD172">
        <v>1</v>
      </c>
      <c r="CE172">
        <v>0</v>
      </c>
      <c r="CF172">
        <v>1</v>
      </c>
      <c r="CG172">
        <v>1</v>
      </c>
      <c r="CH172">
        <v>7</v>
      </c>
      <c r="CI172">
        <v>6</v>
      </c>
      <c r="CJ172">
        <v>5</v>
      </c>
      <c r="CK172">
        <v>6</v>
      </c>
      <c r="CL172">
        <v>36</v>
      </c>
      <c r="CP172">
        <v>551</v>
      </c>
      <c r="CQ172" t="s">
        <v>3676</v>
      </c>
      <c r="CR172" t="s">
        <v>576</v>
      </c>
      <c r="CS172" t="s">
        <v>3677</v>
      </c>
      <c r="CT172" t="s">
        <v>3678</v>
      </c>
      <c r="CU172" t="s">
        <v>3679</v>
      </c>
      <c r="CV172" t="s">
        <v>3680</v>
      </c>
      <c r="DA172" s="3">
        <v>1074400</v>
      </c>
      <c r="DB172" s="3">
        <v>901860</v>
      </c>
      <c r="DC172" s="3">
        <v>0</v>
      </c>
      <c r="DD172" s="3">
        <v>156080</v>
      </c>
      <c r="DE172" s="3">
        <v>0</v>
      </c>
      <c r="DF172" s="3">
        <v>45713</v>
      </c>
      <c r="DG172" s="3">
        <v>238720</v>
      </c>
      <c r="DH172" s="3">
        <v>3712500</v>
      </c>
      <c r="DI172" s="3">
        <v>1396800</v>
      </c>
      <c r="DJ172" s="3">
        <v>2007300</v>
      </c>
      <c r="DK172" s="3">
        <v>1180000</v>
      </c>
      <c r="DL172" s="3">
        <v>11652000</v>
      </c>
      <c r="DM172" s="3">
        <v>11888000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23043000</v>
      </c>
      <c r="DT172" s="3">
        <v>12052000</v>
      </c>
      <c r="DU172" s="3">
        <v>12497000</v>
      </c>
      <c r="DV172" s="3">
        <v>19858000</v>
      </c>
    </row>
    <row r="173" spans="1:126" x14ac:dyDescent="0.25">
      <c r="A173" t="s">
        <v>10917</v>
      </c>
      <c r="B173" t="s">
        <v>12651</v>
      </c>
      <c r="C173" t="s">
        <v>14385</v>
      </c>
      <c r="D173" t="s">
        <v>2528</v>
      </c>
      <c r="E173" t="s">
        <v>2525</v>
      </c>
      <c r="F173" t="s">
        <v>2526</v>
      </c>
      <c r="G173" t="s">
        <v>2527</v>
      </c>
      <c r="H173" t="s">
        <v>2527</v>
      </c>
      <c r="I173" t="s">
        <v>2527</v>
      </c>
      <c r="J173">
        <v>2</v>
      </c>
      <c r="K173">
        <v>5</v>
      </c>
      <c r="L173">
        <v>5</v>
      </c>
      <c r="M173">
        <v>5</v>
      </c>
      <c r="N173">
        <v>3</v>
      </c>
      <c r="O173">
        <v>3</v>
      </c>
      <c r="P173">
        <v>1</v>
      </c>
      <c r="Q173">
        <v>1</v>
      </c>
      <c r="R173">
        <v>3</v>
      </c>
      <c r="S173">
        <v>4</v>
      </c>
      <c r="T173">
        <v>3</v>
      </c>
      <c r="U173">
        <v>4</v>
      </c>
      <c r="V173">
        <v>3</v>
      </c>
      <c r="W173">
        <v>2</v>
      </c>
      <c r="X173">
        <v>3</v>
      </c>
      <c r="Y173">
        <v>3</v>
      </c>
      <c r="Z173">
        <v>3</v>
      </c>
      <c r="AA173">
        <v>1</v>
      </c>
      <c r="AB173">
        <v>1</v>
      </c>
      <c r="AC173">
        <v>3</v>
      </c>
      <c r="AD173">
        <v>4</v>
      </c>
      <c r="AE173">
        <v>3</v>
      </c>
      <c r="AF173">
        <v>4</v>
      </c>
      <c r="AG173">
        <v>3</v>
      </c>
      <c r="AH173">
        <v>2</v>
      </c>
      <c r="AI173">
        <v>3</v>
      </c>
      <c r="AJ173">
        <v>3</v>
      </c>
      <c r="AK173">
        <v>3</v>
      </c>
      <c r="AL173">
        <v>1</v>
      </c>
      <c r="AM173">
        <v>1</v>
      </c>
      <c r="AN173">
        <v>3</v>
      </c>
      <c r="AO173">
        <v>4</v>
      </c>
      <c r="AP173">
        <v>3</v>
      </c>
      <c r="AQ173">
        <v>4</v>
      </c>
      <c r="AR173">
        <v>3</v>
      </c>
      <c r="AS173">
        <v>2</v>
      </c>
      <c r="AT173">
        <v>3</v>
      </c>
      <c r="AU173">
        <v>45.8</v>
      </c>
      <c r="AV173">
        <v>45.8</v>
      </c>
      <c r="AW173">
        <v>45.8</v>
      </c>
      <c r="AX173">
        <v>18.559000000000001</v>
      </c>
      <c r="AY173">
        <v>166</v>
      </c>
      <c r="AZ173" t="s">
        <v>2529</v>
      </c>
      <c r="BA173">
        <v>0</v>
      </c>
      <c r="BB173">
        <v>28.167999999999999</v>
      </c>
      <c r="BC173">
        <v>34.299999999999997</v>
      </c>
      <c r="BD173">
        <v>34.299999999999997</v>
      </c>
      <c r="BE173">
        <v>7.2</v>
      </c>
      <c r="BF173">
        <v>7.2</v>
      </c>
      <c r="BG173">
        <v>28.9</v>
      </c>
      <c r="BH173">
        <v>41</v>
      </c>
      <c r="BI173">
        <v>30.7</v>
      </c>
      <c r="BJ173">
        <v>41</v>
      </c>
      <c r="BK173">
        <v>34.299999999999997</v>
      </c>
      <c r="BL173">
        <v>27.1</v>
      </c>
      <c r="BM173">
        <v>34.299999999999997</v>
      </c>
      <c r="BN173">
        <v>106760000</v>
      </c>
      <c r="BO173">
        <v>8634200</v>
      </c>
      <c r="BP173">
        <v>7151200</v>
      </c>
      <c r="BQ173">
        <v>0</v>
      </c>
      <c r="BR173">
        <v>3275000</v>
      </c>
      <c r="BS173">
        <v>4258600</v>
      </c>
      <c r="BT173">
        <v>10175000</v>
      </c>
      <c r="BU173">
        <v>6060400</v>
      </c>
      <c r="BV173">
        <v>34061000</v>
      </c>
      <c r="BW173">
        <v>14246000</v>
      </c>
      <c r="BX173">
        <v>7503000</v>
      </c>
      <c r="BY173">
        <v>11399000</v>
      </c>
      <c r="BZ173">
        <v>10676000</v>
      </c>
      <c r="CA173">
        <v>8</v>
      </c>
      <c r="CB173">
        <v>4</v>
      </c>
      <c r="CC173">
        <v>1</v>
      </c>
      <c r="CD173">
        <v>1</v>
      </c>
      <c r="CE173">
        <v>4</v>
      </c>
      <c r="CF173">
        <v>4</v>
      </c>
      <c r="CG173">
        <v>3</v>
      </c>
      <c r="CH173">
        <v>7</v>
      </c>
      <c r="CI173">
        <v>7</v>
      </c>
      <c r="CJ173">
        <v>3</v>
      </c>
      <c r="CK173">
        <v>5</v>
      </c>
      <c r="CL173">
        <v>47</v>
      </c>
      <c r="CP173">
        <v>373</v>
      </c>
      <c r="CQ173" t="s">
        <v>2530</v>
      </c>
      <c r="CR173" t="s">
        <v>135</v>
      </c>
      <c r="CS173" t="s">
        <v>2531</v>
      </c>
      <c r="CT173" t="s">
        <v>2532</v>
      </c>
      <c r="CU173" t="s">
        <v>2533</v>
      </c>
      <c r="CV173" t="s">
        <v>2534</v>
      </c>
      <c r="CW173">
        <v>183</v>
      </c>
      <c r="CY173">
        <v>18</v>
      </c>
      <c r="DA173" s="3">
        <v>863420</v>
      </c>
      <c r="DB173" s="3">
        <v>715120</v>
      </c>
      <c r="DC173" s="3">
        <v>0</v>
      </c>
      <c r="DD173" s="3">
        <v>327500</v>
      </c>
      <c r="DE173" s="3">
        <v>425860</v>
      </c>
      <c r="DF173" s="3">
        <v>1017500</v>
      </c>
      <c r="DG173" s="3">
        <v>606040</v>
      </c>
      <c r="DH173" s="3">
        <v>3406100</v>
      </c>
      <c r="DI173" s="3">
        <v>1424600</v>
      </c>
      <c r="DJ173" s="3">
        <v>750300</v>
      </c>
      <c r="DK173" s="3">
        <v>1139900</v>
      </c>
      <c r="DL173" s="3">
        <v>7649000</v>
      </c>
      <c r="DM173" s="3">
        <v>9418700</v>
      </c>
      <c r="DN173" s="3">
        <v>0</v>
      </c>
      <c r="DO173" s="3">
        <v>0</v>
      </c>
      <c r="DP173" s="3">
        <v>18621000</v>
      </c>
      <c r="DQ173" s="3">
        <v>16876000</v>
      </c>
      <c r="DR173" s="3">
        <v>17746000</v>
      </c>
      <c r="DS173" s="3">
        <v>21212000</v>
      </c>
      <c r="DT173" s="3">
        <v>16104000</v>
      </c>
      <c r="DU173" s="3">
        <v>15060000</v>
      </c>
      <c r="DV173" s="3">
        <v>12478000</v>
      </c>
    </row>
    <row r="174" spans="1:126" x14ac:dyDescent="0.25">
      <c r="A174" t="s">
        <v>10942</v>
      </c>
      <c r="B174" t="s">
        <v>12676</v>
      </c>
      <c r="C174" t="s">
        <v>14410</v>
      </c>
      <c r="D174" t="s">
        <v>2699</v>
      </c>
      <c r="E174" t="s">
        <v>2698</v>
      </c>
      <c r="F174" t="s">
        <v>2698</v>
      </c>
      <c r="G174">
        <v>13</v>
      </c>
      <c r="H174">
        <v>13</v>
      </c>
      <c r="I174">
        <v>13</v>
      </c>
      <c r="J174">
        <v>1</v>
      </c>
      <c r="K174">
        <v>13</v>
      </c>
      <c r="L174">
        <v>13</v>
      </c>
      <c r="M174">
        <v>13</v>
      </c>
      <c r="N174">
        <v>8</v>
      </c>
      <c r="O174">
        <v>9</v>
      </c>
      <c r="P174">
        <v>2</v>
      </c>
      <c r="Q174">
        <v>5</v>
      </c>
      <c r="R174">
        <v>4</v>
      </c>
      <c r="S174">
        <v>3</v>
      </c>
      <c r="T174">
        <v>3</v>
      </c>
      <c r="U174">
        <v>7</v>
      </c>
      <c r="V174">
        <v>10</v>
      </c>
      <c r="W174">
        <v>9</v>
      </c>
      <c r="X174">
        <v>10</v>
      </c>
      <c r="Y174">
        <v>8</v>
      </c>
      <c r="Z174">
        <v>9</v>
      </c>
      <c r="AA174">
        <v>2</v>
      </c>
      <c r="AB174">
        <v>5</v>
      </c>
      <c r="AC174">
        <v>4</v>
      </c>
      <c r="AD174">
        <v>3</v>
      </c>
      <c r="AE174">
        <v>3</v>
      </c>
      <c r="AF174">
        <v>7</v>
      </c>
      <c r="AG174">
        <v>10</v>
      </c>
      <c r="AH174">
        <v>9</v>
      </c>
      <c r="AI174">
        <v>10</v>
      </c>
      <c r="AJ174">
        <v>8</v>
      </c>
      <c r="AK174">
        <v>9</v>
      </c>
      <c r="AL174">
        <v>2</v>
      </c>
      <c r="AM174">
        <v>5</v>
      </c>
      <c r="AN174">
        <v>4</v>
      </c>
      <c r="AO174">
        <v>3</v>
      </c>
      <c r="AP174">
        <v>3</v>
      </c>
      <c r="AQ174">
        <v>7</v>
      </c>
      <c r="AR174">
        <v>10</v>
      </c>
      <c r="AS174">
        <v>9</v>
      </c>
      <c r="AT174">
        <v>10</v>
      </c>
      <c r="AU174">
        <v>24.9</v>
      </c>
      <c r="AV174">
        <v>24.9</v>
      </c>
      <c r="AW174">
        <v>24.9</v>
      </c>
      <c r="AX174">
        <v>77.06</v>
      </c>
      <c r="AY174">
        <v>686</v>
      </c>
      <c r="AZ174">
        <v>686</v>
      </c>
      <c r="BA174">
        <v>0</v>
      </c>
      <c r="BB174">
        <v>92.983999999999995</v>
      </c>
      <c r="BC174">
        <v>15.6</v>
      </c>
      <c r="BD174">
        <v>21.1</v>
      </c>
      <c r="BE174">
        <v>3.4</v>
      </c>
      <c r="BF174">
        <v>8.9</v>
      </c>
      <c r="BG174">
        <v>6.6</v>
      </c>
      <c r="BH174">
        <v>6.3</v>
      </c>
      <c r="BI174">
        <v>5.0999999999999996</v>
      </c>
      <c r="BJ174">
        <v>14.1</v>
      </c>
      <c r="BK174">
        <v>19</v>
      </c>
      <c r="BL174">
        <v>16.8</v>
      </c>
      <c r="BM174">
        <v>17.100000000000001</v>
      </c>
      <c r="BN174">
        <v>370920000</v>
      </c>
      <c r="BO174">
        <v>57141000</v>
      </c>
      <c r="BP174">
        <v>56744000</v>
      </c>
      <c r="BQ174">
        <v>5049100</v>
      </c>
      <c r="BR174">
        <v>13281000</v>
      </c>
      <c r="BS174">
        <v>7116000</v>
      </c>
      <c r="BT174">
        <v>4632400</v>
      </c>
      <c r="BU174">
        <v>4884800</v>
      </c>
      <c r="BV174">
        <v>22016000</v>
      </c>
      <c r="BW174">
        <v>70145000</v>
      </c>
      <c r="BX174">
        <v>68696000</v>
      </c>
      <c r="BY174">
        <v>61218000</v>
      </c>
      <c r="BZ174">
        <v>10598000</v>
      </c>
      <c r="CA174">
        <v>9</v>
      </c>
      <c r="CB174">
        <v>12</v>
      </c>
      <c r="CC174">
        <v>0</v>
      </c>
      <c r="CD174">
        <v>5</v>
      </c>
      <c r="CE174">
        <v>4</v>
      </c>
      <c r="CF174">
        <v>4</v>
      </c>
      <c r="CG174">
        <v>5</v>
      </c>
      <c r="CH174">
        <v>8</v>
      </c>
      <c r="CI174">
        <v>15</v>
      </c>
      <c r="CJ174">
        <v>13</v>
      </c>
      <c r="CK174">
        <v>13</v>
      </c>
      <c r="CL174">
        <v>88</v>
      </c>
      <c r="CP174">
        <v>398</v>
      </c>
      <c r="CQ174" t="s">
        <v>2700</v>
      </c>
      <c r="CR174" t="s">
        <v>176</v>
      </c>
      <c r="CS174" t="s">
        <v>2701</v>
      </c>
      <c r="CT174" t="s">
        <v>2702</v>
      </c>
      <c r="CU174" t="s">
        <v>2703</v>
      </c>
      <c r="CV174" t="s">
        <v>2704</v>
      </c>
      <c r="DA174" s="3">
        <v>1632600</v>
      </c>
      <c r="DB174" s="3">
        <v>1621300</v>
      </c>
      <c r="DC174" s="3">
        <v>144260</v>
      </c>
      <c r="DD174" s="3">
        <v>379460</v>
      </c>
      <c r="DE174" s="3">
        <v>203310</v>
      </c>
      <c r="DF174" s="3">
        <v>132360</v>
      </c>
      <c r="DG174" s="3">
        <v>139570</v>
      </c>
      <c r="DH174" s="3">
        <v>629040</v>
      </c>
      <c r="DI174" s="3">
        <v>2004100</v>
      </c>
      <c r="DJ174" s="3">
        <v>1962700</v>
      </c>
      <c r="DK174" s="3">
        <v>1749100</v>
      </c>
      <c r="DL174" s="3">
        <v>46545000</v>
      </c>
      <c r="DM174" s="3">
        <v>61088000</v>
      </c>
      <c r="DN174" s="3">
        <v>39907000</v>
      </c>
      <c r="DO174" s="3">
        <v>42352000</v>
      </c>
      <c r="DP174" s="3">
        <v>43591000</v>
      </c>
      <c r="DQ174" s="3">
        <v>18382000</v>
      </c>
      <c r="DR174" s="3">
        <v>18188000</v>
      </c>
      <c r="DS174" s="3">
        <v>19175000</v>
      </c>
      <c r="DT174" s="3">
        <v>62956000</v>
      </c>
      <c r="DU174" s="3">
        <v>53887000</v>
      </c>
      <c r="DV174" s="3">
        <v>64223000</v>
      </c>
    </row>
    <row r="175" spans="1:126" x14ac:dyDescent="0.25">
      <c r="A175" t="s">
        <v>11850</v>
      </c>
      <c r="B175" t="s">
        <v>13584</v>
      </c>
      <c r="C175" t="s">
        <v>15318</v>
      </c>
      <c r="D175" t="s">
        <v>7934</v>
      </c>
      <c r="E175" t="s">
        <v>7933</v>
      </c>
      <c r="F175" t="s">
        <v>7933</v>
      </c>
      <c r="G175">
        <v>2</v>
      </c>
      <c r="H175">
        <v>2</v>
      </c>
      <c r="I175">
        <v>2</v>
      </c>
      <c r="J175">
        <v>1</v>
      </c>
      <c r="K175">
        <v>2</v>
      </c>
      <c r="L175">
        <v>2</v>
      </c>
      <c r="M175">
        <v>2</v>
      </c>
      <c r="N175">
        <v>1</v>
      </c>
      <c r="O175">
        <v>1</v>
      </c>
      <c r="P175">
        <v>0</v>
      </c>
      <c r="Q175">
        <v>0</v>
      </c>
      <c r="R175">
        <v>0</v>
      </c>
      <c r="S175">
        <v>1</v>
      </c>
      <c r="T175">
        <v>0</v>
      </c>
      <c r="U175">
        <v>2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0</v>
      </c>
      <c r="AB175">
        <v>0</v>
      </c>
      <c r="AC175">
        <v>0</v>
      </c>
      <c r="AD175">
        <v>1</v>
      </c>
      <c r="AE175">
        <v>0</v>
      </c>
      <c r="AF175">
        <v>2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0</v>
      </c>
      <c r="AM175">
        <v>0</v>
      </c>
      <c r="AN175">
        <v>0</v>
      </c>
      <c r="AO175">
        <v>1</v>
      </c>
      <c r="AP175">
        <v>0</v>
      </c>
      <c r="AQ175">
        <v>2</v>
      </c>
      <c r="AR175">
        <v>1</v>
      </c>
      <c r="AS175">
        <v>1</v>
      </c>
      <c r="AT175">
        <v>1</v>
      </c>
      <c r="AU175">
        <v>10.199999999999999</v>
      </c>
      <c r="AV175">
        <v>10.199999999999999</v>
      </c>
      <c r="AW175">
        <v>10.199999999999999</v>
      </c>
      <c r="AX175">
        <v>25.582000000000001</v>
      </c>
      <c r="AY175">
        <v>235</v>
      </c>
      <c r="AZ175">
        <v>235</v>
      </c>
      <c r="BA175">
        <v>0</v>
      </c>
      <c r="BB175">
        <v>3.4927000000000001</v>
      </c>
      <c r="BC175">
        <v>6</v>
      </c>
      <c r="BD175">
        <v>6</v>
      </c>
      <c r="BE175">
        <v>0</v>
      </c>
      <c r="BF175">
        <v>0</v>
      </c>
      <c r="BG175">
        <v>0</v>
      </c>
      <c r="BH175">
        <v>6</v>
      </c>
      <c r="BI175">
        <v>0</v>
      </c>
      <c r="BJ175">
        <v>10.199999999999999</v>
      </c>
      <c r="BK175">
        <v>6</v>
      </c>
      <c r="BL175">
        <v>6</v>
      </c>
      <c r="BM175">
        <v>6</v>
      </c>
      <c r="BN175">
        <v>93534000</v>
      </c>
      <c r="BO175">
        <v>11907000</v>
      </c>
      <c r="BP175">
        <v>10035000</v>
      </c>
      <c r="BQ175">
        <v>0</v>
      </c>
      <c r="BR175">
        <v>0</v>
      </c>
      <c r="BS175">
        <v>0</v>
      </c>
      <c r="BT175">
        <v>4039700</v>
      </c>
      <c r="BU175">
        <v>0</v>
      </c>
      <c r="BV175">
        <v>13862000</v>
      </c>
      <c r="BW175">
        <v>15802000</v>
      </c>
      <c r="BX175">
        <v>25838000</v>
      </c>
      <c r="BY175">
        <v>12051000</v>
      </c>
      <c r="BZ175">
        <v>10393000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1</v>
      </c>
      <c r="CG175">
        <v>0</v>
      </c>
      <c r="CH175">
        <v>2</v>
      </c>
      <c r="CI175">
        <v>1</v>
      </c>
      <c r="CJ175">
        <v>1</v>
      </c>
      <c r="CK175">
        <v>2</v>
      </c>
      <c r="CL175">
        <v>9</v>
      </c>
      <c r="CP175">
        <v>1297</v>
      </c>
      <c r="CQ175" t="s">
        <v>7935</v>
      </c>
      <c r="CR175" t="s">
        <v>129</v>
      </c>
      <c r="CS175" t="s">
        <v>7936</v>
      </c>
      <c r="CT175" t="s">
        <v>7937</v>
      </c>
      <c r="CU175" t="s">
        <v>7938</v>
      </c>
      <c r="CV175" t="s">
        <v>7939</v>
      </c>
      <c r="DA175" s="3">
        <v>1323000</v>
      </c>
      <c r="DB175" s="3">
        <v>1115000</v>
      </c>
      <c r="DC175" s="3">
        <v>0</v>
      </c>
      <c r="DD175" s="3">
        <v>0</v>
      </c>
      <c r="DE175" s="3">
        <v>0</v>
      </c>
      <c r="DF175" s="3">
        <v>448850</v>
      </c>
      <c r="DG175" s="3">
        <v>0</v>
      </c>
      <c r="DH175" s="3">
        <v>1540300</v>
      </c>
      <c r="DI175" s="3">
        <v>1755700</v>
      </c>
      <c r="DJ175" s="3">
        <v>2870900</v>
      </c>
      <c r="DK175" s="3">
        <v>1339000</v>
      </c>
      <c r="DL175" s="3">
        <v>0</v>
      </c>
      <c r="DM175" s="3">
        <v>0</v>
      </c>
      <c r="DN175" s="3">
        <v>0</v>
      </c>
      <c r="DO175" s="3">
        <v>0</v>
      </c>
      <c r="DP175" s="3">
        <v>0</v>
      </c>
      <c r="DQ175" s="3">
        <v>0</v>
      </c>
      <c r="DR175" s="3">
        <v>0</v>
      </c>
      <c r="DS175" s="3">
        <v>10216000</v>
      </c>
      <c r="DT175" s="3">
        <v>0</v>
      </c>
      <c r="DU175" s="3">
        <v>0</v>
      </c>
      <c r="DV175" s="3">
        <v>0</v>
      </c>
    </row>
    <row r="176" spans="1:126" x14ac:dyDescent="0.25">
      <c r="A176" t="s">
        <v>10836</v>
      </c>
      <c r="B176" t="s">
        <v>12570</v>
      </c>
      <c r="C176" t="s">
        <v>14304</v>
      </c>
      <c r="D176" t="s">
        <v>1869</v>
      </c>
      <c r="E176" t="s">
        <v>1868</v>
      </c>
      <c r="F176" t="s">
        <v>1868</v>
      </c>
      <c r="G176">
        <v>7</v>
      </c>
      <c r="H176">
        <v>7</v>
      </c>
      <c r="I176">
        <v>7</v>
      </c>
      <c r="J176">
        <v>1</v>
      </c>
      <c r="K176">
        <v>7</v>
      </c>
      <c r="L176">
        <v>7</v>
      </c>
      <c r="M176">
        <v>7</v>
      </c>
      <c r="N176">
        <v>5</v>
      </c>
      <c r="O176">
        <v>6</v>
      </c>
      <c r="P176">
        <v>0</v>
      </c>
      <c r="Q176">
        <v>2</v>
      </c>
      <c r="R176">
        <v>0</v>
      </c>
      <c r="S176">
        <v>5</v>
      </c>
      <c r="T176">
        <v>6</v>
      </c>
      <c r="U176">
        <v>7</v>
      </c>
      <c r="V176">
        <v>6</v>
      </c>
      <c r="W176">
        <v>6</v>
      </c>
      <c r="X176">
        <v>6</v>
      </c>
      <c r="Y176">
        <v>5</v>
      </c>
      <c r="Z176">
        <v>6</v>
      </c>
      <c r="AA176">
        <v>0</v>
      </c>
      <c r="AB176">
        <v>2</v>
      </c>
      <c r="AC176">
        <v>0</v>
      </c>
      <c r="AD176">
        <v>5</v>
      </c>
      <c r="AE176">
        <v>6</v>
      </c>
      <c r="AF176">
        <v>7</v>
      </c>
      <c r="AG176">
        <v>6</v>
      </c>
      <c r="AH176">
        <v>6</v>
      </c>
      <c r="AI176">
        <v>6</v>
      </c>
      <c r="AJ176">
        <v>5</v>
      </c>
      <c r="AK176">
        <v>6</v>
      </c>
      <c r="AL176">
        <v>0</v>
      </c>
      <c r="AM176">
        <v>2</v>
      </c>
      <c r="AN176">
        <v>0</v>
      </c>
      <c r="AO176">
        <v>5</v>
      </c>
      <c r="AP176">
        <v>6</v>
      </c>
      <c r="AQ176">
        <v>7</v>
      </c>
      <c r="AR176">
        <v>6</v>
      </c>
      <c r="AS176">
        <v>6</v>
      </c>
      <c r="AT176">
        <v>6</v>
      </c>
      <c r="AU176">
        <v>26</v>
      </c>
      <c r="AV176">
        <v>26</v>
      </c>
      <c r="AW176">
        <v>26</v>
      </c>
      <c r="AX176">
        <v>35.610999999999997</v>
      </c>
      <c r="AY176">
        <v>338</v>
      </c>
      <c r="AZ176">
        <v>338</v>
      </c>
      <c r="BA176">
        <v>0</v>
      </c>
      <c r="BB176">
        <v>43.097000000000001</v>
      </c>
      <c r="BC176">
        <v>19.8</v>
      </c>
      <c r="BD176">
        <v>22.5</v>
      </c>
      <c r="BE176">
        <v>0</v>
      </c>
      <c r="BF176">
        <v>7.1</v>
      </c>
      <c r="BG176">
        <v>0</v>
      </c>
      <c r="BH176">
        <v>20.399999999999999</v>
      </c>
      <c r="BI176">
        <v>23.1</v>
      </c>
      <c r="BJ176">
        <v>26</v>
      </c>
      <c r="BK176">
        <v>22.5</v>
      </c>
      <c r="BL176">
        <v>21.9</v>
      </c>
      <c r="BM176">
        <v>22.5</v>
      </c>
      <c r="BN176">
        <v>212200000</v>
      </c>
      <c r="BO176">
        <v>16863000</v>
      </c>
      <c r="BP176">
        <v>35515000</v>
      </c>
      <c r="BQ176">
        <v>0</v>
      </c>
      <c r="BR176">
        <v>1388400</v>
      </c>
      <c r="BS176">
        <v>0</v>
      </c>
      <c r="BT176">
        <v>15133000</v>
      </c>
      <c r="BU176">
        <v>10606000</v>
      </c>
      <c r="BV176">
        <v>53405000</v>
      </c>
      <c r="BW176">
        <v>22557000</v>
      </c>
      <c r="BX176">
        <v>31914000</v>
      </c>
      <c r="BY176">
        <v>24823000</v>
      </c>
      <c r="BZ176">
        <v>10105000</v>
      </c>
      <c r="CA176">
        <v>8</v>
      </c>
      <c r="CB176">
        <v>11</v>
      </c>
      <c r="CC176">
        <v>0</v>
      </c>
      <c r="CD176">
        <v>2</v>
      </c>
      <c r="CE176">
        <v>0</v>
      </c>
      <c r="CF176">
        <v>7</v>
      </c>
      <c r="CG176">
        <v>9</v>
      </c>
      <c r="CH176">
        <v>7</v>
      </c>
      <c r="CI176">
        <v>6</v>
      </c>
      <c r="CJ176">
        <v>7</v>
      </c>
      <c r="CK176">
        <v>8</v>
      </c>
      <c r="CL176">
        <v>65</v>
      </c>
      <c r="CP176">
        <v>286</v>
      </c>
      <c r="CQ176" t="s">
        <v>1870</v>
      </c>
      <c r="CR176" t="s">
        <v>1016</v>
      </c>
      <c r="CS176" t="s">
        <v>1871</v>
      </c>
      <c r="CT176" t="s">
        <v>1872</v>
      </c>
      <c r="CU176" t="s">
        <v>1873</v>
      </c>
      <c r="CV176" t="s">
        <v>1874</v>
      </c>
      <c r="DA176" s="3">
        <v>802990</v>
      </c>
      <c r="DB176" s="3">
        <v>1691200</v>
      </c>
      <c r="DC176" s="3">
        <v>0</v>
      </c>
      <c r="DD176" s="3">
        <v>66112</v>
      </c>
      <c r="DE176" s="3">
        <v>0</v>
      </c>
      <c r="DF176" s="3">
        <v>720600</v>
      </c>
      <c r="DG176" s="3">
        <v>505030</v>
      </c>
      <c r="DH176" s="3">
        <v>2543100</v>
      </c>
      <c r="DI176" s="3">
        <v>1074200</v>
      </c>
      <c r="DJ176" s="3">
        <v>1519700</v>
      </c>
      <c r="DK176" s="3">
        <v>1182100</v>
      </c>
      <c r="DL176" s="3">
        <v>18884000</v>
      </c>
      <c r="DM176" s="3">
        <v>39380000</v>
      </c>
      <c r="DN176" s="3">
        <v>0</v>
      </c>
      <c r="DO176" s="3">
        <v>0</v>
      </c>
      <c r="DP176" s="3">
        <v>0</v>
      </c>
      <c r="DQ176" s="3">
        <v>39273000</v>
      </c>
      <c r="DR176" s="3">
        <v>32964000</v>
      </c>
      <c r="DS176" s="3">
        <v>32879000</v>
      </c>
      <c r="DT176" s="3">
        <v>22823000</v>
      </c>
      <c r="DU176" s="3">
        <v>24780000</v>
      </c>
      <c r="DV176" s="3">
        <v>28044000</v>
      </c>
    </row>
    <row r="177" spans="1:126" x14ac:dyDescent="0.25">
      <c r="A177" t="s">
        <v>12088</v>
      </c>
      <c r="B177" t="s">
        <v>13822</v>
      </c>
      <c r="C177" t="s">
        <v>15556</v>
      </c>
      <c r="D177" t="s">
        <v>9300</v>
      </c>
      <c r="E177" t="s">
        <v>9299</v>
      </c>
      <c r="F177" t="s">
        <v>9299</v>
      </c>
      <c r="G177">
        <v>5</v>
      </c>
      <c r="H177">
        <v>5</v>
      </c>
      <c r="I177">
        <v>5</v>
      </c>
      <c r="J177">
        <v>1</v>
      </c>
      <c r="K177">
        <v>5</v>
      </c>
      <c r="L177">
        <v>5</v>
      </c>
      <c r="M177">
        <v>5</v>
      </c>
      <c r="N177">
        <v>2</v>
      </c>
      <c r="O177">
        <v>3</v>
      </c>
      <c r="P177">
        <v>0</v>
      </c>
      <c r="Q177">
        <v>0</v>
      </c>
      <c r="R177">
        <v>1</v>
      </c>
      <c r="S177">
        <v>1</v>
      </c>
      <c r="T177">
        <v>1</v>
      </c>
      <c r="U177">
        <v>5</v>
      </c>
      <c r="V177">
        <v>3</v>
      </c>
      <c r="W177">
        <v>2</v>
      </c>
      <c r="X177">
        <v>3</v>
      </c>
      <c r="Y177">
        <v>2</v>
      </c>
      <c r="Z177">
        <v>3</v>
      </c>
      <c r="AA177">
        <v>0</v>
      </c>
      <c r="AB177">
        <v>0</v>
      </c>
      <c r="AC177">
        <v>1</v>
      </c>
      <c r="AD177">
        <v>1</v>
      </c>
      <c r="AE177">
        <v>1</v>
      </c>
      <c r="AF177">
        <v>5</v>
      </c>
      <c r="AG177">
        <v>3</v>
      </c>
      <c r="AH177">
        <v>2</v>
      </c>
      <c r="AI177">
        <v>3</v>
      </c>
      <c r="AJ177">
        <v>2</v>
      </c>
      <c r="AK177">
        <v>3</v>
      </c>
      <c r="AL177">
        <v>0</v>
      </c>
      <c r="AM177">
        <v>0</v>
      </c>
      <c r="AN177">
        <v>1</v>
      </c>
      <c r="AO177">
        <v>1</v>
      </c>
      <c r="AP177">
        <v>1</v>
      </c>
      <c r="AQ177">
        <v>5</v>
      </c>
      <c r="AR177">
        <v>3</v>
      </c>
      <c r="AS177">
        <v>2</v>
      </c>
      <c r="AT177">
        <v>3</v>
      </c>
      <c r="AU177">
        <v>31.1</v>
      </c>
      <c r="AV177">
        <v>31.1</v>
      </c>
      <c r="AW177">
        <v>31.1</v>
      </c>
      <c r="AX177">
        <v>24.911000000000001</v>
      </c>
      <c r="AY177">
        <v>219</v>
      </c>
      <c r="AZ177">
        <v>219</v>
      </c>
      <c r="BA177">
        <v>0</v>
      </c>
      <c r="BB177">
        <v>14.975</v>
      </c>
      <c r="BC177">
        <v>14.6</v>
      </c>
      <c r="BD177">
        <v>20.100000000000001</v>
      </c>
      <c r="BE177">
        <v>0</v>
      </c>
      <c r="BF177">
        <v>0</v>
      </c>
      <c r="BG177">
        <v>5</v>
      </c>
      <c r="BH177">
        <v>5</v>
      </c>
      <c r="BI177">
        <v>5</v>
      </c>
      <c r="BJ177">
        <v>31.1</v>
      </c>
      <c r="BK177">
        <v>20.100000000000001</v>
      </c>
      <c r="BL177">
        <v>14.6</v>
      </c>
      <c r="BM177">
        <v>20.100000000000001</v>
      </c>
      <c r="BN177">
        <v>101020000</v>
      </c>
      <c r="BO177">
        <v>6279300</v>
      </c>
      <c r="BP177">
        <v>14064000</v>
      </c>
      <c r="BQ177">
        <v>0</v>
      </c>
      <c r="BR177">
        <v>0</v>
      </c>
      <c r="BS177">
        <v>439900</v>
      </c>
      <c r="BT177">
        <v>1927800</v>
      </c>
      <c r="BU177">
        <v>1513900</v>
      </c>
      <c r="BV177">
        <v>42689000</v>
      </c>
      <c r="BW177">
        <v>11479000</v>
      </c>
      <c r="BX177">
        <v>10209000</v>
      </c>
      <c r="BY177">
        <v>12420000</v>
      </c>
      <c r="BZ177">
        <v>10102000</v>
      </c>
      <c r="CA177">
        <v>2</v>
      </c>
      <c r="CB177">
        <v>4</v>
      </c>
      <c r="CC177">
        <v>0</v>
      </c>
      <c r="CD177">
        <v>0</v>
      </c>
      <c r="CE177">
        <v>1</v>
      </c>
      <c r="CF177">
        <v>1</v>
      </c>
      <c r="CG177">
        <v>1</v>
      </c>
      <c r="CH177">
        <v>6</v>
      </c>
      <c r="CI177">
        <v>3</v>
      </c>
      <c r="CJ177">
        <v>2</v>
      </c>
      <c r="CK177">
        <v>3</v>
      </c>
      <c r="CL177">
        <v>23</v>
      </c>
      <c r="CP177">
        <v>1534</v>
      </c>
      <c r="CQ177" t="s">
        <v>9301</v>
      </c>
      <c r="CR177" t="s">
        <v>135</v>
      </c>
      <c r="CS177" t="s">
        <v>9302</v>
      </c>
      <c r="CT177" t="s">
        <v>9303</v>
      </c>
      <c r="CU177" t="s">
        <v>9304</v>
      </c>
      <c r="CV177" t="s">
        <v>9305</v>
      </c>
      <c r="DA177" s="3">
        <v>627930</v>
      </c>
      <c r="DB177" s="3">
        <v>1406400</v>
      </c>
      <c r="DC177" s="3">
        <v>0</v>
      </c>
      <c r="DD177" s="3">
        <v>0</v>
      </c>
      <c r="DE177" s="3">
        <v>43990</v>
      </c>
      <c r="DF177" s="3">
        <v>192780</v>
      </c>
      <c r="DG177" s="3">
        <v>151390</v>
      </c>
      <c r="DH177" s="3">
        <v>4268900</v>
      </c>
      <c r="DI177" s="3">
        <v>1147900</v>
      </c>
      <c r="DJ177" s="3">
        <v>1020900</v>
      </c>
      <c r="DK177" s="3">
        <v>1242000</v>
      </c>
      <c r="DL177" s="3">
        <v>11378000</v>
      </c>
      <c r="DM177" s="3">
        <v>11779000</v>
      </c>
      <c r="DN177" s="3">
        <v>0</v>
      </c>
      <c r="DO177" s="3">
        <v>0</v>
      </c>
      <c r="DP177" s="3">
        <v>0</v>
      </c>
      <c r="DQ177" s="3">
        <v>0</v>
      </c>
      <c r="DR177" s="3">
        <v>0</v>
      </c>
      <c r="DS177" s="3">
        <v>19060000</v>
      </c>
      <c r="DT177" s="3">
        <v>9207000</v>
      </c>
      <c r="DU177" s="3">
        <v>15756000</v>
      </c>
      <c r="DV177" s="3">
        <v>19625000</v>
      </c>
    </row>
    <row r="178" spans="1:126" x14ac:dyDescent="0.25">
      <c r="A178" t="s">
        <v>11459</v>
      </c>
      <c r="B178" t="s">
        <v>13193</v>
      </c>
      <c r="C178" t="s">
        <v>14927</v>
      </c>
      <c r="D178" t="s">
        <v>5902</v>
      </c>
      <c r="E178" t="s">
        <v>5901</v>
      </c>
      <c r="F178" t="s">
        <v>5901</v>
      </c>
      <c r="G178">
        <v>5</v>
      </c>
      <c r="H178">
        <v>5</v>
      </c>
      <c r="I178">
        <v>4</v>
      </c>
      <c r="J178">
        <v>1</v>
      </c>
      <c r="K178">
        <v>5</v>
      </c>
      <c r="L178">
        <v>5</v>
      </c>
      <c r="M178">
        <v>4</v>
      </c>
      <c r="N178">
        <v>5</v>
      </c>
      <c r="O178">
        <v>4</v>
      </c>
      <c r="P178">
        <v>2</v>
      </c>
      <c r="Q178">
        <v>1</v>
      </c>
      <c r="R178">
        <v>3</v>
      </c>
      <c r="S178">
        <v>5</v>
      </c>
      <c r="T178">
        <v>2</v>
      </c>
      <c r="U178">
        <v>4</v>
      </c>
      <c r="V178">
        <v>4</v>
      </c>
      <c r="W178">
        <v>2</v>
      </c>
      <c r="X178">
        <v>4</v>
      </c>
      <c r="Y178">
        <v>5</v>
      </c>
      <c r="Z178">
        <v>4</v>
      </c>
      <c r="AA178">
        <v>2</v>
      </c>
      <c r="AB178">
        <v>1</v>
      </c>
      <c r="AC178">
        <v>3</v>
      </c>
      <c r="AD178">
        <v>5</v>
      </c>
      <c r="AE178">
        <v>2</v>
      </c>
      <c r="AF178">
        <v>4</v>
      </c>
      <c r="AG178">
        <v>4</v>
      </c>
      <c r="AH178">
        <v>2</v>
      </c>
      <c r="AI178">
        <v>4</v>
      </c>
      <c r="AJ178">
        <v>4</v>
      </c>
      <c r="AK178">
        <v>3</v>
      </c>
      <c r="AL178">
        <v>2</v>
      </c>
      <c r="AM178">
        <v>1</v>
      </c>
      <c r="AN178">
        <v>3</v>
      </c>
      <c r="AO178">
        <v>4</v>
      </c>
      <c r="AP178">
        <v>2</v>
      </c>
      <c r="AQ178">
        <v>3</v>
      </c>
      <c r="AR178">
        <v>3</v>
      </c>
      <c r="AS178">
        <v>2</v>
      </c>
      <c r="AT178">
        <v>4</v>
      </c>
      <c r="AU178">
        <v>1.4</v>
      </c>
      <c r="AV178">
        <v>1.4</v>
      </c>
      <c r="AW178">
        <v>1.2</v>
      </c>
      <c r="AX178">
        <v>312.3</v>
      </c>
      <c r="AY178">
        <v>2873</v>
      </c>
      <c r="AZ178">
        <v>2873</v>
      </c>
      <c r="BA178">
        <v>0</v>
      </c>
      <c r="BB178">
        <v>8.5265000000000004</v>
      </c>
      <c r="BC178">
        <v>1.4</v>
      </c>
      <c r="BD178">
        <v>1.1000000000000001</v>
      </c>
      <c r="BE178">
        <v>0.6</v>
      </c>
      <c r="BF178">
        <v>0.3</v>
      </c>
      <c r="BG178">
        <v>0.9</v>
      </c>
      <c r="BH178">
        <v>1.4</v>
      </c>
      <c r="BI178">
        <v>0.6</v>
      </c>
      <c r="BJ178">
        <v>1.1000000000000001</v>
      </c>
      <c r="BK178">
        <v>1.1000000000000001</v>
      </c>
      <c r="BL178">
        <v>0.6</v>
      </c>
      <c r="BM178">
        <v>1.2</v>
      </c>
      <c r="BN178">
        <v>1500300000</v>
      </c>
      <c r="BO178">
        <v>267970000</v>
      </c>
      <c r="BP178">
        <v>121270000</v>
      </c>
      <c r="BQ178">
        <v>8791600</v>
      </c>
      <c r="BR178">
        <v>6148000</v>
      </c>
      <c r="BS178">
        <v>12633000</v>
      </c>
      <c r="BT178">
        <v>121360000</v>
      </c>
      <c r="BU178">
        <v>78052000</v>
      </c>
      <c r="BV178">
        <v>235860000</v>
      </c>
      <c r="BW178">
        <v>172020000</v>
      </c>
      <c r="BX178">
        <v>70923000</v>
      </c>
      <c r="BY178">
        <v>405260000</v>
      </c>
      <c r="BZ178">
        <v>10002000</v>
      </c>
      <c r="CA178">
        <v>5</v>
      </c>
      <c r="CB178">
        <v>6</v>
      </c>
      <c r="CC178">
        <v>2</v>
      </c>
      <c r="CD178">
        <v>1</v>
      </c>
      <c r="CE178">
        <v>3</v>
      </c>
      <c r="CF178">
        <v>6</v>
      </c>
      <c r="CG178">
        <v>3</v>
      </c>
      <c r="CH178">
        <v>5</v>
      </c>
      <c r="CI178">
        <v>3</v>
      </c>
      <c r="CJ178">
        <v>2</v>
      </c>
      <c r="CK178">
        <v>5</v>
      </c>
      <c r="CL178">
        <v>41</v>
      </c>
      <c r="CP178">
        <v>912</v>
      </c>
      <c r="CQ178" t="s">
        <v>5903</v>
      </c>
      <c r="CR178" t="s">
        <v>135</v>
      </c>
      <c r="CS178" t="s">
        <v>5904</v>
      </c>
      <c r="CT178" t="s">
        <v>5905</v>
      </c>
      <c r="CU178" t="s">
        <v>5906</v>
      </c>
      <c r="CV178" t="s">
        <v>5907</v>
      </c>
      <c r="DA178" s="3">
        <v>1786400</v>
      </c>
      <c r="DB178" s="3">
        <v>808490</v>
      </c>
      <c r="DC178" s="3">
        <v>58610</v>
      </c>
      <c r="DD178" s="3">
        <v>40987</v>
      </c>
      <c r="DE178" s="3">
        <v>84217</v>
      </c>
      <c r="DF178" s="3">
        <v>809050</v>
      </c>
      <c r="DG178" s="3">
        <v>520350</v>
      </c>
      <c r="DH178" s="3">
        <v>1572400</v>
      </c>
      <c r="DI178" s="3">
        <v>1146800</v>
      </c>
      <c r="DJ178" s="3">
        <v>472820</v>
      </c>
      <c r="DK178" s="3">
        <v>2701700</v>
      </c>
      <c r="DL178" s="3">
        <v>142820000</v>
      </c>
      <c r="DM178" s="3">
        <v>113400000</v>
      </c>
      <c r="DN178" s="3">
        <v>74358000</v>
      </c>
      <c r="DO178" s="3">
        <v>0</v>
      </c>
      <c r="DP178" s="3">
        <v>71347000</v>
      </c>
      <c r="DQ178" s="3">
        <v>167200000</v>
      </c>
      <c r="DR178" s="3">
        <v>394670000</v>
      </c>
      <c r="DS178" s="3">
        <v>166720000</v>
      </c>
      <c r="DT178" s="3">
        <v>140960000</v>
      </c>
      <c r="DU178" s="3">
        <v>83802000</v>
      </c>
      <c r="DV178" s="3">
        <v>344250000</v>
      </c>
    </row>
    <row r="179" spans="1:126" x14ac:dyDescent="0.25">
      <c r="A179" t="s">
        <v>11890</v>
      </c>
      <c r="B179" t="s">
        <v>13624</v>
      </c>
      <c r="C179" t="s">
        <v>15358</v>
      </c>
      <c r="D179" t="s">
        <v>8156</v>
      </c>
      <c r="E179" t="s">
        <v>8155</v>
      </c>
      <c r="F179" t="s">
        <v>8155</v>
      </c>
      <c r="G179">
        <v>41</v>
      </c>
      <c r="H179">
        <v>41</v>
      </c>
      <c r="I179">
        <v>41</v>
      </c>
      <c r="J179">
        <v>1</v>
      </c>
      <c r="K179">
        <v>41</v>
      </c>
      <c r="L179">
        <v>41</v>
      </c>
      <c r="M179">
        <v>41</v>
      </c>
      <c r="N179">
        <v>18</v>
      </c>
      <c r="O179">
        <v>17</v>
      </c>
      <c r="P179">
        <v>0</v>
      </c>
      <c r="Q179">
        <v>0</v>
      </c>
      <c r="R179">
        <v>0</v>
      </c>
      <c r="S179">
        <v>32</v>
      </c>
      <c r="T179">
        <v>19</v>
      </c>
      <c r="U179">
        <v>36</v>
      </c>
      <c r="V179">
        <v>18</v>
      </c>
      <c r="W179">
        <v>20</v>
      </c>
      <c r="X179">
        <v>26</v>
      </c>
      <c r="Y179">
        <v>18</v>
      </c>
      <c r="Z179">
        <v>17</v>
      </c>
      <c r="AA179">
        <v>0</v>
      </c>
      <c r="AB179">
        <v>0</v>
      </c>
      <c r="AC179">
        <v>0</v>
      </c>
      <c r="AD179">
        <v>32</v>
      </c>
      <c r="AE179">
        <v>19</v>
      </c>
      <c r="AF179">
        <v>36</v>
      </c>
      <c r="AG179">
        <v>18</v>
      </c>
      <c r="AH179">
        <v>20</v>
      </c>
      <c r="AI179">
        <v>26</v>
      </c>
      <c r="AJ179">
        <v>18</v>
      </c>
      <c r="AK179">
        <v>17</v>
      </c>
      <c r="AL179">
        <v>0</v>
      </c>
      <c r="AM179">
        <v>0</v>
      </c>
      <c r="AN179">
        <v>0</v>
      </c>
      <c r="AO179">
        <v>32</v>
      </c>
      <c r="AP179">
        <v>19</v>
      </c>
      <c r="AQ179">
        <v>36</v>
      </c>
      <c r="AR179">
        <v>18</v>
      </c>
      <c r="AS179">
        <v>20</v>
      </c>
      <c r="AT179">
        <v>26</v>
      </c>
      <c r="AU179">
        <v>24.4</v>
      </c>
      <c r="AV179">
        <v>24.4</v>
      </c>
      <c r="AW179">
        <v>24.4</v>
      </c>
      <c r="AX179">
        <v>252.31</v>
      </c>
      <c r="AY179">
        <v>2327</v>
      </c>
      <c r="AZ179">
        <v>2327</v>
      </c>
      <c r="BA179">
        <v>0</v>
      </c>
      <c r="BB179">
        <v>177.37</v>
      </c>
      <c r="BC179">
        <v>11.8</v>
      </c>
      <c r="BD179">
        <v>10.9</v>
      </c>
      <c r="BE179">
        <v>0</v>
      </c>
      <c r="BF179">
        <v>0</v>
      </c>
      <c r="BG179">
        <v>0</v>
      </c>
      <c r="BH179">
        <v>19.399999999999999</v>
      </c>
      <c r="BI179">
        <v>11</v>
      </c>
      <c r="BJ179">
        <v>21.2</v>
      </c>
      <c r="BK179">
        <v>11.5</v>
      </c>
      <c r="BL179">
        <v>13.3</v>
      </c>
      <c r="BM179">
        <v>17.100000000000001</v>
      </c>
      <c r="BN179">
        <v>785060000</v>
      </c>
      <c r="BO179">
        <v>57608000</v>
      </c>
      <c r="BP179">
        <v>42760000</v>
      </c>
      <c r="BQ179">
        <v>0</v>
      </c>
      <c r="BR179">
        <v>0</v>
      </c>
      <c r="BS179">
        <v>0</v>
      </c>
      <c r="BT179">
        <v>98265000</v>
      </c>
      <c r="BU179">
        <v>51658000</v>
      </c>
      <c r="BV179">
        <v>265470000</v>
      </c>
      <c r="BW179">
        <v>57692000</v>
      </c>
      <c r="BX179">
        <v>112630000</v>
      </c>
      <c r="BY179">
        <v>98979000</v>
      </c>
      <c r="BZ179">
        <v>9937500</v>
      </c>
      <c r="CA179">
        <v>22</v>
      </c>
      <c r="CB179">
        <v>18</v>
      </c>
      <c r="CC179">
        <v>0</v>
      </c>
      <c r="CD179">
        <v>0</v>
      </c>
      <c r="CE179">
        <v>0</v>
      </c>
      <c r="CF179">
        <v>38</v>
      </c>
      <c r="CG179">
        <v>23</v>
      </c>
      <c r="CH179">
        <v>43</v>
      </c>
      <c r="CI179">
        <v>20</v>
      </c>
      <c r="CJ179">
        <v>27</v>
      </c>
      <c r="CK179">
        <v>31</v>
      </c>
      <c r="CL179">
        <v>222</v>
      </c>
      <c r="CP179">
        <v>1337</v>
      </c>
      <c r="CQ179" t="s">
        <v>8157</v>
      </c>
      <c r="CR179" t="s">
        <v>5034</v>
      </c>
      <c r="CS179" t="s">
        <v>8158</v>
      </c>
      <c r="CT179" t="s">
        <v>8159</v>
      </c>
      <c r="CU179" t="s">
        <v>8160</v>
      </c>
      <c r="CV179" t="s">
        <v>8161</v>
      </c>
      <c r="DA179" s="3">
        <v>729220</v>
      </c>
      <c r="DB179" s="3">
        <v>541270</v>
      </c>
      <c r="DC179" s="3">
        <v>0</v>
      </c>
      <c r="DD179" s="3">
        <v>0</v>
      </c>
      <c r="DE179" s="3">
        <v>0</v>
      </c>
      <c r="DF179" s="3">
        <v>1243900</v>
      </c>
      <c r="DG179" s="3">
        <v>653900</v>
      </c>
      <c r="DH179" s="3">
        <v>3360400</v>
      </c>
      <c r="DI179" s="3">
        <v>730280</v>
      </c>
      <c r="DJ179" s="3">
        <v>1425700</v>
      </c>
      <c r="DK179" s="3">
        <v>1252900</v>
      </c>
      <c r="DL179" s="3">
        <v>75094000</v>
      </c>
      <c r="DM179" s="3">
        <v>72831000</v>
      </c>
      <c r="DN179" s="3">
        <v>0</v>
      </c>
      <c r="DO179" s="3">
        <v>0</v>
      </c>
      <c r="DP179" s="3">
        <v>0</v>
      </c>
      <c r="DQ179" s="3">
        <v>166720000</v>
      </c>
      <c r="DR179" s="3">
        <v>179510000</v>
      </c>
      <c r="DS179" s="3">
        <v>153740000</v>
      </c>
      <c r="DT179" s="3">
        <v>78313000</v>
      </c>
      <c r="DU179" s="3">
        <v>102780000</v>
      </c>
      <c r="DV179" s="3">
        <v>90582000</v>
      </c>
    </row>
    <row r="180" spans="1:126" x14ac:dyDescent="0.25">
      <c r="A180" t="s">
        <v>12089</v>
      </c>
      <c r="B180" t="s">
        <v>13823</v>
      </c>
      <c r="C180" t="s">
        <v>15557</v>
      </c>
      <c r="D180" t="s">
        <v>9307</v>
      </c>
      <c r="E180" t="s">
        <v>9306</v>
      </c>
      <c r="F180" t="s">
        <v>9306</v>
      </c>
      <c r="G180">
        <v>10</v>
      </c>
      <c r="H180">
        <v>10</v>
      </c>
      <c r="I180">
        <v>6</v>
      </c>
      <c r="J180">
        <v>1</v>
      </c>
      <c r="K180">
        <v>10</v>
      </c>
      <c r="L180">
        <v>10</v>
      </c>
      <c r="M180">
        <v>6</v>
      </c>
      <c r="N180">
        <v>5</v>
      </c>
      <c r="O180">
        <v>4</v>
      </c>
      <c r="P180">
        <v>2</v>
      </c>
      <c r="Q180">
        <v>1</v>
      </c>
      <c r="R180">
        <v>3</v>
      </c>
      <c r="S180">
        <v>3</v>
      </c>
      <c r="T180">
        <v>3</v>
      </c>
      <c r="U180">
        <v>5</v>
      </c>
      <c r="V180">
        <v>4</v>
      </c>
      <c r="W180">
        <v>4</v>
      </c>
      <c r="X180">
        <v>4</v>
      </c>
      <c r="Y180">
        <v>5</v>
      </c>
      <c r="Z180">
        <v>4</v>
      </c>
      <c r="AA180">
        <v>2</v>
      </c>
      <c r="AB180">
        <v>1</v>
      </c>
      <c r="AC180">
        <v>3</v>
      </c>
      <c r="AD180">
        <v>3</v>
      </c>
      <c r="AE180">
        <v>3</v>
      </c>
      <c r="AF180">
        <v>5</v>
      </c>
      <c r="AG180">
        <v>4</v>
      </c>
      <c r="AH180">
        <v>4</v>
      </c>
      <c r="AI180">
        <v>4</v>
      </c>
      <c r="AJ180">
        <v>2</v>
      </c>
      <c r="AK180">
        <v>2</v>
      </c>
      <c r="AL180">
        <v>0</v>
      </c>
      <c r="AM180">
        <v>0</v>
      </c>
      <c r="AN180">
        <v>1</v>
      </c>
      <c r="AO180">
        <v>1</v>
      </c>
      <c r="AP180">
        <v>1</v>
      </c>
      <c r="AQ180">
        <v>3</v>
      </c>
      <c r="AR180">
        <v>2</v>
      </c>
      <c r="AS180">
        <v>2</v>
      </c>
      <c r="AT180">
        <v>1</v>
      </c>
      <c r="AU180">
        <v>66.2</v>
      </c>
      <c r="AV180">
        <v>66.2</v>
      </c>
      <c r="AW180">
        <v>43.8</v>
      </c>
      <c r="AX180">
        <v>22.187000000000001</v>
      </c>
      <c r="AY180">
        <v>201</v>
      </c>
      <c r="AZ180">
        <v>201</v>
      </c>
      <c r="BA180">
        <v>0</v>
      </c>
      <c r="BB180">
        <v>21.143999999999998</v>
      </c>
      <c r="BC180">
        <v>31.8</v>
      </c>
      <c r="BD180">
        <v>27.9</v>
      </c>
      <c r="BE180">
        <v>9</v>
      </c>
      <c r="BF180">
        <v>5.5</v>
      </c>
      <c r="BG180">
        <v>19.899999999999999</v>
      </c>
      <c r="BH180">
        <v>19.899999999999999</v>
      </c>
      <c r="BI180">
        <v>19.899999999999999</v>
      </c>
      <c r="BJ180">
        <v>37.299999999999997</v>
      </c>
      <c r="BK180">
        <v>30.3</v>
      </c>
      <c r="BL180">
        <v>28.4</v>
      </c>
      <c r="BM180">
        <v>23.9</v>
      </c>
      <c r="BN180">
        <v>148680000</v>
      </c>
      <c r="BO180">
        <v>24323000</v>
      </c>
      <c r="BP180">
        <v>13645000</v>
      </c>
      <c r="BQ180">
        <v>3362600</v>
      </c>
      <c r="BR180">
        <v>2381900</v>
      </c>
      <c r="BS180">
        <v>2581500</v>
      </c>
      <c r="BT180">
        <v>6524900</v>
      </c>
      <c r="BU180">
        <v>6029100</v>
      </c>
      <c r="BV180">
        <v>34651000</v>
      </c>
      <c r="BW180">
        <v>14036000</v>
      </c>
      <c r="BX180">
        <v>21085000</v>
      </c>
      <c r="BY180">
        <v>20061000</v>
      </c>
      <c r="BZ180">
        <v>9912100</v>
      </c>
      <c r="CA180">
        <v>9</v>
      </c>
      <c r="CB180">
        <v>5</v>
      </c>
      <c r="CC180">
        <v>3</v>
      </c>
      <c r="CD180">
        <v>1</v>
      </c>
      <c r="CE180">
        <v>5</v>
      </c>
      <c r="CF180">
        <v>3</v>
      </c>
      <c r="CG180">
        <v>4</v>
      </c>
      <c r="CH180">
        <v>6</v>
      </c>
      <c r="CI180">
        <v>4</v>
      </c>
      <c r="CJ180">
        <v>6</v>
      </c>
      <c r="CK180">
        <v>5</v>
      </c>
      <c r="CL180">
        <v>51</v>
      </c>
      <c r="CP180">
        <v>1535</v>
      </c>
      <c r="CQ180" t="s">
        <v>9308</v>
      </c>
      <c r="CR180" t="s">
        <v>1042</v>
      </c>
      <c r="CS180" t="s">
        <v>9309</v>
      </c>
      <c r="CT180" t="s">
        <v>9310</v>
      </c>
      <c r="CU180" t="s">
        <v>9311</v>
      </c>
      <c r="CV180" t="s">
        <v>9312</v>
      </c>
      <c r="CW180" t="s">
        <v>9313</v>
      </c>
      <c r="CY180" t="s">
        <v>9314</v>
      </c>
      <c r="DA180" s="3">
        <v>1621600</v>
      </c>
      <c r="DB180" s="3">
        <v>909680</v>
      </c>
      <c r="DC180" s="3">
        <v>224180</v>
      </c>
      <c r="DD180" s="3">
        <v>158800</v>
      </c>
      <c r="DE180" s="3">
        <v>172100</v>
      </c>
      <c r="DF180" s="3">
        <v>434990</v>
      </c>
      <c r="DG180" s="3">
        <v>401940</v>
      </c>
      <c r="DH180" s="3">
        <v>2310100</v>
      </c>
      <c r="DI180" s="3">
        <v>935710</v>
      </c>
      <c r="DJ180" s="3">
        <v>1405700</v>
      </c>
      <c r="DK180" s="3">
        <v>1337400</v>
      </c>
      <c r="DL180" s="3">
        <v>18721000</v>
      </c>
      <c r="DM180" s="3">
        <v>14987000</v>
      </c>
      <c r="DN180" s="3">
        <v>0</v>
      </c>
      <c r="DO180" s="3">
        <v>0</v>
      </c>
      <c r="DP180" s="3">
        <v>13941000</v>
      </c>
      <c r="DQ180" s="3">
        <v>16126000</v>
      </c>
      <c r="DR180" s="3">
        <v>21110000</v>
      </c>
      <c r="DS180" s="3">
        <v>26116000</v>
      </c>
      <c r="DT180" s="3">
        <v>16581000</v>
      </c>
      <c r="DU180" s="3">
        <v>16194000</v>
      </c>
      <c r="DV180" s="3">
        <v>15398000</v>
      </c>
    </row>
    <row r="181" spans="1:126" x14ac:dyDescent="0.25">
      <c r="A181" t="s">
        <v>11746</v>
      </c>
      <c r="B181" t="s">
        <v>13480</v>
      </c>
      <c r="C181" t="s">
        <v>15214</v>
      </c>
      <c r="D181" t="s">
        <v>7444</v>
      </c>
      <c r="E181" t="s">
        <v>7443</v>
      </c>
      <c r="F181" t="s">
        <v>7443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0</v>
      </c>
      <c r="O181">
        <v>1</v>
      </c>
      <c r="P181">
        <v>0</v>
      </c>
      <c r="Q181">
        <v>0</v>
      </c>
      <c r="R181">
        <v>0</v>
      </c>
      <c r="S181">
        <v>1</v>
      </c>
      <c r="T181">
        <v>1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1</v>
      </c>
      <c r="AA181">
        <v>0</v>
      </c>
      <c r="AB181">
        <v>0</v>
      </c>
      <c r="AC181">
        <v>0</v>
      </c>
      <c r="AD181">
        <v>1</v>
      </c>
      <c r="AE181">
        <v>1</v>
      </c>
      <c r="AF181">
        <v>1</v>
      </c>
      <c r="AG181">
        <v>0</v>
      </c>
      <c r="AH181">
        <v>0</v>
      </c>
      <c r="AI181">
        <v>1</v>
      </c>
      <c r="AJ181">
        <v>0</v>
      </c>
      <c r="AK181">
        <v>1</v>
      </c>
      <c r="AL181">
        <v>0</v>
      </c>
      <c r="AM181">
        <v>0</v>
      </c>
      <c r="AN181">
        <v>0</v>
      </c>
      <c r="AO181">
        <v>1</v>
      </c>
      <c r="AP181">
        <v>1</v>
      </c>
      <c r="AQ181">
        <v>1</v>
      </c>
      <c r="AR181">
        <v>0</v>
      </c>
      <c r="AS181">
        <v>0</v>
      </c>
      <c r="AT181">
        <v>1</v>
      </c>
      <c r="AU181">
        <v>1.5</v>
      </c>
      <c r="AV181">
        <v>1.5</v>
      </c>
      <c r="AW181">
        <v>1.5</v>
      </c>
      <c r="AX181">
        <v>83.192999999999998</v>
      </c>
      <c r="AY181">
        <v>725</v>
      </c>
      <c r="AZ181">
        <v>725</v>
      </c>
      <c r="BA181">
        <v>4.4843000000000001E-3</v>
      </c>
      <c r="BB181">
        <v>1.9797</v>
      </c>
      <c r="BC181">
        <v>0</v>
      </c>
      <c r="BD181">
        <v>1.5</v>
      </c>
      <c r="BE181">
        <v>0</v>
      </c>
      <c r="BF181">
        <v>0</v>
      </c>
      <c r="BG181">
        <v>0</v>
      </c>
      <c r="BH181">
        <v>1.5</v>
      </c>
      <c r="BI181">
        <v>1.5</v>
      </c>
      <c r="BJ181">
        <v>1.5</v>
      </c>
      <c r="BK181">
        <v>0</v>
      </c>
      <c r="BL181">
        <v>0</v>
      </c>
      <c r="BM181">
        <v>1.5</v>
      </c>
      <c r="BN181">
        <v>346480000</v>
      </c>
      <c r="BO181">
        <v>0</v>
      </c>
      <c r="BP181">
        <v>31392000</v>
      </c>
      <c r="BQ181">
        <v>0</v>
      </c>
      <c r="BR181">
        <v>0</v>
      </c>
      <c r="BS181">
        <v>0</v>
      </c>
      <c r="BT181">
        <v>67674000</v>
      </c>
      <c r="BU181">
        <v>64628000</v>
      </c>
      <c r="BV181">
        <v>94516000</v>
      </c>
      <c r="BW181">
        <v>0</v>
      </c>
      <c r="BX181">
        <v>0</v>
      </c>
      <c r="BY181">
        <v>88270000</v>
      </c>
      <c r="BZ181">
        <v>9899400</v>
      </c>
      <c r="CA181">
        <v>0</v>
      </c>
      <c r="CB181">
        <v>1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1</v>
      </c>
      <c r="CI181">
        <v>0</v>
      </c>
      <c r="CJ181">
        <v>0</v>
      </c>
      <c r="CK181">
        <v>1</v>
      </c>
      <c r="CL181">
        <v>3</v>
      </c>
      <c r="CP181">
        <v>1196</v>
      </c>
      <c r="CQ181">
        <v>6899</v>
      </c>
      <c r="CR181" t="b">
        <v>1</v>
      </c>
      <c r="CS181">
        <v>7666</v>
      </c>
      <c r="CT181" t="s">
        <v>7445</v>
      </c>
      <c r="CU181" t="s">
        <v>7446</v>
      </c>
      <c r="CV181">
        <v>45380</v>
      </c>
      <c r="CX181" t="s">
        <v>7447</v>
      </c>
      <c r="CZ181" t="s">
        <v>7448</v>
      </c>
      <c r="DA181" s="3">
        <v>0</v>
      </c>
      <c r="DB181" s="3">
        <v>896920</v>
      </c>
      <c r="DC181" s="3">
        <v>0</v>
      </c>
      <c r="DD181" s="3">
        <v>0</v>
      </c>
      <c r="DE181" s="3">
        <v>0</v>
      </c>
      <c r="DF181" s="3">
        <v>1933500</v>
      </c>
      <c r="DG181" s="3">
        <v>1846500</v>
      </c>
      <c r="DH181" s="3">
        <v>2700500</v>
      </c>
      <c r="DI181" s="3">
        <v>0</v>
      </c>
      <c r="DJ181" s="3">
        <v>0</v>
      </c>
      <c r="DK181" s="3">
        <v>2522000</v>
      </c>
      <c r="DL181" s="3">
        <v>0</v>
      </c>
      <c r="DM181" s="3">
        <v>0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">
        <v>0</v>
      </c>
      <c r="DV181" s="3">
        <v>93843000</v>
      </c>
    </row>
    <row r="182" spans="1:126" x14ac:dyDescent="0.25">
      <c r="A182" t="s">
        <v>12211</v>
      </c>
      <c r="B182" t="s">
        <v>13945</v>
      </c>
      <c r="C182" t="s">
        <v>15678</v>
      </c>
      <c r="D182" t="s">
        <v>9916</v>
      </c>
      <c r="E182" t="s">
        <v>9915</v>
      </c>
      <c r="F182" t="s">
        <v>9915</v>
      </c>
      <c r="G182">
        <v>1</v>
      </c>
      <c r="H182">
        <v>1</v>
      </c>
      <c r="I182">
        <v>1</v>
      </c>
      <c r="J182">
        <v>1</v>
      </c>
      <c r="K182">
        <v>1</v>
      </c>
      <c r="L182">
        <v>1</v>
      </c>
      <c r="M182">
        <v>1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</v>
      </c>
      <c r="AR182">
        <v>0</v>
      </c>
      <c r="AS182">
        <v>0</v>
      </c>
      <c r="AT182">
        <v>0</v>
      </c>
      <c r="AU182">
        <v>2.1</v>
      </c>
      <c r="AV182">
        <v>2.1</v>
      </c>
      <c r="AW182">
        <v>2.1</v>
      </c>
      <c r="AX182">
        <v>82.340999999999994</v>
      </c>
      <c r="AY182">
        <v>715</v>
      </c>
      <c r="AZ182">
        <v>715</v>
      </c>
      <c r="BA182">
        <v>1</v>
      </c>
      <c r="BB182">
        <v>-2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2.1</v>
      </c>
      <c r="BK182">
        <v>0</v>
      </c>
      <c r="BL182">
        <v>0</v>
      </c>
      <c r="BM182">
        <v>0</v>
      </c>
      <c r="BN182">
        <v>382280000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382280000</v>
      </c>
      <c r="BW182">
        <v>0</v>
      </c>
      <c r="BX182">
        <v>0</v>
      </c>
      <c r="BY182">
        <v>0</v>
      </c>
      <c r="BZ182">
        <v>9802100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1</v>
      </c>
      <c r="CI182">
        <v>0</v>
      </c>
      <c r="CJ182">
        <v>0</v>
      </c>
      <c r="CK182">
        <v>0</v>
      </c>
      <c r="CL182">
        <v>1</v>
      </c>
      <c r="CM182" t="s">
        <v>127</v>
      </c>
      <c r="CP182">
        <v>1654</v>
      </c>
      <c r="CQ182">
        <v>5040</v>
      </c>
      <c r="CR182" t="b">
        <v>1</v>
      </c>
      <c r="CS182">
        <v>5669</v>
      </c>
      <c r="CT182">
        <v>30427</v>
      </c>
      <c r="CU182">
        <v>36284</v>
      </c>
      <c r="CV182">
        <v>36284</v>
      </c>
      <c r="CX182">
        <v>2110</v>
      </c>
      <c r="CZ182">
        <v>15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9802100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281730000</v>
      </c>
      <c r="DT182" s="3">
        <v>0</v>
      </c>
      <c r="DU182" s="3">
        <v>0</v>
      </c>
      <c r="DV182" s="3">
        <v>0</v>
      </c>
    </row>
    <row r="183" spans="1:126" x14ac:dyDescent="0.25">
      <c r="A183" t="s">
        <v>11014</v>
      </c>
      <c r="B183" t="s">
        <v>12748</v>
      </c>
      <c r="C183" t="s">
        <v>14482</v>
      </c>
      <c r="D183" t="s">
        <v>3135</v>
      </c>
      <c r="E183" t="s">
        <v>3134</v>
      </c>
      <c r="F183" t="s">
        <v>3134</v>
      </c>
      <c r="G183">
        <v>6</v>
      </c>
      <c r="H183">
        <v>6</v>
      </c>
      <c r="I183">
        <v>6</v>
      </c>
      <c r="J183">
        <v>1</v>
      </c>
      <c r="K183">
        <v>6</v>
      </c>
      <c r="L183">
        <v>6</v>
      </c>
      <c r="M183">
        <v>6</v>
      </c>
      <c r="N183">
        <v>3</v>
      </c>
      <c r="O183">
        <v>4</v>
      </c>
      <c r="P183">
        <v>3</v>
      </c>
      <c r="Q183">
        <v>4</v>
      </c>
      <c r="R183">
        <v>3</v>
      </c>
      <c r="S183">
        <v>5</v>
      </c>
      <c r="T183">
        <v>2</v>
      </c>
      <c r="U183">
        <v>4</v>
      </c>
      <c r="V183">
        <v>3</v>
      </c>
      <c r="W183">
        <v>4</v>
      </c>
      <c r="X183">
        <v>3</v>
      </c>
      <c r="Y183">
        <v>3</v>
      </c>
      <c r="Z183">
        <v>4</v>
      </c>
      <c r="AA183">
        <v>3</v>
      </c>
      <c r="AB183">
        <v>4</v>
      </c>
      <c r="AC183">
        <v>3</v>
      </c>
      <c r="AD183">
        <v>5</v>
      </c>
      <c r="AE183">
        <v>2</v>
      </c>
      <c r="AF183">
        <v>4</v>
      </c>
      <c r="AG183">
        <v>3</v>
      </c>
      <c r="AH183">
        <v>4</v>
      </c>
      <c r="AI183">
        <v>3</v>
      </c>
      <c r="AJ183">
        <v>3</v>
      </c>
      <c r="AK183">
        <v>4</v>
      </c>
      <c r="AL183">
        <v>3</v>
      </c>
      <c r="AM183">
        <v>4</v>
      </c>
      <c r="AN183">
        <v>3</v>
      </c>
      <c r="AO183">
        <v>5</v>
      </c>
      <c r="AP183">
        <v>2</v>
      </c>
      <c r="AQ183">
        <v>4</v>
      </c>
      <c r="AR183">
        <v>3</v>
      </c>
      <c r="AS183">
        <v>4</v>
      </c>
      <c r="AT183">
        <v>3</v>
      </c>
      <c r="AU183">
        <v>25.6</v>
      </c>
      <c r="AV183">
        <v>25.6</v>
      </c>
      <c r="AW183">
        <v>25.6</v>
      </c>
      <c r="AX183">
        <v>22.175999999999998</v>
      </c>
      <c r="AY183">
        <v>199</v>
      </c>
      <c r="AZ183">
        <v>199</v>
      </c>
      <c r="BA183">
        <v>0</v>
      </c>
      <c r="BB183">
        <v>10.28</v>
      </c>
      <c r="BC183">
        <v>14.1</v>
      </c>
      <c r="BD183">
        <v>20.100000000000001</v>
      </c>
      <c r="BE183">
        <v>14.6</v>
      </c>
      <c r="BF183">
        <v>19.600000000000001</v>
      </c>
      <c r="BG183">
        <v>14.1</v>
      </c>
      <c r="BH183">
        <v>19.600000000000001</v>
      </c>
      <c r="BI183">
        <v>10.1</v>
      </c>
      <c r="BJ183">
        <v>20.100000000000001</v>
      </c>
      <c r="BK183">
        <v>14.1</v>
      </c>
      <c r="BL183">
        <v>20.100000000000001</v>
      </c>
      <c r="BM183">
        <v>14.1</v>
      </c>
      <c r="BN183">
        <v>146740000</v>
      </c>
      <c r="BO183">
        <v>18083000</v>
      </c>
      <c r="BP183">
        <v>11739000</v>
      </c>
      <c r="BQ183">
        <v>2696700</v>
      </c>
      <c r="BR183">
        <v>13431000</v>
      </c>
      <c r="BS183">
        <v>2743000</v>
      </c>
      <c r="BT183">
        <v>16579000</v>
      </c>
      <c r="BU183">
        <v>4685000</v>
      </c>
      <c r="BV183">
        <v>13400000</v>
      </c>
      <c r="BW183">
        <v>19567000</v>
      </c>
      <c r="BX183">
        <v>30627000</v>
      </c>
      <c r="BY183">
        <v>13192000</v>
      </c>
      <c r="BZ183">
        <v>9782800</v>
      </c>
      <c r="CA183">
        <v>3</v>
      </c>
      <c r="CB183">
        <v>4</v>
      </c>
      <c r="CC183">
        <v>3</v>
      </c>
      <c r="CD183">
        <v>4</v>
      </c>
      <c r="CE183">
        <v>3</v>
      </c>
      <c r="CF183">
        <v>5</v>
      </c>
      <c r="CG183">
        <v>2</v>
      </c>
      <c r="CH183">
        <v>5</v>
      </c>
      <c r="CI183">
        <v>3</v>
      </c>
      <c r="CJ183">
        <v>4</v>
      </c>
      <c r="CK183">
        <v>3</v>
      </c>
      <c r="CL183">
        <v>39</v>
      </c>
      <c r="CP183">
        <v>470</v>
      </c>
      <c r="CQ183" t="s">
        <v>3136</v>
      </c>
      <c r="CR183" t="s">
        <v>576</v>
      </c>
      <c r="CS183" t="s">
        <v>3137</v>
      </c>
      <c r="CT183" t="s">
        <v>3138</v>
      </c>
      <c r="CU183" t="s">
        <v>3139</v>
      </c>
      <c r="CV183" t="s">
        <v>3140</v>
      </c>
      <c r="DA183" s="3">
        <v>1205500</v>
      </c>
      <c r="DB183" s="3">
        <v>782620</v>
      </c>
      <c r="DC183" s="3">
        <v>179780</v>
      </c>
      <c r="DD183" s="3">
        <v>895390</v>
      </c>
      <c r="DE183" s="3">
        <v>182870</v>
      </c>
      <c r="DF183" s="3">
        <v>1105300</v>
      </c>
      <c r="DG183" s="3">
        <v>312330</v>
      </c>
      <c r="DH183" s="3">
        <v>893310</v>
      </c>
      <c r="DI183" s="3">
        <v>1304500</v>
      </c>
      <c r="DJ183" s="3">
        <v>2041800</v>
      </c>
      <c r="DK183" s="3">
        <v>879490</v>
      </c>
      <c r="DL183" s="3">
        <v>16023000</v>
      </c>
      <c r="DM183" s="3">
        <v>12256000</v>
      </c>
      <c r="DN183" s="3">
        <v>19158000</v>
      </c>
      <c r="DO183" s="3">
        <v>34486000</v>
      </c>
      <c r="DP183" s="3">
        <v>19462000</v>
      </c>
      <c r="DQ183" s="3">
        <v>28377000</v>
      </c>
      <c r="DR183" s="3">
        <v>19775000</v>
      </c>
      <c r="DS183" s="3">
        <v>23910000</v>
      </c>
      <c r="DT183" s="3">
        <v>15879000</v>
      </c>
      <c r="DU183" s="3">
        <v>21372000</v>
      </c>
      <c r="DV183" s="3">
        <v>17858000</v>
      </c>
    </row>
    <row r="184" spans="1:126" x14ac:dyDescent="0.25">
      <c r="A184" t="s">
        <v>11770</v>
      </c>
      <c r="B184" t="s">
        <v>13504</v>
      </c>
      <c r="C184" t="s">
        <v>15238</v>
      </c>
      <c r="D184" t="s">
        <v>7564</v>
      </c>
      <c r="E184" t="s">
        <v>7563</v>
      </c>
      <c r="F184" t="s">
        <v>7563</v>
      </c>
      <c r="G184">
        <v>1</v>
      </c>
      <c r="H184">
        <v>1</v>
      </c>
      <c r="I184">
        <v>1</v>
      </c>
      <c r="J184">
        <v>1</v>
      </c>
      <c r="K184">
        <v>1</v>
      </c>
      <c r="L184">
        <v>1</v>
      </c>
      <c r="M184">
        <v>1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1</v>
      </c>
      <c r="W184">
        <v>1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</v>
      </c>
      <c r="AG184">
        <v>1</v>
      </c>
      <c r="AH184">
        <v>1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1</v>
      </c>
      <c r="AS184">
        <v>1</v>
      </c>
      <c r="AT184">
        <v>0</v>
      </c>
      <c r="AU184">
        <v>3.6</v>
      </c>
      <c r="AV184">
        <v>3.6</v>
      </c>
      <c r="AW184">
        <v>3.6</v>
      </c>
      <c r="AX184">
        <v>51.277999999999999</v>
      </c>
      <c r="AY184">
        <v>474</v>
      </c>
      <c r="AZ184">
        <v>474</v>
      </c>
      <c r="BA184">
        <v>1</v>
      </c>
      <c r="BB184">
        <v>-2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3.6</v>
      </c>
      <c r="BK184">
        <v>3.6</v>
      </c>
      <c r="BL184">
        <v>3.6</v>
      </c>
      <c r="BM184">
        <v>0</v>
      </c>
      <c r="BN184">
        <v>156220000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78479000</v>
      </c>
      <c r="BW184">
        <v>29672000</v>
      </c>
      <c r="BX184">
        <v>48071000</v>
      </c>
      <c r="BY184">
        <v>0</v>
      </c>
      <c r="BZ184">
        <v>9763900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 t="s">
        <v>127</v>
      </c>
      <c r="CP184">
        <v>1220</v>
      </c>
      <c r="CQ184">
        <v>6181</v>
      </c>
      <c r="CR184" t="b">
        <v>1</v>
      </c>
      <c r="CS184">
        <v>6901</v>
      </c>
      <c r="CT184" t="s">
        <v>7565</v>
      </c>
      <c r="CU184" t="s">
        <v>7566</v>
      </c>
      <c r="CV184">
        <v>41333</v>
      </c>
      <c r="CW184">
        <v>578</v>
      </c>
      <c r="CX184">
        <v>1990</v>
      </c>
      <c r="CY184">
        <v>244</v>
      </c>
      <c r="CZ184">
        <v>252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4904900</v>
      </c>
      <c r="DI184" s="3">
        <v>1854500</v>
      </c>
      <c r="DJ184" s="3">
        <v>3004500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39701000</v>
      </c>
      <c r="DV184" s="3">
        <v>0</v>
      </c>
    </row>
    <row r="185" spans="1:126" x14ac:dyDescent="0.25">
      <c r="A185" t="s">
        <v>11031</v>
      </c>
      <c r="B185" t="s">
        <v>12765</v>
      </c>
      <c r="C185" t="s">
        <v>14499</v>
      </c>
      <c r="D185" t="s">
        <v>3252</v>
      </c>
      <c r="E185" t="s">
        <v>3249</v>
      </c>
      <c r="F185" t="s">
        <v>3250</v>
      </c>
      <c r="G185" t="s">
        <v>3251</v>
      </c>
      <c r="H185" t="s">
        <v>3251</v>
      </c>
      <c r="I185" t="s">
        <v>3251</v>
      </c>
      <c r="J185">
        <v>2</v>
      </c>
      <c r="K185">
        <v>22</v>
      </c>
      <c r="L185">
        <v>22</v>
      </c>
      <c r="M185">
        <v>22</v>
      </c>
      <c r="N185">
        <v>9</v>
      </c>
      <c r="O185">
        <v>12</v>
      </c>
      <c r="P185">
        <v>11</v>
      </c>
      <c r="Q185">
        <v>16</v>
      </c>
      <c r="R185">
        <v>15</v>
      </c>
      <c r="S185">
        <v>0</v>
      </c>
      <c r="T185">
        <v>0</v>
      </c>
      <c r="U185">
        <v>2</v>
      </c>
      <c r="V185">
        <v>13</v>
      </c>
      <c r="W185">
        <v>11</v>
      </c>
      <c r="X185">
        <v>12</v>
      </c>
      <c r="Y185">
        <v>9</v>
      </c>
      <c r="Z185">
        <v>12</v>
      </c>
      <c r="AA185">
        <v>11</v>
      </c>
      <c r="AB185">
        <v>16</v>
      </c>
      <c r="AC185">
        <v>15</v>
      </c>
      <c r="AD185">
        <v>0</v>
      </c>
      <c r="AE185">
        <v>0</v>
      </c>
      <c r="AF185">
        <v>2</v>
      </c>
      <c r="AG185">
        <v>13</v>
      </c>
      <c r="AH185">
        <v>11</v>
      </c>
      <c r="AI185">
        <v>12</v>
      </c>
      <c r="AJ185">
        <v>9</v>
      </c>
      <c r="AK185">
        <v>12</v>
      </c>
      <c r="AL185">
        <v>11</v>
      </c>
      <c r="AM185">
        <v>16</v>
      </c>
      <c r="AN185">
        <v>15</v>
      </c>
      <c r="AO185">
        <v>0</v>
      </c>
      <c r="AP185">
        <v>0</v>
      </c>
      <c r="AQ185">
        <v>2</v>
      </c>
      <c r="AR185">
        <v>13</v>
      </c>
      <c r="AS185">
        <v>11</v>
      </c>
      <c r="AT185">
        <v>12</v>
      </c>
      <c r="AU185">
        <v>29.6</v>
      </c>
      <c r="AV185">
        <v>29.6</v>
      </c>
      <c r="AW185">
        <v>29.6</v>
      </c>
      <c r="AX185">
        <v>77.950999999999993</v>
      </c>
      <c r="AY185">
        <v>699</v>
      </c>
      <c r="AZ185" t="s">
        <v>3253</v>
      </c>
      <c r="BA185">
        <v>0</v>
      </c>
      <c r="BB185">
        <v>58.218000000000004</v>
      </c>
      <c r="BC185">
        <v>16.3</v>
      </c>
      <c r="BD185">
        <v>20.6</v>
      </c>
      <c r="BE185">
        <v>16.3</v>
      </c>
      <c r="BF185">
        <v>22.3</v>
      </c>
      <c r="BG185">
        <v>22.2</v>
      </c>
      <c r="BH185">
        <v>0</v>
      </c>
      <c r="BI185">
        <v>0</v>
      </c>
      <c r="BJ185">
        <v>3.4</v>
      </c>
      <c r="BK185">
        <v>20.9</v>
      </c>
      <c r="BL185">
        <v>19.600000000000001</v>
      </c>
      <c r="BM185">
        <v>19.7</v>
      </c>
      <c r="BN185">
        <v>360610000</v>
      </c>
      <c r="BO185">
        <v>31686000</v>
      </c>
      <c r="BP185">
        <v>78615000</v>
      </c>
      <c r="BQ185">
        <v>19318000</v>
      </c>
      <c r="BR185">
        <v>55122000</v>
      </c>
      <c r="BS185">
        <v>45418000</v>
      </c>
      <c r="BT185">
        <v>0</v>
      </c>
      <c r="BU185">
        <v>0</v>
      </c>
      <c r="BV185">
        <v>694300</v>
      </c>
      <c r="BW185">
        <v>42410000</v>
      </c>
      <c r="BX185">
        <v>59187000</v>
      </c>
      <c r="BY185">
        <v>28158000</v>
      </c>
      <c r="BZ185">
        <v>9746200</v>
      </c>
      <c r="CA185">
        <v>11</v>
      </c>
      <c r="CB185">
        <v>17</v>
      </c>
      <c r="CC185">
        <v>13</v>
      </c>
      <c r="CD185">
        <v>22</v>
      </c>
      <c r="CE185">
        <v>19</v>
      </c>
      <c r="CF185">
        <v>0</v>
      </c>
      <c r="CG185">
        <v>0</v>
      </c>
      <c r="CH185">
        <v>3</v>
      </c>
      <c r="CI185">
        <v>15</v>
      </c>
      <c r="CJ185">
        <v>12</v>
      </c>
      <c r="CK185">
        <v>12</v>
      </c>
      <c r="CL185">
        <v>124</v>
      </c>
      <c r="CP185">
        <v>487</v>
      </c>
      <c r="CQ185" t="s">
        <v>3254</v>
      </c>
      <c r="CR185" t="s">
        <v>2790</v>
      </c>
      <c r="CS185" t="s">
        <v>3255</v>
      </c>
      <c r="CT185" t="s">
        <v>3256</v>
      </c>
      <c r="CU185" t="s">
        <v>3257</v>
      </c>
      <c r="CV185" t="s">
        <v>3258</v>
      </c>
      <c r="CW185" t="s">
        <v>3259</v>
      </c>
      <c r="CX185">
        <v>1612</v>
      </c>
      <c r="CY185" t="s">
        <v>3260</v>
      </c>
      <c r="CZ185">
        <v>114</v>
      </c>
      <c r="DA185" s="3">
        <v>856370</v>
      </c>
      <c r="DB185" s="3">
        <v>2124700</v>
      </c>
      <c r="DC185" s="3">
        <v>522120</v>
      </c>
      <c r="DD185" s="3">
        <v>1489800</v>
      </c>
      <c r="DE185" s="3">
        <v>1227500</v>
      </c>
      <c r="DF185" s="3">
        <v>0</v>
      </c>
      <c r="DG185" s="3">
        <v>0</v>
      </c>
      <c r="DH185" s="3">
        <v>18765</v>
      </c>
      <c r="DI185" s="3">
        <v>1146200</v>
      </c>
      <c r="DJ185" s="3">
        <v>1599600</v>
      </c>
      <c r="DK185" s="3">
        <v>761040</v>
      </c>
      <c r="DL185" s="3">
        <v>46179000</v>
      </c>
      <c r="DM185" s="3">
        <v>103920000</v>
      </c>
      <c r="DN185" s="3">
        <v>145460000</v>
      </c>
      <c r="DO185" s="3">
        <v>119140000</v>
      </c>
      <c r="DP185" s="3">
        <v>190640000</v>
      </c>
      <c r="DQ185" s="3">
        <v>0</v>
      </c>
      <c r="DR185" s="3">
        <v>0</v>
      </c>
      <c r="DS185" s="3">
        <v>0</v>
      </c>
      <c r="DT185" s="3">
        <v>56017000</v>
      </c>
      <c r="DU185" s="3">
        <v>69590000</v>
      </c>
      <c r="DV185" s="3">
        <v>37841000</v>
      </c>
    </row>
    <row r="186" spans="1:126" x14ac:dyDescent="0.25">
      <c r="A186" t="s">
        <v>11912</v>
      </c>
      <c r="B186" t="s">
        <v>13646</v>
      </c>
      <c r="C186" t="s">
        <v>15380</v>
      </c>
      <c r="D186" t="s">
        <v>8309</v>
      </c>
      <c r="E186" t="s">
        <v>8308</v>
      </c>
      <c r="F186" t="s">
        <v>8308</v>
      </c>
      <c r="G186">
        <v>5</v>
      </c>
      <c r="H186">
        <v>5</v>
      </c>
      <c r="I186">
        <v>5</v>
      </c>
      <c r="J186">
        <v>1</v>
      </c>
      <c r="K186">
        <v>5</v>
      </c>
      <c r="L186">
        <v>5</v>
      </c>
      <c r="M186">
        <v>5</v>
      </c>
      <c r="N186">
        <v>0</v>
      </c>
      <c r="O186">
        <v>2</v>
      </c>
      <c r="P186">
        <v>0</v>
      </c>
      <c r="Q186">
        <v>0</v>
      </c>
      <c r="R186">
        <v>0</v>
      </c>
      <c r="S186">
        <v>3</v>
      </c>
      <c r="T186">
        <v>2</v>
      </c>
      <c r="U186">
        <v>4</v>
      </c>
      <c r="V186">
        <v>1</v>
      </c>
      <c r="W186">
        <v>3</v>
      </c>
      <c r="X186">
        <v>1</v>
      </c>
      <c r="Y186">
        <v>0</v>
      </c>
      <c r="Z186">
        <v>2</v>
      </c>
      <c r="AA186">
        <v>0</v>
      </c>
      <c r="AB186">
        <v>0</v>
      </c>
      <c r="AC186">
        <v>0</v>
      </c>
      <c r="AD186">
        <v>3</v>
      </c>
      <c r="AE186">
        <v>2</v>
      </c>
      <c r="AF186">
        <v>4</v>
      </c>
      <c r="AG186">
        <v>1</v>
      </c>
      <c r="AH186">
        <v>3</v>
      </c>
      <c r="AI186">
        <v>1</v>
      </c>
      <c r="AJ186">
        <v>0</v>
      </c>
      <c r="AK186">
        <v>2</v>
      </c>
      <c r="AL186">
        <v>0</v>
      </c>
      <c r="AM186">
        <v>0</v>
      </c>
      <c r="AN186">
        <v>0</v>
      </c>
      <c r="AO186">
        <v>3</v>
      </c>
      <c r="AP186">
        <v>2</v>
      </c>
      <c r="AQ186">
        <v>4</v>
      </c>
      <c r="AR186">
        <v>1</v>
      </c>
      <c r="AS186">
        <v>3</v>
      </c>
      <c r="AT186">
        <v>1</v>
      </c>
      <c r="AU186">
        <v>14.9</v>
      </c>
      <c r="AV186">
        <v>14.9</v>
      </c>
      <c r="AW186">
        <v>14.9</v>
      </c>
      <c r="AX186">
        <v>46.414999999999999</v>
      </c>
      <c r="AY186">
        <v>417</v>
      </c>
      <c r="AZ186">
        <v>417</v>
      </c>
      <c r="BA186">
        <v>0</v>
      </c>
      <c r="BB186">
        <v>56.136000000000003</v>
      </c>
      <c r="BC186">
        <v>0</v>
      </c>
      <c r="BD186">
        <v>8.1999999999999993</v>
      </c>
      <c r="BE186">
        <v>0</v>
      </c>
      <c r="BF186">
        <v>0</v>
      </c>
      <c r="BG186">
        <v>0</v>
      </c>
      <c r="BH186">
        <v>10.6</v>
      </c>
      <c r="BI186">
        <v>8.1999999999999993</v>
      </c>
      <c r="BJ186">
        <v>13.2</v>
      </c>
      <c r="BK186">
        <v>3.4</v>
      </c>
      <c r="BL186">
        <v>9.8000000000000007</v>
      </c>
      <c r="BM186">
        <v>4.8</v>
      </c>
      <c r="BN186">
        <v>194800000</v>
      </c>
      <c r="BO186">
        <v>0</v>
      </c>
      <c r="BP186">
        <v>1861000</v>
      </c>
      <c r="BQ186">
        <v>0</v>
      </c>
      <c r="BR186">
        <v>0</v>
      </c>
      <c r="BS186">
        <v>0</v>
      </c>
      <c r="BT186">
        <v>2891500</v>
      </c>
      <c r="BU186">
        <v>1596600</v>
      </c>
      <c r="BV186">
        <v>13756000</v>
      </c>
      <c r="BW186">
        <v>1375000</v>
      </c>
      <c r="BX186">
        <v>171650000</v>
      </c>
      <c r="BY186">
        <v>1669500</v>
      </c>
      <c r="BZ186">
        <v>9739900</v>
      </c>
      <c r="CA186">
        <v>0</v>
      </c>
      <c r="CB186">
        <v>2</v>
      </c>
      <c r="CC186">
        <v>0</v>
      </c>
      <c r="CD186">
        <v>0</v>
      </c>
      <c r="CE186">
        <v>0</v>
      </c>
      <c r="CF186">
        <v>3</v>
      </c>
      <c r="CG186">
        <v>2</v>
      </c>
      <c r="CH186">
        <v>4</v>
      </c>
      <c r="CI186">
        <v>1</v>
      </c>
      <c r="CJ186">
        <v>3</v>
      </c>
      <c r="CK186">
        <v>1</v>
      </c>
      <c r="CL186">
        <v>16</v>
      </c>
      <c r="CP186">
        <v>1359</v>
      </c>
      <c r="CQ186" t="s">
        <v>8310</v>
      </c>
      <c r="CR186" t="s">
        <v>135</v>
      </c>
      <c r="CS186" t="s">
        <v>8311</v>
      </c>
      <c r="CT186" t="s">
        <v>8312</v>
      </c>
      <c r="CU186" t="s">
        <v>8313</v>
      </c>
      <c r="CV186" t="s">
        <v>8314</v>
      </c>
      <c r="DA186" s="3">
        <v>0</v>
      </c>
      <c r="DB186" s="3">
        <v>93051</v>
      </c>
      <c r="DC186" s="3">
        <v>0</v>
      </c>
      <c r="DD186" s="3">
        <v>0</v>
      </c>
      <c r="DE186" s="3">
        <v>0</v>
      </c>
      <c r="DF186" s="3">
        <v>144570</v>
      </c>
      <c r="DG186" s="3">
        <v>79828</v>
      </c>
      <c r="DH186" s="3">
        <v>687790</v>
      </c>
      <c r="DI186" s="3">
        <v>68750</v>
      </c>
      <c r="DJ186" s="3">
        <v>8582500</v>
      </c>
      <c r="DK186" s="3">
        <v>83476</v>
      </c>
      <c r="DL186" s="3">
        <v>0</v>
      </c>
      <c r="DM186" s="3">
        <v>16721000</v>
      </c>
      <c r="DN186" s="3">
        <v>0</v>
      </c>
      <c r="DO186" s="3">
        <v>0</v>
      </c>
      <c r="DP186" s="3">
        <v>0</v>
      </c>
      <c r="DQ186" s="3">
        <v>33535000</v>
      </c>
      <c r="DR186" s="3">
        <v>34602000</v>
      </c>
      <c r="DS186" s="3">
        <v>46312000</v>
      </c>
      <c r="DT186" s="3">
        <v>0</v>
      </c>
      <c r="DU186" s="3">
        <v>34370000</v>
      </c>
      <c r="DV186" s="3">
        <v>0</v>
      </c>
    </row>
    <row r="187" spans="1:126" x14ac:dyDescent="0.25">
      <c r="A187" t="s">
        <v>11311</v>
      </c>
      <c r="B187" t="s">
        <v>13045</v>
      </c>
      <c r="C187" t="s">
        <v>14779</v>
      </c>
      <c r="D187" t="s">
        <v>5103</v>
      </c>
      <c r="E187" t="s">
        <v>5102</v>
      </c>
      <c r="F187" t="s">
        <v>5102</v>
      </c>
      <c r="G187">
        <v>7</v>
      </c>
      <c r="H187">
        <v>7</v>
      </c>
      <c r="I187">
        <v>7</v>
      </c>
      <c r="J187">
        <v>1</v>
      </c>
      <c r="K187">
        <v>7</v>
      </c>
      <c r="L187">
        <v>7</v>
      </c>
      <c r="M187">
        <v>7</v>
      </c>
      <c r="N187">
        <v>4</v>
      </c>
      <c r="O187">
        <v>3</v>
      </c>
      <c r="P187">
        <v>0</v>
      </c>
      <c r="Q187">
        <v>4</v>
      </c>
      <c r="R187">
        <v>0</v>
      </c>
      <c r="S187">
        <v>3</v>
      </c>
      <c r="T187">
        <v>3</v>
      </c>
      <c r="U187">
        <v>4</v>
      </c>
      <c r="V187">
        <v>4</v>
      </c>
      <c r="W187">
        <v>6</v>
      </c>
      <c r="X187">
        <v>4</v>
      </c>
      <c r="Y187">
        <v>4</v>
      </c>
      <c r="Z187">
        <v>3</v>
      </c>
      <c r="AA187">
        <v>0</v>
      </c>
      <c r="AB187">
        <v>4</v>
      </c>
      <c r="AC187">
        <v>0</v>
      </c>
      <c r="AD187">
        <v>3</v>
      </c>
      <c r="AE187">
        <v>3</v>
      </c>
      <c r="AF187">
        <v>4</v>
      </c>
      <c r="AG187">
        <v>4</v>
      </c>
      <c r="AH187">
        <v>6</v>
      </c>
      <c r="AI187">
        <v>4</v>
      </c>
      <c r="AJ187">
        <v>4</v>
      </c>
      <c r="AK187">
        <v>3</v>
      </c>
      <c r="AL187">
        <v>0</v>
      </c>
      <c r="AM187">
        <v>4</v>
      </c>
      <c r="AN187">
        <v>0</v>
      </c>
      <c r="AO187">
        <v>3</v>
      </c>
      <c r="AP187">
        <v>3</v>
      </c>
      <c r="AQ187">
        <v>4</v>
      </c>
      <c r="AR187">
        <v>4</v>
      </c>
      <c r="AS187">
        <v>6</v>
      </c>
      <c r="AT187">
        <v>4</v>
      </c>
      <c r="AU187">
        <v>16.3</v>
      </c>
      <c r="AV187">
        <v>16.3</v>
      </c>
      <c r="AW187">
        <v>16.3</v>
      </c>
      <c r="AX187">
        <v>51.655000000000001</v>
      </c>
      <c r="AY187">
        <v>448</v>
      </c>
      <c r="AZ187">
        <v>448</v>
      </c>
      <c r="BA187">
        <v>0</v>
      </c>
      <c r="BB187">
        <v>29.07</v>
      </c>
      <c r="BC187">
        <v>12.5</v>
      </c>
      <c r="BD187">
        <v>8.9</v>
      </c>
      <c r="BE187">
        <v>0</v>
      </c>
      <c r="BF187">
        <v>9.8000000000000007</v>
      </c>
      <c r="BG187">
        <v>0</v>
      </c>
      <c r="BH187">
        <v>9.8000000000000007</v>
      </c>
      <c r="BI187">
        <v>8.9</v>
      </c>
      <c r="BJ187">
        <v>12.5</v>
      </c>
      <c r="BK187">
        <v>10.7</v>
      </c>
      <c r="BL187">
        <v>14.5</v>
      </c>
      <c r="BM187">
        <v>12.5</v>
      </c>
      <c r="BN187">
        <v>184110000</v>
      </c>
      <c r="BO187">
        <v>32621000</v>
      </c>
      <c r="BP187">
        <v>9410800</v>
      </c>
      <c r="BQ187">
        <v>0</v>
      </c>
      <c r="BR187">
        <v>5404400</v>
      </c>
      <c r="BS187">
        <v>0</v>
      </c>
      <c r="BT187">
        <v>13795000</v>
      </c>
      <c r="BU187">
        <v>9948500</v>
      </c>
      <c r="BV187">
        <v>18540000</v>
      </c>
      <c r="BW187">
        <v>24555000</v>
      </c>
      <c r="BX187">
        <v>44082000</v>
      </c>
      <c r="BY187">
        <v>25749000</v>
      </c>
      <c r="BZ187">
        <v>9689800</v>
      </c>
      <c r="CA187">
        <v>6</v>
      </c>
      <c r="CB187">
        <v>3</v>
      </c>
      <c r="CC187">
        <v>0</v>
      </c>
      <c r="CD187">
        <v>4</v>
      </c>
      <c r="CE187">
        <v>0</v>
      </c>
      <c r="CF187">
        <v>4</v>
      </c>
      <c r="CG187">
        <v>4</v>
      </c>
      <c r="CH187">
        <v>5</v>
      </c>
      <c r="CI187">
        <v>7</v>
      </c>
      <c r="CJ187">
        <v>7</v>
      </c>
      <c r="CK187">
        <v>4</v>
      </c>
      <c r="CL187">
        <v>44</v>
      </c>
      <c r="CP187">
        <v>764</v>
      </c>
      <c r="CQ187" t="s">
        <v>5104</v>
      </c>
      <c r="CR187" t="s">
        <v>1016</v>
      </c>
      <c r="CS187" t="s">
        <v>5105</v>
      </c>
      <c r="CT187" t="s">
        <v>5106</v>
      </c>
      <c r="CU187" t="s">
        <v>5107</v>
      </c>
      <c r="CV187" t="s">
        <v>5108</v>
      </c>
      <c r="DA187" s="3">
        <v>1716900</v>
      </c>
      <c r="DB187" s="3">
        <v>495300</v>
      </c>
      <c r="DC187" s="3">
        <v>0</v>
      </c>
      <c r="DD187" s="3">
        <v>284440</v>
      </c>
      <c r="DE187" s="3">
        <v>0</v>
      </c>
      <c r="DF187" s="3">
        <v>726030</v>
      </c>
      <c r="DG187" s="3">
        <v>523610</v>
      </c>
      <c r="DH187" s="3">
        <v>975780</v>
      </c>
      <c r="DI187" s="3">
        <v>1292400</v>
      </c>
      <c r="DJ187" s="3">
        <v>2320100</v>
      </c>
      <c r="DK187" s="3">
        <v>1355200</v>
      </c>
      <c r="DL187" s="3">
        <v>26129000</v>
      </c>
      <c r="DM187" s="3">
        <v>15494000</v>
      </c>
      <c r="DN187" s="3">
        <v>0</v>
      </c>
      <c r="DO187" s="3">
        <v>16509000</v>
      </c>
      <c r="DP187" s="3">
        <v>0</v>
      </c>
      <c r="DQ187" s="3">
        <v>28825000</v>
      </c>
      <c r="DR187" s="3">
        <v>41967000</v>
      </c>
      <c r="DS187" s="3">
        <v>13580000</v>
      </c>
      <c r="DT187" s="3">
        <v>27258000</v>
      </c>
      <c r="DU187" s="3">
        <v>32148000</v>
      </c>
      <c r="DV187" s="3">
        <v>21049000</v>
      </c>
    </row>
    <row r="188" spans="1:126" x14ac:dyDescent="0.25">
      <c r="A188" t="s">
        <v>10635</v>
      </c>
      <c r="B188" t="s">
        <v>12369</v>
      </c>
      <c r="C188" t="s">
        <v>14103</v>
      </c>
      <c r="D188" t="s">
        <v>595</v>
      </c>
      <c r="E188" t="s">
        <v>594</v>
      </c>
      <c r="F188" t="s">
        <v>594</v>
      </c>
      <c r="G188">
        <v>9</v>
      </c>
      <c r="H188">
        <v>9</v>
      </c>
      <c r="I188">
        <v>9</v>
      </c>
      <c r="J188">
        <v>1</v>
      </c>
      <c r="K188">
        <v>9</v>
      </c>
      <c r="L188">
        <v>9</v>
      </c>
      <c r="M188">
        <v>9</v>
      </c>
      <c r="N188">
        <v>4</v>
      </c>
      <c r="O188">
        <v>5</v>
      </c>
      <c r="P188">
        <v>0</v>
      </c>
      <c r="Q188">
        <v>0</v>
      </c>
      <c r="R188">
        <v>0</v>
      </c>
      <c r="S188">
        <v>7</v>
      </c>
      <c r="T188">
        <v>7</v>
      </c>
      <c r="U188">
        <v>8</v>
      </c>
      <c r="V188">
        <v>5</v>
      </c>
      <c r="W188">
        <v>5</v>
      </c>
      <c r="X188">
        <v>3</v>
      </c>
      <c r="Y188">
        <v>4</v>
      </c>
      <c r="Z188">
        <v>5</v>
      </c>
      <c r="AA188">
        <v>0</v>
      </c>
      <c r="AB188">
        <v>0</v>
      </c>
      <c r="AC188">
        <v>0</v>
      </c>
      <c r="AD188">
        <v>7</v>
      </c>
      <c r="AE188">
        <v>7</v>
      </c>
      <c r="AF188">
        <v>8</v>
      </c>
      <c r="AG188">
        <v>5</v>
      </c>
      <c r="AH188">
        <v>5</v>
      </c>
      <c r="AI188">
        <v>3</v>
      </c>
      <c r="AJ188">
        <v>4</v>
      </c>
      <c r="AK188">
        <v>5</v>
      </c>
      <c r="AL188">
        <v>0</v>
      </c>
      <c r="AM188">
        <v>0</v>
      </c>
      <c r="AN188">
        <v>0</v>
      </c>
      <c r="AO188">
        <v>7</v>
      </c>
      <c r="AP188">
        <v>7</v>
      </c>
      <c r="AQ188">
        <v>8</v>
      </c>
      <c r="AR188">
        <v>5</v>
      </c>
      <c r="AS188">
        <v>5</v>
      </c>
      <c r="AT188">
        <v>3</v>
      </c>
      <c r="AU188">
        <v>13</v>
      </c>
      <c r="AV188">
        <v>13</v>
      </c>
      <c r="AW188">
        <v>13</v>
      </c>
      <c r="AX188">
        <v>125.93</v>
      </c>
      <c r="AY188">
        <v>1162</v>
      </c>
      <c r="AZ188">
        <v>1162</v>
      </c>
      <c r="BA188">
        <v>0</v>
      </c>
      <c r="BB188">
        <v>99.950999999999993</v>
      </c>
      <c r="BC188">
        <v>3.6</v>
      </c>
      <c r="BD188">
        <v>6.8</v>
      </c>
      <c r="BE188">
        <v>0</v>
      </c>
      <c r="BF188">
        <v>0</v>
      </c>
      <c r="BG188">
        <v>0</v>
      </c>
      <c r="BH188">
        <v>8.9</v>
      </c>
      <c r="BI188">
        <v>6.7</v>
      </c>
      <c r="BJ188">
        <v>12.9</v>
      </c>
      <c r="BK188">
        <v>6.8</v>
      </c>
      <c r="BL188">
        <v>6.8</v>
      </c>
      <c r="BM188">
        <v>3.5</v>
      </c>
      <c r="BN188">
        <v>548320000</v>
      </c>
      <c r="BO188">
        <v>43310000</v>
      </c>
      <c r="BP188">
        <v>26653000</v>
      </c>
      <c r="BQ188">
        <v>0</v>
      </c>
      <c r="BR188">
        <v>0</v>
      </c>
      <c r="BS188">
        <v>0</v>
      </c>
      <c r="BT188">
        <v>77447000</v>
      </c>
      <c r="BU188">
        <v>87901000</v>
      </c>
      <c r="BV188">
        <v>236510000</v>
      </c>
      <c r="BW188">
        <v>22813000</v>
      </c>
      <c r="BX188">
        <v>47968000</v>
      </c>
      <c r="BY188">
        <v>5718500</v>
      </c>
      <c r="BZ188">
        <v>9619600</v>
      </c>
      <c r="CA188">
        <v>5</v>
      </c>
      <c r="CB188">
        <v>6</v>
      </c>
      <c r="CC188">
        <v>0</v>
      </c>
      <c r="CD188">
        <v>0</v>
      </c>
      <c r="CE188">
        <v>0</v>
      </c>
      <c r="CF188">
        <v>10</v>
      </c>
      <c r="CG188">
        <v>14</v>
      </c>
      <c r="CH188">
        <v>22</v>
      </c>
      <c r="CI188">
        <v>7</v>
      </c>
      <c r="CJ188">
        <v>11</v>
      </c>
      <c r="CK188">
        <v>4</v>
      </c>
      <c r="CL188">
        <v>79</v>
      </c>
      <c r="CP188">
        <v>82</v>
      </c>
      <c r="CQ188" t="s">
        <v>596</v>
      </c>
      <c r="CR188" t="s">
        <v>597</v>
      </c>
      <c r="CS188" t="s">
        <v>598</v>
      </c>
      <c r="CT188" t="s">
        <v>599</v>
      </c>
      <c r="CU188" t="s">
        <v>600</v>
      </c>
      <c r="CV188" t="s">
        <v>601</v>
      </c>
      <c r="CW188">
        <v>40</v>
      </c>
      <c r="CY188">
        <v>1054</v>
      </c>
      <c r="DA188" s="3">
        <v>759830</v>
      </c>
      <c r="DB188" s="3">
        <v>467590</v>
      </c>
      <c r="DC188" s="3">
        <v>0</v>
      </c>
      <c r="DD188" s="3">
        <v>0</v>
      </c>
      <c r="DE188" s="3">
        <v>0</v>
      </c>
      <c r="DF188" s="3">
        <v>1358700</v>
      </c>
      <c r="DG188" s="3">
        <v>1542100</v>
      </c>
      <c r="DH188" s="3">
        <v>4149200</v>
      </c>
      <c r="DI188" s="3">
        <v>400230</v>
      </c>
      <c r="DJ188" s="3">
        <v>841540</v>
      </c>
      <c r="DK188" s="3">
        <v>100320</v>
      </c>
      <c r="DL188" s="3">
        <v>61676000</v>
      </c>
      <c r="DM188" s="3">
        <v>41939000</v>
      </c>
      <c r="DN188" s="3">
        <v>0</v>
      </c>
      <c r="DO188" s="3">
        <v>0</v>
      </c>
      <c r="DP188" s="3">
        <v>0</v>
      </c>
      <c r="DQ188" s="3">
        <v>184550000</v>
      </c>
      <c r="DR188" s="3">
        <v>195660000</v>
      </c>
      <c r="DS188" s="3">
        <v>158110000</v>
      </c>
      <c r="DT188" s="3">
        <v>25937000</v>
      </c>
      <c r="DU188" s="3">
        <v>43337000</v>
      </c>
      <c r="DV188" s="3">
        <v>12473000</v>
      </c>
    </row>
    <row r="189" spans="1:126" x14ac:dyDescent="0.25">
      <c r="A189" t="s">
        <v>10885</v>
      </c>
      <c r="B189" t="s">
        <v>12619</v>
      </c>
      <c r="C189" t="s">
        <v>14353</v>
      </c>
      <c r="D189" t="s">
        <v>2268</v>
      </c>
      <c r="E189" t="s">
        <v>2267</v>
      </c>
      <c r="F189" t="s">
        <v>2267</v>
      </c>
      <c r="G189">
        <v>5</v>
      </c>
      <c r="H189">
        <v>5</v>
      </c>
      <c r="I189">
        <v>5</v>
      </c>
      <c r="J189">
        <v>1</v>
      </c>
      <c r="K189">
        <v>5</v>
      </c>
      <c r="L189">
        <v>5</v>
      </c>
      <c r="M189">
        <v>5</v>
      </c>
      <c r="N189">
        <v>4</v>
      </c>
      <c r="O189">
        <v>3</v>
      </c>
      <c r="P189">
        <v>0</v>
      </c>
      <c r="Q189">
        <v>2</v>
      </c>
      <c r="R189">
        <v>0</v>
      </c>
      <c r="S189">
        <v>2</v>
      </c>
      <c r="T189">
        <v>2</v>
      </c>
      <c r="U189">
        <v>4</v>
      </c>
      <c r="V189">
        <v>5</v>
      </c>
      <c r="W189">
        <v>4</v>
      </c>
      <c r="X189">
        <v>3</v>
      </c>
      <c r="Y189">
        <v>4</v>
      </c>
      <c r="Z189">
        <v>3</v>
      </c>
      <c r="AA189">
        <v>0</v>
      </c>
      <c r="AB189">
        <v>2</v>
      </c>
      <c r="AC189">
        <v>0</v>
      </c>
      <c r="AD189">
        <v>2</v>
      </c>
      <c r="AE189">
        <v>2</v>
      </c>
      <c r="AF189">
        <v>4</v>
      </c>
      <c r="AG189">
        <v>5</v>
      </c>
      <c r="AH189">
        <v>4</v>
      </c>
      <c r="AI189">
        <v>3</v>
      </c>
      <c r="AJ189">
        <v>4</v>
      </c>
      <c r="AK189">
        <v>3</v>
      </c>
      <c r="AL189">
        <v>0</v>
      </c>
      <c r="AM189">
        <v>2</v>
      </c>
      <c r="AN189">
        <v>0</v>
      </c>
      <c r="AO189">
        <v>2</v>
      </c>
      <c r="AP189">
        <v>2</v>
      </c>
      <c r="AQ189">
        <v>4</v>
      </c>
      <c r="AR189">
        <v>5</v>
      </c>
      <c r="AS189">
        <v>4</v>
      </c>
      <c r="AT189">
        <v>3</v>
      </c>
      <c r="AU189">
        <v>38.799999999999997</v>
      </c>
      <c r="AV189">
        <v>38.799999999999997</v>
      </c>
      <c r="AW189">
        <v>38.799999999999997</v>
      </c>
      <c r="AX189">
        <v>23.013999999999999</v>
      </c>
      <c r="AY189">
        <v>209</v>
      </c>
      <c r="AZ189">
        <v>209</v>
      </c>
      <c r="BA189">
        <v>0</v>
      </c>
      <c r="BB189">
        <v>64.81</v>
      </c>
      <c r="BC189">
        <v>23.9</v>
      </c>
      <c r="BD189">
        <v>20.6</v>
      </c>
      <c r="BE189">
        <v>0</v>
      </c>
      <c r="BF189">
        <v>12.4</v>
      </c>
      <c r="BG189">
        <v>0</v>
      </c>
      <c r="BH189">
        <v>12.9</v>
      </c>
      <c r="BI189">
        <v>12.9</v>
      </c>
      <c r="BJ189">
        <v>23.9</v>
      </c>
      <c r="BK189">
        <v>38.799999999999997</v>
      </c>
      <c r="BL189">
        <v>35.4</v>
      </c>
      <c r="BM189">
        <v>20.6</v>
      </c>
      <c r="BN189">
        <v>133130000</v>
      </c>
      <c r="BO189">
        <v>22498000</v>
      </c>
      <c r="BP189">
        <v>13001000</v>
      </c>
      <c r="BQ189">
        <v>0</v>
      </c>
      <c r="BR189">
        <v>1574500</v>
      </c>
      <c r="BS189">
        <v>0</v>
      </c>
      <c r="BT189">
        <v>3237300</v>
      </c>
      <c r="BU189">
        <v>2025500</v>
      </c>
      <c r="BV189">
        <v>13424000</v>
      </c>
      <c r="BW189">
        <v>28890000</v>
      </c>
      <c r="BX189">
        <v>29524000</v>
      </c>
      <c r="BY189">
        <v>18951000</v>
      </c>
      <c r="BZ189">
        <v>9509000</v>
      </c>
      <c r="CA189">
        <v>5</v>
      </c>
      <c r="CB189">
        <v>5</v>
      </c>
      <c r="CC189">
        <v>0</v>
      </c>
      <c r="CD189">
        <v>2</v>
      </c>
      <c r="CE189">
        <v>0</v>
      </c>
      <c r="CF189">
        <v>3</v>
      </c>
      <c r="CG189">
        <v>2</v>
      </c>
      <c r="CH189">
        <v>6</v>
      </c>
      <c r="CI189">
        <v>7</v>
      </c>
      <c r="CJ189">
        <v>6</v>
      </c>
      <c r="CK189">
        <v>4</v>
      </c>
      <c r="CL189">
        <v>40</v>
      </c>
      <c r="CP189">
        <v>339</v>
      </c>
      <c r="CQ189" t="s">
        <v>2269</v>
      </c>
      <c r="CR189" t="s">
        <v>135</v>
      </c>
      <c r="CS189" t="s">
        <v>2270</v>
      </c>
      <c r="CT189" t="s">
        <v>2271</v>
      </c>
      <c r="CU189" t="s">
        <v>2272</v>
      </c>
      <c r="CV189" t="s">
        <v>2273</v>
      </c>
      <c r="DA189" s="3">
        <v>1607000</v>
      </c>
      <c r="DB189" s="3">
        <v>928650</v>
      </c>
      <c r="DC189" s="3">
        <v>0</v>
      </c>
      <c r="DD189" s="3">
        <v>112460</v>
      </c>
      <c r="DE189" s="3">
        <v>0</v>
      </c>
      <c r="DF189" s="3">
        <v>231240</v>
      </c>
      <c r="DG189" s="3">
        <v>144680</v>
      </c>
      <c r="DH189" s="3">
        <v>958870</v>
      </c>
      <c r="DI189" s="3">
        <v>2063600</v>
      </c>
      <c r="DJ189" s="3">
        <v>2108800</v>
      </c>
      <c r="DK189" s="3">
        <v>1353700</v>
      </c>
      <c r="DL189" s="3">
        <v>20448000</v>
      </c>
      <c r="DM189" s="3">
        <v>15850000</v>
      </c>
      <c r="DN189" s="3">
        <v>0</v>
      </c>
      <c r="DO189" s="3">
        <v>6296300</v>
      </c>
      <c r="DP189" s="3">
        <v>0</v>
      </c>
      <c r="DQ189" s="3">
        <v>10377000</v>
      </c>
      <c r="DR189" s="3">
        <v>10746000</v>
      </c>
      <c r="DS189" s="3">
        <v>9263200</v>
      </c>
      <c r="DT189" s="3">
        <v>24753000</v>
      </c>
      <c r="DU189" s="3">
        <v>24765000</v>
      </c>
      <c r="DV189" s="3">
        <v>15529000</v>
      </c>
    </row>
    <row r="190" spans="1:126" x14ac:dyDescent="0.25">
      <c r="A190" t="s">
        <v>11337</v>
      </c>
      <c r="B190" t="s">
        <v>13071</v>
      </c>
      <c r="C190" t="s">
        <v>14805</v>
      </c>
      <c r="D190" t="s">
        <v>5243</v>
      </c>
      <c r="E190" t="s">
        <v>5242</v>
      </c>
      <c r="F190" t="s">
        <v>5242</v>
      </c>
      <c r="G190">
        <v>5</v>
      </c>
      <c r="H190">
        <v>5</v>
      </c>
      <c r="I190">
        <v>3</v>
      </c>
      <c r="J190">
        <v>1</v>
      </c>
      <c r="K190">
        <v>5</v>
      </c>
      <c r="L190">
        <v>5</v>
      </c>
      <c r="M190">
        <v>3</v>
      </c>
      <c r="N190">
        <v>3</v>
      </c>
      <c r="O190">
        <v>4</v>
      </c>
      <c r="P190">
        <v>1</v>
      </c>
      <c r="Q190">
        <v>4</v>
      </c>
      <c r="R190">
        <v>1</v>
      </c>
      <c r="S190">
        <v>2</v>
      </c>
      <c r="T190">
        <v>2</v>
      </c>
      <c r="U190">
        <v>3</v>
      </c>
      <c r="V190">
        <v>4</v>
      </c>
      <c r="W190">
        <v>4</v>
      </c>
      <c r="X190">
        <v>4</v>
      </c>
      <c r="Y190">
        <v>3</v>
      </c>
      <c r="Z190">
        <v>4</v>
      </c>
      <c r="AA190">
        <v>1</v>
      </c>
      <c r="AB190">
        <v>4</v>
      </c>
      <c r="AC190">
        <v>1</v>
      </c>
      <c r="AD190">
        <v>2</v>
      </c>
      <c r="AE190">
        <v>2</v>
      </c>
      <c r="AF190">
        <v>3</v>
      </c>
      <c r="AG190">
        <v>4</v>
      </c>
      <c r="AH190">
        <v>4</v>
      </c>
      <c r="AI190">
        <v>4</v>
      </c>
      <c r="AJ190">
        <v>2</v>
      </c>
      <c r="AK190">
        <v>3</v>
      </c>
      <c r="AL190">
        <v>1</v>
      </c>
      <c r="AM190">
        <v>2</v>
      </c>
      <c r="AN190">
        <v>1</v>
      </c>
      <c r="AO190">
        <v>1</v>
      </c>
      <c r="AP190">
        <v>1</v>
      </c>
      <c r="AQ190">
        <v>2</v>
      </c>
      <c r="AR190">
        <v>3</v>
      </c>
      <c r="AS190">
        <v>3</v>
      </c>
      <c r="AT190">
        <v>3</v>
      </c>
      <c r="AU190">
        <v>33.700000000000003</v>
      </c>
      <c r="AV190">
        <v>33.700000000000003</v>
      </c>
      <c r="AW190">
        <v>17.399999999999999</v>
      </c>
      <c r="AX190">
        <v>19.779</v>
      </c>
      <c r="AY190">
        <v>172</v>
      </c>
      <c r="AZ190">
        <v>172</v>
      </c>
      <c r="BA190">
        <v>0</v>
      </c>
      <c r="BB190">
        <v>49.27</v>
      </c>
      <c r="BC190">
        <v>27.9</v>
      </c>
      <c r="BD190">
        <v>27.9</v>
      </c>
      <c r="BE190">
        <v>6.4</v>
      </c>
      <c r="BF190">
        <v>28.5</v>
      </c>
      <c r="BG190">
        <v>6.4</v>
      </c>
      <c r="BH190">
        <v>22.1</v>
      </c>
      <c r="BI190">
        <v>22.1</v>
      </c>
      <c r="BJ190">
        <v>27.9</v>
      </c>
      <c r="BK190">
        <v>27.9</v>
      </c>
      <c r="BL190">
        <v>27.9</v>
      </c>
      <c r="BM190">
        <v>27.9</v>
      </c>
      <c r="BN190">
        <v>85169000</v>
      </c>
      <c r="BO190">
        <v>8134500</v>
      </c>
      <c r="BP190">
        <v>10596000</v>
      </c>
      <c r="BQ190">
        <v>574400</v>
      </c>
      <c r="BR190">
        <v>5357900</v>
      </c>
      <c r="BS190">
        <v>985830</v>
      </c>
      <c r="BT190">
        <v>1817100</v>
      </c>
      <c r="BU190">
        <v>1327900</v>
      </c>
      <c r="BV190">
        <v>14429000</v>
      </c>
      <c r="BW190">
        <v>12166000</v>
      </c>
      <c r="BX190">
        <v>15783000</v>
      </c>
      <c r="BY190">
        <v>13997000</v>
      </c>
      <c r="BZ190">
        <v>9463200</v>
      </c>
      <c r="CA190">
        <v>3</v>
      </c>
      <c r="CB190">
        <v>5</v>
      </c>
      <c r="CC190">
        <v>1</v>
      </c>
      <c r="CD190">
        <v>5</v>
      </c>
      <c r="CE190">
        <v>2</v>
      </c>
      <c r="CF190">
        <v>3</v>
      </c>
      <c r="CG190">
        <v>3</v>
      </c>
      <c r="CH190">
        <v>4</v>
      </c>
      <c r="CI190">
        <v>5</v>
      </c>
      <c r="CJ190">
        <v>4</v>
      </c>
      <c r="CK190">
        <v>5</v>
      </c>
      <c r="CL190">
        <v>40</v>
      </c>
      <c r="CP190">
        <v>790</v>
      </c>
      <c r="CQ190" t="s">
        <v>5244</v>
      </c>
      <c r="CR190" t="s">
        <v>135</v>
      </c>
      <c r="CS190" t="s">
        <v>5245</v>
      </c>
      <c r="CT190" t="s">
        <v>5246</v>
      </c>
      <c r="CU190" t="s">
        <v>5247</v>
      </c>
      <c r="CV190" t="s">
        <v>5248</v>
      </c>
      <c r="DA190" s="3">
        <v>903840</v>
      </c>
      <c r="DB190" s="3">
        <v>1177400</v>
      </c>
      <c r="DC190" s="3">
        <v>63823</v>
      </c>
      <c r="DD190" s="3">
        <v>595320</v>
      </c>
      <c r="DE190" s="3">
        <v>109540</v>
      </c>
      <c r="DF190" s="3">
        <v>201910</v>
      </c>
      <c r="DG190" s="3">
        <v>147540</v>
      </c>
      <c r="DH190" s="3">
        <v>1603200</v>
      </c>
      <c r="DI190" s="3">
        <v>1351800</v>
      </c>
      <c r="DJ190" s="3">
        <v>1753600</v>
      </c>
      <c r="DK190" s="3">
        <v>1555200</v>
      </c>
      <c r="DL190" s="3">
        <v>8055900</v>
      </c>
      <c r="DM190" s="3">
        <v>9791700</v>
      </c>
      <c r="DN190" s="3">
        <v>0</v>
      </c>
      <c r="DO190" s="3">
        <v>18571000</v>
      </c>
      <c r="DP190" s="3">
        <v>0</v>
      </c>
      <c r="DQ190" s="3">
        <v>5233900</v>
      </c>
      <c r="DR190" s="3">
        <v>6585600</v>
      </c>
      <c r="DS190" s="3">
        <v>10408000</v>
      </c>
      <c r="DT190" s="3">
        <v>12872000</v>
      </c>
      <c r="DU190" s="3">
        <v>13324000</v>
      </c>
      <c r="DV190" s="3">
        <v>11456000</v>
      </c>
    </row>
    <row r="191" spans="1:126" x14ac:dyDescent="0.25">
      <c r="A191" t="s">
        <v>10925</v>
      </c>
      <c r="B191" t="s">
        <v>12659</v>
      </c>
      <c r="C191" t="s">
        <v>14393</v>
      </c>
      <c r="D191" t="s">
        <v>2580</v>
      </c>
      <c r="E191" t="s">
        <v>2579</v>
      </c>
      <c r="F191" t="s">
        <v>2579</v>
      </c>
      <c r="G191">
        <v>2</v>
      </c>
      <c r="H191">
        <v>2</v>
      </c>
      <c r="I191">
        <v>2</v>
      </c>
      <c r="J191">
        <v>1</v>
      </c>
      <c r="K191">
        <v>2</v>
      </c>
      <c r="L191">
        <v>2</v>
      </c>
      <c r="M191">
        <v>2</v>
      </c>
      <c r="N191">
        <v>2</v>
      </c>
      <c r="O191">
        <v>0</v>
      </c>
      <c r="P191">
        <v>0</v>
      </c>
      <c r="Q191">
        <v>0</v>
      </c>
      <c r="R191">
        <v>0</v>
      </c>
      <c r="S191">
        <v>1</v>
      </c>
      <c r="T191">
        <v>0</v>
      </c>
      <c r="U191">
        <v>1</v>
      </c>
      <c r="V191">
        <v>0</v>
      </c>
      <c r="W191">
        <v>0</v>
      </c>
      <c r="X191">
        <v>0</v>
      </c>
      <c r="Y191">
        <v>2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0</v>
      </c>
      <c r="AF191">
        <v>1</v>
      </c>
      <c r="AG191">
        <v>0</v>
      </c>
      <c r="AH191">
        <v>0</v>
      </c>
      <c r="AI191">
        <v>0</v>
      </c>
      <c r="AJ191">
        <v>2</v>
      </c>
      <c r="AK191">
        <v>0</v>
      </c>
      <c r="AL191">
        <v>0</v>
      </c>
      <c r="AM191">
        <v>0</v>
      </c>
      <c r="AN191">
        <v>0</v>
      </c>
      <c r="AO191">
        <v>1</v>
      </c>
      <c r="AP191">
        <v>0</v>
      </c>
      <c r="AQ191">
        <v>1</v>
      </c>
      <c r="AR191">
        <v>0</v>
      </c>
      <c r="AS191">
        <v>0</v>
      </c>
      <c r="AT191">
        <v>0</v>
      </c>
      <c r="AU191">
        <v>23.1</v>
      </c>
      <c r="AV191">
        <v>23.1</v>
      </c>
      <c r="AW191">
        <v>23.1</v>
      </c>
      <c r="AX191">
        <v>12.359</v>
      </c>
      <c r="AY191">
        <v>104</v>
      </c>
      <c r="AZ191">
        <v>104</v>
      </c>
      <c r="BA191">
        <v>0</v>
      </c>
      <c r="BB191">
        <v>3.6802000000000001</v>
      </c>
      <c r="BC191">
        <v>23.1</v>
      </c>
      <c r="BD191">
        <v>0</v>
      </c>
      <c r="BE191">
        <v>0</v>
      </c>
      <c r="BF191">
        <v>0</v>
      </c>
      <c r="BG191">
        <v>0</v>
      </c>
      <c r="BH191">
        <v>10.6</v>
      </c>
      <c r="BI191">
        <v>0</v>
      </c>
      <c r="BJ191">
        <v>10.6</v>
      </c>
      <c r="BK191">
        <v>0</v>
      </c>
      <c r="BL191">
        <v>0</v>
      </c>
      <c r="BM191">
        <v>0</v>
      </c>
      <c r="BN191">
        <v>37792000</v>
      </c>
      <c r="BO191">
        <v>27291000</v>
      </c>
      <c r="BP191">
        <v>0</v>
      </c>
      <c r="BQ191">
        <v>0</v>
      </c>
      <c r="BR191">
        <v>0</v>
      </c>
      <c r="BS191">
        <v>0</v>
      </c>
      <c r="BT191">
        <v>3646700</v>
      </c>
      <c r="BU191">
        <v>0</v>
      </c>
      <c r="BV191">
        <v>6853800</v>
      </c>
      <c r="BW191">
        <v>0</v>
      </c>
      <c r="BX191">
        <v>0</v>
      </c>
      <c r="BY191">
        <v>0</v>
      </c>
      <c r="BZ191">
        <v>9447900</v>
      </c>
      <c r="CA191">
        <v>3</v>
      </c>
      <c r="CB191">
        <v>0</v>
      </c>
      <c r="CC191">
        <v>0</v>
      </c>
      <c r="CD191">
        <v>0</v>
      </c>
      <c r="CE191">
        <v>0</v>
      </c>
      <c r="CF191">
        <v>1</v>
      </c>
      <c r="CG191">
        <v>0</v>
      </c>
      <c r="CH191">
        <v>1</v>
      </c>
      <c r="CI191">
        <v>0</v>
      </c>
      <c r="CJ191">
        <v>0</v>
      </c>
      <c r="CK191">
        <v>0</v>
      </c>
      <c r="CL191">
        <v>5</v>
      </c>
      <c r="CP191">
        <v>381</v>
      </c>
      <c r="CQ191" t="s">
        <v>2581</v>
      </c>
      <c r="CR191" t="s">
        <v>129</v>
      </c>
      <c r="CS191" t="s">
        <v>2582</v>
      </c>
      <c r="CT191" t="s">
        <v>2583</v>
      </c>
      <c r="CU191" t="s">
        <v>2584</v>
      </c>
      <c r="CV191" t="s">
        <v>2585</v>
      </c>
      <c r="CW191">
        <v>191</v>
      </c>
      <c r="CY191">
        <v>44</v>
      </c>
      <c r="DA191" s="3">
        <v>6822800</v>
      </c>
      <c r="DB191" s="3">
        <v>0</v>
      </c>
      <c r="DC191" s="3">
        <v>0</v>
      </c>
      <c r="DD191" s="3">
        <v>0</v>
      </c>
      <c r="DE191" s="3">
        <v>0</v>
      </c>
      <c r="DF191" s="3">
        <v>911670</v>
      </c>
      <c r="DG191" s="3">
        <v>0</v>
      </c>
      <c r="DH191" s="3">
        <v>1713400</v>
      </c>
      <c r="DI191" s="3">
        <v>0</v>
      </c>
      <c r="DJ191" s="3">
        <v>0</v>
      </c>
      <c r="DK191" s="3">
        <v>0</v>
      </c>
      <c r="DL191" s="3">
        <v>22926000</v>
      </c>
      <c r="DM191" s="3">
        <v>0</v>
      </c>
      <c r="DN191" s="3">
        <v>0</v>
      </c>
      <c r="DO191" s="3">
        <v>0</v>
      </c>
      <c r="DP191" s="3">
        <v>0</v>
      </c>
      <c r="DQ191" s="3">
        <v>0</v>
      </c>
      <c r="DR191" s="3">
        <v>0</v>
      </c>
      <c r="DS191" s="3">
        <v>0</v>
      </c>
      <c r="DT191" s="3">
        <v>0</v>
      </c>
      <c r="DU191" s="3">
        <v>0</v>
      </c>
      <c r="DV191" s="3">
        <v>0</v>
      </c>
    </row>
    <row r="192" spans="1:126" x14ac:dyDescent="0.25">
      <c r="A192" t="s">
        <v>10626</v>
      </c>
      <c r="B192" t="s">
        <v>12360</v>
      </c>
      <c r="C192" t="s">
        <v>14094</v>
      </c>
      <c r="D192" t="s">
        <v>550</v>
      </c>
      <c r="E192" t="s">
        <v>549</v>
      </c>
      <c r="F192" t="s">
        <v>549</v>
      </c>
      <c r="G192">
        <v>1</v>
      </c>
      <c r="H192">
        <v>1</v>
      </c>
      <c r="I192">
        <v>1</v>
      </c>
      <c r="J192">
        <v>1</v>
      </c>
      <c r="K192">
        <v>1</v>
      </c>
      <c r="L192">
        <v>1</v>
      </c>
      <c r="M192">
        <v>1</v>
      </c>
      <c r="N192">
        <v>1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</v>
      </c>
      <c r="W192">
        <v>0</v>
      </c>
      <c r="X192">
        <v>1</v>
      </c>
      <c r="Y192">
        <v>1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1</v>
      </c>
      <c r="AH192">
        <v>0</v>
      </c>
      <c r="AI192">
        <v>1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1</v>
      </c>
      <c r="AS192">
        <v>0</v>
      </c>
      <c r="AT192">
        <v>1</v>
      </c>
      <c r="AU192">
        <v>4.4000000000000004</v>
      </c>
      <c r="AV192">
        <v>4.4000000000000004</v>
      </c>
      <c r="AW192">
        <v>4.4000000000000004</v>
      </c>
      <c r="AX192">
        <v>44.567</v>
      </c>
      <c r="AY192">
        <v>385</v>
      </c>
      <c r="AZ192">
        <v>385</v>
      </c>
      <c r="BA192">
        <v>5.8285000000000003E-3</v>
      </c>
      <c r="BB192">
        <v>1.7508999999999999</v>
      </c>
      <c r="BC192">
        <v>4.4000000000000004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4.4000000000000004</v>
      </c>
      <c r="BL192">
        <v>0</v>
      </c>
      <c r="BM192">
        <v>4.4000000000000004</v>
      </c>
      <c r="BN192">
        <v>188550000</v>
      </c>
      <c r="BO192">
        <v>3148600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111810000</v>
      </c>
      <c r="BX192">
        <v>0</v>
      </c>
      <c r="BY192">
        <v>73598000</v>
      </c>
      <c r="BZ192">
        <v>9427600</v>
      </c>
      <c r="CA192">
        <v>1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</v>
      </c>
      <c r="CJ192">
        <v>0</v>
      </c>
      <c r="CK192">
        <v>1</v>
      </c>
      <c r="CL192">
        <v>3</v>
      </c>
      <c r="CP192">
        <v>72</v>
      </c>
      <c r="CQ192">
        <v>4935</v>
      </c>
      <c r="CR192" t="b">
        <v>1</v>
      </c>
      <c r="CS192">
        <v>5538</v>
      </c>
      <c r="CT192" t="s">
        <v>551</v>
      </c>
      <c r="CU192" t="s">
        <v>552</v>
      </c>
      <c r="CV192">
        <v>35850</v>
      </c>
      <c r="CW192">
        <v>35</v>
      </c>
      <c r="CX192" t="s">
        <v>553</v>
      </c>
      <c r="CY192">
        <v>1</v>
      </c>
      <c r="CZ192" t="s">
        <v>554</v>
      </c>
      <c r="DA192" s="3">
        <v>157430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5590300</v>
      </c>
      <c r="DJ192" s="3">
        <v>0</v>
      </c>
      <c r="DK192" s="3">
        <v>3679900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">
        <v>0</v>
      </c>
      <c r="DV192" s="3">
        <v>78245000</v>
      </c>
    </row>
    <row r="193" spans="1:126" x14ac:dyDescent="0.25">
      <c r="A193" t="s">
        <v>12171</v>
      </c>
      <c r="B193" t="s">
        <v>13905</v>
      </c>
      <c r="C193" t="s">
        <v>15639</v>
      </c>
      <c r="D193" t="s">
        <v>9729</v>
      </c>
      <c r="E193" t="s">
        <v>9727</v>
      </c>
      <c r="F193" t="s">
        <v>9728</v>
      </c>
      <c r="G193" t="s">
        <v>4697</v>
      </c>
      <c r="H193" t="s">
        <v>4697</v>
      </c>
      <c r="I193" t="s">
        <v>4697</v>
      </c>
      <c r="J193">
        <v>2</v>
      </c>
      <c r="K193">
        <v>8</v>
      </c>
      <c r="L193">
        <v>8</v>
      </c>
      <c r="M193">
        <v>8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5</v>
      </c>
      <c r="T193">
        <v>6</v>
      </c>
      <c r="U193">
        <v>5</v>
      </c>
      <c r="V193">
        <v>3</v>
      </c>
      <c r="W193">
        <v>3</v>
      </c>
      <c r="X193">
        <v>2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5</v>
      </c>
      <c r="AE193">
        <v>6</v>
      </c>
      <c r="AF193">
        <v>5</v>
      </c>
      <c r="AG193">
        <v>3</v>
      </c>
      <c r="AH193">
        <v>3</v>
      </c>
      <c r="AI193">
        <v>2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5</v>
      </c>
      <c r="AP193">
        <v>6</v>
      </c>
      <c r="AQ193">
        <v>5</v>
      </c>
      <c r="AR193">
        <v>3</v>
      </c>
      <c r="AS193">
        <v>3</v>
      </c>
      <c r="AT193">
        <v>2</v>
      </c>
      <c r="AU193">
        <v>30.2</v>
      </c>
      <c r="AV193">
        <v>30.2</v>
      </c>
      <c r="AW193">
        <v>30.2</v>
      </c>
      <c r="AX193">
        <v>32.880000000000003</v>
      </c>
      <c r="AY193">
        <v>298</v>
      </c>
      <c r="AZ193" t="s">
        <v>9730</v>
      </c>
      <c r="BA193">
        <v>0</v>
      </c>
      <c r="BB193">
        <v>247.35</v>
      </c>
      <c r="BC193">
        <v>3.7</v>
      </c>
      <c r="BD193">
        <v>3.7</v>
      </c>
      <c r="BE193">
        <v>3.7</v>
      </c>
      <c r="BF193">
        <v>3.7</v>
      </c>
      <c r="BG193">
        <v>3.7</v>
      </c>
      <c r="BH193">
        <v>18.5</v>
      </c>
      <c r="BI193">
        <v>18.5</v>
      </c>
      <c r="BJ193">
        <v>24.2</v>
      </c>
      <c r="BK193">
        <v>12.4</v>
      </c>
      <c r="BL193">
        <v>12.4</v>
      </c>
      <c r="BM193">
        <v>6.4</v>
      </c>
      <c r="BN193">
        <v>150740000</v>
      </c>
      <c r="BO193">
        <v>3594500</v>
      </c>
      <c r="BP193">
        <v>0</v>
      </c>
      <c r="BQ193">
        <v>432870</v>
      </c>
      <c r="BR193">
        <v>691980</v>
      </c>
      <c r="BS193">
        <v>453950</v>
      </c>
      <c r="BT193">
        <v>32827000</v>
      </c>
      <c r="BU193">
        <v>19607000</v>
      </c>
      <c r="BV193">
        <v>68065000</v>
      </c>
      <c r="BW193">
        <v>9657900</v>
      </c>
      <c r="BX193">
        <v>11826000</v>
      </c>
      <c r="BY193">
        <v>3582000</v>
      </c>
      <c r="BZ193">
        <v>9421200</v>
      </c>
      <c r="CA193">
        <v>1</v>
      </c>
      <c r="CB193">
        <v>2</v>
      </c>
      <c r="CC193">
        <v>1</v>
      </c>
      <c r="CD193">
        <v>1</v>
      </c>
      <c r="CE193">
        <v>1</v>
      </c>
      <c r="CF193">
        <v>6</v>
      </c>
      <c r="CG193">
        <v>7</v>
      </c>
      <c r="CH193">
        <v>5</v>
      </c>
      <c r="CI193">
        <v>4</v>
      </c>
      <c r="CJ193">
        <v>3</v>
      </c>
      <c r="CK193">
        <v>2</v>
      </c>
      <c r="CL193">
        <v>33</v>
      </c>
      <c r="CP193">
        <v>1615</v>
      </c>
      <c r="CQ193" t="s">
        <v>9731</v>
      </c>
      <c r="CR193" t="s">
        <v>783</v>
      </c>
      <c r="CS193" t="s">
        <v>9732</v>
      </c>
      <c r="CT193" t="s">
        <v>9733</v>
      </c>
      <c r="CU193" t="s">
        <v>9734</v>
      </c>
      <c r="CV193" t="s">
        <v>9735</v>
      </c>
      <c r="DA193" s="3">
        <v>224650</v>
      </c>
      <c r="DB193" s="3">
        <v>0</v>
      </c>
      <c r="DC193" s="3">
        <v>27054</v>
      </c>
      <c r="DD193" s="3">
        <v>43249</v>
      </c>
      <c r="DE193" s="3">
        <v>28372</v>
      </c>
      <c r="DF193" s="3">
        <v>2051700</v>
      </c>
      <c r="DG193" s="3">
        <v>1225400</v>
      </c>
      <c r="DH193" s="3">
        <v>4254100</v>
      </c>
      <c r="DI193" s="3">
        <v>603620</v>
      </c>
      <c r="DJ193" s="3">
        <v>739140</v>
      </c>
      <c r="DK193" s="3">
        <v>223870</v>
      </c>
      <c r="DL193" s="3">
        <v>0</v>
      </c>
      <c r="DM193" s="3">
        <v>0</v>
      </c>
      <c r="DN193" s="3">
        <v>0</v>
      </c>
      <c r="DO193" s="3">
        <v>0</v>
      </c>
      <c r="DP193" s="3">
        <v>0</v>
      </c>
      <c r="DQ193" s="3">
        <v>79243000</v>
      </c>
      <c r="DR193" s="3">
        <v>46817000</v>
      </c>
      <c r="DS193" s="3">
        <v>51366000</v>
      </c>
      <c r="DT193" s="3">
        <v>10771000</v>
      </c>
      <c r="DU193" s="3">
        <v>12424000</v>
      </c>
      <c r="DV193" s="3">
        <v>5638200</v>
      </c>
    </row>
    <row r="194" spans="1:126" x14ac:dyDescent="0.25">
      <c r="A194" t="s">
        <v>11879</v>
      </c>
      <c r="B194" t="s">
        <v>13613</v>
      </c>
      <c r="C194" t="s">
        <v>15347</v>
      </c>
      <c r="D194" t="s">
        <v>8092</v>
      </c>
      <c r="E194" t="s">
        <v>8088</v>
      </c>
      <c r="F194" t="s">
        <v>8089</v>
      </c>
      <c r="G194" t="s">
        <v>8090</v>
      </c>
      <c r="H194" t="s">
        <v>8090</v>
      </c>
      <c r="I194" t="s">
        <v>8091</v>
      </c>
      <c r="J194">
        <v>5</v>
      </c>
      <c r="K194">
        <v>16</v>
      </c>
      <c r="L194">
        <v>16</v>
      </c>
      <c r="M194">
        <v>15</v>
      </c>
      <c r="N194">
        <v>10</v>
      </c>
      <c r="O194">
        <v>11</v>
      </c>
      <c r="P194">
        <v>0</v>
      </c>
      <c r="Q194">
        <v>4</v>
      </c>
      <c r="R194">
        <v>2</v>
      </c>
      <c r="S194">
        <v>13</v>
      </c>
      <c r="T194">
        <v>9</v>
      </c>
      <c r="U194">
        <v>14</v>
      </c>
      <c r="V194">
        <v>11</v>
      </c>
      <c r="W194">
        <v>11</v>
      </c>
      <c r="X194">
        <v>13</v>
      </c>
      <c r="Y194">
        <v>10</v>
      </c>
      <c r="Z194">
        <v>11</v>
      </c>
      <c r="AA194">
        <v>0</v>
      </c>
      <c r="AB194">
        <v>4</v>
      </c>
      <c r="AC194">
        <v>2</v>
      </c>
      <c r="AD194">
        <v>13</v>
      </c>
      <c r="AE194">
        <v>9</v>
      </c>
      <c r="AF194">
        <v>14</v>
      </c>
      <c r="AG194">
        <v>11</v>
      </c>
      <c r="AH194">
        <v>11</v>
      </c>
      <c r="AI194">
        <v>13</v>
      </c>
      <c r="AJ194">
        <v>9</v>
      </c>
      <c r="AK194">
        <v>10</v>
      </c>
      <c r="AL194">
        <v>0</v>
      </c>
      <c r="AM194">
        <v>4</v>
      </c>
      <c r="AN194">
        <v>1</v>
      </c>
      <c r="AO194">
        <v>12</v>
      </c>
      <c r="AP194">
        <v>8</v>
      </c>
      <c r="AQ194">
        <v>13</v>
      </c>
      <c r="AR194">
        <v>10</v>
      </c>
      <c r="AS194">
        <v>10</v>
      </c>
      <c r="AT194">
        <v>12</v>
      </c>
      <c r="AU194">
        <v>17.600000000000001</v>
      </c>
      <c r="AV194">
        <v>17.600000000000001</v>
      </c>
      <c r="AW194">
        <v>16.3</v>
      </c>
      <c r="AX194">
        <v>112.98</v>
      </c>
      <c r="AY194">
        <v>1023</v>
      </c>
      <c r="AZ194" t="s">
        <v>8093</v>
      </c>
      <c r="BA194">
        <v>0</v>
      </c>
      <c r="BB194">
        <v>86.206999999999994</v>
      </c>
      <c r="BC194">
        <v>11.7</v>
      </c>
      <c r="BD194">
        <v>13</v>
      </c>
      <c r="BE194">
        <v>0</v>
      </c>
      <c r="BF194">
        <v>5.7</v>
      </c>
      <c r="BG194">
        <v>3</v>
      </c>
      <c r="BH194">
        <v>15.2</v>
      </c>
      <c r="BI194">
        <v>11.7</v>
      </c>
      <c r="BJ194">
        <v>15.1</v>
      </c>
      <c r="BK194">
        <v>12.8</v>
      </c>
      <c r="BL194">
        <v>13</v>
      </c>
      <c r="BM194">
        <v>15.2</v>
      </c>
      <c r="BN194">
        <v>430670000</v>
      </c>
      <c r="BO194">
        <v>47573000</v>
      </c>
      <c r="BP194">
        <v>37037000</v>
      </c>
      <c r="BQ194">
        <v>0</v>
      </c>
      <c r="BR194">
        <v>3121700</v>
      </c>
      <c r="BS194">
        <v>1111200</v>
      </c>
      <c r="BT194">
        <v>32728000</v>
      </c>
      <c r="BU194">
        <v>21627000</v>
      </c>
      <c r="BV194">
        <v>97989000</v>
      </c>
      <c r="BW194">
        <v>55206000</v>
      </c>
      <c r="BX194">
        <v>76545000</v>
      </c>
      <c r="BY194">
        <v>57729000</v>
      </c>
      <c r="BZ194">
        <v>9362300</v>
      </c>
      <c r="CA194">
        <v>13</v>
      </c>
      <c r="CB194">
        <v>14</v>
      </c>
      <c r="CC194">
        <v>0</v>
      </c>
      <c r="CD194">
        <v>4</v>
      </c>
      <c r="CE194">
        <v>4</v>
      </c>
      <c r="CF194">
        <v>17</v>
      </c>
      <c r="CG194">
        <v>9</v>
      </c>
      <c r="CH194">
        <v>18</v>
      </c>
      <c r="CI194">
        <v>15</v>
      </c>
      <c r="CJ194">
        <v>15</v>
      </c>
      <c r="CK194">
        <v>14</v>
      </c>
      <c r="CL194">
        <v>123</v>
      </c>
      <c r="CP194">
        <v>1326</v>
      </c>
      <c r="CQ194" t="s">
        <v>8094</v>
      </c>
      <c r="CR194" t="s">
        <v>1668</v>
      </c>
      <c r="CS194" t="s">
        <v>8095</v>
      </c>
      <c r="CT194" t="s">
        <v>8096</v>
      </c>
      <c r="CU194" t="s">
        <v>8097</v>
      </c>
      <c r="CV194" t="s">
        <v>8098</v>
      </c>
      <c r="CW194" t="s">
        <v>8099</v>
      </c>
      <c r="CY194" t="s">
        <v>8100</v>
      </c>
      <c r="DA194" s="3">
        <v>1034200</v>
      </c>
      <c r="DB194" s="3">
        <v>805160</v>
      </c>
      <c r="DC194" s="3">
        <v>0</v>
      </c>
      <c r="DD194" s="3">
        <v>67863</v>
      </c>
      <c r="DE194" s="3">
        <v>24158</v>
      </c>
      <c r="DF194" s="3">
        <v>711490</v>
      </c>
      <c r="DG194" s="3">
        <v>470160</v>
      </c>
      <c r="DH194" s="3">
        <v>2130200</v>
      </c>
      <c r="DI194" s="3">
        <v>1200100</v>
      </c>
      <c r="DJ194" s="3">
        <v>1664000</v>
      </c>
      <c r="DK194" s="3">
        <v>1255000</v>
      </c>
      <c r="DL194" s="3">
        <v>54568000</v>
      </c>
      <c r="DM194" s="3">
        <v>45944000</v>
      </c>
      <c r="DN194" s="3">
        <v>0</v>
      </c>
      <c r="DO194" s="3">
        <v>10355000</v>
      </c>
      <c r="DP194" s="3">
        <v>7242200</v>
      </c>
      <c r="DQ194" s="3">
        <v>70929000</v>
      </c>
      <c r="DR194" s="3">
        <v>58948000</v>
      </c>
      <c r="DS194" s="3">
        <v>66092000</v>
      </c>
      <c r="DT194" s="3">
        <v>61263000</v>
      </c>
      <c r="DU194" s="3">
        <v>60803000</v>
      </c>
      <c r="DV194" s="3">
        <v>57320000</v>
      </c>
    </row>
    <row r="195" spans="1:126" x14ac:dyDescent="0.25">
      <c r="A195" t="s">
        <v>11861</v>
      </c>
      <c r="B195" t="s">
        <v>13595</v>
      </c>
      <c r="C195" t="s">
        <v>15329</v>
      </c>
      <c r="D195" t="s">
        <v>7985</v>
      </c>
      <c r="E195" t="s">
        <v>7984</v>
      </c>
      <c r="F195" t="s">
        <v>7984</v>
      </c>
      <c r="G195">
        <v>3</v>
      </c>
      <c r="H195">
        <v>3</v>
      </c>
      <c r="I195">
        <v>3</v>
      </c>
      <c r="J195">
        <v>1</v>
      </c>
      <c r="K195">
        <v>3</v>
      </c>
      <c r="L195">
        <v>3</v>
      </c>
      <c r="M195">
        <v>3</v>
      </c>
      <c r="N195">
        <v>2</v>
      </c>
      <c r="O195">
        <v>2</v>
      </c>
      <c r="P195">
        <v>0</v>
      </c>
      <c r="Q195">
        <v>1</v>
      </c>
      <c r="R195">
        <v>2</v>
      </c>
      <c r="S195">
        <v>2</v>
      </c>
      <c r="T195">
        <v>2</v>
      </c>
      <c r="U195">
        <v>2</v>
      </c>
      <c r="V195">
        <v>2</v>
      </c>
      <c r="W195">
        <v>3</v>
      </c>
      <c r="X195">
        <v>3</v>
      </c>
      <c r="Y195">
        <v>2</v>
      </c>
      <c r="Z195">
        <v>2</v>
      </c>
      <c r="AA195">
        <v>0</v>
      </c>
      <c r="AB195">
        <v>1</v>
      </c>
      <c r="AC195">
        <v>2</v>
      </c>
      <c r="AD195">
        <v>2</v>
      </c>
      <c r="AE195">
        <v>2</v>
      </c>
      <c r="AF195">
        <v>2</v>
      </c>
      <c r="AG195">
        <v>2</v>
      </c>
      <c r="AH195">
        <v>3</v>
      </c>
      <c r="AI195">
        <v>3</v>
      </c>
      <c r="AJ195">
        <v>2</v>
      </c>
      <c r="AK195">
        <v>2</v>
      </c>
      <c r="AL195">
        <v>0</v>
      </c>
      <c r="AM195">
        <v>1</v>
      </c>
      <c r="AN195">
        <v>2</v>
      </c>
      <c r="AO195">
        <v>2</v>
      </c>
      <c r="AP195">
        <v>2</v>
      </c>
      <c r="AQ195">
        <v>2</v>
      </c>
      <c r="AR195">
        <v>2</v>
      </c>
      <c r="AS195">
        <v>3</v>
      </c>
      <c r="AT195">
        <v>3</v>
      </c>
      <c r="AU195">
        <v>21.3</v>
      </c>
      <c r="AV195">
        <v>21.3</v>
      </c>
      <c r="AW195">
        <v>21.3</v>
      </c>
      <c r="AX195">
        <v>21.556999999999999</v>
      </c>
      <c r="AY195">
        <v>188</v>
      </c>
      <c r="AZ195">
        <v>188</v>
      </c>
      <c r="BA195">
        <v>0</v>
      </c>
      <c r="BB195">
        <v>8.3795999999999999</v>
      </c>
      <c r="BC195">
        <v>10.6</v>
      </c>
      <c r="BD195">
        <v>10.6</v>
      </c>
      <c r="BE195">
        <v>0</v>
      </c>
      <c r="BF195">
        <v>5.9</v>
      </c>
      <c r="BG195">
        <v>10.6</v>
      </c>
      <c r="BH195">
        <v>10.6</v>
      </c>
      <c r="BI195">
        <v>10.6</v>
      </c>
      <c r="BJ195">
        <v>10.6</v>
      </c>
      <c r="BK195">
        <v>10.6</v>
      </c>
      <c r="BL195">
        <v>21.3</v>
      </c>
      <c r="BM195">
        <v>21.3</v>
      </c>
      <c r="BN195">
        <v>45502000</v>
      </c>
      <c r="BO195">
        <v>7040800</v>
      </c>
      <c r="BP195">
        <v>4295600</v>
      </c>
      <c r="BQ195">
        <v>0</v>
      </c>
      <c r="BR195">
        <v>800870</v>
      </c>
      <c r="BS195">
        <v>478860</v>
      </c>
      <c r="BT195">
        <v>1998500</v>
      </c>
      <c r="BU195">
        <v>1174000</v>
      </c>
      <c r="BV195">
        <v>4412500</v>
      </c>
      <c r="BW195">
        <v>7900200</v>
      </c>
      <c r="BX195">
        <v>11238000</v>
      </c>
      <c r="BY195">
        <v>6162000</v>
      </c>
      <c r="BZ195">
        <v>9100300</v>
      </c>
      <c r="CA195">
        <v>3</v>
      </c>
      <c r="CB195">
        <v>2</v>
      </c>
      <c r="CC195">
        <v>0</v>
      </c>
      <c r="CD195">
        <v>1</v>
      </c>
      <c r="CE195">
        <v>2</v>
      </c>
      <c r="CF195">
        <v>3</v>
      </c>
      <c r="CG195">
        <v>2</v>
      </c>
      <c r="CH195">
        <v>2</v>
      </c>
      <c r="CI195">
        <v>2</v>
      </c>
      <c r="CJ195">
        <v>3</v>
      </c>
      <c r="CK195">
        <v>4</v>
      </c>
      <c r="CL195">
        <v>24</v>
      </c>
      <c r="CP195">
        <v>1308</v>
      </c>
      <c r="CQ195" t="s">
        <v>7986</v>
      </c>
      <c r="CR195" t="s">
        <v>339</v>
      </c>
      <c r="CS195" t="s">
        <v>7987</v>
      </c>
      <c r="CT195" t="s">
        <v>7988</v>
      </c>
      <c r="CU195" t="s">
        <v>7989</v>
      </c>
      <c r="CV195" t="s">
        <v>7990</v>
      </c>
      <c r="CW195">
        <v>613</v>
      </c>
      <c r="CY195">
        <v>1</v>
      </c>
      <c r="DA195" s="3">
        <v>1408200</v>
      </c>
      <c r="DB195" s="3">
        <v>859110</v>
      </c>
      <c r="DC195" s="3">
        <v>0</v>
      </c>
      <c r="DD195" s="3">
        <v>160170</v>
      </c>
      <c r="DE195" s="3">
        <v>95771</v>
      </c>
      <c r="DF195" s="3">
        <v>399710</v>
      </c>
      <c r="DG195" s="3">
        <v>234800</v>
      </c>
      <c r="DH195" s="3">
        <v>882510</v>
      </c>
      <c r="DI195" s="3">
        <v>1580000</v>
      </c>
      <c r="DJ195" s="3">
        <v>2247600</v>
      </c>
      <c r="DK195" s="3">
        <v>1232400</v>
      </c>
      <c r="DL195" s="3">
        <v>7181200</v>
      </c>
      <c r="DM195" s="3">
        <v>5814800</v>
      </c>
      <c r="DN195" s="3">
        <v>0</v>
      </c>
      <c r="DO195" s="3">
        <v>0</v>
      </c>
      <c r="DP195" s="3">
        <v>2775800</v>
      </c>
      <c r="DQ195" s="3">
        <v>4953900</v>
      </c>
      <c r="DR195" s="3">
        <v>3271900</v>
      </c>
      <c r="DS195" s="3">
        <v>3217300</v>
      </c>
      <c r="DT195" s="3">
        <v>8343200</v>
      </c>
      <c r="DU195" s="3">
        <v>8343100</v>
      </c>
      <c r="DV195" s="3">
        <v>4647600</v>
      </c>
    </row>
    <row r="196" spans="1:126" x14ac:dyDescent="0.25">
      <c r="A196" t="s">
        <v>11594</v>
      </c>
      <c r="B196" t="s">
        <v>13328</v>
      </c>
      <c r="C196" t="s">
        <v>15062</v>
      </c>
      <c r="D196" t="s">
        <v>6670</v>
      </c>
      <c r="E196" t="s">
        <v>6669</v>
      </c>
      <c r="F196" t="s">
        <v>6669</v>
      </c>
      <c r="G196" t="s">
        <v>3926</v>
      </c>
      <c r="H196" t="s">
        <v>3926</v>
      </c>
      <c r="I196" t="s">
        <v>3926</v>
      </c>
      <c r="J196">
        <v>2</v>
      </c>
      <c r="K196">
        <v>3</v>
      </c>
      <c r="L196">
        <v>3</v>
      </c>
      <c r="M196">
        <v>3</v>
      </c>
      <c r="N196">
        <v>0</v>
      </c>
      <c r="O196">
        <v>0</v>
      </c>
      <c r="P196">
        <v>1</v>
      </c>
      <c r="Q196">
        <v>1</v>
      </c>
      <c r="R196">
        <v>0</v>
      </c>
      <c r="S196">
        <v>1</v>
      </c>
      <c r="T196">
        <v>1</v>
      </c>
      <c r="U196">
        <v>1</v>
      </c>
      <c r="V196">
        <v>1</v>
      </c>
      <c r="W196">
        <v>0</v>
      </c>
      <c r="X196">
        <v>0</v>
      </c>
      <c r="Y196">
        <v>0</v>
      </c>
      <c r="Z196">
        <v>0</v>
      </c>
      <c r="AA196">
        <v>1</v>
      </c>
      <c r="AB196">
        <v>1</v>
      </c>
      <c r="AC196">
        <v>0</v>
      </c>
      <c r="AD196">
        <v>1</v>
      </c>
      <c r="AE196">
        <v>1</v>
      </c>
      <c r="AF196">
        <v>1</v>
      </c>
      <c r="AG196">
        <v>1</v>
      </c>
      <c r="AH196">
        <v>0</v>
      </c>
      <c r="AI196">
        <v>0</v>
      </c>
      <c r="AJ196">
        <v>0</v>
      </c>
      <c r="AK196">
        <v>0</v>
      </c>
      <c r="AL196">
        <v>1</v>
      </c>
      <c r="AM196">
        <v>1</v>
      </c>
      <c r="AN196">
        <v>0</v>
      </c>
      <c r="AO196">
        <v>1</v>
      </c>
      <c r="AP196">
        <v>1</v>
      </c>
      <c r="AQ196">
        <v>1</v>
      </c>
      <c r="AR196">
        <v>1</v>
      </c>
      <c r="AS196">
        <v>0</v>
      </c>
      <c r="AT196">
        <v>0</v>
      </c>
      <c r="AU196">
        <v>2.2000000000000002</v>
      </c>
      <c r="AV196">
        <v>2.2000000000000002</v>
      </c>
      <c r="AW196">
        <v>2.2000000000000002</v>
      </c>
      <c r="AX196">
        <v>145.24</v>
      </c>
      <c r="AY196">
        <v>1253</v>
      </c>
      <c r="AZ196" t="s">
        <v>6671</v>
      </c>
      <c r="BA196">
        <v>1.0823E-3</v>
      </c>
      <c r="BB196">
        <v>2.7925</v>
      </c>
      <c r="BC196">
        <v>0</v>
      </c>
      <c r="BD196">
        <v>0</v>
      </c>
      <c r="BE196">
        <v>0.6</v>
      </c>
      <c r="BF196">
        <v>1</v>
      </c>
      <c r="BG196">
        <v>0</v>
      </c>
      <c r="BH196">
        <v>0.6</v>
      </c>
      <c r="BI196">
        <v>0.6</v>
      </c>
      <c r="BJ196">
        <v>0.6</v>
      </c>
      <c r="BK196">
        <v>0.6</v>
      </c>
      <c r="BL196">
        <v>0</v>
      </c>
      <c r="BM196">
        <v>0</v>
      </c>
      <c r="BN196">
        <v>579210000</v>
      </c>
      <c r="BO196">
        <v>0</v>
      </c>
      <c r="BP196">
        <v>0</v>
      </c>
      <c r="BQ196">
        <v>0</v>
      </c>
      <c r="BR196">
        <v>1579400</v>
      </c>
      <c r="BS196">
        <v>0</v>
      </c>
      <c r="BT196">
        <v>22365000</v>
      </c>
      <c r="BU196">
        <v>17711000</v>
      </c>
      <c r="BV196">
        <v>73429000</v>
      </c>
      <c r="BW196">
        <v>464130000</v>
      </c>
      <c r="BX196">
        <v>0</v>
      </c>
      <c r="BY196">
        <v>0</v>
      </c>
      <c r="BZ196">
        <v>9050200</v>
      </c>
      <c r="CA196">
        <v>0</v>
      </c>
      <c r="CB196">
        <v>0</v>
      </c>
      <c r="CC196">
        <v>1</v>
      </c>
      <c r="CD196">
        <v>1</v>
      </c>
      <c r="CE196">
        <v>0</v>
      </c>
      <c r="CF196">
        <v>1</v>
      </c>
      <c r="CG196">
        <v>1</v>
      </c>
      <c r="CH196">
        <v>1</v>
      </c>
      <c r="CI196">
        <v>1</v>
      </c>
      <c r="CJ196">
        <v>0</v>
      </c>
      <c r="CK196">
        <v>0</v>
      </c>
      <c r="CL196">
        <v>6</v>
      </c>
      <c r="CP196">
        <v>1045</v>
      </c>
      <c r="CQ196" t="s">
        <v>6672</v>
      </c>
      <c r="CR196" t="s">
        <v>339</v>
      </c>
      <c r="CS196" t="s">
        <v>6673</v>
      </c>
      <c r="CT196" t="s">
        <v>6674</v>
      </c>
      <c r="CU196" t="s">
        <v>6675</v>
      </c>
      <c r="CV196" t="s">
        <v>6676</v>
      </c>
      <c r="CW196" t="s">
        <v>6677</v>
      </c>
      <c r="CY196" t="s">
        <v>6678</v>
      </c>
      <c r="DA196" s="3">
        <v>0</v>
      </c>
      <c r="DB196" s="3">
        <v>0</v>
      </c>
      <c r="DC196" s="3">
        <v>0</v>
      </c>
      <c r="DD196" s="3">
        <v>24678</v>
      </c>
      <c r="DE196" s="3">
        <v>0</v>
      </c>
      <c r="DF196" s="3">
        <v>349450</v>
      </c>
      <c r="DG196" s="3">
        <v>276740</v>
      </c>
      <c r="DH196" s="3">
        <v>1147300</v>
      </c>
      <c r="DI196" s="3">
        <v>7252000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5150400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</row>
    <row r="197" spans="1:126" x14ac:dyDescent="0.25">
      <c r="A197" t="s">
        <v>10897</v>
      </c>
      <c r="B197" t="s">
        <v>12631</v>
      </c>
      <c r="C197" t="s">
        <v>14365</v>
      </c>
      <c r="D197" t="s">
        <v>2356</v>
      </c>
      <c r="E197" t="s">
        <v>2355</v>
      </c>
      <c r="F197" t="s">
        <v>2355</v>
      </c>
      <c r="G197">
        <v>2</v>
      </c>
      <c r="H197">
        <v>2</v>
      </c>
      <c r="I197">
        <v>2</v>
      </c>
      <c r="J197">
        <v>1</v>
      </c>
      <c r="K197">
        <v>2</v>
      </c>
      <c r="L197">
        <v>2</v>
      </c>
      <c r="M197">
        <v>2</v>
      </c>
      <c r="N197">
        <v>1</v>
      </c>
      <c r="O197">
        <v>2</v>
      </c>
      <c r="P197">
        <v>0</v>
      </c>
      <c r="Q197">
        <v>1</v>
      </c>
      <c r="R197">
        <v>1</v>
      </c>
      <c r="S197">
        <v>1</v>
      </c>
      <c r="T197">
        <v>1</v>
      </c>
      <c r="U197">
        <v>2</v>
      </c>
      <c r="V197">
        <v>2</v>
      </c>
      <c r="W197">
        <v>2</v>
      </c>
      <c r="X197">
        <v>2</v>
      </c>
      <c r="Y197">
        <v>1</v>
      </c>
      <c r="Z197">
        <v>2</v>
      </c>
      <c r="AA197">
        <v>0</v>
      </c>
      <c r="AB197">
        <v>1</v>
      </c>
      <c r="AC197">
        <v>1</v>
      </c>
      <c r="AD197">
        <v>1</v>
      </c>
      <c r="AE197">
        <v>1</v>
      </c>
      <c r="AF197">
        <v>2</v>
      </c>
      <c r="AG197">
        <v>2</v>
      </c>
      <c r="AH197">
        <v>2</v>
      </c>
      <c r="AI197">
        <v>2</v>
      </c>
      <c r="AJ197">
        <v>1</v>
      </c>
      <c r="AK197">
        <v>2</v>
      </c>
      <c r="AL197">
        <v>0</v>
      </c>
      <c r="AM197">
        <v>1</v>
      </c>
      <c r="AN197">
        <v>1</v>
      </c>
      <c r="AO197">
        <v>1</v>
      </c>
      <c r="AP197">
        <v>1</v>
      </c>
      <c r="AQ197">
        <v>2</v>
      </c>
      <c r="AR197">
        <v>2</v>
      </c>
      <c r="AS197">
        <v>2</v>
      </c>
      <c r="AT197">
        <v>2</v>
      </c>
      <c r="AU197">
        <v>17.8</v>
      </c>
      <c r="AV197">
        <v>17.8</v>
      </c>
      <c r="AW197">
        <v>17.8</v>
      </c>
      <c r="AX197">
        <v>14.866</v>
      </c>
      <c r="AY197">
        <v>135</v>
      </c>
      <c r="AZ197">
        <v>135</v>
      </c>
      <c r="BA197">
        <v>0</v>
      </c>
      <c r="BB197">
        <v>42.13</v>
      </c>
      <c r="BC197">
        <v>11.9</v>
      </c>
      <c r="BD197">
        <v>17.8</v>
      </c>
      <c r="BE197">
        <v>0</v>
      </c>
      <c r="BF197">
        <v>11.9</v>
      </c>
      <c r="BG197">
        <v>11.9</v>
      </c>
      <c r="BH197">
        <v>11.9</v>
      </c>
      <c r="BI197">
        <v>5.9</v>
      </c>
      <c r="BJ197">
        <v>17.8</v>
      </c>
      <c r="BK197">
        <v>17.8</v>
      </c>
      <c r="BL197">
        <v>17.8</v>
      </c>
      <c r="BM197">
        <v>17.8</v>
      </c>
      <c r="BN197">
        <v>80676000</v>
      </c>
      <c r="BO197">
        <v>13078000</v>
      </c>
      <c r="BP197">
        <v>6636200</v>
      </c>
      <c r="BQ197">
        <v>0</v>
      </c>
      <c r="BR197">
        <v>1532200</v>
      </c>
      <c r="BS197">
        <v>388270</v>
      </c>
      <c r="BT197">
        <v>2028800</v>
      </c>
      <c r="BU197">
        <v>382360</v>
      </c>
      <c r="BV197">
        <v>10143000</v>
      </c>
      <c r="BW197">
        <v>19324000</v>
      </c>
      <c r="BX197">
        <v>12095000</v>
      </c>
      <c r="BY197">
        <v>15068000</v>
      </c>
      <c r="BZ197">
        <v>8964000</v>
      </c>
      <c r="CA197">
        <v>3</v>
      </c>
      <c r="CB197">
        <v>2</v>
      </c>
      <c r="CC197">
        <v>0</v>
      </c>
      <c r="CD197">
        <v>3</v>
      </c>
      <c r="CE197">
        <v>1</v>
      </c>
      <c r="CF197">
        <v>3</v>
      </c>
      <c r="CG197">
        <v>1</v>
      </c>
      <c r="CH197">
        <v>5</v>
      </c>
      <c r="CI197">
        <v>4</v>
      </c>
      <c r="CJ197">
        <v>3</v>
      </c>
      <c r="CK197">
        <v>4</v>
      </c>
      <c r="CL197">
        <v>29</v>
      </c>
      <c r="CP197">
        <v>351</v>
      </c>
      <c r="CQ197" t="s">
        <v>2357</v>
      </c>
      <c r="CR197" t="s">
        <v>129</v>
      </c>
      <c r="CS197" t="s">
        <v>2358</v>
      </c>
      <c r="CT197" t="s">
        <v>2359</v>
      </c>
      <c r="CU197" t="s">
        <v>2360</v>
      </c>
      <c r="CV197" t="s">
        <v>2361</v>
      </c>
      <c r="DA197" s="3">
        <v>1453100</v>
      </c>
      <c r="DB197" s="3">
        <v>737360</v>
      </c>
      <c r="DC197" s="3">
        <v>0</v>
      </c>
      <c r="DD197" s="3">
        <v>170250</v>
      </c>
      <c r="DE197" s="3">
        <v>43141</v>
      </c>
      <c r="DF197" s="3">
        <v>225420</v>
      </c>
      <c r="DG197" s="3">
        <v>42484</v>
      </c>
      <c r="DH197" s="3">
        <v>1127000</v>
      </c>
      <c r="DI197" s="3">
        <v>2147200</v>
      </c>
      <c r="DJ197" s="3">
        <v>1343900</v>
      </c>
      <c r="DK197" s="3">
        <v>1674200</v>
      </c>
      <c r="DL197" s="3">
        <v>11434000</v>
      </c>
      <c r="DM197" s="3">
        <v>7283900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7123200</v>
      </c>
      <c r="DT197" s="3">
        <v>14439000</v>
      </c>
      <c r="DU197" s="3">
        <v>9626000</v>
      </c>
      <c r="DV197" s="3">
        <v>13273000</v>
      </c>
    </row>
    <row r="198" spans="1:126" x14ac:dyDescent="0.25">
      <c r="A198" t="s">
        <v>11701</v>
      </c>
      <c r="B198" t="s">
        <v>13435</v>
      </c>
      <c r="C198" t="s">
        <v>15169</v>
      </c>
      <c r="D198" t="s">
        <v>7224</v>
      </c>
      <c r="E198" t="s">
        <v>7223</v>
      </c>
      <c r="F198" t="s">
        <v>7223</v>
      </c>
      <c r="G198">
        <v>18</v>
      </c>
      <c r="H198">
        <v>18</v>
      </c>
      <c r="I198">
        <v>18</v>
      </c>
      <c r="J198">
        <v>1</v>
      </c>
      <c r="K198">
        <v>18</v>
      </c>
      <c r="L198">
        <v>18</v>
      </c>
      <c r="M198">
        <v>18</v>
      </c>
      <c r="N198">
        <v>10</v>
      </c>
      <c r="O198">
        <v>16</v>
      </c>
      <c r="P198">
        <v>3</v>
      </c>
      <c r="Q198">
        <v>5</v>
      </c>
      <c r="R198">
        <v>5</v>
      </c>
      <c r="S198">
        <v>8</v>
      </c>
      <c r="T198">
        <v>8</v>
      </c>
      <c r="U198">
        <v>13</v>
      </c>
      <c r="V198">
        <v>9</v>
      </c>
      <c r="W198">
        <v>10</v>
      </c>
      <c r="X198">
        <v>12</v>
      </c>
      <c r="Y198">
        <v>10</v>
      </c>
      <c r="Z198">
        <v>16</v>
      </c>
      <c r="AA198">
        <v>3</v>
      </c>
      <c r="AB198">
        <v>5</v>
      </c>
      <c r="AC198">
        <v>5</v>
      </c>
      <c r="AD198">
        <v>8</v>
      </c>
      <c r="AE198">
        <v>8</v>
      </c>
      <c r="AF198">
        <v>13</v>
      </c>
      <c r="AG198">
        <v>9</v>
      </c>
      <c r="AH198">
        <v>10</v>
      </c>
      <c r="AI198">
        <v>12</v>
      </c>
      <c r="AJ198">
        <v>10</v>
      </c>
      <c r="AK198">
        <v>16</v>
      </c>
      <c r="AL198">
        <v>3</v>
      </c>
      <c r="AM198">
        <v>5</v>
      </c>
      <c r="AN198">
        <v>5</v>
      </c>
      <c r="AO198">
        <v>8</v>
      </c>
      <c r="AP198">
        <v>8</v>
      </c>
      <c r="AQ198">
        <v>13</v>
      </c>
      <c r="AR198">
        <v>9</v>
      </c>
      <c r="AS198">
        <v>10</v>
      </c>
      <c r="AT198">
        <v>12</v>
      </c>
      <c r="AU198">
        <v>24.6</v>
      </c>
      <c r="AV198">
        <v>24.6</v>
      </c>
      <c r="AW198">
        <v>24.6</v>
      </c>
      <c r="AX198">
        <v>82.668999999999997</v>
      </c>
      <c r="AY198">
        <v>763</v>
      </c>
      <c r="AZ198">
        <v>763</v>
      </c>
      <c r="BA198">
        <v>0</v>
      </c>
      <c r="BB198">
        <v>124.7</v>
      </c>
      <c r="BC198">
        <v>16.100000000000001</v>
      </c>
      <c r="BD198">
        <v>23.3</v>
      </c>
      <c r="BE198">
        <v>4.5</v>
      </c>
      <c r="BF198">
        <v>8.3000000000000007</v>
      </c>
      <c r="BG198">
        <v>8.4</v>
      </c>
      <c r="BH198">
        <v>11.5</v>
      </c>
      <c r="BI198">
        <v>13.4</v>
      </c>
      <c r="BJ198">
        <v>19.8</v>
      </c>
      <c r="BK198">
        <v>14.7</v>
      </c>
      <c r="BL198">
        <v>16</v>
      </c>
      <c r="BM198">
        <v>19.5</v>
      </c>
      <c r="BN198">
        <v>334730000</v>
      </c>
      <c r="BO198">
        <v>34143000</v>
      </c>
      <c r="BP198">
        <v>97109000</v>
      </c>
      <c r="BQ198">
        <v>1170600</v>
      </c>
      <c r="BR198">
        <v>4462600</v>
      </c>
      <c r="BS198">
        <v>7371400</v>
      </c>
      <c r="BT198">
        <v>12612000</v>
      </c>
      <c r="BU198">
        <v>12087000</v>
      </c>
      <c r="BV198">
        <v>59725000</v>
      </c>
      <c r="BW198">
        <v>23407000</v>
      </c>
      <c r="BX198">
        <v>48822000</v>
      </c>
      <c r="BY198">
        <v>33825000</v>
      </c>
      <c r="BZ198">
        <v>8808800</v>
      </c>
      <c r="CA198">
        <v>12</v>
      </c>
      <c r="CB198">
        <v>18</v>
      </c>
      <c r="CC198">
        <v>3</v>
      </c>
      <c r="CD198">
        <v>5</v>
      </c>
      <c r="CE198">
        <v>5</v>
      </c>
      <c r="CF198">
        <v>9</v>
      </c>
      <c r="CG198">
        <v>9</v>
      </c>
      <c r="CH198">
        <v>14</v>
      </c>
      <c r="CI198">
        <v>13</v>
      </c>
      <c r="CJ198">
        <v>14</v>
      </c>
      <c r="CK198">
        <v>14</v>
      </c>
      <c r="CL198">
        <v>116</v>
      </c>
      <c r="CP198">
        <v>1151</v>
      </c>
      <c r="CQ198" t="s">
        <v>7225</v>
      </c>
      <c r="CR198" t="s">
        <v>3470</v>
      </c>
      <c r="CS198" t="s">
        <v>7226</v>
      </c>
      <c r="CT198" t="s">
        <v>7227</v>
      </c>
      <c r="CU198" t="s">
        <v>7228</v>
      </c>
      <c r="CV198" t="s">
        <v>7229</v>
      </c>
      <c r="CW198">
        <v>535</v>
      </c>
      <c r="CY198">
        <v>215</v>
      </c>
      <c r="DA198" s="3">
        <v>898500</v>
      </c>
      <c r="DB198" s="3">
        <v>2555500</v>
      </c>
      <c r="DC198" s="3">
        <v>30806</v>
      </c>
      <c r="DD198" s="3">
        <v>117440</v>
      </c>
      <c r="DE198" s="3">
        <v>193980</v>
      </c>
      <c r="DF198" s="3">
        <v>331900</v>
      </c>
      <c r="DG198" s="3">
        <v>318070</v>
      </c>
      <c r="DH198" s="3">
        <v>1571700</v>
      </c>
      <c r="DI198" s="3">
        <v>615960</v>
      </c>
      <c r="DJ198" s="3">
        <v>1284800</v>
      </c>
      <c r="DK198" s="3">
        <v>890130</v>
      </c>
      <c r="DL198" s="3">
        <v>35164000</v>
      </c>
      <c r="DM198" s="3">
        <v>93194000</v>
      </c>
      <c r="DN198" s="3">
        <v>8766100</v>
      </c>
      <c r="DO198" s="3">
        <v>18712000</v>
      </c>
      <c r="DP198" s="3">
        <v>49706000</v>
      </c>
      <c r="DQ198" s="3">
        <v>32238000</v>
      </c>
      <c r="DR198" s="3">
        <v>36812000</v>
      </c>
      <c r="DS198" s="3">
        <v>36388000</v>
      </c>
      <c r="DT198" s="3">
        <v>29943000</v>
      </c>
      <c r="DU198" s="3">
        <v>42872000</v>
      </c>
      <c r="DV198" s="3">
        <v>35111000</v>
      </c>
    </row>
    <row r="199" spans="1:126" x14ac:dyDescent="0.25">
      <c r="A199" t="s">
        <v>10881</v>
      </c>
      <c r="B199" t="s">
        <v>12615</v>
      </c>
      <c r="C199" t="s">
        <v>14349</v>
      </c>
      <c r="D199" t="s">
        <v>2245</v>
      </c>
      <c r="E199" t="s">
        <v>2244</v>
      </c>
      <c r="F199" t="s">
        <v>2244</v>
      </c>
      <c r="G199">
        <v>7</v>
      </c>
      <c r="H199">
        <v>7</v>
      </c>
      <c r="I199">
        <v>7</v>
      </c>
      <c r="J199">
        <v>1</v>
      </c>
      <c r="K199">
        <v>7</v>
      </c>
      <c r="L199">
        <v>7</v>
      </c>
      <c r="M199">
        <v>7</v>
      </c>
      <c r="N199">
        <v>3</v>
      </c>
      <c r="O199">
        <v>2</v>
      </c>
      <c r="P199">
        <v>1</v>
      </c>
      <c r="Q199">
        <v>3</v>
      </c>
      <c r="R199">
        <v>2</v>
      </c>
      <c r="S199">
        <v>6</v>
      </c>
      <c r="T199">
        <v>4</v>
      </c>
      <c r="U199">
        <v>6</v>
      </c>
      <c r="V199">
        <v>5</v>
      </c>
      <c r="W199">
        <v>5</v>
      </c>
      <c r="X199">
        <v>4</v>
      </c>
      <c r="Y199">
        <v>3</v>
      </c>
      <c r="Z199">
        <v>2</v>
      </c>
      <c r="AA199">
        <v>1</v>
      </c>
      <c r="AB199">
        <v>3</v>
      </c>
      <c r="AC199">
        <v>2</v>
      </c>
      <c r="AD199">
        <v>6</v>
      </c>
      <c r="AE199">
        <v>4</v>
      </c>
      <c r="AF199">
        <v>6</v>
      </c>
      <c r="AG199">
        <v>5</v>
      </c>
      <c r="AH199">
        <v>5</v>
      </c>
      <c r="AI199">
        <v>4</v>
      </c>
      <c r="AJ199">
        <v>3</v>
      </c>
      <c r="AK199">
        <v>2</v>
      </c>
      <c r="AL199">
        <v>1</v>
      </c>
      <c r="AM199">
        <v>3</v>
      </c>
      <c r="AN199">
        <v>2</v>
      </c>
      <c r="AO199">
        <v>6</v>
      </c>
      <c r="AP199">
        <v>4</v>
      </c>
      <c r="AQ199">
        <v>6</v>
      </c>
      <c r="AR199">
        <v>5</v>
      </c>
      <c r="AS199">
        <v>5</v>
      </c>
      <c r="AT199">
        <v>4</v>
      </c>
      <c r="AU199">
        <v>24.6</v>
      </c>
      <c r="AV199">
        <v>24.6</v>
      </c>
      <c r="AW199">
        <v>24.6</v>
      </c>
      <c r="AX199">
        <v>36.511000000000003</v>
      </c>
      <c r="AY199">
        <v>334</v>
      </c>
      <c r="AZ199">
        <v>334</v>
      </c>
      <c r="BA199">
        <v>0</v>
      </c>
      <c r="BB199">
        <v>18.963999999999999</v>
      </c>
      <c r="BC199">
        <v>10.5</v>
      </c>
      <c r="BD199">
        <v>6.6</v>
      </c>
      <c r="BE199">
        <v>2.7</v>
      </c>
      <c r="BF199">
        <v>9.6</v>
      </c>
      <c r="BG199">
        <v>6.6</v>
      </c>
      <c r="BH199">
        <v>21</v>
      </c>
      <c r="BI199">
        <v>14.1</v>
      </c>
      <c r="BJ199">
        <v>22.5</v>
      </c>
      <c r="BK199">
        <v>17.7</v>
      </c>
      <c r="BL199">
        <v>17.7</v>
      </c>
      <c r="BM199">
        <v>14.7</v>
      </c>
      <c r="BN199">
        <v>120280000</v>
      </c>
      <c r="BO199">
        <v>8364300</v>
      </c>
      <c r="BP199">
        <v>2474600</v>
      </c>
      <c r="BQ199">
        <v>379710</v>
      </c>
      <c r="BR199">
        <v>3621700</v>
      </c>
      <c r="BS199">
        <v>1865200</v>
      </c>
      <c r="BT199">
        <v>14255000</v>
      </c>
      <c r="BU199">
        <v>8710500</v>
      </c>
      <c r="BV199">
        <v>57519000</v>
      </c>
      <c r="BW199">
        <v>8019100</v>
      </c>
      <c r="BX199">
        <v>12664000</v>
      </c>
      <c r="BY199">
        <v>2405500</v>
      </c>
      <c r="BZ199">
        <v>8591300</v>
      </c>
      <c r="CA199">
        <v>3</v>
      </c>
      <c r="CB199">
        <v>2</v>
      </c>
      <c r="CC199">
        <v>1</v>
      </c>
      <c r="CD199">
        <v>3</v>
      </c>
      <c r="CE199">
        <v>2</v>
      </c>
      <c r="CF199">
        <v>7</v>
      </c>
      <c r="CG199">
        <v>4</v>
      </c>
      <c r="CH199">
        <v>10</v>
      </c>
      <c r="CI199">
        <v>5</v>
      </c>
      <c r="CJ199">
        <v>5</v>
      </c>
      <c r="CK199">
        <v>5</v>
      </c>
      <c r="CL199">
        <v>47</v>
      </c>
      <c r="CP199">
        <v>335</v>
      </c>
      <c r="CQ199" t="s">
        <v>2246</v>
      </c>
      <c r="CR199" t="s">
        <v>1016</v>
      </c>
      <c r="CS199" t="s">
        <v>2247</v>
      </c>
      <c r="CT199" t="s">
        <v>2248</v>
      </c>
      <c r="CU199" t="s">
        <v>2249</v>
      </c>
      <c r="CV199" t="s">
        <v>2250</v>
      </c>
      <c r="CW199">
        <v>172</v>
      </c>
      <c r="CY199">
        <v>90</v>
      </c>
      <c r="DA199" s="3">
        <v>597450</v>
      </c>
      <c r="DB199" s="3">
        <v>176750</v>
      </c>
      <c r="DC199" s="3">
        <v>27122</v>
      </c>
      <c r="DD199" s="3">
        <v>258690</v>
      </c>
      <c r="DE199" s="3">
        <v>133230</v>
      </c>
      <c r="DF199" s="3">
        <v>1018200</v>
      </c>
      <c r="DG199" s="3">
        <v>622180</v>
      </c>
      <c r="DH199" s="3">
        <v>4108500</v>
      </c>
      <c r="DI199" s="3">
        <v>572790</v>
      </c>
      <c r="DJ199" s="3">
        <v>904560</v>
      </c>
      <c r="DK199" s="3">
        <v>171820</v>
      </c>
      <c r="DL199" s="3">
        <v>11023000</v>
      </c>
      <c r="DM199" s="3">
        <v>4454300</v>
      </c>
      <c r="DN199" s="3">
        <v>0</v>
      </c>
      <c r="DO199" s="3">
        <v>11526000</v>
      </c>
      <c r="DP199" s="3">
        <v>11501000</v>
      </c>
      <c r="DQ199" s="3">
        <v>27985000</v>
      </c>
      <c r="DR199" s="3">
        <v>21931000</v>
      </c>
      <c r="DS199" s="3">
        <v>36303000</v>
      </c>
      <c r="DT199" s="3">
        <v>10299000</v>
      </c>
      <c r="DU199" s="3">
        <v>13923000</v>
      </c>
      <c r="DV199" s="3">
        <v>4910600</v>
      </c>
    </row>
    <row r="200" spans="1:126" x14ac:dyDescent="0.25">
      <c r="A200" t="s">
        <v>10829</v>
      </c>
      <c r="B200" t="s">
        <v>12563</v>
      </c>
      <c r="C200" t="s">
        <v>14297</v>
      </c>
      <c r="D200" t="s">
        <v>1812</v>
      </c>
      <c r="E200" t="s">
        <v>1811</v>
      </c>
      <c r="F200" t="s">
        <v>1811</v>
      </c>
      <c r="G200">
        <v>8</v>
      </c>
      <c r="H200">
        <v>8</v>
      </c>
      <c r="I200">
        <v>8</v>
      </c>
      <c r="J200">
        <v>1</v>
      </c>
      <c r="K200">
        <v>8</v>
      </c>
      <c r="L200">
        <v>8</v>
      </c>
      <c r="M200">
        <v>8</v>
      </c>
      <c r="N200">
        <v>1</v>
      </c>
      <c r="O200">
        <v>1</v>
      </c>
      <c r="P200">
        <v>0</v>
      </c>
      <c r="Q200">
        <v>0</v>
      </c>
      <c r="R200">
        <v>0</v>
      </c>
      <c r="S200">
        <v>4</v>
      </c>
      <c r="T200">
        <v>1</v>
      </c>
      <c r="U200">
        <v>8</v>
      </c>
      <c r="V200">
        <v>1</v>
      </c>
      <c r="W200">
        <v>1</v>
      </c>
      <c r="X200">
        <v>3</v>
      </c>
      <c r="Y200">
        <v>1</v>
      </c>
      <c r="Z200">
        <v>1</v>
      </c>
      <c r="AA200">
        <v>0</v>
      </c>
      <c r="AB200">
        <v>0</v>
      </c>
      <c r="AC200">
        <v>0</v>
      </c>
      <c r="AD200">
        <v>4</v>
      </c>
      <c r="AE200">
        <v>1</v>
      </c>
      <c r="AF200">
        <v>8</v>
      </c>
      <c r="AG200">
        <v>1</v>
      </c>
      <c r="AH200">
        <v>1</v>
      </c>
      <c r="AI200">
        <v>3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4</v>
      </c>
      <c r="AP200">
        <v>1</v>
      </c>
      <c r="AQ200">
        <v>8</v>
      </c>
      <c r="AR200">
        <v>1</v>
      </c>
      <c r="AS200">
        <v>1</v>
      </c>
      <c r="AT200">
        <v>3</v>
      </c>
      <c r="AU200">
        <v>32.4</v>
      </c>
      <c r="AV200">
        <v>32.4</v>
      </c>
      <c r="AW200">
        <v>32.4</v>
      </c>
      <c r="AX200">
        <v>25.957999999999998</v>
      </c>
      <c r="AY200">
        <v>244</v>
      </c>
      <c r="AZ200">
        <v>244</v>
      </c>
      <c r="BA200">
        <v>0</v>
      </c>
      <c r="BB200">
        <v>18.989000000000001</v>
      </c>
      <c r="BC200">
        <v>4.5</v>
      </c>
      <c r="BD200">
        <v>4.5</v>
      </c>
      <c r="BE200">
        <v>0</v>
      </c>
      <c r="BF200">
        <v>0</v>
      </c>
      <c r="BG200">
        <v>0</v>
      </c>
      <c r="BH200">
        <v>15.6</v>
      </c>
      <c r="BI200">
        <v>4.5</v>
      </c>
      <c r="BJ200">
        <v>32.4</v>
      </c>
      <c r="BK200">
        <v>4.5</v>
      </c>
      <c r="BL200">
        <v>4.5</v>
      </c>
      <c r="BM200">
        <v>16</v>
      </c>
      <c r="BN200">
        <v>127930000</v>
      </c>
      <c r="BO200">
        <v>1752800</v>
      </c>
      <c r="BP200">
        <v>2602800</v>
      </c>
      <c r="BQ200">
        <v>0</v>
      </c>
      <c r="BR200">
        <v>0</v>
      </c>
      <c r="BS200">
        <v>0</v>
      </c>
      <c r="BT200">
        <v>7495300</v>
      </c>
      <c r="BU200">
        <v>2533300</v>
      </c>
      <c r="BV200">
        <v>97241000</v>
      </c>
      <c r="BW200">
        <v>3693100</v>
      </c>
      <c r="BX200">
        <v>3739900</v>
      </c>
      <c r="BY200">
        <v>8872800</v>
      </c>
      <c r="BZ200">
        <v>8528700</v>
      </c>
      <c r="CA200">
        <v>1</v>
      </c>
      <c r="CB200">
        <v>1</v>
      </c>
      <c r="CC200">
        <v>0</v>
      </c>
      <c r="CD200">
        <v>0</v>
      </c>
      <c r="CE200">
        <v>0</v>
      </c>
      <c r="CF200">
        <v>4</v>
      </c>
      <c r="CG200">
        <v>2</v>
      </c>
      <c r="CH200">
        <v>9</v>
      </c>
      <c r="CI200">
        <v>1</v>
      </c>
      <c r="CJ200">
        <v>1</v>
      </c>
      <c r="CK200">
        <v>3</v>
      </c>
      <c r="CL200">
        <v>22</v>
      </c>
      <c r="CP200">
        <v>279</v>
      </c>
      <c r="CQ200" t="s">
        <v>1813</v>
      </c>
      <c r="CR200" t="s">
        <v>783</v>
      </c>
      <c r="CS200" t="s">
        <v>1814</v>
      </c>
      <c r="CT200" t="s">
        <v>1815</v>
      </c>
      <c r="CU200" t="s">
        <v>1816</v>
      </c>
      <c r="CV200" t="s">
        <v>1817</v>
      </c>
      <c r="CW200">
        <v>138</v>
      </c>
      <c r="CY200">
        <v>117</v>
      </c>
      <c r="DA200" s="3">
        <v>116850</v>
      </c>
      <c r="DB200" s="3">
        <v>173520</v>
      </c>
      <c r="DC200" s="3">
        <v>0</v>
      </c>
      <c r="DD200" s="3">
        <v>0</v>
      </c>
      <c r="DE200" s="3">
        <v>0</v>
      </c>
      <c r="DF200" s="3">
        <v>499690</v>
      </c>
      <c r="DG200" s="3">
        <v>168890</v>
      </c>
      <c r="DH200" s="3">
        <v>6482700</v>
      </c>
      <c r="DI200" s="3">
        <v>246210</v>
      </c>
      <c r="DJ200" s="3">
        <v>249330</v>
      </c>
      <c r="DK200" s="3">
        <v>591520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3">
        <v>21722000</v>
      </c>
      <c r="DR200" s="3">
        <v>0</v>
      </c>
      <c r="DS200" s="3">
        <v>60620000</v>
      </c>
      <c r="DT200" s="3">
        <v>0</v>
      </c>
      <c r="DU200" s="3">
        <v>0</v>
      </c>
      <c r="DV200" s="3">
        <v>15006000</v>
      </c>
    </row>
    <row r="201" spans="1:126" x14ac:dyDescent="0.25">
      <c r="A201" t="s">
        <v>10971</v>
      </c>
      <c r="B201" t="s">
        <v>12705</v>
      </c>
      <c r="C201" t="s">
        <v>14439</v>
      </c>
      <c r="D201" t="s">
        <v>2887</v>
      </c>
      <c r="E201" t="s">
        <v>2886</v>
      </c>
      <c r="F201" t="s">
        <v>2886</v>
      </c>
      <c r="G201">
        <v>17</v>
      </c>
      <c r="H201">
        <v>17</v>
      </c>
      <c r="I201">
        <v>17</v>
      </c>
      <c r="J201">
        <v>1</v>
      </c>
      <c r="K201">
        <v>17</v>
      </c>
      <c r="L201">
        <v>17</v>
      </c>
      <c r="M201">
        <v>17</v>
      </c>
      <c r="N201">
        <v>7</v>
      </c>
      <c r="O201">
        <v>9</v>
      </c>
      <c r="P201">
        <v>1</v>
      </c>
      <c r="Q201">
        <v>2</v>
      </c>
      <c r="R201">
        <v>1</v>
      </c>
      <c r="S201">
        <v>9</v>
      </c>
      <c r="T201">
        <v>8</v>
      </c>
      <c r="U201">
        <v>12</v>
      </c>
      <c r="V201">
        <v>10</v>
      </c>
      <c r="W201">
        <v>10</v>
      </c>
      <c r="X201">
        <v>12</v>
      </c>
      <c r="Y201">
        <v>7</v>
      </c>
      <c r="Z201">
        <v>9</v>
      </c>
      <c r="AA201">
        <v>1</v>
      </c>
      <c r="AB201">
        <v>2</v>
      </c>
      <c r="AC201">
        <v>1</v>
      </c>
      <c r="AD201">
        <v>9</v>
      </c>
      <c r="AE201">
        <v>8</v>
      </c>
      <c r="AF201">
        <v>12</v>
      </c>
      <c r="AG201">
        <v>10</v>
      </c>
      <c r="AH201">
        <v>10</v>
      </c>
      <c r="AI201">
        <v>12</v>
      </c>
      <c r="AJ201">
        <v>7</v>
      </c>
      <c r="AK201">
        <v>9</v>
      </c>
      <c r="AL201">
        <v>1</v>
      </c>
      <c r="AM201">
        <v>2</v>
      </c>
      <c r="AN201">
        <v>1</v>
      </c>
      <c r="AO201">
        <v>9</v>
      </c>
      <c r="AP201">
        <v>8</v>
      </c>
      <c r="AQ201">
        <v>12</v>
      </c>
      <c r="AR201">
        <v>10</v>
      </c>
      <c r="AS201">
        <v>10</v>
      </c>
      <c r="AT201">
        <v>12</v>
      </c>
      <c r="AU201">
        <v>41</v>
      </c>
      <c r="AV201">
        <v>41</v>
      </c>
      <c r="AW201">
        <v>41</v>
      </c>
      <c r="AX201">
        <v>56.677999999999997</v>
      </c>
      <c r="AY201">
        <v>505</v>
      </c>
      <c r="AZ201">
        <v>505</v>
      </c>
      <c r="BA201">
        <v>0</v>
      </c>
      <c r="BB201">
        <v>50.536000000000001</v>
      </c>
      <c r="BC201">
        <v>16.399999999999999</v>
      </c>
      <c r="BD201">
        <v>24</v>
      </c>
      <c r="BE201">
        <v>2.6</v>
      </c>
      <c r="BF201">
        <v>5.5</v>
      </c>
      <c r="BG201">
        <v>2.6</v>
      </c>
      <c r="BH201">
        <v>24.8</v>
      </c>
      <c r="BI201">
        <v>20.399999999999999</v>
      </c>
      <c r="BJ201">
        <v>30.3</v>
      </c>
      <c r="BK201">
        <v>24.4</v>
      </c>
      <c r="BL201">
        <v>24.6</v>
      </c>
      <c r="BM201">
        <v>30.9</v>
      </c>
      <c r="BN201">
        <v>261810000</v>
      </c>
      <c r="BO201">
        <v>13802000</v>
      </c>
      <c r="BP201">
        <v>24904000</v>
      </c>
      <c r="BQ201">
        <v>481970</v>
      </c>
      <c r="BR201">
        <v>1294100</v>
      </c>
      <c r="BS201">
        <v>593790</v>
      </c>
      <c r="BT201">
        <v>17110000</v>
      </c>
      <c r="BU201">
        <v>11537000</v>
      </c>
      <c r="BV201">
        <v>76318000</v>
      </c>
      <c r="BW201">
        <v>31686000</v>
      </c>
      <c r="BX201">
        <v>46578000</v>
      </c>
      <c r="BY201">
        <v>37509000</v>
      </c>
      <c r="BZ201">
        <v>8445600</v>
      </c>
      <c r="CA201">
        <v>9</v>
      </c>
      <c r="CB201">
        <v>11</v>
      </c>
      <c r="CC201">
        <v>1</v>
      </c>
      <c r="CD201">
        <v>2</v>
      </c>
      <c r="CE201">
        <v>2</v>
      </c>
      <c r="CF201">
        <v>11</v>
      </c>
      <c r="CG201">
        <v>9</v>
      </c>
      <c r="CH201">
        <v>16</v>
      </c>
      <c r="CI201">
        <v>13</v>
      </c>
      <c r="CJ201">
        <v>14</v>
      </c>
      <c r="CK201">
        <v>15</v>
      </c>
      <c r="CL201">
        <v>103</v>
      </c>
      <c r="CP201">
        <v>427</v>
      </c>
      <c r="CQ201" t="s">
        <v>2888</v>
      </c>
      <c r="CR201" t="s">
        <v>1841</v>
      </c>
      <c r="CS201" t="s">
        <v>2889</v>
      </c>
      <c r="CT201" t="s">
        <v>2890</v>
      </c>
      <c r="CU201" t="s">
        <v>2891</v>
      </c>
      <c r="CV201" t="s">
        <v>2892</v>
      </c>
      <c r="DA201" s="3">
        <v>445240</v>
      </c>
      <c r="DB201" s="3">
        <v>803360</v>
      </c>
      <c r="DC201" s="3">
        <v>15547</v>
      </c>
      <c r="DD201" s="3">
        <v>41747</v>
      </c>
      <c r="DE201" s="3">
        <v>19155</v>
      </c>
      <c r="DF201" s="3">
        <v>551930</v>
      </c>
      <c r="DG201" s="3">
        <v>372170</v>
      </c>
      <c r="DH201" s="3">
        <v>2461900</v>
      </c>
      <c r="DI201" s="3">
        <v>1022100</v>
      </c>
      <c r="DJ201" s="3">
        <v>1502500</v>
      </c>
      <c r="DK201" s="3">
        <v>1210000</v>
      </c>
      <c r="DL201" s="3">
        <v>18734000</v>
      </c>
      <c r="DM201" s="3">
        <v>24917000</v>
      </c>
      <c r="DN201" s="3">
        <v>0</v>
      </c>
      <c r="DO201" s="3">
        <v>6976500</v>
      </c>
      <c r="DP201" s="3">
        <v>0</v>
      </c>
      <c r="DQ201" s="3">
        <v>50605000</v>
      </c>
      <c r="DR201" s="3">
        <v>34690000</v>
      </c>
      <c r="DS201" s="3">
        <v>40594000</v>
      </c>
      <c r="DT201" s="3">
        <v>29582000</v>
      </c>
      <c r="DU201" s="3">
        <v>30874000</v>
      </c>
      <c r="DV201" s="3">
        <v>37895000</v>
      </c>
    </row>
    <row r="202" spans="1:126" x14ac:dyDescent="0.25">
      <c r="A202" t="s">
        <v>11177</v>
      </c>
      <c r="B202" t="s">
        <v>12911</v>
      </c>
      <c r="C202" t="s">
        <v>14645</v>
      </c>
      <c r="D202" t="s">
        <v>4241</v>
      </c>
      <c r="E202" t="s">
        <v>4239</v>
      </c>
      <c r="F202" t="s">
        <v>4239</v>
      </c>
      <c r="G202" t="s">
        <v>4240</v>
      </c>
      <c r="H202" t="s">
        <v>4240</v>
      </c>
      <c r="I202" t="s">
        <v>4240</v>
      </c>
      <c r="J202">
        <v>2</v>
      </c>
      <c r="K202">
        <v>5</v>
      </c>
      <c r="L202">
        <v>5</v>
      </c>
      <c r="M202">
        <v>5</v>
      </c>
      <c r="N202">
        <v>3</v>
      </c>
      <c r="O202">
        <v>3</v>
      </c>
      <c r="P202">
        <v>0</v>
      </c>
      <c r="Q202">
        <v>1</v>
      </c>
      <c r="R202">
        <v>0</v>
      </c>
      <c r="S202">
        <v>3</v>
      </c>
      <c r="T202">
        <v>2</v>
      </c>
      <c r="U202">
        <v>5</v>
      </c>
      <c r="V202">
        <v>3</v>
      </c>
      <c r="W202">
        <v>2</v>
      </c>
      <c r="X202">
        <v>4</v>
      </c>
      <c r="Y202">
        <v>3</v>
      </c>
      <c r="Z202">
        <v>3</v>
      </c>
      <c r="AA202">
        <v>0</v>
      </c>
      <c r="AB202">
        <v>1</v>
      </c>
      <c r="AC202">
        <v>0</v>
      </c>
      <c r="AD202">
        <v>3</v>
      </c>
      <c r="AE202">
        <v>2</v>
      </c>
      <c r="AF202">
        <v>5</v>
      </c>
      <c r="AG202">
        <v>3</v>
      </c>
      <c r="AH202">
        <v>2</v>
      </c>
      <c r="AI202">
        <v>4</v>
      </c>
      <c r="AJ202">
        <v>3</v>
      </c>
      <c r="AK202">
        <v>3</v>
      </c>
      <c r="AL202">
        <v>0</v>
      </c>
      <c r="AM202">
        <v>1</v>
      </c>
      <c r="AN202">
        <v>0</v>
      </c>
      <c r="AO202">
        <v>3</v>
      </c>
      <c r="AP202">
        <v>2</v>
      </c>
      <c r="AQ202">
        <v>5</v>
      </c>
      <c r="AR202">
        <v>3</v>
      </c>
      <c r="AS202">
        <v>2</v>
      </c>
      <c r="AT202">
        <v>4</v>
      </c>
      <c r="AU202">
        <v>23.6</v>
      </c>
      <c r="AV202">
        <v>23.6</v>
      </c>
      <c r="AW202">
        <v>23.6</v>
      </c>
      <c r="AX202">
        <v>24.422999999999998</v>
      </c>
      <c r="AY202">
        <v>216</v>
      </c>
      <c r="AZ202" t="s">
        <v>4242</v>
      </c>
      <c r="BA202">
        <v>0</v>
      </c>
      <c r="BB202">
        <v>13.513999999999999</v>
      </c>
      <c r="BC202">
        <v>14.8</v>
      </c>
      <c r="BD202">
        <v>14.8</v>
      </c>
      <c r="BE202">
        <v>0</v>
      </c>
      <c r="BF202">
        <v>5.0999999999999996</v>
      </c>
      <c r="BG202">
        <v>0</v>
      </c>
      <c r="BH202">
        <v>15.3</v>
      </c>
      <c r="BI202">
        <v>10.199999999999999</v>
      </c>
      <c r="BJ202">
        <v>23.6</v>
      </c>
      <c r="BK202">
        <v>15.3</v>
      </c>
      <c r="BL202">
        <v>10.199999999999999</v>
      </c>
      <c r="BM202">
        <v>18.5</v>
      </c>
      <c r="BN202">
        <v>90394000</v>
      </c>
      <c r="BO202">
        <v>7985700</v>
      </c>
      <c r="BP202">
        <v>6812100</v>
      </c>
      <c r="BQ202">
        <v>0</v>
      </c>
      <c r="BR202">
        <v>719930</v>
      </c>
      <c r="BS202">
        <v>0</v>
      </c>
      <c r="BT202">
        <v>4332800</v>
      </c>
      <c r="BU202">
        <v>4999000</v>
      </c>
      <c r="BV202">
        <v>33593000</v>
      </c>
      <c r="BW202">
        <v>8636100</v>
      </c>
      <c r="BX202">
        <v>6307900</v>
      </c>
      <c r="BY202">
        <v>17007000</v>
      </c>
      <c r="BZ202">
        <v>8217600</v>
      </c>
      <c r="CA202">
        <v>2</v>
      </c>
      <c r="CB202">
        <v>3</v>
      </c>
      <c r="CC202">
        <v>0</v>
      </c>
      <c r="CD202">
        <v>1</v>
      </c>
      <c r="CE202">
        <v>0</v>
      </c>
      <c r="CF202">
        <v>3</v>
      </c>
      <c r="CG202">
        <v>3</v>
      </c>
      <c r="CH202">
        <v>7</v>
      </c>
      <c r="CI202">
        <v>3</v>
      </c>
      <c r="CJ202">
        <v>3</v>
      </c>
      <c r="CK202">
        <v>4</v>
      </c>
      <c r="CL202">
        <v>29</v>
      </c>
      <c r="CP202">
        <v>636</v>
      </c>
      <c r="CQ202" t="s">
        <v>4243</v>
      </c>
      <c r="CR202" t="s">
        <v>135</v>
      </c>
      <c r="CS202" t="s">
        <v>4244</v>
      </c>
      <c r="CT202" t="s">
        <v>4245</v>
      </c>
      <c r="CU202" t="s">
        <v>4246</v>
      </c>
      <c r="CV202" t="s">
        <v>4247</v>
      </c>
      <c r="DA202" s="3">
        <v>725970</v>
      </c>
      <c r="DB202" s="3">
        <v>619280</v>
      </c>
      <c r="DC202" s="3">
        <v>0</v>
      </c>
      <c r="DD202" s="3">
        <v>65449</v>
      </c>
      <c r="DE202" s="3">
        <v>0</v>
      </c>
      <c r="DF202" s="3">
        <v>393890</v>
      </c>
      <c r="DG202" s="3">
        <v>454450</v>
      </c>
      <c r="DH202" s="3">
        <v>3053900</v>
      </c>
      <c r="DI202" s="3">
        <v>785100</v>
      </c>
      <c r="DJ202" s="3">
        <v>573450</v>
      </c>
      <c r="DK202" s="3">
        <v>1546100</v>
      </c>
      <c r="DL202" s="3">
        <v>8387800</v>
      </c>
      <c r="DM202" s="3">
        <v>8275200</v>
      </c>
      <c r="DN202" s="3">
        <v>0</v>
      </c>
      <c r="DO202" s="3">
        <v>0</v>
      </c>
      <c r="DP202" s="3">
        <v>0</v>
      </c>
      <c r="DQ202" s="3">
        <v>11939000</v>
      </c>
      <c r="DR202" s="3">
        <v>11239000</v>
      </c>
      <c r="DS202" s="3">
        <v>12416000</v>
      </c>
      <c r="DT202" s="3">
        <v>12808000</v>
      </c>
      <c r="DU202" s="3">
        <v>0</v>
      </c>
      <c r="DV202" s="3">
        <v>18669000</v>
      </c>
    </row>
    <row r="203" spans="1:126" x14ac:dyDescent="0.25">
      <c r="A203" t="s">
        <v>11660</v>
      </c>
      <c r="B203" t="s">
        <v>13394</v>
      </c>
      <c r="C203" t="s">
        <v>15128</v>
      </c>
      <c r="D203" t="s">
        <v>7002</v>
      </c>
      <c r="E203" t="s">
        <v>7001</v>
      </c>
      <c r="F203" t="s">
        <v>7001</v>
      </c>
      <c r="G203">
        <v>9</v>
      </c>
      <c r="H203">
        <v>9</v>
      </c>
      <c r="I203">
        <v>9</v>
      </c>
      <c r="J203">
        <v>1</v>
      </c>
      <c r="K203">
        <v>9</v>
      </c>
      <c r="L203">
        <v>9</v>
      </c>
      <c r="M203">
        <v>9</v>
      </c>
      <c r="N203">
        <v>2</v>
      </c>
      <c r="O203">
        <v>3</v>
      </c>
      <c r="P203">
        <v>1</v>
      </c>
      <c r="Q203">
        <v>1</v>
      </c>
      <c r="R203">
        <v>0</v>
      </c>
      <c r="S203">
        <v>6</v>
      </c>
      <c r="T203">
        <v>6</v>
      </c>
      <c r="U203">
        <v>7</v>
      </c>
      <c r="V203">
        <v>4</v>
      </c>
      <c r="W203">
        <v>6</v>
      </c>
      <c r="X203">
        <v>7</v>
      </c>
      <c r="Y203">
        <v>2</v>
      </c>
      <c r="Z203">
        <v>3</v>
      </c>
      <c r="AA203">
        <v>1</v>
      </c>
      <c r="AB203">
        <v>1</v>
      </c>
      <c r="AC203">
        <v>0</v>
      </c>
      <c r="AD203">
        <v>6</v>
      </c>
      <c r="AE203">
        <v>6</v>
      </c>
      <c r="AF203">
        <v>7</v>
      </c>
      <c r="AG203">
        <v>4</v>
      </c>
      <c r="AH203">
        <v>6</v>
      </c>
      <c r="AI203">
        <v>7</v>
      </c>
      <c r="AJ203">
        <v>2</v>
      </c>
      <c r="AK203">
        <v>3</v>
      </c>
      <c r="AL203">
        <v>1</v>
      </c>
      <c r="AM203">
        <v>1</v>
      </c>
      <c r="AN203">
        <v>0</v>
      </c>
      <c r="AO203">
        <v>6</v>
      </c>
      <c r="AP203">
        <v>6</v>
      </c>
      <c r="AQ203">
        <v>7</v>
      </c>
      <c r="AR203">
        <v>4</v>
      </c>
      <c r="AS203">
        <v>6</v>
      </c>
      <c r="AT203">
        <v>7</v>
      </c>
      <c r="AU203">
        <v>23.2</v>
      </c>
      <c r="AV203">
        <v>23.2</v>
      </c>
      <c r="AW203">
        <v>23.2</v>
      </c>
      <c r="AX203">
        <v>39.652000000000001</v>
      </c>
      <c r="AY203">
        <v>379</v>
      </c>
      <c r="AZ203">
        <v>379</v>
      </c>
      <c r="BA203">
        <v>0</v>
      </c>
      <c r="BB203">
        <v>28.728000000000002</v>
      </c>
      <c r="BC203">
        <v>8.4</v>
      </c>
      <c r="BD203">
        <v>8.6999999999999993</v>
      </c>
      <c r="BE203">
        <v>2.6</v>
      </c>
      <c r="BF203">
        <v>2.6</v>
      </c>
      <c r="BG203">
        <v>0</v>
      </c>
      <c r="BH203">
        <v>16.600000000000001</v>
      </c>
      <c r="BI203">
        <v>16.399999999999999</v>
      </c>
      <c r="BJ203">
        <v>23.2</v>
      </c>
      <c r="BK203">
        <v>14.2</v>
      </c>
      <c r="BL203">
        <v>17.2</v>
      </c>
      <c r="BM203">
        <v>22.4</v>
      </c>
      <c r="BN203">
        <v>155660000</v>
      </c>
      <c r="BO203">
        <v>3777900</v>
      </c>
      <c r="BP203">
        <v>11285000</v>
      </c>
      <c r="BQ203">
        <v>268170</v>
      </c>
      <c r="BR203">
        <v>1221600</v>
      </c>
      <c r="BS203">
        <v>0</v>
      </c>
      <c r="BT203">
        <v>11920000</v>
      </c>
      <c r="BU203">
        <v>12006000</v>
      </c>
      <c r="BV203">
        <v>49156000</v>
      </c>
      <c r="BW203">
        <v>20256000</v>
      </c>
      <c r="BX203">
        <v>25643000</v>
      </c>
      <c r="BY203">
        <v>20123000</v>
      </c>
      <c r="BZ203">
        <v>8192400</v>
      </c>
      <c r="CA203">
        <v>2</v>
      </c>
      <c r="CB203">
        <v>4</v>
      </c>
      <c r="CC203">
        <v>1</v>
      </c>
      <c r="CD203">
        <v>1</v>
      </c>
      <c r="CE203">
        <v>0</v>
      </c>
      <c r="CF203">
        <v>6</v>
      </c>
      <c r="CG203">
        <v>5</v>
      </c>
      <c r="CH203">
        <v>9</v>
      </c>
      <c r="CI203">
        <v>5</v>
      </c>
      <c r="CJ203">
        <v>6</v>
      </c>
      <c r="CK203">
        <v>10</v>
      </c>
      <c r="CL203">
        <v>49</v>
      </c>
      <c r="CP203">
        <v>1110</v>
      </c>
      <c r="CQ203" t="s">
        <v>7003</v>
      </c>
      <c r="CR203" t="s">
        <v>597</v>
      </c>
      <c r="CS203" t="s">
        <v>7004</v>
      </c>
      <c r="CT203" t="s">
        <v>7005</v>
      </c>
      <c r="CU203" t="s">
        <v>7006</v>
      </c>
      <c r="CV203" t="s">
        <v>7007</v>
      </c>
      <c r="DA203" s="3">
        <v>198840</v>
      </c>
      <c r="DB203" s="3">
        <v>593940</v>
      </c>
      <c r="DC203" s="3">
        <v>14114</v>
      </c>
      <c r="DD203" s="3">
        <v>64294</v>
      </c>
      <c r="DE203" s="3">
        <v>0</v>
      </c>
      <c r="DF203" s="3">
        <v>627340</v>
      </c>
      <c r="DG203" s="3">
        <v>631880</v>
      </c>
      <c r="DH203" s="3">
        <v>2587200</v>
      </c>
      <c r="DI203" s="3">
        <v>1066100</v>
      </c>
      <c r="DJ203" s="3">
        <v>1349600</v>
      </c>
      <c r="DK203" s="3">
        <v>1059100</v>
      </c>
      <c r="DL203" s="3">
        <v>12173000</v>
      </c>
      <c r="DM203" s="3">
        <v>16404000</v>
      </c>
      <c r="DN203" s="3">
        <v>0</v>
      </c>
      <c r="DO203" s="3">
        <v>0</v>
      </c>
      <c r="DP203" s="3">
        <v>0</v>
      </c>
      <c r="DQ203" s="3">
        <v>29691000</v>
      </c>
      <c r="DR203" s="3">
        <v>27308000</v>
      </c>
      <c r="DS203" s="3">
        <v>26004000</v>
      </c>
      <c r="DT203" s="3">
        <v>22741000</v>
      </c>
      <c r="DU203" s="3">
        <v>22810000</v>
      </c>
      <c r="DV203" s="3">
        <v>21705000</v>
      </c>
    </row>
    <row r="204" spans="1:126" x14ac:dyDescent="0.25">
      <c r="A204" t="s">
        <v>12164</v>
      </c>
      <c r="B204" t="s">
        <v>13898</v>
      </c>
      <c r="C204" t="s">
        <v>15632</v>
      </c>
      <c r="D204" t="s">
        <v>9690</v>
      </c>
      <c r="E204" t="s">
        <v>9689</v>
      </c>
      <c r="F204" t="s">
        <v>9689</v>
      </c>
      <c r="G204">
        <v>8</v>
      </c>
      <c r="H204">
        <v>8</v>
      </c>
      <c r="I204">
        <v>8</v>
      </c>
      <c r="J204">
        <v>1</v>
      </c>
      <c r="K204">
        <v>8</v>
      </c>
      <c r="L204">
        <v>8</v>
      </c>
      <c r="M204">
        <v>8</v>
      </c>
      <c r="N204">
        <v>4</v>
      </c>
      <c r="O204">
        <v>4</v>
      </c>
      <c r="P204">
        <v>0</v>
      </c>
      <c r="Q204">
        <v>0</v>
      </c>
      <c r="R204">
        <v>2</v>
      </c>
      <c r="S204">
        <v>4</v>
      </c>
      <c r="T204">
        <v>2</v>
      </c>
      <c r="U204">
        <v>6</v>
      </c>
      <c r="V204">
        <v>6</v>
      </c>
      <c r="W204">
        <v>5</v>
      </c>
      <c r="X204">
        <v>4</v>
      </c>
      <c r="Y204">
        <v>4</v>
      </c>
      <c r="Z204">
        <v>4</v>
      </c>
      <c r="AA204">
        <v>0</v>
      </c>
      <c r="AB204">
        <v>0</v>
      </c>
      <c r="AC204">
        <v>2</v>
      </c>
      <c r="AD204">
        <v>4</v>
      </c>
      <c r="AE204">
        <v>2</v>
      </c>
      <c r="AF204">
        <v>6</v>
      </c>
      <c r="AG204">
        <v>6</v>
      </c>
      <c r="AH204">
        <v>5</v>
      </c>
      <c r="AI204">
        <v>4</v>
      </c>
      <c r="AJ204">
        <v>4</v>
      </c>
      <c r="AK204">
        <v>4</v>
      </c>
      <c r="AL204">
        <v>0</v>
      </c>
      <c r="AM204">
        <v>0</v>
      </c>
      <c r="AN204">
        <v>2</v>
      </c>
      <c r="AO204">
        <v>4</v>
      </c>
      <c r="AP204">
        <v>2</v>
      </c>
      <c r="AQ204">
        <v>6</v>
      </c>
      <c r="AR204">
        <v>6</v>
      </c>
      <c r="AS204">
        <v>5</v>
      </c>
      <c r="AT204">
        <v>4</v>
      </c>
      <c r="AU204">
        <v>32.9</v>
      </c>
      <c r="AV204">
        <v>32.9</v>
      </c>
      <c r="AW204">
        <v>32.9</v>
      </c>
      <c r="AX204">
        <v>27.623000000000001</v>
      </c>
      <c r="AY204">
        <v>255</v>
      </c>
      <c r="AZ204">
        <v>255</v>
      </c>
      <c r="BA204">
        <v>0</v>
      </c>
      <c r="BB204">
        <v>17.669</v>
      </c>
      <c r="BC204">
        <v>20</v>
      </c>
      <c r="BD204">
        <v>20.399999999999999</v>
      </c>
      <c r="BE204">
        <v>0</v>
      </c>
      <c r="BF204">
        <v>0</v>
      </c>
      <c r="BG204">
        <v>9</v>
      </c>
      <c r="BH204">
        <v>15.3</v>
      </c>
      <c r="BI204">
        <v>9</v>
      </c>
      <c r="BJ204">
        <v>28.2</v>
      </c>
      <c r="BK204">
        <v>29.8</v>
      </c>
      <c r="BL204">
        <v>24.3</v>
      </c>
      <c r="BM204">
        <v>21.2</v>
      </c>
      <c r="BN204">
        <v>106480000</v>
      </c>
      <c r="BO204">
        <v>13486000</v>
      </c>
      <c r="BP204">
        <v>11359000</v>
      </c>
      <c r="BQ204">
        <v>0</v>
      </c>
      <c r="BR204">
        <v>0</v>
      </c>
      <c r="BS204">
        <v>2298900</v>
      </c>
      <c r="BT204">
        <v>3699500</v>
      </c>
      <c r="BU204">
        <v>2395500</v>
      </c>
      <c r="BV204">
        <v>27983000</v>
      </c>
      <c r="BW204">
        <v>16490000</v>
      </c>
      <c r="BX204">
        <v>16257000</v>
      </c>
      <c r="BY204">
        <v>12511000</v>
      </c>
      <c r="BZ204">
        <v>8190800</v>
      </c>
      <c r="CA204">
        <v>4</v>
      </c>
      <c r="CB204">
        <v>4</v>
      </c>
      <c r="CC204">
        <v>0</v>
      </c>
      <c r="CD204">
        <v>0</v>
      </c>
      <c r="CE204">
        <v>2</v>
      </c>
      <c r="CF204">
        <v>4</v>
      </c>
      <c r="CG204">
        <v>2</v>
      </c>
      <c r="CH204">
        <v>6</v>
      </c>
      <c r="CI204">
        <v>6</v>
      </c>
      <c r="CJ204">
        <v>5</v>
      </c>
      <c r="CK204">
        <v>4</v>
      </c>
      <c r="CL204">
        <v>37</v>
      </c>
      <c r="CP204">
        <v>1608</v>
      </c>
      <c r="CQ204" t="s">
        <v>9691</v>
      </c>
      <c r="CR204" t="s">
        <v>783</v>
      </c>
      <c r="CS204" t="s">
        <v>9692</v>
      </c>
      <c r="CT204" t="s">
        <v>9693</v>
      </c>
      <c r="CU204" t="s">
        <v>9694</v>
      </c>
      <c r="CV204" t="s">
        <v>9695</v>
      </c>
      <c r="DA204" s="3">
        <v>1037400</v>
      </c>
      <c r="DB204" s="3">
        <v>873740</v>
      </c>
      <c r="DC204" s="3">
        <v>0</v>
      </c>
      <c r="DD204" s="3">
        <v>0</v>
      </c>
      <c r="DE204" s="3">
        <v>176840</v>
      </c>
      <c r="DF204" s="3">
        <v>284570</v>
      </c>
      <c r="DG204" s="3">
        <v>184270</v>
      </c>
      <c r="DH204" s="3">
        <v>2152500</v>
      </c>
      <c r="DI204" s="3">
        <v>1268500</v>
      </c>
      <c r="DJ204" s="3">
        <v>1250500</v>
      </c>
      <c r="DK204" s="3">
        <v>962380</v>
      </c>
      <c r="DL204" s="3">
        <v>10463000</v>
      </c>
      <c r="DM204" s="3">
        <v>14793000</v>
      </c>
      <c r="DN204" s="3">
        <v>0</v>
      </c>
      <c r="DO204" s="3">
        <v>0</v>
      </c>
      <c r="DP204" s="3">
        <v>19623000</v>
      </c>
      <c r="DQ204" s="3">
        <v>11709000</v>
      </c>
      <c r="DR204" s="3">
        <v>11916000</v>
      </c>
      <c r="DS204" s="3">
        <v>13824000</v>
      </c>
      <c r="DT204" s="3">
        <v>12030000</v>
      </c>
      <c r="DU204" s="3">
        <v>9470800</v>
      </c>
      <c r="DV204" s="3">
        <v>13842000</v>
      </c>
    </row>
    <row r="205" spans="1:126" x14ac:dyDescent="0.25">
      <c r="A205" t="s">
        <v>12267</v>
      </c>
      <c r="B205" t="s">
        <v>14001</v>
      </c>
      <c r="C205" t="s">
        <v>15734</v>
      </c>
      <c r="D205" t="s">
        <v>10223</v>
      </c>
      <c r="E205" t="s">
        <v>10222</v>
      </c>
      <c r="F205" t="s">
        <v>10222</v>
      </c>
      <c r="G205">
        <v>11</v>
      </c>
      <c r="H205">
        <v>11</v>
      </c>
      <c r="I205">
        <v>11</v>
      </c>
      <c r="J205">
        <v>1</v>
      </c>
      <c r="K205">
        <v>11</v>
      </c>
      <c r="L205">
        <v>11</v>
      </c>
      <c r="M205">
        <v>11</v>
      </c>
      <c r="N205">
        <v>8</v>
      </c>
      <c r="O205">
        <v>6</v>
      </c>
      <c r="P205">
        <v>0</v>
      </c>
      <c r="Q205">
        <v>0</v>
      </c>
      <c r="R205">
        <v>0</v>
      </c>
      <c r="S205">
        <v>7</v>
      </c>
      <c r="T205">
        <v>4</v>
      </c>
      <c r="U205">
        <v>6</v>
      </c>
      <c r="V205">
        <v>10</v>
      </c>
      <c r="W205">
        <v>8</v>
      </c>
      <c r="X205">
        <v>5</v>
      </c>
      <c r="Y205">
        <v>8</v>
      </c>
      <c r="Z205">
        <v>6</v>
      </c>
      <c r="AA205">
        <v>0</v>
      </c>
      <c r="AB205">
        <v>0</v>
      </c>
      <c r="AC205">
        <v>0</v>
      </c>
      <c r="AD205">
        <v>7</v>
      </c>
      <c r="AE205">
        <v>4</v>
      </c>
      <c r="AF205">
        <v>6</v>
      </c>
      <c r="AG205">
        <v>10</v>
      </c>
      <c r="AH205">
        <v>8</v>
      </c>
      <c r="AI205">
        <v>5</v>
      </c>
      <c r="AJ205">
        <v>8</v>
      </c>
      <c r="AK205">
        <v>6</v>
      </c>
      <c r="AL205">
        <v>0</v>
      </c>
      <c r="AM205">
        <v>0</v>
      </c>
      <c r="AN205">
        <v>0</v>
      </c>
      <c r="AO205">
        <v>7</v>
      </c>
      <c r="AP205">
        <v>4</v>
      </c>
      <c r="AQ205">
        <v>6</v>
      </c>
      <c r="AR205">
        <v>10</v>
      </c>
      <c r="AS205">
        <v>8</v>
      </c>
      <c r="AT205">
        <v>5</v>
      </c>
      <c r="AU205">
        <v>15.3</v>
      </c>
      <c r="AV205">
        <v>15.3</v>
      </c>
      <c r="AW205">
        <v>15.3</v>
      </c>
      <c r="AX205">
        <v>81.292000000000002</v>
      </c>
      <c r="AY205">
        <v>738</v>
      </c>
      <c r="AZ205">
        <v>738</v>
      </c>
      <c r="BA205">
        <v>0</v>
      </c>
      <c r="BB205">
        <v>109.8</v>
      </c>
      <c r="BC205">
        <v>11.4</v>
      </c>
      <c r="BD205">
        <v>6.8</v>
      </c>
      <c r="BE205">
        <v>0</v>
      </c>
      <c r="BF205">
        <v>0</v>
      </c>
      <c r="BG205">
        <v>0</v>
      </c>
      <c r="BH205">
        <v>10.4</v>
      </c>
      <c r="BI205">
        <v>5.3</v>
      </c>
      <c r="BJ205">
        <v>8</v>
      </c>
      <c r="BK205">
        <v>15</v>
      </c>
      <c r="BL205">
        <v>12.6</v>
      </c>
      <c r="BM205">
        <v>6.5</v>
      </c>
      <c r="BN205">
        <v>318510000</v>
      </c>
      <c r="BO205">
        <v>65836000</v>
      </c>
      <c r="BP205">
        <v>30540000</v>
      </c>
      <c r="BQ205">
        <v>0</v>
      </c>
      <c r="BR205">
        <v>0</v>
      </c>
      <c r="BS205">
        <v>0</v>
      </c>
      <c r="BT205">
        <v>17094000</v>
      </c>
      <c r="BU205">
        <v>5817600</v>
      </c>
      <c r="BV205">
        <v>42957000</v>
      </c>
      <c r="BW205">
        <v>66785000</v>
      </c>
      <c r="BX205">
        <v>50835000</v>
      </c>
      <c r="BY205">
        <v>38641000</v>
      </c>
      <c r="BZ205">
        <v>8166800</v>
      </c>
      <c r="CA205">
        <v>15</v>
      </c>
      <c r="CB205">
        <v>11</v>
      </c>
      <c r="CC205">
        <v>0</v>
      </c>
      <c r="CD205">
        <v>0</v>
      </c>
      <c r="CE205">
        <v>0</v>
      </c>
      <c r="CF205">
        <v>11</v>
      </c>
      <c r="CG205">
        <v>5</v>
      </c>
      <c r="CH205">
        <v>8</v>
      </c>
      <c r="CI205">
        <v>13</v>
      </c>
      <c r="CJ205">
        <v>11</v>
      </c>
      <c r="CK205">
        <v>8</v>
      </c>
      <c r="CL205">
        <v>82</v>
      </c>
      <c r="CP205">
        <v>1708</v>
      </c>
      <c r="CQ205" t="s">
        <v>10224</v>
      </c>
      <c r="CR205" t="s">
        <v>223</v>
      </c>
      <c r="CS205" t="s">
        <v>10225</v>
      </c>
      <c r="CT205" t="s">
        <v>10226</v>
      </c>
      <c r="CU205" t="s">
        <v>10227</v>
      </c>
      <c r="CV205" t="s">
        <v>10228</v>
      </c>
      <c r="DA205" s="3">
        <v>1688100</v>
      </c>
      <c r="DB205" s="3">
        <v>783090</v>
      </c>
      <c r="DC205" s="3">
        <v>0</v>
      </c>
      <c r="DD205" s="3">
        <v>0</v>
      </c>
      <c r="DE205" s="3">
        <v>0</v>
      </c>
      <c r="DF205" s="3">
        <v>438320</v>
      </c>
      <c r="DG205" s="3">
        <v>149170</v>
      </c>
      <c r="DH205" s="3">
        <v>1101500</v>
      </c>
      <c r="DI205" s="3">
        <v>1712400</v>
      </c>
      <c r="DJ205" s="3">
        <v>1303500</v>
      </c>
      <c r="DK205" s="3">
        <v>990790</v>
      </c>
      <c r="DL205" s="3">
        <v>50957000</v>
      </c>
      <c r="DM205" s="3">
        <v>33209000</v>
      </c>
      <c r="DN205" s="3">
        <v>0</v>
      </c>
      <c r="DO205" s="3">
        <v>0</v>
      </c>
      <c r="DP205" s="3">
        <v>0</v>
      </c>
      <c r="DQ205" s="3">
        <v>39860000</v>
      </c>
      <c r="DR205" s="3">
        <v>34171000</v>
      </c>
      <c r="DS205" s="3">
        <v>32390000</v>
      </c>
      <c r="DT205" s="3">
        <v>45643000</v>
      </c>
      <c r="DU205" s="3">
        <v>45494000</v>
      </c>
      <c r="DV205" s="3">
        <v>37101000</v>
      </c>
    </row>
    <row r="206" spans="1:126" x14ac:dyDescent="0.25">
      <c r="A206" t="s">
        <v>11664</v>
      </c>
      <c r="B206" t="s">
        <v>13398</v>
      </c>
      <c r="C206" t="s">
        <v>15132</v>
      </c>
      <c r="D206" t="s">
        <v>7027</v>
      </c>
      <c r="E206" t="s">
        <v>7026</v>
      </c>
      <c r="F206" t="s">
        <v>7026</v>
      </c>
      <c r="G206">
        <v>1</v>
      </c>
      <c r="H206">
        <v>1</v>
      </c>
      <c r="I206">
        <v>1</v>
      </c>
      <c r="J206">
        <v>1</v>
      </c>
      <c r="K206">
        <v>1</v>
      </c>
      <c r="L206">
        <v>1</v>
      </c>
      <c r="M206">
        <v>1</v>
      </c>
      <c r="N206">
        <v>1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1</v>
      </c>
      <c r="W206">
        <v>0</v>
      </c>
      <c r="X206">
        <v>0</v>
      </c>
      <c r="Y206">
        <v>1</v>
      </c>
      <c r="Z206">
        <v>0</v>
      </c>
      <c r="AA206">
        <v>0</v>
      </c>
      <c r="AB206">
        <v>0</v>
      </c>
      <c r="AC206">
        <v>1</v>
      </c>
      <c r="AD206">
        <v>0</v>
      </c>
      <c r="AE206">
        <v>0</v>
      </c>
      <c r="AF206">
        <v>0</v>
      </c>
      <c r="AG206">
        <v>1</v>
      </c>
      <c r="AH206">
        <v>0</v>
      </c>
      <c r="AI206">
        <v>0</v>
      </c>
      <c r="AJ206">
        <v>1</v>
      </c>
      <c r="AK206">
        <v>0</v>
      </c>
      <c r="AL206">
        <v>0</v>
      </c>
      <c r="AM206">
        <v>0</v>
      </c>
      <c r="AN206">
        <v>1</v>
      </c>
      <c r="AO206">
        <v>0</v>
      </c>
      <c r="AP206">
        <v>0</v>
      </c>
      <c r="AQ206">
        <v>0</v>
      </c>
      <c r="AR206">
        <v>1</v>
      </c>
      <c r="AS206">
        <v>0</v>
      </c>
      <c r="AT206">
        <v>0</v>
      </c>
      <c r="AU206">
        <v>1.9</v>
      </c>
      <c r="AV206">
        <v>1.9</v>
      </c>
      <c r="AW206">
        <v>1.9</v>
      </c>
      <c r="AX206">
        <v>98.111999999999995</v>
      </c>
      <c r="AY206">
        <v>859</v>
      </c>
      <c r="AZ206">
        <v>859</v>
      </c>
      <c r="BA206">
        <v>1</v>
      </c>
      <c r="BB206">
        <v>-2</v>
      </c>
      <c r="BC206">
        <v>1.9</v>
      </c>
      <c r="BD206">
        <v>0</v>
      </c>
      <c r="BE206">
        <v>0</v>
      </c>
      <c r="BF206">
        <v>0</v>
      </c>
      <c r="BG206">
        <v>1.9</v>
      </c>
      <c r="BH206">
        <v>0</v>
      </c>
      <c r="BI206">
        <v>0</v>
      </c>
      <c r="BJ206">
        <v>0</v>
      </c>
      <c r="BK206">
        <v>1.9</v>
      </c>
      <c r="BL206">
        <v>0</v>
      </c>
      <c r="BM206">
        <v>0</v>
      </c>
      <c r="BN206">
        <v>339960000</v>
      </c>
      <c r="BO206">
        <v>160560000</v>
      </c>
      <c r="BP206">
        <v>0</v>
      </c>
      <c r="BQ206">
        <v>0</v>
      </c>
      <c r="BR206">
        <v>0</v>
      </c>
      <c r="BS206">
        <v>3068000</v>
      </c>
      <c r="BT206">
        <v>0</v>
      </c>
      <c r="BU206">
        <v>0</v>
      </c>
      <c r="BV206">
        <v>0</v>
      </c>
      <c r="BW206">
        <v>176330000</v>
      </c>
      <c r="BX206">
        <v>0</v>
      </c>
      <c r="BY206">
        <v>0</v>
      </c>
      <c r="BZ206">
        <v>8094300</v>
      </c>
      <c r="CA206">
        <v>0</v>
      </c>
      <c r="CB206">
        <v>0</v>
      </c>
      <c r="CC206">
        <v>0</v>
      </c>
      <c r="CD206">
        <v>0</v>
      </c>
      <c r="CE206">
        <v>1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2</v>
      </c>
      <c r="CM206" t="s">
        <v>127</v>
      </c>
      <c r="CP206">
        <v>1114</v>
      </c>
      <c r="CQ206">
        <v>1181</v>
      </c>
      <c r="CR206" t="b">
        <v>1</v>
      </c>
      <c r="CS206">
        <v>1256</v>
      </c>
      <c r="CT206" t="s">
        <v>7028</v>
      </c>
      <c r="CU206" t="s">
        <v>7029</v>
      </c>
      <c r="CV206">
        <v>6886</v>
      </c>
      <c r="CX206">
        <v>1933</v>
      </c>
      <c r="CZ206">
        <v>65</v>
      </c>
      <c r="DA206" s="3">
        <v>3822800</v>
      </c>
      <c r="DB206" s="3">
        <v>0</v>
      </c>
      <c r="DC206" s="3">
        <v>0</v>
      </c>
      <c r="DD206" s="3">
        <v>0</v>
      </c>
      <c r="DE206" s="3">
        <v>73048</v>
      </c>
      <c r="DF206" s="3">
        <v>0</v>
      </c>
      <c r="DG206" s="3">
        <v>0</v>
      </c>
      <c r="DH206" s="3">
        <v>0</v>
      </c>
      <c r="DI206" s="3">
        <v>4198400</v>
      </c>
      <c r="DJ206" s="3">
        <v>0</v>
      </c>
      <c r="DK206" s="3">
        <v>0</v>
      </c>
      <c r="DL206" s="3">
        <v>0</v>
      </c>
      <c r="DM206" s="3">
        <v>0</v>
      </c>
      <c r="DN206" s="3">
        <v>0</v>
      </c>
      <c r="DO206" s="3">
        <v>0</v>
      </c>
      <c r="DP206" s="3">
        <v>0</v>
      </c>
      <c r="DQ206" s="3">
        <v>0</v>
      </c>
      <c r="DR206" s="3">
        <v>0</v>
      </c>
      <c r="DS206" s="3">
        <v>0</v>
      </c>
      <c r="DT206" s="3">
        <v>164750000</v>
      </c>
      <c r="DU206" s="3">
        <v>0</v>
      </c>
      <c r="DV206" s="3">
        <v>0</v>
      </c>
    </row>
    <row r="207" spans="1:126" x14ac:dyDescent="0.25">
      <c r="A207" t="s">
        <v>11210</v>
      </c>
      <c r="B207" t="s">
        <v>12944</v>
      </c>
      <c r="C207" t="s">
        <v>14678</v>
      </c>
      <c r="D207" t="s">
        <v>4470</v>
      </c>
      <c r="E207" t="s">
        <v>4469</v>
      </c>
      <c r="F207" t="s">
        <v>4469</v>
      </c>
      <c r="G207">
        <v>8</v>
      </c>
      <c r="H207">
        <v>8</v>
      </c>
      <c r="I207">
        <v>8</v>
      </c>
      <c r="J207">
        <v>1</v>
      </c>
      <c r="K207">
        <v>8</v>
      </c>
      <c r="L207">
        <v>8</v>
      </c>
      <c r="M207">
        <v>8</v>
      </c>
      <c r="N207">
        <v>5</v>
      </c>
      <c r="O207">
        <v>5</v>
      </c>
      <c r="P207">
        <v>1</v>
      </c>
      <c r="Q207">
        <v>4</v>
      </c>
      <c r="R207">
        <v>1</v>
      </c>
      <c r="S207">
        <v>4</v>
      </c>
      <c r="T207">
        <v>4</v>
      </c>
      <c r="U207">
        <v>8</v>
      </c>
      <c r="V207">
        <v>4</v>
      </c>
      <c r="W207">
        <v>4</v>
      </c>
      <c r="X207">
        <v>8</v>
      </c>
      <c r="Y207">
        <v>5</v>
      </c>
      <c r="Z207">
        <v>5</v>
      </c>
      <c r="AA207">
        <v>1</v>
      </c>
      <c r="AB207">
        <v>4</v>
      </c>
      <c r="AC207">
        <v>1</v>
      </c>
      <c r="AD207">
        <v>4</v>
      </c>
      <c r="AE207">
        <v>4</v>
      </c>
      <c r="AF207">
        <v>8</v>
      </c>
      <c r="AG207">
        <v>4</v>
      </c>
      <c r="AH207">
        <v>4</v>
      </c>
      <c r="AI207">
        <v>8</v>
      </c>
      <c r="AJ207">
        <v>5</v>
      </c>
      <c r="AK207">
        <v>5</v>
      </c>
      <c r="AL207">
        <v>1</v>
      </c>
      <c r="AM207">
        <v>4</v>
      </c>
      <c r="AN207">
        <v>1</v>
      </c>
      <c r="AO207">
        <v>4</v>
      </c>
      <c r="AP207">
        <v>4</v>
      </c>
      <c r="AQ207">
        <v>8</v>
      </c>
      <c r="AR207">
        <v>4</v>
      </c>
      <c r="AS207">
        <v>4</v>
      </c>
      <c r="AT207">
        <v>8</v>
      </c>
      <c r="AU207">
        <v>24.9</v>
      </c>
      <c r="AV207">
        <v>24.9</v>
      </c>
      <c r="AW207">
        <v>24.9</v>
      </c>
      <c r="AX207">
        <v>35.076000000000001</v>
      </c>
      <c r="AY207">
        <v>317</v>
      </c>
      <c r="AZ207">
        <v>317</v>
      </c>
      <c r="BA207">
        <v>0</v>
      </c>
      <c r="BB207">
        <v>19.751999999999999</v>
      </c>
      <c r="BC207">
        <v>18</v>
      </c>
      <c r="BD207">
        <v>17.399999999999999</v>
      </c>
      <c r="BE207">
        <v>2.2000000000000002</v>
      </c>
      <c r="BF207">
        <v>13.6</v>
      </c>
      <c r="BG207">
        <v>3.8</v>
      </c>
      <c r="BH207">
        <v>13.2</v>
      </c>
      <c r="BI207">
        <v>11</v>
      </c>
      <c r="BJ207">
        <v>24.9</v>
      </c>
      <c r="BK207">
        <v>14.8</v>
      </c>
      <c r="BL207">
        <v>13.6</v>
      </c>
      <c r="BM207">
        <v>24.9</v>
      </c>
      <c r="BN207">
        <v>161200000</v>
      </c>
      <c r="BO207">
        <v>12487000</v>
      </c>
      <c r="BP207">
        <v>23531000</v>
      </c>
      <c r="BQ207">
        <v>349370</v>
      </c>
      <c r="BR207">
        <v>3264600</v>
      </c>
      <c r="BS207">
        <v>443580</v>
      </c>
      <c r="BT207">
        <v>6595200</v>
      </c>
      <c r="BU207">
        <v>4358800</v>
      </c>
      <c r="BV207">
        <v>39479000</v>
      </c>
      <c r="BW207">
        <v>21730000</v>
      </c>
      <c r="BX207">
        <v>19873000</v>
      </c>
      <c r="BY207">
        <v>29091000</v>
      </c>
      <c r="BZ207">
        <v>8060100</v>
      </c>
      <c r="CA207">
        <v>6</v>
      </c>
      <c r="CB207">
        <v>7</v>
      </c>
      <c r="CC207">
        <v>1</v>
      </c>
      <c r="CD207">
        <v>4</v>
      </c>
      <c r="CE207">
        <v>1</v>
      </c>
      <c r="CF207">
        <v>5</v>
      </c>
      <c r="CG207">
        <v>4</v>
      </c>
      <c r="CH207">
        <v>10</v>
      </c>
      <c r="CI207">
        <v>6</v>
      </c>
      <c r="CJ207">
        <v>4</v>
      </c>
      <c r="CK207">
        <v>9</v>
      </c>
      <c r="CL207">
        <v>57</v>
      </c>
      <c r="CP207">
        <v>666</v>
      </c>
      <c r="CQ207" t="s">
        <v>4471</v>
      </c>
      <c r="CR207" t="s">
        <v>783</v>
      </c>
      <c r="CS207" t="s">
        <v>4472</v>
      </c>
      <c r="CT207" t="s">
        <v>4473</v>
      </c>
      <c r="CU207" t="s">
        <v>4474</v>
      </c>
      <c r="CV207" t="s">
        <v>4475</v>
      </c>
      <c r="DA207" s="3">
        <v>624330</v>
      </c>
      <c r="DB207" s="3">
        <v>1176500</v>
      </c>
      <c r="DC207" s="3">
        <v>17468</v>
      </c>
      <c r="DD207" s="3">
        <v>163230</v>
      </c>
      <c r="DE207" s="3">
        <v>22179</v>
      </c>
      <c r="DF207" s="3">
        <v>329760</v>
      </c>
      <c r="DG207" s="3">
        <v>217940</v>
      </c>
      <c r="DH207" s="3">
        <v>1974000</v>
      </c>
      <c r="DI207" s="3">
        <v>1086500</v>
      </c>
      <c r="DJ207" s="3">
        <v>993670</v>
      </c>
      <c r="DK207" s="3">
        <v>1454500</v>
      </c>
      <c r="DL207" s="3">
        <v>18136000</v>
      </c>
      <c r="DM207" s="3">
        <v>23479000</v>
      </c>
      <c r="DN207" s="3">
        <v>0</v>
      </c>
      <c r="DO207" s="3">
        <v>13639000</v>
      </c>
      <c r="DP207" s="3">
        <v>0</v>
      </c>
      <c r="DQ207" s="3">
        <v>11399000</v>
      </c>
      <c r="DR207" s="3">
        <v>17529000</v>
      </c>
      <c r="DS207" s="3">
        <v>20475000</v>
      </c>
      <c r="DT207" s="3">
        <v>22312000</v>
      </c>
      <c r="DU207" s="3">
        <v>20067000</v>
      </c>
      <c r="DV207" s="3">
        <v>26232000</v>
      </c>
    </row>
    <row r="208" spans="1:126" x14ac:dyDescent="0.25">
      <c r="A208" t="s">
        <v>12015</v>
      </c>
      <c r="B208" t="s">
        <v>13749</v>
      </c>
      <c r="C208" t="s">
        <v>15483</v>
      </c>
      <c r="D208" t="s">
        <v>8887</v>
      </c>
      <c r="E208" t="s">
        <v>8886</v>
      </c>
      <c r="F208" t="s">
        <v>8886</v>
      </c>
      <c r="G208">
        <v>3</v>
      </c>
      <c r="H208">
        <v>3</v>
      </c>
      <c r="I208">
        <v>3</v>
      </c>
      <c r="J208">
        <v>1</v>
      </c>
      <c r="K208">
        <v>3</v>
      </c>
      <c r="L208">
        <v>3</v>
      </c>
      <c r="M208">
        <v>3</v>
      </c>
      <c r="N208">
        <v>1</v>
      </c>
      <c r="O208">
        <v>2</v>
      </c>
      <c r="P208">
        <v>0</v>
      </c>
      <c r="Q208">
        <v>1</v>
      </c>
      <c r="R208">
        <v>1</v>
      </c>
      <c r="S208">
        <v>2</v>
      </c>
      <c r="T208">
        <v>2</v>
      </c>
      <c r="U208">
        <v>3</v>
      </c>
      <c r="V208">
        <v>2</v>
      </c>
      <c r="W208">
        <v>1</v>
      </c>
      <c r="X208">
        <v>2</v>
      </c>
      <c r="Y208">
        <v>1</v>
      </c>
      <c r="Z208">
        <v>2</v>
      </c>
      <c r="AA208">
        <v>0</v>
      </c>
      <c r="AB208">
        <v>1</v>
      </c>
      <c r="AC208">
        <v>1</v>
      </c>
      <c r="AD208">
        <v>2</v>
      </c>
      <c r="AE208">
        <v>2</v>
      </c>
      <c r="AF208">
        <v>3</v>
      </c>
      <c r="AG208">
        <v>2</v>
      </c>
      <c r="AH208">
        <v>1</v>
      </c>
      <c r="AI208">
        <v>2</v>
      </c>
      <c r="AJ208">
        <v>1</v>
      </c>
      <c r="AK208">
        <v>2</v>
      </c>
      <c r="AL208">
        <v>0</v>
      </c>
      <c r="AM208">
        <v>1</v>
      </c>
      <c r="AN208">
        <v>1</v>
      </c>
      <c r="AO208">
        <v>2</v>
      </c>
      <c r="AP208">
        <v>2</v>
      </c>
      <c r="AQ208">
        <v>3</v>
      </c>
      <c r="AR208">
        <v>2</v>
      </c>
      <c r="AS208">
        <v>1</v>
      </c>
      <c r="AT208">
        <v>2</v>
      </c>
      <c r="AU208">
        <v>19.600000000000001</v>
      </c>
      <c r="AV208">
        <v>19.600000000000001</v>
      </c>
      <c r="AW208">
        <v>19.600000000000001</v>
      </c>
      <c r="AX208">
        <v>21.422999999999998</v>
      </c>
      <c r="AY208">
        <v>184</v>
      </c>
      <c r="AZ208">
        <v>184</v>
      </c>
      <c r="BA208">
        <v>0</v>
      </c>
      <c r="BB208">
        <v>10.41</v>
      </c>
      <c r="BC208">
        <v>8.6999999999999993</v>
      </c>
      <c r="BD208">
        <v>14.1</v>
      </c>
      <c r="BE208">
        <v>0</v>
      </c>
      <c r="BF208">
        <v>5.4</v>
      </c>
      <c r="BG208">
        <v>8.6999999999999993</v>
      </c>
      <c r="BH208">
        <v>14.1</v>
      </c>
      <c r="BI208">
        <v>14.1</v>
      </c>
      <c r="BJ208">
        <v>19.600000000000001</v>
      </c>
      <c r="BK208">
        <v>14.1</v>
      </c>
      <c r="BL208">
        <v>8.6999999999999993</v>
      </c>
      <c r="BM208">
        <v>14.1</v>
      </c>
      <c r="BN208">
        <v>72509000</v>
      </c>
      <c r="BO208">
        <v>5838700</v>
      </c>
      <c r="BP208">
        <v>8230900</v>
      </c>
      <c r="BQ208">
        <v>0</v>
      </c>
      <c r="BR208">
        <v>889400</v>
      </c>
      <c r="BS208">
        <v>448840</v>
      </c>
      <c r="BT208">
        <v>3738600</v>
      </c>
      <c r="BU208">
        <v>3408800</v>
      </c>
      <c r="BV208">
        <v>20150000</v>
      </c>
      <c r="BW208">
        <v>10825000</v>
      </c>
      <c r="BX208">
        <v>6338000</v>
      </c>
      <c r="BY208">
        <v>12640000</v>
      </c>
      <c r="BZ208">
        <v>8056500</v>
      </c>
      <c r="CA208">
        <v>2</v>
      </c>
      <c r="CB208">
        <v>2</v>
      </c>
      <c r="CC208">
        <v>0</v>
      </c>
      <c r="CD208">
        <v>1</v>
      </c>
      <c r="CE208">
        <v>1</v>
      </c>
      <c r="CF208">
        <v>3</v>
      </c>
      <c r="CG208">
        <v>2</v>
      </c>
      <c r="CH208">
        <v>5</v>
      </c>
      <c r="CI208">
        <v>5</v>
      </c>
      <c r="CJ208">
        <v>1</v>
      </c>
      <c r="CK208">
        <v>4</v>
      </c>
      <c r="CL208">
        <v>26</v>
      </c>
      <c r="CP208">
        <v>1461</v>
      </c>
      <c r="CQ208" t="s">
        <v>8888</v>
      </c>
      <c r="CR208" t="s">
        <v>339</v>
      </c>
      <c r="CS208" t="s">
        <v>8889</v>
      </c>
      <c r="CT208" t="s">
        <v>8890</v>
      </c>
      <c r="CU208" t="s">
        <v>8891</v>
      </c>
      <c r="CV208" t="s">
        <v>8892</v>
      </c>
      <c r="DA208" s="3">
        <v>648740</v>
      </c>
      <c r="DB208" s="3">
        <v>914550</v>
      </c>
      <c r="DC208" s="3">
        <v>0</v>
      </c>
      <c r="DD208" s="3">
        <v>98822</v>
      </c>
      <c r="DE208" s="3">
        <v>49871</v>
      </c>
      <c r="DF208" s="3">
        <v>415400</v>
      </c>
      <c r="DG208" s="3">
        <v>378760</v>
      </c>
      <c r="DH208" s="3">
        <v>2238900</v>
      </c>
      <c r="DI208" s="3">
        <v>1202800</v>
      </c>
      <c r="DJ208" s="3">
        <v>704230</v>
      </c>
      <c r="DK208" s="3">
        <v>1404400</v>
      </c>
      <c r="DL208" s="3">
        <v>9796500</v>
      </c>
      <c r="DM208" s="3">
        <v>10549000</v>
      </c>
      <c r="DN208" s="3">
        <v>0</v>
      </c>
      <c r="DO208" s="3">
        <v>0</v>
      </c>
      <c r="DP208" s="3">
        <v>0</v>
      </c>
      <c r="DQ208" s="3">
        <v>8355100</v>
      </c>
      <c r="DR208" s="3">
        <v>9646400</v>
      </c>
      <c r="DS208" s="3">
        <v>12909000</v>
      </c>
      <c r="DT208" s="3">
        <v>9032900</v>
      </c>
      <c r="DU208" s="3">
        <v>0</v>
      </c>
      <c r="DV208" s="3">
        <v>12675000</v>
      </c>
    </row>
    <row r="209" spans="1:126" x14ac:dyDescent="0.25">
      <c r="A209" t="s">
        <v>11855</v>
      </c>
      <c r="B209" t="s">
        <v>13589</v>
      </c>
      <c r="C209" t="s">
        <v>15323</v>
      </c>
      <c r="D209" t="s">
        <v>7956</v>
      </c>
      <c r="E209" t="s">
        <v>7955</v>
      </c>
      <c r="F209" t="s">
        <v>7955</v>
      </c>
      <c r="G209">
        <v>20</v>
      </c>
      <c r="H209">
        <v>20</v>
      </c>
      <c r="I209">
        <v>11</v>
      </c>
      <c r="J209">
        <v>1</v>
      </c>
      <c r="K209">
        <v>20</v>
      </c>
      <c r="L209">
        <v>20</v>
      </c>
      <c r="M209">
        <v>11</v>
      </c>
      <c r="N209">
        <v>7</v>
      </c>
      <c r="O209">
        <v>17</v>
      </c>
      <c r="P209">
        <v>1</v>
      </c>
      <c r="Q209">
        <v>1</v>
      </c>
      <c r="R209">
        <v>2</v>
      </c>
      <c r="S209">
        <v>16</v>
      </c>
      <c r="T209">
        <v>2</v>
      </c>
      <c r="U209">
        <v>2</v>
      </c>
      <c r="V209">
        <v>1</v>
      </c>
      <c r="W209">
        <v>1</v>
      </c>
      <c r="X209">
        <v>1</v>
      </c>
      <c r="Y209">
        <v>7</v>
      </c>
      <c r="Z209">
        <v>17</v>
      </c>
      <c r="AA209">
        <v>1</v>
      </c>
      <c r="AB209">
        <v>1</v>
      </c>
      <c r="AC209">
        <v>2</v>
      </c>
      <c r="AD209">
        <v>16</v>
      </c>
      <c r="AE209">
        <v>2</v>
      </c>
      <c r="AF209">
        <v>2</v>
      </c>
      <c r="AG209">
        <v>1</v>
      </c>
      <c r="AH209">
        <v>1</v>
      </c>
      <c r="AI209">
        <v>1</v>
      </c>
      <c r="AJ209">
        <v>4</v>
      </c>
      <c r="AK209">
        <v>10</v>
      </c>
      <c r="AL209">
        <v>0</v>
      </c>
      <c r="AM209">
        <v>0</v>
      </c>
      <c r="AN209">
        <v>1</v>
      </c>
      <c r="AO209">
        <v>10</v>
      </c>
      <c r="AP209">
        <v>0</v>
      </c>
      <c r="AQ209">
        <v>1</v>
      </c>
      <c r="AR209">
        <v>0</v>
      </c>
      <c r="AS209">
        <v>0</v>
      </c>
      <c r="AT209">
        <v>0</v>
      </c>
      <c r="AU209">
        <v>24.9</v>
      </c>
      <c r="AV209">
        <v>24.9</v>
      </c>
      <c r="AW209">
        <v>13</v>
      </c>
      <c r="AX209">
        <v>109.42</v>
      </c>
      <c r="AY209">
        <v>994</v>
      </c>
      <c r="AZ209">
        <v>994</v>
      </c>
      <c r="BA209">
        <v>0</v>
      </c>
      <c r="BB209">
        <v>139.13999999999999</v>
      </c>
      <c r="BC209">
        <v>8.4</v>
      </c>
      <c r="BD209">
        <v>22.5</v>
      </c>
      <c r="BE209">
        <v>1.5</v>
      </c>
      <c r="BF209">
        <v>1.5</v>
      </c>
      <c r="BG209">
        <v>3</v>
      </c>
      <c r="BH209">
        <v>18.600000000000001</v>
      </c>
      <c r="BI209">
        <v>2.4</v>
      </c>
      <c r="BJ209">
        <v>2.8</v>
      </c>
      <c r="BK209">
        <v>1.5</v>
      </c>
      <c r="BL209">
        <v>1.5</v>
      </c>
      <c r="BM209">
        <v>1.5</v>
      </c>
      <c r="BN209">
        <v>335470000</v>
      </c>
      <c r="BO209">
        <v>17722000</v>
      </c>
      <c r="BP209">
        <v>251210000</v>
      </c>
      <c r="BQ209">
        <v>328860</v>
      </c>
      <c r="BR209">
        <v>571560</v>
      </c>
      <c r="BS209">
        <v>0</v>
      </c>
      <c r="BT209">
        <v>46160000</v>
      </c>
      <c r="BU209">
        <v>3170900</v>
      </c>
      <c r="BV209">
        <v>9726100</v>
      </c>
      <c r="BW209">
        <v>1923100</v>
      </c>
      <c r="BX209">
        <v>2460100</v>
      </c>
      <c r="BY209">
        <v>2201300</v>
      </c>
      <c r="BZ209">
        <v>7987400</v>
      </c>
      <c r="CA209">
        <v>7</v>
      </c>
      <c r="CB209">
        <v>23</v>
      </c>
      <c r="CC209">
        <v>1</v>
      </c>
      <c r="CD209">
        <v>1</v>
      </c>
      <c r="CE209">
        <v>2</v>
      </c>
      <c r="CF209">
        <v>19</v>
      </c>
      <c r="CG209">
        <v>2</v>
      </c>
      <c r="CH209">
        <v>2</v>
      </c>
      <c r="CI209">
        <v>1</v>
      </c>
      <c r="CJ209">
        <v>1</v>
      </c>
      <c r="CK209">
        <v>1</v>
      </c>
      <c r="CL209">
        <v>60</v>
      </c>
      <c r="CP209">
        <v>1302</v>
      </c>
      <c r="CQ209" t="s">
        <v>7957</v>
      </c>
      <c r="CR209" t="s">
        <v>2098</v>
      </c>
      <c r="CS209" t="s">
        <v>7958</v>
      </c>
      <c r="CT209" t="s">
        <v>7959</v>
      </c>
      <c r="CU209" t="s">
        <v>7960</v>
      </c>
      <c r="CV209" t="s">
        <v>7961</v>
      </c>
      <c r="DA209" s="3">
        <v>421950</v>
      </c>
      <c r="DB209" s="3">
        <v>5981100</v>
      </c>
      <c r="DC209" s="3">
        <v>7830</v>
      </c>
      <c r="DD209" s="3">
        <v>13609</v>
      </c>
      <c r="DE209" s="3">
        <v>0</v>
      </c>
      <c r="DF209" s="3">
        <v>1099000</v>
      </c>
      <c r="DG209" s="3">
        <v>75497</v>
      </c>
      <c r="DH209" s="3">
        <v>231570</v>
      </c>
      <c r="DI209" s="3">
        <v>45787</v>
      </c>
      <c r="DJ209" s="3">
        <v>58574</v>
      </c>
      <c r="DK209" s="3">
        <v>52412</v>
      </c>
      <c r="DL209" s="3">
        <v>24105000</v>
      </c>
      <c r="DM209" s="3">
        <v>299120000</v>
      </c>
      <c r="DN209" s="3">
        <v>0</v>
      </c>
      <c r="DO209" s="3">
        <v>0</v>
      </c>
      <c r="DP209" s="3">
        <v>0</v>
      </c>
      <c r="DQ209" s="3">
        <v>93381000</v>
      </c>
      <c r="DR209" s="3">
        <v>0</v>
      </c>
      <c r="DS209" s="3">
        <v>8793000</v>
      </c>
      <c r="DT209" s="3">
        <v>0</v>
      </c>
      <c r="DU209" s="3">
        <v>0</v>
      </c>
      <c r="DV209" s="3">
        <v>0</v>
      </c>
    </row>
    <row r="210" spans="1:126" x14ac:dyDescent="0.25">
      <c r="A210" t="s">
        <v>11435</v>
      </c>
      <c r="B210" t="s">
        <v>13169</v>
      </c>
      <c r="C210" t="s">
        <v>14903</v>
      </c>
      <c r="D210" t="s">
        <v>5751</v>
      </c>
      <c r="E210" t="s">
        <v>5750</v>
      </c>
      <c r="F210" t="s">
        <v>5750</v>
      </c>
      <c r="G210">
        <v>6</v>
      </c>
      <c r="H210">
        <v>6</v>
      </c>
      <c r="I210">
        <v>6</v>
      </c>
      <c r="J210">
        <v>1</v>
      </c>
      <c r="K210">
        <v>6</v>
      </c>
      <c r="L210">
        <v>6</v>
      </c>
      <c r="M210">
        <v>6</v>
      </c>
      <c r="N210">
        <v>5</v>
      </c>
      <c r="O210">
        <v>6</v>
      </c>
      <c r="P210">
        <v>1</v>
      </c>
      <c r="Q210">
        <v>1</v>
      </c>
      <c r="R210">
        <v>1</v>
      </c>
      <c r="S210">
        <v>4</v>
      </c>
      <c r="T210">
        <v>2</v>
      </c>
      <c r="U210">
        <v>4</v>
      </c>
      <c r="V210">
        <v>5</v>
      </c>
      <c r="W210">
        <v>5</v>
      </c>
      <c r="X210">
        <v>5</v>
      </c>
      <c r="Y210">
        <v>5</v>
      </c>
      <c r="Z210">
        <v>6</v>
      </c>
      <c r="AA210">
        <v>1</v>
      </c>
      <c r="AB210">
        <v>1</v>
      </c>
      <c r="AC210">
        <v>1</v>
      </c>
      <c r="AD210">
        <v>4</v>
      </c>
      <c r="AE210">
        <v>2</v>
      </c>
      <c r="AF210">
        <v>4</v>
      </c>
      <c r="AG210">
        <v>5</v>
      </c>
      <c r="AH210">
        <v>5</v>
      </c>
      <c r="AI210">
        <v>5</v>
      </c>
      <c r="AJ210">
        <v>5</v>
      </c>
      <c r="AK210">
        <v>6</v>
      </c>
      <c r="AL210">
        <v>1</v>
      </c>
      <c r="AM210">
        <v>1</v>
      </c>
      <c r="AN210">
        <v>1</v>
      </c>
      <c r="AO210">
        <v>4</v>
      </c>
      <c r="AP210">
        <v>2</v>
      </c>
      <c r="AQ210">
        <v>4</v>
      </c>
      <c r="AR210">
        <v>5</v>
      </c>
      <c r="AS210">
        <v>5</v>
      </c>
      <c r="AT210">
        <v>5</v>
      </c>
      <c r="AU210">
        <v>29.7</v>
      </c>
      <c r="AV210">
        <v>29.7</v>
      </c>
      <c r="AW210">
        <v>29.7</v>
      </c>
      <c r="AX210">
        <v>32.350999999999999</v>
      </c>
      <c r="AY210">
        <v>296</v>
      </c>
      <c r="AZ210">
        <v>296</v>
      </c>
      <c r="BA210">
        <v>0</v>
      </c>
      <c r="BB210">
        <v>21.596</v>
      </c>
      <c r="BC210">
        <v>25</v>
      </c>
      <c r="BD210">
        <v>29.7</v>
      </c>
      <c r="BE210">
        <v>3.7</v>
      </c>
      <c r="BF210">
        <v>3.7</v>
      </c>
      <c r="BG210">
        <v>3.7</v>
      </c>
      <c r="BH210">
        <v>15.5</v>
      </c>
      <c r="BI210">
        <v>7.4</v>
      </c>
      <c r="BJ210">
        <v>19.600000000000001</v>
      </c>
      <c r="BK210">
        <v>25</v>
      </c>
      <c r="BL210">
        <v>22</v>
      </c>
      <c r="BM210">
        <v>26</v>
      </c>
      <c r="BN210">
        <v>135050000</v>
      </c>
      <c r="BO210">
        <v>13426000</v>
      </c>
      <c r="BP210">
        <v>32208000</v>
      </c>
      <c r="BQ210">
        <v>525760</v>
      </c>
      <c r="BR210">
        <v>1166300</v>
      </c>
      <c r="BS210">
        <v>703430</v>
      </c>
      <c r="BT210">
        <v>6239300</v>
      </c>
      <c r="BU210">
        <v>3835600</v>
      </c>
      <c r="BV210">
        <v>17311000</v>
      </c>
      <c r="BW210">
        <v>23055000</v>
      </c>
      <c r="BX210">
        <v>21499000</v>
      </c>
      <c r="BY210">
        <v>15077000</v>
      </c>
      <c r="BZ210">
        <v>7944000</v>
      </c>
      <c r="CA210">
        <v>9</v>
      </c>
      <c r="CB210">
        <v>7</v>
      </c>
      <c r="CC210">
        <v>1</v>
      </c>
      <c r="CD210">
        <v>1</v>
      </c>
      <c r="CE210">
        <v>1</v>
      </c>
      <c r="CF210">
        <v>4</v>
      </c>
      <c r="CG210">
        <v>2</v>
      </c>
      <c r="CH210">
        <v>5</v>
      </c>
      <c r="CI210">
        <v>7</v>
      </c>
      <c r="CJ210">
        <v>6</v>
      </c>
      <c r="CK210">
        <v>6</v>
      </c>
      <c r="CL210">
        <v>49</v>
      </c>
      <c r="CP210">
        <v>888</v>
      </c>
      <c r="CQ210" t="s">
        <v>5752</v>
      </c>
      <c r="CR210" t="s">
        <v>576</v>
      </c>
      <c r="CS210" t="s">
        <v>5753</v>
      </c>
      <c r="CT210" t="s">
        <v>5754</v>
      </c>
      <c r="CU210" t="s">
        <v>5755</v>
      </c>
      <c r="CV210" t="s">
        <v>5756</v>
      </c>
      <c r="DA210" s="3">
        <v>789780</v>
      </c>
      <c r="DB210" s="3">
        <v>1894600</v>
      </c>
      <c r="DC210" s="3">
        <v>30927</v>
      </c>
      <c r="DD210" s="3">
        <v>68606</v>
      </c>
      <c r="DE210" s="3">
        <v>41378</v>
      </c>
      <c r="DF210" s="3">
        <v>367020</v>
      </c>
      <c r="DG210" s="3">
        <v>225620</v>
      </c>
      <c r="DH210" s="3">
        <v>1018300</v>
      </c>
      <c r="DI210" s="3">
        <v>1356200</v>
      </c>
      <c r="DJ210" s="3">
        <v>1264700</v>
      </c>
      <c r="DK210" s="3">
        <v>886890</v>
      </c>
      <c r="DL210" s="3">
        <v>17016000</v>
      </c>
      <c r="DM210" s="3">
        <v>29802000</v>
      </c>
      <c r="DN210" s="3">
        <v>0</v>
      </c>
      <c r="DO210" s="3">
        <v>0</v>
      </c>
      <c r="DP210" s="3">
        <v>0</v>
      </c>
      <c r="DQ210" s="3">
        <v>13123000</v>
      </c>
      <c r="DR210" s="3">
        <v>13313000</v>
      </c>
      <c r="DS210" s="3">
        <v>18679000</v>
      </c>
      <c r="DT210" s="3">
        <v>17966000</v>
      </c>
      <c r="DU210" s="3">
        <v>15313000</v>
      </c>
      <c r="DV210" s="3">
        <v>16282000</v>
      </c>
    </row>
    <row r="211" spans="1:126" x14ac:dyDescent="0.25">
      <c r="A211" t="s">
        <v>11158</v>
      </c>
      <c r="B211" t="s">
        <v>12892</v>
      </c>
      <c r="C211" t="s">
        <v>14626</v>
      </c>
      <c r="D211" t="s">
        <v>4113</v>
      </c>
      <c r="E211" t="s">
        <v>4112</v>
      </c>
      <c r="F211" t="s">
        <v>4112</v>
      </c>
      <c r="G211">
        <v>9</v>
      </c>
      <c r="H211">
        <v>8</v>
      </c>
      <c r="I211">
        <v>8</v>
      </c>
      <c r="J211">
        <v>1</v>
      </c>
      <c r="K211">
        <v>9</v>
      </c>
      <c r="L211">
        <v>8</v>
      </c>
      <c r="M211">
        <v>8</v>
      </c>
      <c r="N211">
        <v>4</v>
      </c>
      <c r="O211">
        <v>4</v>
      </c>
      <c r="P211">
        <v>1</v>
      </c>
      <c r="Q211">
        <v>1</v>
      </c>
      <c r="R211">
        <v>0</v>
      </c>
      <c r="S211">
        <v>3</v>
      </c>
      <c r="T211">
        <v>3</v>
      </c>
      <c r="U211">
        <v>9</v>
      </c>
      <c r="V211">
        <v>2</v>
      </c>
      <c r="W211">
        <v>2</v>
      </c>
      <c r="X211">
        <v>2</v>
      </c>
      <c r="Y211">
        <v>3</v>
      </c>
      <c r="Z211">
        <v>3</v>
      </c>
      <c r="AA211">
        <v>1</v>
      </c>
      <c r="AB211">
        <v>1</v>
      </c>
      <c r="AC211">
        <v>0</v>
      </c>
      <c r="AD211">
        <v>2</v>
      </c>
      <c r="AE211">
        <v>3</v>
      </c>
      <c r="AF211">
        <v>8</v>
      </c>
      <c r="AG211">
        <v>2</v>
      </c>
      <c r="AH211">
        <v>2</v>
      </c>
      <c r="AI211">
        <v>2</v>
      </c>
      <c r="AJ211">
        <v>3</v>
      </c>
      <c r="AK211">
        <v>3</v>
      </c>
      <c r="AL211">
        <v>1</v>
      </c>
      <c r="AM211">
        <v>1</v>
      </c>
      <c r="AN211">
        <v>0</v>
      </c>
      <c r="AO211">
        <v>2</v>
      </c>
      <c r="AP211">
        <v>3</v>
      </c>
      <c r="AQ211">
        <v>8</v>
      </c>
      <c r="AR211">
        <v>2</v>
      </c>
      <c r="AS211">
        <v>2</v>
      </c>
      <c r="AT211">
        <v>2</v>
      </c>
      <c r="AU211">
        <v>51</v>
      </c>
      <c r="AV211">
        <v>47.1</v>
      </c>
      <c r="AW211">
        <v>47.1</v>
      </c>
      <c r="AX211">
        <v>29.173999999999999</v>
      </c>
      <c r="AY211">
        <v>255</v>
      </c>
      <c r="AZ211">
        <v>255</v>
      </c>
      <c r="BA211">
        <v>0</v>
      </c>
      <c r="BB211">
        <v>22.382999999999999</v>
      </c>
      <c r="BC211">
        <v>16.899999999999999</v>
      </c>
      <c r="BD211">
        <v>25.5</v>
      </c>
      <c r="BE211">
        <v>4.7</v>
      </c>
      <c r="BF211">
        <v>3.1</v>
      </c>
      <c r="BG211">
        <v>0</v>
      </c>
      <c r="BH211">
        <v>20.399999999999999</v>
      </c>
      <c r="BI211">
        <v>12.9</v>
      </c>
      <c r="BJ211">
        <v>51</v>
      </c>
      <c r="BK211">
        <v>9.8000000000000007</v>
      </c>
      <c r="BL211">
        <v>9.8000000000000007</v>
      </c>
      <c r="BM211">
        <v>9.8000000000000007</v>
      </c>
      <c r="BN211">
        <v>134820000</v>
      </c>
      <c r="BO211">
        <v>16077000</v>
      </c>
      <c r="BP211">
        <v>9051200</v>
      </c>
      <c r="BQ211">
        <v>0</v>
      </c>
      <c r="BR211">
        <v>541710</v>
      </c>
      <c r="BS211">
        <v>0</v>
      </c>
      <c r="BT211">
        <v>4740200</v>
      </c>
      <c r="BU211">
        <v>9301700</v>
      </c>
      <c r="BV211">
        <v>54749000</v>
      </c>
      <c r="BW211">
        <v>13986000</v>
      </c>
      <c r="BX211">
        <v>16642000</v>
      </c>
      <c r="BY211">
        <v>9730600</v>
      </c>
      <c r="BZ211">
        <v>7930600</v>
      </c>
      <c r="CA211">
        <v>4</v>
      </c>
      <c r="CB211">
        <v>3</v>
      </c>
      <c r="CC211">
        <v>1</v>
      </c>
      <c r="CD211">
        <v>1</v>
      </c>
      <c r="CE211">
        <v>0</v>
      </c>
      <c r="CF211">
        <v>2</v>
      </c>
      <c r="CG211">
        <v>4</v>
      </c>
      <c r="CH211">
        <v>14</v>
      </c>
      <c r="CI211">
        <v>2</v>
      </c>
      <c r="CJ211">
        <v>2</v>
      </c>
      <c r="CK211">
        <v>2</v>
      </c>
      <c r="CL211">
        <v>35</v>
      </c>
      <c r="CP211">
        <v>617</v>
      </c>
      <c r="CQ211" t="s">
        <v>4114</v>
      </c>
      <c r="CR211" t="s">
        <v>4115</v>
      </c>
      <c r="CS211" t="s">
        <v>4116</v>
      </c>
      <c r="CT211" t="s">
        <v>4117</v>
      </c>
      <c r="CU211" t="s">
        <v>4118</v>
      </c>
      <c r="CV211" t="s">
        <v>4119</v>
      </c>
      <c r="CW211" t="s">
        <v>4120</v>
      </c>
      <c r="CY211" t="s">
        <v>4121</v>
      </c>
      <c r="DA211" s="3">
        <v>945710</v>
      </c>
      <c r="DB211" s="3">
        <v>532430</v>
      </c>
      <c r="DC211" s="3">
        <v>0</v>
      </c>
      <c r="DD211" s="3">
        <v>31865</v>
      </c>
      <c r="DE211" s="3">
        <v>0</v>
      </c>
      <c r="DF211" s="3">
        <v>278840</v>
      </c>
      <c r="DG211" s="3">
        <v>547160</v>
      </c>
      <c r="DH211" s="3">
        <v>3220500</v>
      </c>
      <c r="DI211" s="3">
        <v>822710</v>
      </c>
      <c r="DJ211" s="3">
        <v>978950</v>
      </c>
      <c r="DK211" s="3">
        <v>572390</v>
      </c>
      <c r="DL211" s="3">
        <v>15869000</v>
      </c>
      <c r="DM211" s="3">
        <v>11908000</v>
      </c>
      <c r="DN211" s="3">
        <v>0</v>
      </c>
      <c r="DO211" s="3">
        <v>0</v>
      </c>
      <c r="DP211" s="3">
        <v>0</v>
      </c>
      <c r="DQ211" s="3">
        <v>15815000</v>
      </c>
      <c r="DR211" s="3">
        <v>27354000</v>
      </c>
      <c r="DS211" s="3">
        <v>24341000</v>
      </c>
      <c r="DT211" s="3">
        <v>15634000</v>
      </c>
      <c r="DU211" s="3">
        <v>15094000</v>
      </c>
      <c r="DV211" s="3">
        <v>11724000</v>
      </c>
    </row>
    <row r="212" spans="1:126" x14ac:dyDescent="0.25">
      <c r="A212" t="s">
        <v>12146</v>
      </c>
      <c r="B212" t="s">
        <v>13880</v>
      </c>
      <c r="C212" t="s">
        <v>15614</v>
      </c>
      <c r="D212" t="s">
        <v>9594</v>
      </c>
      <c r="E212" t="s">
        <v>9593</v>
      </c>
      <c r="F212" t="s">
        <v>9593</v>
      </c>
      <c r="G212">
        <v>7</v>
      </c>
      <c r="H212">
        <v>7</v>
      </c>
      <c r="I212">
        <v>7</v>
      </c>
      <c r="J212">
        <v>1</v>
      </c>
      <c r="K212">
        <v>7</v>
      </c>
      <c r="L212">
        <v>7</v>
      </c>
      <c r="M212">
        <v>7</v>
      </c>
      <c r="N212">
        <v>5</v>
      </c>
      <c r="O212">
        <v>5</v>
      </c>
      <c r="P212">
        <v>1</v>
      </c>
      <c r="Q212">
        <v>2</v>
      </c>
      <c r="R212">
        <v>2</v>
      </c>
      <c r="S212">
        <v>4</v>
      </c>
      <c r="T212">
        <v>3</v>
      </c>
      <c r="U212">
        <v>6</v>
      </c>
      <c r="V212">
        <v>6</v>
      </c>
      <c r="W212">
        <v>7</v>
      </c>
      <c r="X212">
        <v>6</v>
      </c>
      <c r="Y212">
        <v>5</v>
      </c>
      <c r="Z212">
        <v>5</v>
      </c>
      <c r="AA212">
        <v>1</v>
      </c>
      <c r="AB212">
        <v>2</v>
      </c>
      <c r="AC212">
        <v>2</v>
      </c>
      <c r="AD212">
        <v>4</v>
      </c>
      <c r="AE212">
        <v>3</v>
      </c>
      <c r="AF212">
        <v>6</v>
      </c>
      <c r="AG212">
        <v>6</v>
      </c>
      <c r="AH212">
        <v>7</v>
      </c>
      <c r="AI212">
        <v>6</v>
      </c>
      <c r="AJ212">
        <v>5</v>
      </c>
      <c r="AK212">
        <v>5</v>
      </c>
      <c r="AL212">
        <v>1</v>
      </c>
      <c r="AM212">
        <v>2</v>
      </c>
      <c r="AN212">
        <v>2</v>
      </c>
      <c r="AO212">
        <v>4</v>
      </c>
      <c r="AP212">
        <v>3</v>
      </c>
      <c r="AQ212">
        <v>6</v>
      </c>
      <c r="AR212">
        <v>6</v>
      </c>
      <c r="AS212">
        <v>7</v>
      </c>
      <c r="AT212">
        <v>6</v>
      </c>
      <c r="AU212">
        <v>33.799999999999997</v>
      </c>
      <c r="AV212">
        <v>33.799999999999997</v>
      </c>
      <c r="AW212">
        <v>33.799999999999997</v>
      </c>
      <c r="AX212">
        <v>44.783000000000001</v>
      </c>
      <c r="AY212">
        <v>400</v>
      </c>
      <c r="AZ212">
        <v>400</v>
      </c>
      <c r="BA212">
        <v>0</v>
      </c>
      <c r="BB212">
        <v>66.385999999999996</v>
      </c>
      <c r="BC212">
        <v>24.2</v>
      </c>
      <c r="BD212">
        <v>21.2</v>
      </c>
      <c r="BE212">
        <v>3</v>
      </c>
      <c r="BF212">
        <v>9.5</v>
      </c>
      <c r="BG212">
        <v>5.5</v>
      </c>
      <c r="BH212">
        <v>18.2</v>
      </c>
      <c r="BI212">
        <v>13.8</v>
      </c>
      <c r="BJ212">
        <v>26.8</v>
      </c>
      <c r="BK212">
        <v>31.2</v>
      </c>
      <c r="BL212">
        <v>33.799999999999997</v>
      </c>
      <c r="BM212">
        <v>30.8</v>
      </c>
      <c r="BN212">
        <v>173620000</v>
      </c>
      <c r="BO212">
        <v>18150000</v>
      </c>
      <c r="BP212">
        <v>22478000</v>
      </c>
      <c r="BQ212">
        <v>1054600</v>
      </c>
      <c r="BR212">
        <v>1406700</v>
      </c>
      <c r="BS212">
        <v>2808800</v>
      </c>
      <c r="BT212">
        <v>6759700</v>
      </c>
      <c r="BU212">
        <v>5596400</v>
      </c>
      <c r="BV212">
        <v>26263000</v>
      </c>
      <c r="BW212">
        <v>31352000</v>
      </c>
      <c r="BX212">
        <v>38412000</v>
      </c>
      <c r="BY212">
        <v>19340000</v>
      </c>
      <c r="BZ212">
        <v>7891800</v>
      </c>
      <c r="CA212">
        <v>7</v>
      </c>
      <c r="CB212">
        <v>6</v>
      </c>
      <c r="CC212">
        <v>1</v>
      </c>
      <c r="CD212">
        <v>2</v>
      </c>
      <c r="CE212">
        <v>2</v>
      </c>
      <c r="CF212">
        <v>4</v>
      </c>
      <c r="CG212">
        <v>3</v>
      </c>
      <c r="CH212">
        <v>7</v>
      </c>
      <c r="CI212">
        <v>9</v>
      </c>
      <c r="CJ212">
        <v>9</v>
      </c>
      <c r="CK212">
        <v>9</v>
      </c>
      <c r="CL212">
        <v>59</v>
      </c>
      <c r="CP212">
        <v>1591</v>
      </c>
      <c r="CQ212" t="s">
        <v>9595</v>
      </c>
      <c r="CR212" t="s">
        <v>1016</v>
      </c>
      <c r="CS212" t="s">
        <v>9596</v>
      </c>
      <c r="CT212" t="s">
        <v>9597</v>
      </c>
      <c r="CU212" t="s">
        <v>9598</v>
      </c>
      <c r="CV212" t="s">
        <v>9599</v>
      </c>
      <c r="DA212" s="3">
        <v>824980</v>
      </c>
      <c r="DB212" s="3">
        <v>1021700</v>
      </c>
      <c r="DC212" s="3">
        <v>47935</v>
      </c>
      <c r="DD212" s="3">
        <v>63942</v>
      </c>
      <c r="DE212" s="3">
        <v>127670</v>
      </c>
      <c r="DF212" s="3">
        <v>307260</v>
      </c>
      <c r="DG212" s="3">
        <v>254380</v>
      </c>
      <c r="DH212" s="3">
        <v>1193800</v>
      </c>
      <c r="DI212" s="3">
        <v>1425100</v>
      </c>
      <c r="DJ212" s="3">
        <v>1746000</v>
      </c>
      <c r="DK212" s="3">
        <v>879090</v>
      </c>
      <c r="DL212" s="3">
        <v>19885000</v>
      </c>
      <c r="DM212" s="3">
        <v>23200000</v>
      </c>
      <c r="DN212" s="3">
        <v>0</v>
      </c>
      <c r="DO212" s="3">
        <v>7621200</v>
      </c>
      <c r="DP212" s="3">
        <v>18489000</v>
      </c>
      <c r="DQ212" s="3">
        <v>20094000</v>
      </c>
      <c r="DR212" s="3">
        <v>25157000</v>
      </c>
      <c r="DS212" s="3">
        <v>14844000</v>
      </c>
      <c r="DT212" s="3">
        <v>23647000</v>
      </c>
      <c r="DU212" s="3">
        <v>25573000</v>
      </c>
      <c r="DV212" s="3">
        <v>19284000</v>
      </c>
    </row>
    <row r="213" spans="1:126" x14ac:dyDescent="0.25">
      <c r="A213" t="s">
        <v>12040</v>
      </c>
      <c r="B213" t="s">
        <v>13774</v>
      </c>
      <c r="C213" t="s">
        <v>15508</v>
      </c>
      <c r="D213" t="s">
        <v>9026</v>
      </c>
      <c r="E213" t="s">
        <v>9025</v>
      </c>
      <c r="F213" t="s">
        <v>9025</v>
      </c>
      <c r="G213">
        <v>2</v>
      </c>
      <c r="H213">
        <v>2</v>
      </c>
      <c r="I213">
        <v>2</v>
      </c>
      <c r="J213">
        <v>1</v>
      </c>
      <c r="K213">
        <v>2</v>
      </c>
      <c r="L213">
        <v>2</v>
      </c>
      <c r="M213">
        <v>2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1</v>
      </c>
      <c r="V213">
        <v>0</v>
      </c>
      <c r="W213">
        <v>1</v>
      </c>
      <c r="X213">
        <v>1</v>
      </c>
      <c r="Y213">
        <v>1</v>
      </c>
      <c r="Z213">
        <v>1</v>
      </c>
      <c r="AA213">
        <v>1</v>
      </c>
      <c r="AB213">
        <v>1</v>
      </c>
      <c r="AC213">
        <v>1</v>
      </c>
      <c r="AD213">
        <v>1</v>
      </c>
      <c r="AE213">
        <v>0</v>
      </c>
      <c r="AF213">
        <v>1</v>
      </c>
      <c r="AG213">
        <v>0</v>
      </c>
      <c r="AH213">
        <v>1</v>
      </c>
      <c r="AI213">
        <v>1</v>
      </c>
      <c r="AJ213">
        <v>1</v>
      </c>
      <c r="AK213">
        <v>1</v>
      </c>
      <c r="AL213">
        <v>1</v>
      </c>
      <c r="AM213">
        <v>1</v>
      </c>
      <c r="AN213">
        <v>1</v>
      </c>
      <c r="AO213">
        <v>1</v>
      </c>
      <c r="AP213">
        <v>0</v>
      </c>
      <c r="AQ213">
        <v>1</v>
      </c>
      <c r="AR213">
        <v>0</v>
      </c>
      <c r="AS213">
        <v>1</v>
      </c>
      <c r="AT213">
        <v>1</v>
      </c>
      <c r="AU213">
        <v>11.5</v>
      </c>
      <c r="AV213">
        <v>11.5</v>
      </c>
      <c r="AW213">
        <v>11.5</v>
      </c>
      <c r="AX213">
        <v>23.564</v>
      </c>
      <c r="AY213">
        <v>217</v>
      </c>
      <c r="AZ213">
        <v>217</v>
      </c>
      <c r="BA213">
        <v>0</v>
      </c>
      <c r="BB213">
        <v>3.7578999999999998</v>
      </c>
      <c r="BC213">
        <v>6</v>
      </c>
      <c r="BD213">
        <v>6</v>
      </c>
      <c r="BE213">
        <v>5.5</v>
      </c>
      <c r="BF213">
        <v>5.5</v>
      </c>
      <c r="BG213">
        <v>5.5</v>
      </c>
      <c r="BH213">
        <v>5.5</v>
      </c>
      <c r="BI213">
        <v>0</v>
      </c>
      <c r="BJ213">
        <v>5.5</v>
      </c>
      <c r="BK213">
        <v>0</v>
      </c>
      <c r="BL213">
        <v>5.5</v>
      </c>
      <c r="BM213">
        <v>6</v>
      </c>
      <c r="BN213">
        <v>39417000</v>
      </c>
      <c r="BO213">
        <v>3476000</v>
      </c>
      <c r="BP213">
        <v>4450400</v>
      </c>
      <c r="BQ213">
        <v>963450</v>
      </c>
      <c r="BR213">
        <v>1218500</v>
      </c>
      <c r="BS213">
        <v>773040</v>
      </c>
      <c r="BT213">
        <v>3000200</v>
      </c>
      <c r="BU213">
        <v>0</v>
      </c>
      <c r="BV213">
        <v>11508000</v>
      </c>
      <c r="BW213">
        <v>0</v>
      </c>
      <c r="BX213">
        <v>5413100</v>
      </c>
      <c r="BY213">
        <v>8614900</v>
      </c>
      <c r="BZ213">
        <v>7883500</v>
      </c>
      <c r="CA213">
        <v>1</v>
      </c>
      <c r="CB213">
        <v>1</v>
      </c>
      <c r="CC213">
        <v>1</v>
      </c>
      <c r="CD213">
        <v>1</v>
      </c>
      <c r="CE213">
        <v>2</v>
      </c>
      <c r="CF213">
        <v>1</v>
      </c>
      <c r="CG213">
        <v>0</v>
      </c>
      <c r="CH213">
        <v>1</v>
      </c>
      <c r="CI213">
        <v>0</v>
      </c>
      <c r="CJ213">
        <v>2</v>
      </c>
      <c r="CK213">
        <v>1</v>
      </c>
      <c r="CL213">
        <v>11</v>
      </c>
      <c r="CP213">
        <v>1486</v>
      </c>
      <c r="CQ213" t="s">
        <v>9027</v>
      </c>
      <c r="CR213" t="s">
        <v>129</v>
      </c>
      <c r="CS213" t="s">
        <v>9028</v>
      </c>
      <c r="CT213" t="s">
        <v>9029</v>
      </c>
      <c r="CU213" t="s">
        <v>9030</v>
      </c>
      <c r="CV213" t="s">
        <v>9031</v>
      </c>
      <c r="DA213" s="3">
        <v>695190</v>
      </c>
      <c r="DB213" s="3">
        <v>890080</v>
      </c>
      <c r="DC213" s="3">
        <v>192690</v>
      </c>
      <c r="DD213" s="3">
        <v>243700</v>
      </c>
      <c r="DE213" s="3">
        <v>154610</v>
      </c>
      <c r="DF213" s="3">
        <v>600050</v>
      </c>
      <c r="DG213" s="3">
        <v>0</v>
      </c>
      <c r="DH213" s="3">
        <v>2301600</v>
      </c>
      <c r="DI213" s="3">
        <v>0</v>
      </c>
      <c r="DJ213" s="3">
        <v>1082600</v>
      </c>
      <c r="DK213" s="3">
        <v>1723000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">
        <v>4470500</v>
      </c>
      <c r="DV213" s="3">
        <v>0</v>
      </c>
    </row>
    <row r="214" spans="1:126" x14ac:dyDescent="0.25">
      <c r="A214" t="s">
        <v>11412</v>
      </c>
      <c r="B214" t="s">
        <v>13146</v>
      </c>
      <c r="C214" t="s">
        <v>14880</v>
      </c>
      <c r="D214" t="s">
        <v>5619</v>
      </c>
      <c r="E214" t="s">
        <v>5618</v>
      </c>
      <c r="F214" t="s">
        <v>5618</v>
      </c>
      <c r="G214">
        <v>15</v>
      </c>
      <c r="H214">
        <v>15</v>
      </c>
      <c r="I214">
        <v>15</v>
      </c>
      <c r="J214">
        <v>1</v>
      </c>
      <c r="K214">
        <v>15</v>
      </c>
      <c r="L214">
        <v>15</v>
      </c>
      <c r="M214">
        <v>15</v>
      </c>
      <c r="N214">
        <v>10</v>
      </c>
      <c r="O214">
        <v>6</v>
      </c>
      <c r="P214">
        <v>0</v>
      </c>
      <c r="Q214">
        <v>0</v>
      </c>
      <c r="R214">
        <v>0</v>
      </c>
      <c r="S214">
        <v>10</v>
      </c>
      <c r="T214">
        <v>7</v>
      </c>
      <c r="U214">
        <v>12</v>
      </c>
      <c r="V214">
        <v>9</v>
      </c>
      <c r="W214">
        <v>6</v>
      </c>
      <c r="X214">
        <v>6</v>
      </c>
      <c r="Y214">
        <v>10</v>
      </c>
      <c r="Z214">
        <v>6</v>
      </c>
      <c r="AA214">
        <v>0</v>
      </c>
      <c r="AB214">
        <v>0</v>
      </c>
      <c r="AC214">
        <v>0</v>
      </c>
      <c r="AD214">
        <v>10</v>
      </c>
      <c r="AE214">
        <v>7</v>
      </c>
      <c r="AF214">
        <v>12</v>
      </c>
      <c r="AG214">
        <v>9</v>
      </c>
      <c r="AH214">
        <v>6</v>
      </c>
      <c r="AI214">
        <v>6</v>
      </c>
      <c r="AJ214">
        <v>10</v>
      </c>
      <c r="AK214">
        <v>6</v>
      </c>
      <c r="AL214">
        <v>0</v>
      </c>
      <c r="AM214">
        <v>0</v>
      </c>
      <c r="AN214">
        <v>0</v>
      </c>
      <c r="AO214">
        <v>10</v>
      </c>
      <c r="AP214">
        <v>7</v>
      </c>
      <c r="AQ214">
        <v>12</v>
      </c>
      <c r="AR214">
        <v>9</v>
      </c>
      <c r="AS214">
        <v>6</v>
      </c>
      <c r="AT214">
        <v>6</v>
      </c>
      <c r="AU214">
        <v>26.3</v>
      </c>
      <c r="AV214">
        <v>26.3</v>
      </c>
      <c r="AW214">
        <v>26.3</v>
      </c>
      <c r="AX214">
        <v>80.253</v>
      </c>
      <c r="AY214">
        <v>715</v>
      </c>
      <c r="AZ214">
        <v>715</v>
      </c>
      <c r="BA214">
        <v>0</v>
      </c>
      <c r="BB214">
        <v>85.957999999999998</v>
      </c>
      <c r="BC214">
        <v>16.5</v>
      </c>
      <c r="BD214">
        <v>9.8000000000000007</v>
      </c>
      <c r="BE214">
        <v>0</v>
      </c>
      <c r="BF214">
        <v>0</v>
      </c>
      <c r="BG214">
        <v>0</v>
      </c>
      <c r="BH214">
        <v>16.600000000000001</v>
      </c>
      <c r="BI214">
        <v>12.3</v>
      </c>
      <c r="BJ214">
        <v>23.4</v>
      </c>
      <c r="BK214">
        <v>16.5</v>
      </c>
      <c r="BL214">
        <v>10.9</v>
      </c>
      <c r="BM214">
        <v>10.1</v>
      </c>
      <c r="BN214">
        <v>304370000</v>
      </c>
      <c r="BO214">
        <v>40908000</v>
      </c>
      <c r="BP214">
        <v>19057000</v>
      </c>
      <c r="BQ214">
        <v>0</v>
      </c>
      <c r="BR214">
        <v>0</v>
      </c>
      <c r="BS214">
        <v>0</v>
      </c>
      <c r="BT214">
        <v>28317000</v>
      </c>
      <c r="BU214">
        <v>25187000</v>
      </c>
      <c r="BV214">
        <v>83083000</v>
      </c>
      <c r="BW214">
        <v>40855000</v>
      </c>
      <c r="BX214">
        <v>47367000</v>
      </c>
      <c r="BY214">
        <v>19591000</v>
      </c>
      <c r="BZ214">
        <v>7804200</v>
      </c>
      <c r="CA214">
        <v>11</v>
      </c>
      <c r="CB214">
        <v>7</v>
      </c>
      <c r="CC214">
        <v>0</v>
      </c>
      <c r="CD214">
        <v>0</v>
      </c>
      <c r="CE214">
        <v>0</v>
      </c>
      <c r="CF214">
        <v>12</v>
      </c>
      <c r="CG214">
        <v>7</v>
      </c>
      <c r="CH214">
        <v>13</v>
      </c>
      <c r="CI214">
        <v>12</v>
      </c>
      <c r="CJ214">
        <v>6</v>
      </c>
      <c r="CK214">
        <v>6</v>
      </c>
      <c r="CL214">
        <v>74</v>
      </c>
      <c r="CP214">
        <v>865</v>
      </c>
      <c r="CQ214" t="s">
        <v>5620</v>
      </c>
      <c r="CR214" t="s">
        <v>205</v>
      </c>
      <c r="CS214" t="s">
        <v>5621</v>
      </c>
      <c r="CT214" t="s">
        <v>5622</v>
      </c>
      <c r="CU214" t="s">
        <v>5623</v>
      </c>
      <c r="CV214" t="s">
        <v>5624</v>
      </c>
      <c r="CX214">
        <v>1798</v>
      </c>
      <c r="CZ214">
        <v>222</v>
      </c>
      <c r="DA214" s="3">
        <v>1048900</v>
      </c>
      <c r="DB214" s="3">
        <v>488630</v>
      </c>
      <c r="DC214" s="3">
        <v>0</v>
      </c>
      <c r="DD214" s="3">
        <v>0</v>
      </c>
      <c r="DE214" s="3">
        <v>0</v>
      </c>
      <c r="DF214" s="3">
        <v>726090</v>
      </c>
      <c r="DG214" s="3">
        <v>645810</v>
      </c>
      <c r="DH214" s="3">
        <v>2130300</v>
      </c>
      <c r="DI214" s="3">
        <v>1047600</v>
      </c>
      <c r="DJ214" s="3">
        <v>1214500</v>
      </c>
      <c r="DK214" s="3">
        <v>502340</v>
      </c>
      <c r="DL214" s="3">
        <v>38533000</v>
      </c>
      <c r="DM214" s="3">
        <v>25571000</v>
      </c>
      <c r="DN214" s="3">
        <v>0</v>
      </c>
      <c r="DO214" s="3">
        <v>0</v>
      </c>
      <c r="DP214" s="3">
        <v>0</v>
      </c>
      <c r="DQ214" s="3">
        <v>64493000</v>
      </c>
      <c r="DR214" s="3">
        <v>77734000</v>
      </c>
      <c r="DS214" s="3">
        <v>50912000</v>
      </c>
      <c r="DT214" s="3">
        <v>36141000</v>
      </c>
      <c r="DU214" s="3">
        <v>45461000</v>
      </c>
      <c r="DV214" s="3">
        <v>23456000</v>
      </c>
    </row>
    <row r="215" spans="1:126" x14ac:dyDescent="0.25">
      <c r="A215" t="s">
        <v>11404</v>
      </c>
      <c r="B215" t="s">
        <v>13138</v>
      </c>
      <c r="C215" t="s">
        <v>14872</v>
      </c>
      <c r="D215" t="s">
        <v>5569</v>
      </c>
      <c r="E215" t="s">
        <v>5568</v>
      </c>
      <c r="F215" t="s">
        <v>5568</v>
      </c>
      <c r="G215">
        <v>105</v>
      </c>
      <c r="H215">
        <v>40</v>
      </c>
      <c r="I215">
        <v>27</v>
      </c>
      <c r="J215">
        <v>1</v>
      </c>
      <c r="K215">
        <v>105</v>
      </c>
      <c r="L215">
        <v>40</v>
      </c>
      <c r="M215">
        <v>27</v>
      </c>
      <c r="N215">
        <v>23</v>
      </c>
      <c r="O215">
        <v>99</v>
      </c>
      <c r="P215">
        <v>0</v>
      </c>
      <c r="Q215">
        <v>0</v>
      </c>
      <c r="R215">
        <v>10</v>
      </c>
      <c r="S215">
        <v>43</v>
      </c>
      <c r="T215">
        <v>20</v>
      </c>
      <c r="U215">
        <v>12</v>
      </c>
      <c r="V215">
        <v>0</v>
      </c>
      <c r="W215">
        <v>0</v>
      </c>
      <c r="X215">
        <v>3</v>
      </c>
      <c r="Y215">
        <v>0</v>
      </c>
      <c r="Z215">
        <v>39</v>
      </c>
      <c r="AA215">
        <v>0</v>
      </c>
      <c r="AB215">
        <v>0</v>
      </c>
      <c r="AC215">
        <v>4</v>
      </c>
      <c r="AD215">
        <v>11</v>
      </c>
      <c r="AE215">
        <v>10</v>
      </c>
      <c r="AF215">
        <v>0</v>
      </c>
      <c r="AG215">
        <v>0</v>
      </c>
      <c r="AH215">
        <v>0</v>
      </c>
      <c r="AI215">
        <v>2</v>
      </c>
      <c r="AJ215">
        <v>0</v>
      </c>
      <c r="AK215">
        <v>26</v>
      </c>
      <c r="AL215">
        <v>0</v>
      </c>
      <c r="AM215">
        <v>0</v>
      </c>
      <c r="AN215">
        <v>2</v>
      </c>
      <c r="AO215">
        <v>7</v>
      </c>
      <c r="AP215">
        <v>6</v>
      </c>
      <c r="AQ215">
        <v>0</v>
      </c>
      <c r="AR215">
        <v>0</v>
      </c>
      <c r="AS215">
        <v>0</v>
      </c>
      <c r="AT215">
        <v>1</v>
      </c>
      <c r="AU215">
        <v>50.7</v>
      </c>
      <c r="AV215">
        <v>23.8</v>
      </c>
      <c r="AW215">
        <v>17.3</v>
      </c>
      <c r="AX215">
        <v>223.34</v>
      </c>
      <c r="AY215">
        <v>1942</v>
      </c>
      <c r="AZ215">
        <v>1942</v>
      </c>
      <c r="BA215">
        <v>0</v>
      </c>
      <c r="BB215">
        <v>323.31</v>
      </c>
      <c r="BC215">
        <v>14.6</v>
      </c>
      <c r="BD215">
        <v>48.8</v>
      </c>
      <c r="BE215">
        <v>0</v>
      </c>
      <c r="BF215">
        <v>0</v>
      </c>
      <c r="BG215">
        <v>7.4</v>
      </c>
      <c r="BH215">
        <v>25.6</v>
      </c>
      <c r="BI215">
        <v>13.2</v>
      </c>
      <c r="BJ215">
        <v>7.7</v>
      </c>
      <c r="BK215">
        <v>0</v>
      </c>
      <c r="BL215">
        <v>0</v>
      </c>
      <c r="BM215">
        <v>2.1</v>
      </c>
      <c r="BN215">
        <v>786760000</v>
      </c>
      <c r="BO215">
        <v>0</v>
      </c>
      <c r="BP215">
        <v>745330000</v>
      </c>
      <c r="BQ215">
        <v>0</v>
      </c>
      <c r="BR215">
        <v>0</v>
      </c>
      <c r="BS215">
        <v>3892700</v>
      </c>
      <c r="BT215">
        <v>19524000</v>
      </c>
      <c r="BU215">
        <v>14943000</v>
      </c>
      <c r="BV215">
        <v>0</v>
      </c>
      <c r="BW215">
        <v>0</v>
      </c>
      <c r="BX215">
        <v>0</v>
      </c>
      <c r="BY215">
        <v>3073200</v>
      </c>
      <c r="BZ215">
        <v>7789700</v>
      </c>
      <c r="CA215">
        <v>0</v>
      </c>
      <c r="CB215">
        <v>71</v>
      </c>
      <c r="CC215">
        <v>0</v>
      </c>
      <c r="CD215">
        <v>0</v>
      </c>
      <c r="CE215">
        <v>4</v>
      </c>
      <c r="CF215">
        <v>11</v>
      </c>
      <c r="CG215">
        <v>12</v>
      </c>
      <c r="CH215">
        <v>0</v>
      </c>
      <c r="CI215">
        <v>0</v>
      </c>
      <c r="CJ215">
        <v>0</v>
      </c>
      <c r="CK215">
        <v>2</v>
      </c>
      <c r="CL215">
        <v>100</v>
      </c>
      <c r="CP215">
        <v>857</v>
      </c>
      <c r="CQ215" t="s">
        <v>5570</v>
      </c>
      <c r="CR215" t="s">
        <v>5571</v>
      </c>
      <c r="CS215" t="s">
        <v>5572</v>
      </c>
      <c r="CT215" t="s">
        <v>5573</v>
      </c>
      <c r="CU215" t="s">
        <v>5574</v>
      </c>
      <c r="CV215" t="s">
        <v>5575</v>
      </c>
      <c r="CW215" t="s">
        <v>5576</v>
      </c>
      <c r="CX215" t="s">
        <v>2198</v>
      </c>
      <c r="CY215" t="s">
        <v>5577</v>
      </c>
      <c r="CZ215" t="s">
        <v>5578</v>
      </c>
      <c r="DA215" s="3">
        <v>0</v>
      </c>
      <c r="DB215" s="3">
        <v>7379500</v>
      </c>
      <c r="DC215" s="3">
        <v>0</v>
      </c>
      <c r="DD215" s="3">
        <v>0</v>
      </c>
      <c r="DE215" s="3">
        <v>38542</v>
      </c>
      <c r="DF215" s="3">
        <v>193310</v>
      </c>
      <c r="DG215" s="3">
        <v>147950</v>
      </c>
      <c r="DH215" s="3">
        <v>0</v>
      </c>
      <c r="DI215" s="3">
        <v>0</v>
      </c>
      <c r="DJ215" s="3">
        <v>0</v>
      </c>
      <c r="DK215" s="3">
        <v>30427</v>
      </c>
      <c r="DL215" s="3">
        <v>0</v>
      </c>
      <c r="DM215" s="3">
        <v>879140000</v>
      </c>
      <c r="DN215" s="3">
        <v>0</v>
      </c>
      <c r="DO215" s="3">
        <v>0</v>
      </c>
      <c r="DP215" s="3">
        <v>27978000</v>
      </c>
      <c r="DQ215" s="3">
        <v>37283000</v>
      </c>
      <c r="DR215" s="3">
        <v>38750000</v>
      </c>
      <c r="DS215" s="3">
        <v>0</v>
      </c>
      <c r="DT215" s="3">
        <v>0</v>
      </c>
      <c r="DU215" s="3">
        <v>0</v>
      </c>
      <c r="DV215" s="3">
        <v>3622000</v>
      </c>
    </row>
    <row r="216" spans="1:126" x14ac:dyDescent="0.25">
      <c r="A216" t="s">
        <v>10867</v>
      </c>
      <c r="B216" t="s">
        <v>12601</v>
      </c>
      <c r="C216" t="s">
        <v>14335</v>
      </c>
      <c r="D216" t="s">
        <v>2140</v>
      </c>
      <c r="E216" t="s">
        <v>2139</v>
      </c>
      <c r="F216" t="s">
        <v>2139</v>
      </c>
      <c r="G216">
        <v>3</v>
      </c>
      <c r="H216">
        <v>3</v>
      </c>
      <c r="I216">
        <v>3</v>
      </c>
      <c r="J216">
        <v>1</v>
      </c>
      <c r="K216">
        <v>3</v>
      </c>
      <c r="L216">
        <v>3</v>
      </c>
      <c r="M216">
        <v>3</v>
      </c>
      <c r="N216">
        <v>2</v>
      </c>
      <c r="O216">
        <v>3</v>
      </c>
      <c r="P216">
        <v>0</v>
      </c>
      <c r="Q216">
        <v>2</v>
      </c>
      <c r="R216">
        <v>1</v>
      </c>
      <c r="S216">
        <v>2</v>
      </c>
      <c r="T216">
        <v>1</v>
      </c>
      <c r="U216">
        <v>2</v>
      </c>
      <c r="V216">
        <v>2</v>
      </c>
      <c r="W216">
        <v>2</v>
      </c>
      <c r="X216">
        <v>1</v>
      </c>
      <c r="Y216">
        <v>2</v>
      </c>
      <c r="Z216">
        <v>3</v>
      </c>
      <c r="AA216">
        <v>0</v>
      </c>
      <c r="AB216">
        <v>2</v>
      </c>
      <c r="AC216">
        <v>1</v>
      </c>
      <c r="AD216">
        <v>2</v>
      </c>
      <c r="AE216">
        <v>1</v>
      </c>
      <c r="AF216">
        <v>2</v>
      </c>
      <c r="AG216">
        <v>2</v>
      </c>
      <c r="AH216">
        <v>2</v>
      </c>
      <c r="AI216">
        <v>1</v>
      </c>
      <c r="AJ216">
        <v>2</v>
      </c>
      <c r="AK216">
        <v>3</v>
      </c>
      <c r="AL216">
        <v>0</v>
      </c>
      <c r="AM216">
        <v>2</v>
      </c>
      <c r="AN216">
        <v>1</v>
      </c>
      <c r="AO216">
        <v>2</v>
      </c>
      <c r="AP216">
        <v>1</v>
      </c>
      <c r="AQ216">
        <v>2</v>
      </c>
      <c r="AR216">
        <v>2</v>
      </c>
      <c r="AS216">
        <v>2</v>
      </c>
      <c r="AT216">
        <v>1</v>
      </c>
      <c r="AU216">
        <v>20.5</v>
      </c>
      <c r="AV216">
        <v>20.5</v>
      </c>
      <c r="AW216">
        <v>20.5</v>
      </c>
      <c r="AX216">
        <v>16.100999999999999</v>
      </c>
      <c r="AY216">
        <v>146</v>
      </c>
      <c r="AZ216">
        <v>146</v>
      </c>
      <c r="BA216">
        <v>0</v>
      </c>
      <c r="BB216">
        <v>26.529</v>
      </c>
      <c r="BC216">
        <v>15.1</v>
      </c>
      <c r="BD216">
        <v>20.5</v>
      </c>
      <c r="BE216">
        <v>0</v>
      </c>
      <c r="BF216">
        <v>15.1</v>
      </c>
      <c r="BG216">
        <v>4.8</v>
      </c>
      <c r="BH216">
        <v>15.1</v>
      </c>
      <c r="BI216">
        <v>10.3</v>
      </c>
      <c r="BJ216">
        <v>15.1</v>
      </c>
      <c r="BK216">
        <v>15.1</v>
      </c>
      <c r="BL216">
        <v>15.1</v>
      </c>
      <c r="BM216">
        <v>10.3</v>
      </c>
      <c r="BN216">
        <v>85462000</v>
      </c>
      <c r="BO216">
        <v>6060600</v>
      </c>
      <c r="BP216">
        <v>38492000</v>
      </c>
      <c r="BQ216">
        <v>0</v>
      </c>
      <c r="BR216">
        <v>3382500</v>
      </c>
      <c r="BS216">
        <v>1342000</v>
      </c>
      <c r="BT216">
        <v>4004300</v>
      </c>
      <c r="BU216">
        <v>605950</v>
      </c>
      <c r="BV216">
        <v>13668000</v>
      </c>
      <c r="BW216">
        <v>3067100</v>
      </c>
      <c r="BX216">
        <v>12229000</v>
      </c>
      <c r="BY216">
        <v>2610600</v>
      </c>
      <c r="BZ216">
        <v>7769200</v>
      </c>
      <c r="CA216">
        <v>2</v>
      </c>
      <c r="CB216">
        <v>2</v>
      </c>
      <c r="CC216">
        <v>0</v>
      </c>
      <c r="CD216">
        <v>2</v>
      </c>
      <c r="CE216">
        <v>1</v>
      </c>
      <c r="CF216">
        <v>2</v>
      </c>
      <c r="CG216">
        <v>2</v>
      </c>
      <c r="CH216">
        <v>2</v>
      </c>
      <c r="CI216">
        <v>2</v>
      </c>
      <c r="CJ216">
        <v>2</v>
      </c>
      <c r="CK216">
        <v>1</v>
      </c>
      <c r="CL216">
        <v>18</v>
      </c>
      <c r="CP216">
        <v>321</v>
      </c>
      <c r="CQ216" t="s">
        <v>2141</v>
      </c>
      <c r="CR216" t="s">
        <v>339</v>
      </c>
      <c r="CS216" t="s">
        <v>2142</v>
      </c>
      <c r="CT216" t="s">
        <v>2143</v>
      </c>
      <c r="CU216" t="s">
        <v>2144</v>
      </c>
      <c r="CV216" t="s">
        <v>2145</v>
      </c>
      <c r="DA216" s="3">
        <v>550960</v>
      </c>
      <c r="DB216" s="3">
        <v>3499300</v>
      </c>
      <c r="DC216" s="3">
        <v>0</v>
      </c>
      <c r="DD216" s="3">
        <v>307500</v>
      </c>
      <c r="DE216" s="3">
        <v>122000</v>
      </c>
      <c r="DF216" s="3">
        <v>364030</v>
      </c>
      <c r="DG216" s="3">
        <v>55087</v>
      </c>
      <c r="DH216" s="3">
        <v>1242500</v>
      </c>
      <c r="DI216" s="3">
        <v>278830</v>
      </c>
      <c r="DJ216" s="3">
        <v>1111700</v>
      </c>
      <c r="DK216" s="3">
        <v>237330</v>
      </c>
      <c r="DL216" s="3">
        <v>7126600</v>
      </c>
      <c r="DM216" s="3">
        <v>39381000</v>
      </c>
      <c r="DN216" s="3">
        <v>0</v>
      </c>
      <c r="DO216" s="3">
        <v>12193000</v>
      </c>
      <c r="DP216" s="3">
        <v>0</v>
      </c>
      <c r="DQ216" s="3">
        <v>9970300</v>
      </c>
      <c r="DR216" s="3">
        <v>0</v>
      </c>
      <c r="DS216" s="3">
        <v>11620000</v>
      </c>
      <c r="DT216" s="3">
        <v>0</v>
      </c>
      <c r="DU216" s="3">
        <v>11674000</v>
      </c>
      <c r="DV216" s="3">
        <v>0</v>
      </c>
    </row>
    <row r="217" spans="1:126" x14ac:dyDescent="0.25">
      <c r="A217" t="s">
        <v>11056</v>
      </c>
      <c r="B217" t="s">
        <v>12790</v>
      </c>
      <c r="C217" t="s">
        <v>14524</v>
      </c>
      <c r="D217" t="s">
        <v>3437</v>
      </c>
      <c r="E217" t="s">
        <v>3436</v>
      </c>
      <c r="F217" t="s">
        <v>3436</v>
      </c>
      <c r="G217">
        <v>7</v>
      </c>
      <c r="H217">
        <v>7</v>
      </c>
      <c r="I217">
        <v>7</v>
      </c>
      <c r="J217">
        <v>1</v>
      </c>
      <c r="K217">
        <v>7</v>
      </c>
      <c r="L217">
        <v>7</v>
      </c>
      <c r="M217">
        <v>7</v>
      </c>
      <c r="N217">
        <v>3</v>
      </c>
      <c r="O217">
        <v>2</v>
      </c>
      <c r="P217">
        <v>0</v>
      </c>
      <c r="Q217">
        <v>1</v>
      </c>
      <c r="R217">
        <v>1</v>
      </c>
      <c r="S217">
        <v>2</v>
      </c>
      <c r="T217">
        <v>1</v>
      </c>
      <c r="U217">
        <v>6</v>
      </c>
      <c r="V217">
        <v>2</v>
      </c>
      <c r="W217">
        <v>2</v>
      </c>
      <c r="X217">
        <v>2</v>
      </c>
      <c r="Y217">
        <v>3</v>
      </c>
      <c r="Z217">
        <v>2</v>
      </c>
      <c r="AA217">
        <v>0</v>
      </c>
      <c r="AB217">
        <v>1</v>
      </c>
      <c r="AC217">
        <v>1</v>
      </c>
      <c r="AD217">
        <v>2</v>
      </c>
      <c r="AE217">
        <v>1</v>
      </c>
      <c r="AF217">
        <v>6</v>
      </c>
      <c r="AG217">
        <v>2</v>
      </c>
      <c r="AH217">
        <v>2</v>
      </c>
      <c r="AI217">
        <v>2</v>
      </c>
      <c r="AJ217">
        <v>3</v>
      </c>
      <c r="AK217">
        <v>2</v>
      </c>
      <c r="AL217">
        <v>0</v>
      </c>
      <c r="AM217">
        <v>1</v>
      </c>
      <c r="AN217">
        <v>1</v>
      </c>
      <c r="AO217">
        <v>2</v>
      </c>
      <c r="AP217">
        <v>1</v>
      </c>
      <c r="AQ217">
        <v>6</v>
      </c>
      <c r="AR217">
        <v>2</v>
      </c>
      <c r="AS217">
        <v>2</v>
      </c>
      <c r="AT217">
        <v>2</v>
      </c>
      <c r="AU217">
        <v>21.6</v>
      </c>
      <c r="AV217">
        <v>21.6</v>
      </c>
      <c r="AW217">
        <v>21.6</v>
      </c>
      <c r="AX217">
        <v>33.509</v>
      </c>
      <c r="AY217">
        <v>296</v>
      </c>
      <c r="AZ217">
        <v>296</v>
      </c>
      <c r="BA217">
        <v>0</v>
      </c>
      <c r="BB217">
        <v>9.5236999999999998</v>
      </c>
      <c r="BC217">
        <v>11.8</v>
      </c>
      <c r="BD217">
        <v>9.5</v>
      </c>
      <c r="BE217">
        <v>0</v>
      </c>
      <c r="BF217">
        <v>3</v>
      </c>
      <c r="BG217">
        <v>3</v>
      </c>
      <c r="BH217">
        <v>5.7</v>
      </c>
      <c r="BI217">
        <v>3</v>
      </c>
      <c r="BJ217">
        <v>19.3</v>
      </c>
      <c r="BK217">
        <v>9.8000000000000007</v>
      </c>
      <c r="BL217">
        <v>9.5</v>
      </c>
      <c r="BM217">
        <v>9.5</v>
      </c>
      <c r="BN217">
        <v>108380000</v>
      </c>
      <c r="BO217">
        <v>11280000</v>
      </c>
      <c r="BP217">
        <v>11373000</v>
      </c>
      <c r="BQ217">
        <v>0</v>
      </c>
      <c r="BR217">
        <v>1499400</v>
      </c>
      <c r="BS217">
        <v>1432800</v>
      </c>
      <c r="BT217">
        <v>3672400</v>
      </c>
      <c r="BU217">
        <v>1088600</v>
      </c>
      <c r="BV217">
        <v>38798000</v>
      </c>
      <c r="BW217">
        <v>13936000</v>
      </c>
      <c r="BX217">
        <v>7527800</v>
      </c>
      <c r="BY217">
        <v>17772000</v>
      </c>
      <c r="BZ217">
        <v>7741300</v>
      </c>
      <c r="CA217">
        <v>4</v>
      </c>
      <c r="CB217">
        <v>2</v>
      </c>
      <c r="CC217">
        <v>0</v>
      </c>
      <c r="CD217">
        <v>1</v>
      </c>
      <c r="CE217">
        <v>1</v>
      </c>
      <c r="CF217">
        <v>2</v>
      </c>
      <c r="CG217">
        <v>1</v>
      </c>
      <c r="CH217">
        <v>7</v>
      </c>
      <c r="CI217">
        <v>3</v>
      </c>
      <c r="CJ217">
        <v>3</v>
      </c>
      <c r="CK217">
        <v>2</v>
      </c>
      <c r="CL217">
        <v>26</v>
      </c>
      <c r="CP217">
        <v>512</v>
      </c>
      <c r="CQ217" t="s">
        <v>3438</v>
      </c>
      <c r="CR217" t="s">
        <v>1016</v>
      </c>
      <c r="CS217" t="s">
        <v>3439</v>
      </c>
      <c r="CT217" t="s">
        <v>3440</v>
      </c>
      <c r="CU217" t="s">
        <v>3441</v>
      </c>
      <c r="CV217" t="s">
        <v>3442</v>
      </c>
      <c r="DA217" s="3">
        <v>805680</v>
      </c>
      <c r="DB217" s="3">
        <v>812390</v>
      </c>
      <c r="DC217" s="3">
        <v>0</v>
      </c>
      <c r="DD217" s="3">
        <v>107100</v>
      </c>
      <c r="DE217" s="3">
        <v>102350</v>
      </c>
      <c r="DF217" s="3">
        <v>262310</v>
      </c>
      <c r="DG217" s="3">
        <v>77755</v>
      </c>
      <c r="DH217" s="3">
        <v>2771300</v>
      </c>
      <c r="DI217" s="3">
        <v>995400</v>
      </c>
      <c r="DJ217" s="3">
        <v>537700</v>
      </c>
      <c r="DK217" s="3">
        <v>1269400</v>
      </c>
      <c r="DL217" s="3">
        <v>0</v>
      </c>
      <c r="DM217" s="3">
        <v>15085000</v>
      </c>
      <c r="DN217" s="3">
        <v>0</v>
      </c>
      <c r="DO217" s="3">
        <v>0</v>
      </c>
      <c r="DP217" s="3">
        <v>0</v>
      </c>
      <c r="DQ217" s="3">
        <v>13204000</v>
      </c>
      <c r="DR217" s="3">
        <v>0</v>
      </c>
      <c r="DS217" s="3">
        <v>16877000</v>
      </c>
      <c r="DT217" s="3">
        <v>16456000</v>
      </c>
      <c r="DU217" s="3">
        <v>0</v>
      </c>
      <c r="DV217" s="3">
        <v>20632000</v>
      </c>
    </row>
    <row r="218" spans="1:126" x14ac:dyDescent="0.25">
      <c r="A218" t="s">
        <v>10742</v>
      </c>
      <c r="B218" t="s">
        <v>12476</v>
      </c>
      <c r="C218" t="s">
        <v>14210</v>
      </c>
      <c r="D218" t="s">
        <v>1218</v>
      </c>
      <c r="E218" t="s">
        <v>1217</v>
      </c>
      <c r="F218" t="s">
        <v>1217</v>
      </c>
      <c r="G218">
        <v>2</v>
      </c>
      <c r="H218">
        <v>2</v>
      </c>
      <c r="I218">
        <v>2</v>
      </c>
      <c r="J218">
        <v>1</v>
      </c>
      <c r="K218">
        <v>2</v>
      </c>
      <c r="L218">
        <v>2</v>
      </c>
      <c r="M218">
        <v>2</v>
      </c>
      <c r="N218">
        <v>1</v>
      </c>
      <c r="O218">
        <v>1</v>
      </c>
      <c r="P218">
        <v>0</v>
      </c>
      <c r="Q218">
        <v>0</v>
      </c>
      <c r="R218">
        <v>0</v>
      </c>
      <c r="S218">
        <v>1</v>
      </c>
      <c r="T218">
        <v>1</v>
      </c>
      <c r="U218">
        <v>1</v>
      </c>
      <c r="V218">
        <v>2</v>
      </c>
      <c r="W218">
        <v>2</v>
      </c>
      <c r="X218">
        <v>1</v>
      </c>
      <c r="Y218">
        <v>1</v>
      </c>
      <c r="Z218">
        <v>1</v>
      </c>
      <c r="AA218">
        <v>0</v>
      </c>
      <c r="AB218">
        <v>0</v>
      </c>
      <c r="AC218">
        <v>0</v>
      </c>
      <c r="AD218">
        <v>1</v>
      </c>
      <c r="AE218">
        <v>1</v>
      </c>
      <c r="AF218">
        <v>1</v>
      </c>
      <c r="AG218">
        <v>2</v>
      </c>
      <c r="AH218">
        <v>2</v>
      </c>
      <c r="AI218">
        <v>1</v>
      </c>
      <c r="AJ218">
        <v>1</v>
      </c>
      <c r="AK218">
        <v>1</v>
      </c>
      <c r="AL218">
        <v>0</v>
      </c>
      <c r="AM218">
        <v>0</v>
      </c>
      <c r="AN218">
        <v>0</v>
      </c>
      <c r="AO218">
        <v>1</v>
      </c>
      <c r="AP218">
        <v>1</v>
      </c>
      <c r="AQ218">
        <v>1</v>
      </c>
      <c r="AR218">
        <v>2</v>
      </c>
      <c r="AS218">
        <v>2</v>
      </c>
      <c r="AT218">
        <v>1</v>
      </c>
      <c r="AU218">
        <v>12.5</v>
      </c>
      <c r="AV218">
        <v>12.5</v>
      </c>
      <c r="AW218">
        <v>12.5</v>
      </c>
      <c r="AX218">
        <v>20.71</v>
      </c>
      <c r="AY218">
        <v>184</v>
      </c>
      <c r="AZ218">
        <v>184</v>
      </c>
      <c r="BA218">
        <v>0</v>
      </c>
      <c r="BB218">
        <v>9.7422000000000004</v>
      </c>
      <c r="BC218">
        <v>12</v>
      </c>
      <c r="BD218">
        <v>12</v>
      </c>
      <c r="BE218">
        <v>0</v>
      </c>
      <c r="BF218">
        <v>0</v>
      </c>
      <c r="BG218">
        <v>0</v>
      </c>
      <c r="BH218">
        <v>12</v>
      </c>
      <c r="BI218">
        <v>12</v>
      </c>
      <c r="BJ218">
        <v>12</v>
      </c>
      <c r="BK218">
        <v>12.5</v>
      </c>
      <c r="BL218">
        <v>12.5</v>
      </c>
      <c r="BM218">
        <v>12</v>
      </c>
      <c r="BN218">
        <v>69560000</v>
      </c>
      <c r="BO218">
        <v>7270000</v>
      </c>
      <c r="BP218">
        <v>4209000</v>
      </c>
      <c r="BQ218">
        <v>0</v>
      </c>
      <c r="BR218">
        <v>0</v>
      </c>
      <c r="BS218">
        <v>0</v>
      </c>
      <c r="BT218">
        <v>4011900</v>
      </c>
      <c r="BU218">
        <v>1251300</v>
      </c>
      <c r="BV218">
        <v>11071000</v>
      </c>
      <c r="BW218">
        <v>13696000</v>
      </c>
      <c r="BX218">
        <v>24990000</v>
      </c>
      <c r="BY218">
        <v>3060700</v>
      </c>
      <c r="BZ218">
        <v>7728900</v>
      </c>
      <c r="CA218">
        <v>2</v>
      </c>
      <c r="CB218">
        <v>1</v>
      </c>
      <c r="CC218">
        <v>0</v>
      </c>
      <c r="CD218">
        <v>0</v>
      </c>
      <c r="CE218">
        <v>0</v>
      </c>
      <c r="CF218">
        <v>2</v>
      </c>
      <c r="CG218">
        <v>1</v>
      </c>
      <c r="CH218">
        <v>2</v>
      </c>
      <c r="CI218">
        <v>4</v>
      </c>
      <c r="CJ218">
        <v>4</v>
      </c>
      <c r="CK218">
        <v>1</v>
      </c>
      <c r="CL218">
        <v>17</v>
      </c>
      <c r="CP218">
        <v>190</v>
      </c>
      <c r="CQ218" t="s">
        <v>1219</v>
      </c>
      <c r="CR218" t="s">
        <v>129</v>
      </c>
      <c r="CS218" t="s">
        <v>1220</v>
      </c>
      <c r="CT218" t="s">
        <v>1221</v>
      </c>
      <c r="CU218" t="s">
        <v>1222</v>
      </c>
      <c r="CV218" t="s">
        <v>1223</v>
      </c>
      <c r="CW218">
        <v>101</v>
      </c>
      <c r="CY218">
        <v>68</v>
      </c>
      <c r="DA218" s="3">
        <v>807780</v>
      </c>
      <c r="DB218" s="3">
        <v>467660</v>
      </c>
      <c r="DC218" s="3">
        <v>0</v>
      </c>
      <c r="DD218" s="3">
        <v>0</v>
      </c>
      <c r="DE218" s="3">
        <v>0</v>
      </c>
      <c r="DF218" s="3">
        <v>445770</v>
      </c>
      <c r="DG218" s="3">
        <v>139030</v>
      </c>
      <c r="DH218" s="3">
        <v>1230200</v>
      </c>
      <c r="DI218" s="3">
        <v>1521700</v>
      </c>
      <c r="DJ218" s="3">
        <v>2776600</v>
      </c>
      <c r="DK218" s="3">
        <v>340070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12257000</v>
      </c>
      <c r="DU218" s="3">
        <v>18183000</v>
      </c>
      <c r="DV218" s="3">
        <v>0</v>
      </c>
    </row>
    <row r="219" spans="1:126" x14ac:dyDescent="0.25">
      <c r="A219" t="s">
        <v>11067</v>
      </c>
      <c r="B219" t="s">
        <v>12801</v>
      </c>
      <c r="C219" t="s">
        <v>14535</v>
      </c>
      <c r="D219" t="s">
        <v>3500</v>
      </c>
      <c r="E219" t="s">
        <v>3499</v>
      </c>
      <c r="F219" t="s">
        <v>3499</v>
      </c>
      <c r="G219">
        <v>1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0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0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0</v>
      </c>
      <c r="AO219">
        <v>1</v>
      </c>
      <c r="AP219">
        <v>1</v>
      </c>
      <c r="AQ219">
        <v>1</v>
      </c>
      <c r="AR219">
        <v>1</v>
      </c>
      <c r="AS219">
        <v>1</v>
      </c>
      <c r="AT219">
        <v>1</v>
      </c>
      <c r="AU219">
        <v>12</v>
      </c>
      <c r="AV219">
        <v>12</v>
      </c>
      <c r="AW219">
        <v>12</v>
      </c>
      <c r="AX219">
        <v>9.2908000000000008</v>
      </c>
      <c r="AY219">
        <v>83</v>
      </c>
      <c r="AZ219">
        <v>83</v>
      </c>
      <c r="BA219">
        <v>1.0786999999999999E-3</v>
      </c>
      <c r="BB219">
        <v>2.7785000000000002</v>
      </c>
      <c r="BC219">
        <v>12</v>
      </c>
      <c r="BD219">
        <v>12</v>
      </c>
      <c r="BE219">
        <v>12</v>
      </c>
      <c r="BF219">
        <v>12</v>
      </c>
      <c r="BG219">
        <v>0</v>
      </c>
      <c r="BH219">
        <v>12</v>
      </c>
      <c r="BI219">
        <v>12</v>
      </c>
      <c r="BJ219">
        <v>12</v>
      </c>
      <c r="BK219">
        <v>12</v>
      </c>
      <c r="BL219">
        <v>12</v>
      </c>
      <c r="BM219">
        <v>12</v>
      </c>
      <c r="BN219">
        <v>30860000</v>
      </c>
      <c r="BO219">
        <v>2834100</v>
      </c>
      <c r="BP219">
        <v>3242900</v>
      </c>
      <c r="BQ219">
        <v>425180</v>
      </c>
      <c r="BR219">
        <v>2233000</v>
      </c>
      <c r="BS219">
        <v>0</v>
      </c>
      <c r="BT219">
        <v>1840000</v>
      </c>
      <c r="BU219">
        <v>2099400</v>
      </c>
      <c r="BV219">
        <v>6185800</v>
      </c>
      <c r="BW219">
        <v>2657100</v>
      </c>
      <c r="BX219">
        <v>6203500</v>
      </c>
      <c r="BY219">
        <v>3138700</v>
      </c>
      <c r="BZ219">
        <v>7715000</v>
      </c>
      <c r="CA219">
        <v>1</v>
      </c>
      <c r="CB219">
        <v>1</v>
      </c>
      <c r="CC219">
        <v>1</v>
      </c>
      <c r="CD219">
        <v>1</v>
      </c>
      <c r="CE219">
        <v>0</v>
      </c>
      <c r="CF219">
        <v>1</v>
      </c>
      <c r="CG219">
        <v>1</v>
      </c>
      <c r="CH219">
        <v>1</v>
      </c>
      <c r="CI219">
        <v>2</v>
      </c>
      <c r="CJ219">
        <v>1</v>
      </c>
      <c r="CK219">
        <v>2</v>
      </c>
      <c r="CL219">
        <v>12</v>
      </c>
      <c r="CP219">
        <v>523</v>
      </c>
      <c r="CQ219">
        <v>2368</v>
      </c>
      <c r="CR219" t="b">
        <v>1</v>
      </c>
      <c r="CS219">
        <v>2668</v>
      </c>
      <c r="CT219" t="s">
        <v>3501</v>
      </c>
      <c r="CU219" t="s">
        <v>3502</v>
      </c>
      <c r="CV219">
        <v>17457</v>
      </c>
      <c r="DA219" s="3">
        <v>708540</v>
      </c>
      <c r="DB219" s="3">
        <v>810720</v>
      </c>
      <c r="DC219" s="3">
        <v>106300</v>
      </c>
      <c r="DD219" s="3">
        <v>558250</v>
      </c>
      <c r="DE219" s="3">
        <v>0</v>
      </c>
      <c r="DF219" s="3">
        <v>460000</v>
      </c>
      <c r="DG219" s="3">
        <v>524840</v>
      </c>
      <c r="DH219" s="3">
        <v>1546500</v>
      </c>
      <c r="DI219" s="3">
        <v>664290</v>
      </c>
      <c r="DJ219" s="3">
        <v>1550900</v>
      </c>
      <c r="DK219" s="3">
        <v>784680</v>
      </c>
      <c r="DL219" s="3">
        <v>0</v>
      </c>
      <c r="DM219" s="3">
        <v>0</v>
      </c>
      <c r="DN219" s="3">
        <v>0</v>
      </c>
      <c r="DO219" s="3">
        <v>0</v>
      </c>
      <c r="DP219" s="3">
        <v>0</v>
      </c>
      <c r="DQ219" s="3">
        <v>0</v>
      </c>
      <c r="DR219" s="3">
        <v>0</v>
      </c>
      <c r="DS219" s="3">
        <v>0</v>
      </c>
      <c r="DT219" s="3">
        <v>0</v>
      </c>
      <c r="DU219" s="3">
        <v>0</v>
      </c>
      <c r="DV219" s="3">
        <v>3336900</v>
      </c>
    </row>
    <row r="220" spans="1:126" x14ac:dyDescent="0.25">
      <c r="A220" t="s">
        <v>11634</v>
      </c>
      <c r="B220" t="s">
        <v>13368</v>
      </c>
      <c r="C220" t="s">
        <v>15102</v>
      </c>
      <c r="D220" t="s">
        <v>6861</v>
      </c>
      <c r="E220" t="s">
        <v>6860</v>
      </c>
      <c r="F220" t="s">
        <v>6860</v>
      </c>
      <c r="G220">
        <v>2</v>
      </c>
      <c r="H220">
        <v>2</v>
      </c>
      <c r="I220">
        <v>2</v>
      </c>
      <c r="J220">
        <v>1</v>
      </c>
      <c r="K220">
        <v>2</v>
      </c>
      <c r="L220">
        <v>2</v>
      </c>
      <c r="M220">
        <v>2</v>
      </c>
      <c r="N220">
        <v>2</v>
      </c>
      <c r="O220">
        <v>1</v>
      </c>
      <c r="P220">
        <v>0</v>
      </c>
      <c r="Q220">
        <v>0</v>
      </c>
      <c r="R220">
        <v>0</v>
      </c>
      <c r="S220">
        <v>1</v>
      </c>
      <c r="T220">
        <v>0</v>
      </c>
      <c r="U220">
        <v>1</v>
      </c>
      <c r="V220">
        <v>1</v>
      </c>
      <c r="W220">
        <v>1</v>
      </c>
      <c r="X220">
        <v>1</v>
      </c>
      <c r="Y220">
        <v>2</v>
      </c>
      <c r="Z220">
        <v>1</v>
      </c>
      <c r="AA220">
        <v>0</v>
      </c>
      <c r="AB220">
        <v>0</v>
      </c>
      <c r="AC220">
        <v>0</v>
      </c>
      <c r="AD220">
        <v>1</v>
      </c>
      <c r="AE220">
        <v>0</v>
      </c>
      <c r="AF220">
        <v>1</v>
      </c>
      <c r="AG220">
        <v>1</v>
      </c>
      <c r="AH220">
        <v>1</v>
      </c>
      <c r="AI220">
        <v>1</v>
      </c>
      <c r="AJ220">
        <v>2</v>
      </c>
      <c r="AK220">
        <v>1</v>
      </c>
      <c r="AL220">
        <v>0</v>
      </c>
      <c r="AM220">
        <v>0</v>
      </c>
      <c r="AN220">
        <v>0</v>
      </c>
      <c r="AO220">
        <v>1</v>
      </c>
      <c r="AP220">
        <v>0</v>
      </c>
      <c r="AQ220">
        <v>1</v>
      </c>
      <c r="AR220">
        <v>1</v>
      </c>
      <c r="AS220">
        <v>1</v>
      </c>
      <c r="AT220">
        <v>1</v>
      </c>
      <c r="AU220">
        <v>11.5</v>
      </c>
      <c r="AV220">
        <v>11.5</v>
      </c>
      <c r="AW220">
        <v>11.5</v>
      </c>
      <c r="AX220">
        <v>42.808</v>
      </c>
      <c r="AY220">
        <v>400</v>
      </c>
      <c r="AZ220">
        <v>400</v>
      </c>
      <c r="BA220">
        <v>1.1534E-3</v>
      </c>
      <c r="BB220">
        <v>3.1739000000000002</v>
      </c>
      <c r="BC220">
        <v>11.5</v>
      </c>
      <c r="BD220">
        <v>2.2000000000000002</v>
      </c>
      <c r="BE220">
        <v>0</v>
      </c>
      <c r="BF220">
        <v>0</v>
      </c>
      <c r="BG220">
        <v>0</v>
      </c>
      <c r="BH220">
        <v>2.2000000000000002</v>
      </c>
      <c r="BI220">
        <v>0</v>
      </c>
      <c r="BJ220">
        <v>2.2000000000000002</v>
      </c>
      <c r="BK220">
        <v>2.2000000000000002</v>
      </c>
      <c r="BL220">
        <v>2.2000000000000002</v>
      </c>
      <c r="BM220">
        <v>2.2000000000000002</v>
      </c>
      <c r="BN220">
        <v>183510000</v>
      </c>
      <c r="BO220">
        <v>35880000</v>
      </c>
      <c r="BP220">
        <v>10040000</v>
      </c>
      <c r="BQ220">
        <v>0</v>
      </c>
      <c r="BR220">
        <v>0</v>
      </c>
      <c r="BS220">
        <v>0</v>
      </c>
      <c r="BT220">
        <v>7957500</v>
      </c>
      <c r="BU220">
        <v>0</v>
      </c>
      <c r="BV220">
        <v>35210000</v>
      </c>
      <c r="BW220">
        <v>28253000</v>
      </c>
      <c r="BX220">
        <v>52472000</v>
      </c>
      <c r="BY220">
        <v>13700000</v>
      </c>
      <c r="BZ220">
        <v>7646300</v>
      </c>
      <c r="CA220">
        <v>1</v>
      </c>
      <c r="CB220">
        <v>1</v>
      </c>
      <c r="CC220">
        <v>0</v>
      </c>
      <c r="CD220">
        <v>0</v>
      </c>
      <c r="CE220">
        <v>0</v>
      </c>
      <c r="CF220">
        <v>1</v>
      </c>
      <c r="CG220">
        <v>0</v>
      </c>
      <c r="CH220">
        <v>2</v>
      </c>
      <c r="CI220">
        <v>1</v>
      </c>
      <c r="CJ220">
        <v>1</v>
      </c>
      <c r="CK220">
        <v>1</v>
      </c>
      <c r="CL220">
        <v>8</v>
      </c>
      <c r="CP220">
        <v>1084</v>
      </c>
      <c r="CQ220" t="s">
        <v>6862</v>
      </c>
      <c r="CR220" t="s">
        <v>129</v>
      </c>
      <c r="CS220" t="s">
        <v>6863</v>
      </c>
      <c r="CT220" t="s">
        <v>6864</v>
      </c>
      <c r="CU220" t="s">
        <v>6865</v>
      </c>
      <c r="CV220" t="s">
        <v>6866</v>
      </c>
      <c r="CX220" t="s">
        <v>6867</v>
      </c>
      <c r="CZ220" t="s">
        <v>6868</v>
      </c>
      <c r="DA220" s="3">
        <v>1495000</v>
      </c>
      <c r="DB220" s="3">
        <v>418320</v>
      </c>
      <c r="DC220" s="3">
        <v>0</v>
      </c>
      <c r="DD220" s="3">
        <v>0</v>
      </c>
      <c r="DE220" s="3">
        <v>0</v>
      </c>
      <c r="DF220" s="3">
        <v>331560</v>
      </c>
      <c r="DG220" s="3">
        <v>0</v>
      </c>
      <c r="DH220" s="3">
        <v>1467100</v>
      </c>
      <c r="DI220" s="3">
        <v>1177200</v>
      </c>
      <c r="DJ220" s="3">
        <v>2186300</v>
      </c>
      <c r="DK220" s="3">
        <v>570840</v>
      </c>
      <c r="DL220" s="3">
        <v>35880000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</row>
    <row r="221" spans="1:126" x14ac:dyDescent="0.25">
      <c r="A221" t="s">
        <v>12090</v>
      </c>
      <c r="B221" t="s">
        <v>13824</v>
      </c>
      <c r="C221" t="s">
        <v>15558</v>
      </c>
      <c r="D221" t="s">
        <v>9316</v>
      </c>
      <c r="E221" t="s">
        <v>9315</v>
      </c>
      <c r="F221" t="s">
        <v>9315</v>
      </c>
      <c r="G221">
        <v>2</v>
      </c>
      <c r="H221">
        <v>2</v>
      </c>
      <c r="I221">
        <v>2</v>
      </c>
      <c r="J221">
        <v>1</v>
      </c>
      <c r="K221">
        <v>2</v>
      </c>
      <c r="L221">
        <v>2</v>
      </c>
      <c r="M221">
        <v>2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2</v>
      </c>
      <c r="V221">
        <v>2</v>
      </c>
      <c r="W221">
        <v>2</v>
      </c>
      <c r="X221">
        <v>1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1</v>
      </c>
      <c r="AF221">
        <v>2</v>
      </c>
      <c r="AG221">
        <v>2</v>
      </c>
      <c r="AH221">
        <v>2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1</v>
      </c>
      <c r="AQ221">
        <v>2</v>
      </c>
      <c r="AR221">
        <v>2</v>
      </c>
      <c r="AS221">
        <v>2</v>
      </c>
      <c r="AT221">
        <v>1</v>
      </c>
      <c r="AU221">
        <v>9.6999999999999993</v>
      </c>
      <c r="AV221">
        <v>9.6999999999999993</v>
      </c>
      <c r="AW221">
        <v>9.6999999999999993</v>
      </c>
      <c r="AX221">
        <v>28.937000000000001</v>
      </c>
      <c r="AY221">
        <v>257</v>
      </c>
      <c r="AZ221">
        <v>257</v>
      </c>
      <c r="BA221">
        <v>1.1481E-3</v>
      </c>
      <c r="BB221">
        <v>3.1488999999999998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2.7</v>
      </c>
      <c r="BJ221">
        <v>9.6999999999999993</v>
      </c>
      <c r="BK221">
        <v>9.6999999999999993</v>
      </c>
      <c r="BL221">
        <v>9.6999999999999993</v>
      </c>
      <c r="BM221">
        <v>2.7</v>
      </c>
      <c r="BN221">
        <v>53523000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6711000</v>
      </c>
      <c r="BV221">
        <v>18838000</v>
      </c>
      <c r="BW221">
        <v>8413600</v>
      </c>
      <c r="BX221">
        <v>12229000</v>
      </c>
      <c r="BY221">
        <v>7331200</v>
      </c>
      <c r="BZ221">
        <v>7646200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1</v>
      </c>
      <c r="CH221">
        <v>2</v>
      </c>
      <c r="CI221">
        <v>2</v>
      </c>
      <c r="CJ221">
        <v>2</v>
      </c>
      <c r="CK221">
        <v>1</v>
      </c>
      <c r="CL221">
        <v>8</v>
      </c>
      <c r="CP221">
        <v>1536</v>
      </c>
      <c r="CQ221" t="s">
        <v>9317</v>
      </c>
      <c r="CR221" t="s">
        <v>129</v>
      </c>
      <c r="CS221" t="s">
        <v>9318</v>
      </c>
      <c r="CT221" t="s">
        <v>9319</v>
      </c>
      <c r="CU221" t="s">
        <v>9320</v>
      </c>
      <c r="CV221" t="s">
        <v>9321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0</v>
      </c>
      <c r="DG221" s="3">
        <v>958710</v>
      </c>
      <c r="DH221" s="3">
        <v>2691200</v>
      </c>
      <c r="DI221" s="3">
        <v>1201900</v>
      </c>
      <c r="DJ221" s="3">
        <v>1747100</v>
      </c>
      <c r="DK221" s="3">
        <v>1047300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14946000</v>
      </c>
      <c r="DT221" s="3">
        <v>9945300</v>
      </c>
      <c r="DU221" s="3">
        <v>6952200</v>
      </c>
      <c r="DV221" s="3">
        <v>0</v>
      </c>
    </row>
    <row r="222" spans="1:126" x14ac:dyDescent="0.25">
      <c r="A222" t="s">
        <v>11957</v>
      </c>
      <c r="B222" t="s">
        <v>13691</v>
      </c>
      <c r="C222" t="s">
        <v>15425</v>
      </c>
      <c r="D222" t="s">
        <v>8558</v>
      </c>
      <c r="E222" t="s">
        <v>8557</v>
      </c>
      <c r="F222" t="s">
        <v>8557</v>
      </c>
      <c r="G222">
        <v>14</v>
      </c>
      <c r="H222">
        <v>14</v>
      </c>
      <c r="I222">
        <v>14</v>
      </c>
      <c r="J222">
        <v>1</v>
      </c>
      <c r="K222">
        <v>14</v>
      </c>
      <c r="L222">
        <v>14</v>
      </c>
      <c r="M222">
        <v>14</v>
      </c>
      <c r="N222">
        <v>1</v>
      </c>
      <c r="O222">
        <v>1</v>
      </c>
      <c r="P222">
        <v>0</v>
      </c>
      <c r="Q222">
        <v>0</v>
      </c>
      <c r="R222">
        <v>0</v>
      </c>
      <c r="S222">
        <v>10</v>
      </c>
      <c r="T222">
        <v>10</v>
      </c>
      <c r="U222">
        <v>10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0</v>
      </c>
      <c r="AB222">
        <v>0</v>
      </c>
      <c r="AC222">
        <v>0</v>
      </c>
      <c r="AD222">
        <v>10</v>
      </c>
      <c r="AE222">
        <v>10</v>
      </c>
      <c r="AF222">
        <v>10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0</v>
      </c>
      <c r="AM222">
        <v>0</v>
      </c>
      <c r="AN222">
        <v>0</v>
      </c>
      <c r="AO222">
        <v>10</v>
      </c>
      <c r="AP222">
        <v>10</v>
      </c>
      <c r="AQ222">
        <v>10</v>
      </c>
      <c r="AR222">
        <v>1</v>
      </c>
      <c r="AS222">
        <v>1</v>
      </c>
      <c r="AT222">
        <v>1</v>
      </c>
      <c r="AU222">
        <v>17.3</v>
      </c>
      <c r="AV222">
        <v>17.3</v>
      </c>
      <c r="AW222">
        <v>17.3</v>
      </c>
      <c r="AX222">
        <v>84.778000000000006</v>
      </c>
      <c r="AY222">
        <v>757</v>
      </c>
      <c r="AZ222">
        <v>757</v>
      </c>
      <c r="BA222">
        <v>0</v>
      </c>
      <c r="BB222">
        <v>159.65</v>
      </c>
      <c r="BC222">
        <v>1.8</v>
      </c>
      <c r="BD222">
        <v>1.8</v>
      </c>
      <c r="BE222">
        <v>0</v>
      </c>
      <c r="BF222">
        <v>0</v>
      </c>
      <c r="BG222">
        <v>0</v>
      </c>
      <c r="BH222">
        <v>12.4</v>
      </c>
      <c r="BI222">
        <v>14.5</v>
      </c>
      <c r="BJ222">
        <v>13.2</v>
      </c>
      <c r="BK222">
        <v>1.8</v>
      </c>
      <c r="BL222">
        <v>1.8</v>
      </c>
      <c r="BM222">
        <v>1.8</v>
      </c>
      <c r="BN222">
        <v>335620000</v>
      </c>
      <c r="BO222">
        <v>1080900</v>
      </c>
      <c r="BP222">
        <v>1050700</v>
      </c>
      <c r="BQ222">
        <v>0</v>
      </c>
      <c r="BR222">
        <v>0</v>
      </c>
      <c r="BS222">
        <v>0</v>
      </c>
      <c r="BT222">
        <v>106440000</v>
      </c>
      <c r="BU222">
        <v>37619000</v>
      </c>
      <c r="BV222">
        <v>186170000</v>
      </c>
      <c r="BW222">
        <v>1402100</v>
      </c>
      <c r="BX222">
        <v>1864300</v>
      </c>
      <c r="BY222">
        <v>0</v>
      </c>
      <c r="BZ222">
        <v>7627800</v>
      </c>
      <c r="CA222">
        <v>1</v>
      </c>
      <c r="CB222">
        <v>1</v>
      </c>
      <c r="CC222">
        <v>0</v>
      </c>
      <c r="CD222">
        <v>0</v>
      </c>
      <c r="CE222">
        <v>0</v>
      </c>
      <c r="CF222">
        <v>15</v>
      </c>
      <c r="CG222">
        <v>12</v>
      </c>
      <c r="CH222">
        <v>12</v>
      </c>
      <c r="CI222">
        <v>1</v>
      </c>
      <c r="CJ222">
        <v>1</v>
      </c>
      <c r="CK222">
        <v>1</v>
      </c>
      <c r="CL222">
        <v>44</v>
      </c>
      <c r="CP222">
        <v>1403</v>
      </c>
      <c r="CQ222" t="s">
        <v>8559</v>
      </c>
      <c r="CR222" t="s">
        <v>1173</v>
      </c>
      <c r="CS222" t="s">
        <v>8560</v>
      </c>
      <c r="CT222" t="s">
        <v>8561</v>
      </c>
      <c r="CU222" t="s">
        <v>8562</v>
      </c>
      <c r="CV222" t="s">
        <v>8563</v>
      </c>
      <c r="DA222" s="3">
        <v>24566</v>
      </c>
      <c r="DB222" s="3">
        <v>23880</v>
      </c>
      <c r="DC222" s="3">
        <v>0</v>
      </c>
      <c r="DD222" s="3">
        <v>0</v>
      </c>
      <c r="DE222" s="3">
        <v>0</v>
      </c>
      <c r="DF222" s="3">
        <v>2419100</v>
      </c>
      <c r="DG222" s="3">
        <v>854980</v>
      </c>
      <c r="DH222" s="3">
        <v>4231100</v>
      </c>
      <c r="DI222" s="3">
        <v>31866</v>
      </c>
      <c r="DJ222" s="3">
        <v>42371</v>
      </c>
      <c r="DK222" s="3">
        <v>0</v>
      </c>
      <c r="DL222" s="3">
        <v>0</v>
      </c>
      <c r="DM222" s="3">
        <v>0</v>
      </c>
      <c r="DN222" s="3">
        <v>0</v>
      </c>
      <c r="DO222" s="3">
        <v>0</v>
      </c>
      <c r="DP222" s="3">
        <v>0</v>
      </c>
      <c r="DQ222" s="3">
        <v>201290000</v>
      </c>
      <c r="DR222" s="3">
        <v>130960000</v>
      </c>
      <c r="DS222" s="3">
        <v>146570000</v>
      </c>
      <c r="DT222" s="3">
        <v>0</v>
      </c>
      <c r="DU222" s="3">
        <v>0</v>
      </c>
      <c r="DV222" s="3">
        <v>0</v>
      </c>
    </row>
    <row r="223" spans="1:126" x14ac:dyDescent="0.25">
      <c r="A223" t="s">
        <v>11239</v>
      </c>
      <c r="B223" t="s">
        <v>12973</v>
      </c>
      <c r="C223" t="s">
        <v>14707</v>
      </c>
      <c r="D223" t="s">
        <v>4651</v>
      </c>
      <c r="E223" t="s">
        <v>4650</v>
      </c>
      <c r="F223" t="s">
        <v>4650</v>
      </c>
      <c r="G223">
        <v>12</v>
      </c>
      <c r="H223">
        <v>12</v>
      </c>
      <c r="I223">
        <v>12</v>
      </c>
      <c r="J223">
        <v>1</v>
      </c>
      <c r="K223">
        <v>12</v>
      </c>
      <c r="L223">
        <v>12</v>
      </c>
      <c r="M223">
        <v>12</v>
      </c>
      <c r="N223">
        <v>5</v>
      </c>
      <c r="O223">
        <v>4</v>
      </c>
      <c r="P223">
        <v>1</v>
      </c>
      <c r="Q223">
        <v>1</v>
      </c>
      <c r="R223">
        <v>0</v>
      </c>
      <c r="S223">
        <v>8</v>
      </c>
      <c r="T223">
        <v>6</v>
      </c>
      <c r="U223">
        <v>8</v>
      </c>
      <c r="V223">
        <v>7</v>
      </c>
      <c r="W223">
        <v>8</v>
      </c>
      <c r="X223">
        <v>6</v>
      </c>
      <c r="Y223">
        <v>5</v>
      </c>
      <c r="Z223">
        <v>4</v>
      </c>
      <c r="AA223">
        <v>1</v>
      </c>
      <c r="AB223">
        <v>1</v>
      </c>
      <c r="AC223">
        <v>0</v>
      </c>
      <c r="AD223">
        <v>8</v>
      </c>
      <c r="AE223">
        <v>6</v>
      </c>
      <c r="AF223">
        <v>8</v>
      </c>
      <c r="AG223">
        <v>7</v>
      </c>
      <c r="AH223">
        <v>8</v>
      </c>
      <c r="AI223">
        <v>6</v>
      </c>
      <c r="AJ223">
        <v>5</v>
      </c>
      <c r="AK223">
        <v>4</v>
      </c>
      <c r="AL223">
        <v>1</v>
      </c>
      <c r="AM223">
        <v>1</v>
      </c>
      <c r="AN223">
        <v>0</v>
      </c>
      <c r="AO223">
        <v>8</v>
      </c>
      <c r="AP223">
        <v>6</v>
      </c>
      <c r="AQ223">
        <v>8</v>
      </c>
      <c r="AR223">
        <v>7</v>
      </c>
      <c r="AS223">
        <v>8</v>
      </c>
      <c r="AT223">
        <v>6</v>
      </c>
      <c r="AU223">
        <v>20.5</v>
      </c>
      <c r="AV223">
        <v>20.5</v>
      </c>
      <c r="AW223">
        <v>20.5</v>
      </c>
      <c r="AX223">
        <v>74.596000000000004</v>
      </c>
      <c r="AY223">
        <v>683</v>
      </c>
      <c r="AZ223">
        <v>683</v>
      </c>
      <c r="BA223">
        <v>0</v>
      </c>
      <c r="BB223">
        <v>25.797999999999998</v>
      </c>
      <c r="BC223">
        <v>8.3000000000000007</v>
      </c>
      <c r="BD223">
        <v>6.3</v>
      </c>
      <c r="BE223">
        <v>1</v>
      </c>
      <c r="BF223">
        <v>1.9</v>
      </c>
      <c r="BG223">
        <v>0</v>
      </c>
      <c r="BH223">
        <v>11.1</v>
      </c>
      <c r="BI223">
        <v>9.5</v>
      </c>
      <c r="BJ223">
        <v>16.3</v>
      </c>
      <c r="BK223">
        <v>11.1</v>
      </c>
      <c r="BL223">
        <v>13.2</v>
      </c>
      <c r="BM223">
        <v>12</v>
      </c>
      <c r="BN223">
        <v>243440000</v>
      </c>
      <c r="BO223">
        <v>24212000</v>
      </c>
      <c r="BP223">
        <v>7995700</v>
      </c>
      <c r="BQ223">
        <v>400590</v>
      </c>
      <c r="BR223">
        <v>557400</v>
      </c>
      <c r="BS223">
        <v>0</v>
      </c>
      <c r="BT223">
        <v>15063000</v>
      </c>
      <c r="BU223">
        <v>16380000</v>
      </c>
      <c r="BV223">
        <v>43819000</v>
      </c>
      <c r="BW223">
        <v>50903000</v>
      </c>
      <c r="BX223">
        <v>63257000</v>
      </c>
      <c r="BY223">
        <v>20854000</v>
      </c>
      <c r="BZ223">
        <v>7607500</v>
      </c>
      <c r="CA223">
        <v>5</v>
      </c>
      <c r="CB223">
        <v>4</v>
      </c>
      <c r="CC223">
        <v>1</v>
      </c>
      <c r="CD223">
        <v>1</v>
      </c>
      <c r="CE223">
        <v>0</v>
      </c>
      <c r="CF223">
        <v>8</v>
      </c>
      <c r="CG223">
        <v>6</v>
      </c>
      <c r="CH223">
        <v>11</v>
      </c>
      <c r="CI223">
        <v>7</v>
      </c>
      <c r="CJ223">
        <v>9</v>
      </c>
      <c r="CK223">
        <v>6</v>
      </c>
      <c r="CL223">
        <v>58</v>
      </c>
      <c r="CP223">
        <v>695</v>
      </c>
      <c r="CQ223" t="s">
        <v>4652</v>
      </c>
      <c r="CR223" t="s">
        <v>742</v>
      </c>
      <c r="CS223" t="s">
        <v>4653</v>
      </c>
      <c r="CT223" t="s">
        <v>4654</v>
      </c>
      <c r="CU223" t="s">
        <v>4655</v>
      </c>
      <c r="CV223" t="s">
        <v>4656</v>
      </c>
      <c r="CW223" t="s">
        <v>4657</v>
      </c>
      <c r="CY223" t="s">
        <v>4658</v>
      </c>
      <c r="DA223" s="3">
        <v>756620</v>
      </c>
      <c r="DB223" s="3">
        <v>249870</v>
      </c>
      <c r="DC223" s="3">
        <v>12518</v>
      </c>
      <c r="DD223" s="3">
        <v>17419</v>
      </c>
      <c r="DE223" s="3">
        <v>0</v>
      </c>
      <c r="DF223" s="3">
        <v>470710</v>
      </c>
      <c r="DG223" s="3">
        <v>511880</v>
      </c>
      <c r="DH223" s="3">
        <v>1369300</v>
      </c>
      <c r="DI223" s="3">
        <v>1590700</v>
      </c>
      <c r="DJ223" s="3">
        <v>1976800</v>
      </c>
      <c r="DK223" s="3">
        <v>651700</v>
      </c>
      <c r="DL223" s="3">
        <v>40517000</v>
      </c>
      <c r="DM223" s="3">
        <v>17567000</v>
      </c>
      <c r="DN223" s="3">
        <v>0</v>
      </c>
      <c r="DO223" s="3">
        <v>0</v>
      </c>
      <c r="DP223" s="3">
        <v>0</v>
      </c>
      <c r="DQ223" s="3">
        <v>35070000</v>
      </c>
      <c r="DR223" s="3">
        <v>41117000</v>
      </c>
      <c r="DS223" s="3">
        <v>30810000</v>
      </c>
      <c r="DT223" s="3">
        <v>40726000</v>
      </c>
      <c r="DU223" s="3">
        <v>36828000</v>
      </c>
      <c r="DV223" s="3">
        <v>29872000</v>
      </c>
    </row>
    <row r="224" spans="1:126" x14ac:dyDescent="0.25">
      <c r="A224" t="s">
        <v>11124</v>
      </c>
      <c r="B224" t="s">
        <v>12858</v>
      </c>
      <c r="C224" t="s">
        <v>14592</v>
      </c>
      <c r="D224" t="s">
        <v>3854</v>
      </c>
      <c r="E224" t="s">
        <v>3851</v>
      </c>
      <c r="F224" t="s">
        <v>3851</v>
      </c>
      <c r="G224" t="s">
        <v>3852</v>
      </c>
      <c r="H224" t="s">
        <v>3853</v>
      </c>
      <c r="I224" t="s">
        <v>3853</v>
      </c>
      <c r="J224">
        <v>2</v>
      </c>
      <c r="K224">
        <v>20</v>
      </c>
      <c r="L224">
        <v>10</v>
      </c>
      <c r="M224">
        <v>10</v>
      </c>
      <c r="N224">
        <v>4</v>
      </c>
      <c r="O224">
        <v>18</v>
      </c>
      <c r="P224">
        <v>0</v>
      </c>
      <c r="Q224">
        <v>10</v>
      </c>
      <c r="R224">
        <v>3</v>
      </c>
      <c r="S224">
        <v>7</v>
      </c>
      <c r="T224">
        <v>5</v>
      </c>
      <c r="U224">
        <v>3</v>
      </c>
      <c r="V224">
        <v>2</v>
      </c>
      <c r="W224">
        <v>1</v>
      </c>
      <c r="X224">
        <v>2</v>
      </c>
      <c r="Y224">
        <v>2</v>
      </c>
      <c r="Z224">
        <v>9</v>
      </c>
      <c r="AA224">
        <v>0</v>
      </c>
      <c r="AB224">
        <v>4</v>
      </c>
      <c r="AC224">
        <v>0</v>
      </c>
      <c r="AD224">
        <v>2</v>
      </c>
      <c r="AE224">
        <v>1</v>
      </c>
      <c r="AF224">
        <v>0</v>
      </c>
      <c r="AG224">
        <v>0</v>
      </c>
      <c r="AH224">
        <v>0</v>
      </c>
      <c r="AI224">
        <v>0</v>
      </c>
      <c r="AJ224">
        <v>2</v>
      </c>
      <c r="AK224">
        <v>9</v>
      </c>
      <c r="AL224">
        <v>0</v>
      </c>
      <c r="AM224">
        <v>4</v>
      </c>
      <c r="AN224">
        <v>0</v>
      </c>
      <c r="AO224">
        <v>2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48.6</v>
      </c>
      <c r="AV224">
        <v>31.3</v>
      </c>
      <c r="AW224">
        <v>31.3</v>
      </c>
      <c r="AX224">
        <v>32.835999999999999</v>
      </c>
      <c r="AY224">
        <v>284</v>
      </c>
      <c r="AZ224" t="s">
        <v>3855</v>
      </c>
      <c r="BA224">
        <v>0</v>
      </c>
      <c r="BB224">
        <v>47.017000000000003</v>
      </c>
      <c r="BC224">
        <v>16.2</v>
      </c>
      <c r="BD224">
        <v>44.4</v>
      </c>
      <c r="BE224">
        <v>0</v>
      </c>
      <c r="BF224">
        <v>23.9</v>
      </c>
      <c r="BG224">
        <v>12.7</v>
      </c>
      <c r="BH224">
        <v>23.9</v>
      </c>
      <c r="BI224">
        <v>19</v>
      </c>
      <c r="BJ224">
        <v>12</v>
      </c>
      <c r="BK224">
        <v>8.1</v>
      </c>
      <c r="BL224">
        <v>4.5999999999999996</v>
      </c>
      <c r="BM224">
        <v>8.1</v>
      </c>
      <c r="BN224">
        <v>121650000</v>
      </c>
      <c r="BO224">
        <v>5991100</v>
      </c>
      <c r="BP224">
        <v>100850000</v>
      </c>
      <c r="BQ224">
        <v>0</v>
      </c>
      <c r="BR224">
        <v>9425600</v>
      </c>
      <c r="BS224">
        <v>0</v>
      </c>
      <c r="BT224">
        <v>4320100</v>
      </c>
      <c r="BU224">
        <v>1068800</v>
      </c>
      <c r="BV224">
        <v>0</v>
      </c>
      <c r="BW224">
        <v>0</v>
      </c>
      <c r="BX224">
        <v>0</v>
      </c>
      <c r="BY224">
        <v>0</v>
      </c>
      <c r="BZ224">
        <v>7603300</v>
      </c>
      <c r="CA224">
        <v>2</v>
      </c>
      <c r="CB224">
        <v>13</v>
      </c>
      <c r="CC224">
        <v>0</v>
      </c>
      <c r="CD224">
        <v>5</v>
      </c>
      <c r="CE224">
        <v>0</v>
      </c>
      <c r="CF224">
        <v>2</v>
      </c>
      <c r="CG224">
        <v>1</v>
      </c>
      <c r="CH224">
        <v>0</v>
      </c>
      <c r="CI224">
        <v>0</v>
      </c>
      <c r="CJ224">
        <v>0</v>
      </c>
      <c r="CK224">
        <v>0</v>
      </c>
      <c r="CL224">
        <v>23</v>
      </c>
      <c r="CO224" t="s">
        <v>127</v>
      </c>
      <c r="CP224">
        <v>580</v>
      </c>
      <c r="CQ224" t="s">
        <v>3856</v>
      </c>
      <c r="CR224" t="s">
        <v>3857</v>
      </c>
      <c r="CS224" t="s">
        <v>3858</v>
      </c>
      <c r="CT224" t="s">
        <v>3859</v>
      </c>
      <c r="CU224" t="s">
        <v>3860</v>
      </c>
      <c r="CV224" t="s">
        <v>3861</v>
      </c>
      <c r="DA224" s="3">
        <v>374440</v>
      </c>
      <c r="DB224" s="3">
        <v>6303000</v>
      </c>
      <c r="DC224" s="3">
        <v>0</v>
      </c>
      <c r="DD224" s="3">
        <v>589100</v>
      </c>
      <c r="DE224" s="3">
        <v>0</v>
      </c>
      <c r="DF224" s="3">
        <v>270010</v>
      </c>
      <c r="DG224" s="3">
        <v>66800</v>
      </c>
      <c r="DH224" s="3">
        <v>0</v>
      </c>
      <c r="DI224" s="3">
        <v>0</v>
      </c>
      <c r="DJ224" s="3">
        <v>0</v>
      </c>
      <c r="DK224" s="3">
        <v>0</v>
      </c>
      <c r="DL224" s="3">
        <v>8219800</v>
      </c>
      <c r="DM224" s="3">
        <v>125990000</v>
      </c>
      <c r="DN224" s="3">
        <v>0</v>
      </c>
      <c r="DO224" s="3">
        <v>16688000</v>
      </c>
      <c r="DP224" s="3">
        <v>0</v>
      </c>
      <c r="DQ224" s="3">
        <v>13066000</v>
      </c>
      <c r="DR224" s="3">
        <v>0</v>
      </c>
      <c r="DS224" s="3">
        <v>0</v>
      </c>
      <c r="DT224" s="3">
        <v>0</v>
      </c>
      <c r="DU224" s="3">
        <v>0</v>
      </c>
      <c r="DV224" s="3">
        <v>0</v>
      </c>
    </row>
    <row r="225" spans="1:126" x14ac:dyDescent="0.25">
      <c r="A225" t="s">
        <v>12206</v>
      </c>
      <c r="B225" t="s">
        <v>13940</v>
      </c>
      <c r="C225" t="s">
        <v>15673</v>
      </c>
      <c r="D225" t="s">
        <v>9901</v>
      </c>
      <c r="E225" t="s">
        <v>9900</v>
      </c>
      <c r="F225" t="s">
        <v>9900</v>
      </c>
      <c r="G225">
        <v>1</v>
      </c>
      <c r="H225">
        <v>1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0</v>
      </c>
      <c r="Q225">
        <v>0</v>
      </c>
      <c r="R225">
        <v>0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0</v>
      </c>
      <c r="AB225">
        <v>0</v>
      </c>
      <c r="AC225">
        <v>0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0</v>
      </c>
      <c r="AM225">
        <v>0</v>
      </c>
      <c r="AN225">
        <v>0</v>
      </c>
      <c r="AO225">
        <v>1</v>
      </c>
      <c r="AP225">
        <v>1</v>
      </c>
      <c r="AQ225">
        <v>1</v>
      </c>
      <c r="AR225">
        <v>1</v>
      </c>
      <c r="AS225">
        <v>1</v>
      </c>
      <c r="AT225">
        <v>1</v>
      </c>
      <c r="AU225">
        <v>8.8000000000000007</v>
      </c>
      <c r="AV225">
        <v>8.8000000000000007</v>
      </c>
      <c r="AW225">
        <v>8.8000000000000007</v>
      </c>
      <c r="AX225">
        <v>17.024000000000001</v>
      </c>
      <c r="AY225">
        <v>148</v>
      </c>
      <c r="AZ225">
        <v>148</v>
      </c>
      <c r="BA225">
        <v>0</v>
      </c>
      <c r="BB225">
        <v>5.4402999999999997</v>
      </c>
      <c r="BC225">
        <v>8.8000000000000007</v>
      </c>
      <c r="BD225">
        <v>8.8000000000000007</v>
      </c>
      <c r="BE225">
        <v>0</v>
      </c>
      <c r="BF225">
        <v>0</v>
      </c>
      <c r="BG225">
        <v>0</v>
      </c>
      <c r="BH225">
        <v>8.8000000000000007</v>
      </c>
      <c r="BI225">
        <v>8.8000000000000007</v>
      </c>
      <c r="BJ225">
        <v>8.8000000000000007</v>
      </c>
      <c r="BK225">
        <v>8.8000000000000007</v>
      </c>
      <c r="BL225">
        <v>8.8000000000000007</v>
      </c>
      <c r="BM225">
        <v>8.8000000000000007</v>
      </c>
      <c r="BN225">
        <v>52456000</v>
      </c>
      <c r="BO225">
        <v>1164100</v>
      </c>
      <c r="BP225">
        <v>1818400</v>
      </c>
      <c r="BQ225">
        <v>0</v>
      </c>
      <c r="BR225">
        <v>0</v>
      </c>
      <c r="BS225">
        <v>0</v>
      </c>
      <c r="BT225">
        <v>7991800</v>
      </c>
      <c r="BU225">
        <v>699340</v>
      </c>
      <c r="BV225">
        <v>29976000</v>
      </c>
      <c r="BW225">
        <v>5072700</v>
      </c>
      <c r="BX225">
        <v>4487700</v>
      </c>
      <c r="BY225">
        <v>1246100</v>
      </c>
      <c r="BZ225">
        <v>7493700</v>
      </c>
      <c r="CA225">
        <v>2</v>
      </c>
      <c r="CB225">
        <v>1</v>
      </c>
      <c r="CC225">
        <v>0</v>
      </c>
      <c r="CD225">
        <v>0</v>
      </c>
      <c r="CE225">
        <v>0</v>
      </c>
      <c r="CF225">
        <v>2</v>
      </c>
      <c r="CG225">
        <v>1</v>
      </c>
      <c r="CH225">
        <v>3</v>
      </c>
      <c r="CI225">
        <v>1</v>
      </c>
      <c r="CJ225">
        <v>1</v>
      </c>
      <c r="CK225">
        <v>2</v>
      </c>
      <c r="CL225">
        <v>13</v>
      </c>
      <c r="CP225">
        <v>1650</v>
      </c>
      <c r="CQ225">
        <v>1899</v>
      </c>
      <c r="CR225" t="b">
        <v>1</v>
      </c>
      <c r="CS225">
        <v>1994</v>
      </c>
      <c r="CT225" t="s">
        <v>9902</v>
      </c>
      <c r="CU225" t="s">
        <v>9903</v>
      </c>
      <c r="CV225">
        <v>10604</v>
      </c>
      <c r="DA225" s="3">
        <v>166300</v>
      </c>
      <c r="DB225" s="3">
        <v>259780</v>
      </c>
      <c r="DC225" s="3">
        <v>0</v>
      </c>
      <c r="DD225" s="3">
        <v>0</v>
      </c>
      <c r="DE225" s="3">
        <v>0</v>
      </c>
      <c r="DF225" s="3">
        <v>1141700</v>
      </c>
      <c r="DG225" s="3">
        <v>99905</v>
      </c>
      <c r="DH225" s="3">
        <v>4282200</v>
      </c>
      <c r="DI225" s="3">
        <v>724680</v>
      </c>
      <c r="DJ225" s="3">
        <v>641100</v>
      </c>
      <c r="DK225" s="3">
        <v>178010</v>
      </c>
      <c r="DL225" s="3">
        <v>0</v>
      </c>
      <c r="DM225" s="3">
        <v>0</v>
      </c>
      <c r="DN225" s="3">
        <v>0</v>
      </c>
      <c r="DO225" s="3">
        <v>0</v>
      </c>
      <c r="DP225" s="3">
        <v>0</v>
      </c>
      <c r="DQ225" s="3">
        <v>0</v>
      </c>
      <c r="DR225" s="3">
        <v>0</v>
      </c>
      <c r="DS225" s="3">
        <v>22091000</v>
      </c>
      <c r="DT225" s="3">
        <v>0</v>
      </c>
      <c r="DU225" s="3">
        <v>0</v>
      </c>
      <c r="DV225" s="3">
        <v>0</v>
      </c>
    </row>
    <row r="226" spans="1:126" x14ac:dyDescent="0.25">
      <c r="A226" t="s">
        <v>10919</v>
      </c>
      <c r="B226" t="s">
        <v>12653</v>
      </c>
      <c r="C226" t="s">
        <v>14387</v>
      </c>
      <c r="D226" t="s">
        <v>2536</v>
      </c>
      <c r="E226" t="s">
        <v>2535</v>
      </c>
      <c r="F226" t="s">
        <v>2535</v>
      </c>
      <c r="G226">
        <v>44</v>
      </c>
      <c r="H226">
        <v>44</v>
      </c>
      <c r="I226">
        <v>44</v>
      </c>
      <c r="J226">
        <v>1</v>
      </c>
      <c r="K226">
        <v>44</v>
      </c>
      <c r="L226">
        <v>44</v>
      </c>
      <c r="M226">
        <v>44</v>
      </c>
      <c r="N226">
        <v>11</v>
      </c>
      <c r="O226">
        <v>24</v>
      </c>
      <c r="P226">
        <v>17</v>
      </c>
      <c r="Q226">
        <v>30</v>
      </c>
      <c r="R226">
        <v>26</v>
      </c>
      <c r="S226">
        <v>9</v>
      </c>
      <c r="T226">
        <v>9</v>
      </c>
      <c r="U226">
        <v>34</v>
      </c>
      <c r="V226">
        <v>17</v>
      </c>
      <c r="W226">
        <v>20</v>
      </c>
      <c r="X226">
        <v>21</v>
      </c>
      <c r="Y226">
        <v>11</v>
      </c>
      <c r="Z226">
        <v>24</v>
      </c>
      <c r="AA226">
        <v>17</v>
      </c>
      <c r="AB226">
        <v>30</v>
      </c>
      <c r="AC226">
        <v>26</v>
      </c>
      <c r="AD226">
        <v>9</v>
      </c>
      <c r="AE226">
        <v>9</v>
      </c>
      <c r="AF226">
        <v>34</v>
      </c>
      <c r="AG226">
        <v>17</v>
      </c>
      <c r="AH226">
        <v>20</v>
      </c>
      <c r="AI226">
        <v>21</v>
      </c>
      <c r="AJ226">
        <v>11</v>
      </c>
      <c r="AK226">
        <v>24</v>
      </c>
      <c r="AL226">
        <v>17</v>
      </c>
      <c r="AM226">
        <v>30</v>
      </c>
      <c r="AN226">
        <v>26</v>
      </c>
      <c r="AO226">
        <v>9</v>
      </c>
      <c r="AP226">
        <v>9</v>
      </c>
      <c r="AQ226">
        <v>34</v>
      </c>
      <c r="AR226">
        <v>17</v>
      </c>
      <c r="AS226">
        <v>20</v>
      </c>
      <c r="AT226">
        <v>21</v>
      </c>
      <c r="AU226">
        <v>21</v>
      </c>
      <c r="AV226">
        <v>21</v>
      </c>
      <c r="AW226">
        <v>21</v>
      </c>
      <c r="AX226">
        <v>272.43</v>
      </c>
      <c r="AY226">
        <v>2504</v>
      </c>
      <c r="AZ226">
        <v>2504</v>
      </c>
      <c r="BA226">
        <v>0</v>
      </c>
      <c r="BB226">
        <v>224.53</v>
      </c>
      <c r="BC226">
        <v>5.4</v>
      </c>
      <c r="BD226">
        <v>12.3</v>
      </c>
      <c r="BE226">
        <v>8</v>
      </c>
      <c r="BF226">
        <v>14.9</v>
      </c>
      <c r="BG226">
        <v>12.9</v>
      </c>
      <c r="BH226">
        <v>4.5</v>
      </c>
      <c r="BI226">
        <v>4.4000000000000004</v>
      </c>
      <c r="BJ226">
        <v>17</v>
      </c>
      <c r="BK226">
        <v>9.1</v>
      </c>
      <c r="BL226">
        <v>10.7</v>
      </c>
      <c r="BM226">
        <v>11.1</v>
      </c>
      <c r="BN226">
        <v>882040000</v>
      </c>
      <c r="BO226">
        <v>22437000</v>
      </c>
      <c r="BP226">
        <v>96989000</v>
      </c>
      <c r="BQ226">
        <v>23091000</v>
      </c>
      <c r="BR226">
        <v>129620000</v>
      </c>
      <c r="BS226">
        <v>112620000</v>
      </c>
      <c r="BT226">
        <v>6247100</v>
      </c>
      <c r="BU226">
        <v>8657200</v>
      </c>
      <c r="BV226">
        <v>247630000</v>
      </c>
      <c r="BW226">
        <v>48497000</v>
      </c>
      <c r="BX226">
        <v>108160000</v>
      </c>
      <c r="BY226">
        <v>78083000</v>
      </c>
      <c r="BZ226">
        <v>7474900</v>
      </c>
      <c r="CA226">
        <v>11</v>
      </c>
      <c r="CB226">
        <v>29</v>
      </c>
      <c r="CC226">
        <v>23</v>
      </c>
      <c r="CD226">
        <v>42</v>
      </c>
      <c r="CE226">
        <v>36</v>
      </c>
      <c r="CF226">
        <v>10</v>
      </c>
      <c r="CG226">
        <v>9</v>
      </c>
      <c r="CH226">
        <v>47</v>
      </c>
      <c r="CI226">
        <v>19</v>
      </c>
      <c r="CJ226">
        <v>27</v>
      </c>
      <c r="CK226">
        <v>22</v>
      </c>
      <c r="CL226">
        <v>275</v>
      </c>
      <c r="CP226">
        <v>374</v>
      </c>
      <c r="CQ226" t="s">
        <v>2537</v>
      </c>
      <c r="CR226" t="s">
        <v>2538</v>
      </c>
      <c r="CS226" t="s">
        <v>2539</v>
      </c>
      <c r="CT226" t="s">
        <v>2540</v>
      </c>
      <c r="CU226" t="s">
        <v>2541</v>
      </c>
      <c r="CV226" t="s">
        <v>2542</v>
      </c>
      <c r="CW226" t="s">
        <v>2543</v>
      </c>
      <c r="CX226">
        <v>1559</v>
      </c>
      <c r="CY226" t="s">
        <v>2544</v>
      </c>
      <c r="CZ226">
        <v>12</v>
      </c>
      <c r="DA226" s="3">
        <v>190140</v>
      </c>
      <c r="DB226" s="3">
        <v>821940</v>
      </c>
      <c r="DC226" s="3">
        <v>195690</v>
      </c>
      <c r="DD226" s="3">
        <v>1098500</v>
      </c>
      <c r="DE226" s="3">
        <v>954400</v>
      </c>
      <c r="DF226" s="3">
        <v>52942</v>
      </c>
      <c r="DG226" s="3">
        <v>73366</v>
      </c>
      <c r="DH226" s="3">
        <v>2098600</v>
      </c>
      <c r="DI226" s="3">
        <v>410990</v>
      </c>
      <c r="DJ226" s="3">
        <v>916640</v>
      </c>
      <c r="DK226" s="3">
        <v>661720</v>
      </c>
      <c r="DL226" s="3">
        <v>31928000</v>
      </c>
      <c r="DM226" s="3">
        <v>106890000</v>
      </c>
      <c r="DN226" s="3">
        <v>168280000</v>
      </c>
      <c r="DO226" s="3">
        <v>402000000</v>
      </c>
      <c r="DP226" s="3">
        <v>518020000</v>
      </c>
      <c r="DQ226" s="3">
        <v>22341000</v>
      </c>
      <c r="DR226" s="3">
        <v>39348000</v>
      </c>
      <c r="DS226" s="3">
        <v>177510000</v>
      </c>
      <c r="DT226" s="3">
        <v>54913000</v>
      </c>
      <c r="DU226" s="3">
        <v>111340000</v>
      </c>
      <c r="DV226" s="3">
        <v>97995000</v>
      </c>
    </row>
    <row r="227" spans="1:126" x14ac:dyDescent="0.25">
      <c r="A227" t="s">
        <v>11887</v>
      </c>
      <c r="B227" t="s">
        <v>13621</v>
      </c>
      <c r="C227" t="s">
        <v>15355</v>
      </c>
      <c r="D227" t="s">
        <v>8132</v>
      </c>
      <c r="E227" t="s">
        <v>8131</v>
      </c>
      <c r="F227" t="s">
        <v>8131</v>
      </c>
      <c r="G227">
        <v>8</v>
      </c>
      <c r="H227">
        <v>8</v>
      </c>
      <c r="I227">
        <v>8</v>
      </c>
      <c r="J227">
        <v>1</v>
      </c>
      <c r="K227">
        <v>8</v>
      </c>
      <c r="L227">
        <v>8</v>
      </c>
      <c r="M227">
        <v>8</v>
      </c>
      <c r="N227">
        <v>3</v>
      </c>
      <c r="O227">
        <v>4</v>
      </c>
      <c r="P227">
        <v>0</v>
      </c>
      <c r="Q227">
        <v>1</v>
      </c>
      <c r="R227">
        <v>1</v>
      </c>
      <c r="S227">
        <v>4</v>
      </c>
      <c r="T227">
        <v>5</v>
      </c>
      <c r="U227">
        <v>5</v>
      </c>
      <c r="V227">
        <v>4</v>
      </c>
      <c r="W227">
        <v>2</v>
      </c>
      <c r="X227">
        <v>4</v>
      </c>
      <c r="Y227">
        <v>3</v>
      </c>
      <c r="Z227">
        <v>4</v>
      </c>
      <c r="AA227">
        <v>0</v>
      </c>
      <c r="AB227">
        <v>1</v>
      </c>
      <c r="AC227">
        <v>1</v>
      </c>
      <c r="AD227">
        <v>4</v>
      </c>
      <c r="AE227">
        <v>5</v>
      </c>
      <c r="AF227">
        <v>5</v>
      </c>
      <c r="AG227">
        <v>4</v>
      </c>
      <c r="AH227">
        <v>2</v>
      </c>
      <c r="AI227">
        <v>4</v>
      </c>
      <c r="AJ227">
        <v>3</v>
      </c>
      <c r="AK227">
        <v>4</v>
      </c>
      <c r="AL227">
        <v>0</v>
      </c>
      <c r="AM227">
        <v>1</v>
      </c>
      <c r="AN227">
        <v>1</v>
      </c>
      <c r="AO227">
        <v>4</v>
      </c>
      <c r="AP227">
        <v>5</v>
      </c>
      <c r="AQ227">
        <v>5</v>
      </c>
      <c r="AR227">
        <v>4</v>
      </c>
      <c r="AS227">
        <v>2</v>
      </c>
      <c r="AT227">
        <v>4</v>
      </c>
      <c r="AU227">
        <v>23.8</v>
      </c>
      <c r="AV227">
        <v>23.8</v>
      </c>
      <c r="AW227">
        <v>23.8</v>
      </c>
      <c r="AX227">
        <v>39.631999999999998</v>
      </c>
      <c r="AY227">
        <v>357</v>
      </c>
      <c r="AZ227">
        <v>357</v>
      </c>
      <c r="BA227">
        <v>0</v>
      </c>
      <c r="BB227">
        <v>22.58</v>
      </c>
      <c r="BC227">
        <v>8.4</v>
      </c>
      <c r="BD227">
        <v>12.9</v>
      </c>
      <c r="BE227">
        <v>0</v>
      </c>
      <c r="BF227">
        <v>2.2000000000000002</v>
      </c>
      <c r="BG227">
        <v>2.8</v>
      </c>
      <c r="BH227">
        <v>12.9</v>
      </c>
      <c r="BI227">
        <v>13.7</v>
      </c>
      <c r="BJ227">
        <v>16.8</v>
      </c>
      <c r="BK227">
        <v>12.9</v>
      </c>
      <c r="BL227">
        <v>4.5</v>
      </c>
      <c r="BM227">
        <v>12.9</v>
      </c>
      <c r="BN227">
        <v>141480000</v>
      </c>
      <c r="BO227">
        <v>18886000</v>
      </c>
      <c r="BP227">
        <v>34308000</v>
      </c>
      <c r="BQ227">
        <v>0</v>
      </c>
      <c r="BR227">
        <v>570060</v>
      </c>
      <c r="BS227">
        <v>776270</v>
      </c>
      <c r="BT227">
        <v>11685000</v>
      </c>
      <c r="BU227">
        <v>8342200</v>
      </c>
      <c r="BV227">
        <v>26555000</v>
      </c>
      <c r="BW227">
        <v>21352000</v>
      </c>
      <c r="BX227">
        <v>8633000</v>
      </c>
      <c r="BY227">
        <v>10371000</v>
      </c>
      <c r="BZ227">
        <v>7446300</v>
      </c>
      <c r="CA227">
        <v>3</v>
      </c>
      <c r="CB227">
        <v>5</v>
      </c>
      <c r="CC227">
        <v>0</v>
      </c>
      <c r="CD227">
        <v>1</v>
      </c>
      <c r="CE227">
        <v>1</v>
      </c>
      <c r="CF227">
        <v>4</v>
      </c>
      <c r="CG227">
        <v>5</v>
      </c>
      <c r="CH227">
        <v>6</v>
      </c>
      <c r="CI227">
        <v>4</v>
      </c>
      <c r="CJ227">
        <v>2</v>
      </c>
      <c r="CK227">
        <v>4</v>
      </c>
      <c r="CL227">
        <v>35</v>
      </c>
      <c r="CP227">
        <v>1334</v>
      </c>
      <c r="CQ227" t="s">
        <v>8133</v>
      </c>
      <c r="CR227" t="s">
        <v>783</v>
      </c>
      <c r="CS227" t="s">
        <v>8134</v>
      </c>
      <c r="CT227" t="s">
        <v>8135</v>
      </c>
      <c r="CU227" t="s">
        <v>8136</v>
      </c>
      <c r="CV227" t="s">
        <v>8137</v>
      </c>
      <c r="CX227" t="s">
        <v>8138</v>
      </c>
      <c r="CZ227" t="s">
        <v>8139</v>
      </c>
      <c r="DA227" s="3">
        <v>993990</v>
      </c>
      <c r="DB227" s="3">
        <v>1805700</v>
      </c>
      <c r="DC227" s="3">
        <v>0</v>
      </c>
      <c r="DD227" s="3">
        <v>30003</v>
      </c>
      <c r="DE227" s="3">
        <v>40856</v>
      </c>
      <c r="DF227" s="3">
        <v>615020</v>
      </c>
      <c r="DG227" s="3">
        <v>439070</v>
      </c>
      <c r="DH227" s="3">
        <v>1397700</v>
      </c>
      <c r="DI227" s="3">
        <v>1123800</v>
      </c>
      <c r="DJ227" s="3">
        <v>454370</v>
      </c>
      <c r="DK227" s="3">
        <v>545820</v>
      </c>
      <c r="DL227" s="3">
        <v>18649000</v>
      </c>
      <c r="DM227" s="3">
        <v>32752000</v>
      </c>
      <c r="DN227" s="3">
        <v>0</v>
      </c>
      <c r="DO227" s="3">
        <v>0</v>
      </c>
      <c r="DP227" s="3">
        <v>0</v>
      </c>
      <c r="DQ227" s="3">
        <v>25600000</v>
      </c>
      <c r="DR227" s="3">
        <v>10589000</v>
      </c>
      <c r="DS227" s="3">
        <v>23540000</v>
      </c>
      <c r="DT227" s="3">
        <v>21529000</v>
      </c>
      <c r="DU227" s="3">
        <v>18775000</v>
      </c>
      <c r="DV227" s="3">
        <v>17935000</v>
      </c>
    </row>
    <row r="228" spans="1:126" x14ac:dyDescent="0.25">
      <c r="A228" t="s">
        <v>11162</v>
      </c>
      <c r="B228" t="s">
        <v>12896</v>
      </c>
      <c r="C228" t="s">
        <v>14630</v>
      </c>
      <c r="D228" t="s">
        <v>4144</v>
      </c>
      <c r="E228" t="s">
        <v>4143</v>
      </c>
      <c r="F228" t="s">
        <v>4143</v>
      </c>
      <c r="G228">
        <v>6</v>
      </c>
      <c r="H228">
        <v>6</v>
      </c>
      <c r="I228">
        <v>6</v>
      </c>
      <c r="J228">
        <v>1</v>
      </c>
      <c r="K228">
        <v>6</v>
      </c>
      <c r="L228">
        <v>6</v>
      </c>
      <c r="M228">
        <v>6</v>
      </c>
      <c r="N228">
        <v>2</v>
      </c>
      <c r="O228">
        <v>1</v>
      </c>
      <c r="P228">
        <v>0</v>
      </c>
      <c r="Q228">
        <v>0</v>
      </c>
      <c r="R228">
        <v>0</v>
      </c>
      <c r="S228">
        <v>1</v>
      </c>
      <c r="T228">
        <v>4</v>
      </c>
      <c r="U228">
        <v>4</v>
      </c>
      <c r="V228">
        <v>1</v>
      </c>
      <c r="W228">
        <v>3</v>
      </c>
      <c r="X228">
        <v>2</v>
      </c>
      <c r="Y228">
        <v>2</v>
      </c>
      <c r="Z228">
        <v>1</v>
      </c>
      <c r="AA228">
        <v>0</v>
      </c>
      <c r="AB228">
        <v>0</v>
      </c>
      <c r="AC228">
        <v>0</v>
      </c>
      <c r="AD228">
        <v>1</v>
      </c>
      <c r="AE228">
        <v>4</v>
      </c>
      <c r="AF228">
        <v>4</v>
      </c>
      <c r="AG228">
        <v>1</v>
      </c>
      <c r="AH228">
        <v>3</v>
      </c>
      <c r="AI228">
        <v>2</v>
      </c>
      <c r="AJ228">
        <v>2</v>
      </c>
      <c r="AK228">
        <v>1</v>
      </c>
      <c r="AL228">
        <v>0</v>
      </c>
      <c r="AM228">
        <v>0</v>
      </c>
      <c r="AN228">
        <v>0</v>
      </c>
      <c r="AO228">
        <v>1</v>
      </c>
      <c r="AP228">
        <v>4</v>
      </c>
      <c r="AQ228">
        <v>4</v>
      </c>
      <c r="AR228">
        <v>1</v>
      </c>
      <c r="AS228">
        <v>3</v>
      </c>
      <c r="AT228">
        <v>2</v>
      </c>
      <c r="AU228">
        <v>34.4</v>
      </c>
      <c r="AV228">
        <v>34.4</v>
      </c>
      <c r="AW228">
        <v>34.4</v>
      </c>
      <c r="AX228">
        <v>17.222000000000001</v>
      </c>
      <c r="AY228">
        <v>151</v>
      </c>
      <c r="AZ228">
        <v>151</v>
      </c>
      <c r="BA228">
        <v>0</v>
      </c>
      <c r="BB228">
        <v>7.4455999999999998</v>
      </c>
      <c r="BC228">
        <v>17.899999999999999</v>
      </c>
      <c r="BD228">
        <v>7.9</v>
      </c>
      <c r="BE228">
        <v>0</v>
      </c>
      <c r="BF228">
        <v>0</v>
      </c>
      <c r="BG228">
        <v>0</v>
      </c>
      <c r="BH228">
        <v>7.9</v>
      </c>
      <c r="BI228">
        <v>29.1</v>
      </c>
      <c r="BJ228">
        <v>23.2</v>
      </c>
      <c r="BK228">
        <v>9.9</v>
      </c>
      <c r="BL228">
        <v>24.5</v>
      </c>
      <c r="BM228">
        <v>17.899999999999999</v>
      </c>
      <c r="BN228">
        <v>66584000</v>
      </c>
      <c r="BO228">
        <v>4869700</v>
      </c>
      <c r="BP228">
        <v>4591000</v>
      </c>
      <c r="BQ228">
        <v>0</v>
      </c>
      <c r="BR228">
        <v>0</v>
      </c>
      <c r="BS228">
        <v>0</v>
      </c>
      <c r="BT228">
        <v>2315500</v>
      </c>
      <c r="BU228">
        <v>5762900</v>
      </c>
      <c r="BV228">
        <v>26916000</v>
      </c>
      <c r="BW228">
        <v>5134100</v>
      </c>
      <c r="BX228">
        <v>8154200</v>
      </c>
      <c r="BY228">
        <v>8840600</v>
      </c>
      <c r="BZ228">
        <v>7398200</v>
      </c>
      <c r="CA228">
        <v>2</v>
      </c>
      <c r="CB228">
        <v>1</v>
      </c>
      <c r="CC228">
        <v>0</v>
      </c>
      <c r="CD228">
        <v>0</v>
      </c>
      <c r="CE228">
        <v>0</v>
      </c>
      <c r="CF228">
        <v>1</v>
      </c>
      <c r="CG228">
        <v>4</v>
      </c>
      <c r="CH228">
        <v>5</v>
      </c>
      <c r="CI228">
        <v>1</v>
      </c>
      <c r="CJ228">
        <v>3</v>
      </c>
      <c r="CK228">
        <v>2</v>
      </c>
      <c r="CL228">
        <v>19</v>
      </c>
      <c r="CP228">
        <v>621</v>
      </c>
      <c r="CQ228" t="s">
        <v>4145</v>
      </c>
      <c r="CR228" t="s">
        <v>576</v>
      </c>
      <c r="CS228" t="s">
        <v>4146</v>
      </c>
      <c r="CT228" t="s">
        <v>4147</v>
      </c>
      <c r="CU228" t="s">
        <v>4148</v>
      </c>
      <c r="CV228" t="s">
        <v>4149</v>
      </c>
      <c r="DA228" s="3">
        <v>541080</v>
      </c>
      <c r="DB228" s="3">
        <v>510110</v>
      </c>
      <c r="DC228" s="3">
        <v>0</v>
      </c>
      <c r="DD228" s="3">
        <v>0</v>
      </c>
      <c r="DE228" s="3">
        <v>0</v>
      </c>
      <c r="DF228" s="3">
        <v>257280</v>
      </c>
      <c r="DG228" s="3">
        <v>640320</v>
      </c>
      <c r="DH228" s="3">
        <v>2990600</v>
      </c>
      <c r="DI228" s="3">
        <v>570460</v>
      </c>
      <c r="DJ228" s="3">
        <v>906030</v>
      </c>
      <c r="DK228" s="3">
        <v>982290</v>
      </c>
      <c r="DL228" s="3">
        <v>6228200</v>
      </c>
      <c r="DM228" s="3">
        <v>0</v>
      </c>
      <c r="DN228" s="3">
        <v>0</v>
      </c>
      <c r="DO228" s="3">
        <v>0</v>
      </c>
      <c r="DP228" s="3">
        <v>0</v>
      </c>
      <c r="DQ228" s="3">
        <v>0</v>
      </c>
      <c r="DR228" s="3">
        <v>16121000</v>
      </c>
      <c r="DS228" s="3">
        <v>16654000</v>
      </c>
      <c r="DT228" s="3">
        <v>0</v>
      </c>
      <c r="DU228" s="3">
        <v>9680700</v>
      </c>
      <c r="DV228" s="3">
        <v>10008000</v>
      </c>
    </row>
    <row r="229" spans="1:126" x14ac:dyDescent="0.25">
      <c r="A229" t="s">
        <v>12014</v>
      </c>
      <c r="B229" t="s">
        <v>13748</v>
      </c>
      <c r="C229" t="s">
        <v>15482</v>
      </c>
      <c r="D229" t="s">
        <v>8880</v>
      </c>
      <c r="E229" t="s">
        <v>8879</v>
      </c>
      <c r="F229" t="s">
        <v>8879</v>
      </c>
      <c r="G229">
        <v>3</v>
      </c>
      <c r="H229">
        <v>3</v>
      </c>
      <c r="I229">
        <v>3</v>
      </c>
      <c r="J229">
        <v>1</v>
      </c>
      <c r="K229">
        <v>3</v>
      </c>
      <c r="L229">
        <v>3</v>
      </c>
      <c r="M229">
        <v>3</v>
      </c>
      <c r="N229">
        <v>2</v>
      </c>
      <c r="O229">
        <v>2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2</v>
      </c>
      <c r="V229">
        <v>2</v>
      </c>
      <c r="W229">
        <v>3</v>
      </c>
      <c r="X229">
        <v>2</v>
      </c>
      <c r="Y229">
        <v>2</v>
      </c>
      <c r="Z229">
        <v>2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2</v>
      </c>
      <c r="AG229">
        <v>2</v>
      </c>
      <c r="AH229">
        <v>3</v>
      </c>
      <c r="AI229">
        <v>2</v>
      </c>
      <c r="AJ229">
        <v>2</v>
      </c>
      <c r="AK229">
        <v>2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2</v>
      </c>
      <c r="AR229">
        <v>2</v>
      </c>
      <c r="AS229">
        <v>3</v>
      </c>
      <c r="AT229">
        <v>2</v>
      </c>
      <c r="AU229">
        <v>26.2</v>
      </c>
      <c r="AV229">
        <v>26.2</v>
      </c>
      <c r="AW229">
        <v>26.2</v>
      </c>
      <c r="AX229">
        <v>11.423999999999999</v>
      </c>
      <c r="AY229">
        <v>103</v>
      </c>
      <c r="AZ229">
        <v>103</v>
      </c>
      <c r="BA229">
        <v>0</v>
      </c>
      <c r="BB229">
        <v>4.8128000000000002</v>
      </c>
      <c r="BC229">
        <v>25.2</v>
      </c>
      <c r="BD229">
        <v>19.399999999999999</v>
      </c>
      <c r="BE229">
        <v>6.8</v>
      </c>
      <c r="BF229">
        <v>18.399999999999999</v>
      </c>
      <c r="BG229">
        <v>18.399999999999999</v>
      </c>
      <c r="BH229">
        <v>18.399999999999999</v>
      </c>
      <c r="BI229">
        <v>18.399999999999999</v>
      </c>
      <c r="BJ229">
        <v>19.399999999999999</v>
      </c>
      <c r="BK229">
        <v>19.399999999999999</v>
      </c>
      <c r="BL229">
        <v>26.2</v>
      </c>
      <c r="BM229">
        <v>25.2</v>
      </c>
      <c r="BN229">
        <v>36640000</v>
      </c>
      <c r="BO229">
        <v>5046300</v>
      </c>
      <c r="BP229">
        <v>5564600</v>
      </c>
      <c r="BQ229">
        <v>502180</v>
      </c>
      <c r="BR229">
        <v>526200</v>
      </c>
      <c r="BS229">
        <v>329760</v>
      </c>
      <c r="BT229">
        <v>1102700</v>
      </c>
      <c r="BU229">
        <v>642040</v>
      </c>
      <c r="BV229">
        <v>5898100</v>
      </c>
      <c r="BW229">
        <v>5441800</v>
      </c>
      <c r="BX229">
        <v>6246100</v>
      </c>
      <c r="BY229">
        <v>5340500</v>
      </c>
      <c r="BZ229">
        <v>7328000</v>
      </c>
      <c r="CA229">
        <v>5</v>
      </c>
      <c r="CB229">
        <v>4</v>
      </c>
      <c r="CC229">
        <v>1</v>
      </c>
      <c r="CD229">
        <v>2</v>
      </c>
      <c r="CE229">
        <v>1</v>
      </c>
      <c r="CF229">
        <v>2</v>
      </c>
      <c r="CG229">
        <v>1</v>
      </c>
      <c r="CH229">
        <v>2</v>
      </c>
      <c r="CI229">
        <v>5</v>
      </c>
      <c r="CJ229">
        <v>3</v>
      </c>
      <c r="CK229">
        <v>3</v>
      </c>
      <c r="CL229">
        <v>29</v>
      </c>
      <c r="CP229">
        <v>1460</v>
      </c>
      <c r="CQ229" t="s">
        <v>8881</v>
      </c>
      <c r="CR229" t="s">
        <v>339</v>
      </c>
      <c r="CS229" t="s">
        <v>8882</v>
      </c>
      <c r="CT229" t="s">
        <v>8883</v>
      </c>
      <c r="CU229" t="s">
        <v>8884</v>
      </c>
      <c r="CV229" t="s">
        <v>8885</v>
      </c>
      <c r="DA229" s="3">
        <v>1009300</v>
      </c>
      <c r="DB229" s="3">
        <v>1112900</v>
      </c>
      <c r="DC229" s="3">
        <v>100440</v>
      </c>
      <c r="DD229" s="3">
        <v>105240</v>
      </c>
      <c r="DE229" s="3">
        <v>65951</v>
      </c>
      <c r="DF229" s="3">
        <v>220540</v>
      </c>
      <c r="DG229" s="3">
        <v>128410</v>
      </c>
      <c r="DH229" s="3">
        <v>1179600</v>
      </c>
      <c r="DI229" s="3">
        <v>1088400</v>
      </c>
      <c r="DJ229" s="3">
        <v>1249200</v>
      </c>
      <c r="DK229" s="3">
        <v>1068100</v>
      </c>
      <c r="DL229" s="3">
        <v>4471600</v>
      </c>
      <c r="DM229" s="3">
        <v>6213800</v>
      </c>
      <c r="DN229" s="3">
        <v>0</v>
      </c>
      <c r="DO229" s="3">
        <v>0</v>
      </c>
      <c r="DP229" s="3">
        <v>0</v>
      </c>
      <c r="DQ229" s="3">
        <v>4249200</v>
      </c>
      <c r="DR229" s="3">
        <v>0</v>
      </c>
      <c r="DS229" s="3">
        <v>5164800</v>
      </c>
      <c r="DT229" s="3">
        <v>5356800</v>
      </c>
      <c r="DU229" s="3">
        <v>4405200</v>
      </c>
      <c r="DV229" s="3">
        <v>4535000</v>
      </c>
    </row>
    <row r="230" spans="1:126" x14ac:dyDescent="0.25">
      <c r="A230" t="s">
        <v>10765</v>
      </c>
      <c r="B230" t="s">
        <v>12499</v>
      </c>
      <c r="C230" t="s">
        <v>14233</v>
      </c>
      <c r="D230" t="s">
        <v>1363</v>
      </c>
      <c r="E230" t="s">
        <v>1362</v>
      </c>
      <c r="F230" t="s">
        <v>1362</v>
      </c>
      <c r="G230">
        <v>8</v>
      </c>
      <c r="H230">
        <v>8</v>
      </c>
      <c r="I230">
        <v>8</v>
      </c>
      <c r="J230">
        <v>1</v>
      </c>
      <c r="K230">
        <v>8</v>
      </c>
      <c r="L230">
        <v>8</v>
      </c>
      <c r="M230">
        <v>8</v>
      </c>
      <c r="N230">
        <v>4</v>
      </c>
      <c r="O230">
        <v>4</v>
      </c>
      <c r="P230">
        <v>1</v>
      </c>
      <c r="Q230">
        <v>3</v>
      </c>
      <c r="R230">
        <v>3</v>
      </c>
      <c r="S230">
        <v>4</v>
      </c>
      <c r="T230">
        <v>4</v>
      </c>
      <c r="U230">
        <v>7</v>
      </c>
      <c r="V230">
        <v>5</v>
      </c>
      <c r="W230">
        <v>4</v>
      </c>
      <c r="X230">
        <v>5</v>
      </c>
      <c r="Y230">
        <v>4</v>
      </c>
      <c r="Z230">
        <v>4</v>
      </c>
      <c r="AA230">
        <v>1</v>
      </c>
      <c r="AB230">
        <v>3</v>
      </c>
      <c r="AC230">
        <v>3</v>
      </c>
      <c r="AD230">
        <v>4</v>
      </c>
      <c r="AE230">
        <v>4</v>
      </c>
      <c r="AF230">
        <v>7</v>
      </c>
      <c r="AG230">
        <v>5</v>
      </c>
      <c r="AH230">
        <v>4</v>
      </c>
      <c r="AI230">
        <v>5</v>
      </c>
      <c r="AJ230">
        <v>4</v>
      </c>
      <c r="AK230">
        <v>4</v>
      </c>
      <c r="AL230">
        <v>1</v>
      </c>
      <c r="AM230">
        <v>3</v>
      </c>
      <c r="AN230">
        <v>3</v>
      </c>
      <c r="AO230">
        <v>4</v>
      </c>
      <c r="AP230">
        <v>4</v>
      </c>
      <c r="AQ230">
        <v>7</v>
      </c>
      <c r="AR230">
        <v>5</v>
      </c>
      <c r="AS230">
        <v>4</v>
      </c>
      <c r="AT230">
        <v>5</v>
      </c>
      <c r="AU230">
        <v>24.4</v>
      </c>
      <c r="AV230">
        <v>24.4</v>
      </c>
      <c r="AW230">
        <v>24.4</v>
      </c>
      <c r="AX230">
        <v>37.402000000000001</v>
      </c>
      <c r="AY230">
        <v>353</v>
      </c>
      <c r="AZ230">
        <v>353</v>
      </c>
      <c r="BA230">
        <v>0</v>
      </c>
      <c r="BB230">
        <v>20.652999999999999</v>
      </c>
      <c r="BC230">
        <v>13.9</v>
      </c>
      <c r="BD230">
        <v>10.8</v>
      </c>
      <c r="BE230">
        <v>2.8</v>
      </c>
      <c r="BF230">
        <v>11.6</v>
      </c>
      <c r="BG230">
        <v>9.6</v>
      </c>
      <c r="BH230">
        <v>13.9</v>
      </c>
      <c r="BI230">
        <v>13.9</v>
      </c>
      <c r="BJ230">
        <v>24.4</v>
      </c>
      <c r="BK230">
        <v>15.3</v>
      </c>
      <c r="BL230">
        <v>15.3</v>
      </c>
      <c r="BM230">
        <v>15.3</v>
      </c>
      <c r="BN230">
        <v>146520000</v>
      </c>
      <c r="BO230">
        <v>15551000</v>
      </c>
      <c r="BP230">
        <v>9619200</v>
      </c>
      <c r="BQ230">
        <v>325610</v>
      </c>
      <c r="BR230">
        <v>2318100</v>
      </c>
      <c r="BS230">
        <v>1661800</v>
      </c>
      <c r="BT230">
        <v>10268000</v>
      </c>
      <c r="BU230">
        <v>5691600</v>
      </c>
      <c r="BV230">
        <v>44696000</v>
      </c>
      <c r="BW230">
        <v>19115000</v>
      </c>
      <c r="BX230">
        <v>22589000</v>
      </c>
      <c r="BY230">
        <v>14680000</v>
      </c>
      <c r="BZ230">
        <v>7325800</v>
      </c>
      <c r="CA230">
        <v>6</v>
      </c>
      <c r="CB230">
        <v>4</v>
      </c>
      <c r="CC230">
        <v>1</v>
      </c>
      <c r="CD230">
        <v>5</v>
      </c>
      <c r="CE230">
        <v>4</v>
      </c>
      <c r="CF230">
        <v>5</v>
      </c>
      <c r="CG230">
        <v>4</v>
      </c>
      <c r="CH230">
        <v>8</v>
      </c>
      <c r="CI230">
        <v>5</v>
      </c>
      <c r="CJ230">
        <v>4</v>
      </c>
      <c r="CK230">
        <v>9</v>
      </c>
      <c r="CL230">
        <v>55</v>
      </c>
      <c r="CP230">
        <v>213</v>
      </c>
      <c r="CQ230" t="s">
        <v>1364</v>
      </c>
      <c r="CR230" t="s">
        <v>783</v>
      </c>
      <c r="CS230" t="s">
        <v>1365</v>
      </c>
      <c r="CT230" t="s">
        <v>1366</v>
      </c>
      <c r="CU230" t="s">
        <v>1367</v>
      </c>
      <c r="CV230" t="s">
        <v>1368</v>
      </c>
      <c r="DA230" s="3">
        <v>777570</v>
      </c>
      <c r="DB230" s="3">
        <v>480960</v>
      </c>
      <c r="DC230" s="3">
        <v>16280</v>
      </c>
      <c r="DD230" s="3">
        <v>115910</v>
      </c>
      <c r="DE230" s="3">
        <v>83092</v>
      </c>
      <c r="DF230" s="3">
        <v>513410</v>
      </c>
      <c r="DG230" s="3">
        <v>284580</v>
      </c>
      <c r="DH230" s="3">
        <v>2234800</v>
      </c>
      <c r="DI230" s="3">
        <v>955730</v>
      </c>
      <c r="DJ230" s="3">
        <v>1129500</v>
      </c>
      <c r="DK230" s="3">
        <v>734010</v>
      </c>
      <c r="DL230" s="3">
        <v>16919000</v>
      </c>
      <c r="DM230" s="3">
        <v>14316000</v>
      </c>
      <c r="DN230" s="3">
        <v>0</v>
      </c>
      <c r="DO230" s="3">
        <v>10186000</v>
      </c>
      <c r="DP230" s="3">
        <v>11767000</v>
      </c>
      <c r="DQ230" s="3">
        <v>24893000</v>
      </c>
      <c r="DR230" s="3">
        <v>17789000</v>
      </c>
      <c r="DS230" s="3">
        <v>23116000</v>
      </c>
      <c r="DT230" s="3">
        <v>16444000</v>
      </c>
      <c r="DU230" s="3">
        <v>21091000</v>
      </c>
      <c r="DV230" s="3">
        <v>12572000</v>
      </c>
    </row>
    <row r="231" spans="1:126" x14ac:dyDescent="0.25">
      <c r="A231" t="s">
        <v>11173</v>
      </c>
      <c r="B231" t="s">
        <v>12907</v>
      </c>
      <c r="C231" t="s">
        <v>14641</v>
      </c>
      <c r="D231" t="s">
        <v>4205</v>
      </c>
      <c r="E231" t="s">
        <v>4204</v>
      </c>
      <c r="F231" t="s">
        <v>4204</v>
      </c>
      <c r="G231">
        <v>2</v>
      </c>
      <c r="H231">
        <v>2</v>
      </c>
      <c r="I231">
        <v>2</v>
      </c>
      <c r="J231">
        <v>1</v>
      </c>
      <c r="K231">
        <v>2</v>
      </c>
      <c r="L231">
        <v>2</v>
      </c>
      <c r="M231">
        <v>2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2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2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1</v>
      </c>
      <c r="AQ231">
        <v>1</v>
      </c>
      <c r="AR231">
        <v>1</v>
      </c>
      <c r="AS231">
        <v>2</v>
      </c>
      <c r="AT231">
        <v>1</v>
      </c>
      <c r="AU231">
        <v>13.5</v>
      </c>
      <c r="AV231">
        <v>13.5</v>
      </c>
      <c r="AW231">
        <v>13.5</v>
      </c>
      <c r="AX231">
        <v>17.695</v>
      </c>
      <c r="AY231">
        <v>156</v>
      </c>
      <c r="AZ231">
        <v>156</v>
      </c>
      <c r="BA231">
        <v>1.1274E-3</v>
      </c>
      <c r="BB231">
        <v>3.0230000000000001</v>
      </c>
      <c r="BC231">
        <v>8.3000000000000007</v>
      </c>
      <c r="BD231">
        <v>8.3000000000000007</v>
      </c>
      <c r="BE231">
        <v>8.3000000000000007</v>
      </c>
      <c r="BF231">
        <v>8.3000000000000007</v>
      </c>
      <c r="BG231">
        <v>8.3000000000000007</v>
      </c>
      <c r="BH231">
        <v>8.3000000000000007</v>
      </c>
      <c r="BI231">
        <v>8.3000000000000007</v>
      </c>
      <c r="BJ231">
        <v>8.3000000000000007</v>
      </c>
      <c r="BK231">
        <v>8.3000000000000007</v>
      </c>
      <c r="BL231">
        <v>13.5</v>
      </c>
      <c r="BM231">
        <v>8.3000000000000007</v>
      </c>
      <c r="BN231">
        <v>43947000</v>
      </c>
      <c r="BO231">
        <v>0</v>
      </c>
      <c r="BP231">
        <v>3915500</v>
      </c>
      <c r="BQ231">
        <v>818950</v>
      </c>
      <c r="BR231">
        <v>1627000</v>
      </c>
      <c r="BS231">
        <v>703850</v>
      </c>
      <c r="BT231">
        <v>1915700</v>
      </c>
      <c r="BU231">
        <v>4390300</v>
      </c>
      <c r="BV231">
        <v>10810000</v>
      </c>
      <c r="BW231">
        <v>5174200</v>
      </c>
      <c r="BX231">
        <v>8328000</v>
      </c>
      <c r="BY231">
        <v>6263700</v>
      </c>
      <c r="BZ231">
        <v>7324500</v>
      </c>
      <c r="CA231">
        <v>1</v>
      </c>
      <c r="CB231">
        <v>1</v>
      </c>
      <c r="CC231">
        <v>2</v>
      </c>
      <c r="CD231">
        <v>1</v>
      </c>
      <c r="CE231">
        <v>1</v>
      </c>
      <c r="CF231">
        <v>1</v>
      </c>
      <c r="CG231">
        <v>1</v>
      </c>
      <c r="CH231">
        <v>1</v>
      </c>
      <c r="CI231">
        <v>2</v>
      </c>
      <c r="CJ231">
        <v>2</v>
      </c>
      <c r="CK231">
        <v>1</v>
      </c>
      <c r="CL231">
        <v>14</v>
      </c>
      <c r="CP231">
        <v>632</v>
      </c>
      <c r="CQ231" t="s">
        <v>4206</v>
      </c>
      <c r="CR231" t="s">
        <v>129</v>
      </c>
      <c r="CS231" t="s">
        <v>4207</v>
      </c>
      <c r="CT231" t="s">
        <v>4208</v>
      </c>
      <c r="CU231" t="s">
        <v>4209</v>
      </c>
      <c r="CV231" t="s">
        <v>4210</v>
      </c>
      <c r="DA231" s="3">
        <v>0</v>
      </c>
      <c r="DB231" s="3">
        <v>652590</v>
      </c>
      <c r="DC231" s="3">
        <v>136490</v>
      </c>
      <c r="DD231" s="3">
        <v>271170</v>
      </c>
      <c r="DE231" s="3">
        <v>117310</v>
      </c>
      <c r="DF231" s="3">
        <v>319280</v>
      </c>
      <c r="DG231" s="3">
        <v>731710</v>
      </c>
      <c r="DH231" s="3">
        <v>1801700</v>
      </c>
      <c r="DI231" s="3">
        <v>862360</v>
      </c>
      <c r="DJ231" s="3">
        <v>1388000</v>
      </c>
      <c r="DK231" s="3">
        <v>1044000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">
        <v>6877800</v>
      </c>
      <c r="DV231" s="3">
        <v>0</v>
      </c>
    </row>
    <row r="232" spans="1:126" x14ac:dyDescent="0.25">
      <c r="A232" t="s">
        <v>11904</v>
      </c>
      <c r="B232" t="s">
        <v>13638</v>
      </c>
      <c r="C232" t="s">
        <v>15372</v>
      </c>
      <c r="D232" t="s">
        <v>8250</v>
      </c>
      <c r="E232" t="s">
        <v>8249</v>
      </c>
      <c r="F232" t="s">
        <v>8249</v>
      </c>
      <c r="G232">
        <v>5</v>
      </c>
      <c r="H232">
        <v>5</v>
      </c>
      <c r="I232">
        <v>5</v>
      </c>
      <c r="J232">
        <v>1</v>
      </c>
      <c r="K232">
        <v>5</v>
      </c>
      <c r="L232">
        <v>5</v>
      </c>
      <c r="M232">
        <v>5</v>
      </c>
      <c r="N232">
        <v>4</v>
      </c>
      <c r="O232">
        <v>4</v>
      </c>
      <c r="P232">
        <v>2</v>
      </c>
      <c r="Q232">
        <v>1</v>
      </c>
      <c r="R232">
        <v>2</v>
      </c>
      <c r="S232">
        <v>3</v>
      </c>
      <c r="T232">
        <v>2</v>
      </c>
      <c r="U232">
        <v>4</v>
      </c>
      <c r="V232">
        <v>4</v>
      </c>
      <c r="W232">
        <v>2</v>
      </c>
      <c r="X232">
        <v>4</v>
      </c>
      <c r="Y232">
        <v>4</v>
      </c>
      <c r="Z232">
        <v>4</v>
      </c>
      <c r="AA232">
        <v>2</v>
      </c>
      <c r="AB232">
        <v>1</v>
      </c>
      <c r="AC232">
        <v>2</v>
      </c>
      <c r="AD232">
        <v>3</v>
      </c>
      <c r="AE232">
        <v>2</v>
      </c>
      <c r="AF232">
        <v>4</v>
      </c>
      <c r="AG232">
        <v>4</v>
      </c>
      <c r="AH232">
        <v>2</v>
      </c>
      <c r="AI232">
        <v>4</v>
      </c>
      <c r="AJ232">
        <v>4</v>
      </c>
      <c r="AK232">
        <v>4</v>
      </c>
      <c r="AL232">
        <v>2</v>
      </c>
      <c r="AM232">
        <v>1</v>
      </c>
      <c r="AN232">
        <v>2</v>
      </c>
      <c r="AO232">
        <v>3</v>
      </c>
      <c r="AP232">
        <v>2</v>
      </c>
      <c r="AQ232">
        <v>4</v>
      </c>
      <c r="AR232">
        <v>4</v>
      </c>
      <c r="AS232">
        <v>2</v>
      </c>
      <c r="AT232">
        <v>4</v>
      </c>
      <c r="AU232">
        <v>29.2</v>
      </c>
      <c r="AV232">
        <v>29.2</v>
      </c>
      <c r="AW232">
        <v>29.2</v>
      </c>
      <c r="AX232">
        <v>27.853000000000002</v>
      </c>
      <c r="AY232">
        <v>260</v>
      </c>
      <c r="AZ232">
        <v>260</v>
      </c>
      <c r="BA232">
        <v>0</v>
      </c>
      <c r="BB232">
        <v>18.492000000000001</v>
      </c>
      <c r="BC232">
        <v>17.7</v>
      </c>
      <c r="BD232">
        <v>25</v>
      </c>
      <c r="BE232">
        <v>15.8</v>
      </c>
      <c r="BF232">
        <v>4.2</v>
      </c>
      <c r="BG232">
        <v>15.8</v>
      </c>
      <c r="BH232">
        <v>20.8</v>
      </c>
      <c r="BI232">
        <v>15.8</v>
      </c>
      <c r="BJ232">
        <v>25</v>
      </c>
      <c r="BK232">
        <v>25.8</v>
      </c>
      <c r="BL232">
        <v>15</v>
      </c>
      <c r="BM232">
        <v>25</v>
      </c>
      <c r="BN232">
        <v>79973000</v>
      </c>
      <c r="BO232">
        <v>5746200</v>
      </c>
      <c r="BP232">
        <v>10406000</v>
      </c>
      <c r="BQ232">
        <v>2735900</v>
      </c>
      <c r="BR232">
        <v>532030</v>
      </c>
      <c r="BS232">
        <v>1755800</v>
      </c>
      <c r="BT232">
        <v>3208300</v>
      </c>
      <c r="BU232">
        <v>2973400</v>
      </c>
      <c r="BV232">
        <v>15502000</v>
      </c>
      <c r="BW232">
        <v>15254000</v>
      </c>
      <c r="BX232">
        <v>6924700</v>
      </c>
      <c r="BY232">
        <v>14935000</v>
      </c>
      <c r="BZ232">
        <v>7270200</v>
      </c>
      <c r="CA232">
        <v>4</v>
      </c>
      <c r="CB232">
        <v>4</v>
      </c>
      <c r="CC232">
        <v>3</v>
      </c>
      <c r="CD232">
        <v>1</v>
      </c>
      <c r="CE232">
        <v>2</v>
      </c>
      <c r="CF232">
        <v>3</v>
      </c>
      <c r="CG232">
        <v>2</v>
      </c>
      <c r="CH232">
        <v>5</v>
      </c>
      <c r="CI232">
        <v>6</v>
      </c>
      <c r="CJ232">
        <v>3</v>
      </c>
      <c r="CK232">
        <v>5</v>
      </c>
      <c r="CL232">
        <v>38</v>
      </c>
      <c r="CP232">
        <v>1351</v>
      </c>
      <c r="CQ232" t="s">
        <v>8251</v>
      </c>
      <c r="CR232" t="s">
        <v>135</v>
      </c>
      <c r="CS232" t="s">
        <v>8252</v>
      </c>
      <c r="CT232" t="s">
        <v>8253</v>
      </c>
      <c r="CU232" t="s">
        <v>8254</v>
      </c>
      <c r="CV232" t="s">
        <v>8255</v>
      </c>
      <c r="DA232" s="3">
        <v>522380</v>
      </c>
      <c r="DB232" s="3">
        <v>945970</v>
      </c>
      <c r="DC232" s="3">
        <v>248720</v>
      </c>
      <c r="DD232" s="3">
        <v>48367</v>
      </c>
      <c r="DE232" s="3">
        <v>159620</v>
      </c>
      <c r="DF232" s="3">
        <v>291670</v>
      </c>
      <c r="DG232" s="3">
        <v>270310</v>
      </c>
      <c r="DH232" s="3">
        <v>1409300</v>
      </c>
      <c r="DI232" s="3">
        <v>1386700</v>
      </c>
      <c r="DJ232" s="3">
        <v>629520</v>
      </c>
      <c r="DK232" s="3">
        <v>1357800</v>
      </c>
      <c r="DL232" s="3">
        <v>9416900</v>
      </c>
      <c r="DM232" s="3">
        <v>11186000</v>
      </c>
      <c r="DN232" s="3">
        <v>16407000</v>
      </c>
      <c r="DO232" s="3">
        <v>0</v>
      </c>
      <c r="DP232" s="3">
        <v>10353000</v>
      </c>
      <c r="DQ232" s="3">
        <v>7101700</v>
      </c>
      <c r="DR232" s="3">
        <v>10296000</v>
      </c>
      <c r="DS232" s="3">
        <v>7423800</v>
      </c>
      <c r="DT232" s="3">
        <v>12923000</v>
      </c>
      <c r="DU232" s="3">
        <v>7559900</v>
      </c>
      <c r="DV232" s="3">
        <v>14734000</v>
      </c>
    </row>
    <row r="233" spans="1:126" x14ac:dyDescent="0.25">
      <c r="A233" t="s">
        <v>11581</v>
      </c>
      <c r="B233" t="s">
        <v>13315</v>
      </c>
      <c r="C233" t="s">
        <v>15049</v>
      </c>
      <c r="D233" t="s">
        <v>6613</v>
      </c>
      <c r="E233" t="s">
        <v>6611</v>
      </c>
      <c r="F233" t="s">
        <v>6612</v>
      </c>
      <c r="G233" t="s">
        <v>1332</v>
      </c>
      <c r="H233" t="s">
        <v>1332</v>
      </c>
      <c r="I233" t="s">
        <v>1332</v>
      </c>
      <c r="J233">
        <v>2</v>
      </c>
      <c r="K233">
        <v>3</v>
      </c>
      <c r="L233">
        <v>3</v>
      </c>
      <c r="M233">
        <v>3</v>
      </c>
      <c r="N233">
        <v>3</v>
      </c>
      <c r="O233">
        <v>3</v>
      </c>
      <c r="P233">
        <v>0</v>
      </c>
      <c r="Q233">
        <v>1</v>
      </c>
      <c r="R233">
        <v>0</v>
      </c>
      <c r="S233">
        <v>3</v>
      </c>
      <c r="T233">
        <v>2</v>
      </c>
      <c r="U233">
        <v>3</v>
      </c>
      <c r="V233">
        <v>3</v>
      </c>
      <c r="W233">
        <v>1</v>
      </c>
      <c r="X233">
        <v>3</v>
      </c>
      <c r="Y233">
        <v>3</v>
      </c>
      <c r="Z233">
        <v>3</v>
      </c>
      <c r="AA233">
        <v>0</v>
      </c>
      <c r="AB233">
        <v>1</v>
      </c>
      <c r="AC233">
        <v>0</v>
      </c>
      <c r="AD233">
        <v>3</v>
      </c>
      <c r="AE233">
        <v>2</v>
      </c>
      <c r="AF233">
        <v>3</v>
      </c>
      <c r="AG233">
        <v>3</v>
      </c>
      <c r="AH233">
        <v>1</v>
      </c>
      <c r="AI233">
        <v>3</v>
      </c>
      <c r="AJ233">
        <v>3</v>
      </c>
      <c r="AK233">
        <v>3</v>
      </c>
      <c r="AL233">
        <v>0</v>
      </c>
      <c r="AM233">
        <v>1</v>
      </c>
      <c r="AN233">
        <v>0</v>
      </c>
      <c r="AO233">
        <v>3</v>
      </c>
      <c r="AP233">
        <v>2</v>
      </c>
      <c r="AQ233">
        <v>3</v>
      </c>
      <c r="AR233">
        <v>3</v>
      </c>
      <c r="AS233">
        <v>1</v>
      </c>
      <c r="AT233">
        <v>3</v>
      </c>
      <c r="AU233">
        <v>12.1</v>
      </c>
      <c r="AV233">
        <v>12.1</v>
      </c>
      <c r="AW233">
        <v>12.1</v>
      </c>
      <c r="AX233">
        <v>24.603999999999999</v>
      </c>
      <c r="AY233">
        <v>214</v>
      </c>
      <c r="AZ233" t="s">
        <v>6614</v>
      </c>
      <c r="BA233">
        <v>0</v>
      </c>
      <c r="BB233">
        <v>7.7042999999999999</v>
      </c>
      <c r="BC233">
        <v>12.1</v>
      </c>
      <c r="BD233">
        <v>12.1</v>
      </c>
      <c r="BE233">
        <v>0</v>
      </c>
      <c r="BF233">
        <v>5.6</v>
      </c>
      <c r="BG233">
        <v>0</v>
      </c>
      <c r="BH233">
        <v>12.1</v>
      </c>
      <c r="BI233">
        <v>12.1</v>
      </c>
      <c r="BJ233">
        <v>12.1</v>
      </c>
      <c r="BK233">
        <v>12.1</v>
      </c>
      <c r="BL233">
        <v>6.1</v>
      </c>
      <c r="BM233">
        <v>12.1</v>
      </c>
      <c r="BN233">
        <v>57488000</v>
      </c>
      <c r="BO233">
        <v>3520800</v>
      </c>
      <c r="BP233">
        <v>9673200</v>
      </c>
      <c r="BQ233">
        <v>0</v>
      </c>
      <c r="BR233">
        <v>4625700</v>
      </c>
      <c r="BS233">
        <v>0</v>
      </c>
      <c r="BT233">
        <v>3275600</v>
      </c>
      <c r="BU233">
        <v>2364000</v>
      </c>
      <c r="BV233">
        <v>16458000</v>
      </c>
      <c r="BW233">
        <v>4793000</v>
      </c>
      <c r="BX233">
        <v>1041500</v>
      </c>
      <c r="BY233">
        <v>11736000</v>
      </c>
      <c r="BZ233">
        <v>7185900</v>
      </c>
      <c r="CA233">
        <v>2</v>
      </c>
      <c r="CB233">
        <v>4</v>
      </c>
      <c r="CC233">
        <v>0</v>
      </c>
      <c r="CD233">
        <v>1</v>
      </c>
      <c r="CE233">
        <v>0</v>
      </c>
      <c r="CF233">
        <v>3</v>
      </c>
      <c r="CG233">
        <v>2</v>
      </c>
      <c r="CH233">
        <v>3</v>
      </c>
      <c r="CI233">
        <v>3</v>
      </c>
      <c r="CJ233">
        <v>1</v>
      </c>
      <c r="CK233">
        <v>3</v>
      </c>
      <c r="CL233">
        <v>22</v>
      </c>
      <c r="CP233">
        <v>1033</v>
      </c>
      <c r="CQ233" t="s">
        <v>6615</v>
      </c>
      <c r="CR233" t="s">
        <v>339</v>
      </c>
      <c r="CS233" t="s">
        <v>6616</v>
      </c>
      <c r="CT233" t="s">
        <v>6617</v>
      </c>
      <c r="CU233" t="s">
        <v>6618</v>
      </c>
      <c r="CV233" t="s">
        <v>6619</v>
      </c>
      <c r="DA233" s="3">
        <v>440100</v>
      </c>
      <c r="DB233" s="3">
        <v>1209100</v>
      </c>
      <c r="DC233" s="3">
        <v>0</v>
      </c>
      <c r="DD233" s="3">
        <v>578220</v>
      </c>
      <c r="DE233" s="3">
        <v>0</v>
      </c>
      <c r="DF233" s="3">
        <v>409440</v>
      </c>
      <c r="DG233" s="3">
        <v>295500</v>
      </c>
      <c r="DH233" s="3">
        <v>2057200</v>
      </c>
      <c r="DI233" s="3">
        <v>599130</v>
      </c>
      <c r="DJ233" s="3">
        <v>130180</v>
      </c>
      <c r="DK233" s="3">
        <v>1467000</v>
      </c>
      <c r="DL233" s="3">
        <v>8166600</v>
      </c>
      <c r="DM233" s="3">
        <v>10164000</v>
      </c>
      <c r="DN233" s="3">
        <v>0</v>
      </c>
      <c r="DO233" s="3">
        <v>0</v>
      </c>
      <c r="DP233" s="3">
        <v>0</v>
      </c>
      <c r="DQ233" s="3">
        <v>6444100</v>
      </c>
      <c r="DR233" s="3">
        <v>5872400</v>
      </c>
      <c r="DS233" s="3">
        <v>10679000</v>
      </c>
      <c r="DT233" s="3">
        <v>9155200</v>
      </c>
      <c r="DU233" s="3">
        <v>0</v>
      </c>
      <c r="DV233" s="3">
        <v>8284200</v>
      </c>
    </row>
    <row r="234" spans="1:126" x14ac:dyDescent="0.25">
      <c r="A234" t="s">
        <v>10961</v>
      </c>
      <c r="B234" t="s">
        <v>12695</v>
      </c>
      <c r="C234" t="s">
        <v>14429</v>
      </c>
      <c r="D234" t="s">
        <v>2823</v>
      </c>
      <c r="E234" t="s">
        <v>2822</v>
      </c>
      <c r="F234" t="s">
        <v>2822</v>
      </c>
      <c r="G234">
        <v>15</v>
      </c>
      <c r="H234">
        <v>15</v>
      </c>
      <c r="I234">
        <v>15</v>
      </c>
      <c r="J234">
        <v>1</v>
      </c>
      <c r="K234">
        <v>15</v>
      </c>
      <c r="L234">
        <v>15</v>
      </c>
      <c r="M234">
        <v>15</v>
      </c>
      <c r="N234">
        <v>11</v>
      </c>
      <c r="O234">
        <v>10</v>
      </c>
      <c r="P234">
        <v>0</v>
      </c>
      <c r="Q234">
        <v>3</v>
      </c>
      <c r="R234">
        <v>1</v>
      </c>
      <c r="S234">
        <v>8</v>
      </c>
      <c r="T234">
        <v>9</v>
      </c>
      <c r="U234">
        <v>11</v>
      </c>
      <c r="V234">
        <v>11</v>
      </c>
      <c r="W234">
        <v>10</v>
      </c>
      <c r="X234">
        <v>10</v>
      </c>
      <c r="Y234">
        <v>11</v>
      </c>
      <c r="Z234">
        <v>10</v>
      </c>
      <c r="AA234">
        <v>0</v>
      </c>
      <c r="AB234">
        <v>3</v>
      </c>
      <c r="AC234">
        <v>1</v>
      </c>
      <c r="AD234">
        <v>8</v>
      </c>
      <c r="AE234">
        <v>9</v>
      </c>
      <c r="AF234">
        <v>11</v>
      </c>
      <c r="AG234">
        <v>11</v>
      </c>
      <c r="AH234">
        <v>10</v>
      </c>
      <c r="AI234">
        <v>10</v>
      </c>
      <c r="AJ234">
        <v>11</v>
      </c>
      <c r="AK234">
        <v>10</v>
      </c>
      <c r="AL234">
        <v>0</v>
      </c>
      <c r="AM234">
        <v>3</v>
      </c>
      <c r="AN234">
        <v>1</v>
      </c>
      <c r="AO234">
        <v>8</v>
      </c>
      <c r="AP234">
        <v>9</v>
      </c>
      <c r="AQ234">
        <v>11</v>
      </c>
      <c r="AR234">
        <v>11</v>
      </c>
      <c r="AS234">
        <v>10</v>
      </c>
      <c r="AT234">
        <v>10</v>
      </c>
      <c r="AU234">
        <v>28.7</v>
      </c>
      <c r="AV234">
        <v>28.7</v>
      </c>
      <c r="AW234">
        <v>28.7</v>
      </c>
      <c r="AX234">
        <v>61.335999999999999</v>
      </c>
      <c r="AY234">
        <v>558</v>
      </c>
      <c r="AZ234">
        <v>558</v>
      </c>
      <c r="BA234">
        <v>0</v>
      </c>
      <c r="BB234">
        <v>56.594999999999999</v>
      </c>
      <c r="BC234">
        <v>22.6</v>
      </c>
      <c r="BD234">
        <v>21</v>
      </c>
      <c r="BE234">
        <v>0</v>
      </c>
      <c r="BF234">
        <v>6.1</v>
      </c>
      <c r="BG234">
        <v>2.2000000000000002</v>
      </c>
      <c r="BH234">
        <v>17.899999999999999</v>
      </c>
      <c r="BI234">
        <v>20.6</v>
      </c>
      <c r="BJ234">
        <v>22.2</v>
      </c>
      <c r="BK234">
        <v>23.7</v>
      </c>
      <c r="BL234">
        <v>20.8</v>
      </c>
      <c r="BM234">
        <v>20.3</v>
      </c>
      <c r="BN234">
        <v>232480000</v>
      </c>
      <c r="BO234">
        <v>34088000</v>
      </c>
      <c r="BP234">
        <v>15525000</v>
      </c>
      <c r="BQ234">
        <v>0</v>
      </c>
      <c r="BR234">
        <v>1767000</v>
      </c>
      <c r="BS234">
        <v>249450</v>
      </c>
      <c r="BT234">
        <v>12049000</v>
      </c>
      <c r="BU234">
        <v>16132000</v>
      </c>
      <c r="BV234">
        <v>44906000</v>
      </c>
      <c r="BW234">
        <v>36431000</v>
      </c>
      <c r="BX234">
        <v>38648000</v>
      </c>
      <c r="BY234">
        <v>32681000</v>
      </c>
      <c r="BZ234">
        <v>7044700</v>
      </c>
      <c r="CA234">
        <v>14</v>
      </c>
      <c r="CB234">
        <v>9</v>
      </c>
      <c r="CC234">
        <v>0</v>
      </c>
      <c r="CD234">
        <v>3</v>
      </c>
      <c r="CE234">
        <v>1</v>
      </c>
      <c r="CF234">
        <v>8</v>
      </c>
      <c r="CG234">
        <v>10</v>
      </c>
      <c r="CH234">
        <v>13</v>
      </c>
      <c r="CI234">
        <v>13</v>
      </c>
      <c r="CJ234">
        <v>12</v>
      </c>
      <c r="CK234">
        <v>14</v>
      </c>
      <c r="CL234">
        <v>97</v>
      </c>
      <c r="CP234">
        <v>417</v>
      </c>
      <c r="CQ234" t="s">
        <v>2824</v>
      </c>
      <c r="CR234" t="s">
        <v>205</v>
      </c>
      <c r="CS234" t="s">
        <v>2825</v>
      </c>
      <c r="CT234" t="s">
        <v>2826</v>
      </c>
      <c r="CU234" t="s">
        <v>2827</v>
      </c>
      <c r="CV234" t="s">
        <v>2828</v>
      </c>
      <c r="DA234" s="3">
        <v>1033000</v>
      </c>
      <c r="DB234" s="3">
        <v>470450</v>
      </c>
      <c r="DC234" s="3">
        <v>0</v>
      </c>
      <c r="DD234" s="3">
        <v>53544</v>
      </c>
      <c r="DE234" s="3">
        <v>7559.1</v>
      </c>
      <c r="DF234" s="3">
        <v>365110</v>
      </c>
      <c r="DG234" s="3">
        <v>488850</v>
      </c>
      <c r="DH234" s="3">
        <v>1360800</v>
      </c>
      <c r="DI234" s="3">
        <v>1104000</v>
      </c>
      <c r="DJ234" s="3">
        <v>1171100</v>
      </c>
      <c r="DK234" s="3">
        <v>990350</v>
      </c>
      <c r="DL234" s="3">
        <v>32291000</v>
      </c>
      <c r="DM234" s="3">
        <v>24191000</v>
      </c>
      <c r="DN234" s="3">
        <v>0</v>
      </c>
      <c r="DO234" s="3">
        <v>9068400</v>
      </c>
      <c r="DP234" s="3">
        <v>0</v>
      </c>
      <c r="DQ234" s="3">
        <v>34016000</v>
      </c>
      <c r="DR234" s="3">
        <v>39159000</v>
      </c>
      <c r="DS234" s="3">
        <v>29038000</v>
      </c>
      <c r="DT234" s="3">
        <v>37812000</v>
      </c>
      <c r="DU234" s="3">
        <v>30737000</v>
      </c>
      <c r="DV234" s="3">
        <v>32777000</v>
      </c>
    </row>
    <row r="235" spans="1:126" x14ac:dyDescent="0.25">
      <c r="A235" t="s">
        <v>12013</v>
      </c>
      <c r="B235" t="s">
        <v>13747</v>
      </c>
      <c r="C235" t="s">
        <v>15481</v>
      </c>
      <c r="D235" t="s">
        <v>8873</v>
      </c>
      <c r="E235" t="s">
        <v>8872</v>
      </c>
      <c r="F235" t="s">
        <v>8872</v>
      </c>
      <c r="G235">
        <v>2</v>
      </c>
      <c r="H235">
        <v>2</v>
      </c>
      <c r="I235">
        <v>2</v>
      </c>
      <c r="J235">
        <v>1</v>
      </c>
      <c r="K235">
        <v>2</v>
      </c>
      <c r="L235">
        <v>2</v>
      </c>
      <c r="M235">
        <v>2</v>
      </c>
      <c r="N235">
        <v>1</v>
      </c>
      <c r="O235">
        <v>2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2</v>
      </c>
      <c r="AA235">
        <v>1</v>
      </c>
      <c r="AB235">
        <v>0</v>
      </c>
      <c r="AC235">
        <v>0</v>
      </c>
      <c r="AD235">
        <v>0</v>
      </c>
      <c r="AE235">
        <v>0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2</v>
      </c>
      <c r="AL235">
        <v>1</v>
      </c>
      <c r="AM235">
        <v>0</v>
      </c>
      <c r="AN235">
        <v>0</v>
      </c>
      <c r="AO235">
        <v>0</v>
      </c>
      <c r="AP235">
        <v>0</v>
      </c>
      <c r="AQ235">
        <v>1</v>
      </c>
      <c r="AR235">
        <v>1</v>
      </c>
      <c r="AS235">
        <v>1</v>
      </c>
      <c r="AT235">
        <v>1</v>
      </c>
      <c r="AU235">
        <v>26.3</v>
      </c>
      <c r="AV235">
        <v>26.3</v>
      </c>
      <c r="AW235">
        <v>26.3</v>
      </c>
      <c r="AX235">
        <v>8.4688999999999997</v>
      </c>
      <c r="AY235">
        <v>76</v>
      </c>
      <c r="AZ235">
        <v>76</v>
      </c>
      <c r="BA235">
        <v>0</v>
      </c>
      <c r="BB235">
        <v>12.667999999999999</v>
      </c>
      <c r="BC235">
        <v>15.8</v>
      </c>
      <c r="BD235">
        <v>26.3</v>
      </c>
      <c r="BE235">
        <v>15.8</v>
      </c>
      <c r="BF235">
        <v>0</v>
      </c>
      <c r="BG235">
        <v>0</v>
      </c>
      <c r="BH235">
        <v>0</v>
      </c>
      <c r="BI235">
        <v>0</v>
      </c>
      <c r="BJ235">
        <v>15.8</v>
      </c>
      <c r="BK235">
        <v>15.8</v>
      </c>
      <c r="BL235">
        <v>15.8</v>
      </c>
      <c r="BM235">
        <v>15.8</v>
      </c>
      <c r="BN235">
        <v>34802000</v>
      </c>
      <c r="BO235">
        <v>2767600</v>
      </c>
      <c r="BP235">
        <v>12317000</v>
      </c>
      <c r="BQ235">
        <v>893400</v>
      </c>
      <c r="BR235">
        <v>0</v>
      </c>
      <c r="BS235">
        <v>0</v>
      </c>
      <c r="BT235">
        <v>0</v>
      </c>
      <c r="BU235">
        <v>0</v>
      </c>
      <c r="BV235">
        <v>5360400</v>
      </c>
      <c r="BW235">
        <v>4177500</v>
      </c>
      <c r="BX235">
        <v>5460900</v>
      </c>
      <c r="BY235">
        <v>3824500</v>
      </c>
      <c r="BZ235">
        <v>6960300</v>
      </c>
      <c r="CA235">
        <v>1</v>
      </c>
      <c r="CB235">
        <v>2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1</v>
      </c>
      <c r="CI235">
        <v>2</v>
      </c>
      <c r="CJ235">
        <v>1</v>
      </c>
      <c r="CK235">
        <v>1</v>
      </c>
      <c r="CL235">
        <v>8</v>
      </c>
      <c r="CP235">
        <v>1459</v>
      </c>
      <c r="CQ235" t="s">
        <v>8874</v>
      </c>
      <c r="CR235" t="s">
        <v>129</v>
      </c>
      <c r="CS235" t="s">
        <v>8875</v>
      </c>
      <c r="CT235" t="s">
        <v>8876</v>
      </c>
      <c r="CU235" t="s">
        <v>8877</v>
      </c>
      <c r="CV235" t="s">
        <v>8878</v>
      </c>
      <c r="CW235">
        <v>679</v>
      </c>
      <c r="CY235">
        <v>12</v>
      </c>
      <c r="DA235" s="3">
        <v>553520</v>
      </c>
      <c r="DB235" s="3">
        <v>2463500</v>
      </c>
      <c r="DC235" s="3">
        <v>178680</v>
      </c>
      <c r="DD235" s="3">
        <v>0</v>
      </c>
      <c r="DE235" s="3">
        <v>0</v>
      </c>
      <c r="DF235" s="3">
        <v>0</v>
      </c>
      <c r="DG235" s="3">
        <v>0</v>
      </c>
      <c r="DH235" s="3">
        <v>1072100</v>
      </c>
      <c r="DI235" s="3">
        <v>835500</v>
      </c>
      <c r="DJ235" s="3">
        <v>1092200</v>
      </c>
      <c r="DK235" s="3">
        <v>764890</v>
      </c>
      <c r="DL235" s="3">
        <v>0</v>
      </c>
      <c r="DM235" s="3">
        <v>14630000</v>
      </c>
      <c r="DN235" s="3">
        <v>0</v>
      </c>
      <c r="DO235" s="3">
        <v>0</v>
      </c>
      <c r="DP235" s="3">
        <v>0</v>
      </c>
      <c r="DQ235" s="3">
        <v>0</v>
      </c>
      <c r="DR235" s="3">
        <v>0</v>
      </c>
      <c r="DS235" s="3">
        <v>0</v>
      </c>
      <c r="DT235" s="3">
        <v>0</v>
      </c>
      <c r="DU235" s="3">
        <v>0</v>
      </c>
      <c r="DV235" s="3">
        <v>0</v>
      </c>
    </row>
    <row r="236" spans="1:126" x14ac:dyDescent="0.25">
      <c r="A236" t="s">
        <v>11705</v>
      </c>
      <c r="B236" t="s">
        <v>13439</v>
      </c>
      <c r="C236" t="s">
        <v>15173</v>
      </c>
      <c r="D236" t="s">
        <v>7246</v>
      </c>
      <c r="E236" t="s">
        <v>7245</v>
      </c>
      <c r="F236" t="s">
        <v>7245</v>
      </c>
      <c r="G236">
        <v>7</v>
      </c>
      <c r="H236">
        <v>7</v>
      </c>
      <c r="I236">
        <v>7</v>
      </c>
      <c r="J236">
        <v>1</v>
      </c>
      <c r="K236">
        <v>7</v>
      </c>
      <c r="L236">
        <v>7</v>
      </c>
      <c r="M236">
        <v>7</v>
      </c>
      <c r="N236">
        <v>4</v>
      </c>
      <c r="O236">
        <v>5</v>
      </c>
      <c r="P236">
        <v>0</v>
      </c>
      <c r="Q236">
        <v>0</v>
      </c>
      <c r="R236">
        <v>0</v>
      </c>
      <c r="S236">
        <v>5</v>
      </c>
      <c r="T236">
        <v>4</v>
      </c>
      <c r="U236">
        <v>6</v>
      </c>
      <c r="V236">
        <v>5</v>
      </c>
      <c r="W236">
        <v>4</v>
      </c>
      <c r="X236">
        <v>5</v>
      </c>
      <c r="Y236">
        <v>4</v>
      </c>
      <c r="Z236">
        <v>5</v>
      </c>
      <c r="AA236">
        <v>0</v>
      </c>
      <c r="AB236">
        <v>0</v>
      </c>
      <c r="AC236">
        <v>0</v>
      </c>
      <c r="AD236">
        <v>5</v>
      </c>
      <c r="AE236">
        <v>4</v>
      </c>
      <c r="AF236">
        <v>6</v>
      </c>
      <c r="AG236">
        <v>5</v>
      </c>
      <c r="AH236">
        <v>4</v>
      </c>
      <c r="AI236">
        <v>5</v>
      </c>
      <c r="AJ236">
        <v>4</v>
      </c>
      <c r="AK236">
        <v>5</v>
      </c>
      <c r="AL236">
        <v>0</v>
      </c>
      <c r="AM236">
        <v>0</v>
      </c>
      <c r="AN236">
        <v>0</v>
      </c>
      <c r="AO236">
        <v>5</v>
      </c>
      <c r="AP236">
        <v>4</v>
      </c>
      <c r="AQ236">
        <v>6</v>
      </c>
      <c r="AR236">
        <v>5</v>
      </c>
      <c r="AS236">
        <v>4</v>
      </c>
      <c r="AT236">
        <v>5</v>
      </c>
      <c r="AU236">
        <v>25.3</v>
      </c>
      <c r="AV236">
        <v>25.3</v>
      </c>
      <c r="AW236">
        <v>25.3</v>
      </c>
      <c r="AX236">
        <v>37.270000000000003</v>
      </c>
      <c r="AY236">
        <v>320</v>
      </c>
      <c r="AZ236">
        <v>320</v>
      </c>
      <c r="BA236">
        <v>0</v>
      </c>
      <c r="BB236">
        <v>49.923000000000002</v>
      </c>
      <c r="BC236">
        <v>18.399999999999999</v>
      </c>
      <c r="BD236">
        <v>24.4</v>
      </c>
      <c r="BE236">
        <v>0</v>
      </c>
      <c r="BF236">
        <v>0</v>
      </c>
      <c r="BG236">
        <v>0</v>
      </c>
      <c r="BH236">
        <v>24.7</v>
      </c>
      <c r="BI236">
        <v>24.7</v>
      </c>
      <c r="BJ236">
        <v>25.3</v>
      </c>
      <c r="BK236">
        <v>24.7</v>
      </c>
      <c r="BL236">
        <v>19.7</v>
      </c>
      <c r="BM236">
        <v>25.3</v>
      </c>
      <c r="BN236">
        <v>97379000</v>
      </c>
      <c r="BO236">
        <v>8065800</v>
      </c>
      <c r="BP236">
        <v>10038000</v>
      </c>
      <c r="BQ236">
        <v>0</v>
      </c>
      <c r="BR236">
        <v>0</v>
      </c>
      <c r="BS236">
        <v>0</v>
      </c>
      <c r="BT236">
        <v>6193800</v>
      </c>
      <c r="BU236">
        <v>4525700</v>
      </c>
      <c r="BV236">
        <v>29816000</v>
      </c>
      <c r="BW236">
        <v>15010000</v>
      </c>
      <c r="BX236">
        <v>12226000</v>
      </c>
      <c r="BY236">
        <v>11504000</v>
      </c>
      <c r="BZ236">
        <v>6955600</v>
      </c>
      <c r="CA236">
        <v>5</v>
      </c>
      <c r="CB236">
        <v>6</v>
      </c>
      <c r="CC236">
        <v>0</v>
      </c>
      <c r="CD236">
        <v>0</v>
      </c>
      <c r="CE236">
        <v>0</v>
      </c>
      <c r="CF236">
        <v>6</v>
      </c>
      <c r="CG236">
        <v>5</v>
      </c>
      <c r="CH236">
        <v>9</v>
      </c>
      <c r="CI236">
        <v>8</v>
      </c>
      <c r="CJ236">
        <v>6</v>
      </c>
      <c r="CK236">
        <v>7</v>
      </c>
      <c r="CL236">
        <v>52</v>
      </c>
      <c r="CP236">
        <v>1155</v>
      </c>
      <c r="CQ236" t="s">
        <v>7247</v>
      </c>
      <c r="CR236" t="s">
        <v>1016</v>
      </c>
      <c r="CS236" t="s">
        <v>7248</v>
      </c>
      <c r="CT236" t="s">
        <v>7249</v>
      </c>
      <c r="CU236" t="s">
        <v>7250</v>
      </c>
      <c r="CV236" t="s">
        <v>7251</v>
      </c>
      <c r="DA236" s="3">
        <v>576130</v>
      </c>
      <c r="DB236" s="3">
        <v>716980</v>
      </c>
      <c r="DC236" s="3">
        <v>0</v>
      </c>
      <c r="DD236" s="3">
        <v>0</v>
      </c>
      <c r="DE236" s="3">
        <v>0</v>
      </c>
      <c r="DF236" s="3">
        <v>442410</v>
      </c>
      <c r="DG236" s="3">
        <v>323260</v>
      </c>
      <c r="DH236" s="3">
        <v>2129700</v>
      </c>
      <c r="DI236" s="3">
        <v>1072100</v>
      </c>
      <c r="DJ236" s="3">
        <v>873320</v>
      </c>
      <c r="DK236" s="3">
        <v>821690</v>
      </c>
      <c r="DL236" s="3">
        <v>9749900</v>
      </c>
      <c r="DM236" s="3">
        <v>13021000</v>
      </c>
      <c r="DN236" s="3">
        <v>0</v>
      </c>
      <c r="DO236" s="3">
        <v>0</v>
      </c>
      <c r="DP236" s="3">
        <v>0</v>
      </c>
      <c r="DQ236" s="3">
        <v>13433000</v>
      </c>
      <c r="DR236" s="3">
        <v>14327000</v>
      </c>
      <c r="DS236" s="3">
        <v>17046000</v>
      </c>
      <c r="DT236" s="3">
        <v>16864000</v>
      </c>
      <c r="DU236" s="3">
        <v>12516000</v>
      </c>
      <c r="DV236" s="3">
        <v>9269500</v>
      </c>
    </row>
    <row r="237" spans="1:126" x14ac:dyDescent="0.25">
      <c r="A237" t="s">
        <v>12020</v>
      </c>
      <c r="B237" t="s">
        <v>13754</v>
      </c>
      <c r="C237" t="s">
        <v>15488</v>
      </c>
      <c r="D237" t="s">
        <v>8914</v>
      </c>
      <c r="E237" t="s">
        <v>8913</v>
      </c>
      <c r="F237" t="s">
        <v>8913</v>
      </c>
      <c r="G237">
        <v>7</v>
      </c>
      <c r="H237">
        <v>7</v>
      </c>
      <c r="I237">
        <v>7</v>
      </c>
      <c r="J237">
        <v>1</v>
      </c>
      <c r="K237">
        <v>7</v>
      </c>
      <c r="L237">
        <v>7</v>
      </c>
      <c r="M237">
        <v>7</v>
      </c>
      <c r="N237">
        <v>2</v>
      </c>
      <c r="O237">
        <v>5</v>
      </c>
      <c r="P237">
        <v>1</v>
      </c>
      <c r="Q237">
        <v>3</v>
      </c>
      <c r="R237">
        <v>3</v>
      </c>
      <c r="S237">
        <v>2</v>
      </c>
      <c r="T237">
        <v>2</v>
      </c>
      <c r="U237">
        <v>6</v>
      </c>
      <c r="V237">
        <v>6</v>
      </c>
      <c r="W237">
        <v>4</v>
      </c>
      <c r="X237">
        <v>5</v>
      </c>
      <c r="Y237">
        <v>2</v>
      </c>
      <c r="Z237">
        <v>5</v>
      </c>
      <c r="AA237">
        <v>1</v>
      </c>
      <c r="AB237">
        <v>3</v>
      </c>
      <c r="AC237">
        <v>3</v>
      </c>
      <c r="AD237">
        <v>2</v>
      </c>
      <c r="AE237">
        <v>2</v>
      </c>
      <c r="AF237">
        <v>6</v>
      </c>
      <c r="AG237">
        <v>6</v>
      </c>
      <c r="AH237">
        <v>4</v>
      </c>
      <c r="AI237">
        <v>5</v>
      </c>
      <c r="AJ237">
        <v>2</v>
      </c>
      <c r="AK237">
        <v>5</v>
      </c>
      <c r="AL237">
        <v>1</v>
      </c>
      <c r="AM237">
        <v>3</v>
      </c>
      <c r="AN237">
        <v>3</v>
      </c>
      <c r="AO237">
        <v>2</v>
      </c>
      <c r="AP237">
        <v>2</v>
      </c>
      <c r="AQ237">
        <v>6</v>
      </c>
      <c r="AR237">
        <v>6</v>
      </c>
      <c r="AS237">
        <v>4</v>
      </c>
      <c r="AT237">
        <v>5</v>
      </c>
      <c r="AU237">
        <v>26</v>
      </c>
      <c r="AV237">
        <v>26</v>
      </c>
      <c r="AW237">
        <v>26</v>
      </c>
      <c r="AX237">
        <v>36.213000000000001</v>
      </c>
      <c r="AY237">
        <v>335</v>
      </c>
      <c r="AZ237">
        <v>335</v>
      </c>
      <c r="BA237">
        <v>0</v>
      </c>
      <c r="BB237">
        <v>19.498999999999999</v>
      </c>
      <c r="BC237">
        <v>7.2</v>
      </c>
      <c r="BD237">
        <v>17.899999999999999</v>
      </c>
      <c r="BE237">
        <v>3</v>
      </c>
      <c r="BF237">
        <v>13.4</v>
      </c>
      <c r="BG237">
        <v>9.9</v>
      </c>
      <c r="BH237">
        <v>6.9</v>
      </c>
      <c r="BI237">
        <v>6.9</v>
      </c>
      <c r="BJ237">
        <v>25.7</v>
      </c>
      <c r="BK237">
        <v>25.7</v>
      </c>
      <c r="BL237">
        <v>13.7</v>
      </c>
      <c r="BM237">
        <v>20.3</v>
      </c>
      <c r="BN237">
        <v>130520000</v>
      </c>
      <c r="BO237">
        <v>3610000</v>
      </c>
      <c r="BP237">
        <v>11662000</v>
      </c>
      <c r="BQ237">
        <v>290560</v>
      </c>
      <c r="BR237">
        <v>1100200</v>
      </c>
      <c r="BS237">
        <v>5427200</v>
      </c>
      <c r="BT237">
        <v>3912700</v>
      </c>
      <c r="BU237">
        <v>1698800</v>
      </c>
      <c r="BV237">
        <v>33187000</v>
      </c>
      <c r="BW237">
        <v>27013000</v>
      </c>
      <c r="BX237">
        <v>28604000</v>
      </c>
      <c r="BY237">
        <v>14018000</v>
      </c>
      <c r="BZ237">
        <v>6869700</v>
      </c>
      <c r="CA237">
        <v>2</v>
      </c>
      <c r="CB237">
        <v>6</v>
      </c>
      <c r="CC237">
        <v>1</v>
      </c>
      <c r="CD237">
        <v>4</v>
      </c>
      <c r="CE237">
        <v>3</v>
      </c>
      <c r="CF237">
        <v>2</v>
      </c>
      <c r="CG237">
        <v>2</v>
      </c>
      <c r="CH237">
        <v>6</v>
      </c>
      <c r="CI237">
        <v>7</v>
      </c>
      <c r="CJ237">
        <v>4</v>
      </c>
      <c r="CK237">
        <v>5</v>
      </c>
      <c r="CL237">
        <v>42</v>
      </c>
      <c r="CP237">
        <v>1466</v>
      </c>
      <c r="CQ237" t="s">
        <v>8915</v>
      </c>
      <c r="CR237" t="s">
        <v>1016</v>
      </c>
      <c r="CS237" t="s">
        <v>8916</v>
      </c>
      <c r="CT237" t="s">
        <v>8917</v>
      </c>
      <c r="CU237" t="s">
        <v>8918</v>
      </c>
      <c r="CV237" t="s">
        <v>8919</v>
      </c>
      <c r="DA237" s="3">
        <v>190000</v>
      </c>
      <c r="DB237" s="3">
        <v>613770</v>
      </c>
      <c r="DC237" s="3">
        <v>15293</v>
      </c>
      <c r="DD237" s="3">
        <v>57903</v>
      </c>
      <c r="DE237" s="3">
        <v>285640</v>
      </c>
      <c r="DF237" s="3">
        <v>205930</v>
      </c>
      <c r="DG237" s="3">
        <v>89412</v>
      </c>
      <c r="DH237" s="3">
        <v>1746700</v>
      </c>
      <c r="DI237" s="3">
        <v>1421700</v>
      </c>
      <c r="DJ237" s="3">
        <v>1505500</v>
      </c>
      <c r="DK237" s="3">
        <v>737800</v>
      </c>
      <c r="DL237" s="3">
        <v>9649600</v>
      </c>
      <c r="DM237" s="3">
        <v>18268000</v>
      </c>
      <c r="DN237" s="3">
        <v>0</v>
      </c>
      <c r="DO237" s="3">
        <v>5572200</v>
      </c>
      <c r="DP237" s="3">
        <v>19078000</v>
      </c>
      <c r="DQ237" s="3">
        <v>18445000</v>
      </c>
      <c r="DR237" s="3">
        <v>11060000</v>
      </c>
      <c r="DS237" s="3">
        <v>20706000</v>
      </c>
      <c r="DT237" s="3">
        <v>19979000</v>
      </c>
      <c r="DU237" s="3">
        <v>17483000</v>
      </c>
      <c r="DV237" s="3">
        <v>11910000</v>
      </c>
    </row>
    <row r="238" spans="1:126" x14ac:dyDescent="0.25">
      <c r="A238" t="s">
        <v>11731</v>
      </c>
      <c r="B238" t="s">
        <v>13465</v>
      </c>
      <c r="C238" t="s">
        <v>15199</v>
      </c>
      <c r="D238" t="s">
        <v>7367</v>
      </c>
      <c r="E238" t="s">
        <v>7366</v>
      </c>
      <c r="F238" t="s">
        <v>7366</v>
      </c>
      <c r="G238">
        <v>8</v>
      </c>
      <c r="H238">
        <v>8</v>
      </c>
      <c r="I238">
        <v>8</v>
      </c>
      <c r="J238">
        <v>1</v>
      </c>
      <c r="K238">
        <v>8</v>
      </c>
      <c r="L238">
        <v>8</v>
      </c>
      <c r="M238">
        <v>8</v>
      </c>
      <c r="N238">
        <v>6</v>
      </c>
      <c r="O238">
        <v>8</v>
      </c>
      <c r="P238">
        <v>2</v>
      </c>
      <c r="Q238">
        <v>2</v>
      </c>
      <c r="R238">
        <v>3</v>
      </c>
      <c r="S238">
        <v>5</v>
      </c>
      <c r="T238">
        <v>3</v>
      </c>
      <c r="U238">
        <v>6</v>
      </c>
      <c r="V238">
        <v>6</v>
      </c>
      <c r="W238">
        <v>6</v>
      </c>
      <c r="X238">
        <v>5</v>
      </c>
      <c r="Y238">
        <v>6</v>
      </c>
      <c r="Z238">
        <v>8</v>
      </c>
      <c r="AA238">
        <v>2</v>
      </c>
      <c r="AB238">
        <v>2</v>
      </c>
      <c r="AC238">
        <v>3</v>
      </c>
      <c r="AD238">
        <v>5</v>
      </c>
      <c r="AE238">
        <v>3</v>
      </c>
      <c r="AF238">
        <v>6</v>
      </c>
      <c r="AG238">
        <v>6</v>
      </c>
      <c r="AH238">
        <v>6</v>
      </c>
      <c r="AI238">
        <v>5</v>
      </c>
      <c r="AJ238">
        <v>6</v>
      </c>
      <c r="AK238">
        <v>8</v>
      </c>
      <c r="AL238">
        <v>2</v>
      </c>
      <c r="AM238">
        <v>2</v>
      </c>
      <c r="AN238">
        <v>3</v>
      </c>
      <c r="AO238">
        <v>5</v>
      </c>
      <c r="AP238">
        <v>3</v>
      </c>
      <c r="AQ238">
        <v>6</v>
      </c>
      <c r="AR238">
        <v>6</v>
      </c>
      <c r="AS238">
        <v>6</v>
      </c>
      <c r="AT238">
        <v>5</v>
      </c>
      <c r="AU238">
        <v>30.2</v>
      </c>
      <c r="AV238">
        <v>30.2</v>
      </c>
      <c r="AW238">
        <v>30.2</v>
      </c>
      <c r="AX238">
        <v>41.829000000000001</v>
      </c>
      <c r="AY238">
        <v>397</v>
      </c>
      <c r="AZ238">
        <v>397</v>
      </c>
      <c r="BA238">
        <v>0</v>
      </c>
      <c r="BB238">
        <v>41.073</v>
      </c>
      <c r="BC238">
        <v>21.2</v>
      </c>
      <c r="BD238">
        <v>30.2</v>
      </c>
      <c r="BE238">
        <v>6.8</v>
      </c>
      <c r="BF238">
        <v>7.1</v>
      </c>
      <c r="BG238">
        <v>8.8000000000000007</v>
      </c>
      <c r="BH238">
        <v>18.399999999999999</v>
      </c>
      <c r="BI238">
        <v>10.6</v>
      </c>
      <c r="BJ238">
        <v>21.2</v>
      </c>
      <c r="BK238">
        <v>19.899999999999999</v>
      </c>
      <c r="BL238">
        <v>21.2</v>
      </c>
      <c r="BM238">
        <v>15.9</v>
      </c>
      <c r="BN238">
        <v>150170000</v>
      </c>
      <c r="BO238">
        <v>18007000</v>
      </c>
      <c r="BP238">
        <v>25961000</v>
      </c>
      <c r="BQ238">
        <v>786330</v>
      </c>
      <c r="BR238">
        <v>1380900</v>
      </c>
      <c r="BS238">
        <v>1917600</v>
      </c>
      <c r="BT238">
        <v>7034900</v>
      </c>
      <c r="BU238">
        <v>3247900</v>
      </c>
      <c r="BV238">
        <v>29364000</v>
      </c>
      <c r="BW238">
        <v>21324000</v>
      </c>
      <c r="BX238">
        <v>22671000</v>
      </c>
      <c r="BY238">
        <v>18476000</v>
      </c>
      <c r="BZ238">
        <v>6825900</v>
      </c>
      <c r="CA238">
        <v>7</v>
      </c>
      <c r="CB238">
        <v>9</v>
      </c>
      <c r="CC238">
        <v>2</v>
      </c>
      <c r="CD238">
        <v>3</v>
      </c>
      <c r="CE238">
        <v>3</v>
      </c>
      <c r="CF238">
        <v>5</v>
      </c>
      <c r="CG238">
        <v>4</v>
      </c>
      <c r="CH238">
        <v>6</v>
      </c>
      <c r="CI238">
        <v>6</v>
      </c>
      <c r="CJ238">
        <v>8</v>
      </c>
      <c r="CK238">
        <v>5</v>
      </c>
      <c r="CL238">
        <v>58</v>
      </c>
      <c r="CP238">
        <v>1181</v>
      </c>
      <c r="CQ238" t="s">
        <v>7368</v>
      </c>
      <c r="CR238" t="s">
        <v>783</v>
      </c>
      <c r="CS238" t="s">
        <v>7369</v>
      </c>
      <c r="CT238" t="s">
        <v>7370</v>
      </c>
      <c r="CU238" t="s">
        <v>7371</v>
      </c>
      <c r="CV238" t="s">
        <v>7372</v>
      </c>
      <c r="DA238" s="3">
        <v>818480</v>
      </c>
      <c r="DB238" s="3">
        <v>1180000</v>
      </c>
      <c r="DC238" s="3">
        <v>35742</v>
      </c>
      <c r="DD238" s="3">
        <v>62768</v>
      </c>
      <c r="DE238" s="3">
        <v>87162</v>
      </c>
      <c r="DF238" s="3">
        <v>319770</v>
      </c>
      <c r="DG238" s="3">
        <v>147630</v>
      </c>
      <c r="DH238" s="3">
        <v>1334700</v>
      </c>
      <c r="DI238" s="3">
        <v>969270</v>
      </c>
      <c r="DJ238" s="3">
        <v>1030500</v>
      </c>
      <c r="DK238" s="3">
        <v>839840</v>
      </c>
      <c r="DL238" s="3">
        <v>16255000</v>
      </c>
      <c r="DM238" s="3">
        <v>29466000</v>
      </c>
      <c r="DN238" s="3">
        <v>9449000</v>
      </c>
      <c r="DO238" s="3">
        <v>9293000</v>
      </c>
      <c r="DP238" s="3">
        <v>16544000</v>
      </c>
      <c r="DQ238" s="3">
        <v>14586000</v>
      </c>
      <c r="DR238" s="3">
        <v>10093000</v>
      </c>
      <c r="DS238" s="3">
        <v>18591000</v>
      </c>
      <c r="DT238" s="3">
        <v>18727000</v>
      </c>
      <c r="DU238" s="3">
        <v>16467000</v>
      </c>
      <c r="DV238" s="3">
        <v>15370000</v>
      </c>
    </row>
    <row r="239" spans="1:126" x14ac:dyDescent="0.25">
      <c r="A239" t="s">
        <v>11007</v>
      </c>
      <c r="B239" t="s">
        <v>12741</v>
      </c>
      <c r="C239" t="s">
        <v>14475</v>
      </c>
      <c r="D239" t="s">
        <v>3093</v>
      </c>
      <c r="E239" t="s">
        <v>3090</v>
      </c>
      <c r="F239" t="s">
        <v>3091</v>
      </c>
      <c r="G239" t="s">
        <v>3092</v>
      </c>
      <c r="H239" t="s">
        <v>3092</v>
      </c>
      <c r="I239" t="s">
        <v>3092</v>
      </c>
      <c r="J239">
        <v>3</v>
      </c>
      <c r="K239">
        <v>4</v>
      </c>
      <c r="L239">
        <v>4</v>
      </c>
      <c r="M239">
        <v>4</v>
      </c>
      <c r="N239">
        <v>1</v>
      </c>
      <c r="O239">
        <v>1</v>
      </c>
      <c r="P239">
        <v>1</v>
      </c>
      <c r="Q239">
        <v>0</v>
      </c>
      <c r="R239">
        <v>1</v>
      </c>
      <c r="S239">
        <v>2</v>
      </c>
      <c r="T239">
        <v>0</v>
      </c>
      <c r="U239">
        <v>3</v>
      </c>
      <c r="V239">
        <v>1</v>
      </c>
      <c r="W239">
        <v>2</v>
      </c>
      <c r="X239">
        <v>1</v>
      </c>
      <c r="Y239">
        <v>1</v>
      </c>
      <c r="Z239">
        <v>1</v>
      </c>
      <c r="AA239">
        <v>1</v>
      </c>
      <c r="AB239">
        <v>0</v>
      </c>
      <c r="AC239">
        <v>1</v>
      </c>
      <c r="AD239">
        <v>2</v>
      </c>
      <c r="AE239">
        <v>0</v>
      </c>
      <c r="AF239">
        <v>3</v>
      </c>
      <c r="AG239">
        <v>1</v>
      </c>
      <c r="AH239">
        <v>2</v>
      </c>
      <c r="AI239">
        <v>1</v>
      </c>
      <c r="AJ239">
        <v>1</v>
      </c>
      <c r="AK239">
        <v>1</v>
      </c>
      <c r="AL239">
        <v>1</v>
      </c>
      <c r="AM239">
        <v>0</v>
      </c>
      <c r="AN239">
        <v>1</v>
      </c>
      <c r="AO239">
        <v>2</v>
      </c>
      <c r="AP239">
        <v>0</v>
      </c>
      <c r="AQ239">
        <v>3</v>
      </c>
      <c r="AR239">
        <v>1</v>
      </c>
      <c r="AS239">
        <v>2</v>
      </c>
      <c r="AT239">
        <v>1</v>
      </c>
      <c r="AU239">
        <v>22.1</v>
      </c>
      <c r="AV239">
        <v>22.1</v>
      </c>
      <c r="AW239">
        <v>22.1</v>
      </c>
      <c r="AX239">
        <v>23.59</v>
      </c>
      <c r="AY239">
        <v>208</v>
      </c>
      <c r="AZ239" t="s">
        <v>3094</v>
      </c>
      <c r="BA239">
        <v>0</v>
      </c>
      <c r="BB239">
        <v>10.086</v>
      </c>
      <c r="BC239">
        <v>5.3</v>
      </c>
      <c r="BD239">
        <v>5.3</v>
      </c>
      <c r="BE239">
        <v>5.3</v>
      </c>
      <c r="BF239">
        <v>0</v>
      </c>
      <c r="BG239">
        <v>5.3</v>
      </c>
      <c r="BH239">
        <v>11.1</v>
      </c>
      <c r="BI239">
        <v>0</v>
      </c>
      <c r="BJ239">
        <v>16.8</v>
      </c>
      <c r="BK239">
        <v>5.3</v>
      </c>
      <c r="BL239">
        <v>10.6</v>
      </c>
      <c r="BM239">
        <v>5.3</v>
      </c>
      <c r="BN239">
        <v>88692000</v>
      </c>
      <c r="BO239">
        <v>8906100</v>
      </c>
      <c r="BP239">
        <v>10035000</v>
      </c>
      <c r="BQ239">
        <v>1617300</v>
      </c>
      <c r="BR239">
        <v>0</v>
      </c>
      <c r="BS239">
        <v>3923900</v>
      </c>
      <c r="BT239">
        <v>0</v>
      </c>
      <c r="BU239">
        <v>0</v>
      </c>
      <c r="BV239">
        <v>26360000</v>
      </c>
      <c r="BW239">
        <v>10110000</v>
      </c>
      <c r="BX239">
        <v>14338000</v>
      </c>
      <c r="BY239">
        <v>13401000</v>
      </c>
      <c r="BZ239">
        <v>6822500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2</v>
      </c>
      <c r="CG239">
        <v>0</v>
      </c>
      <c r="CH239">
        <v>3</v>
      </c>
      <c r="CI239">
        <v>3</v>
      </c>
      <c r="CJ239">
        <v>2</v>
      </c>
      <c r="CK239">
        <v>1</v>
      </c>
      <c r="CL239">
        <v>16</v>
      </c>
      <c r="CP239">
        <v>463</v>
      </c>
      <c r="CQ239" t="s">
        <v>3095</v>
      </c>
      <c r="CR239" t="s">
        <v>695</v>
      </c>
      <c r="CS239" t="s">
        <v>3096</v>
      </c>
      <c r="CT239" t="s">
        <v>3097</v>
      </c>
      <c r="CU239" t="s">
        <v>3098</v>
      </c>
      <c r="CV239" t="s">
        <v>3099</v>
      </c>
      <c r="DA239" s="3">
        <v>685080</v>
      </c>
      <c r="DB239" s="3">
        <v>771960</v>
      </c>
      <c r="DC239" s="3">
        <v>124410</v>
      </c>
      <c r="DD239" s="3">
        <v>0</v>
      </c>
      <c r="DE239" s="3">
        <v>301840</v>
      </c>
      <c r="DF239" s="3">
        <v>0</v>
      </c>
      <c r="DG239" s="3">
        <v>0</v>
      </c>
      <c r="DH239" s="3">
        <v>2027700</v>
      </c>
      <c r="DI239" s="3">
        <v>777720</v>
      </c>
      <c r="DJ239" s="3">
        <v>1102900</v>
      </c>
      <c r="DK239" s="3">
        <v>1030900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11841000</v>
      </c>
      <c r="DV239" s="3">
        <v>0</v>
      </c>
    </row>
    <row r="240" spans="1:126" x14ac:dyDescent="0.25">
      <c r="A240" t="s">
        <v>11090</v>
      </c>
      <c r="B240" t="s">
        <v>12824</v>
      </c>
      <c r="C240" t="s">
        <v>14558</v>
      </c>
      <c r="D240" t="s">
        <v>3631</v>
      </c>
      <c r="E240" t="s">
        <v>3630</v>
      </c>
      <c r="F240" t="s">
        <v>3630</v>
      </c>
      <c r="G240">
        <v>9</v>
      </c>
      <c r="H240">
        <v>4</v>
      </c>
      <c r="I240">
        <v>4</v>
      </c>
      <c r="J240">
        <v>1</v>
      </c>
      <c r="K240">
        <v>9</v>
      </c>
      <c r="L240">
        <v>4</v>
      </c>
      <c r="M240">
        <v>4</v>
      </c>
      <c r="N240">
        <v>3</v>
      </c>
      <c r="O240">
        <v>7</v>
      </c>
      <c r="P240">
        <v>1</v>
      </c>
      <c r="Q240">
        <v>5</v>
      </c>
      <c r="R240">
        <v>3</v>
      </c>
      <c r="S240">
        <v>3</v>
      </c>
      <c r="T240">
        <v>6</v>
      </c>
      <c r="U240">
        <v>8</v>
      </c>
      <c r="V240">
        <v>5</v>
      </c>
      <c r="W240">
        <v>6</v>
      </c>
      <c r="X240">
        <v>5</v>
      </c>
      <c r="Y240">
        <v>2</v>
      </c>
      <c r="Z240">
        <v>3</v>
      </c>
      <c r="AA240">
        <v>0</v>
      </c>
      <c r="AB240">
        <v>2</v>
      </c>
      <c r="AC240">
        <v>2</v>
      </c>
      <c r="AD240">
        <v>2</v>
      </c>
      <c r="AE240">
        <v>3</v>
      </c>
      <c r="AF240">
        <v>3</v>
      </c>
      <c r="AG240">
        <v>3</v>
      </c>
      <c r="AH240">
        <v>3</v>
      </c>
      <c r="AI240">
        <v>2</v>
      </c>
      <c r="AJ240">
        <v>2</v>
      </c>
      <c r="AK240">
        <v>3</v>
      </c>
      <c r="AL240">
        <v>0</v>
      </c>
      <c r="AM240">
        <v>2</v>
      </c>
      <c r="AN240">
        <v>2</v>
      </c>
      <c r="AO240">
        <v>2</v>
      </c>
      <c r="AP240">
        <v>3</v>
      </c>
      <c r="AQ240">
        <v>3</v>
      </c>
      <c r="AR240">
        <v>3</v>
      </c>
      <c r="AS240">
        <v>3</v>
      </c>
      <c r="AT240">
        <v>2</v>
      </c>
      <c r="AU240">
        <v>30.9</v>
      </c>
      <c r="AV240">
        <v>14.1</v>
      </c>
      <c r="AW240">
        <v>14.1</v>
      </c>
      <c r="AX240">
        <v>32.930999999999997</v>
      </c>
      <c r="AY240">
        <v>298</v>
      </c>
      <c r="AZ240">
        <v>298</v>
      </c>
      <c r="BA240">
        <v>0</v>
      </c>
      <c r="BB240">
        <v>6.7823000000000002</v>
      </c>
      <c r="BC240">
        <v>9.4</v>
      </c>
      <c r="BD240">
        <v>24.5</v>
      </c>
      <c r="BE240">
        <v>2.7</v>
      </c>
      <c r="BF240">
        <v>14.1</v>
      </c>
      <c r="BG240">
        <v>10.1</v>
      </c>
      <c r="BH240">
        <v>9.4</v>
      </c>
      <c r="BI240">
        <v>21.8</v>
      </c>
      <c r="BJ240">
        <v>27.9</v>
      </c>
      <c r="BK240">
        <v>16.399999999999999</v>
      </c>
      <c r="BL240">
        <v>21.8</v>
      </c>
      <c r="BM240">
        <v>15.4</v>
      </c>
      <c r="BN240">
        <v>136240000</v>
      </c>
      <c r="BO240">
        <v>8103400</v>
      </c>
      <c r="BP240">
        <v>26355000</v>
      </c>
      <c r="BQ240">
        <v>0</v>
      </c>
      <c r="BR240">
        <v>5278100</v>
      </c>
      <c r="BS240">
        <v>6288800</v>
      </c>
      <c r="BT240">
        <v>3739200</v>
      </c>
      <c r="BU240">
        <v>5017300</v>
      </c>
      <c r="BV240">
        <v>26254000</v>
      </c>
      <c r="BW240">
        <v>17505000</v>
      </c>
      <c r="BX240">
        <v>19292000</v>
      </c>
      <c r="BY240">
        <v>18404000</v>
      </c>
      <c r="BZ240">
        <v>6811900</v>
      </c>
      <c r="CA240">
        <v>2</v>
      </c>
      <c r="CB240">
        <v>4</v>
      </c>
      <c r="CC240">
        <v>0</v>
      </c>
      <c r="CD240">
        <v>2</v>
      </c>
      <c r="CE240">
        <v>2</v>
      </c>
      <c r="CF240">
        <v>2</v>
      </c>
      <c r="CG240">
        <v>3</v>
      </c>
      <c r="CH240">
        <v>3</v>
      </c>
      <c r="CI240">
        <v>3</v>
      </c>
      <c r="CJ240">
        <v>3</v>
      </c>
      <c r="CK240">
        <v>2</v>
      </c>
      <c r="CL240">
        <v>26</v>
      </c>
      <c r="CP240">
        <v>546</v>
      </c>
      <c r="CQ240" t="s">
        <v>3632</v>
      </c>
      <c r="CR240" t="s">
        <v>3633</v>
      </c>
      <c r="CS240" t="s">
        <v>3634</v>
      </c>
      <c r="CT240" t="s">
        <v>3635</v>
      </c>
      <c r="CU240" t="s">
        <v>3636</v>
      </c>
      <c r="CV240" t="s">
        <v>3637</v>
      </c>
      <c r="CW240">
        <v>239</v>
      </c>
      <c r="CY240">
        <v>282</v>
      </c>
      <c r="DA240" s="3">
        <v>405170</v>
      </c>
      <c r="DB240" s="3">
        <v>1317800</v>
      </c>
      <c r="DC240" s="3">
        <v>0</v>
      </c>
      <c r="DD240" s="3">
        <v>263900</v>
      </c>
      <c r="DE240" s="3">
        <v>314440</v>
      </c>
      <c r="DF240" s="3">
        <v>186960</v>
      </c>
      <c r="DG240" s="3">
        <v>250870</v>
      </c>
      <c r="DH240" s="3">
        <v>1312700</v>
      </c>
      <c r="DI240" s="3">
        <v>875250</v>
      </c>
      <c r="DJ240" s="3">
        <v>964610</v>
      </c>
      <c r="DK240" s="3">
        <v>920220</v>
      </c>
      <c r="DL240" s="3">
        <v>12746000</v>
      </c>
      <c r="DM240" s="3">
        <v>26581000</v>
      </c>
      <c r="DN240" s="3">
        <v>0</v>
      </c>
      <c r="DO240" s="3">
        <v>0</v>
      </c>
      <c r="DP240" s="3">
        <v>31659000</v>
      </c>
      <c r="DQ240" s="3">
        <v>15326000</v>
      </c>
      <c r="DR240" s="3">
        <v>12540000</v>
      </c>
      <c r="DS240" s="3">
        <v>23945000</v>
      </c>
      <c r="DT240" s="3">
        <v>13873000</v>
      </c>
      <c r="DU240" s="3">
        <v>12791000</v>
      </c>
      <c r="DV240" s="3">
        <v>18500000</v>
      </c>
    </row>
    <row r="241" spans="1:126" x14ac:dyDescent="0.25">
      <c r="A241" t="s">
        <v>10839</v>
      </c>
      <c r="B241" t="s">
        <v>12573</v>
      </c>
      <c r="C241" t="s">
        <v>14307</v>
      </c>
      <c r="D241" t="s">
        <v>1894</v>
      </c>
      <c r="E241" t="s">
        <v>1893</v>
      </c>
      <c r="F241" t="s">
        <v>1893</v>
      </c>
      <c r="G241">
        <v>16</v>
      </c>
      <c r="H241">
        <v>16</v>
      </c>
      <c r="I241">
        <v>16</v>
      </c>
      <c r="J241">
        <v>1</v>
      </c>
      <c r="K241">
        <v>16</v>
      </c>
      <c r="L241">
        <v>16</v>
      </c>
      <c r="M241">
        <v>16</v>
      </c>
      <c r="N241">
        <v>8</v>
      </c>
      <c r="O241">
        <v>6</v>
      </c>
      <c r="P241">
        <v>1</v>
      </c>
      <c r="Q241">
        <v>2</v>
      </c>
      <c r="R241">
        <v>1</v>
      </c>
      <c r="S241">
        <v>9</v>
      </c>
      <c r="T241">
        <v>8</v>
      </c>
      <c r="U241">
        <v>14</v>
      </c>
      <c r="V241">
        <v>5</v>
      </c>
      <c r="W241">
        <v>10</v>
      </c>
      <c r="X241">
        <v>8</v>
      </c>
      <c r="Y241">
        <v>8</v>
      </c>
      <c r="Z241">
        <v>6</v>
      </c>
      <c r="AA241">
        <v>1</v>
      </c>
      <c r="AB241">
        <v>2</v>
      </c>
      <c r="AC241">
        <v>1</v>
      </c>
      <c r="AD241">
        <v>9</v>
      </c>
      <c r="AE241">
        <v>8</v>
      </c>
      <c r="AF241">
        <v>14</v>
      </c>
      <c r="AG241">
        <v>5</v>
      </c>
      <c r="AH241">
        <v>10</v>
      </c>
      <c r="AI241">
        <v>8</v>
      </c>
      <c r="AJ241">
        <v>8</v>
      </c>
      <c r="AK241">
        <v>6</v>
      </c>
      <c r="AL241">
        <v>1</v>
      </c>
      <c r="AM241">
        <v>2</v>
      </c>
      <c r="AN241">
        <v>1</v>
      </c>
      <c r="AO241">
        <v>9</v>
      </c>
      <c r="AP241">
        <v>8</v>
      </c>
      <c r="AQ241">
        <v>14</v>
      </c>
      <c r="AR241">
        <v>5</v>
      </c>
      <c r="AS241">
        <v>10</v>
      </c>
      <c r="AT241">
        <v>8</v>
      </c>
      <c r="AU241">
        <v>33.4</v>
      </c>
      <c r="AV241">
        <v>33.4</v>
      </c>
      <c r="AW241">
        <v>33.4</v>
      </c>
      <c r="AX241">
        <v>57.058</v>
      </c>
      <c r="AY241">
        <v>509</v>
      </c>
      <c r="AZ241">
        <v>509</v>
      </c>
      <c r="BA241">
        <v>0</v>
      </c>
      <c r="BB241">
        <v>68.215000000000003</v>
      </c>
      <c r="BC241">
        <v>17.5</v>
      </c>
      <c r="BD241">
        <v>13.6</v>
      </c>
      <c r="BE241">
        <v>3.1</v>
      </c>
      <c r="BF241">
        <v>4.9000000000000004</v>
      </c>
      <c r="BG241">
        <v>2.9</v>
      </c>
      <c r="BH241">
        <v>21.4</v>
      </c>
      <c r="BI241">
        <v>21</v>
      </c>
      <c r="BJ241">
        <v>28.5</v>
      </c>
      <c r="BK241">
        <v>12.2</v>
      </c>
      <c r="BL241">
        <v>22.8</v>
      </c>
      <c r="BM241">
        <v>18.899999999999999</v>
      </c>
      <c r="BN241">
        <v>221940000</v>
      </c>
      <c r="BO241">
        <v>20179000</v>
      </c>
      <c r="BP241">
        <v>15086000</v>
      </c>
      <c r="BQ241">
        <v>492970</v>
      </c>
      <c r="BR241">
        <v>1624100</v>
      </c>
      <c r="BS241">
        <v>788200</v>
      </c>
      <c r="BT241">
        <v>19551000</v>
      </c>
      <c r="BU241">
        <v>20298000</v>
      </c>
      <c r="BV241">
        <v>80295000</v>
      </c>
      <c r="BW241">
        <v>9701300</v>
      </c>
      <c r="BX241">
        <v>28745000</v>
      </c>
      <c r="BY241">
        <v>25183000</v>
      </c>
      <c r="BZ241">
        <v>6725600</v>
      </c>
      <c r="CA241">
        <v>9</v>
      </c>
      <c r="CB241">
        <v>6</v>
      </c>
      <c r="CC241">
        <v>1</v>
      </c>
      <c r="CD241">
        <v>2</v>
      </c>
      <c r="CE241">
        <v>1</v>
      </c>
      <c r="CF241">
        <v>9</v>
      </c>
      <c r="CG241">
        <v>10</v>
      </c>
      <c r="CH241">
        <v>17</v>
      </c>
      <c r="CI241">
        <v>5</v>
      </c>
      <c r="CJ241">
        <v>10</v>
      </c>
      <c r="CK241">
        <v>10</v>
      </c>
      <c r="CL241">
        <v>80</v>
      </c>
      <c r="CP241">
        <v>289</v>
      </c>
      <c r="CQ241" t="s">
        <v>1895</v>
      </c>
      <c r="CR241" t="s">
        <v>1668</v>
      </c>
      <c r="CS241" t="s">
        <v>1896</v>
      </c>
      <c r="CT241" t="s">
        <v>1897</v>
      </c>
      <c r="CU241" t="s">
        <v>1898</v>
      </c>
      <c r="CV241" t="s">
        <v>1899</v>
      </c>
      <c r="DA241" s="3">
        <v>611490</v>
      </c>
      <c r="DB241" s="3">
        <v>457160</v>
      </c>
      <c r="DC241" s="3">
        <v>14938</v>
      </c>
      <c r="DD241" s="3">
        <v>49216</v>
      </c>
      <c r="DE241" s="3">
        <v>23885</v>
      </c>
      <c r="DF241" s="3">
        <v>592470</v>
      </c>
      <c r="DG241" s="3">
        <v>615080</v>
      </c>
      <c r="DH241" s="3">
        <v>2433200</v>
      </c>
      <c r="DI241" s="3">
        <v>293980</v>
      </c>
      <c r="DJ241" s="3">
        <v>871070</v>
      </c>
      <c r="DK241" s="3">
        <v>763120</v>
      </c>
      <c r="DL241" s="3">
        <v>21886000</v>
      </c>
      <c r="DM241" s="3">
        <v>21492000</v>
      </c>
      <c r="DN241" s="3">
        <v>0</v>
      </c>
      <c r="DO241" s="3">
        <v>10513000</v>
      </c>
      <c r="DP241" s="3">
        <v>0</v>
      </c>
      <c r="DQ241" s="3">
        <v>36764000</v>
      </c>
      <c r="DR241" s="3">
        <v>62409000</v>
      </c>
      <c r="DS241" s="3">
        <v>43447000</v>
      </c>
      <c r="DT241" s="3">
        <v>17601000</v>
      </c>
      <c r="DU241" s="3">
        <v>25499000</v>
      </c>
      <c r="DV241" s="3">
        <v>29274000</v>
      </c>
    </row>
    <row r="242" spans="1:126" x14ac:dyDescent="0.25">
      <c r="A242" t="s">
        <v>10889</v>
      </c>
      <c r="B242" t="s">
        <v>12623</v>
      </c>
      <c r="C242" t="s">
        <v>14357</v>
      </c>
      <c r="D242" t="s">
        <v>2298</v>
      </c>
      <c r="E242" t="s">
        <v>2297</v>
      </c>
      <c r="F242" t="s">
        <v>2297</v>
      </c>
      <c r="G242">
        <v>6</v>
      </c>
      <c r="H242">
        <v>6</v>
      </c>
      <c r="I242">
        <v>6</v>
      </c>
      <c r="J242">
        <v>1</v>
      </c>
      <c r="K242">
        <v>6</v>
      </c>
      <c r="L242">
        <v>6</v>
      </c>
      <c r="M242">
        <v>6</v>
      </c>
      <c r="N242">
        <v>4</v>
      </c>
      <c r="O242">
        <v>4</v>
      </c>
      <c r="P242">
        <v>1</v>
      </c>
      <c r="Q242">
        <v>2</v>
      </c>
      <c r="R242">
        <v>3</v>
      </c>
      <c r="S242">
        <v>4</v>
      </c>
      <c r="T242">
        <v>3</v>
      </c>
      <c r="U242">
        <v>6</v>
      </c>
      <c r="V242">
        <v>4</v>
      </c>
      <c r="W242">
        <v>4</v>
      </c>
      <c r="X242">
        <v>4</v>
      </c>
      <c r="Y242">
        <v>4</v>
      </c>
      <c r="Z242">
        <v>4</v>
      </c>
      <c r="AA242">
        <v>1</v>
      </c>
      <c r="AB242">
        <v>2</v>
      </c>
      <c r="AC242">
        <v>3</v>
      </c>
      <c r="AD242">
        <v>4</v>
      </c>
      <c r="AE242">
        <v>3</v>
      </c>
      <c r="AF242">
        <v>6</v>
      </c>
      <c r="AG242">
        <v>4</v>
      </c>
      <c r="AH242">
        <v>4</v>
      </c>
      <c r="AI242">
        <v>4</v>
      </c>
      <c r="AJ242">
        <v>4</v>
      </c>
      <c r="AK242">
        <v>4</v>
      </c>
      <c r="AL242">
        <v>1</v>
      </c>
      <c r="AM242">
        <v>2</v>
      </c>
      <c r="AN242">
        <v>3</v>
      </c>
      <c r="AO242">
        <v>4</v>
      </c>
      <c r="AP242">
        <v>3</v>
      </c>
      <c r="AQ242">
        <v>6</v>
      </c>
      <c r="AR242">
        <v>4</v>
      </c>
      <c r="AS242">
        <v>4</v>
      </c>
      <c r="AT242">
        <v>4</v>
      </c>
      <c r="AU242">
        <v>29.3</v>
      </c>
      <c r="AV242">
        <v>29.3</v>
      </c>
      <c r="AW242">
        <v>29.3</v>
      </c>
      <c r="AX242">
        <v>34.216000000000001</v>
      </c>
      <c r="AY242">
        <v>317</v>
      </c>
      <c r="AZ242">
        <v>317</v>
      </c>
      <c r="BA242">
        <v>0</v>
      </c>
      <c r="BB242">
        <v>171.86</v>
      </c>
      <c r="BC242">
        <v>15.8</v>
      </c>
      <c r="BD242">
        <v>20.5</v>
      </c>
      <c r="BE242">
        <v>3.2</v>
      </c>
      <c r="BF242">
        <v>7.3</v>
      </c>
      <c r="BG242">
        <v>17</v>
      </c>
      <c r="BH242">
        <v>20.5</v>
      </c>
      <c r="BI242">
        <v>17</v>
      </c>
      <c r="BJ242">
        <v>29.3</v>
      </c>
      <c r="BK242">
        <v>20.5</v>
      </c>
      <c r="BL242">
        <v>20.5</v>
      </c>
      <c r="BM242">
        <v>20.5</v>
      </c>
      <c r="BN242">
        <v>86862000</v>
      </c>
      <c r="BO242">
        <v>7977900</v>
      </c>
      <c r="BP242">
        <v>9069600</v>
      </c>
      <c r="BQ242">
        <v>487680</v>
      </c>
      <c r="BR242">
        <v>1306500</v>
      </c>
      <c r="BS242">
        <v>987860</v>
      </c>
      <c r="BT242">
        <v>3312600</v>
      </c>
      <c r="BU242">
        <v>4169500</v>
      </c>
      <c r="BV242">
        <v>27652000</v>
      </c>
      <c r="BW242">
        <v>7382200</v>
      </c>
      <c r="BX242">
        <v>15243000</v>
      </c>
      <c r="BY242">
        <v>9273400</v>
      </c>
      <c r="BZ242">
        <v>6681700</v>
      </c>
      <c r="CA242">
        <v>4</v>
      </c>
      <c r="CB242">
        <v>5</v>
      </c>
      <c r="CC242">
        <v>1</v>
      </c>
      <c r="CD242">
        <v>3</v>
      </c>
      <c r="CE242">
        <v>4</v>
      </c>
      <c r="CF242">
        <v>4</v>
      </c>
      <c r="CG242">
        <v>4</v>
      </c>
      <c r="CH242">
        <v>6</v>
      </c>
      <c r="CI242">
        <v>5</v>
      </c>
      <c r="CJ242">
        <v>4</v>
      </c>
      <c r="CK242">
        <v>4</v>
      </c>
      <c r="CL242">
        <v>44</v>
      </c>
      <c r="CP242">
        <v>343</v>
      </c>
      <c r="CQ242" t="s">
        <v>2299</v>
      </c>
      <c r="CR242" t="s">
        <v>576</v>
      </c>
      <c r="CS242" t="s">
        <v>2300</v>
      </c>
      <c r="CT242" t="s">
        <v>2301</v>
      </c>
      <c r="CU242" t="s">
        <v>2302</v>
      </c>
      <c r="CV242" t="s">
        <v>2303</v>
      </c>
      <c r="DA242" s="3">
        <v>613680</v>
      </c>
      <c r="DB242" s="3">
        <v>697660</v>
      </c>
      <c r="DC242" s="3">
        <v>37514</v>
      </c>
      <c r="DD242" s="3">
        <v>100500</v>
      </c>
      <c r="DE242" s="3">
        <v>75989</v>
      </c>
      <c r="DF242" s="3">
        <v>254810</v>
      </c>
      <c r="DG242" s="3">
        <v>320730</v>
      </c>
      <c r="DH242" s="3">
        <v>2127100</v>
      </c>
      <c r="DI242" s="3">
        <v>567860</v>
      </c>
      <c r="DJ242" s="3">
        <v>1172500</v>
      </c>
      <c r="DK242" s="3">
        <v>713340</v>
      </c>
      <c r="DL242" s="3">
        <v>7349200</v>
      </c>
      <c r="DM242" s="3">
        <v>8718600</v>
      </c>
      <c r="DN242" s="3">
        <v>0</v>
      </c>
      <c r="DO242" s="3">
        <v>5457800</v>
      </c>
      <c r="DP242" s="3">
        <v>9235500</v>
      </c>
      <c r="DQ242" s="3">
        <v>7458200</v>
      </c>
      <c r="DR242" s="3">
        <v>11435000</v>
      </c>
      <c r="DS242" s="3">
        <v>18652000</v>
      </c>
      <c r="DT242" s="3">
        <v>9897900</v>
      </c>
      <c r="DU242" s="3">
        <v>11482000</v>
      </c>
      <c r="DV242" s="3">
        <v>8646100</v>
      </c>
    </row>
    <row r="243" spans="1:126" x14ac:dyDescent="0.25">
      <c r="A243" t="s">
        <v>11579</v>
      </c>
      <c r="B243" t="s">
        <v>13313</v>
      </c>
      <c r="C243" t="s">
        <v>15047</v>
      </c>
      <c r="D243" t="s">
        <v>6589</v>
      </c>
      <c r="E243" t="s">
        <v>6588</v>
      </c>
      <c r="F243" t="s">
        <v>6588</v>
      </c>
      <c r="G243">
        <v>6</v>
      </c>
      <c r="H243">
        <v>6</v>
      </c>
      <c r="I243">
        <v>6</v>
      </c>
      <c r="J243">
        <v>1</v>
      </c>
      <c r="K243">
        <v>6</v>
      </c>
      <c r="L243">
        <v>6</v>
      </c>
      <c r="M243">
        <v>6</v>
      </c>
      <c r="N243">
        <v>0</v>
      </c>
      <c r="O243">
        <v>4</v>
      </c>
      <c r="P243">
        <v>1</v>
      </c>
      <c r="Q243">
        <v>2</v>
      </c>
      <c r="R243">
        <v>1</v>
      </c>
      <c r="S243">
        <v>3</v>
      </c>
      <c r="T243">
        <v>2</v>
      </c>
      <c r="U243">
        <v>2</v>
      </c>
      <c r="V243">
        <v>5</v>
      </c>
      <c r="W243">
        <v>2</v>
      </c>
      <c r="X243">
        <v>3</v>
      </c>
      <c r="Y243">
        <v>0</v>
      </c>
      <c r="Z243">
        <v>4</v>
      </c>
      <c r="AA243">
        <v>1</v>
      </c>
      <c r="AB243">
        <v>2</v>
      </c>
      <c r="AC243">
        <v>1</v>
      </c>
      <c r="AD243">
        <v>3</v>
      </c>
      <c r="AE243">
        <v>2</v>
      </c>
      <c r="AF243">
        <v>2</v>
      </c>
      <c r="AG243">
        <v>5</v>
      </c>
      <c r="AH243">
        <v>2</v>
      </c>
      <c r="AI243">
        <v>3</v>
      </c>
      <c r="AJ243">
        <v>0</v>
      </c>
      <c r="AK243">
        <v>4</v>
      </c>
      <c r="AL243">
        <v>1</v>
      </c>
      <c r="AM243">
        <v>2</v>
      </c>
      <c r="AN243">
        <v>1</v>
      </c>
      <c r="AO243">
        <v>3</v>
      </c>
      <c r="AP243">
        <v>2</v>
      </c>
      <c r="AQ243">
        <v>2</v>
      </c>
      <c r="AR243">
        <v>5</v>
      </c>
      <c r="AS243">
        <v>2</v>
      </c>
      <c r="AT243">
        <v>3</v>
      </c>
      <c r="AU243">
        <v>27.8</v>
      </c>
      <c r="AV243">
        <v>27.8</v>
      </c>
      <c r="AW243">
        <v>27.8</v>
      </c>
      <c r="AX243">
        <v>22.591000000000001</v>
      </c>
      <c r="AY243">
        <v>194</v>
      </c>
      <c r="AZ243">
        <v>194</v>
      </c>
      <c r="BA243">
        <v>0</v>
      </c>
      <c r="BB243">
        <v>7.4779</v>
      </c>
      <c r="BC243">
        <v>0</v>
      </c>
      <c r="BD243">
        <v>16</v>
      </c>
      <c r="BE243">
        <v>3.6</v>
      </c>
      <c r="BF243">
        <v>8.8000000000000007</v>
      </c>
      <c r="BG243">
        <v>4.0999999999999996</v>
      </c>
      <c r="BH243">
        <v>12.4</v>
      </c>
      <c r="BI243">
        <v>7.7</v>
      </c>
      <c r="BJ243">
        <v>8.1999999999999993</v>
      </c>
      <c r="BK243">
        <v>23.7</v>
      </c>
      <c r="BL243">
        <v>11.3</v>
      </c>
      <c r="BM243">
        <v>11.3</v>
      </c>
      <c r="BN243">
        <v>72826000</v>
      </c>
      <c r="BO243">
        <v>0</v>
      </c>
      <c r="BP243">
        <v>8318700</v>
      </c>
      <c r="BQ243">
        <v>449420</v>
      </c>
      <c r="BR243">
        <v>2893500</v>
      </c>
      <c r="BS243">
        <v>0</v>
      </c>
      <c r="BT243">
        <v>3457700</v>
      </c>
      <c r="BU243">
        <v>3466400</v>
      </c>
      <c r="BV243">
        <v>13091000</v>
      </c>
      <c r="BW243">
        <v>16776000</v>
      </c>
      <c r="BX243">
        <v>9377100</v>
      </c>
      <c r="BY243">
        <v>14996000</v>
      </c>
      <c r="BZ243">
        <v>6620500</v>
      </c>
      <c r="CA243">
        <v>0</v>
      </c>
      <c r="CB243">
        <v>4</v>
      </c>
      <c r="CC243">
        <v>1</v>
      </c>
      <c r="CD243">
        <v>2</v>
      </c>
      <c r="CE243">
        <v>1</v>
      </c>
      <c r="CF243">
        <v>3</v>
      </c>
      <c r="CG243">
        <v>2</v>
      </c>
      <c r="CH243">
        <v>3</v>
      </c>
      <c r="CI243">
        <v>6</v>
      </c>
      <c r="CJ243">
        <v>2</v>
      </c>
      <c r="CK243">
        <v>3</v>
      </c>
      <c r="CL243">
        <v>27</v>
      </c>
      <c r="CP243">
        <v>1030</v>
      </c>
      <c r="CQ243" t="s">
        <v>6590</v>
      </c>
      <c r="CR243" t="s">
        <v>576</v>
      </c>
      <c r="CS243" t="s">
        <v>6591</v>
      </c>
      <c r="CT243" t="s">
        <v>6592</v>
      </c>
      <c r="CU243" t="s">
        <v>6593</v>
      </c>
      <c r="CV243" t="s">
        <v>6594</v>
      </c>
      <c r="DA243" s="3">
        <v>0</v>
      </c>
      <c r="DB243" s="3">
        <v>756240</v>
      </c>
      <c r="DC243" s="3">
        <v>40857</v>
      </c>
      <c r="DD243" s="3">
        <v>263040</v>
      </c>
      <c r="DE243" s="3">
        <v>0</v>
      </c>
      <c r="DF243" s="3">
        <v>314340</v>
      </c>
      <c r="DG243" s="3">
        <v>315130</v>
      </c>
      <c r="DH243" s="3">
        <v>1190100</v>
      </c>
      <c r="DI243" s="3">
        <v>1525100</v>
      </c>
      <c r="DJ243" s="3">
        <v>852460</v>
      </c>
      <c r="DK243" s="3">
        <v>1363300</v>
      </c>
      <c r="DL243" s="3">
        <v>0</v>
      </c>
      <c r="DM243" s="3">
        <v>9726100</v>
      </c>
      <c r="DN243" s="3">
        <v>0</v>
      </c>
      <c r="DO243" s="3">
        <v>0</v>
      </c>
      <c r="DP243" s="3">
        <v>0</v>
      </c>
      <c r="DQ243" s="3">
        <v>7506900</v>
      </c>
      <c r="DR243" s="3">
        <v>15530000</v>
      </c>
      <c r="DS243" s="3">
        <v>14214000</v>
      </c>
      <c r="DT243" s="3">
        <v>8630500</v>
      </c>
      <c r="DU243" s="3">
        <v>11048000</v>
      </c>
      <c r="DV243" s="3">
        <v>10729000</v>
      </c>
    </row>
    <row r="244" spans="1:126" x14ac:dyDescent="0.25">
      <c r="A244" t="s">
        <v>10660</v>
      </c>
      <c r="B244" t="s">
        <v>12394</v>
      </c>
      <c r="C244" t="s">
        <v>14128</v>
      </c>
      <c r="D244" t="s">
        <v>740</v>
      </c>
      <c r="E244" t="s">
        <v>739</v>
      </c>
      <c r="F244" t="s">
        <v>739</v>
      </c>
      <c r="G244">
        <v>12</v>
      </c>
      <c r="H244">
        <v>12</v>
      </c>
      <c r="I244">
        <v>10</v>
      </c>
      <c r="J244">
        <v>1</v>
      </c>
      <c r="K244">
        <v>12</v>
      </c>
      <c r="L244">
        <v>12</v>
      </c>
      <c r="M244">
        <v>10</v>
      </c>
      <c r="N244">
        <v>6</v>
      </c>
      <c r="O244">
        <v>3</v>
      </c>
      <c r="P244">
        <v>0</v>
      </c>
      <c r="Q244">
        <v>2</v>
      </c>
      <c r="R244">
        <v>1</v>
      </c>
      <c r="S244">
        <v>8</v>
      </c>
      <c r="T244">
        <v>8</v>
      </c>
      <c r="U244">
        <v>12</v>
      </c>
      <c r="V244">
        <v>7</v>
      </c>
      <c r="W244">
        <v>6</v>
      </c>
      <c r="X244">
        <v>6</v>
      </c>
      <c r="Y244">
        <v>6</v>
      </c>
      <c r="Z244">
        <v>3</v>
      </c>
      <c r="AA244">
        <v>0</v>
      </c>
      <c r="AB244">
        <v>2</v>
      </c>
      <c r="AC244">
        <v>1</v>
      </c>
      <c r="AD244">
        <v>8</v>
      </c>
      <c r="AE244">
        <v>8</v>
      </c>
      <c r="AF244">
        <v>12</v>
      </c>
      <c r="AG244">
        <v>7</v>
      </c>
      <c r="AH244">
        <v>6</v>
      </c>
      <c r="AI244">
        <v>6</v>
      </c>
      <c r="AJ244">
        <v>6</v>
      </c>
      <c r="AK244">
        <v>3</v>
      </c>
      <c r="AL244">
        <v>0</v>
      </c>
      <c r="AM244">
        <v>2</v>
      </c>
      <c r="AN244">
        <v>1</v>
      </c>
      <c r="AO244">
        <v>8</v>
      </c>
      <c r="AP244">
        <v>8</v>
      </c>
      <c r="AQ244">
        <v>10</v>
      </c>
      <c r="AR244">
        <v>6</v>
      </c>
      <c r="AS244">
        <v>6</v>
      </c>
      <c r="AT244">
        <v>6</v>
      </c>
      <c r="AU244">
        <v>33.200000000000003</v>
      </c>
      <c r="AV244">
        <v>33.200000000000003</v>
      </c>
      <c r="AW244">
        <v>28.5</v>
      </c>
      <c r="AX244">
        <v>62.277000000000001</v>
      </c>
      <c r="AY244">
        <v>572</v>
      </c>
      <c r="AZ244">
        <v>572</v>
      </c>
      <c r="BA244">
        <v>0</v>
      </c>
      <c r="BB244">
        <v>39.045000000000002</v>
      </c>
      <c r="BC244">
        <v>15.6</v>
      </c>
      <c r="BD244">
        <v>6.8</v>
      </c>
      <c r="BE244">
        <v>0</v>
      </c>
      <c r="BF244">
        <v>4.9000000000000004</v>
      </c>
      <c r="BG244">
        <v>1.7</v>
      </c>
      <c r="BH244">
        <v>21</v>
      </c>
      <c r="BI244">
        <v>21</v>
      </c>
      <c r="BJ244">
        <v>33.200000000000003</v>
      </c>
      <c r="BK244">
        <v>21.5</v>
      </c>
      <c r="BL244">
        <v>14.5</v>
      </c>
      <c r="BM244">
        <v>15</v>
      </c>
      <c r="BN244">
        <v>205190000</v>
      </c>
      <c r="BO244">
        <v>14838000</v>
      </c>
      <c r="BP244">
        <v>4328700</v>
      </c>
      <c r="BQ244">
        <v>0</v>
      </c>
      <c r="BR244">
        <v>589900</v>
      </c>
      <c r="BS244">
        <v>792790</v>
      </c>
      <c r="BT244">
        <v>23013000</v>
      </c>
      <c r="BU244">
        <v>17252000</v>
      </c>
      <c r="BV244">
        <v>91176000</v>
      </c>
      <c r="BW244">
        <v>18509000</v>
      </c>
      <c r="BX244">
        <v>17051000</v>
      </c>
      <c r="BY244">
        <v>17636000</v>
      </c>
      <c r="BZ244">
        <v>6618900</v>
      </c>
      <c r="CA244">
        <v>7</v>
      </c>
      <c r="CB244">
        <v>3</v>
      </c>
      <c r="CC244">
        <v>0</v>
      </c>
      <c r="CD244">
        <v>2</v>
      </c>
      <c r="CE244">
        <v>1</v>
      </c>
      <c r="CF244">
        <v>10</v>
      </c>
      <c r="CG244">
        <v>7</v>
      </c>
      <c r="CH244">
        <v>18</v>
      </c>
      <c r="CI244">
        <v>7</v>
      </c>
      <c r="CJ244">
        <v>8</v>
      </c>
      <c r="CK244">
        <v>10</v>
      </c>
      <c r="CL244">
        <v>73</v>
      </c>
      <c r="CP244">
        <v>107</v>
      </c>
      <c r="CQ244" t="s">
        <v>741</v>
      </c>
      <c r="CR244" t="s">
        <v>742</v>
      </c>
      <c r="CS244" t="s">
        <v>743</v>
      </c>
      <c r="CT244" t="s">
        <v>744</v>
      </c>
      <c r="CU244" t="s">
        <v>745</v>
      </c>
      <c r="CV244" t="s">
        <v>746</v>
      </c>
      <c r="DA244" s="3">
        <v>478650</v>
      </c>
      <c r="DB244" s="3">
        <v>139630</v>
      </c>
      <c r="DC244" s="3">
        <v>0</v>
      </c>
      <c r="DD244" s="3">
        <v>19029</v>
      </c>
      <c r="DE244" s="3">
        <v>25574</v>
      </c>
      <c r="DF244" s="3">
        <v>742350</v>
      </c>
      <c r="DG244" s="3">
        <v>556510</v>
      </c>
      <c r="DH244" s="3">
        <v>2941200</v>
      </c>
      <c r="DI244" s="3">
        <v>597070</v>
      </c>
      <c r="DJ244" s="3">
        <v>550030</v>
      </c>
      <c r="DK244" s="3">
        <v>568910</v>
      </c>
      <c r="DL244" s="3">
        <v>18134000</v>
      </c>
      <c r="DM244" s="3">
        <v>7572000</v>
      </c>
      <c r="DN244" s="3">
        <v>0</v>
      </c>
      <c r="DO244" s="3">
        <v>0</v>
      </c>
      <c r="DP244" s="3">
        <v>0</v>
      </c>
      <c r="DQ244" s="3">
        <v>52839000</v>
      </c>
      <c r="DR244" s="3">
        <v>46598000</v>
      </c>
      <c r="DS244" s="3">
        <v>59292000</v>
      </c>
      <c r="DT244" s="3">
        <v>20315000</v>
      </c>
      <c r="DU244" s="3">
        <v>18564000</v>
      </c>
      <c r="DV244" s="3">
        <v>19053000</v>
      </c>
    </row>
    <row r="245" spans="1:126" x14ac:dyDescent="0.25">
      <c r="A245" t="s">
        <v>11833</v>
      </c>
      <c r="B245" t="s">
        <v>13567</v>
      </c>
      <c r="C245" t="s">
        <v>15301</v>
      </c>
      <c r="D245" t="s">
        <v>7850</v>
      </c>
      <c r="E245" t="s">
        <v>7849</v>
      </c>
      <c r="F245" t="s">
        <v>7849</v>
      </c>
      <c r="G245">
        <v>8</v>
      </c>
      <c r="H245">
        <v>8</v>
      </c>
      <c r="I245">
        <v>8</v>
      </c>
      <c r="J245">
        <v>1</v>
      </c>
      <c r="K245">
        <v>8</v>
      </c>
      <c r="L245">
        <v>8</v>
      </c>
      <c r="M245">
        <v>8</v>
      </c>
      <c r="N245">
        <v>6</v>
      </c>
      <c r="O245">
        <v>3</v>
      </c>
      <c r="P245">
        <v>0</v>
      </c>
      <c r="Q245">
        <v>0</v>
      </c>
      <c r="R245">
        <v>0</v>
      </c>
      <c r="S245">
        <v>6</v>
      </c>
      <c r="T245">
        <v>0</v>
      </c>
      <c r="U245">
        <v>7</v>
      </c>
      <c r="V245">
        <v>6</v>
      </c>
      <c r="W245">
        <v>5</v>
      </c>
      <c r="X245">
        <v>2</v>
      </c>
      <c r="Y245">
        <v>6</v>
      </c>
      <c r="Z245">
        <v>3</v>
      </c>
      <c r="AA245">
        <v>0</v>
      </c>
      <c r="AB245">
        <v>0</v>
      </c>
      <c r="AC245">
        <v>0</v>
      </c>
      <c r="AD245">
        <v>6</v>
      </c>
      <c r="AE245">
        <v>0</v>
      </c>
      <c r="AF245">
        <v>7</v>
      </c>
      <c r="AG245">
        <v>6</v>
      </c>
      <c r="AH245">
        <v>5</v>
      </c>
      <c r="AI245">
        <v>2</v>
      </c>
      <c r="AJ245">
        <v>6</v>
      </c>
      <c r="AK245">
        <v>3</v>
      </c>
      <c r="AL245">
        <v>0</v>
      </c>
      <c r="AM245">
        <v>0</v>
      </c>
      <c r="AN245">
        <v>0</v>
      </c>
      <c r="AO245">
        <v>6</v>
      </c>
      <c r="AP245">
        <v>0</v>
      </c>
      <c r="AQ245">
        <v>7</v>
      </c>
      <c r="AR245">
        <v>6</v>
      </c>
      <c r="AS245">
        <v>5</v>
      </c>
      <c r="AT245">
        <v>2</v>
      </c>
      <c r="AU245">
        <v>20.7</v>
      </c>
      <c r="AV245">
        <v>20.7</v>
      </c>
      <c r="AW245">
        <v>20.7</v>
      </c>
      <c r="AX245">
        <v>53.14</v>
      </c>
      <c r="AY245">
        <v>468</v>
      </c>
      <c r="AZ245">
        <v>468</v>
      </c>
      <c r="BA245">
        <v>0</v>
      </c>
      <c r="BB245">
        <v>17.085000000000001</v>
      </c>
      <c r="BC245">
        <v>14.7</v>
      </c>
      <c r="BD245">
        <v>10.3</v>
      </c>
      <c r="BE245">
        <v>0</v>
      </c>
      <c r="BF245">
        <v>0</v>
      </c>
      <c r="BG245">
        <v>0</v>
      </c>
      <c r="BH245">
        <v>15</v>
      </c>
      <c r="BI245">
        <v>0</v>
      </c>
      <c r="BJ245">
        <v>20.7</v>
      </c>
      <c r="BK245">
        <v>14.3</v>
      </c>
      <c r="BL245">
        <v>12.2</v>
      </c>
      <c r="BM245">
        <v>6.8</v>
      </c>
      <c r="BN245">
        <v>145240000</v>
      </c>
      <c r="BO245">
        <v>22167000</v>
      </c>
      <c r="BP245">
        <v>13002000</v>
      </c>
      <c r="BQ245">
        <v>0</v>
      </c>
      <c r="BR245">
        <v>0</v>
      </c>
      <c r="BS245">
        <v>0</v>
      </c>
      <c r="BT245">
        <v>13567000</v>
      </c>
      <c r="BU245">
        <v>0</v>
      </c>
      <c r="BV245">
        <v>41140000</v>
      </c>
      <c r="BW245">
        <v>19672000</v>
      </c>
      <c r="BX245">
        <v>30952000</v>
      </c>
      <c r="BY245">
        <v>4739100</v>
      </c>
      <c r="BZ245">
        <v>6601700</v>
      </c>
      <c r="CA245">
        <v>8</v>
      </c>
      <c r="CB245">
        <v>4</v>
      </c>
      <c r="CC245">
        <v>0</v>
      </c>
      <c r="CD245">
        <v>0</v>
      </c>
      <c r="CE245">
        <v>0</v>
      </c>
      <c r="CF245">
        <v>9</v>
      </c>
      <c r="CG245">
        <v>0</v>
      </c>
      <c r="CH245">
        <v>9</v>
      </c>
      <c r="CI245">
        <v>8</v>
      </c>
      <c r="CJ245">
        <v>6</v>
      </c>
      <c r="CK245">
        <v>2</v>
      </c>
      <c r="CL245">
        <v>46</v>
      </c>
      <c r="CP245">
        <v>1280</v>
      </c>
      <c r="CQ245" t="s">
        <v>7851</v>
      </c>
      <c r="CR245" t="s">
        <v>783</v>
      </c>
      <c r="CS245" t="s">
        <v>7852</v>
      </c>
      <c r="CT245" t="s">
        <v>7853</v>
      </c>
      <c r="CU245" t="s">
        <v>7854</v>
      </c>
      <c r="CV245" t="s">
        <v>7855</v>
      </c>
      <c r="DA245" s="3">
        <v>1007600</v>
      </c>
      <c r="DB245" s="3">
        <v>591010</v>
      </c>
      <c r="DC245" s="3">
        <v>0</v>
      </c>
      <c r="DD245" s="3">
        <v>0</v>
      </c>
      <c r="DE245" s="3">
        <v>0</v>
      </c>
      <c r="DF245" s="3">
        <v>616690</v>
      </c>
      <c r="DG245" s="3">
        <v>0</v>
      </c>
      <c r="DH245" s="3">
        <v>1870000</v>
      </c>
      <c r="DI245" s="3">
        <v>894160</v>
      </c>
      <c r="DJ245" s="3">
        <v>1406900</v>
      </c>
      <c r="DK245" s="3">
        <v>215410</v>
      </c>
      <c r="DL245" s="3">
        <v>16313000</v>
      </c>
      <c r="DM245" s="3">
        <v>18551000</v>
      </c>
      <c r="DN245" s="3">
        <v>0</v>
      </c>
      <c r="DO245" s="3">
        <v>0</v>
      </c>
      <c r="DP245" s="3">
        <v>0</v>
      </c>
      <c r="DQ245" s="3">
        <v>27534000</v>
      </c>
      <c r="DR245" s="3">
        <v>0</v>
      </c>
      <c r="DS245" s="3">
        <v>27148000</v>
      </c>
      <c r="DT245" s="3">
        <v>18590000</v>
      </c>
      <c r="DU245" s="3">
        <v>27935000</v>
      </c>
      <c r="DV245" s="3">
        <v>11273000</v>
      </c>
    </row>
    <row r="246" spans="1:126" x14ac:dyDescent="0.25">
      <c r="A246" t="s">
        <v>11141</v>
      </c>
      <c r="B246" t="s">
        <v>12875</v>
      </c>
      <c r="C246" t="s">
        <v>14609</v>
      </c>
      <c r="D246" t="s">
        <v>3982</v>
      </c>
      <c r="E246" t="s">
        <v>3981</v>
      </c>
      <c r="F246" t="s">
        <v>3981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0</v>
      </c>
      <c r="Q246">
        <v>1</v>
      </c>
      <c r="R246">
        <v>0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1</v>
      </c>
      <c r="Z246">
        <v>1</v>
      </c>
      <c r="AA246">
        <v>0</v>
      </c>
      <c r="AB246">
        <v>1</v>
      </c>
      <c r="AC246">
        <v>0</v>
      </c>
      <c r="AD246">
        <v>1</v>
      </c>
      <c r="AE246">
        <v>1</v>
      </c>
      <c r="AF246">
        <v>1</v>
      </c>
      <c r="AG246">
        <v>1</v>
      </c>
      <c r="AH246">
        <v>1</v>
      </c>
      <c r="AI246">
        <v>1</v>
      </c>
      <c r="AJ246">
        <v>1</v>
      </c>
      <c r="AK246">
        <v>1</v>
      </c>
      <c r="AL246">
        <v>0</v>
      </c>
      <c r="AM246">
        <v>1</v>
      </c>
      <c r="AN246">
        <v>0</v>
      </c>
      <c r="AO246">
        <v>1</v>
      </c>
      <c r="AP246">
        <v>1</v>
      </c>
      <c r="AQ246">
        <v>1</v>
      </c>
      <c r="AR246">
        <v>1</v>
      </c>
      <c r="AS246">
        <v>1</v>
      </c>
      <c r="AT246">
        <v>1</v>
      </c>
      <c r="AU246">
        <v>10.1</v>
      </c>
      <c r="AV246">
        <v>10.1</v>
      </c>
      <c r="AW246">
        <v>10.1</v>
      </c>
      <c r="AX246">
        <v>9.0787999999999993</v>
      </c>
      <c r="AY246">
        <v>79</v>
      </c>
      <c r="AZ246">
        <v>79</v>
      </c>
      <c r="BA246">
        <v>8.0972000000000006E-3</v>
      </c>
      <c r="BB246">
        <v>1.6487000000000001</v>
      </c>
      <c r="BC246">
        <v>10.1</v>
      </c>
      <c r="BD246">
        <v>10.1</v>
      </c>
      <c r="BE246">
        <v>0</v>
      </c>
      <c r="BF246">
        <v>10.1</v>
      </c>
      <c r="BG246">
        <v>0</v>
      </c>
      <c r="BH246">
        <v>10.1</v>
      </c>
      <c r="BI246">
        <v>10.1</v>
      </c>
      <c r="BJ246">
        <v>10.1</v>
      </c>
      <c r="BK246">
        <v>10.1</v>
      </c>
      <c r="BL246">
        <v>10.1</v>
      </c>
      <c r="BM246">
        <v>10.1</v>
      </c>
      <c r="BN246">
        <v>13156000</v>
      </c>
      <c r="BO246">
        <v>1396900</v>
      </c>
      <c r="BP246">
        <v>1649800</v>
      </c>
      <c r="BQ246">
        <v>0</v>
      </c>
      <c r="BR246">
        <v>602720</v>
      </c>
      <c r="BS246">
        <v>0</v>
      </c>
      <c r="BT246">
        <v>465150</v>
      </c>
      <c r="BU246">
        <v>320970</v>
      </c>
      <c r="BV246">
        <v>2635000</v>
      </c>
      <c r="BW246">
        <v>2482700</v>
      </c>
      <c r="BX246">
        <v>2017300</v>
      </c>
      <c r="BY246">
        <v>1585200</v>
      </c>
      <c r="BZ246">
        <v>6577900</v>
      </c>
      <c r="CA246">
        <v>1</v>
      </c>
      <c r="CB246">
        <v>1</v>
      </c>
      <c r="CC246">
        <v>0</v>
      </c>
      <c r="CD246">
        <v>2</v>
      </c>
      <c r="CE246">
        <v>0</v>
      </c>
      <c r="CF246">
        <v>1</v>
      </c>
      <c r="CG246">
        <v>1</v>
      </c>
      <c r="CH246">
        <v>1</v>
      </c>
      <c r="CI246">
        <v>1</v>
      </c>
      <c r="CJ246">
        <v>1</v>
      </c>
      <c r="CK246">
        <v>1</v>
      </c>
      <c r="CL246">
        <v>10</v>
      </c>
      <c r="CP246">
        <v>598</v>
      </c>
      <c r="CQ246">
        <v>4987</v>
      </c>
      <c r="CR246" t="b">
        <v>1</v>
      </c>
      <c r="CS246" t="s">
        <v>3983</v>
      </c>
      <c r="CT246" t="s">
        <v>3984</v>
      </c>
      <c r="CU246" t="s">
        <v>3985</v>
      </c>
      <c r="CV246">
        <v>36120</v>
      </c>
      <c r="CW246">
        <v>271</v>
      </c>
      <c r="CY246">
        <v>1</v>
      </c>
      <c r="DA246" s="3">
        <v>698470</v>
      </c>
      <c r="DB246" s="3">
        <v>824900</v>
      </c>
      <c r="DC246" s="3">
        <v>0</v>
      </c>
      <c r="DD246" s="3">
        <v>301360</v>
      </c>
      <c r="DE246" s="3">
        <v>0</v>
      </c>
      <c r="DF246" s="3">
        <v>232580</v>
      </c>
      <c r="DG246" s="3">
        <v>160490</v>
      </c>
      <c r="DH246" s="3">
        <v>1317500</v>
      </c>
      <c r="DI246" s="3">
        <v>1241300</v>
      </c>
      <c r="DJ246" s="3">
        <v>1008600</v>
      </c>
      <c r="DK246" s="3">
        <v>792620</v>
      </c>
      <c r="DL246" s="3">
        <v>0</v>
      </c>
      <c r="DM246" s="3">
        <v>0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1685300</v>
      </c>
    </row>
    <row r="247" spans="1:126" x14ac:dyDescent="0.25">
      <c r="A247" t="s">
        <v>11224</v>
      </c>
      <c r="B247" t="s">
        <v>12958</v>
      </c>
      <c r="C247" t="s">
        <v>14692</v>
      </c>
      <c r="D247" t="s">
        <v>4555</v>
      </c>
      <c r="E247" t="s">
        <v>4554</v>
      </c>
      <c r="F247" t="s">
        <v>4554</v>
      </c>
      <c r="G247">
        <v>4</v>
      </c>
      <c r="H247">
        <v>4</v>
      </c>
      <c r="I247">
        <v>4</v>
      </c>
      <c r="J247">
        <v>1</v>
      </c>
      <c r="K247">
        <v>4</v>
      </c>
      <c r="L247">
        <v>4</v>
      </c>
      <c r="M247">
        <v>4</v>
      </c>
      <c r="N247">
        <v>3</v>
      </c>
      <c r="O247">
        <v>1</v>
      </c>
      <c r="P247">
        <v>0</v>
      </c>
      <c r="Q247">
        <v>1</v>
      </c>
      <c r="R247">
        <v>1</v>
      </c>
      <c r="S247">
        <v>3</v>
      </c>
      <c r="T247">
        <v>3</v>
      </c>
      <c r="U247">
        <v>4</v>
      </c>
      <c r="V247">
        <v>4</v>
      </c>
      <c r="W247">
        <v>1</v>
      </c>
      <c r="X247">
        <v>4</v>
      </c>
      <c r="Y247">
        <v>3</v>
      </c>
      <c r="Z247">
        <v>1</v>
      </c>
      <c r="AA247">
        <v>0</v>
      </c>
      <c r="AB247">
        <v>1</v>
      </c>
      <c r="AC247">
        <v>1</v>
      </c>
      <c r="AD247">
        <v>3</v>
      </c>
      <c r="AE247">
        <v>3</v>
      </c>
      <c r="AF247">
        <v>4</v>
      </c>
      <c r="AG247">
        <v>4</v>
      </c>
      <c r="AH247">
        <v>1</v>
      </c>
      <c r="AI247">
        <v>4</v>
      </c>
      <c r="AJ247">
        <v>3</v>
      </c>
      <c r="AK247">
        <v>1</v>
      </c>
      <c r="AL247">
        <v>0</v>
      </c>
      <c r="AM247">
        <v>1</v>
      </c>
      <c r="AN247">
        <v>1</v>
      </c>
      <c r="AO247">
        <v>3</v>
      </c>
      <c r="AP247">
        <v>3</v>
      </c>
      <c r="AQ247">
        <v>4</v>
      </c>
      <c r="AR247">
        <v>4</v>
      </c>
      <c r="AS247">
        <v>1</v>
      </c>
      <c r="AT247">
        <v>4</v>
      </c>
      <c r="AU247">
        <v>32.6</v>
      </c>
      <c r="AV247">
        <v>32.6</v>
      </c>
      <c r="AW247">
        <v>32.6</v>
      </c>
      <c r="AX247">
        <v>20.83</v>
      </c>
      <c r="AY247">
        <v>187</v>
      </c>
      <c r="AZ247">
        <v>187</v>
      </c>
      <c r="BA247">
        <v>0</v>
      </c>
      <c r="BB247">
        <v>11.58</v>
      </c>
      <c r="BC247">
        <v>25.1</v>
      </c>
      <c r="BD247">
        <v>4.3</v>
      </c>
      <c r="BE247">
        <v>0</v>
      </c>
      <c r="BF247">
        <v>7</v>
      </c>
      <c r="BG247">
        <v>7</v>
      </c>
      <c r="BH247">
        <v>28.3</v>
      </c>
      <c r="BI247">
        <v>18.7</v>
      </c>
      <c r="BJ247">
        <v>32.6</v>
      </c>
      <c r="BK247">
        <v>32.6</v>
      </c>
      <c r="BL247">
        <v>7.5</v>
      </c>
      <c r="BM247">
        <v>32.6</v>
      </c>
      <c r="BN247">
        <v>65331000</v>
      </c>
      <c r="BO247">
        <v>11388000</v>
      </c>
      <c r="BP247">
        <v>2047700</v>
      </c>
      <c r="BQ247">
        <v>0</v>
      </c>
      <c r="BR247">
        <v>878100</v>
      </c>
      <c r="BS247">
        <v>350530</v>
      </c>
      <c r="BT247">
        <v>4160000</v>
      </c>
      <c r="BU247">
        <v>5279000</v>
      </c>
      <c r="BV247">
        <v>15615000</v>
      </c>
      <c r="BW247">
        <v>12207000</v>
      </c>
      <c r="BX247">
        <v>2339300</v>
      </c>
      <c r="BY247">
        <v>11066000</v>
      </c>
      <c r="BZ247">
        <v>6533100</v>
      </c>
      <c r="CA247">
        <v>3</v>
      </c>
      <c r="CB247">
        <v>1</v>
      </c>
      <c r="CC247">
        <v>0</v>
      </c>
      <c r="CD247">
        <v>1</v>
      </c>
      <c r="CE247">
        <v>1</v>
      </c>
      <c r="CF247">
        <v>3</v>
      </c>
      <c r="CG247">
        <v>3</v>
      </c>
      <c r="CH247">
        <v>5</v>
      </c>
      <c r="CI247">
        <v>4</v>
      </c>
      <c r="CJ247">
        <v>1</v>
      </c>
      <c r="CK247">
        <v>4</v>
      </c>
      <c r="CL247">
        <v>26</v>
      </c>
      <c r="CP247">
        <v>680</v>
      </c>
      <c r="CQ247" t="s">
        <v>4556</v>
      </c>
      <c r="CR247" t="s">
        <v>695</v>
      </c>
      <c r="CS247" t="s">
        <v>4557</v>
      </c>
      <c r="CT247" t="s">
        <v>4558</v>
      </c>
      <c r="CU247" t="s">
        <v>4559</v>
      </c>
      <c r="CV247" t="s">
        <v>4560</v>
      </c>
      <c r="DA247" s="3">
        <v>1138800</v>
      </c>
      <c r="DB247" s="3">
        <v>204770</v>
      </c>
      <c r="DC247" s="3">
        <v>0</v>
      </c>
      <c r="DD247" s="3">
        <v>87810</v>
      </c>
      <c r="DE247" s="3">
        <v>35053</v>
      </c>
      <c r="DF247" s="3">
        <v>416000</v>
      </c>
      <c r="DG247" s="3">
        <v>527900</v>
      </c>
      <c r="DH247" s="3">
        <v>1561500</v>
      </c>
      <c r="DI247" s="3">
        <v>1220700</v>
      </c>
      <c r="DJ247" s="3">
        <v>233930</v>
      </c>
      <c r="DK247" s="3">
        <v>1106600</v>
      </c>
      <c r="DL247" s="3">
        <v>11939000</v>
      </c>
      <c r="DM247" s="3">
        <v>0</v>
      </c>
      <c r="DN247" s="3">
        <v>0</v>
      </c>
      <c r="DO247" s="3">
        <v>0</v>
      </c>
      <c r="DP247" s="3">
        <v>0</v>
      </c>
      <c r="DQ247" s="3">
        <v>12345000</v>
      </c>
      <c r="DR247" s="3">
        <v>17152000</v>
      </c>
      <c r="DS247" s="3">
        <v>10154000</v>
      </c>
      <c r="DT247" s="3">
        <v>10110000</v>
      </c>
      <c r="DU247" s="3">
        <v>0</v>
      </c>
      <c r="DV247" s="3">
        <v>10050000</v>
      </c>
    </row>
    <row r="248" spans="1:126" x14ac:dyDescent="0.25">
      <c r="A248" t="s">
        <v>11251</v>
      </c>
      <c r="B248" t="s">
        <v>12985</v>
      </c>
      <c r="C248" t="s">
        <v>14719</v>
      </c>
      <c r="D248" t="s">
        <v>4717</v>
      </c>
      <c r="E248" t="s">
        <v>4716</v>
      </c>
      <c r="F248" t="s">
        <v>4716</v>
      </c>
      <c r="G248">
        <v>9</v>
      </c>
      <c r="H248">
        <v>9</v>
      </c>
      <c r="I248">
        <v>9</v>
      </c>
      <c r="J248">
        <v>1</v>
      </c>
      <c r="K248">
        <v>9</v>
      </c>
      <c r="L248">
        <v>9</v>
      </c>
      <c r="M248">
        <v>9</v>
      </c>
      <c r="N248">
        <v>3</v>
      </c>
      <c r="O248">
        <v>3</v>
      </c>
      <c r="P248">
        <v>1</v>
      </c>
      <c r="Q248">
        <v>3</v>
      </c>
      <c r="R248">
        <v>1</v>
      </c>
      <c r="S248">
        <v>4</v>
      </c>
      <c r="T248">
        <v>2</v>
      </c>
      <c r="U248">
        <v>5</v>
      </c>
      <c r="V248">
        <v>3</v>
      </c>
      <c r="W248">
        <v>4</v>
      </c>
      <c r="X248">
        <v>6</v>
      </c>
      <c r="Y248">
        <v>3</v>
      </c>
      <c r="Z248">
        <v>3</v>
      </c>
      <c r="AA248">
        <v>1</v>
      </c>
      <c r="AB248">
        <v>3</v>
      </c>
      <c r="AC248">
        <v>1</v>
      </c>
      <c r="AD248">
        <v>4</v>
      </c>
      <c r="AE248">
        <v>2</v>
      </c>
      <c r="AF248">
        <v>5</v>
      </c>
      <c r="AG248">
        <v>3</v>
      </c>
      <c r="AH248">
        <v>4</v>
      </c>
      <c r="AI248">
        <v>6</v>
      </c>
      <c r="AJ248">
        <v>3</v>
      </c>
      <c r="AK248">
        <v>3</v>
      </c>
      <c r="AL248">
        <v>1</v>
      </c>
      <c r="AM248">
        <v>3</v>
      </c>
      <c r="AN248">
        <v>1</v>
      </c>
      <c r="AO248">
        <v>4</v>
      </c>
      <c r="AP248">
        <v>2</v>
      </c>
      <c r="AQ248">
        <v>5</v>
      </c>
      <c r="AR248">
        <v>3</v>
      </c>
      <c r="AS248">
        <v>4</v>
      </c>
      <c r="AT248">
        <v>6</v>
      </c>
      <c r="AU248">
        <v>31.4</v>
      </c>
      <c r="AV248">
        <v>31.4</v>
      </c>
      <c r="AW248">
        <v>31.4</v>
      </c>
      <c r="AX248">
        <v>29.885000000000002</v>
      </c>
      <c r="AY248">
        <v>264</v>
      </c>
      <c r="AZ248">
        <v>264</v>
      </c>
      <c r="BA248">
        <v>0</v>
      </c>
      <c r="BB248">
        <v>30.463000000000001</v>
      </c>
      <c r="BC248">
        <v>9.1</v>
      </c>
      <c r="BD248">
        <v>14</v>
      </c>
      <c r="BE248">
        <v>3.4</v>
      </c>
      <c r="BF248">
        <v>13.3</v>
      </c>
      <c r="BG248">
        <v>3.4</v>
      </c>
      <c r="BH248">
        <v>15.9</v>
      </c>
      <c r="BI248">
        <v>9.8000000000000007</v>
      </c>
      <c r="BJ248">
        <v>20.5</v>
      </c>
      <c r="BK248">
        <v>10.199999999999999</v>
      </c>
      <c r="BL248">
        <v>15.9</v>
      </c>
      <c r="BM248">
        <v>18.899999999999999</v>
      </c>
      <c r="BN248">
        <v>110400000</v>
      </c>
      <c r="BO248">
        <v>7044900</v>
      </c>
      <c r="BP248">
        <v>6439100</v>
      </c>
      <c r="BQ248">
        <v>671860</v>
      </c>
      <c r="BR248">
        <v>3319800</v>
      </c>
      <c r="BS248">
        <v>826780</v>
      </c>
      <c r="BT248">
        <v>6068900</v>
      </c>
      <c r="BU248">
        <v>4073600</v>
      </c>
      <c r="BV248">
        <v>33657000</v>
      </c>
      <c r="BW248">
        <v>11858000</v>
      </c>
      <c r="BX248">
        <v>17998000</v>
      </c>
      <c r="BY248">
        <v>18437000</v>
      </c>
      <c r="BZ248">
        <v>6493900</v>
      </c>
      <c r="CA248">
        <v>3</v>
      </c>
      <c r="CB248">
        <v>4</v>
      </c>
      <c r="CC248">
        <v>1</v>
      </c>
      <c r="CD248">
        <v>2</v>
      </c>
      <c r="CE248">
        <v>1</v>
      </c>
      <c r="CF248">
        <v>4</v>
      </c>
      <c r="CG248">
        <v>2</v>
      </c>
      <c r="CH248">
        <v>6</v>
      </c>
      <c r="CI248">
        <v>3</v>
      </c>
      <c r="CJ248">
        <v>6</v>
      </c>
      <c r="CK248">
        <v>6</v>
      </c>
      <c r="CL248">
        <v>38</v>
      </c>
      <c r="CP248">
        <v>705</v>
      </c>
      <c r="CQ248" t="s">
        <v>4718</v>
      </c>
      <c r="CR248" t="s">
        <v>597</v>
      </c>
      <c r="CS248" t="s">
        <v>4719</v>
      </c>
      <c r="CT248" t="s">
        <v>4720</v>
      </c>
      <c r="CU248" t="s">
        <v>4721</v>
      </c>
      <c r="CV248" t="s">
        <v>4722</v>
      </c>
      <c r="DA248" s="3">
        <v>414410</v>
      </c>
      <c r="DB248" s="3">
        <v>378770</v>
      </c>
      <c r="DC248" s="3">
        <v>39521</v>
      </c>
      <c r="DD248" s="3">
        <v>195280</v>
      </c>
      <c r="DE248" s="3">
        <v>48634</v>
      </c>
      <c r="DF248" s="3">
        <v>356990</v>
      </c>
      <c r="DG248" s="3">
        <v>239620</v>
      </c>
      <c r="DH248" s="3">
        <v>1979900</v>
      </c>
      <c r="DI248" s="3">
        <v>697540</v>
      </c>
      <c r="DJ248" s="3">
        <v>1058700</v>
      </c>
      <c r="DK248" s="3">
        <v>1084600</v>
      </c>
      <c r="DL248" s="3">
        <v>9043400</v>
      </c>
      <c r="DM248" s="3">
        <v>10867000</v>
      </c>
      <c r="DN248" s="3">
        <v>0</v>
      </c>
      <c r="DO248" s="3">
        <v>11866000</v>
      </c>
      <c r="DP248" s="3">
        <v>0</v>
      </c>
      <c r="DQ248" s="3">
        <v>14912000</v>
      </c>
      <c r="DR248" s="3">
        <v>0</v>
      </c>
      <c r="DS248" s="3">
        <v>18327000</v>
      </c>
      <c r="DT248" s="3">
        <v>12258000</v>
      </c>
      <c r="DU248" s="3">
        <v>15745000</v>
      </c>
      <c r="DV248" s="3">
        <v>16464000</v>
      </c>
    </row>
    <row r="249" spans="1:126" x14ac:dyDescent="0.25">
      <c r="A249" t="s">
        <v>11157</v>
      </c>
      <c r="B249" t="s">
        <v>12891</v>
      </c>
      <c r="C249" t="s">
        <v>14625</v>
      </c>
      <c r="D249" t="s">
        <v>4106</v>
      </c>
      <c r="E249" t="s">
        <v>4105</v>
      </c>
      <c r="F249" t="s">
        <v>4105</v>
      </c>
      <c r="G249">
        <v>3</v>
      </c>
      <c r="H249">
        <v>3</v>
      </c>
      <c r="I249">
        <v>3</v>
      </c>
      <c r="J249">
        <v>1</v>
      </c>
      <c r="K249">
        <v>3</v>
      </c>
      <c r="L249">
        <v>3</v>
      </c>
      <c r="M249">
        <v>3</v>
      </c>
      <c r="N249">
        <v>0</v>
      </c>
      <c r="O249">
        <v>2</v>
      </c>
      <c r="P249">
        <v>0</v>
      </c>
      <c r="Q249">
        <v>1</v>
      </c>
      <c r="R249">
        <v>0</v>
      </c>
      <c r="S249">
        <v>1</v>
      </c>
      <c r="T249">
        <v>1</v>
      </c>
      <c r="U249">
        <v>2</v>
      </c>
      <c r="V249">
        <v>2</v>
      </c>
      <c r="W249">
        <v>3</v>
      </c>
      <c r="X249">
        <v>1</v>
      </c>
      <c r="Y249">
        <v>0</v>
      </c>
      <c r="Z249">
        <v>2</v>
      </c>
      <c r="AA249">
        <v>0</v>
      </c>
      <c r="AB249">
        <v>1</v>
      </c>
      <c r="AC249">
        <v>0</v>
      </c>
      <c r="AD249">
        <v>1</v>
      </c>
      <c r="AE249">
        <v>1</v>
      </c>
      <c r="AF249">
        <v>2</v>
      </c>
      <c r="AG249">
        <v>2</v>
      </c>
      <c r="AH249">
        <v>3</v>
      </c>
      <c r="AI249">
        <v>1</v>
      </c>
      <c r="AJ249">
        <v>0</v>
      </c>
      <c r="AK249">
        <v>2</v>
      </c>
      <c r="AL249">
        <v>0</v>
      </c>
      <c r="AM249">
        <v>1</v>
      </c>
      <c r="AN249">
        <v>0</v>
      </c>
      <c r="AO249">
        <v>1</v>
      </c>
      <c r="AP249">
        <v>1</v>
      </c>
      <c r="AQ249">
        <v>2</v>
      </c>
      <c r="AR249">
        <v>2</v>
      </c>
      <c r="AS249">
        <v>3</v>
      </c>
      <c r="AT249">
        <v>1</v>
      </c>
      <c r="AU249">
        <v>25.4</v>
      </c>
      <c r="AV249">
        <v>25.4</v>
      </c>
      <c r="AW249">
        <v>25.4</v>
      </c>
      <c r="AX249">
        <v>14.839</v>
      </c>
      <c r="AY249">
        <v>130</v>
      </c>
      <c r="AZ249">
        <v>130</v>
      </c>
      <c r="BA249">
        <v>0</v>
      </c>
      <c r="BB249">
        <v>25.573</v>
      </c>
      <c r="BC249">
        <v>0</v>
      </c>
      <c r="BD249">
        <v>18.5</v>
      </c>
      <c r="BE249">
        <v>0</v>
      </c>
      <c r="BF249">
        <v>10.8</v>
      </c>
      <c r="BG249">
        <v>0</v>
      </c>
      <c r="BH249">
        <v>10.8</v>
      </c>
      <c r="BI249">
        <v>10.8</v>
      </c>
      <c r="BJ249">
        <v>17.7</v>
      </c>
      <c r="BK249">
        <v>17.7</v>
      </c>
      <c r="BL249">
        <v>25.4</v>
      </c>
      <c r="BM249">
        <v>10.8</v>
      </c>
      <c r="BN249">
        <v>51559000</v>
      </c>
      <c r="BO249">
        <v>0</v>
      </c>
      <c r="BP249">
        <v>7301400</v>
      </c>
      <c r="BQ249">
        <v>0</v>
      </c>
      <c r="BR249">
        <v>1561900</v>
      </c>
      <c r="BS249">
        <v>0</v>
      </c>
      <c r="BT249">
        <v>1727400</v>
      </c>
      <c r="BU249">
        <v>500710</v>
      </c>
      <c r="BV249">
        <v>17692000</v>
      </c>
      <c r="BW249">
        <v>6044900</v>
      </c>
      <c r="BX249">
        <v>9585500</v>
      </c>
      <c r="BY249">
        <v>7145000</v>
      </c>
      <c r="BZ249">
        <v>6444800</v>
      </c>
      <c r="CA249">
        <v>0</v>
      </c>
      <c r="CB249">
        <v>2</v>
      </c>
      <c r="CC249">
        <v>0</v>
      </c>
      <c r="CD249">
        <v>1</v>
      </c>
      <c r="CE249">
        <v>0</v>
      </c>
      <c r="CF249">
        <v>2</v>
      </c>
      <c r="CG249">
        <v>1</v>
      </c>
      <c r="CH249">
        <v>3</v>
      </c>
      <c r="CI249">
        <v>2</v>
      </c>
      <c r="CJ249">
        <v>3</v>
      </c>
      <c r="CK249">
        <v>2</v>
      </c>
      <c r="CL249">
        <v>16</v>
      </c>
      <c r="CP249">
        <v>616</v>
      </c>
      <c r="CQ249" t="s">
        <v>4107</v>
      </c>
      <c r="CR249" t="s">
        <v>339</v>
      </c>
      <c r="CS249" t="s">
        <v>4108</v>
      </c>
      <c r="CT249" t="s">
        <v>4109</v>
      </c>
      <c r="CU249" t="s">
        <v>4110</v>
      </c>
      <c r="CV249" t="s">
        <v>4111</v>
      </c>
      <c r="CW249">
        <v>273</v>
      </c>
      <c r="CY249">
        <v>4</v>
      </c>
      <c r="DA249" s="3">
        <v>0</v>
      </c>
      <c r="DB249" s="3">
        <v>912680</v>
      </c>
      <c r="DC249" s="3">
        <v>0</v>
      </c>
      <c r="DD249" s="3">
        <v>195230</v>
      </c>
      <c r="DE249" s="3">
        <v>0</v>
      </c>
      <c r="DF249" s="3">
        <v>215930</v>
      </c>
      <c r="DG249" s="3">
        <v>62589</v>
      </c>
      <c r="DH249" s="3">
        <v>2211500</v>
      </c>
      <c r="DI249" s="3">
        <v>755610</v>
      </c>
      <c r="DJ249" s="3">
        <v>1198200</v>
      </c>
      <c r="DK249" s="3">
        <v>893130</v>
      </c>
      <c r="DL249" s="3">
        <v>0</v>
      </c>
      <c r="DM249" s="3">
        <v>0</v>
      </c>
      <c r="DN249" s="3">
        <v>0</v>
      </c>
      <c r="DO249" s="3">
        <v>0</v>
      </c>
      <c r="DP249" s="3">
        <v>0</v>
      </c>
      <c r="DQ249" s="3">
        <v>0</v>
      </c>
      <c r="DR249" s="3">
        <v>0</v>
      </c>
      <c r="DS249" s="3">
        <v>11702000</v>
      </c>
      <c r="DT249" s="3">
        <v>5568400</v>
      </c>
      <c r="DU249" s="3">
        <v>7563500</v>
      </c>
      <c r="DV249" s="3">
        <v>0</v>
      </c>
    </row>
    <row r="250" spans="1:126" x14ac:dyDescent="0.25">
      <c r="A250" t="s">
        <v>11086</v>
      </c>
      <c r="B250" t="s">
        <v>12820</v>
      </c>
      <c r="C250" t="s">
        <v>14554</v>
      </c>
      <c r="D250" t="s">
        <v>3609</v>
      </c>
      <c r="E250" t="s">
        <v>3608</v>
      </c>
      <c r="F250" t="s">
        <v>3608</v>
      </c>
      <c r="G250">
        <v>8</v>
      </c>
      <c r="H250">
        <v>8</v>
      </c>
      <c r="I250">
        <v>8</v>
      </c>
      <c r="J250">
        <v>1</v>
      </c>
      <c r="K250">
        <v>8</v>
      </c>
      <c r="L250">
        <v>8</v>
      </c>
      <c r="M250">
        <v>8</v>
      </c>
      <c r="N250">
        <v>5</v>
      </c>
      <c r="O250">
        <v>6</v>
      </c>
      <c r="P250">
        <v>1</v>
      </c>
      <c r="Q250">
        <v>1</v>
      </c>
      <c r="R250">
        <v>3</v>
      </c>
      <c r="S250">
        <v>5</v>
      </c>
      <c r="T250">
        <v>4</v>
      </c>
      <c r="U250">
        <v>5</v>
      </c>
      <c r="V250">
        <v>5</v>
      </c>
      <c r="W250">
        <v>3</v>
      </c>
      <c r="X250">
        <v>4</v>
      </c>
      <c r="Y250">
        <v>5</v>
      </c>
      <c r="Z250">
        <v>6</v>
      </c>
      <c r="AA250">
        <v>1</v>
      </c>
      <c r="AB250">
        <v>1</v>
      </c>
      <c r="AC250">
        <v>3</v>
      </c>
      <c r="AD250">
        <v>5</v>
      </c>
      <c r="AE250">
        <v>4</v>
      </c>
      <c r="AF250">
        <v>5</v>
      </c>
      <c r="AG250">
        <v>5</v>
      </c>
      <c r="AH250">
        <v>3</v>
      </c>
      <c r="AI250">
        <v>4</v>
      </c>
      <c r="AJ250">
        <v>5</v>
      </c>
      <c r="AK250">
        <v>6</v>
      </c>
      <c r="AL250">
        <v>1</v>
      </c>
      <c r="AM250">
        <v>1</v>
      </c>
      <c r="AN250">
        <v>3</v>
      </c>
      <c r="AO250">
        <v>5</v>
      </c>
      <c r="AP250">
        <v>4</v>
      </c>
      <c r="AQ250">
        <v>5</v>
      </c>
      <c r="AR250">
        <v>5</v>
      </c>
      <c r="AS250">
        <v>3</v>
      </c>
      <c r="AT250">
        <v>4</v>
      </c>
      <c r="AU250">
        <v>44</v>
      </c>
      <c r="AV250">
        <v>44</v>
      </c>
      <c r="AW250">
        <v>44</v>
      </c>
      <c r="AX250">
        <v>23.489000000000001</v>
      </c>
      <c r="AY250">
        <v>207</v>
      </c>
      <c r="AZ250">
        <v>207</v>
      </c>
      <c r="BA250">
        <v>0</v>
      </c>
      <c r="BB250">
        <v>67.757000000000005</v>
      </c>
      <c r="BC250">
        <v>32.9</v>
      </c>
      <c r="BD250">
        <v>33.799999999999997</v>
      </c>
      <c r="BE250">
        <v>6.8</v>
      </c>
      <c r="BF250">
        <v>6.8</v>
      </c>
      <c r="BG250">
        <v>20.8</v>
      </c>
      <c r="BH250">
        <v>32.4</v>
      </c>
      <c r="BI250">
        <v>26.6</v>
      </c>
      <c r="BJ250">
        <v>32.9</v>
      </c>
      <c r="BK250">
        <v>32.9</v>
      </c>
      <c r="BL250">
        <v>20.8</v>
      </c>
      <c r="BM250">
        <v>26.1</v>
      </c>
      <c r="BN250">
        <v>89885000</v>
      </c>
      <c r="BO250">
        <v>14756000</v>
      </c>
      <c r="BP250">
        <v>9387600</v>
      </c>
      <c r="BQ250">
        <v>426750</v>
      </c>
      <c r="BR250">
        <v>543290</v>
      </c>
      <c r="BS250">
        <v>1075300</v>
      </c>
      <c r="BT250">
        <v>5665000</v>
      </c>
      <c r="BU250">
        <v>3624700</v>
      </c>
      <c r="BV250">
        <v>20131000</v>
      </c>
      <c r="BW250">
        <v>15220000</v>
      </c>
      <c r="BX250">
        <v>10050000</v>
      </c>
      <c r="BY250">
        <v>9005300</v>
      </c>
      <c r="BZ250">
        <v>6420400</v>
      </c>
      <c r="CA250">
        <v>7</v>
      </c>
      <c r="CB250">
        <v>7</v>
      </c>
      <c r="CC250">
        <v>1</v>
      </c>
      <c r="CD250">
        <v>1</v>
      </c>
      <c r="CE250">
        <v>4</v>
      </c>
      <c r="CF250">
        <v>7</v>
      </c>
      <c r="CG250">
        <v>4</v>
      </c>
      <c r="CH250">
        <v>6</v>
      </c>
      <c r="CI250">
        <v>9</v>
      </c>
      <c r="CJ250">
        <v>6</v>
      </c>
      <c r="CK250">
        <v>6</v>
      </c>
      <c r="CL250">
        <v>58</v>
      </c>
      <c r="CP250">
        <v>542</v>
      </c>
      <c r="CQ250" t="s">
        <v>3610</v>
      </c>
      <c r="CR250" t="s">
        <v>783</v>
      </c>
      <c r="CS250" t="s">
        <v>3611</v>
      </c>
      <c r="CT250" t="s">
        <v>3612</v>
      </c>
      <c r="CU250" t="s">
        <v>3613</v>
      </c>
      <c r="CV250" t="s">
        <v>3614</v>
      </c>
      <c r="DA250" s="3">
        <v>1054000</v>
      </c>
      <c r="DB250" s="3">
        <v>670550</v>
      </c>
      <c r="DC250" s="3">
        <v>30482</v>
      </c>
      <c r="DD250" s="3">
        <v>38806</v>
      </c>
      <c r="DE250" s="3">
        <v>76810</v>
      </c>
      <c r="DF250" s="3">
        <v>404640</v>
      </c>
      <c r="DG250" s="3">
        <v>258910</v>
      </c>
      <c r="DH250" s="3">
        <v>1437900</v>
      </c>
      <c r="DI250" s="3">
        <v>1087100</v>
      </c>
      <c r="DJ250" s="3">
        <v>717850</v>
      </c>
      <c r="DK250" s="3">
        <v>643230</v>
      </c>
      <c r="DL250" s="3">
        <v>12582000</v>
      </c>
      <c r="DM250" s="3">
        <v>12099000</v>
      </c>
      <c r="DN250" s="3">
        <v>0</v>
      </c>
      <c r="DO250" s="3">
        <v>0</v>
      </c>
      <c r="DP250" s="3">
        <v>9802200</v>
      </c>
      <c r="DQ250" s="3">
        <v>9299300</v>
      </c>
      <c r="DR250" s="3">
        <v>9854100</v>
      </c>
      <c r="DS250" s="3">
        <v>12596000</v>
      </c>
      <c r="DT250" s="3">
        <v>12294000</v>
      </c>
      <c r="DU250" s="3">
        <v>12949000</v>
      </c>
      <c r="DV250" s="3">
        <v>11012000</v>
      </c>
    </row>
    <row r="251" spans="1:126" x14ac:dyDescent="0.25">
      <c r="A251" t="s">
        <v>11057</v>
      </c>
      <c r="B251" t="s">
        <v>12791</v>
      </c>
      <c r="C251" t="s">
        <v>14525</v>
      </c>
      <c r="D251" t="s">
        <v>3444</v>
      </c>
      <c r="E251" t="s">
        <v>3443</v>
      </c>
      <c r="F251" t="s">
        <v>3443</v>
      </c>
      <c r="G251">
        <v>2</v>
      </c>
      <c r="H251">
        <v>2</v>
      </c>
      <c r="I251">
        <v>2</v>
      </c>
      <c r="J251">
        <v>1</v>
      </c>
      <c r="K251">
        <v>2</v>
      </c>
      <c r="L251">
        <v>2</v>
      </c>
      <c r="M251">
        <v>2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2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2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</v>
      </c>
      <c r="AR251">
        <v>0</v>
      </c>
      <c r="AS251">
        <v>0</v>
      </c>
      <c r="AT251">
        <v>0</v>
      </c>
      <c r="AU251">
        <v>13.8</v>
      </c>
      <c r="AV251">
        <v>13.8</v>
      </c>
      <c r="AW251">
        <v>13.8</v>
      </c>
      <c r="AX251">
        <v>17.587</v>
      </c>
      <c r="AY251">
        <v>160</v>
      </c>
      <c r="AZ251">
        <v>160</v>
      </c>
      <c r="BA251">
        <v>2.7599E-3</v>
      </c>
      <c r="BB251">
        <v>2.0941999999999998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13.8</v>
      </c>
      <c r="BK251">
        <v>0</v>
      </c>
      <c r="BL251">
        <v>0</v>
      </c>
      <c r="BM251">
        <v>0</v>
      </c>
      <c r="BN251">
        <v>31880000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31880000</v>
      </c>
      <c r="BW251">
        <v>0</v>
      </c>
      <c r="BX251">
        <v>0</v>
      </c>
      <c r="BY251">
        <v>0</v>
      </c>
      <c r="BZ251">
        <v>6376100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2</v>
      </c>
      <c r="CI251">
        <v>0</v>
      </c>
      <c r="CJ251">
        <v>0</v>
      </c>
      <c r="CK251">
        <v>0</v>
      </c>
      <c r="CL251">
        <v>2</v>
      </c>
      <c r="CP251">
        <v>513</v>
      </c>
      <c r="CQ251" t="s">
        <v>3445</v>
      </c>
      <c r="CR251" t="s">
        <v>129</v>
      </c>
      <c r="CS251" t="s">
        <v>3446</v>
      </c>
      <c r="CT251" t="s">
        <v>3447</v>
      </c>
      <c r="CU251" t="s">
        <v>3448</v>
      </c>
      <c r="CV251" t="s">
        <v>3448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6376100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23495000</v>
      </c>
      <c r="DT251" s="3">
        <v>0</v>
      </c>
      <c r="DU251" s="3">
        <v>0</v>
      </c>
      <c r="DV251" s="3">
        <v>0</v>
      </c>
    </row>
    <row r="252" spans="1:126" x14ac:dyDescent="0.25">
      <c r="A252" t="s">
        <v>11188</v>
      </c>
      <c r="B252" t="s">
        <v>12922</v>
      </c>
      <c r="C252" t="s">
        <v>14656</v>
      </c>
      <c r="D252" t="s">
        <v>4326</v>
      </c>
      <c r="E252" t="s">
        <v>4325</v>
      </c>
      <c r="F252" t="s">
        <v>4325</v>
      </c>
      <c r="G252">
        <v>2</v>
      </c>
      <c r="H252">
        <v>2</v>
      </c>
      <c r="I252">
        <v>2</v>
      </c>
      <c r="J252">
        <v>1</v>
      </c>
      <c r="K252">
        <v>2</v>
      </c>
      <c r="L252">
        <v>2</v>
      </c>
      <c r="M252">
        <v>2</v>
      </c>
      <c r="N252">
        <v>1</v>
      </c>
      <c r="O252">
        <v>2</v>
      </c>
      <c r="P252">
        <v>1</v>
      </c>
      <c r="Q252">
        <v>1</v>
      </c>
      <c r="R252">
        <v>1</v>
      </c>
      <c r="S252">
        <v>2</v>
      </c>
      <c r="T252">
        <v>1</v>
      </c>
      <c r="U252">
        <v>1</v>
      </c>
      <c r="V252">
        <v>1</v>
      </c>
      <c r="W252">
        <v>2</v>
      </c>
      <c r="X252">
        <v>2</v>
      </c>
      <c r="Y252">
        <v>1</v>
      </c>
      <c r="Z252">
        <v>2</v>
      </c>
      <c r="AA252">
        <v>1</v>
      </c>
      <c r="AB252">
        <v>1</v>
      </c>
      <c r="AC252">
        <v>1</v>
      </c>
      <c r="AD252">
        <v>2</v>
      </c>
      <c r="AE252">
        <v>1</v>
      </c>
      <c r="AF252">
        <v>1</v>
      </c>
      <c r="AG252">
        <v>1</v>
      </c>
      <c r="AH252">
        <v>2</v>
      </c>
      <c r="AI252">
        <v>2</v>
      </c>
      <c r="AJ252">
        <v>1</v>
      </c>
      <c r="AK252">
        <v>2</v>
      </c>
      <c r="AL252">
        <v>1</v>
      </c>
      <c r="AM252">
        <v>1</v>
      </c>
      <c r="AN252">
        <v>1</v>
      </c>
      <c r="AO252">
        <v>2</v>
      </c>
      <c r="AP252">
        <v>1</v>
      </c>
      <c r="AQ252">
        <v>1</v>
      </c>
      <c r="AR252">
        <v>1</v>
      </c>
      <c r="AS252">
        <v>2</v>
      </c>
      <c r="AT252">
        <v>2</v>
      </c>
      <c r="AU252">
        <v>7</v>
      </c>
      <c r="AV252">
        <v>7</v>
      </c>
      <c r="AW252">
        <v>7</v>
      </c>
      <c r="AX252">
        <v>28.024000000000001</v>
      </c>
      <c r="AY252">
        <v>257</v>
      </c>
      <c r="AZ252">
        <v>257</v>
      </c>
      <c r="BA252">
        <v>2.0263E-3</v>
      </c>
      <c r="BB252">
        <v>2.4714999999999998</v>
      </c>
      <c r="BC252">
        <v>4.3</v>
      </c>
      <c r="BD252">
        <v>7</v>
      </c>
      <c r="BE252">
        <v>4.3</v>
      </c>
      <c r="BF252">
        <v>4.3</v>
      </c>
      <c r="BG252">
        <v>4.3</v>
      </c>
      <c r="BH252">
        <v>7</v>
      </c>
      <c r="BI252">
        <v>4.3</v>
      </c>
      <c r="BJ252">
        <v>4.3</v>
      </c>
      <c r="BK252">
        <v>4.3</v>
      </c>
      <c r="BL252">
        <v>7</v>
      </c>
      <c r="BM252">
        <v>7</v>
      </c>
      <c r="BN252">
        <v>63722000</v>
      </c>
      <c r="BO252">
        <v>6782200</v>
      </c>
      <c r="BP252">
        <v>10716000</v>
      </c>
      <c r="BQ252">
        <v>1117500</v>
      </c>
      <c r="BR252">
        <v>1053900</v>
      </c>
      <c r="BS252">
        <v>1462900</v>
      </c>
      <c r="BT252">
        <v>4738900</v>
      </c>
      <c r="BU252">
        <v>3126900</v>
      </c>
      <c r="BV252">
        <v>0</v>
      </c>
      <c r="BW252">
        <v>7201000</v>
      </c>
      <c r="BX252">
        <v>12793000</v>
      </c>
      <c r="BY252">
        <v>14730000</v>
      </c>
      <c r="BZ252">
        <v>6372200</v>
      </c>
      <c r="CA252">
        <v>1</v>
      </c>
      <c r="CB252">
        <v>2</v>
      </c>
      <c r="CC252">
        <v>1</v>
      </c>
      <c r="CD252">
        <v>1</v>
      </c>
      <c r="CE252">
        <v>1</v>
      </c>
      <c r="CF252">
        <v>2</v>
      </c>
      <c r="CG252">
        <v>1</v>
      </c>
      <c r="CH252">
        <v>1</v>
      </c>
      <c r="CI252">
        <v>2</v>
      </c>
      <c r="CJ252">
        <v>2</v>
      </c>
      <c r="CK252">
        <v>2</v>
      </c>
      <c r="CL252">
        <v>16</v>
      </c>
      <c r="CP252">
        <v>647</v>
      </c>
      <c r="CQ252" t="s">
        <v>4327</v>
      </c>
      <c r="CR252" t="s">
        <v>129</v>
      </c>
      <c r="CS252" t="s">
        <v>4328</v>
      </c>
      <c r="CT252" t="s">
        <v>4329</v>
      </c>
      <c r="CU252" t="s">
        <v>4330</v>
      </c>
      <c r="CV252" t="s">
        <v>4331</v>
      </c>
      <c r="DA252" s="3">
        <v>678220</v>
      </c>
      <c r="DB252" s="3">
        <v>1071600</v>
      </c>
      <c r="DC252" s="3">
        <v>111750</v>
      </c>
      <c r="DD252" s="3">
        <v>105390</v>
      </c>
      <c r="DE252" s="3">
        <v>146290</v>
      </c>
      <c r="DF252" s="3">
        <v>473890</v>
      </c>
      <c r="DG252" s="3">
        <v>312690</v>
      </c>
      <c r="DH252" s="3">
        <v>0</v>
      </c>
      <c r="DI252" s="3">
        <v>720100</v>
      </c>
      <c r="DJ252" s="3">
        <v>1279300</v>
      </c>
      <c r="DK252" s="3">
        <v>1473000</v>
      </c>
      <c r="DL252" s="3">
        <v>0</v>
      </c>
      <c r="DM252" s="3">
        <v>12732000</v>
      </c>
      <c r="DN252" s="3">
        <v>0</v>
      </c>
      <c r="DO252" s="3">
        <v>0</v>
      </c>
      <c r="DP252" s="3">
        <v>0</v>
      </c>
      <c r="DQ252" s="3">
        <v>10617000</v>
      </c>
      <c r="DR252" s="3">
        <v>0</v>
      </c>
      <c r="DS252" s="3">
        <v>0</v>
      </c>
      <c r="DT252" s="3">
        <v>0</v>
      </c>
      <c r="DU252" s="3">
        <v>10554000</v>
      </c>
      <c r="DV252" s="3">
        <v>15681000</v>
      </c>
    </row>
    <row r="253" spans="1:126" x14ac:dyDescent="0.25">
      <c r="A253" t="s">
        <v>12120</v>
      </c>
      <c r="B253" t="s">
        <v>13854</v>
      </c>
      <c r="C253" t="s">
        <v>15588</v>
      </c>
      <c r="D253" t="s">
        <v>9453</v>
      </c>
      <c r="E253" t="s">
        <v>9452</v>
      </c>
      <c r="F253" t="s">
        <v>9452</v>
      </c>
      <c r="G253">
        <v>4</v>
      </c>
      <c r="H253">
        <v>4</v>
      </c>
      <c r="I253">
        <v>4</v>
      </c>
      <c r="J253">
        <v>1</v>
      </c>
      <c r="K253">
        <v>4</v>
      </c>
      <c r="L253">
        <v>4</v>
      </c>
      <c r="M253">
        <v>4</v>
      </c>
      <c r="N253">
        <v>1</v>
      </c>
      <c r="O253">
        <v>4</v>
      </c>
      <c r="P253">
        <v>0</v>
      </c>
      <c r="Q253">
        <v>1</v>
      </c>
      <c r="R253">
        <v>1</v>
      </c>
      <c r="S253">
        <v>3</v>
      </c>
      <c r="T253">
        <v>0</v>
      </c>
      <c r="U253">
        <v>3</v>
      </c>
      <c r="V253">
        <v>1</v>
      </c>
      <c r="W253">
        <v>2</v>
      </c>
      <c r="X253">
        <v>2</v>
      </c>
      <c r="Y253">
        <v>1</v>
      </c>
      <c r="Z253">
        <v>4</v>
      </c>
      <c r="AA253">
        <v>0</v>
      </c>
      <c r="AB253">
        <v>1</v>
      </c>
      <c r="AC253">
        <v>1</v>
      </c>
      <c r="AD253">
        <v>3</v>
      </c>
      <c r="AE253">
        <v>0</v>
      </c>
      <c r="AF253">
        <v>3</v>
      </c>
      <c r="AG253">
        <v>1</v>
      </c>
      <c r="AH253">
        <v>2</v>
      </c>
      <c r="AI253">
        <v>2</v>
      </c>
      <c r="AJ253">
        <v>1</v>
      </c>
      <c r="AK253">
        <v>4</v>
      </c>
      <c r="AL253">
        <v>0</v>
      </c>
      <c r="AM253">
        <v>1</v>
      </c>
      <c r="AN253">
        <v>1</v>
      </c>
      <c r="AO253">
        <v>3</v>
      </c>
      <c r="AP253">
        <v>0</v>
      </c>
      <c r="AQ253">
        <v>3</v>
      </c>
      <c r="AR253">
        <v>1</v>
      </c>
      <c r="AS253">
        <v>2</v>
      </c>
      <c r="AT253">
        <v>2</v>
      </c>
      <c r="AU253">
        <v>36</v>
      </c>
      <c r="AV253">
        <v>36</v>
      </c>
      <c r="AW253">
        <v>36</v>
      </c>
      <c r="AX253">
        <v>13.526999999999999</v>
      </c>
      <c r="AY253">
        <v>111</v>
      </c>
      <c r="AZ253">
        <v>111</v>
      </c>
      <c r="BA253">
        <v>0</v>
      </c>
      <c r="BB253">
        <v>8.5854999999999997</v>
      </c>
      <c r="BC253">
        <v>11.7</v>
      </c>
      <c r="BD253">
        <v>36</v>
      </c>
      <c r="BE253">
        <v>0</v>
      </c>
      <c r="BF253">
        <v>6.3</v>
      </c>
      <c r="BG253">
        <v>13.5</v>
      </c>
      <c r="BH253">
        <v>31.5</v>
      </c>
      <c r="BI253">
        <v>0</v>
      </c>
      <c r="BJ253">
        <v>36</v>
      </c>
      <c r="BK253">
        <v>11.7</v>
      </c>
      <c r="BL253">
        <v>18</v>
      </c>
      <c r="BM253">
        <v>16.2</v>
      </c>
      <c r="BN253">
        <v>38186000</v>
      </c>
      <c r="BO253">
        <v>2123700</v>
      </c>
      <c r="BP253">
        <v>14429000</v>
      </c>
      <c r="BQ253">
        <v>0</v>
      </c>
      <c r="BR253">
        <v>562340</v>
      </c>
      <c r="BS253">
        <v>533800</v>
      </c>
      <c r="BT253">
        <v>2624500</v>
      </c>
      <c r="BU253">
        <v>0</v>
      </c>
      <c r="BV253">
        <v>8904500</v>
      </c>
      <c r="BW253">
        <v>1024600</v>
      </c>
      <c r="BX253">
        <v>4938300</v>
      </c>
      <c r="BY253">
        <v>3045300</v>
      </c>
      <c r="BZ253">
        <v>6364400</v>
      </c>
      <c r="CA253">
        <v>1</v>
      </c>
      <c r="CB253">
        <v>4</v>
      </c>
      <c r="CC253">
        <v>0</v>
      </c>
      <c r="CD253">
        <v>1</v>
      </c>
      <c r="CE253">
        <v>1</v>
      </c>
      <c r="CF253">
        <v>3</v>
      </c>
      <c r="CG253">
        <v>0</v>
      </c>
      <c r="CH253">
        <v>3</v>
      </c>
      <c r="CI253">
        <v>1</v>
      </c>
      <c r="CJ253">
        <v>2</v>
      </c>
      <c r="CK253">
        <v>2</v>
      </c>
      <c r="CL253">
        <v>18</v>
      </c>
      <c r="CP253">
        <v>1565</v>
      </c>
      <c r="CQ253" t="s">
        <v>9454</v>
      </c>
      <c r="CR253" t="s">
        <v>695</v>
      </c>
      <c r="CS253" t="s">
        <v>9455</v>
      </c>
      <c r="CT253" t="s">
        <v>9456</v>
      </c>
      <c r="CU253" t="s">
        <v>9457</v>
      </c>
      <c r="CV253" t="s">
        <v>9458</v>
      </c>
      <c r="DA253" s="3">
        <v>353950</v>
      </c>
      <c r="DB253" s="3">
        <v>2404900</v>
      </c>
      <c r="DC253" s="3">
        <v>0</v>
      </c>
      <c r="DD253" s="3">
        <v>93723</v>
      </c>
      <c r="DE253" s="3">
        <v>88967</v>
      </c>
      <c r="DF253" s="3">
        <v>437410</v>
      </c>
      <c r="DG253" s="3">
        <v>0</v>
      </c>
      <c r="DH253" s="3">
        <v>1484100</v>
      </c>
      <c r="DI253" s="3">
        <v>170770</v>
      </c>
      <c r="DJ253" s="3">
        <v>823050</v>
      </c>
      <c r="DK253" s="3">
        <v>507550</v>
      </c>
      <c r="DL253" s="3">
        <v>0</v>
      </c>
      <c r="DM253" s="3">
        <v>14259000</v>
      </c>
      <c r="DN253" s="3">
        <v>0</v>
      </c>
      <c r="DO253" s="3">
        <v>0</v>
      </c>
      <c r="DP253" s="3">
        <v>0</v>
      </c>
      <c r="DQ253" s="3">
        <v>6085400</v>
      </c>
      <c r="DR253" s="3">
        <v>0</v>
      </c>
      <c r="DS253" s="3">
        <v>5798300</v>
      </c>
      <c r="DT253" s="3">
        <v>0</v>
      </c>
      <c r="DU253" s="3">
        <v>6025200</v>
      </c>
      <c r="DV253" s="3">
        <v>4736900</v>
      </c>
    </row>
    <row r="254" spans="1:126" x14ac:dyDescent="0.25">
      <c r="A254" t="s">
        <v>12165</v>
      </c>
      <c r="B254" t="s">
        <v>13899</v>
      </c>
      <c r="C254" t="s">
        <v>15633</v>
      </c>
      <c r="D254" t="s">
        <v>9697</v>
      </c>
      <c r="E254" t="s">
        <v>9696</v>
      </c>
      <c r="F254" t="s">
        <v>9696</v>
      </c>
      <c r="G254">
        <v>8</v>
      </c>
      <c r="H254">
        <v>8</v>
      </c>
      <c r="I254">
        <v>8</v>
      </c>
      <c r="J254">
        <v>1</v>
      </c>
      <c r="K254">
        <v>8</v>
      </c>
      <c r="L254">
        <v>8</v>
      </c>
      <c r="M254">
        <v>8</v>
      </c>
      <c r="N254">
        <v>2</v>
      </c>
      <c r="O254">
        <v>4</v>
      </c>
      <c r="P254">
        <v>0</v>
      </c>
      <c r="Q254">
        <v>1</v>
      </c>
      <c r="R254">
        <v>1</v>
      </c>
      <c r="S254">
        <v>4</v>
      </c>
      <c r="T254">
        <v>2</v>
      </c>
      <c r="U254">
        <v>4</v>
      </c>
      <c r="V254">
        <v>3</v>
      </c>
      <c r="W254">
        <v>3</v>
      </c>
      <c r="X254">
        <v>3</v>
      </c>
      <c r="Y254">
        <v>2</v>
      </c>
      <c r="Z254">
        <v>4</v>
      </c>
      <c r="AA254">
        <v>0</v>
      </c>
      <c r="AB254">
        <v>1</v>
      </c>
      <c r="AC254">
        <v>1</v>
      </c>
      <c r="AD254">
        <v>4</v>
      </c>
      <c r="AE254">
        <v>2</v>
      </c>
      <c r="AF254">
        <v>4</v>
      </c>
      <c r="AG254">
        <v>3</v>
      </c>
      <c r="AH254">
        <v>3</v>
      </c>
      <c r="AI254">
        <v>3</v>
      </c>
      <c r="AJ254">
        <v>2</v>
      </c>
      <c r="AK254">
        <v>4</v>
      </c>
      <c r="AL254">
        <v>0</v>
      </c>
      <c r="AM254">
        <v>1</v>
      </c>
      <c r="AN254">
        <v>1</v>
      </c>
      <c r="AO254">
        <v>4</v>
      </c>
      <c r="AP254">
        <v>2</v>
      </c>
      <c r="AQ254">
        <v>4</v>
      </c>
      <c r="AR254">
        <v>3</v>
      </c>
      <c r="AS254">
        <v>3</v>
      </c>
      <c r="AT254">
        <v>3</v>
      </c>
      <c r="AU254">
        <v>46</v>
      </c>
      <c r="AV254">
        <v>46</v>
      </c>
      <c r="AW254">
        <v>46</v>
      </c>
      <c r="AX254">
        <v>18.748999999999999</v>
      </c>
      <c r="AY254">
        <v>161</v>
      </c>
      <c r="AZ254">
        <v>161</v>
      </c>
      <c r="BA254">
        <v>0</v>
      </c>
      <c r="BB254">
        <v>18.503</v>
      </c>
      <c r="BC254">
        <v>16.100000000000001</v>
      </c>
      <c r="BD254">
        <v>22.4</v>
      </c>
      <c r="BE254">
        <v>0</v>
      </c>
      <c r="BF254">
        <v>4.3</v>
      </c>
      <c r="BG254">
        <v>8.6999999999999993</v>
      </c>
      <c r="BH254">
        <v>35.4</v>
      </c>
      <c r="BI254">
        <v>18</v>
      </c>
      <c r="BJ254">
        <v>32.299999999999997</v>
      </c>
      <c r="BK254">
        <v>26.7</v>
      </c>
      <c r="BL254">
        <v>26.7</v>
      </c>
      <c r="BM254">
        <v>31.1</v>
      </c>
      <c r="BN254">
        <v>70004000</v>
      </c>
      <c r="BO254">
        <v>6873700</v>
      </c>
      <c r="BP254">
        <v>11332000</v>
      </c>
      <c r="BQ254">
        <v>0</v>
      </c>
      <c r="BR254">
        <v>3129300</v>
      </c>
      <c r="BS254">
        <v>781700</v>
      </c>
      <c r="BT254">
        <v>3178400</v>
      </c>
      <c r="BU254">
        <v>1512000</v>
      </c>
      <c r="BV254">
        <v>10033000</v>
      </c>
      <c r="BW254">
        <v>6102000</v>
      </c>
      <c r="BX254">
        <v>14969000</v>
      </c>
      <c r="BY254">
        <v>12092000</v>
      </c>
      <c r="BZ254">
        <v>6364000</v>
      </c>
      <c r="CA254">
        <v>3</v>
      </c>
      <c r="CB254">
        <v>4</v>
      </c>
      <c r="CC254">
        <v>0</v>
      </c>
      <c r="CD254">
        <v>1</v>
      </c>
      <c r="CE254">
        <v>1</v>
      </c>
      <c r="CF254">
        <v>4</v>
      </c>
      <c r="CG254">
        <v>2</v>
      </c>
      <c r="CH254">
        <v>4</v>
      </c>
      <c r="CI254">
        <v>3</v>
      </c>
      <c r="CJ254">
        <v>4</v>
      </c>
      <c r="CK254">
        <v>3</v>
      </c>
      <c r="CL254">
        <v>29</v>
      </c>
      <c r="CP254">
        <v>1609</v>
      </c>
      <c r="CQ254" t="s">
        <v>9698</v>
      </c>
      <c r="CR254" t="s">
        <v>783</v>
      </c>
      <c r="CS254" t="s">
        <v>9699</v>
      </c>
      <c r="CT254" t="s">
        <v>9700</v>
      </c>
      <c r="CU254" t="s">
        <v>9701</v>
      </c>
      <c r="CV254" t="s">
        <v>9702</v>
      </c>
      <c r="DA254" s="3">
        <v>624880</v>
      </c>
      <c r="DB254" s="3">
        <v>1030200</v>
      </c>
      <c r="DC254" s="3">
        <v>0</v>
      </c>
      <c r="DD254" s="3">
        <v>284480</v>
      </c>
      <c r="DE254" s="3">
        <v>71063</v>
      </c>
      <c r="DF254" s="3">
        <v>288950</v>
      </c>
      <c r="DG254" s="3">
        <v>137450</v>
      </c>
      <c r="DH254" s="3">
        <v>912140</v>
      </c>
      <c r="DI254" s="3">
        <v>554720</v>
      </c>
      <c r="DJ254" s="3">
        <v>1360800</v>
      </c>
      <c r="DK254" s="3">
        <v>1099200</v>
      </c>
      <c r="DL254" s="3">
        <v>6702400</v>
      </c>
      <c r="DM254" s="3">
        <v>10013000</v>
      </c>
      <c r="DN254" s="3">
        <v>0</v>
      </c>
      <c r="DO254" s="3">
        <v>0</v>
      </c>
      <c r="DP254" s="3">
        <v>0</v>
      </c>
      <c r="DQ254" s="3">
        <v>9038200</v>
      </c>
      <c r="DR254" s="3">
        <v>7760900</v>
      </c>
      <c r="DS254" s="3">
        <v>11028000</v>
      </c>
      <c r="DT254" s="3">
        <v>9946600</v>
      </c>
      <c r="DU254" s="3">
        <v>11547000</v>
      </c>
      <c r="DV254" s="3">
        <v>4424500</v>
      </c>
    </row>
    <row r="255" spans="1:126" x14ac:dyDescent="0.25">
      <c r="A255" t="s">
        <v>11147</v>
      </c>
      <c r="B255" t="s">
        <v>12881</v>
      </c>
      <c r="C255" t="s">
        <v>14615</v>
      </c>
      <c r="D255" t="s">
        <v>4030</v>
      </c>
      <c r="E255" t="s">
        <v>4029</v>
      </c>
      <c r="F255" t="s">
        <v>4029</v>
      </c>
      <c r="G255">
        <v>2</v>
      </c>
      <c r="H255">
        <v>2</v>
      </c>
      <c r="I255">
        <v>2</v>
      </c>
      <c r="J255">
        <v>1</v>
      </c>
      <c r="K255">
        <v>2</v>
      </c>
      <c r="L255">
        <v>2</v>
      </c>
      <c r="M255">
        <v>2</v>
      </c>
      <c r="N255">
        <v>2</v>
      </c>
      <c r="O255">
        <v>2</v>
      </c>
      <c r="P255">
        <v>1</v>
      </c>
      <c r="Q255">
        <v>2</v>
      </c>
      <c r="R255">
        <v>1</v>
      </c>
      <c r="S255">
        <v>2</v>
      </c>
      <c r="T255">
        <v>1</v>
      </c>
      <c r="U255">
        <v>2</v>
      </c>
      <c r="V255">
        <v>2</v>
      </c>
      <c r="W255">
        <v>2</v>
      </c>
      <c r="X255">
        <v>2</v>
      </c>
      <c r="Y255">
        <v>2</v>
      </c>
      <c r="Z255">
        <v>2</v>
      </c>
      <c r="AA255">
        <v>1</v>
      </c>
      <c r="AB255">
        <v>2</v>
      </c>
      <c r="AC255">
        <v>1</v>
      </c>
      <c r="AD255">
        <v>2</v>
      </c>
      <c r="AE255">
        <v>1</v>
      </c>
      <c r="AF255">
        <v>2</v>
      </c>
      <c r="AG255">
        <v>2</v>
      </c>
      <c r="AH255">
        <v>2</v>
      </c>
      <c r="AI255">
        <v>2</v>
      </c>
      <c r="AJ255">
        <v>2</v>
      </c>
      <c r="AK255">
        <v>2</v>
      </c>
      <c r="AL255">
        <v>1</v>
      </c>
      <c r="AM255">
        <v>2</v>
      </c>
      <c r="AN255">
        <v>1</v>
      </c>
      <c r="AO255">
        <v>2</v>
      </c>
      <c r="AP255">
        <v>1</v>
      </c>
      <c r="AQ255">
        <v>2</v>
      </c>
      <c r="AR255">
        <v>2</v>
      </c>
      <c r="AS255">
        <v>2</v>
      </c>
      <c r="AT255">
        <v>2</v>
      </c>
      <c r="AU255">
        <v>19.5</v>
      </c>
      <c r="AV255">
        <v>19.5</v>
      </c>
      <c r="AW255">
        <v>19.5</v>
      </c>
      <c r="AX255">
        <v>12.497</v>
      </c>
      <c r="AY255">
        <v>113</v>
      </c>
      <c r="AZ255">
        <v>113</v>
      </c>
      <c r="BA255">
        <v>0</v>
      </c>
      <c r="BB255">
        <v>8.4063999999999997</v>
      </c>
      <c r="BC255">
        <v>19.5</v>
      </c>
      <c r="BD255">
        <v>19.5</v>
      </c>
      <c r="BE255">
        <v>8.8000000000000007</v>
      </c>
      <c r="BF255">
        <v>19.5</v>
      </c>
      <c r="BG255">
        <v>8.8000000000000007</v>
      </c>
      <c r="BH255">
        <v>19.5</v>
      </c>
      <c r="BI255">
        <v>8.8000000000000007</v>
      </c>
      <c r="BJ255">
        <v>19.5</v>
      </c>
      <c r="BK255">
        <v>19.5</v>
      </c>
      <c r="BL255">
        <v>19.5</v>
      </c>
      <c r="BM255">
        <v>19.5</v>
      </c>
      <c r="BN255">
        <v>31665000</v>
      </c>
      <c r="BO255">
        <v>4223100</v>
      </c>
      <c r="BP255">
        <v>2687100</v>
      </c>
      <c r="BQ255">
        <v>496230</v>
      </c>
      <c r="BR255">
        <v>1997100</v>
      </c>
      <c r="BS255">
        <v>290510</v>
      </c>
      <c r="BT255">
        <v>938880</v>
      </c>
      <c r="BU255">
        <v>1008800</v>
      </c>
      <c r="BV255">
        <v>7989300</v>
      </c>
      <c r="BW255">
        <v>4528000</v>
      </c>
      <c r="BX255">
        <v>0</v>
      </c>
      <c r="BY255">
        <v>7506000</v>
      </c>
      <c r="BZ255">
        <v>6333000</v>
      </c>
      <c r="CA255">
        <v>2</v>
      </c>
      <c r="CB255">
        <v>3</v>
      </c>
      <c r="CC255">
        <v>1</v>
      </c>
      <c r="CD255">
        <v>2</v>
      </c>
      <c r="CE255">
        <v>1</v>
      </c>
      <c r="CF255">
        <v>2</v>
      </c>
      <c r="CG255">
        <v>1</v>
      </c>
      <c r="CH255">
        <v>3</v>
      </c>
      <c r="CI255">
        <v>3</v>
      </c>
      <c r="CJ255">
        <v>2</v>
      </c>
      <c r="CK255">
        <v>2</v>
      </c>
      <c r="CL255">
        <v>22</v>
      </c>
      <c r="CP255">
        <v>606</v>
      </c>
      <c r="CQ255" t="s">
        <v>4031</v>
      </c>
      <c r="CR255" t="s">
        <v>129</v>
      </c>
      <c r="CS255" t="s">
        <v>4032</v>
      </c>
      <c r="CT255" t="s">
        <v>4033</v>
      </c>
      <c r="CU255" t="s">
        <v>4034</v>
      </c>
      <c r="CV255" t="s">
        <v>4035</v>
      </c>
      <c r="DA255" s="3">
        <v>844620</v>
      </c>
      <c r="DB255" s="3">
        <v>537430</v>
      </c>
      <c r="DC255" s="3">
        <v>99247</v>
      </c>
      <c r="DD255" s="3">
        <v>399430</v>
      </c>
      <c r="DE255" s="3">
        <v>58103</v>
      </c>
      <c r="DF255" s="3">
        <v>187780</v>
      </c>
      <c r="DG255" s="3">
        <v>201760</v>
      </c>
      <c r="DH255" s="3">
        <v>1597900</v>
      </c>
      <c r="DI255" s="3">
        <v>905590</v>
      </c>
      <c r="DJ255" s="3">
        <v>0</v>
      </c>
      <c r="DK255" s="3">
        <v>1501200</v>
      </c>
      <c r="DL255" s="3">
        <v>4162400</v>
      </c>
      <c r="DM255" s="3">
        <v>0</v>
      </c>
      <c r="DN255" s="3">
        <v>0</v>
      </c>
      <c r="DO255" s="3">
        <v>6364500</v>
      </c>
      <c r="DP255" s="3">
        <v>0</v>
      </c>
      <c r="DQ255" s="3">
        <v>0</v>
      </c>
      <c r="DR255" s="3">
        <v>0</v>
      </c>
      <c r="DS255" s="3">
        <v>6040300</v>
      </c>
      <c r="DT255" s="3">
        <v>4061000</v>
      </c>
      <c r="DU255" s="3">
        <v>0</v>
      </c>
      <c r="DV255" s="3">
        <v>8205700</v>
      </c>
    </row>
    <row r="256" spans="1:126" x14ac:dyDescent="0.25">
      <c r="A256" t="s">
        <v>12058</v>
      </c>
      <c r="B256" t="s">
        <v>13792</v>
      </c>
      <c r="C256" t="s">
        <v>15526</v>
      </c>
      <c r="D256" t="s">
        <v>9123</v>
      </c>
      <c r="E256" t="s">
        <v>9122</v>
      </c>
      <c r="F256" t="s">
        <v>9122</v>
      </c>
      <c r="G256">
        <v>4</v>
      </c>
      <c r="H256">
        <v>4</v>
      </c>
      <c r="I256">
        <v>4</v>
      </c>
      <c r="J256">
        <v>1</v>
      </c>
      <c r="K256">
        <v>4</v>
      </c>
      <c r="L256">
        <v>4</v>
      </c>
      <c r="M256">
        <v>4</v>
      </c>
      <c r="N256">
        <v>2</v>
      </c>
      <c r="O256">
        <v>2</v>
      </c>
      <c r="P256">
        <v>0</v>
      </c>
      <c r="Q256">
        <v>2</v>
      </c>
      <c r="R256">
        <v>2</v>
      </c>
      <c r="S256">
        <v>3</v>
      </c>
      <c r="T256">
        <v>2</v>
      </c>
      <c r="U256">
        <v>2</v>
      </c>
      <c r="V256">
        <v>3</v>
      </c>
      <c r="W256">
        <v>3</v>
      </c>
      <c r="X256">
        <v>2</v>
      </c>
      <c r="Y256">
        <v>2</v>
      </c>
      <c r="Z256">
        <v>2</v>
      </c>
      <c r="AA256">
        <v>0</v>
      </c>
      <c r="AB256">
        <v>2</v>
      </c>
      <c r="AC256">
        <v>2</v>
      </c>
      <c r="AD256">
        <v>3</v>
      </c>
      <c r="AE256">
        <v>2</v>
      </c>
      <c r="AF256">
        <v>2</v>
      </c>
      <c r="AG256">
        <v>3</v>
      </c>
      <c r="AH256">
        <v>3</v>
      </c>
      <c r="AI256">
        <v>2</v>
      </c>
      <c r="AJ256">
        <v>2</v>
      </c>
      <c r="AK256">
        <v>2</v>
      </c>
      <c r="AL256">
        <v>0</v>
      </c>
      <c r="AM256">
        <v>2</v>
      </c>
      <c r="AN256">
        <v>2</v>
      </c>
      <c r="AO256">
        <v>3</v>
      </c>
      <c r="AP256">
        <v>2</v>
      </c>
      <c r="AQ256">
        <v>2</v>
      </c>
      <c r="AR256">
        <v>3</v>
      </c>
      <c r="AS256">
        <v>3</v>
      </c>
      <c r="AT256">
        <v>2</v>
      </c>
      <c r="AU256">
        <v>24.2</v>
      </c>
      <c r="AV256">
        <v>24.2</v>
      </c>
      <c r="AW256">
        <v>24.2</v>
      </c>
      <c r="AX256">
        <v>20.251999999999999</v>
      </c>
      <c r="AY256">
        <v>178</v>
      </c>
      <c r="AZ256">
        <v>178</v>
      </c>
      <c r="BA256">
        <v>0</v>
      </c>
      <c r="BB256">
        <v>12.920999999999999</v>
      </c>
      <c r="BC256">
        <v>11.8</v>
      </c>
      <c r="BD256">
        <v>11.8</v>
      </c>
      <c r="BE256">
        <v>0</v>
      </c>
      <c r="BF256">
        <v>11.8</v>
      </c>
      <c r="BG256">
        <v>11.8</v>
      </c>
      <c r="BH256">
        <v>16.899999999999999</v>
      </c>
      <c r="BI256">
        <v>11.8</v>
      </c>
      <c r="BJ256">
        <v>12.9</v>
      </c>
      <c r="BK256">
        <v>20.2</v>
      </c>
      <c r="BL256">
        <v>20.2</v>
      </c>
      <c r="BM256">
        <v>12.9</v>
      </c>
      <c r="BN256">
        <v>63181000</v>
      </c>
      <c r="BO256">
        <v>7315100</v>
      </c>
      <c r="BP256">
        <v>7341200</v>
      </c>
      <c r="BQ256">
        <v>0</v>
      </c>
      <c r="BR256">
        <v>2405700</v>
      </c>
      <c r="BS256">
        <v>1388000</v>
      </c>
      <c r="BT256">
        <v>3686300</v>
      </c>
      <c r="BU256">
        <v>4778300</v>
      </c>
      <c r="BV256">
        <v>13817000</v>
      </c>
      <c r="BW256">
        <v>8248300</v>
      </c>
      <c r="BX256">
        <v>6595500</v>
      </c>
      <c r="BY256">
        <v>7605100</v>
      </c>
      <c r="BZ256">
        <v>6318100</v>
      </c>
      <c r="CA256">
        <v>2</v>
      </c>
      <c r="CB256">
        <v>3</v>
      </c>
      <c r="CC256">
        <v>0</v>
      </c>
      <c r="CD256">
        <v>2</v>
      </c>
      <c r="CE256">
        <v>2</v>
      </c>
      <c r="CF256">
        <v>3</v>
      </c>
      <c r="CG256">
        <v>2</v>
      </c>
      <c r="CH256">
        <v>2</v>
      </c>
      <c r="CI256">
        <v>3</v>
      </c>
      <c r="CJ256">
        <v>3</v>
      </c>
      <c r="CK256">
        <v>2</v>
      </c>
      <c r="CL256">
        <v>24</v>
      </c>
      <c r="CP256">
        <v>1504</v>
      </c>
      <c r="CQ256" t="s">
        <v>9124</v>
      </c>
      <c r="CR256" t="s">
        <v>695</v>
      </c>
      <c r="CS256" t="s">
        <v>9125</v>
      </c>
      <c r="CT256" t="s">
        <v>9126</v>
      </c>
      <c r="CU256" t="s">
        <v>9127</v>
      </c>
      <c r="CV256" t="s">
        <v>9128</v>
      </c>
      <c r="CX256">
        <v>2063</v>
      </c>
      <c r="CZ256">
        <v>8</v>
      </c>
      <c r="DA256" s="3">
        <v>731510</v>
      </c>
      <c r="DB256" s="3">
        <v>734120</v>
      </c>
      <c r="DC256" s="3">
        <v>0</v>
      </c>
      <c r="DD256" s="3">
        <v>240570</v>
      </c>
      <c r="DE256" s="3">
        <v>138800</v>
      </c>
      <c r="DF256" s="3">
        <v>368630</v>
      </c>
      <c r="DG256" s="3">
        <v>477830</v>
      </c>
      <c r="DH256" s="3">
        <v>1381700</v>
      </c>
      <c r="DI256" s="3">
        <v>824830</v>
      </c>
      <c r="DJ256" s="3">
        <v>659550</v>
      </c>
      <c r="DK256" s="3">
        <v>760510</v>
      </c>
      <c r="DL256" s="3">
        <v>8036500</v>
      </c>
      <c r="DM256" s="3">
        <v>9673800</v>
      </c>
      <c r="DN256" s="3">
        <v>0</v>
      </c>
      <c r="DO256" s="3">
        <v>6325700</v>
      </c>
      <c r="DP256" s="3">
        <v>5547600</v>
      </c>
      <c r="DQ256" s="3">
        <v>5420000</v>
      </c>
      <c r="DR256" s="3">
        <v>15880000</v>
      </c>
      <c r="DS256" s="3">
        <v>11187000</v>
      </c>
      <c r="DT256" s="3">
        <v>8596100</v>
      </c>
      <c r="DU256" s="3">
        <v>6054800</v>
      </c>
      <c r="DV256" s="3">
        <v>9027000</v>
      </c>
    </row>
    <row r="257" spans="1:126" x14ac:dyDescent="0.25">
      <c r="A257" t="s">
        <v>11308</v>
      </c>
      <c r="B257" t="s">
        <v>13042</v>
      </c>
      <c r="C257" t="s">
        <v>14776</v>
      </c>
      <c r="D257" t="s">
        <v>5086</v>
      </c>
      <c r="E257" t="s">
        <v>5085</v>
      </c>
      <c r="F257" t="s">
        <v>5085</v>
      </c>
      <c r="G257">
        <v>22</v>
      </c>
      <c r="H257">
        <v>22</v>
      </c>
      <c r="I257">
        <v>22</v>
      </c>
      <c r="J257">
        <v>1</v>
      </c>
      <c r="K257">
        <v>22</v>
      </c>
      <c r="L257">
        <v>22</v>
      </c>
      <c r="M257">
        <v>22</v>
      </c>
      <c r="N257">
        <v>5</v>
      </c>
      <c r="O257">
        <v>20</v>
      </c>
      <c r="P257">
        <v>5</v>
      </c>
      <c r="Q257">
        <v>12</v>
      </c>
      <c r="R257">
        <v>11</v>
      </c>
      <c r="S257">
        <v>2</v>
      </c>
      <c r="T257">
        <v>1</v>
      </c>
      <c r="U257">
        <v>8</v>
      </c>
      <c r="V257">
        <v>7</v>
      </c>
      <c r="W257">
        <v>10</v>
      </c>
      <c r="X257">
        <v>9</v>
      </c>
      <c r="Y257">
        <v>5</v>
      </c>
      <c r="Z257">
        <v>20</v>
      </c>
      <c r="AA257">
        <v>5</v>
      </c>
      <c r="AB257">
        <v>12</v>
      </c>
      <c r="AC257">
        <v>11</v>
      </c>
      <c r="AD257">
        <v>2</v>
      </c>
      <c r="AE257">
        <v>1</v>
      </c>
      <c r="AF257">
        <v>8</v>
      </c>
      <c r="AG257">
        <v>7</v>
      </c>
      <c r="AH257">
        <v>10</v>
      </c>
      <c r="AI257">
        <v>9</v>
      </c>
      <c r="AJ257">
        <v>5</v>
      </c>
      <c r="AK257">
        <v>20</v>
      </c>
      <c r="AL257">
        <v>5</v>
      </c>
      <c r="AM257">
        <v>12</v>
      </c>
      <c r="AN257">
        <v>11</v>
      </c>
      <c r="AO257">
        <v>2</v>
      </c>
      <c r="AP257">
        <v>1</v>
      </c>
      <c r="AQ257">
        <v>8</v>
      </c>
      <c r="AR257">
        <v>7</v>
      </c>
      <c r="AS257">
        <v>10</v>
      </c>
      <c r="AT257">
        <v>9</v>
      </c>
      <c r="AU257">
        <v>22.4</v>
      </c>
      <c r="AV257">
        <v>22.4</v>
      </c>
      <c r="AW257">
        <v>22.4</v>
      </c>
      <c r="AX257">
        <v>129.68</v>
      </c>
      <c r="AY257">
        <v>1178</v>
      </c>
      <c r="AZ257">
        <v>1178</v>
      </c>
      <c r="BA257">
        <v>0</v>
      </c>
      <c r="BB257">
        <v>73.816000000000003</v>
      </c>
      <c r="BC257">
        <v>5.8</v>
      </c>
      <c r="BD257">
        <v>20.7</v>
      </c>
      <c r="BE257">
        <v>4.7</v>
      </c>
      <c r="BF257">
        <v>13.2</v>
      </c>
      <c r="BG257">
        <v>11.5</v>
      </c>
      <c r="BH257">
        <v>2.5</v>
      </c>
      <c r="BI257">
        <v>1.2</v>
      </c>
      <c r="BJ257">
        <v>10.1</v>
      </c>
      <c r="BK257">
        <v>8</v>
      </c>
      <c r="BL257">
        <v>10.6</v>
      </c>
      <c r="BM257">
        <v>10.4</v>
      </c>
      <c r="BN257">
        <v>353350000</v>
      </c>
      <c r="BO257">
        <v>16348000</v>
      </c>
      <c r="BP257">
        <v>114570000</v>
      </c>
      <c r="BQ257">
        <v>5019100</v>
      </c>
      <c r="BR257">
        <v>28613000</v>
      </c>
      <c r="BS257">
        <v>17876000</v>
      </c>
      <c r="BT257">
        <v>1651000</v>
      </c>
      <c r="BU257">
        <v>1068000</v>
      </c>
      <c r="BV257">
        <v>31266000</v>
      </c>
      <c r="BW257">
        <v>27452000</v>
      </c>
      <c r="BX257">
        <v>70134000</v>
      </c>
      <c r="BY257">
        <v>39351000</v>
      </c>
      <c r="BZ257">
        <v>6309800</v>
      </c>
      <c r="CA257">
        <v>5</v>
      </c>
      <c r="CB257">
        <v>25</v>
      </c>
      <c r="CC257">
        <v>7</v>
      </c>
      <c r="CD257">
        <v>14</v>
      </c>
      <c r="CE257">
        <v>13</v>
      </c>
      <c r="CF257">
        <v>2</v>
      </c>
      <c r="CG257">
        <v>1</v>
      </c>
      <c r="CH257">
        <v>8</v>
      </c>
      <c r="CI257">
        <v>7</v>
      </c>
      <c r="CJ257">
        <v>13</v>
      </c>
      <c r="CK257">
        <v>9</v>
      </c>
      <c r="CL257">
        <v>104</v>
      </c>
      <c r="CP257">
        <v>761</v>
      </c>
      <c r="CQ257" t="s">
        <v>5087</v>
      </c>
      <c r="CR257" t="s">
        <v>2790</v>
      </c>
      <c r="CS257" t="s">
        <v>5088</v>
      </c>
      <c r="CT257" t="s">
        <v>5089</v>
      </c>
      <c r="CU257" t="s">
        <v>5090</v>
      </c>
      <c r="CV257" t="s">
        <v>5091</v>
      </c>
      <c r="DA257" s="3">
        <v>291930</v>
      </c>
      <c r="DB257" s="3">
        <v>2045900</v>
      </c>
      <c r="DC257" s="3">
        <v>89627</v>
      </c>
      <c r="DD257" s="3">
        <v>510940</v>
      </c>
      <c r="DE257" s="3">
        <v>319220</v>
      </c>
      <c r="DF257" s="3">
        <v>29482</v>
      </c>
      <c r="DG257" s="3">
        <v>19072</v>
      </c>
      <c r="DH257" s="3">
        <v>558320</v>
      </c>
      <c r="DI257" s="3">
        <v>490210</v>
      </c>
      <c r="DJ257" s="3">
        <v>1252400</v>
      </c>
      <c r="DK257" s="3">
        <v>702700</v>
      </c>
      <c r="DL257" s="3">
        <v>24542000</v>
      </c>
      <c r="DM257" s="3">
        <v>104710000</v>
      </c>
      <c r="DN257" s="3">
        <v>49029000</v>
      </c>
      <c r="DO257" s="3">
        <v>99696000</v>
      </c>
      <c r="DP257" s="3">
        <v>92944000</v>
      </c>
      <c r="DQ257" s="3">
        <v>5659900</v>
      </c>
      <c r="DR257" s="3">
        <v>0</v>
      </c>
      <c r="DS257" s="3">
        <v>22944000</v>
      </c>
      <c r="DT257" s="3">
        <v>27526000</v>
      </c>
      <c r="DU257" s="3">
        <v>60939000</v>
      </c>
      <c r="DV257" s="3">
        <v>39404000</v>
      </c>
    </row>
    <row r="258" spans="1:126" x14ac:dyDescent="0.25">
      <c r="A258" t="s">
        <v>11700</v>
      </c>
      <c r="B258" t="s">
        <v>13434</v>
      </c>
      <c r="C258" t="s">
        <v>15168</v>
      </c>
      <c r="D258" t="s">
        <v>7217</v>
      </c>
      <c r="E258" t="s">
        <v>7216</v>
      </c>
      <c r="F258" t="s">
        <v>7216</v>
      </c>
      <c r="G258">
        <v>20</v>
      </c>
      <c r="H258">
        <v>20</v>
      </c>
      <c r="I258">
        <v>20</v>
      </c>
      <c r="J258">
        <v>1</v>
      </c>
      <c r="K258">
        <v>20</v>
      </c>
      <c r="L258">
        <v>20</v>
      </c>
      <c r="M258">
        <v>20</v>
      </c>
      <c r="N258">
        <v>6</v>
      </c>
      <c r="O258">
        <v>13</v>
      </c>
      <c r="P258">
        <v>1</v>
      </c>
      <c r="Q258">
        <v>2</v>
      </c>
      <c r="R258">
        <v>0</v>
      </c>
      <c r="S258">
        <v>1</v>
      </c>
      <c r="T258">
        <v>1</v>
      </c>
      <c r="U258">
        <v>10</v>
      </c>
      <c r="V258">
        <v>6</v>
      </c>
      <c r="W258">
        <v>8</v>
      </c>
      <c r="X258">
        <v>17</v>
      </c>
      <c r="Y258">
        <v>6</v>
      </c>
      <c r="Z258">
        <v>13</v>
      </c>
      <c r="AA258">
        <v>1</v>
      </c>
      <c r="AB258">
        <v>2</v>
      </c>
      <c r="AC258">
        <v>0</v>
      </c>
      <c r="AD258">
        <v>1</v>
      </c>
      <c r="AE258">
        <v>1</v>
      </c>
      <c r="AF258">
        <v>10</v>
      </c>
      <c r="AG258">
        <v>6</v>
      </c>
      <c r="AH258">
        <v>8</v>
      </c>
      <c r="AI258">
        <v>17</v>
      </c>
      <c r="AJ258">
        <v>6</v>
      </c>
      <c r="AK258">
        <v>13</v>
      </c>
      <c r="AL258">
        <v>1</v>
      </c>
      <c r="AM258">
        <v>2</v>
      </c>
      <c r="AN258">
        <v>0</v>
      </c>
      <c r="AO258">
        <v>1</v>
      </c>
      <c r="AP258">
        <v>1</v>
      </c>
      <c r="AQ258">
        <v>10</v>
      </c>
      <c r="AR258">
        <v>6</v>
      </c>
      <c r="AS258">
        <v>8</v>
      </c>
      <c r="AT258">
        <v>17</v>
      </c>
      <c r="AU258">
        <v>38.1</v>
      </c>
      <c r="AV258">
        <v>38.1</v>
      </c>
      <c r="AW258">
        <v>38.1</v>
      </c>
      <c r="AX258">
        <v>63.691000000000003</v>
      </c>
      <c r="AY258">
        <v>575</v>
      </c>
      <c r="AZ258">
        <v>575</v>
      </c>
      <c r="BA258">
        <v>0</v>
      </c>
      <c r="BB258">
        <v>114.62</v>
      </c>
      <c r="BC258">
        <v>12.5</v>
      </c>
      <c r="BD258">
        <v>25.9</v>
      </c>
      <c r="BE258">
        <v>1.6</v>
      </c>
      <c r="BF258">
        <v>3.7</v>
      </c>
      <c r="BG258">
        <v>0</v>
      </c>
      <c r="BH258">
        <v>2.1</v>
      </c>
      <c r="BI258">
        <v>1.2</v>
      </c>
      <c r="BJ258">
        <v>22.1</v>
      </c>
      <c r="BK258">
        <v>12.5</v>
      </c>
      <c r="BL258">
        <v>16.7</v>
      </c>
      <c r="BM258">
        <v>33.6</v>
      </c>
      <c r="BN258">
        <v>213060000</v>
      </c>
      <c r="BO258">
        <v>8764000</v>
      </c>
      <c r="BP258">
        <v>34867000</v>
      </c>
      <c r="BQ258">
        <v>281230</v>
      </c>
      <c r="BR258">
        <v>1756800</v>
      </c>
      <c r="BS258">
        <v>0</v>
      </c>
      <c r="BT258">
        <v>684310</v>
      </c>
      <c r="BU258">
        <v>0</v>
      </c>
      <c r="BV258">
        <v>36589000</v>
      </c>
      <c r="BW258">
        <v>17011000</v>
      </c>
      <c r="BX258">
        <v>39819000</v>
      </c>
      <c r="BY258">
        <v>73285000</v>
      </c>
      <c r="BZ258">
        <v>6266400</v>
      </c>
      <c r="CA258">
        <v>6</v>
      </c>
      <c r="CB258">
        <v>15</v>
      </c>
      <c r="CC258">
        <v>1</v>
      </c>
      <c r="CD258">
        <v>2</v>
      </c>
      <c r="CE258">
        <v>0</v>
      </c>
      <c r="CF258">
        <v>1</v>
      </c>
      <c r="CG258">
        <v>1</v>
      </c>
      <c r="CH258">
        <v>11</v>
      </c>
      <c r="CI258">
        <v>7</v>
      </c>
      <c r="CJ258">
        <v>9</v>
      </c>
      <c r="CK258">
        <v>21</v>
      </c>
      <c r="CL258">
        <v>74</v>
      </c>
      <c r="CP258">
        <v>1150</v>
      </c>
      <c r="CQ258" t="s">
        <v>7218</v>
      </c>
      <c r="CR258" t="s">
        <v>2098</v>
      </c>
      <c r="CS258" t="s">
        <v>7219</v>
      </c>
      <c r="CT258" t="s">
        <v>7220</v>
      </c>
      <c r="CU258" t="s">
        <v>7221</v>
      </c>
      <c r="CV258" t="s">
        <v>7222</v>
      </c>
      <c r="DA258" s="3">
        <v>257760</v>
      </c>
      <c r="DB258" s="3">
        <v>1025500</v>
      </c>
      <c r="DC258" s="3">
        <v>8271.6</v>
      </c>
      <c r="DD258" s="3">
        <v>51671</v>
      </c>
      <c r="DE258" s="3">
        <v>0</v>
      </c>
      <c r="DF258" s="3">
        <v>20127</v>
      </c>
      <c r="DG258" s="3">
        <v>0</v>
      </c>
      <c r="DH258" s="3">
        <v>1076200</v>
      </c>
      <c r="DI258" s="3">
        <v>500330</v>
      </c>
      <c r="DJ258" s="3">
        <v>1171100</v>
      </c>
      <c r="DK258" s="3">
        <v>2155400</v>
      </c>
      <c r="DL258" s="3">
        <v>8704400</v>
      </c>
      <c r="DM258" s="3">
        <v>43720000</v>
      </c>
      <c r="DN258" s="3">
        <v>0</v>
      </c>
      <c r="DO258" s="3">
        <v>7821400</v>
      </c>
      <c r="DP258" s="3">
        <v>0</v>
      </c>
      <c r="DQ258" s="3">
        <v>0</v>
      </c>
      <c r="DR258" s="3">
        <v>0</v>
      </c>
      <c r="DS258" s="3">
        <v>24993000</v>
      </c>
      <c r="DT258" s="3">
        <v>15393000</v>
      </c>
      <c r="DU258" s="3">
        <v>32172000</v>
      </c>
      <c r="DV258" s="3">
        <v>76759000</v>
      </c>
    </row>
    <row r="259" spans="1:126" x14ac:dyDescent="0.25">
      <c r="A259" t="s">
        <v>11117</v>
      </c>
      <c r="B259" t="s">
        <v>12851</v>
      </c>
      <c r="C259" t="s">
        <v>14585</v>
      </c>
      <c r="D259" t="s">
        <v>3815</v>
      </c>
      <c r="E259" t="s">
        <v>3814</v>
      </c>
      <c r="F259" t="s">
        <v>3814</v>
      </c>
      <c r="G259">
        <v>28</v>
      </c>
      <c r="H259">
        <v>28</v>
      </c>
      <c r="I259">
        <v>19</v>
      </c>
      <c r="J259">
        <v>1</v>
      </c>
      <c r="K259">
        <v>28</v>
      </c>
      <c r="L259">
        <v>28</v>
      </c>
      <c r="M259">
        <v>19</v>
      </c>
      <c r="N259">
        <v>7</v>
      </c>
      <c r="O259">
        <v>8</v>
      </c>
      <c r="P259">
        <v>1</v>
      </c>
      <c r="Q259">
        <v>5</v>
      </c>
      <c r="R259">
        <v>1</v>
      </c>
      <c r="S259">
        <v>18</v>
      </c>
      <c r="T259">
        <v>13</v>
      </c>
      <c r="U259">
        <v>24</v>
      </c>
      <c r="V259">
        <v>11</v>
      </c>
      <c r="W259">
        <v>7</v>
      </c>
      <c r="X259">
        <v>9</v>
      </c>
      <c r="Y259">
        <v>7</v>
      </c>
      <c r="Z259">
        <v>8</v>
      </c>
      <c r="AA259">
        <v>1</v>
      </c>
      <c r="AB259">
        <v>5</v>
      </c>
      <c r="AC259">
        <v>1</v>
      </c>
      <c r="AD259">
        <v>18</v>
      </c>
      <c r="AE259">
        <v>13</v>
      </c>
      <c r="AF259">
        <v>24</v>
      </c>
      <c r="AG259">
        <v>11</v>
      </c>
      <c r="AH259">
        <v>7</v>
      </c>
      <c r="AI259">
        <v>9</v>
      </c>
      <c r="AJ259">
        <v>4</v>
      </c>
      <c r="AK259">
        <v>6</v>
      </c>
      <c r="AL259">
        <v>0</v>
      </c>
      <c r="AM259">
        <v>3</v>
      </c>
      <c r="AN259">
        <v>0</v>
      </c>
      <c r="AO259">
        <v>13</v>
      </c>
      <c r="AP259">
        <v>6</v>
      </c>
      <c r="AQ259">
        <v>18</v>
      </c>
      <c r="AR259">
        <v>7</v>
      </c>
      <c r="AS259">
        <v>4</v>
      </c>
      <c r="AT259">
        <v>6</v>
      </c>
      <c r="AU259">
        <v>37.9</v>
      </c>
      <c r="AV259">
        <v>37.9</v>
      </c>
      <c r="AW259">
        <v>27.7</v>
      </c>
      <c r="AX259">
        <v>104.98</v>
      </c>
      <c r="AY259">
        <v>912</v>
      </c>
      <c r="AZ259">
        <v>912</v>
      </c>
      <c r="BA259">
        <v>0</v>
      </c>
      <c r="BB259">
        <v>110.9</v>
      </c>
      <c r="BC259">
        <v>8.8000000000000007</v>
      </c>
      <c r="BD259">
        <v>11</v>
      </c>
      <c r="BE259">
        <v>1.5</v>
      </c>
      <c r="BF259">
        <v>7.6</v>
      </c>
      <c r="BG259">
        <v>1.5</v>
      </c>
      <c r="BH259">
        <v>24.7</v>
      </c>
      <c r="BI259">
        <v>18</v>
      </c>
      <c r="BJ259">
        <v>32.1</v>
      </c>
      <c r="BK259">
        <v>17.899999999999999</v>
      </c>
      <c r="BL259">
        <v>10.5</v>
      </c>
      <c r="BM259">
        <v>14.6</v>
      </c>
      <c r="BN259">
        <v>343480000</v>
      </c>
      <c r="BO259">
        <v>17349000</v>
      </c>
      <c r="BP259">
        <v>15276000</v>
      </c>
      <c r="BQ259">
        <v>453580</v>
      </c>
      <c r="BR259">
        <v>5302200</v>
      </c>
      <c r="BS259">
        <v>1202000</v>
      </c>
      <c r="BT259">
        <v>44889000</v>
      </c>
      <c r="BU259">
        <v>37814000</v>
      </c>
      <c r="BV259">
        <v>148520000</v>
      </c>
      <c r="BW259">
        <v>26682000</v>
      </c>
      <c r="BX259">
        <v>25073000</v>
      </c>
      <c r="BY259">
        <v>20924000</v>
      </c>
      <c r="BZ259">
        <v>6245100</v>
      </c>
      <c r="CA259">
        <v>7</v>
      </c>
      <c r="CB259">
        <v>8</v>
      </c>
      <c r="CC259">
        <v>1</v>
      </c>
      <c r="CD259">
        <v>5</v>
      </c>
      <c r="CE259">
        <v>1</v>
      </c>
      <c r="CF259">
        <v>19</v>
      </c>
      <c r="CG259">
        <v>16</v>
      </c>
      <c r="CH259">
        <v>30</v>
      </c>
      <c r="CI259">
        <v>14</v>
      </c>
      <c r="CJ259">
        <v>10</v>
      </c>
      <c r="CK259">
        <v>9</v>
      </c>
      <c r="CL259">
        <v>120</v>
      </c>
      <c r="CP259">
        <v>573</v>
      </c>
      <c r="CQ259" t="s">
        <v>3816</v>
      </c>
      <c r="CR259" t="s">
        <v>3817</v>
      </c>
      <c r="CS259" t="s">
        <v>3818</v>
      </c>
      <c r="CT259" t="s">
        <v>3819</v>
      </c>
      <c r="CU259" t="s">
        <v>3820</v>
      </c>
      <c r="CV259" t="s">
        <v>3821</v>
      </c>
      <c r="CW259">
        <v>260</v>
      </c>
      <c r="CY259">
        <v>768</v>
      </c>
      <c r="DA259" s="3">
        <v>315430</v>
      </c>
      <c r="DB259" s="3">
        <v>277740</v>
      </c>
      <c r="DC259" s="3">
        <v>8247</v>
      </c>
      <c r="DD259" s="3">
        <v>96404</v>
      </c>
      <c r="DE259" s="3">
        <v>21854</v>
      </c>
      <c r="DF259" s="3">
        <v>816160</v>
      </c>
      <c r="DG259" s="3">
        <v>687530</v>
      </c>
      <c r="DH259" s="3">
        <v>2700300</v>
      </c>
      <c r="DI259" s="3">
        <v>485130</v>
      </c>
      <c r="DJ259" s="3">
        <v>455870</v>
      </c>
      <c r="DK259" s="3">
        <v>380440</v>
      </c>
      <c r="DL259" s="3">
        <v>26729000</v>
      </c>
      <c r="DM259" s="3">
        <v>31427000</v>
      </c>
      <c r="DN259" s="3">
        <v>0</v>
      </c>
      <c r="DO259" s="3">
        <v>23033000</v>
      </c>
      <c r="DP259" s="3">
        <v>0</v>
      </c>
      <c r="DQ259" s="3">
        <v>84106000</v>
      </c>
      <c r="DR259" s="3">
        <v>76409000</v>
      </c>
      <c r="DS259" s="3">
        <v>96364000</v>
      </c>
      <c r="DT259" s="3">
        <v>31762000</v>
      </c>
      <c r="DU259" s="3">
        <v>37958000</v>
      </c>
      <c r="DV259" s="3">
        <v>33759000</v>
      </c>
    </row>
    <row r="260" spans="1:126" x14ac:dyDescent="0.25">
      <c r="A260" t="s">
        <v>10973</v>
      </c>
      <c r="B260" t="s">
        <v>12707</v>
      </c>
      <c r="C260" t="s">
        <v>14441</v>
      </c>
      <c r="D260" t="s">
        <v>2898</v>
      </c>
      <c r="E260" t="s">
        <v>2897</v>
      </c>
      <c r="F260" t="s">
        <v>2897</v>
      </c>
      <c r="G260">
        <v>5</v>
      </c>
      <c r="H260">
        <v>5</v>
      </c>
      <c r="I260">
        <v>5</v>
      </c>
      <c r="J260">
        <v>1</v>
      </c>
      <c r="K260">
        <v>5</v>
      </c>
      <c r="L260">
        <v>5</v>
      </c>
      <c r="M260">
        <v>5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5</v>
      </c>
      <c r="T260">
        <v>0</v>
      </c>
      <c r="U260">
        <v>5</v>
      </c>
      <c r="V260">
        <v>1</v>
      </c>
      <c r="W260">
        <v>1</v>
      </c>
      <c r="X260">
        <v>1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5</v>
      </c>
      <c r="AE260">
        <v>0</v>
      </c>
      <c r="AF260">
        <v>5</v>
      </c>
      <c r="AG260">
        <v>1</v>
      </c>
      <c r="AH260">
        <v>1</v>
      </c>
      <c r="AI260">
        <v>1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5</v>
      </c>
      <c r="AP260">
        <v>0</v>
      </c>
      <c r="AQ260">
        <v>5</v>
      </c>
      <c r="AR260">
        <v>1</v>
      </c>
      <c r="AS260">
        <v>1</v>
      </c>
      <c r="AT260">
        <v>1</v>
      </c>
      <c r="AU260">
        <v>14.6</v>
      </c>
      <c r="AV260">
        <v>14.6</v>
      </c>
      <c r="AW260">
        <v>14.6</v>
      </c>
      <c r="AX260">
        <v>46.7</v>
      </c>
      <c r="AY260">
        <v>411</v>
      </c>
      <c r="AZ260">
        <v>411</v>
      </c>
      <c r="BA260">
        <v>0</v>
      </c>
      <c r="BB260">
        <v>9.1120999999999999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14.6</v>
      </c>
      <c r="BI260">
        <v>0</v>
      </c>
      <c r="BJ260">
        <v>14.6</v>
      </c>
      <c r="BK260">
        <v>1.7</v>
      </c>
      <c r="BL260">
        <v>1.7</v>
      </c>
      <c r="BM260">
        <v>3.2</v>
      </c>
      <c r="BN260">
        <v>129750000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11605000</v>
      </c>
      <c r="BU260">
        <v>0</v>
      </c>
      <c r="BV260">
        <v>106850000</v>
      </c>
      <c r="BW260">
        <v>1893700</v>
      </c>
      <c r="BX260">
        <v>4419300</v>
      </c>
      <c r="BY260">
        <v>4990800</v>
      </c>
      <c r="BZ260">
        <v>6178800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5</v>
      </c>
      <c r="CG260">
        <v>0</v>
      </c>
      <c r="CH260">
        <v>9</v>
      </c>
      <c r="CI260">
        <v>1</v>
      </c>
      <c r="CJ260">
        <v>1</v>
      </c>
      <c r="CK260">
        <v>1</v>
      </c>
      <c r="CL260">
        <v>17</v>
      </c>
      <c r="CP260">
        <v>429</v>
      </c>
      <c r="CQ260" t="s">
        <v>2899</v>
      </c>
      <c r="CR260" t="s">
        <v>135</v>
      </c>
      <c r="CS260" t="s">
        <v>2900</v>
      </c>
      <c r="CT260" t="s">
        <v>2901</v>
      </c>
      <c r="CU260" t="s">
        <v>2902</v>
      </c>
      <c r="CV260" t="s">
        <v>2903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552600</v>
      </c>
      <c r="DG260" s="3">
        <v>0</v>
      </c>
      <c r="DH260" s="3">
        <v>5087900</v>
      </c>
      <c r="DI260" s="3">
        <v>90176</v>
      </c>
      <c r="DJ260" s="3">
        <v>210440</v>
      </c>
      <c r="DK260" s="3">
        <v>237660</v>
      </c>
      <c r="DL260" s="3">
        <v>0</v>
      </c>
      <c r="DM260" s="3">
        <v>0</v>
      </c>
      <c r="DN260" s="3">
        <v>0</v>
      </c>
      <c r="DO260" s="3">
        <v>0</v>
      </c>
      <c r="DP260" s="3">
        <v>0</v>
      </c>
      <c r="DQ260" s="3">
        <v>29977000</v>
      </c>
      <c r="DR260" s="3">
        <v>0</v>
      </c>
      <c r="DS260" s="3">
        <v>71271000</v>
      </c>
      <c r="DT260" s="3">
        <v>0</v>
      </c>
      <c r="DU260" s="3">
        <v>0</v>
      </c>
      <c r="DV260" s="3">
        <v>0</v>
      </c>
    </row>
    <row r="261" spans="1:126" x14ac:dyDescent="0.25">
      <c r="A261" t="s">
        <v>11534</v>
      </c>
      <c r="B261" t="s">
        <v>13268</v>
      </c>
      <c r="C261" t="s">
        <v>15002</v>
      </c>
      <c r="D261" t="s">
        <v>6366</v>
      </c>
      <c r="E261" t="s">
        <v>6365</v>
      </c>
      <c r="F261" t="s">
        <v>6365</v>
      </c>
      <c r="G261">
        <v>1</v>
      </c>
      <c r="H261">
        <v>1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1</v>
      </c>
      <c r="AR261">
        <v>1</v>
      </c>
      <c r="AS261">
        <v>1</v>
      </c>
      <c r="AT261">
        <v>1</v>
      </c>
      <c r="AU261">
        <v>2.9</v>
      </c>
      <c r="AV261">
        <v>2.9</v>
      </c>
      <c r="AW261">
        <v>2.9</v>
      </c>
      <c r="AX261">
        <v>62.536999999999999</v>
      </c>
      <c r="AY261">
        <v>577</v>
      </c>
      <c r="AZ261">
        <v>577</v>
      </c>
      <c r="BA261">
        <v>9.4637000000000002E-3</v>
      </c>
      <c r="BB261">
        <v>1.5556000000000001</v>
      </c>
      <c r="BC261">
        <v>2.9</v>
      </c>
      <c r="BD261">
        <v>2.9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2.9</v>
      </c>
      <c r="BK261">
        <v>2.9</v>
      </c>
      <c r="BL261">
        <v>2.9</v>
      </c>
      <c r="BM261">
        <v>2.9</v>
      </c>
      <c r="BN261">
        <v>159150000</v>
      </c>
      <c r="BO261">
        <v>41496000</v>
      </c>
      <c r="BP261">
        <v>35641000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7133000</v>
      </c>
      <c r="BW261">
        <v>28598000</v>
      </c>
      <c r="BX261">
        <v>29803000</v>
      </c>
      <c r="BY261">
        <v>16480000</v>
      </c>
      <c r="BZ261">
        <v>6121200</v>
      </c>
      <c r="CA261">
        <v>2</v>
      </c>
      <c r="CB261">
        <v>2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2</v>
      </c>
      <c r="CI261">
        <v>2</v>
      </c>
      <c r="CJ261">
        <v>3</v>
      </c>
      <c r="CK261">
        <v>3</v>
      </c>
      <c r="CL261">
        <v>14</v>
      </c>
      <c r="CP261">
        <v>986</v>
      </c>
      <c r="CQ261">
        <v>5136</v>
      </c>
      <c r="CR261" t="b">
        <v>1</v>
      </c>
      <c r="CS261">
        <v>5775</v>
      </c>
      <c r="CT261" t="s">
        <v>6367</v>
      </c>
      <c r="CU261" t="s">
        <v>6368</v>
      </c>
      <c r="CV261">
        <v>36626</v>
      </c>
      <c r="CW261">
        <v>450</v>
      </c>
      <c r="CX261" t="s">
        <v>6369</v>
      </c>
      <c r="CY261">
        <v>438</v>
      </c>
      <c r="CZ261" t="s">
        <v>6370</v>
      </c>
      <c r="DA261" s="3">
        <v>1596000</v>
      </c>
      <c r="DB261" s="3">
        <v>1370800</v>
      </c>
      <c r="DC261" s="3">
        <v>0</v>
      </c>
      <c r="DD261" s="3">
        <v>0</v>
      </c>
      <c r="DE261" s="3">
        <v>0</v>
      </c>
      <c r="DF261" s="3">
        <v>0</v>
      </c>
      <c r="DG261" s="3">
        <v>0</v>
      </c>
      <c r="DH261" s="3">
        <v>274350</v>
      </c>
      <c r="DI261" s="3">
        <v>1099900</v>
      </c>
      <c r="DJ261" s="3">
        <v>1146300</v>
      </c>
      <c r="DK261" s="3">
        <v>633830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3">
        <v>0</v>
      </c>
      <c r="DR261" s="3">
        <v>0</v>
      </c>
      <c r="DS261" s="3">
        <v>0</v>
      </c>
      <c r="DT261" s="3">
        <v>0</v>
      </c>
      <c r="DU261" s="3">
        <v>0</v>
      </c>
      <c r="DV261" s="3">
        <v>12377000</v>
      </c>
    </row>
    <row r="262" spans="1:126" x14ac:dyDescent="0.25">
      <c r="A262" t="s">
        <v>10853</v>
      </c>
      <c r="B262" t="s">
        <v>12587</v>
      </c>
      <c r="C262" t="s">
        <v>14321</v>
      </c>
      <c r="D262" t="s">
        <v>2015</v>
      </c>
      <c r="E262" t="s">
        <v>2012</v>
      </c>
      <c r="F262" t="s">
        <v>2013</v>
      </c>
      <c r="G262" t="s">
        <v>1631</v>
      </c>
      <c r="H262" t="s">
        <v>1631</v>
      </c>
      <c r="I262" t="s">
        <v>2014</v>
      </c>
      <c r="J262">
        <v>3</v>
      </c>
      <c r="K262">
        <v>8</v>
      </c>
      <c r="L262">
        <v>8</v>
      </c>
      <c r="M262">
        <v>5</v>
      </c>
      <c r="N262">
        <v>1</v>
      </c>
      <c r="O262">
        <v>0</v>
      </c>
      <c r="P262">
        <v>0</v>
      </c>
      <c r="Q262">
        <v>4</v>
      </c>
      <c r="R262">
        <v>0</v>
      </c>
      <c r="S262">
        <v>6</v>
      </c>
      <c r="T262">
        <v>3</v>
      </c>
      <c r="U262">
        <v>7</v>
      </c>
      <c r="V262">
        <v>4</v>
      </c>
      <c r="W262">
        <v>4</v>
      </c>
      <c r="X262">
        <v>3</v>
      </c>
      <c r="Y262">
        <v>1</v>
      </c>
      <c r="Z262">
        <v>0</v>
      </c>
      <c r="AA262">
        <v>0</v>
      </c>
      <c r="AB262">
        <v>4</v>
      </c>
      <c r="AC262">
        <v>0</v>
      </c>
      <c r="AD262">
        <v>6</v>
      </c>
      <c r="AE262">
        <v>3</v>
      </c>
      <c r="AF262">
        <v>7</v>
      </c>
      <c r="AG262">
        <v>4</v>
      </c>
      <c r="AH262">
        <v>4</v>
      </c>
      <c r="AI262">
        <v>3</v>
      </c>
      <c r="AJ262">
        <v>0</v>
      </c>
      <c r="AK262">
        <v>0</v>
      </c>
      <c r="AL262">
        <v>0</v>
      </c>
      <c r="AM262">
        <v>3</v>
      </c>
      <c r="AN262">
        <v>0</v>
      </c>
      <c r="AO262">
        <v>4</v>
      </c>
      <c r="AP262">
        <v>2</v>
      </c>
      <c r="AQ262">
        <v>4</v>
      </c>
      <c r="AR262">
        <v>2</v>
      </c>
      <c r="AS262">
        <v>2</v>
      </c>
      <c r="AT262">
        <v>3</v>
      </c>
      <c r="AU262">
        <v>36.700000000000003</v>
      </c>
      <c r="AV262">
        <v>36.700000000000003</v>
      </c>
      <c r="AW262">
        <v>21.1</v>
      </c>
      <c r="AX262">
        <v>25.97</v>
      </c>
      <c r="AY262">
        <v>218</v>
      </c>
      <c r="AZ262" t="s">
        <v>2016</v>
      </c>
      <c r="BA262">
        <v>0</v>
      </c>
      <c r="BB262">
        <v>15.05</v>
      </c>
      <c r="BC262">
        <v>4.0999999999999996</v>
      </c>
      <c r="BD262">
        <v>0</v>
      </c>
      <c r="BE262">
        <v>0</v>
      </c>
      <c r="BF262">
        <v>16.100000000000001</v>
      </c>
      <c r="BG262">
        <v>0</v>
      </c>
      <c r="BH262">
        <v>23.9</v>
      </c>
      <c r="BI262">
        <v>13.3</v>
      </c>
      <c r="BJ262">
        <v>31.7</v>
      </c>
      <c r="BK262">
        <v>21.6</v>
      </c>
      <c r="BL262">
        <v>22.5</v>
      </c>
      <c r="BM262">
        <v>15.6</v>
      </c>
      <c r="BN262">
        <v>97204000</v>
      </c>
      <c r="BO262">
        <v>5360800</v>
      </c>
      <c r="BP262">
        <v>0</v>
      </c>
      <c r="BQ262">
        <v>0</v>
      </c>
      <c r="BR262">
        <v>3008800</v>
      </c>
      <c r="BS262">
        <v>0</v>
      </c>
      <c r="BT262">
        <v>18069000</v>
      </c>
      <c r="BU262">
        <v>5674300</v>
      </c>
      <c r="BV262">
        <v>39008000</v>
      </c>
      <c r="BW262">
        <v>13430000</v>
      </c>
      <c r="BX262">
        <v>5615800</v>
      </c>
      <c r="BY262">
        <v>7036400</v>
      </c>
      <c r="BZ262">
        <v>6075200</v>
      </c>
      <c r="CA262">
        <v>1</v>
      </c>
      <c r="CB262">
        <v>0</v>
      </c>
      <c r="CC262">
        <v>0</v>
      </c>
      <c r="CD262">
        <v>4</v>
      </c>
      <c r="CE262">
        <v>0</v>
      </c>
      <c r="CF262">
        <v>6</v>
      </c>
      <c r="CG262">
        <v>3</v>
      </c>
      <c r="CH262">
        <v>10</v>
      </c>
      <c r="CI262">
        <v>5</v>
      </c>
      <c r="CJ262">
        <v>5</v>
      </c>
      <c r="CK262">
        <v>3</v>
      </c>
      <c r="CL262">
        <v>37</v>
      </c>
      <c r="CP262">
        <v>306</v>
      </c>
      <c r="CQ262" t="s">
        <v>2017</v>
      </c>
      <c r="CR262" t="s">
        <v>783</v>
      </c>
      <c r="CS262" t="s">
        <v>2018</v>
      </c>
      <c r="CT262" t="s">
        <v>2019</v>
      </c>
      <c r="CU262" t="s">
        <v>2020</v>
      </c>
      <c r="CV262" t="s">
        <v>2021</v>
      </c>
      <c r="DA262" s="3">
        <v>335050</v>
      </c>
      <c r="DB262" s="3">
        <v>0</v>
      </c>
      <c r="DC262" s="3">
        <v>0</v>
      </c>
      <c r="DD262" s="3">
        <v>188050</v>
      </c>
      <c r="DE262" s="3">
        <v>0</v>
      </c>
      <c r="DF262" s="3">
        <v>1129300</v>
      </c>
      <c r="DG262" s="3">
        <v>354640</v>
      </c>
      <c r="DH262" s="3">
        <v>2438000</v>
      </c>
      <c r="DI262" s="3">
        <v>839390</v>
      </c>
      <c r="DJ262" s="3">
        <v>350990</v>
      </c>
      <c r="DK262" s="3">
        <v>439780</v>
      </c>
      <c r="DL262" s="3">
        <v>0</v>
      </c>
      <c r="DM262" s="3">
        <v>0</v>
      </c>
      <c r="DN262" s="3">
        <v>0</v>
      </c>
      <c r="DO262" s="3">
        <v>16641000</v>
      </c>
      <c r="DP262" s="3">
        <v>0</v>
      </c>
      <c r="DQ262" s="3">
        <v>32751000</v>
      </c>
      <c r="DR262" s="3">
        <v>24189000</v>
      </c>
      <c r="DS262" s="3">
        <v>17905000</v>
      </c>
      <c r="DT262" s="3">
        <v>12579000</v>
      </c>
      <c r="DU262" s="3">
        <v>0</v>
      </c>
      <c r="DV262" s="3">
        <v>10719000</v>
      </c>
    </row>
    <row r="263" spans="1:126" x14ac:dyDescent="0.25">
      <c r="A263" t="s">
        <v>10830</v>
      </c>
      <c r="B263" t="s">
        <v>12564</v>
      </c>
      <c r="C263" t="s">
        <v>14298</v>
      </c>
      <c r="D263" t="s">
        <v>1819</v>
      </c>
      <c r="E263" t="s">
        <v>1818</v>
      </c>
      <c r="F263" t="s">
        <v>1818</v>
      </c>
      <c r="G263">
        <v>19</v>
      </c>
      <c r="H263">
        <v>17</v>
      </c>
      <c r="I263">
        <v>17</v>
      </c>
      <c r="J263">
        <v>1</v>
      </c>
      <c r="K263">
        <v>19</v>
      </c>
      <c r="L263">
        <v>17</v>
      </c>
      <c r="M263">
        <v>17</v>
      </c>
      <c r="N263">
        <v>6</v>
      </c>
      <c r="O263">
        <v>5</v>
      </c>
      <c r="P263">
        <v>0</v>
      </c>
      <c r="Q263">
        <v>1</v>
      </c>
      <c r="R263">
        <v>1</v>
      </c>
      <c r="S263">
        <v>5</v>
      </c>
      <c r="T263">
        <v>3</v>
      </c>
      <c r="U263">
        <v>14</v>
      </c>
      <c r="V263">
        <v>9</v>
      </c>
      <c r="W263">
        <v>8</v>
      </c>
      <c r="X263">
        <v>13</v>
      </c>
      <c r="Y263">
        <v>6</v>
      </c>
      <c r="Z263">
        <v>4</v>
      </c>
      <c r="AA263">
        <v>0</v>
      </c>
      <c r="AB263">
        <v>0</v>
      </c>
      <c r="AC263">
        <v>0</v>
      </c>
      <c r="AD263">
        <v>5</v>
      </c>
      <c r="AE263">
        <v>3</v>
      </c>
      <c r="AF263">
        <v>12</v>
      </c>
      <c r="AG263">
        <v>8</v>
      </c>
      <c r="AH263">
        <v>8</v>
      </c>
      <c r="AI263">
        <v>12</v>
      </c>
      <c r="AJ263">
        <v>6</v>
      </c>
      <c r="AK263">
        <v>4</v>
      </c>
      <c r="AL263">
        <v>0</v>
      </c>
      <c r="AM263">
        <v>0</v>
      </c>
      <c r="AN263">
        <v>0</v>
      </c>
      <c r="AO263">
        <v>5</v>
      </c>
      <c r="AP263">
        <v>3</v>
      </c>
      <c r="AQ263">
        <v>12</v>
      </c>
      <c r="AR263">
        <v>8</v>
      </c>
      <c r="AS263">
        <v>8</v>
      </c>
      <c r="AT263">
        <v>12</v>
      </c>
      <c r="AU263">
        <v>29.4</v>
      </c>
      <c r="AV263">
        <v>27.7</v>
      </c>
      <c r="AW263">
        <v>27.7</v>
      </c>
      <c r="AX263">
        <v>92.474999999999994</v>
      </c>
      <c r="AY263">
        <v>802</v>
      </c>
      <c r="AZ263">
        <v>802</v>
      </c>
      <c r="BA263">
        <v>0</v>
      </c>
      <c r="BB263">
        <v>42.720999999999997</v>
      </c>
      <c r="BC263">
        <v>9.5</v>
      </c>
      <c r="BD263">
        <v>7.1</v>
      </c>
      <c r="BE263">
        <v>0</v>
      </c>
      <c r="BF263">
        <v>1.7</v>
      </c>
      <c r="BG263">
        <v>1.7</v>
      </c>
      <c r="BH263">
        <v>7.6</v>
      </c>
      <c r="BI263">
        <v>4.0999999999999996</v>
      </c>
      <c r="BJ263">
        <v>20.399999999999999</v>
      </c>
      <c r="BK263">
        <v>13.7</v>
      </c>
      <c r="BL263">
        <v>13</v>
      </c>
      <c r="BM263">
        <v>22.1</v>
      </c>
      <c r="BN263">
        <v>236890000</v>
      </c>
      <c r="BO263">
        <v>22948000</v>
      </c>
      <c r="BP263">
        <v>17504000</v>
      </c>
      <c r="BQ263">
        <v>0</v>
      </c>
      <c r="BR263">
        <v>0</v>
      </c>
      <c r="BS263">
        <v>0</v>
      </c>
      <c r="BT263">
        <v>11291000</v>
      </c>
      <c r="BU263">
        <v>8685000</v>
      </c>
      <c r="BV263">
        <v>82504000</v>
      </c>
      <c r="BW263">
        <v>24214000</v>
      </c>
      <c r="BX263">
        <v>22343000</v>
      </c>
      <c r="BY263">
        <v>47403000</v>
      </c>
      <c r="BZ263">
        <v>6074200</v>
      </c>
      <c r="CA263">
        <v>7</v>
      </c>
      <c r="CB263">
        <v>5</v>
      </c>
      <c r="CC263">
        <v>0</v>
      </c>
      <c r="CD263">
        <v>0</v>
      </c>
      <c r="CE263">
        <v>0</v>
      </c>
      <c r="CF263">
        <v>6</v>
      </c>
      <c r="CG263">
        <v>5</v>
      </c>
      <c r="CH263">
        <v>15</v>
      </c>
      <c r="CI263">
        <v>11</v>
      </c>
      <c r="CJ263">
        <v>9</v>
      </c>
      <c r="CK263">
        <v>14</v>
      </c>
      <c r="CL263">
        <v>72</v>
      </c>
      <c r="CP263">
        <v>280</v>
      </c>
      <c r="CQ263" t="s">
        <v>1820</v>
      </c>
      <c r="CR263" t="s">
        <v>1821</v>
      </c>
      <c r="CS263" t="s">
        <v>1822</v>
      </c>
      <c r="CT263" t="s">
        <v>1823</v>
      </c>
      <c r="CU263" t="s">
        <v>1824</v>
      </c>
      <c r="CV263" t="s">
        <v>1825</v>
      </c>
      <c r="DA263" s="3">
        <v>588420</v>
      </c>
      <c r="DB263" s="3">
        <v>448810</v>
      </c>
      <c r="DC263" s="3">
        <v>0</v>
      </c>
      <c r="DD263" s="3">
        <v>0</v>
      </c>
      <c r="DE263" s="3">
        <v>0</v>
      </c>
      <c r="DF263" s="3">
        <v>289510</v>
      </c>
      <c r="DG263" s="3">
        <v>222690</v>
      </c>
      <c r="DH263" s="3">
        <v>2115500</v>
      </c>
      <c r="DI263" s="3">
        <v>620880</v>
      </c>
      <c r="DJ263" s="3">
        <v>572890</v>
      </c>
      <c r="DK263" s="3">
        <v>1215500</v>
      </c>
      <c r="DL263" s="3">
        <v>23225000</v>
      </c>
      <c r="DM263" s="3">
        <v>24819000</v>
      </c>
      <c r="DN263" s="3">
        <v>0</v>
      </c>
      <c r="DO263" s="3">
        <v>0</v>
      </c>
      <c r="DP263" s="3">
        <v>0</v>
      </c>
      <c r="DQ263" s="3">
        <v>30571000</v>
      </c>
      <c r="DR263" s="3">
        <v>34431000</v>
      </c>
      <c r="DS263" s="3">
        <v>48582000</v>
      </c>
      <c r="DT263" s="3">
        <v>21555000</v>
      </c>
      <c r="DU263" s="3">
        <v>21532000</v>
      </c>
      <c r="DV263" s="3">
        <v>40218000</v>
      </c>
    </row>
    <row r="264" spans="1:126" x14ac:dyDescent="0.25">
      <c r="A264" t="s">
        <v>11741</v>
      </c>
      <c r="B264" t="s">
        <v>13475</v>
      </c>
      <c r="C264" t="s">
        <v>15209</v>
      </c>
      <c r="D264" t="s">
        <v>7421</v>
      </c>
      <c r="E264" t="s">
        <v>7420</v>
      </c>
      <c r="F264" t="s">
        <v>7420</v>
      </c>
      <c r="G264" t="s">
        <v>124</v>
      </c>
      <c r="H264" t="s">
        <v>124</v>
      </c>
      <c r="I264" t="s">
        <v>124</v>
      </c>
      <c r="J264">
        <v>2</v>
      </c>
      <c r="K264">
        <v>2</v>
      </c>
      <c r="L264">
        <v>2</v>
      </c>
      <c r="M264">
        <v>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</v>
      </c>
      <c r="W264">
        <v>0</v>
      </c>
      <c r="X264">
        <v>1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1</v>
      </c>
      <c r="AH264">
        <v>0</v>
      </c>
      <c r="AI264">
        <v>1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1</v>
      </c>
      <c r="AS264">
        <v>0</v>
      </c>
      <c r="AT264">
        <v>1</v>
      </c>
      <c r="AU264">
        <v>9.6</v>
      </c>
      <c r="AV264">
        <v>9.6</v>
      </c>
      <c r="AW264">
        <v>9.6</v>
      </c>
      <c r="AX264">
        <v>28.527999999999999</v>
      </c>
      <c r="AY264">
        <v>249</v>
      </c>
      <c r="AZ264" t="s">
        <v>7422</v>
      </c>
      <c r="BA264">
        <v>1</v>
      </c>
      <c r="BB264">
        <v>-2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6.4</v>
      </c>
      <c r="BL264">
        <v>0</v>
      </c>
      <c r="BM264">
        <v>3.2</v>
      </c>
      <c r="BN264">
        <v>48445000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1692000</v>
      </c>
      <c r="BX264">
        <v>0</v>
      </c>
      <c r="BY264">
        <v>46753000</v>
      </c>
      <c r="BZ264">
        <v>6055700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 t="s">
        <v>127</v>
      </c>
      <c r="CP264">
        <v>1191</v>
      </c>
      <c r="CQ264" t="s">
        <v>7423</v>
      </c>
      <c r="CR264" t="s">
        <v>129</v>
      </c>
      <c r="CS264" t="s">
        <v>7424</v>
      </c>
      <c r="CT264" t="s">
        <v>7425</v>
      </c>
      <c r="CU264" t="s">
        <v>7426</v>
      </c>
      <c r="CV264" t="s">
        <v>7426</v>
      </c>
      <c r="CW264" t="s">
        <v>7427</v>
      </c>
      <c r="CX264">
        <v>1967</v>
      </c>
      <c r="CY264" t="s">
        <v>7428</v>
      </c>
      <c r="CZ264">
        <v>95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0</v>
      </c>
      <c r="DG264" s="3">
        <v>0</v>
      </c>
      <c r="DH264" s="3">
        <v>0</v>
      </c>
      <c r="DI264" s="3">
        <v>211510</v>
      </c>
      <c r="DJ264" s="3">
        <v>0</v>
      </c>
      <c r="DK264" s="3">
        <v>5844200</v>
      </c>
      <c r="DL264" s="3">
        <v>0</v>
      </c>
      <c r="DM264" s="3">
        <v>0</v>
      </c>
      <c r="DN264" s="3">
        <v>0</v>
      </c>
      <c r="DO264" s="3">
        <v>0</v>
      </c>
      <c r="DP264" s="3">
        <v>0</v>
      </c>
      <c r="DQ264" s="3">
        <v>0</v>
      </c>
      <c r="DR264" s="3">
        <v>0</v>
      </c>
      <c r="DS264" s="3">
        <v>0</v>
      </c>
      <c r="DT264" s="3">
        <v>0</v>
      </c>
      <c r="DU264" s="3">
        <v>0</v>
      </c>
      <c r="DV264" s="3">
        <v>49705000</v>
      </c>
    </row>
    <row r="265" spans="1:126" x14ac:dyDescent="0.25">
      <c r="A265" t="s">
        <v>11898</v>
      </c>
      <c r="B265" t="s">
        <v>13632</v>
      </c>
      <c r="C265" t="s">
        <v>15366</v>
      </c>
      <c r="D265" t="s">
        <v>8207</v>
      </c>
      <c r="E265" t="s">
        <v>8206</v>
      </c>
      <c r="F265" t="s">
        <v>8206</v>
      </c>
      <c r="G265">
        <v>6</v>
      </c>
      <c r="H265">
        <v>6</v>
      </c>
      <c r="I265">
        <v>6</v>
      </c>
      <c r="J265">
        <v>1</v>
      </c>
      <c r="K265">
        <v>6</v>
      </c>
      <c r="L265">
        <v>6</v>
      </c>
      <c r="M265">
        <v>6</v>
      </c>
      <c r="N265">
        <v>5</v>
      </c>
      <c r="O265">
        <v>5</v>
      </c>
      <c r="P265">
        <v>0</v>
      </c>
      <c r="Q265">
        <v>2</v>
      </c>
      <c r="R265">
        <v>1</v>
      </c>
      <c r="S265">
        <v>5</v>
      </c>
      <c r="T265">
        <v>5</v>
      </c>
      <c r="U265">
        <v>4</v>
      </c>
      <c r="V265">
        <v>5</v>
      </c>
      <c r="W265">
        <v>4</v>
      </c>
      <c r="X265">
        <v>6</v>
      </c>
      <c r="Y265">
        <v>5</v>
      </c>
      <c r="Z265">
        <v>5</v>
      </c>
      <c r="AA265">
        <v>0</v>
      </c>
      <c r="AB265">
        <v>2</v>
      </c>
      <c r="AC265">
        <v>1</v>
      </c>
      <c r="AD265">
        <v>5</v>
      </c>
      <c r="AE265">
        <v>5</v>
      </c>
      <c r="AF265">
        <v>4</v>
      </c>
      <c r="AG265">
        <v>5</v>
      </c>
      <c r="AH265">
        <v>4</v>
      </c>
      <c r="AI265">
        <v>6</v>
      </c>
      <c r="AJ265">
        <v>5</v>
      </c>
      <c r="AK265">
        <v>5</v>
      </c>
      <c r="AL265">
        <v>0</v>
      </c>
      <c r="AM265">
        <v>2</v>
      </c>
      <c r="AN265">
        <v>1</v>
      </c>
      <c r="AO265">
        <v>5</v>
      </c>
      <c r="AP265">
        <v>5</v>
      </c>
      <c r="AQ265">
        <v>4</v>
      </c>
      <c r="AR265">
        <v>5</v>
      </c>
      <c r="AS265">
        <v>4</v>
      </c>
      <c r="AT265">
        <v>6</v>
      </c>
      <c r="AU265">
        <v>24.6</v>
      </c>
      <c r="AV265">
        <v>24.6</v>
      </c>
      <c r="AW265">
        <v>24.6</v>
      </c>
      <c r="AX265">
        <v>35.405999999999999</v>
      </c>
      <c r="AY265">
        <v>321</v>
      </c>
      <c r="AZ265">
        <v>321</v>
      </c>
      <c r="BA265">
        <v>0</v>
      </c>
      <c r="BB265">
        <v>15.695</v>
      </c>
      <c r="BC265">
        <v>20.2</v>
      </c>
      <c r="BD265">
        <v>20.2</v>
      </c>
      <c r="BE265">
        <v>0</v>
      </c>
      <c r="BF265">
        <v>8.1</v>
      </c>
      <c r="BG265">
        <v>4</v>
      </c>
      <c r="BH265">
        <v>21.8</v>
      </c>
      <c r="BI265">
        <v>21.8</v>
      </c>
      <c r="BJ265">
        <v>17.399999999999999</v>
      </c>
      <c r="BK265">
        <v>20.2</v>
      </c>
      <c r="BL265">
        <v>17.399999999999999</v>
      </c>
      <c r="BM265">
        <v>24.6</v>
      </c>
      <c r="BN265">
        <v>114740000</v>
      </c>
      <c r="BO265">
        <v>14371000</v>
      </c>
      <c r="BP265">
        <v>11533000</v>
      </c>
      <c r="BQ265">
        <v>0</v>
      </c>
      <c r="BR265">
        <v>742350</v>
      </c>
      <c r="BS265">
        <v>333020</v>
      </c>
      <c r="BT265">
        <v>10001000</v>
      </c>
      <c r="BU265">
        <v>10411000</v>
      </c>
      <c r="BV265">
        <v>12195000</v>
      </c>
      <c r="BW265">
        <v>21180000</v>
      </c>
      <c r="BX265">
        <v>13313000</v>
      </c>
      <c r="BY265">
        <v>20658000</v>
      </c>
      <c r="BZ265">
        <v>6038800</v>
      </c>
      <c r="CA265">
        <v>6</v>
      </c>
      <c r="CB265">
        <v>5</v>
      </c>
      <c r="CC265">
        <v>0</v>
      </c>
      <c r="CD265">
        <v>2</v>
      </c>
      <c r="CE265">
        <v>1</v>
      </c>
      <c r="CF265">
        <v>6</v>
      </c>
      <c r="CG265">
        <v>5</v>
      </c>
      <c r="CH265">
        <v>6</v>
      </c>
      <c r="CI265">
        <v>5</v>
      </c>
      <c r="CJ265">
        <v>6</v>
      </c>
      <c r="CK265">
        <v>6</v>
      </c>
      <c r="CL265">
        <v>48</v>
      </c>
      <c r="CP265">
        <v>1345</v>
      </c>
      <c r="CQ265" t="s">
        <v>8208</v>
      </c>
      <c r="CR265" t="s">
        <v>576</v>
      </c>
      <c r="CS265" t="s">
        <v>8209</v>
      </c>
      <c r="CT265" t="s">
        <v>8210</v>
      </c>
      <c r="CU265" t="s">
        <v>8211</v>
      </c>
      <c r="CV265" t="s">
        <v>8212</v>
      </c>
      <c r="DA265" s="3">
        <v>756380</v>
      </c>
      <c r="DB265" s="3">
        <v>606990</v>
      </c>
      <c r="DC265" s="3">
        <v>0</v>
      </c>
      <c r="DD265" s="3">
        <v>39071</v>
      </c>
      <c r="DE265" s="3">
        <v>17527</v>
      </c>
      <c r="DF265" s="3">
        <v>526390</v>
      </c>
      <c r="DG265" s="3">
        <v>547940</v>
      </c>
      <c r="DH265" s="3">
        <v>641850</v>
      </c>
      <c r="DI265" s="3">
        <v>1114700</v>
      </c>
      <c r="DJ265" s="3">
        <v>700670</v>
      </c>
      <c r="DK265" s="3">
        <v>1087300</v>
      </c>
      <c r="DL265" s="3">
        <v>15020000</v>
      </c>
      <c r="DM265" s="3">
        <v>14499000</v>
      </c>
      <c r="DN265" s="3">
        <v>0</v>
      </c>
      <c r="DO265" s="3">
        <v>4530500</v>
      </c>
      <c r="DP265" s="3">
        <v>0</v>
      </c>
      <c r="DQ265" s="3">
        <v>21643000</v>
      </c>
      <c r="DR265" s="3">
        <v>25731000</v>
      </c>
      <c r="DS265" s="3">
        <v>10699000</v>
      </c>
      <c r="DT265" s="3">
        <v>19770000</v>
      </c>
      <c r="DU265" s="3">
        <v>14157000</v>
      </c>
      <c r="DV265" s="3">
        <v>20861000</v>
      </c>
    </row>
    <row r="266" spans="1:126" x14ac:dyDescent="0.25">
      <c r="A266" t="s">
        <v>10879</v>
      </c>
      <c r="B266" t="s">
        <v>12613</v>
      </c>
      <c r="C266" t="s">
        <v>14347</v>
      </c>
      <c r="D266" t="s">
        <v>2231</v>
      </c>
      <c r="E266" t="s">
        <v>2230</v>
      </c>
      <c r="F266" t="s">
        <v>2230</v>
      </c>
      <c r="G266">
        <v>7</v>
      </c>
      <c r="H266">
        <v>7</v>
      </c>
      <c r="I266">
        <v>7</v>
      </c>
      <c r="J266">
        <v>1</v>
      </c>
      <c r="K266">
        <v>7</v>
      </c>
      <c r="L266">
        <v>7</v>
      </c>
      <c r="M266">
        <v>7</v>
      </c>
      <c r="N266">
        <v>2</v>
      </c>
      <c r="O266">
        <v>3</v>
      </c>
      <c r="P266">
        <v>0</v>
      </c>
      <c r="Q266">
        <v>2</v>
      </c>
      <c r="R266">
        <v>2</v>
      </c>
      <c r="S266">
        <v>3</v>
      </c>
      <c r="T266">
        <v>3</v>
      </c>
      <c r="U266">
        <v>3</v>
      </c>
      <c r="V266">
        <v>4</v>
      </c>
      <c r="W266">
        <v>4</v>
      </c>
      <c r="X266">
        <v>3</v>
      </c>
      <c r="Y266">
        <v>2</v>
      </c>
      <c r="Z266">
        <v>3</v>
      </c>
      <c r="AA266">
        <v>0</v>
      </c>
      <c r="AB266">
        <v>2</v>
      </c>
      <c r="AC266">
        <v>2</v>
      </c>
      <c r="AD266">
        <v>3</v>
      </c>
      <c r="AE266">
        <v>3</v>
      </c>
      <c r="AF266">
        <v>3</v>
      </c>
      <c r="AG266">
        <v>4</v>
      </c>
      <c r="AH266">
        <v>4</v>
      </c>
      <c r="AI266">
        <v>3</v>
      </c>
      <c r="AJ266">
        <v>2</v>
      </c>
      <c r="AK266">
        <v>3</v>
      </c>
      <c r="AL266">
        <v>0</v>
      </c>
      <c r="AM266">
        <v>2</v>
      </c>
      <c r="AN266">
        <v>2</v>
      </c>
      <c r="AO266">
        <v>3</v>
      </c>
      <c r="AP266">
        <v>3</v>
      </c>
      <c r="AQ266">
        <v>3</v>
      </c>
      <c r="AR266">
        <v>4</v>
      </c>
      <c r="AS266">
        <v>4</v>
      </c>
      <c r="AT266">
        <v>3</v>
      </c>
      <c r="AU266">
        <v>38.4</v>
      </c>
      <c r="AV266">
        <v>38.4</v>
      </c>
      <c r="AW266">
        <v>38.4</v>
      </c>
      <c r="AX266">
        <v>16.445</v>
      </c>
      <c r="AY266">
        <v>146</v>
      </c>
      <c r="AZ266">
        <v>146</v>
      </c>
      <c r="BA266">
        <v>0</v>
      </c>
      <c r="BB266">
        <v>15.208</v>
      </c>
      <c r="BC266">
        <v>14.4</v>
      </c>
      <c r="BD266">
        <v>21.9</v>
      </c>
      <c r="BE266">
        <v>0</v>
      </c>
      <c r="BF266">
        <v>7.5</v>
      </c>
      <c r="BG266">
        <v>14.4</v>
      </c>
      <c r="BH266">
        <v>19.899999999999999</v>
      </c>
      <c r="BI266">
        <v>19.899999999999999</v>
      </c>
      <c r="BJ266">
        <v>21.9</v>
      </c>
      <c r="BK266">
        <v>27.4</v>
      </c>
      <c r="BL266">
        <v>27.4</v>
      </c>
      <c r="BM266">
        <v>21.9</v>
      </c>
      <c r="BN266">
        <v>66158000</v>
      </c>
      <c r="BO266">
        <v>5565600</v>
      </c>
      <c r="BP266">
        <v>6696300</v>
      </c>
      <c r="BQ266">
        <v>0</v>
      </c>
      <c r="BR266">
        <v>1616300</v>
      </c>
      <c r="BS266">
        <v>688450</v>
      </c>
      <c r="BT266">
        <v>2758600</v>
      </c>
      <c r="BU266">
        <v>3080900</v>
      </c>
      <c r="BV266">
        <v>14718000</v>
      </c>
      <c r="BW266">
        <v>10771000</v>
      </c>
      <c r="BX266">
        <v>13525000</v>
      </c>
      <c r="BY266">
        <v>6738200</v>
      </c>
      <c r="BZ266">
        <v>6014300</v>
      </c>
      <c r="CA266">
        <v>2</v>
      </c>
      <c r="CB266">
        <v>3</v>
      </c>
      <c r="CC266">
        <v>0</v>
      </c>
      <c r="CD266">
        <v>2</v>
      </c>
      <c r="CE266">
        <v>2</v>
      </c>
      <c r="CF266">
        <v>3</v>
      </c>
      <c r="CG266">
        <v>3</v>
      </c>
      <c r="CH266">
        <v>4</v>
      </c>
      <c r="CI266">
        <v>5</v>
      </c>
      <c r="CJ266">
        <v>4</v>
      </c>
      <c r="CK266">
        <v>3</v>
      </c>
      <c r="CL266">
        <v>31</v>
      </c>
      <c r="CP266">
        <v>333</v>
      </c>
      <c r="CQ266" t="s">
        <v>2232</v>
      </c>
      <c r="CR266" t="s">
        <v>1016</v>
      </c>
      <c r="CS266" t="s">
        <v>2233</v>
      </c>
      <c r="CT266" t="s">
        <v>2234</v>
      </c>
      <c r="CU266" t="s">
        <v>2235</v>
      </c>
      <c r="CV266" t="s">
        <v>2236</v>
      </c>
      <c r="DA266" s="3">
        <v>505970</v>
      </c>
      <c r="DB266" s="3">
        <v>608760</v>
      </c>
      <c r="DC266" s="3">
        <v>0</v>
      </c>
      <c r="DD266" s="3">
        <v>146940</v>
      </c>
      <c r="DE266" s="3">
        <v>62586</v>
      </c>
      <c r="DF266" s="3">
        <v>250780</v>
      </c>
      <c r="DG266" s="3">
        <v>280080</v>
      </c>
      <c r="DH266" s="3">
        <v>1338000</v>
      </c>
      <c r="DI266" s="3">
        <v>979160</v>
      </c>
      <c r="DJ266" s="3">
        <v>1229500</v>
      </c>
      <c r="DK266" s="3">
        <v>612570</v>
      </c>
      <c r="DL266" s="3">
        <v>8015500</v>
      </c>
      <c r="DM266" s="3">
        <v>8574100</v>
      </c>
      <c r="DN266" s="3">
        <v>0</v>
      </c>
      <c r="DO266" s="3">
        <v>0</v>
      </c>
      <c r="DP266" s="3">
        <v>5316600</v>
      </c>
      <c r="DQ266" s="3">
        <v>7083400</v>
      </c>
      <c r="DR266" s="3">
        <v>7586700</v>
      </c>
      <c r="DS266" s="3">
        <v>11312000</v>
      </c>
      <c r="DT266" s="3">
        <v>7341000</v>
      </c>
      <c r="DU266" s="3">
        <v>9463800</v>
      </c>
      <c r="DV266" s="3">
        <v>7460600</v>
      </c>
    </row>
    <row r="267" spans="1:126" x14ac:dyDescent="0.25">
      <c r="A267" t="s">
        <v>10860</v>
      </c>
      <c r="B267" t="s">
        <v>12594</v>
      </c>
      <c r="C267" t="s">
        <v>14328</v>
      </c>
      <c r="D267" t="s">
        <v>2085</v>
      </c>
      <c r="E267" t="s">
        <v>2084</v>
      </c>
      <c r="F267" t="s">
        <v>2084</v>
      </c>
      <c r="G267">
        <v>6</v>
      </c>
      <c r="H267">
        <v>6</v>
      </c>
      <c r="I267">
        <v>6</v>
      </c>
      <c r="J267">
        <v>1</v>
      </c>
      <c r="K267">
        <v>6</v>
      </c>
      <c r="L267">
        <v>6</v>
      </c>
      <c r="M267">
        <v>6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5</v>
      </c>
      <c r="T267">
        <v>3</v>
      </c>
      <c r="U267">
        <v>6</v>
      </c>
      <c r="V267">
        <v>1</v>
      </c>
      <c r="W267">
        <v>1</v>
      </c>
      <c r="X267">
        <v>2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5</v>
      </c>
      <c r="AE267">
        <v>3</v>
      </c>
      <c r="AF267">
        <v>6</v>
      </c>
      <c r="AG267">
        <v>1</v>
      </c>
      <c r="AH267">
        <v>1</v>
      </c>
      <c r="AI267">
        <v>2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5</v>
      </c>
      <c r="AP267">
        <v>3</v>
      </c>
      <c r="AQ267">
        <v>6</v>
      </c>
      <c r="AR267">
        <v>1</v>
      </c>
      <c r="AS267">
        <v>1</v>
      </c>
      <c r="AT267">
        <v>2</v>
      </c>
      <c r="AU267">
        <v>34.799999999999997</v>
      </c>
      <c r="AV267">
        <v>34.799999999999997</v>
      </c>
      <c r="AW267">
        <v>34.799999999999997</v>
      </c>
      <c r="AX267">
        <v>22.329000000000001</v>
      </c>
      <c r="AY267">
        <v>201</v>
      </c>
      <c r="AZ267">
        <v>201</v>
      </c>
      <c r="BA267">
        <v>0</v>
      </c>
      <c r="BB267">
        <v>30.268999999999998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30.3</v>
      </c>
      <c r="BI267">
        <v>12.9</v>
      </c>
      <c r="BJ267">
        <v>34.799999999999997</v>
      </c>
      <c r="BK267">
        <v>8.5</v>
      </c>
      <c r="BL267">
        <v>8.5</v>
      </c>
      <c r="BM267">
        <v>15.4</v>
      </c>
      <c r="BN267">
        <v>82728000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10268000</v>
      </c>
      <c r="BU267">
        <v>3918500</v>
      </c>
      <c r="BV267">
        <v>62681000</v>
      </c>
      <c r="BW267">
        <v>1918300</v>
      </c>
      <c r="BX267">
        <v>1514700</v>
      </c>
      <c r="BY267">
        <v>2427900</v>
      </c>
      <c r="BZ267">
        <v>5909200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5</v>
      </c>
      <c r="CG267">
        <v>3</v>
      </c>
      <c r="CH267">
        <v>7</v>
      </c>
      <c r="CI267">
        <v>1</v>
      </c>
      <c r="CJ267">
        <v>1</v>
      </c>
      <c r="CK267">
        <v>2</v>
      </c>
      <c r="CL267">
        <v>19</v>
      </c>
      <c r="CP267">
        <v>314</v>
      </c>
      <c r="CQ267" t="s">
        <v>2086</v>
      </c>
      <c r="CR267" t="s">
        <v>576</v>
      </c>
      <c r="CS267" t="s">
        <v>2087</v>
      </c>
      <c r="CT267" t="s">
        <v>2088</v>
      </c>
      <c r="CU267" t="s">
        <v>2089</v>
      </c>
      <c r="CV267" t="s">
        <v>2090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733430</v>
      </c>
      <c r="DG267" s="3">
        <v>279890</v>
      </c>
      <c r="DH267" s="3">
        <v>4477200</v>
      </c>
      <c r="DI267" s="3">
        <v>137020</v>
      </c>
      <c r="DJ267" s="3">
        <v>108190</v>
      </c>
      <c r="DK267" s="3">
        <v>173420</v>
      </c>
      <c r="DL267" s="3">
        <v>0</v>
      </c>
      <c r="DM267" s="3">
        <v>0</v>
      </c>
      <c r="DN267" s="3">
        <v>0</v>
      </c>
      <c r="DO267" s="3">
        <v>0</v>
      </c>
      <c r="DP267" s="3">
        <v>0</v>
      </c>
      <c r="DQ267" s="3">
        <v>18974000</v>
      </c>
      <c r="DR267" s="3">
        <v>20263000</v>
      </c>
      <c r="DS267" s="3">
        <v>35692000</v>
      </c>
      <c r="DT267" s="3">
        <v>0</v>
      </c>
      <c r="DU267" s="3">
        <v>0</v>
      </c>
      <c r="DV267" s="3">
        <v>5004600</v>
      </c>
    </row>
    <row r="268" spans="1:126" x14ac:dyDescent="0.25">
      <c r="A268" t="s">
        <v>11166</v>
      </c>
      <c r="B268" t="s">
        <v>12900</v>
      </c>
      <c r="C268" t="s">
        <v>14634</v>
      </c>
      <c r="D268" t="s">
        <v>4166</v>
      </c>
      <c r="E268" t="s">
        <v>4165</v>
      </c>
      <c r="F268" t="s">
        <v>4165</v>
      </c>
      <c r="G268">
        <v>3</v>
      </c>
      <c r="H268">
        <v>3</v>
      </c>
      <c r="I268">
        <v>3</v>
      </c>
      <c r="J268">
        <v>1</v>
      </c>
      <c r="K268">
        <v>3</v>
      </c>
      <c r="L268">
        <v>3</v>
      </c>
      <c r="M268">
        <v>3</v>
      </c>
      <c r="N268">
        <v>2</v>
      </c>
      <c r="O268">
        <v>1</v>
      </c>
      <c r="P268">
        <v>0</v>
      </c>
      <c r="Q268">
        <v>1</v>
      </c>
      <c r="R268">
        <v>0</v>
      </c>
      <c r="S268">
        <v>1</v>
      </c>
      <c r="T268">
        <v>2</v>
      </c>
      <c r="U268">
        <v>2</v>
      </c>
      <c r="V268">
        <v>2</v>
      </c>
      <c r="W268">
        <v>2</v>
      </c>
      <c r="X268">
        <v>1</v>
      </c>
      <c r="Y268">
        <v>2</v>
      </c>
      <c r="Z268">
        <v>1</v>
      </c>
      <c r="AA268">
        <v>0</v>
      </c>
      <c r="AB268">
        <v>1</v>
      </c>
      <c r="AC268">
        <v>0</v>
      </c>
      <c r="AD268">
        <v>1</v>
      </c>
      <c r="AE268">
        <v>2</v>
      </c>
      <c r="AF268">
        <v>2</v>
      </c>
      <c r="AG268">
        <v>2</v>
      </c>
      <c r="AH268">
        <v>2</v>
      </c>
      <c r="AI268">
        <v>1</v>
      </c>
      <c r="AJ268">
        <v>2</v>
      </c>
      <c r="AK268">
        <v>1</v>
      </c>
      <c r="AL268">
        <v>0</v>
      </c>
      <c r="AM268">
        <v>1</v>
      </c>
      <c r="AN268">
        <v>0</v>
      </c>
      <c r="AO268">
        <v>1</v>
      </c>
      <c r="AP268">
        <v>2</v>
      </c>
      <c r="AQ268">
        <v>2</v>
      </c>
      <c r="AR268">
        <v>2</v>
      </c>
      <c r="AS268">
        <v>2</v>
      </c>
      <c r="AT268">
        <v>1</v>
      </c>
      <c r="AU268">
        <v>20.6</v>
      </c>
      <c r="AV268">
        <v>20.6</v>
      </c>
      <c r="AW268">
        <v>20.6</v>
      </c>
      <c r="AX268">
        <v>13.916</v>
      </c>
      <c r="AY268">
        <v>126</v>
      </c>
      <c r="AZ268">
        <v>126</v>
      </c>
      <c r="BA268">
        <v>0</v>
      </c>
      <c r="BB268">
        <v>8.4481000000000002</v>
      </c>
      <c r="BC268">
        <v>13.5</v>
      </c>
      <c r="BD268">
        <v>7.9</v>
      </c>
      <c r="BE268">
        <v>0</v>
      </c>
      <c r="BF268">
        <v>7.9</v>
      </c>
      <c r="BG268">
        <v>0</v>
      </c>
      <c r="BH268">
        <v>7.9</v>
      </c>
      <c r="BI268">
        <v>13.5</v>
      </c>
      <c r="BJ268">
        <v>15.1</v>
      </c>
      <c r="BK268">
        <v>15.1</v>
      </c>
      <c r="BL268">
        <v>15.1</v>
      </c>
      <c r="BM268">
        <v>7.9</v>
      </c>
      <c r="BN268">
        <v>35396000</v>
      </c>
      <c r="BO268">
        <v>3876500</v>
      </c>
      <c r="BP268">
        <v>2746600</v>
      </c>
      <c r="BQ268">
        <v>0</v>
      </c>
      <c r="BR268">
        <v>580980</v>
      </c>
      <c r="BS268">
        <v>0</v>
      </c>
      <c r="BT268">
        <v>2123600</v>
      </c>
      <c r="BU268">
        <v>3410200</v>
      </c>
      <c r="BV268">
        <v>11447000</v>
      </c>
      <c r="BW268">
        <v>3213300</v>
      </c>
      <c r="BX268">
        <v>3579100</v>
      </c>
      <c r="BY268">
        <v>4418700</v>
      </c>
      <c r="BZ268">
        <v>5899400</v>
      </c>
      <c r="CA268">
        <v>2</v>
      </c>
      <c r="CB268">
        <v>1</v>
      </c>
      <c r="CC268">
        <v>0</v>
      </c>
      <c r="CD268">
        <v>1</v>
      </c>
      <c r="CE268">
        <v>0</v>
      </c>
      <c r="CF268">
        <v>1</v>
      </c>
      <c r="CG268">
        <v>2</v>
      </c>
      <c r="CH268">
        <v>2</v>
      </c>
      <c r="CI268">
        <v>2</v>
      </c>
      <c r="CJ268">
        <v>2</v>
      </c>
      <c r="CK268">
        <v>1</v>
      </c>
      <c r="CL268">
        <v>14</v>
      </c>
      <c r="CP268">
        <v>625</v>
      </c>
      <c r="CQ268" t="s">
        <v>4167</v>
      </c>
      <c r="CR268" t="s">
        <v>339</v>
      </c>
      <c r="CS268" t="s">
        <v>4168</v>
      </c>
      <c r="CT268" t="s">
        <v>4169</v>
      </c>
      <c r="CU268" t="s">
        <v>4170</v>
      </c>
      <c r="CV268" t="s">
        <v>4171</v>
      </c>
      <c r="DA268" s="3">
        <v>646090</v>
      </c>
      <c r="DB268" s="3">
        <v>457770</v>
      </c>
      <c r="DC268" s="3">
        <v>0</v>
      </c>
      <c r="DD268" s="3">
        <v>96831</v>
      </c>
      <c r="DE268" s="3">
        <v>0</v>
      </c>
      <c r="DF268" s="3">
        <v>353940</v>
      </c>
      <c r="DG268" s="3">
        <v>568370</v>
      </c>
      <c r="DH268" s="3">
        <v>1907900</v>
      </c>
      <c r="DI268" s="3">
        <v>535550</v>
      </c>
      <c r="DJ268" s="3">
        <v>596520</v>
      </c>
      <c r="DK268" s="3">
        <v>736450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3">
        <v>0</v>
      </c>
      <c r="DR268" s="3">
        <v>0</v>
      </c>
      <c r="DS268" s="3">
        <v>9006200</v>
      </c>
      <c r="DT268" s="3">
        <v>2804600</v>
      </c>
      <c r="DU268" s="3">
        <v>2583600</v>
      </c>
      <c r="DV268" s="3">
        <v>0</v>
      </c>
    </row>
    <row r="269" spans="1:126" x14ac:dyDescent="0.25">
      <c r="A269" t="s">
        <v>11381</v>
      </c>
      <c r="B269" t="s">
        <v>13115</v>
      </c>
      <c r="C269" t="s">
        <v>14849</v>
      </c>
      <c r="D269" t="s">
        <v>5457</v>
      </c>
      <c r="E269" t="s">
        <v>5456</v>
      </c>
      <c r="F269" t="s">
        <v>5456</v>
      </c>
      <c r="G269">
        <v>3</v>
      </c>
      <c r="H269">
        <v>3</v>
      </c>
      <c r="I269">
        <v>3</v>
      </c>
      <c r="J269">
        <v>1</v>
      </c>
      <c r="K269">
        <v>3</v>
      </c>
      <c r="L269">
        <v>3</v>
      </c>
      <c r="M269">
        <v>3</v>
      </c>
      <c r="N269">
        <v>0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1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1</v>
      </c>
      <c r="AI269">
        <v>1</v>
      </c>
      <c r="AJ269">
        <v>0</v>
      </c>
      <c r="AK269">
        <v>0</v>
      </c>
      <c r="AL269">
        <v>0</v>
      </c>
      <c r="AM269">
        <v>1</v>
      </c>
      <c r="AN269">
        <v>0</v>
      </c>
      <c r="AO269">
        <v>0</v>
      </c>
      <c r="AP269">
        <v>0</v>
      </c>
      <c r="AQ269">
        <v>1</v>
      </c>
      <c r="AR269">
        <v>0</v>
      </c>
      <c r="AS269">
        <v>1</v>
      </c>
      <c r="AT269">
        <v>1</v>
      </c>
      <c r="AU269">
        <v>3.6</v>
      </c>
      <c r="AV269">
        <v>3.6</v>
      </c>
      <c r="AW269">
        <v>3.6</v>
      </c>
      <c r="AX269">
        <v>106.86</v>
      </c>
      <c r="AY269">
        <v>946</v>
      </c>
      <c r="AZ269">
        <v>946</v>
      </c>
      <c r="BA269">
        <v>2.1345000000000001E-3</v>
      </c>
      <c r="BB269">
        <v>2.6892999999999998</v>
      </c>
      <c r="BC269">
        <v>0</v>
      </c>
      <c r="BD269">
        <v>0</v>
      </c>
      <c r="BE269">
        <v>0</v>
      </c>
      <c r="BF269">
        <v>1.3</v>
      </c>
      <c r="BG269">
        <v>0</v>
      </c>
      <c r="BH269">
        <v>0</v>
      </c>
      <c r="BI269">
        <v>0</v>
      </c>
      <c r="BJ269">
        <v>1.3</v>
      </c>
      <c r="BK269">
        <v>0</v>
      </c>
      <c r="BL269">
        <v>1.1000000000000001</v>
      </c>
      <c r="BM269">
        <v>1.1000000000000001</v>
      </c>
      <c r="BN269">
        <v>253290000</v>
      </c>
      <c r="BO269">
        <v>0</v>
      </c>
      <c r="BP269">
        <v>0</v>
      </c>
      <c r="BQ269">
        <v>0</v>
      </c>
      <c r="BR269">
        <v>9395700</v>
      </c>
      <c r="BS269">
        <v>0</v>
      </c>
      <c r="BT269">
        <v>0</v>
      </c>
      <c r="BU269">
        <v>0</v>
      </c>
      <c r="BV269">
        <v>236510000</v>
      </c>
      <c r="BW269">
        <v>0</v>
      </c>
      <c r="BX269">
        <v>5484600</v>
      </c>
      <c r="BY269">
        <v>1896700</v>
      </c>
      <c r="BZ269">
        <v>5890500</v>
      </c>
      <c r="CA269">
        <v>0</v>
      </c>
      <c r="CB269">
        <v>0</v>
      </c>
      <c r="CC269">
        <v>0</v>
      </c>
      <c r="CD269">
        <v>1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1</v>
      </c>
      <c r="CK269">
        <v>0</v>
      </c>
      <c r="CL269">
        <v>2</v>
      </c>
      <c r="CP269">
        <v>834</v>
      </c>
      <c r="CQ269" t="s">
        <v>5458</v>
      </c>
      <c r="CR269" t="s">
        <v>339</v>
      </c>
      <c r="CS269" t="s">
        <v>5459</v>
      </c>
      <c r="CT269" t="s">
        <v>5460</v>
      </c>
      <c r="CU269" t="s">
        <v>5461</v>
      </c>
      <c r="CV269" t="s">
        <v>5462</v>
      </c>
      <c r="CX269" t="s">
        <v>5463</v>
      </c>
      <c r="CZ269" t="s">
        <v>5464</v>
      </c>
      <c r="DA269" s="3">
        <v>0</v>
      </c>
      <c r="DB269" s="3">
        <v>0</v>
      </c>
      <c r="DC269" s="3">
        <v>0</v>
      </c>
      <c r="DD269" s="3">
        <v>218510</v>
      </c>
      <c r="DE269" s="3">
        <v>0</v>
      </c>
      <c r="DF269" s="3">
        <v>0</v>
      </c>
      <c r="DG269" s="3">
        <v>0</v>
      </c>
      <c r="DH269" s="3">
        <v>5500300</v>
      </c>
      <c r="DI269" s="3">
        <v>0</v>
      </c>
      <c r="DJ269" s="3">
        <v>127550</v>
      </c>
      <c r="DK269" s="3">
        <v>44108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174300000</v>
      </c>
      <c r="DT269" s="3">
        <v>0</v>
      </c>
      <c r="DU269" s="3">
        <v>0</v>
      </c>
      <c r="DV269" s="3">
        <v>0</v>
      </c>
    </row>
    <row r="270" spans="1:126" x14ac:dyDescent="0.25">
      <c r="A270" t="s">
        <v>11875</v>
      </c>
      <c r="B270" t="s">
        <v>13609</v>
      </c>
      <c r="C270" t="s">
        <v>15343</v>
      </c>
      <c r="D270" t="s">
        <v>8063</v>
      </c>
      <c r="E270" t="s">
        <v>8062</v>
      </c>
      <c r="F270" t="s">
        <v>8062</v>
      </c>
      <c r="G270">
        <v>56</v>
      </c>
      <c r="H270">
        <v>50</v>
      </c>
      <c r="I270">
        <v>42</v>
      </c>
      <c r="J270">
        <v>1</v>
      </c>
      <c r="K270">
        <v>56</v>
      </c>
      <c r="L270">
        <v>50</v>
      </c>
      <c r="M270">
        <v>42</v>
      </c>
      <c r="N270">
        <v>22</v>
      </c>
      <c r="O270">
        <v>25</v>
      </c>
      <c r="P270">
        <v>15</v>
      </c>
      <c r="Q270">
        <v>34</v>
      </c>
      <c r="R270">
        <v>23</v>
      </c>
      <c r="S270">
        <v>9</v>
      </c>
      <c r="T270">
        <v>10</v>
      </c>
      <c r="U270">
        <v>19</v>
      </c>
      <c r="V270">
        <v>28</v>
      </c>
      <c r="W270">
        <v>28</v>
      </c>
      <c r="X270">
        <v>32</v>
      </c>
      <c r="Y270">
        <v>20</v>
      </c>
      <c r="Z270">
        <v>23</v>
      </c>
      <c r="AA270">
        <v>14</v>
      </c>
      <c r="AB270">
        <v>30</v>
      </c>
      <c r="AC270">
        <v>22</v>
      </c>
      <c r="AD270">
        <v>9</v>
      </c>
      <c r="AE270">
        <v>8</v>
      </c>
      <c r="AF270">
        <v>18</v>
      </c>
      <c r="AG270">
        <v>25</v>
      </c>
      <c r="AH270">
        <v>26</v>
      </c>
      <c r="AI270">
        <v>30</v>
      </c>
      <c r="AJ270">
        <v>17</v>
      </c>
      <c r="AK270">
        <v>19</v>
      </c>
      <c r="AL270">
        <v>14</v>
      </c>
      <c r="AM270">
        <v>26</v>
      </c>
      <c r="AN270">
        <v>20</v>
      </c>
      <c r="AO270">
        <v>8</v>
      </c>
      <c r="AP270">
        <v>7</v>
      </c>
      <c r="AQ270">
        <v>14</v>
      </c>
      <c r="AR270">
        <v>23</v>
      </c>
      <c r="AS270">
        <v>22</v>
      </c>
      <c r="AT270">
        <v>25</v>
      </c>
      <c r="AU270">
        <v>33.1</v>
      </c>
      <c r="AV270">
        <v>29.7</v>
      </c>
      <c r="AW270">
        <v>26.5</v>
      </c>
      <c r="AX270">
        <v>226.37</v>
      </c>
      <c r="AY270">
        <v>1960</v>
      </c>
      <c r="AZ270">
        <v>1960</v>
      </c>
      <c r="BA270">
        <v>0</v>
      </c>
      <c r="BB270">
        <v>323.31</v>
      </c>
      <c r="BC270">
        <v>15.3</v>
      </c>
      <c r="BD270">
        <v>16.899999999999999</v>
      </c>
      <c r="BE270">
        <v>8.6999999999999993</v>
      </c>
      <c r="BF270">
        <v>21</v>
      </c>
      <c r="BG270">
        <v>13.6</v>
      </c>
      <c r="BH270">
        <v>6.7</v>
      </c>
      <c r="BI270">
        <v>7.1</v>
      </c>
      <c r="BJ270">
        <v>14.3</v>
      </c>
      <c r="BK270">
        <v>19</v>
      </c>
      <c r="BL270">
        <v>20.3</v>
      </c>
      <c r="BM270">
        <v>20.7</v>
      </c>
      <c r="BN270">
        <v>610390000</v>
      </c>
      <c r="BO270">
        <v>60749000</v>
      </c>
      <c r="BP270">
        <v>62309000</v>
      </c>
      <c r="BQ270">
        <v>13116000</v>
      </c>
      <c r="BR270">
        <v>78951000</v>
      </c>
      <c r="BS270">
        <v>18004000</v>
      </c>
      <c r="BT270">
        <v>7370200</v>
      </c>
      <c r="BU270">
        <v>10596000</v>
      </c>
      <c r="BV270">
        <v>47207000</v>
      </c>
      <c r="BW270">
        <v>98348000</v>
      </c>
      <c r="BX270">
        <v>117390000</v>
      </c>
      <c r="BY270">
        <v>96348000</v>
      </c>
      <c r="BZ270">
        <v>5869200</v>
      </c>
      <c r="CA270">
        <v>27</v>
      </c>
      <c r="CB270">
        <v>29</v>
      </c>
      <c r="CC270">
        <v>14</v>
      </c>
      <c r="CD270">
        <v>36</v>
      </c>
      <c r="CE270">
        <v>23</v>
      </c>
      <c r="CF270">
        <v>11</v>
      </c>
      <c r="CG270">
        <v>10</v>
      </c>
      <c r="CH270">
        <v>21</v>
      </c>
      <c r="CI270">
        <v>34</v>
      </c>
      <c r="CJ270">
        <v>39</v>
      </c>
      <c r="CK270">
        <v>39</v>
      </c>
      <c r="CL270">
        <v>283</v>
      </c>
      <c r="CP270">
        <v>1322</v>
      </c>
      <c r="CQ270" t="s">
        <v>8064</v>
      </c>
      <c r="CR270" t="s">
        <v>8065</v>
      </c>
      <c r="CS270" t="s">
        <v>8066</v>
      </c>
      <c r="CT270" t="s">
        <v>8067</v>
      </c>
      <c r="CU270" t="s">
        <v>8068</v>
      </c>
      <c r="CV270" t="s">
        <v>8069</v>
      </c>
      <c r="CW270" t="s">
        <v>8070</v>
      </c>
      <c r="CY270" t="s">
        <v>8071</v>
      </c>
      <c r="DA270" s="3">
        <v>584120</v>
      </c>
      <c r="DB270" s="3">
        <v>599130</v>
      </c>
      <c r="DC270" s="3">
        <v>126120</v>
      </c>
      <c r="DD270" s="3">
        <v>759150</v>
      </c>
      <c r="DE270" s="3">
        <v>173120</v>
      </c>
      <c r="DF270" s="3">
        <v>70868</v>
      </c>
      <c r="DG270" s="3">
        <v>101890</v>
      </c>
      <c r="DH270" s="3">
        <v>453910</v>
      </c>
      <c r="DI270" s="3">
        <v>945660</v>
      </c>
      <c r="DJ270" s="3">
        <v>1128800</v>
      </c>
      <c r="DK270" s="3">
        <v>926420</v>
      </c>
      <c r="DL270" s="3">
        <v>72516000</v>
      </c>
      <c r="DM270" s="3">
        <v>82132000</v>
      </c>
      <c r="DN270" s="3">
        <v>104580000</v>
      </c>
      <c r="DO270" s="3">
        <v>172700000</v>
      </c>
      <c r="DP270" s="3">
        <v>88201000</v>
      </c>
      <c r="DQ270" s="3">
        <v>29982000</v>
      </c>
      <c r="DR270" s="3">
        <v>49733000</v>
      </c>
      <c r="DS270" s="3">
        <v>44724000</v>
      </c>
      <c r="DT270" s="3">
        <v>93469000</v>
      </c>
      <c r="DU270" s="3">
        <v>102620000</v>
      </c>
      <c r="DV270" s="3">
        <v>102140000</v>
      </c>
    </row>
    <row r="271" spans="1:126" x14ac:dyDescent="0.25">
      <c r="A271" t="s">
        <v>11290</v>
      </c>
      <c r="B271" t="s">
        <v>13024</v>
      </c>
      <c r="C271" t="s">
        <v>14758</v>
      </c>
      <c r="D271" t="s">
        <v>4952</v>
      </c>
      <c r="E271" t="s">
        <v>4951</v>
      </c>
      <c r="F271" t="s">
        <v>4951</v>
      </c>
      <c r="G271">
        <v>5</v>
      </c>
      <c r="H271">
        <v>5</v>
      </c>
      <c r="I271">
        <v>2</v>
      </c>
      <c r="J271">
        <v>1</v>
      </c>
      <c r="K271">
        <v>5</v>
      </c>
      <c r="L271">
        <v>5</v>
      </c>
      <c r="M271">
        <v>2</v>
      </c>
      <c r="N271">
        <v>2</v>
      </c>
      <c r="O271">
        <v>1</v>
      </c>
      <c r="P271">
        <v>0</v>
      </c>
      <c r="Q271">
        <v>0</v>
      </c>
      <c r="R271">
        <v>0</v>
      </c>
      <c r="S271">
        <v>2</v>
      </c>
      <c r="T271">
        <v>0</v>
      </c>
      <c r="U271">
        <v>1</v>
      </c>
      <c r="V271">
        <v>3</v>
      </c>
      <c r="W271">
        <v>2</v>
      </c>
      <c r="X271">
        <v>3</v>
      </c>
      <c r="Y271">
        <v>2</v>
      </c>
      <c r="Z271">
        <v>1</v>
      </c>
      <c r="AA271">
        <v>0</v>
      </c>
      <c r="AB271">
        <v>0</v>
      </c>
      <c r="AC271">
        <v>0</v>
      </c>
      <c r="AD271">
        <v>2</v>
      </c>
      <c r="AE271">
        <v>0</v>
      </c>
      <c r="AF271">
        <v>1</v>
      </c>
      <c r="AG271">
        <v>3</v>
      </c>
      <c r="AH271">
        <v>2</v>
      </c>
      <c r="AI271">
        <v>3</v>
      </c>
      <c r="AJ271">
        <v>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1</v>
      </c>
      <c r="AT271">
        <v>1</v>
      </c>
      <c r="AU271">
        <v>43.4</v>
      </c>
      <c r="AV271">
        <v>43.4</v>
      </c>
      <c r="AW271">
        <v>19.100000000000001</v>
      </c>
      <c r="AX271">
        <v>17.363</v>
      </c>
      <c r="AY271">
        <v>152</v>
      </c>
      <c r="AZ271">
        <v>152</v>
      </c>
      <c r="BA271">
        <v>0</v>
      </c>
      <c r="BB271">
        <v>6.5719000000000003</v>
      </c>
      <c r="BC271">
        <v>20.399999999999999</v>
      </c>
      <c r="BD271">
        <v>11.2</v>
      </c>
      <c r="BE271">
        <v>0</v>
      </c>
      <c r="BF271">
        <v>0</v>
      </c>
      <c r="BG271">
        <v>0</v>
      </c>
      <c r="BH271">
        <v>13.2</v>
      </c>
      <c r="BI271">
        <v>0</v>
      </c>
      <c r="BJ271">
        <v>7.9</v>
      </c>
      <c r="BK271">
        <v>24.3</v>
      </c>
      <c r="BL271">
        <v>30.3</v>
      </c>
      <c r="BM271">
        <v>38.200000000000003</v>
      </c>
      <c r="BN271">
        <v>63657000</v>
      </c>
      <c r="BO271">
        <v>9405800</v>
      </c>
      <c r="BP271">
        <v>3277400</v>
      </c>
      <c r="BQ271">
        <v>0</v>
      </c>
      <c r="BR271">
        <v>0</v>
      </c>
      <c r="BS271">
        <v>0</v>
      </c>
      <c r="BT271">
        <v>5630700</v>
      </c>
      <c r="BU271">
        <v>0</v>
      </c>
      <c r="BV271">
        <v>7430900</v>
      </c>
      <c r="BW271">
        <v>16585000</v>
      </c>
      <c r="BX271">
        <v>10518000</v>
      </c>
      <c r="BY271">
        <v>10808000</v>
      </c>
      <c r="BZ271">
        <v>5787000</v>
      </c>
      <c r="CA271">
        <v>1</v>
      </c>
      <c r="CB271">
        <v>1</v>
      </c>
      <c r="CC271">
        <v>0</v>
      </c>
      <c r="CD271">
        <v>0</v>
      </c>
      <c r="CE271">
        <v>0</v>
      </c>
      <c r="CF271">
        <v>2</v>
      </c>
      <c r="CG271">
        <v>0</v>
      </c>
      <c r="CH271">
        <v>1</v>
      </c>
      <c r="CI271">
        <v>2</v>
      </c>
      <c r="CJ271">
        <v>2</v>
      </c>
      <c r="CK271">
        <v>2</v>
      </c>
      <c r="CL271">
        <v>11</v>
      </c>
      <c r="CP271">
        <v>743</v>
      </c>
      <c r="CQ271" t="s">
        <v>4953</v>
      </c>
      <c r="CR271" t="s">
        <v>135</v>
      </c>
      <c r="CS271" t="s">
        <v>4954</v>
      </c>
      <c r="CT271" t="s">
        <v>4955</v>
      </c>
      <c r="CU271" t="s">
        <v>4956</v>
      </c>
      <c r="CV271" t="s">
        <v>4957</v>
      </c>
      <c r="DA271" s="3">
        <v>855070</v>
      </c>
      <c r="DB271" s="3">
        <v>297950</v>
      </c>
      <c r="DC271" s="3">
        <v>0</v>
      </c>
      <c r="DD271" s="3">
        <v>0</v>
      </c>
      <c r="DE271" s="3">
        <v>0</v>
      </c>
      <c r="DF271" s="3">
        <v>511880</v>
      </c>
      <c r="DG271" s="3">
        <v>0</v>
      </c>
      <c r="DH271" s="3">
        <v>675530</v>
      </c>
      <c r="DI271" s="3">
        <v>1507800</v>
      </c>
      <c r="DJ271" s="3">
        <v>956170</v>
      </c>
      <c r="DK271" s="3">
        <v>982590</v>
      </c>
      <c r="DL271" s="3">
        <v>0</v>
      </c>
      <c r="DM271" s="3">
        <v>0</v>
      </c>
      <c r="DN271" s="3">
        <v>0</v>
      </c>
      <c r="DO271" s="3">
        <v>0</v>
      </c>
      <c r="DP271" s="3">
        <v>0</v>
      </c>
      <c r="DQ271" s="3">
        <v>0</v>
      </c>
      <c r="DR271" s="3">
        <v>0</v>
      </c>
      <c r="DS271" s="3">
        <v>0</v>
      </c>
      <c r="DT271" s="3">
        <v>0</v>
      </c>
      <c r="DU271" s="3">
        <v>13799000</v>
      </c>
      <c r="DV271" s="3">
        <v>6377800</v>
      </c>
    </row>
    <row r="272" spans="1:126" x14ac:dyDescent="0.25">
      <c r="A272" t="s">
        <v>10811</v>
      </c>
      <c r="B272" t="s">
        <v>12545</v>
      </c>
      <c r="C272" t="s">
        <v>14279</v>
      </c>
      <c r="D272" t="s">
        <v>1655</v>
      </c>
      <c r="E272" t="s">
        <v>1654</v>
      </c>
      <c r="F272" t="s">
        <v>1654</v>
      </c>
      <c r="G272">
        <v>5</v>
      </c>
      <c r="H272">
        <v>5</v>
      </c>
      <c r="I272">
        <v>5</v>
      </c>
      <c r="J272">
        <v>1</v>
      </c>
      <c r="K272">
        <v>5</v>
      </c>
      <c r="L272">
        <v>5</v>
      </c>
      <c r="M272">
        <v>5</v>
      </c>
      <c r="N272">
        <v>2</v>
      </c>
      <c r="O272">
        <v>3</v>
      </c>
      <c r="P272">
        <v>0</v>
      </c>
      <c r="Q272">
        <v>0</v>
      </c>
      <c r="R272">
        <v>0</v>
      </c>
      <c r="S272">
        <v>4</v>
      </c>
      <c r="T272">
        <v>1</v>
      </c>
      <c r="U272">
        <v>4</v>
      </c>
      <c r="V272">
        <v>4</v>
      </c>
      <c r="W272">
        <v>3</v>
      </c>
      <c r="X272">
        <v>3</v>
      </c>
      <c r="Y272">
        <v>2</v>
      </c>
      <c r="Z272">
        <v>3</v>
      </c>
      <c r="AA272">
        <v>0</v>
      </c>
      <c r="AB272">
        <v>0</v>
      </c>
      <c r="AC272">
        <v>0</v>
      </c>
      <c r="AD272">
        <v>4</v>
      </c>
      <c r="AE272">
        <v>1</v>
      </c>
      <c r="AF272">
        <v>4</v>
      </c>
      <c r="AG272">
        <v>4</v>
      </c>
      <c r="AH272">
        <v>3</v>
      </c>
      <c r="AI272">
        <v>3</v>
      </c>
      <c r="AJ272">
        <v>2</v>
      </c>
      <c r="AK272">
        <v>3</v>
      </c>
      <c r="AL272">
        <v>0</v>
      </c>
      <c r="AM272">
        <v>0</v>
      </c>
      <c r="AN272">
        <v>0</v>
      </c>
      <c r="AO272">
        <v>4</v>
      </c>
      <c r="AP272">
        <v>1</v>
      </c>
      <c r="AQ272">
        <v>4</v>
      </c>
      <c r="AR272">
        <v>4</v>
      </c>
      <c r="AS272">
        <v>3</v>
      </c>
      <c r="AT272">
        <v>3</v>
      </c>
      <c r="AU272">
        <v>13.7</v>
      </c>
      <c r="AV272">
        <v>13.7</v>
      </c>
      <c r="AW272">
        <v>13.7</v>
      </c>
      <c r="AX272">
        <v>47.411000000000001</v>
      </c>
      <c r="AY272">
        <v>430</v>
      </c>
      <c r="AZ272">
        <v>430</v>
      </c>
      <c r="BA272">
        <v>0</v>
      </c>
      <c r="BB272">
        <v>23.445</v>
      </c>
      <c r="BC272">
        <v>6.3</v>
      </c>
      <c r="BD272">
        <v>8.1</v>
      </c>
      <c r="BE272">
        <v>0</v>
      </c>
      <c r="BF272">
        <v>0</v>
      </c>
      <c r="BG272">
        <v>0</v>
      </c>
      <c r="BH272">
        <v>10.5</v>
      </c>
      <c r="BI272">
        <v>2.8</v>
      </c>
      <c r="BJ272">
        <v>11.4</v>
      </c>
      <c r="BK272">
        <v>10.5</v>
      </c>
      <c r="BL272">
        <v>7.9</v>
      </c>
      <c r="BM272">
        <v>8.1</v>
      </c>
      <c r="BN272">
        <v>149300000</v>
      </c>
      <c r="BO272">
        <v>4209600</v>
      </c>
      <c r="BP272">
        <v>13215000</v>
      </c>
      <c r="BQ272">
        <v>0</v>
      </c>
      <c r="BR272">
        <v>0</v>
      </c>
      <c r="BS272">
        <v>0</v>
      </c>
      <c r="BT272">
        <v>10856000</v>
      </c>
      <c r="BU272">
        <v>2103900</v>
      </c>
      <c r="BV272">
        <v>22795000</v>
      </c>
      <c r="BW272">
        <v>30850000</v>
      </c>
      <c r="BX272">
        <v>40582000</v>
      </c>
      <c r="BY272">
        <v>24693000</v>
      </c>
      <c r="BZ272">
        <v>5742500</v>
      </c>
      <c r="CA272">
        <v>2</v>
      </c>
      <c r="CB272">
        <v>3</v>
      </c>
      <c r="CC272">
        <v>0</v>
      </c>
      <c r="CD272">
        <v>0</v>
      </c>
      <c r="CE272">
        <v>0</v>
      </c>
      <c r="CF272">
        <v>4</v>
      </c>
      <c r="CG272">
        <v>1</v>
      </c>
      <c r="CH272">
        <v>4</v>
      </c>
      <c r="CI272">
        <v>4</v>
      </c>
      <c r="CJ272">
        <v>3</v>
      </c>
      <c r="CK272">
        <v>3</v>
      </c>
      <c r="CL272">
        <v>24</v>
      </c>
      <c r="CP272">
        <v>260</v>
      </c>
      <c r="CQ272" t="s">
        <v>1656</v>
      </c>
      <c r="CR272" t="s">
        <v>135</v>
      </c>
      <c r="CS272" t="s">
        <v>1657</v>
      </c>
      <c r="CT272" t="s">
        <v>1658</v>
      </c>
      <c r="CU272" t="s">
        <v>1659</v>
      </c>
      <c r="CV272" t="s">
        <v>1660</v>
      </c>
      <c r="DA272" s="3">
        <v>161910</v>
      </c>
      <c r="DB272" s="3">
        <v>508290</v>
      </c>
      <c r="DC272" s="3">
        <v>0</v>
      </c>
      <c r="DD272" s="3">
        <v>0</v>
      </c>
      <c r="DE272" s="3">
        <v>0</v>
      </c>
      <c r="DF272" s="3">
        <v>417540</v>
      </c>
      <c r="DG272" s="3">
        <v>80918</v>
      </c>
      <c r="DH272" s="3">
        <v>876740</v>
      </c>
      <c r="DI272" s="3">
        <v>1186500</v>
      </c>
      <c r="DJ272" s="3">
        <v>1560800</v>
      </c>
      <c r="DK272" s="3">
        <v>949710</v>
      </c>
      <c r="DL272" s="3">
        <v>15551000</v>
      </c>
      <c r="DM272" s="3">
        <v>19157000</v>
      </c>
      <c r="DN272" s="3">
        <v>0</v>
      </c>
      <c r="DO272" s="3">
        <v>0</v>
      </c>
      <c r="DP272" s="3">
        <v>0</v>
      </c>
      <c r="DQ272" s="3">
        <v>32222000</v>
      </c>
      <c r="DR272" s="3">
        <v>0</v>
      </c>
      <c r="DS272" s="3">
        <v>20266000</v>
      </c>
      <c r="DT272" s="3">
        <v>19330000</v>
      </c>
      <c r="DU272" s="3">
        <v>21159000</v>
      </c>
      <c r="DV272" s="3">
        <v>21963000</v>
      </c>
    </row>
    <row r="273" spans="1:126" x14ac:dyDescent="0.25">
      <c r="A273" t="s">
        <v>11184</v>
      </c>
      <c r="B273" t="s">
        <v>12918</v>
      </c>
      <c r="C273" t="s">
        <v>14652</v>
      </c>
      <c r="D273" t="s">
        <v>4295</v>
      </c>
      <c r="E273" t="s">
        <v>4293</v>
      </c>
      <c r="F273" t="s">
        <v>4293</v>
      </c>
      <c r="G273" t="s">
        <v>4294</v>
      </c>
      <c r="H273" t="s">
        <v>288</v>
      </c>
      <c r="I273" t="s">
        <v>288</v>
      </c>
      <c r="J273">
        <v>2</v>
      </c>
      <c r="K273">
        <v>5</v>
      </c>
      <c r="L273">
        <v>2</v>
      </c>
      <c r="M273">
        <v>2</v>
      </c>
      <c r="N273">
        <v>4</v>
      </c>
      <c r="O273">
        <v>4</v>
      </c>
      <c r="P273">
        <v>1</v>
      </c>
      <c r="Q273">
        <v>0</v>
      </c>
      <c r="R273">
        <v>3</v>
      </c>
      <c r="S273">
        <v>3</v>
      </c>
      <c r="T273">
        <v>1</v>
      </c>
      <c r="U273">
        <v>3</v>
      </c>
      <c r="V273">
        <v>4</v>
      </c>
      <c r="W273">
        <v>5</v>
      </c>
      <c r="X273">
        <v>3</v>
      </c>
      <c r="Y273">
        <v>2</v>
      </c>
      <c r="Z273">
        <v>2</v>
      </c>
      <c r="AA273">
        <v>0</v>
      </c>
      <c r="AB273">
        <v>0</v>
      </c>
      <c r="AC273">
        <v>2</v>
      </c>
      <c r="AD273">
        <v>0</v>
      </c>
      <c r="AE273">
        <v>0</v>
      </c>
      <c r="AF273">
        <v>2</v>
      </c>
      <c r="AG273">
        <v>1</v>
      </c>
      <c r="AH273">
        <v>2</v>
      </c>
      <c r="AI273">
        <v>1</v>
      </c>
      <c r="AJ273">
        <v>2</v>
      </c>
      <c r="AK273">
        <v>2</v>
      </c>
      <c r="AL273">
        <v>0</v>
      </c>
      <c r="AM273">
        <v>0</v>
      </c>
      <c r="AN273">
        <v>2</v>
      </c>
      <c r="AO273">
        <v>0</v>
      </c>
      <c r="AP273">
        <v>0</v>
      </c>
      <c r="AQ273">
        <v>2</v>
      </c>
      <c r="AR273">
        <v>1</v>
      </c>
      <c r="AS273">
        <v>2</v>
      </c>
      <c r="AT273">
        <v>1</v>
      </c>
      <c r="AU273">
        <v>12.4</v>
      </c>
      <c r="AV273">
        <v>4.0999999999999996</v>
      </c>
      <c r="AW273">
        <v>4.0999999999999996</v>
      </c>
      <c r="AX273">
        <v>37.331000000000003</v>
      </c>
      <c r="AY273">
        <v>340</v>
      </c>
      <c r="AZ273" t="s">
        <v>4287</v>
      </c>
      <c r="BA273">
        <v>0</v>
      </c>
      <c r="BB273">
        <v>3.4516</v>
      </c>
      <c r="BC273">
        <v>10.3</v>
      </c>
      <c r="BD273">
        <v>9.4</v>
      </c>
      <c r="BE273">
        <v>2.9</v>
      </c>
      <c r="BF273">
        <v>0</v>
      </c>
      <c r="BG273">
        <v>7.1</v>
      </c>
      <c r="BH273">
        <v>8.1999999999999993</v>
      </c>
      <c r="BI273">
        <v>2.9</v>
      </c>
      <c r="BJ273">
        <v>7.4</v>
      </c>
      <c r="BK273">
        <v>12.4</v>
      </c>
      <c r="BL273">
        <v>12.4</v>
      </c>
      <c r="BM273">
        <v>10.3</v>
      </c>
      <c r="BN273">
        <v>74480000</v>
      </c>
      <c r="BO273">
        <v>19998000</v>
      </c>
      <c r="BP273">
        <v>9777700</v>
      </c>
      <c r="BQ273">
        <v>0</v>
      </c>
      <c r="BR273">
        <v>0</v>
      </c>
      <c r="BS273">
        <v>867870</v>
      </c>
      <c r="BT273">
        <v>0</v>
      </c>
      <c r="BU273">
        <v>0</v>
      </c>
      <c r="BV273">
        <v>11962000</v>
      </c>
      <c r="BW273">
        <v>2901500</v>
      </c>
      <c r="BX273">
        <v>19976000</v>
      </c>
      <c r="BY273">
        <v>8995500</v>
      </c>
      <c r="BZ273">
        <v>5729200</v>
      </c>
      <c r="CA273">
        <v>3</v>
      </c>
      <c r="CB273">
        <v>3</v>
      </c>
      <c r="CC273">
        <v>0</v>
      </c>
      <c r="CD273">
        <v>0</v>
      </c>
      <c r="CE273">
        <v>2</v>
      </c>
      <c r="CF273">
        <v>0</v>
      </c>
      <c r="CG273">
        <v>0</v>
      </c>
      <c r="CH273">
        <v>3</v>
      </c>
      <c r="CI273">
        <v>1</v>
      </c>
      <c r="CJ273">
        <v>3</v>
      </c>
      <c r="CK273">
        <v>1</v>
      </c>
      <c r="CL273">
        <v>16</v>
      </c>
      <c r="CP273">
        <v>643</v>
      </c>
      <c r="CQ273" t="s">
        <v>4296</v>
      </c>
      <c r="CR273" t="s">
        <v>4297</v>
      </c>
      <c r="CS273" t="s">
        <v>4298</v>
      </c>
      <c r="CT273" t="s">
        <v>4299</v>
      </c>
      <c r="CU273" t="s">
        <v>4300</v>
      </c>
      <c r="CV273" t="s">
        <v>4301</v>
      </c>
      <c r="DA273" s="3">
        <v>1538300</v>
      </c>
      <c r="DB273" s="3">
        <v>752130</v>
      </c>
      <c r="DC273" s="3">
        <v>0</v>
      </c>
      <c r="DD273" s="3">
        <v>0</v>
      </c>
      <c r="DE273" s="3">
        <v>66759</v>
      </c>
      <c r="DF273" s="3">
        <v>0</v>
      </c>
      <c r="DG273" s="3">
        <v>0</v>
      </c>
      <c r="DH273" s="3">
        <v>920190</v>
      </c>
      <c r="DI273" s="3">
        <v>223200</v>
      </c>
      <c r="DJ273" s="3">
        <v>1536700</v>
      </c>
      <c r="DK273" s="3">
        <v>691960</v>
      </c>
      <c r="DL273" s="3">
        <v>16522000</v>
      </c>
      <c r="DM273" s="3">
        <v>9272600</v>
      </c>
      <c r="DN273" s="3">
        <v>0</v>
      </c>
      <c r="DO273" s="3">
        <v>0</v>
      </c>
      <c r="DP273" s="3">
        <v>14491000</v>
      </c>
      <c r="DQ273" s="3">
        <v>0</v>
      </c>
      <c r="DR273" s="3">
        <v>0</v>
      </c>
      <c r="DS273" s="3">
        <v>7158800</v>
      </c>
      <c r="DT273" s="3">
        <v>0</v>
      </c>
      <c r="DU273" s="3">
        <v>14093000</v>
      </c>
      <c r="DV273" s="3">
        <v>0</v>
      </c>
    </row>
    <row r="274" spans="1:126" x14ac:dyDescent="0.25">
      <c r="A274" t="s">
        <v>11274</v>
      </c>
      <c r="B274" t="s">
        <v>13008</v>
      </c>
      <c r="C274" t="s">
        <v>14742</v>
      </c>
      <c r="D274" t="s">
        <v>4845</v>
      </c>
      <c r="E274" t="s">
        <v>4844</v>
      </c>
      <c r="F274" t="s">
        <v>4844</v>
      </c>
      <c r="G274">
        <v>14</v>
      </c>
      <c r="H274">
        <v>3</v>
      </c>
      <c r="I274">
        <v>3</v>
      </c>
      <c r="J274">
        <v>1</v>
      </c>
      <c r="K274">
        <v>14</v>
      </c>
      <c r="L274">
        <v>3</v>
      </c>
      <c r="M274">
        <v>3</v>
      </c>
      <c r="N274">
        <v>10</v>
      </c>
      <c r="O274">
        <v>10</v>
      </c>
      <c r="P274">
        <v>4</v>
      </c>
      <c r="Q274">
        <v>5</v>
      </c>
      <c r="R274">
        <v>4</v>
      </c>
      <c r="S274">
        <v>11</v>
      </c>
      <c r="T274">
        <v>7</v>
      </c>
      <c r="U274">
        <v>14</v>
      </c>
      <c r="V274">
        <v>11</v>
      </c>
      <c r="W274">
        <v>9</v>
      </c>
      <c r="X274">
        <v>13</v>
      </c>
      <c r="Y274">
        <v>3</v>
      </c>
      <c r="Z274">
        <v>2</v>
      </c>
      <c r="AA274">
        <v>1</v>
      </c>
      <c r="AB274">
        <v>1</v>
      </c>
      <c r="AC274">
        <v>1</v>
      </c>
      <c r="AD274">
        <v>2</v>
      </c>
      <c r="AE274">
        <v>3</v>
      </c>
      <c r="AF274">
        <v>3</v>
      </c>
      <c r="AG274">
        <v>3</v>
      </c>
      <c r="AH274">
        <v>3</v>
      </c>
      <c r="AI274">
        <v>2</v>
      </c>
      <c r="AJ274">
        <v>3</v>
      </c>
      <c r="AK274">
        <v>2</v>
      </c>
      <c r="AL274">
        <v>1</v>
      </c>
      <c r="AM274">
        <v>1</v>
      </c>
      <c r="AN274">
        <v>1</v>
      </c>
      <c r="AO274">
        <v>2</v>
      </c>
      <c r="AP274">
        <v>3</v>
      </c>
      <c r="AQ274">
        <v>3</v>
      </c>
      <c r="AR274">
        <v>3</v>
      </c>
      <c r="AS274">
        <v>3</v>
      </c>
      <c r="AT274">
        <v>2</v>
      </c>
      <c r="AU274">
        <v>36.299999999999997</v>
      </c>
      <c r="AV274">
        <v>12.2</v>
      </c>
      <c r="AW274">
        <v>12.2</v>
      </c>
      <c r="AX274">
        <v>49.67</v>
      </c>
      <c r="AY274">
        <v>444</v>
      </c>
      <c r="AZ274">
        <v>444</v>
      </c>
      <c r="BA274">
        <v>0</v>
      </c>
      <c r="BB274">
        <v>13.935</v>
      </c>
      <c r="BC274">
        <v>31.8</v>
      </c>
      <c r="BD274">
        <v>24.1</v>
      </c>
      <c r="BE274">
        <v>11.7</v>
      </c>
      <c r="BF274">
        <v>15.8</v>
      </c>
      <c r="BG274">
        <v>13.1</v>
      </c>
      <c r="BH274">
        <v>26.1</v>
      </c>
      <c r="BI274">
        <v>22.1</v>
      </c>
      <c r="BJ274">
        <v>36.299999999999997</v>
      </c>
      <c r="BK274">
        <v>32</v>
      </c>
      <c r="BL274">
        <v>27</v>
      </c>
      <c r="BM274">
        <v>30.2</v>
      </c>
      <c r="BN274">
        <v>113030000</v>
      </c>
      <c r="BO274">
        <v>17350000</v>
      </c>
      <c r="BP274">
        <v>4304200</v>
      </c>
      <c r="BQ274">
        <v>413010</v>
      </c>
      <c r="BR274">
        <v>2627000</v>
      </c>
      <c r="BS274">
        <v>2356500</v>
      </c>
      <c r="BT274">
        <v>2798900</v>
      </c>
      <c r="BU274">
        <v>3481600</v>
      </c>
      <c r="BV274">
        <v>25820000</v>
      </c>
      <c r="BW274">
        <v>14710000</v>
      </c>
      <c r="BX274">
        <v>32758000</v>
      </c>
      <c r="BY274">
        <v>6410300</v>
      </c>
      <c r="BZ274">
        <v>5651500</v>
      </c>
      <c r="CA274">
        <v>4</v>
      </c>
      <c r="CB274">
        <v>3</v>
      </c>
      <c r="CC274">
        <v>1</v>
      </c>
      <c r="CD274">
        <v>2</v>
      </c>
      <c r="CE274">
        <v>2</v>
      </c>
      <c r="CF274">
        <v>3</v>
      </c>
      <c r="CG274">
        <v>4</v>
      </c>
      <c r="CH274">
        <v>4</v>
      </c>
      <c r="CI274">
        <v>5</v>
      </c>
      <c r="CJ274">
        <v>5</v>
      </c>
      <c r="CK274">
        <v>3</v>
      </c>
      <c r="CL274">
        <v>36</v>
      </c>
      <c r="CP274">
        <v>728</v>
      </c>
      <c r="CQ274" t="s">
        <v>4846</v>
      </c>
      <c r="CR274" t="s">
        <v>4847</v>
      </c>
      <c r="CS274" t="s">
        <v>4848</v>
      </c>
      <c r="CT274" t="s">
        <v>4849</v>
      </c>
      <c r="CU274" t="s">
        <v>4850</v>
      </c>
      <c r="CV274" t="s">
        <v>4851</v>
      </c>
      <c r="CW274" t="s">
        <v>4852</v>
      </c>
      <c r="CY274" t="s">
        <v>4853</v>
      </c>
      <c r="DA274" s="3">
        <v>867520</v>
      </c>
      <c r="DB274" s="3">
        <v>215210</v>
      </c>
      <c r="DC274" s="3">
        <v>20651</v>
      </c>
      <c r="DD274" s="3">
        <v>131350</v>
      </c>
      <c r="DE274" s="3">
        <v>117830</v>
      </c>
      <c r="DF274" s="3">
        <v>139950</v>
      </c>
      <c r="DG274" s="3">
        <v>174080</v>
      </c>
      <c r="DH274" s="3">
        <v>1291000</v>
      </c>
      <c r="DI274" s="3">
        <v>735490</v>
      </c>
      <c r="DJ274" s="3">
        <v>1637900</v>
      </c>
      <c r="DK274" s="3">
        <v>320510</v>
      </c>
      <c r="DL274" s="3">
        <v>8020500</v>
      </c>
      <c r="DM274" s="3">
        <v>12330000</v>
      </c>
      <c r="DN274" s="3">
        <v>0</v>
      </c>
      <c r="DO274" s="3">
        <v>20342000</v>
      </c>
      <c r="DP274" s="3">
        <v>28711000</v>
      </c>
      <c r="DQ274" s="3">
        <v>6244400</v>
      </c>
      <c r="DR274" s="3">
        <v>7352000</v>
      </c>
      <c r="DS274" s="3">
        <v>9964300</v>
      </c>
      <c r="DT274" s="3">
        <v>12066000</v>
      </c>
      <c r="DU274" s="3">
        <v>13595000</v>
      </c>
      <c r="DV274" s="3">
        <v>8632900</v>
      </c>
    </row>
    <row r="275" spans="1:126" x14ac:dyDescent="0.25">
      <c r="A275" t="s">
        <v>10739</v>
      </c>
      <c r="B275" t="s">
        <v>12473</v>
      </c>
      <c r="C275" t="s">
        <v>14207</v>
      </c>
      <c r="D275" t="s">
        <v>1197</v>
      </c>
      <c r="E275" t="s">
        <v>1196</v>
      </c>
      <c r="F275" t="s">
        <v>1196</v>
      </c>
      <c r="G275">
        <v>4</v>
      </c>
      <c r="H275">
        <v>4</v>
      </c>
      <c r="I275">
        <v>4</v>
      </c>
      <c r="J275">
        <v>1</v>
      </c>
      <c r="K275">
        <v>4</v>
      </c>
      <c r="L275">
        <v>4</v>
      </c>
      <c r="M275">
        <v>4</v>
      </c>
      <c r="N275">
        <v>1</v>
      </c>
      <c r="O275">
        <v>0</v>
      </c>
      <c r="P275">
        <v>0</v>
      </c>
      <c r="Q275">
        <v>0</v>
      </c>
      <c r="R275">
        <v>0</v>
      </c>
      <c r="S275">
        <v>1</v>
      </c>
      <c r="T275">
        <v>2</v>
      </c>
      <c r="U275">
        <v>4</v>
      </c>
      <c r="V275">
        <v>1</v>
      </c>
      <c r="W275">
        <v>1</v>
      </c>
      <c r="X275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1</v>
      </c>
      <c r="AE275">
        <v>2</v>
      </c>
      <c r="AF275">
        <v>4</v>
      </c>
      <c r="AG275">
        <v>1</v>
      </c>
      <c r="AH275">
        <v>1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1</v>
      </c>
      <c r="AP275">
        <v>2</v>
      </c>
      <c r="AQ275">
        <v>4</v>
      </c>
      <c r="AR275">
        <v>1</v>
      </c>
      <c r="AS275">
        <v>1</v>
      </c>
      <c r="AT275">
        <v>0</v>
      </c>
      <c r="AU275">
        <v>17.5</v>
      </c>
      <c r="AV275">
        <v>17.5</v>
      </c>
      <c r="AW275">
        <v>17.5</v>
      </c>
      <c r="AX275">
        <v>24.669</v>
      </c>
      <c r="AY275">
        <v>217</v>
      </c>
      <c r="AZ275">
        <v>217</v>
      </c>
      <c r="BA275">
        <v>0</v>
      </c>
      <c r="BB275">
        <v>5.1113999999999997</v>
      </c>
      <c r="BC275">
        <v>3.7</v>
      </c>
      <c r="BD275">
        <v>0</v>
      </c>
      <c r="BE275">
        <v>0</v>
      </c>
      <c r="BF275">
        <v>0</v>
      </c>
      <c r="BG275">
        <v>0</v>
      </c>
      <c r="BH275">
        <v>3.7</v>
      </c>
      <c r="BI275">
        <v>6.9</v>
      </c>
      <c r="BJ275">
        <v>17.5</v>
      </c>
      <c r="BK275">
        <v>3.7</v>
      </c>
      <c r="BL275">
        <v>3.7</v>
      </c>
      <c r="BM275">
        <v>0</v>
      </c>
      <c r="BN275">
        <v>55488000</v>
      </c>
      <c r="BO275">
        <v>8324400</v>
      </c>
      <c r="BP275">
        <v>0</v>
      </c>
      <c r="BQ275">
        <v>0</v>
      </c>
      <c r="BR275">
        <v>0</v>
      </c>
      <c r="BS275">
        <v>0</v>
      </c>
      <c r="BT275">
        <v>2308500</v>
      </c>
      <c r="BU275">
        <v>5645000</v>
      </c>
      <c r="BV275">
        <v>14422000</v>
      </c>
      <c r="BW275">
        <v>13197000</v>
      </c>
      <c r="BX275">
        <v>11591000</v>
      </c>
      <c r="BY275">
        <v>0</v>
      </c>
      <c r="BZ275">
        <v>5548800</v>
      </c>
      <c r="CA275">
        <v>1</v>
      </c>
      <c r="CB275">
        <v>0</v>
      </c>
      <c r="CC275">
        <v>0</v>
      </c>
      <c r="CD275">
        <v>0</v>
      </c>
      <c r="CE275">
        <v>0</v>
      </c>
      <c r="CF275">
        <v>1</v>
      </c>
      <c r="CG275">
        <v>3</v>
      </c>
      <c r="CH275">
        <v>4</v>
      </c>
      <c r="CI275">
        <v>2</v>
      </c>
      <c r="CJ275">
        <v>3</v>
      </c>
      <c r="CK275">
        <v>0</v>
      </c>
      <c r="CL275">
        <v>14</v>
      </c>
      <c r="CP275">
        <v>187</v>
      </c>
      <c r="CQ275" t="s">
        <v>1198</v>
      </c>
      <c r="CR275" t="s">
        <v>695</v>
      </c>
      <c r="CS275" t="s">
        <v>1199</v>
      </c>
      <c r="CT275" t="s">
        <v>1200</v>
      </c>
      <c r="CU275" t="s">
        <v>1201</v>
      </c>
      <c r="CV275" t="s">
        <v>1202</v>
      </c>
      <c r="DA275" s="3">
        <v>832440</v>
      </c>
      <c r="DB275" s="3">
        <v>0</v>
      </c>
      <c r="DC275" s="3">
        <v>0</v>
      </c>
      <c r="DD275" s="3">
        <v>0</v>
      </c>
      <c r="DE275" s="3">
        <v>0</v>
      </c>
      <c r="DF275" s="3">
        <v>230850</v>
      </c>
      <c r="DG275" s="3">
        <v>564500</v>
      </c>
      <c r="DH275" s="3">
        <v>1442200</v>
      </c>
      <c r="DI275" s="3">
        <v>1319700</v>
      </c>
      <c r="DJ275" s="3">
        <v>1159100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15379000</v>
      </c>
      <c r="DS275" s="3">
        <v>10334000</v>
      </c>
      <c r="DT275" s="3">
        <v>0</v>
      </c>
      <c r="DU275" s="3">
        <v>0</v>
      </c>
      <c r="DV275" s="3">
        <v>0</v>
      </c>
    </row>
    <row r="276" spans="1:126" x14ac:dyDescent="0.25">
      <c r="A276" t="s">
        <v>10752</v>
      </c>
      <c r="B276" t="s">
        <v>12486</v>
      </c>
      <c r="C276" t="s">
        <v>14220</v>
      </c>
      <c r="D276" t="s">
        <v>1284</v>
      </c>
      <c r="E276" t="s">
        <v>1283</v>
      </c>
      <c r="F276" t="s">
        <v>1283</v>
      </c>
      <c r="G276">
        <v>3</v>
      </c>
      <c r="H276">
        <v>3</v>
      </c>
      <c r="I276">
        <v>3</v>
      </c>
      <c r="J276">
        <v>1</v>
      </c>
      <c r="K276">
        <v>3</v>
      </c>
      <c r="L276">
        <v>3</v>
      </c>
      <c r="M276">
        <v>3</v>
      </c>
      <c r="N276">
        <v>1</v>
      </c>
      <c r="O276">
        <v>1</v>
      </c>
      <c r="P276">
        <v>0</v>
      </c>
      <c r="Q276">
        <v>0</v>
      </c>
      <c r="R276">
        <v>0</v>
      </c>
      <c r="S276">
        <v>1</v>
      </c>
      <c r="T276">
        <v>1</v>
      </c>
      <c r="U276">
        <v>2</v>
      </c>
      <c r="V276">
        <v>2</v>
      </c>
      <c r="W276">
        <v>2</v>
      </c>
      <c r="X276">
        <v>1</v>
      </c>
      <c r="Y276">
        <v>1</v>
      </c>
      <c r="Z276">
        <v>1</v>
      </c>
      <c r="AA276">
        <v>0</v>
      </c>
      <c r="AB276">
        <v>0</v>
      </c>
      <c r="AC276">
        <v>0</v>
      </c>
      <c r="AD276">
        <v>1</v>
      </c>
      <c r="AE276">
        <v>1</v>
      </c>
      <c r="AF276">
        <v>2</v>
      </c>
      <c r="AG276">
        <v>2</v>
      </c>
      <c r="AH276">
        <v>2</v>
      </c>
      <c r="AI276">
        <v>1</v>
      </c>
      <c r="AJ276">
        <v>1</v>
      </c>
      <c r="AK276">
        <v>1</v>
      </c>
      <c r="AL276">
        <v>0</v>
      </c>
      <c r="AM276">
        <v>0</v>
      </c>
      <c r="AN276">
        <v>0</v>
      </c>
      <c r="AO276">
        <v>1</v>
      </c>
      <c r="AP276">
        <v>1</v>
      </c>
      <c r="AQ276">
        <v>2</v>
      </c>
      <c r="AR276">
        <v>2</v>
      </c>
      <c r="AS276">
        <v>2</v>
      </c>
      <c r="AT276">
        <v>1</v>
      </c>
      <c r="AU276">
        <v>10.1</v>
      </c>
      <c r="AV276">
        <v>10.1</v>
      </c>
      <c r="AW276">
        <v>10.1</v>
      </c>
      <c r="AX276">
        <v>36.451000000000001</v>
      </c>
      <c r="AY276">
        <v>328</v>
      </c>
      <c r="AZ276">
        <v>328</v>
      </c>
      <c r="BA276">
        <v>0</v>
      </c>
      <c r="BB276">
        <v>5.4394999999999998</v>
      </c>
      <c r="BC276">
        <v>2.7</v>
      </c>
      <c r="BD276">
        <v>2.7</v>
      </c>
      <c r="BE276">
        <v>0</v>
      </c>
      <c r="BF276">
        <v>0</v>
      </c>
      <c r="BG276">
        <v>0</v>
      </c>
      <c r="BH276">
        <v>2.7</v>
      </c>
      <c r="BI276">
        <v>2.7</v>
      </c>
      <c r="BJ276">
        <v>7</v>
      </c>
      <c r="BK276">
        <v>5.8</v>
      </c>
      <c r="BL276">
        <v>5.8</v>
      </c>
      <c r="BM276">
        <v>2.7</v>
      </c>
      <c r="BN276">
        <v>88487000</v>
      </c>
      <c r="BO276">
        <v>8042300</v>
      </c>
      <c r="BP276">
        <v>4669200</v>
      </c>
      <c r="BQ276">
        <v>0</v>
      </c>
      <c r="BR276">
        <v>0</v>
      </c>
      <c r="BS276">
        <v>0</v>
      </c>
      <c r="BT276">
        <v>6043100</v>
      </c>
      <c r="BU276">
        <v>1619800</v>
      </c>
      <c r="BV276">
        <v>20852000</v>
      </c>
      <c r="BW276">
        <v>13188000</v>
      </c>
      <c r="BX276">
        <v>24703000</v>
      </c>
      <c r="BY276">
        <v>9369400</v>
      </c>
      <c r="BZ276">
        <v>5530400</v>
      </c>
      <c r="CA276">
        <v>1</v>
      </c>
      <c r="CB276">
        <v>1</v>
      </c>
      <c r="CC276">
        <v>0</v>
      </c>
      <c r="CD276">
        <v>0</v>
      </c>
      <c r="CE276">
        <v>0</v>
      </c>
      <c r="CF276">
        <v>1</v>
      </c>
      <c r="CG276">
        <v>1</v>
      </c>
      <c r="CH276">
        <v>3</v>
      </c>
      <c r="CI276">
        <v>3</v>
      </c>
      <c r="CJ276">
        <v>2</v>
      </c>
      <c r="CK276">
        <v>1</v>
      </c>
      <c r="CL276">
        <v>13</v>
      </c>
      <c r="CP276">
        <v>200</v>
      </c>
      <c r="CQ276" t="s">
        <v>1285</v>
      </c>
      <c r="CR276" t="s">
        <v>339</v>
      </c>
      <c r="CS276" t="s">
        <v>1286</v>
      </c>
      <c r="CT276" t="s">
        <v>1287</v>
      </c>
      <c r="CU276" t="s">
        <v>1288</v>
      </c>
      <c r="CV276" t="s">
        <v>1289</v>
      </c>
      <c r="DA276" s="3">
        <v>502640</v>
      </c>
      <c r="DB276" s="3">
        <v>291820</v>
      </c>
      <c r="DC276" s="3">
        <v>0</v>
      </c>
      <c r="DD276" s="3">
        <v>0</v>
      </c>
      <c r="DE276" s="3">
        <v>0</v>
      </c>
      <c r="DF276" s="3">
        <v>377690</v>
      </c>
      <c r="DG276" s="3">
        <v>101240</v>
      </c>
      <c r="DH276" s="3">
        <v>1303300</v>
      </c>
      <c r="DI276" s="3">
        <v>824260</v>
      </c>
      <c r="DJ276" s="3">
        <v>1543900</v>
      </c>
      <c r="DK276" s="3">
        <v>585590</v>
      </c>
      <c r="DL276" s="3">
        <v>0</v>
      </c>
      <c r="DM276" s="3">
        <v>0</v>
      </c>
      <c r="DN276" s="3">
        <v>0</v>
      </c>
      <c r="DO276" s="3">
        <v>0</v>
      </c>
      <c r="DP276" s="3">
        <v>0</v>
      </c>
      <c r="DQ276" s="3">
        <v>0</v>
      </c>
      <c r="DR276" s="3">
        <v>0</v>
      </c>
      <c r="DS276" s="3">
        <v>0</v>
      </c>
      <c r="DT276" s="3">
        <v>12836000</v>
      </c>
      <c r="DU276" s="3">
        <v>19887000</v>
      </c>
      <c r="DV276" s="3">
        <v>0</v>
      </c>
    </row>
    <row r="277" spans="1:126" x14ac:dyDescent="0.25">
      <c r="A277" t="s">
        <v>10771</v>
      </c>
      <c r="B277" t="s">
        <v>12505</v>
      </c>
      <c r="C277" t="s">
        <v>14239</v>
      </c>
      <c r="D277" t="s">
        <v>1394</v>
      </c>
      <c r="E277" t="s">
        <v>1393</v>
      </c>
      <c r="F277" t="s">
        <v>1393</v>
      </c>
      <c r="G277">
        <v>14</v>
      </c>
      <c r="H277">
        <v>14</v>
      </c>
      <c r="I277">
        <v>13</v>
      </c>
      <c r="J277">
        <v>1</v>
      </c>
      <c r="K277">
        <v>14</v>
      </c>
      <c r="L277">
        <v>14</v>
      </c>
      <c r="M277">
        <v>13</v>
      </c>
      <c r="N277">
        <v>2</v>
      </c>
      <c r="O277">
        <v>2</v>
      </c>
      <c r="P277">
        <v>0</v>
      </c>
      <c r="Q277">
        <v>1</v>
      </c>
      <c r="R277">
        <v>1</v>
      </c>
      <c r="S277">
        <v>6</v>
      </c>
      <c r="T277">
        <v>0</v>
      </c>
      <c r="U277">
        <v>12</v>
      </c>
      <c r="V277">
        <v>3</v>
      </c>
      <c r="W277">
        <v>2</v>
      </c>
      <c r="X277">
        <v>7</v>
      </c>
      <c r="Y277">
        <v>2</v>
      </c>
      <c r="Z277">
        <v>2</v>
      </c>
      <c r="AA277">
        <v>0</v>
      </c>
      <c r="AB277">
        <v>1</v>
      </c>
      <c r="AC277">
        <v>1</v>
      </c>
      <c r="AD277">
        <v>6</v>
      </c>
      <c r="AE277">
        <v>0</v>
      </c>
      <c r="AF277">
        <v>12</v>
      </c>
      <c r="AG277">
        <v>3</v>
      </c>
      <c r="AH277">
        <v>2</v>
      </c>
      <c r="AI277">
        <v>7</v>
      </c>
      <c r="AJ277">
        <v>2</v>
      </c>
      <c r="AK277">
        <v>2</v>
      </c>
      <c r="AL277">
        <v>0</v>
      </c>
      <c r="AM277">
        <v>1</v>
      </c>
      <c r="AN277">
        <v>1</v>
      </c>
      <c r="AO277">
        <v>5</v>
      </c>
      <c r="AP277">
        <v>0</v>
      </c>
      <c r="AQ277">
        <v>11</v>
      </c>
      <c r="AR277">
        <v>3</v>
      </c>
      <c r="AS277">
        <v>1</v>
      </c>
      <c r="AT277">
        <v>6</v>
      </c>
      <c r="AU277">
        <v>37.200000000000003</v>
      </c>
      <c r="AV277">
        <v>37.200000000000003</v>
      </c>
      <c r="AW277">
        <v>35</v>
      </c>
      <c r="AX277">
        <v>46.673999999999999</v>
      </c>
      <c r="AY277">
        <v>414</v>
      </c>
      <c r="AZ277">
        <v>414</v>
      </c>
      <c r="BA277">
        <v>0</v>
      </c>
      <c r="BB277">
        <v>22.587</v>
      </c>
      <c r="BC277">
        <v>6</v>
      </c>
      <c r="BD277">
        <v>6</v>
      </c>
      <c r="BE277">
        <v>0</v>
      </c>
      <c r="BF277">
        <v>3.1</v>
      </c>
      <c r="BG277">
        <v>3.1</v>
      </c>
      <c r="BH277">
        <v>16.7</v>
      </c>
      <c r="BI277">
        <v>0</v>
      </c>
      <c r="BJ277">
        <v>29</v>
      </c>
      <c r="BK277">
        <v>9.9</v>
      </c>
      <c r="BL277">
        <v>5.0999999999999996</v>
      </c>
      <c r="BM277">
        <v>22.9</v>
      </c>
      <c r="BN277">
        <v>143570000</v>
      </c>
      <c r="BO277">
        <v>5082400</v>
      </c>
      <c r="BP277">
        <v>6500300</v>
      </c>
      <c r="BQ277">
        <v>0</v>
      </c>
      <c r="BR277">
        <v>953870</v>
      </c>
      <c r="BS277">
        <v>593590</v>
      </c>
      <c r="BT277">
        <v>8552200</v>
      </c>
      <c r="BU277">
        <v>0</v>
      </c>
      <c r="BV277">
        <v>97459000</v>
      </c>
      <c r="BW277">
        <v>8920600</v>
      </c>
      <c r="BX277">
        <v>776510</v>
      </c>
      <c r="BY277">
        <v>14735000</v>
      </c>
      <c r="BZ277">
        <v>5522000</v>
      </c>
      <c r="CA277">
        <v>2</v>
      </c>
      <c r="CB277">
        <v>2</v>
      </c>
      <c r="CC277">
        <v>0</v>
      </c>
      <c r="CD277">
        <v>1</v>
      </c>
      <c r="CE277">
        <v>1</v>
      </c>
      <c r="CF277">
        <v>6</v>
      </c>
      <c r="CG277">
        <v>0</v>
      </c>
      <c r="CH277">
        <v>16</v>
      </c>
      <c r="CI277">
        <v>3</v>
      </c>
      <c r="CJ277">
        <v>2</v>
      </c>
      <c r="CK277">
        <v>7</v>
      </c>
      <c r="CL277">
        <v>40</v>
      </c>
      <c r="CP277">
        <v>219</v>
      </c>
      <c r="CQ277" t="s">
        <v>1395</v>
      </c>
      <c r="CR277" t="s">
        <v>1173</v>
      </c>
      <c r="CS277" t="s">
        <v>1396</v>
      </c>
      <c r="CT277" t="s">
        <v>1397</v>
      </c>
      <c r="CU277" t="s">
        <v>1398</v>
      </c>
      <c r="CV277" t="s">
        <v>1399</v>
      </c>
      <c r="DA277" s="3">
        <v>195480</v>
      </c>
      <c r="DB277" s="3">
        <v>250010</v>
      </c>
      <c r="DC277" s="3">
        <v>0</v>
      </c>
      <c r="DD277" s="3">
        <v>36687</v>
      </c>
      <c r="DE277" s="3">
        <v>22830</v>
      </c>
      <c r="DF277" s="3">
        <v>328930</v>
      </c>
      <c r="DG277" s="3">
        <v>0</v>
      </c>
      <c r="DH277" s="3">
        <v>3748400</v>
      </c>
      <c r="DI277" s="3">
        <v>343100</v>
      </c>
      <c r="DJ277" s="3">
        <v>29866</v>
      </c>
      <c r="DK277" s="3">
        <v>566730</v>
      </c>
      <c r="DL277" s="3">
        <v>7171300</v>
      </c>
      <c r="DM277" s="3">
        <v>9652000</v>
      </c>
      <c r="DN277" s="3">
        <v>0</v>
      </c>
      <c r="DO277" s="3">
        <v>0</v>
      </c>
      <c r="DP277" s="3">
        <v>0</v>
      </c>
      <c r="DQ277" s="3">
        <v>15734000</v>
      </c>
      <c r="DR277" s="3">
        <v>0</v>
      </c>
      <c r="DS277" s="3">
        <v>68908000</v>
      </c>
      <c r="DT277" s="3">
        <v>10671000</v>
      </c>
      <c r="DU277" s="3">
        <v>0</v>
      </c>
      <c r="DV277" s="3">
        <v>15675000</v>
      </c>
    </row>
    <row r="278" spans="1:126" x14ac:dyDescent="0.25">
      <c r="A278" t="s">
        <v>10899</v>
      </c>
      <c r="B278" t="s">
        <v>12633</v>
      </c>
      <c r="C278" t="s">
        <v>14367</v>
      </c>
      <c r="D278" t="s">
        <v>2370</v>
      </c>
      <c r="E278" t="s">
        <v>2369</v>
      </c>
      <c r="F278" t="s">
        <v>2369</v>
      </c>
      <c r="G278">
        <v>8</v>
      </c>
      <c r="H278">
        <v>8</v>
      </c>
      <c r="I278">
        <v>8</v>
      </c>
      <c r="J278">
        <v>1</v>
      </c>
      <c r="K278">
        <v>8</v>
      </c>
      <c r="L278">
        <v>8</v>
      </c>
      <c r="M278">
        <v>8</v>
      </c>
      <c r="N278">
        <v>2</v>
      </c>
      <c r="O278">
        <v>0</v>
      </c>
      <c r="P278">
        <v>0</v>
      </c>
      <c r="Q278">
        <v>0</v>
      </c>
      <c r="R278">
        <v>0</v>
      </c>
      <c r="S278">
        <v>4</v>
      </c>
      <c r="T278">
        <v>1</v>
      </c>
      <c r="U278">
        <v>8</v>
      </c>
      <c r="V278">
        <v>3</v>
      </c>
      <c r="W278">
        <v>2</v>
      </c>
      <c r="X278">
        <v>0</v>
      </c>
      <c r="Y278">
        <v>2</v>
      </c>
      <c r="Z278">
        <v>0</v>
      </c>
      <c r="AA278">
        <v>0</v>
      </c>
      <c r="AB278">
        <v>0</v>
      </c>
      <c r="AC278">
        <v>0</v>
      </c>
      <c r="AD278">
        <v>4</v>
      </c>
      <c r="AE278">
        <v>1</v>
      </c>
      <c r="AF278">
        <v>8</v>
      </c>
      <c r="AG278">
        <v>3</v>
      </c>
      <c r="AH278">
        <v>2</v>
      </c>
      <c r="AI278">
        <v>0</v>
      </c>
      <c r="AJ278">
        <v>2</v>
      </c>
      <c r="AK278">
        <v>0</v>
      </c>
      <c r="AL278">
        <v>0</v>
      </c>
      <c r="AM278">
        <v>0</v>
      </c>
      <c r="AN278">
        <v>0</v>
      </c>
      <c r="AO278">
        <v>4</v>
      </c>
      <c r="AP278">
        <v>1</v>
      </c>
      <c r="AQ278">
        <v>8</v>
      </c>
      <c r="AR278">
        <v>3</v>
      </c>
      <c r="AS278">
        <v>2</v>
      </c>
      <c r="AT278">
        <v>0</v>
      </c>
      <c r="AU278">
        <v>24.6</v>
      </c>
      <c r="AV278">
        <v>24.6</v>
      </c>
      <c r="AW278">
        <v>24.6</v>
      </c>
      <c r="AX278">
        <v>36.572000000000003</v>
      </c>
      <c r="AY278">
        <v>334</v>
      </c>
      <c r="AZ278">
        <v>334</v>
      </c>
      <c r="BA278">
        <v>0</v>
      </c>
      <c r="BB278">
        <v>46.198999999999998</v>
      </c>
      <c r="BC278">
        <v>6.3</v>
      </c>
      <c r="BD278">
        <v>0</v>
      </c>
      <c r="BE278">
        <v>0</v>
      </c>
      <c r="BF278">
        <v>0</v>
      </c>
      <c r="BG278">
        <v>0</v>
      </c>
      <c r="BH278">
        <v>13.8</v>
      </c>
      <c r="BI278">
        <v>2.7</v>
      </c>
      <c r="BJ278">
        <v>24.6</v>
      </c>
      <c r="BK278">
        <v>9</v>
      </c>
      <c r="BL278">
        <v>5.0999999999999996</v>
      </c>
      <c r="BM278">
        <v>0</v>
      </c>
      <c r="BN278">
        <v>93109000</v>
      </c>
      <c r="BO278">
        <v>5879100</v>
      </c>
      <c r="BP278">
        <v>0</v>
      </c>
      <c r="BQ278">
        <v>0</v>
      </c>
      <c r="BR278">
        <v>0</v>
      </c>
      <c r="BS278">
        <v>0</v>
      </c>
      <c r="BT278">
        <v>7774300</v>
      </c>
      <c r="BU278">
        <v>866060</v>
      </c>
      <c r="BV278">
        <v>59358000</v>
      </c>
      <c r="BW278">
        <v>12189000</v>
      </c>
      <c r="BX278">
        <v>7042900</v>
      </c>
      <c r="BY278">
        <v>0</v>
      </c>
      <c r="BZ278">
        <v>5477000</v>
      </c>
      <c r="CA278">
        <v>2</v>
      </c>
      <c r="CB278">
        <v>0</v>
      </c>
      <c r="CC278">
        <v>0</v>
      </c>
      <c r="CD278">
        <v>0</v>
      </c>
      <c r="CE278">
        <v>0</v>
      </c>
      <c r="CF278">
        <v>4</v>
      </c>
      <c r="CG278">
        <v>1</v>
      </c>
      <c r="CH278">
        <v>8</v>
      </c>
      <c r="CI278">
        <v>3</v>
      </c>
      <c r="CJ278">
        <v>2</v>
      </c>
      <c r="CK278">
        <v>0</v>
      </c>
      <c r="CL278">
        <v>20</v>
      </c>
      <c r="CP278">
        <v>353</v>
      </c>
      <c r="CQ278" t="s">
        <v>2371</v>
      </c>
      <c r="CR278" t="s">
        <v>783</v>
      </c>
      <c r="CS278" t="s">
        <v>2372</v>
      </c>
      <c r="CT278" t="s">
        <v>2373</v>
      </c>
      <c r="CU278" t="s">
        <v>2374</v>
      </c>
      <c r="CV278" t="s">
        <v>2375</v>
      </c>
      <c r="DA278" s="3">
        <v>345830</v>
      </c>
      <c r="DB278" s="3">
        <v>0</v>
      </c>
      <c r="DC278" s="3">
        <v>0</v>
      </c>
      <c r="DD278" s="3">
        <v>0</v>
      </c>
      <c r="DE278" s="3">
        <v>0</v>
      </c>
      <c r="DF278" s="3">
        <v>457310</v>
      </c>
      <c r="DG278" s="3">
        <v>50945</v>
      </c>
      <c r="DH278" s="3">
        <v>3491600</v>
      </c>
      <c r="DI278" s="3">
        <v>716990</v>
      </c>
      <c r="DJ278" s="3">
        <v>414290</v>
      </c>
      <c r="DK278" s="3">
        <v>0</v>
      </c>
      <c r="DL278" s="3">
        <v>8966400</v>
      </c>
      <c r="DM278" s="3">
        <v>0</v>
      </c>
      <c r="DN278" s="3">
        <v>0</v>
      </c>
      <c r="DO278" s="3">
        <v>0</v>
      </c>
      <c r="DP278" s="3">
        <v>0</v>
      </c>
      <c r="DQ278" s="3">
        <v>24821000</v>
      </c>
      <c r="DR278" s="3">
        <v>0</v>
      </c>
      <c r="DS278" s="3">
        <v>28849000</v>
      </c>
      <c r="DT278" s="3">
        <v>13198000</v>
      </c>
      <c r="DU278" s="3">
        <v>8433900</v>
      </c>
      <c r="DV278" s="3">
        <v>0</v>
      </c>
    </row>
    <row r="279" spans="1:126" x14ac:dyDescent="0.25">
      <c r="A279" t="s">
        <v>10666</v>
      </c>
      <c r="B279" t="s">
        <v>12400</v>
      </c>
      <c r="C279" t="s">
        <v>14134</v>
      </c>
      <c r="D279" t="s">
        <v>781</v>
      </c>
      <c r="E279" t="s">
        <v>780</v>
      </c>
      <c r="F279" t="s">
        <v>780</v>
      </c>
      <c r="G279">
        <v>8</v>
      </c>
      <c r="H279">
        <v>8</v>
      </c>
      <c r="I279">
        <v>8</v>
      </c>
      <c r="J279">
        <v>1</v>
      </c>
      <c r="K279">
        <v>8</v>
      </c>
      <c r="L279">
        <v>8</v>
      </c>
      <c r="M279">
        <v>8</v>
      </c>
      <c r="N279">
        <v>4</v>
      </c>
      <c r="O279">
        <v>2</v>
      </c>
      <c r="P279">
        <v>0</v>
      </c>
      <c r="Q279">
        <v>0</v>
      </c>
      <c r="R279">
        <v>1</v>
      </c>
      <c r="S279">
        <v>6</v>
      </c>
      <c r="T279">
        <v>3</v>
      </c>
      <c r="U279">
        <v>6</v>
      </c>
      <c r="V279">
        <v>6</v>
      </c>
      <c r="W279">
        <v>5</v>
      </c>
      <c r="X279">
        <v>6</v>
      </c>
      <c r="Y279">
        <v>4</v>
      </c>
      <c r="Z279">
        <v>2</v>
      </c>
      <c r="AA279">
        <v>0</v>
      </c>
      <c r="AB279">
        <v>0</v>
      </c>
      <c r="AC279">
        <v>1</v>
      </c>
      <c r="AD279">
        <v>6</v>
      </c>
      <c r="AE279">
        <v>3</v>
      </c>
      <c r="AF279">
        <v>6</v>
      </c>
      <c r="AG279">
        <v>6</v>
      </c>
      <c r="AH279">
        <v>5</v>
      </c>
      <c r="AI279">
        <v>6</v>
      </c>
      <c r="AJ279">
        <v>4</v>
      </c>
      <c r="AK279">
        <v>2</v>
      </c>
      <c r="AL279">
        <v>0</v>
      </c>
      <c r="AM279">
        <v>0</v>
      </c>
      <c r="AN279">
        <v>1</v>
      </c>
      <c r="AO279">
        <v>6</v>
      </c>
      <c r="AP279">
        <v>3</v>
      </c>
      <c r="AQ279">
        <v>6</v>
      </c>
      <c r="AR279">
        <v>6</v>
      </c>
      <c r="AS279">
        <v>5</v>
      </c>
      <c r="AT279">
        <v>6</v>
      </c>
      <c r="AU279">
        <v>37.5</v>
      </c>
      <c r="AV279">
        <v>37.5</v>
      </c>
      <c r="AW279">
        <v>37.5</v>
      </c>
      <c r="AX279">
        <v>24.87</v>
      </c>
      <c r="AY279">
        <v>224</v>
      </c>
      <c r="AZ279">
        <v>224</v>
      </c>
      <c r="BA279">
        <v>0</v>
      </c>
      <c r="BB279">
        <v>31.087</v>
      </c>
      <c r="BC279">
        <v>19.2</v>
      </c>
      <c r="BD279">
        <v>13.4</v>
      </c>
      <c r="BE279">
        <v>0</v>
      </c>
      <c r="BF279">
        <v>0</v>
      </c>
      <c r="BG279">
        <v>4</v>
      </c>
      <c r="BH279">
        <v>29.9</v>
      </c>
      <c r="BI279">
        <v>16.5</v>
      </c>
      <c r="BJ279">
        <v>29.9</v>
      </c>
      <c r="BK279">
        <v>31.2</v>
      </c>
      <c r="BL279">
        <v>26.3</v>
      </c>
      <c r="BM279">
        <v>29.9</v>
      </c>
      <c r="BN279">
        <v>82063000</v>
      </c>
      <c r="BO279">
        <v>8920400</v>
      </c>
      <c r="BP279">
        <v>1738200</v>
      </c>
      <c r="BQ279">
        <v>0</v>
      </c>
      <c r="BR279">
        <v>0</v>
      </c>
      <c r="BS279">
        <v>144230</v>
      </c>
      <c r="BT279">
        <v>5671800</v>
      </c>
      <c r="BU279">
        <v>2979300</v>
      </c>
      <c r="BV279">
        <v>33529000</v>
      </c>
      <c r="BW279">
        <v>7744400</v>
      </c>
      <c r="BX279">
        <v>13372000</v>
      </c>
      <c r="BY279">
        <v>7963800</v>
      </c>
      <c r="BZ279">
        <v>5470900</v>
      </c>
      <c r="CA279">
        <v>4</v>
      </c>
      <c r="CB279">
        <v>3</v>
      </c>
      <c r="CC279">
        <v>0</v>
      </c>
      <c r="CD279">
        <v>0</v>
      </c>
      <c r="CE279">
        <v>1</v>
      </c>
      <c r="CF279">
        <v>7</v>
      </c>
      <c r="CG279">
        <v>3</v>
      </c>
      <c r="CH279">
        <v>7</v>
      </c>
      <c r="CI279">
        <v>6</v>
      </c>
      <c r="CJ279">
        <v>6</v>
      </c>
      <c r="CK279">
        <v>7</v>
      </c>
      <c r="CL279">
        <v>44</v>
      </c>
      <c r="CP279">
        <v>114</v>
      </c>
      <c r="CQ279" t="s">
        <v>782</v>
      </c>
      <c r="CR279" t="s">
        <v>783</v>
      </c>
      <c r="CS279" t="s">
        <v>784</v>
      </c>
      <c r="CT279" t="s">
        <v>785</v>
      </c>
      <c r="CU279" t="s">
        <v>786</v>
      </c>
      <c r="CV279" t="s">
        <v>787</v>
      </c>
      <c r="DA279" s="3">
        <v>594700</v>
      </c>
      <c r="DB279" s="3">
        <v>115880</v>
      </c>
      <c r="DC279" s="3">
        <v>0</v>
      </c>
      <c r="DD279" s="3">
        <v>0</v>
      </c>
      <c r="DE279" s="3">
        <v>9615.7000000000007</v>
      </c>
      <c r="DF279" s="3">
        <v>378120</v>
      </c>
      <c r="DG279" s="3">
        <v>198620</v>
      </c>
      <c r="DH279" s="3">
        <v>2235200</v>
      </c>
      <c r="DI279" s="3">
        <v>516290</v>
      </c>
      <c r="DJ279" s="3">
        <v>891490</v>
      </c>
      <c r="DK279" s="3">
        <v>530920</v>
      </c>
      <c r="DL279" s="3">
        <v>10888000</v>
      </c>
      <c r="DM279" s="3">
        <v>4595000</v>
      </c>
      <c r="DN279" s="3">
        <v>0</v>
      </c>
      <c r="DO279" s="3">
        <v>0</v>
      </c>
      <c r="DP279" s="3">
        <v>0</v>
      </c>
      <c r="DQ279" s="3">
        <v>16418000</v>
      </c>
      <c r="DR279" s="3">
        <v>8832400</v>
      </c>
      <c r="DS279" s="3">
        <v>18447000</v>
      </c>
      <c r="DT279" s="3">
        <v>7747500</v>
      </c>
      <c r="DU279" s="3">
        <v>11516000</v>
      </c>
      <c r="DV279" s="3">
        <v>5949200</v>
      </c>
    </row>
    <row r="280" spans="1:126" x14ac:dyDescent="0.25">
      <c r="A280" t="s">
        <v>10723</v>
      </c>
      <c r="B280" t="s">
        <v>12457</v>
      </c>
      <c r="C280" t="s">
        <v>14191</v>
      </c>
      <c r="D280" t="s">
        <v>1095</v>
      </c>
      <c r="E280" t="s">
        <v>1094</v>
      </c>
      <c r="F280" t="s">
        <v>1094</v>
      </c>
      <c r="G280">
        <v>2</v>
      </c>
      <c r="H280">
        <v>2</v>
      </c>
      <c r="I280">
        <v>2</v>
      </c>
      <c r="J280">
        <v>1</v>
      </c>
      <c r="K280">
        <v>2</v>
      </c>
      <c r="L280">
        <v>2</v>
      </c>
      <c r="M280">
        <v>2</v>
      </c>
      <c r="N280">
        <v>1</v>
      </c>
      <c r="O280">
        <v>0</v>
      </c>
      <c r="P280">
        <v>0</v>
      </c>
      <c r="Q280">
        <v>1</v>
      </c>
      <c r="R280">
        <v>0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2</v>
      </c>
      <c r="Y280">
        <v>1</v>
      </c>
      <c r="Z280">
        <v>0</v>
      </c>
      <c r="AA280">
        <v>0</v>
      </c>
      <c r="AB280">
        <v>1</v>
      </c>
      <c r="AC280">
        <v>0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2</v>
      </c>
      <c r="AJ280">
        <v>1</v>
      </c>
      <c r="AK280">
        <v>0</v>
      </c>
      <c r="AL280">
        <v>0</v>
      </c>
      <c r="AM280">
        <v>1</v>
      </c>
      <c r="AN280">
        <v>0</v>
      </c>
      <c r="AO280">
        <v>1</v>
      </c>
      <c r="AP280">
        <v>1</v>
      </c>
      <c r="AQ280">
        <v>1</v>
      </c>
      <c r="AR280">
        <v>1</v>
      </c>
      <c r="AS280">
        <v>1</v>
      </c>
      <c r="AT280">
        <v>2</v>
      </c>
      <c r="AU280">
        <v>39.299999999999997</v>
      </c>
      <c r="AV280">
        <v>39.299999999999997</v>
      </c>
      <c r="AW280">
        <v>39.299999999999997</v>
      </c>
      <c r="AX280">
        <v>10.102</v>
      </c>
      <c r="AY280">
        <v>89</v>
      </c>
      <c r="AZ280">
        <v>89</v>
      </c>
      <c r="BA280">
        <v>0</v>
      </c>
      <c r="BB280">
        <v>8.7265999999999995</v>
      </c>
      <c r="BC280">
        <v>27</v>
      </c>
      <c r="BD280">
        <v>0</v>
      </c>
      <c r="BE280">
        <v>0</v>
      </c>
      <c r="BF280">
        <v>27</v>
      </c>
      <c r="BG280">
        <v>0</v>
      </c>
      <c r="BH280">
        <v>27</v>
      </c>
      <c r="BI280">
        <v>27</v>
      </c>
      <c r="BJ280">
        <v>27</v>
      </c>
      <c r="BK280">
        <v>27</v>
      </c>
      <c r="BL280">
        <v>27</v>
      </c>
      <c r="BM280">
        <v>39.299999999999997</v>
      </c>
      <c r="BN280">
        <v>32608000</v>
      </c>
      <c r="BO280">
        <v>2113700</v>
      </c>
      <c r="BP280">
        <v>0</v>
      </c>
      <c r="BQ280">
        <v>0</v>
      </c>
      <c r="BR280">
        <v>767990</v>
      </c>
      <c r="BS280">
        <v>0</v>
      </c>
      <c r="BT280">
        <v>2960700</v>
      </c>
      <c r="BU280">
        <v>1815000</v>
      </c>
      <c r="BV280">
        <v>4880700</v>
      </c>
      <c r="BW280">
        <v>5309000</v>
      </c>
      <c r="BX280">
        <v>5423200</v>
      </c>
      <c r="BY280">
        <v>9337500</v>
      </c>
      <c r="BZ280">
        <v>5434600</v>
      </c>
      <c r="CA280">
        <v>0</v>
      </c>
      <c r="CB280">
        <v>0</v>
      </c>
      <c r="CC280">
        <v>0</v>
      </c>
      <c r="CD280">
        <v>1</v>
      </c>
      <c r="CE280">
        <v>0</v>
      </c>
      <c r="CF280">
        <v>3</v>
      </c>
      <c r="CG280">
        <v>2</v>
      </c>
      <c r="CH280">
        <v>1</v>
      </c>
      <c r="CI280">
        <v>1</v>
      </c>
      <c r="CJ280">
        <v>2</v>
      </c>
      <c r="CK280">
        <v>4</v>
      </c>
      <c r="CL280">
        <v>14</v>
      </c>
      <c r="CP280">
        <v>171</v>
      </c>
      <c r="CQ280" t="s">
        <v>1096</v>
      </c>
      <c r="CR280" t="s">
        <v>129</v>
      </c>
      <c r="CS280" t="s">
        <v>1097</v>
      </c>
      <c r="CT280" t="s">
        <v>1098</v>
      </c>
      <c r="CU280" t="s">
        <v>1099</v>
      </c>
      <c r="CV280" t="s">
        <v>1100</v>
      </c>
      <c r="CW280">
        <v>96</v>
      </c>
      <c r="CY280">
        <v>15</v>
      </c>
      <c r="DA280" s="3">
        <v>352280</v>
      </c>
      <c r="DB280" s="3">
        <v>0</v>
      </c>
      <c r="DC280" s="3">
        <v>0</v>
      </c>
      <c r="DD280" s="3">
        <v>128000</v>
      </c>
      <c r="DE280" s="3">
        <v>0</v>
      </c>
      <c r="DF280" s="3">
        <v>493450</v>
      </c>
      <c r="DG280" s="3">
        <v>302500</v>
      </c>
      <c r="DH280" s="3">
        <v>813450</v>
      </c>
      <c r="DI280" s="3">
        <v>884830</v>
      </c>
      <c r="DJ280" s="3">
        <v>903860</v>
      </c>
      <c r="DK280" s="3">
        <v>1556200</v>
      </c>
      <c r="DL280" s="3">
        <v>0</v>
      </c>
      <c r="DM280" s="3">
        <v>0</v>
      </c>
      <c r="DN280" s="3">
        <v>0</v>
      </c>
      <c r="DO280" s="3">
        <v>0</v>
      </c>
      <c r="DP280" s="3">
        <v>0</v>
      </c>
      <c r="DQ280" s="3">
        <v>0</v>
      </c>
      <c r="DR280" s="3">
        <v>0</v>
      </c>
      <c r="DS280" s="3">
        <v>0</v>
      </c>
      <c r="DT280" s="3">
        <v>0</v>
      </c>
      <c r="DU280" s="3">
        <v>0</v>
      </c>
      <c r="DV280" s="3">
        <v>9174800</v>
      </c>
    </row>
    <row r="281" spans="1:126" x14ac:dyDescent="0.25">
      <c r="A281" t="s">
        <v>11966</v>
      </c>
      <c r="B281" t="s">
        <v>13700</v>
      </c>
      <c r="C281" t="s">
        <v>15434</v>
      </c>
      <c r="D281" t="s">
        <v>8602</v>
      </c>
      <c r="E281" t="s">
        <v>8601</v>
      </c>
      <c r="F281" t="s">
        <v>8601</v>
      </c>
      <c r="G281">
        <v>3</v>
      </c>
      <c r="H281">
        <v>3</v>
      </c>
      <c r="I281">
        <v>1</v>
      </c>
      <c r="J281">
        <v>1</v>
      </c>
      <c r="K281">
        <v>3</v>
      </c>
      <c r="L281">
        <v>3</v>
      </c>
      <c r="M281">
        <v>1</v>
      </c>
      <c r="N281">
        <v>1</v>
      </c>
      <c r="O281">
        <v>2</v>
      </c>
      <c r="P281">
        <v>1</v>
      </c>
      <c r="Q281">
        <v>1</v>
      </c>
      <c r="R281">
        <v>1</v>
      </c>
      <c r="S281">
        <v>2</v>
      </c>
      <c r="T281">
        <v>1</v>
      </c>
      <c r="U281">
        <v>1</v>
      </c>
      <c r="V281">
        <v>2</v>
      </c>
      <c r="W281">
        <v>1</v>
      </c>
      <c r="X281">
        <v>3</v>
      </c>
      <c r="Y281">
        <v>1</v>
      </c>
      <c r="Z281">
        <v>2</v>
      </c>
      <c r="AA281">
        <v>1</v>
      </c>
      <c r="AB281">
        <v>1</v>
      </c>
      <c r="AC281">
        <v>1</v>
      </c>
      <c r="AD281">
        <v>2</v>
      </c>
      <c r="AE281">
        <v>1</v>
      </c>
      <c r="AF281">
        <v>1</v>
      </c>
      <c r="AG281">
        <v>2</v>
      </c>
      <c r="AH281">
        <v>1</v>
      </c>
      <c r="AI281">
        <v>3</v>
      </c>
      <c r="AJ281">
        <v>0</v>
      </c>
      <c r="AK281">
        <v>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1</v>
      </c>
      <c r="AR281">
        <v>1</v>
      </c>
      <c r="AS281">
        <v>1</v>
      </c>
      <c r="AT281">
        <v>1</v>
      </c>
      <c r="AU281">
        <v>20.100000000000001</v>
      </c>
      <c r="AV281">
        <v>20.100000000000001</v>
      </c>
      <c r="AW281">
        <v>8.1999999999999993</v>
      </c>
      <c r="AX281">
        <v>20.824999999999999</v>
      </c>
      <c r="AY281">
        <v>184</v>
      </c>
      <c r="AZ281">
        <v>184</v>
      </c>
      <c r="BA281">
        <v>0</v>
      </c>
      <c r="BB281">
        <v>4.8799000000000001</v>
      </c>
      <c r="BC281">
        <v>6</v>
      </c>
      <c r="BD281">
        <v>14.1</v>
      </c>
      <c r="BE281">
        <v>6</v>
      </c>
      <c r="BF281">
        <v>6</v>
      </c>
      <c r="BG281">
        <v>6</v>
      </c>
      <c r="BH281">
        <v>12</v>
      </c>
      <c r="BI281">
        <v>6</v>
      </c>
      <c r="BJ281">
        <v>8.1999999999999993</v>
      </c>
      <c r="BK281">
        <v>14.1</v>
      </c>
      <c r="BL281">
        <v>8.1999999999999993</v>
      </c>
      <c r="BM281">
        <v>20.100000000000001</v>
      </c>
      <c r="BN281">
        <v>54031000</v>
      </c>
      <c r="BO281">
        <v>7578800</v>
      </c>
      <c r="BP281">
        <v>4573300</v>
      </c>
      <c r="BQ281">
        <v>1462700</v>
      </c>
      <c r="BR281">
        <v>1755200</v>
      </c>
      <c r="BS281">
        <v>1255500</v>
      </c>
      <c r="BT281">
        <v>2317100</v>
      </c>
      <c r="BU281">
        <v>2017400</v>
      </c>
      <c r="BV281">
        <v>2812200</v>
      </c>
      <c r="BW281">
        <v>8362300</v>
      </c>
      <c r="BX281">
        <v>3453800</v>
      </c>
      <c r="BY281">
        <v>18442000</v>
      </c>
      <c r="BZ281">
        <v>5403100</v>
      </c>
      <c r="CA281">
        <v>1</v>
      </c>
      <c r="CB281">
        <v>2</v>
      </c>
      <c r="CC281">
        <v>1</v>
      </c>
      <c r="CD281">
        <v>1</v>
      </c>
      <c r="CE281">
        <v>1</v>
      </c>
      <c r="CF281">
        <v>2</v>
      </c>
      <c r="CG281">
        <v>1</v>
      </c>
      <c r="CH281">
        <v>1</v>
      </c>
      <c r="CI281">
        <v>2</v>
      </c>
      <c r="CJ281">
        <v>1</v>
      </c>
      <c r="CK281">
        <v>4</v>
      </c>
      <c r="CL281">
        <v>17</v>
      </c>
      <c r="CP281">
        <v>1412</v>
      </c>
      <c r="CQ281" t="s">
        <v>8603</v>
      </c>
      <c r="CR281" t="s">
        <v>339</v>
      </c>
      <c r="CS281" t="s">
        <v>8604</v>
      </c>
      <c r="CT281" t="s">
        <v>8605</v>
      </c>
      <c r="CU281" t="s">
        <v>8606</v>
      </c>
      <c r="CV281" t="s">
        <v>8607</v>
      </c>
      <c r="DA281" s="3">
        <v>757880</v>
      </c>
      <c r="DB281" s="3">
        <v>457330</v>
      </c>
      <c r="DC281" s="3">
        <v>146270</v>
      </c>
      <c r="DD281" s="3">
        <v>175520</v>
      </c>
      <c r="DE281" s="3">
        <v>125550</v>
      </c>
      <c r="DF281" s="3">
        <v>231710</v>
      </c>
      <c r="DG281" s="3">
        <v>201740</v>
      </c>
      <c r="DH281" s="3">
        <v>281220</v>
      </c>
      <c r="DI281" s="3">
        <v>836230</v>
      </c>
      <c r="DJ281" s="3">
        <v>345380</v>
      </c>
      <c r="DK281" s="3">
        <v>1844200</v>
      </c>
      <c r="DL281" s="3">
        <v>0</v>
      </c>
      <c r="DM281" s="3">
        <v>7125400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0</v>
      </c>
      <c r="DT281" s="3">
        <v>9652700</v>
      </c>
      <c r="DU281" s="3">
        <v>0</v>
      </c>
      <c r="DV281" s="3">
        <v>16074000</v>
      </c>
    </row>
    <row r="282" spans="1:126" x14ac:dyDescent="0.25">
      <c r="A282" t="s">
        <v>12244</v>
      </c>
      <c r="B282" t="s">
        <v>13978</v>
      </c>
      <c r="C282" t="s">
        <v>15711</v>
      </c>
      <c r="D282" t="s">
        <v>10080</v>
      </c>
      <c r="E282" t="s">
        <v>10079</v>
      </c>
      <c r="F282" t="s">
        <v>10079</v>
      </c>
      <c r="G282">
        <v>4</v>
      </c>
      <c r="H282">
        <v>4</v>
      </c>
      <c r="I282">
        <v>1</v>
      </c>
      <c r="J282">
        <v>1</v>
      </c>
      <c r="K282">
        <v>4</v>
      </c>
      <c r="L282">
        <v>4</v>
      </c>
      <c r="M282">
        <v>1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1</v>
      </c>
      <c r="U282">
        <v>3</v>
      </c>
      <c r="V282">
        <v>0</v>
      </c>
      <c r="W282">
        <v>1</v>
      </c>
      <c r="X282">
        <v>1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1</v>
      </c>
      <c r="AF282">
        <v>3</v>
      </c>
      <c r="AG282">
        <v>0</v>
      </c>
      <c r="AH282">
        <v>1</v>
      </c>
      <c r="AI282">
        <v>1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1</v>
      </c>
      <c r="AT282">
        <v>0</v>
      </c>
      <c r="AU282">
        <v>11.3</v>
      </c>
      <c r="AV282">
        <v>11.3</v>
      </c>
      <c r="AW282">
        <v>2.6</v>
      </c>
      <c r="AX282">
        <v>49.655999999999999</v>
      </c>
      <c r="AY282">
        <v>453</v>
      </c>
      <c r="AZ282">
        <v>453</v>
      </c>
      <c r="BA282">
        <v>0</v>
      </c>
      <c r="BB282">
        <v>4.3178999999999998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2.4</v>
      </c>
      <c r="BJ282">
        <v>8.6</v>
      </c>
      <c r="BK282">
        <v>0</v>
      </c>
      <c r="BL282">
        <v>2.6</v>
      </c>
      <c r="BM282">
        <v>3.8</v>
      </c>
      <c r="BN282">
        <v>129230000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1023700</v>
      </c>
      <c r="BV282">
        <v>6777500</v>
      </c>
      <c r="BW282">
        <v>0</v>
      </c>
      <c r="BX282">
        <v>121020000</v>
      </c>
      <c r="BY282">
        <v>405850</v>
      </c>
      <c r="BZ282">
        <v>5384600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1</v>
      </c>
      <c r="CH282">
        <v>3</v>
      </c>
      <c r="CI282">
        <v>0</v>
      </c>
      <c r="CJ282">
        <v>1</v>
      </c>
      <c r="CK282">
        <v>1</v>
      </c>
      <c r="CL282">
        <v>6</v>
      </c>
      <c r="CP282">
        <v>1685</v>
      </c>
      <c r="CQ282" t="s">
        <v>10081</v>
      </c>
      <c r="CR282" t="s">
        <v>695</v>
      </c>
      <c r="CS282" t="s">
        <v>10082</v>
      </c>
      <c r="CT282" t="s">
        <v>10083</v>
      </c>
      <c r="CU282" t="s">
        <v>10084</v>
      </c>
      <c r="CV282" t="s">
        <v>10085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3">
        <v>42656</v>
      </c>
      <c r="DH282" s="3">
        <v>282390</v>
      </c>
      <c r="DI282" s="3">
        <v>0</v>
      </c>
      <c r="DJ282" s="3">
        <v>5042600</v>
      </c>
      <c r="DK282" s="3">
        <v>16910</v>
      </c>
      <c r="DL282" s="3">
        <v>0</v>
      </c>
      <c r="DM282" s="3">
        <v>0</v>
      </c>
      <c r="DN282" s="3">
        <v>0</v>
      </c>
      <c r="DO282" s="3">
        <v>0</v>
      </c>
      <c r="DP282" s="3">
        <v>0</v>
      </c>
      <c r="DQ282" s="3">
        <v>0</v>
      </c>
      <c r="DR282" s="3">
        <v>0</v>
      </c>
      <c r="DS282" s="3">
        <v>4994800</v>
      </c>
      <c r="DT282" s="3">
        <v>0</v>
      </c>
      <c r="DU282" s="3">
        <v>0</v>
      </c>
      <c r="DV282" s="3">
        <v>0</v>
      </c>
    </row>
    <row r="283" spans="1:126" x14ac:dyDescent="0.25">
      <c r="A283" t="s">
        <v>11950</v>
      </c>
      <c r="B283" t="s">
        <v>13684</v>
      </c>
      <c r="C283" t="s">
        <v>15418</v>
      </c>
      <c r="D283" t="s">
        <v>8530</v>
      </c>
      <c r="E283" t="s">
        <v>8529</v>
      </c>
      <c r="F283" t="s">
        <v>8529</v>
      </c>
      <c r="G283">
        <v>7</v>
      </c>
      <c r="H283">
        <v>7</v>
      </c>
      <c r="I283">
        <v>7</v>
      </c>
      <c r="J283">
        <v>1</v>
      </c>
      <c r="K283">
        <v>7</v>
      </c>
      <c r="L283">
        <v>7</v>
      </c>
      <c r="M283">
        <v>7</v>
      </c>
      <c r="N283">
        <v>3</v>
      </c>
      <c r="O283">
        <v>3</v>
      </c>
      <c r="P283">
        <v>0</v>
      </c>
      <c r="Q283">
        <v>2</v>
      </c>
      <c r="R283">
        <v>0</v>
      </c>
      <c r="S283">
        <v>4</v>
      </c>
      <c r="T283">
        <v>4</v>
      </c>
      <c r="U283">
        <v>7</v>
      </c>
      <c r="V283">
        <v>4</v>
      </c>
      <c r="W283">
        <v>4</v>
      </c>
      <c r="X283">
        <v>5</v>
      </c>
      <c r="Y283">
        <v>3</v>
      </c>
      <c r="Z283">
        <v>3</v>
      </c>
      <c r="AA283">
        <v>0</v>
      </c>
      <c r="AB283">
        <v>2</v>
      </c>
      <c r="AC283">
        <v>0</v>
      </c>
      <c r="AD283">
        <v>4</v>
      </c>
      <c r="AE283">
        <v>4</v>
      </c>
      <c r="AF283">
        <v>7</v>
      </c>
      <c r="AG283">
        <v>4</v>
      </c>
      <c r="AH283">
        <v>4</v>
      </c>
      <c r="AI283">
        <v>5</v>
      </c>
      <c r="AJ283">
        <v>3</v>
      </c>
      <c r="AK283">
        <v>3</v>
      </c>
      <c r="AL283">
        <v>0</v>
      </c>
      <c r="AM283">
        <v>2</v>
      </c>
      <c r="AN283">
        <v>0</v>
      </c>
      <c r="AO283">
        <v>4</v>
      </c>
      <c r="AP283">
        <v>4</v>
      </c>
      <c r="AQ283">
        <v>7</v>
      </c>
      <c r="AR283">
        <v>4</v>
      </c>
      <c r="AS283">
        <v>4</v>
      </c>
      <c r="AT283">
        <v>5</v>
      </c>
      <c r="AU283">
        <v>19.8</v>
      </c>
      <c r="AV283">
        <v>19.8</v>
      </c>
      <c r="AW283">
        <v>19.8</v>
      </c>
      <c r="AX283">
        <v>48.1</v>
      </c>
      <c r="AY283">
        <v>440</v>
      </c>
      <c r="AZ283">
        <v>440</v>
      </c>
      <c r="BA283">
        <v>0</v>
      </c>
      <c r="BB283">
        <v>34.398000000000003</v>
      </c>
      <c r="BC283">
        <v>10</v>
      </c>
      <c r="BD283">
        <v>10.199999999999999</v>
      </c>
      <c r="BE283">
        <v>0</v>
      </c>
      <c r="BF283">
        <v>6.8</v>
      </c>
      <c r="BG283">
        <v>0</v>
      </c>
      <c r="BH283">
        <v>13.2</v>
      </c>
      <c r="BI283">
        <v>14.1</v>
      </c>
      <c r="BJ283">
        <v>19.8</v>
      </c>
      <c r="BK283">
        <v>14.1</v>
      </c>
      <c r="BL283">
        <v>14.1</v>
      </c>
      <c r="BM283">
        <v>14.1</v>
      </c>
      <c r="BN283">
        <v>91275000</v>
      </c>
      <c r="BO283">
        <v>6096500</v>
      </c>
      <c r="BP283">
        <v>5581600</v>
      </c>
      <c r="BQ283">
        <v>0</v>
      </c>
      <c r="BR283">
        <v>1234800</v>
      </c>
      <c r="BS283">
        <v>0</v>
      </c>
      <c r="BT283">
        <v>6526100</v>
      </c>
      <c r="BU283">
        <v>4686400</v>
      </c>
      <c r="BV283">
        <v>32775000</v>
      </c>
      <c r="BW283">
        <v>8676300</v>
      </c>
      <c r="BX283">
        <v>12320000</v>
      </c>
      <c r="BY283">
        <v>13379000</v>
      </c>
      <c r="BZ283">
        <v>5369100</v>
      </c>
      <c r="CA283">
        <v>3</v>
      </c>
      <c r="CB283">
        <v>3</v>
      </c>
      <c r="CC283">
        <v>0</v>
      </c>
      <c r="CD283">
        <v>3</v>
      </c>
      <c r="CE283">
        <v>0</v>
      </c>
      <c r="CF283">
        <v>4</v>
      </c>
      <c r="CG283">
        <v>4</v>
      </c>
      <c r="CH283">
        <v>10</v>
      </c>
      <c r="CI283">
        <v>4</v>
      </c>
      <c r="CJ283">
        <v>4</v>
      </c>
      <c r="CK283">
        <v>5</v>
      </c>
      <c r="CL283">
        <v>40</v>
      </c>
      <c r="CP283">
        <v>1397</v>
      </c>
      <c r="CQ283" t="s">
        <v>8531</v>
      </c>
      <c r="CR283" t="s">
        <v>1016</v>
      </c>
      <c r="CS283" t="s">
        <v>8532</v>
      </c>
      <c r="CT283" t="s">
        <v>8533</v>
      </c>
      <c r="CU283" t="s">
        <v>8534</v>
      </c>
      <c r="CV283" t="s">
        <v>8535</v>
      </c>
      <c r="DA283" s="3">
        <v>358620</v>
      </c>
      <c r="DB283" s="3">
        <v>328330</v>
      </c>
      <c r="DC283" s="3">
        <v>0</v>
      </c>
      <c r="DD283" s="3">
        <v>72635</v>
      </c>
      <c r="DE283" s="3">
        <v>0</v>
      </c>
      <c r="DF283" s="3">
        <v>383890</v>
      </c>
      <c r="DG283" s="3">
        <v>275670</v>
      </c>
      <c r="DH283" s="3">
        <v>1927900</v>
      </c>
      <c r="DI283" s="3">
        <v>510370</v>
      </c>
      <c r="DJ283" s="3">
        <v>724710</v>
      </c>
      <c r="DK283" s="3">
        <v>786970</v>
      </c>
      <c r="DL283" s="3">
        <v>7657800</v>
      </c>
      <c r="DM283" s="3">
        <v>9836700</v>
      </c>
      <c r="DN283" s="3">
        <v>0</v>
      </c>
      <c r="DO283" s="3">
        <v>6248100</v>
      </c>
      <c r="DP283" s="3">
        <v>0</v>
      </c>
      <c r="DQ283" s="3">
        <v>15031000</v>
      </c>
      <c r="DR283" s="3">
        <v>13369000</v>
      </c>
      <c r="DS283" s="3">
        <v>20829000</v>
      </c>
      <c r="DT283" s="3">
        <v>8545900</v>
      </c>
      <c r="DU283" s="3">
        <v>10528000</v>
      </c>
      <c r="DV283" s="3">
        <v>10523000</v>
      </c>
    </row>
    <row r="284" spans="1:126" x14ac:dyDescent="0.25">
      <c r="A284" t="s">
        <v>10955</v>
      </c>
      <c r="B284" t="s">
        <v>12689</v>
      </c>
      <c r="C284" t="s">
        <v>14423</v>
      </c>
      <c r="D284" t="s">
        <v>2781</v>
      </c>
      <c r="E284" t="s">
        <v>2780</v>
      </c>
      <c r="F284" t="s">
        <v>2780</v>
      </c>
      <c r="G284">
        <v>4</v>
      </c>
      <c r="H284">
        <v>4</v>
      </c>
      <c r="I284">
        <v>4</v>
      </c>
      <c r="J284">
        <v>1</v>
      </c>
      <c r="K284">
        <v>4</v>
      </c>
      <c r="L284">
        <v>4</v>
      </c>
      <c r="M284">
        <v>4</v>
      </c>
      <c r="N284">
        <v>2</v>
      </c>
      <c r="O284">
        <v>2</v>
      </c>
      <c r="P284">
        <v>1</v>
      </c>
      <c r="Q284">
        <v>3</v>
      </c>
      <c r="R284">
        <v>0</v>
      </c>
      <c r="S284">
        <v>2</v>
      </c>
      <c r="T284">
        <v>3</v>
      </c>
      <c r="U284">
        <v>2</v>
      </c>
      <c r="V284">
        <v>3</v>
      </c>
      <c r="W284">
        <v>3</v>
      </c>
      <c r="X284">
        <v>3</v>
      </c>
      <c r="Y284">
        <v>2</v>
      </c>
      <c r="Z284">
        <v>2</v>
      </c>
      <c r="AA284">
        <v>1</v>
      </c>
      <c r="AB284">
        <v>3</v>
      </c>
      <c r="AC284">
        <v>0</v>
      </c>
      <c r="AD284">
        <v>2</v>
      </c>
      <c r="AE284">
        <v>3</v>
      </c>
      <c r="AF284">
        <v>2</v>
      </c>
      <c r="AG284">
        <v>3</v>
      </c>
      <c r="AH284">
        <v>3</v>
      </c>
      <c r="AI284">
        <v>3</v>
      </c>
      <c r="AJ284">
        <v>2</v>
      </c>
      <c r="AK284">
        <v>2</v>
      </c>
      <c r="AL284">
        <v>1</v>
      </c>
      <c r="AM284">
        <v>3</v>
      </c>
      <c r="AN284">
        <v>0</v>
      </c>
      <c r="AO284">
        <v>2</v>
      </c>
      <c r="AP284">
        <v>3</v>
      </c>
      <c r="AQ284">
        <v>2</v>
      </c>
      <c r="AR284">
        <v>3</v>
      </c>
      <c r="AS284">
        <v>3</v>
      </c>
      <c r="AT284">
        <v>3</v>
      </c>
      <c r="AU284">
        <v>15.4</v>
      </c>
      <c r="AV284">
        <v>15.4</v>
      </c>
      <c r="AW284">
        <v>15.4</v>
      </c>
      <c r="AX284">
        <v>31.231000000000002</v>
      </c>
      <c r="AY284">
        <v>293</v>
      </c>
      <c r="AZ284">
        <v>293</v>
      </c>
      <c r="BA284">
        <v>0</v>
      </c>
      <c r="BB284">
        <v>7.9821</v>
      </c>
      <c r="BC284">
        <v>7.8</v>
      </c>
      <c r="BD284">
        <v>7.8</v>
      </c>
      <c r="BE284">
        <v>3.8</v>
      </c>
      <c r="BF284">
        <v>11.6</v>
      </c>
      <c r="BG284">
        <v>0</v>
      </c>
      <c r="BH284">
        <v>7.8</v>
      </c>
      <c r="BI284">
        <v>11.6</v>
      </c>
      <c r="BJ284">
        <v>7.8</v>
      </c>
      <c r="BK284">
        <v>11.6</v>
      </c>
      <c r="BL284">
        <v>11.6</v>
      </c>
      <c r="BM284">
        <v>11.6</v>
      </c>
      <c r="BN284">
        <v>96140000</v>
      </c>
      <c r="BO284">
        <v>12537000</v>
      </c>
      <c r="BP284">
        <v>8018800</v>
      </c>
      <c r="BQ284">
        <v>211210</v>
      </c>
      <c r="BR284">
        <v>5150700</v>
      </c>
      <c r="BS284">
        <v>0</v>
      </c>
      <c r="BT284">
        <v>2149300</v>
      </c>
      <c r="BU284">
        <v>4159700</v>
      </c>
      <c r="BV284">
        <v>16286000</v>
      </c>
      <c r="BW284">
        <v>12284000</v>
      </c>
      <c r="BX284">
        <v>18642000</v>
      </c>
      <c r="BY284">
        <v>16701000</v>
      </c>
      <c r="BZ284">
        <v>5341100</v>
      </c>
      <c r="CA284">
        <v>2</v>
      </c>
      <c r="CB284">
        <v>3</v>
      </c>
      <c r="CC284">
        <v>1</v>
      </c>
      <c r="CD284">
        <v>3</v>
      </c>
      <c r="CE284">
        <v>0</v>
      </c>
      <c r="CF284">
        <v>2</v>
      </c>
      <c r="CG284">
        <v>3</v>
      </c>
      <c r="CH284">
        <v>3</v>
      </c>
      <c r="CI284">
        <v>3</v>
      </c>
      <c r="CJ284">
        <v>3</v>
      </c>
      <c r="CK284">
        <v>3</v>
      </c>
      <c r="CL284">
        <v>26</v>
      </c>
      <c r="CP284">
        <v>411</v>
      </c>
      <c r="CQ284" t="s">
        <v>2782</v>
      </c>
      <c r="CR284" t="s">
        <v>695</v>
      </c>
      <c r="CS284" t="s">
        <v>2783</v>
      </c>
      <c r="CT284" t="s">
        <v>2784</v>
      </c>
      <c r="CU284" t="s">
        <v>2785</v>
      </c>
      <c r="CV284" t="s">
        <v>2786</v>
      </c>
      <c r="DA284" s="3">
        <v>696510</v>
      </c>
      <c r="DB284" s="3">
        <v>445490</v>
      </c>
      <c r="DC284" s="3">
        <v>11734</v>
      </c>
      <c r="DD284" s="3">
        <v>286150</v>
      </c>
      <c r="DE284" s="3">
        <v>0</v>
      </c>
      <c r="DF284" s="3">
        <v>119410</v>
      </c>
      <c r="DG284" s="3">
        <v>231090</v>
      </c>
      <c r="DH284" s="3">
        <v>904760</v>
      </c>
      <c r="DI284" s="3">
        <v>682450</v>
      </c>
      <c r="DJ284" s="3">
        <v>1035700</v>
      </c>
      <c r="DK284" s="3">
        <v>927850</v>
      </c>
      <c r="DL284" s="3">
        <v>14739000</v>
      </c>
      <c r="DM284" s="3">
        <v>11179000</v>
      </c>
      <c r="DN284" s="3">
        <v>0</v>
      </c>
      <c r="DO284" s="3">
        <v>8001800</v>
      </c>
      <c r="DP284" s="3">
        <v>0</v>
      </c>
      <c r="DQ284" s="3">
        <v>0</v>
      </c>
      <c r="DR284" s="3">
        <v>13986000</v>
      </c>
      <c r="DS284" s="3">
        <v>20709000</v>
      </c>
      <c r="DT284" s="3">
        <v>10556000</v>
      </c>
      <c r="DU284" s="3">
        <v>13795000</v>
      </c>
      <c r="DV284" s="3">
        <v>15409000</v>
      </c>
    </row>
    <row r="285" spans="1:126" x14ac:dyDescent="0.25">
      <c r="A285" t="s">
        <v>10873</v>
      </c>
      <c r="B285" t="s">
        <v>12607</v>
      </c>
      <c r="C285" t="s">
        <v>14341</v>
      </c>
      <c r="D285" t="s">
        <v>2183</v>
      </c>
      <c r="E285" t="s">
        <v>2181</v>
      </c>
      <c r="F285" t="s">
        <v>2181</v>
      </c>
      <c r="G285" t="s">
        <v>2182</v>
      </c>
      <c r="H285" t="s">
        <v>2182</v>
      </c>
      <c r="I285" t="s">
        <v>2182</v>
      </c>
      <c r="J285">
        <v>3</v>
      </c>
      <c r="K285">
        <v>3</v>
      </c>
      <c r="L285">
        <v>3</v>
      </c>
      <c r="M285">
        <v>3</v>
      </c>
      <c r="N285">
        <v>0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1</v>
      </c>
      <c r="U285">
        <v>3</v>
      </c>
      <c r="V285">
        <v>0</v>
      </c>
      <c r="W285">
        <v>1</v>
      </c>
      <c r="X285">
        <v>1</v>
      </c>
      <c r="Y285">
        <v>0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3</v>
      </c>
      <c r="AG285">
        <v>0</v>
      </c>
      <c r="AH285">
        <v>1</v>
      </c>
      <c r="AI285">
        <v>1</v>
      </c>
      <c r="AJ285">
        <v>0</v>
      </c>
      <c r="AK285">
        <v>1</v>
      </c>
      <c r="AL285">
        <v>1</v>
      </c>
      <c r="AM285">
        <v>1</v>
      </c>
      <c r="AN285">
        <v>1</v>
      </c>
      <c r="AO285">
        <v>1</v>
      </c>
      <c r="AP285">
        <v>1</v>
      </c>
      <c r="AQ285">
        <v>3</v>
      </c>
      <c r="AR285">
        <v>0</v>
      </c>
      <c r="AS285">
        <v>1</v>
      </c>
      <c r="AT285">
        <v>1</v>
      </c>
      <c r="AU285">
        <v>7.9</v>
      </c>
      <c r="AV285">
        <v>7.9</v>
      </c>
      <c r="AW285">
        <v>7.9</v>
      </c>
      <c r="AX285">
        <v>41.045999999999999</v>
      </c>
      <c r="AY285">
        <v>355</v>
      </c>
      <c r="AZ285" t="s">
        <v>2184</v>
      </c>
      <c r="BA285">
        <v>0</v>
      </c>
      <c r="BB285">
        <v>5.0674999999999999</v>
      </c>
      <c r="BC285">
        <v>0</v>
      </c>
      <c r="BD285">
        <v>4.2</v>
      </c>
      <c r="BE285">
        <v>4.2</v>
      </c>
      <c r="BF285">
        <v>4.2</v>
      </c>
      <c r="BG285">
        <v>4.2</v>
      </c>
      <c r="BH285">
        <v>4.2</v>
      </c>
      <c r="BI285">
        <v>4.2</v>
      </c>
      <c r="BJ285">
        <v>7.9</v>
      </c>
      <c r="BK285">
        <v>0</v>
      </c>
      <c r="BL285">
        <v>4.2</v>
      </c>
      <c r="BM285">
        <v>4.2</v>
      </c>
      <c r="BN285">
        <v>63617000</v>
      </c>
      <c r="BO285">
        <v>0</v>
      </c>
      <c r="BP285">
        <v>3527500</v>
      </c>
      <c r="BQ285">
        <v>578770</v>
      </c>
      <c r="BR285">
        <v>8600600</v>
      </c>
      <c r="BS285">
        <v>2939200</v>
      </c>
      <c r="BT285">
        <v>3625400</v>
      </c>
      <c r="BU285">
        <v>1206900</v>
      </c>
      <c r="BV285">
        <v>32563000</v>
      </c>
      <c r="BW285">
        <v>0</v>
      </c>
      <c r="BX285">
        <v>7246900</v>
      </c>
      <c r="BY285">
        <v>3328800</v>
      </c>
      <c r="BZ285">
        <v>5301400</v>
      </c>
      <c r="CA285">
        <v>0</v>
      </c>
      <c r="CB285">
        <v>2</v>
      </c>
      <c r="CC285">
        <v>1</v>
      </c>
      <c r="CD285">
        <v>2</v>
      </c>
      <c r="CE285">
        <v>2</v>
      </c>
      <c r="CF285">
        <v>2</v>
      </c>
      <c r="CG285">
        <v>1</v>
      </c>
      <c r="CH285">
        <v>6</v>
      </c>
      <c r="CI285">
        <v>0</v>
      </c>
      <c r="CJ285">
        <v>3</v>
      </c>
      <c r="CK285">
        <v>1</v>
      </c>
      <c r="CL285">
        <v>20</v>
      </c>
      <c r="CP285">
        <v>327</v>
      </c>
      <c r="CQ285" t="s">
        <v>2185</v>
      </c>
      <c r="CR285" t="s">
        <v>339</v>
      </c>
      <c r="CS285" t="s">
        <v>2186</v>
      </c>
      <c r="CT285" t="s">
        <v>2187</v>
      </c>
      <c r="CU285" t="s">
        <v>2188</v>
      </c>
      <c r="CV285" t="s">
        <v>2189</v>
      </c>
      <c r="DA285" s="3">
        <v>0</v>
      </c>
      <c r="DB285" s="3">
        <v>293960</v>
      </c>
      <c r="DC285" s="3">
        <v>48231</v>
      </c>
      <c r="DD285" s="3">
        <v>716720</v>
      </c>
      <c r="DE285" s="3">
        <v>244940</v>
      </c>
      <c r="DF285" s="3">
        <v>302120</v>
      </c>
      <c r="DG285" s="3">
        <v>100580</v>
      </c>
      <c r="DH285" s="3">
        <v>2713600</v>
      </c>
      <c r="DI285" s="3">
        <v>0</v>
      </c>
      <c r="DJ285" s="3">
        <v>603910</v>
      </c>
      <c r="DK285" s="3">
        <v>277400</v>
      </c>
      <c r="DL285" s="3">
        <v>0</v>
      </c>
      <c r="DM285" s="3">
        <v>0</v>
      </c>
      <c r="DN285" s="3">
        <v>0</v>
      </c>
      <c r="DO285" s="3">
        <v>29894000</v>
      </c>
      <c r="DP285" s="3">
        <v>17039000</v>
      </c>
      <c r="DQ285" s="3">
        <v>8154800</v>
      </c>
      <c r="DR285" s="3">
        <v>0</v>
      </c>
      <c r="DS285" s="3">
        <v>20708000</v>
      </c>
      <c r="DT285" s="3">
        <v>0</v>
      </c>
      <c r="DU285" s="3">
        <v>0</v>
      </c>
      <c r="DV285" s="3">
        <v>0</v>
      </c>
    </row>
    <row r="286" spans="1:126" x14ac:dyDescent="0.25">
      <c r="A286" t="s">
        <v>11530</v>
      </c>
      <c r="B286" t="s">
        <v>13264</v>
      </c>
      <c r="C286" t="s">
        <v>14998</v>
      </c>
      <c r="D286" t="s">
        <v>6332</v>
      </c>
      <c r="E286" t="s">
        <v>6331</v>
      </c>
      <c r="F286" t="s">
        <v>6331</v>
      </c>
      <c r="G286">
        <v>33</v>
      </c>
      <c r="H286">
        <v>33</v>
      </c>
      <c r="I286">
        <v>33</v>
      </c>
      <c r="J286">
        <v>1</v>
      </c>
      <c r="K286">
        <v>33</v>
      </c>
      <c r="L286">
        <v>33</v>
      </c>
      <c r="M286">
        <v>33</v>
      </c>
      <c r="N286">
        <v>16</v>
      </c>
      <c r="O286">
        <v>15</v>
      </c>
      <c r="P286">
        <v>1</v>
      </c>
      <c r="Q286">
        <v>1</v>
      </c>
      <c r="R286">
        <v>2</v>
      </c>
      <c r="S286">
        <v>17</v>
      </c>
      <c r="T286">
        <v>12</v>
      </c>
      <c r="U286">
        <v>28</v>
      </c>
      <c r="V286">
        <v>16</v>
      </c>
      <c r="W286">
        <v>15</v>
      </c>
      <c r="X286">
        <v>21</v>
      </c>
      <c r="Y286">
        <v>16</v>
      </c>
      <c r="Z286">
        <v>15</v>
      </c>
      <c r="AA286">
        <v>1</v>
      </c>
      <c r="AB286">
        <v>1</v>
      </c>
      <c r="AC286">
        <v>2</v>
      </c>
      <c r="AD286">
        <v>17</v>
      </c>
      <c r="AE286">
        <v>12</v>
      </c>
      <c r="AF286">
        <v>28</v>
      </c>
      <c r="AG286">
        <v>16</v>
      </c>
      <c r="AH286">
        <v>15</v>
      </c>
      <c r="AI286">
        <v>21</v>
      </c>
      <c r="AJ286">
        <v>16</v>
      </c>
      <c r="AK286">
        <v>15</v>
      </c>
      <c r="AL286">
        <v>1</v>
      </c>
      <c r="AM286">
        <v>1</v>
      </c>
      <c r="AN286">
        <v>2</v>
      </c>
      <c r="AO286">
        <v>17</v>
      </c>
      <c r="AP286">
        <v>12</v>
      </c>
      <c r="AQ286">
        <v>28</v>
      </c>
      <c r="AR286">
        <v>16</v>
      </c>
      <c r="AS286">
        <v>15</v>
      </c>
      <c r="AT286">
        <v>21</v>
      </c>
      <c r="AU286">
        <v>23.8</v>
      </c>
      <c r="AV286">
        <v>23.8</v>
      </c>
      <c r="AW286">
        <v>23.8</v>
      </c>
      <c r="AX286">
        <v>191.55</v>
      </c>
      <c r="AY286">
        <v>1675</v>
      </c>
      <c r="AZ286">
        <v>1675</v>
      </c>
      <c r="BA286">
        <v>0</v>
      </c>
      <c r="BB286">
        <v>109.43</v>
      </c>
      <c r="BC286">
        <v>12.6</v>
      </c>
      <c r="BD286">
        <v>12.5</v>
      </c>
      <c r="BE286">
        <v>0.8</v>
      </c>
      <c r="BF286">
        <v>0.9</v>
      </c>
      <c r="BG286">
        <v>1.6</v>
      </c>
      <c r="BH286">
        <v>13.9</v>
      </c>
      <c r="BI286">
        <v>9.1</v>
      </c>
      <c r="BJ286">
        <v>20</v>
      </c>
      <c r="BK286">
        <v>14.7</v>
      </c>
      <c r="BL286">
        <v>11.6</v>
      </c>
      <c r="BM286">
        <v>17</v>
      </c>
      <c r="BN286">
        <v>470940000</v>
      </c>
      <c r="BO286">
        <v>33709000</v>
      </c>
      <c r="BP286">
        <v>40204000</v>
      </c>
      <c r="BQ286">
        <v>418300</v>
      </c>
      <c r="BR286">
        <v>2379800</v>
      </c>
      <c r="BS286">
        <v>1114600</v>
      </c>
      <c r="BT286">
        <v>28023000</v>
      </c>
      <c r="BU286">
        <v>21999000</v>
      </c>
      <c r="BV286">
        <v>154170000</v>
      </c>
      <c r="BW286">
        <v>48498000</v>
      </c>
      <c r="BX286">
        <v>61399000</v>
      </c>
      <c r="BY286">
        <v>79029000</v>
      </c>
      <c r="BZ286">
        <v>5232700</v>
      </c>
      <c r="CA286">
        <v>17</v>
      </c>
      <c r="CB286">
        <v>20</v>
      </c>
      <c r="CC286">
        <v>1</v>
      </c>
      <c r="CD286">
        <v>1</v>
      </c>
      <c r="CE286">
        <v>2</v>
      </c>
      <c r="CF286">
        <v>19</v>
      </c>
      <c r="CG286">
        <v>14</v>
      </c>
      <c r="CH286">
        <v>33</v>
      </c>
      <c r="CI286">
        <v>19</v>
      </c>
      <c r="CJ286">
        <v>18</v>
      </c>
      <c r="CK286">
        <v>30</v>
      </c>
      <c r="CL286">
        <v>174</v>
      </c>
      <c r="CP286">
        <v>981</v>
      </c>
      <c r="CQ286" t="s">
        <v>6333</v>
      </c>
      <c r="CR286" t="s">
        <v>6334</v>
      </c>
      <c r="CS286" t="s">
        <v>6335</v>
      </c>
      <c r="CT286" t="s">
        <v>6336</v>
      </c>
      <c r="CU286" t="s">
        <v>6337</v>
      </c>
      <c r="CV286" t="s">
        <v>6338</v>
      </c>
      <c r="DA286" s="3">
        <v>374540</v>
      </c>
      <c r="DB286" s="3">
        <v>446710</v>
      </c>
      <c r="DC286" s="3">
        <v>4647.8</v>
      </c>
      <c r="DD286" s="3">
        <v>26443</v>
      </c>
      <c r="DE286" s="3">
        <v>12384</v>
      </c>
      <c r="DF286" s="3">
        <v>311370</v>
      </c>
      <c r="DG286" s="3">
        <v>244430</v>
      </c>
      <c r="DH286" s="3">
        <v>1713000</v>
      </c>
      <c r="DI286" s="3">
        <v>538870</v>
      </c>
      <c r="DJ286" s="3">
        <v>682210</v>
      </c>
      <c r="DK286" s="3">
        <v>878100</v>
      </c>
      <c r="DL286" s="3">
        <v>41176000</v>
      </c>
      <c r="DM286" s="3">
        <v>54407000</v>
      </c>
      <c r="DN286" s="3">
        <v>0</v>
      </c>
      <c r="DO286" s="3">
        <v>0</v>
      </c>
      <c r="DP286" s="3">
        <v>6410900</v>
      </c>
      <c r="DQ286" s="3">
        <v>63923000</v>
      </c>
      <c r="DR286" s="3">
        <v>81302000</v>
      </c>
      <c r="DS286" s="3">
        <v>85360000</v>
      </c>
      <c r="DT286" s="3">
        <v>44752000</v>
      </c>
      <c r="DU286" s="3">
        <v>46634000</v>
      </c>
      <c r="DV286" s="3">
        <v>75871000</v>
      </c>
    </row>
    <row r="287" spans="1:126" x14ac:dyDescent="0.25">
      <c r="A287" t="s">
        <v>12143</v>
      </c>
      <c r="B287" t="s">
        <v>13877</v>
      </c>
      <c r="C287" t="s">
        <v>15611</v>
      </c>
      <c r="D287" t="s">
        <v>9577</v>
      </c>
      <c r="E287" t="s">
        <v>9575</v>
      </c>
      <c r="F287" t="s">
        <v>9576</v>
      </c>
      <c r="G287" t="s">
        <v>1909</v>
      </c>
      <c r="H287" t="s">
        <v>1909</v>
      </c>
      <c r="I287" t="s">
        <v>1909</v>
      </c>
      <c r="J287">
        <v>2</v>
      </c>
      <c r="K287">
        <v>7</v>
      </c>
      <c r="L287">
        <v>7</v>
      </c>
      <c r="M287">
        <v>7</v>
      </c>
      <c r="N287">
        <v>2</v>
      </c>
      <c r="O287">
        <v>1</v>
      </c>
      <c r="P287">
        <v>0</v>
      </c>
      <c r="Q287">
        <v>1</v>
      </c>
      <c r="R287">
        <v>0</v>
      </c>
      <c r="S287">
        <v>3</v>
      </c>
      <c r="T287">
        <v>1</v>
      </c>
      <c r="U287">
        <v>6</v>
      </c>
      <c r="V287">
        <v>3</v>
      </c>
      <c r="W287">
        <v>3</v>
      </c>
      <c r="X287">
        <v>2</v>
      </c>
      <c r="Y287">
        <v>2</v>
      </c>
      <c r="Z287">
        <v>1</v>
      </c>
      <c r="AA287">
        <v>0</v>
      </c>
      <c r="AB287">
        <v>1</v>
      </c>
      <c r="AC287">
        <v>0</v>
      </c>
      <c r="AD287">
        <v>3</v>
      </c>
      <c r="AE287">
        <v>1</v>
      </c>
      <c r="AF287">
        <v>6</v>
      </c>
      <c r="AG287">
        <v>3</v>
      </c>
      <c r="AH287">
        <v>3</v>
      </c>
      <c r="AI287">
        <v>2</v>
      </c>
      <c r="AJ287">
        <v>2</v>
      </c>
      <c r="AK287">
        <v>1</v>
      </c>
      <c r="AL287">
        <v>0</v>
      </c>
      <c r="AM287">
        <v>1</v>
      </c>
      <c r="AN287">
        <v>0</v>
      </c>
      <c r="AO287">
        <v>3</v>
      </c>
      <c r="AP287">
        <v>1</v>
      </c>
      <c r="AQ287">
        <v>6</v>
      </c>
      <c r="AR287">
        <v>3</v>
      </c>
      <c r="AS287">
        <v>3</v>
      </c>
      <c r="AT287">
        <v>2</v>
      </c>
      <c r="AU287">
        <v>33.9</v>
      </c>
      <c r="AV287">
        <v>33.9</v>
      </c>
      <c r="AW287">
        <v>33.9</v>
      </c>
      <c r="AX287">
        <v>28.832000000000001</v>
      </c>
      <c r="AY287">
        <v>254</v>
      </c>
      <c r="AZ287" t="s">
        <v>9578</v>
      </c>
      <c r="BA287">
        <v>0</v>
      </c>
      <c r="BB287">
        <v>21.212</v>
      </c>
      <c r="BC287">
        <v>12.6</v>
      </c>
      <c r="BD287">
        <v>7.1</v>
      </c>
      <c r="BE287">
        <v>0</v>
      </c>
      <c r="BF287">
        <v>7.1</v>
      </c>
      <c r="BG287">
        <v>0</v>
      </c>
      <c r="BH287">
        <v>20.9</v>
      </c>
      <c r="BI287">
        <v>7.1</v>
      </c>
      <c r="BJ287">
        <v>29.9</v>
      </c>
      <c r="BK287">
        <v>16.5</v>
      </c>
      <c r="BL287">
        <v>20.9</v>
      </c>
      <c r="BM287">
        <v>12.6</v>
      </c>
      <c r="BN287">
        <v>67892000</v>
      </c>
      <c r="BO287">
        <v>4882500</v>
      </c>
      <c r="BP287">
        <v>2237300</v>
      </c>
      <c r="BQ287">
        <v>0</v>
      </c>
      <c r="BR287">
        <v>482560</v>
      </c>
      <c r="BS287">
        <v>0</v>
      </c>
      <c r="BT287">
        <v>3895500</v>
      </c>
      <c r="BU287">
        <v>1944800</v>
      </c>
      <c r="BV287">
        <v>30547000</v>
      </c>
      <c r="BW287">
        <v>5335800</v>
      </c>
      <c r="BX287">
        <v>14020000</v>
      </c>
      <c r="BY287">
        <v>4546600</v>
      </c>
      <c r="BZ287">
        <v>5222500</v>
      </c>
      <c r="CA287">
        <v>2</v>
      </c>
      <c r="CB287">
        <v>2</v>
      </c>
      <c r="CC287">
        <v>0</v>
      </c>
      <c r="CD287">
        <v>1</v>
      </c>
      <c r="CE287">
        <v>0</v>
      </c>
      <c r="CF287">
        <v>3</v>
      </c>
      <c r="CG287">
        <v>1</v>
      </c>
      <c r="CH287">
        <v>7</v>
      </c>
      <c r="CI287">
        <v>4</v>
      </c>
      <c r="CJ287">
        <v>5</v>
      </c>
      <c r="CK287">
        <v>2</v>
      </c>
      <c r="CL287">
        <v>27</v>
      </c>
      <c r="CP287">
        <v>1588</v>
      </c>
      <c r="CQ287" t="s">
        <v>9579</v>
      </c>
      <c r="CR287" t="s">
        <v>1016</v>
      </c>
      <c r="CS287" t="s">
        <v>9580</v>
      </c>
      <c r="CT287" t="s">
        <v>9581</v>
      </c>
      <c r="CU287" t="s">
        <v>9582</v>
      </c>
      <c r="CV287" t="s">
        <v>9583</v>
      </c>
      <c r="DA287" s="3">
        <v>375580</v>
      </c>
      <c r="DB287" s="3">
        <v>172100</v>
      </c>
      <c r="DC287" s="3">
        <v>0</v>
      </c>
      <c r="DD287" s="3">
        <v>37120</v>
      </c>
      <c r="DE287" s="3">
        <v>0</v>
      </c>
      <c r="DF287" s="3">
        <v>299660</v>
      </c>
      <c r="DG287" s="3">
        <v>149600</v>
      </c>
      <c r="DH287" s="3">
        <v>2349800</v>
      </c>
      <c r="DI287" s="3">
        <v>410440</v>
      </c>
      <c r="DJ287" s="3">
        <v>1078500</v>
      </c>
      <c r="DK287" s="3">
        <v>349730</v>
      </c>
      <c r="DL287" s="3">
        <v>6194800</v>
      </c>
      <c r="DM287" s="3">
        <v>0</v>
      </c>
      <c r="DN287" s="3">
        <v>0</v>
      </c>
      <c r="DO287" s="3">
        <v>0</v>
      </c>
      <c r="DP287" s="3">
        <v>0</v>
      </c>
      <c r="DQ287" s="3">
        <v>9806600</v>
      </c>
      <c r="DR287" s="3">
        <v>0</v>
      </c>
      <c r="DS287" s="3">
        <v>14988000</v>
      </c>
      <c r="DT287" s="3">
        <v>7475400</v>
      </c>
      <c r="DU287" s="3">
        <v>12187000</v>
      </c>
      <c r="DV287" s="3">
        <v>6879300</v>
      </c>
    </row>
    <row r="288" spans="1:126" x14ac:dyDescent="0.25">
      <c r="A288" t="s">
        <v>11708</v>
      </c>
      <c r="B288" t="s">
        <v>13442</v>
      </c>
      <c r="C288" t="s">
        <v>15176</v>
      </c>
      <c r="D288" t="s">
        <v>7262</v>
      </c>
      <c r="E288" t="s">
        <v>7261</v>
      </c>
      <c r="F288" t="s">
        <v>7261</v>
      </c>
      <c r="G288">
        <v>2</v>
      </c>
      <c r="H288">
        <v>2</v>
      </c>
      <c r="I288">
        <v>2</v>
      </c>
      <c r="J288">
        <v>1</v>
      </c>
      <c r="K288">
        <v>2</v>
      </c>
      <c r="L288">
        <v>2</v>
      </c>
      <c r="M288">
        <v>2</v>
      </c>
      <c r="N288">
        <v>1</v>
      </c>
      <c r="O288">
        <v>1</v>
      </c>
      <c r="P288">
        <v>1</v>
      </c>
      <c r="Q288">
        <v>0</v>
      </c>
      <c r="R288">
        <v>0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0</v>
      </c>
      <c r="AC288">
        <v>0</v>
      </c>
      <c r="AD288">
        <v>1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0</v>
      </c>
      <c r="AN288">
        <v>0</v>
      </c>
      <c r="AO288">
        <v>1</v>
      </c>
      <c r="AP288">
        <v>1</v>
      </c>
      <c r="AQ288">
        <v>1</v>
      </c>
      <c r="AR288">
        <v>1</v>
      </c>
      <c r="AS288">
        <v>1</v>
      </c>
      <c r="AT288">
        <v>1</v>
      </c>
      <c r="AU288">
        <v>2.4</v>
      </c>
      <c r="AV288">
        <v>2.4</v>
      </c>
      <c r="AW288">
        <v>2.4</v>
      </c>
      <c r="AX288">
        <v>165.2</v>
      </c>
      <c r="AY288">
        <v>1484</v>
      </c>
      <c r="AZ288">
        <v>1484</v>
      </c>
      <c r="BA288">
        <v>0</v>
      </c>
      <c r="BB288">
        <v>3.5293999999999999</v>
      </c>
      <c r="BC288">
        <v>0.7</v>
      </c>
      <c r="BD288">
        <v>0.7</v>
      </c>
      <c r="BE288">
        <v>1.8</v>
      </c>
      <c r="BF288">
        <v>0</v>
      </c>
      <c r="BG288">
        <v>0</v>
      </c>
      <c r="BH288">
        <v>0.7</v>
      </c>
      <c r="BI288">
        <v>0.7</v>
      </c>
      <c r="BJ288">
        <v>0.7</v>
      </c>
      <c r="BK288">
        <v>0.7</v>
      </c>
      <c r="BL288">
        <v>0.7</v>
      </c>
      <c r="BM288">
        <v>0.7</v>
      </c>
      <c r="BN288">
        <v>385650000</v>
      </c>
      <c r="BO288">
        <v>81689000</v>
      </c>
      <c r="BP288">
        <v>104280000</v>
      </c>
      <c r="BQ288">
        <v>3726300</v>
      </c>
      <c r="BR288">
        <v>0</v>
      </c>
      <c r="BS288">
        <v>0</v>
      </c>
      <c r="BT288">
        <v>17596000</v>
      </c>
      <c r="BU288">
        <v>11028000</v>
      </c>
      <c r="BV288">
        <v>14441000</v>
      </c>
      <c r="BW288">
        <v>30583000</v>
      </c>
      <c r="BX288">
        <v>52199000</v>
      </c>
      <c r="BY288">
        <v>70110000</v>
      </c>
      <c r="BZ288">
        <v>5211500</v>
      </c>
      <c r="CA288">
        <v>3</v>
      </c>
      <c r="CB288">
        <v>2</v>
      </c>
      <c r="CC288">
        <v>1</v>
      </c>
      <c r="CD288">
        <v>0</v>
      </c>
      <c r="CE288">
        <v>0</v>
      </c>
      <c r="CF288">
        <v>2</v>
      </c>
      <c r="CG288">
        <v>2</v>
      </c>
      <c r="CH288">
        <v>1</v>
      </c>
      <c r="CI288">
        <v>3</v>
      </c>
      <c r="CJ288">
        <v>2</v>
      </c>
      <c r="CK288">
        <v>2</v>
      </c>
      <c r="CL288">
        <v>18</v>
      </c>
      <c r="CP288">
        <v>1158</v>
      </c>
      <c r="CQ288" t="s">
        <v>7263</v>
      </c>
      <c r="CR288" t="s">
        <v>129</v>
      </c>
      <c r="CS288" t="s">
        <v>7264</v>
      </c>
      <c r="CT288" t="s">
        <v>7265</v>
      </c>
      <c r="CU288" t="s">
        <v>7266</v>
      </c>
      <c r="CV288" t="s">
        <v>7267</v>
      </c>
      <c r="CW288" t="s">
        <v>7268</v>
      </c>
      <c r="CY288" t="s">
        <v>7269</v>
      </c>
      <c r="DA288" s="3">
        <v>1103900</v>
      </c>
      <c r="DB288" s="3">
        <v>1409200</v>
      </c>
      <c r="DC288" s="3">
        <v>50355</v>
      </c>
      <c r="DD288" s="3">
        <v>0</v>
      </c>
      <c r="DE288" s="3">
        <v>0</v>
      </c>
      <c r="DF288" s="3">
        <v>237790</v>
      </c>
      <c r="DG288" s="3">
        <v>149020</v>
      </c>
      <c r="DH288" s="3">
        <v>195150</v>
      </c>
      <c r="DI288" s="3">
        <v>413280</v>
      </c>
      <c r="DJ288" s="3">
        <v>705390</v>
      </c>
      <c r="DK288" s="3">
        <v>947430</v>
      </c>
      <c r="DL288" s="3">
        <v>0</v>
      </c>
      <c r="DM288" s="3">
        <v>0</v>
      </c>
      <c r="DN288" s="3">
        <v>0</v>
      </c>
      <c r="DO288" s="3">
        <v>0</v>
      </c>
      <c r="DP288" s="3">
        <v>0</v>
      </c>
      <c r="DQ288" s="3">
        <v>0</v>
      </c>
      <c r="DR288" s="3">
        <v>0</v>
      </c>
      <c r="DS288" s="3">
        <v>0</v>
      </c>
      <c r="DT288" s="3">
        <v>0</v>
      </c>
      <c r="DU288" s="3">
        <v>0</v>
      </c>
      <c r="DV288" s="3">
        <v>69814000</v>
      </c>
    </row>
    <row r="289" spans="1:126" x14ac:dyDescent="0.25">
      <c r="A289" t="s">
        <v>12010</v>
      </c>
      <c r="B289" t="s">
        <v>13744</v>
      </c>
      <c r="C289" t="s">
        <v>15478</v>
      </c>
      <c r="D289" t="s">
        <v>8852</v>
      </c>
      <c r="E289" t="s">
        <v>8851</v>
      </c>
      <c r="F289" t="s">
        <v>8851</v>
      </c>
      <c r="G289">
        <v>3</v>
      </c>
      <c r="H289">
        <v>3</v>
      </c>
      <c r="I289">
        <v>3</v>
      </c>
      <c r="J289">
        <v>1</v>
      </c>
      <c r="K289">
        <v>3</v>
      </c>
      <c r="L289">
        <v>3</v>
      </c>
      <c r="M289">
        <v>3</v>
      </c>
      <c r="N289">
        <v>2</v>
      </c>
      <c r="O289">
        <v>1</v>
      </c>
      <c r="P289">
        <v>0</v>
      </c>
      <c r="Q289">
        <v>1</v>
      </c>
      <c r="R289">
        <v>1</v>
      </c>
      <c r="S289">
        <v>3</v>
      </c>
      <c r="T289">
        <v>2</v>
      </c>
      <c r="U289">
        <v>3</v>
      </c>
      <c r="V289">
        <v>2</v>
      </c>
      <c r="W289">
        <v>3</v>
      </c>
      <c r="X289">
        <v>3</v>
      </c>
      <c r="Y289">
        <v>2</v>
      </c>
      <c r="Z289">
        <v>1</v>
      </c>
      <c r="AA289">
        <v>0</v>
      </c>
      <c r="AB289">
        <v>1</v>
      </c>
      <c r="AC289">
        <v>1</v>
      </c>
      <c r="AD289">
        <v>3</v>
      </c>
      <c r="AE289">
        <v>2</v>
      </c>
      <c r="AF289">
        <v>3</v>
      </c>
      <c r="AG289">
        <v>2</v>
      </c>
      <c r="AH289">
        <v>3</v>
      </c>
      <c r="AI289">
        <v>3</v>
      </c>
      <c r="AJ289">
        <v>2</v>
      </c>
      <c r="AK289">
        <v>1</v>
      </c>
      <c r="AL289">
        <v>0</v>
      </c>
      <c r="AM289">
        <v>1</v>
      </c>
      <c r="AN289">
        <v>1</v>
      </c>
      <c r="AO289">
        <v>3</v>
      </c>
      <c r="AP289">
        <v>2</v>
      </c>
      <c r="AQ289">
        <v>3</v>
      </c>
      <c r="AR289">
        <v>2</v>
      </c>
      <c r="AS289">
        <v>3</v>
      </c>
      <c r="AT289">
        <v>3</v>
      </c>
      <c r="AU289">
        <v>23</v>
      </c>
      <c r="AV289">
        <v>23</v>
      </c>
      <c r="AW289">
        <v>23</v>
      </c>
      <c r="AX289">
        <v>23.407</v>
      </c>
      <c r="AY289">
        <v>204</v>
      </c>
      <c r="AZ289">
        <v>204</v>
      </c>
      <c r="BA289">
        <v>0</v>
      </c>
      <c r="BB289">
        <v>6.4379999999999997</v>
      </c>
      <c r="BC289">
        <v>15.2</v>
      </c>
      <c r="BD289">
        <v>7.4</v>
      </c>
      <c r="BE289">
        <v>0</v>
      </c>
      <c r="BF289">
        <v>7.4</v>
      </c>
      <c r="BG289">
        <v>7.4</v>
      </c>
      <c r="BH289">
        <v>23</v>
      </c>
      <c r="BI289">
        <v>15.2</v>
      </c>
      <c r="BJ289">
        <v>23</v>
      </c>
      <c r="BK289">
        <v>15.2</v>
      </c>
      <c r="BL289">
        <v>23</v>
      </c>
      <c r="BM289">
        <v>23</v>
      </c>
      <c r="BN289">
        <v>46260000</v>
      </c>
      <c r="BO289">
        <v>6879800</v>
      </c>
      <c r="BP289">
        <v>2219400</v>
      </c>
      <c r="BQ289">
        <v>0</v>
      </c>
      <c r="BR289">
        <v>1317500</v>
      </c>
      <c r="BS289">
        <v>680410</v>
      </c>
      <c r="BT289">
        <v>2790200</v>
      </c>
      <c r="BU289">
        <v>1387400</v>
      </c>
      <c r="BV289">
        <v>6030100</v>
      </c>
      <c r="BW289">
        <v>6201600</v>
      </c>
      <c r="BX289">
        <v>11968000</v>
      </c>
      <c r="BY289">
        <v>6785700</v>
      </c>
      <c r="BZ289">
        <v>5140000</v>
      </c>
      <c r="CA289">
        <v>3</v>
      </c>
      <c r="CB289">
        <v>1</v>
      </c>
      <c r="CC289">
        <v>0</v>
      </c>
      <c r="CD289">
        <v>1</v>
      </c>
      <c r="CE289">
        <v>1</v>
      </c>
      <c r="CF289">
        <v>3</v>
      </c>
      <c r="CG289">
        <v>2</v>
      </c>
      <c r="CH289">
        <v>3</v>
      </c>
      <c r="CI289">
        <v>2</v>
      </c>
      <c r="CJ289">
        <v>5</v>
      </c>
      <c r="CK289">
        <v>3</v>
      </c>
      <c r="CL289">
        <v>24</v>
      </c>
      <c r="CP289">
        <v>1456</v>
      </c>
      <c r="CQ289" t="s">
        <v>8853</v>
      </c>
      <c r="CR289" t="s">
        <v>339</v>
      </c>
      <c r="CS289" t="s">
        <v>8854</v>
      </c>
      <c r="CT289" t="s">
        <v>8855</v>
      </c>
      <c r="CU289" t="s">
        <v>8856</v>
      </c>
      <c r="CV289" t="s">
        <v>8857</v>
      </c>
      <c r="DA289" s="3">
        <v>764420</v>
      </c>
      <c r="DB289" s="3">
        <v>246600</v>
      </c>
      <c r="DC289" s="3">
        <v>0</v>
      </c>
      <c r="DD289" s="3">
        <v>146390</v>
      </c>
      <c r="DE289" s="3">
        <v>75601</v>
      </c>
      <c r="DF289" s="3">
        <v>310020</v>
      </c>
      <c r="DG289" s="3">
        <v>154150</v>
      </c>
      <c r="DH289" s="3">
        <v>670010</v>
      </c>
      <c r="DI289" s="3">
        <v>689070</v>
      </c>
      <c r="DJ289" s="3">
        <v>1329700</v>
      </c>
      <c r="DK289" s="3">
        <v>753960</v>
      </c>
      <c r="DL289" s="3">
        <v>8854300</v>
      </c>
      <c r="DM289" s="3">
        <v>0</v>
      </c>
      <c r="DN289" s="3">
        <v>0</v>
      </c>
      <c r="DO289" s="3">
        <v>0</v>
      </c>
      <c r="DP289" s="3">
        <v>0</v>
      </c>
      <c r="DQ289" s="3">
        <v>4383100</v>
      </c>
      <c r="DR289" s="3">
        <v>5669100</v>
      </c>
      <c r="DS289" s="3">
        <v>4000500</v>
      </c>
      <c r="DT289" s="3">
        <v>7696400</v>
      </c>
      <c r="DU289" s="3">
        <v>7788900</v>
      </c>
      <c r="DV289" s="3">
        <v>6380500</v>
      </c>
    </row>
    <row r="290" spans="1:126" x14ac:dyDescent="0.25">
      <c r="A290" t="s">
        <v>11460</v>
      </c>
      <c r="B290" t="s">
        <v>13194</v>
      </c>
      <c r="C290" t="s">
        <v>14928</v>
      </c>
      <c r="D290" t="s">
        <v>5909</v>
      </c>
      <c r="E290" t="s">
        <v>5908</v>
      </c>
      <c r="F290" t="s">
        <v>5908</v>
      </c>
      <c r="G290">
        <v>5</v>
      </c>
      <c r="H290">
        <v>4</v>
      </c>
      <c r="I290">
        <v>4</v>
      </c>
      <c r="J290">
        <v>1</v>
      </c>
      <c r="K290">
        <v>5</v>
      </c>
      <c r="L290">
        <v>4</v>
      </c>
      <c r="M290">
        <v>4</v>
      </c>
      <c r="N290">
        <v>5</v>
      </c>
      <c r="O290">
        <v>4</v>
      </c>
      <c r="P290">
        <v>0</v>
      </c>
      <c r="Q290">
        <v>0</v>
      </c>
      <c r="R290">
        <v>0</v>
      </c>
      <c r="S290">
        <v>4</v>
      </c>
      <c r="T290">
        <v>4</v>
      </c>
      <c r="U290">
        <v>5</v>
      </c>
      <c r="V290">
        <v>4</v>
      </c>
      <c r="W290">
        <v>4</v>
      </c>
      <c r="X290">
        <v>3</v>
      </c>
      <c r="Y290">
        <v>4</v>
      </c>
      <c r="Z290">
        <v>3</v>
      </c>
      <c r="AA290">
        <v>0</v>
      </c>
      <c r="AB290">
        <v>0</v>
      </c>
      <c r="AC290">
        <v>0</v>
      </c>
      <c r="AD290">
        <v>3</v>
      </c>
      <c r="AE290">
        <v>4</v>
      </c>
      <c r="AF290">
        <v>4</v>
      </c>
      <c r="AG290">
        <v>3</v>
      </c>
      <c r="AH290">
        <v>4</v>
      </c>
      <c r="AI290">
        <v>3</v>
      </c>
      <c r="AJ290">
        <v>4</v>
      </c>
      <c r="AK290">
        <v>3</v>
      </c>
      <c r="AL290">
        <v>0</v>
      </c>
      <c r="AM290">
        <v>0</v>
      </c>
      <c r="AN290">
        <v>0</v>
      </c>
      <c r="AO290">
        <v>3</v>
      </c>
      <c r="AP290">
        <v>4</v>
      </c>
      <c r="AQ290">
        <v>4</v>
      </c>
      <c r="AR290">
        <v>3</v>
      </c>
      <c r="AS290">
        <v>4</v>
      </c>
      <c r="AT290">
        <v>3</v>
      </c>
      <c r="AU290">
        <v>1.5</v>
      </c>
      <c r="AV290">
        <v>1.3</v>
      </c>
      <c r="AW290">
        <v>1.3</v>
      </c>
      <c r="AX290">
        <v>313.82</v>
      </c>
      <c r="AY290">
        <v>2907</v>
      </c>
      <c r="AZ290">
        <v>2907</v>
      </c>
      <c r="BA290">
        <v>0</v>
      </c>
      <c r="BB290">
        <v>7.6071999999999997</v>
      </c>
      <c r="BC290">
        <v>1.5</v>
      </c>
      <c r="BD290">
        <v>1.3</v>
      </c>
      <c r="BE290">
        <v>0</v>
      </c>
      <c r="BF290">
        <v>0</v>
      </c>
      <c r="BG290">
        <v>0</v>
      </c>
      <c r="BH290">
        <v>1.3</v>
      </c>
      <c r="BI290">
        <v>1.3</v>
      </c>
      <c r="BJ290">
        <v>1.5</v>
      </c>
      <c r="BK290">
        <v>1.3</v>
      </c>
      <c r="BL290">
        <v>1.3</v>
      </c>
      <c r="BM290">
        <v>1</v>
      </c>
      <c r="BN290">
        <v>680220000</v>
      </c>
      <c r="BO290">
        <v>42388000</v>
      </c>
      <c r="BP290">
        <v>39807000</v>
      </c>
      <c r="BQ290">
        <v>0</v>
      </c>
      <c r="BR290">
        <v>0</v>
      </c>
      <c r="BS290">
        <v>0</v>
      </c>
      <c r="BT290">
        <v>51364000</v>
      </c>
      <c r="BU290">
        <v>46263000</v>
      </c>
      <c r="BV290">
        <v>74890000</v>
      </c>
      <c r="BW290">
        <v>103250000</v>
      </c>
      <c r="BX290">
        <v>163120000</v>
      </c>
      <c r="BY290">
        <v>159140000</v>
      </c>
      <c r="BZ290">
        <v>5076300</v>
      </c>
      <c r="CA290">
        <v>5</v>
      </c>
      <c r="CB290">
        <v>4</v>
      </c>
      <c r="CC290">
        <v>0</v>
      </c>
      <c r="CD290">
        <v>0</v>
      </c>
      <c r="CE290">
        <v>0</v>
      </c>
      <c r="CF290">
        <v>6</v>
      </c>
      <c r="CG290">
        <v>9</v>
      </c>
      <c r="CH290">
        <v>5</v>
      </c>
      <c r="CI290">
        <v>5</v>
      </c>
      <c r="CJ290">
        <v>6</v>
      </c>
      <c r="CK290">
        <v>7</v>
      </c>
      <c r="CL290">
        <v>47</v>
      </c>
      <c r="CP290">
        <v>913</v>
      </c>
      <c r="CQ290" t="s">
        <v>5910</v>
      </c>
      <c r="CR290" t="s">
        <v>5911</v>
      </c>
      <c r="CS290" t="s">
        <v>5912</v>
      </c>
      <c r="CT290" t="s">
        <v>5913</v>
      </c>
      <c r="CU290" t="s">
        <v>5914</v>
      </c>
      <c r="CV290" t="s">
        <v>5915</v>
      </c>
      <c r="DA290" s="3">
        <v>316330</v>
      </c>
      <c r="DB290" s="3">
        <v>297070</v>
      </c>
      <c r="DC290" s="3">
        <v>0</v>
      </c>
      <c r="DD290" s="3">
        <v>0</v>
      </c>
      <c r="DE290" s="3">
        <v>0</v>
      </c>
      <c r="DF290" s="3">
        <v>383310</v>
      </c>
      <c r="DG290" s="3">
        <v>345250</v>
      </c>
      <c r="DH290" s="3">
        <v>558880</v>
      </c>
      <c r="DI290" s="3">
        <v>770490</v>
      </c>
      <c r="DJ290" s="3">
        <v>1217300</v>
      </c>
      <c r="DK290" s="3">
        <v>1187600</v>
      </c>
      <c r="DL290" s="3">
        <v>61412000</v>
      </c>
      <c r="DM290" s="3">
        <v>49089000</v>
      </c>
      <c r="DN290" s="3">
        <v>0</v>
      </c>
      <c r="DO290" s="3">
        <v>0</v>
      </c>
      <c r="DP290" s="3">
        <v>0</v>
      </c>
      <c r="DQ290" s="3">
        <v>84382000</v>
      </c>
      <c r="DR290" s="3">
        <v>80736000</v>
      </c>
      <c r="DS290" s="3">
        <v>44548000</v>
      </c>
      <c r="DT290" s="3">
        <v>117380000</v>
      </c>
      <c r="DU290" s="3">
        <v>102860000</v>
      </c>
      <c r="DV290" s="3">
        <v>130720000</v>
      </c>
    </row>
    <row r="291" spans="1:126" x14ac:dyDescent="0.25">
      <c r="A291" t="s">
        <v>11017</v>
      </c>
      <c r="B291" t="s">
        <v>12751</v>
      </c>
      <c r="C291" t="s">
        <v>14485</v>
      </c>
      <c r="D291" t="s">
        <v>3151</v>
      </c>
      <c r="E291" t="s">
        <v>3150</v>
      </c>
      <c r="F291" t="s">
        <v>3150</v>
      </c>
      <c r="G291">
        <v>2</v>
      </c>
      <c r="H291">
        <v>2</v>
      </c>
      <c r="I291">
        <v>2</v>
      </c>
      <c r="J291">
        <v>1</v>
      </c>
      <c r="K291">
        <v>2</v>
      </c>
      <c r="L291">
        <v>2</v>
      </c>
      <c r="M291">
        <v>2</v>
      </c>
      <c r="N291">
        <v>1</v>
      </c>
      <c r="O291">
        <v>1</v>
      </c>
      <c r="P291">
        <v>0</v>
      </c>
      <c r="Q291">
        <v>1</v>
      </c>
      <c r="R291">
        <v>1</v>
      </c>
      <c r="S291">
        <v>0</v>
      </c>
      <c r="T291">
        <v>1</v>
      </c>
      <c r="U291">
        <v>2</v>
      </c>
      <c r="V291">
        <v>2</v>
      </c>
      <c r="W291">
        <v>1</v>
      </c>
      <c r="X291">
        <v>2</v>
      </c>
      <c r="Y291">
        <v>1</v>
      </c>
      <c r="Z291">
        <v>1</v>
      </c>
      <c r="AA291">
        <v>0</v>
      </c>
      <c r="AB291">
        <v>1</v>
      </c>
      <c r="AC291">
        <v>1</v>
      </c>
      <c r="AD291">
        <v>0</v>
      </c>
      <c r="AE291">
        <v>1</v>
      </c>
      <c r="AF291">
        <v>2</v>
      </c>
      <c r="AG291">
        <v>2</v>
      </c>
      <c r="AH291">
        <v>1</v>
      </c>
      <c r="AI291">
        <v>2</v>
      </c>
      <c r="AJ291">
        <v>1</v>
      </c>
      <c r="AK291">
        <v>1</v>
      </c>
      <c r="AL291">
        <v>0</v>
      </c>
      <c r="AM291">
        <v>1</v>
      </c>
      <c r="AN291">
        <v>1</v>
      </c>
      <c r="AO291">
        <v>0</v>
      </c>
      <c r="AP291">
        <v>1</v>
      </c>
      <c r="AQ291">
        <v>2</v>
      </c>
      <c r="AR291">
        <v>2</v>
      </c>
      <c r="AS291">
        <v>1</v>
      </c>
      <c r="AT291">
        <v>2</v>
      </c>
      <c r="AU291">
        <v>14.5</v>
      </c>
      <c r="AV291">
        <v>14.5</v>
      </c>
      <c r="AW291">
        <v>14.5</v>
      </c>
      <c r="AX291">
        <v>17.803999999999998</v>
      </c>
      <c r="AY291">
        <v>165</v>
      </c>
      <c r="AZ291">
        <v>165</v>
      </c>
      <c r="BA291">
        <v>0</v>
      </c>
      <c r="BB291">
        <v>5.9870999999999999</v>
      </c>
      <c r="BC291">
        <v>9.1</v>
      </c>
      <c r="BD291">
        <v>9.1</v>
      </c>
      <c r="BE291">
        <v>0</v>
      </c>
      <c r="BF291">
        <v>5.5</v>
      </c>
      <c r="BG291">
        <v>5.5</v>
      </c>
      <c r="BH291">
        <v>0</v>
      </c>
      <c r="BI291">
        <v>5.5</v>
      </c>
      <c r="BJ291">
        <v>14.5</v>
      </c>
      <c r="BK291">
        <v>14.5</v>
      </c>
      <c r="BL291">
        <v>9.1</v>
      </c>
      <c r="BM291">
        <v>14.5</v>
      </c>
      <c r="BN291">
        <v>45138000</v>
      </c>
      <c r="BO291">
        <v>1590400</v>
      </c>
      <c r="BP291">
        <v>2110200</v>
      </c>
      <c r="BQ291">
        <v>0</v>
      </c>
      <c r="BR291">
        <v>1962800</v>
      </c>
      <c r="BS291">
        <v>898720</v>
      </c>
      <c r="BT291">
        <v>0</v>
      </c>
      <c r="BU291">
        <v>2137200</v>
      </c>
      <c r="BV291">
        <v>17287000</v>
      </c>
      <c r="BW291">
        <v>7850100</v>
      </c>
      <c r="BX291">
        <v>2811800</v>
      </c>
      <c r="BY291">
        <v>8490200</v>
      </c>
      <c r="BZ291">
        <v>5015400</v>
      </c>
      <c r="CA291">
        <v>1</v>
      </c>
      <c r="CB291">
        <v>1</v>
      </c>
      <c r="CC291">
        <v>0</v>
      </c>
      <c r="CD291">
        <v>1</v>
      </c>
      <c r="CE291">
        <v>1</v>
      </c>
      <c r="CF291">
        <v>0</v>
      </c>
      <c r="CG291">
        <v>1</v>
      </c>
      <c r="CH291">
        <v>2</v>
      </c>
      <c r="CI291">
        <v>2</v>
      </c>
      <c r="CJ291">
        <v>1</v>
      </c>
      <c r="CK291">
        <v>2</v>
      </c>
      <c r="CL291">
        <v>12</v>
      </c>
      <c r="CP291">
        <v>473</v>
      </c>
      <c r="CQ291" t="s">
        <v>3152</v>
      </c>
      <c r="CR291" t="s">
        <v>129</v>
      </c>
      <c r="CS291" t="s">
        <v>3153</v>
      </c>
      <c r="CT291" t="s">
        <v>3154</v>
      </c>
      <c r="CU291" t="s">
        <v>3155</v>
      </c>
      <c r="CV291" t="s">
        <v>3156</v>
      </c>
      <c r="DA291" s="3">
        <v>176710</v>
      </c>
      <c r="DB291" s="3">
        <v>234460</v>
      </c>
      <c r="DC291" s="3">
        <v>0</v>
      </c>
      <c r="DD291" s="3">
        <v>218080</v>
      </c>
      <c r="DE291" s="3">
        <v>99858</v>
      </c>
      <c r="DF291" s="3">
        <v>0</v>
      </c>
      <c r="DG291" s="3">
        <v>237470</v>
      </c>
      <c r="DH291" s="3">
        <v>1920800</v>
      </c>
      <c r="DI291" s="3">
        <v>872230</v>
      </c>
      <c r="DJ291" s="3">
        <v>312420</v>
      </c>
      <c r="DK291" s="3">
        <v>943360</v>
      </c>
      <c r="DL291" s="3">
        <v>0</v>
      </c>
      <c r="DM291" s="3">
        <v>0</v>
      </c>
      <c r="DN291" s="3">
        <v>0</v>
      </c>
      <c r="DO291" s="3">
        <v>0</v>
      </c>
      <c r="DP291" s="3">
        <v>0</v>
      </c>
      <c r="DQ291" s="3">
        <v>0</v>
      </c>
      <c r="DR291" s="3">
        <v>0</v>
      </c>
      <c r="DS291" s="3">
        <v>12408000</v>
      </c>
      <c r="DT291" s="3">
        <v>7691500</v>
      </c>
      <c r="DU291" s="3">
        <v>0</v>
      </c>
      <c r="DV291" s="3">
        <v>9001100</v>
      </c>
    </row>
    <row r="292" spans="1:126" x14ac:dyDescent="0.25">
      <c r="A292" t="s">
        <v>11555</v>
      </c>
      <c r="B292" t="s">
        <v>13289</v>
      </c>
      <c r="C292" t="s">
        <v>15023</v>
      </c>
      <c r="D292" t="s">
        <v>6469</v>
      </c>
      <c r="E292" t="s">
        <v>6468</v>
      </c>
      <c r="F292" t="s">
        <v>6468</v>
      </c>
      <c r="G292">
        <v>2</v>
      </c>
      <c r="H292">
        <v>2</v>
      </c>
      <c r="I292">
        <v>2</v>
      </c>
      <c r="J292">
        <v>1</v>
      </c>
      <c r="K292">
        <v>2</v>
      </c>
      <c r="L292">
        <v>2</v>
      </c>
      <c r="M292">
        <v>2</v>
      </c>
      <c r="N292">
        <v>1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1</v>
      </c>
      <c r="U292">
        <v>0</v>
      </c>
      <c r="V292">
        <v>0</v>
      </c>
      <c r="W292">
        <v>0</v>
      </c>
      <c r="X292">
        <v>1</v>
      </c>
      <c r="Y292">
        <v>1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</v>
      </c>
      <c r="AF292">
        <v>0</v>
      </c>
      <c r="AG292">
        <v>0</v>
      </c>
      <c r="AH292">
        <v>0</v>
      </c>
      <c r="AI292">
        <v>1</v>
      </c>
      <c r="AJ292">
        <v>1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1</v>
      </c>
      <c r="AQ292">
        <v>0</v>
      </c>
      <c r="AR292">
        <v>0</v>
      </c>
      <c r="AS292">
        <v>0</v>
      </c>
      <c r="AT292">
        <v>1</v>
      </c>
      <c r="AU292">
        <v>3.1</v>
      </c>
      <c r="AV292">
        <v>3.1</v>
      </c>
      <c r="AW292">
        <v>3.1</v>
      </c>
      <c r="AX292">
        <v>109.81</v>
      </c>
      <c r="AY292">
        <v>997</v>
      </c>
      <c r="AZ292">
        <v>997</v>
      </c>
      <c r="BA292">
        <v>5.9676E-3</v>
      </c>
      <c r="BB292">
        <v>1.8317000000000001</v>
      </c>
      <c r="BC292">
        <v>1.5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1.6</v>
      </c>
      <c r="BJ292">
        <v>0</v>
      </c>
      <c r="BK292">
        <v>0</v>
      </c>
      <c r="BL292">
        <v>0</v>
      </c>
      <c r="BM292">
        <v>1.5</v>
      </c>
      <c r="BN292">
        <v>210050000</v>
      </c>
      <c r="BO292">
        <v>120350000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296780</v>
      </c>
      <c r="BV292">
        <v>0</v>
      </c>
      <c r="BW292">
        <v>0</v>
      </c>
      <c r="BX292">
        <v>0</v>
      </c>
      <c r="BY292">
        <v>89402000</v>
      </c>
      <c r="BZ292">
        <v>5001200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P292">
        <v>1006</v>
      </c>
      <c r="CQ292" t="s">
        <v>6470</v>
      </c>
      <c r="CR292" t="s">
        <v>129</v>
      </c>
      <c r="CS292" t="s">
        <v>6471</v>
      </c>
      <c r="CT292" t="s">
        <v>6472</v>
      </c>
      <c r="CU292" t="s">
        <v>6473</v>
      </c>
      <c r="CV292" t="s">
        <v>6474</v>
      </c>
      <c r="CX292" t="s">
        <v>6475</v>
      </c>
      <c r="CZ292" t="s">
        <v>6476</v>
      </c>
      <c r="DA292" s="3">
        <v>2865600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3">
        <v>7066.1</v>
      </c>
      <c r="DH292" s="3">
        <v>0</v>
      </c>
      <c r="DI292" s="3">
        <v>0</v>
      </c>
      <c r="DJ292" s="3">
        <v>0</v>
      </c>
      <c r="DK292" s="3">
        <v>2128600</v>
      </c>
      <c r="DL292" s="3">
        <v>0</v>
      </c>
      <c r="DM292" s="3">
        <v>0</v>
      </c>
      <c r="DN292" s="3">
        <v>0</v>
      </c>
      <c r="DO292" s="3">
        <v>0</v>
      </c>
      <c r="DP292" s="3">
        <v>0</v>
      </c>
      <c r="DQ292" s="3">
        <v>0</v>
      </c>
      <c r="DR292" s="3">
        <v>0</v>
      </c>
      <c r="DS292" s="3">
        <v>0</v>
      </c>
      <c r="DT292" s="3">
        <v>0</v>
      </c>
      <c r="DU292" s="3">
        <v>0</v>
      </c>
      <c r="DV292" s="3">
        <v>95046000</v>
      </c>
    </row>
    <row r="293" spans="1:126" x14ac:dyDescent="0.25">
      <c r="A293" t="s">
        <v>11843</v>
      </c>
      <c r="B293" t="s">
        <v>13577</v>
      </c>
      <c r="C293" t="s">
        <v>15311</v>
      </c>
      <c r="D293" t="s">
        <v>7898</v>
      </c>
      <c r="E293" t="s">
        <v>7897</v>
      </c>
      <c r="F293" t="s">
        <v>7897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0</v>
      </c>
      <c r="P293">
        <v>0</v>
      </c>
      <c r="Q293">
        <v>1</v>
      </c>
      <c r="R293">
        <v>0</v>
      </c>
      <c r="S293">
        <v>1</v>
      </c>
      <c r="T293">
        <v>0</v>
      </c>
      <c r="U293">
        <v>1</v>
      </c>
      <c r="V293">
        <v>1</v>
      </c>
      <c r="W293">
        <v>1</v>
      </c>
      <c r="X293">
        <v>1</v>
      </c>
      <c r="Y293">
        <v>1</v>
      </c>
      <c r="Z293">
        <v>0</v>
      </c>
      <c r="AA293">
        <v>0</v>
      </c>
      <c r="AB293">
        <v>1</v>
      </c>
      <c r="AC293">
        <v>0</v>
      </c>
      <c r="AD293">
        <v>1</v>
      </c>
      <c r="AE293">
        <v>0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0</v>
      </c>
      <c r="AL293">
        <v>0</v>
      </c>
      <c r="AM293">
        <v>1</v>
      </c>
      <c r="AN293">
        <v>0</v>
      </c>
      <c r="AO293">
        <v>1</v>
      </c>
      <c r="AP293">
        <v>0</v>
      </c>
      <c r="AQ293">
        <v>1</v>
      </c>
      <c r="AR293">
        <v>1</v>
      </c>
      <c r="AS293">
        <v>1</v>
      </c>
      <c r="AT293">
        <v>1</v>
      </c>
      <c r="AU293">
        <v>26.6</v>
      </c>
      <c r="AV293">
        <v>26.6</v>
      </c>
      <c r="AW293">
        <v>26.6</v>
      </c>
      <c r="AX293">
        <v>7.4454000000000002</v>
      </c>
      <c r="AY293">
        <v>64</v>
      </c>
      <c r="AZ293">
        <v>64</v>
      </c>
      <c r="BA293">
        <v>1.1025E-3</v>
      </c>
      <c r="BB293">
        <v>2.9302999999999999</v>
      </c>
      <c r="BC293">
        <v>26.6</v>
      </c>
      <c r="BD293">
        <v>0</v>
      </c>
      <c r="BE293">
        <v>0</v>
      </c>
      <c r="BF293">
        <v>26.6</v>
      </c>
      <c r="BG293">
        <v>0</v>
      </c>
      <c r="BH293">
        <v>26.6</v>
      </c>
      <c r="BI293">
        <v>0</v>
      </c>
      <c r="BJ293">
        <v>26.6</v>
      </c>
      <c r="BK293">
        <v>26.6</v>
      </c>
      <c r="BL293">
        <v>26.6</v>
      </c>
      <c r="BM293">
        <v>26.6</v>
      </c>
      <c r="BN293">
        <v>19960000</v>
      </c>
      <c r="BO293">
        <v>3675700</v>
      </c>
      <c r="BP293">
        <v>0</v>
      </c>
      <c r="BQ293">
        <v>0</v>
      </c>
      <c r="BR293">
        <v>786060</v>
      </c>
      <c r="BS293">
        <v>0</v>
      </c>
      <c r="BT293">
        <v>1308600</v>
      </c>
      <c r="BU293">
        <v>0</v>
      </c>
      <c r="BV293">
        <v>3725800</v>
      </c>
      <c r="BW293">
        <v>2902400</v>
      </c>
      <c r="BX293">
        <v>3702600</v>
      </c>
      <c r="BY293">
        <v>3859100</v>
      </c>
      <c r="BZ293">
        <v>4990100</v>
      </c>
      <c r="CA293">
        <v>2</v>
      </c>
      <c r="CB293">
        <v>0</v>
      </c>
      <c r="CC293">
        <v>0</v>
      </c>
      <c r="CD293">
        <v>1</v>
      </c>
      <c r="CE293">
        <v>0</v>
      </c>
      <c r="CF293">
        <v>1</v>
      </c>
      <c r="CG293">
        <v>0</v>
      </c>
      <c r="CH293">
        <v>2</v>
      </c>
      <c r="CI293">
        <v>1</v>
      </c>
      <c r="CJ293">
        <v>1</v>
      </c>
      <c r="CK293">
        <v>1</v>
      </c>
      <c r="CL293">
        <v>9</v>
      </c>
      <c r="CP293">
        <v>1290</v>
      </c>
      <c r="CQ293">
        <v>206</v>
      </c>
      <c r="CR293" t="b">
        <v>1</v>
      </c>
      <c r="CS293">
        <v>211</v>
      </c>
      <c r="CT293" t="s">
        <v>7899</v>
      </c>
      <c r="CU293" t="s">
        <v>7900</v>
      </c>
      <c r="CV293">
        <v>959</v>
      </c>
      <c r="DA293" s="3">
        <v>918930</v>
      </c>
      <c r="DB293" s="3">
        <v>0</v>
      </c>
      <c r="DC293" s="3">
        <v>0</v>
      </c>
      <c r="DD293" s="3">
        <v>196510</v>
      </c>
      <c r="DE293" s="3">
        <v>0</v>
      </c>
      <c r="DF293" s="3">
        <v>327140</v>
      </c>
      <c r="DG293" s="3">
        <v>0</v>
      </c>
      <c r="DH293" s="3">
        <v>931450</v>
      </c>
      <c r="DI293" s="3">
        <v>725610</v>
      </c>
      <c r="DJ293" s="3">
        <v>925660</v>
      </c>
      <c r="DK293" s="3">
        <v>964780</v>
      </c>
      <c r="DL293" s="3">
        <v>0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0</v>
      </c>
      <c r="DT293" s="3">
        <v>0</v>
      </c>
      <c r="DU293" s="3">
        <v>0</v>
      </c>
      <c r="DV293" s="3">
        <v>4102800</v>
      </c>
    </row>
    <row r="294" spans="1:126" x14ac:dyDescent="0.25">
      <c r="A294" t="s">
        <v>10784</v>
      </c>
      <c r="B294" t="s">
        <v>12518</v>
      </c>
      <c r="C294" t="s">
        <v>14252</v>
      </c>
      <c r="D294" t="s">
        <v>1465</v>
      </c>
      <c r="E294" t="s">
        <v>1464</v>
      </c>
      <c r="F294" t="s">
        <v>1464</v>
      </c>
      <c r="G294">
        <v>2</v>
      </c>
      <c r="H294">
        <v>2</v>
      </c>
      <c r="I294">
        <v>2</v>
      </c>
      <c r="J294">
        <v>1</v>
      </c>
      <c r="K294">
        <v>2</v>
      </c>
      <c r="L294">
        <v>2</v>
      </c>
      <c r="M294">
        <v>2</v>
      </c>
      <c r="N294">
        <v>0</v>
      </c>
      <c r="O294">
        <v>1</v>
      </c>
      <c r="P294">
        <v>0</v>
      </c>
      <c r="Q294">
        <v>0</v>
      </c>
      <c r="R294">
        <v>0</v>
      </c>
      <c r="S294">
        <v>1</v>
      </c>
      <c r="T294">
        <v>1</v>
      </c>
      <c r="U294">
        <v>2</v>
      </c>
      <c r="V294">
        <v>1</v>
      </c>
      <c r="W294">
        <v>1</v>
      </c>
      <c r="X294">
        <v>1</v>
      </c>
      <c r="Y294">
        <v>0</v>
      </c>
      <c r="Z294">
        <v>1</v>
      </c>
      <c r="AA294">
        <v>0</v>
      </c>
      <c r="AB294">
        <v>0</v>
      </c>
      <c r="AC294">
        <v>0</v>
      </c>
      <c r="AD294">
        <v>1</v>
      </c>
      <c r="AE294">
        <v>1</v>
      </c>
      <c r="AF294">
        <v>2</v>
      </c>
      <c r="AG294">
        <v>1</v>
      </c>
      <c r="AH294">
        <v>1</v>
      </c>
      <c r="AI294">
        <v>1</v>
      </c>
      <c r="AJ294">
        <v>0</v>
      </c>
      <c r="AK294">
        <v>1</v>
      </c>
      <c r="AL294">
        <v>0</v>
      </c>
      <c r="AM294">
        <v>0</v>
      </c>
      <c r="AN294">
        <v>0</v>
      </c>
      <c r="AO294">
        <v>1</v>
      </c>
      <c r="AP294">
        <v>1</v>
      </c>
      <c r="AQ294">
        <v>2</v>
      </c>
      <c r="AR294">
        <v>1</v>
      </c>
      <c r="AS294">
        <v>1</v>
      </c>
      <c r="AT294">
        <v>1</v>
      </c>
      <c r="AU294">
        <v>13.2</v>
      </c>
      <c r="AV294">
        <v>13.2</v>
      </c>
      <c r="AW294">
        <v>13.2</v>
      </c>
      <c r="AX294">
        <v>25.975999999999999</v>
      </c>
      <c r="AY294">
        <v>227</v>
      </c>
      <c r="AZ294">
        <v>227</v>
      </c>
      <c r="BA294">
        <v>0</v>
      </c>
      <c r="BB294">
        <v>7.1630000000000003</v>
      </c>
      <c r="BC294">
        <v>0</v>
      </c>
      <c r="BD294">
        <v>4.4000000000000004</v>
      </c>
      <c r="BE294">
        <v>0</v>
      </c>
      <c r="BF294">
        <v>0</v>
      </c>
      <c r="BG294">
        <v>0</v>
      </c>
      <c r="BH294">
        <v>4.4000000000000004</v>
      </c>
      <c r="BI294">
        <v>4.4000000000000004</v>
      </c>
      <c r="BJ294">
        <v>13.2</v>
      </c>
      <c r="BK294">
        <v>4.4000000000000004</v>
      </c>
      <c r="BL294">
        <v>4.4000000000000004</v>
      </c>
      <c r="BM294">
        <v>4.4000000000000004</v>
      </c>
      <c r="BN294">
        <v>39631000</v>
      </c>
      <c r="BO294">
        <v>0</v>
      </c>
      <c r="BP294">
        <v>10945000</v>
      </c>
      <c r="BQ294">
        <v>0</v>
      </c>
      <c r="BR294">
        <v>0</v>
      </c>
      <c r="BS294">
        <v>0</v>
      </c>
      <c r="BT294">
        <v>2857600</v>
      </c>
      <c r="BU294">
        <v>1110900</v>
      </c>
      <c r="BV294">
        <v>11671000</v>
      </c>
      <c r="BW294">
        <v>4298900</v>
      </c>
      <c r="BX294">
        <v>5340500</v>
      </c>
      <c r="BY294">
        <v>3407000</v>
      </c>
      <c r="BZ294">
        <v>4953900</v>
      </c>
      <c r="CA294">
        <v>0</v>
      </c>
      <c r="CB294">
        <v>1</v>
      </c>
      <c r="CC294">
        <v>0</v>
      </c>
      <c r="CD294">
        <v>0</v>
      </c>
      <c r="CE294">
        <v>0</v>
      </c>
      <c r="CF294">
        <v>1</v>
      </c>
      <c r="CG294">
        <v>1</v>
      </c>
      <c r="CH294">
        <v>2</v>
      </c>
      <c r="CI294">
        <v>1</v>
      </c>
      <c r="CJ294">
        <v>1</v>
      </c>
      <c r="CK294">
        <v>1</v>
      </c>
      <c r="CL294">
        <v>8</v>
      </c>
      <c r="CP294">
        <v>232</v>
      </c>
      <c r="CQ294" t="s">
        <v>1466</v>
      </c>
      <c r="CR294" t="s">
        <v>129</v>
      </c>
      <c r="CS294" t="s">
        <v>1467</v>
      </c>
      <c r="CT294" t="s">
        <v>1468</v>
      </c>
      <c r="CU294" t="s">
        <v>1469</v>
      </c>
      <c r="CV294" t="s">
        <v>1470</v>
      </c>
      <c r="DA294" s="3">
        <v>0</v>
      </c>
      <c r="DB294" s="3">
        <v>1368100</v>
      </c>
      <c r="DC294" s="3">
        <v>0</v>
      </c>
      <c r="DD294" s="3">
        <v>0</v>
      </c>
      <c r="DE294" s="3">
        <v>0</v>
      </c>
      <c r="DF294" s="3">
        <v>357200</v>
      </c>
      <c r="DG294" s="3">
        <v>138870</v>
      </c>
      <c r="DH294" s="3">
        <v>1458900</v>
      </c>
      <c r="DI294" s="3">
        <v>537360</v>
      </c>
      <c r="DJ294" s="3">
        <v>667560</v>
      </c>
      <c r="DK294" s="3">
        <v>425870</v>
      </c>
      <c r="DL294" s="3">
        <v>0</v>
      </c>
      <c r="DM294" s="3">
        <v>0</v>
      </c>
      <c r="DN294" s="3">
        <v>0</v>
      </c>
      <c r="DO294" s="3">
        <v>0</v>
      </c>
      <c r="DP294" s="3">
        <v>0</v>
      </c>
      <c r="DQ294" s="3">
        <v>0</v>
      </c>
      <c r="DR294" s="3">
        <v>0</v>
      </c>
      <c r="DS294" s="3">
        <v>8601400</v>
      </c>
      <c r="DT294" s="3">
        <v>0</v>
      </c>
      <c r="DU294" s="3">
        <v>0</v>
      </c>
      <c r="DV294" s="3">
        <v>0</v>
      </c>
    </row>
    <row r="295" spans="1:126" x14ac:dyDescent="0.25">
      <c r="A295" t="s">
        <v>10870</v>
      </c>
      <c r="B295" t="s">
        <v>12604</v>
      </c>
      <c r="C295" t="s">
        <v>14338</v>
      </c>
      <c r="D295" t="s">
        <v>2156</v>
      </c>
      <c r="E295" t="s">
        <v>2155</v>
      </c>
      <c r="F295" t="s">
        <v>2155</v>
      </c>
      <c r="G295">
        <v>5</v>
      </c>
      <c r="H295">
        <v>5</v>
      </c>
      <c r="I295">
        <v>5</v>
      </c>
      <c r="J295">
        <v>1</v>
      </c>
      <c r="K295">
        <v>5</v>
      </c>
      <c r="L295">
        <v>5</v>
      </c>
      <c r="M295">
        <v>5</v>
      </c>
      <c r="N295">
        <v>2</v>
      </c>
      <c r="O295">
        <v>3</v>
      </c>
      <c r="P295">
        <v>0</v>
      </c>
      <c r="Q295">
        <v>2</v>
      </c>
      <c r="R295">
        <v>1</v>
      </c>
      <c r="S295">
        <v>3</v>
      </c>
      <c r="T295">
        <v>1</v>
      </c>
      <c r="U295">
        <v>5</v>
      </c>
      <c r="V295">
        <v>2</v>
      </c>
      <c r="W295">
        <v>1</v>
      </c>
      <c r="X295">
        <v>3</v>
      </c>
      <c r="Y295">
        <v>2</v>
      </c>
      <c r="Z295">
        <v>3</v>
      </c>
      <c r="AA295">
        <v>0</v>
      </c>
      <c r="AB295">
        <v>2</v>
      </c>
      <c r="AC295">
        <v>1</v>
      </c>
      <c r="AD295">
        <v>3</v>
      </c>
      <c r="AE295">
        <v>1</v>
      </c>
      <c r="AF295">
        <v>5</v>
      </c>
      <c r="AG295">
        <v>2</v>
      </c>
      <c r="AH295">
        <v>1</v>
      </c>
      <c r="AI295">
        <v>3</v>
      </c>
      <c r="AJ295">
        <v>2</v>
      </c>
      <c r="AK295">
        <v>3</v>
      </c>
      <c r="AL295">
        <v>0</v>
      </c>
      <c r="AM295">
        <v>2</v>
      </c>
      <c r="AN295">
        <v>1</v>
      </c>
      <c r="AO295">
        <v>3</v>
      </c>
      <c r="AP295">
        <v>1</v>
      </c>
      <c r="AQ295">
        <v>5</v>
      </c>
      <c r="AR295">
        <v>2</v>
      </c>
      <c r="AS295">
        <v>1</v>
      </c>
      <c r="AT295">
        <v>3</v>
      </c>
      <c r="AU295">
        <v>19.5</v>
      </c>
      <c r="AV295">
        <v>19.5</v>
      </c>
      <c r="AW295">
        <v>19.5</v>
      </c>
      <c r="AX295">
        <v>29.975999999999999</v>
      </c>
      <c r="AY295">
        <v>266</v>
      </c>
      <c r="AZ295">
        <v>266</v>
      </c>
      <c r="BA295">
        <v>0</v>
      </c>
      <c r="BB295">
        <v>13.241</v>
      </c>
      <c r="BC295">
        <v>9</v>
      </c>
      <c r="BD295">
        <v>12.4</v>
      </c>
      <c r="BE295">
        <v>0</v>
      </c>
      <c r="BF295">
        <v>7.5</v>
      </c>
      <c r="BG295">
        <v>3.4</v>
      </c>
      <c r="BH295">
        <v>12.4</v>
      </c>
      <c r="BI295">
        <v>3.4</v>
      </c>
      <c r="BJ295">
        <v>19.5</v>
      </c>
      <c r="BK295">
        <v>9</v>
      </c>
      <c r="BL295">
        <v>4.9000000000000004</v>
      </c>
      <c r="BM295">
        <v>12.4</v>
      </c>
      <c r="BN295">
        <v>54460000</v>
      </c>
      <c r="BO295">
        <v>0</v>
      </c>
      <c r="BP295">
        <v>5510300</v>
      </c>
      <c r="BQ295">
        <v>0</v>
      </c>
      <c r="BR295">
        <v>1877300</v>
      </c>
      <c r="BS295">
        <v>627450</v>
      </c>
      <c r="BT295">
        <v>3858900</v>
      </c>
      <c r="BU295">
        <v>1758000</v>
      </c>
      <c r="BV295">
        <v>23450000</v>
      </c>
      <c r="BW295">
        <v>6173100</v>
      </c>
      <c r="BX295">
        <v>0</v>
      </c>
      <c r="BY295">
        <v>11205000</v>
      </c>
      <c r="BZ295">
        <v>4950900</v>
      </c>
      <c r="CA295">
        <v>2</v>
      </c>
      <c r="CB295">
        <v>3</v>
      </c>
      <c r="CC295">
        <v>0</v>
      </c>
      <c r="CD295">
        <v>2</v>
      </c>
      <c r="CE295">
        <v>1</v>
      </c>
      <c r="CF295">
        <v>3</v>
      </c>
      <c r="CG295">
        <v>1</v>
      </c>
      <c r="CH295">
        <v>6</v>
      </c>
      <c r="CI295">
        <v>3</v>
      </c>
      <c r="CJ295">
        <v>1</v>
      </c>
      <c r="CK295">
        <v>3</v>
      </c>
      <c r="CL295">
        <v>25</v>
      </c>
      <c r="CP295">
        <v>324</v>
      </c>
      <c r="CQ295" t="s">
        <v>2157</v>
      </c>
      <c r="CR295" t="s">
        <v>135</v>
      </c>
      <c r="CS295" t="s">
        <v>2158</v>
      </c>
      <c r="CT295" t="s">
        <v>2159</v>
      </c>
      <c r="CU295" t="s">
        <v>2160</v>
      </c>
      <c r="CV295" t="s">
        <v>2161</v>
      </c>
      <c r="DA295" s="3">
        <v>0</v>
      </c>
      <c r="DB295" s="3">
        <v>500930</v>
      </c>
      <c r="DC295" s="3">
        <v>0</v>
      </c>
      <c r="DD295" s="3">
        <v>170660</v>
      </c>
      <c r="DE295" s="3">
        <v>57041</v>
      </c>
      <c r="DF295" s="3">
        <v>350810</v>
      </c>
      <c r="DG295" s="3">
        <v>159820</v>
      </c>
      <c r="DH295" s="3">
        <v>2131800</v>
      </c>
      <c r="DI295" s="3">
        <v>561190</v>
      </c>
      <c r="DJ295" s="3">
        <v>0</v>
      </c>
      <c r="DK295" s="3">
        <v>1018600</v>
      </c>
      <c r="DL295" s="3">
        <v>0</v>
      </c>
      <c r="DM295" s="3">
        <v>8503100</v>
      </c>
      <c r="DN295" s="3">
        <v>0</v>
      </c>
      <c r="DO295" s="3">
        <v>7450900</v>
      </c>
      <c r="DP295" s="3">
        <v>0</v>
      </c>
      <c r="DQ295" s="3">
        <v>8115800</v>
      </c>
      <c r="DR295" s="3">
        <v>0</v>
      </c>
      <c r="DS295" s="3">
        <v>12293000</v>
      </c>
      <c r="DT295" s="3">
        <v>8632400</v>
      </c>
      <c r="DU295" s="3">
        <v>0</v>
      </c>
      <c r="DV295" s="3">
        <v>11290000</v>
      </c>
    </row>
    <row r="296" spans="1:126" x14ac:dyDescent="0.25">
      <c r="A296" t="s">
        <v>11222</v>
      </c>
      <c r="B296" t="s">
        <v>12956</v>
      </c>
      <c r="C296" t="s">
        <v>14690</v>
      </c>
      <c r="D296" t="s">
        <v>4542</v>
      </c>
      <c r="E296" t="s">
        <v>4541</v>
      </c>
      <c r="F296" t="s">
        <v>4541</v>
      </c>
      <c r="G296">
        <v>1</v>
      </c>
      <c r="H296">
        <v>1</v>
      </c>
      <c r="I296">
        <v>1</v>
      </c>
      <c r="J296">
        <v>1</v>
      </c>
      <c r="K296">
        <v>1</v>
      </c>
      <c r="L296">
        <v>1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1</v>
      </c>
      <c r="T296">
        <v>0</v>
      </c>
      <c r="U296">
        <v>0</v>
      </c>
      <c r="V296">
        <v>1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</v>
      </c>
      <c r="AD296">
        <v>1</v>
      </c>
      <c r="AE296">
        <v>0</v>
      </c>
      <c r="AF296">
        <v>0</v>
      </c>
      <c r="AG296">
        <v>1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1</v>
      </c>
      <c r="AO296">
        <v>1</v>
      </c>
      <c r="AP296">
        <v>0</v>
      </c>
      <c r="AQ296">
        <v>0</v>
      </c>
      <c r="AR296">
        <v>1</v>
      </c>
      <c r="AS296">
        <v>0</v>
      </c>
      <c r="AT296">
        <v>0</v>
      </c>
      <c r="AU296">
        <v>1.6</v>
      </c>
      <c r="AV296">
        <v>1.6</v>
      </c>
      <c r="AW296">
        <v>1.6</v>
      </c>
      <c r="AX296">
        <v>91.534000000000006</v>
      </c>
      <c r="AY296">
        <v>827</v>
      </c>
      <c r="AZ296">
        <v>827</v>
      </c>
      <c r="BA296">
        <v>1</v>
      </c>
      <c r="BB296">
        <v>-2</v>
      </c>
      <c r="BC296">
        <v>0</v>
      </c>
      <c r="BD296">
        <v>0</v>
      </c>
      <c r="BE296">
        <v>0</v>
      </c>
      <c r="BF296">
        <v>0</v>
      </c>
      <c r="BG296">
        <v>1.6</v>
      </c>
      <c r="BH296">
        <v>1.6</v>
      </c>
      <c r="BI296">
        <v>0</v>
      </c>
      <c r="BJ296">
        <v>0</v>
      </c>
      <c r="BK296">
        <v>1.6</v>
      </c>
      <c r="BL296">
        <v>0</v>
      </c>
      <c r="BM296">
        <v>0</v>
      </c>
      <c r="BN296">
        <v>202970000</v>
      </c>
      <c r="BO296">
        <v>0</v>
      </c>
      <c r="BP296">
        <v>0</v>
      </c>
      <c r="BQ296">
        <v>0</v>
      </c>
      <c r="BR296">
        <v>0</v>
      </c>
      <c r="BS296">
        <v>50800000</v>
      </c>
      <c r="BT296">
        <v>60261000</v>
      </c>
      <c r="BU296">
        <v>0</v>
      </c>
      <c r="BV296">
        <v>0</v>
      </c>
      <c r="BW296">
        <v>91907000</v>
      </c>
      <c r="BX296">
        <v>0</v>
      </c>
      <c r="BY296">
        <v>0</v>
      </c>
      <c r="BZ296">
        <v>4950400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 t="s">
        <v>127</v>
      </c>
      <c r="CP296">
        <v>678</v>
      </c>
      <c r="CQ296">
        <v>1399</v>
      </c>
      <c r="CR296" t="b">
        <v>1</v>
      </c>
      <c r="CS296">
        <v>1477</v>
      </c>
      <c r="CT296" t="s">
        <v>4543</v>
      </c>
      <c r="CU296" t="s">
        <v>4544</v>
      </c>
      <c r="CV296">
        <v>7893</v>
      </c>
      <c r="CW296" t="s">
        <v>4545</v>
      </c>
      <c r="CY296" t="s">
        <v>4546</v>
      </c>
      <c r="DA296" s="3">
        <v>0</v>
      </c>
      <c r="DB296" s="3">
        <v>0</v>
      </c>
      <c r="DC296" s="3">
        <v>0</v>
      </c>
      <c r="DD296" s="3">
        <v>0</v>
      </c>
      <c r="DE296" s="3">
        <v>1239000</v>
      </c>
      <c r="DF296" s="3">
        <v>1469800</v>
      </c>
      <c r="DG296" s="3">
        <v>0</v>
      </c>
      <c r="DH296" s="3">
        <v>0</v>
      </c>
      <c r="DI296" s="3">
        <v>2241600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85869000</v>
      </c>
      <c r="DU296" s="3">
        <v>0</v>
      </c>
      <c r="DV296" s="3">
        <v>0</v>
      </c>
    </row>
    <row r="297" spans="1:126" x14ac:dyDescent="0.25">
      <c r="A297" t="s">
        <v>11025</v>
      </c>
      <c r="B297" t="s">
        <v>12759</v>
      </c>
      <c r="C297" t="s">
        <v>14493</v>
      </c>
      <c r="D297" t="s">
        <v>3207</v>
      </c>
      <c r="E297" t="s">
        <v>3206</v>
      </c>
      <c r="F297" t="s">
        <v>3206</v>
      </c>
      <c r="G297">
        <v>3</v>
      </c>
      <c r="H297">
        <v>3</v>
      </c>
      <c r="I297">
        <v>3</v>
      </c>
      <c r="J297">
        <v>1</v>
      </c>
      <c r="K297">
        <v>3</v>
      </c>
      <c r="L297">
        <v>3</v>
      </c>
      <c r="M297">
        <v>3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3</v>
      </c>
      <c r="T297">
        <v>2</v>
      </c>
      <c r="U297">
        <v>2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3</v>
      </c>
      <c r="AE297">
        <v>2</v>
      </c>
      <c r="AF297">
        <v>2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3</v>
      </c>
      <c r="AP297">
        <v>2</v>
      </c>
      <c r="AQ297">
        <v>2</v>
      </c>
      <c r="AR297">
        <v>0</v>
      </c>
      <c r="AS297">
        <v>0</v>
      </c>
      <c r="AT297">
        <v>0</v>
      </c>
      <c r="AU297">
        <v>13.7</v>
      </c>
      <c r="AV297">
        <v>13.7</v>
      </c>
      <c r="AW297">
        <v>13.7</v>
      </c>
      <c r="AX297">
        <v>24.181999999999999</v>
      </c>
      <c r="AY297">
        <v>211</v>
      </c>
      <c r="AZ297">
        <v>211</v>
      </c>
      <c r="BA297">
        <v>1.0799E-3</v>
      </c>
      <c r="BB297">
        <v>2.7866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13.7</v>
      </c>
      <c r="BI297">
        <v>10</v>
      </c>
      <c r="BJ297">
        <v>8.1</v>
      </c>
      <c r="BK297">
        <v>0</v>
      </c>
      <c r="BL297">
        <v>0</v>
      </c>
      <c r="BM297">
        <v>0</v>
      </c>
      <c r="BN297">
        <v>54205000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18848000</v>
      </c>
      <c r="BU297">
        <v>7334300</v>
      </c>
      <c r="BV297">
        <v>28022000</v>
      </c>
      <c r="BW297">
        <v>0</v>
      </c>
      <c r="BX297">
        <v>0</v>
      </c>
      <c r="BY297">
        <v>0</v>
      </c>
      <c r="BZ297">
        <v>4927700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3</v>
      </c>
      <c r="CG297">
        <v>2</v>
      </c>
      <c r="CH297">
        <v>2</v>
      </c>
      <c r="CI297">
        <v>0</v>
      </c>
      <c r="CJ297">
        <v>0</v>
      </c>
      <c r="CK297">
        <v>0</v>
      </c>
      <c r="CL297">
        <v>7</v>
      </c>
      <c r="CP297">
        <v>481</v>
      </c>
      <c r="CQ297" t="s">
        <v>3208</v>
      </c>
      <c r="CR297" t="s">
        <v>339</v>
      </c>
      <c r="CS297" t="s">
        <v>3209</v>
      </c>
      <c r="CT297" t="s">
        <v>3210</v>
      </c>
      <c r="CU297" t="s">
        <v>3211</v>
      </c>
      <c r="CV297" t="s">
        <v>3212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1713400</v>
      </c>
      <c r="DG297" s="3">
        <v>666760</v>
      </c>
      <c r="DH297" s="3">
        <v>2547500</v>
      </c>
      <c r="DI297" s="3">
        <v>0</v>
      </c>
      <c r="DJ297" s="3">
        <v>0</v>
      </c>
      <c r="DK297" s="3">
        <v>0</v>
      </c>
      <c r="DL297" s="3">
        <v>0</v>
      </c>
      <c r="DM297" s="3">
        <v>0</v>
      </c>
      <c r="DN297" s="3">
        <v>0</v>
      </c>
      <c r="DO297" s="3">
        <v>0</v>
      </c>
      <c r="DP297" s="3">
        <v>0</v>
      </c>
      <c r="DQ297" s="3">
        <v>32689000</v>
      </c>
      <c r="DR297" s="3">
        <v>28143000</v>
      </c>
      <c r="DS297" s="3">
        <v>24821000</v>
      </c>
      <c r="DT297" s="3">
        <v>0</v>
      </c>
      <c r="DU297" s="3">
        <v>0</v>
      </c>
      <c r="DV297" s="3">
        <v>0</v>
      </c>
    </row>
    <row r="298" spans="1:126" x14ac:dyDescent="0.25">
      <c r="A298" t="s">
        <v>10920</v>
      </c>
      <c r="B298" t="s">
        <v>12654</v>
      </c>
      <c r="C298" t="s">
        <v>14388</v>
      </c>
      <c r="D298" t="s">
        <v>2551</v>
      </c>
      <c r="E298" t="s">
        <v>2550</v>
      </c>
      <c r="F298" t="s">
        <v>2550</v>
      </c>
      <c r="G298">
        <v>2</v>
      </c>
      <c r="H298">
        <v>2</v>
      </c>
      <c r="I298">
        <v>2</v>
      </c>
      <c r="J298">
        <v>1</v>
      </c>
      <c r="K298">
        <v>2</v>
      </c>
      <c r="L298">
        <v>2</v>
      </c>
      <c r="M298">
        <v>2</v>
      </c>
      <c r="N298">
        <v>2</v>
      </c>
      <c r="O298">
        <v>1</v>
      </c>
      <c r="P298">
        <v>1</v>
      </c>
      <c r="Q298">
        <v>1</v>
      </c>
      <c r="R298">
        <v>2</v>
      </c>
      <c r="S298">
        <v>2</v>
      </c>
      <c r="T298">
        <v>2</v>
      </c>
      <c r="U298">
        <v>2</v>
      </c>
      <c r="V298">
        <v>2</v>
      </c>
      <c r="W298">
        <v>2</v>
      </c>
      <c r="X298">
        <v>2</v>
      </c>
      <c r="Y298">
        <v>2</v>
      </c>
      <c r="Z298">
        <v>1</v>
      </c>
      <c r="AA298">
        <v>1</v>
      </c>
      <c r="AB298">
        <v>1</v>
      </c>
      <c r="AC298">
        <v>2</v>
      </c>
      <c r="AD298">
        <v>2</v>
      </c>
      <c r="AE298">
        <v>2</v>
      </c>
      <c r="AF298">
        <v>2</v>
      </c>
      <c r="AG298">
        <v>2</v>
      </c>
      <c r="AH298">
        <v>2</v>
      </c>
      <c r="AI298">
        <v>2</v>
      </c>
      <c r="AJ298">
        <v>2</v>
      </c>
      <c r="AK298">
        <v>1</v>
      </c>
      <c r="AL298">
        <v>1</v>
      </c>
      <c r="AM298">
        <v>1</v>
      </c>
      <c r="AN298">
        <v>2</v>
      </c>
      <c r="AO298">
        <v>2</v>
      </c>
      <c r="AP298">
        <v>2</v>
      </c>
      <c r="AQ298">
        <v>2</v>
      </c>
      <c r="AR298">
        <v>2</v>
      </c>
      <c r="AS298">
        <v>2</v>
      </c>
      <c r="AT298">
        <v>2</v>
      </c>
      <c r="AU298">
        <v>10.8</v>
      </c>
      <c r="AV298">
        <v>10.8</v>
      </c>
      <c r="AW298">
        <v>10.8</v>
      </c>
      <c r="AX298">
        <v>23.463999999999999</v>
      </c>
      <c r="AY298">
        <v>203</v>
      </c>
      <c r="AZ298">
        <v>203</v>
      </c>
      <c r="BA298">
        <v>0</v>
      </c>
      <c r="BB298">
        <v>4.3437000000000001</v>
      </c>
      <c r="BC298">
        <v>10.8</v>
      </c>
      <c r="BD298">
        <v>5.4</v>
      </c>
      <c r="BE298">
        <v>5.4</v>
      </c>
      <c r="BF298">
        <v>5.4</v>
      </c>
      <c r="BG298">
        <v>10.8</v>
      </c>
      <c r="BH298">
        <v>10.8</v>
      </c>
      <c r="BI298">
        <v>10.8</v>
      </c>
      <c r="BJ298">
        <v>10.8</v>
      </c>
      <c r="BK298">
        <v>10.8</v>
      </c>
      <c r="BL298">
        <v>10.8</v>
      </c>
      <c r="BM298">
        <v>10.8</v>
      </c>
      <c r="BN298">
        <v>43887000</v>
      </c>
      <c r="BO298">
        <v>0</v>
      </c>
      <c r="BP298">
        <v>4047000</v>
      </c>
      <c r="BQ298">
        <v>680970</v>
      </c>
      <c r="BR298">
        <v>1339200</v>
      </c>
      <c r="BS298">
        <v>409890</v>
      </c>
      <c r="BT298">
        <v>1725000</v>
      </c>
      <c r="BU298">
        <v>1915400</v>
      </c>
      <c r="BV298">
        <v>9711600</v>
      </c>
      <c r="BW298">
        <v>12737000</v>
      </c>
      <c r="BX298">
        <v>5943600</v>
      </c>
      <c r="BY298">
        <v>5376500</v>
      </c>
      <c r="BZ298">
        <v>4876300</v>
      </c>
      <c r="CA298">
        <v>2</v>
      </c>
      <c r="CB298">
        <v>2</v>
      </c>
      <c r="CC298">
        <v>1</v>
      </c>
      <c r="CD298">
        <v>2</v>
      </c>
      <c r="CE298">
        <v>2</v>
      </c>
      <c r="CF298">
        <v>3</v>
      </c>
      <c r="CG298">
        <v>3</v>
      </c>
      <c r="CH298">
        <v>5</v>
      </c>
      <c r="CI298">
        <v>4</v>
      </c>
      <c r="CJ298">
        <v>3</v>
      </c>
      <c r="CK298">
        <v>3</v>
      </c>
      <c r="CL298">
        <v>30</v>
      </c>
      <c r="CP298">
        <v>376</v>
      </c>
      <c r="CQ298" t="s">
        <v>2552</v>
      </c>
      <c r="CR298" t="s">
        <v>129</v>
      </c>
      <c r="CS298" t="s">
        <v>2553</v>
      </c>
      <c r="CT298" t="s">
        <v>2554</v>
      </c>
      <c r="CU298" t="s">
        <v>2555</v>
      </c>
      <c r="CV298" t="s">
        <v>2556</v>
      </c>
      <c r="DA298" s="3">
        <v>0</v>
      </c>
      <c r="DB298" s="3">
        <v>449670</v>
      </c>
      <c r="DC298" s="3">
        <v>75663</v>
      </c>
      <c r="DD298" s="3">
        <v>148800</v>
      </c>
      <c r="DE298" s="3">
        <v>45543</v>
      </c>
      <c r="DF298" s="3">
        <v>191670</v>
      </c>
      <c r="DG298" s="3">
        <v>212830</v>
      </c>
      <c r="DH298" s="3">
        <v>1079100</v>
      </c>
      <c r="DI298" s="3">
        <v>1415300</v>
      </c>
      <c r="DJ298" s="3">
        <v>660400</v>
      </c>
      <c r="DK298" s="3">
        <v>597380</v>
      </c>
      <c r="DL298" s="3">
        <v>0</v>
      </c>
      <c r="DM298" s="3">
        <v>0</v>
      </c>
      <c r="DN298" s="3">
        <v>0</v>
      </c>
      <c r="DO298" s="3">
        <v>0</v>
      </c>
      <c r="DP298" s="3">
        <v>0</v>
      </c>
      <c r="DQ298" s="3">
        <v>0</v>
      </c>
      <c r="DR298" s="3">
        <v>0</v>
      </c>
      <c r="DS298" s="3">
        <v>0</v>
      </c>
      <c r="DT298" s="3">
        <v>10786000</v>
      </c>
      <c r="DU298" s="3">
        <v>0</v>
      </c>
      <c r="DV298" s="3">
        <v>0</v>
      </c>
    </row>
    <row r="299" spans="1:126" x14ac:dyDescent="0.25">
      <c r="A299" t="s">
        <v>10664</v>
      </c>
      <c r="B299" t="s">
        <v>12398</v>
      </c>
      <c r="C299" t="s">
        <v>14132</v>
      </c>
      <c r="D299" t="s">
        <v>767</v>
      </c>
      <c r="E299" t="s">
        <v>766</v>
      </c>
      <c r="F299" t="s">
        <v>766</v>
      </c>
      <c r="G299">
        <v>61</v>
      </c>
      <c r="H299">
        <v>61</v>
      </c>
      <c r="I299">
        <v>52</v>
      </c>
      <c r="J299">
        <v>1</v>
      </c>
      <c r="K299">
        <v>61</v>
      </c>
      <c r="L299">
        <v>61</v>
      </c>
      <c r="M299">
        <v>52</v>
      </c>
      <c r="N299">
        <v>5</v>
      </c>
      <c r="O299">
        <v>9</v>
      </c>
      <c r="P299">
        <v>1</v>
      </c>
      <c r="Q299">
        <v>58</v>
      </c>
      <c r="R299">
        <v>2</v>
      </c>
      <c r="S299">
        <v>0</v>
      </c>
      <c r="T299">
        <v>4</v>
      </c>
      <c r="U299">
        <v>3</v>
      </c>
      <c r="V299">
        <v>6</v>
      </c>
      <c r="W299">
        <v>6</v>
      </c>
      <c r="X299">
        <v>4</v>
      </c>
      <c r="Y299">
        <v>5</v>
      </c>
      <c r="Z299">
        <v>9</v>
      </c>
      <c r="AA299">
        <v>1</v>
      </c>
      <c r="AB299">
        <v>58</v>
      </c>
      <c r="AC299">
        <v>2</v>
      </c>
      <c r="AD299">
        <v>0</v>
      </c>
      <c r="AE299">
        <v>4</v>
      </c>
      <c r="AF299">
        <v>3</v>
      </c>
      <c r="AG299">
        <v>6</v>
      </c>
      <c r="AH299">
        <v>6</v>
      </c>
      <c r="AI299">
        <v>4</v>
      </c>
      <c r="AJ299">
        <v>1</v>
      </c>
      <c r="AK299">
        <v>5</v>
      </c>
      <c r="AL299">
        <v>0</v>
      </c>
      <c r="AM299">
        <v>51</v>
      </c>
      <c r="AN299">
        <v>1</v>
      </c>
      <c r="AO299">
        <v>0</v>
      </c>
      <c r="AP299">
        <v>0</v>
      </c>
      <c r="AQ299">
        <v>0</v>
      </c>
      <c r="AR299">
        <v>2</v>
      </c>
      <c r="AS299">
        <v>2</v>
      </c>
      <c r="AT299">
        <v>1</v>
      </c>
      <c r="AU299">
        <v>33.200000000000003</v>
      </c>
      <c r="AV299">
        <v>33.200000000000003</v>
      </c>
      <c r="AW299">
        <v>29.6</v>
      </c>
      <c r="AX299">
        <v>227.03</v>
      </c>
      <c r="AY299">
        <v>1972</v>
      </c>
      <c r="AZ299">
        <v>1972</v>
      </c>
      <c r="BA299">
        <v>0</v>
      </c>
      <c r="BB299">
        <v>323.31</v>
      </c>
      <c r="BC299">
        <v>2.7</v>
      </c>
      <c r="BD299">
        <v>7</v>
      </c>
      <c r="BE299">
        <v>0.6</v>
      </c>
      <c r="BF299">
        <v>32.200000000000003</v>
      </c>
      <c r="BG299">
        <v>1.3</v>
      </c>
      <c r="BH299">
        <v>0</v>
      </c>
      <c r="BI299">
        <v>2.2999999999999998</v>
      </c>
      <c r="BJ299">
        <v>1.4</v>
      </c>
      <c r="BK299">
        <v>3.6</v>
      </c>
      <c r="BL299">
        <v>4.2</v>
      </c>
      <c r="BM299">
        <v>1.6</v>
      </c>
      <c r="BN299">
        <v>479990000</v>
      </c>
      <c r="BO299">
        <v>12708000</v>
      </c>
      <c r="BP299">
        <v>25389000</v>
      </c>
      <c r="BQ299">
        <v>686730</v>
      </c>
      <c r="BR299">
        <v>340440000</v>
      </c>
      <c r="BS299">
        <v>2674500</v>
      </c>
      <c r="BT299">
        <v>0</v>
      </c>
      <c r="BU299">
        <v>6954500</v>
      </c>
      <c r="BV299">
        <v>14876000</v>
      </c>
      <c r="BW299">
        <v>36201000</v>
      </c>
      <c r="BX299">
        <v>24183000</v>
      </c>
      <c r="BY299">
        <v>15871000</v>
      </c>
      <c r="BZ299">
        <v>4848400</v>
      </c>
      <c r="CA299">
        <v>5</v>
      </c>
      <c r="CB299">
        <v>9</v>
      </c>
      <c r="CC299">
        <v>1</v>
      </c>
      <c r="CD299">
        <v>101</v>
      </c>
      <c r="CE299">
        <v>2</v>
      </c>
      <c r="CF299">
        <v>0</v>
      </c>
      <c r="CG299">
        <v>4</v>
      </c>
      <c r="CH299">
        <v>3</v>
      </c>
      <c r="CI299">
        <v>7</v>
      </c>
      <c r="CJ299">
        <v>6</v>
      </c>
      <c r="CK299">
        <v>4</v>
      </c>
      <c r="CL299">
        <v>142</v>
      </c>
      <c r="CP299">
        <v>112</v>
      </c>
      <c r="CQ299" t="s">
        <v>768</v>
      </c>
      <c r="CR299" t="s">
        <v>769</v>
      </c>
      <c r="CS299" t="s">
        <v>770</v>
      </c>
      <c r="CT299" t="s">
        <v>771</v>
      </c>
      <c r="CU299" t="s">
        <v>772</v>
      </c>
      <c r="CV299" t="s">
        <v>773</v>
      </c>
      <c r="CW299" t="s">
        <v>774</v>
      </c>
      <c r="CX299">
        <v>1433</v>
      </c>
      <c r="CY299" t="s">
        <v>775</v>
      </c>
      <c r="CZ299">
        <v>1837</v>
      </c>
      <c r="DA299" s="3">
        <v>128360</v>
      </c>
      <c r="DB299" s="3">
        <v>256450</v>
      </c>
      <c r="DC299" s="3">
        <v>6936.6</v>
      </c>
      <c r="DD299" s="3">
        <v>3438800</v>
      </c>
      <c r="DE299" s="3">
        <v>27015</v>
      </c>
      <c r="DF299" s="3">
        <v>0</v>
      </c>
      <c r="DG299" s="3">
        <v>70247</v>
      </c>
      <c r="DH299" s="3">
        <v>150260</v>
      </c>
      <c r="DI299" s="3">
        <v>365670</v>
      </c>
      <c r="DJ299" s="3">
        <v>244280</v>
      </c>
      <c r="DK299" s="3">
        <v>160310</v>
      </c>
      <c r="DL299" s="3">
        <v>11516000</v>
      </c>
      <c r="DM299" s="3">
        <v>27906000</v>
      </c>
      <c r="DN299" s="3">
        <v>0</v>
      </c>
      <c r="DO299" s="3">
        <v>1081100000</v>
      </c>
      <c r="DP299" s="3">
        <v>0</v>
      </c>
      <c r="DQ299" s="3">
        <v>0</v>
      </c>
      <c r="DR299" s="3">
        <v>19523000</v>
      </c>
      <c r="DS299" s="3">
        <v>15534000</v>
      </c>
      <c r="DT299" s="3">
        <v>20351000</v>
      </c>
      <c r="DU299" s="3">
        <v>15862000</v>
      </c>
      <c r="DV299" s="3">
        <v>21373000</v>
      </c>
    </row>
    <row r="300" spans="1:126" x14ac:dyDescent="0.25">
      <c r="A300" t="s">
        <v>11765</v>
      </c>
      <c r="B300" t="s">
        <v>13499</v>
      </c>
      <c r="C300" t="s">
        <v>15233</v>
      </c>
      <c r="D300" t="s">
        <v>7537</v>
      </c>
      <c r="E300" t="s">
        <v>7536</v>
      </c>
      <c r="F300" t="s">
        <v>7536</v>
      </c>
      <c r="G300">
        <v>7</v>
      </c>
      <c r="H300">
        <v>7</v>
      </c>
      <c r="I300">
        <v>5</v>
      </c>
      <c r="J300">
        <v>1</v>
      </c>
      <c r="K300">
        <v>7</v>
      </c>
      <c r="L300">
        <v>7</v>
      </c>
      <c r="M300">
        <v>5</v>
      </c>
      <c r="N300">
        <v>2</v>
      </c>
      <c r="O300">
        <v>2</v>
      </c>
      <c r="P300">
        <v>0</v>
      </c>
      <c r="Q300">
        <v>1</v>
      </c>
      <c r="R300">
        <v>0</v>
      </c>
      <c r="S300">
        <v>4</v>
      </c>
      <c r="T300">
        <v>4</v>
      </c>
      <c r="U300">
        <v>6</v>
      </c>
      <c r="V300">
        <v>4</v>
      </c>
      <c r="W300">
        <v>4</v>
      </c>
      <c r="X300">
        <v>4</v>
      </c>
      <c r="Y300">
        <v>2</v>
      </c>
      <c r="Z300">
        <v>2</v>
      </c>
      <c r="AA300">
        <v>0</v>
      </c>
      <c r="AB300">
        <v>1</v>
      </c>
      <c r="AC300">
        <v>0</v>
      </c>
      <c r="AD300">
        <v>4</v>
      </c>
      <c r="AE300">
        <v>4</v>
      </c>
      <c r="AF300">
        <v>6</v>
      </c>
      <c r="AG300">
        <v>4</v>
      </c>
      <c r="AH300">
        <v>4</v>
      </c>
      <c r="AI300">
        <v>4</v>
      </c>
      <c r="AJ300">
        <v>1</v>
      </c>
      <c r="AK300">
        <v>1</v>
      </c>
      <c r="AL300">
        <v>0</v>
      </c>
      <c r="AM300">
        <v>0</v>
      </c>
      <c r="AN300">
        <v>0</v>
      </c>
      <c r="AO300">
        <v>3</v>
      </c>
      <c r="AP300">
        <v>3</v>
      </c>
      <c r="AQ300">
        <v>4</v>
      </c>
      <c r="AR300">
        <v>2</v>
      </c>
      <c r="AS300">
        <v>2</v>
      </c>
      <c r="AT300">
        <v>2</v>
      </c>
      <c r="AU300">
        <v>28.2</v>
      </c>
      <c r="AV300">
        <v>28.2</v>
      </c>
      <c r="AW300">
        <v>21.2</v>
      </c>
      <c r="AX300">
        <v>40.091999999999999</v>
      </c>
      <c r="AY300">
        <v>372</v>
      </c>
      <c r="AZ300">
        <v>372</v>
      </c>
      <c r="BA300">
        <v>0</v>
      </c>
      <c r="BB300">
        <v>60.478000000000002</v>
      </c>
      <c r="BC300">
        <v>5.6</v>
      </c>
      <c r="BD300">
        <v>8.1</v>
      </c>
      <c r="BE300">
        <v>0</v>
      </c>
      <c r="BF300">
        <v>2.4</v>
      </c>
      <c r="BG300">
        <v>0</v>
      </c>
      <c r="BH300">
        <v>14</v>
      </c>
      <c r="BI300">
        <v>14</v>
      </c>
      <c r="BJ300">
        <v>22.6</v>
      </c>
      <c r="BK300">
        <v>15.9</v>
      </c>
      <c r="BL300">
        <v>15.9</v>
      </c>
      <c r="BM300">
        <v>18</v>
      </c>
      <c r="BN300">
        <v>91064000</v>
      </c>
      <c r="BO300">
        <v>2999200</v>
      </c>
      <c r="BP300">
        <v>4179100</v>
      </c>
      <c r="BQ300">
        <v>0</v>
      </c>
      <c r="BR300">
        <v>857210</v>
      </c>
      <c r="BS300">
        <v>0</v>
      </c>
      <c r="BT300">
        <v>7887500</v>
      </c>
      <c r="BU300">
        <v>5875300</v>
      </c>
      <c r="BV300">
        <v>43708000</v>
      </c>
      <c r="BW300">
        <v>9282800</v>
      </c>
      <c r="BX300">
        <v>7628000</v>
      </c>
      <c r="BY300">
        <v>8646500</v>
      </c>
      <c r="BZ300">
        <v>4792800</v>
      </c>
      <c r="CA300">
        <v>2</v>
      </c>
      <c r="CB300">
        <v>2</v>
      </c>
      <c r="CC300">
        <v>0</v>
      </c>
      <c r="CD300">
        <v>1</v>
      </c>
      <c r="CE300">
        <v>0</v>
      </c>
      <c r="CF300">
        <v>4</v>
      </c>
      <c r="CG300">
        <v>4</v>
      </c>
      <c r="CH300">
        <v>7</v>
      </c>
      <c r="CI300">
        <v>5</v>
      </c>
      <c r="CJ300">
        <v>4</v>
      </c>
      <c r="CK300">
        <v>4</v>
      </c>
      <c r="CL300">
        <v>33</v>
      </c>
      <c r="CP300">
        <v>1215</v>
      </c>
      <c r="CQ300" t="s">
        <v>7538</v>
      </c>
      <c r="CR300" t="s">
        <v>1016</v>
      </c>
      <c r="CS300" t="s">
        <v>7539</v>
      </c>
      <c r="CT300" t="s">
        <v>7540</v>
      </c>
      <c r="CU300" t="s">
        <v>7541</v>
      </c>
      <c r="CV300" t="s">
        <v>7542</v>
      </c>
      <c r="DA300" s="3">
        <v>157850</v>
      </c>
      <c r="DB300" s="3">
        <v>219950</v>
      </c>
      <c r="DC300" s="3">
        <v>0</v>
      </c>
      <c r="DD300" s="3">
        <v>45116</v>
      </c>
      <c r="DE300" s="3">
        <v>0</v>
      </c>
      <c r="DF300" s="3">
        <v>415130</v>
      </c>
      <c r="DG300" s="3">
        <v>309230</v>
      </c>
      <c r="DH300" s="3">
        <v>2300400</v>
      </c>
      <c r="DI300" s="3">
        <v>488570</v>
      </c>
      <c r="DJ300" s="3">
        <v>401470</v>
      </c>
      <c r="DK300" s="3">
        <v>455080</v>
      </c>
      <c r="DL300" s="3">
        <v>0</v>
      </c>
      <c r="DM300" s="3">
        <v>13382000</v>
      </c>
      <c r="DN300" s="3">
        <v>0</v>
      </c>
      <c r="DO300" s="3">
        <v>0</v>
      </c>
      <c r="DP300" s="3">
        <v>0</v>
      </c>
      <c r="DQ300" s="3">
        <v>17220000</v>
      </c>
      <c r="DR300" s="3">
        <v>16330000</v>
      </c>
      <c r="DS300" s="3">
        <v>16987000</v>
      </c>
      <c r="DT300" s="3">
        <v>10834000</v>
      </c>
      <c r="DU300" s="3">
        <v>12473000</v>
      </c>
      <c r="DV300" s="3">
        <v>10009000</v>
      </c>
    </row>
    <row r="301" spans="1:126" x14ac:dyDescent="0.25">
      <c r="A301" t="s">
        <v>11489</v>
      </c>
      <c r="B301" t="s">
        <v>13223</v>
      </c>
      <c r="C301" t="s">
        <v>14957</v>
      </c>
      <c r="D301" t="s">
        <v>6080</v>
      </c>
      <c r="E301" t="s">
        <v>6079</v>
      </c>
      <c r="F301" t="s">
        <v>6079</v>
      </c>
      <c r="G301">
        <v>4</v>
      </c>
      <c r="H301">
        <v>4</v>
      </c>
      <c r="I301">
        <v>4</v>
      </c>
      <c r="J301">
        <v>1</v>
      </c>
      <c r="K301">
        <v>4</v>
      </c>
      <c r="L301">
        <v>4</v>
      </c>
      <c r="M301">
        <v>4</v>
      </c>
      <c r="N301">
        <v>2</v>
      </c>
      <c r="O301">
        <v>3</v>
      </c>
      <c r="P301">
        <v>0</v>
      </c>
      <c r="Q301">
        <v>0</v>
      </c>
      <c r="R301">
        <v>0</v>
      </c>
      <c r="S301">
        <v>2</v>
      </c>
      <c r="T301">
        <v>1</v>
      </c>
      <c r="U301">
        <v>4</v>
      </c>
      <c r="V301">
        <v>2</v>
      </c>
      <c r="W301">
        <v>1</v>
      </c>
      <c r="X301">
        <v>3</v>
      </c>
      <c r="Y301">
        <v>2</v>
      </c>
      <c r="Z301">
        <v>3</v>
      </c>
      <c r="AA301">
        <v>0</v>
      </c>
      <c r="AB301">
        <v>0</v>
      </c>
      <c r="AC301">
        <v>0</v>
      </c>
      <c r="AD301">
        <v>2</v>
      </c>
      <c r="AE301">
        <v>1</v>
      </c>
      <c r="AF301">
        <v>4</v>
      </c>
      <c r="AG301">
        <v>2</v>
      </c>
      <c r="AH301">
        <v>1</v>
      </c>
      <c r="AI301">
        <v>3</v>
      </c>
      <c r="AJ301">
        <v>2</v>
      </c>
      <c r="AK301">
        <v>3</v>
      </c>
      <c r="AL301">
        <v>0</v>
      </c>
      <c r="AM301">
        <v>0</v>
      </c>
      <c r="AN301">
        <v>0</v>
      </c>
      <c r="AO301">
        <v>2</v>
      </c>
      <c r="AP301">
        <v>1</v>
      </c>
      <c r="AQ301">
        <v>4</v>
      </c>
      <c r="AR301">
        <v>2</v>
      </c>
      <c r="AS301">
        <v>1</v>
      </c>
      <c r="AT301">
        <v>3</v>
      </c>
      <c r="AU301">
        <v>25.6</v>
      </c>
      <c r="AV301">
        <v>25.6</v>
      </c>
      <c r="AW301">
        <v>25.6</v>
      </c>
      <c r="AX301">
        <v>18.936</v>
      </c>
      <c r="AY301">
        <v>172</v>
      </c>
      <c r="AZ301">
        <v>172</v>
      </c>
      <c r="BA301">
        <v>0</v>
      </c>
      <c r="BB301">
        <v>35.429000000000002</v>
      </c>
      <c r="BC301">
        <v>14</v>
      </c>
      <c r="BD301">
        <v>25</v>
      </c>
      <c r="BE301">
        <v>0</v>
      </c>
      <c r="BF301">
        <v>0</v>
      </c>
      <c r="BG301">
        <v>0</v>
      </c>
      <c r="BH301">
        <v>14</v>
      </c>
      <c r="BI301">
        <v>6.4</v>
      </c>
      <c r="BJ301">
        <v>25.6</v>
      </c>
      <c r="BK301">
        <v>17.399999999999999</v>
      </c>
      <c r="BL301">
        <v>6.4</v>
      </c>
      <c r="BM301">
        <v>25</v>
      </c>
      <c r="BN301">
        <v>28695000</v>
      </c>
      <c r="BO301">
        <v>3133300</v>
      </c>
      <c r="BP301">
        <v>3231200</v>
      </c>
      <c r="BQ301">
        <v>0</v>
      </c>
      <c r="BR301">
        <v>0</v>
      </c>
      <c r="BS301">
        <v>0</v>
      </c>
      <c r="BT301">
        <v>1919700</v>
      </c>
      <c r="BU301">
        <v>670560</v>
      </c>
      <c r="BV301">
        <v>8832200</v>
      </c>
      <c r="BW301">
        <v>3519300</v>
      </c>
      <c r="BX301">
        <v>3433000</v>
      </c>
      <c r="BY301">
        <v>3955600</v>
      </c>
      <c r="BZ301">
        <v>4782400</v>
      </c>
      <c r="CA301">
        <v>2</v>
      </c>
      <c r="CB301">
        <v>3</v>
      </c>
      <c r="CC301">
        <v>0</v>
      </c>
      <c r="CD301">
        <v>0</v>
      </c>
      <c r="CE301">
        <v>0</v>
      </c>
      <c r="CF301">
        <v>2</v>
      </c>
      <c r="CG301">
        <v>1</v>
      </c>
      <c r="CH301">
        <v>4</v>
      </c>
      <c r="CI301">
        <v>3</v>
      </c>
      <c r="CJ301">
        <v>1</v>
      </c>
      <c r="CK301">
        <v>2</v>
      </c>
      <c r="CL301">
        <v>18</v>
      </c>
      <c r="CP301">
        <v>941</v>
      </c>
      <c r="CQ301" t="s">
        <v>6081</v>
      </c>
      <c r="CR301" t="s">
        <v>695</v>
      </c>
      <c r="CS301" t="s">
        <v>6082</v>
      </c>
      <c r="CT301" t="s">
        <v>6083</v>
      </c>
      <c r="CU301" t="s">
        <v>6084</v>
      </c>
      <c r="CV301" t="s">
        <v>6085</v>
      </c>
      <c r="DA301" s="3">
        <v>522210</v>
      </c>
      <c r="DB301" s="3">
        <v>538530</v>
      </c>
      <c r="DC301" s="3">
        <v>0</v>
      </c>
      <c r="DD301" s="3">
        <v>0</v>
      </c>
      <c r="DE301" s="3">
        <v>0</v>
      </c>
      <c r="DF301" s="3">
        <v>319950</v>
      </c>
      <c r="DG301" s="3">
        <v>111760</v>
      </c>
      <c r="DH301" s="3">
        <v>1472000</v>
      </c>
      <c r="DI301" s="3">
        <v>586550</v>
      </c>
      <c r="DJ301" s="3">
        <v>572160</v>
      </c>
      <c r="DK301" s="3">
        <v>659270</v>
      </c>
      <c r="DL301" s="3">
        <v>0</v>
      </c>
      <c r="DM301" s="3">
        <v>4579000</v>
      </c>
      <c r="DN301" s="3">
        <v>0</v>
      </c>
      <c r="DO301" s="3">
        <v>0</v>
      </c>
      <c r="DP301" s="3">
        <v>0</v>
      </c>
      <c r="DQ301" s="3">
        <v>4458300</v>
      </c>
      <c r="DR301" s="3">
        <v>0</v>
      </c>
      <c r="DS301" s="3">
        <v>5514700</v>
      </c>
      <c r="DT301" s="3">
        <v>3989500</v>
      </c>
      <c r="DU301" s="3">
        <v>0</v>
      </c>
      <c r="DV301" s="3">
        <v>3605200</v>
      </c>
    </row>
    <row r="302" spans="1:126" x14ac:dyDescent="0.25">
      <c r="A302" t="s">
        <v>12275</v>
      </c>
      <c r="B302" t="s">
        <v>14009</v>
      </c>
      <c r="C302" t="s">
        <v>15742</v>
      </c>
      <c r="D302" t="s">
        <v>10272</v>
      </c>
      <c r="E302" t="s">
        <v>10271</v>
      </c>
      <c r="F302" t="s">
        <v>10271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1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1</v>
      </c>
      <c r="X302">
        <v>1</v>
      </c>
      <c r="Y302">
        <v>1</v>
      </c>
      <c r="Z302">
        <v>0</v>
      </c>
      <c r="AA302">
        <v>0</v>
      </c>
      <c r="AB302">
        <v>1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1</v>
      </c>
      <c r="AI302">
        <v>1</v>
      </c>
      <c r="AJ302">
        <v>1</v>
      </c>
      <c r="AK302">
        <v>0</v>
      </c>
      <c r="AL302">
        <v>0</v>
      </c>
      <c r="AM302">
        <v>1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1</v>
      </c>
      <c r="AT302">
        <v>1</v>
      </c>
      <c r="AU302">
        <v>7.9</v>
      </c>
      <c r="AV302">
        <v>7.9</v>
      </c>
      <c r="AW302">
        <v>7.9</v>
      </c>
      <c r="AX302">
        <v>16.606999999999999</v>
      </c>
      <c r="AY302">
        <v>152</v>
      </c>
      <c r="AZ302">
        <v>152</v>
      </c>
      <c r="BA302">
        <v>6.0292999999999996E-3</v>
      </c>
      <c r="BB302">
        <v>1.8608</v>
      </c>
      <c r="BC302">
        <v>7.9</v>
      </c>
      <c r="BD302">
        <v>0</v>
      </c>
      <c r="BE302">
        <v>0</v>
      </c>
      <c r="BF302">
        <v>7.9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7.9</v>
      </c>
      <c r="BM302">
        <v>7.9</v>
      </c>
      <c r="BN302">
        <v>23828000</v>
      </c>
      <c r="BO302">
        <v>8548000</v>
      </c>
      <c r="BP302">
        <v>0</v>
      </c>
      <c r="BQ302">
        <v>0</v>
      </c>
      <c r="BR302">
        <v>1827800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7508600</v>
      </c>
      <c r="BY302">
        <v>5943400</v>
      </c>
      <c r="BZ302">
        <v>4765500</v>
      </c>
      <c r="CA302">
        <v>1</v>
      </c>
      <c r="CB302">
        <v>0</v>
      </c>
      <c r="CC302">
        <v>0</v>
      </c>
      <c r="CD302">
        <v>1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1</v>
      </c>
      <c r="CK302">
        <v>2</v>
      </c>
      <c r="CL302">
        <v>5</v>
      </c>
      <c r="CP302">
        <v>1716</v>
      </c>
      <c r="CQ302">
        <v>3165</v>
      </c>
      <c r="CR302" t="b">
        <v>1</v>
      </c>
      <c r="CS302">
        <v>3719</v>
      </c>
      <c r="CT302" t="s">
        <v>10273</v>
      </c>
      <c r="CU302" t="s">
        <v>10274</v>
      </c>
      <c r="CV302">
        <v>27192</v>
      </c>
      <c r="DA302" s="3">
        <v>1709600</v>
      </c>
      <c r="DB302" s="3">
        <v>0</v>
      </c>
      <c r="DC302" s="3">
        <v>0</v>
      </c>
      <c r="DD302" s="3">
        <v>365550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1501700</v>
      </c>
      <c r="DK302" s="3">
        <v>1188700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0</v>
      </c>
      <c r="DT302" s="3">
        <v>0</v>
      </c>
      <c r="DU302" s="3">
        <v>0</v>
      </c>
      <c r="DV302" s="3">
        <v>6318600</v>
      </c>
    </row>
    <row r="303" spans="1:126" x14ac:dyDescent="0.25">
      <c r="A303" t="s">
        <v>10849</v>
      </c>
      <c r="B303" t="s">
        <v>12583</v>
      </c>
      <c r="C303" t="s">
        <v>14317</v>
      </c>
      <c r="D303" t="s">
        <v>1983</v>
      </c>
      <c r="E303" t="s">
        <v>1982</v>
      </c>
      <c r="F303" t="s">
        <v>1982</v>
      </c>
      <c r="G303">
        <v>12</v>
      </c>
      <c r="H303">
        <v>12</v>
      </c>
      <c r="I303">
        <v>12</v>
      </c>
      <c r="J303">
        <v>1</v>
      </c>
      <c r="K303">
        <v>12</v>
      </c>
      <c r="L303">
        <v>12</v>
      </c>
      <c r="M303">
        <v>12</v>
      </c>
      <c r="N303">
        <v>9</v>
      </c>
      <c r="O303">
        <v>4</v>
      </c>
      <c r="P303">
        <v>5</v>
      </c>
      <c r="Q303">
        <v>5</v>
      </c>
      <c r="R303">
        <v>3</v>
      </c>
      <c r="S303">
        <v>3</v>
      </c>
      <c r="T303">
        <v>3</v>
      </c>
      <c r="U303">
        <v>4</v>
      </c>
      <c r="V303">
        <v>7</v>
      </c>
      <c r="W303">
        <v>5</v>
      </c>
      <c r="X303">
        <v>5</v>
      </c>
      <c r="Y303">
        <v>9</v>
      </c>
      <c r="Z303">
        <v>4</v>
      </c>
      <c r="AA303">
        <v>5</v>
      </c>
      <c r="AB303">
        <v>5</v>
      </c>
      <c r="AC303">
        <v>3</v>
      </c>
      <c r="AD303">
        <v>3</v>
      </c>
      <c r="AE303">
        <v>3</v>
      </c>
      <c r="AF303">
        <v>4</v>
      </c>
      <c r="AG303">
        <v>7</v>
      </c>
      <c r="AH303">
        <v>5</v>
      </c>
      <c r="AI303">
        <v>5</v>
      </c>
      <c r="AJ303">
        <v>9</v>
      </c>
      <c r="AK303">
        <v>4</v>
      </c>
      <c r="AL303">
        <v>5</v>
      </c>
      <c r="AM303">
        <v>5</v>
      </c>
      <c r="AN303">
        <v>3</v>
      </c>
      <c r="AO303">
        <v>3</v>
      </c>
      <c r="AP303">
        <v>3</v>
      </c>
      <c r="AQ303">
        <v>4</v>
      </c>
      <c r="AR303">
        <v>7</v>
      </c>
      <c r="AS303">
        <v>5</v>
      </c>
      <c r="AT303">
        <v>5</v>
      </c>
      <c r="AU303">
        <v>31.2</v>
      </c>
      <c r="AV303">
        <v>31.2</v>
      </c>
      <c r="AW303">
        <v>31.2</v>
      </c>
      <c r="AX303">
        <v>38.734000000000002</v>
      </c>
      <c r="AY303">
        <v>346</v>
      </c>
      <c r="AZ303">
        <v>346</v>
      </c>
      <c r="BA303">
        <v>0</v>
      </c>
      <c r="BB303">
        <v>128.13</v>
      </c>
      <c r="BC303">
        <v>23.4</v>
      </c>
      <c r="BD303">
        <v>11.3</v>
      </c>
      <c r="BE303">
        <v>13.6</v>
      </c>
      <c r="BF303">
        <v>19.100000000000001</v>
      </c>
      <c r="BG303">
        <v>11</v>
      </c>
      <c r="BH303">
        <v>7.2</v>
      </c>
      <c r="BI303">
        <v>11</v>
      </c>
      <c r="BJ303">
        <v>14.5</v>
      </c>
      <c r="BK303">
        <v>15.9</v>
      </c>
      <c r="BL303">
        <v>15.6</v>
      </c>
      <c r="BM303">
        <v>14.5</v>
      </c>
      <c r="BN303">
        <v>104350000</v>
      </c>
      <c r="BO303">
        <v>18764000</v>
      </c>
      <c r="BP303">
        <v>8033900</v>
      </c>
      <c r="BQ303">
        <v>2912700</v>
      </c>
      <c r="BR303">
        <v>5757800</v>
      </c>
      <c r="BS303">
        <v>2765700</v>
      </c>
      <c r="BT303">
        <v>1617800</v>
      </c>
      <c r="BU303">
        <v>3246000</v>
      </c>
      <c r="BV303">
        <v>5591100</v>
      </c>
      <c r="BW303">
        <v>22852000</v>
      </c>
      <c r="BX303">
        <v>15176000</v>
      </c>
      <c r="BY303">
        <v>17638000</v>
      </c>
      <c r="BZ303">
        <v>4743400</v>
      </c>
      <c r="CA303">
        <v>8</v>
      </c>
      <c r="CB303">
        <v>5</v>
      </c>
      <c r="CC303">
        <v>4</v>
      </c>
      <c r="CD303">
        <v>6</v>
      </c>
      <c r="CE303">
        <v>3</v>
      </c>
      <c r="CF303">
        <v>3</v>
      </c>
      <c r="CG303">
        <v>3</v>
      </c>
      <c r="CH303">
        <v>5</v>
      </c>
      <c r="CI303">
        <v>8</v>
      </c>
      <c r="CJ303">
        <v>6</v>
      </c>
      <c r="CK303">
        <v>6</v>
      </c>
      <c r="CL303">
        <v>57</v>
      </c>
      <c r="CP303">
        <v>302</v>
      </c>
      <c r="CQ303" t="s">
        <v>1984</v>
      </c>
      <c r="CR303" t="s">
        <v>742</v>
      </c>
      <c r="CS303" t="s">
        <v>1985</v>
      </c>
      <c r="CT303" t="s">
        <v>1986</v>
      </c>
      <c r="CU303" t="s">
        <v>1987</v>
      </c>
      <c r="CV303" t="s">
        <v>1988</v>
      </c>
      <c r="CW303">
        <v>151</v>
      </c>
      <c r="CY303">
        <v>3</v>
      </c>
      <c r="DA303" s="3">
        <v>852920</v>
      </c>
      <c r="DB303" s="3">
        <v>365180</v>
      </c>
      <c r="DC303" s="3">
        <v>132400</v>
      </c>
      <c r="DD303" s="3">
        <v>261720</v>
      </c>
      <c r="DE303" s="3">
        <v>125710</v>
      </c>
      <c r="DF303" s="3">
        <v>73537</v>
      </c>
      <c r="DG303" s="3">
        <v>147550</v>
      </c>
      <c r="DH303" s="3">
        <v>254140</v>
      </c>
      <c r="DI303" s="3">
        <v>1038700</v>
      </c>
      <c r="DJ303" s="3">
        <v>689810</v>
      </c>
      <c r="DK303" s="3">
        <v>801730</v>
      </c>
      <c r="DL303" s="3">
        <v>14798000</v>
      </c>
      <c r="DM303" s="3">
        <v>10186000</v>
      </c>
      <c r="DN303" s="3">
        <v>19724000</v>
      </c>
      <c r="DO303" s="3">
        <v>14970000</v>
      </c>
      <c r="DP303" s="3">
        <v>19494000</v>
      </c>
      <c r="DQ303" s="3">
        <v>4891800</v>
      </c>
      <c r="DR303" s="3">
        <v>13931000</v>
      </c>
      <c r="DS303" s="3">
        <v>5927900</v>
      </c>
      <c r="DT303" s="3">
        <v>16217000</v>
      </c>
      <c r="DU303" s="3">
        <v>13379000</v>
      </c>
      <c r="DV303" s="3">
        <v>19196000</v>
      </c>
    </row>
    <row r="304" spans="1:126" x14ac:dyDescent="0.25">
      <c r="A304" t="s">
        <v>12207</v>
      </c>
      <c r="B304" t="s">
        <v>13941</v>
      </c>
      <c r="C304" t="s">
        <v>15674</v>
      </c>
      <c r="D304" t="s">
        <v>9905</v>
      </c>
      <c r="E304" t="s">
        <v>9904</v>
      </c>
      <c r="F304" t="s">
        <v>9904</v>
      </c>
      <c r="G304">
        <v>2</v>
      </c>
      <c r="H304">
        <v>2</v>
      </c>
      <c r="I304">
        <v>2</v>
      </c>
      <c r="J304">
        <v>1</v>
      </c>
      <c r="K304">
        <v>2</v>
      </c>
      <c r="L304">
        <v>2</v>
      </c>
      <c r="M304">
        <v>2</v>
      </c>
      <c r="N304">
        <v>1</v>
      </c>
      <c r="O304">
        <v>1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2</v>
      </c>
      <c r="V304">
        <v>1</v>
      </c>
      <c r="W304">
        <v>2</v>
      </c>
      <c r="X304">
        <v>1</v>
      </c>
      <c r="Y304">
        <v>1</v>
      </c>
      <c r="Z304">
        <v>1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2</v>
      </c>
      <c r="AG304">
        <v>1</v>
      </c>
      <c r="AH304">
        <v>2</v>
      </c>
      <c r="AI304">
        <v>1</v>
      </c>
      <c r="AJ304">
        <v>1</v>
      </c>
      <c r="AK304">
        <v>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1</v>
      </c>
      <c r="AU304">
        <v>18.600000000000001</v>
      </c>
      <c r="AV304">
        <v>18.600000000000001</v>
      </c>
      <c r="AW304">
        <v>18.600000000000001</v>
      </c>
      <c r="AX304">
        <v>8.2037999999999993</v>
      </c>
      <c r="AY304">
        <v>70</v>
      </c>
      <c r="AZ304">
        <v>70</v>
      </c>
      <c r="BA304">
        <v>0</v>
      </c>
      <c r="BB304">
        <v>3.2957000000000001</v>
      </c>
      <c r="BC304">
        <v>17.100000000000001</v>
      </c>
      <c r="BD304">
        <v>17.100000000000001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18.600000000000001</v>
      </c>
      <c r="BK304">
        <v>17.100000000000001</v>
      </c>
      <c r="BL304">
        <v>18.600000000000001</v>
      </c>
      <c r="BM304">
        <v>18.600000000000001</v>
      </c>
      <c r="BN304">
        <v>14153000</v>
      </c>
      <c r="BO304">
        <v>703300</v>
      </c>
      <c r="BP304">
        <v>738980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5812200</v>
      </c>
      <c r="BW304">
        <v>940350</v>
      </c>
      <c r="BX304">
        <v>4805800</v>
      </c>
      <c r="BY304">
        <v>1151900</v>
      </c>
      <c r="BZ304">
        <v>4717500</v>
      </c>
      <c r="CA304">
        <v>1</v>
      </c>
      <c r="CB304">
        <v>1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2</v>
      </c>
      <c r="CI304">
        <v>1</v>
      </c>
      <c r="CJ304">
        <v>2</v>
      </c>
      <c r="CK304">
        <v>1</v>
      </c>
      <c r="CL304">
        <v>8</v>
      </c>
      <c r="CP304">
        <v>1651</v>
      </c>
      <c r="CQ304" t="s">
        <v>9906</v>
      </c>
      <c r="CR304" t="s">
        <v>129</v>
      </c>
      <c r="CS304" t="s">
        <v>9907</v>
      </c>
      <c r="CT304" t="s">
        <v>9908</v>
      </c>
      <c r="CU304" t="s">
        <v>9909</v>
      </c>
      <c r="CV304" t="s">
        <v>9910</v>
      </c>
      <c r="DA304" s="3">
        <v>234430</v>
      </c>
      <c r="DB304" s="3">
        <v>246330</v>
      </c>
      <c r="DC304" s="3">
        <v>0</v>
      </c>
      <c r="DD304" s="3">
        <v>0</v>
      </c>
      <c r="DE304" s="3">
        <v>0</v>
      </c>
      <c r="DF304" s="3">
        <v>0</v>
      </c>
      <c r="DG304" s="3">
        <v>0</v>
      </c>
      <c r="DH304" s="3">
        <v>1937400</v>
      </c>
      <c r="DI304" s="3">
        <v>313450</v>
      </c>
      <c r="DJ304" s="3">
        <v>1601900</v>
      </c>
      <c r="DK304" s="3">
        <v>383980</v>
      </c>
      <c r="DL304" s="3">
        <v>0</v>
      </c>
      <c r="DM304" s="3">
        <v>0</v>
      </c>
      <c r="DN304" s="3">
        <v>0</v>
      </c>
      <c r="DO304" s="3">
        <v>0</v>
      </c>
      <c r="DP304" s="3">
        <v>0</v>
      </c>
      <c r="DQ304" s="3">
        <v>0</v>
      </c>
      <c r="DR304" s="3">
        <v>0</v>
      </c>
      <c r="DS304" s="3">
        <v>4140200</v>
      </c>
      <c r="DT304" s="3">
        <v>0</v>
      </c>
      <c r="DU304" s="3">
        <v>4112200</v>
      </c>
      <c r="DV304" s="3">
        <v>0</v>
      </c>
    </row>
    <row r="305" spans="1:126" x14ac:dyDescent="0.25">
      <c r="A305" t="s">
        <v>12172</v>
      </c>
      <c r="B305" t="s">
        <v>13906</v>
      </c>
      <c r="C305" t="s">
        <v>15640</v>
      </c>
      <c r="D305" t="s">
        <v>9737</v>
      </c>
      <c r="E305" t="s">
        <v>9736</v>
      </c>
      <c r="F305" t="s">
        <v>9736</v>
      </c>
      <c r="G305">
        <v>8</v>
      </c>
      <c r="H305">
        <v>8</v>
      </c>
      <c r="I305">
        <v>8</v>
      </c>
      <c r="J305">
        <v>1</v>
      </c>
      <c r="K305">
        <v>8</v>
      </c>
      <c r="L305">
        <v>8</v>
      </c>
      <c r="M305">
        <v>8</v>
      </c>
      <c r="N305">
        <v>6</v>
      </c>
      <c r="O305">
        <v>4</v>
      </c>
      <c r="P305">
        <v>1</v>
      </c>
      <c r="Q305">
        <v>3</v>
      </c>
      <c r="R305">
        <v>3</v>
      </c>
      <c r="S305">
        <v>6</v>
      </c>
      <c r="T305">
        <v>3</v>
      </c>
      <c r="U305">
        <v>7</v>
      </c>
      <c r="V305">
        <v>6</v>
      </c>
      <c r="W305">
        <v>4</v>
      </c>
      <c r="X305">
        <v>4</v>
      </c>
      <c r="Y305">
        <v>6</v>
      </c>
      <c r="Z305">
        <v>4</v>
      </c>
      <c r="AA305">
        <v>1</v>
      </c>
      <c r="AB305">
        <v>3</v>
      </c>
      <c r="AC305">
        <v>3</v>
      </c>
      <c r="AD305">
        <v>6</v>
      </c>
      <c r="AE305">
        <v>3</v>
      </c>
      <c r="AF305">
        <v>7</v>
      </c>
      <c r="AG305">
        <v>6</v>
      </c>
      <c r="AH305">
        <v>4</v>
      </c>
      <c r="AI305">
        <v>4</v>
      </c>
      <c r="AJ305">
        <v>6</v>
      </c>
      <c r="AK305">
        <v>4</v>
      </c>
      <c r="AL305">
        <v>1</v>
      </c>
      <c r="AM305">
        <v>3</v>
      </c>
      <c r="AN305">
        <v>3</v>
      </c>
      <c r="AO305">
        <v>6</v>
      </c>
      <c r="AP305">
        <v>3</v>
      </c>
      <c r="AQ305">
        <v>7</v>
      </c>
      <c r="AR305">
        <v>6</v>
      </c>
      <c r="AS305">
        <v>4</v>
      </c>
      <c r="AT305">
        <v>4</v>
      </c>
      <c r="AU305">
        <v>21.9</v>
      </c>
      <c r="AV305">
        <v>21.9</v>
      </c>
      <c r="AW305">
        <v>21.9</v>
      </c>
      <c r="AX305">
        <v>57.914999999999999</v>
      </c>
      <c r="AY305">
        <v>535</v>
      </c>
      <c r="AZ305">
        <v>535</v>
      </c>
      <c r="BA305">
        <v>0</v>
      </c>
      <c r="BB305">
        <v>28.742999999999999</v>
      </c>
      <c r="BC305">
        <v>13.8</v>
      </c>
      <c r="BD305">
        <v>10.5</v>
      </c>
      <c r="BE305">
        <v>1.5</v>
      </c>
      <c r="BF305">
        <v>6.7</v>
      </c>
      <c r="BG305">
        <v>6.7</v>
      </c>
      <c r="BH305">
        <v>16.600000000000001</v>
      </c>
      <c r="BI305">
        <v>6.7</v>
      </c>
      <c r="BJ305">
        <v>20</v>
      </c>
      <c r="BK305">
        <v>16.399999999999999</v>
      </c>
      <c r="BL305">
        <v>13.1</v>
      </c>
      <c r="BM305">
        <v>10.3</v>
      </c>
      <c r="BN305">
        <v>135980000</v>
      </c>
      <c r="BO305">
        <v>22170000</v>
      </c>
      <c r="BP305">
        <v>15613000</v>
      </c>
      <c r="BQ305">
        <v>156960</v>
      </c>
      <c r="BR305">
        <v>1300500</v>
      </c>
      <c r="BS305">
        <v>1991600</v>
      </c>
      <c r="BT305">
        <v>9748100</v>
      </c>
      <c r="BU305">
        <v>5253500</v>
      </c>
      <c r="BV305">
        <v>39693000</v>
      </c>
      <c r="BW305">
        <v>19486000</v>
      </c>
      <c r="BX305">
        <v>10086000</v>
      </c>
      <c r="BY305">
        <v>10482000</v>
      </c>
      <c r="BZ305">
        <v>4689000</v>
      </c>
      <c r="CA305">
        <v>7</v>
      </c>
      <c r="CB305">
        <v>7</v>
      </c>
      <c r="CC305">
        <v>1</v>
      </c>
      <c r="CD305">
        <v>3</v>
      </c>
      <c r="CE305">
        <v>3</v>
      </c>
      <c r="CF305">
        <v>9</v>
      </c>
      <c r="CG305">
        <v>3</v>
      </c>
      <c r="CH305">
        <v>9</v>
      </c>
      <c r="CI305">
        <v>6</v>
      </c>
      <c r="CJ305">
        <v>5</v>
      </c>
      <c r="CK305">
        <v>6</v>
      </c>
      <c r="CL305">
        <v>59</v>
      </c>
      <c r="CP305">
        <v>1616</v>
      </c>
      <c r="CQ305" t="s">
        <v>9738</v>
      </c>
      <c r="CR305" t="s">
        <v>783</v>
      </c>
      <c r="CS305" t="s">
        <v>9739</v>
      </c>
      <c r="CT305" t="s">
        <v>9740</v>
      </c>
      <c r="CU305" t="s">
        <v>9741</v>
      </c>
      <c r="CV305" t="s">
        <v>9742</v>
      </c>
      <c r="DA305" s="3">
        <v>764490</v>
      </c>
      <c r="DB305" s="3">
        <v>538380</v>
      </c>
      <c r="DC305" s="3">
        <v>5412.3</v>
      </c>
      <c r="DD305" s="3">
        <v>44844</v>
      </c>
      <c r="DE305" s="3">
        <v>68677</v>
      </c>
      <c r="DF305" s="3">
        <v>336140</v>
      </c>
      <c r="DG305" s="3">
        <v>181160</v>
      </c>
      <c r="DH305" s="3">
        <v>1368700</v>
      </c>
      <c r="DI305" s="3">
        <v>671940</v>
      </c>
      <c r="DJ305" s="3">
        <v>347780</v>
      </c>
      <c r="DK305" s="3">
        <v>361440</v>
      </c>
      <c r="DL305" s="3">
        <v>17807000</v>
      </c>
      <c r="DM305" s="3">
        <v>16467000</v>
      </c>
      <c r="DN305" s="3">
        <v>0</v>
      </c>
      <c r="DO305" s="3">
        <v>7328800</v>
      </c>
      <c r="DP305" s="3">
        <v>12492000</v>
      </c>
      <c r="DQ305" s="3">
        <v>25060000</v>
      </c>
      <c r="DR305" s="3">
        <v>16765000</v>
      </c>
      <c r="DS305" s="3">
        <v>21261000</v>
      </c>
      <c r="DT305" s="3">
        <v>19470000</v>
      </c>
      <c r="DU305" s="3">
        <v>11746000</v>
      </c>
      <c r="DV305" s="3">
        <v>12216000</v>
      </c>
    </row>
    <row r="306" spans="1:126" x14ac:dyDescent="0.25">
      <c r="A306" t="s">
        <v>11196</v>
      </c>
      <c r="B306" t="s">
        <v>12930</v>
      </c>
      <c r="C306" t="s">
        <v>14664</v>
      </c>
      <c r="D306" t="s">
        <v>4378</v>
      </c>
      <c r="E306" t="s">
        <v>4377</v>
      </c>
      <c r="F306" t="s">
        <v>4377</v>
      </c>
      <c r="G306">
        <v>15</v>
      </c>
      <c r="H306">
        <v>15</v>
      </c>
      <c r="I306">
        <v>15</v>
      </c>
      <c r="J306">
        <v>1</v>
      </c>
      <c r="K306">
        <v>15</v>
      </c>
      <c r="L306">
        <v>15</v>
      </c>
      <c r="M306">
        <v>15</v>
      </c>
      <c r="N306">
        <v>8</v>
      </c>
      <c r="O306">
        <v>8</v>
      </c>
      <c r="P306">
        <v>0</v>
      </c>
      <c r="Q306">
        <v>1</v>
      </c>
      <c r="R306">
        <v>1</v>
      </c>
      <c r="S306">
        <v>4</v>
      </c>
      <c r="T306">
        <v>5</v>
      </c>
      <c r="U306">
        <v>10</v>
      </c>
      <c r="V306">
        <v>9</v>
      </c>
      <c r="W306">
        <v>9</v>
      </c>
      <c r="X306">
        <v>9</v>
      </c>
      <c r="Y306">
        <v>8</v>
      </c>
      <c r="Z306">
        <v>8</v>
      </c>
      <c r="AA306">
        <v>0</v>
      </c>
      <c r="AB306">
        <v>1</v>
      </c>
      <c r="AC306">
        <v>1</v>
      </c>
      <c r="AD306">
        <v>4</v>
      </c>
      <c r="AE306">
        <v>5</v>
      </c>
      <c r="AF306">
        <v>10</v>
      </c>
      <c r="AG306">
        <v>9</v>
      </c>
      <c r="AH306">
        <v>9</v>
      </c>
      <c r="AI306">
        <v>9</v>
      </c>
      <c r="AJ306">
        <v>8</v>
      </c>
      <c r="AK306">
        <v>8</v>
      </c>
      <c r="AL306">
        <v>0</v>
      </c>
      <c r="AM306">
        <v>1</v>
      </c>
      <c r="AN306">
        <v>1</v>
      </c>
      <c r="AO306">
        <v>4</v>
      </c>
      <c r="AP306">
        <v>5</v>
      </c>
      <c r="AQ306">
        <v>10</v>
      </c>
      <c r="AR306">
        <v>9</v>
      </c>
      <c r="AS306">
        <v>9</v>
      </c>
      <c r="AT306">
        <v>9</v>
      </c>
      <c r="AU306">
        <v>35.299999999999997</v>
      </c>
      <c r="AV306">
        <v>35.299999999999997</v>
      </c>
      <c r="AW306">
        <v>35.299999999999997</v>
      </c>
      <c r="AX306">
        <v>60.954999999999998</v>
      </c>
      <c r="AY306">
        <v>573</v>
      </c>
      <c r="AZ306">
        <v>573</v>
      </c>
      <c r="BA306">
        <v>0</v>
      </c>
      <c r="BB306">
        <v>47.185000000000002</v>
      </c>
      <c r="BC306">
        <v>18</v>
      </c>
      <c r="BD306">
        <v>23.2</v>
      </c>
      <c r="BE306">
        <v>0</v>
      </c>
      <c r="BF306">
        <v>2.1</v>
      </c>
      <c r="BG306">
        <v>2.1</v>
      </c>
      <c r="BH306">
        <v>9.1</v>
      </c>
      <c r="BI306">
        <v>9.4</v>
      </c>
      <c r="BJ306">
        <v>29.1</v>
      </c>
      <c r="BK306">
        <v>18</v>
      </c>
      <c r="BL306">
        <v>23.2</v>
      </c>
      <c r="BM306">
        <v>25.5</v>
      </c>
      <c r="BN306">
        <v>154130000</v>
      </c>
      <c r="BO306">
        <v>13737000</v>
      </c>
      <c r="BP306">
        <v>21845000</v>
      </c>
      <c r="BQ306">
        <v>0</v>
      </c>
      <c r="BR306">
        <v>837170</v>
      </c>
      <c r="BS306">
        <v>415800</v>
      </c>
      <c r="BT306">
        <v>5048000</v>
      </c>
      <c r="BU306">
        <v>5885300</v>
      </c>
      <c r="BV306">
        <v>34749000</v>
      </c>
      <c r="BW306">
        <v>19254000</v>
      </c>
      <c r="BX306">
        <v>28604000</v>
      </c>
      <c r="BY306">
        <v>23758000</v>
      </c>
      <c r="BZ306">
        <v>4670700</v>
      </c>
      <c r="CA306">
        <v>10</v>
      </c>
      <c r="CB306">
        <v>9</v>
      </c>
      <c r="CC306">
        <v>0</v>
      </c>
      <c r="CD306">
        <v>1</v>
      </c>
      <c r="CE306">
        <v>1</v>
      </c>
      <c r="CF306">
        <v>5</v>
      </c>
      <c r="CG306">
        <v>5</v>
      </c>
      <c r="CH306">
        <v>12</v>
      </c>
      <c r="CI306">
        <v>11</v>
      </c>
      <c r="CJ306">
        <v>11</v>
      </c>
      <c r="CK306">
        <v>11</v>
      </c>
      <c r="CL306">
        <v>76</v>
      </c>
      <c r="CP306">
        <v>654</v>
      </c>
      <c r="CQ306" t="s">
        <v>4379</v>
      </c>
      <c r="CR306" t="s">
        <v>205</v>
      </c>
      <c r="CS306" t="s">
        <v>4380</v>
      </c>
      <c r="CT306" t="s">
        <v>4381</v>
      </c>
      <c r="CU306" t="s">
        <v>4382</v>
      </c>
      <c r="CV306" t="s">
        <v>4383</v>
      </c>
      <c r="DA306" s="3">
        <v>416270</v>
      </c>
      <c r="DB306" s="3">
        <v>661980</v>
      </c>
      <c r="DC306" s="3">
        <v>0</v>
      </c>
      <c r="DD306" s="3">
        <v>25369</v>
      </c>
      <c r="DE306" s="3">
        <v>12600</v>
      </c>
      <c r="DF306" s="3">
        <v>152970</v>
      </c>
      <c r="DG306" s="3">
        <v>178340</v>
      </c>
      <c r="DH306" s="3">
        <v>1053000</v>
      </c>
      <c r="DI306" s="3">
        <v>583440</v>
      </c>
      <c r="DJ306" s="3">
        <v>866790</v>
      </c>
      <c r="DK306" s="3">
        <v>719950</v>
      </c>
      <c r="DL306" s="3">
        <v>15520000</v>
      </c>
      <c r="DM306" s="3">
        <v>27953000</v>
      </c>
      <c r="DN306" s="3">
        <v>0</v>
      </c>
      <c r="DO306" s="3">
        <v>0</v>
      </c>
      <c r="DP306" s="3">
        <v>0</v>
      </c>
      <c r="DQ306" s="3">
        <v>15800000</v>
      </c>
      <c r="DR306" s="3">
        <v>16352000</v>
      </c>
      <c r="DS306" s="3">
        <v>25265000</v>
      </c>
      <c r="DT306" s="3">
        <v>18099000</v>
      </c>
      <c r="DU306" s="3">
        <v>18123000</v>
      </c>
      <c r="DV306" s="3">
        <v>22144000</v>
      </c>
    </row>
    <row r="307" spans="1:126" x14ac:dyDescent="0.25">
      <c r="A307" t="s">
        <v>12094</v>
      </c>
      <c r="B307" t="s">
        <v>13828</v>
      </c>
      <c r="C307" t="s">
        <v>15562</v>
      </c>
      <c r="D307" t="s">
        <v>9340</v>
      </c>
      <c r="E307" t="s">
        <v>9339</v>
      </c>
      <c r="F307" t="s">
        <v>9339</v>
      </c>
      <c r="G307">
        <v>2</v>
      </c>
      <c r="H307">
        <v>2</v>
      </c>
      <c r="I307">
        <v>2</v>
      </c>
      <c r="J307">
        <v>1</v>
      </c>
      <c r="K307">
        <v>2</v>
      </c>
      <c r="L307">
        <v>2</v>
      </c>
      <c r="M307">
        <v>2</v>
      </c>
      <c r="N307">
        <v>0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1</v>
      </c>
      <c r="U307">
        <v>2</v>
      </c>
      <c r="V307">
        <v>1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0</v>
      </c>
      <c r="AE307">
        <v>1</v>
      </c>
      <c r="AF307">
        <v>2</v>
      </c>
      <c r="AG307">
        <v>1</v>
      </c>
      <c r="AH307">
        <v>0</v>
      </c>
      <c r="AI307">
        <v>1</v>
      </c>
      <c r="AJ307">
        <v>0</v>
      </c>
      <c r="AK307">
        <v>0</v>
      </c>
      <c r="AL307">
        <v>1</v>
      </c>
      <c r="AM307">
        <v>0</v>
      </c>
      <c r="AN307">
        <v>0</v>
      </c>
      <c r="AO307">
        <v>0</v>
      </c>
      <c r="AP307">
        <v>1</v>
      </c>
      <c r="AQ307">
        <v>2</v>
      </c>
      <c r="AR307">
        <v>1</v>
      </c>
      <c r="AS307">
        <v>0</v>
      </c>
      <c r="AT307">
        <v>1</v>
      </c>
      <c r="AU307">
        <v>12.8</v>
      </c>
      <c r="AV307">
        <v>12.8</v>
      </c>
      <c r="AW307">
        <v>12.8</v>
      </c>
      <c r="AX307">
        <v>13.292999999999999</v>
      </c>
      <c r="AY307">
        <v>117</v>
      </c>
      <c r="AZ307">
        <v>117</v>
      </c>
      <c r="BA307">
        <v>5.9172000000000001E-3</v>
      </c>
      <c r="BB307">
        <v>1.8075000000000001</v>
      </c>
      <c r="BC307">
        <v>0</v>
      </c>
      <c r="BD307">
        <v>0</v>
      </c>
      <c r="BE307">
        <v>6.8</v>
      </c>
      <c r="BF307">
        <v>0</v>
      </c>
      <c r="BG307">
        <v>0</v>
      </c>
      <c r="BH307">
        <v>0</v>
      </c>
      <c r="BI307">
        <v>6.8</v>
      </c>
      <c r="BJ307">
        <v>12.8</v>
      </c>
      <c r="BK307">
        <v>6.8</v>
      </c>
      <c r="BL307">
        <v>0</v>
      </c>
      <c r="BM307">
        <v>6.8</v>
      </c>
      <c r="BN307">
        <v>28002000</v>
      </c>
      <c r="BO307">
        <v>0</v>
      </c>
      <c r="BP307">
        <v>0</v>
      </c>
      <c r="BQ307">
        <v>248420</v>
      </c>
      <c r="BR307">
        <v>0</v>
      </c>
      <c r="BS307">
        <v>0</v>
      </c>
      <c r="BT307">
        <v>0</v>
      </c>
      <c r="BU307">
        <v>3344200</v>
      </c>
      <c r="BV307">
        <v>14624000</v>
      </c>
      <c r="BW307">
        <v>3718000</v>
      </c>
      <c r="BX307">
        <v>0</v>
      </c>
      <c r="BY307">
        <v>6067300</v>
      </c>
      <c r="BZ307">
        <v>4667000</v>
      </c>
      <c r="CA307">
        <v>0</v>
      </c>
      <c r="CB307">
        <v>0</v>
      </c>
      <c r="CC307">
        <v>1</v>
      </c>
      <c r="CD307">
        <v>0</v>
      </c>
      <c r="CE307">
        <v>0</v>
      </c>
      <c r="CF307">
        <v>0</v>
      </c>
      <c r="CG307">
        <v>1</v>
      </c>
      <c r="CH307">
        <v>2</v>
      </c>
      <c r="CI307">
        <v>1</v>
      </c>
      <c r="CJ307">
        <v>0</v>
      </c>
      <c r="CK307">
        <v>1</v>
      </c>
      <c r="CL307">
        <v>6</v>
      </c>
      <c r="CP307">
        <v>1540</v>
      </c>
      <c r="CQ307" t="s">
        <v>9341</v>
      </c>
      <c r="CR307" t="s">
        <v>129</v>
      </c>
      <c r="CS307" t="s">
        <v>9342</v>
      </c>
      <c r="CT307" t="s">
        <v>9343</v>
      </c>
      <c r="CU307" t="s">
        <v>9344</v>
      </c>
      <c r="CV307" t="s">
        <v>9345</v>
      </c>
      <c r="DA307" s="3">
        <v>0</v>
      </c>
      <c r="DB307" s="3">
        <v>0</v>
      </c>
      <c r="DC307" s="3">
        <v>41403</v>
      </c>
      <c r="DD307" s="3">
        <v>0</v>
      </c>
      <c r="DE307" s="3">
        <v>0</v>
      </c>
      <c r="DF307" s="3">
        <v>0</v>
      </c>
      <c r="DG307" s="3">
        <v>557370</v>
      </c>
      <c r="DH307" s="3">
        <v>2437400</v>
      </c>
      <c r="DI307" s="3">
        <v>619670</v>
      </c>
      <c r="DJ307" s="3">
        <v>0</v>
      </c>
      <c r="DK307" s="3">
        <v>1011200</v>
      </c>
      <c r="DL307" s="3">
        <v>0</v>
      </c>
      <c r="DM307" s="3">
        <v>0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10778000</v>
      </c>
      <c r="DT307" s="3">
        <v>0</v>
      </c>
      <c r="DU307" s="3">
        <v>0</v>
      </c>
      <c r="DV307" s="3">
        <v>0</v>
      </c>
    </row>
    <row r="308" spans="1:126" x14ac:dyDescent="0.25">
      <c r="A308" t="s">
        <v>11727</v>
      </c>
      <c r="B308" t="s">
        <v>13461</v>
      </c>
      <c r="C308" t="s">
        <v>15195</v>
      </c>
      <c r="D308" t="s">
        <v>7352</v>
      </c>
      <c r="E308" t="s">
        <v>7351</v>
      </c>
      <c r="F308" t="s">
        <v>7351</v>
      </c>
      <c r="G308">
        <v>1</v>
      </c>
      <c r="H308">
        <v>1</v>
      </c>
      <c r="I308">
        <v>1</v>
      </c>
      <c r="J308">
        <v>1</v>
      </c>
      <c r="K308">
        <v>1</v>
      </c>
      <c r="L308">
        <v>1</v>
      </c>
      <c r="M308">
        <v>1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1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</v>
      </c>
      <c r="AV308">
        <v>2</v>
      </c>
      <c r="AW308">
        <v>2</v>
      </c>
      <c r="AX308">
        <v>40.249000000000002</v>
      </c>
      <c r="AY308">
        <v>346</v>
      </c>
      <c r="AZ308">
        <v>346</v>
      </c>
      <c r="BA308">
        <v>1</v>
      </c>
      <c r="BB308">
        <v>-2</v>
      </c>
      <c r="BC308">
        <v>0</v>
      </c>
      <c r="BD308">
        <v>2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93133000</v>
      </c>
      <c r="BO308">
        <v>0</v>
      </c>
      <c r="BP308">
        <v>93133000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4656600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 t="s">
        <v>127</v>
      </c>
      <c r="CP308">
        <v>1177</v>
      </c>
      <c r="CQ308">
        <v>3931</v>
      </c>
      <c r="CR308" t="b">
        <v>1</v>
      </c>
      <c r="CS308">
        <v>4504</v>
      </c>
      <c r="CT308">
        <v>25679</v>
      </c>
      <c r="CU308">
        <v>30979</v>
      </c>
      <c r="CV308">
        <v>30979</v>
      </c>
      <c r="CX308">
        <v>1959</v>
      </c>
      <c r="CZ308">
        <v>147</v>
      </c>
      <c r="DA308" s="3">
        <v>0</v>
      </c>
      <c r="DB308" s="3">
        <v>4656600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0</v>
      </c>
      <c r="DL308" s="3">
        <v>0</v>
      </c>
      <c r="DM308" s="3">
        <v>110620000</v>
      </c>
      <c r="DN308" s="3">
        <v>0</v>
      </c>
      <c r="DO308" s="3">
        <v>0</v>
      </c>
      <c r="DP308" s="3">
        <v>0</v>
      </c>
      <c r="DQ308" s="3">
        <v>0</v>
      </c>
      <c r="DR308" s="3">
        <v>0</v>
      </c>
      <c r="DS308" s="3">
        <v>0</v>
      </c>
      <c r="DT308" s="3">
        <v>0</v>
      </c>
      <c r="DU308" s="3">
        <v>0</v>
      </c>
      <c r="DV308" s="3">
        <v>0</v>
      </c>
    </row>
    <row r="309" spans="1:126" x14ac:dyDescent="0.25">
      <c r="A309" t="s">
        <v>12044</v>
      </c>
      <c r="B309" t="s">
        <v>13778</v>
      </c>
      <c r="C309" t="s">
        <v>15512</v>
      </c>
      <c r="D309" t="s">
        <v>9051</v>
      </c>
      <c r="E309" t="s">
        <v>9050</v>
      </c>
      <c r="F309" t="s">
        <v>9050</v>
      </c>
      <c r="G309">
        <v>3</v>
      </c>
      <c r="H309">
        <v>3</v>
      </c>
      <c r="I309">
        <v>3</v>
      </c>
      <c r="J309">
        <v>1</v>
      </c>
      <c r="K309">
        <v>3</v>
      </c>
      <c r="L309">
        <v>3</v>
      </c>
      <c r="M309">
        <v>3</v>
      </c>
      <c r="N309">
        <v>2</v>
      </c>
      <c r="O309">
        <v>2</v>
      </c>
      <c r="P309">
        <v>1</v>
      </c>
      <c r="Q309">
        <v>2</v>
      </c>
      <c r="R309">
        <v>1</v>
      </c>
      <c r="S309">
        <v>0</v>
      </c>
      <c r="T309">
        <v>0</v>
      </c>
      <c r="U309">
        <v>0</v>
      </c>
      <c r="V309">
        <v>3</v>
      </c>
      <c r="W309">
        <v>2</v>
      </c>
      <c r="X309">
        <v>2</v>
      </c>
      <c r="Y309">
        <v>2</v>
      </c>
      <c r="Z309">
        <v>2</v>
      </c>
      <c r="AA309">
        <v>1</v>
      </c>
      <c r="AB309">
        <v>2</v>
      </c>
      <c r="AC309">
        <v>1</v>
      </c>
      <c r="AD309">
        <v>0</v>
      </c>
      <c r="AE309">
        <v>0</v>
      </c>
      <c r="AF309">
        <v>0</v>
      </c>
      <c r="AG309">
        <v>3</v>
      </c>
      <c r="AH309">
        <v>2</v>
      </c>
      <c r="AI309">
        <v>2</v>
      </c>
      <c r="AJ309">
        <v>2</v>
      </c>
      <c r="AK309">
        <v>2</v>
      </c>
      <c r="AL309">
        <v>1</v>
      </c>
      <c r="AM309">
        <v>2</v>
      </c>
      <c r="AN309">
        <v>1</v>
      </c>
      <c r="AO309">
        <v>0</v>
      </c>
      <c r="AP309">
        <v>0</v>
      </c>
      <c r="AQ309">
        <v>0</v>
      </c>
      <c r="AR309">
        <v>3</v>
      </c>
      <c r="AS309">
        <v>2</v>
      </c>
      <c r="AT309">
        <v>2</v>
      </c>
      <c r="AU309">
        <v>15.9</v>
      </c>
      <c r="AV309">
        <v>15.9</v>
      </c>
      <c r="AW309">
        <v>15.9</v>
      </c>
      <c r="AX309">
        <v>18.965</v>
      </c>
      <c r="AY309">
        <v>176</v>
      </c>
      <c r="AZ309">
        <v>176</v>
      </c>
      <c r="BA309">
        <v>0</v>
      </c>
      <c r="BB309">
        <v>35.744</v>
      </c>
      <c r="BC309">
        <v>8.5</v>
      </c>
      <c r="BD309">
        <v>8.5</v>
      </c>
      <c r="BE309">
        <v>8.5</v>
      </c>
      <c r="BF309">
        <v>8.5</v>
      </c>
      <c r="BG309">
        <v>8.5</v>
      </c>
      <c r="BH309">
        <v>0</v>
      </c>
      <c r="BI309">
        <v>0</v>
      </c>
      <c r="BJ309">
        <v>0</v>
      </c>
      <c r="BK309">
        <v>15.9</v>
      </c>
      <c r="BL309">
        <v>8.5</v>
      </c>
      <c r="BM309">
        <v>8.5</v>
      </c>
      <c r="BN309">
        <v>51024000</v>
      </c>
      <c r="BO309">
        <v>5964000</v>
      </c>
      <c r="BP309">
        <v>5946600</v>
      </c>
      <c r="BQ309">
        <v>391180</v>
      </c>
      <c r="BR309">
        <v>1649400</v>
      </c>
      <c r="BS309">
        <v>0</v>
      </c>
      <c r="BT309">
        <v>0</v>
      </c>
      <c r="BU309">
        <v>0</v>
      </c>
      <c r="BV309">
        <v>0</v>
      </c>
      <c r="BW309">
        <v>19343000</v>
      </c>
      <c r="BX309">
        <v>11788000</v>
      </c>
      <c r="BY309">
        <v>5942400</v>
      </c>
      <c r="BZ309">
        <v>4638600</v>
      </c>
      <c r="CA309">
        <v>3</v>
      </c>
      <c r="CB309">
        <v>2</v>
      </c>
      <c r="CC309">
        <v>1</v>
      </c>
      <c r="CD309">
        <v>2</v>
      </c>
      <c r="CE309">
        <v>1</v>
      </c>
      <c r="CF309">
        <v>0</v>
      </c>
      <c r="CG309">
        <v>0</v>
      </c>
      <c r="CH309">
        <v>0</v>
      </c>
      <c r="CI309">
        <v>4</v>
      </c>
      <c r="CJ309">
        <v>2</v>
      </c>
      <c r="CK309">
        <v>3</v>
      </c>
      <c r="CL309">
        <v>18</v>
      </c>
      <c r="CP309">
        <v>1490</v>
      </c>
      <c r="CQ309" t="s">
        <v>9052</v>
      </c>
      <c r="CR309" t="s">
        <v>339</v>
      </c>
      <c r="CS309" t="s">
        <v>9053</v>
      </c>
      <c r="CT309" t="s">
        <v>9054</v>
      </c>
      <c r="CU309" t="s">
        <v>9055</v>
      </c>
      <c r="CV309" t="s">
        <v>9056</v>
      </c>
      <c r="DA309" s="3">
        <v>542180</v>
      </c>
      <c r="DB309" s="3">
        <v>540600</v>
      </c>
      <c r="DC309" s="3">
        <v>35562</v>
      </c>
      <c r="DD309" s="3">
        <v>149940</v>
      </c>
      <c r="DE309" s="3">
        <v>0</v>
      </c>
      <c r="DF309" s="3">
        <v>0</v>
      </c>
      <c r="DG309" s="3">
        <v>0</v>
      </c>
      <c r="DH309" s="3">
        <v>0</v>
      </c>
      <c r="DI309" s="3">
        <v>1758500</v>
      </c>
      <c r="DJ309" s="3">
        <v>1071600</v>
      </c>
      <c r="DK309" s="3">
        <v>540220</v>
      </c>
      <c r="DL309" s="3">
        <v>7718800</v>
      </c>
      <c r="DM309" s="3">
        <v>6606200</v>
      </c>
      <c r="DN309" s="3">
        <v>0</v>
      </c>
      <c r="DO309" s="3">
        <v>7023700</v>
      </c>
      <c r="DP309" s="3">
        <v>0</v>
      </c>
      <c r="DQ309" s="3">
        <v>0</v>
      </c>
      <c r="DR309" s="3">
        <v>0</v>
      </c>
      <c r="DS309" s="3">
        <v>0</v>
      </c>
      <c r="DT309" s="3">
        <v>11029000</v>
      </c>
      <c r="DU309" s="3">
        <v>11165000</v>
      </c>
      <c r="DV309" s="3">
        <v>8986900</v>
      </c>
    </row>
    <row r="310" spans="1:126" x14ac:dyDescent="0.25">
      <c r="A310" t="s">
        <v>12140</v>
      </c>
      <c r="B310" t="s">
        <v>13874</v>
      </c>
      <c r="C310" t="s">
        <v>15608</v>
      </c>
      <c r="D310" t="s">
        <v>9563</v>
      </c>
      <c r="E310" t="s">
        <v>9562</v>
      </c>
      <c r="F310" t="s">
        <v>9562</v>
      </c>
      <c r="G310">
        <v>10</v>
      </c>
      <c r="H310">
        <v>10</v>
      </c>
      <c r="I310">
        <v>10</v>
      </c>
      <c r="J310">
        <v>1</v>
      </c>
      <c r="K310">
        <v>10</v>
      </c>
      <c r="L310">
        <v>10</v>
      </c>
      <c r="M310">
        <v>10</v>
      </c>
      <c r="N310">
        <v>1</v>
      </c>
      <c r="O310">
        <v>2</v>
      </c>
      <c r="P310">
        <v>0</v>
      </c>
      <c r="Q310">
        <v>2</v>
      </c>
      <c r="R310">
        <v>2</v>
      </c>
      <c r="S310">
        <v>1</v>
      </c>
      <c r="T310">
        <v>1</v>
      </c>
      <c r="U310">
        <v>8</v>
      </c>
      <c r="V310">
        <v>3</v>
      </c>
      <c r="W310">
        <v>2</v>
      </c>
      <c r="X310">
        <v>5</v>
      </c>
      <c r="Y310">
        <v>1</v>
      </c>
      <c r="Z310">
        <v>2</v>
      </c>
      <c r="AA310">
        <v>0</v>
      </c>
      <c r="AB310">
        <v>2</v>
      </c>
      <c r="AC310">
        <v>2</v>
      </c>
      <c r="AD310">
        <v>1</v>
      </c>
      <c r="AE310">
        <v>1</v>
      </c>
      <c r="AF310">
        <v>8</v>
      </c>
      <c r="AG310">
        <v>3</v>
      </c>
      <c r="AH310">
        <v>2</v>
      </c>
      <c r="AI310">
        <v>5</v>
      </c>
      <c r="AJ310">
        <v>1</v>
      </c>
      <c r="AK310">
        <v>2</v>
      </c>
      <c r="AL310">
        <v>0</v>
      </c>
      <c r="AM310">
        <v>2</v>
      </c>
      <c r="AN310">
        <v>2</v>
      </c>
      <c r="AO310">
        <v>1</v>
      </c>
      <c r="AP310">
        <v>1</v>
      </c>
      <c r="AQ310">
        <v>8</v>
      </c>
      <c r="AR310">
        <v>3</v>
      </c>
      <c r="AS310">
        <v>2</v>
      </c>
      <c r="AT310">
        <v>5</v>
      </c>
      <c r="AU310">
        <v>27.4</v>
      </c>
      <c r="AV310">
        <v>27.4</v>
      </c>
      <c r="AW310">
        <v>27.4</v>
      </c>
      <c r="AX310">
        <v>69.061999999999998</v>
      </c>
      <c r="AY310">
        <v>631</v>
      </c>
      <c r="AZ310">
        <v>631</v>
      </c>
      <c r="BA310">
        <v>0</v>
      </c>
      <c r="BB310">
        <v>57.530999999999999</v>
      </c>
      <c r="BC310">
        <v>3.6</v>
      </c>
      <c r="BD310">
        <v>5.0999999999999996</v>
      </c>
      <c r="BE310">
        <v>0</v>
      </c>
      <c r="BF310">
        <v>7.4</v>
      </c>
      <c r="BG310">
        <v>7.4</v>
      </c>
      <c r="BH310">
        <v>1.7</v>
      </c>
      <c r="BI310">
        <v>3.6</v>
      </c>
      <c r="BJ310">
        <v>24.1</v>
      </c>
      <c r="BK310">
        <v>11.7</v>
      </c>
      <c r="BL310">
        <v>7.4</v>
      </c>
      <c r="BM310">
        <v>13.3</v>
      </c>
      <c r="BN310">
        <v>106500000</v>
      </c>
      <c r="BO310">
        <v>5921500</v>
      </c>
      <c r="BP310">
        <v>9690700</v>
      </c>
      <c r="BQ310">
        <v>0</v>
      </c>
      <c r="BR310">
        <v>4291600</v>
      </c>
      <c r="BS310">
        <v>1908700</v>
      </c>
      <c r="BT310">
        <v>1044900</v>
      </c>
      <c r="BU310">
        <v>2783100</v>
      </c>
      <c r="BV310">
        <v>30845000</v>
      </c>
      <c r="BW310">
        <v>15335000</v>
      </c>
      <c r="BX310">
        <v>13795000</v>
      </c>
      <c r="BY310">
        <v>20882000</v>
      </c>
      <c r="BZ310">
        <v>4630300</v>
      </c>
      <c r="CA310">
        <v>1</v>
      </c>
      <c r="CB310">
        <v>2</v>
      </c>
      <c r="CC310">
        <v>0</v>
      </c>
      <c r="CD310">
        <v>3</v>
      </c>
      <c r="CE310">
        <v>2</v>
      </c>
      <c r="CF310">
        <v>1</v>
      </c>
      <c r="CG310">
        <v>1</v>
      </c>
      <c r="CH310">
        <v>11</v>
      </c>
      <c r="CI310">
        <v>3</v>
      </c>
      <c r="CJ310">
        <v>2</v>
      </c>
      <c r="CK310">
        <v>5</v>
      </c>
      <c r="CL310">
        <v>31</v>
      </c>
      <c r="CP310">
        <v>1585</v>
      </c>
      <c r="CQ310" t="s">
        <v>9564</v>
      </c>
      <c r="CR310" t="s">
        <v>1042</v>
      </c>
      <c r="CS310" t="s">
        <v>9565</v>
      </c>
      <c r="CT310" t="s">
        <v>9566</v>
      </c>
      <c r="CU310" t="s">
        <v>9567</v>
      </c>
      <c r="CV310" t="s">
        <v>9568</v>
      </c>
      <c r="DA310" s="3">
        <v>257460</v>
      </c>
      <c r="DB310" s="3">
        <v>421340</v>
      </c>
      <c r="DC310" s="3">
        <v>0</v>
      </c>
      <c r="DD310" s="3">
        <v>186590</v>
      </c>
      <c r="DE310" s="3">
        <v>82985</v>
      </c>
      <c r="DF310" s="3">
        <v>45430</v>
      </c>
      <c r="DG310" s="3">
        <v>121000</v>
      </c>
      <c r="DH310" s="3">
        <v>1341100</v>
      </c>
      <c r="DI310" s="3">
        <v>666730</v>
      </c>
      <c r="DJ310" s="3">
        <v>599770</v>
      </c>
      <c r="DK310" s="3">
        <v>907930</v>
      </c>
      <c r="DL310" s="3">
        <v>0</v>
      </c>
      <c r="DM310" s="3">
        <v>0</v>
      </c>
      <c r="DN310" s="3">
        <v>0</v>
      </c>
      <c r="DO310" s="3">
        <v>16531000</v>
      </c>
      <c r="DP310" s="3">
        <v>11736000</v>
      </c>
      <c r="DQ310" s="3">
        <v>0</v>
      </c>
      <c r="DR310" s="3">
        <v>0</v>
      </c>
      <c r="DS310" s="3">
        <v>19896000</v>
      </c>
      <c r="DT310" s="3">
        <v>15262000</v>
      </c>
      <c r="DU310" s="3">
        <v>12100000</v>
      </c>
      <c r="DV310" s="3">
        <v>19265000</v>
      </c>
    </row>
    <row r="311" spans="1:126" x14ac:dyDescent="0.25">
      <c r="A311" t="s">
        <v>11127</v>
      </c>
      <c r="B311" t="s">
        <v>12861</v>
      </c>
      <c r="C311" t="s">
        <v>14595</v>
      </c>
      <c r="D311" t="s">
        <v>3874</v>
      </c>
      <c r="E311" t="s">
        <v>3873</v>
      </c>
      <c r="F311" t="s">
        <v>3873</v>
      </c>
      <c r="G311">
        <v>14</v>
      </c>
      <c r="H311">
        <v>14</v>
      </c>
      <c r="I311">
        <v>14</v>
      </c>
      <c r="J311">
        <v>1</v>
      </c>
      <c r="K311">
        <v>14</v>
      </c>
      <c r="L311">
        <v>14</v>
      </c>
      <c r="M311">
        <v>14</v>
      </c>
      <c r="N311">
        <v>3</v>
      </c>
      <c r="O311">
        <v>3</v>
      </c>
      <c r="P311">
        <v>0</v>
      </c>
      <c r="Q311">
        <v>0</v>
      </c>
      <c r="R311">
        <v>0</v>
      </c>
      <c r="S311">
        <v>10</v>
      </c>
      <c r="T311">
        <v>7</v>
      </c>
      <c r="U311">
        <v>13</v>
      </c>
      <c r="V311">
        <v>1</v>
      </c>
      <c r="W311">
        <v>0</v>
      </c>
      <c r="X311">
        <v>3</v>
      </c>
      <c r="Y311">
        <v>3</v>
      </c>
      <c r="Z311">
        <v>3</v>
      </c>
      <c r="AA311">
        <v>0</v>
      </c>
      <c r="AB311">
        <v>0</v>
      </c>
      <c r="AC311">
        <v>0</v>
      </c>
      <c r="AD311">
        <v>10</v>
      </c>
      <c r="AE311">
        <v>7</v>
      </c>
      <c r="AF311">
        <v>13</v>
      </c>
      <c r="AG311">
        <v>1</v>
      </c>
      <c r="AH311">
        <v>0</v>
      </c>
      <c r="AI311">
        <v>3</v>
      </c>
      <c r="AJ311">
        <v>3</v>
      </c>
      <c r="AK311">
        <v>3</v>
      </c>
      <c r="AL311">
        <v>0</v>
      </c>
      <c r="AM311">
        <v>0</v>
      </c>
      <c r="AN311">
        <v>0</v>
      </c>
      <c r="AO311">
        <v>10</v>
      </c>
      <c r="AP311">
        <v>7</v>
      </c>
      <c r="AQ311">
        <v>13</v>
      </c>
      <c r="AR311">
        <v>1</v>
      </c>
      <c r="AS311">
        <v>0</v>
      </c>
      <c r="AT311">
        <v>3</v>
      </c>
      <c r="AU311">
        <v>26.8</v>
      </c>
      <c r="AV311">
        <v>26.8</v>
      </c>
      <c r="AW311">
        <v>26.8</v>
      </c>
      <c r="AX311">
        <v>82.394999999999996</v>
      </c>
      <c r="AY311">
        <v>758</v>
      </c>
      <c r="AZ311">
        <v>758</v>
      </c>
      <c r="BA311">
        <v>0</v>
      </c>
      <c r="BB311">
        <v>140.5</v>
      </c>
      <c r="BC311">
        <v>4.2</v>
      </c>
      <c r="BD311">
        <v>4.7</v>
      </c>
      <c r="BE311">
        <v>0</v>
      </c>
      <c r="BF311">
        <v>0</v>
      </c>
      <c r="BG311">
        <v>0</v>
      </c>
      <c r="BH311">
        <v>18.100000000000001</v>
      </c>
      <c r="BI311">
        <v>13.2</v>
      </c>
      <c r="BJ311">
        <v>25.7</v>
      </c>
      <c r="BK311">
        <v>1.6</v>
      </c>
      <c r="BL311">
        <v>0</v>
      </c>
      <c r="BM311">
        <v>5.4</v>
      </c>
      <c r="BN311">
        <v>189670000</v>
      </c>
      <c r="BO311">
        <v>4239800</v>
      </c>
      <c r="BP311">
        <v>4403900</v>
      </c>
      <c r="BQ311">
        <v>0</v>
      </c>
      <c r="BR311">
        <v>0</v>
      </c>
      <c r="BS311">
        <v>0</v>
      </c>
      <c r="BT311">
        <v>39781000</v>
      </c>
      <c r="BU311">
        <v>20312000</v>
      </c>
      <c r="BV311">
        <v>118040000</v>
      </c>
      <c r="BW311">
        <v>513870</v>
      </c>
      <c r="BX311">
        <v>0</v>
      </c>
      <c r="BY311">
        <v>2382800</v>
      </c>
      <c r="BZ311">
        <v>4626100</v>
      </c>
      <c r="CA311">
        <v>3</v>
      </c>
      <c r="CB311">
        <v>3</v>
      </c>
      <c r="CC311">
        <v>0</v>
      </c>
      <c r="CD311">
        <v>0</v>
      </c>
      <c r="CE311">
        <v>0</v>
      </c>
      <c r="CF311">
        <v>13</v>
      </c>
      <c r="CG311">
        <v>9</v>
      </c>
      <c r="CH311">
        <v>17</v>
      </c>
      <c r="CI311">
        <v>1</v>
      </c>
      <c r="CJ311">
        <v>0</v>
      </c>
      <c r="CK311">
        <v>3</v>
      </c>
      <c r="CL311">
        <v>49</v>
      </c>
      <c r="CP311">
        <v>583</v>
      </c>
      <c r="CQ311" t="s">
        <v>3875</v>
      </c>
      <c r="CR311" t="s">
        <v>1173</v>
      </c>
      <c r="CS311" t="s">
        <v>3876</v>
      </c>
      <c r="CT311" t="s">
        <v>3877</v>
      </c>
      <c r="CU311" t="s">
        <v>3878</v>
      </c>
      <c r="CV311" t="s">
        <v>3879</v>
      </c>
      <c r="CW311">
        <v>261</v>
      </c>
      <c r="CY311">
        <v>449</v>
      </c>
      <c r="DA311" s="3">
        <v>103410</v>
      </c>
      <c r="DB311" s="3">
        <v>107410</v>
      </c>
      <c r="DC311" s="3">
        <v>0</v>
      </c>
      <c r="DD311" s="3">
        <v>0</v>
      </c>
      <c r="DE311" s="3">
        <v>0</v>
      </c>
      <c r="DF311" s="3">
        <v>970270</v>
      </c>
      <c r="DG311" s="3">
        <v>495410</v>
      </c>
      <c r="DH311" s="3">
        <v>2879000</v>
      </c>
      <c r="DI311" s="3">
        <v>12533</v>
      </c>
      <c r="DJ311" s="3">
        <v>0</v>
      </c>
      <c r="DK311" s="3">
        <v>58117</v>
      </c>
      <c r="DL311" s="3">
        <v>4970700</v>
      </c>
      <c r="DM311" s="3">
        <v>3595500</v>
      </c>
      <c r="DN311" s="3">
        <v>0</v>
      </c>
      <c r="DO311" s="3">
        <v>0</v>
      </c>
      <c r="DP311" s="3">
        <v>0</v>
      </c>
      <c r="DQ311" s="3">
        <v>77213000</v>
      </c>
      <c r="DR311" s="3">
        <v>60879000</v>
      </c>
      <c r="DS311" s="3">
        <v>91604000</v>
      </c>
      <c r="DT311" s="3">
        <v>0</v>
      </c>
      <c r="DU311" s="3">
        <v>0</v>
      </c>
      <c r="DV311" s="3">
        <v>3560600</v>
      </c>
    </row>
    <row r="312" spans="1:126" x14ac:dyDescent="0.25">
      <c r="A312" t="s">
        <v>11006</v>
      </c>
      <c r="B312" t="s">
        <v>12740</v>
      </c>
      <c r="C312" t="s">
        <v>14474</v>
      </c>
      <c r="D312" t="s">
        <v>3084</v>
      </c>
      <c r="E312" t="s">
        <v>3083</v>
      </c>
      <c r="F312" t="s">
        <v>3083</v>
      </c>
      <c r="G312">
        <v>6</v>
      </c>
      <c r="H312">
        <v>6</v>
      </c>
      <c r="I312">
        <v>4</v>
      </c>
      <c r="J312">
        <v>1</v>
      </c>
      <c r="K312">
        <v>6</v>
      </c>
      <c r="L312">
        <v>6</v>
      </c>
      <c r="M312">
        <v>4</v>
      </c>
      <c r="N312">
        <v>3</v>
      </c>
      <c r="O312">
        <v>1</v>
      </c>
      <c r="P312">
        <v>0</v>
      </c>
      <c r="Q312">
        <v>2</v>
      </c>
      <c r="R312">
        <v>2</v>
      </c>
      <c r="S312">
        <v>3</v>
      </c>
      <c r="T312">
        <v>1</v>
      </c>
      <c r="U312">
        <v>4</v>
      </c>
      <c r="V312">
        <v>3</v>
      </c>
      <c r="W312">
        <v>3</v>
      </c>
      <c r="X312">
        <v>4</v>
      </c>
      <c r="Y312">
        <v>3</v>
      </c>
      <c r="Z312">
        <v>1</v>
      </c>
      <c r="AA312">
        <v>0</v>
      </c>
      <c r="AB312">
        <v>2</v>
      </c>
      <c r="AC312">
        <v>2</v>
      </c>
      <c r="AD312">
        <v>3</v>
      </c>
      <c r="AE312">
        <v>1</v>
      </c>
      <c r="AF312">
        <v>4</v>
      </c>
      <c r="AG312">
        <v>3</v>
      </c>
      <c r="AH312">
        <v>3</v>
      </c>
      <c r="AI312">
        <v>4</v>
      </c>
      <c r="AJ312">
        <v>2</v>
      </c>
      <c r="AK312">
        <v>1</v>
      </c>
      <c r="AL312">
        <v>0</v>
      </c>
      <c r="AM312">
        <v>1</v>
      </c>
      <c r="AN312">
        <v>1</v>
      </c>
      <c r="AO312">
        <v>2</v>
      </c>
      <c r="AP312">
        <v>0</v>
      </c>
      <c r="AQ312">
        <v>2</v>
      </c>
      <c r="AR312">
        <v>3</v>
      </c>
      <c r="AS312">
        <v>3</v>
      </c>
      <c r="AT312">
        <v>3</v>
      </c>
      <c r="AU312">
        <v>42.1</v>
      </c>
      <c r="AV312">
        <v>42.1</v>
      </c>
      <c r="AW312">
        <v>31.9</v>
      </c>
      <c r="AX312">
        <v>23.411999999999999</v>
      </c>
      <c r="AY312">
        <v>216</v>
      </c>
      <c r="AZ312">
        <v>216</v>
      </c>
      <c r="BA312">
        <v>0</v>
      </c>
      <c r="BB312">
        <v>18.318999999999999</v>
      </c>
      <c r="BC312">
        <v>25</v>
      </c>
      <c r="BD312">
        <v>11.1</v>
      </c>
      <c r="BE312">
        <v>0</v>
      </c>
      <c r="BF312">
        <v>10.6</v>
      </c>
      <c r="BG312">
        <v>10.6</v>
      </c>
      <c r="BH312">
        <v>25</v>
      </c>
      <c r="BI312">
        <v>5.0999999999999996</v>
      </c>
      <c r="BJ312">
        <v>25.5</v>
      </c>
      <c r="BK312">
        <v>26.4</v>
      </c>
      <c r="BL312">
        <v>26.4</v>
      </c>
      <c r="BM312">
        <v>31.5</v>
      </c>
      <c r="BN312">
        <v>50568000</v>
      </c>
      <c r="BO312">
        <v>6018500</v>
      </c>
      <c r="BP312">
        <v>1046700</v>
      </c>
      <c r="BQ312">
        <v>0</v>
      </c>
      <c r="BR312">
        <v>882350</v>
      </c>
      <c r="BS312">
        <v>1089300</v>
      </c>
      <c r="BT312">
        <v>2881000</v>
      </c>
      <c r="BU312">
        <v>4465700</v>
      </c>
      <c r="BV312">
        <v>21054000</v>
      </c>
      <c r="BW312">
        <v>3862900</v>
      </c>
      <c r="BX312">
        <v>4160400</v>
      </c>
      <c r="BY312">
        <v>5106800</v>
      </c>
      <c r="BZ312">
        <v>4597100</v>
      </c>
      <c r="CA312">
        <v>3</v>
      </c>
      <c r="CB312">
        <v>1</v>
      </c>
      <c r="CC312">
        <v>0</v>
      </c>
      <c r="CD312">
        <v>2</v>
      </c>
      <c r="CE312">
        <v>2</v>
      </c>
      <c r="CF312">
        <v>3</v>
      </c>
      <c r="CG312">
        <v>1</v>
      </c>
      <c r="CH312">
        <v>4</v>
      </c>
      <c r="CI312">
        <v>4</v>
      </c>
      <c r="CJ312">
        <v>3</v>
      </c>
      <c r="CK312">
        <v>5</v>
      </c>
      <c r="CL312">
        <v>28</v>
      </c>
      <c r="CP312">
        <v>462</v>
      </c>
      <c r="CQ312" t="s">
        <v>3085</v>
      </c>
      <c r="CR312" t="s">
        <v>576</v>
      </c>
      <c r="CS312" t="s">
        <v>3086</v>
      </c>
      <c r="CT312" t="s">
        <v>3087</v>
      </c>
      <c r="CU312" t="s">
        <v>3088</v>
      </c>
      <c r="CV312" t="s">
        <v>3089</v>
      </c>
      <c r="DA312" s="3">
        <v>547130</v>
      </c>
      <c r="DB312" s="3">
        <v>95159</v>
      </c>
      <c r="DC312" s="3">
        <v>0</v>
      </c>
      <c r="DD312" s="3">
        <v>80214</v>
      </c>
      <c r="DE312" s="3">
        <v>99023</v>
      </c>
      <c r="DF312" s="3">
        <v>261900</v>
      </c>
      <c r="DG312" s="3">
        <v>405970</v>
      </c>
      <c r="DH312" s="3">
        <v>1914000</v>
      </c>
      <c r="DI312" s="3">
        <v>351180</v>
      </c>
      <c r="DJ312" s="3">
        <v>378220</v>
      </c>
      <c r="DK312" s="3">
        <v>464250</v>
      </c>
      <c r="DL312" s="3">
        <v>6202700</v>
      </c>
      <c r="DM312" s="3">
        <v>0</v>
      </c>
      <c r="DN312" s="3">
        <v>0</v>
      </c>
      <c r="DO312" s="3">
        <v>0</v>
      </c>
      <c r="DP312" s="3">
        <v>0</v>
      </c>
      <c r="DQ312" s="3">
        <v>7104700</v>
      </c>
      <c r="DR312" s="3">
        <v>0</v>
      </c>
      <c r="DS312" s="3">
        <v>7115000</v>
      </c>
      <c r="DT312" s="3">
        <v>7862400</v>
      </c>
      <c r="DU312" s="3">
        <v>7549500</v>
      </c>
      <c r="DV312" s="3">
        <v>4637500</v>
      </c>
    </row>
    <row r="313" spans="1:126" x14ac:dyDescent="0.25">
      <c r="A313" t="s">
        <v>12074</v>
      </c>
      <c r="B313" t="s">
        <v>13808</v>
      </c>
      <c r="C313" t="s">
        <v>15542</v>
      </c>
      <c r="D313" t="s">
        <v>9209</v>
      </c>
      <c r="E313" t="s">
        <v>9208</v>
      </c>
      <c r="F313" t="s">
        <v>9208</v>
      </c>
      <c r="G313">
        <v>6</v>
      </c>
      <c r="H313">
        <v>6</v>
      </c>
      <c r="I313">
        <v>6</v>
      </c>
      <c r="J313">
        <v>1</v>
      </c>
      <c r="K313">
        <v>6</v>
      </c>
      <c r="L313">
        <v>6</v>
      </c>
      <c r="M313">
        <v>6</v>
      </c>
      <c r="N313">
        <v>2</v>
      </c>
      <c r="O313">
        <v>3</v>
      </c>
      <c r="P313">
        <v>1</v>
      </c>
      <c r="Q313">
        <v>2</v>
      </c>
      <c r="R313">
        <v>1</v>
      </c>
      <c r="S313">
        <v>2</v>
      </c>
      <c r="T313">
        <v>1</v>
      </c>
      <c r="U313">
        <v>1</v>
      </c>
      <c r="V313">
        <v>4</v>
      </c>
      <c r="W313">
        <v>2</v>
      </c>
      <c r="X313">
        <v>2</v>
      </c>
      <c r="Y313">
        <v>2</v>
      </c>
      <c r="Z313">
        <v>3</v>
      </c>
      <c r="AA313">
        <v>1</v>
      </c>
      <c r="AB313">
        <v>2</v>
      </c>
      <c r="AC313">
        <v>1</v>
      </c>
      <c r="AD313">
        <v>2</v>
      </c>
      <c r="AE313">
        <v>1</v>
      </c>
      <c r="AF313">
        <v>1</v>
      </c>
      <c r="AG313">
        <v>4</v>
      </c>
      <c r="AH313">
        <v>2</v>
      </c>
      <c r="AI313">
        <v>2</v>
      </c>
      <c r="AJ313">
        <v>2</v>
      </c>
      <c r="AK313">
        <v>3</v>
      </c>
      <c r="AL313">
        <v>1</v>
      </c>
      <c r="AM313">
        <v>2</v>
      </c>
      <c r="AN313">
        <v>1</v>
      </c>
      <c r="AO313">
        <v>2</v>
      </c>
      <c r="AP313">
        <v>1</v>
      </c>
      <c r="AQ313">
        <v>1</v>
      </c>
      <c r="AR313">
        <v>4</v>
      </c>
      <c r="AS313">
        <v>2</v>
      </c>
      <c r="AT313">
        <v>2</v>
      </c>
      <c r="AU313">
        <v>14.7</v>
      </c>
      <c r="AV313">
        <v>14.7</v>
      </c>
      <c r="AW313">
        <v>14.7</v>
      </c>
      <c r="AX313">
        <v>51.735999999999997</v>
      </c>
      <c r="AY313">
        <v>464</v>
      </c>
      <c r="AZ313">
        <v>464</v>
      </c>
      <c r="BA313">
        <v>0</v>
      </c>
      <c r="BB313">
        <v>42.017000000000003</v>
      </c>
      <c r="BC313">
        <v>5.8</v>
      </c>
      <c r="BD313">
        <v>8.1999999999999993</v>
      </c>
      <c r="BE313">
        <v>3.4</v>
      </c>
      <c r="BF313">
        <v>5.8</v>
      </c>
      <c r="BG313">
        <v>3.4</v>
      </c>
      <c r="BH313">
        <v>5.8</v>
      </c>
      <c r="BI313">
        <v>3.4</v>
      </c>
      <c r="BJ313">
        <v>3.4</v>
      </c>
      <c r="BK313">
        <v>10.6</v>
      </c>
      <c r="BL313">
        <v>5.4</v>
      </c>
      <c r="BM313">
        <v>5.6</v>
      </c>
      <c r="BN313">
        <v>91936000</v>
      </c>
      <c r="BO313">
        <v>8914100</v>
      </c>
      <c r="BP313">
        <v>22038000</v>
      </c>
      <c r="BQ313">
        <v>1718100</v>
      </c>
      <c r="BR313">
        <v>5084300</v>
      </c>
      <c r="BS313">
        <v>2862200</v>
      </c>
      <c r="BT313">
        <v>5946300</v>
      </c>
      <c r="BU313">
        <v>2003800</v>
      </c>
      <c r="BV313">
        <v>8775500</v>
      </c>
      <c r="BW313">
        <v>18311000</v>
      </c>
      <c r="BX313">
        <v>8001000</v>
      </c>
      <c r="BY313">
        <v>8280800</v>
      </c>
      <c r="BZ313">
        <v>4596800</v>
      </c>
      <c r="CA313">
        <v>3</v>
      </c>
      <c r="CB313">
        <v>3</v>
      </c>
      <c r="CC313">
        <v>2</v>
      </c>
      <c r="CD313">
        <v>4</v>
      </c>
      <c r="CE313">
        <v>1</v>
      </c>
      <c r="CF313">
        <v>3</v>
      </c>
      <c r="CG313">
        <v>1</v>
      </c>
      <c r="CH313">
        <v>1</v>
      </c>
      <c r="CI313">
        <v>4</v>
      </c>
      <c r="CJ313">
        <v>2</v>
      </c>
      <c r="CK313">
        <v>3</v>
      </c>
      <c r="CL313">
        <v>27</v>
      </c>
      <c r="CP313">
        <v>1520</v>
      </c>
      <c r="CQ313" t="s">
        <v>9210</v>
      </c>
      <c r="CR313" t="s">
        <v>576</v>
      </c>
      <c r="CS313" t="s">
        <v>9211</v>
      </c>
      <c r="CT313" t="s">
        <v>9212</v>
      </c>
      <c r="CU313" t="s">
        <v>9213</v>
      </c>
      <c r="CV313" t="s">
        <v>9214</v>
      </c>
      <c r="DA313" s="3">
        <v>445710</v>
      </c>
      <c r="DB313" s="3">
        <v>1101900</v>
      </c>
      <c r="DC313" s="3">
        <v>85907</v>
      </c>
      <c r="DD313" s="3">
        <v>254220</v>
      </c>
      <c r="DE313" s="3">
        <v>143110</v>
      </c>
      <c r="DF313" s="3">
        <v>297320</v>
      </c>
      <c r="DG313" s="3">
        <v>100190</v>
      </c>
      <c r="DH313" s="3">
        <v>438770</v>
      </c>
      <c r="DI313" s="3">
        <v>915560</v>
      </c>
      <c r="DJ313" s="3">
        <v>400050</v>
      </c>
      <c r="DK313" s="3">
        <v>414040</v>
      </c>
      <c r="DL313" s="3">
        <v>9979500</v>
      </c>
      <c r="DM313" s="3">
        <v>25174000</v>
      </c>
      <c r="DN313" s="3">
        <v>0</v>
      </c>
      <c r="DO313" s="3">
        <v>18300000</v>
      </c>
      <c r="DP313" s="3">
        <v>0</v>
      </c>
      <c r="DQ313" s="3">
        <v>15687000</v>
      </c>
      <c r="DR313" s="3">
        <v>0</v>
      </c>
      <c r="DS313" s="3">
        <v>0</v>
      </c>
      <c r="DT313" s="3">
        <v>12978000</v>
      </c>
      <c r="DU313" s="3">
        <v>0</v>
      </c>
      <c r="DV313" s="3">
        <v>0</v>
      </c>
    </row>
    <row r="314" spans="1:126" x14ac:dyDescent="0.25">
      <c r="A314" t="s">
        <v>12055</v>
      </c>
      <c r="B314" t="s">
        <v>13789</v>
      </c>
      <c r="C314" t="s">
        <v>15523</v>
      </c>
      <c r="D314" t="s">
        <v>9105</v>
      </c>
      <c r="E314" t="s">
        <v>9104</v>
      </c>
      <c r="F314" t="s">
        <v>9104</v>
      </c>
      <c r="G314">
        <v>1</v>
      </c>
      <c r="H314">
        <v>1</v>
      </c>
      <c r="I314">
        <v>1</v>
      </c>
      <c r="J314">
        <v>1</v>
      </c>
      <c r="K314">
        <v>1</v>
      </c>
      <c r="L314">
        <v>1</v>
      </c>
      <c r="M314">
        <v>1</v>
      </c>
      <c r="N314">
        <v>1</v>
      </c>
      <c r="O314">
        <v>1</v>
      </c>
      <c r="P314">
        <v>0</v>
      </c>
      <c r="Q314">
        <v>0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0</v>
      </c>
      <c r="AB314">
        <v>0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0</v>
      </c>
      <c r="AM314">
        <v>0</v>
      </c>
      <c r="AN314">
        <v>1</v>
      </c>
      <c r="AO314">
        <v>1</v>
      </c>
      <c r="AP314">
        <v>1</v>
      </c>
      <c r="AQ314">
        <v>1</v>
      </c>
      <c r="AR314">
        <v>1</v>
      </c>
      <c r="AS314">
        <v>1</v>
      </c>
      <c r="AT314">
        <v>1</v>
      </c>
      <c r="AU314">
        <v>2.7</v>
      </c>
      <c r="AV314">
        <v>2.7</v>
      </c>
      <c r="AW314">
        <v>2.7</v>
      </c>
      <c r="AX314">
        <v>58.326000000000001</v>
      </c>
      <c r="AY314">
        <v>523</v>
      </c>
      <c r="AZ314">
        <v>523</v>
      </c>
      <c r="BA314">
        <v>5.2909999999999997E-3</v>
      </c>
      <c r="BB314">
        <v>1.923</v>
      </c>
      <c r="BC314">
        <v>2.7</v>
      </c>
      <c r="BD314">
        <v>2.7</v>
      </c>
      <c r="BE314">
        <v>0</v>
      </c>
      <c r="BF314">
        <v>0</v>
      </c>
      <c r="BG314">
        <v>2.7</v>
      </c>
      <c r="BH314">
        <v>2.7</v>
      </c>
      <c r="BI314">
        <v>2.7</v>
      </c>
      <c r="BJ314">
        <v>2.7</v>
      </c>
      <c r="BK314">
        <v>2.7</v>
      </c>
      <c r="BL314">
        <v>2.7</v>
      </c>
      <c r="BM314">
        <v>2.7</v>
      </c>
      <c r="BN314">
        <v>118760000</v>
      </c>
      <c r="BO314">
        <v>6541900</v>
      </c>
      <c r="BP314">
        <v>8872100</v>
      </c>
      <c r="BQ314">
        <v>0</v>
      </c>
      <c r="BR314">
        <v>0</v>
      </c>
      <c r="BS314">
        <v>298820</v>
      </c>
      <c r="BT314">
        <v>6112100</v>
      </c>
      <c r="BU314">
        <v>5000500</v>
      </c>
      <c r="BV314">
        <v>35325000</v>
      </c>
      <c r="BW314">
        <v>12278000</v>
      </c>
      <c r="BX314">
        <v>22506000</v>
      </c>
      <c r="BY314">
        <v>21823000</v>
      </c>
      <c r="BZ314">
        <v>4567600</v>
      </c>
      <c r="CA314">
        <v>1</v>
      </c>
      <c r="CB314">
        <v>1</v>
      </c>
      <c r="CC314">
        <v>0</v>
      </c>
      <c r="CD314">
        <v>0</v>
      </c>
      <c r="CE314">
        <v>1</v>
      </c>
      <c r="CF314">
        <v>2</v>
      </c>
      <c r="CG314">
        <v>1</v>
      </c>
      <c r="CH314">
        <v>3</v>
      </c>
      <c r="CI314">
        <v>0</v>
      </c>
      <c r="CJ314">
        <v>3</v>
      </c>
      <c r="CK314">
        <v>3</v>
      </c>
      <c r="CL314">
        <v>15</v>
      </c>
      <c r="CP314">
        <v>1501</v>
      </c>
      <c r="CQ314">
        <v>4445</v>
      </c>
      <c r="CR314" t="b">
        <v>1</v>
      </c>
      <c r="CS314">
        <v>5027</v>
      </c>
      <c r="CT314" t="s">
        <v>9106</v>
      </c>
      <c r="CU314" t="s">
        <v>9107</v>
      </c>
      <c r="CV314">
        <v>33593</v>
      </c>
      <c r="CX314">
        <v>1334</v>
      </c>
      <c r="CZ314">
        <v>13</v>
      </c>
      <c r="DA314" s="3">
        <v>251610</v>
      </c>
      <c r="DB314" s="3">
        <v>341230</v>
      </c>
      <c r="DC314" s="3">
        <v>0</v>
      </c>
      <c r="DD314" s="3">
        <v>0</v>
      </c>
      <c r="DE314" s="3">
        <v>11493</v>
      </c>
      <c r="DF314" s="3">
        <v>235080</v>
      </c>
      <c r="DG314" s="3">
        <v>192330</v>
      </c>
      <c r="DH314" s="3">
        <v>1358700</v>
      </c>
      <c r="DI314" s="3">
        <v>472220</v>
      </c>
      <c r="DJ314" s="3">
        <v>865630</v>
      </c>
      <c r="DK314" s="3">
        <v>839360</v>
      </c>
      <c r="DL314" s="3">
        <v>0</v>
      </c>
      <c r="DM314" s="3">
        <v>0</v>
      </c>
      <c r="DN314" s="3">
        <v>0</v>
      </c>
      <c r="DO314" s="3">
        <v>0</v>
      </c>
      <c r="DP314" s="3">
        <v>0</v>
      </c>
      <c r="DQ314" s="3">
        <v>0</v>
      </c>
      <c r="DR314" s="3">
        <v>0</v>
      </c>
      <c r="DS314" s="3">
        <v>0</v>
      </c>
      <c r="DT314" s="3">
        <v>0</v>
      </c>
      <c r="DU314" s="3">
        <v>0</v>
      </c>
      <c r="DV314" s="3">
        <v>14101000</v>
      </c>
    </row>
    <row r="315" spans="1:126" x14ac:dyDescent="0.25">
      <c r="A315" t="s">
        <v>11548</v>
      </c>
      <c r="B315" t="s">
        <v>13282</v>
      </c>
      <c r="C315" t="s">
        <v>15016</v>
      </c>
      <c r="D315" t="s">
        <v>6437</v>
      </c>
      <c r="E315" t="s">
        <v>6436</v>
      </c>
      <c r="F315" t="s">
        <v>6436</v>
      </c>
      <c r="G315">
        <v>3</v>
      </c>
      <c r="H315">
        <v>3</v>
      </c>
      <c r="I315">
        <v>3</v>
      </c>
      <c r="J315">
        <v>1</v>
      </c>
      <c r="K315">
        <v>3</v>
      </c>
      <c r="L315">
        <v>3</v>
      </c>
      <c r="M315">
        <v>3</v>
      </c>
      <c r="N315">
        <v>1</v>
      </c>
      <c r="O315">
        <v>2</v>
      </c>
      <c r="P315">
        <v>0</v>
      </c>
      <c r="Q315">
        <v>0</v>
      </c>
      <c r="R315">
        <v>0</v>
      </c>
      <c r="S315">
        <v>2</v>
      </c>
      <c r="T315">
        <v>1</v>
      </c>
      <c r="U315">
        <v>2</v>
      </c>
      <c r="V315">
        <v>3</v>
      </c>
      <c r="W315">
        <v>3</v>
      </c>
      <c r="X315">
        <v>3</v>
      </c>
      <c r="Y315">
        <v>1</v>
      </c>
      <c r="Z315">
        <v>2</v>
      </c>
      <c r="AA315">
        <v>0</v>
      </c>
      <c r="AB315">
        <v>0</v>
      </c>
      <c r="AC315">
        <v>0</v>
      </c>
      <c r="AD315">
        <v>2</v>
      </c>
      <c r="AE315">
        <v>1</v>
      </c>
      <c r="AF315">
        <v>2</v>
      </c>
      <c r="AG315">
        <v>3</v>
      </c>
      <c r="AH315">
        <v>3</v>
      </c>
      <c r="AI315">
        <v>3</v>
      </c>
      <c r="AJ315">
        <v>1</v>
      </c>
      <c r="AK315">
        <v>2</v>
      </c>
      <c r="AL315">
        <v>0</v>
      </c>
      <c r="AM315">
        <v>0</v>
      </c>
      <c r="AN315">
        <v>0</v>
      </c>
      <c r="AO315">
        <v>2</v>
      </c>
      <c r="AP315">
        <v>1</v>
      </c>
      <c r="AQ315">
        <v>2</v>
      </c>
      <c r="AR315">
        <v>3</v>
      </c>
      <c r="AS315">
        <v>3</v>
      </c>
      <c r="AT315">
        <v>3</v>
      </c>
      <c r="AU315">
        <v>11.4</v>
      </c>
      <c r="AV315">
        <v>11.4</v>
      </c>
      <c r="AW315">
        <v>11.4</v>
      </c>
      <c r="AX315">
        <v>25.170999999999999</v>
      </c>
      <c r="AY315">
        <v>229</v>
      </c>
      <c r="AZ315">
        <v>229</v>
      </c>
      <c r="BA315">
        <v>0</v>
      </c>
      <c r="BB315">
        <v>3.5657999999999999</v>
      </c>
      <c r="BC315">
        <v>3.9</v>
      </c>
      <c r="BD315">
        <v>8.3000000000000007</v>
      </c>
      <c r="BE315">
        <v>0</v>
      </c>
      <c r="BF315">
        <v>0</v>
      </c>
      <c r="BG315">
        <v>0</v>
      </c>
      <c r="BH315">
        <v>8.3000000000000007</v>
      </c>
      <c r="BI315">
        <v>4.4000000000000004</v>
      </c>
      <c r="BJ315">
        <v>8.3000000000000007</v>
      </c>
      <c r="BK315">
        <v>11.4</v>
      </c>
      <c r="BL315">
        <v>11.4</v>
      </c>
      <c r="BM315">
        <v>11.4</v>
      </c>
      <c r="BN315">
        <v>40632000</v>
      </c>
      <c r="BO315">
        <v>2530000</v>
      </c>
      <c r="BP315">
        <v>4458600</v>
      </c>
      <c r="BQ315">
        <v>0</v>
      </c>
      <c r="BR315">
        <v>0</v>
      </c>
      <c r="BS315">
        <v>0</v>
      </c>
      <c r="BT315">
        <v>1740300</v>
      </c>
      <c r="BU315">
        <v>1445600</v>
      </c>
      <c r="BV315">
        <v>8296800</v>
      </c>
      <c r="BW315">
        <v>4057100</v>
      </c>
      <c r="BX315">
        <v>10363000</v>
      </c>
      <c r="BY315">
        <v>7740400</v>
      </c>
      <c r="BZ315">
        <v>4514600</v>
      </c>
      <c r="CA315">
        <v>1</v>
      </c>
      <c r="CB315">
        <v>1</v>
      </c>
      <c r="CC315">
        <v>0</v>
      </c>
      <c r="CD315">
        <v>0</v>
      </c>
      <c r="CE315">
        <v>0</v>
      </c>
      <c r="CF315">
        <v>2</v>
      </c>
      <c r="CG315">
        <v>1</v>
      </c>
      <c r="CH315">
        <v>2</v>
      </c>
      <c r="CI315">
        <v>3</v>
      </c>
      <c r="CJ315">
        <v>3</v>
      </c>
      <c r="CK315">
        <v>3</v>
      </c>
      <c r="CL315">
        <v>16</v>
      </c>
      <c r="CP315">
        <v>1000</v>
      </c>
      <c r="CQ315" t="s">
        <v>6438</v>
      </c>
      <c r="CR315" t="s">
        <v>339</v>
      </c>
      <c r="CS315" t="s">
        <v>6439</v>
      </c>
      <c r="CT315" t="s">
        <v>6440</v>
      </c>
      <c r="CU315" t="s">
        <v>6441</v>
      </c>
      <c r="CV315" t="s">
        <v>6442</v>
      </c>
      <c r="DA315" s="3">
        <v>281110</v>
      </c>
      <c r="DB315" s="3">
        <v>495400</v>
      </c>
      <c r="DC315" s="3">
        <v>0</v>
      </c>
      <c r="DD315" s="3">
        <v>0</v>
      </c>
      <c r="DE315" s="3">
        <v>0</v>
      </c>
      <c r="DF315" s="3">
        <v>193370</v>
      </c>
      <c r="DG315" s="3">
        <v>160620</v>
      </c>
      <c r="DH315" s="3">
        <v>921860</v>
      </c>
      <c r="DI315" s="3">
        <v>450790</v>
      </c>
      <c r="DJ315" s="3">
        <v>1151400</v>
      </c>
      <c r="DK315" s="3">
        <v>860040</v>
      </c>
      <c r="DL315" s="3">
        <v>0</v>
      </c>
      <c r="DM315" s="3">
        <v>6249200</v>
      </c>
      <c r="DN315" s="3">
        <v>0</v>
      </c>
      <c r="DO315" s="3">
        <v>0</v>
      </c>
      <c r="DP315" s="3">
        <v>0</v>
      </c>
      <c r="DQ315" s="3">
        <v>4583800</v>
      </c>
      <c r="DR315" s="3">
        <v>0</v>
      </c>
      <c r="DS315" s="3">
        <v>7212600</v>
      </c>
      <c r="DT315" s="3">
        <v>0</v>
      </c>
      <c r="DU315" s="3">
        <v>7068600</v>
      </c>
      <c r="DV315" s="3">
        <v>6987600</v>
      </c>
    </row>
    <row r="316" spans="1:126" x14ac:dyDescent="0.25">
      <c r="A316" t="s">
        <v>11207</v>
      </c>
      <c r="B316" t="s">
        <v>12941</v>
      </c>
      <c r="C316" t="s">
        <v>14675</v>
      </c>
      <c r="D316" t="s">
        <v>4447</v>
      </c>
      <c r="E316" t="s">
        <v>4446</v>
      </c>
      <c r="F316" t="s">
        <v>4446</v>
      </c>
      <c r="G316">
        <v>2</v>
      </c>
      <c r="H316">
        <v>2</v>
      </c>
      <c r="I316">
        <v>2</v>
      </c>
      <c r="J316">
        <v>1</v>
      </c>
      <c r="K316">
        <v>2</v>
      </c>
      <c r="L316">
        <v>2</v>
      </c>
      <c r="M316">
        <v>2</v>
      </c>
      <c r="N316">
        <v>0</v>
      </c>
      <c r="O316">
        <v>1</v>
      </c>
      <c r="P316">
        <v>0</v>
      </c>
      <c r="Q316">
        <v>0</v>
      </c>
      <c r="R316">
        <v>0</v>
      </c>
      <c r="S316">
        <v>2</v>
      </c>
      <c r="T316">
        <v>1</v>
      </c>
      <c r="U316">
        <v>2</v>
      </c>
      <c r="V316">
        <v>0</v>
      </c>
      <c r="W316">
        <v>1</v>
      </c>
      <c r="X316">
        <v>1</v>
      </c>
      <c r="Y316">
        <v>0</v>
      </c>
      <c r="Z316">
        <v>1</v>
      </c>
      <c r="AA316">
        <v>0</v>
      </c>
      <c r="AB316">
        <v>0</v>
      </c>
      <c r="AC316">
        <v>0</v>
      </c>
      <c r="AD316">
        <v>2</v>
      </c>
      <c r="AE316">
        <v>1</v>
      </c>
      <c r="AF316">
        <v>2</v>
      </c>
      <c r="AG316">
        <v>0</v>
      </c>
      <c r="AH316">
        <v>1</v>
      </c>
      <c r="AI316">
        <v>1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2</v>
      </c>
      <c r="AP316">
        <v>1</v>
      </c>
      <c r="AQ316">
        <v>2</v>
      </c>
      <c r="AR316">
        <v>0</v>
      </c>
      <c r="AS316">
        <v>1</v>
      </c>
      <c r="AT316">
        <v>1</v>
      </c>
      <c r="AU316">
        <v>18.8</v>
      </c>
      <c r="AV316">
        <v>18.8</v>
      </c>
      <c r="AW316">
        <v>18.8</v>
      </c>
      <c r="AX316">
        <v>14.759</v>
      </c>
      <c r="AY316">
        <v>128</v>
      </c>
      <c r="AZ316">
        <v>128</v>
      </c>
      <c r="BA316">
        <v>0</v>
      </c>
      <c r="BB316">
        <v>3.9891000000000001</v>
      </c>
      <c r="BC316">
        <v>0</v>
      </c>
      <c r="BD316">
        <v>8.6</v>
      </c>
      <c r="BE316">
        <v>0</v>
      </c>
      <c r="BF316">
        <v>0</v>
      </c>
      <c r="BG316">
        <v>0</v>
      </c>
      <c r="BH316">
        <v>18.8</v>
      </c>
      <c r="BI316">
        <v>8.6</v>
      </c>
      <c r="BJ316">
        <v>18.8</v>
      </c>
      <c r="BK316">
        <v>0</v>
      </c>
      <c r="BL316">
        <v>10.199999999999999</v>
      </c>
      <c r="BM316">
        <v>8.6</v>
      </c>
      <c r="BN316">
        <v>18047000</v>
      </c>
      <c r="BO316">
        <v>0</v>
      </c>
      <c r="BP316">
        <v>1082000</v>
      </c>
      <c r="BQ316">
        <v>0</v>
      </c>
      <c r="BR316">
        <v>0</v>
      </c>
      <c r="BS316">
        <v>0</v>
      </c>
      <c r="BT316">
        <v>3019800</v>
      </c>
      <c r="BU316">
        <v>729950</v>
      </c>
      <c r="BV316">
        <v>8204900</v>
      </c>
      <c r="BW316">
        <v>0</v>
      </c>
      <c r="BX316">
        <v>3303300</v>
      </c>
      <c r="BY316">
        <v>1706800</v>
      </c>
      <c r="BZ316">
        <v>4511700</v>
      </c>
      <c r="CA316">
        <v>0</v>
      </c>
      <c r="CB316">
        <v>1</v>
      </c>
      <c r="CC316">
        <v>0</v>
      </c>
      <c r="CD316">
        <v>0</v>
      </c>
      <c r="CE316">
        <v>0</v>
      </c>
      <c r="CF316">
        <v>2</v>
      </c>
      <c r="CG316">
        <v>1</v>
      </c>
      <c r="CH316">
        <v>2</v>
      </c>
      <c r="CI316">
        <v>0</v>
      </c>
      <c r="CJ316">
        <v>1</v>
      </c>
      <c r="CK316">
        <v>1</v>
      </c>
      <c r="CL316">
        <v>8</v>
      </c>
      <c r="CP316">
        <v>663</v>
      </c>
      <c r="CQ316" t="s">
        <v>4448</v>
      </c>
      <c r="CR316" t="s">
        <v>129</v>
      </c>
      <c r="CS316" t="s">
        <v>4449</v>
      </c>
      <c r="CT316" t="s">
        <v>4450</v>
      </c>
      <c r="CU316" t="s">
        <v>4451</v>
      </c>
      <c r="CV316" t="s">
        <v>4452</v>
      </c>
      <c r="DA316" s="3">
        <v>0</v>
      </c>
      <c r="DB316" s="3">
        <v>270510</v>
      </c>
      <c r="DC316" s="3">
        <v>0</v>
      </c>
      <c r="DD316" s="3">
        <v>0</v>
      </c>
      <c r="DE316" s="3">
        <v>0</v>
      </c>
      <c r="DF316" s="3">
        <v>754950</v>
      </c>
      <c r="DG316" s="3">
        <v>182490</v>
      </c>
      <c r="DH316" s="3">
        <v>2051200</v>
      </c>
      <c r="DI316" s="3">
        <v>0</v>
      </c>
      <c r="DJ316" s="3">
        <v>825820</v>
      </c>
      <c r="DK316" s="3">
        <v>426710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3">
        <v>6819200</v>
      </c>
      <c r="DR316" s="3">
        <v>0</v>
      </c>
      <c r="DS316" s="3">
        <v>6001800</v>
      </c>
      <c r="DT316" s="3">
        <v>0</v>
      </c>
      <c r="DU316" s="3">
        <v>0</v>
      </c>
      <c r="DV316" s="3">
        <v>0</v>
      </c>
    </row>
    <row r="317" spans="1:126" x14ac:dyDescent="0.25">
      <c r="A317" t="s">
        <v>11309</v>
      </c>
      <c r="B317" t="s">
        <v>13043</v>
      </c>
      <c r="C317" t="s">
        <v>14777</v>
      </c>
      <c r="D317" t="s">
        <v>5093</v>
      </c>
      <c r="E317" t="s">
        <v>5092</v>
      </c>
      <c r="F317" t="s">
        <v>5092</v>
      </c>
      <c r="G317">
        <v>1</v>
      </c>
      <c r="H317">
        <v>1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1</v>
      </c>
      <c r="T317">
        <v>1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</v>
      </c>
      <c r="AE317">
        <v>1</v>
      </c>
      <c r="AF317">
        <v>1</v>
      </c>
      <c r="AG317">
        <v>0</v>
      </c>
      <c r="AH317">
        <v>1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1</v>
      </c>
      <c r="AP317">
        <v>1</v>
      </c>
      <c r="AQ317">
        <v>1</v>
      </c>
      <c r="AR317">
        <v>0</v>
      </c>
      <c r="AS317">
        <v>1</v>
      </c>
      <c r="AT317">
        <v>0</v>
      </c>
      <c r="AU317">
        <v>15.5</v>
      </c>
      <c r="AV317">
        <v>15.5</v>
      </c>
      <c r="AW317">
        <v>15.5</v>
      </c>
      <c r="AX317">
        <v>8.2355</v>
      </c>
      <c r="AY317">
        <v>71</v>
      </c>
      <c r="AZ317">
        <v>71</v>
      </c>
      <c r="BA317">
        <v>8.7232000000000004E-3</v>
      </c>
      <c r="BB317">
        <v>1.589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15.5</v>
      </c>
      <c r="BI317">
        <v>15.5</v>
      </c>
      <c r="BJ317">
        <v>15.5</v>
      </c>
      <c r="BK317">
        <v>0</v>
      </c>
      <c r="BL317">
        <v>15.5</v>
      </c>
      <c r="BM317">
        <v>0</v>
      </c>
      <c r="BN317">
        <v>13430000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1703400</v>
      </c>
      <c r="BU317">
        <v>1692200</v>
      </c>
      <c r="BV317">
        <v>6233800</v>
      </c>
      <c r="BW317">
        <v>0</v>
      </c>
      <c r="BX317">
        <v>3800500</v>
      </c>
      <c r="BY317">
        <v>0</v>
      </c>
      <c r="BZ317">
        <v>4476600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1</v>
      </c>
      <c r="CG317">
        <v>1</v>
      </c>
      <c r="CH317">
        <v>0</v>
      </c>
      <c r="CI317">
        <v>0</v>
      </c>
      <c r="CJ317">
        <v>1</v>
      </c>
      <c r="CK317">
        <v>0</v>
      </c>
      <c r="CL317">
        <v>3</v>
      </c>
      <c r="CP317">
        <v>762</v>
      </c>
      <c r="CQ317">
        <v>7363</v>
      </c>
      <c r="CR317" t="b">
        <v>1</v>
      </c>
      <c r="CS317">
        <v>8155</v>
      </c>
      <c r="CT317" t="s">
        <v>5094</v>
      </c>
      <c r="CU317" t="s">
        <v>5095</v>
      </c>
      <c r="CV317">
        <v>48282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567800</v>
      </c>
      <c r="DG317" s="3">
        <v>564080</v>
      </c>
      <c r="DH317" s="3">
        <v>2077900</v>
      </c>
      <c r="DI317" s="3">
        <v>0</v>
      </c>
      <c r="DJ317" s="3">
        <v>1266800</v>
      </c>
      <c r="DK317" s="3">
        <v>0</v>
      </c>
      <c r="DL317" s="3">
        <v>0</v>
      </c>
      <c r="DM317" s="3">
        <v>0</v>
      </c>
      <c r="DN317" s="3">
        <v>0</v>
      </c>
      <c r="DO317" s="3">
        <v>0</v>
      </c>
      <c r="DP317" s="3">
        <v>0</v>
      </c>
      <c r="DQ317" s="3">
        <v>0</v>
      </c>
      <c r="DR317" s="3">
        <v>0</v>
      </c>
      <c r="DS317" s="3">
        <v>0</v>
      </c>
      <c r="DT317" s="3">
        <v>0</v>
      </c>
      <c r="DU317" s="3">
        <v>3138700</v>
      </c>
      <c r="DV317" s="3">
        <v>0</v>
      </c>
    </row>
    <row r="318" spans="1:126" x14ac:dyDescent="0.25">
      <c r="A318" t="s">
        <v>11116</v>
      </c>
      <c r="B318" t="s">
        <v>12850</v>
      </c>
      <c r="C318" t="s">
        <v>14584</v>
      </c>
      <c r="D318" t="s">
        <v>3808</v>
      </c>
      <c r="E318" t="s">
        <v>3807</v>
      </c>
      <c r="F318" t="s">
        <v>3807</v>
      </c>
      <c r="G318">
        <v>5</v>
      </c>
      <c r="H318">
        <v>5</v>
      </c>
      <c r="I318">
        <v>5</v>
      </c>
      <c r="J318">
        <v>1</v>
      </c>
      <c r="K318">
        <v>5</v>
      </c>
      <c r="L318">
        <v>5</v>
      </c>
      <c r="M318">
        <v>5</v>
      </c>
      <c r="N318">
        <v>4</v>
      </c>
      <c r="O318">
        <v>4</v>
      </c>
      <c r="P318">
        <v>0</v>
      </c>
      <c r="Q318">
        <v>1</v>
      </c>
      <c r="R318">
        <v>1</v>
      </c>
      <c r="S318">
        <v>3</v>
      </c>
      <c r="T318">
        <v>3</v>
      </c>
      <c r="U318">
        <v>5</v>
      </c>
      <c r="V318">
        <v>3</v>
      </c>
      <c r="W318">
        <v>2</v>
      </c>
      <c r="X318">
        <v>4</v>
      </c>
      <c r="Y318">
        <v>4</v>
      </c>
      <c r="Z318">
        <v>4</v>
      </c>
      <c r="AA318">
        <v>0</v>
      </c>
      <c r="AB318">
        <v>1</v>
      </c>
      <c r="AC318">
        <v>1</v>
      </c>
      <c r="AD318">
        <v>3</v>
      </c>
      <c r="AE318">
        <v>3</v>
      </c>
      <c r="AF318">
        <v>5</v>
      </c>
      <c r="AG318">
        <v>3</v>
      </c>
      <c r="AH318">
        <v>2</v>
      </c>
      <c r="AI318">
        <v>4</v>
      </c>
      <c r="AJ318">
        <v>4</v>
      </c>
      <c r="AK318">
        <v>4</v>
      </c>
      <c r="AL318">
        <v>0</v>
      </c>
      <c r="AM318">
        <v>1</v>
      </c>
      <c r="AN318">
        <v>1</v>
      </c>
      <c r="AO318">
        <v>3</v>
      </c>
      <c r="AP318">
        <v>3</v>
      </c>
      <c r="AQ318">
        <v>5</v>
      </c>
      <c r="AR318">
        <v>3</v>
      </c>
      <c r="AS318">
        <v>2</v>
      </c>
      <c r="AT318">
        <v>4</v>
      </c>
      <c r="AU318">
        <v>24.9</v>
      </c>
      <c r="AV318">
        <v>24.9</v>
      </c>
      <c r="AW318">
        <v>24.9</v>
      </c>
      <c r="AX318">
        <v>31.292999999999999</v>
      </c>
      <c r="AY318">
        <v>281</v>
      </c>
      <c r="AZ318">
        <v>281</v>
      </c>
      <c r="BA318">
        <v>0</v>
      </c>
      <c r="BB318">
        <v>12.308</v>
      </c>
      <c r="BC318">
        <v>16.399999999999999</v>
      </c>
      <c r="BD318">
        <v>16.399999999999999</v>
      </c>
      <c r="BE318">
        <v>0</v>
      </c>
      <c r="BF318">
        <v>4.3</v>
      </c>
      <c r="BG318">
        <v>4.3</v>
      </c>
      <c r="BH318">
        <v>11.7</v>
      </c>
      <c r="BI318">
        <v>11.7</v>
      </c>
      <c r="BJ318">
        <v>24.9</v>
      </c>
      <c r="BK318">
        <v>13.2</v>
      </c>
      <c r="BL318">
        <v>8.9</v>
      </c>
      <c r="BM318">
        <v>16.399999999999999</v>
      </c>
      <c r="BN318">
        <v>75853000</v>
      </c>
      <c r="BO318">
        <v>8690400</v>
      </c>
      <c r="BP318">
        <v>9199300</v>
      </c>
      <c r="BQ318">
        <v>0</v>
      </c>
      <c r="BR318">
        <v>866480</v>
      </c>
      <c r="BS318">
        <v>236820</v>
      </c>
      <c r="BT318">
        <v>3966500</v>
      </c>
      <c r="BU318">
        <v>2117400</v>
      </c>
      <c r="BV318">
        <v>19746000</v>
      </c>
      <c r="BW318">
        <v>8367700</v>
      </c>
      <c r="BX318">
        <v>6559300</v>
      </c>
      <c r="BY318">
        <v>16103000</v>
      </c>
      <c r="BZ318">
        <v>4461900</v>
      </c>
      <c r="CA318">
        <v>4</v>
      </c>
      <c r="CB318">
        <v>4</v>
      </c>
      <c r="CC318">
        <v>0</v>
      </c>
      <c r="CD318">
        <v>1</v>
      </c>
      <c r="CE318">
        <v>1</v>
      </c>
      <c r="CF318">
        <v>4</v>
      </c>
      <c r="CG318">
        <v>3</v>
      </c>
      <c r="CH318">
        <v>5</v>
      </c>
      <c r="CI318">
        <v>3</v>
      </c>
      <c r="CJ318">
        <v>3</v>
      </c>
      <c r="CK318">
        <v>5</v>
      </c>
      <c r="CL318">
        <v>33</v>
      </c>
      <c r="CP318">
        <v>572</v>
      </c>
      <c r="CQ318" t="s">
        <v>3809</v>
      </c>
      <c r="CR318" t="s">
        <v>135</v>
      </c>
      <c r="CS318" t="s">
        <v>3810</v>
      </c>
      <c r="CT318" t="s">
        <v>3811</v>
      </c>
      <c r="CU318" t="s">
        <v>3812</v>
      </c>
      <c r="CV318" t="s">
        <v>3813</v>
      </c>
      <c r="DA318" s="3">
        <v>511200</v>
      </c>
      <c r="DB318" s="3">
        <v>541140</v>
      </c>
      <c r="DC318" s="3">
        <v>0</v>
      </c>
      <c r="DD318" s="3">
        <v>50969</v>
      </c>
      <c r="DE318" s="3">
        <v>13930</v>
      </c>
      <c r="DF318" s="3">
        <v>233320</v>
      </c>
      <c r="DG318" s="3">
        <v>124550</v>
      </c>
      <c r="DH318" s="3">
        <v>1161500</v>
      </c>
      <c r="DI318" s="3">
        <v>492220</v>
      </c>
      <c r="DJ318" s="3">
        <v>385840</v>
      </c>
      <c r="DK318" s="3">
        <v>947230</v>
      </c>
      <c r="DL318" s="3">
        <v>7394900</v>
      </c>
      <c r="DM318" s="3">
        <v>9218600</v>
      </c>
      <c r="DN318" s="3">
        <v>0</v>
      </c>
      <c r="DO318" s="3">
        <v>0</v>
      </c>
      <c r="DP318" s="3">
        <v>0</v>
      </c>
      <c r="DQ318" s="3">
        <v>8869000</v>
      </c>
      <c r="DR318" s="3">
        <v>6324600</v>
      </c>
      <c r="DS318" s="3">
        <v>12822000</v>
      </c>
      <c r="DT318" s="3">
        <v>10441000</v>
      </c>
      <c r="DU318" s="3">
        <v>10421000</v>
      </c>
      <c r="DV318" s="3">
        <v>12971000</v>
      </c>
    </row>
    <row r="319" spans="1:126" x14ac:dyDescent="0.25">
      <c r="A319" t="s">
        <v>11750</v>
      </c>
      <c r="B319" t="s">
        <v>13484</v>
      </c>
      <c r="C319" t="s">
        <v>15218</v>
      </c>
      <c r="D319" t="s">
        <v>7460</v>
      </c>
      <c r="E319" t="s">
        <v>7459</v>
      </c>
      <c r="F319" t="s">
        <v>7459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0.4</v>
      </c>
      <c r="AV319">
        <v>0.4</v>
      </c>
      <c r="AW319">
        <v>0.4</v>
      </c>
      <c r="AX319">
        <v>211.7</v>
      </c>
      <c r="AY319">
        <v>1828</v>
      </c>
      <c r="AZ319">
        <v>1828</v>
      </c>
      <c r="BA319">
        <v>1</v>
      </c>
      <c r="BB319">
        <v>-2</v>
      </c>
      <c r="BC319">
        <v>0</v>
      </c>
      <c r="BD319">
        <v>0</v>
      </c>
      <c r="BE319">
        <v>0</v>
      </c>
      <c r="BF319">
        <v>0</v>
      </c>
      <c r="BG319">
        <v>0.4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391300000</v>
      </c>
      <c r="BO319">
        <v>0</v>
      </c>
      <c r="BP319">
        <v>0</v>
      </c>
      <c r="BQ319">
        <v>0</v>
      </c>
      <c r="BR319">
        <v>0</v>
      </c>
      <c r="BS319">
        <v>391300000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4446600</v>
      </c>
      <c r="CA319">
        <v>0</v>
      </c>
      <c r="CB319">
        <v>0</v>
      </c>
      <c r="CC319">
        <v>0</v>
      </c>
      <c r="CD319">
        <v>0</v>
      </c>
      <c r="CE319">
        <v>1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1</v>
      </c>
      <c r="CM319" t="s">
        <v>127</v>
      </c>
      <c r="CP319">
        <v>1200</v>
      </c>
      <c r="CQ319">
        <v>3801</v>
      </c>
      <c r="CR319" t="b">
        <v>1</v>
      </c>
      <c r="CS319">
        <v>4370</v>
      </c>
      <c r="CT319">
        <v>25236</v>
      </c>
      <c r="CU319">
        <v>30481</v>
      </c>
      <c r="CV319">
        <v>30481</v>
      </c>
      <c r="CX319">
        <v>1971</v>
      </c>
      <c r="CZ319">
        <v>314</v>
      </c>
      <c r="DA319" s="3">
        <v>0</v>
      </c>
      <c r="DB319" s="3">
        <v>0</v>
      </c>
      <c r="DC319" s="3">
        <v>0</v>
      </c>
      <c r="DD319" s="3">
        <v>0</v>
      </c>
      <c r="DE319" s="3">
        <v>4446600</v>
      </c>
      <c r="DF319" s="3">
        <v>0</v>
      </c>
      <c r="DG319" s="3">
        <v>0</v>
      </c>
      <c r="DH319" s="3">
        <v>0</v>
      </c>
      <c r="DI319" s="3">
        <v>0</v>
      </c>
      <c r="DJ319" s="3">
        <v>0</v>
      </c>
      <c r="DK319" s="3">
        <v>0</v>
      </c>
      <c r="DL319" s="3">
        <v>0</v>
      </c>
      <c r="DM319" s="3">
        <v>0</v>
      </c>
      <c r="DN319" s="3">
        <v>0</v>
      </c>
      <c r="DO319" s="3">
        <v>0</v>
      </c>
      <c r="DP319" s="3">
        <v>2079400000</v>
      </c>
      <c r="DQ319" s="3">
        <v>0</v>
      </c>
      <c r="DR319" s="3">
        <v>0</v>
      </c>
      <c r="DS319" s="3">
        <v>0</v>
      </c>
      <c r="DT319" s="3">
        <v>0</v>
      </c>
      <c r="DU319" s="3">
        <v>0</v>
      </c>
      <c r="DV319" s="3">
        <v>0</v>
      </c>
    </row>
    <row r="320" spans="1:126" x14ac:dyDescent="0.25">
      <c r="A320" t="s">
        <v>11502</v>
      </c>
      <c r="B320" t="s">
        <v>13236</v>
      </c>
      <c r="C320" t="s">
        <v>14970</v>
      </c>
      <c r="D320" t="s">
        <v>6169</v>
      </c>
      <c r="E320" t="s">
        <v>6168</v>
      </c>
      <c r="F320" t="s">
        <v>6168</v>
      </c>
      <c r="G320">
        <v>2</v>
      </c>
      <c r="H320">
        <v>2</v>
      </c>
      <c r="I320">
        <v>2</v>
      </c>
      <c r="J320">
        <v>1</v>
      </c>
      <c r="K320">
        <v>2</v>
      </c>
      <c r="L320">
        <v>2</v>
      </c>
      <c r="M320">
        <v>2</v>
      </c>
      <c r="N320">
        <v>1</v>
      </c>
      <c r="O320">
        <v>1</v>
      </c>
      <c r="P320">
        <v>0</v>
      </c>
      <c r="Q320">
        <v>1</v>
      </c>
      <c r="R320">
        <v>1</v>
      </c>
      <c r="S320">
        <v>1</v>
      </c>
      <c r="T320">
        <v>2</v>
      </c>
      <c r="U320">
        <v>2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0</v>
      </c>
      <c r="AB320">
        <v>1</v>
      </c>
      <c r="AC320">
        <v>1</v>
      </c>
      <c r="AD320">
        <v>1</v>
      </c>
      <c r="AE320">
        <v>2</v>
      </c>
      <c r="AF320">
        <v>2</v>
      </c>
      <c r="AG320">
        <v>1</v>
      </c>
      <c r="AH320">
        <v>1</v>
      </c>
      <c r="AI320">
        <v>1</v>
      </c>
      <c r="AJ320">
        <v>1</v>
      </c>
      <c r="AK320">
        <v>1</v>
      </c>
      <c r="AL320">
        <v>0</v>
      </c>
      <c r="AM320">
        <v>1</v>
      </c>
      <c r="AN320">
        <v>1</v>
      </c>
      <c r="AO320">
        <v>1</v>
      </c>
      <c r="AP320">
        <v>2</v>
      </c>
      <c r="AQ320">
        <v>2</v>
      </c>
      <c r="AR320">
        <v>1</v>
      </c>
      <c r="AS320">
        <v>1</v>
      </c>
      <c r="AT320">
        <v>1</v>
      </c>
      <c r="AU320">
        <v>15.9</v>
      </c>
      <c r="AV320">
        <v>15.9</v>
      </c>
      <c r="AW320">
        <v>15.9</v>
      </c>
      <c r="AX320">
        <v>9.3267000000000007</v>
      </c>
      <c r="AY320">
        <v>82</v>
      </c>
      <c r="AZ320">
        <v>82</v>
      </c>
      <c r="BA320">
        <v>0</v>
      </c>
      <c r="BB320">
        <v>4.4386999999999999</v>
      </c>
      <c r="BC320">
        <v>14.6</v>
      </c>
      <c r="BD320">
        <v>14.6</v>
      </c>
      <c r="BE320">
        <v>0</v>
      </c>
      <c r="BF320">
        <v>14.6</v>
      </c>
      <c r="BG320">
        <v>14.6</v>
      </c>
      <c r="BH320">
        <v>14.6</v>
      </c>
      <c r="BI320">
        <v>15.9</v>
      </c>
      <c r="BJ320">
        <v>15.9</v>
      </c>
      <c r="BK320">
        <v>14.6</v>
      </c>
      <c r="BL320">
        <v>14.6</v>
      </c>
      <c r="BM320">
        <v>14.6</v>
      </c>
      <c r="BN320">
        <v>26572000</v>
      </c>
      <c r="BO320">
        <v>2459100</v>
      </c>
      <c r="BP320">
        <v>3606300</v>
      </c>
      <c r="BQ320">
        <v>0</v>
      </c>
      <c r="BR320">
        <v>1321400</v>
      </c>
      <c r="BS320">
        <v>630400</v>
      </c>
      <c r="BT320">
        <v>970510</v>
      </c>
      <c r="BU320">
        <v>906870</v>
      </c>
      <c r="BV320">
        <v>10479000</v>
      </c>
      <c r="BW320">
        <v>2022800</v>
      </c>
      <c r="BX320">
        <v>2911400</v>
      </c>
      <c r="BY320">
        <v>1263900</v>
      </c>
      <c r="BZ320">
        <v>4428600</v>
      </c>
      <c r="CA320">
        <v>1</v>
      </c>
      <c r="CB320">
        <v>1</v>
      </c>
      <c r="CC320">
        <v>0</v>
      </c>
      <c r="CD320">
        <v>1</v>
      </c>
      <c r="CE320">
        <v>1</v>
      </c>
      <c r="CF320">
        <v>1</v>
      </c>
      <c r="CG320">
        <v>2</v>
      </c>
      <c r="CH320">
        <v>2</v>
      </c>
      <c r="CI320">
        <v>2</v>
      </c>
      <c r="CJ320">
        <v>1</v>
      </c>
      <c r="CK320">
        <v>1</v>
      </c>
      <c r="CL320">
        <v>13</v>
      </c>
      <c r="CP320">
        <v>954</v>
      </c>
      <c r="CQ320" t="s">
        <v>6170</v>
      </c>
      <c r="CR320" t="s">
        <v>129</v>
      </c>
      <c r="CS320" t="s">
        <v>6171</v>
      </c>
      <c r="CT320" t="s">
        <v>6172</v>
      </c>
      <c r="CU320" t="s">
        <v>6173</v>
      </c>
      <c r="CV320" t="s">
        <v>6174</v>
      </c>
      <c r="DA320" s="3">
        <v>409840</v>
      </c>
      <c r="DB320" s="3">
        <v>601060</v>
      </c>
      <c r="DC320" s="3">
        <v>0</v>
      </c>
      <c r="DD320" s="3">
        <v>220240</v>
      </c>
      <c r="DE320" s="3">
        <v>105070</v>
      </c>
      <c r="DF320" s="3">
        <v>161750</v>
      </c>
      <c r="DG320" s="3">
        <v>151150</v>
      </c>
      <c r="DH320" s="3">
        <v>1746500</v>
      </c>
      <c r="DI320" s="3">
        <v>337130</v>
      </c>
      <c r="DJ320" s="3">
        <v>485230</v>
      </c>
      <c r="DK320" s="3">
        <v>210640</v>
      </c>
      <c r="DL320" s="3">
        <v>0</v>
      </c>
      <c r="DM320" s="3">
        <v>0</v>
      </c>
      <c r="DN320" s="3">
        <v>0</v>
      </c>
      <c r="DO320" s="3">
        <v>0</v>
      </c>
      <c r="DP320" s="3">
        <v>0</v>
      </c>
      <c r="DQ320" s="3">
        <v>0</v>
      </c>
      <c r="DR320" s="3">
        <v>2370800</v>
      </c>
      <c r="DS320" s="3">
        <v>8161200</v>
      </c>
      <c r="DT320" s="3">
        <v>0</v>
      </c>
      <c r="DU320" s="3">
        <v>0</v>
      </c>
      <c r="DV320" s="3">
        <v>0</v>
      </c>
    </row>
    <row r="321" spans="1:126" x14ac:dyDescent="0.25">
      <c r="A321" t="s">
        <v>11829</v>
      </c>
      <c r="B321" t="s">
        <v>13563</v>
      </c>
      <c r="C321" t="s">
        <v>15297</v>
      </c>
      <c r="D321" t="s">
        <v>7833</v>
      </c>
      <c r="E321" t="s">
        <v>7832</v>
      </c>
      <c r="F321" t="s">
        <v>7832</v>
      </c>
      <c r="G321">
        <v>8</v>
      </c>
      <c r="H321">
        <v>8</v>
      </c>
      <c r="I321">
        <v>8</v>
      </c>
      <c r="J321">
        <v>1</v>
      </c>
      <c r="K321">
        <v>8</v>
      </c>
      <c r="L321">
        <v>8</v>
      </c>
      <c r="M321">
        <v>8</v>
      </c>
      <c r="N321">
        <v>3</v>
      </c>
      <c r="O321">
        <v>3</v>
      </c>
      <c r="P321">
        <v>2</v>
      </c>
      <c r="Q321">
        <v>1</v>
      </c>
      <c r="R321">
        <v>2</v>
      </c>
      <c r="S321">
        <v>1</v>
      </c>
      <c r="T321">
        <v>2</v>
      </c>
      <c r="U321">
        <v>5</v>
      </c>
      <c r="V321">
        <v>4</v>
      </c>
      <c r="W321">
        <v>3</v>
      </c>
      <c r="X321">
        <v>3</v>
      </c>
      <c r="Y321">
        <v>3</v>
      </c>
      <c r="Z321">
        <v>3</v>
      </c>
      <c r="AA321">
        <v>2</v>
      </c>
      <c r="AB321">
        <v>1</v>
      </c>
      <c r="AC321">
        <v>2</v>
      </c>
      <c r="AD321">
        <v>1</v>
      </c>
      <c r="AE321">
        <v>2</v>
      </c>
      <c r="AF321">
        <v>5</v>
      </c>
      <c r="AG321">
        <v>4</v>
      </c>
      <c r="AH321">
        <v>3</v>
      </c>
      <c r="AI321">
        <v>3</v>
      </c>
      <c r="AJ321">
        <v>3</v>
      </c>
      <c r="AK321">
        <v>3</v>
      </c>
      <c r="AL321">
        <v>2</v>
      </c>
      <c r="AM321">
        <v>1</v>
      </c>
      <c r="AN321">
        <v>2</v>
      </c>
      <c r="AO321">
        <v>1</v>
      </c>
      <c r="AP321">
        <v>2</v>
      </c>
      <c r="AQ321">
        <v>5</v>
      </c>
      <c r="AR321">
        <v>4</v>
      </c>
      <c r="AS321">
        <v>3</v>
      </c>
      <c r="AT321">
        <v>3</v>
      </c>
      <c r="AU321">
        <v>20</v>
      </c>
      <c r="AV321">
        <v>20</v>
      </c>
      <c r="AW321">
        <v>20</v>
      </c>
      <c r="AX321">
        <v>44.816000000000003</v>
      </c>
      <c r="AY321">
        <v>424</v>
      </c>
      <c r="AZ321">
        <v>424</v>
      </c>
      <c r="BA321">
        <v>0</v>
      </c>
      <c r="BB321">
        <v>32.220999999999997</v>
      </c>
      <c r="BC321">
        <v>7.5</v>
      </c>
      <c r="BD321">
        <v>6.8</v>
      </c>
      <c r="BE321">
        <v>4.5</v>
      </c>
      <c r="BF321">
        <v>1.7</v>
      </c>
      <c r="BG321">
        <v>4.5</v>
      </c>
      <c r="BH321">
        <v>3.1</v>
      </c>
      <c r="BI321">
        <v>4.5</v>
      </c>
      <c r="BJ321">
        <v>17.899999999999999</v>
      </c>
      <c r="BK321">
        <v>10.8</v>
      </c>
      <c r="BL321">
        <v>7.5</v>
      </c>
      <c r="BM321">
        <v>9</v>
      </c>
      <c r="BN321">
        <v>97198000</v>
      </c>
      <c r="BO321">
        <v>17484000</v>
      </c>
      <c r="BP321">
        <v>6770800</v>
      </c>
      <c r="BQ321">
        <v>1686100</v>
      </c>
      <c r="BR321">
        <v>885070</v>
      </c>
      <c r="BS321">
        <v>5185300</v>
      </c>
      <c r="BT321">
        <v>704820</v>
      </c>
      <c r="BU321">
        <v>1885700</v>
      </c>
      <c r="BV321">
        <v>21962000</v>
      </c>
      <c r="BW321">
        <v>10118000</v>
      </c>
      <c r="BX321">
        <v>18612000</v>
      </c>
      <c r="BY321">
        <v>11904000</v>
      </c>
      <c r="BZ321">
        <v>4418100</v>
      </c>
      <c r="CA321">
        <v>3</v>
      </c>
      <c r="CB321">
        <v>3</v>
      </c>
      <c r="CC321">
        <v>2</v>
      </c>
      <c r="CD321">
        <v>1</v>
      </c>
      <c r="CE321">
        <v>2</v>
      </c>
      <c r="CF321">
        <v>1</v>
      </c>
      <c r="CG321">
        <v>2</v>
      </c>
      <c r="CH321">
        <v>7</v>
      </c>
      <c r="CI321">
        <v>6</v>
      </c>
      <c r="CJ321">
        <v>4</v>
      </c>
      <c r="CK321">
        <v>5</v>
      </c>
      <c r="CL321">
        <v>36</v>
      </c>
      <c r="CP321">
        <v>1276</v>
      </c>
      <c r="CQ321" t="s">
        <v>7834</v>
      </c>
      <c r="CR321" t="s">
        <v>783</v>
      </c>
      <c r="CS321" t="s">
        <v>7835</v>
      </c>
      <c r="CT321" t="s">
        <v>7836</v>
      </c>
      <c r="CU321" t="s">
        <v>7837</v>
      </c>
      <c r="CV321" t="s">
        <v>7838</v>
      </c>
      <c r="DA321" s="3">
        <v>794750</v>
      </c>
      <c r="DB321" s="3">
        <v>307760</v>
      </c>
      <c r="DC321" s="3">
        <v>76642</v>
      </c>
      <c r="DD321" s="3">
        <v>40230</v>
      </c>
      <c r="DE321" s="3">
        <v>235690</v>
      </c>
      <c r="DF321" s="3">
        <v>32037</v>
      </c>
      <c r="DG321" s="3">
        <v>85713</v>
      </c>
      <c r="DH321" s="3">
        <v>998270</v>
      </c>
      <c r="DI321" s="3">
        <v>459910</v>
      </c>
      <c r="DJ321" s="3">
        <v>846010</v>
      </c>
      <c r="DK321" s="3">
        <v>541100</v>
      </c>
      <c r="DL321" s="3">
        <v>14201000</v>
      </c>
      <c r="DM321" s="3">
        <v>11815000</v>
      </c>
      <c r="DN321" s="3">
        <v>10775000</v>
      </c>
      <c r="DO321" s="3">
        <v>0</v>
      </c>
      <c r="DP321" s="3">
        <v>24299000</v>
      </c>
      <c r="DQ321" s="3">
        <v>0</v>
      </c>
      <c r="DR321" s="3">
        <v>0</v>
      </c>
      <c r="DS321" s="3">
        <v>16930000</v>
      </c>
      <c r="DT321" s="3">
        <v>14664000</v>
      </c>
      <c r="DU321" s="3">
        <v>13089000</v>
      </c>
      <c r="DV321" s="3">
        <v>12837000</v>
      </c>
    </row>
    <row r="322" spans="1:126" x14ac:dyDescent="0.25">
      <c r="A322" t="s">
        <v>11926</v>
      </c>
      <c r="B322" t="s">
        <v>13660</v>
      </c>
      <c r="C322" t="s">
        <v>15394</v>
      </c>
      <c r="D322" t="s">
        <v>8383</v>
      </c>
      <c r="E322" t="s">
        <v>8382</v>
      </c>
      <c r="F322" t="s">
        <v>8382</v>
      </c>
      <c r="G322">
        <v>9</v>
      </c>
      <c r="H322">
        <v>9</v>
      </c>
      <c r="I322">
        <v>9</v>
      </c>
      <c r="J322">
        <v>1</v>
      </c>
      <c r="K322">
        <v>9</v>
      </c>
      <c r="L322">
        <v>9</v>
      </c>
      <c r="M322">
        <v>9</v>
      </c>
      <c r="N322">
        <v>5</v>
      </c>
      <c r="O322">
        <v>6</v>
      </c>
      <c r="P322">
        <v>2</v>
      </c>
      <c r="Q322">
        <v>5</v>
      </c>
      <c r="R322">
        <v>1</v>
      </c>
      <c r="S322">
        <v>6</v>
      </c>
      <c r="T322">
        <v>4</v>
      </c>
      <c r="U322">
        <v>8</v>
      </c>
      <c r="V322">
        <v>6</v>
      </c>
      <c r="W322">
        <v>6</v>
      </c>
      <c r="X322">
        <v>7</v>
      </c>
      <c r="Y322">
        <v>5</v>
      </c>
      <c r="Z322">
        <v>6</v>
      </c>
      <c r="AA322">
        <v>2</v>
      </c>
      <c r="AB322">
        <v>5</v>
      </c>
      <c r="AC322">
        <v>1</v>
      </c>
      <c r="AD322">
        <v>6</v>
      </c>
      <c r="AE322">
        <v>4</v>
      </c>
      <c r="AF322">
        <v>8</v>
      </c>
      <c r="AG322">
        <v>6</v>
      </c>
      <c r="AH322">
        <v>6</v>
      </c>
      <c r="AI322">
        <v>7</v>
      </c>
      <c r="AJ322">
        <v>5</v>
      </c>
      <c r="AK322">
        <v>6</v>
      </c>
      <c r="AL322">
        <v>2</v>
      </c>
      <c r="AM322">
        <v>5</v>
      </c>
      <c r="AN322">
        <v>1</v>
      </c>
      <c r="AO322">
        <v>6</v>
      </c>
      <c r="AP322">
        <v>4</v>
      </c>
      <c r="AQ322">
        <v>8</v>
      </c>
      <c r="AR322">
        <v>6</v>
      </c>
      <c r="AS322">
        <v>6</v>
      </c>
      <c r="AT322">
        <v>7</v>
      </c>
      <c r="AU322">
        <v>17.3</v>
      </c>
      <c r="AV322">
        <v>17.3</v>
      </c>
      <c r="AW322">
        <v>17.3</v>
      </c>
      <c r="AX322">
        <v>68.527000000000001</v>
      </c>
      <c r="AY322">
        <v>608</v>
      </c>
      <c r="AZ322">
        <v>608</v>
      </c>
      <c r="BA322">
        <v>0</v>
      </c>
      <c r="BB322">
        <v>73.480999999999995</v>
      </c>
      <c r="BC322">
        <v>11</v>
      </c>
      <c r="BD322">
        <v>12.8</v>
      </c>
      <c r="BE322">
        <v>4.4000000000000004</v>
      </c>
      <c r="BF322">
        <v>11</v>
      </c>
      <c r="BG322">
        <v>2</v>
      </c>
      <c r="BH322">
        <v>12.7</v>
      </c>
      <c r="BI322">
        <v>7.9</v>
      </c>
      <c r="BJ322">
        <v>15.6</v>
      </c>
      <c r="BK322">
        <v>13.8</v>
      </c>
      <c r="BL322">
        <v>13.8</v>
      </c>
      <c r="BM322">
        <v>15.6</v>
      </c>
      <c r="BN322">
        <v>162890000</v>
      </c>
      <c r="BO322">
        <v>11100000</v>
      </c>
      <c r="BP322">
        <v>16858000</v>
      </c>
      <c r="BQ322">
        <v>671880</v>
      </c>
      <c r="BR322">
        <v>5329300</v>
      </c>
      <c r="BS322">
        <v>446110</v>
      </c>
      <c r="BT322">
        <v>9355400</v>
      </c>
      <c r="BU322">
        <v>6472500</v>
      </c>
      <c r="BV322">
        <v>41181000</v>
      </c>
      <c r="BW322">
        <v>21004000</v>
      </c>
      <c r="BX322">
        <v>25269000</v>
      </c>
      <c r="BY322">
        <v>25200000</v>
      </c>
      <c r="BZ322">
        <v>4402400</v>
      </c>
      <c r="CA322">
        <v>5</v>
      </c>
      <c r="CB322">
        <v>6</v>
      </c>
      <c r="CC322">
        <v>2</v>
      </c>
      <c r="CD322">
        <v>5</v>
      </c>
      <c r="CE322">
        <v>1</v>
      </c>
      <c r="CF322">
        <v>7</v>
      </c>
      <c r="CG322">
        <v>4</v>
      </c>
      <c r="CH322">
        <v>10</v>
      </c>
      <c r="CI322">
        <v>7</v>
      </c>
      <c r="CJ322">
        <v>6</v>
      </c>
      <c r="CK322">
        <v>8</v>
      </c>
      <c r="CL322">
        <v>61</v>
      </c>
      <c r="CP322">
        <v>1373</v>
      </c>
      <c r="CQ322" t="s">
        <v>8384</v>
      </c>
      <c r="CR322" t="s">
        <v>597</v>
      </c>
      <c r="CS322" t="s">
        <v>8385</v>
      </c>
      <c r="CT322" t="s">
        <v>8386</v>
      </c>
      <c r="CU322" t="s">
        <v>8387</v>
      </c>
      <c r="CV322" t="s">
        <v>8388</v>
      </c>
      <c r="DA322" s="3">
        <v>299990</v>
      </c>
      <c r="DB322" s="3">
        <v>455620</v>
      </c>
      <c r="DC322" s="3">
        <v>18159</v>
      </c>
      <c r="DD322" s="3">
        <v>144040</v>
      </c>
      <c r="DE322" s="3">
        <v>12057</v>
      </c>
      <c r="DF322" s="3">
        <v>252850</v>
      </c>
      <c r="DG322" s="3">
        <v>174930</v>
      </c>
      <c r="DH322" s="3">
        <v>1113000</v>
      </c>
      <c r="DI322" s="3">
        <v>567680</v>
      </c>
      <c r="DJ322" s="3">
        <v>682940</v>
      </c>
      <c r="DK322" s="3">
        <v>681090</v>
      </c>
      <c r="DL322" s="3">
        <v>16009000</v>
      </c>
      <c r="DM322" s="3">
        <v>19714000</v>
      </c>
      <c r="DN322" s="3">
        <v>9533500</v>
      </c>
      <c r="DO322" s="3">
        <v>19529000</v>
      </c>
      <c r="DP322" s="3">
        <v>0</v>
      </c>
      <c r="DQ322" s="3">
        <v>19313000</v>
      </c>
      <c r="DR322" s="3">
        <v>23934000</v>
      </c>
      <c r="DS322" s="3">
        <v>22198000</v>
      </c>
      <c r="DT322" s="3">
        <v>16737000</v>
      </c>
      <c r="DU322" s="3">
        <v>19215000</v>
      </c>
      <c r="DV322" s="3">
        <v>25719000</v>
      </c>
    </row>
    <row r="323" spans="1:126" x14ac:dyDescent="0.25">
      <c r="A323" t="s">
        <v>10695</v>
      </c>
      <c r="B323" t="s">
        <v>12429</v>
      </c>
      <c r="C323" t="s">
        <v>14163</v>
      </c>
      <c r="D323" t="s">
        <v>931</v>
      </c>
      <c r="E323" t="s">
        <v>930</v>
      </c>
      <c r="F323" t="s">
        <v>930</v>
      </c>
      <c r="G323">
        <v>5</v>
      </c>
      <c r="H323">
        <v>5</v>
      </c>
      <c r="I323">
        <v>5</v>
      </c>
      <c r="J323">
        <v>1</v>
      </c>
      <c r="K323">
        <v>5</v>
      </c>
      <c r="L323">
        <v>5</v>
      </c>
      <c r="M323">
        <v>5</v>
      </c>
      <c r="N323">
        <v>3</v>
      </c>
      <c r="O323">
        <v>3</v>
      </c>
      <c r="P323">
        <v>0</v>
      </c>
      <c r="Q323">
        <v>2</v>
      </c>
      <c r="R323">
        <v>1</v>
      </c>
      <c r="S323">
        <v>2</v>
      </c>
      <c r="T323">
        <v>2</v>
      </c>
      <c r="U323">
        <v>4</v>
      </c>
      <c r="V323">
        <v>3</v>
      </c>
      <c r="W323">
        <v>4</v>
      </c>
      <c r="X323">
        <v>5</v>
      </c>
      <c r="Y323">
        <v>3</v>
      </c>
      <c r="Z323">
        <v>3</v>
      </c>
      <c r="AA323">
        <v>0</v>
      </c>
      <c r="AB323">
        <v>2</v>
      </c>
      <c r="AC323">
        <v>1</v>
      </c>
      <c r="AD323">
        <v>2</v>
      </c>
      <c r="AE323">
        <v>2</v>
      </c>
      <c r="AF323">
        <v>4</v>
      </c>
      <c r="AG323">
        <v>3</v>
      </c>
      <c r="AH323">
        <v>4</v>
      </c>
      <c r="AI323">
        <v>5</v>
      </c>
      <c r="AJ323">
        <v>3</v>
      </c>
      <c r="AK323">
        <v>3</v>
      </c>
      <c r="AL323">
        <v>0</v>
      </c>
      <c r="AM323">
        <v>2</v>
      </c>
      <c r="AN323">
        <v>1</v>
      </c>
      <c r="AO323">
        <v>2</v>
      </c>
      <c r="AP323">
        <v>2</v>
      </c>
      <c r="AQ323">
        <v>4</v>
      </c>
      <c r="AR323">
        <v>3</v>
      </c>
      <c r="AS323">
        <v>4</v>
      </c>
      <c r="AT323">
        <v>5</v>
      </c>
      <c r="AU323">
        <v>23.1</v>
      </c>
      <c r="AV323">
        <v>23.1</v>
      </c>
      <c r="AW323">
        <v>23.1</v>
      </c>
      <c r="AX323">
        <v>33.295999999999999</v>
      </c>
      <c r="AY323">
        <v>299</v>
      </c>
      <c r="AZ323">
        <v>299</v>
      </c>
      <c r="BA323">
        <v>0</v>
      </c>
      <c r="BB323">
        <v>11.435</v>
      </c>
      <c r="BC323">
        <v>13</v>
      </c>
      <c r="BD323">
        <v>13</v>
      </c>
      <c r="BE323">
        <v>0</v>
      </c>
      <c r="BF323">
        <v>9.6999999999999993</v>
      </c>
      <c r="BG323">
        <v>5.7</v>
      </c>
      <c r="BH323">
        <v>9.6999999999999993</v>
      </c>
      <c r="BI323">
        <v>9.6999999999999993</v>
      </c>
      <c r="BJ323">
        <v>19.399999999999999</v>
      </c>
      <c r="BK323">
        <v>13</v>
      </c>
      <c r="BL323">
        <v>19.399999999999999</v>
      </c>
      <c r="BM323">
        <v>23.1</v>
      </c>
      <c r="BN323">
        <v>95718000</v>
      </c>
      <c r="BO323">
        <v>7795900</v>
      </c>
      <c r="BP323">
        <v>12889000</v>
      </c>
      <c r="BQ323">
        <v>0</v>
      </c>
      <c r="BR323">
        <v>3254200</v>
      </c>
      <c r="BS323">
        <v>465070</v>
      </c>
      <c r="BT323">
        <v>3733900</v>
      </c>
      <c r="BU323">
        <v>4765200</v>
      </c>
      <c r="BV323">
        <v>21544000</v>
      </c>
      <c r="BW323">
        <v>9549900</v>
      </c>
      <c r="BX323">
        <v>17250000</v>
      </c>
      <c r="BY323">
        <v>14470000</v>
      </c>
      <c r="BZ323">
        <v>4350800</v>
      </c>
      <c r="CA323">
        <v>3</v>
      </c>
      <c r="CB323">
        <v>3</v>
      </c>
      <c r="CC323">
        <v>0</v>
      </c>
      <c r="CD323">
        <v>2</v>
      </c>
      <c r="CE323">
        <v>1</v>
      </c>
      <c r="CF323">
        <v>2</v>
      </c>
      <c r="CG323">
        <v>2</v>
      </c>
      <c r="CH323">
        <v>4</v>
      </c>
      <c r="CI323">
        <v>4</v>
      </c>
      <c r="CJ323">
        <v>3</v>
      </c>
      <c r="CK323">
        <v>5</v>
      </c>
      <c r="CL323">
        <v>29</v>
      </c>
      <c r="CP323">
        <v>143</v>
      </c>
      <c r="CQ323" t="s">
        <v>932</v>
      </c>
      <c r="CR323" t="s">
        <v>135</v>
      </c>
      <c r="CS323" t="s">
        <v>933</v>
      </c>
      <c r="CT323" t="s">
        <v>934</v>
      </c>
      <c r="CU323" t="s">
        <v>935</v>
      </c>
      <c r="CV323" t="s">
        <v>936</v>
      </c>
      <c r="DA323" s="3">
        <v>354360</v>
      </c>
      <c r="DB323" s="3">
        <v>585880</v>
      </c>
      <c r="DC323" s="3">
        <v>0</v>
      </c>
      <c r="DD323" s="3">
        <v>147920</v>
      </c>
      <c r="DE323" s="3">
        <v>21140</v>
      </c>
      <c r="DF323" s="3">
        <v>169720</v>
      </c>
      <c r="DG323" s="3">
        <v>216600</v>
      </c>
      <c r="DH323" s="3">
        <v>979270</v>
      </c>
      <c r="DI323" s="3">
        <v>434080</v>
      </c>
      <c r="DJ323" s="3">
        <v>784110</v>
      </c>
      <c r="DK323" s="3">
        <v>657720</v>
      </c>
      <c r="DL323" s="3">
        <v>8074100</v>
      </c>
      <c r="DM323" s="3">
        <v>15221000</v>
      </c>
      <c r="DN323" s="3">
        <v>0</v>
      </c>
      <c r="DO323" s="3">
        <v>10317000</v>
      </c>
      <c r="DP323" s="3">
        <v>0</v>
      </c>
      <c r="DQ323" s="3">
        <v>9365100</v>
      </c>
      <c r="DR323" s="3">
        <v>16486000</v>
      </c>
      <c r="DS323" s="3">
        <v>15595000</v>
      </c>
      <c r="DT323" s="3">
        <v>8863800</v>
      </c>
      <c r="DU323" s="3">
        <v>13515000</v>
      </c>
      <c r="DV323" s="3">
        <v>13850000</v>
      </c>
    </row>
    <row r="324" spans="1:126" x14ac:dyDescent="0.25">
      <c r="A324" t="s">
        <v>12303</v>
      </c>
      <c r="B324" t="s">
        <v>14037</v>
      </c>
      <c r="C324" t="s">
        <v>15770</v>
      </c>
      <c r="D324" t="s">
        <v>10419</v>
      </c>
      <c r="E324" t="s">
        <v>10418</v>
      </c>
      <c r="F324" t="s">
        <v>10418</v>
      </c>
      <c r="G324">
        <v>4</v>
      </c>
      <c r="H324">
        <v>4</v>
      </c>
      <c r="I324">
        <v>4</v>
      </c>
      <c r="J324">
        <v>1</v>
      </c>
      <c r="K324">
        <v>4</v>
      </c>
      <c r="L324">
        <v>4</v>
      </c>
      <c r="M324">
        <v>4</v>
      </c>
      <c r="N324">
        <v>0</v>
      </c>
      <c r="O324">
        <v>0</v>
      </c>
      <c r="P324">
        <v>2</v>
      </c>
      <c r="Q324">
        <v>1</v>
      </c>
      <c r="R324">
        <v>2</v>
      </c>
      <c r="S324">
        <v>1</v>
      </c>
      <c r="T324">
        <v>1</v>
      </c>
      <c r="U324">
        <v>4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2</v>
      </c>
      <c r="AB324">
        <v>1</v>
      </c>
      <c r="AC324">
        <v>2</v>
      </c>
      <c r="AD324">
        <v>1</v>
      </c>
      <c r="AE324">
        <v>1</v>
      </c>
      <c r="AF324">
        <v>4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2</v>
      </c>
      <c r="AM324">
        <v>1</v>
      </c>
      <c r="AN324">
        <v>2</v>
      </c>
      <c r="AO324">
        <v>1</v>
      </c>
      <c r="AP324">
        <v>1</v>
      </c>
      <c r="AQ324">
        <v>4</v>
      </c>
      <c r="AR324">
        <v>0</v>
      </c>
      <c r="AS324">
        <v>0</v>
      </c>
      <c r="AT324">
        <v>0</v>
      </c>
      <c r="AU324">
        <v>39.799999999999997</v>
      </c>
      <c r="AV324">
        <v>39.799999999999997</v>
      </c>
      <c r="AW324">
        <v>39.799999999999997</v>
      </c>
      <c r="AX324">
        <v>13.159000000000001</v>
      </c>
      <c r="AY324">
        <v>123</v>
      </c>
      <c r="AZ324">
        <v>123</v>
      </c>
      <c r="BA324">
        <v>0</v>
      </c>
      <c r="BB324">
        <v>21.712</v>
      </c>
      <c r="BC324">
        <v>0</v>
      </c>
      <c r="BD324">
        <v>0</v>
      </c>
      <c r="BE324">
        <v>25.2</v>
      </c>
      <c r="BF324">
        <v>13</v>
      </c>
      <c r="BG324">
        <v>20.3</v>
      </c>
      <c r="BH324">
        <v>13</v>
      </c>
      <c r="BI324">
        <v>13</v>
      </c>
      <c r="BJ324">
        <v>39.799999999999997</v>
      </c>
      <c r="BK324">
        <v>0</v>
      </c>
      <c r="BL324">
        <v>0</v>
      </c>
      <c r="BM324">
        <v>0</v>
      </c>
      <c r="BN324">
        <v>34803000</v>
      </c>
      <c r="BO324">
        <v>0</v>
      </c>
      <c r="BP324">
        <v>0</v>
      </c>
      <c r="BQ324">
        <v>1798400</v>
      </c>
      <c r="BR324">
        <v>1168400</v>
      </c>
      <c r="BS324">
        <v>2431300</v>
      </c>
      <c r="BT324">
        <v>1232000</v>
      </c>
      <c r="BU324">
        <v>311840</v>
      </c>
      <c r="BV324">
        <v>27861000</v>
      </c>
      <c r="BW324">
        <v>0</v>
      </c>
      <c r="BX324">
        <v>0</v>
      </c>
      <c r="BY324">
        <v>0</v>
      </c>
      <c r="BZ324">
        <v>4350400</v>
      </c>
      <c r="CA324">
        <v>0</v>
      </c>
      <c r="CB324">
        <v>0</v>
      </c>
      <c r="CC324">
        <v>2</v>
      </c>
      <c r="CD324">
        <v>2</v>
      </c>
      <c r="CE324">
        <v>3</v>
      </c>
      <c r="CF324">
        <v>2</v>
      </c>
      <c r="CG324">
        <v>1</v>
      </c>
      <c r="CH324">
        <v>5</v>
      </c>
      <c r="CI324">
        <v>0</v>
      </c>
      <c r="CJ324">
        <v>0</v>
      </c>
      <c r="CK324">
        <v>0</v>
      </c>
      <c r="CL324">
        <v>15</v>
      </c>
      <c r="CP324">
        <v>1744</v>
      </c>
      <c r="CQ324" t="s">
        <v>10420</v>
      </c>
      <c r="CR324" t="s">
        <v>695</v>
      </c>
      <c r="CS324" t="s">
        <v>10421</v>
      </c>
      <c r="CT324" t="s">
        <v>10422</v>
      </c>
      <c r="CU324" t="s">
        <v>10423</v>
      </c>
      <c r="CV324" t="s">
        <v>10424</v>
      </c>
      <c r="DA324" s="3">
        <v>0</v>
      </c>
      <c r="DB324" s="3">
        <v>0</v>
      </c>
      <c r="DC324" s="3">
        <v>224800</v>
      </c>
      <c r="DD324" s="3">
        <v>146060</v>
      </c>
      <c r="DE324" s="3">
        <v>303920</v>
      </c>
      <c r="DF324" s="3">
        <v>154000</v>
      </c>
      <c r="DG324" s="3">
        <v>38980</v>
      </c>
      <c r="DH324" s="3">
        <v>3482600</v>
      </c>
      <c r="DI324" s="3">
        <v>0</v>
      </c>
      <c r="DJ324" s="3">
        <v>0</v>
      </c>
      <c r="DK324" s="3">
        <v>0</v>
      </c>
      <c r="DL324" s="3">
        <v>0</v>
      </c>
      <c r="DM324" s="3">
        <v>0</v>
      </c>
      <c r="DN324" s="3">
        <v>13145000</v>
      </c>
      <c r="DO324" s="3">
        <v>6919300</v>
      </c>
      <c r="DP324" s="3">
        <v>19637000</v>
      </c>
      <c r="DQ324" s="3">
        <v>0</v>
      </c>
      <c r="DR324" s="3">
        <v>0</v>
      </c>
      <c r="DS324" s="3">
        <v>10216000</v>
      </c>
      <c r="DT324" s="3">
        <v>0</v>
      </c>
      <c r="DU324" s="3">
        <v>0</v>
      </c>
      <c r="DV324" s="3">
        <v>0</v>
      </c>
    </row>
    <row r="325" spans="1:126" x14ac:dyDescent="0.25">
      <c r="A325" t="s">
        <v>10902</v>
      </c>
      <c r="B325" t="s">
        <v>12636</v>
      </c>
      <c r="C325" t="s">
        <v>14370</v>
      </c>
      <c r="D325" t="s">
        <v>2389</v>
      </c>
      <c r="E325" t="s">
        <v>2386</v>
      </c>
      <c r="F325" t="s">
        <v>2387</v>
      </c>
      <c r="G325" t="s">
        <v>2388</v>
      </c>
      <c r="H325" t="s">
        <v>2388</v>
      </c>
      <c r="I325" t="s">
        <v>2388</v>
      </c>
      <c r="J325">
        <v>2</v>
      </c>
      <c r="K325">
        <v>59</v>
      </c>
      <c r="L325">
        <v>59</v>
      </c>
      <c r="M325">
        <v>59</v>
      </c>
      <c r="N325">
        <v>32</v>
      </c>
      <c r="O325">
        <v>26</v>
      </c>
      <c r="P325">
        <v>11</v>
      </c>
      <c r="Q325">
        <v>16</v>
      </c>
      <c r="R325">
        <v>21</v>
      </c>
      <c r="S325">
        <v>21</v>
      </c>
      <c r="T325">
        <v>19</v>
      </c>
      <c r="U325">
        <v>29</v>
      </c>
      <c r="V325">
        <v>34</v>
      </c>
      <c r="W325">
        <v>28</v>
      </c>
      <c r="X325">
        <v>41</v>
      </c>
      <c r="Y325">
        <v>32</v>
      </c>
      <c r="Z325">
        <v>26</v>
      </c>
      <c r="AA325">
        <v>11</v>
      </c>
      <c r="AB325">
        <v>16</v>
      </c>
      <c r="AC325">
        <v>21</v>
      </c>
      <c r="AD325">
        <v>21</v>
      </c>
      <c r="AE325">
        <v>19</v>
      </c>
      <c r="AF325">
        <v>29</v>
      </c>
      <c r="AG325">
        <v>34</v>
      </c>
      <c r="AH325">
        <v>28</v>
      </c>
      <c r="AI325">
        <v>41</v>
      </c>
      <c r="AJ325">
        <v>32</v>
      </c>
      <c r="AK325">
        <v>26</v>
      </c>
      <c r="AL325">
        <v>11</v>
      </c>
      <c r="AM325">
        <v>16</v>
      </c>
      <c r="AN325">
        <v>21</v>
      </c>
      <c r="AO325">
        <v>21</v>
      </c>
      <c r="AP325">
        <v>19</v>
      </c>
      <c r="AQ325">
        <v>29</v>
      </c>
      <c r="AR325">
        <v>34</v>
      </c>
      <c r="AS325">
        <v>28</v>
      </c>
      <c r="AT325">
        <v>41</v>
      </c>
      <c r="AU325">
        <v>30.6</v>
      </c>
      <c r="AV325">
        <v>30.6</v>
      </c>
      <c r="AW325">
        <v>30.6</v>
      </c>
      <c r="AX325">
        <v>284.58999999999997</v>
      </c>
      <c r="AY325">
        <v>2472</v>
      </c>
      <c r="AZ325" t="s">
        <v>2390</v>
      </c>
      <c r="BA325">
        <v>0</v>
      </c>
      <c r="BB325">
        <v>217.54</v>
      </c>
      <c r="BC325">
        <v>18.2</v>
      </c>
      <c r="BD325">
        <v>14.8</v>
      </c>
      <c r="BE325">
        <v>5.4</v>
      </c>
      <c r="BF325">
        <v>8.5</v>
      </c>
      <c r="BG325">
        <v>10</v>
      </c>
      <c r="BH325">
        <v>11.9</v>
      </c>
      <c r="BI325">
        <v>10.4</v>
      </c>
      <c r="BJ325">
        <v>14.4</v>
      </c>
      <c r="BK325">
        <v>19.2</v>
      </c>
      <c r="BL325">
        <v>13.7</v>
      </c>
      <c r="BM325">
        <v>22.8</v>
      </c>
      <c r="BN325">
        <v>619390000</v>
      </c>
      <c r="BO325">
        <v>75039000</v>
      </c>
      <c r="BP325">
        <v>58968000</v>
      </c>
      <c r="BQ325">
        <v>6646100</v>
      </c>
      <c r="BR325">
        <v>20581000</v>
      </c>
      <c r="BS325">
        <v>20395000</v>
      </c>
      <c r="BT325">
        <v>21896000</v>
      </c>
      <c r="BU325">
        <v>19980000</v>
      </c>
      <c r="BV325">
        <v>67351000</v>
      </c>
      <c r="BW325">
        <v>114350000</v>
      </c>
      <c r="BX325">
        <v>103140000</v>
      </c>
      <c r="BY325">
        <v>111030000</v>
      </c>
      <c r="BZ325">
        <v>4331400</v>
      </c>
      <c r="CA325">
        <v>39</v>
      </c>
      <c r="CB325">
        <v>28</v>
      </c>
      <c r="CC325">
        <v>12</v>
      </c>
      <c r="CD325">
        <v>17</v>
      </c>
      <c r="CE325">
        <v>21</v>
      </c>
      <c r="CF325">
        <v>22</v>
      </c>
      <c r="CG325">
        <v>22</v>
      </c>
      <c r="CH325">
        <v>29</v>
      </c>
      <c r="CI325">
        <v>37</v>
      </c>
      <c r="CJ325">
        <v>32</v>
      </c>
      <c r="CK325">
        <v>51</v>
      </c>
      <c r="CL325">
        <v>310</v>
      </c>
      <c r="CP325">
        <v>356</v>
      </c>
      <c r="CQ325" t="s">
        <v>2391</v>
      </c>
      <c r="CR325" t="s">
        <v>2392</v>
      </c>
      <c r="CS325" t="s">
        <v>2393</v>
      </c>
      <c r="CT325" t="s">
        <v>2394</v>
      </c>
      <c r="CU325" t="s">
        <v>2395</v>
      </c>
      <c r="CV325" t="s">
        <v>2396</v>
      </c>
      <c r="DA325" s="3">
        <v>524750</v>
      </c>
      <c r="DB325" s="3">
        <v>412360</v>
      </c>
      <c r="DC325" s="3">
        <v>46477</v>
      </c>
      <c r="DD325" s="3">
        <v>143920</v>
      </c>
      <c r="DE325" s="3">
        <v>142620</v>
      </c>
      <c r="DF325" s="3">
        <v>153120</v>
      </c>
      <c r="DG325" s="3">
        <v>139720</v>
      </c>
      <c r="DH325" s="3">
        <v>470980</v>
      </c>
      <c r="DI325" s="3">
        <v>799680</v>
      </c>
      <c r="DJ325" s="3">
        <v>721280</v>
      </c>
      <c r="DK325" s="3">
        <v>776450</v>
      </c>
      <c r="DL325" s="3">
        <v>74232000</v>
      </c>
      <c r="DM325" s="3">
        <v>70424000</v>
      </c>
      <c r="DN325" s="3">
        <v>68341000</v>
      </c>
      <c r="DO325" s="3">
        <v>73345000</v>
      </c>
      <c r="DP325" s="3">
        <v>93569000</v>
      </c>
      <c r="DQ325" s="3">
        <v>58188000</v>
      </c>
      <c r="DR325" s="3">
        <v>78374000</v>
      </c>
      <c r="DS325" s="3">
        <v>55686000</v>
      </c>
      <c r="DT325" s="3">
        <v>89769000</v>
      </c>
      <c r="DU325" s="3">
        <v>75577000</v>
      </c>
      <c r="DV325" s="3">
        <v>98922000</v>
      </c>
    </row>
    <row r="326" spans="1:126" x14ac:dyDescent="0.25">
      <c r="A326" t="s">
        <v>11075</v>
      </c>
      <c r="B326" t="s">
        <v>12809</v>
      </c>
      <c r="C326" t="s">
        <v>14543</v>
      </c>
      <c r="D326" t="s">
        <v>3545</v>
      </c>
      <c r="E326" t="s">
        <v>3544</v>
      </c>
      <c r="F326" t="s">
        <v>3544</v>
      </c>
      <c r="G326">
        <v>1</v>
      </c>
      <c r="H326">
        <v>1</v>
      </c>
      <c r="I326">
        <v>1</v>
      </c>
      <c r="J326">
        <v>1</v>
      </c>
      <c r="K326">
        <v>1</v>
      </c>
      <c r="L326">
        <v>1</v>
      </c>
      <c r="M326">
        <v>1</v>
      </c>
      <c r="N326">
        <v>1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1</v>
      </c>
      <c r="V326">
        <v>1</v>
      </c>
      <c r="W326">
        <v>1</v>
      </c>
      <c r="X326">
        <v>1</v>
      </c>
      <c r="Y326">
        <v>1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0</v>
      </c>
      <c r="AL326">
        <v>0</v>
      </c>
      <c r="AM326">
        <v>0</v>
      </c>
      <c r="AN326">
        <v>0</v>
      </c>
      <c r="AO326">
        <v>1</v>
      </c>
      <c r="AP326">
        <v>0</v>
      </c>
      <c r="AQ326">
        <v>1</v>
      </c>
      <c r="AR326">
        <v>1</v>
      </c>
      <c r="AS326">
        <v>1</v>
      </c>
      <c r="AT326">
        <v>1</v>
      </c>
      <c r="AU326">
        <v>23.9</v>
      </c>
      <c r="AV326">
        <v>23.9</v>
      </c>
      <c r="AW326">
        <v>23.9</v>
      </c>
      <c r="AX326">
        <v>10.728</v>
      </c>
      <c r="AY326">
        <v>92</v>
      </c>
      <c r="AZ326">
        <v>92</v>
      </c>
      <c r="BA326">
        <v>0</v>
      </c>
      <c r="BB326">
        <v>5.9173999999999998</v>
      </c>
      <c r="BC326">
        <v>23.9</v>
      </c>
      <c r="BD326">
        <v>0</v>
      </c>
      <c r="BE326">
        <v>0</v>
      </c>
      <c r="BF326">
        <v>0</v>
      </c>
      <c r="BG326">
        <v>0</v>
      </c>
      <c r="BH326">
        <v>23.9</v>
      </c>
      <c r="BI326">
        <v>0</v>
      </c>
      <c r="BJ326">
        <v>23.9</v>
      </c>
      <c r="BK326">
        <v>23.9</v>
      </c>
      <c r="BL326">
        <v>23.9</v>
      </c>
      <c r="BM326">
        <v>23.9</v>
      </c>
      <c r="BN326">
        <v>12922000</v>
      </c>
      <c r="BO326">
        <v>2829000</v>
      </c>
      <c r="BP326">
        <v>0</v>
      </c>
      <c r="BQ326">
        <v>0</v>
      </c>
      <c r="BR326">
        <v>0</v>
      </c>
      <c r="BS326">
        <v>0</v>
      </c>
      <c r="BT326">
        <v>4197500</v>
      </c>
      <c r="BU326">
        <v>0</v>
      </c>
      <c r="BV326">
        <v>1563700</v>
      </c>
      <c r="BW326">
        <v>1074900</v>
      </c>
      <c r="BX326">
        <v>2271100</v>
      </c>
      <c r="BY326">
        <v>986200</v>
      </c>
      <c r="BZ326">
        <v>4307500</v>
      </c>
      <c r="CA326">
        <v>2</v>
      </c>
      <c r="CB326">
        <v>0</v>
      </c>
      <c r="CC326">
        <v>0</v>
      </c>
      <c r="CD326">
        <v>0</v>
      </c>
      <c r="CE326">
        <v>0</v>
      </c>
      <c r="CF326">
        <v>1</v>
      </c>
      <c r="CG326">
        <v>0</v>
      </c>
      <c r="CH326">
        <v>1</v>
      </c>
      <c r="CI326">
        <v>1</v>
      </c>
      <c r="CJ326">
        <v>1</v>
      </c>
      <c r="CK326">
        <v>2</v>
      </c>
      <c r="CL326">
        <v>8</v>
      </c>
      <c r="CP326">
        <v>531</v>
      </c>
      <c r="CQ326">
        <v>1543</v>
      </c>
      <c r="CR326" t="b">
        <v>1</v>
      </c>
      <c r="CS326">
        <v>1632</v>
      </c>
      <c r="CT326" t="s">
        <v>3546</v>
      </c>
      <c r="CU326" t="s">
        <v>3547</v>
      </c>
      <c r="CV326">
        <v>8802</v>
      </c>
      <c r="DA326" s="3">
        <v>942980</v>
      </c>
      <c r="DB326" s="3">
        <v>0</v>
      </c>
      <c r="DC326" s="3">
        <v>0</v>
      </c>
      <c r="DD326" s="3">
        <v>0</v>
      </c>
      <c r="DE326" s="3">
        <v>0</v>
      </c>
      <c r="DF326" s="3">
        <v>1399200</v>
      </c>
      <c r="DG326" s="3">
        <v>0</v>
      </c>
      <c r="DH326" s="3">
        <v>521230</v>
      </c>
      <c r="DI326" s="3">
        <v>358290</v>
      </c>
      <c r="DJ326" s="3">
        <v>757050</v>
      </c>
      <c r="DK326" s="3">
        <v>328730</v>
      </c>
      <c r="DL326" s="3">
        <v>2776200</v>
      </c>
      <c r="DM326" s="3">
        <v>0</v>
      </c>
      <c r="DN326" s="3">
        <v>0</v>
      </c>
      <c r="DO326" s="3">
        <v>0</v>
      </c>
      <c r="DP326" s="3">
        <v>0</v>
      </c>
      <c r="DQ326" s="3">
        <v>0</v>
      </c>
      <c r="DR326" s="3">
        <v>0</v>
      </c>
      <c r="DS326" s="3">
        <v>0</v>
      </c>
      <c r="DT326" s="3">
        <v>0</v>
      </c>
      <c r="DU326" s="3">
        <v>0</v>
      </c>
      <c r="DV326" s="3">
        <v>1101200</v>
      </c>
    </row>
    <row r="327" spans="1:126" x14ac:dyDescent="0.25">
      <c r="A327" t="s">
        <v>11641</v>
      </c>
      <c r="B327" t="s">
        <v>13375</v>
      </c>
      <c r="C327" t="s">
        <v>15109</v>
      </c>
      <c r="D327" t="s">
        <v>6897</v>
      </c>
      <c r="E327" t="s">
        <v>6896</v>
      </c>
      <c r="F327" t="s">
        <v>6896</v>
      </c>
      <c r="G327">
        <v>54</v>
      </c>
      <c r="H327">
        <v>54</v>
      </c>
      <c r="I327">
        <v>50</v>
      </c>
      <c r="J327">
        <v>1</v>
      </c>
      <c r="K327">
        <v>54</v>
      </c>
      <c r="L327">
        <v>54</v>
      </c>
      <c r="M327">
        <v>50</v>
      </c>
      <c r="N327">
        <v>8</v>
      </c>
      <c r="O327">
        <v>9</v>
      </c>
      <c r="P327">
        <v>0</v>
      </c>
      <c r="Q327">
        <v>1</v>
      </c>
      <c r="R327">
        <v>0</v>
      </c>
      <c r="S327">
        <v>39</v>
      </c>
      <c r="T327">
        <v>26</v>
      </c>
      <c r="U327">
        <v>47</v>
      </c>
      <c r="V327">
        <v>14</v>
      </c>
      <c r="W327">
        <v>13</v>
      </c>
      <c r="X327">
        <v>16</v>
      </c>
      <c r="Y327">
        <v>8</v>
      </c>
      <c r="Z327">
        <v>9</v>
      </c>
      <c r="AA327">
        <v>0</v>
      </c>
      <c r="AB327">
        <v>1</v>
      </c>
      <c r="AC327">
        <v>0</v>
      </c>
      <c r="AD327">
        <v>39</v>
      </c>
      <c r="AE327">
        <v>26</v>
      </c>
      <c r="AF327">
        <v>47</v>
      </c>
      <c r="AG327">
        <v>14</v>
      </c>
      <c r="AH327">
        <v>13</v>
      </c>
      <c r="AI327">
        <v>16</v>
      </c>
      <c r="AJ327">
        <v>8</v>
      </c>
      <c r="AK327">
        <v>8</v>
      </c>
      <c r="AL327">
        <v>0</v>
      </c>
      <c r="AM327">
        <v>1</v>
      </c>
      <c r="AN327">
        <v>0</v>
      </c>
      <c r="AO327">
        <v>39</v>
      </c>
      <c r="AP327">
        <v>26</v>
      </c>
      <c r="AQ327">
        <v>44</v>
      </c>
      <c r="AR327">
        <v>14</v>
      </c>
      <c r="AS327">
        <v>12</v>
      </c>
      <c r="AT327">
        <v>16</v>
      </c>
      <c r="AU327">
        <v>28.6</v>
      </c>
      <c r="AV327">
        <v>28.6</v>
      </c>
      <c r="AW327">
        <v>27.2</v>
      </c>
      <c r="AX327">
        <v>277.82</v>
      </c>
      <c r="AY327">
        <v>2602</v>
      </c>
      <c r="AZ327">
        <v>2602</v>
      </c>
      <c r="BA327">
        <v>0</v>
      </c>
      <c r="BB327">
        <v>179.95</v>
      </c>
      <c r="BC327">
        <v>4.8</v>
      </c>
      <c r="BD327">
        <v>5.0999999999999996</v>
      </c>
      <c r="BE327">
        <v>0</v>
      </c>
      <c r="BF327">
        <v>0.5</v>
      </c>
      <c r="BG327">
        <v>0</v>
      </c>
      <c r="BH327">
        <v>20.399999999999999</v>
      </c>
      <c r="BI327">
        <v>14.9</v>
      </c>
      <c r="BJ327">
        <v>25.6</v>
      </c>
      <c r="BK327">
        <v>8.1</v>
      </c>
      <c r="BL327">
        <v>7.9</v>
      </c>
      <c r="BM327">
        <v>9.4</v>
      </c>
      <c r="BN327">
        <v>611600000</v>
      </c>
      <c r="BO327">
        <v>14513000</v>
      </c>
      <c r="BP327">
        <v>14461000</v>
      </c>
      <c r="BQ327">
        <v>0</v>
      </c>
      <c r="BR327">
        <v>574880</v>
      </c>
      <c r="BS327">
        <v>0</v>
      </c>
      <c r="BT327">
        <v>101450000</v>
      </c>
      <c r="BU327">
        <v>44290000</v>
      </c>
      <c r="BV327">
        <v>334200000</v>
      </c>
      <c r="BW327">
        <v>31552000</v>
      </c>
      <c r="BX327">
        <v>33160000</v>
      </c>
      <c r="BY327">
        <v>37406000</v>
      </c>
      <c r="BZ327">
        <v>4307100</v>
      </c>
      <c r="CA327">
        <v>9</v>
      </c>
      <c r="CB327">
        <v>9</v>
      </c>
      <c r="CC327">
        <v>0</v>
      </c>
      <c r="CD327">
        <v>1</v>
      </c>
      <c r="CE327">
        <v>0</v>
      </c>
      <c r="CF327">
        <v>54</v>
      </c>
      <c r="CG327">
        <v>29</v>
      </c>
      <c r="CH327">
        <v>61</v>
      </c>
      <c r="CI327">
        <v>14</v>
      </c>
      <c r="CJ327">
        <v>15</v>
      </c>
      <c r="CK327">
        <v>19</v>
      </c>
      <c r="CL327">
        <v>211</v>
      </c>
      <c r="CP327">
        <v>1091</v>
      </c>
      <c r="CQ327" t="s">
        <v>6898</v>
      </c>
      <c r="CR327" t="s">
        <v>6899</v>
      </c>
      <c r="CS327" t="s">
        <v>6900</v>
      </c>
      <c r="CT327" t="s">
        <v>6901</v>
      </c>
      <c r="CU327" t="s">
        <v>6902</v>
      </c>
      <c r="CV327" t="s">
        <v>6903</v>
      </c>
      <c r="CW327" t="s">
        <v>6904</v>
      </c>
      <c r="CX327">
        <v>1922</v>
      </c>
      <c r="CY327" t="s">
        <v>6905</v>
      </c>
      <c r="CZ327">
        <v>551</v>
      </c>
      <c r="DA327" s="3">
        <v>102200</v>
      </c>
      <c r="DB327" s="3">
        <v>101840</v>
      </c>
      <c r="DC327" s="3">
        <v>0</v>
      </c>
      <c r="DD327" s="3">
        <v>4048.5</v>
      </c>
      <c r="DE327" s="3">
        <v>0</v>
      </c>
      <c r="DF327" s="3">
        <v>714410</v>
      </c>
      <c r="DG327" s="3">
        <v>311900</v>
      </c>
      <c r="DH327" s="3">
        <v>2353500</v>
      </c>
      <c r="DI327" s="3">
        <v>222200</v>
      </c>
      <c r="DJ327" s="3">
        <v>233520</v>
      </c>
      <c r="DK327" s="3">
        <v>263420</v>
      </c>
      <c r="DL327" s="3">
        <v>20171000</v>
      </c>
      <c r="DM327" s="3">
        <v>23842000</v>
      </c>
      <c r="DN327" s="3">
        <v>0</v>
      </c>
      <c r="DO327" s="3">
        <v>0</v>
      </c>
      <c r="DP327" s="3">
        <v>0</v>
      </c>
      <c r="DQ327" s="3">
        <v>208210000</v>
      </c>
      <c r="DR327" s="3">
        <v>124850000</v>
      </c>
      <c r="DS327" s="3">
        <v>230230000</v>
      </c>
      <c r="DT327" s="3">
        <v>35142000</v>
      </c>
      <c r="DU327" s="3">
        <v>33209000</v>
      </c>
      <c r="DV327" s="3">
        <v>45390000</v>
      </c>
    </row>
    <row r="328" spans="1:126" x14ac:dyDescent="0.25">
      <c r="A328" t="s">
        <v>12009</v>
      </c>
      <c r="B328" t="s">
        <v>13743</v>
      </c>
      <c r="C328" t="s">
        <v>15477</v>
      </c>
      <c r="D328" t="s">
        <v>8846</v>
      </c>
      <c r="E328" t="s">
        <v>8845</v>
      </c>
      <c r="F328" t="s">
        <v>8845</v>
      </c>
      <c r="G328">
        <v>1</v>
      </c>
      <c r="H328">
        <v>1</v>
      </c>
      <c r="I328">
        <v>1</v>
      </c>
      <c r="J328">
        <v>1</v>
      </c>
      <c r="K328">
        <v>1</v>
      </c>
      <c r="L328">
        <v>1</v>
      </c>
      <c r="M328">
        <v>1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1</v>
      </c>
      <c r="V328">
        <v>1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</v>
      </c>
      <c r="AG328">
        <v>1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1</v>
      </c>
      <c r="AR328">
        <v>1</v>
      </c>
      <c r="AS328">
        <v>0</v>
      </c>
      <c r="AT328">
        <v>0</v>
      </c>
      <c r="AU328">
        <v>2.7</v>
      </c>
      <c r="AV328">
        <v>2.7</v>
      </c>
      <c r="AW328">
        <v>2.7</v>
      </c>
      <c r="AX328">
        <v>55.906999999999996</v>
      </c>
      <c r="AY328">
        <v>485</v>
      </c>
      <c r="AZ328">
        <v>485</v>
      </c>
      <c r="BA328">
        <v>1</v>
      </c>
      <c r="BB328">
        <v>-2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2.7</v>
      </c>
      <c r="BK328">
        <v>2.7</v>
      </c>
      <c r="BL328">
        <v>0</v>
      </c>
      <c r="BM328">
        <v>0</v>
      </c>
      <c r="BN328">
        <v>120520000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67880000</v>
      </c>
      <c r="BW328">
        <v>52637000</v>
      </c>
      <c r="BX328">
        <v>0</v>
      </c>
      <c r="BY328">
        <v>0</v>
      </c>
      <c r="BZ328">
        <v>4304200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1</v>
      </c>
      <c r="CJ328">
        <v>0</v>
      </c>
      <c r="CK328">
        <v>0</v>
      </c>
      <c r="CL328">
        <v>1</v>
      </c>
      <c r="CM328" t="s">
        <v>127</v>
      </c>
      <c r="CP328">
        <v>1455</v>
      </c>
      <c r="CQ328">
        <v>4254</v>
      </c>
      <c r="CR328" t="b">
        <v>1</v>
      </c>
      <c r="CS328">
        <v>4836</v>
      </c>
      <c r="CT328" t="s">
        <v>8847</v>
      </c>
      <c r="CU328" t="s">
        <v>8848</v>
      </c>
      <c r="CV328">
        <v>32593</v>
      </c>
      <c r="CX328" t="s">
        <v>8849</v>
      </c>
      <c r="CZ328" t="s">
        <v>8850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0</v>
      </c>
      <c r="DG328" s="3">
        <v>0</v>
      </c>
      <c r="DH328" s="3">
        <v>2424300</v>
      </c>
      <c r="DI328" s="3">
        <v>1879900</v>
      </c>
      <c r="DJ328" s="3">
        <v>0</v>
      </c>
      <c r="DK328" s="3">
        <v>0</v>
      </c>
      <c r="DL328" s="3">
        <v>0</v>
      </c>
      <c r="DM328" s="3">
        <v>0</v>
      </c>
      <c r="DN328" s="3">
        <v>0</v>
      </c>
      <c r="DO328" s="3">
        <v>0</v>
      </c>
      <c r="DP328" s="3">
        <v>0</v>
      </c>
      <c r="DQ328" s="3">
        <v>0</v>
      </c>
      <c r="DR328" s="3">
        <v>0</v>
      </c>
      <c r="DS328" s="3">
        <v>0</v>
      </c>
      <c r="DT328" s="3">
        <v>49179000</v>
      </c>
      <c r="DU328" s="3">
        <v>0</v>
      </c>
      <c r="DV328" s="3">
        <v>0</v>
      </c>
    </row>
    <row r="329" spans="1:126" x14ac:dyDescent="0.25">
      <c r="A329" t="s">
        <v>11615</v>
      </c>
      <c r="B329" t="s">
        <v>13349</v>
      </c>
      <c r="C329" t="s">
        <v>15083</v>
      </c>
      <c r="D329" t="s">
        <v>6765</v>
      </c>
      <c r="E329" t="s">
        <v>6764</v>
      </c>
      <c r="F329" t="s">
        <v>6764</v>
      </c>
      <c r="G329">
        <v>3</v>
      </c>
      <c r="H329">
        <v>3</v>
      </c>
      <c r="I329">
        <v>3</v>
      </c>
      <c r="J329">
        <v>1</v>
      </c>
      <c r="K329">
        <v>3</v>
      </c>
      <c r="L329">
        <v>3</v>
      </c>
      <c r="M329">
        <v>3</v>
      </c>
      <c r="N329">
        <v>0</v>
      </c>
      <c r="O329">
        <v>0</v>
      </c>
      <c r="P329">
        <v>1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2</v>
      </c>
      <c r="X329">
        <v>2</v>
      </c>
      <c r="Y329">
        <v>0</v>
      </c>
      <c r="Z329">
        <v>0</v>
      </c>
      <c r="AA329">
        <v>1</v>
      </c>
      <c r="AB329">
        <v>1</v>
      </c>
      <c r="AC329">
        <v>0</v>
      </c>
      <c r="AD329">
        <v>0</v>
      </c>
      <c r="AE329">
        <v>0</v>
      </c>
      <c r="AF329">
        <v>0</v>
      </c>
      <c r="AG329">
        <v>1</v>
      </c>
      <c r="AH329">
        <v>2</v>
      </c>
      <c r="AI329">
        <v>2</v>
      </c>
      <c r="AJ329">
        <v>0</v>
      </c>
      <c r="AK329">
        <v>0</v>
      </c>
      <c r="AL329">
        <v>1</v>
      </c>
      <c r="AM329">
        <v>1</v>
      </c>
      <c r="AN329">
        <v>0</v>
      </c>
      <c r="AO329">
        <v>0</v>
      </c>
      <c r="AP329">
        <v>0</v>
      </c>
      <c r="AQ329">
        <v>0</v>
      </c>
      <c r="AR329">
        <v>1</v>
      </c>
      <c r="AS329">
        <v>2</v>
      </c>
      <c r="AT329">
        <v>2</v>
      </c>
      <c r="AU329">
        <v>39.700000000000003</v>
      </c>
      <c r="AV329">
        <v>39.700000000000003</v>
      </c>
      <c r="AW329">
        <v>39.700000000000003</v>
      </c>
      <c r="AX329">
        <v>7.3183999999999996</v>
      </c>
      <c r="AY329">
        <v>68</v>
      </c>
      <c r="AZ329">
        <v>68</v>
      </c>
      <c r="BA329">
        <v>0</v>
      </c>
      <c r="BB329">
        <v>4.1439000000000004</v>
      </c>
      <c r="BC329">
        <v>0</v>
      </c>
      <c r="BD329">
        <v>0</v>
      </c>
      <c r="BE329">
        <v>10.3</v>
      </c>
      <c r="BF329">
        <v>13.2</v>
      </c>
      <c r="BG329">
        <v>0</v>
      </c>
      <c r="BH329">
        <v>0</v>
      </c>
      <c r="BI329">
        <v>0</v>
      </c>
      <c r="BJ329">
        <v>0</v>
      </c>
      <c r="BK329">
        <v>13.2</v>
      </c>
      <c r="BL329">
        <v>29.4</v>
      </c>
      <c r="BM329">
        <v>29.4</v>
      </c>
      <c r="BN329">
        <v>17053000</v>
      </c>
      <c r="BO329">
        <v>0</v>
      </c>
      <c r="BP329">
        <v>0</v>
      </c>
      <c r="BQ329">
        <v>0</v>
      </c>
      <c r="BR329">
        <v>1610600</v>
      </c>
      <c r="BS329">
        <v>0</v>
      </c>
      <c r="BT329">
        <v>0</v>
      </c>
      <c r="BU329">
        <v>0</v>
      </c>
      <c r="BV329">
        <v>0</v>
      </c>
      <c r="BW329">
        <v>7186400</v>
      </c>
      <c r="BX329">
        <v>6030200</v>
      </c>
      <c r="BY329">
        <v>2225500</v>
      </c>
      <c r="BZ329">
        <v>4263200</v>
      </c>
      <c r="CA329">
        <v>0</v>
      </c>
      <c r="CB329">
        <v>0</v>
      </c>
      <c r="CC329">
        <v>1</v>
      </c>
      <c r="CD329">
        <v>1</v>
      </c>
      <c r="CE329">
        <v>0</v>
      </c>
      <c r="CF329">
        <v>0</v>
      </c>
      <c r="CG329">
        <v>0</v>
      </c>
      <c r="CH329">
        <v>0</v>
      </c>
      <c r="CI329">
        <v>1</v>
      </c>
      <c r="CJ329">
        <v>2</v>
      </c>
      <c r="CK329">
        <v>2</v>
      </c>
      <c r="CL329">
        <v>7</v>
      </c>
      <c r="CP329">
        <v>1065</v>
      </c>
      <c r="CQ329" t="s">
        <v>6766</v>
      </c>
      <c r="CR329" t="s">
        <v>339</v>
      </c>
      <c r="CS329" t="s">
        <v>6767</v>
      </c>
      <c r="CT329" t="s">
        <v>6768</v>
      </c>
      <c r="CU329" t="s">
        <v>6769</v>
      </c>
      <c r="CV329" t="s">
        <v>6770</v>
      </c>
      <c r="DA329" s="3">
        <v>0</v>
      </c>
      <c r="DB329" s="3">
        <v>0</v>
      </c>
      <c r="DC329" s="3">
        <v>0</v>
      </c>
      <c r="DD329" s="3">
        <v>402660</v>
      </c>
      <c r="DE329" s="3">
        <v>0</v>
      </c>
      <c r="DF329" s="3">
        <v>0</v>
      </c>
      <c r="DG329" s="3">
        <v>0</v>
      </c>
      <c r="DH329" s="3">
        <v>0</v>
      </c>
      <c r="DI329" s="3">
        <v>1796600</v>
      </c>
      <c r="DJ329" s="3">
        <v>1507500</v>
      </c>
      <c r="DK329" s="3">
        <v>556360</v>
      </c>
      <c r="DL329" s="3">
        <v>0</v>
      </c>
      <c r="DM329" s="3">
        <v>0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0</v>
      </c>
      <c r="DT329" s="3">
        <v>0</v>
      </c>
      <c r="DU329" s="3">
        <v>0</v>
      </c>
      <c r="DV329" s="3">
        <v>2366000</v>
      </c>
    </row>
    <row r="330" spans="1:126" x14ac:dyDescent="0.25">
      <c r="A330" t="s">
        <v>11182</v>
      </c>
      <c r="B330" t="s">
        <v>12916</v>
      </c>
      <c r="C330" t="s">
        <v>14650</v>
      </c>
      <c r="D330" t="s">
        <v>4277</v>
      </c>
      <c r="E330" t="s">
        <v>4276</v>
      </c>
      <c r="F330" t="s">
        <v>4276</v>
      </c>
      <c r="G330">
        <v>2</v>
      </c>
      <c r="H330">
        <v>2</v>
      </c>
      <c r="I330">
        <v>2</v>
      </c>
      <c r="J330">
        <v>1</v>
      </c>
      <c r="K330">
        <v>2</v>
      </c>
      <c r="L330">
        <v>2</v>
      </c>
      <c r="M330">
        <v>2</v>
      </c>
      <c r="N330">
        <v>2</v>
      </c>
      <c r="O330">
        <v>1</v>
      </c>
      <c r="P330">
        <v>0</v>
      </c>
      <c r="Q330">
        <v>0</v>
      </c>
      <c r="R330">
        <v>0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2</v>
      </c>
      <c r="Z330">
        <v>1</v>
      </c>
      <c r="AA330">
        <v>0</v>
      </c>
      <c r="AB330">
        <v>0</v>
      </c>
      <c r="AC330">
        <v>0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2</v>
      </c>
      <c r="AK330">
        <v>1</v>
      </c>
      <c r="AL330">
        <v>0</v>
      </c>
      <c r="AM330">
        <v>0</v>
      </c>
      <c r="AN330">
        <v>0</v>
      </c>
      <c r="AO330">
        <v>1</v>
      </c>
      <c r="AP330">
        <v>1</v>
      </c>
      <c r="AQ330">
        <v>1</v>
      </c>
      <c r="AR330">
        <v>1</v>
      </c>
      <c r="AS330">
        <v>1</v>
      </c>
      <c r="AT330">
        <v>1</v>
      </c>
      <c r="AU330">
        <v>30.4</v>
      </c>
      <c r="AV330">
        <v>30.4</v>
      </c>
      <c r="AW330">
        <v>30.4</v>
      </c>
      <c r="AX330">
        <v>7.8409000000000004</v>
      </c>
      <c r="AY330">
        <v>69</v>
      </c>
      <c r="AZ330">
        <v>69</v>
      </c>
      <c r="BA330">
        <v>0</v>
      </c>
      <c r="BB330">
        <v>9.7311999999999994</v>
      </c>
      <c r="BC330">
        <v>30.4</v>
      </c>
      <c r="BD330">
        <v>17.399999999999999</v>
      </c>
      <c r="BE330">
        <v>0</v>
      </c>
      <c r="BF330">
        <v>0</v>
      </c>
      <c r="BG330">
        <v>0</v>
      </c>
      <c r="BH330">
        <v>17.399999999999999</v>
      </c>
      <c r="BI330">
        <v>17.399999999999999</v>
      </c>
      <c r="BJ330">
        <v>17.399999999999999</v>
      </c>
      <c r="BK330">
        <v>17.399999999999999</v>
      </c>
      <c r="BL330">
        <v>17.399999999999999</v>
      </c>
      <c r="BM330">
        <v>17.399999999999999</v>
      </c>
      <c r="BN330">
        <v>12765000</v>
      </c>
      <c r="BO330">
        <v>1871600</v>
      </c>
      <c r="BP330">
        <v>1121700</v>
      </c>
      <c r="BQ330">
        <v>0</v>
      </c>
      <c r="BR330">
        <v>0</v>
      </c>
      <c r="BS330">
        <v>0</v>
      </c>
      <c r="BT330">
        <v>918190</v>
      </c>
      <c r="BU330">
        <v>378060</v>
      </c>
      <c r="BV330">
        <v>2581100</v>
      </c>
      <c r="BW330">
        <v>2087800</v>
      </c>
      <c r="BX330">
        <v>2143600</v>
      </c>
      <c r="BY330">
        <v>1662600</v>
      </c>
      <c r="BZ330">
        <v>4254900</v>
      </c>
      <c r="CA330">
        <v>2</v>
      </c>
      <c r="CB330">
        <v>1</v>
      </c>
      <c r="CC330">
        <v>0</v>
      </c>
      <c r="CD330">
        <v>0</v>
      </c>
      <c r="CE330">
        <v>0</v>
      </c>
      <c r="CF330">
        <v>2</v>
      </c>
      <c r="CG330">
        <v>1</v>
      </c>
      <c r="CH330">
        <v>1</v>
      </c>
      <c r="CI330">
        <v>1</v>
      </c>
      <c r="CJ330">
        <v>1</v>
      </c>
      <c r="CK330">
        <v>1</v>
      </c>
      <c r="CL330">
        <v>10</v>
      </c>
      <c r="CP330">
        <v>641</v>
      </c>
      <c r="CQ330" t="s">
        <v>4278</v>
      </c>
      <c r="CR330" t="s">
        <v>129</v>
      </c>
      <c r="CS330" t="s">
        <v>4279</v>
      </c>
      <c r="CT330" t="s">
        <v>4280</v>
      </c>
      <c r="CU330" t="s">
        <v>4281</v>
      </c>
      <c r="CV330" t="s">
        <v>4282</v>
      </c>
      <c r="DA330" s="3">
        <v>623870</v>
      </c>
      <c r="DB330" s="3">
        <v>373890</v>
      </c>
      <c r="DC330" s="3">
        <v>0</v>
      </c>
      <c r="DD330" s="3">
        <v>0</v>
      </c>
      <c r="DE330" s="3">
        <v>0</v>
      </c>
      <c r="DF330" s="3">
        <v>306060</v>
      </c>
      <c r="DG330" s="3">
        <v>126020</v>
      </c>
      <c r="DH330" s="3">
        <v>860380</v>
      </c>
      <c r="DI330" s="3">
        <v>695920</v>
      </c>
      <c r="DJ330" s="3">
        <v>714540</v>
      </c>
      <c r="DK330" s="3">
        <v>554190</v>
      </c>
      <c r="DL330" s="3">
        <v>0</v>
      </c>
      <c r="DM330" s="3">
        <v>0</v>
      </c>
      <c r="DN330" s="3">
        <v>0</v>
      </c>
      <c r="DO330" s="3">
        <v>0</v>
      </c>
      <c r="DP330" s="3">
        <v>0</v>
      </c>
      <c r="DQ330" s="3">
        <v>0</v>
      </c>
      <c r="DR330" s="3">
        <v>0</v>
      </c>
      <c r="DS330" s="3">
        <v>0</v>
      </c>
      <c r="DT330" s="3">
        <v>0</v>
      </c>
      <c r="DU330" s="3">
        <v>0</v>
      </c>
      <c r="DV330" s="3">
        <v>1767500</v>
      </c>
    </row>
    <row r="331" spans="1:126" x14ac:dyDescent="0.25">
      <c r="A331" t="s">
        <v>11132</v>
      </c>
      <c r="B331" t="s">
        <v>12866</v>
      </c>
      <c r="C331" t="s">
        <v>14600</v>
      </c>
      <c r="D331" t="s">
        <v>3921</v>
      </c>
      <c r="E331" t="s">
        <v>3920</v>
      </c>
      <c r="F331" t="s">
        <v>3920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0</v>
      </c>
      <c r="Q331">
        <v>0</v>
      </c>
      <c r="R331">
        <v>0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0</v>
      </c>
      <c r="AB331">
        <v>0</v>
      </c>
      <c r="AC331">
        <v>0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0</v>
      </c>
      <c r="AM331">
        <v>0</v>
      </c>
      <c r="AN331">
        <v>0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11</v>
      </c>
      <c r="AV331">
        <v>11</v>
      </c>
      <c r="AW331">
        <v>11</v>
      </c>
      <c r="AX331">
        <v>21.257999999999999</v>
      </c>
      <c r="AY331">
        <v>191</v>
      </c>
      <c r="AZ331">
        <v>191</v>
      </c>
      <c r="BA331">
        <v>0</v>
      </c>
      <c r="BB331">
        <v>9.1445000000000007</v>
      </c>
      <c r="BC331">
        <v>11</v>
      </c>
      <c r="BD331">
        <v>11</v>
      </c>
      <c r="BE331">
        <v>0</v>
      </c>
      <c r="BF331">
        <v>0</v>
      </c>
      <c r="BG331">
        <v>0</v>
      </c>
      <c r="BH331">
        <v>11</v>
      </c>
      <c r="BI331">
        <v>11</v>
      </c>
      <c r="BJ331">
        <v>11</v>
      </c>
      <c r="BK331">
        <v>11</v>
      </c>
      <c r="BL331">
        <v>11</v>
      </c>
      <c r="BM331">
        <v>11</v>
      </c>
      <c r="BN331">
        <v>38187000</v>
      </c>
      <c r="BO331">
        <v>3646800</v>
      </c>
      <c r="BP331">
        <v>1883000</v>
      </c>
      <c r="BQ331">
        <v>0</v>
      </c>
      <c r="BR331">
        <v>0</v>
      </c>
      <c r="BS331">
        <v>0</v>
      </c>
      <c r="BT331">
        <v>1760400</v>
      </c>
      <c r="BU331">
        <v>1183500</v>
      </c>
      <c r="BV331">
        <v>6329100</v>
      </c>
      <c r="BW331">
        <v>8156500</v>
      </c>
      <c r="BX331">
        <v>11062000</v>
      </c>
      <c r="BY331">
        <v>4166100</v>
      </c>
      <c r="BZ331">
        <v>4243000</v>
      </c>
      <c r="CA331">
        <v>1</v>
      </c>
      <c r="CB331">
        <v>1</v>
      </c>
      <c r="CC331">
        <v>0</v>
      </c>
      <c r="CD331">
        <v>0</v>
      </c>
      <c r="CE331">
        <v>0</v>
      </c>
      <c r="CF331">
        <v>1</v>
      </c>
      <c r="CG331">
        <v>1</v>
      </c>
      <c r="CH331">
        <v>1</v>
      </c>
      <c r="CI331">
        <v>2</v>
      </c>
      <c r="CJ331">
        <v>3</v>
      </c>
      <c r="CK331">
        <v>1</v>
      </c>
      <c r="CL331">
        <v>11</v>
      </c>
      <c r="CP331">
        <v>589</v>
      </c>
      <c r="CQ331">
        <v>6686</v>
      </c>
      <c r="CR331" t="b">
        <v>1</v>
      </c>
      <c r="CS331">
        <v>7444</v>
      </c>
      <c r="CT331" t="s">
        <v>3922</v>
      </c>
      <c r="CU331" t="s">
        <v>3923</v>
      </c>
      <c r="CV331">
        <v>44249</v>
      </c>
      <c r="DA331" s="3">
        <v>405200</v>
      </c>
      <c r="DB331" s="3">
        <v>209220</v>
      </c>
      <c r="DC331" s="3">
        <v>0</v>
      </c>
      <c r="DD331" s="3">
        <v>0</v>
      </c>
      <c r="DE331" s="3">
        <v>0</v>
      </c>
      <c r="DF331" s="3">
        <v>195600</v>
      </c>
      <c r="DG331" s="3">
        <v>131500</v>
      </c>
      <c r="DH331" s="3">
        <v>703230</v>
      </c>
      <c r="DI331" s="3">
        <v>906280</v>
      </c>
      <c r="DJ331" s="3">
        <v>1229100</v>
      </c>
      <c r="DK331" s="3">
        <v>462900</v>
      </c>
      <c r="DL331" s="3">
        <v>0</v>
      </c>
      <c r="DM331" s="3">
        <v>0</v>
      </c>
      <c r="DN331" s="3">
        <v>0</v>
      </c>
      <c r="DO331" s="3">
        <v>0</v>
      </c>
      <c r="DP331" s="3">
        <v>0</v>
      </c>
      <c r="DQ331" s="3">
        <v>0</v>
      </c>
      <c r="DR331" s="3">
        <v>0</v>
      </c>
      <c r="DS331" s="3">
        <v>0</v>
      </c>
      <c r="DT331" s="3">
        <v>0</v>
      </c>
      <c r="DU331" s="3">
        <v>0</v>
      </c>
      <c r="DV331" s="3">
        <v>4429100</v>
      </c>
    </row>
    <row r="332" spans="1:126" x14ac:dyDescent="0.25">
      <c r="A332" t="s">
        <v>11008</v>
      </c>
      <c r="B332" t="s">
        <v>12742</v>
      </c>
      <c r="C332" t="s">
        <v>14476</v>
      </c>
      <c r="D332" t="s">
        <v>3101</v>
      </c>
      <c r="E332" t="s">
        <v>3100</v>
      </c>
      <c r="F332" t="s">
        <v>3100</v>
      </c>
      <c r="G332">
        <v>4</v>
      </c>
      <c r="H332">
        <v>4</v>
      </c>
      <c r="I332">
        <v>4</v>
      </c>
      <c r="J332">
        <v>1</v>
      </c>
      <c r="K332">
        <v>4</v>
      </c>
      <c r="L332">
        <v>4</v>
      </c>
      <c r="M332">
        <v>4</v>
      </c>
      <c r="N332">
        <v>2</v>
      </c>
      <c r="O332">
        <v>2</v>
      </c>
      <c r="P332">
        <v>0</v>
      </c>
      <c r="Q332">
        <v>0</v>
      </c>
      <c r="R332">
        <v>1</v>
      </c>
      <c r="S332">
        <v>4</v>
      </c>
      <c r="T332">
        <v>1</v>
      </c>
      <c r="U332">
        <v>4</v>
      </c>
      <c r="V332">
        <v>2</v>
      </c>
      <c r="W332">
        <v>2</v>
      </c>
      <c r="X332">
        <v>1</v>
      </c>
      <c r="Y332">
        <v>2</v>
      </c>
      <c r="Z332">
        <v>2</v>
      </c>
      <c r="AA332">
        <v>0</v>
      </c>
      <c r="AB332">
        <v>0</v>
      </c>
      <c r="AC332">
        <v>1</v>
      </c>
      <c r="AD332">
        <v>4</v>
      </c>
      <c r="AE332">
        <v>1</v>
      </c>
      <c r="AF332">
        <v>4</v>
      </c>
      <c r="AG332">
        <v>2</v>
      </c>
      <c r="AH332">
        <v>2</v>
      </c>
      <c r="AI332">
        <v>1</v>
      </c>
      <c r="AJ332">
        <v>2</v>
      </c>
      <c r="AK332">
        <v>2</v>
      </c>
      <c r="AL332">
        <v>0</v>
      </c>
      <c r="AM332">
        <v>0</v>
      </c>
      <c r="AN332">
        <v>1</v>
      </c>
      <c r="AO332">
        <v>4</v>
      </c>
      <c r="AP332">
        <v>1</v>
      </c>
      <c r="AQ332">
        <v>4</v>
      </c>
      <c r="AR332">
        <v>2</v>
      </c>
      <c r="AS332">
        <v>2</v>
      </c>
      <c r="AT332">
        <v>1</v>
      </c>
      <c r="AU332">
        <v>21.4</v>
      </c>
      <c r="AV332">
        <v>21.4</v>
      </c>
      <c r="AW332">
        <v>21.4</v>
      </c>
      <c r="AX332">
        <v>23.035</v>
      </c>
      <c r="AY332">
        <v>206</v>
      </c>
      <c r="AZ332">
        <v>206</v>
      </c>
      <c r="BA332">
        <v>0</v>
      </c>
      <c r="BB332">
        <v>7.7103000000000002</v>
      </c>
      <c r="BC332">
        <v>10.199999999999999</v>
      </c>
      <c r="BD332">
        <v>10.199999999999999</v>
      </c>
      <c r="BE332">
        <v>0</v>
      </c>
      <c r="BF332">
        <v>0</v>
      </c>
      <c r="BG332">
        <v>4.9000000000000004</v>
      </c>
      <c r="BH332">
        <v>21.4</v>
      </c>
      <c r="BI332">
        <v>4.9000000000000004</v>
      </c>
      <c r="BJ332">
        <v>21.4</v>
      </c>
      <c r="BK332">
        <v>10.199999999999999</v>
      </c>
      <c r="BL332">
        <v>10.199999999999999</v>
      </c>
      <c r="BM332">
        <v>4.9000000000000004</v>
      </c>
      <c r="BN332">
        <v>54549000</v>
      </c>
      <c r="BO332">
        <v>3882400</v>
      </c>
      <c r="BP332">
        <v>3996000</v>
      </c>
      <c r="BQ332">
        <v>0</v>
      </c>
      <c r="BR332">
        <v>0</v>
      </c>
      <c r="BS332">
        <v>219920</v>
      </c>
      <c r="BT332">
        <v>9498400</v>
      </c>
      <c r="BU332">
        <v>1645700</v>
      </c>
      <c r="BV332">
        <v>23429000</v>
      </c>
      <c r="BW332">
        <v>5453600</v>
      </c>
      <c r="BX332">
        <v>5388500</v>
      </c>
      <c r="BY332">
        <v>1035300</v>
      </c>
      <c r="BZ332">
        <v>4196100</v>
      </c>
      <c r="CA332">
        <v>2</v>
      </c>
      <c r="CB332">
        <v>2</v>
      </c>
      <c r="CC332">
        <v>0</v>
      </c>
      <c r="CD332">
        <v>0</v>
      </c>
      <c r="CE332">
        <v>1</v>
      </c>
      <c r="CF332">
        <v>4</v>
      </c>
      <c r="CG332">
        <v>2</v>
      </c>
      <c r="CH332">
        <v>3</v>
      </c>
      <c r="CI332">
        <v>2</v>
      </c>
      <c r="CJ332">
        <v>2</v>
      </c>
      <c r="CK332">
        <v>1</v>
      </c>
      <c r="CL332">
        <v>19</v>
      </c>
      <c r="CP332">
        <v>464</v>
      </c>
      <c r="CQ332" t="s">
        <v>3102</v>
      </c>
      <c r="CR332" t="s">
        <v>695</v>
      </c>
      <c r="CS332" t="s">
        <v>3103</v>
      </c>
      <c r="CT332" t="s">
        <v>3104</v>
      </c>
      <c r="CU332" t="s">
        <v>3105</v>
      </c>
      <c r="CV332" t="s">
        <v>3106</v>
      </c>
      <c r="CW332">
        <v>220</v>
      </c>
      <c r="CY332">
        <v>1</v>
      </c>
      <c r="DA332" s="3">
        <v>298650</v>
      </c>
      <c r="DB332" s="3">
        <v>307390</v>
      </c>
      <c r="DC332" s="3">
        <v>0</v>
      </c>
      <c r="DD332" s="3">
        <v>0</v>
      </c>
      <c r="DE332" s="3">
        <v>16917</v>
      </c>
      <c r="DF332" s="3">
        <v>730650</v>
      </c>
      <c r="DG332" s="3">
        <v>126590</v>
      </c>
      <c r="DH332" s="3">
        <v>1802300</v>
      </c>
      <c r="DI332" s="3">
        <v>419510</v>
      </c>
      <c r="DJ332" s="3">
        <v>414500</v>
      </c>
      <c r="DK332" s="3">
        <v>79638</v>
      </c>
      <c r="DL332" s="3">
        <v>5499300</v>
      </c>
      <c r="DM332" s="3">
        <v>6593200</v>
      </c>
      <c r="DN332" s="3">
        <v>0</v>
      </c>
      <c r="DO332" s="3">
        <v>0</v>
      </c>
      <c r="DP332" s="3">
        <v>0</v>
      </c>
      <c r="DQ332" s="3">
        <v>17113000</v>
      </c>
      <c r="DR332" s="3">
        <v>0</v>
      </c>
      <c r="DS332" s="3">
        <v>13772000</v>
      </c>
      <c r="DT332" s="3">
        <v>7362700</v>
      </c>
      <c r="DU332" s="3">
        <v>6407900</v>
      </c>
      <c r="DV332" s="3">
        <v>0</v>
      </c>
    </row>
    <row r="333" spans="1:126" x14ac:dyDescent="0.25">
      <c r="A333" t="s">
        <v>11452</v>
      </c>
      <c r="B333" t="s">
        <v>13186</v>
      </c>
      <c r="C333" t="s">
        <v>14920</v>
      </c>
      <c r="D333" t="s">
        <v>5861</v>
      </c>
      <c r="E333" t="s">
        <v>5860</v>
      </c>
      <c r="F333" t="s">
        <v>5860</v>
      </c>
      <c r="G333">
        <v>3</v>
      </c>
      <c r="H333">
        <v>3</v>
      </c>
      <c r="I333">
        <v>3</v>
      </c>
      <c r="J333">
        <v>1</v>
      </c>
      <c r="K333">
        <v>3</v>
      </c>
      <c r="L333">
        <v>3</v>
      </c>
      <c r="M333">
        <v>3</v>
      </c>
      <c r="N333">
        <v>1</v>
      </c>
      <c r="O333">
        <v>1</v>
      </c>
      <c r="P333">
        <v>1</v>
      </c>
      <c r="Q333">
        <v>1</v>
      </c>
      <c r="R333">
        <v>0</v>
      </c>
      <c r="S333">
        <v>1</v>
      </c>
      <c r="T333">
        <v>1</v>
      </c>
      <c r="U333">
        <v>3</v>
      </c>
      <c r="V333">
        <v>1</v>
      </c>
      <c r="W333">
        <v>1</v>
      </c>
      <c r="X333">
        <v>2</v>
      </c>
      <c r="Y333">
        <v>1</v>
      </c>
      <c r="Z333">
        <v>1</v>
      </c>
      <c r="AA333">
        <v>1</v>
      </c>
      <c r="AB333">
        <v>1</v>
      </c>
      <c r="AC333">
        <v>0</v>
      </c>
      <c r="AD333">
        <v>1</v>
      </c>
      <c r="AE333">
        <v>1</v>
      </c>
      <c r="AF333">
        <v>3</v>
      </c>
      <c r="AG333">
        <v>1</v>
      </c>
      <c r="AH333">
        <v>1</v>
      </c>
      <c r="AI333">
        <v>2</v>
      </c>
      <c r="AJ333">
        <v>1</v>
      </c>
      <c r="AK333">
        <v>1</v>
      </c>
      <c r="AL333">
        <v>1</v>
      </c>
      <c r="AM333">
        <v>1</v>
      </c>
      <c r="AN333">
        <v>0</v>
      </c>
      <c r="AO333">
        <v>1</v>
      </c>
      <c r="AP333">
        <v>1</v>
      </c>
      <c r="AQ333">
        <v>3</v>
      </c>
      <c r="AR333">
        <v>1</v>
      </c>
      <c r="AS333">
        <v>1</v>
      </c>
      <c r="AT333">
        <v>2</v>
      </c>
      <c r="AU333">
        <v>14.7</v>
      </c>
      <c r="AV333">
        <v>14.7</v>
      </c>
      <c r="AW333">
        <v>14.7</v>
      </c>
      <c r="AX333">
        <v>27.956</v>
      </c>
      <c r="AY333">
        <v>245</v>
      </c>
      <c r="AZ333">
        <v>245</v>
      </c>
      <c r="BA333">
        <v>0</v>
      </c>
      <c r="BB333">
        <v>6.5705</v>
      </c>
      <c r="BC333">
        <v>4.0999999999999996</v>
      </c>
      <c r="BD333">
        <v>4.0999999999999996</v>
      </c>
      <c r="BE333">
        <v>4.0999999999999996</v>
      </c>
      <c r="BF333">
        <v>6.5</v>
      </c>
      <c r="BG333">
        <v>0</v>
      </c>
      <c r="BH333">
        <v>4.0999999999999996</v>
      </c>
      <c r="BI333">
        <v>4.0999999999999996</v>
      </c>
      <c r="BJ333">
        <v>14.7</v>
      </c>
      <c r="BK333">
        <v>4.0999999999999996</v>
      </c>
      <c r="BL333">
        <v>4.0999999999999996</v>
      </c>
      <c r="BM333">
        <v>10.6</v>
      </c>
      <c r="BN333">
        <v>57599000</v>
      </c>
      <c r="BO333">
        <v>5278300</v>
      </c>
      <c r="BP333">
        <v>0</v>
      </c>
      <c r="BQ333">
        <v>567520</v>
      </c>
      <c r="BR333">
        <v>749720</v>
      </c>
      <c r="BS333">
        <v>0</v>
      </c>
      <c r="BT333">
        <v>1482600</v>
      </c>
      <c r="BU333">
        <v>2014100</v>
      </c>
      <c r="BV333">
        <v>23517000</v>
      </c>
      <c r="BW333">
        <v>6742000</v>
      </c>
      <c r="BX333">
        <v>6995500</v>
      </c>
      <c r="BY333">
        <v>10251000</v>
      </c>
      <c r="BZ333">
        <v>4114200</v>
      </c>
      <c r="CA333">
        <v>1</v>
      </c>
      <c r="CB333">
        <v>1</v>
      </c>
      <c r="CC333">
        <v>0</v>
      </c>
      <c r="CD333">
        <v>1</v>
      </c>
      <c r="CE333">
        <v>0</v>
      </c>
      <c r="CF333">
        <v>1</v>
      </c>
      <c r="CG333">
        <v>1</v>
      </c>
      <c r="CH333">
        <v>5</v>
      </c>
      <c r="CI333">
        <v>1</v>
      </c>
      <c r="CJ333">
        <v>1</v>
      </c>
      <c r="CK333">
        <v>2</v>
      </c>
      <c r="CL333">
        <v>14</v>
      </c>
      <c r="CP333">
        <v>905</v>
      </c>
      <c r="CQ333" t="s">
        <v>5862</v>
      </c>
      <c r="CR333" t="s">
        <v>339</v>
      </c>
      <c r="CS333" t="s">
        <v>5863</v>
      </c>
      <c r="CT333" t="s">
        <v>5864</v>
      </c>
      <c r="CU333" t="s">
        <v>5865</v>
      </c>
      <c r="CV333" t="s">
        <v>5866</v>
      </c>
      <c r="DA333" s="3">
        <v>377020</v>
      </c>
      <c r="DB333" s="3">
        <v>0</v>
      </c>
      <c r="DC333" s="3">
        <v>40537</v>
      </c>
      <c r="DD333" s="3">
        <v>53552</v>
      </c>
      <c r="DE333" s="3">
        <v>0</v>
      </c>
      <c r="DF333" s="3">
        <v>105900</v>
      </c>
      <c r="DG333" s="3">
        <v>143870</v>
      </c>
      <c r="DH333" s="3">
        <v>1679800</v>
      </c>
      <c r="DI333" s="3">
        <v>481570</v>
      </c>
      <c r="DJ333" s="3">
        <v>499680</v>
      </c>
      <c r="DK333" s="3">
        <v>732250</v>
      </c>
      <c r="DL333" s="3">
        <v>0</v>
      </c>
      <c r="DM333" s="3">
        <v>0</v>
      </c>
      <c r="DN333" s="3">
        <v>0</v>
      </c>
      <c r="DO333" s="3">
        <v>0</v>
      </c>
      <c r="DP333" s="3">
        <v>0</v>
      </c>
      <c r="DQ333" s="3">
        <v>0</v>
      </c>
      <c r="DR333" s="3">
        <v>0</v>
      </c>
      <c r="DS333" s="3">
        <v>15365000</v>
      </c>
      <c r="DT333" s="3">
        <v>0</v>
      </c>
      <c r="DU333" s="3">
        <v>0</v>
      </c>
      <c r="DV333" s="3">
        <v>12865000</v>
      </c>
    </row>
    <row r="334" spans="1:126" x14ac:dyDescent="0.25">
      <c r="A334" t="s">
        <v>11169</v>
      </c>
      <c r="B334" t="s">
        <v>12903</v>
      </c>
      <c r="C334" t="s">
        <v>14637</v>
      </c>
      <c r="D334" t="s">
        <v>3375</v>
      </c>
      <c r="E334" t="s">
        <v>3374</v>
      </c>
      <c r="F334" t="s">
        <v>3374</v>
      </c>
      <c r="G334" t="s">
        <v>237</v>
      </c>
      <c r="H334" t="s">
        <v>237</v>
      </c>
      <c r="I334" t="s">
        <v>237</v>
      </c>
      <c r="J334">
        <v>2</v>
      </c>
      <c r="K334">
        <v>6</v>
      </c>
      <c r="L334">
        <v>6</v>
      </c>
      <c r="M334">
        <v>6</v>
      </c>
      <c r="N334">
        <v>2</v>
      </c>
      <c r="O334">
        <v>3</v>
      </c>
      <c r="P334">
        <v>1</v>
      </c>
      <c r="Q334">
        <v>2</v>
      </c>
      <c r="R334">
        <v>4</v>
      </c>
      <c r="S334">
        <v>1</v>
      </c>
      <c r="T334">
        <v>2</v>
      </c>
      <c r="U334">
        <v>3</v>
      </c>
      <c r="V334">
        <v>2</v>
      </c>
      <c r="W334">
        <v>1</v>
      </c>
      <c r="X334">
        <v>2</v>
      </c>
      <c r="Y334">
        <v>2</v>
      </c>
      <c r="Z334">
        <v>3</v>
      </c>
      <c r="AA334">
        <v>1</v>
      </c>
      <c r="AB334">
        <v>2</v>
      </c>
      <c r="AC334">
        <v>4</v>
      </c>
      <c r="AD334">
        <v>1</v>
      </c>
      <c r="AE334">
        <v>2</v>
      </c>
      <c r="AF334">
        <v>3</v>
      </c>
      <c r="AG334">
        <v>2</v>
      </c>
      <c r="AH334">
        <v>1</v>
      </c>
      <c r="AI334">
        <v>2</v>
      </c>
      <c r="AJ334">
        <v>2</v>
      </c>
      <c r="AK334">
        <v>3</v>
      </c>
      <c r="AL334">
        <v>1</v>
      </c>
      <c r="AM334">
        <v>2</v>
      </c>
      <c r="AN334">
        <v>4</v>
      </c>
      <c r="AO334">
        <v>1</v>
      </c>
      <c r="AP334">
        <v>2</v>
      </c>
      <c r="AQ334">
        <v>3</v>
      </c>
      <c r="AR334">
        <v>2</v>
      </c>
      <c r="AS334">
        <v>1</v>
      </c>
      <c r="AT334">
        <v>2</v>
      </c>
      <c r="AU334">
        <v>33.299999999999997</v>
      </c>
      <c r="AV334">
        <v>33.299999999999997</v>
      </c>
      <c r="AW334">
        <v>33.299999999999997</v>
      </c>
      <c r="AX334">
        <v>24.393000000000001</v>
      </c>
      <c r="AY334">
        <v>216</v>
      </c>
      <c r="AZ334" t="s">
        <v>3376</v>
      </c>
      <c r="BA334">
        <v>0</v>
      </c>
      <c r="BB334">
        <v>12.335000000000001</v>
      </c>
      <c r="BC334">
        <v>11.6</v>
      </c>
      <c r="BD334">
        <v>18.5</v>
      </c>
      <c r="BE334">
        <v>5.0999999999999996</v>
      </c>
      <c r="BF334">
        <v>10.199999999999999</v>
      </c>
      <c r="BG334">
        <v>21.3</v>
      </c>
      <c r="BH334">
        <v>6</v>
      </c>
      <c r="BI334">
        <v>11.6</v>
      </c>
      <c r="BJ334">
        <v>16.7</v>
      </c>
      <c r="BK334">
        <v>11.6</v>
      </c>
      <c r="BL334">
        <v>6</v>
      </c>
      <c r="BM334">
        <v>11.6</v>
      </c>
      <c r="BN334">
        <v>57559000</v>
      </c>
      <c r="BO334">
        <v>6430600</v>
      </c>
      <c r="BP334">
        <v>6618700</v>
      </c>
      <c r="BQ334">
        <v>740700</v>
      </c>
      <c r="BR334">
        <v>3003200</v>
      </c>
      <c r="BS334">
        <v>4042500</v>
      </c>
      <c r="BT334">
        <v>865610</v>
      </c>
      <c r="BU334">
        <v>2842700</v>
      </c>
      <c r="BV334">
        <v>15505000</v>
      </c>
      <c r="BW334">
        <v>7305000</v>
      </c>
      <c r="BX334">
        <v>3476700</v>
      </c>
      <c r="BY334">
        <v>6727800</v>
      </c>
      <c r="BZ334">
        <v>4111400</v>
      </c>
      <c r="CA334">
        <v>2</v>
      </c>
      <c r="CB334">
        <v>3</v>
      </c>
      <c r="CC334">
        <v>1</v>
      </c>
      <c r="CD334">
        <v>2</v>
      </c>
      <c r="CE334">
        <v>4</v>
      </c>
      <c r="CF334">
        <v>1</v>
      </c>
      <c r="CG334">
        <v>2</v>
      </c>
      <c r="CH334">
        <v>3</v>
      </c>
      <c r="CI334">
        <v>2</v>
      </c>
      <c r="CJ334">
        <v>1</v>
      </c>
      <c r="CK334">
        <v>3</v>
      </c>
      <c r="CL334">
        <v>24</v>
      </c>
      <c r="CP334">
        <v>504</v>
      </c>
      <c r="CQ334" t="s">
        <v>3377</v>
      </c>
      <c r="CR334" t="s">
        <v>576</v>
      </c>
      <c r="CS334" t="s">
        <v>3378</v>
      </c>
      <c r="CT334" t="s">
        <v>3379</v>
      </c>
      <c r="CU334" t="s">
        <v>3380</v>
      </c>
      <c r="CV334" t="s">
        <v>3381</v>
      </c>
      <c r="DA334" s="3">
        <v>459330</v>
      </c>
      <c r="DB334" s="3">
        <v>472770</v>
      </c>
      <c r="DC334" s="3">
        <v>52907</v>
      </c>
      <c r="DD334" s="3">
        <v>214520</v>
      </c>
      <c r="DE334" s="3">
        <v>288750</v>
      </c>
      <c r="DF334" s="3">
        <v>61829</v>
      </c>
      <c r="DG334" s="3">
        <v>203050</v>
      </c>
      <c r="DH334" s="3">
        <v>1107500</v>
      </c>
      <c r="DI334" s="3">
        <v>521780</v>
      </c>
      <c r="DJ334" s="3">
        <v>248340</v>
      </c>
      <c r="DK334" s="3">
        <v>480560</v>
      </c>
      <c r="DL334" s="3">
        <v>8706400</v>
      </c>
      <c r="DM334" s="3">
        <v>8754100</v>
      </c>
      <c r="DN334" s="3">
        <v>0</v>
      </c>
      <c r="DO334" s="3">
        <v>9156700</v>
      </c>
      <c r="DP334" s="3">
        <v>8532000</v>
      </c>
      <c r="DQ334" s="3">
        <v>0</v>
      </c>
      <c r="DR334" s="3">
        <v>11622000</v>
      </c>
      <c r="DS334" s="3">
        <v>12325000</v>
      </c>
      <c r="DT334" s="3">
        <v>9693300</v>
      </c>
      <c r="DU334" s="3">
        <v>0</v>
      </c>
      <c r="DV334" s="3">
        <v>10988000</v>
      </c>
    </row>
    <row r="335" spans="1:126" x14ac:dyDescent="0.25">
      <c r="A335" t="s">
        <v>11115</v>
      </c>
      <c r="B335" t="s">
        <v>12849</v>
      </c>
      <c r="C335" t="s">
        <v>14583</v>
      </c>
      <c r="D335" t="s">
        <v>3801</v>
      </c>
      <c r="E335" t="s">
        <v>3800</v>
      </c>
      <c r="F335" t="s">
        <v>3800</v>
      </c>
      <c r="G335">
        <v>3</v>
      </c>
      <c r="H335">
        <v>3</v>
      </c>
      <c r="I335">
        <v>3</v>
      </c>
      <c r="J335">
        <v>1</v>
      </c>
      <c r="K335">
        <v>3</v>
      </c>
      <c r="L335">
        <v>3</v>
      </c>
      <c r="M335">
        <v>3</v>
      </c>
      <c r="N335">
        <v>1</v>
      </c>
      <c r="O335">
        <v>1</v>
      </c>
      <c r="P335">
        <v>0</v>
      </c>
      <c r="Q335">
        <v>0</v>
      </c>
      <c r="R335">
        <v>0</v>
      </c>
      <c r="S335">
        <v>1</v>
      </c>
      <c r="T335">
        <v>2</v>
      </c>
      <c r="U335">
        <v>2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0</v>
      </c>
      <c r="AB335">
        <v>0</v>
      </c>
      <c r="AC335">
        <v>0</v>
      </c>
      <c r="AD335">
        <v>1</v>
      </c>
      <c r="AE335">
        <v>2</v>
      </c>
      <c r="AF335">
        <v>2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0</v>
      </c>
      <c r="AM335">
        <v>0</v>
      </c>
      <c r="AN335">
        <v>0</v>
      </c>
      <c r="AO335">
        <v>1</v>
      </c>
      <c r="AP335">
        <v>2</v>
      </c>
      <c r="AQ335">
        <v>2</v>
      </c>
      <c r="AR335">
        <v>1</v>
      </c>
      <c r="AS335">
        <v>1</v>
      </c>
      <c r="AT335">
        <v>1</v>
      </c>
      <c r="AU335">
        <v>11</v>
      </c>
      <c r="AV335">
        <v>11</v>
      </c>
      <c r="AW335">
        <v>11</v>
      </c>
      <c r="AX335">
        <v>52.673000000000002</v>
      </c>
      <c r="AY335">
        <v>518</v>
      </c>
      <c r="AZ335">
        <v>518</v>
      </c>
      <c r="BA335">
        <v>0</v>
      </c>
      <c r="BB335">
        <v>5.5903999999999998</v>
      </c>
      <c r="BC335">
        <v>3.1</v>
      </c>
      <c r="BD335">
        <v>3.1</v>
      </c>
      <c r="BE335">
        <v>0</v>
      </c>
      <c r="BF335">
        <v>0</v>
      </c>
      <c r="BG335">
        <v>0</v>
      </c>
      <c r="BH335">
        <v>3.1</v>
      </c>
      <c r="BI335">
        <v>6.4</v>
      </c>
      <c r="BJ335">
        <v>7.7</v>
      </c>
      <c r="BK335">
        <v>3.1</v>
      </c>
      <c r="BL335">
        <v>3.3</v>
      </c>
      <c r="BM335">
        <v>3.1</v>
      </c>
      <c r="BN335">
        <v>53355000</v>
      </c>
      <c r="BO335">
        <v>5087600</v>
      </c>
      <c r="BP335">
        <v>5182100</v>
      </c>
      <c r="BQ335">
        <v>0</v>
      </c>
      <c r="BR335">
        <v>0</v>
      </c>
      <c r="BS335">
        <v>0</v>
      </c>
      <c r="BT335">
        <v>2472500</v>
      </c>
      <c r="BU335">
        <v>4141100</v>
      </c>
      <c r="BV335">
        <v>22346000</v>
      </c>
      <c r="BW335">
        <v>5119200</v>
      </c>
      <c r="BX335">
        <v>1610100</v>
      </c>
      <c r="BY335">
        <v>7397000</v>
      </c>
      <c r="BZ335">
        <v>4104200</v>
      </c>
      <c r="CA335">
        <v>1</v>
      </c>
      <c r="CB335">
        <v>2</v>
      </c>
      <c r="CC335">
        <v>0</v>
      </c>
      <c r="CD335">
        <v>0</v>
      </c>
      <c r="CE335">
        <v>0</v>
      </c>
      <c r="CF335">
        <v>1</v>
      </c>
      <c r="CG335">
        <v>2</v>
      </c>
      <c r="CH335">
        <v>2</v>
      </c>
      <c r="CI335">
        <v>1</v>
      </c>
      <c r="CJ335">
        <v>1</v>
      </c>
      <c r="CK335">
        <v>2</v>
      </c>
      <c r="CL335">
        <v>12</v>
      </c>
      <c r="CP335">
        <v>571</v>
      </c>
      <c r="CQ335" t="s">
        <v>3802</v>
      </c>
      <c r="CR335" t="s">
        <v>339</v>
      </c>
      <c r="CS335" t="s">
        <v>3803</v>
      </c>
      <c r="CT335" t="s">
        <v>3804</v>
      </c>
      <c r="CU335" t="s">
        <v>3805</v>
      </c>
      <c r="CV335" t="s">
        <v>3806</v>
      </c>
      <c r="DA335" s="3">
        <v>391350</v>
      </c>
      <c r="DB335" s="3">
        <v>398620</v>
      </c>
      <c r="DC335" s="3">
        <v>0</v>
      </c>
      <c r="DD335" s="3">
        <v>0</v>
      </c>
      <c r="DE335" s="3">
        <v>0</v>
      </c>
      <c r="DF335" s="3">
        <v>190200</v>
      </c>
      <c r="DG335" s="3">
        <v>318540</v>
      </c>
      <c r="DH335" s="3">
        <v>1718900</v>
      </c>
      <c r="DI335" s="3">
        <v>393780</v>
      </c>
      <c r="DJ335" s="3">
        <v>123850</v>
      </c>
      <c r="DK335" s="3">
        <v>569000</v>
      </c>
      <c r="DL335" s="3">
        <v>0</v>
      </c>
      <c r="DM335" s="3">
        <v>0</v>
      </c>
      <c r="DN335" s="3">
        <v>0</v>
      </c>
      <c r="DO335" s="3">
        <v>0</v>
      </c>
      <c r="DP335" s="3">
        <v>0</v>
      </c>
      <c r="DQ335" s="3">
        <v>0</v>
      </c>
      <c r="DR335" s="3">
        <v>12829000</v>
      </c>
      <c r="DS335" s="3">
        <v>0</v>
      </c>
      <c r="DT335" s="3">
        <v>0</v>
      </c>
      <c r="DU335" s="3">
        <v>0</v>
      </c>
      <c r="DV335" s="3">
        <v>0</v>
      </c>
    </row>
    <row r="336" spans="1:126" x14ac:dyDescent="0.25">
      <c r="A336" t="s">
        <v>11433</v>
      </c>
      <c r="B336" t="s">
        <v>13167</v>
      </c>
      <c r="C336" t="s">
        <v>14901</v>
      </c>
      <c r="D336" t="s">
        <v>5737</v>
      </c>
      <c r="E336" t="s">
        <v>5736</v>
      </c>
      <c r="F336" t="s">
        <v>5736</v>
      </c>
      <c r="G336">
        <v>5</v>
      </c>
      <c r="H336">
        <v>5</v>
      </c>
      <c r="I336">
        <v>5</v>
      </c>
      <c r="J336">
        <v>1</v>
      </c>
      <c r="K336">
        <v>5</v>
      </c>
      <c r="L336">
        <v>5</v>
      </c>
      <c r="M336">
        <v>5</v>
      </c>
      <c r="N336">
        <v>2</v>
      </c>
      <c r="O336">
        <v>1</v>
      </c>
      <c r="P336">
        <v>0</v>
      </c>
      <c r="Q336">
        <v>1</v>
      </c>
      <c r="R336">
        <v>0</v>
      </c>
      <c r="S336">
        <v>2</v>
      </c>
      <c r="T336">
        <v>1</v>
      </c>
      <c r="U336">
        <v>5</v>
      </c>
      <c r="V336">
        <v>1</v>
      </c>
      <c r="W336">
        <v>1</v>
      </c>
      <c r="X336">
        <v>3</v>
      </c>
      <c r="Y336">
        <v>2</v>
      </c>
      <c r="Z336">
        <v>1</v>
      </c>
      <c r="AA336">
        <v>0</v>
      </c>
      <c r="AB336">
        <v>1</v>
      </c>
      <c r="AC336">
        <v>0</v>
      </c>
      <c r="AD336">
        <v>2</v>
      </c>
      <c r="AE336">
        <v>1</v>
      </c>
      <c r="AF336">
        <v>5</v>
      </c>
      <c r="AG336">
        <v>1</v>
      </c>
      <c r="AH336">
        <v>1</v>
      </c>
      <c r="AI336">
        <v>3</v>
      </c>
      <c r="AJ336">
        <v>2</v>
      </c>
      <c r="AK336">
        <v>1</v>
      </c>
      <c r="AL336">
        <v>0</v>
      </c>
      <c r="AM336">
        <v>1</v>
      </c>
      <c r="AN336">
        <v>0</v>
      </c>
      <c r="AO336">
        <v>2</v>
      </c>
      <c r="AP336">
        <v>1</v>
      </c>
      <c r="AQ336">
        <v>5</v>
      </c>
      <c r="AR336">
        <v>1</v>
      </c>
      <c r="AS336">
        <v>1</v>
      </c>
      <c r="AT336">
        <v>3</v>
      </c>
      <c r="AU336">
        <v>14.9</v>
      </c>
      <c r="AV336">
        <v>14.9</v>
      </c>
      <c r="AW336">
        <v>14.9</v>
      </c>
      <c r="AX336">
        <v>31.731999999999999</v>
      </c>
      <c r="AY336">
        <v>295</v>
      </c>
      <c r="AZ336">
        <v>295</v>
      </c>
      <c r="BA336">
        <v>0</v>
      </c>
      <c r="BB336">
        <v>8.9572000000000003</v>
      </c>
      <c r="BC336">
        <v>8.5</v>
      </c>
      <c r="BD336">
        <v>4.0999999999999996</v>
      </c>
      <c r="BE336">
        <v>0</v>
      </c>
      <c r="BF336">
        <v>4.0999999999999996</v>
      </c>
      <c r="BG336">
        <v>0</v>
      </c>
      <c r="BH336">
        <v>8.8000000000000007</v>
      </c>
      <c r="BI336">
        <v>4.0999999999999996</v>
      </c>
      <c r="BJ336">
        <v>14.9</v>
      </c>
      <c r="BK336">
        <v>4.0999999999999996</v>
      </c>
      <c r="BL336">
        <v>4.0999999999999996</v>
      </c>
      <c r="BM336">
        <v>11.9</v>
      </c>
      <c r="BN336">
        <v>64923000</v>
      </c>
      <c r="BO336">
        <v>6325000</v>
      </c>
      <c r="BP336">
        <v>3596100</v>
      </c>
      <c r="BQ336">
        <v>0</v>
      </c>
      <c r="BR336">
        <v>3006900</v>
      </c>
      <c r="BS336">
        <v>0</v>
      </c>
      <c r="BT336">
        <v>5117300</v>
      </c>
      <c r="BU336">
        <v>4093900</v>
      </c>
      <c r="BV336">
        <v>23808000</v>
      </c>
      <c r="BW336">
        <v>5973600</v>
      </c>
      <c r="BX336">
        <v>5844500</v>
      </c>
      <c r="BY336">
        <v>7156800</v>
      </c>
      <c r="BZ336">
        <v>4057700</v>
      </c>
      <c r="CA336">
        <v>2</v>
      </c>
      <c r="CB336">
        <v>1</v>
      </c>
      <c r="CC336">
        <v>0</v>
      </c>
      <c r="CD336">
        <v>1</v>
      </c>
      <c r="CE336">
        <v>0</v>
      </c>
      <c r="CF336">
        <v>2</v>
      </c>
      <c r="CG336">
        <v>2</v>
      </c>
      <c r="CH336">
        <v>7</v>
      </c>
      <c r="CI336">
        <v>1</v>
      </c>
      <c r="CJ336">
        <v>1</v>
      </c>
      <c r="CK336">
        <v>3</v>
      </c>
      <c r="CL336">
        <v>20</v>
      </c>
      <c r="CP336">
        <v>886</v>
      </c>
      <c r="CQ336" t="s">
        <v>5738</v>
      </c>
      <c r="CR336" t="s">
        <v>135</v>
      </c>
      <c r="CS336" t="s">
        <v>5739</v>
      </c>
      <c r="CT336" t="s">
        <v>5740</v>
      </c>
      <c r="CU336" t="s">
        <v>5741</v>
      </c>
      <c r="CV336" t="s">
        <v>5742</v>
      </c>
      <c r="DA336" s="3">
        <v>395310</v>
      </c>
      <c r="DB336" s="3">
        <v>224760</v>
      </c>
      <c r="DC336" s="3">
        <v>0</v>
      </c>
      <c r="DD336" s="3">
        <v>187930</v>
      </c>
      <c r="DE336" s="3">
        <v>0</v>
      </c>
      <c r="DF336" s="3">
        <v>319830</v>
      </c>
      <c r="DG336" s="3">
        <v>255870</v>
      </c>
      <c r="DH336" s="3">
        <v>1488000</v>
      </c>
      <c r="DI336" s="3">
        <v>373350</v>
      </c>
      <c r="DJ336" s="3">
        <v>365280</v>
      </c>
      <c r="DK336" s="3">
        <v>447300</v>
      </c>
      <c r="DL336" s="3">
        <v>10428000</v>
      </c>
      <c r="DM336" s="3">
        <v>0</v>
      </c>
      <c r="DN336" s="3">
        <v>0</v>
      </c>
      <c r="DO336" s="3">
        <v>0</v>
      </c>
      <c r="DP336" s="3">
        <v>0</v>
      </c>
      <c r="DQ336" s="3">
        <v>11701000</v>
      </c>
      <c r="DR336" s="3">
        <v>0</v>
      </c>
      <c r="DS336" s="3">
        <v>9851300</v>
      </c>
      <c r="DT336" s="3">
        <v>0</v>
      </c>
      <c r="DU336" s="3">
        <v>0</v>
      </c>
      <c r="DV336" s="3">
        <v>9688300</v>
      </c>
    </row>
    <row r="337" spans="1:126" x14ac:dyDescent="0.25">
      <c r="A337" t="s">
        <v>11463</v>
      </c>
      <c r="B337" t="s">
        <v>13197</v>
      </c>
      <c r="C337" t="s">
        <v>14931</v>
      </c>
      <c r="D337" t="s">
        <v>5931</v>
      </c>
      <c r="E337" t="s">
        <v>5930</v>
      </c>
      <c r="F337" t="s">
        <v>5930</v>
      </c>
      <c r="G337">
        <v>12</v>
      </c>
      <c r="H337">
        <v>12</v>
      </c>
      <c r="I337">
        <v>9</v>
      </c>
      <c r="J337">
        <v>1</v>
      </c>
      <c r="K337">
        <v>12</v>
      </c>
      <c r="L337">
        <v>12</v>
      </c>
      <c r="M337">
        <v>9</v>
      </c>
      <c r="N337">
        <v>0</v>
      </c>
      <c r="O337">
        <v>3</v>
      </c>
      <c r="P337">
        <v>1</v>
      </c>
      <c r="Q337">
        <v>2</v>
      </c>
      <c r="R337">
        <v>1</v>
      </c>
      <c r="S337">
        <v>4</v>
      </c>
      <c r="T337">
        <v>3</v>
      </c>
      <c r="U337">
        <v>11</v>
      </c>
      <c r="V337">
        <v>6</v>
      </c>
      <c r="W337">
        <v>8</v>
      </c>
      <c r="X337">
        <v>6</v>
      </c>
      <c r="Y337">
        <v>0</v>
      </c>
      <c r="Z337">
        <v>3</v>
      </c>
      <c r="AA337">
        <v>1</v>
      </c>
      <c r="AB337">
        <v>2</v>
      </c>
      <c r="AC337">
        <v>1</v>
      </c>
      <c r="AD337">
        <v>4</v>
      </c>
      <c r="AE337">
        <v>3</v>
      </c>
      <c r="AF337">
        <v>11</v>
      </c>
      <c r="AG337">
        <v>6</v>
      </c>
      <c r="AH337">
        <v>8</v>
      </c>
      <c r="AI337">
        <v>6</v>
      </c>
      <c r="AJ337">
        <v>0</v>
      </c>
      <c r="AK337">
        <v>3</v>
      </c>
      <c r="AL337">
        <v>1</v>
      </c>
      <c r="AM337">
        <v>2</v>
      </c>
      <c r="AN337">
        <v>1</v>
      </c>
      <c r="AO337">
        <v>4</v>
      </c>
      <c r="AP337">
        <v>3</v>
      </c>
      <c r="AQ337">
        <v>8</v>
      </c>
      <c r="AR337">
        <v>5</v>
      </c>
      <c r="AS337">
        <v>6</v>
      </c>
      <c r="AT337">
        <v>5</v>
      </c>
      <c r="AU337">
        <v>29.7</v>
      </c>
      <c r="AV337">
        <v>29.7</v>
      </c>
      <c r="AW337">
        <v>25.4</v>
      </c>
      <c r="AX337">
        <v>50.536999999999999</v>
      </c>
      <c r="AY337">
        <v>445</v>
      </c>
      <c r="AZ337">
        <v>445</v>
      </c>
      <c r="BA337">
        <v>0</v>
      </c>
      <c r="BB337">
        <v>33.664999999999999</v>
      </c>
      <c r="BC337">
        <v>0</v>
      </c>
      <c r="BD337">
        <v>8.1</v>
      </c>
      <c r="BE337">
        <v>2.7</v>
      </c>
      <c r="BF337">
        <v>4.7</v>
      </c>
      <c r="BG337">
        <v>2.7</v>
      </c>
      <c r="BH337">
        <v>10.8</v>
      </c>
      <c r="BI337">
        <v>7.2</v>
      </c>
      <c r="BJ337">
        <v>29.7</v>
      </c>
      <c r="BK337">
        <v>16.399999999999999</v>
      </c>
      <c r="BL337">
        <v>21.6</v>
      </c>
      <c r="BM337">
        <v>16.600000000000001</v>
      </c>
      <c r="BN337">
        <v>112320000</v>
      </c>
      <c r="BO337">
        <v>0</v>
      </c>
      <c r="BP337">
        <v>12400000</v>
      </c>
      <c r="BQ337">
        <v>421260</v>
      </c>
      <c r="BR337">
        <v>3055900</v>
      </c>
      <c r="BS337">
        <v>639190</v>
      </c>
      <c r="BT337">
        <v>4935500</v>
      </c>
      <c r="BU337">
        <v>2755000</v>
      </c>
      <c r="BV337">
        <v>41988000</v>
      </c>
      <c r="BW337">
        <v>14088000</v>
      </c>
      <c r="BX337">
        <v>21169000</v>
      </c>
      <c r="BY337">
        <v>10872000</v>
      </c>
      <c r="BZ337">
        <v>4011500</v>
      </c>
      <c r="CA337">
        <v>0</v>
      </c>
      <c r="CB337">
        <v>3</v>
      </c>
      <c r="CC337">
        <v>1</v>
      </c>
      <c r="CD337">
        <v>2</v>
      </c>
      <c r="CE337">
        <v>1</v>
      </c>
      <c r="CF337">
        <v>4</v>
      </c>
      <c r="CG337">
        <v>3</v>
      </c>
      <c r="CH337">
        <v>12</v>
      </c>
      <c r="CI337">
        <v>6</v>
      </c>
      <c r="CJ337">
        <v>9</v>
      </c>
      <c r="CK337">
        <v>6</v>
      </c>
      <c r="CL337">
        <v>47</v>
      </c>
      <c r="CP337">
        <v>916</v>
      </c>
      <c r="CQ337" t="s">
        <v>5932</v>
      </c>
      <c r="CR337" t="s">
        <v>742</v>
      </c>
      <c r="CS337" t="s">
        <v>5933</v>
      </c>
      <c r="CT337" t="s">
        <v>5934</v>
      </c>
      <c r="CU337" t="s">
        <v>5935</v>
      </c>
      <c r="CV337" t="s">
        <v>5936</v>
      </c>
      <c r="DA337" s="3">
        <v>0</v>
      </c>
      <c r="DB337" s="3">
        <v>442850</v>
      </c>
      <c r="DC337" s="3">
        <v>15045</v>
      </c>
      <c r="DD337" s="3">
        <v>109140</v>
      </c>
      <c r="DE337" s="3">
        <v>22828</v>
      </c>
      <c r="DF337" s="3">
        <v>176270</v>
      </c>
      <c r="DG337" s="3">
        <v>98394</v>
      </c>
      <c r="DH337" s="3">
        <v>1499600</v>
      </c>
      <c r="DI337" s="3">
        <v>503130</v>
      </c>
      <c r="DJ337" s="3">
        <v>756020</v>
      </c>
      <c r="DK337" s="3">
        <v>388300</v>
      </c>
      <c r="DL337" s="3">
        <v>0</v>
      </c>
      <c r="DM337" s="3">
        <v>18065000</v>
      </c>
      <c r="DN337" s="3">
        <v>0</v>
      </c>
      <c r="DO337" s="3">
        <v>11239000</v>
      </c>
      <c r="DP337" s="3">
        <v>0</v>
      </c>
      <c r="DQ337" s="3">
        <v>12539000</v>
      </c>
      <c r="DR337" s="3">
        <v>11327000</v>
      </c>
      <c r="DS337" s="3">
        <v>22393000</v>
      </c>
      <c r="DT337" s="3">
        <v>16160000</v>
      </c>
      <c r="DU337" s="3">
        <v>15306000</v>
      </c>
      <c r="DV337" s="3">
        <v>10418000</v>
      </c>
    </row>
    <row r="338" spans="1:126" x14ac:dyDescent="0.25">
      <c r="A338" t="s">
        <v>11179</v>
      </c>
      <c r="B338" t="s">
        <v>12913</v>
      </c>
      <c r="C338" t="s">
        <v>14647</v>
      </c>
      <c r="D338" t="s">
        <v>4256</v>
      </c>
      <c r="E338" t="s">
        <v>4255</v>
      </c>
      <c r="F338" t="s">
        <v>4255</v>
      </c>
      <c r="G338">
        <v>2</v>
      </c>
      <c r="H338">
        <v>2</v>
      </c>
      <c r="I338">
        <v>2</v>
      </c>
      <c r="J338">
        <v>1</v>
      </c>
      <c r="K338">
        <v>2</v>
      </c>
      <c r="L338">
        <v>2</v>
      </c>
      <c r="M338">
        <v>2</v>
      </c>
      <c r="N338">
        <v>1</v>
      </c>
      <c r="O338">
        <v>1</v>
      </c>
      <c r="P338">
        <v>0</v>
      </c>
      <c r="Q338">
        <v>1</v>
      </c>
      <c r="R338">
        <v>0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2</v>
      </c>
      <c r="Y338">
        <v>1</v>
      </c>
      <c r="Z338">
        <v>1</v>
      </c>
      <c r="AA338">
        <v>0</v>
      </c>
      <c r="AB338">
        <v>1</v>
      </c>
      <c r="AC338">
        <v>0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2</v>
      </c>
      <c r="AJ338">
        <v>1</v>
      </c>
      <c r="AK338">
        <v>1</v>
      </c>
      <c r="AL338">
        <v>0</v>
      </c>
      <c r="AM338">
        <v>1</v>
      </c>
      <c r="AN338">
        <v>0</v>
      </c>
      <c r="AO338">
        <v>1</v>
      </c>
      <c r="AP338">
        <v>1</v>
      </c>
      <c r="AQ338">
        <v>1</v>
      </c>
      <c r="AR338">
        <v>1</v>
      </c>
      <c r="AS338">
        <v>1</v>
      </c>
      <c r="AT338">
        <v>2</v>
      </c>
      <c r="AU338">
        <v>17.3</v>
      </c>
      <c r="AV338">
        <v>17.3</v>
      </c>
      <c r="AW338">
        <v>17.3</v>
      </c>
      <c r="AX338">
        <v>15.423</v>
      </c>
      <c r="AY338">
        <v>133</v>
      </c>
      <c r="AZ338">
        <v>133</v>
      </c>
      <c r="BA338">
        <v>0</v>
      </c>
      <c r="BB338">
        <v>18.12</v>
      </c>
      <c r="BC338">
        <v>11.3</v>
      </c>
      <c r="BD338">
        <v>11.3</v>
      </c>
      <c r="BE338">
        <v>0</v>
      </c>
      <c r="BF338">
        <v>11.3</v>
      </c>
      <c r="BG338">
        <v>0</v>
      </c>
      <c r="BH338">
        <v>11.3</v>
      </c>
      <c r="BI338">
        <v>11.3</v>
      </c>
      <c r="BJ338">
        <v>11.3</v>
      </c>
      <c r="BK338">
        <v>11.3</v>
      </c>
      <c r="BL338">
        <v>11.3</v>
      </c>
      <c r="BM338">
        <v>17.3</v>
      </c>
      <c r="BN338">
        <v>24030000</v>
      </c>
      <c r="BO338">
        <v>3103400</v>
      </c>
      <c r="BP338">
        <v>3078900</v>
      </c>
      <c r="BQ338">
        <v>0</v>
      </c>
      <c r="BR338">
        <v>392390</v>
      </c>
      <c r="BS338">
        <v>0</v>
      </c>
      <c r="BT338">
        <v>773290</v>
      </c>
      <c r="BU338">
        <v>722330</v>
      </c>
      <c r="BV338">
        <v>3869100</v>
      </c>
      <c r="BW338">
        <v>2798100</v>
      </c>
      <c r="BX338">
        <v>4124100</v>
      </c>
      <c r="BY338">
        <v>5167900</v>
      </c>
      <c r="BZ338">
        <v>4004900</v>
      </c>
      <c r="CA338">
        <v>1</v>
      </c>
      <c r="CB338">
        <v>2</v>
      </c>
      <c r="CC338">
        <v>0</v>
      </c>
      <c r="CD338">
        <v>1</v>
      </c>
      <c r="CE338">
        <v>0</v>
      </c>
      <c r="CF338">
        <v>1</v>
      </c>
      <c r="CG338">
        <v>1</v>
      </c>
      <c r="CH338">
        <v>1</v>
      </c>
      <c r="CI338">
        <v>2</v>
      </c>
      <c r="CJ338">
        <v>1</v>
      </c>
      <c r="CK338">
        <v>3</v>
      </c>
      <c r="CL338">
        <v>13</v>
      </c>
      <c r="CP338">
        <v>638</v>
      </c>
      <c r="CQ338" t="s">
        <v>4257</v>
      </c>
      <c r="CR338" t="s">
        <v>129</v>
      </c>
      <c r="CS338" t="s">
        <v>4258</v>
      </c>
      <c r="CT338" t="s">
        <v>4259</v>
      </c>
      <c r="CU338" t="s">
        <v>4260</v>
      </c>
      <c r="CV338" t="s">
        <v>4261</v>
      </c>
      <c r="DA338" s="3">
        <v>517230</v>
      </c>
      <c r="DB338" s="3">
        <v>513160</v>
      </c>
      <c r="DC338" s="3">
        <v>0</v>
      </c>
      <c r="DD338" s="3">
        <v>65399</v>
      </c>
      <c r="DE338" s="3">
        <v>0</v>
      </c>
      <c r="DF338" s="3">
        <v>128880</v>
      </c>
      <c r="DG338" s="3">
        <v>120390</v>
      </c>
      <c r="DH338" s="3">
        <v>644840</v>
      </c>
      <c r="DI338" s="3">
        <v>466360</v>
      </c>
      <c r="DJ338" s="3">
        <v>687350</v>
      </c>
      <c r="DK338" s="3">
        <v>861310</v>
      </c>
      <c r="DL338" s="3">
        <v>0</v>
      </c>
      <c r="DM338" s="3">
        <v>0</v>
      </c>
      <c r="DN338" s="3">
        <v>0</v>
      </c>
      <c r="DO338" s="3">
        <v>0</v>
      </c>
      <c r="DP338" s="3">
        <v>0</v>
      </c>
      <c r="DQ338" s="3">
        <v>0</v>
      </c>
      <c r="DR338" s="3">
        <v>0</v>
      </c>
      <c r="DS338" s="3">
        <v>0</v>
      </c>
      <c r="DT338" s="3">
        <v>0</v>
      </c>
      <c r="DU338" s="3">
        <v>0</v>
      </c>
      <c r="DV338" s="3">
        <v>5494200</v>
      </c>
    </row>
    <row r="339" spans="1:126" x14ac:dyDescent="0.25">
      <c r="A339" t="s">
        <v>11921</v>
      </c>
      <c r="B339" t="s">
        <v>13655</v>
      </c>
      <c r="C339" t="s">
        <v>15389</v>
      </c>
      <c r="D339" t="s">
        <v>8362</v>
      </c>
      <c r="E339" t="s">
        <v>8361</v>
      </c>
      <c r="F339" t="s">
        <v>8361</v>
      </c>
      <c r="G339">
        <v>1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1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1.2</v>
      </c>
      <c r="AV339">
        <v>1.2</v>
      </c>
      <c r="AW339">
        <v>1.2</v>
      </c>
      <c r="AX339">
        <v>71.793000000000006</v>
      </c>
      <c r="AY339">
        <v>660</v>
      </c>
      <c r="AZ339">
        <v>660</v>
      </c>
      <c r="BA339">
        <v>1</v>
      </c>
      <c r="BB339">
        <v>-2</v>
      </c>
      <c r="BC339">
        <v>1.2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111930000</v>
      </c>
      <c r="BO339">
        <v>111930000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3997400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1</v>
      </c>
      <c r="CM339" t="s">
        <v>127</v>
      </c>
      <c r="CP339">
        <v>1368</v>
      </c>
      <c r="CQ339">
        <v>2805</v>
      </c>
      <c r="CR339" t="b">
        <v>1</v>
      </c>
      <c r="CS339">
        <v>3288</v>
      </c>
      <c r="CT339">
        <v>19513</v>
      </c>
      <c r="CU339">
        <v>23754</v>
      </c>
      <c r="CV339">
        <v>23754</v>
      </c>
      <c r="CX339">
        <v>2045</v>
      </c>
      <c r="CZ339">
        <v>70</v>
      </c>
      <c r="DA339" s="3">
        <v>3997400</v>
      </c>
      <c r="DB339" s="3">
        <v>0</v>
      </c>
      <c r="DC339" s="3">
        <v>0</v>
      </c>
      <c r="DD339" s="3">
        <v>0</v>
      </c>
      <c r="DE339" s="3">
        <v>0</v>
      </c>
      <c r="DF339" s="3">
        <v>0</v>
      </c>
      <c r="DG339" s="3">
        <v>0</v>
      </c>
      <c r="DH339" s="3">
        <v>0</v>
      </c>
      <c r="DI339" s="3">
        <v>0</v>
      </c>
      <c r="DJ339" s="3">
        <v>0</v>
      </c>
      <c r="DK339" s="3">
        <v>0</v>
      </c>
      <c r="DL339" s="3">
        <v>111930000</v>
      </c>
      <c r="DM339" s="3">
        <v>0</v>
      </c>
      <c r="DN339" s="3">
        <v>0</v>
      </c>
      <c r="DO339" s="3">
        <v>0</v>
      </c>
      <c r="DP339" s="3">
        <v>0</v>
      </c>
      <c r="DQ339" s="3">
        <v>0</v>
      </c>
      <c r="DR339" s="3">
        <v>0</v>
      </c>
      <c r="DS339" s="3">
        <v>0</v>
      </c>
      <c r="DT339" s="3">
        <v>0</v>
      </c>
      <c r="DU339" s="3">
        <v>0</v>
      </c>
      <c r="DV339" s="3">
        <v>0</v>
      </c>
    </row>
    <row r="340" spans="1:126" x14ac:dyDescent="0.25">
      <c r="A340" t="s">
        <v>11467</v>
      </c>
      <c r="B340" t="s">
        <v>13201</v>
      </c>
      <c r="C340" t="s">
        <v>14935</v>
      </c>
      <c r="D340" t="s">
        <v>2494</v>
      </c>
      <c r="E340" t="s">
        <v>2491</v>
      </c>
      <c r="F340" t="s">
        <v>2491</v>
      </c>
      <c r="G340" t="s">
        <v>2492</v>
      </c>
      <c r="H340" t="s">
        <v>2493</v>
      </c>
      <c r="I340" t="s">
        <v>238</v>
      </c>
      <c r="J340">
        <v>2</v>
      </c>
      <c r="K340">
        <v>12</v>
      </c>
      <c r="L340">
        <v>8</v>
      </c>
      <c r="M340">
        <v>4</v>
      </c>
      <c r="N340">
        <v>6</v>
      </c>
      <c r="O340">
        <v>7</v>
      </c>
      <c r="P340">
        <v>1</v>
      </c>
      <c r="Q340">
        <v>1</v>
      </c>
      <c r="R340">
        <v>1</v>
      </c>
      <c r="S340">
        <v>9</v>
      </c>
      <c r="T340">
        <v>7</v>
      </c>
      <c r="U340">
        <v>9</v>
      </c>
      <c r="V340">
        <v>7</v>
      </c>
      <c r="W340">
        <v>5</v>
      </c>
      <c r="X340">
        <v>9</v>
      </c>
      <c r="Y340">
        <v>4</v>
      </c>
      <c r="Z340">
        <v>4</v>
      </c>
      <c r="AA340">
        <v>0</v>
      </c>
      <c r="AB340">
        <v>0</v>
      </c>
      <c r="AC340">
        <v>0</v>
      </c>
      <c r="AD340">
        <v>7</v>
      </c>
      <c r="AE340">
        <v>5</v>
      </c>
      <c r="AF340">
        <v>8</v>
      </c>
      <c r="AG340">
        <v>5</v>
      </c>
      <c r="AH340">
        <v>3</v>
      </c>
      <c r="AI340">
        <v>6</v>
      </c>
      <c r="AJ340">
        <v>2</v>
      </c>
      <c r="AK340">
        <v>2</v>
      </c>
      <c r="AL340">
        <v>0</v>
      </c>
      <c r="AM340">
        <v>0</v>
      </c>
      <c r="AN340">
        <v>0</v>
      </c>
      <c r="AO340">
        <v>4</v>
      </c>
      <c r="AP340">
        <v>3</v>
      </c>
      <c r="AQ340">
        <v>4</v>
      </c>
      <c r="AR340">
        <v>3</v>
      </c>
      <c r="AS340">
        <v>2</v>
      </c>
      <c r="AT340">
        <v>3</v>
      </c>
      <c r="AU340">
        <v>25.1</v>
      </c>
      <c r="AV340">
        <v>16.399999999999999</v>
      </c>
      <c r="AW340">
        <v>8.6999999999999993</v>
      </c>
      <c r="AX340">
        <v>70.078000000000003</v>
      </c>
      <c r="AY340">
        <v>641</v>
      </c>
      <c r="AZ340" t="s">
        <v>2495</v>
      </c>
      <c r="BA340">
        <v>0</v>
      </c>
      <c r="BB340">
        <v>27.902000000000001</v>
      </c>
      <c r="BC340">
        <v>12.8</v>
      </c>
      <c r="BD340">
        <v>14</v>
      </c>
      <c r="BE340">
        <v>2</v>
      </c>
      <c r="BF340">
        <v>2</v>
      </c>
      <c r="BG340">
        <v>2</v>
      </c>
      <c r="BH340">
        <v>18.399999999999999</v>
      </c>
      <c r="BI340">
        <v>14.5</v>
      </c>
      <c r="BJ340">
        <v>18.399999999999999</v>
      </c>
      <c r="BK340">
        <v>15.1</v>
      </c>
      <c r="BL340">
        <v>10.3</v>
      </c>
      <c r="BM340">
        <v>20</v>
      </c>
      <c r="BN340">
        <v>130000000</v>
      </c>
      <c r="BO340">
        <v>10652000</v>
      </c>
      <c r="BP340">
        <v>7334000</v>
      </c>
      <c r="BQ340">
        <v>0</v>
      </c>
      <c r="BR340">
        <v>0</v>
      </c>
      <c r="BS340">
        <v>0</v>
      </c>
      <c r="BT340">
        <v>12040000</v>
      </c>
      <c r="BU340">
        <v>8968200</v>
      </c>
      <c r="BV340">
        <v>44431000</v>
      </c>
      <c r="BW340">
        <v>17800000</v>
      </c>
      <c r="BX340">
        <v>11945000</v>
      </c>
      <c r="BY340">
        <v>16826000</v>
      </c>
      <c r="BZ340">
        <v>3939300</v>
      </c>
      <c r="CA340">
        <v>5</v>
      </c>
      <c r="CB340">
        <v>7</v>
      </c>
      <c r="CC340">
        <v>0</v>
      </c>
      <c r="CD340">
        <v>0</v>
      </c>
      <c r="CE340">
        <v>0</v>
      </c>
      <c r="CF340">
        <v>9</v>
      </c>
      <c r="CG340">
        <v>9</v>
      </c>
      <c r="CH340">
        <v>12</v>
      </c>
      <c r="CI340">
        <v>7</v>
      </c>
      <c r="CJ340">
        <v>4</v>
      </c>
      <c r="CK340">
        <v>6</v>
      </c>
      <c r="CL340">
        <v>59</v>
      </c>
      <c r="CP340">
        <v>368</v>
      </c>
      <c r="CQ340" t="s">
        <v>2496</v>
      </c>
      <c r="CR340" t="s">
        <v>2497</v>
      </c>
      <c r="CS340" t="s">
        <v>2498</v>
      </c>
      <c r="CT340" t="s">
        <v>2499</v>
      </c>
      <c r="CU340" t="s">
        <v>2500</v>
      </c>
      <c r="CV340" t="s">
        <v>2501</v>
      </c>
      <c r="DA340" s="3">
        <v>322800</v>
      </c>
      <c r="DB340" s="3">
        <v>222240</v>
      </c>
      <c r="DC340" s="3">
        <v>0</v>
      </c>
      <c r="DD340" s="3">
        <v>0</v>
      </c>
      <c r="DE340" s="3">
        <v>0</v>
      </c>
      <c r="DF340" s="3">
        <v>364860</v>
      </c>
      <c r="DG340" s="3">
        <v>271760</v>
      </c>
      <c r="DH340" s="3">
        <v>1346400</v>
      </c>
      <c r="DI340" s="3">
        <v>539400</v>
      </c>
      <c r="DJ340" s="3">
        <v>361980</v>
      </c>
      <c r="DK340" s="3">
        <v>509890</v>
      </c>
      <c r="DL340" s="3">
        <v>12670000</v>
      </c>
      <c r="DM340" s="3">
        <v>11144000</v>
      </c>
      <c r="DN340" s="3">
        <v>0</v>
      </c>
      <c r="DO340" s="3">
        <v>0</v>
      </c>
      <c r="DP340" s="3">
        <v>0</v>
      </c>
      <c r="DQ340" s="3">
        <v>26788000</v>
      </c>
      <c r="DR340" s="3">
        <v>27082000</v>
      </c>
      <c r="DS340" s="3">
        <v>24378000</v>
      </c>
      <c r="DT340" s="3">
        <v>18674000</v>
      </c>
      <c r="DU340" s="3">
        <v>18547000</v>
      </c>
      <c r="DV340" s="3">
        <v>12001000</v>
      </c>
    </row>
    <row r="341" spans="1:126" x14ac:dyDescent="0.25">
      <c r="A341" t="s">
        <v>11258</v>
      </c>
      <c r="B341" t="s">
        <v>12992</v>
      </c>
      <c r="C341" t="s">
        <v>14726</v>
      </c>
      <c r="D341" t="s">
        <v>4758</v>
      </c>
      <c r="E341" t="s">
        <v>4757</v>
      </c>
      <c r="F341" t="s">
        <v>4757</v>
      </c>
      <c r="G341">
        <v>3</v>
      </c>
      <c r="H341">
        <v>3</v>
      </c>
      <c r="I341">
        <v>3</v>
      </c>
      <c r="J341">
        <v>1</v>
      </c>
      <c r="K341">
        <v>3</v>
      </c>
      <c r="L341">
        <v>3</v>
      </c>
      <c r="M341">
        <v>3</v>
      </c>
      <c r="N341">
        <v>1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2</v>
      </c>
      <c r="W341">
        <v>1</v>
      </c>
      <c r="X341">
        <v>0</v>
      </c>
      <c r="Y341">
        <v>1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2</v>
      </c>
      <c r="AH341">
        <v>1</v>
      </c>
      <c r="AI341">
        <v>0</v>
      </c>
      <c r="AJ341">
        <v>1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2</v>
      </c>
      <c r="AS341">
        <v>1</v>
      </c>
      <c r="AT341">
        <v>0</v>
      </c>
      <c r="AU341">
        <v>3.2</v>
      </c>
      <c r="AV341">
        <v>3.2</v>
      </c>
      <c r="AW341">
        <v>3.2</v>
      </c>
      <c r="AX341">
        <v>116.41</v>
      </c>
      <c r="AY341">
        <v>1024</v>
      </c>
      <c r="AZ341">
        <v>1024</v>
      </c>
      <c r="BA341">
        <v>2.9042E-3</v>
      </c>
      <c r="BB341">
        <v>2.2879999999999998</v>
      </c>
      <c r="BC341">
        <v>0.9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2.2999999999999998</v>
      </c>
      <c r="BL341">
        <v>0.9</v>
      </c>
      <c r="BM341">
        <v>0</v>
      </c>
      <c r="BN341">
        <v>233260000</v>
      </c>
      <c r="BO341">
        <v>2287600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228640000</v>
      </c>
      <c r="BX341">
        <v>2336400</v>
      </c>
      <c r="BY341">
        <v>0</v>
      </c>
      <c r="BZ341">
        <v>3887700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1</v>
      </c>
      <c r="CJ341">
        <v>0</v>
      </c>
      <c r="CK341">
        <v>0</v>
      </c>
      <c r="CL341">
        <v>1</v>
      </c>
      <c r="CP341">
        <v>712</v>
      </c>
      <c r="CQ341" t="s">
        <v>4759</v>
      </c>
      <c r="CR341" t="s">
        <v>339</v>
      </c>
      <c r="CS341" t="s">
        <v>4760</v>
      </c>
      <c r="CT341" t="s">
        <v>4761</v>
      </c>
      <c r="CU341" t="s">
        <v>4762</v>
      </c>
      <c r="CV341" t="s">
        <v>4763</v>
      </c>
      <c r="CX341">
        <v>1652</v>
      </c>
      <c r="CZ341">
        <v>5</v>
      </c>
      <c r="DA341" s="3">
        <v>38127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3">
        <v>0</v>
      </c>
      <c r="DH341" s="3">
        <v>0</v>
      </c>
      <c r="DI341" s="3">
        <v>3810600</v>
      </c>
      <c r="DJ341" s="3">
        <v>38940</v>
      </c>
      <c r="DK341" s="3">
        <v>0</v>
      </c>
      <c r="DL341" s="3">
        <v>0</v>
      </c>
      <c r="DM341" s="3">
        <v>0</v>
      </c>
      <c r="DN341" s="3">
        <v>0</v>
      </c>
      <c r="DO341" s="3">
        <v>0</v>
      </c>
      <c r="DP341" s="3">
        <v>0</v>
      </c>
      <c r="DQ341" s="3">
        <v>0</v>
      </c>
      <c r="DR341" s="3">
        <v>0</v>
      </c>
      <c r="DS341" s="3">
        <v>0</v>
      </c>
      <c r="DT341" s="3">
        <v>213620000</v>
      </c>
      <c r="DU341" s="3">
        <v>0</v>
      </c>
      <c r="DV341" s="3">
        <v>0</v>
      </c>
    </row>
    <row r="342" spans="1:126" x14ac:dyDescent="0.25">
      <c r="A342" t="s">
        <v>10887</v>
      </c>
      <c r="B342" t="s">
        <v>12621</v>
      </c>
      <c r="C342" t="s">
        <v>14355</v>
      </c>
      <c r="D342" t="s">
        <v>2282</v>
      </c>
      <c r="E342" t="s">
        <v>2281</v>
      </c>
      <c r="F342" t="s">
        <v>2281</v>
      </c>
      <c r="G342">
        <v>14</v>
      </c>
      <c r="H342">
        <v>13</v>
      </c>
      <c r="I342">
        <v>12</v>
      </c>
      <c r="J342">
        <v>1</v>
      </c>
      <c r="K342">
        <v>14</v>
      </c>
      <c r="L342">
        <v>13</v>
      </c>
      <c r="M342">
        <v>12</v>
      </c>
      <c r="N342">
        <v>4</v>
      </c>
      <c r="O342">
        <v>9</v>
      </c>
      <c r="P342">
        <v>4</v>
      </c>
      <c r="Q342">
        <v>7</v>
      </c>
      <c r="R342">
        <v>5</v>
      </c>
      <c r="S342">
        <v>6</v>
      </c>
      <c r="T342">
        <v>5</v>
      </c>
      <c r="U342">
        <v>7</v>
      </c>
      <c r="V342">
        <v>6</v>
      </c>
      <c r="W342">
        <v>5</v>
      </c>
      <c r="X342">
        <v>9</v>
      </c>
      <c r="Y342">
        <v>3</v>
      </c>
      <c r="Z342">
        <v>8</v>
      </c>
      <c r="AA342">
        <v>3</v>
      </c>
      <c r="AB342">
        <v>6</v>
      </c>
      <c r="AC342">
        <v>4</v>
      </c>
      <c r="AD342">
        <v>5</v>
      </c>
      <c r="AE342">
        <v>4</v>
      </c>
      <c r="AF342">
        <v>6</v>
      </c>
      <c r="AG342">
        <v>6</v>
      </c>
      <c r="AH342">
        <v>4</v>
      </c>
      <c r="AI342">
        <v>9</v>
      </c>
      <c r="AJ342">
        <v>3</v>
      </c>
      <c r="AK342">
        <v>8</v>
      </c>
      <c r="AL342">
        <v>3</v>
      </c>
      <c r="AM342">
        <v>5</v>
      </c>
      <c r="AN342">
        <v>4</v>
      </c>
      <c r="AO342">
        <v>5</v>
      </c>
      <c r="AP342">
        <v>4</v>
      </c>
      <c r="AQ342">
        <v>6</v>
      </c>
      <c r="AR342">
        <v>6</v>
      </c>
      <c r="AS342">
        <v>4</v>
      </c>
      <c r="AT342">
        <v>9</v>
      </c>
      <c r="AU342">
        <v>24.3</v>
      </c>
      <c r="AV342">
        <v>24.3</v>
      </c>
      <c r="AW342">
        <v>22.6</v>
      </c>
      <c r="AX342">
        <v>66.784999999999997</v>
      </c>
      <c r="AY342">
        <v>588</v>
      </c>
      <c r="AZ342">
        <v>588</v>
      </c>
      <c r="BA342">
        <v>0</v>
      </c>
      <c r="BB342">
        <v>34.567</v>
      </c>
      <c r="BC342">
        <v>6.6</v>
      </c>
      <c r="BD342">
        <v>19</v>
      </c>
      <c r="BE342">
        <v>8.6999999999999993</v>
      </c>
      <c r="BF342">
        <v>12.6</v>
      </c>
      <c r="BG342">
        <v>10.7</v>
      </c>
      <c r="BH342">
        <v>12.6</v>
      </c>
      <c r="BI342">
        <v>9</v>
      </c>
      <c r="BJ342">
        <v>11.6</v>
      </c>
      <c r="BK342">
        <v>13.8</v>
      </c>
      <c r="BL342">
        <v>10.9</v>
      </c>
      <c r="BM342">
        <v>17.5</v>
      </c>
      <c r="BN342">
        <v>139440000</v>
      </c>
      <c r="BO342">
        <v>8140300</v>
      </c>
      <c r="BP342">
        <v>15523000</v>
      </c>
      <c r="BQ342">
        <v>1650300</v>
      </c>
      <c r="BR342">
        <v>8926700</v>
      </c>
      <c r="BS342">
        <v>2712200</v>
      </c>
      <c r="BT342">
        <v>5127000</v>
      </c>
      <c r="BU342">
        <v>3134100</v>
      </c>
      <c r="BV342">
        <v>22590000</v>
      </c>
      <c r="BW342">
        <v>17649000</v>
      </c>
      <c r="BX342">
        <v>15398000</v>
      </c>
      <c r="BY342">
        <v>38587000</v>
      </c>
      <c r="BZ342">
        <v>3873300</v>
      </c>
      <c r="CA342">
        <v>3</v>
      </c>
      <c r="CB342">
        <v>7</v>
      </c>
      <c r="CC342">
        <v>3</v>
      </c>
      <c r="CD342">
        <v>6</v>
      </c>
      <c r="CE342">
        <v>5</v>
      </c>
      <c r="CF342">
        <v>5</v>
      </c>
      <c r="CG342">
        <v>4</v>
      </c>
      <c r="CH342">
        <v>6</v>
      </c>
      <c r="CI342">
        <v>7</v>
      </c>
      <c r="CJ342">
        <v>4</v>
      </c>
      <c r="CK342">
        <v>13</v>
      </c>
      <c r="CL342">
        <v>63</v>
      </c>
      <c r="CP342">
        <v>341</v>
      </c>
      <c r="CQ342" t="s">
        <v>2283</v>
      </c>
      <c r="CR342" t="s">
        <v>2284</v>
      </c>
      <c r="CS342" t="s">
        <v>2285</v>
      </c>
      <c r="CT342" t="s">
        <v>2286</v>
      </c>
      <c r="CU342" t="s">
        <v>2287</v>
      </c>
      <c r="CV342" t="s">
        <v>2288</v>
      </c>
      <c r="DA342" s="3">
        <v>226120</v>
      </c>
      <c r="DB342" s="3">
        <v>431200</v>
      </c>
      <c r="DC342" s="3">
        <v>45841</v>
      </c>
      <c r="DD342" s="3">
        <v>247960</v>
      </c>
      <c r="DE342" s="3">
        <v>75340</v>
      </c>
      <c r="DF342" s="3">
        <v>142420</v>
      </c>
      <c r="DG342" s="3">
        <v>87058</v>
      </c>
      <c r="DH342" s="3">
        <v>627490</v>
      </c>
      <c r="DI342" s="3">
        <v>490250</v>
      </c>
      <c r="DJ342" s="3">
        <v>427730</v>
      </c>
      <c r="DK342" s="3">
        <v>1071900</v>
      </c>
      <c r="DL342" s="3">
        <v>12056000</v>
      </c>
      <c r="DM342" s="3">
        <v>15500000</v>
      </c>
      <c r="DN342" s="3">
        <v>16794000</v>
      </c>
      <c r="DO342" s="3">
        <v>30251000</v>
      </c>
      <c r="DP342" s="3">
        <v>17429000</v>
      </c>
      <c r="DQ342" s="3">
        <v>10611000</v>
      </c>
      <c r="DR342" s="3">
        <v>13363000</v>
      </c>
      <c r="DS342" s="3">
        <v>15159000</v>
      </c>
      <c r="DT342" s="3">
        <v>17446000</v>
      </c>
      <c r="DU342" s="3">
        <v>15618000</v>
      </c>
      <c r="DV342" s="3">
        <v>25573000</v>
      </c>
    </row>
    <row r="343" spans="1:126" x14ac:dyDescent="0.25">
      <c r="A343" t="s">
        <v>11291</v>
      </c>
      <c r="B343" t="s">
        <v>13025</v>
      </c>
      <c r="C343" t="s">
        <v>14759</v>
      </c>
      <c r="D343" t="s">
        <v>4959</v>
      </c>
      <c r="E343" t="s">
        <v>4958</v>
      </c>
      <c r="F343" t="s">
        <v>4958</v>
      </c>
      <c r="G343">
        <v>18</v>
      </c>
      <c r="H343">
        <v>18</v>
      </c>
      <c r="I343">
        <v>18</v>
      </c>
      <c r="J343">
        <v>1</v>
      </c>
      <c r="K343">
        <v>18</v>
      </c>
      <c r="L343">
        <v>18</v>
      </c>
      <c r="M343">
        <v>18</v>
      </c>
      <c r="N343">
        <v>10</v>
      </c>
      <c r="O343">
        <v>8</v>
      </c>
      <c r="P343">
        <v>0</v>
      </c>
      <c r="Q343">
        <v>0</v>
      </c>
      <c r="R343">
        <v>0</v>
      </c>
      <c r="S343">
        <v>8</v>
      </c>
      <c r="T343">
        <v>8</v>
      </c>
      <c r="U343">
        <v>14</v>
      </c>
      <c r="V343">
        <v>10</v>
      </c>
      <c r="W343">
        <v>5</v>
      </c>
      <c r="X343">
        <v>11</v>
      </c>
      <c r="Y343">
        <v>10</v>
      </c>
      <c r="Z343">
        <v>8</v>
      </c>
      <c r="AA343">
        <v>0</v>
      </c>
      <c r="AB343">
        <v>0</v>
      </c>
      <c r="AC343">
        <v>0</v>
      </c>
      <c r="AD343">
        <v>8</v>
      </c>
      <c r="AE343">
        <v>8</v>
      </c>
      <c r="AF343">
        <v>14</v>
      </c>
      <c r="AG343">
        <v>10</v>
      </c>
      <c r="AH343">
        <v>5</v>
      </c>
      <c r="AI343">
        <v>11</v>
      </c>
      <c r="AJ343">
        <v>10</v>
      </c>
      <c r="AK343">
        <v>8</v>
      </c>
      <c r="AL343">
        <v>0</v>
      </c>
      <c r="AM343">
        <v>0</v>
      </c>
      <c r="AN343">
        <v>0</v>
      </c>
      <c r="AO343">
        <v>8</v>
      </c>
      <c r="AP343">
        <v>8</v>
      </c>
      <c r="AQ343">
        <v>14</v>
      </c>
      <c r="AR343">
        <v>10</v>
      </c>
      <c r="AS343">
        <v>5</v>
      </c>
      <c r="AT343">
        <v>11</v>
      </c>
      <c r="AU343">
        <v>28.5</v>
      </c>
      <c r="AV343">
        <v>28.5</v>
      </c>
      <c r="AW343">
        <v>28.5</v>
      </c>
      <c r="AX343">
        <v>89.320999999999998</v>
      </c>
      <c r="AY343">
        <v>806</v>
      </c>
      <c r="AZ343">
        <v>806</v>
      </c>
      <c r="BA343">
        <v>0</v>
      </c>
      <c r="BB343">
        <v>81.594999999999999</v>
      </c>
      <c r="BC343">
        <v>16.899999999999999</v>
      </c>
      <c r="BD343">
        <v>14</v>
      </c>
      <c r="BE343">
        <v>0</v>
      </c>
      <c r="BF343">
        <v>0</v>
      </c>
      <c r="BG343">
        <v>0</v>
      </c>
      <c r="BH343">
        <v>14.3</v>
      </c>
      <c r="BI343">
        <v>12.9</v>
      </c>
      <c r="BJ343">
        <v>24.8</v>
      </c>
      <c r="BK343">
        <v>16.7</v>
      </c>
      <c r="BL343">
        <v>8.6</v>
      </c>
      <c r="BM343">
        <v>18.5</v>
      </c>
      <c r="BN343">
        <v>173490000</v>
      </c>
      <c r="BO343">
        <v>17826000</v>
      </c>
      <c r="BP343">
        <v>14582000</v>
      </c>
      <c r="BQ343">
        <v>0</v>
      </c>
      <c r="BR343">
        <v>0</v>
      </c>
      <c r="BS343">
        <v>0</v>
      </c>
      <c r="BT343">
        <v>11714000</v>
      </c>
      <c r="BU343">
        <v>7345200</v>
      </c>
      <c r="BV343">
        <v>59764000</v>
      </c>
      <c r="BW343">
        <v>25012000</v>
      </c>
      <c r="BX343">
        <v>17880000</v>
      </c>
      <c r="BY343">
        <v>19365000</v>
      </c>
      <c r="BZ343">
        <v>3855300</v>
      </c>
      <c r="CA343">
        <v>13</v>
      </c>
      <c r="CB343">
        <v>12</v>
      </c>
      <c r="CC343">
        <v>0</v>
      </c>
      <c r="CD343">
        <v>0</v>
      </c>
      <c r="CE343">
        <v>0</v>
      </c>
      <c r="CF343">
        <v>10</v>
      </c>
      <c r="CG343">
        <v>9</v>
      </c>
      <c r="CH343">
        <v>16</v>
      </c>
      <c r="CI343">
        <v>13</v>
      </c>
      <c r="CJ343">
        <v>7</v>
      </c>
      <c r="CK343">
        <v>14</v>
      </c>
      <c r="CL343">
        <v>94</v>
      </c>
      <c r="CP343">
        <v>744</v>
      </c>
      <c r="CQ343" t="s">
        <v>4960</v>
      </c>
      <c r="CR343" t="s">
        <v>3470</v>
      </c>
      <c r="CS343" t="s">
        <v>4961</v>
      </c>
      <c r="CT343" t="s">
        <v>4962</v>
      </c>
      <c r="CU343" t="s">
        <v>4963</v>
      </c>
      <c r="CV343" t="s">
        <v>4964</v>
      </c>
      <c r="CW343">
        <v>324</v>
      </c>
      <c r="CY343">
        <v>550</v>
      </c>
      <c r="DA343" s="3">
        <v>396130</v>
      </c>
      <c r="DB343" s="3">
        <v>324040</v>
      </c>
      <c r="DC343" s="3">
        <v>0</v>
      </c>
      <c r="DD343" s="3">
        <v>0</v>
      </c>
      <c r="DE343" s="3">
        <v>0</v>
      </c>
      <c r="DF343" s="3">
        <v>260320</v>
      </c>
      <c r="DG343" s="3">
        <v>163230</v>
      </c>
      <c r="DH343" s="3">
        <v>1328100</v>
      </c>
      <c r="DI343" s="3">
        <v>555810</v>
      </c>
      <c r="DJ343" s="3">
        <v>397340</v>
      </c>
      <c r="DK343" s="3">
        <v>430330</v>
      </c>
      <c r="DL343" s="3">
        <v>16534000</v>
      </c>
      <c r="DM343" s="3">
        <v>20291000</v>
      </c>
      <c r="DN343" s="3">
        <v>0</v>
      </c>
      <c r="DO343" s="3">
        <v>0</v>
      </c>
      <c r="DP343" s="3">
        <v>0</v>
      </c>
      <c r="DQ343" s="3">
        <v>27342000</v>
      </c>
      <c r="DR343" s="3">
        <v>22588000</v>
      </c>
      <c r="DS343" s="3">
        <v>33440000</v>
      </c>
      <c r="DT343" s="3">
        <v>23665000</v>
      </c>
      <c r="DU343" s="3">
        <v>21105000</v>
      </c>
      <c r="DV343" s="3">
        <v>21981000</v>
      </c>
    </row>
    <row r="344" spans="1:126" x14ac:dyDescent="0.25">
      <c r="A344" t="s">
        <v>12131</v>
      </c>
      <c r="B344" t="s">
        <v>13865</v>
      </c>
      <c r="C344" t="s">
        <v>15599</v>
      </c>
      <c r="D344" t="s">
        <v>9508</v>
      </c>
      <c r="E344" t="s">
        <v>9507</v>
      </c>
      <c r="F344" t="s">
        <v>9507</v>
      </c>
      <c r="G344">
        <v>3</v>
      </c>
      <c r="H344">
        <v>3</v>
      </c>
      <c r="I344">
        <v>3</v>
      </c>
      <c r="J344">
        <v>1</v>
      </c>
      <c r="K344">
        <v>3</v>
      </c>
      <c r="L344">
        <v>3</v>
      </c>
      <c r="M344">
        <v>3</v>
      </c>
      <c r="N344">
        <v>1</v>
      </c>
      <c r="O344">
        <v>1</v>
      </c>
      <c r="P344">
        <v>0</v>
      </c>
      <c r="Q344">
        <v>1</v>
      </c>
      <c r="R344">
        <v>0</v>
      </c>
      <c r="S344">
        <v>2</v>
      </c>
      <c r="T344">
        <v>1</v>
      </c>
      <c r="U344">
        <v>1</v>
      </c>
      <c r="V344">
        <v>1</v>
      </c>
      <c r="W344">
        <v>2</v>
      </c>
      <c r="X344">
        <v>1</v>
      </c>
      <c r="Y344">
        <v>1</v>
      </c>
      <c r="Z344">
        <v>1</v>
      </c>
      <c r="AA344">
        <v>0</v>
      </c>
      <c r="AB344">
        <v>1</v>
      </c>
      <c r="AC344">
        <v>0</v>
      </c>
      <c r="AD344">
        <v>2</v>
      </c>
      <c r="AE344">
        <v>1</v>
      </c>
      <c r="AF344">
        <v>1</v>
      </c>
      <c r="AG344">
        <v>1</v>
      </c>
      <c r="AH344">
        <v>2</v>
      </c>
      <c r="AI344">
        <v>1</v>
      </c>
      <c r="AJ344">
        <v>1</v>
      </c>
      <c r="AK344">
        <v>1</v>
      </c>
      <c r="AL344">
        <v>0</v>
      </c>
      <c r="AM344">
        <v>1</v>
      </c>
      <c r="AN344">
        <v>0</v>
      </c>
      <c r="AO344">
        <v>2</v>
      </c>
      <c r="AP344">
        <v>1</v>
      </c>
      <c r="AQ344">
        <v>1</v>
      </c>
      <c r="AR344">
        <v>1</v>
      </c>
      <c r="AS344">
        <v>2</v>
      </c>
      <c r="AT344">
        <v>1</v>
      </c>
      <c r="AU344">
        <v>34.700000000000003</v>
      </c>
      <c r="AV344">
        <v>34.700000000000003</v>
      </c>
      <c r="AW344">
        <v>34.700000000000003</v>
      </c>
      <c r="AX344">
        <v>7.9972000000000003</v>
      </c>
      <c r="AY344">
        <v>72</v>
      </c>
      <c r="AZ344">
        <v>72</v>
      </c>
      <c r="BA344">
        <v>0</v>
      </c>
      <c r="BB344">
        <v>7.2443</v>
      </c>
      <c r="BC344">
        <v>9.6999999999999993</v>
      </c>
      <c r="BD344">
        <v>22.2</v>
      </c>
      <c r="BE344">
        <v>0</v>
      </c>
      <c r="BF344">
        <v>22.2</v>
      </c>
      <c r="BG344">
        <v>0</v>
      </c>
      <c r="BH344">
        <v>31.9</v>
      </c>
      <c r="BI344">
        <v>22.2</v>
      </c>
      <c r="BJ344">
        <v>22.2</v>
      </c>
      <c r="BK344">
        <v>25</v>
      </c>
      <c r="BL344">
        <v>25</v>
      </c>
      <c r="BM344">
        <v>22.2</v>
      </c>
      <c r="BN344">
        <v>15319000</v>
      </c>
      <c r="BO344">
        <v>0</v>
      </c>
      <c r="BP344">
        <v>875200</v>
      </c>
      <c r="BQ344">
        <v>0</v>
      </c>
      <c r="BR344">
        <v>559050</v>
      </c>
      <c r="BS344">
        <v>0</v>
      </c>
      <c r="BT344">
        <v>2447100</v>
      </c>
      <c r="BU344">
        <v>801970</v>
      </c>
      <c r="BV344">
        <v>3764100</v>
      </c>
      <c r="BW344">
        <v>898060</v>
      </c>
      <c r="BX344">
        <v>4971200</v>
      </c>
      <c r="BY344">
        <v>1002200</v>
      </c>
      <c r="BZ344">
        <v>3829700</v>
      </c>
      <c r="CA344">
        <v>1</v>
      </c>
      <c r="CB344">
        <v>2</v>
      </c>
      <c r="CC344">
        <v>0</v>
      </c>
      <c r="CD344">
        <v>2</v>
      </c>
      <c r="CE344">
        <v>0</v>
      </c>
      <c r="CF344">
        <v>2</v>
      </c>
      <c r="CG344">
        <v>1</v>
      </c>
      <c r="CH344">
        <v>2</v>
      </c>
      <c r="CI344">
        <v>1</v>
      </c>
      <c r="CJ344">
        <v>2</v>
      </c>
      <c r="CK344">
        <v>2</v>
      </c>
      <c r="CL344">
        <v>15</v>
      </c>
      <c r="CP344">
        <v>1576</v>
      </c>
      <c r="CQ344" t="s">
        <v>9509</v>
      </c>
      <c r="CR344" t="s">
        <v>339</v>
      </c>
      <c r="CS344" t="s">
        <v>9510</v>
      </c>
      <c r="CT344" t="s">
        <v>9511</v>
      </c>
      <c r="CU344" t="s">
        <v>9512</v>
      </c>
      <c r="CV344" t="s">
        <v>9513</v>
      </c>
      <c r="DA344" s="3">
        <v>0</v>
      </c>
      <c r="DB344" s="3">
        <v>218800</v>
      </c>
      <c r="DC344" s="3">
        <v>0</v>
      </c>
      <c r="DD344" s="3">
        <v>139760</v>
      </c>
      <c r="DE344" s="3">
        <v>0</v>
      </c>
      <c r="DF344" s="3">
        <v>611770</v>
      </c>
      <c r="DG344" s="3">
        <v>200490</v>
      </c>
      <c r="DH344" s="3">
        <v>941030</v>
      </c>
      <c r="DI344" s="3">
        <v>224510</v>
      </c>
      <c r="DJ344" s="3">
        <v>1242800</v>
      </c>
      <c r="DK344" s="3">
        <v>250550</v>
      </c>
      <c r="DL344" s="3">
        <v>0</v>
      </c>
      <c r="DM344" s="3">
        <v>0</v>
      </c>
      <c r="DN344" s="3">
        <v>0</v>
      </c>
      <c r="DO344" s="3">
        <v>0</v>
      </c>
      <c r="DP344" s="3">
        <v>0</v>
      </c>
      <c r="DQ344" s="3">
        <v>0</v>
      </c>
      <c r="DR344" s="3">
        <v>0</v>
      </c>
      <c r="DS344" s="3">
        <v>0</v>
      </c>
      <c r="DT344" s="3">
        <v>0</v>
      </c>
      <c r="DU344" s="3">
        <v>4105600</v>
      </c>
      <c r="DV344" s="3">
        <v>0</v>
      </c>
    </row>
    <row r="345" spans="1:126" x14ac:dyDescent="0.25">
      <c r="A345" t="s">
        <v>12295</v>
      </c>
      <c r="B345" t="s">
        <v>14029</v>
      </c>
      <c r="C345" t="s">
        <v>15762</v>
      </c>
      <c r="D345" t="s">
        <v>10385</v>
      </c>
      <c r="E345" t="s">
        <v>10384</v>
      </c>
      <c r="F345" t="s">
        <v>10384</v>
      </c>
      <c r="G345">
        <v>2</v>
      </c>
      <c r="H345">
        <v>2</v>
      </c>
      <c r="I345">
        <v>2</v>
      </c>
      <c r="J345">
        <v>1</v>
      </c>
      <c r="K345">
        <v>2</v>
      </c>
      <c r="L345">
        <v>2</v>
      </c>
      <c r="M345">
        <v>2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2</v>
      </c>
      <c r="T345">
        <v>1</v>
      </c>
      <c r="U345">
        <v>2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2</v>
      </c>
      <c r="AE345">
        <v>1</v>
      </c>
      <c r="AF345">
        <v>2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2</v>
      </c>
      <c r="AP345">
        <v>1</v>
      </c>
      <c r="AQ345">
        <v>2</v>
      </c>
      <c r="AR345">
        <v>0</v>
      </c>
      <c r="AS345">
        <v>0</v>
      </c>
      <c r="AT345">
        <v>0</v>
      </c>
      <c r="AU345">
        <v>4.3</v>
      </c>
      <c r="AV345">
        <v>4.3</v>
      </c>
      <c r="AW345">
        <v>4.3</v>
      </c>
      <c r="AX345">
        <v>49.424999999999997</v>
      </c>
      <c r="AY345">
        <v>443</v>
      </c>
      <c r="AZ345">
        <v>443</v>
      </c>
      <c r="BA345">
        <v>0</v>
      </c>
      <c r="BB345">
        <v>4.8731999999999998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4.3</v>
      </c>
      <c r="BI345">
        <v>2.5</v>
      </c>
      <c r="BJ345">
        <v>4.3</v>
      </c>
      <c r="BK345">
        <v>0</v>
      </c>
      <c r="BL345">
        <v>0</v>
      </c>
      <c r="BM345">
        <v>0</v>
      </c>
      <c r="BN345">
        <v>84160000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18789000</v>
      </c>
      <c r="BU345">
        <v>2990600</v>
      </c>
      <c r="BV345">
        <v>62380000</v>
      </c>
      <c r="BW345">
        <v>0</v>
      </c>
      <c r="BX345">
        <v>0</v>
      </c>
      <c r="BY345">
        <v>0</v>
      </c>
      <c r="BZ345">
        <v>3825400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2</v>
      </c>
      <c r="CG345">
        <v>1</v>
      </c>
      <c r="CH345">
        <v>2</v>
      </c>
      <c r="CI345">
        <v>0</v>
      </c>
      <c r="CJ345">
        <v>0</v>
      </c>
      <c r="CK345">
        <v>0</v>
      </c>
      <c r="CL345">
        <v>5</v>
      </c>
      <c r="CP345">
        <v>1736</v>
      </c>
      <c r="CQ345" t="s">
        <v>10386</v>
      </c>
      <c r="CR345" t="s">
        <v>129</v>
      </c>
      <c r="CS345" t="s">
        <v>10387</v>
      </c>
      <c r="CT345" t="s">
        <v>10388</v>
      </c>
      <c r="CU345" t="s">
        <v>10389</v>
      </c>
      <c r="CV345" t="s">
        <v>10390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854060</v>
      </c>
      <c r="DG345" s="3">
        <v>135940</v>
      </c>
      <c r="DH345" s="3">
        <v>2835400</v>
      </c>
      <c r="DI345" s="3">
        <v>0</v>
      </c>
      <c r="DJ345" s="3">
        <v>0</v>
      </c>
      <c r="DK345" s="3">
        <v>0</v>
      </c>
      <c r="DL345" s="3">
        <v>0</v>
      </c>
      <c r="DM345" s="3">
        <v>0</v>
      </c>
      <c r="DN345" s="3">
        <v>0</v>
      </c>
      <c r="DO345" s="3">
        <v>0</v>
      </c>
      <c r="DP345" s="3">
        <v>0</v>
      </c>
      <c r="DQ345" s="3">
        <v>42269000</v>
      </c>
      <c r="DR345" s="3">
        <v>0</v>
      </c>
      <c r="DS345" s="3">
        <v>45852000</v>
      </c>
      <c r="DT345" s="3">
        <v>0</v>
      </c>
      <c r="DU345" s="3">
        <v>0</v>
      </c>
      <c r="DV345" s="3">
        <v>0</v>
      </c>
    </row>
    <row r="346" spans="1:126" x14ac:dyDescent="0.25">
      <c r="A346" t="s">
        <v>11012</v>
      </c>
      <c r="B346" t="s">
        <v>12746</v>
      </c>
      <c r="C346" t="s">
        <v>14480</v>
      </c>
      <c r="D346" t="s">
        <v>3126</v>
      </c>
      <c r="E346" t="s">
        <v>3125</v>
      </c>
      <c r="F346" t="s">
        <v>3125</v>
      </c>
      <c r="G346">
        <v>9</v>
      </c>
      <c r="H346">
        <v>9</v>
      </c>
      <c r="I346">
        <v>9</v>
      </c>
      <c r="J346">
        <v>1</v>
      </c>
      <c r="K346">
        <v>9</v>
      </c>
      <c r="L346">
        <v>9</v>
      </c>
      <c r="M346">
        <v>9</v>
      </c>
      <c r="N346">
        <v>2</v>
      </c>
      <c r="O346">
        <v>2</v>
      </c>
      <c r="P346">
        <v>1</v>
      </c>
      <c r="Q346">
        <v>3</v>
      </c>
      <c r="R346">
        <v>2</v>
      </c>
      <c r="S346">
        <v>2</v>
      </c>
      <c r="T346">
        <v>4</v>
      </c>
      <c r="U346">
        <v>6</v>
      </c>
      <c r="V346">
        <v>4</v>
      </c>
      <c r="W346">
        <v>4</v>
      </c>
      <c r="X346">
        <v>5</v>
      </c>
      <c r="Y346">
        <v>2</v>
      </c>
      <c r="Z346">
        <v>2</v>
      </c>
      <c r="AA346">
        <v>1</v>
      </c>
      <c r="AB346">
        <v>3</v>
      </c>
      <c r="AC346">
        <v>2</v>
      </c>
      <c r="AD346">
        <v>2</v>
      </c>
      <c r="AE346">
        <v>4</v>
      </c>
      <c r="AF346">
        <v>6</v>
      </c>
      <c r="AG346">
        <v>4</v>
      </c>
      <c r="AH346">
        <v>4</v>
      </c>
      <c r="AI346">
        <v>5</v>
      </c>
      <c r="AJ346">
        <v>2</v>
      </c>
      <c r="AK346">
        <v>2</v>
      </c>
      <c r="AL346">
        <v>1</v>
      </c>
      <c r="AM346">
        <v>3</v>
      </c>
      <c r="AN346">
        <v>2</v>
      </c>
      <c r="AO346">
        <v>2</v>
      </c>
      <c r="AP346">
        <v>4</v>
      </c>
      <c r="AQ346">
        <v>6</v>
      </c>
      <c r="AR346">
        <v>4</v>
      </c>
      <c r="AS346">
        <v>4</v>
      </c>
      <c r="AT346">
        <v>5</v>
      </c>
      <c r="AU346">
        <v>16.600000000000001</v>
      </c>
      <c r="AV346">
        <v>16.600000000000001</v>
      </c>
      <c r="AW346">
        <v>16.600000000000001</v>
      </c>
      <c r="AX346">
        <v>67.277000000000001</v>
      </c>
      <c r="AY346">
        <v>591</v>
      </c>
      <c r="AZ346">
        <v>591</v>
      </c>
      <c r="BA346">
        <v>0</v>
      </c>
      <c r="BB346">
        <v>31.585000000000001</v>
      </c>
      <c r="BC346">
        <v>5.2</v>
      </c>
      <c r="BD346">
        <v>5.2</v>
      </c>
      <c r="BE346">
        <v>2.7</v>
      </c>
      <c r="BF346">
        <v>6.8</v>
      </c>
      <c r="BG346">
        <v>4.7</v>
      </c>
      <c r="BH346">
        <v>5.2</v>
      </c>
      <c r="BI346">
        <v>9.6</v>
      </c>
      <c r="BJ346">
        <v>11.3</v>
      </c>
      <c r="BK346">
        <v>7.6</v>
      </c>
      <c r="BL346">
        <v>8.1</v>
      </c>
      <c r="BM346">
        <v>8.8000000000000007</v>
      </c>
      <c r="BN346">
        <v>121480000</v>
      </c>
      <c r="BO346">
        <v>10987000</v>
      </c>
      <c r="BP346">
        <v>10640000</v>
      </c>
      <c r="BQ346">
        <v>1012000</v>
      </c>
      <c r="BR346">
        <v>2891800</v>
      </c>
      <c r="BS346">
        <v>1261400</v>
      </c>
      <c r="BT346">
        <v>5108500</v>
      </c>
      <c r="BU346">
        <v>6518300</v>
      </c>
      <c r="BV346">
        <v>28688000</v>
      </c>
      <c r="BW346">
        <v>14663000</v>
      </c>
      <c r="BX346">
        <v>21059000</v>
      </c>
      <c r="BY346">
        <v>18654000</v>
      </c>
      <c r="BZ346">
        <v>3796300</v>
      </c>
      <c r="CA346">
        <v>5</v>
      </c>
      <c r="CB346">
        <v>5</v>
      </c>
      <c r="CC346">
        <v>1</v>
      </c>
      <c r="CD346">
        <v>3</v>
      </c>
      <c r="CE346">
        <v>2</v>
      </c>
      <c r="CF346">
        <v>3</v>
      </c>
      <c r="CG346">
        <v>5</v>
      </c>
      <c r="CH346">
        <v>8</v>
      </c>
      <c r="CI346">
        <v>6</v>
      </c>
      <c r="CJ346">
        <v>7</v>
      </c>
      <c r="CK346">
        <v>7</v>
      </c>
      <c r="CL346">
        <v>52</v>
      </c>
      <c r="CP346">
        <v>468</v>
      </c>
      <c r="CQ346" t="s">
        <v>3127</v>
      </c>
      <c r="CR346" t="s">
        <v>597</v>
      </c>
      <c r="CS346" t="s">
        <v>3128</v>
      </c>
      <c r="CT346" t="s">
        <v>3129</v>
      </c>
      <c r="CU346" t="s">
        <v>3130</v>
      </c>
      <c r="CV346" t="s">
        <v>3131</v>
      </c>
      <c r="DA346" s="3">
        <v>343350</v>
      </c>
      <c r="DB346" s="3">
        <v>332510</v>
      </c>
      <c r="DC346" s="3">
        <v>31624</v>
      </c>
      <c r="DD346" s="3">
        <v>90369</v>
      </c>
      <c r="DE346" s="3">
        <v>39419</v>
      </c>
      <c r="DF346" s="3">
        <v>159640</v>
      </c>
      <c r="DG346" s="3">
        <v>203700</v>
      </c>
      <c r="DH346" s="3">
        <v>896490</v>
      </c>
      <c r="DI346" s="3">
        <v>458230</v>
      </c>
      <c r="DJ346" s="3">
        <v>658080</v>
      </c>
      <c r="DK346" s="3">
        <v>582950</v>
      </c>
      <c r="DL346" s="3">
        <v>12054000</v>
      </c>
      <c r="DM346" s="3">
        <v>13649000</v>
      </c>
      <c r="DN346" s="3">
        <v>0</v>
      </c>
      <c r="DO346" s="3">
        <v>0</v>
      </c>
      <c r="DP346" s="3">
        <v>9476200</v>
      </c>
      <c r="DQ346" s="3">
        <v>14899000</v>
      </c>
      <c r="DR346" s="3">
        <v>16162000</v>
      </c>
      <c r="DS346" s="3">
        <v>16761000</v>
      </c>
      <c r="DT346" s="3">
        <v>14287000</v>
      </c>
      <c r="DU346" s="3">
        <v>13973000</v>
      </c>
      <c r="DV346" s="3">
        <v>11518000</v>
      </c>
    </row>
    <row r="347" spans="1:126" x14ac:dyDescent="0.25">
      <c r="A347" t="s">
        <v>11520</v>
      </c>
      <c r="B347" t="s">
        <v>13254</v>
      </c>
      <c r="C347" t="s">
        <v>14988</v>
      </c>
      <c r="D347" t="s">
        <v>6267</v>
      </c>
      <c r="E347" t="s">
        <v>6266</v>
      </c>
      <c r="F347" t="s">
        <v>6266</v>
      </c>
      <c r="G347">
        <v>5</v>
      </c>
      <c r="H347">
        <v>5</v>
      </c>
      <c r="I347">
        <v>5</v>
      </c>
      <c r="J347">
        <v>1</v>
      </c>
      <c r="K347">
        <v>5</v>
      </c>
      <c r="L347">
        <v>5</v>
      </c>
      <c r="M347">
        <v>5</v>
      </c>
      <c r="N347">
        <v>2</v>
      </c>
      <c r="O347">
        <v>1</v>
      </c>
      <c r="P347">
        <v>0</v>
      </c>
      <c r="Q347">
        <v>0</v>
      </c>
      <c r="R347">
        <v>0</v>
      </c>
      <c r="S347">
        <v>2</v>
      </c>
      <c r="T347">
        <v>1</v>
      </c>
      <c r="U347">
        <v>4</v>
      </c>
      <c r="V347">
        <v>1</v>
      </c>
      <c r="W347">
        <v>0</v>
      </c>
      <c r="X347">
        <v>1</v>
      </c>
      <c r="Y347">
        <v>2</v>
      </c>
      <c r="Z347">
        <v>1</v>
      </c>
      <c r="AA347">
        <v>0</v>
      </c>
      <c r="AB347">
        <v>0</v>
      </c>
      <c r="AC347">
        <v>0</v>
      </c>
      <c r="AD347">
        <v>2</v>
      </c>
      <c r="AE347">
        <v>1</v>
      </c>
      <c r="AF347">
        <v>4</v>
      </c>
      <c r="AG347">
        <v>1</v>
      </c>
      <c r="AH347">
        <v>0</v>
      </c>
      <c r="AI347">
        <v>1</v>
      </c>
      <c r="AJ347">
        <v>2</v>
      </c>
      <c r="AK347">
        <v>1</v>
      </c>
      <c r="AL347">
        <v>0</v>
      </c>
      <c r="AM347">
        <v>0</v>
      </c>
      <c r="AN347">
        <v>0</v>
      </c>
      <c r="AO347">
        <v>2</v>
      </c>
      <c r="AP347">
        <v>1</v>
      </c>
      <c r="AQ347">
        <v>4</v>
      </c>
      <c r="AR347">
        <v>1</v>
      </c>
      <c r="AS347">
        <v>0</v>
      </c>
      <c r="AT347">
        <v>1</v>
      </c>
      <c r="AU347">
        <v>43.1</v>
      </c>
      <c r="AV347">
        <v>43.1</v>
      </c>
      <c r="AW347">
        <v>43.1</v>
      </c>
      <c r="AX347">
        <v>10.962999999999999</v>
      </c>
      <c r="AY347">
        <v>102</v>
      </c>
      <c r="AZ347">
        <v>102</v>
      </c>
      <c r="BA347">
        <v>0</v>
      </c>
      <c r="BB347">
        <v>5.5091000000000001</v>
      </c>
      <c r="BC347">
        <v>21.6</v>
      </c>
      <c r="BD347">
        <v>11.8</v>
      </c>
      <c r="BE347">
        <v>0</v>
      </c>
      <c r="BF347">
        <v>0</v>
      </c>
      <c r="BG347">
        <v>0</v>
      </c>
      <c r="BH347">
        <v>18.600000000000001</v>
      </c>
      <c r="BI347">
        <v>11.8</v>
      </c>
      <c r="BJ347">
        <v>33.299999999999997</v>
      </c>
      <c r="BK347">
        <v>11.8</v>
      </c>
      <c r="BL347">
        <v>0</v>
      </c>
      <c r="BM347">
        <v>11.8</v>
      </c>
      <c r="BN347">
        <v>30252000</v>
      </c>
      <c r="BO347">
        <v>5826700</v>
      </c>
      <c r="BP347">
        <v>2798400</v>
      </c>
      <c r="BQ347">
        <v>0</v>
      </c>
      <c r="BR347">
        <v>0</v>
      </c>
      <c r="BS347">
        <v>0</v>
      </c>
      <c r="BT347">
        <v>3762900</v>
      </c>
      <c r="BU347">
        <v>884540</v>
      </c>
      <c r="BV347">
        <v>13797000</v>
      </c>
      <c r="BW347">
        <v>1789900</v>
      </c>
      <c r="BX347">
        <v>0</v>
      </c>
      <c r="BY347">
        <v>1391900</v>
      </c>
      <c r="BZ347">
        <v>3781500</v>
      </c>
      <c r="CA347">
        <v>3</v>
      </c>
      <c r="CB347">
        <v>1</v>
      </c>
      <c r="CC347">
        <v>0</v>
      </c>
      <c r="CD347">
        <v>0</v>
      </c>
      <c r="CE347">
        <v>0</v>
      </c>
      <c r="CF347">
        <v>2</v>
      </c>
      <c r="CG347">
        <v>1</v>
      </c>
      <c r="CH347">
        <v>4</v>
      </c>
      <c r="CI347">
        <v>1</v>
      </c>
      <c r="CJ347">
        <v>0</v>
      </c>
      <c r="CK347">
        <v>1</v>
      </c>
      <c r="CL347">
        <v>13</v>
      </c>
      <c r="CP347">
        <v>971</v>
      </c>
      <c r="CQ347" t="s">
        <v>6268</v>
      </c>
      <c r="CR347" t="s">
        <v>135</v>
      </c>
      <c r="CS347" t="s">
        <v>6269</v>
      </c>
      <c r="CT347" t="s">
        <v>6270</v>
      </c>
      <c r="CU347" t="s">
        <v>6271</v>
      </c>
      <c r="CV347" t="s">
        <v>6272</v>
      </c>
      <c r="DA347" s="3">
        <v>728340</v>
      </c>
      <c r="DB347" s="3">
        <v>349790</v>
      </c>
      <c r="DC347" s="3">
        <v>0</v>
      </c>
      <c r="DD347" s="3">
        <v>0</v>
      </c>
      <c r="DE347" s="3">
        <v>0</v>
      </c>
      <c r="DF347" s="3">
        <v>470360</v>
      </c>
      <c r="DG347" s="3">
        <v>110570</v>
      </c>
      <c r="DH347" s="3">
        <v>1724700</v>
      </c>
      <c r="DI347" s="3">
        <v>223740</v>
      </c>
      <c r="DJ347" s="3">
        <v>0</v>
      </c>
      <c r="DK347" s="3">
        <v>173980</v>
      </c>
      <c r="DL347" s="3">
        <v>0</v>
      </c>
      <c r="DM347" s="3">
        <v>0</v>
      </c>
      <c r="DN347" s="3">
        <v>0</v>
      </c>
      <c r="DO347" s="3">
        <v>0</v>
      </c>
      <c r="DP347" s="3">
        <v>0</v>
      </c>
      <c r="DQ347" s="3">
        <v>0</v>
      </c>
      <c r="DR347" s="3">
        <v>0</v>
      </c>
      <c r="DS347" s="3">
        <v>10168000</v>
      </c>
      <c r="DT347" s="3">
        <v>0</v>
      </c>
      <c r="DU347" s="3">
        <v>0</v>
      </c>
      <c r="DV347" s="3">
        <v>0</v>
      </c>
    </row>
    <row r="348" spans="1:126" x14ac:dyDescent="0.25">
      <c r="A348" t="s">
        <v>11386</v>
      </c>
      <c r="B348" t="s">
        <v>13120</v>
      </c>
      <c r="C348" t="s">
        <v>14854</v>
      </c>
      <c r="D348" t="s">
        <v>5478</v>
      </c>
      <c r="E348" t="s">
        <v>5477</v>
      </c>
      <c r="F348" t="s">
        <v>5477</v>
      </c>
      <c r="G348">
        <v>1</v>
      </c>
      <c r="H348">
        <v>1</v>
      </c>
      <c r="I348">
        <v>1</v>
      </c>
      <c r="J348">
        <v>1</v>
      </c>
      <c r="K348">
        <v>1</v>
      </c>
      <c r="L348">
        <v>1</v>
      </c>
      <c r="M348">
        <v>1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</v>
      </c>
      <c r="W348">
        <v>1</v>
      </c>
      <c r="X348">
        <v>1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1</v>
      </c>
      <c r="AH348">
        <v>1</v>
      </c>
      <c r="AI348">
        <v>1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1</v>
      </c>
      <c r="AS348">
        <v>1</v>
      </c>
      <c r="AT348">
        <v>1</v>
      </c>
      <c r="AU348">
        <v>1.5</v>
      </c>
      <c r="AV348">
        <v>1.5</v>
      </c>
      <c r="AW348">
        <v>1.5</v>
      </c>
      <c r="AX348">
        <v>118.57</v>
      </c>
      <c r="AY348">
        <v>1084</v>
      </c>
      <c r="AZ348">
        <v>1084</v>
      </c>
      <c r="BA348">
        <v>1</v>
      </c>
      <c r="BB348">
        <v>-2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1.5</v>
      </c>
      <c r="BL348">
        <v>1.5</v>
      </c>
      <c r="BM348">
        <v>1.5</v>
      </c>
      <c r="BN348">
        <v>184830000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64416000</v>
      </c>
      <c r="BX348">
        <v>119660000</v>
      </c>
      <c r="BY348">
        <v>757070</v>
      </c>
      <c r="BZ348">
        <v>3696700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1</v>
      </c>
      <c r="CJ348">
        <v>0</v>
      </c>
      <c r="CK348">
        <v>1</v>
      </c>
      <c r="CL348">
        <v>2</v>
      </c>
      <c r="CM348" t="s">
        <v>127</v>
      </c>
      <c r="CP348">
        <v>839</v>
      </c>
      <c r="CQ348">
        <v>6096</v>
      </c>
      <c r="CR348" t="b">
        <v>1</v>
      </c>
      <c r="CS348">
        <v>6806</v>
      </c>
      <c r="CT348" t="s">
        <v>5479</v>
      </c>
      <c r="CU348" t="s">
        <v>5480</v>
      </c>
      <c r="CV348">
        <v>40886</v>
      </c>
      <c r="CW348" t="s">
        <v>5481</v>
      </c>
      <c r="CX348" t="s">
        <v>5482</v>
      </c>
      <c r="CY348" t="s">
        <v>5483</v>
      </c>
      <c r="CZ348" t="s">
        <v>5484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0</v>
      </c>
      <c r="DG348" s="3">
        <v>0</v>
      </c>
      <c r="DH348" s="3">
        <v>0</v>
      </c>
      <c r="DI348" s="3">
        <v>1288300</v>
      </c>
      <c r="DJ348" s="3">
        <v>2393200</v>
      </c>
      <c r="DK348" s="3">
        <v>15141</v>
      </c>
      <c r="DL348" s="3">
        <v>0</v>
      </c>
      <c r="DM348" s="3">
        <v>0</v>
      </c>
      <c r="DN348" s="3">
        <v>0</v>
      </c>
      <c r="DO348" s="3">
        <v>0</v>
      </c>
      <c r="DP348" s="3">
        <v>0</v>
      </c>
      <c r="DQ348" s="3">
        <v>0</v>
      </c>
      <c r="DR348" s="3">
        <v>0</v>
      </c>
      <c r="DS348" s="3">
        <v>0</v>
      </c>
      <c r="DT348" s="3">
        <v>0</v>
      </c>
      <c r="DU348" s="3">
        <v>0</v>
      </c>
      <c r="DV348" s="3">
        <v>804870</v>
      </c>
    </row>
    <row r="349" spans="1:126" x14ac:dyDescent="0.25">
      <c r="A349" t="s">
        <v>11417</v>
      </c>
      <c r="B349" t="s">
        <v>13151</v>
      </c>
      <c r="C349" t="s">
        <v>14885</v>
      </c>
      <c r="D349" t="s">
        <v>5650</v>
      </c>
      <c r="E349" t="s">
        <v>5649</v>
      </c>
      <c r="F349" t="s">
        <v>5649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0</v>
      </c>
      <c r="AL349">
        <v>0</v>
      </c>
      <c r="AM349">
        <v>0</v>
      </c>
      <c r="AN349">
        <v>0</v>
      </c>
      <c r="AO349">
        <v>1</v>
      </c>
      <c r="AP349">
        <v>0</v>
      </c>
      <c r="AQ349">
        <v>1</v>
      </c>
      <c r="AR349">
        <v>1</v>
      </c>
      <c r="AS349">
        <v>1</v>
      </c>
      <c r="AT349">
        <v>1</v>
      </c>
      <c r="AU349">
        <v>2.1</v>
      </c>
      <c r="AV349">
        <v>2.1</v>
      </c>
      <c r="AW349">
        <v>2.1</v>
      </c>
      <c r="AX349">
        <v>76.358000000000004</v>
      </c>
      <c r="AY349">
        <v>675</v>
      </c>
      <c r="AZ349">
        <v>675</v>
      </c>
      <c r="BA349">
        <v>1</v>
      </c>
      <c r="BB349">
        <v>-2</v>
      </c>
      <c r="BC349">
        <v>2.1</v>
      </c>
      <c r="BD349">
        <v>0</v>
      </c>
      <c r="BE349">
        <v>0</v>
      </c>
      <c r="BF349">
        <v>0</v>
      </c>
      <c r="BG349">
        <v>0</v>
      </c>
      <c r="BH349">
        <v>2.1</v>
      </c>
      <c r="BI349">
        <v>0</v>
      </c>
      <c r="BJ349">
        <v>2.1</v>
      </c>
      <c r="BK349">
        <v>2.1</v>
      </c>
      <c r="BL349">
        <v>2.1</v>
      </c>
      <c r="BM349">
        <v>2.1</v>
      </c>
      <c r="BN349">
        <v>139620000</v>
      </c>
      <c r="BO349">
        <v>15718000</v>
      </c>
      <c r="BP349">
        <v>0</v>
      </c>
      <c r="BQ349">
        <v>0</v>
      </c>
      <c r="BR349">
        <v>0</v>
      </c>
      <c r="BS349">
        <v>0</v>
      </c>
      <c r="BT349">
        <v>2770500</v>
      </c>
      <c r="BU349">
        <v>0</v>
      </c>
      <c r="BV349">
        <v>53679000</v>
      </c>
      <c r="BW349">
        <v>47919000</v>
      </c>
      <c r="BX349">
        <v>14923000</v>
      </c>
      <c r="BY349">
        <v>4610500</v>
      </c>
      <c r="BZ349">
        <v>3674200</v>
      </c>
      <c r="CA349">
        <v>3</v>
      </c>
      <c r="CB349">
        <v>0</v>
      </c>
      <c r="CC349">
        <v>0</v>
      </c>
      <c r="CD349">
        <v>0</v>
      </c>
      <c r="CE349">
        <v>0</v>
      </c>
      <c r="CF349">
        <v>1</v>
      </c>
      <c r="CG349">
        <v>0</v>
      </c>
      <c r="CH349">
        <v>3</v>
      </c>
      <c r="CI349">
        <v>0</v>
      </c>
      <c r="CJ349">
        <v>1</v>
      </c>
      <c r="CK349">
        <v>1</v>
      </c>
      <c r="CL349">
        <v>9</v>
      </c>
      <c r="CM349" t="s">
        <v>127</v>
      </c>
      <c r="CP349">
        <v>870</v>
      </c>
      <c r="CQ349">
        <v>4177</v>
      </c>
      <c r="CR349" t="b">
        <v>1</v>
      </c>
      <c r="CS349" t="s">
        <v>5651</v>
      </c>
      <c r="CT349" t="s">
        <v>5652</v>
      </c>
      <c r="CU349" t="s">
        <v>5653</v>
      </c>
      <c r="CV349">
        <v>32156</v>
      </c>
      <c r="CW349">
        <v>411</v>
      </c>
      <c r="CX349" t="s">
        <v>5654</v>
      </c>
      <c r="CY349">
        <v>658</v>
      </c>
      <c r="CZ349" t="s">
        <v>5655</v>
      </c>
      <c r="DA349" s="3">
        <v>413630</v>
      </c>
      <c r="DB349" s="3">
        <v>0</v>
      </c>
      <c r="DC349" s="3">
        <v>0</v>
      </c>
      <c r="DD349" s="3">
        <v>0</v>
      </c>
      <c r="DE349" s="3">
        <v>0</v>
      </c>
      <c r="DF349" s="3">
        <v>72908</v>
      </c>
      <c r="DG349" s="3">
        <v>0</v>
      </c>
      <c r="DH349" s="3">
        <v>1412600</v>
      </c>
      <c r="DI349" s="3">
        <v>1261000</v>
      </c>
      <c r="DJ349" s="3">
        <v>392710</v>
      </c>
      <c r="DK349" s="3">
        <v>121330</v>
      </c>
      <c r="DL349" s="3">
        <v>0</v>
      </c>
      <c r="DM349" s="3">
        <v>0</v>
      </c>
      <c r="DN349" s="3">
        <v>0</v>
      </c>
      <c r="DO349" s="3">
        <v>0</v>
      </c>
      <c r="DP349" s="3">
        <v>0</v>
      </c>
      <c r="DQ349" s="3">
        <v>0</v>
      </c>
      <c r="DR349" s="3">
        <v>0</v>
      </c>
      <c r="DS349" s="3">
        <v>34000000</v>
      </c>
      <c r="DT349" s="3">
        <v>0</v>
      </c>
      <c r="DU349" s="3">
        <v>0</v>
      </c>
      <c r="DV349" s="3">
        <v>0</v>
      </c>
    </row>
    <row r="350" spans="1:126" x14ac:dyDescent="0.25">
      <c r="A350" t="s">
        <v>11248</v>
      </c>
      <c r="B350" t="s">
        <v>12982</v>
      </c>
      <c r="C350" t="s">
        <v>14716</v>
      </c>
      <c r="D350" t="s">
        <v>4698</v>
      </c>
      <c r="E350" t="s">
        <v>4695</v>
      </c>
      <c r="F350" t="s">
        <v>4696</v>
      </c>
      <c r="G350" t="s">
        <v>4697</v>
      </c>
      <c r="H350" t="s">
        <v>4697</v>
      </c>
      <c r="I350" t="s">
        <v>4697</v>
      </c>
      <c r="J350">
        <v>2</v>
      </c>
      <c r="K350">
        <v>8</v>
      </c>
      <c r="L350">
        <v>8</v>
      </c>
      <c r="M350">
        <v>8</v>
      </c>
      <c r="N350">
        <v>3</v>
      </c>
      <c r="O350">
        <v>3</v>
      </c>
      <c r="P350">
        <v>0</v>
      </c>
      <c r="Q350">
        <v>1</v>
      </c>
      <c r="R350">
        <v>1</v>
      </c>
      <c r="S350">
        <v>1</v>
      </c>
      <c r="T350">
        <v>1</v>
      </c>
      <c r="U350">
        <v>6</v>
      </c>
      <c r="V350">
        <v>4</v>
      </c>
      <c r="W350">
        <v>5</v>
      </c>
      <c r="X350">
        <v>3</v>
      </c>
      <c r="Y350">
        <v>3</v>
      </c>
      <c r="Z350">
        <v>3</v>
      </c>
      <c r="AA350">
        <v>0</v>
      </c>
      <c r="AB350">
        <v>1</v>
      </c>
      <c r="AC350">
        <v>1</v>
      </c>
      <c r="AD350">
        <v>1</v>
      </c>
      <c r="AE350">
        <v>1</v>
      </c>
      <c r="AF350">
        <v>6</v>
      </c>
      <c r="AG350">
        <v>4</v>
      </c>
      <c r="AH350">
        <v>5</v>
      </c>
      <c r="AI350">
        <v>3</v>
      </c>
      <c r="AJ350">
        <v>3</v>
      </c>
      <c r="AK350">
        <v>3</v>
      </c>
      <c r="AL350">
        <v>0</v>
      </c>
      <c r="AM350">
        <v>1</v>
      </c>
      <c r="AN350">
        <v>1</v>
      </c>
      <c r="AO350">
        <v>1</v>
      </c>
      <c r="AP350">
        <v>1</v>
      </c>
      <c r="AQ350">
        <v>6</v>
      </c>
      <c r="AR350">
        <v>4</v>
      </c>
      <c r="AS350">
        <v>5</v>
      </c>
      <c r="AT350">
        <v>3</v>
      </c>
      <c r="AU350">
        <v>24.5</v>
      </c>
      <c r="AV350">
        <v>24.5</v>
      </c>
      <c r="AW350">
        <v>24.5</v>
      </c>
      <c r="AX350">
        <v>46.232999999999997</v>
      </c>
      <c r="AY350">
        <v>417</v>
      </c>
      <c r="AZ350" t="s">
        <v>4699</v>
      </c>
      <c r="BA350">
        <v>0</v>
      </c>
      <c r="BB350">
        <v>28.492000000000001</v>
      </c>
      <c r="BC350">
        <v>9.8000000000000007</v>
      </c>
      <c r="BD350">
        <v>9.8000000000000007</v>
      </c>
      <c r="BE350">
        <v>0</v>
      </c>
      <c r="BF350">
        <v>2.9</v>
      </c>
      <c r="BG350">
        <v>2.9</v>
      </c>
      <c r="BH350">
        <v>2.9</v>
      </c>
      <c r="BI350">
        <v>2.9</v>
      </c>
      <c r="BJ350">
        <v>18.7</v>
      </c>
      <c r="BK350">
        <v>12.7</v>
      </c>
      <c r="BL350">
        <v>14.1</v>
      </c>
      <c r="BM350">
        <v>9.8000000000000007</v>
      </c>
      <c r="BN350">
        <v>73431000</v>
      </c>
      <c r="BO350">
        <v>8633900</v>
      </c>
      <c r="BP350">
        <v>14909000</v>
      </c>
      <c r="BQ350">
        <v>0</v>
      </c>
      <c r="BR350">
        <v>253020</v>
      </c>
      <c r="BS350">
        <v>210910</v>
      </c>
      <c r="BT350">
        <v>432320</v>
      </c>
      <c r="BU350">
        <v>175900</v>
      </c>
      <c r="BV350">
        <v>13031000</v>
      </c>
      <c r="BW350">
        <v>13957000</v>
      </c>
      <c r="BX350">
        <v>14080000</v>
      </c>
      <c r="BY350">
        <v>7748100</v>
      </c>
      <c r="BZ350">
        <v>3671600</v>
      </c>
      <c r="CA350">
        <v>3</v>
      </c>
      <c r="CB350">
        <v>4</v>
      </c>
      <c r="CC350">
        <v>0</v>
      </c>
      <c r="CD350">
        <v>1</v>
      </c>
      <c r="CE350">
        <v>1</v>
      </c>
      <c r="CF350">
        <v>1</v>
      </c>
      <c r="CG350">
        <v>1</v>
      </c>
      <c r="CH350">
        <v>6</v>
      </c>
      <c r="CI350">
        <v>3</v>
      </c>
      <c r="CJ350">
        <v>5</v>
      </c>
      <c r="CK350">
        <v>3</v>
      </c>
      <c r="CL350">
        <v>28</v>
      </c>
      <c r="CP350">
        <v>702</v>
      </c>
      <c r="CQ350" t="s">
        <v>4700</v>
      </c>
      <c r="CR350" t="s">
        <v>783</v>
      </c>
      <c r="CS350" t="s">
        <v>4701</v>
      </c>
      <c r="CT350" t="s">
        <v>4702</v>
      </c>
      <c r="CU350" t="s">
        <v>4703</v>
      </c>
      <c r="CV350" t="s">
        <v>4704</v>
      </c>
      <c r="DA350" s="3">
        <v>431700</v>
      </c>
      <c r="DB350" s="3">
        <v>745450</v>
      </c>
      <c r="DC350" s="3">
        <v>0</v>
      </c>
      <c r="DD350" s="3">
        <v>12651</v>
      </c>
      <c r="DE350" s="3">
        <v>10546</v>
      </c>
      <c r="DF350" s="3">
        <v>21616</v>
      </c>
      <c r="DG350" s="3">
        <v>8794.9</v>
      </c>
      <c r="DH350" s="3">
        <v>651550</v>
      </c>
      <c r="DI350" s="3">
        <v>697830</v>
      </c>
      <c r="DJ350" s="3">
        <v>704000</v>
      </c>
      <c r="DK350" s="3">
        <v>387410</v>
      </c>
      <c r="DL350" s="3">
        <v>9651500</v>
      </c>
      <c r="DM350" s="3">
        <v>19197000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9673800</v>
      </c>
      <c r="DT350" s="3">
        <v>12035000</v>
      </c>
      <c r="DU350" s="3">
        <v>8839800</v>
      </c>
      <c r="DV350" s="3">
        <v>9454100</v>
      </c>
    </row>
    <row r="351" spans="1:126" x14ac:dyDescent="0.25">
      <c r="A351" t="s">
        <v>11466</v>
      </c>
      <c r="B351" t="s">
        <v>13200</v>
      </c>
      <c r="C351" t="s">
        <v>14934</v>
      </c>
      <c r="D351" t="s">
        <v>5946</v>
      </c>
      <c r="E351" t="s">
        <v>5945</v>
      </c>
      <c r="F351" t="s">
        <v>5945</v>
      </c>
      <c r="G351">
        <v>9</v>
      </c>
      <c r="H351">
        <v>9</v>
      </c>
      <c r="I351">
        <v>6</v>
      </c>
      <c r="J351">
        <v>1</v>
      </c>
      <c r="K351">
        <v>9</v>
      </c>
      <c r="L351">
        <v>9</v>
      </c>
      <c r="M351">
        <v>6</v>
      </c>
      <c r="N351">
        <v>4</v>
      </c>
      <c r="O351">
        <v>4</v>
      </c>
      <c r="P351">
        <v>2</v>
      </c>
      <c r="Q351">
        <v>3</v>
      </c>
      <c r="R351">
        <v>2</v>
      </c>
      <c r="S351">
        <v>5</v>
      </c>
      <c r="T351">
        <v>4</v>
      </c>
      <c r="U351">
        <v>9</v>
      </c>
      <c r="V351">
        <v>5</v>
      </c>
      <c r="W351">
        <v>4</v>
      </c>
      <c r="X351">
        <v>6</v>
      </c>
      <c r="Y351">
        <v>4</v>
      </c>
      <c r="Z351">
        <v>4</v>
      </c>
      <c r="AA351">
        <v>2</v>
      </c>
      <c r="AB351">
        <v>3</v>
      </c>
      <c r="AC351">
        <v>2</v>
      </c>
      <c r="AD351">
        <v>5</v>
      </c>
      <c r="AE351">
        <v>4</v>
      </c>
      <c r="AF351">
        <v>9</v>
      </c>
      <c r="AG351">
        <v>5</v>
      </c>
      <c r="AH351">
        <v>4</v>
      </c>
      <c r="AI351">
        <v>6</v>
      </c>
      <c r="AJ351">
        <v>2</v>
      </c>
      <c r="AK351">
        <v>1</v>
      </c>
      <c r="AL351">
        <v>1</v>
      </c>
      <c r="AM351">
        <v>1</v>
      </c>
      <c r="AN351">
        <v>0</v>
      </c>
      <c r="AO351">
        <v>2</v>
      </c>
      <c r="AP351">
        <v>2</v>
      </c>
      <c r="AQ351">
        <v>6</v>
      </c>
      <c r="AR351">
        <v>3</v>
      </c>
      <c r="AS351">
        <v>1</v>
      </c>
      <c r="AT351">
        <v>4</v>
      </c>
      <c r="AU351">
        <v>15.5</v>
      </c>
      <c r="AV351">
        <v>15.5</v>
      </c>
      <c r="AW351">
        <v>10.4</v>
      </c>
      <c r="AX351">
        <v>69.289000000000001</v>
      </c>
      <c r="AY351">
        <v>614</v>
      </c>
      <c r="AZ351">
        <v>614</v>
      </c>
      <c r="BA351">
        <v>0</v>
      </c>
      <c r="BB351">
        <v>17.939</v>
      </c>
      <c r="BC351">
        <v>6.8</v>
      </c>
      <c r="BD351">
        <v>6.8</v>
      </c>
      <c r="BE351">
        <v>3.7</v>
      </c>
      <c r="BF351">
        <v>4.9000000000000004</v>
      </c>
      <c r="BG351">
        <v>3.3</v>
      </c>
      <c r="BH351">
        <v>8.1</v>
      </c>
      <c r="BI351">
        <v>6.8</v>
      </c>
      <c r="BJ351">
        <v>15.5</v>
      </c>
      <c r="BK351">
        <v>9.6</v>
      </c>
      <c r="BL351">
        <v>6.4</v>
      </c>
      <c r="BM351">
        <v>11.6</v>
      </c>
      <c r="BN351">
        <v>117410000</v>
      </c>
      <c r="BO351">
        <v>10309000</v>
      </c>
      <c r="BP351">
        <v>11327000</v>
      </c>
      <c r="BQ351">
        <v>1169800</v>
      </c>
      <c r="BR351">
        <v>3451300</v>
      </c>
      <c r="BS351">
        <v>1367400</v>
      </c>
      <c r="BT351">
        <v>9518700</v>
      </c>
      <c r="BU351">
        <v>9175900</v>
      </c>
      <c r="BV351">
        <v>37316000</v>
      </c>
      <c r="BW351">
        <v>9882400</v>
      </c>
      <c r="BX351">
        <v>10330000</v>
      </c>
      <c r="BY351">
        <v>13562000</v>
      </c>
      <c r="BZ351">
        <v>3669000</v>
      </c>
      <c r="CA351">
        <v>4</v>
      </c>
      <c r="CB351">
        <v>6</v>
      </c>
      <c r="CC351">
        <v>2</v>
      </c>
      <c r="CD351">
        <v>3</v>
      </c>
      <c r="CE351">
        <v>2</v>
      </c>
      <c r="CF351">
        <v>5</v>
      </c>
      <c r="CG351">
        <v>4</v>
      </c>
      <c r="CH351">
        <v>10</v>
      </c>
      <c r="CI351">
        <v>5</v>
      </c>
      <c r="CJ351">
        <v>4</v>
      </c>
      <c r="CK351">
        <v>7</v>
      </c>
      <c r="CL351">
        <v>52</v>
      </c>
      <c r="CP351">
        <v>919</v>
      </c>
      <c r="CQ351" t="s">
        <v>5947</v>
      </c>
      <c r="CR351" t="s">
        <v>597</v>
      </c>
      <c r="CS351" t="s">
        <v>5948</v>
      </c>
      <c r="CT351" t="s">
        <v>5949</v>
      </c>
      <c r="CU351" t="s">
        <v>5950</v>
      </c>
      <c r="CV351" t="s">
        <v>5951</v>
      </c>
      <c r="DA351" s="3">
        <v>322140</v>
      </c>
      <c r="DB351" s="3">
        <v>353980</v>
      </c>
      <c r="DC351" s="3">
        <v>36557</v>
      </c>
      <c r="DD351" s="3">
        <v>107850</v>
      </c>
      <c r="DE351" s="3">
        <v>42730</v>
      </c>
      <c r="DF351" s="3">
        <v>297460</v>
      </c>
      <c r="DG351" s="3">
        <v>286750</v>
      </c>
      <c r="DH351" s="3">
        <v>1166100</v>
      </c>
      <c r="DI351" s="3">
        <v>308820</v>
      </c>
      <c r="DJ351" s="3">
        <v>322810</v>
      </c>
      <c r="DK351" s="3">
        <v>423810</v>
      </c>
      <c r="DL351" s="3">
        <v>11287000</v>
      </c>
      <c r="DM351" s="3">
        <v>12225000</v>
      </c>
      <c r="DN351" s="3">
        <v>13512000</v>
      </c>
      <c r="DO351" s="3">
        <v>11999000</v>
      </c>
      <c r="DP351" s="3">
        <v>11715000</v>
      </c>
      <c r="DQ351" s="3">
        <v>16698000</v>
      </c>
      <c r="DR351" s="3">
        <v>26506000</v>
      </c>
      <c r="DS351" s="3">
        <v>20018000</v>
      </c>
      <c r="DT351" s="3">
        <v>10707000</v>
      </c>
      <c r="DU351" s="3">
        <v>11867000</v>
      </c>
      <c r="DV351" s="3">
        <v>13444000</v>
      </c>
    </row>
    <row r="352" spans="1:126" x14ac:dyDescent="0.25">
      <c r="A352" t="s">
        <v>11129</v>
      </c>
      <c r="B352" t="s">
        <v>12863</v>
      </c>
      <c r="C352" t="s">
        <v>14597</v>
      </c>
      <c r="D352" t="s">
        <v>3887</v>
      </c>
      <c r="E352" t="s">
        <v>3886</v>
      </c>
      <c r="F352" t="s">
        <v>3886</v>
      </c>
      <c r="G352">
        <v>3</v>
      </c>
      <c r="H352">
        <v>3</v>
      </c>
      <c r="I352">
        <v>3</v>
      </c>
      <c r="J352">
        <v>1</v>
      </c>
      <c r="K352">
        <v>3</v>
      </c>
      <c r="L352">
        <v>3</v>
      </c>
      <c r="M352">
        <v>3</v>
      </c>
      <c r="N352">
        <v>2</v>
      </c>
      <c r="O352">
        <v>1</v>
      </c>
      <c r="P352">
        <v>0</v>
      </c>
      <c r="Q352">
        <v>0</v>
      </c>
      <c r="R352">
        <v>0</v>
      </c>
      <c r="S352">
        <v>2</v>
      </c>
      <c r="T352">
        <v>1</v>
      </c>
      <c r="U352">
        <v>2</v>
      </c>
      <c r="V352">
        <v>2</v>
      </c>
      <c r="W352">
        <v>2</v>
      </c>
      <c r="X352">
        <v>2</v>
      </c>
      <c r="Y352">
        <v>2</v>
      </c>
      <c r="Z352">
        <v>1</v>
      </c>
      <c r="AA352">
        <v>0</v>
      </c>
      <c r="AB352">
        <v>0</v>
      </c>
      <c r="AC352">
        <v>0</v>
      </c>
      <c r="AD352">
        <v>2</v>
      </c>
      <c r="AE352">
        <v>1</v>
      </c>
      <c r="AF352">
        <v>2</v>
      </c>
      <c r="AG352">
        <v>2</v>
      </c>
      <c r="AH352">
        <v>2</v>
      </c>
      <c r="AI352">
        <v>2</v>
      </c>
      <c r="AJ352">
        <v>2</v>
      </c>
      <c r="AK352">
        <v>1</v>
      </c>
      <c r="AL352">
        <v>0</v>
      </c>
      <c r="AM352">
        <v>0</v>
      </c>
      <c r="AN352">
        <v>0</v>
      </c>
      <c r="AO352">
        <v>2</v>
      </c>
      <c r="AP352">
        <v>1</v>
      </c>
      <c r="AQ352">
        <v>2</v>
      </c>
      <c r="AR352">
        <v>2</v>
      </c>
      <c r="AS352">
        <v>2</v>
      </c>
      <c r="AT352">
        <v>2</v>
      </c>
      <c r="AU352">
        <v>16.100000000000001</v>
      </c>
      <c r="AV352">
        <v>16.100000000000001</v>
      </c>
      <c r="AW352">
        <v>16.100000000000001</v>
      </c>
      <c r="AX352">
        <v>19.667000000000002</v>
      </c>
      <c r="AY352">
        <v>168</v>
      </c>
      <c r="AZ352">
        <v>168</v>
      </c>
      <c r="BA352">
        <v>0</v>
      </c>
      <c r="BB352">
        <v>5.2016999999999998</v>
      </c>
      <c r="BC352">
        <v>11.3</v>
      </c>
      <c r="BD352">
        <v>6.5</v>
      </c>
      <c r="BE352">
        <v>0</v>
      </c>
      <c r="BF352">
        <v>0</v>
      </c>
      <c r="BG352">
        <v>0</v>
      </c>
      <c r="BH352">
        <v>11.3</v>
      </c>
      <c r="BI352">
        <v>6.5</v>
      </c>
      <c r="BJ352">
        <v>11.3</v>
      </c>
      <c r="BK352">
        <v>11.3</v>
      </c>
      <c r="BL352">
        <v>11.3</v>
      </c>
      <c r="BM352">
        <v>11.3</v>
      </c>
      <c r="BN352">
        <v>32969000</v>
      </c>
      <c r="BO352">
        <v>4061100</v>
      </c>
      <c r="BP352">
        <v>1916000</v>
      </c>
      <c r="BQ352">
        <v>0</v>
      </c>
      <c r="BR352">
        <v>0</v>
      </c>
      <c r="BS352">
        <v>0</v>
      </c>
      <c r="BT352">
        <v>2296200</v>
      </c>
      <c r="BU352">
        <v>496470</v>
      </c>
      <c r="BV352">
        <v>7942400</v>
      </c>
      <c r="BW352">
        <v>5013900</v>
      </c>
      <c r="BX352">
        <v>6175100</v>
      </c>
      <c r="BY352">
        <v>5067400</v>
      </c>
      <c r="BZ352">
        <v>3663200</v>
      </c>
      <c r="CA352">
        <v>2</v>
      </c>
      <c r="CB352">
        <v>1</v>
      </c>
      <c r="CC352">
        <v>0</v>
      </c>
      <c r="CD352">
        <v>0</v>
      </c>
      <c r="CE352">
        <v>0</v>
      </c>
      <c r="CF352">
        <v>2</v>
      </c>
      <c r="CG352">
        <v>1</v>
      </c>
      <c r="CH352">
        <v>2</v>
      </c>
      <c r="CI352">
        <v>2</v>
      </c>
      <c r="CJ352">
        <v>2</v>
      </c>
      <c r="CK352">
        <v>2</v>
      </c>
      <c r="CL352">
        <v>14</v>
      </c>
      <c r="CP352">
        <v>585</v>
      </c>
      <c r="CQ352" t="s">
        <v>3888</v>
      </c>
      <c r="CR352" t="s">
        <v>339</v>
      </c>
      <c r="CS352" t="s">
        <v>3889</v>
      </c>
      <c r="CT352" t="s">
        <v>3890</v>
      </c>
      <c r="CU352" t="s">
        <v>3891</v>
      </c>
      <c r="CV352" t="s">
        <v>3892</v>
      </c>
      <c r="DA352" s="3">
        <v>451240</v>
      </c>
      <c r="DB352" s="3">
        <v>212890</v>
      </c>
      <c r="DC352" s="3">
        <v>0</v>
      </c>
      <c r="DD352" s="3">
        <v>0</v>
      </c>
      <c r="DE352" s="3">
        <v>0</v>
      </c>
      <c r="DF352" s="3">
        <v>255130</v>
      </c>
      <c r="DG352" s="3">
        <v>55163</v>
      </c>
      <c r="DH352" s="3">
        <v>882490</v>
      </c>
      <c r="DI352" s="3">
        <v>557100</v>
      </c>
      <c r="DJ352" s="3">
        <v>686120</v>
      </c>
      <c r="DK352" s="3">
        <v>563050</v>
      </c>
      <c r="DL352" s="3">
        <v>4115500</v>
      </c>
      <c r="DM352" s="3">
        <v>0</v>
      </c>
      <c r="DN352" s="3">
        <v>0</v>
      </c>
      <c r="DO352" s="3">
        <v>0</v>
      </c>
      <c r="DP352" s="3">
        <v>0</v>
      </c>
      <c r="DQ352" s="3">
        <v>0</v>
      </c>
      <c r="DR352" s="3">
        <v>0</v>
      </c>
      <c r="DS352" s="3">
        <v>5939100</v>
      </c>
      <c r="DT352" s="3">
        <v>4501900</v>
      </c>
      <c r="DU352" s="3">
        <v>5142300</v>
      </c>
      <c r="DV352" s="3">
        <v>0</v>
      </c>
    </row>
    <row r="353" spans="1:126" x14ac:dyDescent="0.25">
      <c r="A353" t="s">
        <v>11980</v>
      </c>
      <c r="B353" t="s">
        <v>13714</v>
      </c>
      <c r="C353" t="s">
        <v>15448</v>
      </c>
      <c r="D353" t="s">
        <v>8698</v>
      </c>
      <c r="E353" t="s">
        <v>8697</v>
      </c>
      <c r="F353" t="s">
        <v>8697</v>
      </c>
      <c r="G353">
        <v>12</v>
      </c>
      <c r="H353">
        <v>12</v>
      </c>
      <c r="I353">
        <v>12</v>
      </c>
      <c r="J353">
        <v>1</v>
      </c>
      <c r="K353">
        <v>12</v>
      </c>
      <c r="L353">
        <v>12</v>
      </c>
      <c r="M353">
        <v>12</v>
      </c>
      <c r="N353">
        <v>5</v>
      </c>
      <c r="O353">
        <v>8</v>
      </c>
      <c r="P353">
        <v>0</v>
      </c>
      <c r="Q353">
        <v>0</v>
      </c>
      <c r="R353">
        <v>1</v>
      </c>
      <c r="S353">
        <v>6</v>
      </c>
      <c r="T353">
        <v>5</v>
      </c>
      <c r="U353">
        <v>6</v>
      </c>
      <c r="V353">
        <v>4</v>
      </c>
      <c r="W353">
        <v>4</v>
      </c>
      <c r="X353">
        <v>6</v>
      </c>
      <c r="Y353">
        <v>5</v>
      </c>
      <c r="Z353">
        <v>8</v>
      </c>
      <c r="AA353">
        <v>0</v>
      </c>
      <c r="AB353">
        <v>0</v>
      </c>
      <c r="AC353">
        <v>1</v>
      </c>
      <c r="AD353">
        <v>6</v>
      </c>
      <c r="AE353">
        <v>5</v>
      </c>
      <c r="AF353">
        <v>6</v>
      </c>
      <c r="AG353">
        <v>4</v>
      </c>
      <c r="AH353">
        <v>4</v>
      </c>
      <c r="AI353">
        <v>6</v>
      </c>
      <c r="AJ353">
        <v>5</v>
      </c>
      <c r="AK353">
        <v>8</v>
      </c>
      <c r="AL353">
        <v>0</v>
      </c>
      <c r="AM353">
        <v>0</v>
      </c>
      <c r="AN353">
        <v>1</v>
      </c>
      <c r="AO353">
        <v>6</v>
      </c>
      <c r="AP353">
        <v>5</v>
      </c>
      <c r="AQ353">
        <v>6</v>
      </c>
      <c r="AR353">
        <v>4</v>
      </c>
      <c r="AS353">
        <v>4</v>
      </c>
      <c r="AT353">
        <v>6</v>
      </c>
      <c r="AU353">
        <v>17.600000000000001</v>
      </c>
      <c r="AV353">
        <v>17.600000000000001</v>
      </c>
      <c r="AW353">
        <v>17.600000000000001</v>
      </c>
      <c r="AX353">
        <v>85.462000000000003</v>
      </c>
      <c r="AY353">
        <v>780</v>
      </c>
      <c r="AZ353">
        <v>780</v>
      </c>
      <c r="BA353">
        <v>0</v>
      </c>
      <c r="BB353">
        <v>22.122</v>
      </c>
      <c r="BC353">
        <v>7.9</v>
      </c>
      <c r="BD353">
        <v>12.7</v>
      </c>
      <c r="BE353">
        <v>0</v>
      </c>
      <c r="BF353">
        <v>0</v>
      </c>
      <c r="BG353">
        <v>2.1</v>
      </c>
      <c r="BH353">
        <v>9.6</v>
      </c>
      <c r="BI353">
        <v>9</v>
      </c>
      <c r="BJ353">
        <v>9.5</v>
      </c>
      <c r="BK353">
        <v>6.3</v>
      </c>
      <c r="BL353">
        <v>6.2</v>
      </c>
      <c r="BM353">
        <v>9.6</v>
      </c>
      <c r="BN353">
        <v>138230000</v>
      </c>
      <c r="BO353">
        <v>16703000</v>
      </c>
      <c r="BP353">
        <v>32503000</v>
      </c>
      <c r="BQ353">
        <v>0</v>
      </c>
      <c r="BR353">
        <v>0</v>
      </c>
      <c r="BS353">
        <v>1200600</v>
      </c>
      <c r="BT353">
        <v>14189000</v>
      </c>
      <c r="BU353">
        <v>6784200</v>
      </c>
      <c r="BV353">
        <v>23644000</v>
      </c>
      <c r="BW353">
        <v>11534000</v>
      </c>
      <c r="BX353">
        <v>17164000</v>
      </c>
      <c r="BY353">
        <v>14504000</v>
      </c>
      <c r="BZ353">
        <v>3637600</v>
      </c>
      <c r="CA353">
        <v>5</v>
      </c>
      <c r="CB353">
        <v>8</v>
      </c>
      <c r="CC353">
        <v>0</v>
      </c>
      <c r="CD353">
        <v>0</v>
      </c>
      <c r="CE353">
        <v>1</v>
      </c>
      <c r="CF353">
        <v>6</v>
      </c>
      <c r="CG353">
        <v>5</v>
      </c>
      <c r="CH353">
        <v>7</v>
      </c>
      <c r="CI353">
        <v>4</v>
      </c>
      <c r="CJ353">
        <v>4</v>
      </c>
      <c r="CK353">
        <v>8</v>
      </c>
      <c r="CL353">
        <v>48</v>
      </c>
      <c r="CP353">
        <v>1426</v>
      </c>
      <c r="CQ353" t="s">
        <v>8699</v>
      </c>
      <c r="CR353" t="s">
        <v>742</v>
      </c>
      <c r="CS353" t="s">
        <v>8700</v>
      </c>
      <c r="CT353" t="s">
        <v>8701</v>
      </c>
      <c r="CU353" t="s">
        <v>8702</v>
      </c>
      <c r="CV353" t="s">
        <v>8703</v>
      </c>
      <c r="DA353" s="3">
        <v>439570</v>
      </c>
      <c r="DB353" s="3">
        <v>855350</v>
      </c>
      <c r="DC353" s="3">
        <v>0</v>
      </c>
      <c r="DD353" s="3">
        <v>0</v>
      </c>
      <c r="DE353" s="3">
        <v>31595</v>
      </c>
      <c r="DF353" s="3">
        <v>373400</v>
      </c>
      <c r="DG353" s="3">
        <v>178530</v>
      </c>
      <c r="DH353" s="3">
        <v>622220</v>
      </c>
      <c r="DI353" s="3">
        <v>303530</v>
      </c>
      <c r="DJ353" s="3">
        <v>451700</v>
      </c>
      <c r="DK353" s="3">
        <v>381680</v>
      </c>
      <c r="DL353" s="3">
        <v>18080000</v>
      </c>
      <c r="DM353" s="3">
        <v>28278000</v>
      </c>
      <c r="DN353" s="3">
        <v>0</v>
      </c>
      <c r="DO353" s="3">
        <v>0</v>
      </c>
      <c r="DP353" s="3">
        <v>0</v>
      </c>
      <c r="DQ353" s="3">
        <v>29183000</v>
      </c>
      <c r="DR353" s="3">
        <v>20256000</v>
      </c>
      <c r="DS353" s="3">
        <v>22278000</v>
      </c>
      <c r="DT353" s="3">
        <v>17006000</v>
      </c>
      <c r="DU353" s="3">
        <v>15269000</v>
      </c>
      <c r="DV353" s="3">
        <v>15603000</v>
      </c>
    </row>
    <row r="354" spans="1:126" x14ac:dyDescent="0.25">
      <c r="A354" t="s">
        <v>11206</v>
      </c>
      <c r="B354" t="s">
        <v>12940</v>
      </c>
      <c r="C354" t="s">
        <v>14674</v>
      </c>
      <c r="D354" t="s">
        <v>4440</v>
      </c>
      <c r="E354" t="s">
        <v>4439</v>
      </c>
      <c r="F354" t="s">
        <v>4439</v>
      </c>
      <c r="G354">
        <v>7</v>
      </c>
      <c r="H354">
        <v>7</v>
      </c>
      <c r="I354">
        <v>7</v>
      </c>
      <c r="J354">
        <v>1</v>
      </c>
      <c r="K354">
        <v>7</v>
      </c>
      <c r="L354">
        <v>7</v>
      </c>
      <c r="M354">
        <v>7</v>
      </c>
      <c r="N354">
        <v>2</v>
      </c>
      <c r="O354">
        <v>5</v>
      </c>
      <c r="P354">
        <v>0</v>
      </c>
      <c r="Q354">
        <v>2</v>
      </c>
      <c r="R354">
        <v>1</v>
      </c>
      <c r="S354">
        <v>2</v>
      </c>
      <c r="T354">
        <v>1</v>
      </c>
      <c r="U354">
        <v>6</v>
      </c>
      <c r="V354">
        <v>4</v>
      </c>
      <c r="W354">
        <v>2</v>
      </c>
      <c r="X354">
        <v>4</v>
      </c>
      <c r="Y354">
        <v>2</v>
      </c>
      <c r="Z354">
        <v>5</v>
      </c>
      <c r="AA354">
        <v>0</v>
      </c>
      <c r="AB354">
        <v>2</v>
      </c>
      <c r="AC354">
        <v>1</v>
      </c>
      <c r="AD354">
        <v>2</v>
      </c>
      <c r="AE354">
        <v>1</v>
      </c>
      <c r="AF354">
        <v>6</v>
      </c>
      <c r="AG354">
        <v>4</v>
      </c>
      <c r="AH354">
        <v>2</v>
      </c>
      <c r="AI354">
        <v>4</v>
      </c>
      <c r="AJ354">
        <v>2</v>
      </c>
      <c r="AK354">
        <v>5</v>
      </c>
      <c r="AL354">
        <v>0</v>
      </c>
      <c r="AM354">
        <v>2</v>
      </c>
      <c r="AN354">
        <v>1</v>
      </c>
      <c r="AO354">
        <v>2</v>
      </c>
      <c r="AP354">
        <v>1</v>
      </c>
      <c r="AQ354">
        <v>6</v>
      </c>
      <c r="AR354">
        <v>4</v>
      </c>
      <c r="AS354">
        <v>2</v>
      </c>
      <c r="AT354">
        <v>4</v>
      </c>
      <c r="AU354">
        <v>31.6</v>
      </c>
      <c r="AV354">
        <v>31.6</v>
      </c>
      <c r="AW354">
        <v>31.6</v>
      </c>
      <c r="AX354">
        <v>29.82</v>
      </c>
      <c r="AY354">
        <v>272</v>
      </c>
      <c r="AZ354">
        <v>272</v>
      </c>
      <c r="BA354">
        <v>0</v>
      </c>
      <c r="BB354">
        <v>14.996</v>
      </c>
      <c r="BC354">
        <v>8.1</v>
      </c>
      <c r="BD354">
        <v>23.2</v>
      </c>
      <c r="BE354">
        <v>0</v>
      </c>
      <c r="BF354">
        <v>8.8000000000000007</v>
      </c>
      <c r="BG354">
        <v>3.7</v>
      </c>
      <c r="BH354">
        <v>8.1</v>
      </c>
      <c r="BI354">
        <v>4.4000000000000004</v>
      </c>
      <c r="BJ354">
        <v>27.6</v>
      </c>
      <c r="BK354">
        <v>20.6</v>
      </c>
      <c r="BL354">
        <v>8.8000000000000007</v>
      </c>
      <c r="BM354">
        <v>20.2</v>
      </c>
      <c r="BN354">
        <v>65450000</v>
      </c>
      <c r="BO354">
        <v>5333200</v>
      </c>
      <c r="BP354">
        <v>5083500</v>
      </c>
      <c r="BQ354">
        <v>0</v>
      </c>
      <c r="BR354">
        <v>1581900</v>
      </c>
      <c r="BS354">
        <v>792240</v>
      </c>
      <c r="BT354">
        <v>3386000</v>
      </c>
      <c r="BU354">
        <v>799640</v>
      </c>
      <c r="BV354">
        <v>16410000</v>
      </c>
      <c r="BW354">
        <v>10409000</v>
      </c>
      <c r="BX354">
        <v>11454000</v>
      </c>
      <c r="BY354">
        <v>10202000</v>
      </c>
      <c r="BZ354">
        <v>3636100</v>
      </c>
      <c r="CA354">
        <v>3</v>
      </c>
      <c r="CB354">
        <v>7</v>
      </c>
      <c r="CC354">
        <v>0</v>
      </c>
      <c r="CD354">
        <v>2</v>
      </c>
      <c r="CE354">
        <v>1</v>
      </c>
      <c r="CF354">
        <v>2</v>
      </c>
      <c r="CG354">
        <v>1</v>
      </c>
      <c r="CH354">
        <v>6</v>
      </c>
      <c r="CI354">
        <v>4</v>
      </c>
      <c r="CJ354">
        <v>3</v>
      </c>
      <c r="CK354">
        <v>4</v>
      </c>
      <c r="CL354">
        <v>33</v>
      </c>
      <c r="CP354">
        <v>662</v>
      </c>
      <c r="CQ354" t="s">
        <v>4441</v>
      </c>
      <c r="CR354" t="s">
        <v>1016</v>
      </c>
      <c r="CS354" t="s">
        <v>4442</v>
      </c>
      <c r="CT354" t="s">
        <v>4443</v>
      </c>
      <c r="CU354" t="s">
        <v>4444</v>
      </c>
      <c r="CV354" t="s">
        <v>4445</v>
      </c>
      <c r="DA354" s="3">
        <v>296290</v>
      </c>
      <c r="DB354" s="3">
        <v>282420</v>
      </c>
      <c r="DC354" s="3">
        <v>0</v>
      </c>
      <c r="DD354" s="3">
        <v>87883</v>
      </c>
      <c r="DE354" s="3">
        <v>44013</v>
      </c>
      <c r="DF354" s="3">
        <v>188110</v>
      </c>
      <c r="DG354" s="3">
        <v>44425</v>
      </c>
      <c r="DH354" s="3">
        <v>911670</v>
      </c>
      <c r="DI354" s="3">
        <v>578260</v>
      </c>
      <c r="DJ354" s="3">
        <v>636310</v>
      </c>
      <c r="DK354" s="3">
        <v>566760</v>
      </c>
      <c r="DL354" s="3">
        <v>6399600</v>
      </c>
      <c r="DM354" s="3">
        <v>8053600</v>
      </c>
      <c r="DN354" s="3">
        <v>0</v>
      </c>
      <c r="DO354" s="3">
        <v>6408700</v>
      </c>
      <c r="DP354" s="3">
        <v>0</v>
      </c>
      <c r="DQ354" s="3">
        <v>9389400</v>
      </c>
      <c r="DR354" s="3">
        <v>0</v>
      </c>
      <c r="DS354" s="3">
        <v>10180000</v>
      </c>
      <c r="DT354" s="3">
        <v>7812200</v>
      </c>
      <c r="DU354" s="3">
        <v>9317800</v>
      </c>
      <c r="DV354" s="3">
        <v>8373700</v>
      </c>
    </row>
    <row r="355" spans="1:126" x14ac:dyDescent="0.25">
      <c r="A355" t="s">
        <v>10717</v>
      </c>
      <c r="B355" t="s">
        <v>12451</v>
      </c>
      <c r="C355" t="s">
        <v>14185</v>
      </c>
      <c r="D355" t="s">
        <v>1069</v>
      </c>
      <c r="E355" t="s">
        <v>1068</v>
      </c>
      <c r="F355" t="s">
        <v>1068</v>
      </c>
      <c r="G355">
        <v>7</v>
      </c>
      <c r="H355">
        <v>7</v>
      </c>
      <c r="I355">
        <v>7</v>
      </c>
      <c r="J355">
        <v>1</v>
      </c>
      <c r="K355">
        <v>7</v>
      </c>
      <c r="L355">
        <v>7</v>
      </c>
      <c r="M355">
        <v>7</v>
      </c>
      <c r="N355">
        <v>2</v>
      </c>
      <c r="O355">
        <v>2</v>
      </c>
      <c r="P355">
        <v>1</v>
      </c>
      <c r="Q355">
        <v>0</v>
      </c>
      <c r="R355">
        <v>0</v>
      </c>
      <c r="S355">
        <v>4</v>
      </c>
      <c r="T355">
        <v>2</v>
      </c>
      <c r="U355">
        <v>6</v>
      </c>
      <c r="V355">
        <v>4</v>
      </c>
      <c r="W355">
        <v>4</v>
      </c>
      <c r="X355">
        <v>3</v>
      </c>
      <c r="Y355">
        <v>2</v>
      </c>
      <c r="Z355">
        <v>2</v>
      </c>
      <c r="AA355">
        <v>1</v>
      </c>
      <c r="AB355">
        <v>0</v>
      </c>
      <c r="AC355">
        <v>0</v>
      </c>
      <c r="AD355">
        <v>4</v>
      </c>
      <c r="AE355">
        <v>2</v>
      </c>
      <c r="AF355">
        <v>6</v>
      </c>
      <c r="AG355">
        <v>4</v>
      </c>
      <c r="AH355">
        <v>4</v>
      </c>
      <c r="AI355">
        <v>3</v>
      </c>
      <c r="AJ355">
        <v>2</v>
      </c>
      <c r="AK355">
        <v>2</v>
      </c>
      <c r="AL355">
        <v>1</v>
      </c>
      <c r="AM355">
        <v>0</v>
      </c>
      <c r="AN355">
        <v>0</v>
      </c>
      <c r="AO355">
        <v>4</v>
      </c>
      <c r="AP355">
        <v>2</v>
      </c>
      <c r="AQ355">
        <v>6</v>
      </c>
      <c r="AR355">
        <v>4</v>
      </c>
      <c r="AS355">
        <v>4</v>
      </c>
      <c r="AT355">
        <v>3</v>
      </c>
      <c r="AU355">
        <v>20</v>
      </c>
      <c r="AV355">
        <v>20</v>
      </c>
      <c r="AW355">
        <v>20</v>
      </c>
      <c r="AX355">
        <v>49.027000000000001</v>
      </c>
      <c r="AY355">
        <v>441</v>
      </c>
      <c r="AZ355">
        <v>441</v>
      </c>
      <c r="BA355">
        <v>0</v>
      </c>
      <c r="BB355">
        <v>9.6870999999999992</v>
      </c>
      <c r="BC355">
        <v>4.5</v>
      </c>
      <c r="BD355">
        <v>4.0999999999999996</v>
      </c>
      <c r="BE355">
        <v>2.5</v>
      </c>
      <c r="BF355">
        <v>0</v>
      </c>
      <c r="BG355">
        <v>0</v>
      </c>
      <c r="BH355">
        <v>12.9</v>
      </c>
      <c r="BI355">
        <v>4.8</v>
      </c>
      <c r="BJ355">
        <v>17.899999999999999</v>
      </c>
      <c r="BK355">
        <v>9.1</v>
      </c>
      <c r="BL355">
        <v>13.8</v>
      </c>
      <c r="BM355">
        <v>11.6</v>
      </c>
      <c r="BN355">
        <v>78941000</v>
      </c>
      <c r="BO355">
        <v>3144900</v>
      </c>
      <c r="BP355">
        <v>4753700</v>
      </c>
      <c r="BQ355">
        <v>261140</v>
      </c>
      <c r="BR355">
        <v>0</v>
      </c>
      <c r="BS355">
        <v>0</v>
      </c>
      <c r="BT355">
        <v>3112000</v>
      </c>
      <c r="BU355">
        <v>1250000</v>
      </c>
      <c r="BV355">
        <v>30101000</v>
      </c>
      <c r="BW355">
        <v>11268000</v>
      </c>
      <c r="BX355">
        <v>14037000</v>
      </c>
      <c r="BY355">
        <v>11012000</v>
      </c>
      <c r="BZ355">
        <v>3588200</v>
      </c>
      <c r="CA355">
        <v>2</v>
      </c>
      <c r="CB355">
        <v>2</v>
      </c>
      <c r="CC355">
        <v>1</v>
      </c>
      <c r="CD355">
        <v>0</v>
      </c>
      <c r="CE355">
        <v>0</v>
      </c>
      <c r="CF355">
        <v>4</v>
      </c>
      <c r="CG355">
        <v>2</v>
      </c>
      <c r="CH355">
        <v>8</v>
      </c>
      <c r="CI355">
        <v>4</v>
      </c>
      <c r="CJ355">
        <v>4</v>
      </c>
      <c r="CK355">
        <v>2</v>
      </c>
      <c r="CL355">
        <v>29</v>
      </c>
      <c r="CP355">
        <v>165</v>
      </c>
      <c r="CQ355" t="s">
        <v>1070</v>
      </c>
      <c r="CR355" t="s">
        <v>1016</v>
      </c>
      <c r="CS355" t="s">
        <v>1071</v>
      </c>
      <c r="CT355" t="s">
        <v>1072</v>
      </c>
      <c r="CU355" t="s">
        <v>1073</v>
      </c>
      <c r="CV355" t="s">
        <v>1074</v>
      </c>
      <c r="DA355" s="3">
        <v>142950</v>
      </c>
      <c r="DB355" s="3">
        <v>216080</v>
      </c>
      <c r="DC355" s="3">
        <v>11870</v>
      </c>
      <c r="DD355" s="3">
        <v>0</v>
      </c>
      <c r="DE355" s="3">
        <v>0</v>
      </c>
      <c r="DF355" s="3">
        <v>141450</v>
      </c>
      <c r="DG355" s="3">
        <v>56817</v>
      </c>
      <c r="DH355" s="3">
        <v>1368200</v>
      </c>
      <c r="DI355" s="3">
        <v>512200</v>
      </c>
      <c r="DJ355" s="3">
        <v>638060</v>
      </c>
      <c r="DK355" s="3">
        <v>500560</v>
      </c>
      <c r="DL355" s="3">
        <v>0</v>
      </c>
      <c r="DM355" s="3">
        <v>11265000</v>
      </c>
      <c r="DN355" s="3">
        <v>0</v>
      </c>
      <c r="DO355" s="3">
        <v>0</v>
      </c>
      <c r="DP355" s="3">
        <v>0</v>
      </c>
      <c r="DQ355" s="3">
        <v>7395300</v>
      </c>
      <c r="DR355" s="3">
        <v>7631600</v>
      </c>
      <c r="DS355" s="3">
        <v>17370000</v>
      </c>
      <c r="DT355" s="3">
        <v>9204500</v>
      </c>
      <c r="DU355" s="3">
        <v>7689800</v>
      </c>
      <c r="DV355" s="3">
        <v>11262000</v>
      </c>
    </row>
    <row r="356" spans="1:126" x14ac:dyDescent="0.25">
      <c r="A356" t="s">
        <v>11868</v>
      </c>
      <c r="B356" t="s">
        <v>13602</v>
      </c>
      <c r="C356" t="s">
        <v>15336</v>
      </c>
      <c r="D356" t="s">
        <v>8026</v>
      </c>
      <c r="E356" t="s">
        <v>8025</v>
      </c>
      <c r="F356" t="s">
        <v>8025</v>
      </c>
      <c r="G356">
        <v>1</v>
      </c>
      <c r="H356">
        <v>1</v>
      </c>
      <c r="I356">
        <v>1</v>
      </c>
      <c r="J356">
        <v>1</v>
      </c>
      <c r="K356">
        <v>1</v>
      </c>
      <c r="L356">
        <v>1</v>
      </c>
      <c r="M356">
        <v>1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1</v>
      </c>
      <c r="AG356">
        <v>0</v>
      </c>
      <c r="AH356">
        <v>0</v>
      </c>
      <c r="AI356">
        <v>1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</v>
      </c>
      <c r="AR356">
        <v>0</v>
      </c>
      <c r="AS356">
        <v>0</v>
      </c>
      <c r="AT356">
        <v>1</v>
      </c>
      <c r="AU356">
        <v>11.7</v>
      </c>
      <c r="AV356">
        <v>11.7</v>
      </c>
      <c r="AW356">
        <v>11.7</v>
      </c>
      <c r="AX356">
        <v>17.984999999999999</v>
      </c>
      <c r="AY356">
        <v>163</v>
      </c>
      <c r="AZ356">
        <v>163</v>
      </c>
      <c r="BA356">
        <v>4.4762999999999999E-3</v>
      </c>
      <c r="BB356">
        <v>1.9690000000000001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11.7</v>
      </c>
      <c r="BK356">
        <v>0</v>
      </c>
      <c r="BL356">
        <v>0</v>
      </c>
      <c r="BM356">
        <v>11.7</v>
      </c>
      <c r="BN356">
        <v>28468000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22974000</v>
      </c>
      <c r="BW356">
        <v>0</v>
      </c>
      <c r="BX356">
        <v>0</v>
      </c>
      <c r="BY356">
        <v>5494400</v>
      </c>
      <c r="BZ356">
        <v>3558600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1</v>
      </c>
      <c r="CI356">
        <v>0</v>
      </c>
      <c r="CJ356">
        <v>0</v>
      </c>
      <c r="CK356">
        <v>1</v>
      </c>
      <c r="CL356">
        <v>2</v>
      </c>
      <c r="CP356">
        <v>1315</v>
      </c>
      <c r="CQ356">
        <v>5546</v>
      </c>
      <c r="CR356" t="b">
        <v>1</v>
      </c>
      <c r="CS356">
        <v>6220</v>
      </c>
      <c r="CT356" t="s">
        <v>8027</v>
      </c>
      <c r="CU356" t="s">
        <v>8028</v>
      </c>
      <c r="CV356">
        <v>38371</v>
      </c>
      <c r="CX356">
        <v>2020</v>
      </c>
      <c r="CZ356">
        <v>42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3">
        <v>0</v>
      </c>
      <c r="DH356" s="3">
        <v>2871800</v>
      </c>
      <c r="DI356" s="3">
        <v>0</v>
      </c>
      <c r="DJ356" s="3">
        <v>0</v>
      </c>
      <c r="DK356" s="3">
        <v>686810</v>
      </c>
      <c r="DL356" s="3">
        <v>0</v>
      </c>
      <c r="DM356" s="3">
        <v>0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0</v>
      </c>
      <c r="DT356" s="3">
        <v>0</v>
      </c>
      <c r="DU356" s="3">
        <v>0</v>
      </c>
      <c r="DV356" s="3">
        <v>5841300</v>
      </c>
    </row>
    <row r="357" spans="1:126" x14ac:dyDescent="0.25">
      <c r="A357" t="s">
        <v>11729</v>
      </c>
      <c r="B357" t="s">
        <v>13463</v>
      </c>
      <c r="C357" t="s">
        <v>15197</v>
      </c>
      <c r="D357" t="s">
        <v>7356</v>
      </c>
      <c r="E357" t="s">
        <v>7355</v>
      </c>
      <c r="F357" t="s">
        <v>7355</v>
      </c>
      <c r="G357">
        <v>8</v>
      </c>
      <c r="H357">
        <v>8</v>
      </c>
      <c r="I357">
        <v>8</v>
      </c>
      <c r="J357">
        <v>1</v>
      </c>
      <c r="K357">
        <v>8</v>
      </c>
      <c r="L357">
        <v>8</v>
      </c>
      <c r="M357">
        <v>8</v>
      </c>
      <c r="N357">
        <v>4</v>
      </c>
      <c r="O357">
        <v>2</v>
      </c>
      <c r="P357">
        <v>0</v>
      </c>
      <c r="Q357">
        <v>1</v>
      </c>
      <c r="R357">
        <v>0</v>
      </c>
      <c r="S357">
        <v>8</v>
      </c>
      <c r="T357">
        <v>5</v>
      </c>
      <c r="U357">
        <v>6</v>
      </c>
      <c r="V357">
        <v>5</v>
      </c>
      <c r="W357">
        <v>4</v>
      </c>
      <c r="X357">
        <v>4</v>
      </c>
      <c r="Y357">
        <v>4</v>
      </c>
      <c r="Z357">
        <v>2</v>
      </c>
      <c r="AA357">
        <v>0</v>
      </c>
      <c r="AB357">
        <v>1</v>
      </c>
      <c r="AC357">
        <v>0</v>
      </c>
      <c r="AD357">
        <v>8</v>
      </c>
      <c r="AE357">
        <v>5</v>
      </c>
      <c r="AF357">
        <v>6</v>
      </c>
      <c r="AG357">
        <v>5</v>
      </c>
      <c r="AH357">
        <v>4</v>
      </c>
      <c r="AI357">
        <v>4</v>
      </c>
      <c r="AJ357">
        <v>4</v>
      </c>
      <c r="AK357">
        <v>2</v>
      </c>
      <c r="AL357">
        <v>0</v>
      </c>
      <c r="AM357">
        <v>1</v>
      </c>
      <c r="AN357">
        <v>0</v>
      </c>
      <c r="AO357">
        <v>8</v>
      </c>
      <c r="AP357">
        <v>5</v>
      </c>
      <c r="AQ357">
        <v>6</v>
      </c>
      <c r="AR357">
        <v>5</v>
      </c>
      <c r="AS357">
        <v>4</v>
      </c>
      <c r="AT357">
        <v>4</v>
      </c>
      <c r="AU357">
        <v>23.7</v>
      </c>
      <c r="AV357">
        <v>23.7</v>
      </c>
      <c r="AW357">
        <v>23.7</v>
      </c>
      <c r="AX357">
        <v>58.557000000000002</v>
      </c>
      <c r="AY357">
        <v>520</v>
      </c>
      <c r="AZ357">
        <v>520</v>
      </c>
      <c r="BA357">
        <v>0</v>
      </c>
      <c r="BB357">
        <v>50.359000000000002</v>
      </c>
      <c r="BC357">
        <v>13.8</v>
      </c>
      <c r="BD357">
        <v>7.9</v>
      </c>
      <c r="BE357">
        <v>0</v>
      </c>
      <c r="BF357">
        <v>2.5</v>
      </c>
      <c r="BG357">
        <v>0</v>
      </c>
      <c r="BH357">
        <v>23.7</v>
      </c>
      <c r="BI357">
        <v>18.7</v>
      </c>
      <c r="BJ357">
        <v>20.6</v>
      </c>
      <c r="BK357">
        <v>18.7</v>
      </c>
      <c r="BL357">
        <v>15.8</v>
      </c>
      <c r="BM357">
        <v>13.8</v>
      </c>
      <c r="BN357">
        <v>95867000</v>
      </c>
      <c r="BO357">
        <v>10666000</v>
      </c>
      <c r="BP357">
        <v>2801600</v>
      </c>
      <c r="BQ357">
        <v>0</v>
      </c>
      <c r="BR357">
        <v>305580</v>
      </c>
      <c r="BS357">
        <v>0</v>
      </c>
      <c r="BT357">
        <v>16749000</v>
      </c>
      <c r="BU357">
        <v>10277000</v>
      </c>
      <c r="BV357">
        <v>16226000</v>
      </c>
      <c r="BW357">
        <v>19332000</v>
      </c>
      <c r="BX357">
        <v>12135000</v>
      </c>
      <c r="BY357">
        <v>7374900</v>
      </c>
      <c r="BZ357">
        <v>3550600</v>
      </c>
      <c r="CA357">
        <v>4</v>
      </c>
      <c r="CB357">
        <v>2</v>
      </c>
      <c r="CC357">
        <v>0</v>
      </c>
      <c r="CD357">
        <v>1</v>
      </c>
      <c r="CE357">
        <v>0</v>
      </c>
      <c r="CF357">
        <v>9</v>
      </c>
      <c r="CG357">
        <v>9</v>
      </c>
      <c r="CH357">
        <v>7</v>
      </c>
      <c r="CI357">
        <v>5</v>
      </c>
      <c r="CJ357">
        <v>5</v>
      </c>
      <c r="CK357">
        <v>6</v>
      </c>
      <c r="CL357">
        <v>48</v>
      </c>
      <c r="CP357">
        <v>1179</v>
      </c>
      <c r="CQ357" t="s">
        <v>7357</v>
      </c>
      <c r="CR357" t="s">
        <v>783</v>
      </c>
      <c r="CS357" t="s">
        <v>7358</v>
      </c>
      <c r="CT357" t="s">
        <v>7359</v>
      </c>
      <c r="CU357" t="s">
        <v>7360</v>
      </c>
      <c r="CV357" t="s">
        <v>7361</v>
      </c>
      <c r="CW357" t="s">
        <v>7362</v>
      </c>
      <c r="CX357">
        <v>1961</v>
      </c>
      <c r="CY357" t="s">
        <v>7363</v>
      </c>
      <c r="CZ357">
        <v>149</v>
      </c>
      <c r="DA357" s="3">
        <v>395050</v>
      </c>
      <c r="DB357" s="3">
        <v>103760</v>
      </c>
      <c r="DC357" s="3">
        <v>0</v>
      </c>
      <c r="DD357" s="3">
        <v>11318</v>
      </c>
      <c r="DE357" s="3">
        <v>0</v>
      </c>
      <c r="DF357" s="3">
        <v>620340</v>
      </c>
      <c r="DG357" s="3">
        <v>380620</v>
      </c>
      <c r="DH357" s="3">
        <v>600960</v>
      </c>
      <c r="DI357" s="3">
        <v>716000</v>
      </c>
      <c r="DJ357" s="3">
        <v>449430</v>
      </c>
      <c r="DK357" s="3">
        <v>273140</v>
      </c>
      <c r="DL357" s="3">
        <v>14543000</v>
      </c>
      <c r="DM357" s="3">
        <v>6210000</v>
      </c>
      <c r="DN357" s="3">
        <v>0</v>
      </c>
      <c r="DO357" s="3">
        <v>0</v>
      </c>
      <c r="DP357" s="3">
        <v>0</v>
      </c>
      <c r="DQ357" s="3">
        <v>23035000</v>
      </c>
      <c r="DR357" s="3">
        <v>24932000</v>
      </c>
      <c r="DS357" s="3">
        <v>14517000</v>
      </c>
      <c r="DT357" s="3">
        <v>20028000</v>
      </c>
      <c r="DU357" s="3">
        <v>13820000</v>
      </c>
      <c r="DV357" s="3">
        <v>9059300</v>
      </c>
    </row>
    <row r="358" spans="1:126" x14ac:dyDescent="0.25">
      <c r="A358" t="s">
        <v>11194</v>
      </c>
      <c r="B358" t="s">
        <v>12928</v>
      </c>
      <c r="C358" t="s">
        <v>14662</v>
      </c>
      <c r="D358" t="s">
        <v>4366</v>
      </c>
      <c r="E358" t="s">
        <v>4365</v>
      </c>
      <c r="F358" t="s">
        <v>4365</v>
      </c>
      <c r="G358" t="s">
        <v>289</v>
      </c>
      <c r="H358" t="s">
        <v>289</v>
      </c>
      <c r="I358" t="s">
        <v>289</v>
      </c>
      <c r="J358">
        <v>2</v>
      </c>
      <c r="K358">
        <v>1</v>
      </c>
      <c r="L358">
        <v>1</v>
      </c>
      <c r="M358">
        <v>1</v>
      </c>
      <c r="N358">
        <v>0</v>
      </c>
      <c r="O358">
        <v>1</v>
      </c>
      <c r="P358">
        <v>0</v>
      </c>
      <c r="Q358">
        <v>1</v>
      </c>
      <c r="R358">
        <v>1</v>
      </c>
      <c r="S358">
        <v>0</v>
      </c>
      <c r="T358">
        <v>0</v>
      </c>
      <c r="U358">
        <v>1</v>
      </c>
      <c r="V358">
        <v>1</v>
      </c>
      <c r="W358">
        <v>1</v>
      </c>
      <c r="X358">
        <v>1</v>
      </c>
      <c r="Y358">
        <v>0</v>
      </c>
      <c r="Z358">
        <v>1</v>
      </c>
      <c r="AA358">
        <v>0</v>
      </c>
      <c r="AB358">
        <v>1</v>
      </c>
      <c r="AC358">
        <v>1</v>
      </c>
      <c r="AD358">
        <v>0</v>
      </c>
      <c r="AE358">
        <v>0</v>
      </c>
      <c r="AF358">
        <v>1</v>
      </c>
      <c r="AG358">
        <v>1</v>
      </c>
      <c r="AH358">
        <v>1</v>
      </c>
      <c r="AI358">
        <v>1</v>
      </c>
      <c r="AJ358">
        <v>0</v>
      </c>
      <c r="AK358">
        <v>1</v>
      </c>
      <c r="AL358">
        <v>0</v>
      </c>
      <c r="AM358">
        <v>1</v>
      </c>
      <c r="AN358">
        <v>1</v>
      </c>
      <c r="AO358">
        <v>0</v>
      </c>
      <c r="AP358">
        <v>0</v>
      </c>
      <c r="AQ358">
        <v>1</v>
      </c>
      <c r="AR358">
        <v>1</v>
      </c>
      <c r="AS358">
        <v>1</v>
      </c>
      <c r="AT358">
        <v>1</v>
      </c>
      <c r="AU358">
        <v>23.3</v>
      </c>
      <c r="AV358">
        <v>23.3</v>
      </c>
      <c r="AW358">
        <v>23.3</v>
      </c>
      <c r="AX358">
        <v>11.48</v>
      </c>
      <c r="AY358">
        <v>103</v>
      </c>
      <c r="AZ358" t="s">
        <v>4367</v>
      </c>
      <c r="BA358">
        <v>0</v>
      </c>
      <c r="BB358">
        <v>27.616</v>
      </c>
      <c r="BC358">
        <v>0</v>
      </c>
      <c r="BD358">
        <v>23.3</v>
      </c>
      <c r="BE358">
        <v>0</v>
      </c>
      <c r="BF358">
        <v>23.3</v>
      </c>
      <c r="BG358">
        <v>23.3</v>
      </c>
      <c r="BH358">
        <v>0</v>
      </c>
      <c r="BI358">
        <v>0</v>
      </c>
      <c r="BJ358">
        <v>23.3</v>
      </c>
      <c r="BK358">
        <v>23.3</v>
      </c>
      <c r="BL358">
        <v>23.3</v>
      </c>
      <c r="BM358">
        <v>23.3</v>
      </c>
      <c r="BN358">
        <v>17675000</v>
      </c>
      <c r="BO358">
        <v>0</v>
      </c>
      <c r="BP358">
        <v>3393200</v>
      </c>
      <c r="BQ358">
        <v>0</v>
      </c>
      <c r="BR358">
        <v>1177700</v>
      </c>
      <c r="BS358">
        <v>564800</v>
      </c>
      <c r="BT358">
        <v>0</v>
      </c>
      <c r="BU358">
        <v>0</v>
      </c>
      <c r="BV358">
        <v>3351300</v>
      </c>
      <c r="BW358">
        <v>2991500</v>
      </c>
      <c r="BX358">
        <v>3291200</v>
      </c>
      <c r="BY358">
        <v>2905000</v>
      </c>
      <c r="BZ358">
        <v>3534900</v>
      </c>
      <c r="CA358">
        <v>0</v>
      </c>
      <c r="CB358">
        <v>1</v>
      </c>
      <c r="CC358">
        <v>0</v>
      </c>
      <c r="CD358">
        <v>2</v>
      </c>
      <c r="CE358">
        <v>1</v>
      </c>
      <c r="CF358">
        <v>0</v>
      </c>
      <c r="CG358">
        <v>0</v>
      </c>
      <c r="CH358">
        <v>1</v>
      </c>
      <c r="CI358">
        <v>1</v>
      </c>
      <c r="CJ358">
        <v>1</v>
      </c>
      <c r="CK358">
        <v>1</v>
      </c>
      <c r="CL358">
        <v>8</v>
      </c>
      <c r="CP358">
        <v>652</v>
      </c>
      <c r="CQ358">
        <v>4672</v>
      </c>
      <c r="CR358" t="b">
        <v>1</v>
      </c>
      <c r="CS358">
        <v>5264</v>
      </c>
      <c r="CT358" t="s">
        <v>4368</v>
      </c>
      <c r="CU358" t="s">
        <v>4369</v>
      </c>
      <c r="CV358">
        <v>34795</v>
      </c>
      <c r="DA358" s="3">
        <v>0</v>
      </c>
      <c r="DB358" s="3">
        <v>678650</v>
      </c>
      <c r="DC358" s="3">
        <v>0</v>
      </c>
      <c r="DD358" s="3">
        <v>235530</v>
      </c>
      <c r="DE358" s="3">
        <v>112960</v>
      </c>
      <c r="DF358" s="3">
        <v>0</v>
      </c>
      <c r="DG358" s="3">
        <v>0</v>
      </c>
      <c r="DH358" s="3">
        <v>670250</v>
      </c>
      <c r="DI358" s="3">
        <v>598310</v>
      </c>
      <c r="DJ358" s="3">
        <v>658240</v>
      </c>
      <c r="DK358" s="3">
        <v>581000</v>
      </c>
      <c r="DL358" s="3">
        <v>0</v>
      </c>
      <c r="DM358" s="3">
        <v>0</v>
      </c>
      <c r="DN358" s="3">
        <v>0</v>
      </c>
      <c r="DO358" s="3">
        <v>0</v>
      </c>
      <c r="DP358" s="3">
        <v>0</v>
      </c>
      <c r="DQ358" s="3">
        <v>0</v>
      </c>
      <c r="DR358" s="3">
        <v>0</v>
      </c>
      <c r="DS358" s="3">
        <v>0</v>
      </c>
      <c r="DT358" s="3">
        <v>0</v>
      </c>
      <c r="DU358" s="3">
        <v>0</v>
      </c>
      <c r="DV358" s="3">
        <v>3088400</v>
      </c>
    </row>
    <row r="359" spans="1:126" x14ac:dyDescent="0.25">
      <c r="A359" t="s">
        <v>11039</v>
      </c>
      <c r="B359" t="s">
        <v>12773</v>
      </c>
      <c r="C359" t="s">
        <v>14507</v>
      </c>
      <c r="D359" t="s">
        <v>3311</v>
      </c>
      <c r="E359" t="s">
        <v>3310</v>
      </c>
      <c r="F359" t="s">
        <v>3310</v>
      </c>
      <c r="G359">
        <v>4</v>
      </c>
      <c r="H359">
        <v>2</v>
      </c>
      <c r="I359">
        <v>2</v>
      </c>
      <c r="J359">
        <v>1</v>
      </c>
      <c r="K359">
        <v>4</v>
      </c>
      <c r="L359">
        <v>2</v>
      </c>
      <c r="M359">
        <v>2</v>
      </c>
      <c r="N359">
        <v>2</v>
      </c>
      <c r="O359">
        <v>3</v>
      </c>
      <c r="P359">
        <v>1</v>
      </c>
      <c r="Q359">
        <v>2</v>
      </c>
      <c r="R359">
        <v>2</v>
      </c>
      <c r="S359">
        <v>1</v>
      </c>
      <c r="T359">
        <v>3</v>
      </c>
      <c r="U359">
        <v>3</v>
      </c>
      <c r="V359">
        <v>2</v>
      </c>
      <c r="W359">
        <v>3</v>
      </c>
      <c r="X359">
        <v>4</v>
      </c>
      <c r="Y359">
        <v>0</v>
      </c>
      <c r="Z359">
        <v>1</v>
      </c>
      <c r="AA359">
        <v>0</v>
      </c>
      <c r="AB359">
        <v>1</v>
      </c>
      <c r="AC359">
        <v>1</v>
      </c>
      <c r="AD359">
        <v>0</v>
      </c>
      <c r="AE359">
        <v>1</v>
      </c>
      <c r="AF359">
        <v>2</v>
      </c>
      <c r="AG359">
        <v>0</v>
      </c>
      <c r="AH359">
        <v>1</v>
      </c>
      <c r="AI359">
        <v>2</v>
      </c>
      <c r="AJ359">
        <v>0</v>
      </c>
      <c r="AK359">
        <v>1</v>
      </c>
      <c r="AL359">
        <v>0</v>
      </c>
      <c r="AM359">
        <v>1</v>
      </c>
      <c r="AN359">
        <v>1</v>
      </c>
      <c r="AO359">
        <v>0</v>
      </c>
      <c r="AP359">
        <v>1</v>
      </c>
      <c r="AQ359">
        <v>2</v>
      </c>
      <c r="AR359">
        <v>0</v>
      </c>
      <c r="AS359">
        <v>1</v>
      </c>
      <c r="AT359">
        <v>2</v>
      </c>
      <c r="AU359">
        <v>19.7</v>
      </c>
      <c r="AV359">
        <v>15</v>
      </c>
      <c r="AW359">
        <v>15</v>
      </c>
      <c r="AX359">
        <v>21.785</v>
      </c>
      <c r="AY359">
        <v>213</v>
      </c>
      <c r="AZ359">
        <v>213</v>
      </c>
      <c r="BA359">
        <v>0</v>
      </c>
      <c r="BB359">
        <v>6.0571999999999999</v>
      </c>
      <c r="BC359">
        <v>4.7</v>
      </c>
      <c r="BD359">
        <v>9.9</v>
      </c>
      <c r="BE359">
        <v>4.2</v>
      </c>
      <c r="BF359">
        <v>14.1</v>
      </c>
      <c r="BG359">
        <v>14.1</v>
      </c>
      <c r="BH359">
        <v>4.2</v>
      </c>
      <c r="BI359">
        <v>14.6</v>
      </c>
      <c r="BJ359">
        <v>19.7</v>
      </c>
      <c r="BK359">
        <v>4.7</v>
      </c>
      <c r="BL359">
        <v>9.9</v>
      </c>
      <c r="BM359">
        <v>19.7</v>
      </c>
      <c r="BN359">
        <v>24595000</v>
      </c>
      <c r="BO359">
        <v>0</v>
      </c>
      <c r="BP359">
        <v>3369700</v>
      </c>
      <c r="BQ359">
        <v>0</v>
      </c>
      <c r="BR359">
        <v>879500</v>
      </c>
      <c r="BS359">
        <v>1093700</v>
      </c>
      <c r="BT359">
        <v>0</v>
      </c>
      <c r="BU359">
        <v>1088300</v>
      </c>
      <c r="BV359">
        <v>5465800</v>
      </c>
      <c r="BW359">
        <v>0</v>
      </c>
      <c r="BX359">
        <v>2953400</v>
      </c>
      <c r="BY359">
        <v>9744600</v>
      </c>
      <c r="BZ359">
        <v>3513600</v>
      </c>
      <c r="CA359">
        <v>0</v>
      </c>
      <c r="CB359">
        <v>1</v>
      </c>
      <c r="CC359">
        <v>0</v>
      </c>
      <c r="CD359">
        <v>1</v>
      </c>
      <c r="CE359">
        <v>0</v>
      </c>
      <c r="CF359">
        <v>0</v>
      </c>
      <c r="CG359">
        <v>0</v>
      </c>
      <c r="CH359">
        <v>2</v>
      </c>
      <c r="CI359">
        <v>0</v>
      </c>
      <c r="CJ359">
        <v>1</v>
      </c>
      <c r="CK359">
        <v>2</v>
      </c>
      <c r="CL359">
        <v>7</v>
      </c>
      <c r="CP359">
        <v>495</v>
      </c>
      <c r="CQ359" t="s">
        <v>3312</v>
      </c>
      <c r="CR359" t="s">
        <v>3313</v>
      </c>
      <c r="CS359" t="s">
        <v>3314</v>
      </c>
      <c r="CT359" t="s">
        <v>3315</v>
      </c>
      <c r="CU359" t="s">
        <v>3316</v>
      </c>
      <c r="CV359" t="s">
        <v>3317</v>
      </c>
      <c r="DA359" s="3">
        <v>0</v>
      </c>
      <c r="DB359" s="3">
        <v>481380</v>
      </c>
      <c r="DC359" s="3">
        <v>0</v>
      </c>
      <c r="DD359" s="3">
        <v>125640</v>
      </c>
      <c r="DE359" s="3">
        <v>156240</v>
      </c>
      <c r="DF359" s="3">
        <v>0</v>
      </c>
      <c r="DG359" s="3">
        <v>155480</v>
      </c>
      <c r="DH359" s="3">
        <v>780820</v>
      </c>
      <c r="DI359" s="3">
        <v>0</v>
      </c>
      <c r="DJ359" s="3">
        <v>421920</v>
      </c>
      <c r="DK359" s="3">
        <v>1392100</v>
      </c>
      <c r="DL359" s="3">
        <v>0</v>
      </c>
      <c r="DM359" s="3">
        <v>0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4011200</v>
      </c>
      <c r="DT359" s="3">
        <v>0</v>
      </c>
      <c r="DU359" s="3">
        <v>0</v>
      </c>
      <c r="DV359" s="3">
        <v>10377000</v>
      </c>
    </row>
    <row r="360" spans="1:126" x14ac:dyDescent="0.25">
      <c r="A360" t="s">
        <v>11718</v>
      </c>
      <c r="B360" t="s">
        <v>13452</v>
      </c>
      <c r="C360" t="s">
        <v>15186</v>
      </c>
      <c r="D360" t="s">
        <v>7322</v>
      </c>
      <c r="E360" t="s">
        <v>7321</v>
      </c>
      <c r="F360" t="s">
        <v>7321</v>
      </c>
      <c r="G360">
        <v>1</v>
      </c>
      <c r="H360">
        <v>1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1</v>
      </c>
      <c r="X360">
        <v>1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1</v>
      </c>
      <c r="AI360">
        <v>1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1</v>
      </c>
      <c r="AT360">
        <v>1</v>
      </c>
      <c r="AU360">
        <v>9.9</v>
      </c>
      <c r="AV360">
        <v>9.9</v>
      </c>
      <c r="AW360">
        <v>9.9</v>
      </c>
      <c r="AX360">
        <v>18.155999999999999</v>
      </c>
      <c r="AY360">
        <v>171</v>
      </c>
      <c r="AZ360">
        <v>171</v>
      </c>
      <c r="BA360">
        <v>1</v>
      </c>
      <c r="BB360">
        <v>-2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9.9</v>
      </c>
      <c r="BM360">
        <v>9.9</v>
      </c>
      <c r="BN360">
        <v>24565000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24565000</v>
      </c>
      <c r="BY360">
        <v>0</v>
      </c>
      <c r="BZ360">
        <v>3509300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1</v>
      </c>
      <c r="CK360">
        <v>1</v>
      </c>
      <c r="CL360">
        <v>2</v>
      </c>
      <c r="CM360" t="s">
        <v>127</v>
      </c>
      <c r="CP360">
        <v>1168</v>
      </c>
      <c r="CQ360">
        <v>2999</v>
      </c>
      <c r="CR360" t="b">
        <v>1</v>
      </c>
      <c r="CS360">
        <v>3535</v>
      </c>
      <c r="CT360" t="s">
        <v>7323</v>
      </c>
      <c r="CU360" t="s">
        <v>7324</v>
      </c>
      <c r="CV360">
        <v>26070</v>
      </c>
      <c r="CX360">
        <v>1956</v>
      </c>
      <c r="CZ360">
        <v>146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0</v>
      </c>
      <c r="DG360" s="3">
        <v>0</v>
      </c>
      <c r="DH360" s="3">
        <v>0</v>
      </c>
      <c r="DI360" s="3">
        <v>0</v>
      </c>
      <c r="DJ360" s="3">
        <v>3509300</v>
      </c>
      <c r="DK360" s="3">
        <v>0</v>
      </c>
      <c r="DL360" s="3">
        <v>0</v>
      </c>
      <c r="DM360" s="3">
        <v>0</v>
      </c>
      <c r="DN360" s="3">
        <v>0</v>
      </c>
      <c r="DO360" s="3">
        <v>0</v>
      </c>
      <c r="DP360" s="3">
        <v>0</v>
      </c>
      <c r="DQ360" s="3">
        <v>0</v>
      </c>
      <c r="DR360" s="3">
        <v>0</v>
      </c>
      <c r="DS360" s="3">
        <v>0</v>
      </c>
      <c r="DT360" s="3">
        <v>0</v>
      </c>
      <c r="DU360" s="3">
        <v>20288000</v>
      </c>
      <c r="DV360" s="3">
        <v>0</v>
      </c>
    </row>
    <row r="361" spans="1:126" x14ac:dyDescent="0.25">
      <c r="A361" t="s">
        <v>10854</v>
      </c>
      <c r="B361" t="s">
        <v>12588</v>
      </c>
      <c r="C361" t="s">
        <v>14322</v>
      </c>
      <c r="D361" t="s">
        <v>2025</v>
      </c>
      <c r="E361" t="s">
        <v>2022</v>
      </c>
      <c r="F361" t="s">
        <v>2023</v>
      </c>
      <c r="G361" t="s">
        <v>2024</v>
      </c>
      <c r="H361" t="s">
        <v>2024</v>
      </c>
      <c r="I361" t="s">
        <v>2024</v>
      </c>
      <c r="J361">
        <v>2</v>
      </c>
      <c r="K361">
        <v>5</v>
      </c>
      <c r="L361">
        <v>5</v>
      </c>
      <c r="M361">
        <v>5</v>
      </c>
      <c r="N361">
        <v>2</v>
      </c>
      <c r="O361">
        <v>2</v>
      </c>
      <c r="P361">
        <v>1</v>
      </c>
      <c r="Q361">
        <v>1</v>
      </c>
      <c r="R361">
        <v>2</v>
      </c>
      <c r="S361">
        <v>2</v>
      </c>
      <c r="T361">
        <v>2</v>
      </c>
      <c r="U361">
        <v>1</v>
      </c>
      <c r="V361">
        <v>3</v>
      </c>
      <c r="W361">
        <v>5</v>
      </c>
      <c r="X361">
        <v>2</v>
      </c>
      <c r="Y361">
        <v>2</v>
      </c>
      <c r="Z361">
        <v>2</v>
      </c>
      <c r="AA361">
        <v>1</v>
      </c>
      <c r="AB361">
        <v>1</v>
      </c>
      <c r="AC361">
        <v>2</v>
      </c>
      <c r="AD361">
        <v>2</v>
      </c>
      <c r="AE361">
        <v>2</v>
      </c>
      <c r="AF361">
        <v>1</v>
      </c>
      <c r="AG361">
        <v>3</v>
      </c>
      <c r="AH361">
        <v>5</v>
      </c>
      <c r="AI361">
        <v>2</v>
      </c>
      <c r="AJ361">
        <v>2</v>
      </c>
      <c r="AK361">
        <v>2</v>
      </c>
      <c r="AL361">
        <v>1</v>
      </c>
      <c r="AM361">
        <v>1</v>
      </c>
      <c r="AN361">
        <v>2</v>
      </c>
      <c r="AO361">
        <v>2</v>
      </c>
      <c r="AP361">
        <v>2</v>
      </c>
      <c r="AQ361">
        <v>1</v>
      </c>
      <c r="AR361">
        <v>3</v>
      </c>
      <c r="AS361">
        <v>5</v>
      </c>
      <c r="AT361">
        <v>2</v>
      </c>
      <c r="AU361">
        <v>27.1</v>
      </c>
      <c r="AV361">
        <v>27.1</v>
      </c>
      <c r="AW361">
        <v>27.1</v>
      </c>
      <c r="AX361">
        <v>23.763999999999999</v>
      </c>
      <c r="AY361">
        <v>218</v>
      </c>
      <c r="AZ361" t="s">
        <v>2026</v>
      </c>
      <c r="BA361">
        <v>0</v>
      </c>
      <c r="BB361">
        <v>27.613</v>
      </c>
      <c r="BC361">
        <v>12.8</v>
      </c>
      <c r="BD361">
        <v>12.4</v>
      </c>
      <c r="BE361">
        <v>7.3</v>
      </c>
      <c r="BF361">
        <v>7.3</v>
      </c>
      <c r="BG361">
        <v>12.8</v>
      </c>
      <c r="BH361">
        <v>12.8</v>
      </c>
      <c r="BI361">
        <v>12.8</v>
      </c>
      <c r="BJ361">
        <v>7.3</v>
      </c>
      <c r="BK361">
        <v>15.6</v>
      </c>
      <c r="BL361">
        <v>27.1</v>
      </c>
      <c r="BM361">
        <v>12.4</v>
      </c>
      <c r="BN361">
        <v>55668000</v>
      </c>
      <c r="BO361">
        <v>7115000</v>
      </c>
      <c r="BP361">
        <v>4593600</v>
      </c>
      <c r="BQ361">
        <v>505230</v>
      </c>
      <c r="BR361">
        <v>712160</v>
      </c>
      <c r="BS361">
        <v>697660</v>
      </c>
      <c r="BT361">
        <v>1336800</v>
      </c>
      <c r="BU361">
        <v>1081400</v>
      </c>
      <c r="BV361">
        <v>1835900</v>
      </c>
      <c r="BW361">
        <v>12125000</v>
      </c>
      <c r="BX361">
        <v>20669000</v>
      </c>
      <c r="BY361">
        <v>4996400</v>
      </c>
      <c r="BZ361">
        <v>3479200</v>
      </c>
      <c r="CA361">
        <v>2</v>
      </c>
      <c r="CB361">
        <v>1</v>
      </c>
      <c r="CC361">
        <v>1</v>
      </c>
      <c r="CD361">
        <v>1</v>
      </c>
      <c r="CE361">
        <v>2</v>
      </c>
      <c r="CF361">
        <v>5</v>
      </c>
      <c r="CG361">
        <v>2</v>
      </c>
      <c r="CH361">
        <v>1</v>
      </c>
      <c r="CI361">
        <v>3</v>
      </c>
      <c r="CJ361">
        <v>6</v>
      </c>
      <c r="CK361">
        <v>2</v>
      </c>
      <c r="CL361">
        <v>26</v>
      </c>
      <c r="CP361">
        <v>307</v>
      </c>
      <c r="CQ361" t="s">
        <v>2027</v>
      </c>
      <c r="CR361" t="s">
        <v>135</v>
      </c>
      <c r="CS361" t="s">
        <v>2028</v>
      </c>
      <c r="CT361" t="s">
        <v>2029</v>
      </c>
      <c r="CU361" t="s">
        <v>2030</v>
      </c>
      <c r="CV361" t="s">
        <v>2031</v>
      </c>
      <c r="DA361" s="3">
        <v>444680</v>
      </c>
      <c r="DB361" s="3">
        <v>287100</v>
      </c>
      <c r="DC361" s="3">
        <v>31577</v>
      </c>
      <c r="DD361" s="3">
        <v>44510</v>
      </c>
      <c r="DE361" s="3">
        <v>43604</v>
      </c>
      <c r="DF361" s="3">
        <v>83550</v>
      </c>
      <c r="DG361" s="3">
        <v>67587</v>
      </c>
      <c r="DH361" s="3">
        <v>114750</v>
      </c>
      <c r="DI361" s="3">
        <v>757790</v>
      </c>
      <c r="DJ361" s="3">
        <v>1291800</v>
      </c>
      <c r="DK361" s="3">
        <v>312270</v>
      </c>
      <c r="DL361" s="3">
        <v>10882000</v>
      </c>
      <c r="DM361" s="3">
        <v>5092900</v>
      </c>
      <c r="DN361" s="3">
        <v>0</v>
      </c>
      <c r="DO361" s="3">
        <v>0</v>
      </c>
      <c r="DP361" s="3">
        <v>0</v>
      </c>
      <c r="DQ361" s="3">
        <v>4587900</v>
      </c>
      <c r="DR361" s="3">
        <v>5023800</v>
      </c>
      <c r="DS361" s="3">
        <v>0</v>
      </c>
      <c r="DT361" s="3">
        <v>9792200</v>
      </c>
      <c r="DU361" s="3">
        <v>12349000</v>
      </c>
      <c r="DV361" s="3">
        <v>4902100</v>
      </c>
    </row>
    <row r="362" spans="1:126" x14ac:dyDescent="0.25">
      <c r="A362" t="s">
        <v>11146</v>
      </c>
      <c r="B362" t="s">
        <v>12880</v>
      </c>
      <c r="C362" t="s">
        <v>14614</v>
      </c>
      <c r="D362" t="s">
        <v>4023</v>
      </c>
      <c r="E362" t="s">
        <v>4022</v>
      </c>
      <c r="F362" t="s">
        <v>4022</v>
      </c>
      <c r="G362">
        <v>3</v>
      </c>
      <c r="H362">
        <v>2</v>
      </c>
      <c r="I362">
        <v>2</v>
      </c>
      <c r="J362">
        <v>1</v>
      </c>
      <c r="K362">
        <v>3</v>
      </c>
      <c r="L362">
        <v>2</v>
      </c>
      <c r="M362">
        <v>2</v>
      </c>
      <c r="N362">
        <v>2</v>
      </c>
      <c r="O362">
        <v>3</v>
      </c>
      <c r="P362">
        <v>1</v>
      </c>
      <c r="Q362">
        <v>3</v>
      </c>
      <c r="R362">
        <v>2</v>
      </c>
      <c r="S362">
        <v>3</v>
      </c>
      <c r="T362">
        <v>1</v>
      </c>
      <c r="U362">
        <v>2</v>
      </c>
      <c r="V362">
        <v>2</v>
      </c>
      <c r="W362">
        <v>1</v>
      </c>
      <c r="X362">
        <v>3</v>
      </c>
      <c r="Y362">
        <v>1</v>
      </c>
      <c r="Z362">
        <v>2</v>
      </c>
      <c r="AA362">
        <v>1</v>
      </c>
      <c r="AB362">
        <v>2</v>
      </c>
      <c r="AC362">
        <v>1</v>
      </c>
      <c r="AD362">
        <v>2</v>
      </c>
      <c r="AE362">
        <v>0</v>
      </c>
      <c r="AF362">
        <v>1</v>
      </c>
      <c r="AG362">
        <v>1</v>
      </c>
      <c r="AH362">
        <v>0</v>
      </c>
      <c r="AI362">
        <v>2</v>
      </c>
      <c r="AJ362">
        <v>1</v>
      </c>
      <c r="AK362">
        <v>2</v>
      </c>
      <c r="AL362">
        <v>1</v>
      </c>
      <c r="AM362">
        <v>2</v>
      </c>
      <c r="AN362">
        <v>1</v>
      </c>
      <c r="AO362">
        <v>2</v>
      </c>
      <c r="AP362">
        <v>0</v>
      </c>
      <c r="AQ362">
        <v>1</v>
      </c>
      <c r="AR362">
        <v>1</v>
      </c>
      <c r="AS362">
        <v>0</v>
      </c>
      <c r="AT362">
        <v>2</v>
      </c>
      <c r="AU362">
        <v>15.6</v>
      </c>
      <c r="AV362">
        <v>9.4</v>
      </c>
      <c r="AW362">
        <v>9.4</v>
      </c>
      <c r="AX362">
        <v>20.396000000000001</v>
      </c>
      <c r="AY362">
        <v>180</v>
      </c>
      <c r="AZ362">
        <v>180</v>
      </c>
      <c r="BA362">
        <v>0</v>
      </c>
      <c r="BB362">
        <v>4.0294999999999996</v>
      </c>
      <c r="BC362">
        <v>10</v>
      </c>
      <c r="BD362">
        <v>15.6</v>
      </c>
      <c r="BE362">
        <v>5.6</v>
      </c>
      <c r="BF362">
        <v>15.6</v>
      </c>
      <c r="BG362">
        <v>11.7</v>
      </c>
      <c r="BH362">
        <v>15.6</v>
      </c>
      <c r="BI362">
        <v>6.1</v>
      </c>
      <c r="BJ362">
        <v>10</v>
      </c>
      <c r="BK362">
        <v>10</v>
      </c>
      <c r="BL362">
        <v>6.1</v>
      </c>
      <c r="BM362">
        <v>15.6</v>
      </c>
      <c r="BN362">
        <v>34650000</v>
      </c>
      <c r="BO362">
        <v>1857100</v>
      </c>
      <c r="BP362">
        <v>9007900</v>
      </c>
      <c r="BQ362">
        <v>789850</v>
      </c>
      <c r="BR362">
        <v>2297000</v>
      </c>
      <c r="BS362">
        <v>2264000</v>
      </c>
      <c r="BT362">
        <v>2693900</v>
      </c>
      <c r="BU362">
        <v>0</v>
      </c>
      <c r="BV362">
        <v>4783600</v>
      </c>
      <c r="BW362">
        <v>0</v>
      </c>
      <c r="BX362">
        <v>0</v>
      </c>
      <c r="BY362">
        <v>10957000</v>
      </c>
      <c r="BZ362">
        <v>3465000</v>
      </c>
      <c r="CA362">
        <v>1</v>
      </c>
      <c r="CB362">
        <v>2</v>
      </c>
      <c r="CC362">
        <v>1</v>
      </c>
      <c r="CD362">
        <v>2</v>
      </c>
      <c r="CE362">
        <v>1</v>
      </c>
      <c r="CF362">
        <v>3</v>
      </c>
      <c r="CG362">
        <v>0</v>
      </c>
      <c r="CH362">
        <v>1</v>
      </c>
      <c r="CI362">
        <v>1</v>
      </c>
      <c r="CJ362">
        <v>0</v>
      </c>
      <c r="CK362">
        <v>2</v>
      </c>
      <c r="CL362">
        <v>14</v>
      </c>
      <c r="CP362">
        <v>605</v>
      </c>
      <c r="CQ362" t="s">
        <v>4024</v>
      </c>
      <c r="CR362" t="s">
        <v>1572</v>
      </c>
      <c r="CS362" t="s">
        <v>4025</v>
      </c>
      <c r="CT362" t="s">
        <v>4026</v>
      </c>
      <c r="CU362" t="s">
        <v>4027</v>
      </c>
      <c r="CV362" t="s">
        <v>4028</v>
      </c>
      <c r="DA362" s="3">
        <v>185710</v>
      </c>
      <c r="DB362" s="3">
        <v>900790</v>
      </c>
      <c r="DC362" s="3">
        <v>78985</v>
      </c>
      <c r="DD362" s="3">
        <v>229700</v>
      </c>
      <c r="DE362" s="3">
        <v>226400</v>
      </c>
      <c r="DF362" s="3">
        <v>269390</v>
      </c>
      <c r="DG362" s="3">
        <v>0</v>
      </c>
      <c r="DH362" s="3">
        <v>478360</v>
      </c>
      <c r="DI362" s="3">
        <v>0</v>
      </c>
      <c r="DJ362" s="3">
        <v>0</v>
      </c>
      <c r="DK362" s="3">
        <v>1095700</v>
      </c>
      <c r="DL362" s="3">
        <v>0</v>
      </c>
      <c r="DM362" s="3">
        <v>10625000</v>
      </c>
      <c r="DN362" s="3">
        <v>0</v>
      </c>
      <c r="DO362" s="3">
        <v>7357600</v>
      </c>
      <c r="DP362" s="3">
        <v>0</v>
      </c>
      <c r="DQ362" s="3">
        <v>6165500</v>
      </c>
      <c r="DR362" s="3">
        <v>0</v>
      </c>
      <c r="DS362" s="3">
        <v>0</v>
      </c>
      <c r="DT362" s="3">
        <v>0</v>
      </c>
      <c r="DU362" s="3">
        <v>0</v>
      </c>
      <c r="DV362" s="3">
        <v>11733000</v>
      </c>
    </row>
    <row r="363" spans="1:126" x14ac:dyDescent="0.25">
      <c r="A363" t="s">
        <v>10720</v>
      </c>
      <c r="B363" t="s">
        <v>12454</v>
      </c>
      <c r="C363" t="s">
        <v>14188</v>
      </c>
      <c r="D363" t="s">
        <v>1082</v>
      </c>
      <c r="E363" t="s">
        <v>1081</v>
      </c>
      <c r="F363" t="s">
        <v>1081</v>
      </c>
      <c r="G363">
        <v>3</v>
      </c>
      <c r="H363">
        <v>3</v>
      </c>
      <c r="I363">
        <v>3</v>
      </c>
      <c r="J363">
        <v>1</v>
      </c>
      <c r="K363">
        <v>3</v>
      </c>
      <c r="L363">
        <v>3</v>
      </c>
      <c r="M363">
        <v>3</v>
      </c>
      <c r="N363">
        <v>2</v>
      </c>
      <c r="O363">
        <v>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</v>
      </c>
      <c r="V363">
        <v>2</v>
      </c>
      <c r="W363">
        <v>1</v>
      </c>
      <c r="X363">
        <v>0</v>
      </c>
      <c r="Y363">
        <v>2</v>
      </c>
      <c r="Z363">
        <v>1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</v>
      </c>
      <c r="AG363">
        <v>2</v>
      </c>
      <c r="AH363">
        <v>1</v>
      </c>
      <c r="AI363">
        <v>0</v>
      </c>
      <c r="AJ363">
        <v>2</v>
      </c>
      <c r="AK363">
        <v>1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1</v>
      </c>
      <c r="AR363">
        <v>2</v>
      </c>
      <c r="AS363">
        <v>1</v>
      </c>
      <c r="AT363">
        <v>0</v>
      </c>
      <c r="AU363">
        <v>12.6</v>
      </c>
      <c r="AV363">
        <v>12.6</v>
      </c>
      <c r="AW363">
        <v>12.6</v>
      </c>
      <c r="AX363">
        <v>31.256</v>
      </c>
      <c r="AY363">
        <v>278</v>
      </c>
      <c r="AZ363">
        <v>278</v>
      </c>
      <c r="BA363">
        <v>0</v>
      </c>
      <c r="BB363">
        <v>15.022</v>
      </c>
      <c r="BC363">
        <v>8.3000000000000007</v>
      </c>
      <c r="BD363">
        <v>4.3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4.3</v>
      </c>
      <c r="BK363">
        <v>8.3000000000000007</v>
      </c>
      <c r="BL363">
        <v>4.3</v>
      </c>
      <c r="BM363">
        <v>0</v>
      </c>
      <c r="BN363">
        <v>34593000</v>
      </c>
      <c r="BO363">
        <v>11563000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4480300</v>
      </c>
      <c r="BW363">
        <v>2819600</v>
      </c>
      <c r="BX363">
        <v>15731000</v>
      </c>
      <c r="BY363">
        <v>0</v>
      </c>
      <c r="BZ363">
        <v>3459300</v>
      </c>
      <c r="CA363">
        <v>2</v>
      </c>
      <c r="CB363">
        <v>1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1</v>
      </c>
      <c r="CI363">
        <v>2</v>
      </c>
      <c r="CJ363">
        <v>1</v>
      </c>
      <c r="CK363">
        <v>0</v>
      </c>
      <c r="CL363">
        <v>7</v>
      </c>
      <c r="CP363">
        <v>168</v>
      </c>
      <c r="CQ363" t="s">
        <v>1083</v>
      </c>
      <c r="CR363" t="s">
        <v>339</v>
      </c>
      <c r="CS363" t="s">
        <v>1084</v>
      </c>
      <c r="CT363" t="s">
        <v>1085</v>
      </c>
      <c r="CU363" t="s">
        <v>1086</v>
      </c>
      <c r="CV363" t="s">
        <v>1087</v>
      </c>
      <c r="DA363" s="3">
        <v>1156300</v>
      </c>
      <c r="DB363" s="3">
        <v>0</v>
      </c>
      <c r="DC363" s="3">
        <v>0</v>
      </c>
      <c r="DD363" s="3">
        <v>0</v>
      </c>
      <c r="DE363" s="3">
        <v>0</v>
      </c>
      <c r="DF363" s="3">
        <v>0</v>
      </c>
      <c r="DG363" s="3">
        <v>0</v>
      </c>
      <c r="DH363" s="3">
        <v>448030</v>
      </c>
      <c r="DI363" s="3">
        <v>281960</v>
      </c>
      <c r="DJ363" s="3">
        <v>1573100</v>
      </c>
      <c r="DK363" s="3">
        <v>0</v>
      </c>
      <c r="DL363" s="3">
        <v>11563000</v>
      </c>
      <c r="DM363" s="3">
        <v>0</v>
      </c>
      <c r="DN363" s="3">
        <v>0</v>
      </c>
      <c r="DO363" s="3">
        <v>0</v>
      </c>
      <c r="DP363" s="3">
        <v>0</v>
      </c>
      <c r="DQ363" s="3">
        <v>0</v>
      </c>
      <c r="DR363" s="3">
        <v>0</v>
      </c>
      <c r="DS363" s="3">
        <v>0</v>
      </c>
      <c r="DT363" s="3">
        <v>0</v>
      </c>
      <c r="DU363" s="3">
        <v>0</v>
      </c>
      <c r="DV363" s="3">
        <v>0</v>
      </c>
    </row>
    <row r="364" spans="1:126" x14ac:dyDescent="0.25">
      <c r="A364" t="s">
        <v>10693</v>
      </c>
      <c r="B364" t="s">
        <v>12427</v>
      </c>
      <c r="C364" t="s">
        <v>14161</v>
      </c>
      <c r="D364" t="s">
        <v>918</v>
      </c>
      <c r="E364" t="s">
        <v>917</v>
      </c>
      <c r="F364" t="s">
        <v>917</v>
      </c>
      <c r="G364">
        <v>9</v>
      </c>
      <c r="H364">
        <v>9</v>
      </c>
      <c r="I364">
        <v>9</v>
      </c>
      <c r="J364">
        <v>1</v>
      </c>
      <c r="K364">
        <v>9</v>
      </c>
      <c r="L364">
        <v>9</v>
      </c>
      <c r="M364">
        <v>9</v>
      </c>
      <c r="N364">
        <v>4</v>
      </c>
      <c r="O364">
        <v>3</v>
      </c>
      <c r="P364">
        <v>0</v>
      </c>
      <c r="Q364">
        <v>0</v>
      </c>
      <c r="R364">
        <v>0</v>
      </c>
      <c r="S364">
        <v>8</v>
      </c>
      <c r="T364">
        <v>7</v>
      </c>
      <c r="U364">
        <v>7</v>
      </c>
      <c r="V364">
        <v>7</v>
      </c>
      <c r="W364">
        <v>5</v>
      </c>
      <c r="X364">
        <v>6</v>
      </c>
      <c r="Y364">
        <v>4</v>
      </c>
      <c r="Z364">
        <v>3</v>
      </c>
      <c r="AA364">
        <v>0</v>
      </c>
      <c r="AB364">
        <v>0</v>
      </c>
      <c r="AC364">
        <v>0</v>
      </c>
      <c r="AD364">
        <v>8</v>
      </c>
      <c r="AE364">
        <v>7</v>
      </c>
      <c r="AF364">
        <v>7</v>
      </c>
      <c r="AG364">
        <v>7</v>
      </c>
      <c r="AH364">
        <v>5</v>
      </c>
      <c r="AI364">
        <v>6</v>
      </c>
      <c r="AJ364">
        <v>4</v>
      </c>
      <c r="AK364">
        <v>3</v>
      </c>
      <c r="AL364">
        <v>0</v>
      </c>
      <c r="AM364">
        <v>0</v>
      </c>
      <c r="AN364">
        <v>0</v>
      </c>
      <c r="AO364">
        <v>8</v>
      </c>
      <c r="AP364">
        <v>7</v>
      </c>
      <c r="AQ364">
        <v>7</v>
      </c>
      <c r="AR364">
        <v>7</v>
      </c>
      <c r="AS364">
        <v>5</v>
      </c>
      <c r="AT364">
        <v>6</v>
      </c>
      <c r="AU364">
        <v>24</v>
      </c>
      <c r="AV364">
        <v>24</v>
      </c>
      <c r="AW364">
        <v>24</v>
      </c>
      <c r="AX364">
        <v>57.045999999999999</v>
      </c>
      <c r="AY364">
        <v>501</v>
      </c>
      <c r="AZ364">
        <v>501</v>
      </c>
      <c r="BA364">
        <v>0</v>
      </c>
      <c r="BB364">
        <v>36.095999999999997</v>
      </c>
      <c r="BC364">
        <v>10.4</v>
      </c>
      <c r="BD364">
        <v>7.6</v>
      </c>
      <c r="BE364">
        <v>0</v>
      </c>
      <c r="BF364">
        <v>0</v>
      </c>
      <c r="BG364">
        <v>0</v>
      </c>
      <c r="BH364">
        <v>21.6</v>
      </c>
      <c r="BI364">
        <v>19.2</v>
      </c>
      <c r="BJ364">
        <v>17.8</v>
      </c>
      <c r="BK364">
        <v>17.8</v>
      </c>
      <c r="BL364">
        <v>14.4</v>
      </c>
      <c r="BM364">
        <v>15</v>
      </c>
      <c r="BN364">
        <v>96748000</v>
      </c>
      <c r="BO364">
        <v>7578800</v>
      </c>
      <c r="BP364">
        <v>3826600</v>
      </c>
      <c r="BQ364">
        <v>0</v>
      </c>
      <c r="BR364">
        <v>0</v>
      </c>
      <c r="BS364">
        <v>0</v>
      </c>
      <c r="BT364">
        <v>12311000</v>
      </c>
      <c r="BU364">
        <v>11890000</v>
      </c>
      <c r="BV364">
        <v>20691000</v>
      </c>
      <c r="BW364">
        <v>15634000</v>
      </c>
      <c r="BX364">
        <v>14329000</v>
      </c>
      <c r="BY364">
        <v>10487000</v>
      </c>
      <c r="BZ364">
        <v>3455300</v>
      </c>
      <c r="CA364">
        <v>4</v>
      </c>
      <c r="CB364">
        <v>3</v>
      </c>
      <c r="CC364">
        <v>0</v>
      </c>
      <c r="CD364">
        <v>0</v>
      </c>
      <c r="CE364">
        <v>0</v>
      </c>
      <c r="CF364">
        <v>8</v>
      </c>
      <c r="CG364">
        <v>10</v>
      </c>
      <c r="CH364">
        <v>10</v>
      </c>
      <c r="CI364">
        <v>7</v>
      </c>
      <c r="CJ364">
        <v>6</v>
      </c>
      <c r="CK364">
        <v>7</v>
      </c>
      <c r="CL364">
        <v>55</v>
      </c>
      <c r="CP364">
        <v>141</v>
      </c>
      <c r="CQ364" t="s">
        <v>919</v>
      </c>
      <c r="CR364" t="s">
        <v>597</v>
      </c>
      <c r="CS364" t="s">
        <v>920</v>
      </c>
      <c r="CT364" t="s">
        <v>921</v>
      </c>
      <c r="CU364" t="s">
        <v>922</v>
      </c>
      <c r="CV364" t="s">
        <v>923</v>
      </c>
      <c r="CW364" t="s">
        <v>924</v>
      </c>
      <c r="CY364" t="s">
        <v>925</v>
      </c>
      <c r="DA364" s="3">
        <v>270670</v>
      </c>
      <c r="DB364" s="3">
        <v>136670</v>
      </c>
      <c r="DC364" s="3">
        <v>0</v>
      </c>
      <c r="DD364" s="3">
        <v>0</v>
      </c>
      <c r="DE364" s="3">
        <v>0</v>
      </c>
      <c r="DF364" s="3">
        <v>439690</v>
      </c>
      <c r="DG364" s="3">
        <v>424630</v>
      </c>
      <c r="DH364" s="3">
        <v>738960</v>
      </c>
      <c r="DI364" s="3">
        <v>558360</v>
      </c>
      <c r="DJ364" s="3">
        <v>511740</v>
      </c>
      <c r="DK364" s="3">
        <v>374550</v>
      </c>
      <c r="DL364" s="3">
        <v>9324500</v>
      </c>
      <c r="DM364" s="3">
        <v>9763100</v>
      </c>
      <c r="DN364" s="3">
        <v>0</v>
      </c>
      <c r="DO364" s="3">
        <v>0</v>
      </c>
      <c r="DP364" s="3">
        <v>0</v>
      </c>
      <c r="DQ364" s="3">
        <v>19167000</v>
      </c>
      <c r="DR364" s="3">
        <v>26861000</v>
      </c>
      <c r="DS364" s="3">
        <v>13147000</v>
      </c>
      <c r="DT364" s="3">
        <v>16349000</v>
      </c>
      <c r="DU364" s="3">
        <v>15570000</v>
      </c>
      <c r="DV364" s="3">
        <v>11612000</v>
      </c>
    </row>
    <row r="365" spans="1:126" x14ac:dyDescent="0.25">
      <c r="A365" t="s">
        <v>12083</v>
      </c>
      <c r="B365" t="s">
        <v>13817</v>
      </c>
      <c r="C365" t="s">
        <v>15551</v>
      </c>
      <c r="D365" t="s">
        <v>9269</v>
      </c>
      <c r="E365" t="s">
        <v>9268</v>
      </c>
      <c r="F365" t="s">
        <v>9268</v>
      </c>
      <c r="G365">
        <v>4</v>
      </c>
      <c r="H365">
        <v>4</v>
      </c>
      <c r="I365">
        <v>4</v>
      </c>
      <c r="J365">
        <v>1</v>
      </c>
      <c r="K365">
        <v>4</v>
      </c>
      <c r="L365">
        <v>4</v>
      </c>
      <c r="M365">
        <v>4</v>
      </c>
      <c r="N365">
        <v>2</v>
      </c>
      <c r="O365">
        <v>4</v>
      </c>
      <c r="P365">
        <v>0</v>
      </c>
      <c r="Q365">
        <v>1</v>
      </c>
      <c r="R365">
        <v>1</v>
      </c>
      <c r="S365">
        <v>1</v>
      </c>
      <c r="T365">
        <v>0</v>
      </c>
      <c r="U365">
        <v>2</v>
      </c>
      <c r="V365">
        <v>3</v>
      </c>
      <c r="W365">
        <v>2</v>
      </c>
      <c r="X365">
        <v>2</v>
      </c>
      <c r="Y365">
        <v>2</v>
      </c>
      <c r="Z365">
        <v>4</v>
      </c>
      <c r="AA365">
        <v>0</v>
      </c>
      <c r="AB365">
        <v>1</v>
      </c>
      <c r="AC365">
        <v>1</v>
      </c>
      <c r="AD365">
        <v>1</v>
      </c>
      <c r="AE365">
        <v>0</v>
      </c>
      <c r="AF365">
        <v>2</v>
      </c>
      <c r="AG365">
        <v>3</v>
      </c>
      <c r="AH365">
        <v>2</v>
      </c>
      <c r="AI365">
        <v>2</v>
      </c>
      <c r="AJ365">
        <v>2</v>
      </c>
      <c r="AK365">
        <v>4</v>
      </c>
      <c r="AL365">
        <v>0</v>
      </c>
      <c r="AM365">
        <v>1</v>
      </c>
      <c r="AN365">
        <v>1</v>
      </c>
      <c r="AO365">
        <v>1</v>
      </c>
      <c r="AP365">
        <v>0</v>
      </c>
      <c r="AQ365">
        <v>2</v>
      </c>
      <c r="AR365">
        <v>3</v>
      </c>
      <c r="AS365">
        <v>2</v>
      </c>
      <c r="AT365">
        <v>2</v>
      </c>
      <c r="AU365">
        <v>18.2</v>
      </c>
      <c r="AV365">
        <v>18.2</v>
      </c>
      <c r="AW365">
        <v>18.2</v>
      </c>
      <c r="AX365">
        <v>35.326999999999998</v>
      </c>
      <c r="AY365">
        <v>325</v>
      </c>
      <c r="AZ365">
        <v>325</v>
      </c>
      <c r="BA365">
        <v>0</v>
      </c>
      <c r="BB365">
        <v>12.182</v>
      </c>
      <c r="BC365">
        <v>7.1</v>
      </c>
      <c r="BD365">
        <v>18.2</v>
      </c>
      <c r="BE365">
        <v>0</v>
      </c>
      <c r="BF365">
        <v>2.2000000000000002</v>
      </c>
      <c r="BG365">
        <v>3.7</v>
      </c>
      <c r="BH365">
        <v>4.9000000000000004</v>
      </c>
      <c r="BI365">
        <v>0</v>
      </c>
      <c r="BJ365">
        <v>8.6</v>
      </c>
      <c r="BK365">
        <v>16</v>
      </c>
      <c r="BL365">
        <v>8.6</v>
      </c>
      <c r="BM365">
        <v>8.6</v>
      </c>
      <c r="BN365">
        <v>48246000</v>
      </c>
      <c r="BO365">
        <v>4949300</v>
      </c>
      <c r="BP365">
        <v>16748000</v>
      </c>
      <c r="BQ365">
        <v>0</v>
      </c>
      <c r="BR365">
        <v>1001200</v>
      </c>
      <c r="BS365">
        <v>560850</v>
      </c>
      <c r="BT365">
        <v>1100300</v>
      </c>
      <c r="BU365">
        <v>0</v>
      </c>
      <c r="BV365">
        <v>8260800</v>
      </c>
      <c r="BW365">
        <v>5474500</v>
      </c>
      <c r="BX365">
        <v>5385700</v>
      </c>
      <c r="BY365">
        <v>4765300</v>
      </c>
      <c r="BZ365">
        <v>3446100</v>
      </c>
      <c r="CA365">
        <v>2</v>
      </c>
      <c r="CB365">
        <v>6</v>
      </c>
      <c r="CC365">
        <v>0</v>
      </c>
      <c r="CD365">
        <v>1</v>
      </c>
      <c r="CE365">
        <v>0</v>
      </c>
      <c r="CF365">
        <v>1</v>
      </c>
      <c r="CG365">
        <v>0</v>
      </c>
      <c r="CH365">
        <v>2</v>
      </c>
      <c r="CI365">
        <v>3</v>
      </c>
      <c r="CJ365">
        <v>1</v>
      </c>
      <c r="CK365">
        <v>2</v>
      </c>
      <c r="CL365">
        <v>18</v>
      </c>
      <c r="CP365">
        <v>1529</v>
      </c>
      <c r="CQ365" t="s">
        <v>9270</v>
      </c>
      <c r="CR365" t="s">
        <v>695</v>
      </c>
      <c r="CS365" t="s">
        <v>9271</v>
      </c>
      <c r="CT365" t="s">
        <v>9272</v>
      </c>
      <c r="CU365" t="s">
        <v>9273</v>
      </c>
      <c r="CV365" t="s">
        <v>9274</v>
      </c>
      <c r="DA365" s="3">
        <v>353520</v>
      </c>
      <c r="DB365" s="3">
        <v>1196300</v>
      </c>
      <c r="DC365" s="3">
        <v>0</v>
      </c>
      <c r="DD365" s="3">
        <v>71517</v>
      </c>
      <c r="DE365" s="3">
        <v>40061</v>
      </c>
      <c r="DF365" s="3">
        <v>78592</v>
      </c>
      <c r="DG365" s="3">
        <v>0</v>
      </c>
      <c r="DH365" s="3">
        <v>590060</v>
      </c>
      <c r="DI365" s="3">
        <v>391030</v>
      </c>
      <c r="DJ365" s="3">
        <v>384690</v>
      </c>
      <c r="DK365" s="3">
        <v>340380</v>
      </c>
      <c r="DL365" s="3">
        <v>4749800</v>
      </c>
      <c r="DM365" s="3">
        <v>12745000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7692400</v>
      </c>
      <c r="DT365" s="3">
        <v>5417000</v>
      </c>
      <c r="DU365" s="3">
        <v>6232300</v>
      </c>
      <c r="DV365" s="3">
        <v>6943100</v>
      </c>
    </row>
    <row r="366" spans="1:126" x14ac:dyDescent="0.25">
      <c r="A366" t="s">
        <v>12031</v>
      </c>
      <c r="B366" t="s">
        <v>13765</v>
      </c>
      <c r="C366" t="s">
        <v>15499</v>
      </c>
      <c r="D366" t="s">
        <v>8977</v>
      </c>
      <c r="E366" t="s">
        <v>8976</v>
      </c>
      <c r="F366" t="s">
        <v>8976</v>
      </c>
      <c r="G366">
        <v>5</v>
      </c>
      <c r="H366">
        <v>5</v>
      </c>
      <c r="I366">
        <v>5</v>
      </c>
      <c r="J366">
        <v>1</v>
      </c>
      <c r="K366">
        <v>5</v>
      </c>
      <c r="L366">
        <v>5</v>
      </c>
      <c r="M366">
        <v>5</v>
      </c>
      <c r="N366">
        <v>1</v>
      </c>
      <c r="O366">
        <v>2</v>
      </c>
      <c r="P366">
        <v>1</v>
      </c>
      <c r="Q366">
        <v>1</v>
      </c>
      <c r="R366">
        <v>1</v>
      </c>
      <c r="S366">
        <v>2</v>
      </c>
      <c r="T366">
        <v>1</v>
      </c>
      <c r="U366">
        <v>2</v>
      </c>
      <c r="V366">
        <v>3</v>
      </c>
      <c r="W366">
        <v>2</v>
      </c>
      <c r="X366">
        <v>3</v>
      </c>
      <c r="Y366">
        <v>1</v>
      </c>
      <c r="Z366">
        <v>2</v>
      </c>
      <c r="AA366">
        <v>1</v>
      </c>
      <c r="AB366">
        <v>1</v>
      </c>
      <c r="AC366">
        <v>1</v>
      </c>
      <c r="AD366">
        <v>2</v>
      </c>
      <c r="AE366">
        <v>1</v>
      </c>
      <c r="AF366">
        <v>2</v>
      </c>
      <c r="AG366">
        <v>3</v>
      </c>
      <c r="AH366">
        <v>2</v>
      </c>
      <c r="AI366">
        <v>3</v>
      </c>
      <c r="AJ366">
        <v>1</v>
      </c>
      <c r="AK366">
        <v>2</v>
      </c>
      <c r="AL366">
        <v>1</v>
      </c>
      <c r="AM366">
        <v>1</v>
      </c>
      <c r="AN366">
        <v>1</v>
      </c>
      <c r="AO366">
        <v>2</v>
      </c>
      <c r="AP366">
        <v>1</v>
      </c>
      <c r="AQ366">
        <v>2</v>
      </c>
      <c r="AR366">
        <v>3</v>
      </c>
      <c r="AS366">
        <v>2</v>
      </c>
      <c r="AT366">
        <v>3</v>
      </c>
      <c r="AU366">
        <v>19.5</v>
      </c>
      <c r="AV366">
        <v>19.5</v>
      </c>
      <c r="AW366">
        <v>19.5</v>
      </c>
      <c r="AX366">
        <v>28.948</v>
      </c>
      <c r="AY366">
        <v>256</v>
      </c>
      <c r="AZ366">
        <v>256</v>
      </c>
      <c r="BA366">
        <v>0</v>
      </c>
      <c r="BB366">
        <v>6.2382999999999997</v>
      </c>
      <c r="BC366">
        <v>5.0999999999999996</v>
      </c>
      <c r="BD366">
        <v>11.3</v>
      </c>
      <c r="BE366">
        <v>3.1</v>
      </c>
      <c r="BF366">
        <v>3.1</v>
      </c>
      <c r="BG366">
        <v>3.1</v>
      </c>
      <c r="BH366">
        <v>5.0999999999999996</v>
      </c>
      <c r="BI366">
        <v>3.1</v>
      </c>
      <c r="BJ366">
        <v>11.3</v>
      </c>
      <c r="BK366">
        <v>11.3</v>
      </c>
      <c r="BL366">
        <v>11.3</v>
      </c>
      <c r="BM366">
        <v>16.399999999999999</v>
      </c>
      <c r="BN366">
        <v>58036000</v>
      </c>
      <c r="BO366">
        <v>4952200</v>
      </c>
      <c r="BP366">
        <v>7832100</v>
      </c>
      <c r="BQ366">
        <v>1828700</v>
      </c>
      <c r="BR366">
        <v>4951900</v>
      </c>
      <c r="BS366">
        <v>2399400</v>
      </c>
      <c r="BT366">
        <v>4231400</v>
      </c>
      <c r="BU366">
        <v>2434200</v>
      </c>
      <c r="BV366">
        <v>1078100</v>
      </c>
      <c r="BW366">
        <v>9752300</v>
      </c>
      <c r="BX366">
        <v>7748300</v>
      </c>
      <c r="BY366">
        <v>10828000</v>
      </c>
      <c r="BZ366">
        <v>3413900</v>
      </c>
      <c r="CA366">
        <v>1</v>
      </c>
      <c r="CB366">
        <v>2</v>
      </c>
      <c r="CC366">
        <v>1</v>
      </c>
      <c r="CD366">
        <v>1</v>
      </c>
      <c r="CE366">
        <v>1</v>
      </c>
      <c r="CF366">
        <v>2</v>
      </c>
      <c r="CG366">
        <v>1</v>
      </c>
      <c r="CH366">
        <v>2</v>
      </c>
      <c r="CI366">
        <v>3</v>
      </c>
      <c r="CJ366">
        <v>2</v>
      </c>
      <c r="CK366">
        <v>3</v>
      </c>
      <c r="CL366">
        <v>19</v>
      </c>
      <c r="CP366">
        <v>1477</v>
      </c>
      <c r="CQ366" t="s">
        <v>8978</v>
      </c>
      <c r="CR366" t="s">
        <v>135</v>
      </c>
      <c r="CS366" t="s">
        <v>8979</v>
      </c>
      <c r="CT366" t="s">
        <v>8980</v>
      </c>
      <c r="CU366" t="s">
        <v>8981</v>
      </c>
      <c r="CV366" t="s">
        <v>8982</v>
      </c>
      <c r="DA366" s="3">
        <v>291300</v>
      </c>
      <c r="DB366" s="3">
        <v>460710</v>
      </c>
      <c r="DC366" s="3">
        <v>107570</v>
      </c>
      <c r="DD366" s="3">
        <v>291290</v>
      </c>
      <c r="DE366" s="3">
        <v>141140</v>
      </c>
      <c r="DF366" s="3">
        <v>248900</v>
      </c>
      <c r="DG366" s="3">
        <v>143190</v>
      </c>
      <c r="DH366" s="3">
        <v>63419</v>
      </c>
      <c r="DI366" s="3">
        <v>573670</v>
      </c>
      <c r="DJ366" s="3">
        <v>455780</v>
      </c>
      <c r="DK366" s="3">
        <v>636910</v>
      </c>
      <c r="DL366" s="3">
        <v>0</v>
      </c>
      <c r="DM366" s="3">
        <v>12768000</v>
      </c>
      <c r="DN366" s="3">
        <v>0</v>
      </c>
      <c r="DO366" s="3">
        <v>0</v>
      </c>
      <c r="DP366" s="3">
        <v>0</v>
      </c>
      <c r="DQ366" s="3">
        <v>10033000</v>
      </c>
      <c r="DR366" s="3">
        <v>0</v>
      </c>
      <c r="DS366" s="3">
        <v>0</v>
      </c>
      <c r="DT366" s="3">
        <v>8179200</v>
      </c>
      <c r="DU366" s="3">
        <v>0</v>
      </c>
      <c r="DV366" s="3">
        <v>8437900</v>
      </c>
    </row>
    <row r="367" spans="1:126" x14ac:dyDescent="0.25">
      <c r="A367" t="s">
        <v>11176</v>
      </c>
      <c r="B367" t="s">
        <v>12910</v>
      </c>
      <c r="C367" t="s">
        <v>14644</v>
      </c>
      <c r="D367" t="s">
        <v>4229</v>
      </c>
      <c r="E367" t="s">
        <v>4225</v>
      </c>
      <c r="F367" t="s">
        <v>4226</v>
      </c>
      <c r="G367" t="s">
        <v>4227</v>
      </c>
      <c r="H367" t="s">
        <v>4228</v>
      </c>
      <c r="I367" t="s">
        <v>4228</v>
      </c>
      <c r="J367">
        <v>4</v>
      </c>
      <c r="K367">
        <v>8</v>
      </c>
      <c r="L367">
        <v>4</v>
      </c>
      <c r="M367">
        <v>4</v>
      </c>
      <c r="N367">
        <v>7</v>
      </c>
      <c r="O367">
        <v>4</v>
      </c>
      <c r="P367">
        <v>2</v>
      </c>
      <c r="Q367">
        <v>3</v>
      </c>
      <c r="R367">
        <v>4</v>
      </c>
      <c r="S367">
        <v>5</v>
      </c>
      <c r="T367">
        <v>2</v>
      </c>
      <c r="U367">
        <v>4</v>
      </c>
      <c r="V367">
        <v>5</v>
      </c>
      <c r="W367">
        <v>5</v>
      </c>
      <c r="X367">
        <v>6</v>
      </c>
      <c r="Y367">
        <v>4</v>
      </c>
      <c r="Z367">
        <v>2</v>
      </c>
      <c r="AA367">
        <v>0</v>
      </c>
      <c r="AB367">
        <v>2</v>
      </c>
      <c r="AC367">
        <v>2</v>
      </c>
      <c r="AD367">
        <v>3</v>
      </c>
      <c r="AE367">
        <v>0</v>
      </c>
      <c r="AF367">
        <v>2</v>
      </c>
      <c r="AG367">
        <v>3</v>
      </c>
      <c r="AH367">
        <v>3</v>
      </c>
      <c r="AI367">
        <v>3</v>
      </c>
      <c r="AJ367">
        <v>4</v>
      </c>
      <c r="AK367">
        <v>2</v>
      </c>
      <c r="AL367">
        <v>0</v>
      </c>
      <c r="AM367">
        <v>2</v>
      </c>
      <c r="AN367">
        <v>2</v>
      </c>
      <c r="AO367">
        <v>3</v>
      </c>
      <c r="AP367">
        <v>0</v>
      </c>
      <c r="AQ367">
        <v>2</v>
      </c>
      <c r="AR367">
        <v>3</v>
      </c>
      <c r="AS367">
        <v>3</v>
      </c>
      <c r="AT367">
        <v>3</v>
      </c>
      <c r="AU367">
        <v>45.9</v>
      </c>
      <c r="AV367">
        <v>23.9</v>
      </c>
      <c r="AW367">
        <v>23.9</v>
      </c>
      <c r="AX367">
        <v>22.677</v>
      </c>
      <c r="AY367">
        <v>205</v>
      </c>
      <c r="AZ367" t="s">
        <v>4230</v>
      </c>
      <c r="BA367">
        <v>0</v>
      </c>
      <c r="BB367">
        <v>15.798</v>
      </c>
      <c r="BC367">
        <v>42.4</v>
      </c>
      <c r="BD367">
        <v>28.8</v>
      </c>
      <c r="BE367">
        <v>8.8000000000000007</v>
      </c>
      <c r="BF367">
        <v>17.100000000000001</v>
      </c>
      <c r="BG367">
        <v>24.4</v>
      </c>
      <c r="BH367">
        <v>30.2</v>
      </c>
      <c r="BI367">
        <v>14.6</v>
      </c>
      <c r="BJ367">
        <v>28.8</v>
      </c>
      <c r="BK367">
        <v>34.6</v>
      </c>
      <c r="BL367">
        <v>30.2</v>
      </c>
      <c r="BM367">
        <v>38.5</v>
      </c>
      <c r="BN367">
        <v>50970000</v>
      </c>
      <c r="BO367">
        <v>6964700</v>
      </c>
      <c r="BP367">
        <v>8400500</v>
      </c>
      <c r="BQ367">
        <v>0</v>
      </c>
      <c r="BR367">
        <v>1860200</v>
      </c>
      <c r="BS367">
        <v>2354700</v>
      </c>
      <c r="BT367">
        <v>3594800</v>
      </c>
      <c r="BU367">
        <v>0</v>
      </c>
      <c r="BV367">
        <v>2760600</v>
      </c>
      <c r="BW367">
        <v>2846000</v>
      </c>
      <c r="BX367">
        <v>10430000</v>
      </c>
      <c r="BY367">
        <v>11759000</v>
      </c>
      <c r="BZ367">
        <v>3398000</v>
      </c>
      <c r="CA367">
        <v>4</v>
      </c>
      <c r="CB367">
        <v>2</v>
      </c>
      <c r="CC367">
        <v>0</v>
      </c>
      <c r="CD367">
        <v>2</v>
      </c>
      <c r="CE367">
        <v>2</v>
      </c>
      <c r="CF367">
        <v>3</v>
      </c>
      <c r="CG367">
        <v>0</v>
      </c>
      <c r="CH367">
        <v>2</v>
      </c>
      <c r="CI367">
        <v>3</v>
      </c>
      <c r="CJ367">
        <v>4</v>
      </c>
      <c r="CK367">
        <v>4</v>
      </c>
      <c r="CL367">
        <v>26</v>
      </c>
      <c r="CP367">
        <v>635</v>
      </c>
      <c r="CQ367" t="s">
        <v>4231</v>
      </c>
      <c r="CR367" t="s">
        <v>4232</v>
      </c>
      <c r="CS367" t="s">
        <v>4233</v>
      </c>
      <c r="CT367" t="s">
        <v>4234</v>
      </c>
      <c r="CU367" t="s">
        <v>4235</v>
      </c>
      <c r="CV367" t="s">
        <v>4236</v>
      </c>
      <c r="CW367" t="s">
        <v>4237</v>
      </c>
      <c r="CY367" t="s">
        <v>4238</v>
      </c>
      <c r="DA367" s="3">
        <v>464310</v>
      </c>
      <c r="DB367" s="3">
        <v>560030</v>
      </c>
      <c r="DC367" s="3">
        <v>0</v>
      </c>
      <c r="DD367" s="3">
        <v>124020</v>
      </c>
      <c r="DE367" s="3">
        <v>156980</v>
      </c>
      <c r="DF367" s="3">
        <v>239660</v>
      </c>
      <c r="DG367" s="3">
        <v>0</v>
      </c>
      <c r="DH367" s="3">
        <v>184040</v>
      </c>
      <c r="DI367" s="3">
        <v>189730</v>
      </c>
      <c r="DJ367" s="3">
        <v>695340</v>
      </c>
      <c r="DK367" s="3">
        <v>783910</v>
      </c>
      <c r="DL367" s="3">
        <v>7311500</v>
      </c>
      <c r="DM367" s="3">
        <v>8165500</v>
      </c>
      <c r="DN367" s="3">
        <v>0</v>
      </c>
      <c r="DO367" s="3">
        <v>6938400</v>
      </c>
      <c r="DP367" s="3">
        <v>11874000</v>
      </c>
      <c r="DQ367" s="3">
        <v>4751300</v>
      </c>
      <c r="DR367" s="3">
        <v>0</v>
      </c>
      <c r="DS367" s="3">
        <v>7022800</v>
      </c>
      <c r="DT367" s="3">
        <v>9472800</v>
      </c>
      <c r="DU367" s="3">
        <v>5828800</v>
      </c>
      <c r="DV367" s="3">
        <v>8028900</v>
      </c>
    </row>
    <row r="368" spans="1:126" x14ac:dyDescent="0.25">
      <c r="A368" t="s">
        <v>12099</v>
      </c>
      <c r="B368" t="s">
        <v>13833</v>
      </c>
      <c r="C368" t="s">
        <v>15567</v>
      </c>
      <c r="D368" t="s">
        <v>9367</v>
      </c>
      <c r="E368" t="s">
        <v>9366</v>
      </c>
      <c r="F368" t="s">
        <v>9366</v>
      </c>
      <c r="G368">
        <v>11</v>
      </c>
      <c r="H368">
        <v>11</v>
      </c>
      <c r="I368">
        <v>11</v>
      </c>
      <c r="J368">
        <v>1</v>
      </c>
      <c r="K368">
        <v>11</v>
      </c>
      <c r="L368">
        <v>11</v>
      </c>
      <c r="M368">
        <v>11</v>
      </c>
      <c r="N368">
        <v>3</v>
      </c>
      <c r="O368">
        <v>2</v>
      </c>
      <c r="P368">
        <v>0</v>
      </c>
      <c r="Q368">
        <v>0</v>
      </c>
      <c r="R368">
        <v>0</v>
      </c>
      <c r="S368">
        <v>5</v>
      </c>
      <c r="T368">
        <v>3</v>
      </c>
      <c r="U368">
        <v>6</v>
      </c>
      <c r="V368">
        <v>4</v>
      </c>
      <c r="W368">
        <v>4</v>
      </c>
      <c r="X368">
        <v>6</v>
      </c>
      <c r="Y368">
        <v>3</v>
      </c>
      <c r="Z368">
        <v>2</v>
      </c>
      <c r="AA368">
        <v>0</v>
      </c>
      <c r="AB368">
        <v>0</v>
      </c>
      <c r="AC368">
        <v>0</v>
      </c>
      <c r="AD368">
        <v>5</v>
      </c>
      <c r="AE368">
        <v>3</v>
      </c>
      <c r="AF368">
        <v>6</v>
      </c>
      <c r="AG368">
        <v>4</v>
      </c>
      <c r="AH368">
        <v>4</v>
      </c>
      <c r="AI368">
        <v>6</v>
      </c>
      <c r="AJ368">
        <v>3</v>
      </c>
      <c r="AK368">
        <v>2</v>
      </c>
      <c r="AL368">
        <v>0</v>
      </c>
      <c r="AM368">
        <v>0</v>
      </c>
      <c r="AN368">
        <v>0</v>
      </c>
      <c r="AO368">
        <v>5</v>
      </c>
      <c r="AP368">
        <v>3</v>
      </c>
      <c r="AQ368">
        <v>6</v>
      </c>
      <c r="AR368">
        <v>4</v>
      </c>
      <c r="AS368">
        <v>4</v>
      </c>
      <c r="AT368">
        <v>6</v>
      </c>
      <c r="AU368">
        <v>22.2</v>
      </c>
      <c r="AV368">
        <v>22.2</v>
      </c>
      <c r="AW368">
        <v>22.2</v>
      </c>
      <c r="AX368">
        <v>52.576000000000001</v>
      </c>
      <c r="AY368">
        <v>455</v>
      </c>
      <c r="AZ368">
        <v>455</v>
      </c>
      <c r="BA368">
        <v>0</v>
      </c>
      <c r="BB368">
        <v>15.236000000000001</v>
      </c>
      <c r="BC368">
        <v>7</v>
      </c>
      <c r="BD368">
        <v>4.4000000000000004</v>
      </c>
      <c r="BE368">
        <v>0</v>
      </c>
      <c r="BF368">
        <v>0</v>
      </c>
      <c r="BG368">
        <v>0</v>
      </c>
      <c r="BH368">
        <v>11.9</v>
      </c>
      <c r="BI368">
        <v>6.8</v>
      </c>
      <c r="BJ368">
        <v>10.5</v>
      </c>
      <c r="BK368">
        <v>11.6</v>
      </c>
      <c r="BL368">
        <v>8.8000000000000007</v>
      </c>
      <c r="BM368">
        <v>13.6</v>
      </c>
      <c r="BN368">
        <v>94711000</v>
      </c>
      <c r="BO368">
        <v>6185500</v>
      </c>
      <c r="BP368">
        <v>7425900</v>
      </c>
      <c r="BQ368">
        <v>0</v>
      </c>
      <c r="BR368">
        <v>0</v>
      </c>
      <c r="BS368">
        <v>0</v>
      </c>
      <c r="BT368">
        <v>9663800</v>
      </c>
      <c r="BU368">
        <v>5707500</v>
      </c>
      <c r="BV368">
        <v>31192000</v>
      </c>
      <c r="BW368">
        <v>12380000</v>
      </c>
      <c r="BX368">
        <v>6558900</v>
      </c>
      <c r="BY368">
        <v>15597000</v>
      </c>
      <c r="BZ368">
        <v>3382500</v>
      </c>
      <c r="CA368">
        <v>3</v>
      </c>
      <c r="CB368">
        <v>2</v>
      </c>
      <c r="CC368">
        <v>0</v>
      </c>
      <c r="CD368">
        <v>0</v>
      </c>
      <c r="CE368">
        <v>0</v>
      </c>
      <c r="CF368">
        <v>5</v>
      </c>
      <c r="CG368">
        <v>3</v>
      </c>
      <c r="CH368">
        <v>7</v>
      </c>
      <c r="CI368">
        <v>4</v>
      </c>
      <c r="CJ368">
        <v>4</v>
      </c>
      <c r="CK368">
        <v>7</v>
      </c>
      <c r="CL368">
        <v>35</v>
      </c>
      <c r="CP368">
        <v>1545</v>
      </c>
      <c r="CQ368" t="s">
        <v>9368</v>
      </c>
      <c r="CR368" t="s">
        <v>223</v>
      </c>
      <c r="CS368" t="s">
        <v>9369</v>
      </c>
      <c r="CT368" t="s">
        <v>9370</v>
      </c>
      <c r="CU368" t="s">
        <v>9371</v>
      </c>
      <c r="CV368" t="s">
        <v>9372</v>
      </c>
      <c r="DA368" s="3">
        <v>220910</v>
      </c>
      <c r="DB368" s="3">
        <v>265210</v>
      </c>
      <c r="DC368" s="3">
        <v>0</v>
      </c>
      <c r="DD368" s="3">
        <v>0</v>
      </c>
      <c r="DE368" s="3">
        <v>0</v>
      </c>
      <c r="DF368" s="3">
        <v>345140</v>
      </c>
      <c r="DG368" s="3">
        <v>203840</v>
      </c>
      <c r="DH368" s="3">
        <v>1114000</v>
      </c>
      <c r="DI368" s="3">
        <v>442160</v>
      </c>
      <c r="DJ368" s="3">
        <v>234250</v>
      </c>
      <c r="DK368" s="3">
        <v>557040</v>
      </c>
      <c r="DL368" s="3">
        <v>10492000</v>
      </c>
      <c r="DM368" s="3">
        <v>12302000</v>
      </c>
      <c r="DN368" s="3">
        <v>0</v>
      </c>
      <c r="DO368" s="3">
        <v>0</v>
      </c>
      <c r="DP368" s="3">
        <v>0</v>
      </c>
      <c r="DQ368" s="3">
        <v>17910000</v>
      </c>
      <c r="DR368" s="3">
        <v>10640000</v>
      </c>
      <c r="DS368" s="3">
        <v>17998000</v>
      </c>
      <c r="DT368" s="3">
        <v>14729000</v>
      </c>
      <c r="DU368" s="3">
        <v>15734000</v>
      </c>
      <c r="DV368" s="3">
        <v>11112000</v>
      </c>
    </row>
    <row r="369" spans="1:126" x14ac:dyDescent="0.25">
      <c r="A369" t="s">
        <v>11219</v>
      </c>
      <c r="B369" t="s">
        <v>12953</v>
      </c>
      <c r="C369" t="s">
        <v>14687</v>
      </c>
      <c r="D369" t="s">
        <v>4536</v>
      </c>
      <c r="E369" t="s">
        <v>4535</v>
      </c>
      <c r="F369" t="s">
        <v>4535</v>
      </c>
      <c r="G369">
        <v>1</v>
      </c>
      <c r="H369">
        <v>1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1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</v>
      </c>
      <c r="AR369">
        <v>0</v>
      </c>
      <c r="AS369">
        <v>0</v>
      </c>
      <c r="AT369">
        <v>0</v>
      </c>
      <c r="AU369">
        <v>2.1</v>
      </c>
      <c r="AV369">
        <v>2.1</v>
      </c>
      <c r="AW369">
        <v>2.1</v>
      </c>
      <c r="AX369">
        <v>93.480999999999995</v>
      </c>
      <c r="AY369">
        <v>849</v>
      </c>
      <c r="AZ369">
        <v>849</v>
      </c>
      <c r="BA369">
        <v>2.8354999999999999E-3</v>
      </c>
      <c r="BB369">
        <v>2.2065000000000001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2.1</v>
      </c>
      <c r="BK369">
        <v>0</v>
      </c>
      <c r="BL369">
        <v>0</v>
      </c>
      <c r="BM369">
        <v>0</v>
      </c>
      <c r="BN369">
        <v>131060000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131060000</v>
      </c>
      <c r="BW369">
        <v>0</v>
      </c>
      <c r="BX369">
        <v>0</v>
      </c>
      <c r="BY369">
        <v>0</v>
      </c>
      <c r="BZ369">
        <v>3360600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1</v>
      </c>
      <c r="CI369">
        <v>0</v>
      </c>
      <c r="CJ369">
        <v>0</v>
      </c>
      <c r="CK369">
        <v>0</v>
      </c>
      <c r="CL369">
        <v>1</v>
      </c>
      <c r="CP369">
        <v>675</v>
      </c>
      <c r="CQ369">
        <v>5622</v>
      </c>
      <c r="CR369" t="b">
        <v>1</v>
      </c>
      <c r="CS369">
        <v>6307</v>
      </c>
      <c r="CT369">
        <v>32443</v>
      </c>
      <c r="CU369">
        <v>38598</v>
      </c>
      <c r="CV369">
        <v>38598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0</v>
      </c>
      <c r="DG369" s="3">
        <v>0</v>
      </c>
      <c r="DH369" s="3">
        <v>3360600</v>
      </c>
      <c r="DI369" s="3">
        <v>0</v>
      </c>
      <c r="DJ369" s="3">
        <v>0</v>
      </c>
      <c r="DK369" s="3">
        <v>0</v>
      </c>
      <c r="DL369" s="3">
        <v>0</v>
      </c>
      <c r="DM369" s="3">
        <v>0</v>
      </c>
      <c r="DN369" s="3">
        <v>0</v>
      </c>
      <c r="DO369" s="3">
        <v>0</v>
      </c>
      <c r="DP369" s="3">
        <v>0</v>
      </c>
      <c r="DQ369" s="3">
        <v>0</v>
      </c>
      <c r="DR369" s="3">
        <v>0</v>
      </c>
      <c r="DS369" s="3">
        <v>96589000</v>
      </c>
      <c r="DT369" s="3">
        <v>0</v>
      </c>
      <c r="DU369" s="3">
        <v>0</v>
      </c>
      <c r="DV369" s="3">
        <v>0</v>
      </c>
    </row>
    <row r="370" spans="1:126" x14ac:dyDescent="0.25">
      <c r="A370" t="s">
        <v>12215</v>
      </c>
      <c r="B370" t="s">
        <v>13949</v>
      </c>
      <c r="C370" t="s">
        <v>15682</v>
      </c>
      <c r="D370" t="s">
        <v>9937</v>
      </c>
      <c r="E370" t="s">
        <v>9934</v>
      </c>
      <c r="F370" t="s">
        <v>9935</v>
      </c>
      <c r="G370" t="s">
        <v>9936</v>
      </c>
      <c r="H370" t="s">
        <v>9936</v>
      </c>
      <c r="I370" t="s">
        <v>9936</v>
      </c>
      <c r="J370">
        <v>2</v>
      </c>
      <c r="K370">
        <v>30</v>
      </c>
      <c r="L370">
        <v>30</v>
      </c>
      <c r="M370">
        <v>30</v>
      </c>
      <c r="N370">
        <v>15</v>
      </c>
      <c r="O370">
        <v>9</v>
      </c>
      <c r="P370">
        <v>1</v>
      </c>
      <c r="Q370">
        <v>7</v>
      </c>
      <c r="R370">
        <v>0</v>
      </c>
      <c r="S370">
        <v>16</v>
      </c>
      <c r="T370">
        <v>16</v>
      </c>
      <c r="U370">
        <v>26</v>
      </c>
      <c r="V370">
        <v>15</v>
      </c>
      <c r="W370">
        <v>14</v>
      </c>
      <c r="X370">
        <v>16</v>
      </c>
      <c r="Y370">
        <v>15</v>
      </c>
      <c r="Z370">
        <v>9</v>
      </c>
      <c r="AA370">
        <v>1</v>
      </c>
      <c r="AB370">
        <v>7</v>
      </c>
      <c r="AC370">
        <v>0</v>
      </c>
      <c r="AD370">
        <v>16</v>
      </c>
      <c r="AE370">
        <v>16</v>
      </c>
      <c r="AF370">
        <v>26</v>
      </c>
      <c r="AG370">
        <v>15</v>
      </c>
      <c r="AH370">
        <v>14</v>
      </c>
      <c r="AI370">
        <v>16</v>
      </c>
      <c r="AJ370">
        <v>15</v>
      </c>
      <c r="AK370">
        <v>9</v>
      </c>
      <c r="AL370">
        <v>1</v>
      </c>
      <c r="AM370">
        <v>7</v>
      </c>
      <c r="AN370">
        <v>0</v>
      </c>
      <c r="AO370">
        <v>16</v>
      </c>
      <c r="AP370">
        <v>16</v>
      </c>
      <c r="AQ370">
        <v>26</v>
      </c>
      <c r="AR370">
        <v>15</v>
      </c>
      <c r="AS370">
        <v>14</v>
      </c>
      <c r="AT370">
        <v>16</v>
      </c>
      <c r="AU370">
        <v>26.1</v>
      </c>
      <c r="AV370">
        <v>26.1</v>
      </c>
      <c r="AW370">
        <v>26.1</v>
      </c>
      <c r="AX370">
        <v>188.74</v>
      </c>
      <c r="AY370">
        <v>1657</v>
      </c>
      <c r="AZ370" t="s">
        <v>9938</v>
      </c>
      <c r="BA370">
        <v>0</v>
      </c>
      <c r="BB370">
        <v>170.71</v>
      </c>
      <c r="BC370">
        <v>14.2</v>
      </c>
      <c r="BD370">
        <v>10.6</v>
      </c>
      <c r="BE370">
        <v>1.5</v>
      </c>
      <c r="BF370">
        <v>7.7</v>
      </c>
      <c r="BG370">
        <v>0</v>
      </c>
      <c r="BH370">
        <v>14.2</v>
      </c>
      <c r="BI370">
        <v>15.1</v>
      </c>
      <c r="BJ370">
        <v>23.8</v>
      </c>
      <c r="BK370">
        <v>14.7</v>
      </c>
      <c r="BL370">
        <v>13.8</v>
      </c>
      <c r="BM370">
        <v>16.399999999999999</v>
      </c>
      <c r="BN370">
        <v>278820000</v>
      </c>
      <c r="BO370">
        <v>26652000</v>
      </c>
      <c r="BP370">
        <v>14846000</v>
      </c>
      <c r="BQ370">
        <v>444080</v>
      </c>
      <c r="BR370">
        <v>3181500</v>
      </c>
      <c r="BS370">
        <v>0</v>
      </c>
      <c r="BT370">
        <v>21362000</v>
      </c>
      <c r="BU370">
        <v>17168000</v>
      </c>
      <c r="BV370">
        <v>97939000</v>
      </c>
      <c r="BW370">
        <v>35479000</v>
      </c>
      <c r="BX370">
        <v>30699000</v>
      </c>
      <c r="BY370">
        <v>31046000</v>
      </c>
      <c r="BZ370">
        <v>3359200</v>
      </c>
      <c r="CA370">
        <v>21</v>
      </c>
      <c r="CB370">
        <v>12</v>
      </c>
      <c r="CC370">
        <v>1</v>
      </c>
      <c r="CD370">
        <v>7</v>
      </c>
      <c r="CE370">
        <v>0</v>
      </c>
      <c r="CF370">
        <v>20</v>
      </c>
      <c r="CG370">
        <v>18</v>
      </c>
      <c r="CH370">
        <v>37</v>
      </c>
      <c r="CI370">
        <v>23</v>
      </c>
      <c r="CJ370">
        <v>19</v>
      </c>
      <c r="CK370">
        <v>24</v>
      </c>
      <c r="CL370">
        <v>182</v>
      </c>
      <c r="CP370">
        <v>1658</v>
      </c>
      <c r="CQ370" t="s">
        <v>9939</v>
      </c>
      <c r="CR370" t="s">
        <v>6318</v>
      </c>
      <c r="CS370" t="s">
        <v>9940</v>
      </c>
      <c r="CT370" t="s">
        <v>9941</v>
      </c>
      <c r="CU370" t="s">
        <v>9942</v>
      </c>
      <c r="CV370" t="s">
        <v>9943</v>
      </c>
      <c r="DA370" s="3">
        <v>321110</v>
      </c>
      <c r="DB370" s="3">
        <v>178860</v>
      </c>
      <c r="DC370" s="3">
        <v>5350.4</v>
      </c>
      <c r="DD370" s="3">
        <v>38331</v>
      </c>
      <c r="DE370" s="3">
        <v>0</v>
      </c>
      <c r="DF370" s="3">
        <v>257380</v>
      </c>
      <c r="DG370" s="3">
        <v>206850</v>
      </c>
      <c r="DH370" s="3">
        <v>1180000</v>
      </c>
      <c r="DI370" s="3">
        <v>427460</v>
      </c>
      <c r="DJ370" s="3">
        <v>369870</v>
      </c>
      <c r="DK370" s="3">
        <v>374040</v>
      </c>
      <c r="DL370" s="3">
        <v>29895000</v>
      </c>
      <c r="DM370" s="3">
        <v>24019000</v>
      </c>
      <c r="DN370" s="3">
        <v>0</v>
      </c>
      <c r="DO370" s="3">
        <v>15393000</v>
      </c>
      <c r="DP370" s="3">
        <v>0</v>
      </c>
      <c r="DQ370" s="3">
        <v>49997000</v>
      </c>
      <c r="DR370" s="3">
        <v>45236000</v>
      </c>
      <c r="DS370" s="3">
        <v>52308000</v>
      </c>
      <c r="DT370" s="3">
        <v>39158000</v>
      </c>
      <c r="DU370" s="3">
        <v>29540000</v>
      </c>
      <c r="DV370" s="3">
        <v>30612000</v>
      </c>
    </row>
    <row r="371" spans="1:126" x14ac:dyDescent="0.25">
      <c r="A371" t="s">
        <v>12123</v>
      </c>
      <c r="B371" t="s">
        <v>13857</v>
      </c>
      <c r="C371" t="s">
        <v>15591</v>
      </c>
      <c r="D371" t="s">
        <v>9471</v>
      </c>
      <c r="E371" t="s">
        <v>9470</v>
      </c>
      <c r="F371" t="s">
        <v>9470</v>
      </c>
      <c r="G371">
        <v>6</v>
      </c>
      <c r="H371">
        <v>6</v>
      </c>
      <c r="I371">
        <v>6</v>
      </c>
      <c r="J371">
        <v>1</v>
      </c>
      <c r="K371">
        <v>6</v>
      </c>
      <c r="L371">
        <v>6</v>
      </c>
      <c r="M371">
        <v>6</v>
      </c>
      <c r="N371">
        <v>3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1</v>
      </c>
      <c r="U371">
        <v>3</v>
      </c>
      <c r="V371">
        <v>3</v>
      </c>
      <c r="W371">
        <v>2</v>
      </c>
      <c r="X371">
        <v>5</v>
      </c>
      <c r="Y371">
        <v>3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1</v>
      </c>
      <c r="AF371">
        <v>3</v>
      </c>
      <c r="AG371">
        <v>3</v>
      </c>
      <c r="AH371">
        <v>2</v>
      </c>
      <c r="AI371">
        <v>5</v>
      </c>
      <c r="AJ371">
        <v>3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3</v>
      </c>
      <c r="AR371">
        <v>3</v>
      </c>
      <c r="AS371">
        <v>2</v>
      </c>
      <c r="AT371">
        <v>5</v>
      </c>
      <c r="AU371">
        <v>13.6</v>
      </c>
      <c r="AV371">
        <v>13.6</v>
      </c>
      <c r="AW371">
        <v>13.6</v>
      </c>
      <c r="AX371">
        <v>47.152999999999999</v>
      </c>
      <c r="AY371">
        <v>419</v>
      </c>
      <c r="AZ371">
        <v>419</v>
      </c>
      <c r="BA371">
        <v>0</v>
      </c>
      <c r="BB371">
        <v>11.007999999999999</v>
      </c>
      <c r="BC371">
        <v>7.2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4.8</v>
      </c>
      <c r="BJ371">
        <v>8.8000000000000007</v>
      </c>
      <c r="BK371">
        <v>10</v>
      </c>
      <c r="BL371">
        <v>7.2</v>
      </c>
      <c r="BM371">
        <v>10</v>
      </c>
      <c r="BN371">
        <v>53702000</v>
      </c>
      <c r="BO371">
        <v>4878600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1005600</v>
      </c>
      <c r="BV371">
        <v>17961000</v>
      </c>
      <c r="BW371">
        <v>7467200</v>
      </c>
      <c r="BX371">
        <v>7285800</v>
      </c>
      <c r="BY371">
        <v>15104000</v>
      </c>
      <c r="BZ371">
        <v>3356400</v>
      </c>
      <c r="CA371">
        <v>3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1</v>
      </c>
      <c r="CH371">
        <v>4</v>
      </c>
      <c r="CI371">
        <v>4</v>
      </c>
      <c r="CJ371">
        <v>2</v>
      </c>
      <c r="CK371">
        <v>6</v>
      </c>
      <c r="CL371">
        <v>20</v>
      </c>
      <c r="CP371">
        <v>1568</v>
      </c>
      <c r="CQ371" t="s">
        <v>9472</v>
      </c>
      <c r="CR371" t="s">
        <v>576</v>
      </c>
      <c r="CS371" t="s">
        <v>9473</v>
      </c>
      <c r="CT371" t="s">
        <v>9474</v>
      </c>
      <c r="CU371" t="s">
        <v>9475</v>
      </c>
      <c r="CV371" t="s">
        <v>9476</v>
      </c>
      <c r="DA371" s="3">
        <v>304910</v>
      </c>
      <c r="DB371" s="3">
        <v>0</v>
      </c>
      <c r="DC371" s="3">
        <v>0</v>
      </c>
      <c r="DD371" s="3">
        <v>0</v>
      </c>
      <c r="DE371" s="3">
        <v>0</v>
      </c>
      <c r="DF371" s="3">
        <v>0</v>
      </c>
      <c r="DG371" s="3">
        <v>62849</v>
      </c>
      <c r="DH371" s="3">
        <v>1122600</v>
      </c>
      <c r="DI371" s="3">
        <v>466700</v>
      </c>
      <c r="DJ371" s="3">
        <v>455360</v>
      </c>
      <c r="DK371" s="3">
        <v>944000</v>
      </c>
      <c r="DL371" s="3">
        <v>7259800</v>
      </c>
      <c r="DM371" s="3">
        <v>0</v>
      </c>
      <c r="DN371" s="3">
        <v>0</v>
      </c>
      <c r="DO371" s="3">
        <v>0</v>
      </c>
      <c r="DP371" s="3">
        <v>0</v>
      </c>
      <c r="DQ371" s="3">
        <v>0</v>
      </c>
      <c r="DR371" s="3">
        <v>0</v>
      </c>
      <c r="DS371" s="3">
        <v>11466000</v>
      </c>
      <c r="DT371" s="3">
        <v>7926100</v>
      </c>
      <c r="DU371" s="3">
        <v>10254000</v>
      </c>
      <c r="DV371" s="3">
        <v>10261000</v>
      </c>
    </row>
    <row r="372" spans="1:126" x14ac:dyDescent="0.25">
      <c r="A372" t="s">
        <v>11481</v>
      </c>
      <c r="B372" t="s">
        <v>13215</v>
      </c>
      <c r="C372" t="s">
        <v>14949</v>
      </c>
      <c r="D372" t="s">
        <v>6028</v>
      </c>
      <c r="E372" t="s">
        <v>6027</v>
      </c>
      <c r="F372" t="s">
        <v>6027</v>
      </c>
      <c r="G372">
        <v>3</v>
      </c>
      <c r="H372">
        <v>3</v>
      </c>
      <c r="I372">
        <v>3</v>
      </c>
      <c r="J372">
        <v>1</v>
      </c>
      <c r="K372">
        <v>3</v>
      </c>
      <c r="L372">
        <v>3</v>
      </c>
      <c r="M372">
        <v>3</v>
      </c>
      <c r="N372">
        <v>2</v>
      </c>
      <c r="O372">
        <v>2</v>
      </c>
      <c r="P372">
        <v>0</v>
      </c>
      <c r="Q372">
        <v>0</v>
      </c>
      <c r="R372">
        <v>0</v>
      </c>
      <c r="S372">
        <v>1</v>
      </c>
      <c r="T372">
        <v>2</v>
      </c>
      <c r="U372">
        <v>2</v>
      </c>
      <c r="V372">
        <v>2</v>
      </c>
      <c r="W372">
        <v>2</v>
      </c>
      <c r="X372">
        <v>2</v>
      </c>
      <c r="Y372">
        <v>2</v>
      </c>
      <c r="Z372">
        <v>2</v>
      </c>
      <c r="AA372">
        <v>0</v>
      </c>
      <c r="AB372">
        <v>0</v>
      </c>
      <c r="AC372">
        <v>0</v>
      </c>
      <c r="AD372">
        <v>1</v>
      </c>
      <c r="AE372">
        <v>2</v>
      </c>
      <c r="AF372">
        <v>2</v>
      </c>
      <c r="AG372">
        <v>2</v>
      </c>
      <c r="AH372">
        <v>2</v>
      </c>
      <c r="AI372">
        <v>2</v>
      </c>
      <c r="AJ372">
        <v>2</v>
      </c>
      <c r="AK372">
        <v>2</v>
      </c>
      <c r="AL372">
        <v>0</v>
      </c>
      <c r="AM372">
        <v>0</v>
      </c>
      <c r="AN372">
        <v>0</v>
      </c>
      <c r="AO372">
        <v>1</v>
      </c>
      <c r="AP372">
        <v>2</v>
      </c>
      <c r="AQ372">
        <v>2</v>
      </c>
      <c r="AR372">
        <v>2</v>
      </c>
      <c r="AS372">
        <v>2</v>
      </c>
      <c r="AT372">
        <v>2</v>
      </c>
      <c r="AU372">
        <v>17.5</v>
      </c>
      <c r="AV372">
        <v>17.5</v>
      </c>
      <c r="AW372">
        <v>17.5</v>
      </c>
      <c r="AX372">
        <v>32.56</v>
      </c>
      <c r="AY372">
        <v>292</v>
      </c>
      <c r="AZ372">
        <v>292</v>
      </c>
      <c r="BA372">
        <v>0</v>
      </c>
      <c r="BB372">
        <v>12.471</v>
      </c>
      <c r="BC372">
        <v>14.4</v>
      </c>
      <c r="BD372">
        <v>14.4</v>
      </c>
      <c r="BE372">
        <v>0</v>
      </c>
      <c r="BF372">
        <v>0</v>
      </c>
      <c r="BG372">
        <v>0</v>
      </c>
      <c r="BH372">
        <v>3.1</v>
      </c>
      <c r="BI372">
        <v>14.4</v>
      </c>
      <c r="BJ372">
        <v>7.9</v>
      </c>
      <c r="BK372">
        <v>14.4</v>
      </c>
      <c r="BL372">
        <v>14.4</v>
      </c>
      <c r="BM372">
        <v>7.9</v>
      </c>
      <c r="BN372">
        <v>39946000</v>
      </c>
      <c r="BO372">
        <v>3831700</v>
      </c>
      <c r="BP372">
        <v>1901000</v>
      </c>
      <c r="BQ372">
        <v>0</v>
      </c>
      <c r="BR372">
        <v>0</v>
      </c>
      <c r="BS372">
        <v>0</v>
      </c>
      <c r="BT372">
        <v>0</v>
      </c>
      <c r="BU372">
        <v>1195700</v>
      </c>
      <c r="BV372">
        <v>11442000</v>
      </c>
      <c r="BW372">
        <v>6631000</v>
      </c>
      <c r="BX372">
        <v>6784900</v>
      </c>
      <c r="BY372">
        <v>8160500</v>
      </c>
      <c r="BZ372">
        <v>3328900</v>
      </c>
      <c r="CA372">
        <v>4</v>
      </c>
      <c r="CB372">
        <v>2</v>
      </c>
      <c r="CC372">
        <v>0</v>
      </c>
      <c r="CD372">
        <v>0</v>
      </c>
      <c r="CE372">
        <v>0</v>
      </c>
      <c r="CF372">
        <v>1</v>
      </c>
      <c r="CG372">
        <v>4</v>
      </c>
      <c r="CH372">
        <v>3</v>
      </c>
      <c r="CI372">
        <v>4</v>
      </c>
      <c r="CJ372">
        <v>3</v>
      </c>
      <c r="CK372">
        <v>3</v>
      </c>
      <c r="CL372">
        <v>24</v>
      </c>
      <c r="CP372">
        <v>933</v>
      </c>
      <c r="CQ372" t="s">
        <v>6029</v>
      </c>
      <c r="CR372" t="s">
        <v>339</v>
      </c>
      <c r="CS372" t="s">
        <v>6030</v>
      </c>
      <c r="CT372" t="s">
        <v>6031</v>
      </c>
      <c r="CU372" t="s">
        <v>6032</v>
      </c>
      <c r="CV372" t="s">
        <v>6033</v>
      </c>
      <c r="DA372" s="3">
        <v>319310</v>
      </c>
      <c r="DB372" s="3">
        <v>158420</v>
      </c>
      <c r="DC372" s="3">
        <v>0</v>
      </c>
      <c r="DD372" s="3">
        <v>0</v>
      </c>
      <c r="DE372" s="3">
        <v>0</v>
      </c>
      <c r="DF372" s="3">
        <v>0</v>
      </c>
      <c r="DG372" s="3">
        <v>99640</v>
      </c>
      <c r="DH372" s="3">
        <v>953470</v>
      </c>
      <c r="DI372" s="3">
        <v>552590</v>
      </c>
      <c r="DJ372" s="3">
        <v>565410</v>
      </c>
      <c r="DK372" s="3">
        <v>680040</v>
      </c>
      <c r="DL372" s="3">
        <v>4155700</v>
      </c>
      <c r="DM372" s="3">
        <v>3790000</v>
      </c>
      <c r="DN372" s="3">
        <v>0</v>
      </c>
      <c r="DO372" s="3">
        <v>0</v>
      </c>
      <c r="DP372" s="3">
        <v>0</v>
      </c>
      <c r="DQ372" s="3">
        <v>0</v>
      </c>
      <c r="DR372" s="3">
        <v>5196000</v>
      </c>
      <c r="DS372" s="3">
        <v>8491600</v>
      </c>
      <c r="DT372" s="3">
        <v>6755100</v>
      </c>
      <c r="DU372" s="3">
        <v>5213100</v>
      </c>
      <c r="DV372" s="3">
        <v>5098900</v>
      </c>
    </row>
    <row r="373" spans="1:126" x14ac:dyDescent="0.25">
      <c r="A373" t="s">
        <v>11043</v>
      </c>
      <c r="B373" t="s">
        <v>12777</v>
      </c>
      <c r="C373" t="s">
        <v>14511</v>
      </c>
      <c r="D373" t="s">
        <v>3342</v>
      </c>
      <c r="E373" t="s">
        <v>3341</v>
      </c>
      <c r="F373" t="s">
        <v>3341</v>
      </c>
      <c r="G373">
        <v>11</v>
      </c>
      <c r="H373">
        <v>11</v>
      </c>
      <c r="I373">
        <v>11</v>
      </c>
      <c r="J373">
        <v>1</v>
      </c>
      <c r="K373">
        <v>11</v>
      </c>
      <c r="L373">
        <v>11</v>
      </c>
      <c r="M373">
        <v>11</v>
      </c>
      <c r="N373">
        <v>1</v>
      </c>
      <c r="O373">
        <v>1</v>
      </c>
      <c r="P373">
        <v>0</v>
      </c>
      <c r="Q373">
        <v>0</v>
      </c>
      <c r="R373">
        <v>0</v>
      </c>
      <c r="S373">
        <v>7</v>
      </c>
      <c r="T373">
        <v>5</v>
      </c>
      <c r="U373">
        <v>9</v>
      </c>
      <c r="V373">
        <v>1</v>
      </c>
      <c r="W373">
        <v>2</v>
      </c>
      <c r="X373">
        <v>1</v>
      </c>
      <c r="Y373">
        <v>1</v>
      </c>
      <c r="Z373">
        <v>1</v>
      </c>
      <c r="AA373">
        <v>0</v>
      </c>
      <c r="AB373">
        <v>0</v>
      </c>
      <c r="AC373">
        <v>0</v>
      </c>
      <c r="AD373">
        <v>7</v>
      </c>
      <c r="AE373">
        <v>5</v>
      </c>
      <c r="AF373">
        <v>9</v>
      </c>
      <c r="AG373">
        <v>1</v>
      </c>
      <c r="AH373">
        <v>2</v>
      </c>
      <c r="AI373">
        <v>1</v>
      </c>
      <c r="AJ373">
        <v>1</v>
      </c>
      <c r="AK373">
        <v>1</v>
      </c>
      <c r="AL373">
        <v>0</v>
      </c>
      <c r="AM373">
        <v>0</v>
      </c>
      <c r="AN373">
        <v>0</v>
      </c>
      <c r="AO373">
        <v>7</v>
      </c>
      <c r="AP373">
        <v>5</v>
      </c>
      <c r="AQ373">
        <v>9</v>
      </c>
      <c r="AR373">
        <v>1</v>
      </c>
      <c r="AS373">
        <v>2</v>
      </c>
      <c r="AT373">
        <v>1</v>
      </c>
      <c r="AU373">
        <v>36.5</v>
      </c>
      <c r="AV373">
        <v>36.5</v>
      </c>
      <c r="AW373">
        <v>36.5</v>
      </c>
      <c r="AX373">
        <v>46.646000000000001</v>
      </c>
      <c r="AY373">
        <v>425</v>
      </c>
      <c r="AZ373">
        <v>425</v>
      </c>
      <c r="BA373">
        <v>0</v>
      </c>
      <c r="BB373">
        <v>20.785</v>
      </c>
      <c r="BC373">
        <v>3.3</v>
      </c>
      <c r="BD373">
        <v>3.3</v>
      </c>
      <c r="BE373">
        <v>0</v>
      </c>
      <c r="BF373">
        <v>0</v>
      </c>
      <c r="BG373">
        <v>0</v>
      </c>
      <c r="BH373">
        <v>24</v>
      </c>
      <c r="BI373">
        <v>16.5</v>
      </c>
      <c r="BJ373">
        <v>31.3</v>
      </c>
      <c r="BK373">
        <v>3.3</v>
      </c>
      <c r="BL373">
        <v>7.1</v>
      </c>
      <c r="BM373">
        <v>3.3</v>
      </c>
      <c r="BN373">
        <v>82764000</v>
      </c>
      <c r="BO373">
        <v>1440800</v>
      </c>
      <c r="BP373">
        <v>1311800</v>
      </c>
      <c r="BQ373">
        <v>0</v>
      </c>
      <c r="BR373">
        <v>0</v>
      </c>
      <c r="BS373">
        <v>0</v>
      </c>
      <c r="BT373">
        <v>18613000</v>
      </c>
      <c r="BU373">
        <v>11811000</v>
      </c>
      <c r="BV373">
        <v>44497000</v>
      </c>
      <c r="BW373">
        <v>2191600</v>
      </c>
      <c r="BX373">
        <v>1304100</v>
      </c>
      <c r="BY373">
        <v>1595000</v>
      </c>
      <c r="BZ373">
        <v>3310600</v>
      </c>
      <c r="CA373">
        <v>1</v>
      </c>
      <c r="CB373">
        <v>1</v>
      </c>
      <c r="CC373">
        <v>0</v>
      </c>
      <c r="CD373">
        <v>0</v>
      </c>
      <c r="CE373">
        <v>0</v>
      </c>
      <c r="CF373">
        <v>10</v>
      </c>
      <c r="CG373">
        <v>6</v>
      </c>
      <c r="CH373">
        <v>11</v>
      </c>
      <c r="CI373">
        <v>1</v>
      </c>
      <c r="CJ373">
        <v>2</v>
      </c>
      <c r="CK373">
        <v>1</v>
      </c>
      <c r="CL373">
        <v>33</v>
      </c>
      <c r="CP373">
        <v>499</v>
      </c>
      <c r="CQ373" t="s">
        <v>3343</v>
      </c>
      <c r="CR373" t="s">
        <v>223</v>
      </c>
      <c r="CS373" t="s">
        <v>3344</v>
      </c>
      <c r="CT373" t="s">
        <v>3345</v>
      </c>
      <c r="CU373" t="s">
        <v>3346</v>
      </c>
      <c r="CV373" t="s">
        <v>3347</v>
      </c>
      <c r="CW373" t="s">
        <v>3348</v>
      </c>
      <c r="CY373" t="s">
        <v>3349</v>
      </c>
      <c r="DA373" s="3">
        <v>57632</v>
      </c>
      <c r="DB373" s="3">
        <v>52472</v>
      </c>
      <c r="DC373" s="3">
        <v>0</v>
      </c>
      <c r="DD373" s="3">
        <v>0</v>
      </c>
      <c r="DE373" s="3">
        <v>0</v>
      </c>
      <c r="DF373" s="3">
        <v>744500</v>
      </c>
      <c r="DG373" s="3">
        <v>472420</v>
      </c>
      <c r="DH373" s="3">
        <v>1779900</v>
      </c>
      <c r="DI373" s="3">
        <v>87666</v>
      </c>
      <c r="DJ373" s="3">
        <v>52163</v>
      </c>
      <c r="DK373" s="3">
        <v>63801</v>
      </c>
      <c r="DL373" s="3">
        <v>0</v>
      </c>
      <c r="DM373" s="3">
        <v>0</v>
      </c>
      <c r="DN373" s="3">
        <v>0</v>
      </c>
      <c r="DO373" s="3">
        <v>0</v>
      </c>
      <c r="DP373" s="3">
        <v>0</v>
      </c>
      <c r="DQ373" s="3">
        <v>38052000</v>
      </c>
      <c r="DR373" s="3">
        <v>47351000</v>
      </c>
      <c r="DS373" s="3">
        <v>24036000</v>
      </c>
      <c r="DT373" s="3">
        <v>0</v>
      </c>
      <c r="DU373" s="3">
        <v>0</v>
      </c>
      <c r="DV373" s="3">
        <v>0</v>
      </c>
    </row>
    <row r="374" spans="1:126" x14ac:dyDescent="0.25">
      <c r="A374" t="s">
        <v>12277</v>
      </c>
      <c r="B374" t="s">
        <v>14011</v>
      </c>
      <c r="C374" t="s">
        <v>15744</v>
      </c>
      <c r="D374" t="s">
        <v>10284</v>
      </c>
      <c r="E374" t="s">
        <v>10283</v>
      </c>
      <c r="F374" t="s">
        <v>10283</v>
      </c>
      <c r="G374">
        <v>19</v>
      </c>
      <c r="H374">
        <v>19</v>
      </c>
      <c r="I374">
        <v>19</v>
      </c>
      <c r="J374">
        <v>1</v>
      </c>
      <c r="K374">
        <v>19</v>
      </c>
      <c r="L374">
        <v>19</v>
      </c>
      <c r="M374">
        <v>19</v>
      </c>
      <c r="N374">
        <v>10</v>
      </c>
      <c r="O374">
        <v>9</v>
      </c>
      <c r="P374">
        <v>7</v>
      </c>
      <c r="Q374">
        <v>5</v>
      </c>
      <c r="R374">
        <v>11</v>
      </c>
      <c r="S374">
        <v>6</v>
      </c>
      <c r="T374">
        <v>7</v>
      </c>
      <c r="U374">
        <v>6</v>
      </c>
      <c r="V374">
        <v>15</v>
      </c>
      <c r="W374">
        <v>10</v>
      </c>
      <c r="X374">
        <v>11</v>
      </c>
      <c r="Y374">
        <v>10</v>
      </c>
      <c r="Z374">
        <v>9</v>
      </c>
      <c r="AA374">
        <v>7</v>
      </c>
      <c r="AB374">
        <v>5</v>
      </c>
      <c r="AC374">
        <v>11</v>
      </c>
      <c r="AD374">
        <v>6</v>
      </c>
      <c r="AE374">
        <v>7</v>
      </c>
      <c r="AF374">
        <v>6</v>
      </c>
      <c r="AG374">
        <v>15</v>
      </c>
      <c r="AH374">
        <v>10</v>
      </c>
      <c r="AI374">
        <v>11</v>
      </c>
      <c r="AJ374">
        <v>10</v>
      </c>
      <c r="AK374">
        <v>9</v>
      </c>
      <c r="AL374">
        <v>7</v>
      </c>
      <c r="AM374">
        <v>5</v>
      </c>
      <c r="AN374">
        <v>11</v>
      </c>
      <c r="AO374">
        <v>6</v>
      </c>
      <c r="AP374">
        <v>7</v>
      </c>
      <c r="AQ374">
        <v>6</v>
      </c>
      <c r="AR374">
        <v>15</v>
      </c>
      <c r="AS374">
        <v>10</v>
      </c>
      <c r="AT374">
        <v>11</v>
      </c>
      <c r="AU374">
        <v>20.7</v>
      </c>
      <c r="AV374">
        <v>20.7</v>
      </c>
      <c r="AW374">
        <v>20.7</v>
      </c>
      <c r="AX374">
        <v>121.94</v>
      </c>
      <c r="AY374">
        <v>1063</v>
      </c>
      <c r="AZ374">
        <v>1063</v>
      </c>
      <c r="BA374">
        <v>0</v>
      </c>
      <c r="BB374">
        <v>58.828000000000003</v>
      </c>
      <c r="BC374">
        <v>11.6</v>
      </c>
      <c r="BD374">
        <v>10</v>
      </c>
      <c r="BE374">
        <v>7.5</v>
      </c>
      <c r="BF374">
        <v>6.6</v>
      </c>
      <c r="BG374">
        <v>12.3</v>
      </c>
      <c r="BH374">
        <v>7.7</v>
      </c>
      <c r="BI374">
        <v>8.5</v>
      </c>
      <c r="BJ374">
        <v>8.5</v>
      </c>
      <c r="BK374">
        <v>17.7</v>
      </c>
      <c r="BL374">
        <v>12.6</v>
      </c>
      <c r="BM374">
        <v>11.1</v>
      </c>
      <c r="BN374">
        <v>181850000</v>
      </c>
      <c r="BO374">
        <v>29280000</v>
      </c>
      <c r="BP374">
        <v>15265000</v>
      </c>
      <c r="BQ374">
        <v>6874600</v>
      </c>
      <c r="BR374">
        <v>4790500</v>
      </c>
      <c r="BS374">
        <v>13126000</v>
      </c>
      <c r="BT374">
        <v>3530700</v>
      </c>
      <c r="BU374">
        <v>6204000</v>
      </c>
      <c r="BV374">
        <v>14314000</v>
      </c>
      <c r="BW374">
        <v>37050000</v>
      </c>
      <c r="BX374">
        <v>28668000</v>
      </c>
      <c r="BY374">
        <v>22750000</v>
      </c>
      <c r="BZ374">
        <v>3306400</v>
      </c>
      <c r="CA374">
        <v>12</v>
      </c>
      <c r="CB374">
        <v>10</v>
      </c>
      <c r="CC374">
        <v>7</v>
      </c>
      <c r="CD374">
        <v>9</v>
      </c>
      <c r="CE374">
        <v>12</v>
      </c>
      <c r="CF374">
        <v>7</v>
      </c>
      <c r="CG374">
        <v>8</v>
      </c>
      <c r="CH374">
        <v>7</v>
      </c>
      <c r="CI374">
        <v>18</v>
      </c>
      <c r="CJ374">
        <v>14</v>
      </c>
      <c r="CK374">
        <v>12</v>
      </c>
      <c r="CL374">
        <v>116</v>
      </c>
      <c r="CP374">
        <v>1718</v>
      </c>
      <c r="CQ374" t="s">
        <v>10285</v>
      </c>
      <c r="CR374" t="s">
        <v>1345</v>
      </c>
      <c r="CS374" t="s">
        <v>10286</v>
      </c>
      <c r="CT374" t="s">
        <v>10287</v>
      </c>
      <c r="CU374" t="s">
        <v>10288</v>
      </c>
      <c r="CV374" t="s">
        <v>10289</v>
      </c>
      <c r="DA374" s="3">
        <v>532360</v>
      </c>
      <c r="DB374" s="3">
        <v>277540</v>
      </c>
      <c r="DC374" s="3">
        <v>124990</v>
      </c>
      <c r="DD374" s="3">
        <v>87099</v>
      </c>
      <c r="DE374" s="3">
        <v>238660</v>
      </c>
      <c r="DF374" s="3">
        <v>64194</v>
      </c>
      <c r="DG374" s="3">
        <v>112800</v>
      </c>
      <c r="DH374" s="3">
        <v>260260</v>
      </c>
      <c r="DI374" s="3">
        <v>673640</v>
      </c>
      <c r="DJ374" s="3">
        <v>521230</v>
      </c>
      <c r="DK374" s="3">
        <v>413640</v>
      </c>
      <c r="DL374" s="3">
        <v>27477000</v>
      </c>
      <c r="DM374" s="3">
        <v>20029000</v>
      </c>
      <c r="DN374" s="3">
        <v>44592000</v>
      </c>
      <c r="DO374" s="3">
        <v>27808000</v>
      </c>
      <c r="DP374" s="3">
        <v>50535000</v>
      </c>
      <c r="DQ374" s="3">
        <v>16112000</v>
      </c>
      <c r="DR374" s="3">
        <v>20626000</v>
      </c>
      <c r="DS374" s="3">
        <v>18132000</v>
      </c>
      <c r="DT374" s="3">
        <v>30288000</v>
      </c>
      <c r="DU374" s="3">
        <v>25865000</v>
      </c>
      <c r="DV374" s="3">
        <v>19861000</v>
      </c>
    </row>
    <row r="375" spans="1:126" x14ac:dyDescent="0.25">
      <c r="A375" t="s">
        <v>11255</v>
      </c>
      <c r="B375" t="s">
        <v>12989</v>
      </c>
      <c r="C375" t="s">
        <v>14723</v>
      </c>
      <c r="D375" t="s">
        <v>4737</v>
      </c>
      <c r="E375" t="s">
        <v>4736</v>
      </c>
      <c r="F375" t="s">
        <v>4736</v>
      </c>
      <c r="G375">
        <v>6</v>
      </c>
      <c r="H375">
        <v>6</v>
      </c>
      <c r="I375">
        <v>6</v>
      </c>
      <c r="J375">
        <v>1</v>
      </c>
      <c r="K375">
        <v>6</v>
      </c>
      <c r="L375">
        <v>6</v>
      </c>
      <c r="M375">
        <v>6</v>
      </c>
      <c r="N375">
        <v>4</v>
      </c>
      <c r="O375">
        <v>4</v>
      </c>
      <c r="P375">
        <v>0</v>
      </c>
      <c r="Q375">
        <v>0</v>
      </c>
      <c r="R375">
        <v>0</v>
      </c>
      <c r="S375">
        <v>3</v>
      </c>
      <c r="T375">
        <v>3</v>
      </c>
      <c r="U375">
        <v>3</v>
      </c>
      <c r="V375">
        <v>4</v>
      </c>
      <c r="W375">
        <v>4</v>
      </c>
      <c r="X375">
        <v>3</v>
      </c>
      <c r="Y375">
        <v>4</v>
      </c>
      <c r="Z375">
        <v>4</v>
      </c>
      <c r="AA375">
        <v>0</v>
      </c>
      <c r="AB375">
        <v>0</v>
      </c>
      <c r="AC375">
        <v>0</v>
      </c>
      <c r="AD375">
        <v>3</v>
      </c>
      <c r="AE375">
        <v>3</v>
      </c>
      <c r="AF375">
        <v>3</v>
      </c>
      <c r="AG375">
        <v>4</v>
      </c>
      <c r="AH375">
        <v>4</v>
      </c>
      <c r="AI375">
        <v>3</v>
      </c>
      <c r="AJ375">
        <v>4</v>
      </c>
      <c r="AK375">
        <v>4</v>
      </c>
      <c r="AL375">
        <v>0</v>
      </c>
      <c r="AM375">
        <v>0</v>
      </c>
      <c r="AN375">
        <v>0</v>
      </c>
      <c r="AO375">
        <v>3</v>
      </c>
      <c r="AP375">
        <v>3</v>
      </c>
      <c r="AQ375">
        <v>3</v>
      </c>
      <c r="AR375">
        <v>4</v>
      </c>
      <c r="AS375">
        <v>4</v>
      </c>
      <c r="AT375">
        <v>3</v>
      </c>
      <c r="AU375">
        <v>13.1</v>
      </c>
      <c r="AV375">
        <v>13.1</v>
      </c>
      <c r="AW375">
        <v>13.1</v>
      </c>
      <c r="AX375">
        <v>54.079000000000001</v>
      </c>
      <c r="AY375">
        <v>503</v>
      </c>
      <c r="AZ375">
        <v>503</v>
      </c>
      <c r="BA375">
        <v>0</v>
      </c>
      <c r="BB375">
        <v>28.404</v>
      </c>
      <c r="BC375">
        <v>9.5</v>
      </c>
      <c r="BD375">
        <v>10.7</v>
      </c>
      <c r="BE375">
        <v>0</v>
      </c>
      <c r="BF375">
        <v>0</v>
      </c>
      <c r="BG375">
        <v>0</v>
      </c>
      <c r="BH375">
        <v>6.4</v>
      </c>
      <c r="BI375">
        <v>6.4</v>
      </c>
      <c r="BJ375">
        <v>6.4</v>
      </c>
      <c r="BK375">
        <v>9.3000000000000007</v>
      </c>
      <c r="BL375">
        <v>11.3</v>
      </c>
      <c r="BM375">
        <v>6.4</v>
      </c>
      <c r="BN375">
        <v>62248000</v>
      </c>
      <c r="BO375">
        <v>8732900</v>
      </c>
      <c r="BP375">
        <v>6216700</v>
      </c>
      <c r="BQ375">
        <v>0</v>
      </c>
      <c r="BR375">
        <v>0</v>
      </c>
      <c r="BS375">
        <v>0</v>
      </c>
      <c r="BT375">
        <v>2863600</v>
      </c>
      <c r="BU375">
        <v>1375300</v>
      </c>
      <c r="BV375">
        <v>3754200</v>
      </c>
      <c r="BW375">
        <v>15997000</v>
      </c>
      <c r="BX375">
        <v>9605900</v>
      </c>
      <c r="BY375">
        <v>13702000</v>
      </c>
      <c r="BZ375">
        <v>3276200</v>
      </c>
      <c r="CA375">
        <v>4</v>
      </c>
      <c r="CB375">
        <v>4</v>
      </c>
      <c r="CC375">
        <v>0</v>
      </c>
      <c r="CD375">
        <v>0</v>
      </c>
      <c r="CE375">
        <v>0</v>
      </c>
      <c r="CF375">
        <v>3</v>
      </c>
      <c r="CG375">
        <v>3</v>
      </c>
      <c r="CH375">
        <v>3</v>
      </c>
      <c r="CI375">
        <v>4</v>
      </c>
      <c r="CJ375">
        <v>5</v>
      </c>
      <c r="CK375">
        <v>3</v>
      </c>
      <c r="CL375">
        <v>29</v>
      </c>
      <c r="CP375">
        <v>709</v>
      </c>
      <c r="CQ375" t="s">
        <v>4738</v>
      </c>
      <c r="CR375" t="s">
        <v>576</v>
      </c>
      <c r="CS375" t="s">
        <v>4739</v>
      </c>
      <c r="CT375" t="s">
        <v>4740</v>
      </c>
      <c r="CU375" t="s">
        <v>4741</v>
      </c>
      <c r="CV375" t="s">
        <v>4742</v>
      </c>
      <c r="DA375" s="3">
        <v>459630</v>
      </c>
      <c r="DB375" s="3">
        <v>327190</v>
      </c>
      <c r="DC375" s="3">
        <v>0</v>
      </c>
      <c r="DD375" s="3">
        <v>0</v>
      </c>
      <c r="DE375" s="3">
        <v>0</v>
      </c>
      <c r="DF375" s="3">
        <v>150720</v>
      </c>
      <c r="DG375" s="3">
        <v>72387</v>
      </c>
      <c r="DH375" s="3">
        <v>197590</v>
      </c>
      <c r="DI375" s="3">
        <v>841950</v>
      </c>
      <c r="DJ375" s="3">
        <v>505570</v>
      </c>
      <c r="DK375" s="3">
        <v>721160</v>
      </c>
      <c r="DL375" s="3">
        <v>9738200</v>
      </c>
      <c r="DM375" s="3">
        <v>7218000</v>
      </c>
      <c r="DN375" s="3">
        <v>0</v>
      </c>
      <c r="DO375" s="3">
        <v>0</v>
      </c>
      <c r="DP375" s="3">
        <v>0</v>
      </c>
      <c r="DQ375" s="3">
        <v>6340400</v>
      </c>
      <c r="DR375" s="3">
        <v>5570400</v>
      </c>
      <c r="DS375" s="3">
        <v>3515700</v>
      </c>
      <c r="DT375" s="3">
        <v>13200000</v>
      </c>
      <c r="DU375" s="3">
        <v>7230200</v>
      </c>
      <c r="DV375" s="3">
        <v>14202000</v>
      </c>
    </row>
    <row r="376" spans="1:126" x14ac:dyDescent="0.25">
      <c r="A376" t="s">
        <v>11263</v>
      </c>
      <c r="B376" t="s">
        <v>12997</v>
      </c>
      <c r="C376" t="s">
        <v>14731</v>
      </c>
      <c r="D376" t="s">
        <v>4792</v>
      </c>
      <c r="E376" t="s">
        <v>4791</v>
      </c>
      <c r="F376" t="s">
        <v>4791</v>
      </c>
      <c r="G376">
        <v>2</v>
      </c>
      <c r="H376">
        <v>2</v>
      </c>
      <c r="I376">
        <v>2</v>
      </c>
      <c r="J376">
        <v>1</v>
      </c>
      <c r="K376">
        <v>2</v>
      </c>
      <c r="L376">
        <v>2</v>
      </c>
      <c r="M376">
        <v>2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2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2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2</v>
      </c>
      <c r="AR376">
        <v>1</v>
      </c>
      <c r="AS376">
        <v>1</v>
      </c>
      <c r="AT376">
        <v>1</v>
      </c>
      <c r="AU376">
        <v>18.100000000000001</v>
      </c>
      <c r="AV376">
        <v>18.100000000000001</v>
      </c>
      <c r="AW376">
        <v>18.100000000000001</v>
      </c>
      <c r="AX376">
        <v>22.888999999999999</v>
      </c>
      <c r="AY376">
        <v>204</v>
      </c>
      <c r="AZ376">
        <v>204</v>
      </c>
      <c r="BA376">
        <v>0</v>
      </c>
      <c r="BB376">
        <v>16.725999999999999</v>
      </c>
      <c r="BC376">
        <v>8.3000000000000007</v>
      </c>
      <c r="BD376">
        <v>8.3000000000000007</v>
      </c>
      <c r="BE376">
        <v>8.3000000000000007</v>
      </c>
      <c r="BF376">
        <v>8.3000000000000007</v>
      </c>
      <c r="BG376">
        <v>8.3000000000000007</v>
      </c>
      <c r="BH376">
        <v>8.3000000000000007</v>
      </c>
      <c r="BI376">
        <v>8.3000000000000007</v>
      </c>
      <c r="BJ376">
        <v>18.100000000000001</v>
      </c>
      <c r="BK376">
        <v>8.3000000000000007</v>
      </c>
      <c r="BL376">
        <v>8.3000000000000007</v>
      </c>
      <c r="BM376">
        <v>8.3000000000000007</v>
      </c>
      <c r="BN376">
        <v>32697000</v>
      </c>
      <c r="BO376">
        <v>3386300</v>
      </c>
      <c r="BP376">
        <v>5098100</v>
      </c>
      <c r="BQ376">
        <v>826070</v>
      </c>
      <c r="BR376">
        <v>1810400</v>
      </c>
      <c r="BS376">
        <v>915080</v>
      </c>
      <c r="BT376">
        <v>1315900</v>
      </c>
      <c r="BU376">
        <v>1369900</v>
      </c>
      <c r="BV376">
        <v>6308800</v>
      </c>
      <c r="BW376">
        <v>3668000</v>
      </c>
      <c r="BX376">
        <v>5074300</v>
      </c>
      <c r="BY376">
        <v>2924000</v>
      </c>
      <c r="BZ376">
        <v>3269700</v>
      </c>
      <c r="CA376">
        <v>2</v>
      </c>
      <c r="CB376">
        <v>1</v>
      </c>
      <c r="CC376">
        <v>1</v>
      </c>
      <c r="CD376">
        <v>1</v>
      </c>
      <c r="CE376">
        <v>1</v>
      </c>
      <c r="CF376">
        <v>1</v>
      </c>
      <c r="CG376">
        <v>2</v>
      </c>
      <c r="CH376">
        <v>2</v>
      </c>
      <c r="CI376">
        <v>2</v>
      </c>
      <c r="CJ376">
        <v>1</v>
      </c>
      <c r="CK376">
        <v>1</v>
      </c>
      <c r="CL376">
        <v>15</v>
      </c>
      <c r="CP376">
        <v>717</v>
      </c>
      <c r="CQ376" t="s">
        <v>4793</v>
      </c>
      <c r="CR376" t="s">
        <v>129</v>
      </c>
      <c r="CS376" t="s">
        <v>4794</v>
      </c>
      <c r="CT376" t="s">
        <v>4795</v>
      </c>
      <c r="CU376" t="s">
        <v>4796</v>
      </c>
      <c r="CV376" t="s">
        <v>4797</v>
      </c>
      <c r="DA376" s="3">
        <v>338630</v>
      </c>
      <c r="DB376" s="3">
        <v>509810</v>
      </c>
      <c r="DC376" s="3">
        <v>82607</v>
      </c>
      <c r="DD376" s="3">
        <v>181040</v>
      </c>
      <c r="DE376" s="3">
        <v>91508</v>
      </c>
      <c r="DF376" s="3">
        <v>131590</v>
      </c>
      <c r="DG376" s="3">
        <v>136990</v>
      </c>
      <c r="DH376" s="3">
        <v>630880</v>
      </c>
      <c r="DI376" s="3">
        <v>366800</v>
      </c>
      <c r="DJ376" s="3">
        <v>507430</v>
      </c>
      <c r="DK376" s="3">
        <v>292400</v>
      </c>
      <c r="DL376" s="3">
        <v>0</v>
      </c>
      <c r="DM376" s="3">
        <v>0</v>
      </c>
      <c r="DN376" s="3">
        <v>0</v>
      </c>
      <c r="DO376" s="3">
        <v>0</v>
      </c>
      <c r="DP376" s="3">
        <v>0</v>
      </c>
      <c r="DQ376" s="3">
        <v>0</v>
      </c>
      <c r="DR376" s="3">
        <v>0</v>
      </c>
      <c r="DS376" s="3">
        <v>4649400</v>
      </c>
      <c r="DT376" s="3">
        <v>0</v>
      </c>
      <c r="DU376" s="3">
        <v>0</v>
      </c>
      <c r="DV376" s="3">
        <v>0</v>
      </c>
    </row>
    <row r="377" spans="1:126" x14ac:dyDescent="0.25">
      <c r="A377" t="s">
        <v>12068</v>
      </c>
      <c r="B377" t="s">
        <v>13802</v>
      </c>
      <c r="C377" t="s">
        <v>15536</v>
      </c>
      <c r="D377" t="s">
        <v>9180</v>
      </c>
      <c r="E377" t="s">
        <v>9178</v>
      </c>
      <c r="F377" t="s">
        <v>9179</v>
      </c>
      <c r="G377" t="s">
        <v>1142</v>
      </c>
      <c r="H377" t="s">
        <v>1142</v>
      </c>
      <c r="I377" t="s">
        <v>1142</v>
      </c>
      <c r="J377">
        <v>2</v>
      </c>
      <c r="K377">
        <v>8</v>
      </c>
      <c r="L377">
        <v>8</v>
      </c>
      <c r="M377">
        <v>8</v>
      </c>
      <c r="N377">
        <v>1</v>
      </c>
      <c r="O377">
        <v>7</v>
      </c>
      <c r="P377">
        <v>1</v>
      </c>
      <c r="Q377">
        <v>0</v>
      </c>
      <c r="R377">
        <v>1</v>
      </c>
      <c r="S377">
        <v>4</v>
      </c>
      <c r="T377">
        <v>0</v>
      </c>
      <c r="U377">
        <v>5</v>
      </c>
      <c r="V377">
        <v>2</v>
      </c>
      <c r="W377">
        <v>4</v>
      </c>
      <c r="X377">
        <v>4</v>
      </c>
      <c r="Y377">
        <v>1</v>
      </c>
      <c r="Z377">
        <v>7</v>
      </c>
      <c r="AA377">
        <v>1</v>
      </c>
      <c r="AB377">
        <v>0</v>
      </c>
      <c r="AC377">
        <v>1</v>
      </c>
      <c r="AD377">
        <v>4</v>
      </c>
      <c r="AE377">
        <v>0</v>
      </c>
      <c r="AF377">
        <v>5</v>
      </c>
      <c r="AG377">
        <v>2</v>
      </c>
      <c r="AH377">
        <v>4</v>
      </c>
      <c r="AI377">
        <v>4</v>
      </c>
      <c r="AJ377">
        <v>1</v>
      </c>
      <c r="AK377">
        <v>7</v>
      </c>
      <c r="AL377">
        <v>1</v>
      </c>
      <c r="AM377">
        <v>0</v>
      </c>
      <c r="AN377">
        <v>1</v>
      </c>
      <c r="AO377">
        <v>4</v>
      </c>
      <c r="AP377">
        <v>0</v>
      </c>
      <c r="AQ377">
        <v>5</v>
      </c>
      <c r="AR377">
        <v>2</v>
      </c>
      <c r="AS377">
        <v>4</v>
      </c>
      <c r="AT377">
        <v>4</v>
      </c>
      <c r="AU377">
        <v>17.7</v>
      </c>
      <c r="AV377">
        <v>17.7</v>
      </c>
      <c r="AW377">
        <v>17.7</v>
      </c>
      <c r="AX377">
        <v>52.850999999999999</v>
      </c>
      <c r="AY377">
        <v>480</v>
      </c>
      <c r="AZ377" t="s">
        <v>9181</v>
      </c>
      <c r="BA377">
        <v>0</v>
      </c>
      <c r="BB377">
        <v>27.587</v>
      </c>
      <c r="BC377">
        <v>1.9</v>
      </c>
      <c r="BD377">
        <v>17.3</v>
      </c>
      <c r="BE377">
        <v>1.9</v>
      </c>
      <c r="BF377">
        <v>0</v>
      </c>
      <c r="BG377">
        <v>2.1</v>
      </c>
      <c r="BH377">
        <v>12.9</v>
      </c>
      <c r="BI377">
        <v>0</v>
      </c>
      <c r="BJ377">
        <v>12.9</v>
      </c>
      <c r="BK377">
        <v>4</v>
      </c>
      <c r="BL377">
        <v>10.199999999999999</v>
      </c>
      <c r="BM377">
        <v>8.8000000000000007</v>
      </c>
      <c r="BN377">
        <v>68283000</v>
      </c>
      <c r="BO377">
        <v>2212700</v>
      </c>
      <c r="BP377">
        <v>28037000</v>
      </c>
      <c r="BQ377">
        <v>392750</v>
      </c>
      <c r="BR377">
        <v>0</v>
      </c>
      <c r="BS377">
        <v>927990</v>
      </c>
      <c r="BT377">
        <v>3201500</v>
      </c>
      <c r="BU377">
        <v>0</v>
      </c>
      <c r="BV377">
        <v>19613000</v>
      </c>
      <c r="BW377">
        <v>1809800</v>
      </c>
      <c r="BX377">
        <v>6083700</v>
      </c>
      <c r="BY377">
        <v>6004000</v>
      </c>
      <c r="BZ377">
        <v>3251600</v>
      </c>
      <c r="CA377">
        <v>1</v>
      </c>
      <c r="CB377">
        <v>7</v>
      </c>
      <c r="CC377">
        <v>1</v>
      </c>
      <c r="CD377">
        <v>0</v>
      </c>
      <c r="CE377">
        <v>1</v>
      </c>
      <c r="CF377">
        <v>4</v>
      </c>
      <c r="CG377">
        <v>0</v>
      </c>
      <c r="CH377">
        <v>6</v>
      </c>
      <c r="CI377">
        <v>2</v>
      </c>
      <c r="CJ377">
        <v>5</v>
      </c>
      <c r="CK377">
        <v>4</v>
      </c>
      <c r="CL377">
        <v>31</v>
      </c>
      <c r="CP377">
        <v>1514</v>
      </c>
      <c r="CQ377" t="s">
        <v>9182</v>
      </c>
      <c r="CR377" t="s">
        <v>783</v>
      </c>
      <c r="CS377" t="s">
        <v>9183</v>
      </c>
      <c r="CT377" t="s">
        <v>9184</v>
      </c>
      <c r="CU377" t="s">
        <v>9185</v>
      </c>
      <c r="CV377" t="s">
        <v>9186</v>
      </c>
      <c r="DA377" s="3">
        <v>105360</v>
      </c>
      <c r="DB377" s="3">
        <v>1335100</v>
      </c>
      <c r="DC377" s="3">
        <v>18702</v>
      </c>
      <c r="DD377" s="3">
        <v>0</v>
      </c>
      <c r="DE377" s="3">
        <v>44190</v>
      </c>
      <c r="DF377" s="3">
        <v>152450</v>
      </c>
      <c r="DG377" s="3">
        <v>0</v>
      </c>
      <c r="DH377" s="3">
        <v>933970</v>
      </c>
      <c r="DI377" s="3">
        <v>86180</v>
      </c>
      <c r="DJ377" s="3">
        <v>289700</v>
      </c>
      <c r="DK377" s="3">
        <v>285910</v>
      </c>
      <c r="DL377" s="3">
        <v>0</v>
      </c>
      <c r="DM377" s="3">
        <v>22776000</v>
      </c>
      <c r="DN377" s="3">
        <v>0</v>
      </c>
      <c r="DO377" s="3">
        <v>0</v>
      </c>
      <c r="DP377" s="3">
        <v>0</v>
      </c>
      <c r="DQ377" s="3">
        <v>10336000</v>
      </c>
      <c r="DR377" s="3">
        <v>0</v>
      </c>
      <c r="DS377" s="3">
        <v>13767000</v>
      </c>
      <c r="DT377" s="3">
        <v>0</v>
      </c>
      <c r="DU377" s="3">
        <v>10208000</v>
      </c>
      <c r="DV377" s="3">
        <v>9257800</v>
      </c>
    </row>
    <row r="378" spans="1:126" x14ac:dyDescent="0.25">
      <c r="A378" t="s">
        <v>12133</v>
      </c>
      <c r="B378" t="s">
        <v>13867</v>
      </c>
      <c r="C378" t="s">
        <v>15601</v>
      </c>
      <c r="D378" t="s">
        <v>9519</v>
      </c>
      <c r="E378" t="s">
        <v>9518</v>
      </c>
      <c r="F378" t="s">
        <v>9518</v>
      </c>
      <c r="G378">
        <v>6</v>
      </c>
      <c r="H378">
        <v>6</v>
      </c>
      <c r="I378">
        <v>6</v>
      </c>
      <c r="J378">
        <v>1</v>
      </c>
      <c r="K378">
        <v>6</v>
      </c>
      <c r="L378">
        <v>6</v>
      </c>
      <c r="M378">
        <v>6</v>
      </c>
      <c r="N378">
        <v>2</v>
      </c>
      <c r="O378">
        <v>0</v>
      </c>
      <c r="P378">
        <v>0</v>
      </c>
      <c r="Q378">
        <v>0</v>
      </c>
      <c r="R378">
        <v>0</v>
      </c>
      <c r="S378">
        <v>3</v>
      </c>
      <c r="T378">
        <v>2</v>
      </c>
      <c r="U378">
        <v>2</v>
      </c>
      <c r="V378">
        <v>1</v>
      </c>
      <c r="W378">
        <v>1</v>
      </c>
      <c r="X378">
        <v>1</v>
      </c>
      <c r="Y378">
        <v>2</v>
      </c>
      <c r="Z378">
        <v>0</v>
      </c>
      <c r="AA378">
        <v>0</v>
      </c>
      <c r="AB378">
        <v>0</v>
      </c>
      <c r="AC378">
        <v>0</v>
      </c>
      <c r="AD378">
        <v>3</v>
      </c>
      <c r="AE378">
        <v>2</v>
      </c>
      <c r="AF378">
        <v>2</v>
      </c>
      <c r="AG378">
        <v>1</v>
      </c>
      <c r="AH378">
        <v>1</v>
      </c>
      <c r="AI378">
        <v>1</v>
      </c>
      <c r="AJ378">
        <v>2</v>
      </c>
      <c r="AK378">
        <v>0</v>
      </c>
      <c r="AL378">
        <v>0</v>
      </c>
      <c r="AM378">
        <v>0</v>
      </c>
      <c r="AN378">
        <v>0</v>
      </c>
      <c r="AO378">
        <v>3</v>
      </c>
      <c r="AP378">
        <v>2</v>
      </c>
      <c r="AQ378">
        <v>2</v>
      </c>
      <c r="AR378">
        <v>1</v>
      </c>
      <c r="AS378">
        <v>1</v>
      </c>
      <c r="AT378">
        <v>1</v>
      </c>
      <c r="AU378">
        <v>29.1</v>
      </c>
      <c r="AV378">
        <v>29.1</v>
      </c>
      <c r="AW378">
        <v>29.1</v>
      </c>
      <c r="AX378">
        <v>23.363</v>
      </c>
      <c r="AY378">
        <v>213</v>
      </c>
      <c r="AZ378">
        <v>213</v>
      </c>
      <c r="BA378">
        <v>0</v>
      </c>
      <c r="BB378">
        <v>9.4451000000000001</v>
      </c>
      <c r="BC378">
        <v>12.2</v>
      </c>
      <c r="BD378">
        <v>0</v>
      </c>
      <c r="BE378">
        <v>0</v>
      </c>
      <c r="BF378">
        <v>0</v>
      </c>
      <c r="BG378">
        <v>0</v>
      </c>
      <c r="BH378">
        <v>17.399999999999999</v>
      </c>
      <c r="BI378">
        <v>12.2</v>
      </c>
      <c r="BJ378">
        <v>11.7</v>
      </c>
      <c r="BK378">
        <v>5.6</v>
      </c>
      <c r="BL378">
        <v>5.6</v>
      </c>
      <c r="BM378">
        <v>5.6</v>
      </c>
      <c r="BN378">
        <v>38903000</v>
      </c>
      <c r="BO378">
        <v>2791900</v>
      </c>
      <c r="BP378">
        <v>0</v>
      </c>
      <c r="BQ378">
        <v>0</v>
      </c>
      <c r="BR378">
        <v>0</v>
      </c>
      <c r="BS378">
        <v>0</v>
      </c>
      <c r="BT378">
        <v>5096800</v>
      </c>
      <c r="BU378">
        <v>2845300</v>
      </c>
      <c r="BV378">
        <v>8657500</v>
      </c>
      <c r="BW378">
        <v>6223700</v>
      </c>
      <c r="BX378">
        <v>7219300</v>
      </c>
      <c r="BY378">
        <v>6069000</v>
      </c>
      <c r="BZ378">
        <v>3242000</v>
      </c>
      <c r="CA378">
        <v>2</v>
      </c>
      <c r="CB378">
        <v>0</v>
      </c>
      <c r="CC378">
        <v>0</v>
      </c>
      <c r="CD378">
        <v>0</v>
      </c>
      <c r="CE378">
        <v>0</v>
      </c>
      <c r="CF378">
        <v>3</v>
      </c>
      <c r="CG378">
        <v>2</v>
      </c>
      <c r="CH378">
        <v>2</v>
      </c>
      <c r="CI378">
        <v>1</v>
      </c>
      <c r="CJ378">
        <v>1</v>
      </c>
      <c r="CK378">
        <v>1</v>
      </c>
      <c r="CL378">
        <v>12</v>
      </c>
      <c r="CP378">
        <v>1578</v>
      </c>
      <c r="CQ378" t="s">
        <v>9520</v>
      </c>
      <c r="CR378" t="s">
        <v>576</v>
      </c>
      <c r="CS378" t="s">
        <v>9521</v>
      </c>
      <c r="CT378" t="s">
        <v>9522</v>
      </c>
      <c r="CU378" t="s">
        <v>9523</v>
      </c>
      <c r="CV378" t="s">
        <v>9524</v>
      </c>
      <c r="CW378" t="s">
        <v>9525</v>
      </c>
      <c r="CX378">
        <v>2085</v>
      </c>
      <c r="CY378" t="s">
        <v>9526</v>
      </c>
      <c r="CZ378">
        <v>192</v>
      </c>
      <c r="DA378" s="3">
        <v>232660</v>
      </c>
      <c r="DB378" s="3">
        <v>0</v>
      </c>
      <c r="DC378" s="3">
        <v>0</v>
      </c>
      <c r="DD378" s="3">
        <v>0</v>
      </c>
      <c r="DE378" s="3">
        <v>0</v>
      </c>
      <c r="DF378" s="3">
        <v>424730</v>
      </c>
      <c r="DG378" s="3">
        <v>237110</v>
      </c>
      <c r="DH378" s="3">
        <v>721460</v>
      </c>
      <c r="DI378" s="3">
        <v>518640</v>
      </c>
      <c r="DJ378" s="3">
        <v>601610</v>
      </c>
      <c r="DK378" s="3">
        <v>505750</v>
      </c>
      <c r="DL378" s="3">
        <v>0</v>
      </c>
      <c r="DM378" s="3">
        <v>0</v>
      </c>
      <c r="DN378" s="3">
        <v>0</v>
      </c>
      <c r="DO378" s="3">
        <v>0</v>
      </c>
      <c r="DP378" s="3">
        <v>0</v>
      </c>
      <c r="DQ378" s="3">
        <v>8125600</v>
      </c>
      <c r="DR378" s="3">
        <v>12122000</v>
      </c>
      <c r="DS378" s="3">
        <v>0</v>
      </c>
      <c r="DT378" s="3">
        <v>0</v>
      </c>
      <c r="DU378" s="3">
        <v>0</v>
      </c>
      <c r="DV378" s="3">
        <v>0</v>
      </c>
    </row>
    <row r="379" spans="1:126" x14ac:dyDescent="0.25">
      <c r="A379" t="s">
        <v>11170</v>
      </c>
      <c r="B379" t="s">
        <v>12904</v>
      </c>
      <c r="C379" t="s">
        <v>14638</v>
      </c>
      <c r="D379" t="s">
        <v>4182</v>
      </c>
      <c r="E379" t="s">
        <v>4181</v>
      </c>
      <c r="F379" t="s">
        <v>4181</v>
      </c>
      <c r="G379">
        <v>8</v>
      </c>
      <c r="H379">
        <v>8</v>
      </c>
      <c r="I379">
        <v>8</v>
      </c>
      <c r="J379">
        <v>1</v>
      </c>
      <c r="K379">
        <v>8</v>
      </c>
      <c r="L379">
        <v>8</v>
      </c>
      <c r="M379">
        <v>8</v>
      </c>
      <c r="N379">
        <v>2</v>
      </c>
      <c r="O379">
        <v>2</v>
      </c>
      <c r="P379">
        <v>2</v>
      </c>
      <c r="Q379">
        <v>1</v>
      </c>
      <c r="R379">
        <v>2</v>
      </c>
      <c r="S379">
        <v>1</v>
      </c>
      <c r="T379">
        <v>1</v>
      </c>
      <c r="U379">
        <v>5</v>
      </c>
      <c r="V379">
        <v>1</v>
      </c>
      <c r="W379">
        <v>3</v>
      </c>
      <c r="X379">
        <v>2</v>
      </c>
      <c r="Y379">
        <v>2</v>
      </c>
      <c r="Z379">
        <v>2</v>
      </c>
      <c r="AA379">
        <v>2</v>
      </c>
      <c r="AB379">
        <v>1</v>
      </c>
      <c r="AC379">
        <v>2</v>
      </c>
      <c r="AD379">
        <v>1</v>
      </c>
      <c r="AE379">
        <v>1</v>
      </c>
      <c r="AF379">
        <v>5</v>
      </c>
      <c r="AG379">
        <v>1</v>
      </c>
      <c r="AH379">
        <v>3</v>
      </c>
      <c r="AI379">
        <v>2</v>
      </c>
      <c r="AJ379">
        <v>2</v>
      </c>
      <c r="AK379">
        <v>2</v>
      </c>
      <c r="AL379">
        <v>2</v>
      </c>
      <c r="AM379">
        <v>1</v>
      </c>
      <c r="AN379">
        <v>2</v>
      </c>
      <c r="AO379">
        <v>1</v>
      </c>
      <c r="AP379">
        <v>1</v>
      </c>
      <c r="AQ379">
        <v>5</v>
      </c>
      <c r="AR379">
        <v>1</v>
      </c>
      <c r="AS379">
        <v>3</v>
      </c>
      <c r="AT379">
        <v>2</v>
      </c>
      <c r="AU379">
        <v>28.1</v>
      </c>
      <c r="AV379">
        <v>28.1</v>
      </c>
      <c r="AW379">
        <v>28.1</v>
      </c>
      <c r="AX379">
        <v>29.597000000000001</v>
      </c>
      <c r="AY379">
        <v>263</v>
      </c>
      <c r="AZ379">
        <v>263</v>
      </c>
      <c r="BA379">
        <v>0</v>
      </c>
      <c r="BB379">
        <v>16.128</v>
      </c>
      <c r="BC379">
        <v>8.4</v>
      </c>
      <c r="BD379">
        <v>7.6</v>
      </c>
      <c r="BE379">
        <v>5.3</v>
      </c>
      <c r="BF379">
        <v>2.7</v>
      </c>
      <c r="BG379">
        <v>5.3</v>
      </c>
      <c r="BH379">
        <v>2.7</v>
      </c>
      <c r="BI379">
        <v>2.7</v>
      </c>
      <c r="BJ379">
        <v>18.600000000000001</v>
      </c>
      <c r="BK379">
        <v>4.9000000000000004</v>
      </c>
      <c r="BL379">
        <v>11.8</v>
      </c>
      <c r="BM379">
        <v>9.1</v>
      </c>
      <c r="BN379">
        <v>51839000</v>
      </c>
      <c r="BO379">
        <v>4155000</v>
      </c>
      <c r="BP379">
        <v>5752900</v>
      </c>
      <c r="BQ379">
        <v>819630</v>
      </c>
      <c r="BR379">
        <v>810110</v>
      </c>
      <c r="BS379">
        <v>700950</v>
      </c>
      <c r="BT379">
        <v>3575000</v>
      </c>
      <c r="BU379">
        <v>5884800</v>
      </c>
      <c r="BV379">
        <v>21134000</v>
      </c>
      <c r="BW379">
        <v>0</v>
      </c>
      <c r="BX379">
        <v>5030000</v>
      </c>
      <c r="BY379">
        <v>3977000</v>
      </c>
      <c r="BZ379">
        <v>3240000</v>
      </c>
      <c r="CA379">
        <v>2</v>
      </c>
      <c r="CB379">
        <v>2</v>
      </c>
      <c r="CC379">
        <v>2</v>
      </c>
      <c r="CD379">
        <v>1</v>
      </c>
      <c r="CE379">
        <v>2</v>
      </c>
      <c r="CF379">
        <v>1</v>
      </c>
      <c r="CG379">
        <v>1</v>
      </c>
      <c r="CH379">
        <v>5</v>
      </c>
      <c r="CI379">
        <v>1</v>
      </c>
      <c r="CJ379">
        <v>3</v>
      </c>
      <c r="CK379">
        <v>2</v>
      </c>
      <c r="CL379">
        <v>22</v>
      </c>
      <c r="CP379">
        <v>628</v>
      </c>
      <c r="CQ379" t="s">
        <v>4183</v>
      </c>
      <c r="CR379" t="s">
        <v>783</v>
      </c>
      <c r="CS379" t="s">
        <v>4184</v>
      </c>
      <c r="CT379" t="s">
        <v>4185</v>
      </c>
      <c r="CU379" t="s">
        <v>4186</v>
      </c>
      <c r="CV379" t="s">
        <v>4187</v>
      </c>
      <c r="DA379" s="3">
        <v>259690</v>
      </c>
      <c r="DB379" s="3">
        <v>359560</v>
      </c>
      <c r="DC379" s="3">
        <v>51227</v>
      </c>
      <c r="DD379" s="3">
        <v>50632</v>
      </c>
      <c r="DE379" s="3">
        <v>43809</v>
      </c>
      <c r="DF379" s="3">
        <v>223440</v>
      </c>
      <c r="DG379" s="3">
        <v>367800</v>
      </c>
      <c r="DH379" s="3">
        <v>1320900</v>
      </c>
      <c r="DI379" s="3">
        <v>0</v>
      </c>
      <c r="DJ379" s="3">
        <v>314380</v>
      </c>
      <c r="DK379" s="3">
        <v>248560</v>
      </c>
      <c r="DL379" s="3">
        <v>0</v>
      </c>
      <c r="DM379" s="3">
        <v>0</v>
      </c>
      <c r="DN379" s="3">
        <v>0</v>
      </c>
      <c r="DO379" s="3">
        <v>0</v>
      </c>
      <c r="DP379" s="3">
        <v>0</v>
      </c>
      <c r="DQ379" s="3">
        <v>0</v>
      </c>
      <c r="DR379" s="3">
        <v>0</v>
      </c>
      <c r="DS379" s="3">
        <v>12857000</v>
      </c>
      <c r="DT379" s="3">
        <v>0</v>
      </c>
      <c r="DU379" s="3">
        <v>0</v>
      </c>
      <c r="DV379" s="3">
        <v>6945800</v>
      </c>
    </row>
    <row r="380" spans="1:126" x14ac:dyDescent="0.25">
      <c r="A380" t="s">
        <v>11704</v>
      </c>
      <c r="B380" t="s">
        <v>13438</v>
      </c>
      <c r="C380" t="s">
        <v>15172</v>
      </c>
      <c r="D380" t="s">
        <v>7239</v>
      </c>
      <c r="E380" t="s">
        <v>7238</v>
      </c>
      <c r="F380" t="s">
        <v>7238</v>
      </c>
      <c r="G380">
        <v>2</v>
      </c>
      <c r="H380">
        <v>2</v>
      </c>
      <c r="I380">
        <v>2</v>
      </c>
      <c r="J380">
        <v>1</v>
      </c>
      <c r="K380">
        <v>2</v>
      </c>
      <c r="L380">
        <v>2</v>
      </c>
      <c r="M380">
        <v>2</v>
      </c>
      <c r="N380">
        <v>0</v>
      </c>
      <c r="O380">
        <v>1</v>
      </c>
      <c r="P380">
        <v>0</v>
      </c>
      <c r="Q380">
        <v>1</v>
      </c>
      <c r="R380">
        <v>1</v>
      </c>
      <c r="S380">
        <v>1</v>
      </c>
      <c r="T380">
        <v>1</v>
      </c>
      <c r="U380">
        <v>2</v>
      </c>
      <c r="V380">
        <v>1</v>
      </c>
      <c r="W380">
        <v>0</v>
      </c>
      <c r="X380">
        <v>1</v>
      </c>
      <c r="Y380">
        <v>0</v>
      </c>
      <c r="Z380">
        <v>1</v>
      </c>
      <c r="AA380">
        <v>0</v>
      </c>
      <c r="AB380">
        <v>1</v>
      </c>
      <c r="AC380">
        <v>1</v>
      </c>
      <c r="AD380">
        <v>1</v>
      </c>
      <c r="AE380">
        <v>1</v>
      </c>
      <c r="AF380">
        <v>2</v>
      </c>
      <c r="AG380">
        <v>1</v>
      </c>
      <c r="AH380">
        <v>0</v>
      </c>
      <c r="AI380">
        <v>1</v>
      </c>
      <c r="AJ380">
        <v>0</v>
      </c>
      <c r="AK380">
        <v>1</v>
      </c>
      <c r="AL380">
        <v>0</v>
      </c>
      <c r="AM380">
        <v>1</v>
      </c>
      <c r="AN380">
        <v>1</v>
      </c>
      <c r="AO380">
        <v>1</v>
      </c>
      <c r="AP380">
        <v>1</v>
      </c>
      <c r="AQ380">
        <v>2</v>
      </c>
      <c r="AR380">
        <v>1</v>
      </c>
      <c r="AS380">
        <v>0</v>
      </c>
      <c r="AT380">
        <v>1</v>
      </c>
      <c r="AU380">
        <v>13.4</v>
      </c>
      <c r="AV380">
        <v>13.4</v>
      </c>
      <c r="AW380">
        <v>13.4</v>
      </c>
      <c r="AX380">
        <v>17.779</v>
      </c>
      <c r="AY380">
        <v>157</v>
      </c>
      <c r="AZ380">
        <v>157</v>
      </c>
      <c r="BA380">
        <v>0</v>
      </c>
      <c r="BB380">
        <v>4.4570999999999996</v>
      </c>
      <c r="BC380">
        <v>0</v>
      </c>
      <c r="BD380">
        <v>8.3000000000000007</v>
      </c>
      <c r="BE380">
        <v>0</v>
      </c>
      <c r="BF380">
        <v>8.3000000000000007</v>
      </c>
      <c r="BG380">
        <v>8.3000000000000007</v>
      </c>
      <c r="BH380">
        <v>8.3000000000000007</v>
      </c>
      <c r="BI380">
        <v>8.3000000000000007</v>
      </c>
      <c r="BJ380">
        <v>13.4</v>
      </c>
      <c r="BK380">
        <v>8.3000000000000007</v>
      </c>
      <c r="BL380">
        <v>0</v>
      </c>
      <c r="BM380">
        <v>8.3000000000000007</v>
      </c>
      <c r="BN380">
        <v>25911000</v>
      </c>
      <c r="BO380">
        <v>0</v>
      </c>
      <c r="BP380">
        <v>2879500</v>
      </c>
      <c r="BQ380">
        <v>0</v>
      </c>
      <c r="BR380">
        <v>633940</v>
      </c>
      <c r="BS380">
        <v>270970</v>
      </c>
      <c r="BT380">
        <v>1367300</v>
      </c>
      <c r="BU380">
        <v>1826300</v>
      </c>
      <c r="BV380">
        <v>11094000</v>
      </c>
      <c r="BW380">
        <v>4490700</v>
      </c>
      <c r="BX380">
        <v>0</v>
      </c>
      <c r="BY380">
        <v>3348400</v>
      </c>
      <c r="BZ380">
        <v>3238900</v>
      </c>
      <c r="CA380">
        <v>0</v>
      </c>
      <c r="CB380">
        <v>1</v>
      </c>
      <c r="CC380">
        <v>0</v>
      </c>
      <c r="CD380">
        <v>1</v>
      </c>
      <c r="CE380">
        <v>1</v>
      </c>
      <c r="CF380">
        <v>1</v>
      </c>
      <c r="CG380">
        <v>1</v>
      </c>
      <c r="CH380">
        <v>3</v>
      </c>
      <c r="CI380">
        <v>1</v>
      </c>
      <c r="CJ380">
        <v>0</v>
      </c>
      <c r="CK380">
        <v>1</v>
      </c>
      <c r="CL380">
        <v>10</v>
      </c>
      <c r="CP380">
        <v>1154</v>
      </c>
      <c r="CQ380" t="s">
        <v>7240</v>
      </c>
      <c r="CR380" t="s">
        <v>129</v>
      </c>
      <c r="CS380" t="s">
        <v>7241</v>
      </c>
      <c r="CT380" t="s">
        <v>7242</v>
      </c>
      <c r="CU380" t="s">
        <v>7243</v>
      </c>
      <c r="CV380" t="s">
        <v>7244</v>
      </c>
      <c r="DA380" s="3">
        <v>0</v>
      </c>
      <c r="DB380" s="3">
        <v>359940</v>
      </c>
      <c r="DC380" s="3">
        <v>0</v>
      </c>
      <c r="DD380" s="3">
        <v>79242</v>
      </c>
      <c r="DE380" s="3">
        <v>33872</v>
      </c>
      <c r="DF380" s="3">
        <v>170910</v>
      </c>
      <c r="DG380" s="3">
        <v>228280</v>
      </c>
      <c r="DH380" s="3">
        <v>1386700</v>
      </c>
      <c r="DI380" s="3">
        <v>561340</v>
      </c>
      <c r="DJ380" s="3">
        <v>0</v>
      </c>
      <c r="DK380" s="3">
        <v>418550</v>
      </c>
      <c r="DL380" s="3">
        <v>0</v>
      </c>
      <c r="DM380" s="3">
        <v>0</v>
      </c>
      <c r="DN380" s="3">
        <v>0</v>
      </c>
      <c r="DO380" s="3">
        <v>0</v>
      </c>
      <c r="DP380" s="3">
        <v>0</v>
      </c>
      <c r="DQ380" s="3">
        <v>0</v>
      </c>
      <c r="DR380" s="3">
        <v>0</v>
      </c>
      <c r="DS380" s="3">
        <v>8175700</v>
      </c>
      <c r="DT380" s="3">
        <v>0</v>
      </c>
      <c r="DU380" s="3">
        <v>0</v>
      </c>
      <c r="DV380" s="3">
        <v>0</v>
      </c>
    </row>
    <row r="381" spans="1:126" x14ac:dyDescent="0.25">
      <c r="A381" t="s">
        <v>11076</v>
      </c>
      <c r="B381" t="s">
        <v>12810</v>
      </c>
      <c r="C381" t="s">
        <v>14544</v>
      </c>
      <c r="D381" t="s">
        <v>3549</v>
      </c>
      <c r="E381" t="s">
        <v>3548</v>
      </c>
      <c r="F381" t="s">
        <v>3548</v>
      </c>
      <c r="G381">
        <v>10</v>
      </c>
      <c r="H381">
        <v>10</v>
      </c>
      <c r="I381">
        <v>10</v>
      </c>
      <c r="J381">
        <v>1</v>
      </c>
      <c r="K381">
        <v>10</v>
      </c>
      <c r="L381">
        <v>10</v>
      </c>
      <c r="M381">
        <v>10</v>
      </c>
      <c r="N381">
        <v>2</v>
      </c>
      <c r="O381">
        <v>1</v>
      </c>
      <c r="P381">
        <v>0</v>
      </c>
      <c r="Q381">
        <v>0</v>
      </c>
      <c r="R381">
        <v>0</v>
      </c>
      <c r="S381">
        <v>7</v>
      </c>
      <c r="T381">
        <v>7</v>
      </c>
      <c r="U381">
        <v>7</v>
      </c>
      <c r="V381">
        <v>2</v>
      </c>
      <c r="W381">
        <v>3</v>
      </c>
      <c r="X381">
        <v>0</v>
      </c>
      <c r="Y381">
        <v>2</v>
      </c>
      <c r="Z381">
        <v>1</v>
      </c>
      <c r="AA381">
        <v>0</v>
      </c>
      <c r="AB381">
        <v>0</v>
      </c>
      <c r="AC381">
        <v>0</v>
      </c>
      <c r="AD381">
        <v>7</v>
      </c>
      <c r="AE381">
        <v>7</v>
      </c>
      <c r="AF381">
        <v>7</v>
      </c>
      <c r="AG381">
        <v>2</v>
      </c>
      <c r="AH381">
        <v>3</v>
      </c>
      <c r="AI381">
        <v>0</v>
      </c>
      <c r="AJ381">
        <v>2</v>
      </c>
      <c r="AK381">
        <v>1</v>
      </c>
      <c r="AL381">
        <v>0</v>
      </c>
      <c r="AM381">
        <v>0</v>
      </c>
      <c r="AN381">
        <v>0</v>
      </c>
      <c r="AO381">
        <v>7</v>
      </c>
      <c r="AP381">
        <v>7</v>
      </c>
      <c r="AQ381">
        <v>7</v>
      </c>
      <c r="AR381">
        <v>2</v>
      </c>
      <c r="AS381">
        <v>3</v>
      </c>
      <c r="AT381">
        <v>0</v>
      </c>
      <c r="AU381">
        <v>22.9</v>
      </c>
      <c r="AV381">
        <v>22.9</v>
      </c>
      <c r="AW381">
        <v>22.9</v>
      </c>
      <c r="AX381">
        <v>47.688000000000002</v>
      </c>
      <c r="AY381">
        <v>432</v>
      </c>
      <c r="AZ381">
        <v>432</v>
      </c>
      <c r="BA381">
        <v>0</v>
      </c>
      <c r="BB381">
        <v>17.782</v>
      </c>
      <c r="BC381">
        <v>5.8</v>
      </c>
      <c r="BD381">
        <v>2.5</v>
      </c>
      <c r="BE381">
        <v>0</v>
      </c>
      <c r="BF381">
        <v>0</v>
      </c>
      <c r="BG381">
        <v>0</v>
      </c>
      <c r="BH381">
        <v>19</v>
      </c>
      <c r="BI381">
        <v>17.100000000000001</v>
      </c>
      <c r="BJ381">
        <v>14.8</v>
      </c>
      <c r="BK381">
        <v>5.6</v>
      </c>
      <c r="BL381">
        <v>7.6</v>
      </c>
      <c r="BM381">
        <v>0</v>
      </c>
      <c r="BN381">
        <v>80671000</v>
      </c>
      <c r="BO381">
        <v>2796100</v>
      </c>
      <c r="BP381">
        <v>868890</v>
      </c>
      <c r="BQ381">
        <v>0</v>
      </c>
      <c r="BR381">
        <v>0</v>
      </c>
      <c r="BS381">
        <v>0</v>
      </c>
      <c r="BT381">
        <v>18732000</v>
      </c>
      <c r="BU381">
        <v>12873000</v>
      </c>
      <c r="BV381">
        <v>35565000</v>
      </c>
      <c r="BW381">
        <v>6063300</v>
      </c>
      <c r="BX381">
        <v>3773000</v>
      </c>
      <c r="BY381">
        <v>0</v>
      </c>
      <c r="BZ381">
        <v>3226800</v>
      </c>
      <c r="CA381">
        <v>2</v>
      </c>
      <c r="CB381">
        <v>1</v>
      </c>
      <c r="CC381">
        <v>0</v>
      </c>
      <c r="CD381">
        <v>0</v>
      </c>
      <c r="CE381">
        <v>0</v>
      </c>
      <c r="CF381">
        <v>8</v>
      </c>
      <c r="CG381">
        <v>7</v>
      </c>
      <c r="CH381">
        <v>7</v>
      </c>
      <c r="CI381">
        <v>2</v>
      </c>
      <c r="CJ381">
        <v>4</v>
      </c>
      <c r="CK381">
        <v>0</v>
      </c>
      <c r="CL381">
        <v>31</v>
      </c>
      <c r="CP381">
        <v>532</v>
      </c>
      <c r="CQ381" t="s">
        <v>3550</v>
      </c>
      <c r="CR381" t="s">
        <v>1042</v>
      </c>
      <c r="CS381" t="s">
        <v>3551</v>
      </c>
      <c r="CT381" t="s">
        <v>3552</v>
      </c>
      <c r="CU381" t="s">
        <v>3553</v>
      </c>
      <c r="CV381" t="s">
        <v>3554</v>
      </c>
      <c r="DA381" s="3">
        <v>111840</v>
      </c>
      <c r="DB381" s="3">
        <v>34756</v>
      </c>
      <c r="DC381" s="3">
        <v>0</v>
      </c>
      <c r="DD381" s="3">
        <v>0</v>
      </c>
      <c r="DE381" s="3">
        <v>0</v>
      </c>
      <c r="DF381" s="3">
        <v>749280</v>
      </c>
      <c r="DG381" s="3">
        <v>514930</v>
      </c>
      <c r="DH381" s="3">
        <v>1422600</v>
      </c>
      <c r="DI381" s="3">
        <v>242530</v>
      </c>
      <c r="DJ381" s="3">
        <v>150920</v>
      </c>
      <c r="DK381" s="3">
        <v>0</v>
      </c>
      <c r="DL381" s="3">
        <v>7078400</v>
      </c>
      <c r="DM381" s="3">
        <v>0</v>
      </c>
      <c r="DN381" s="3">
        <v>0</v>
      </c>
      <c r="DO381" s="3">
        <v>0</v>
      </c>
      <c r="DP381" s="3">
        <v>0</v>
      </c>
      <c r="DQ381" s="3">
        <v>32448000</v>
      </c>
      <c r="DR381" s="3">
        <v>33204000</v>
      </c>
      <c r="DS381" s="3">
        <v>31762000</v>
      </c>
      <c r="DT381" s="3">
        <v>7307600</v>
      </c>
      <c r="DU381" s="3">
        <v>7889300</v>
      </c>
      <c r="DV381" s="3">
        <v>0</v>
      </c>
    </row>
    <row r="382" spans="1:126" x14ac:dyDescent="0.25">
      <c r="A382" t="s">
        <v>11418</v>
      </c>
      <c r="B382" t="s">
        <v>13152</v>
      </c>
      <c r="C382" t="s">
        <v>14886</v>
      </c>
      <c r="D382" t="s">
        <v>5657</v>
      </c>
      <c r="E382" t="s">
        <v>5656</v>
      </c>
      <c r="F382" t="s">
        <v>5656</v>
      </c>
      <c r="G382">
        <v>2</v>
      </c>
      <c r="H382">
        <v>2</v>
      </c>
      <c r="I382">
        <v>2</v>
      </c>
      <c r="J382">
        <v>1</v>
      </c>
      <c r="K382">
        <v>2</v>
      </c>
      <c r="L382">
        <v>2</v>
      </c>
      <c r="M382">
        <v>2</v>
      </c>
      <c r="N382">
        <v>1</v>
      </c>
      <c r="O382">
        <v>2</v>
      </c>
      <c r="P382">
        <v>0</v>
      </c>
      <c r="Q382">
        <v>0</v>
      </c>
      <c r="R382">
        <v>0</v>
      </c>
      <c r="S382">
        <v>1</v>
      </c>
      <c r="T382">
        <v>0</v>
      </c>
      <c r="U382">
        <v>2</v>
      </c>
      <c r="V382">
        <v>2</v>
      </c>
      <c r="W382">
        <v>2</v>
      </c>
      <c r="X382">
        <v>2</v>
      </c>
      <c r="Y382">
        <v>1</v>
      </c>
      <c r="Z382">
        <v>2</v>
      </c>
      <c r="AA382">
        <v>0</v>
      </c>
      <c r="AB382">
        <v>0</v>
      </c>
      <c r="AC382">
        <v>0</v>
      </c>
      <c r="AD382">
        <v>1</v>
      </c>
      <c r="AE382">
        <v>0</v>
      </c>
      <c r="AF382">
        <v>2</v>
      </c>
      <c r="AG382">
        <v>2</v>
      </c>
      <c r="AH382">
        <v>2</v>
      </c>
      <c r="AI382">
        <v>2</v>
      </c>
      <c r="AJ382">
        <v>1</v>
      </c>
      <c r="AK382">
        <v>2</v>
      </c>
      <c r="AL382">
        <v>0</v>
      </c>
      <c r="AM382">
        <v>0</v>
      </c>
      <c r="AN382">
        <v>0</v>
      </c>
      <c r="AO382">
        <v>1</v>
      </c>
      <c r="AP382">
        <v>0</v>
      </c>
      <c r="AQ382">
        <v>2</v>
      </c>
      <c r="AR382">
        <v>2</v>
      </c>
      <c r="AS382">
        <v>2</v>
      </c>
      <c r="AT382">
        <v>2</v>
      </c>
      <c r="AU382">
        <v>9.9</v>
      </c>
      <c r="AV382">
        <v>9.9</v>
      </c>
      <c r="AW382">
        <v>9.9</v>
      </c>
      <c r="AX382">
        <v>38.353999999999999</v>
      </c>
      <c r="AY382">
        <v>355</v>
      </c>
      <c r="AZ382">
        <v>355</v>
      </c>
      <c r="BA382">
        <v>0</v>
      </c>
      <c r="BB382">
        <v>16.928999999999998</v>
      </c>
      <c r="BC382">
        <v>3.9</v>
      </c>
      <c r="BD382">
        <v>9.9</v>
      </c>
      <c r="BE382">
        <v>0</v>
      </c>
      <c r="BF382">
        <v>0</v>
      </c>
      <c r="BG382">
        <v>0</v>
      </c>
      <c r="BH382">
        <v>3.9</v>
      </c>
      <c r="BI382">
        <v>0</v>
      </c>
      <c r="BJ382">
        <v>9.9</v>
      </c>
      <c r="BK382">
        <v>9.9</v>
      </c>
      <c r="BL382">
        <v>9.9</v>
      </c>
      <c r="BM382">
        <v>9.9</v>
      </c>
      <c r="BN382">
        <v>41567000</v>
      </c>
      <c r="BO382">
        <v>3133300</v>
      </c>
      <c r="BP382">
        <v>788690</v>
      </c>
      <c r="BQ382">
        <v>0</v>
      </c>
      <c r="BR382">
        <v>0</v>
      </c>
      <c r="BS382">
        <v>0</v>
      </c>
      <c r="BT382">
        <v>2671400</v>
      </c>
      <c r="BU382">
        <v>0</v>
      </c>
      <c r="BV382">
        <v>14125000</v>
      </c>
      <c r="BW382">
        <v>6771000</v>
      </c>
      <c r="BX382">
        <v>7274700</v>
      </c>
      <c r="BY382">
        <v>6803200</v>
      </c>
      <c r="BZ382">
        <v>3197500</v>
      </c>
      <c r="CA382">
        <v>1</v>
      </c>
      <c r="CB382">
        <v>2</v>
      </c>
      <c r="CC382">
        <v>0</v>
      </c>
      <c r="CD382">
        <v>0</v>
      </c>
      <c r="CE382">
        <v>0</v>
      </c>
      <c r="CF382">
        <v>1</v>
      </c>
      <c r="CG382">
        <v>0</v>
      </c>
      <c r="CH382">
        <v>2</v>
      </c>
      <c r="CI382">
        <v>3</v>
      </c>
      <c r="CJ382">
        <v>2</v>
      </c>
      <c r="CK382">
        <v>2</v>
      </c>
      <c r="CL382">
        <v>13</v>
      </c>
      <c r="CP382">
        <v>871</v>
      </c>
      <c r="CQ382" t="s">
        <v>5658</v>
      </c>
      <c r="CR382" t="s">
        <v>129</v>
      </c>
      <c r="CS382" t="s">
        <v>5659</v>
      </c>
      <c r="CT382" t="s">
        <v>5660</v>
      </c>
      <c r="CU382" t="s">
        <v>5661</v>
      </c>
      <c r="CV382" t="s">
        <v>5662</v>
      </c>
      <c r="DA382" s="3">
        <v>241020</v>
      </c>
      <c r="DB382" s="3">
        <v>60668</v>
      </c>
      <c r="DC382" s="3">
        <v>0</v>
      </c>
      <c r="DD382" s="3">
        <v>0</v>
      </c>
      <c r="DE382" s="3">
        <v>0</v>
      </c>
      <c r="DF382" s="3">
        <v>205490</v>
      </c>
      <c r="DG382" s="3">
        <v>0</v>
      </c>
      <c r="DH382" s="3">
        <v>1086500</v>
      </c>
      <c r="DI382" s="3">
        <v>520840</v>
      </c>
      <c r="DJ382" s="3">
        <v>559590</v>
      </c>
      <c r="DK382" s="3">
        <v>523330</v>
      </c>
      <c r="DL382" s="3">
        <v>0</v>
      </c>
      <c r="DM382" s="3">
        <v>0</v>
      </c>
      <c r="DN382" s="3">
        <v>0</v>
      </c>
      <c r="DO382" s="3">
        <v>0</v>
      </c>
      <c r="DP382" s="3">
        <v>0</v>
      </c>
      <c r="DQ382" s="3">
        <v>0</v>
      </c>
      <c r="DR382" s="3">
        <v>0</v>
      </c>
      <c r="DS382" s="3">
        <v>10633000</v>
      </c>
      <c r="DT382" s="3">
        <v>6493600</v>
      </c>
      <c r="DU382" s="3">
        <v>6253900</v>
      </c>
      <c r="DV382" s="3">
        <v>6596100</v>
      </c>
    </row>
    <row r="383" spans="1:126" x14ac:dyDescent="0.25">
      <c r="A383" t="s">
        <v>10658</v>
      </c>
      <c r="B383" t="s">
        <v>12392</v>
      </c>
      <c r="C383" t="s">
        <v>14126</v>
      </c>
      <c r="D383" t="s">
        <v>725</v>
      </c>
      <c r="E383" t="s">
        <v>724</v>
      </c>
      <c r="F383" t="s">
        <v>724</v>
      </c>
      <c r="G383">
        <v>6</v>
      </c>
      <c r="H383">
        <v>6</v>
      </c>
      <c r="I383">
        <v>6</v>
      </c>
      <c r="J383">
        <v>1</v>
      </c>
      <c r="K383">
        <v>6</v>
      </c>
      <c r="L383">
        <v>6</v>
      </c>
      <c r="M383">
        <v>6</v>
      </c>
      <c r="N383">
        <v>2</v>
      </c>
      <c r="O383">
        <v>3</v>
      </c>
      <c r="P383">
        <v>0</v>
      </c>
      <c r="Q383">
        <v>1</v>
      </c>
      <c r="R383">
        <v>1</v>
      </c>
      <c r="S383">
        <v>2</v>
      </c>
      <c r="T383">
        <v>2</v>
      </c>
      <c r="U383">
        <v>5</v>
      </c>
      <c r="V383">
        <v>1</v>
      </c>
      <c r="W383">
        <v>2</v>
      </c>
      <c r="X383">
        <v>3</v>
      </c>
      <c r="Y383">
        <v>2</v>
      </c>
      <c r="Z383">
        <v>3</v>
      </c>
      <c r="AA383">
        <v>0</v>
      </c>
      <c r="AB383">
        <v>1</v>
      </c>
      <c r="AC383">
        <v>1</v>
      </c>
      <c r="AD383">
        <v>2</v>
      </c>
      <c r="AE383">
        <v>2</v>
      </c>
      <c r="AF383">
        <v>5</v>
      </c>
      <c r="AG383">
        <v>1</v>
      </c>
      <c r="AH383">
        <v>2</v>
      </c>
      <c r="AI383">
        <v>3</v>
      </c>
      <c r="AJ383">
        <v>2</v>
      </c>
      <c r="AK383">
        <v>3</v>
      </c>
      <c r="AL383">
        <v>0</v>
      </c>
      <c r="AM383">
        <v>1</v>
      </c>
      <c r="AN383">
        <v>1</v>
      </c>
      <c r="AO383">
        <v>2</v>
      </c>
      <c r="AP383">
        <v>2</v>
      </c>
      <c r="AQ383">
        <v>5</v>
      </c>
      <c r="AR383">
        <v>1</v>
      </c>
      <c r="AS383">
        <v>2</v>
      </c>
      <c r="AT383">
        <v>3</v>
      </c>
      <c r="AU383">
        <v>38.6</v>
      </c>
      <c r="AV383">
        <v>38.6</v>
      </c>
      <c r="AW383">
        <v>38.6</v>
      </c>
      <c r="AX383">
        <v>24.74</v>
      </c>
      <c r="AY383">
        <v>215</v>
      </c>
      <c r="AZ383">
        <v>215</v>
      </c>
      <c r="BA383">
        <v>0</v>
      </c>
      <c r="BB383">
        <v>128.74</v>
      </c>
      <c r="BC383">
        <v>14.4</v>
      </c>
      <c r="BD383">
        <v>20.9</v>
      </c>
      <c r="BE383">
        <v>0</v>
      </c>
      <c r="BF383">
        <v>5.6</v>
      </c>
      <c r="BG383">
        <v>5.6</v>
      </c>
      <c r="BH383">
        <v>12.1</v>
      </c>
      <c r="BI383">
        <v>14.4</v>
      </c>
      <c r="BJ383">
        <v>29.3</v>
      </c>
      <c r="BK383">
        <v>5.6</v>
      </c>
      <c r="BL383">
        <v>12.1</v>
      </c>
      <c r="BM383">
        <v>23.7</v>
      </c>
      <c r="BN383">
        <v>38320000</v>
      </c>
      <c r="BO383">
        <v>3724100</v>
      </c>
      <c r="BP383">
        <v>4078100</v>
      </c>
      <c r="BQ383">
        <v>0</v>
      </c>
      <c r="BR383">
        <v>351240</v>
      </c>
      <c r="BS383">
        <v>242980</v>
      </c>
      <c r="BT383">
        <v>1467200</v>
      </c>
      <c r="BU383">
        <v>327190</v>
      </c>
      <c r="BV383">
        <v>15319000</v>
      </c>
      <c r="BW383">
        <v>2171700</v>
      </c>
      <c r="BX383">
        <v>5543200</v>
      </c>
      <c r="BY383">
        <v>5095400</v>
      </c>
      <c r="BZ383">
        <v>3193300</v>
      </c>
      <c r="CA383">
        <v>2</v>
      </c>
      <c r="CB383">
        <v>3</v>
      </c>
      <c r="CC383">
        <v>0</v>
      </c>
      <c r="CD383">
        <v>2</v>
      </c>
      <c r="CE383">
        <v>2</v>
      </c>
      <c r="CF383">
        <v>2</v>
      </c>
      <c r="CG383">
        <v>2</v>
      </c>
      <c r="CH383">
        <v>10</v>
      </c>
      <c r="CI383">
        <v>1</v>
      </c>
      <c r="CJ383">
        <v>2</v>
      </c>
      <c r="CK383">
        <v>3</v>
      </c>
      <c r="CL383">
        <v>29</v>
      </c>
      <c r="CP383">
        <v>105</v>
      </c>
      <c r="CQ383" t="s">
        <v>726</v>
      </c>
      <c r="CR383" t="s">
        <v>576</v>
      </c>
      <c r="CS383" t="s">
        <v>727</v>
      </c>
      <c r="CT383" t="s">
        <v>728</v>
      </c>
      <c r="CU383" t="s">
        <v>729</v>
      </c>
      <c r="CV383" t="s">
        <v>730</v>
      </c>
      <c r="CW383">
        <v>50</v>
      </c>
      <c r="CY383">
        <v>149</v>
      </c>
      <c r="DA383" s="3">
        <v>310340</v>
      </c>
      <c r="DB383" s="3">
        <v>339840</v>
      </c>
      <c r="DC383" s="3">
        <v>0</v>
      </c>
      <c r="DD383" s="3">
        <v>29270</v>
      </c>
      <c r="DE383" s="3">
        <v>20248</v>
      </c>
      <c r="DF383" s="3">
        <v>122270</v>
      </c>
      <c r="DG383" s="3">
        <v>27266</v>
      </c>
      <c r="DH383" s="3">
        <v>1276600</v>
      </c>
      <c r="DI383" s="3">
        <v>180980</v>
      </c>
      <c r="DJ383" s="3">
        <v>461930</v>
      </c>
      <c r="DK383" s="3">
        <v>424610</v>
      </c>
      <c r="DL383" s="3">
        <v>5150400</v>
      </c>
      <c r="DM383" s="3">
        <v>4685200</v>
      </c>
      <c r="DN383" s="3">
        <v>0</v>
      </c>
      <c r="DO383" s="3">
        <v>0</v>
      </c>
      <c r="DP383" s="3">
        <v>0</v>
      </c>
      <c r="DQ383" s="3">
        <v>4331000</v>
      </c>
      <c r="DR383" s="3">
        <v>0</v>
      </c>
      <c r="DS383" s="3">
        <v>7159600</v>
      </c>
      <c r="DT383" s="3">
        <v>0</v>
      </c>
      <c r="DU383" s="3">
        <v>5628800</v>
      </c>
      <c r="DV383" s="3">
        <v>5577900</v>
      </c>
    </row>
    <row r="384" spans="1:126" x14ac:dyDescent="0.25">
      <c r="A384" t="s">
        <v>11797</v>
      </c>
      <c r="B384" t="s">
        <v>13531</v>
      </c>
      <c r="C384" t="s">
        <v>15265</v>
      </c>
      <c r="D384" t="s">
        <v>7691</v>
      </c>
      <c r="E384" t="s">
        <v>7690</v>
      </c>
      <c r="F384" t="s">
        <v>7690</v>
      </c>
      <c r="G384">
        <v>1</v>
      </c>
      <c r="H384">
        <v>1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0</v>
      </c>
      <c r="O384">
        <v>0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1</v>
      </c>
      <c r="AB384">
        <v>1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1</v>
      </c>
      <c r="AM384">
        <v>1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2.6</v>
      </c>
      <c r="AV384">
        <v>2.6</v>
      </c>
      <c r="AW384">
        <v>2.6</v>
      </c>
      <c r="AX384">
        <v>72.332999999999998</v>
      </c>
      <c r="AY384">
        <v>700</v>
      </c>
      <c r="AZ384">
        <v>700</v>
      </c>
      <c r="BA384">
        <v>1</v>
      </c>
      <c r="BB384">
        <v>-2</v>
      </c>
      <c r="BC384">
        <v>0</v>
      </c>
      <c r="BD384">
        <v>0</v>
      </c>
      <c r="BE384">
        <v>2.6</v>
      </c>
      <c r="BF384">
        <v>2.6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126160000</v>
      </c>
      <c r="BO384">
        <v>0</v>
      </c>
      <c r="BP384">
        <v>0</v>
      </c>
      <c r="BQ384">
        <v>13770000</v>
      </c>
      <c r="BR384">
        <v>112390000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3153900</v>
      </c>
      <c r="CA384">
        <v>0</v>
      </c>
      <c r="CB384">
        <v>0</v>
      </c>
      <c r="CC384">
        <v>1</v>
      </c>
      <c r="CD384">
        <v>2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3</v>
      </c>
      <c r="CM384" t="s">
        <v>127</v>
      </c>
      <c r="CP384">
        <v>1244</v>
      </c>
      <c r="CQ384">
        <v>6874</v>
      </c>
      <c r="CR384" t="b">
        <v>1</v>
      </c>
      <c r="CS384">
        <v>7641</v>
      </c>
      <c r="CT384" t="s">
        <v>7692</v>
      </c>
      <c r="CU384" t="s">
        <v>7693</v>
      </c>
      <c r="CV384">
        <v>45278</v>
      </c>
      <c r="CX384" t="s">
        <v>7694</v>
      </c>
      <c r="CZ384" t="s">
        <v>7695</v>
      </c>
      <c r="DA384" s="3">
        <v>0</v>
      </c>
      <c r="DB384" s="3">
        <v>0</v>
      </c>
      <c r="DC384" s="3">
        <v>344260</v>
      </c>
      <c r="DD384" s="3">
        <v>2809700</v>
      </c>
      <c r="DE384" s="3">
        <v>0</v>
      </c>
      <c r="DF384" s="3">
        <v>0</v>
      </c>
      <c r="DG384" s="3">
        <v>0</v>
      </c>
      <c r="DH384" s="3">
        <v>0</v>
      </c>
      <c r="DI384" s="3">
        <v>0</v>
      </c>
      <c r="DJ384" s="3">
        <v>0</v>
      </c>
      <c r="DK384" s="3">
        <v>0</v>
      </c>
      <c r="DL384" s="3">
        <v>0</v>
      </c>
      <c r="DM384" s="3">
        <v>0</v>
      </c>
      <c r="DN384" s="3">
        <v>0</v>
      </c>
      <c r="DO384" s="3">
        <v>314470000</v>
      </c>
      <c r="DP384" s="3">
        <v>0</v>
      </c>
      <c r="DQ384" s="3">
        <v>0</v>
      </c>
      <c r="DR384" s="3">
        <v>0</v>
      </c>
      <c r="DS384" s="3">
        <v>0</v>
      </c>
      <c r="DT384" s="3">
        <v>0</v>
      </c>
      <c r="DU384" s="3">
        <v>0</v>
      </c>
      <c r="DV384" s="3">
        <v>0</v>
      </c>
    </row>
    <row r="385" spans="1:126" x14ac:dyDescent="0.25">
      <c r="A385" t="s">
        <v>11439</v>
      </c>
      <c r="B385" t="s">
        <v>13173</v>
      </c>
      <c r="C385" t="s">
        <v>14907</v>
      </c>
      <c r="D385" t="s">
        <v>5780</v>
      </c>
      <c r="E385" t="s">
        <v>5777</v>
      </c>
      <c r="F385" t="s">
        <v>5778</v>
      </c>
      <c r="G385" t="s">
        <v>5779</v>
      </c>
      <c r="H385" t="s">
        <v>5779</v>
      </c>
      <c r="I385" t="s">
        <v>5779</v>
      </c>
      <c r="J385">
        <v>2</v>
      </c>
      <c r="K385">
        <v>7</v>
      </c>
      <c r="L385">
        <v>7</v>
      </c>
      <c r="M385">
        <v>7</v>
      </c>
      <c r="N385">
        <v>2</v>
      </c>
      <c r="O385">
        <v>2</v>
      </c>
      <c r="P385">
        <v>0</v>
      </c>
      <c r="Q385">
        <v>1</v>
      </c>
      <c r="R385">
        <v>0</v>
      </c>
      <c r="S385">
        <v>3</v>
      </c>
      <c r="T385">
        <v>3</v>
      </c>
      <c r="U385">
        <v>4</v>
      </c>
      <c r="V385">
        <v>2</v>
      </c>
      <c r="W385">
        <v>3</v>
      </c>
      <c r="X385">
        <v>3</v>
      </c>
      <c r="Y385">
        <v>2</v>
      </c>
      <c r="Z385">
        <v>2</v>
      </c>
      <c r="AA385">
        <v>0</v>
      </c>
      <c r="AB385">
        <v>1</v>
      </c>
      <c r="AC385">
        <v>0</v>
      </c>
      <c r="AD385">
        <v>3</v>
      </c>
      <c r="AE385">
        <v>3</v>
      </c>
      <c r="AF385">
        <v>4</v>
      </c>
      <c r="AG385">
        <v>2</v>
      </c>
      <c r="AH385">
        <v>3</v>
      </c>
      <c r="AI385">
        <v>3</v>
      </c>
      <c r="AJ385">
        <v>2</v>
      </c>
      <c r="AK385">
        <v>2</v>
      </c>
      <c r="AL385">
        <v>0</v>
      </c>
      <c r="AM385">
        <v>1</v>
      </c>
      <c r="AN385">
        <v>0</v>
      </c>
      <c r="AO385">
        <v>3</v>
      </c>
      <c r="AP385">
        <v>3</v>
      </c>
      <c r="AQ385">
        <v>4</v>
      </c>
      <c r="AR385">
        <v>2</v>
      </c>
      <c r="AS385">
        <v>3</v>
      </c>
      <c r="AT385">
        <v>3</v>
      </c>
      <c r="AU385">
        <v>24.8</v>
      </c>
      <c r="AV385">
        <v>24.8</v>
      </c>
      <c r="AW385">
        <v>24.8</v>
      </c>
      <c r="AX385">
        <v>50.372</v>
      </c>
      <c r="AY385">
        <v>452</v>
      </c>
      <c r="AZ385" t="s">
        <v>5781</v>
      </c>
      <c r="BA385">
        <v>0</v>
      </c>
      <c r="BB385">
        <v>26.07</v>
      </c>
      <c r="BC385">
        <v>7.7</v>
      </c>
      <c r="BD385">
        <v>7.7</v>
      </c>
      <c r="BE385">
        <v>0</v>
      </c>
      <c r="BF385">
        <v>2.7</v>
      </c>
      <c r="BG385">
        <v>0</v>
      </c>
      <c r="BH385">
        <v>10.6</v>
      </c>
      <c r="BI385">
        <v>14.4</v>
      </c>
      <c r="BJ385">
        <v>14.8</v>
      </c>
      <c r="BK385">
        <v>8.8000000000000007</v>
      </c>
      <c r="BL385">
        <v>11.5</v>
      </c>
      <c r="BM385">
        <v>11.5</v>
      </c>
      <c r="BN385">
        <v>65863000</v>
      </c>
      <c r="BO385">
        <v>7099800</v>
      </c>
      <c r="BP385">
        <v>4364900</v>
      </c>
      <c r="BQ385">
        <v>0</v>
      </c>
      <c r="BR385">
        <v>535670</v>
      </c>
      <c r="BS385">
        <v>0</v>
      </c>
      <c r="BT385">
        <v>7063600</v>
      </c>
      <c r="BU385">
        <v>5467900</v>
      </c>
      <c r="BV385">
        <v>17832000</v>
      </c>
      <c r="BW385">
        <v>7655500</v>
      </c>
      <c r="BX385">
        <v>9024100</v>
      </c>
      <c r="BY385">
        <v>6819800</v>
      </c>
      <c r="BZ385">
        <v>3136300</v>
      </c>
      <c r="CA385">
        <v>2</v>
      </c>
      <c r="CB385">
        <v>3</v>
      </c>
      <c r="CC385">
        <v>0</v>
      </c>
      <c r="CD385">
        <v>1</v>
      </c>
      <c r="CE385">
        <v>0</v>
      </c>
      <c r="CF385">
        <v>4</v>
      </c>
      <c r="CG385">
        <v>5</v>
      </c>
      <c r="CH385">
        <v>6</v>
      </c>
      <c r="CI385">
        <v>2</v>
      </c>
      <c r="CJ385">
        <v>4</v>
      </c>
      <c r="CK385">
        <v>4</v>
      </c>
      <c r="CL385">
        <v>31</v>
      </c>
      <c r="CP385">
        <v>892</v>
      </c>
      <c r="CQ385" t="s">
        <v>5782</v>
      </c>
      <c r="CR385" t="s">
        <v>1016</v>
      </c>
      <c r="CS385" t="s">
        <v>5783</v>
      </c>
      <c r="CT385" t="s">
        <v>5784</v>
      </c>
      <c r="CU385" t="s">
        <v>5785</v>
      </c>
      <c r="CV385" t="s">
        <v>5786</v>
      </c>
      <c r="DA385" s="3">
        <v>338090</v>
      </c>
      <c r="DB385" s="3">
        <v>207850</v>
      </c>
      <c r="DC385" s="3">
        <v>0</v>
      </c>
      <c r="DD385" s="3">
        <v>25508</v>
      </c>
      <c r="DE385" s="3">
        <v>0</v>
      </c>
      <c r="DF385" s="3">
        <v>336360</v>
      </c>
      <c r="DG385" s="3">
        <v>260380</v>
      </c>
      <c r="DH385" s="3">
        <v>849140</v>
      </c>
      <c r="DI385" s="3">
        <v>364550</v>
      </c>
      <c r="DJ385" s="3">
        <v>429720</v>
      </c>
      <c r="DK385" s="3">
        <v>324750</v>
      </c>
      <c r="DL385" s="3">
        <v>9813800</v>
      </c>
      <c r="DM385" s="3">
        <v>7024000</v>
      </c>
      <c r="DN385" s="3">
        <v>0</v>
      </c>
      <c r="DO385" s="3">
        <v>0</v>
      </c>
      <c r="DP385" s="3">
        <v>0</v>
      </c>
      <c r="DQ385" s="3">
        <v>15165000</v>
      </c>
      <c r="DR385" s="3">
        <v>12885000</v>
      </c>
      <c r="DS385" s="3">
        <v>11521000</v>
      </c>
      <c r="DT385" s="3">
        <v>7558500</v>
      </c>
      <c r="DU385" s="3">
        <v>5873000</v>
      </c>
      <c r="DV385" s="3">
        <v>5556700</v>
      </c>
    </row>
    <row r="386" spans="1:126" x14ac:dyDescent="0.25">
      <c r="A386" t="s">
        <v>10882</v>
      </c>
      <c r="B386" t="s">
        <v>12616</v>
      </c>
      <c r="C386" t="s">
        <v>14350</v>
      </c>
      <c r="D386" t="s">
        <v>2252</v>
      </c>
      <c r="E386" t="s">
        <v>2251</v>
      </c>
      <c r="F386" t="s">
        <v>2251</v>
      </c>
      <c r="G386">
        <v>4</v>
      </c>
      <c r="H386">
        <v>4</v>
      </c>
      <c r="I386">
        <v>4</v>
      </c>
      <c r="J386">
        <v>1</v>
      </c>
      <c r="K386">
        <v>4</v>
      </c>
      <c r="L386">
        <v>4</v>
      </c>
      <c r="M386">
        <v>4</v>
      </c>
      <c r="N386">
        <v>3</v>
      </c>
      <c r="O386">
        <v>4</v>
      </c>
      <c r="P386">
        <v>0</v>
      </c>
      <c r="Q386">
        <v>2</v>
      </c>
      <c r="R386">
        <v>2</v>
      </c>
      <c r="S386">
        <v>3</v>
      </c>
      <c r="T386">
        <v>2</v>
      </c>
      <c r="U386">
        <v>3</v>
      </c>
      <c r="V386">
        <v>4</v>
      </c>
      <c r="W386">
        <v>2</v>
      </c>
      <c r="X386">
        <v>3</v>
      </c>
      <c r="Y386">
        <v>3</v>
      </c>
      <c r="Z386">
        <v>4</v>
      </c>
      <c r="AA386">
        <v>0</v>
      </c>
      <c r="AB386">
        <v>2</v>
      </c>
      <c r="AC386">
        <v>2</v>
      </c>
      <c r="AD386">
        <v>3</v>
      </c>
      <c r="AE386">
        <v>2</v>
      </c>
      <c r="AF386">
        <v>3</v>
      </c>
      <c r="AG386">
        <v>4</v>
      </c>
      <c r="AH386">
        <v>2</v>
      </c>
      <c r="AI386">
        <v>3</v>
      </c>
      <c r="AJ386">
        <v>3</v>
      </c>
      <c r="AK386">
        <v>4</v>
      </c>
      <c r="AL386">
        <v>0</v>
      </c>
      <c r="AM386">
        <v>2</v>
      </c>
      <c r="AN386">
        <v>2</v>
      </c>
      <c r="AO386">
        <v>3</v>
      </c>
      <c r="AP386">
        <v>2</v>
      </c>
      <c r="AQ386">
        <v>3</v>
      </c>
      <c r="AR386">
        <v>4</v>
      </c>
      <c r="AS386">
        <v>2</v>
      </c>
      <c r="AT386">
        <v>3</v>
      </c>
      <c r="AU386">
        <v>15.6</v>
      </c>
      <c r="AV386">
        <v>15.6</v>
      </c>
      <c r="AW386">
        <v>15.6</v>
      </c>
      <c r="AX386">
        <v>32.838000000000001</v>
      </c>
      <c r="AY386">
        <v>295</v>
      </c>
      <c r="AZ386">
        <v>295</v>
      </c>
      <c r="BA386">
        <v>0</v>
      </c>
      <c r="BB386">
        <v>82.135000000000005</v>
      </c>
      <c r="BC386">
        <v>11.2</v>
      </c>
      <c r="BD386">
        <v>15.6</v>
      </c>
      <c r="BE386">
        <v>0</v>
      </c>
      <c r="BF386">
        <v>11.2</v>
      </c>
      <c r="BG386">
        <v>11.2</v>
      </c>
      <c r="BH386">
        <v>9.8000000000000007</v>
      </c>
      <c r="BI386">
        <v>9.8000000000000007</v>
      </c>
      <c r="BJ386">
        <v>9.8000000000000007</v>
      </c>
      <c r="BK386">
        <v>15.6</v>
      </c>
      <c r="BL386">
        <v>5.4</v>
      </c>
      <c r="BM386">
        <v>9.8000000000000007</v>
      </c>
      <c r="BN386">
        <v>40690000</v>
      </c>
      <c r="BO386">
        <v>3819400</v>
      </c>
      <c r="BP386">
        <v>4287100</v>
      </c>
      <c r="BQ386">
        <v>0</v>
      </c>
      <c r="BR386">
        <v>1181500</v>
      </c>
      <c r="BS386">
        <v>1464500</v>
      </c>
      <c r="BT386">
        <v>2874400</v>
      </c>
      <c r="BU386">
        <v>1698000</v>
      </c>
      <c r="BV386">
        <v>12199000</v>
      </c>
      <c r="BW386">
        <v>6081700</v>
      </c>
      <c r="BX386">
        <v>3208600</v>
      </c>
      <c r="BY386">
        <v>3876000</v>
      </c>
      <c r="BZ386">
        <v>3130000</v>
      </c>
      <c r="CA386">
        <v>3</v>
      </c>
      <c r="CB386">
        <v>4</v>
      </c>
      <c r="CC386">
        <v>0</v>
      </c>
      <c r="CD386">
        <v>2</v>
      </c>
      <c r="CE386">
        <v>4</v>
      </c>
      <c r="CF386">
        <v>3</v>
      </c>
      <c r="CG386">
        <v>2</v>
      </c>
      <c r="CH386">
        <v>4</v>
      </c>
      <c r="CI386">
        <v>5</v>
      </c>
      <c r="CJ386">
        <v>2</v>
      </c>
      <c r="CK386">
        <v>3</v>
      </c>
      <c r="CL386">
        <v>32</v>
      </c>
      <c r="CP386">
        <v>336</v>
      </c>
      <c r="CQ386" t="s">
        <v>2253</v>
      </c>
      <c r="CR386" t="s">
        <v>695</v>
      </c>
      <c r="CS386" t="s">
        <v>2254</v>
      </c>
      <c r="CT386" t="s">
        <v>2255</v>
      </c>
      <c r="CU386" t="s">
        <v>2256</v>
      </c>
      <c r="CV386" t="s">
        <v>2257</v>
      </c>
      <c r="CW386">
        <v>173</v>
      </c>
      <c r="CY386">
        <v>10</v>
      </c>
      <c r="DA386" s="3">
        <v>293800</v>
      </c>
      <c r="DB386" s="3">
        <v>329780</v>
      </c>
      <c r="DC386" s="3">
        <v>0</v>
      </c>
      <c r="DD386" s="3">
        <v>90882</v>
      </c>
      <c r="DE386" s="3">
        <v>112650</v>
      </c>
      <c r="DF386" s="3">
        <v>221110</v>
      </c>
      <c r="DG386" s="3">
        <v>130620</v>
      </c>
      <c r="DH386" s="3">
        <v>938400</v>
      </c>
      <c r="DI386" s="3">
        <v>467820</v>
      </c>
      <c r="DJ386" s="3">
        <v>246820</v>
      </c>
      <c r="DK386" s="3">
        <v>298160</v>
      </c>
      <c r="DL386" s="3">
        <v>4441100</v>
      </c>
      <c r="DM386" s="3">
        <v>5699500</v>
      </c>
      <c r="DN386" s="3">
        <v>0</v>
      </c>
      <c r="DO386" s="3">
        <v>4560100</v>
      </c>
      <c r="DP386" s="3">
        <v>7726200</v>
      </c>
      <c r="DQ386" s="3">
        <v>6341300</v>
      </c>
      <c r="DR386" s="3">
        <v>5374500</v>
      </c>
      <c r="DS386" s="3">
        <v>6130300</v>
      </c>
      <c r="DT386" s="3">
        <v>4493200</v>
      </c>
      <c r="DU386" s="3">
        <v>5645800</v>
      </c>
      <c r="DV386" s="3">
        <v>3285900</v>
      </c>
    </row>
    <row r="387" spans="1:126" x14ac:dyDescent="0.25">
      <c r="A387" t="s">
        <v>10866</v>
      </c>
      <c r="B387" t="s">
        <v>12600</v>
      </c>
      <c r="C387" t="s">
        <v>14334</v>
      </c>
      <c r="D387" t="s">
        <v>2138</v>
      </c>
      <c r="E387" t="s">
        <v>2137</v>
      </c>
      <c r="F387" t="s">
        <v>2137</v>
      </c>
      <c r="G387">
        <v>1</v>
      </c>
      <c r="H387">
        <v>1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1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1</v>
      </c>
      <c r="AS387">
        <v>0</v>
      </c>
      <c r="AT387">
        <v>0</v>
      </c>
      <c r="AU387">
        <v>8.6999999999999993</v>
      </c>
      <c r="AV387">
        <v>8.6999999999999993</v>
      </c>
      <c r="AW387">
        <v>8.6999999999999993</v>
      </c>
      <c r="AX387">
        <v>14.244999999999999</v>
      </c>
      <c r="AY387">
        <v>127</v>
      </c>
      <c r="AZ387">
        <v>127</v>
      </c>
      <c r="BA387">
        <v>1</v>
      </c>
      <c r="BB387">
        <v>-2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8.6999999999999993</v>
      </c>
      <c r="BL387">
        <v>0</v>
      </c>
      <c r="BM387">
        <v>0</v>
      </c>
      <c r="BN387">
        <v>18740000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18740000</v>
      </c>
      <c r="BX387">
        <v>0</v>
      </c>
      <c r="BY387">
        <v>0</v>
      </c>
      <c r="BZ387">
        <v>3123300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1</v>
      </c>
      <c r="CJ387">
        <v>0</v>
      </c>
      <c r="CK387">
        <v>0</v>
      </c>
      <c r="CL387">
        <v>1</v>
      </c>
      <c r="CM387" t="s">
        <v>127</v>
      </c>
      <c r="CP387">
        <v>320</v>
      </c>
      <c r="CQ387">
        <v>3010</v>
      </c>
      <c r="CR387" t="b">
        <v>1</v>
      </c>
      <c r="CS387">
        <v>3552</v>
      </c>
      <c r="CT387">
        <v>21445</v>
      </c>
      <c r="CU387">
        <v>26177</v>
      </c>
      <c r="CV387">
        <v>26177</v>
      </c>
      <c r="CX387">
        <v>1548</v>
      </c>
      <c r="CZ387">
        <v>46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0</v>
      </c>
      <c r="DG387" s="3">
        <v>0</v>
      </c>
      <c r="DH387" s="3">
        <v>0</v>
      </c>
      <c r="DI387" s="3">
        <v>3123300</v>
      </c>
      <c r="DJ387" s="3">
        <v>0</v>
      </c>
      <c r="DK387" s="3">
        <v>0</v>
      </c>
      <c r="DL387" s="3">
        <v>0</v>
      </c>
      <c r="DM387" s="3">
        <v>0</v>
      </c>
      <c r="DN387" s="3">
        <v>0</v>
      </c>
      <c r="DO387" s="3">
        <v>0</v>
      </c>
      <c r="DP387" s="3">
        <v>0</v>
      </c>
      <c r="DQ387" s="3">
        <v>0</v>
      </c>
      <c r="DR387" s="3">
        <v>0</v>
      </c>
      <c r="DS387" s="3">
        <v>0</v>
      </c>
      <c r="DT387" s="3">
        <v>17509000</v>
      </c>
      <c r="DU387" s="3">
        <v>0</v>
      </c>
      <c r="DV387" s="3">
        <v>0</v>
      </c>
    </row>
    <row r="388" spans="1:126" x14ac:dyDescent="0.25">
      <c r="A388" t="s">
        <v>11928</v>
      </c>
      <c r="B388" t="s">
        <v>13662</v>
      </c>
      <c r="C388" t="s">
        <v>15396</v>
      </c>
      <c r="D388" t="s">
        <v>8397</v>
      </c>
      <c r="E388" t="s">
        <v>8396</v>
      </c>
      <c r="F388" t="s">
        <v>8396</v>
      </c>
      <c r="G388">
        <v>2</v>
      </c>
      <c r="H388">
        <v>2</v>
      </c>
      <c r="I388">
        <v>2</v>
      </c>
      <c r="J388">
        <v>1</v>
      </c>
      <c r="K388">
        <v>2</v>
      </c>
      <c r="L388">
        <v>2</v>
      </c>
      <c r="M388">
        <v>2</v>
      </c>
      <c r="N388">
        <v>0</v>
      </c>
      <c r="O388">
        <v>0</v>
      </c>
      <c r="P388">
        <v>0</v>
      </c>
      <c r="Q388">
        <v>1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</v>
      </c>
      <c r="AJ388">
        <v>0</v>
      </c>
      <c r="AK388">
        <v>0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1</v>
      </c>
      <c r="AU388">
        <v>2.1</v>
      </c>
      <c r="AV388">
        <v>2.1</v>
      </c>
      <c r="AW388">
        <v>2.1</v>
      </c>
      <c r="AX388">
        <v>120.8</v>
      </c>
      <c r="AY388">
        <v>1071</v>
      </c>
      <c r="AZ388">
        <v>1071</v>
      </c>
      <c r="BA388">
        <v>5.8528E-3</v>
      </c>
      <c r="BB388">
        <v>1.7605999999999999</v>
      </c>
      <c r="BC388">
        <v>0</v>
      </c>
      <c r="BD388">
        <v>0</v>
      </c>
      <c r="BE388">
        <v>0</v>
      </c>
      <c r="BF388">
        <v>1.2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0.8</v>
      </c>
      <c r="BN388">
        <v>155040000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155040000</v>
      </c>
      <c r="BZ388">
        <v>3100800</v>
      </c>
      <c r="CA388">
        <v>0</v>
      </c>
      <c r="CB388">
        <v>0</v>
      </c>
      <c r="CC388">
        <v>0</v>
      </c>
      <c r="CD388">
        <v>1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2</v>
      </c>
      <c r="CP388">
        <v>1375</v>
      </c>
      <c r="CQ388" t="s">
        <v>8398</v>
      </c>
      <c r="CR388" t="s">
        <v>129</v>
      </c>
      <c r="CS388" t="s">
        <v>8399</v>
      </c>
      <c r="CT388" t="s">
        <v>8400</v>
      </c>
      <c r="CU388" t="s">
        <v>8401</v>
      </c>
      <c r="CV388" t="s">
        <v>8401</v>
      </c>
      <c r="CW388">
        <v>649</v>
      </c>
      <c r="CY388">
        <v>881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0</v>
      </c>
      <c r="DG388" s="3">
        <v>0</v>
      </c>
      <c r="DH388" s="3">
        <v>0</v>
      </c>
      <c r="DI388" s="3">
        <v>0</v>
      </c>
      <c r="DJ388" s="3">
        <v>0</v>
      </c>
      <c r="DK388" s="3">
        <v>3100800</v>
      </c>
      <c r="DL388" s="3">
        <v>0</v>
      </c>
      <c r="DM388" s="3">
        <v>0</v>
      </c>
      <c r="DN388" s="3">
        <v>0</v>
      </c>
      <c r="DO388" s="3">
        <v>0</v>
      </c>
      <c r="DP388" s="3">
        <v>0</v>
      </c>
      <c r="DQ388" s="3">
        <v>0</v>
      </c>
      <c r="DR388" s="3">
        <v>0</v>
      </c>
      <c r="DS388" s="3">
        <v>0</v>
      </c>
      <c r="DT388" s="3">
        <v>0</v>
      </c>
      <c r="DU388" s="3">
        <v>0</v>
      </c>
      <c r="DV388" s="3">
        <v>164830000</v>
      </c>
    </row>
    <row r="389" spans="1:126" x14ac:dyDescent="0.25">
      <c r="A389" t="s">
        <v>11469</v>
      </c>
      <c r="B389" t="s">
        <v>13203</v>
      </c>
      <c r="C389" t="s">
        <v>14937</v>
      </c>
      <c r="D389" t="s">
        <v>5955</v>
      </c>
      <c r="E389" t="s">
        <v>5954</v>
      </c>
      <c r="F389" t="s">
        <v>5954</v>
      </c>
      <c r="G389">
        <v>1</v>
      </c>
      <c r="H389">
        <v>1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0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0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0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4.3</v>
      </c>
      <c r="AV389">
        <v>4.3</v>
      </c>
      <c r="AW389">
        <v>4.3</v>
      </c>
      <c r="AX389">
        <v>33.097000000000001</v>
      </c>
      <c r="AY389">
        <v>303</v>
      </c>
      <c r="AZ389">
        <v>303</v>
      </c>
      <c r="BA389">
        <v>0</v>
      </c>
      <c r="BB389">
        <v>3.3471000000000002</v>
      </c>
      <c r="BC389">
        <v>4.3</v>
      </c>
      <c r="BD389">
        <v>4.3</v>
      </c>
      <c r="BE389">
        <v>0</v>
      </c>
      <c r="BF389">
        <v>4.3</v>
      </c>
      <c r="BG389">
        <v>4.3</v>
      </c>
      <c r="BH389">
        <v>4.3</v>
      </c>
      <c r="BI389">
        <v>4.3</v>
      </c>
      <c r="BJ389">
        <v>4.3</v>
      </c>
      <c r="BK389">
        <v>4.3</v>
      </c>
      <c r="BL389">
        <v>4.3</v>
      </c>
      <c r="BM389">
        <v>4.3</v>
      </c>
      <c r="BN389">
        <v>30922000</v>
      </c>
      <c r="BO389">
        <v>4391700</v>
      </c>
      <c r="BP389">
        <v>3688400</v>
      </c>
      <c r="BQ389">
        <v>0</v>
      </c>
      <c r="BR389">
        <v>1536100</v>
      </c>
      <c r="BS389">
        <v>714780</v>
      </c>
      <c r="BT389">
        <v>1395500</v>
      </c>
      <c r="BU389">
        <v>1052100</v>
      </c>
      <c r="BV389">
        <v>3391600</v>
      </c>
      <c r="BW389">
        <v>6262800</v>
      </c>
      <c r="BX389">
        <v>5081600</v>
      </c>
      <c r="BY389">
        <v>3407400</v>
      </c>
      <c r="BZ389">
        <v>3092200</v>
      </c>
      <c r="CA389">
        <v>1</v>
      </c>
      <c r="CB389">
        <v>1</v>
      </c>
      <c r="CC389">
        <v>0</v>
      </c>
      <c r="CD389">
        <v>1</v>
      </c>
      <c r="CE389">
        <v>1</v>
      </c>
      <c r="CF389">
        <v>2</v>
      </c>
      <c r="CG389">
        <v>1</v>
      </c>
      <c r="CH389">
        <v>1</v>
      </c>
      <c r="CI389">
        <v>1</v>
      </c>
      <c r="CJ389">
        <v>1</v>
      </c>
      <c r="CK389">
        <v>2</v>
      </c>
      <c r="CL389">
        <v>12</v>
      </c>
      <c r="CP389">
        <v>921</v>
      </c>
      <c r="CQ389">
        <v>5434</v>
      </c>
      <c r="CR389" t="b">
        <v>1</v>
      </c>
      <c r="CS389">
        <v>6097</v>
      </c>
      <c r="CT389" t="s">
        <v>5956</v>
      </c>
      <c r="CU389" t="s">
        <v>5957</v>
      </c>
      <c r="CV389">
        <v>37953</v>
      </c>
      <c r="DA389" s="3">
        <v>439170</v>
      </c>
      <c r="DB389" s="3">
        <v>368840</v>
      </c>
      <c r="DC389" s="3">
        <v>0</v>
      </c>
      <c r="DD389" s="3">
        <v>153610</v>
      </c>
      <c r="DE389" s="3">
        <v>71478</v>
      </c>
      <c r="DF389" s="3">
        <v>139550</v>
      </c>
      <c r="DG389" s="3">
        <v>105210</v>
      </c>
      <c r="DH389" s="3">
        <v>339160</v>
      </c>
      <c r="DI389" s="3">
        <v>626280</v>
      </c>
      <c r="DJ389" s="3">
        <v>508160</v>
      </c>
      <c r="DK389" s="3">
        <v>340740</v>
      </c>
      <c r="DL389" s="3">
        <v>0</v>
      </c>
      <c r="DM389" s="3">
        <v>0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">
        <v>0</v>
      </c>
      <c r="DV389" s="3">
        <v>3622600</v>
      </c>
    </row>
    <row r="390" spans="1:126" x14ac:dyDescent="0.25">
      <c r="A390" t="s">
        <v>11250</v>
      </c>
      <c r="B390" t="s">
        <v>12984</v>
      </c>
      <c r="C390" t="s">
        <v>14718</v>
      </c>
      <c r="D390" t="s">
        <v>4710</v>
      </c>
      <c r="E390" t="s">
        <v>4709</v>
      </c>
      <c r="F390" t="s">
        <v>4709</v>
      </c>
      <c r="G390">
        <v>3</v>
      </c>
      <c r="H390">
        <v>3</v>
      </c>
      <c r="I390">
        <v>3</v>
      </c>
      <c r="J390">
        <v>1</v>
      </c>
      <c r="K390">
        <v>3</v>
      </c>
      <c r="L390">
        <v>3</v>
      </c>
      <c r="M390">
        <v>3</v>
      </c>
      <c r="N390">
        <v>1</v>
      </c>
      <c r="O390">
        <v>0</v>
      </c>
      <c r="P390">
        <v>0</v>
      </c>
      <c r="Q390">
        <v>1</v>
      </c>
      <c r="R390">
        <v>0</v>
      </c>
      <c r="S390">
        <v>3</v>
      </c>
      <c r="T390">
        <v>1</v>
      </c>
      <c r="U390">
        <v>2</v>
      </c>
      <c r="V390">
        <v>2</v>
      </c>
      <c r="W390">
        <v>1</v>
      </c>
      <c r="X390">
        <v>0</v>
      </c>
      <c r="Y390">
        <v>1</v>
      </c>
      <c r="Z390">
        <v>0</v>
      </c>
      <c r="AA390">
        <v>0</v>
      </c>
      <c r="AB390">
        <v>1</v>
      </c>
      <c r="AC390">
        <v>0</v>
      </c>
      <c r="AD390">
        <v>3</v>
      </c>
      <c r="AE390">
        <v>1</v>
      </c>
      <c r="AF390">
        <v>2</v>
      </c>
      <c r="AG390">
        <v>2</v>
      </c>
      <c r="AH390">
        <v>1</v>
      </c>
      <c r="AI390">
        <v>0</v>
      </c>
      <c r="AJ390">
        <v>1</v>
      </c>
      <c r="AK390">
        <v>0</v>
      </c>
      <c r="AL390">
        <v>0</v>
      </c>
      <c r="AM390">
        <v>1</v>
      </c>
      <c r="AN390">
        <v>0</v>
      </c>
      <c r="AO390">
        <v>3</v>
      </c>
      <c r="AP390">
        <v>1</v>
      </c>
      <c r="AQ390">
        <v>2</v>
      </c>
      <c r="AR390">
        <v>2</v>
      </c>
      <c r="AS390">
        <v>1</v>
      </c>
      <c r="AT390">
        <v>0</v>
      </c>
      <c r="AU390">
        <v>19.2</v>
      </c>
      <c r="AV390">
        <v>19.2</v>
      </c>
      <c r="AW390">
        <v>19.2</v>
      </c>
      <c r="AX390">
        <v>20.582999999999998</v>
      </c>
      <c r="AY390">
        <v>193</v>
      </c>
      <c r="AZ390">
        <v>193</v>
      </c>
      <c r="BA390">
        <v>0</v>
      </c>
      <c r="BB390">
        <v>8.8713999999999995</v>
      </c>
      <c r="BC390">
        <v>7.8</v>
      </c>
      <c r="BD390">
        <v>0</v>
      </c>
      <c r="BE390">
        <v>0</v>
      </c>
      <c r="BF390">
        <v>11.4</v>
      </c>
      <c r="BG390">
        <v>0</v>
      </c>
      <c r="BH390">
        <v>19.2</v>
      </c>
      <c r="BI390">
        <v>7.8</v>
      </c>
      <c r="BJ390">
        <v>15.5</v>
      </c>
      <c r="BK390">
        <v>19.2</v>
      </c>
      <c r="BL390">
        <v>11.4</v>
      </c>
      <c r="BM390">
        <v>0</v>
      </c>
      <c r="BN390">
        <v>36992000</v>
      </c>
      <c r="BO390">
        <v>2096200</v>
      </c>
      <c r="BP390">
        <v>0</v>
      </c>
      <c r="BQ390">
        <v>0</v>
      </c>
      <c r="BR390">
        <v>2309100</v>
      </c>
      <c r="BS390">
        <v>0</v>
      </c>
      <c r="BT390">
        <v>12015000</v>
      </c>
      <c r="BU390">
        <v>3960100</v>
      </c>
      <c r="BV390">
        <v>7532200</v>
      </c>
      <c r="BW390">
        <v>4958700</v>
      </c>
      <c r="BX390">
        <v>4120800</v>
      </c>
      <c r="BY390">
        <v>0</v>
      </c>
      <c r="BZ390">
        <v>3082700</v>
      </c>
      <c r="CA390">
        <v>1</v>
      </c>
      <c r="CB390">
        <v>0</v>
      </c>
      <c r="CC390">
        <v>0</v>
      </c>
      <c r="CD390">
        <v>1</v>
      </c>
      <c r="CE390">
        <v>0</v>
      </c>
      <c r="CF390">
        <v>3</v>
      </c>
      <c r="CG390">
        <v>1</v>
      </c>
      <c r="CH390">
        <v>3</v>
      </c>
      <c r="CI390">
        <v>2</v>
      </c>
      <c r="CJ390">
        <v>1</v>
      </c>
      <c r="CK390">
        <v>0</v>
      </c>
      <c r="CL390">
        <v>12</v>
      </c>
      <c r="CP390">
        <v>704</v>
      </c>
      <c r="CQ390" t="s">
        <v>4711</v>
      </c>
      <c r="CR390" t="s">
        <v>339</v>
      </c>
      <c r="CS390" t="s">
        <v>4712</v>
      </c>
      <c r="CT390" t="s">
        <v>4713</v>
      </c>
      <c r="CU390" t="s">
        <v>4714</v>
      </c>
      <c r="CV390" t="s">
        <v>4715</v>
      </c>
      <c r="DA390" s="3">
        <v>174680</v>
      </c>
      <c r="DB390" s="3">
        <v>0</v>
      </c>
      <c r="DC390" s="3">
        <v>0</v>
      </c>
      <c r="DD390" s="3">
        <v>192430</v>
      </c>
      <c r="DE390" s="3">
        <v>0</v>
      </c>
      <c r="DF390" s="3">
        <v>1001300</v>
      </c>
      <c r="DG390" s="3">
        <v>330010</v>
      </c>
      <c r="DH390" s="3">
        <v>627680</v>
      </c>
      <c r="DI390" s="3">
        <v>413220</v>
      </c>
      <c r="DJ390" s="3">
        <v>343400</v>
      </c>
      <c r="DK390" s="3">
        <v>0</v>
      </c>
      <c r="DL390" s="3">
        <v>0</v>
      </c>
      <c r="DM390" s="3">
        <v>0</v>
      </c>
      <c r="DN390" s="3">
        <v>0</v>
      </c>
      <c r="DO390" s="3">
        <v>0</v>
      </c>
      <c r="DP390" s="3">
        <v>0</v>
      </c>
      <c r="DQ390" s="3">
        <v>21861000</v>
      </c>
      <c r="DR390" s="3">
        <v>0</v>
      </c>
      <c r="DS390" s="3">
        <v>10016000</v>
      </c>
      <c r="DT390" s="3">
        <v>5260200</v>
      </c>
      <c r="DU390" s="3">
        <v>0</v>
      </c>
      <c r="DV390" s="3">
        <v>0</v>
      </c>
    </row>
    <row r="391" spans="1:126" x14ac:dyDescent="0.25">
      <c r="A391" t="s">
        <v>11495</v>
      </c>
      <c r="B391" t="s">
        <v>13229</v>
      </c>
      <c r="C391" t="s">
        <v>14963</v>
      </c>
      <c r="D391" t="s">
        <v>6118</v>
      </c>
      <c r="E391" t="s">
        <v>6115</v>
      </c>
      <c r="F391" t="s">
        <v>6116</v>
      </c>
      <c r="G391" t="s">
        <v>6117</v>
      </c>
      <c r="H391" t="s">
        <v>6117</v>
      </c>
      <c r="I391" t="s">
        <v>6117</v>
      </c>
      <c r="J391">
        <v>2</v>
      </c>
      <c r="K391">
        <v>42</v>
      </c>
      <c r="L391">
        <v>42</v>
      </c>
      <c r="M391">
        <v>42</v>
      </c>
      <c r="N391">
        <v>21</v>
      </c>
      <c r="O391">
        <v>19</v>
      </c>
      <c r="P391">
        <v>8</v>
      </c>
      <c r="Q391">
        <v>15</v>
      </c>
      <c r="R391">
        <v>10</v>
      </c>
      <c r="S391">
        <v>14</v>
      </c>
      <c r="T391">
        <v>14</v>
      </c>
      <c r="U391">
        <v>22</v>
      </c>
      <c r="V391">
        <v>20</v>
      </c>
      <c r="W391">
        <v>24</v>
      </c>
      <c r="X391">
        <v>30</v>
      </c>
      <c r="Y391">
        <v>21</v>
      </c>
      <c r="Z391">
        <v>19</v>
      </c>
      <c r="AA391">
        <v>8</v>
      </c>
      <c r="AB391">
        <v>15</v>
      </c>
      <c r="AC391">
        <v>10</v>
      </c>
      <c r="AD391">
        <v>14</v>
      </c>
      <c r="AE391">
        <v>14</v>
      </c>
      <c r="AF391">
        <v>22</v>
      </c>
      <c r="AG391">
        <v>20</v>
      </c>
      <c r="AH391">
        <v>24</v>
      </c>
      <c r="AI391">
        <v>30</v>
      </c>
      <c r="AJ391">
        <v>21</v>
      </c>
      <c r="AK391">
        <v>19</v>
      </c>
      <c r="AL391">
        <v>8</v>
      </c>
      <c r="AM391">
        <v>15</v>
      </c>
      <c r="AN391">
        <v>10</v>
      </c>
      <c r="AO391">
        <v>14</v>
      </c>
      <c r="AP391">
        <v>14</v>
      </c>
      <c r="AQ391">
        <v>22</v>
      </c>
      <c r="AR391">
        <v>20</v>
      </c>
      <c r="AS391">
        <v>24</v>
      </c>
      <c r="AT391">
        <v>30</v>
      </c>
      <c r="AU391">
        <v>22.5</v>
      </c>
      <c r="AV391">
        <v>22.5</v>
      </c>
      <c r="AW391">
        <v>22.5</v>
      </c>
      <c r="AX391">
        <v>274.22000000000003</v>
      </c>
      <c r="AY391">
        <v>2363</v>
      </c>
      <c r="AZ391" t="s">
        <v>6119</v>
      </c>
      <c r="BA391">
        <v>0</v>
      </c>
      <c r="BB391">
        <v>158.35</v>
      </c>
      <c r="BC391">
        <v>11.6</v>
      </c>
      <c r="BD391">
        <v>10.7</v>
      </c>
      <c r="BE391">
        <v>4</v>
      </c>
      <c r="BF391">
        <v>8</v>
      </c>
      <c r="BG391">
        <v>5.7</v>
      </c>
      <c r="BH391">
        <v>7</v>
      </c>
      <c r="BI391">
        <v>6.7</v>
      </c>
      <c r="BJ391">
        <v>12</v>
      </c>
      <c r="BK391">
        <v>11.8</v>
      </c>
      <c r="BL391">
        <v>13.2</v>
      </c>
      <c r="BM391">
        <v>17.3</v>
      </c>
      <c r="BN391">
        <v>435720000</v>
      </c>
      <c r="BO391">
        <v>55656000</v>
      </c>
      <c r="BP391">
        <v>30709000</v>
      </c>
      <c r="BQ391">
        <v>6877300</v>
      </c>
      <c r="BR391">
        <v>12650000</v>
      </c>
      <c r="BS391">
        <v>8428900</v>
      </c>
      <c r="BT391">
        <v>13901000</v>
      </c>
      <c r="BU391">
        <v>13196000</v>
      </c>
      <c r="BV391">
        <v>51011000</v>
      </c>
      <c r="BW391">
        <v>58366000</v>
      </c>
      <c r="BX391">
        <v>94991000</v>
      </c>
      <c r="BY391">
        <v>89933000</v>
      </c>
      <c r="BZ391">
        <v>3068500</v>
      </c>
      <c r="CA391">
        <v>34</v>
      </c>
      <c r="CB391">
        <v>21</v>
      </c>
      <c r="CC391">
        <v>10</v>
      </c>
      <c r="CD391">
        <v>17</v>
      </c>
      <c r="CE391">
        <v>9</v>
      </c>
      <c r="CF391">
        <v>14</v>
      </c>
      <c r="CG391">
        <v>16</v>
      </c>
      <c r="CH391">
        <v>22</v>
      </c>
      <c r="CI391">
        <v>32</v>
      </c>
      <c r="CJ391">
        <v>35</v>
      </c>
      <c r="CK391">
        <v>37</v>
      </c>
      <c r="CL391">
        <v>247</v>
      </c>
      <c r="CP391">
        <v>947</v>
      </c>
      <c r="CQ391" t="s">
        <v>6120</v>
      </c>
      <c r="CR391" t="s">
        <v>6121</v>
      </c>
      <c r="CS391" t="s">
        <v>6122</v>
      </c>
      <c r="CT391" t="s">
        <v>6123</v>
      </c>
      <c r="CU391" t="s">
        <v>6124</v>
      </c>
      <c r="CV391" t="s">
        <v>6125</v>
      </c>
      <c r="DA391" s="3">
        <v>391940</v>
      </c>
      <c r="DB391" s="3">
        <v>216260</v>
      </c>
      <c r="DC391" s="3">
        <v>48432</v>
      </c>
      <c r="DD391" s="3">
        <v>89085</v>
      </c>
      <c r="DE391" s="3">
        <v>59359</v>
      </c>
      <c r="DF391" s="3">
        <v>97898</v>
      </c>
      <c r="DG391" s="3">
        <v>92927</v>
      </c>
      <c r="DH391" s="3">
        <v>359230</v>
      </c>
      <c r="DI391" s="3">
        <v>411030</v>
      </c>
      <c r="DJ391" s="3">
        <v>668950</v>
      </c>
      <c r="DK391" s="3">
        <v>633330</v>
      </c>
      <c r="DL391" s="3">
        <v>53277000</v>
      </c>
      <c r="DM391" s="3">
        <v>43768000</v>
      </c>
      <c r="DN391" s="3">
        <v>61446000</v>
      </c>
      <c r="DO391" s="3">
        <v>43030000</v>
      </c>
      <c r="DP391" s="3">
        <v>59218000</v>
      </c>
      <c r="DQ391" s="3">
        <v>36264000</v>
      </c>
      <c r="DR391" s="3">
        <v>42271000</v>
      </c>
      <c r="DS391" s="3">
        <v>37749000</v>
      </c>
      <c r="DT391" s="3">
        <v>58104000</v>
      </c>
      <c r="DU391" s="3">
        <v>63477000</v>
      </c>
      <c r="DV391" s="3">
        <v>65217000</v>
      </c>
    </row>
    <row r="392" spans="1:126" x14ac:dyDescent="0.25">
      <c r="A392" t="s">
        <v>12097</v>
      </c>
      <c r="B392" t="s">
        <v>13831</v>
      </c>
      <c r="C392" t="s">
        <v>15565</v>
      </c>
      <c r="D392" t="s">
        <v>9356</v>
      </c>
      <c r="E392" t="s">
        <v>9355</v>
      </c>
      <c r="F392" t="s">
        <v>9355</v>
      </c>
      <c r="G392">
        <v>12</v>
      </c>
      <c r="H392">
        <v>12</v>
      </c>
      <c r="I392">
        <v>12</v>
      </c>
      <c r="J392">
        <v>1</v>
      </c>
      <c r="K392">
        <v>12</v>
      </c>
      <c r="L392">
        <v>12</v>
      </c>
      <c r="M392">
        <v>12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3</v>
      </c>
      <c r="T392">
        <v>0</v>
      </c>
      <c r="U392">
        <v>12</v>
      </c>
      <c r="V392">
        <v>1</v>
      </c>
      <c r="W392">
        <v>0</v>
      </c>
      <c r="X392">
        <v>2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3</v>
      </c>
      <c r="AE392">
        <v>0</v>
      </c>
      <c r="AF392">
        <v>12</v>
      </c>
      <c r="AG392">
        <v>1</v>
      </c>
      <c r="AH392">
        <v>0</v>
      </c>
      <c r="AI392">
        <v>2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3</v>
      </c>
      <c r="AP392">
        <v>0</v>
      </c>
      <c r="AQ392">
        <v>12</v>
      </c>
      <c r="AR392">
        <v>1</v>
      </c>
      <c r="AS392">
        <v>0</v>
      </c>
      <c r="AT392">
        <v>2</v>
      </c>
      <c r="AU392">
        <v>16.5</v>
      </c>
      <c r="AV392">
        <v>16.5</v>
      </c>
      <c r="AW392">
        <v>16.5</v>
      </c>
      <c r="AX392">
        <v>75.198999999999998</v>
      </c>
      <c r="AY392">
        <v>672</v>
      </c>
      <c r="AZ392">
        <v>672</v>
      </c>
      <c r="BA392">
        <v>0</v>
      </c>
      <c r="BB392">
        <v>16.827000000000002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4.5</v>
      </c>
      <c r="BI392">
        <v>0</v>
      </c>
      <c r="BJ392">
        <v>16.5</v>
      </c>
      <c r="BK392">
        <v>1.5</v>
      </c>
      <c r="BL392">
        <v>0</v>
      </c>
      <c r="BM392">
        <v>3.4</v>
      </c>
      <c r="BN392">
        <v>101010000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3522200</v>
      </c>
      <c r="BU392">
        <v>0</v>
      </c>
      <c r="BV392">
        <v>93155000</v>
      </c>
      <c r="BW392">
        <v>730370</v>
      </c>
      <c r="BX392">
        <v>0</v>
      </c>
      <c r="BY392">
        <v>3597900</v>
      </c>
      <c r="BZ392">
        <v>3060800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3</v>
      </c>
      <c r="CG392">
        <v>0</v>
      </c>
      <c r="CH392">
        <v>13</v>
      </c>
      <c r="CI392">
        <v>2</v>
      </c>
      <c r="CJ392">
        <v>0</v>
      </c>
      <c r="CK392">
        <v>2</v>
      </c>
      <c r="CL392">
        <v>20</v>
      </c>
      <c r="CP392">
        <v>1543</v>
      </c>
      <c r="CQ392" t="s">
        <v>9357</v>
      </c>
      <c r="CR392" t="s">
        <v>742</v>
      </c>
      <c r="CS392" t="s">
        <v>9358</v>
      </c>
      <c r="CT392" t="s">
        <v>9359</v>
      </c>
      <c r="CU392" t="s">
        <v>9360</v>
      </c>
      <c r="CV392" t="s">
        <v>9361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106730</v>
      </c>
      <c r="DG392" s="3">
        <v>0</v>
      </c>
      <c r="DH392" s="3">
        <v>2822900</v>
      </c>
      <c r="DI392" s="3">
        <v>22132</v>
      </c>
      <c r="DJ392" s="3">
        <v>0</v>
      </c>
      <c r="DK392" s="3">
        <v>109030</v>
      </c>
      <c r="DL392" s="3">
        <v>0</v>
      </c>
      <c r="DM392" s="3">
        <v>0</v>
      </c>
      <c r="DN392" s="3">
        <v>0</v>
      </c>
      <c r="DO392" s="3">
        <v>0</v>
      </c>
      <c r="DP392" s="3">
        <v>0</v>
      </c>
      <c r="DQ392" s="3">
        <v>8120000</v>
      </c>
      <c r="DR392" s="3">
        <v>0</v>
      </c>
      <c r="DS392" s="3">
        <v>66902000</v>
      </c>
      <c r="DT392" s="3">
        <v>0</v>
      </c>
      <c r="DU392" s="3">
        <v>0</v>
      </c>
      <c r="DV392" s="3">
        <v>5356500</v>
      </c>
    </row>
    <row r="393" spans="1:126" x14ac:dyDescent="0.25">
      <c r="A393" t="s">
        <v>11512</v>
      </c>
      <c r="B393" t="s">
        <v>13246</v>
      </c>
      <c r="C393" t="s">
        <v>14980</v>
      </c>
      <c r="D393" t="s">
        <v>6223</v>
      </c>
      <c r="E393" t="s">
        <v>6222</v>
      </c>
      <c r="F393" t="s">
        <v>6222</v>
      </c>
      <c r="G393">
        <v>5</v>
      </c>
      <c r="H393">
        <v>5</v>
      </c>
      <c r="I393">
        <v>5</v>
      </c>
      <c r="J393">
        <v>1</v>
      </c>
      <c r="K393">
        <v>5</v>
      </c>
      <c r="L393">
        <v>5</v>
      </c>
      <c r="M393">
        <v>5</v>
      </c>
      <c r="N393">
        <v>4</v>
      </c>
      <c r="O393">
        <v>3</v>
      </c>
      <c r="P393">
        <v>3</v>
      </c>
      <c r="Q393">
        <v>2</v>
      </c>
      <c r="R393">
        <v>3</v>
      </c>
      <c r="S393">
        <v>0</v>
      </c>
      <c r="T393">
        <v>0</v>
      </c>
      <c r="U393">
        <v>0</v>
      </c>
      <c r="V393">
        <v>3</v>
      </c>
      <c r="W393">
        <v>2</v>
      </c>
      <c r="X393">
        <v>2</v>
      </c>
      <c r="Y393">
        <v>4</v>
      </c>
      <c r="Z393">
        <v>3</v>
      </c>
      <c r="AA393">
        <v>3</v>
      </c>
      <c r="AB393">
        <v>2</v>
      </c>
      <c r="AC393">
        <v>3</v>
      </c>
      <c r="AD393">
        <v>0</v>
      </c>
      <c r="AE393">
        <v>0</v>
      </c>
      <c r="AF393">
        <v>0</v>
      </c>
      <c r="AG393">
        <v>3</v>
      </c>
      <c r="AH393">
        <v>2</v>
      </c>
      <c r="AI393">
        <v>2</v>
      </c>
      <c r="AJ393">
        <v>4</v>
      </c>
      <c r="AK393">
        <v>3</v>
      </c>
      <c r="AL393">
        <v>3</v>
      </c>
      <c r="AM393">
        <v>2</v>
      </c>
      <c r="AN393">
        <v>3</v>
      </c>
      <c r="AO393">
        <v>0</v>
      </c>
      <c r="AP393">
        <v>0</v>
      </c>
      <c r="AQ393">
        <v>0</v>
      </c>
      <c r="AR393">
        <v>3</v>
      </c>
      <c r="AS393">
        <v>2</v>
      </c>
      <c r="AT393">
        <v>2</v>
      </c>
      <c r="AU393">
        <v>14.8</v>
      </c>
      <c r="AV393">
        <v>14.8</v>
      </c>
      <c r="AW393">
        <v>14.8</v>
      </c>
      <c r="AX393">
        <v>46.762999999999998</v>
      </c>
      <c r="AY393">
        <v>418</v>
      </c>
      <c r="AZ393">
        <v>418</v>
      </c>
      <c r="BA393">
        <v>0</v>
      </c>
      <c r="BB393">
        <v>16.731999999999999</v>
      </c>
      <c r="BC393">
        <v>10.5</v>
      </c>
      <c r="BD393">
        <v>8.4</v>
      </c>
      <c r="BE393">
        <v>10.5</v>
      </c>
      <c r="BF393">
        <v>6.2</v>
      </c>
      <c r="BG393">
        <v>8.4</v>
      </c>
      <c r="BH393">
        <v>0</v>
      </c>
      <c r="BI393">
        <v>0</v>
      </c>
      <c r="BJ393">
        <v>0</v>
      </c>
      <c r="BK393">
        <v>8.4</v>
      </c>
      <c r="BL393">
        <v>6.2</v>
      </c>
      <c r="BM393">
        <v>6.2</v>
      </c>
      <c r="BN393">
        <v>67306000</v>
      </c>
      <c r="BO393">
        <v>12138000</v>
      </c>
      <c r="BP393">
        <v>8301300</v>
      </c>
      <c r="BQ393">
        <v>5393700</v>
      </c>
      <c r="BR393">
        <v>3509400</v>
      </c>
      <c r="BS393">
        <v>3997300</v>
      </c>
      <c r="BT393">
        <v>0</v>
      </c>
      <c r="BU393">
        <v>0</v>
      </c>
      <c r="BV393">
        <v>0</v>
      </c>
      <c r="BW393">
        <v>14346000</v>
      </c>
      <c r="BX393">
        <v>13110000</v>
      </c>
      <c r="BY393">
        <v>6510000</v>
      </c>
      <c r="BZ393">
        <v>3059400</v>
      </c>
      <c r="CA393">
        <v>6</v>
      </c>
      <c r="CB393">
        <v>4</v>
      </c>
      <c r="CC393">
        <v>3</v>
      </c>
      <c r="CD393">
        <v>3</v>
      </c>
      <c r="CE393">
        <v>4</v>
      </c>
      <c r="CF393">
        <v>0</v>
      </c>
      <c r="CG393">
        <v>0</v>
      </c>
      <c r="CH393">
        <v>0</v>
      </c>
      <c r="CI393">
        <v>4</v>
      </c>
      <c r="CJ393">
        <v>4</v>
      </c>
      <c r="CK393">
        <v>3</v>
      </c>
      <c r="CL393">
        <v>31</v>
      </c>
      <c r="CP393">
        <v>963</v>
      </c>
      <c r="CQ393" t="s">
        <v>6224</v>
      </c>
      <c r="CR393" t="s">
        <v>135</v>
      </c>
      <c r="CS393" t="s">
        <v>6225</v>
      </c>
      <c r="CT393" t="s">
        <v>6226</v>
      </c>
      <c r="CU393" t="s">
        <v>6227</v>
      </c>
      <c r="CV393" t="s">
        <v>6228</v>
      </c>
      <c r="DA393" s="3">
        <v>551730</v>
      </c>
      <c r="DB393" s="3">
        <v>377330</v>
      </c>
      <c r="DC393" s="3">
        <v>245170</v>
      </c>
      <c r="DD393" s="3">
        <v>159520</v>
      </c>
      <c r="DE393" s="3">
        <v>181690</v>
      </c>
      <c r="DF393" s="3">
        <v>0</v>
      </c>
      <c r="DG393" s="3">
        <v>0</v>
      </c>
      <c r="DH393" s="3">
        <v>0</v>
      </c>
      <c r="DI393" s="3">
        <v>652110</v>
      </c>
      <c r="DJ393" s="3">
        <v>595910</v>
      </c>
      <c r="DK393" s="3">
        <v>295910</v>
      </c>
      <c r="DL393" s="3">
        <v>9557500</v>
      </c>
      <c r="DM393" s="3">
        <v>12822000</v>
      </c>
      <c r="DN393" s="3">
        <v>25606000</v>
      </c>
      <c r="DO393" s="3">
        <v>18504000</v>
      </c>
      <c r="DP393" s="3">
        <v>17363000</v>
      </c>
      <c r="DQ393" s="3">
        <v>0</v>
      </c>
      <c r="DR393" s="3">
        <v>0</v>
      </c>
      <c r="DS393" s="3">
        <v>0</v>
      </c>
      <c r="DT393" s="3">
        <v>16060000</v>
      </c>
      <c r="DU393" s="3">
        <v>16427000</v>
      </c>
      <c r="DV393" s="3">
        <v>7447800</v>
      </c>
    </row>
    <row r="394" spans="1:126" x14ac:dyDescent="0.25">
      <c r="A394" t="s">
        <v>11473</v>
      </c>
      <c r="B394" t="s">
        <v>13207</v>
      </c>
      <c r="C394" t="s">
        <v>14941</v>
      </c>
      <c r="D394" t="s">
        <v>5974</v>
      </c>
      <c r="E394" t="s">
        <v>5973</v>
      </c>
      <c r="F394" t="s">
        <v>5973</v>
      </c>
      <c r="G394">
        <v>2</v>
      </c>
      <c r="H394">
        <v>2</v>
      </c>
      <c r="I394">
        <v>2</v>
      </c>
      <c r="J394">
        <v>1</v>
      </c>
      <c r="K394">
        <v>2</v>
      </c>
      <c r="L394">
        <v>2</v>
      </c>
      <c r="M394">
        <v>2</v>
      </c>
      <c r="N394">
        <v>1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2</v>
      </c>
      <c r="U394">
        <v>0</v>
      </c>
      <c r="V394">
        <v>1</v>
      </c>
      <c r="W394">
        <v>2</v>
      </c>
      <c r="X394">
        <v>1</v>
      </c>
      <c r="Y394">
        <v>1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2</v>
      </c>
      <c r="AF394">
        <v>0</v>
      </c>
      <c r="AG394">
        <v>1</v>
      </c>
      <c r="AH394">
        <v>2</v>
      </c>
      <c r="AI394">
        <v>1</v>
      </c>
      <c r="AJ394">
        <v>1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2</v>
      </c>
      <c r="AQ394">
        <v>0</v>
      </c>
      <c r="AR394">
        <v>1</v>
      </c>
      <c r="AS394">
        <v>2</v>
      </c>
      <c r="AT394">
        <v>1</v>
      </c>
      <c r="AU394">
        <v>1.8</v>
      </c>
      <c r="AV394">
        <v>1.8</v>
      </c>
      <c r="AW394">
        <v>1.8</v>
      </c>
      <c r="AX394">
        <v>109.55</v>
      </c>
      <c r="AY394">
        <v>963</v>
      </c>
      <c r="AZ394">
        <v>963</v>
      </c>
      <c r="BA394">
        <v>4.4882999999999998E-3</v>
      </c>
      <c r="BB394">
        <v>1.9799</v>
      </c>
      <c r="BC394">
        <v>0.9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1.8</v>
      </c>
      <c r="BJ394">
        <v>0</v>
      </c>
      <c r="BK394">
        <v>0.9</v>
      </c>
      <c r="BL394">
        <v>1.8</v>
      </c>
      <c r="BM394">
        <v>0.8</v>
      </c>
      <c r="BN394">
        <v>183340000</v>
      </c>
      <c r="BO394">
        <v>2136800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36081000</v>
      </c>
      <c r="BV394">
        <v>0</v>
      </c>
      <c r="BW394">
        <v>2233500</v>
      </c>
      <c r="BX394">
        <v>86629000</v>
      </c>
      <c r="BY394">
        <v>56259000</v>
      </c>
      <c r="BZ394">
        <v>3055700</v>
      </c>
      <c r="CA394">
        <v>1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3</v>
      </c>
      <c r="CH394">
        <v>0</v>
      </c>
      <c r="CI394">
        <v>1</v>
      </c>
      <c r="CJ394">
        <v>2</v>
      </c>
      <c r="CK394">
        <v>0</v>
      </c>
      <c r="CL394">
        <v>7</v>
      </c>
      <c r="CP394">
        <v>925</v>
      </c>
      <c r="CQ394" t="s">
        <v>5975</v>
      </c>
      <c r="CR394" t="s">
        <v>129</v>
      </c>
      <c r="CS394" t="s">
        <v>5976</v>
      </c>
      <c r="CT394" t="s">
        <v>5977</v>
      </c>
      <c r="CU394" t="s">
        <v>5978</v>
      </c>
      <c r="CV394" t="s">
        <v>5979</v>
      </c>
      <c r="CX394">
        <v>1839</v>
      </c>
      <c r="CZ394">
        <v>10</v>
      </c>
      <c r="DA394" s="3">
        <v>35614</v>
      </c>
      <c r="DB394" s="3">
        <v>0</v>
      </c>
      <c r="DC394" s="3">
        <v>0</v>
      </c>
      <c r="DD394" s="3">
        <v>0</v>
      </c>
      <c r="DE394" s="3">
        <v>0</v>
      </c>
      <c r="DF394" s="3">
        <v>0</v>
      </c>
      <c r="DG394" s="3">
        <v>601350</v>
      </c>
      <c r="DH394" s="3">
        <v>0</v>
      </c>
      <c r="DI394" s="3">
        <v>37224</v>
      </c>
      <c r="DJ394" s="3">
        <v>1443800</v>
      </c>
      <c r="DK394" s="3">
        <v>937650</v>
      </c>
      <c r="DL394" s="3">
        <v>0</v>
      </c>
      <c r="DM394" s="3">
        <v>0</v>
      </c>
      <c r="DN394" s="3">
        <v>0</v>
      </c>
      <c r="DO394" s="3">
        <v>0</v>
      </c>
      <c r="DP394" s="3">
        <v>0</v>
      </c>
      <c r="DQ394" s="3">
        <v>0</v>
      </c>
      <c r="DR394" s="3">
        <v>129860000</v>
      </c>
      <c r="DS394" s="3">
        <v>0</v>
      </c>
      <c r="DT394" s="3">
        <v>0</v>
      </c>
      <c r="DU394" s="3">
        <v>51306000</v>
      </c>
      <c r="DV394" s="3">
        <v>0</v>
      </c>
    </row>
    <row r="395" spans="1:126" x14ac:dyDescent="0.25">
      <c r="A395" t="s">
        <v>11059</v>
      </c>
      <c r="B395" t="s">
        <v>12793</v>
      </c>
      <c r="C395" t="s">
        <v>14527</v>
      </c>
      <c r="D395" t="s">
        <v>3452</v>
      </c>
      <c r="E395" t="s">
        <v>3451</v>
      </c>
      <c r="F395" t="s">
        <v>3451</v>
      </c>
      <c r="G395">
        <v>2</v>
      </c>
      <c r="H395">
        <v>2</v>
      </c>
      <c r="I395">
        <v>2</v>
      </c>
      <c r="J395">
        <v>1</v>
      </c>
      <c r="K395">
        <v>2</v>
      </c>
      <c r="L395">
        <v>2</v>
      </c>
      <c r="M395">
        <v>2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1</v>
      </c>
      <c r="T395">
        <v>1</v>
      </c>
      <c r="U395">
        <v>2</v>
      </c>
      <c r="V395">
        <v>1</v>
      </c>
      <c r="W395">
        <v>1</v>
      </c>
      <c r="X395">
        <v>1</v>
      </c>
      <c r="Y395">
        <v>0</v>
      </c>
      <c r="Z395">
        <v>1</v>
      </c>
      <c r="AA395">
        <v>0</v>
      </c>
      <c r="AB395">
        <v>0</v>
      </c>
      <c r="AC395">
        <v>0</v>
      </c>
      <c r="AD395">
        <v>1</v>
      </c>
      <c r="AE395">
        <v>1</v>
      </c>
      <c r="AF395">
        <v>2</v>
      </c>
      <c r="AG395">
        <v>1</v>
      </c>
      <c r="AH395">
        <v>1</v>
      </c>
      <c r="AI395">
        <v>1</v>
      </c>
      <c r="AJ395">
        <v>0</v>
      </c>
      <c r="AK395">
        <v>1</v>
      </c>
      <c r="AL395">
        <v>0</v>
      </c>
      <c r="AM395">
        <v>0</v>
      </c>
      <c r="AN395">
        <v>0</v>
      </c>
      <c r="AO395">
        <v>1</v>
      </c>
      <c r="AP395">
        <v>1</v>
      </c>
      <c r="AQ395">
        <v>2</v>
      </c>
      <c r="AR395">
        <v>1</v>
      </c>
      <c r="AS395">
        <v>1</v>
      </c>
      <c r="AT395">
        <v>1</v>
      </c>
      <c r="AU395">
        <v>8.8000000000000007</v>
      </c>
      <c r="AV395">
        <v>8.8000000000000007</v>
      </c>
      <c r="AW395">
        <v>8.8000000000000007</v>
      </c>
      <c r="AX395">
        <v>34.4</v>
      </c>
      <c r="AY395">
        <v>297</v>
      </c>
      <c r="AZ395">
        <v>297</v>
      </c>
      <c r="BA395">
        <v>0</v>
      </c>
      <c r="BB395">
        <v>3.7589999999999999</v>
      </c>
      <c r="BC395">
        <v>0</v>
      </c>
      <c r="BD395">
        <v>4</v>
      </c>
      <c r="BE395">
        <v>0</v>
      </c>
      <c r="BF395">
        <v>0</v>
      </c>
      <c r="BG395">
        <v>0</v>
      </c>
      <c r="BH395">
        <v>4</v>
      </c>
      <c r="BI395">
        <v>4</v>
      </c>
      <c r="BJ395">
        <v>8.8000000000000007</v>
      </c>
      <c r="BK395">
        <v>4</v>
      </c>
      <c r="BL395">
        <v>4</v>
      </c>
      <c r="BM395">
        <v>4</v>
      </c>
      <c r="BN395">
        <v>33512000</v>
      </c>
      <c r="BO395">
        <v>0</v>
      </c>
      <c r="BP395">
        <v>3558000</v>
      </c>
      <c r="BQ395">
        <v>0</v>
      </c>
      <c r="BR395">
        <v>0</v>
      </c>
      <c r="BS395">
        <v>0</v>
      </c>
      <c r="BT395">
        <v>1007700</v>
      </c>
      <c r="BU395">
        <v>1565400</v>
      </c>
      <c r="BV395">
        <v>12885000</v>
      </c>
      <c r="BW395">
        <v>3817200</v>
      </c>
      <c r="BX395">
        <v>6554000</v>
      </c>
      <c r="BY395">
        <v>4124000</v>
      </c>
      <c r="BZ395">
        <v>3046500</v>
      </c>
      <c r="CA395">
        <v>0</v>
      </c>
      <c r="CB395">
        <v>1</v>
      </c>
      <c r="CC395">
        <v>0</v>
      </c>
      <c r="CD395">
        <v>0</v>
      </c>
      <c r="CE395">
        <v>0</v>
      </c>
      <c r="CF395">
        <v>1</v>
      </c>
      <c r="CG395">
        <v>1</v>
      </c>
      <c r="CH395">
        <v>2</v>
      </c>
      <c r="CI395">
        <v>1</v>
      </c>
      <c r="CJ395">
        <v>1</v>
      </c>
      <c r="CK395">
        <v>1</v>
      </c>
      <c r="CL395">
        <v>8</v>
      </c>
      <c r="CP395">
        <v>515</v>
      </c>
      <c r="CQ395" t="s">
        <v>3453</v>
      </c>
      <c r="CR395" t="s">
        <v>129</v>
      </c>
      <c r="CS395" t="s">
        <v>3454</v>
      </c>
      <c r="CT395" t="s">
        <v>3455</v>
      </c>
      <c r="CU395" t="s">
        <v>3456</v>
      </c>
      <c r="CV395" t="s">
        <v>3457</v>
      </c>
      <c r="DA395" s="3">
        <v>0</v>
      </c>
      <c r="DB395" s="3">
        <v>323450</v>
      </c>
      <c r="DC395" s="3">
        <v>0</v>
      </c>
      <c r="DD395" s="3">
        <v>0</v>
      </c>
      <c r="DE395" s="3">
        <v>0</v>
      </c>
      <c r="DF395" s="3">
        <v>91608</v>
      </c>
      <c r="DG395" s="3">
        <v>142310</v>
      </c>
      <c r="DH395" s="3">
        <v>1171400</v>
      </c>
      <c r="DI395" s="3">
        <v>347020</v>
      </c>
      <c r="DJ395" s="3">
        <v>595820</v>
      </c>
      <c r="DK395" s="3">
        <v>374910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9496000</v>
      </c>
      <c r="DT395" s="3">
        <v>0</v>
      </c>
      <c r="DU395" s="3">
        <v>0</v>
      </c>
      <c r="DV395" s="3">
        <v>0</v>
      </c>
    </row>
    <row r="396" spans="1:126" x14ac:dyDescent="0.25">
      <c r="A396" t="s">
        <v>11909</v>
      </c>
      <c r="B396" t="s">
        <v>13643</v>
      </c>
      <c r="C396" t="s">
        <v>15377</v>
      </c>
      <c r="D396" t="s">
        <v>8290</v>
      </c>
      <c r="E396" t="s">
        <v>8289</v>
      </c>
      <c r="F396" t="s">
        <v>8289</v>
      </c>
      <c r="G396">
        <v>2</v>
      </c>
      <c r="H396">
        <v>2</v>
      </c>
      <c r="I396">
        <v>2</v>
      </c>
      <c r="J396">
        <v>1</v>
      </c>
      <c r="K396">
        <v>2</v>
      </c>
      <c r="L396">
        <v>2</v>
      </c>
      <c r="M396">
        <v>2</v>
      </c>
      <c r="N396">
        <v>1</v>
      </c>
      <c r="O396">
        <v>1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2</v>
      </c>
      <c r="W396">
        <v>1</v>
      </c>
      <c r="X396">
        <v>0</v>
      </c>
      <c r="Y396">
        <v>1</v>
      </c>
      <c r="Z396">
        <v>1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2</v>
      </c>
      <c r="AH396">
        <v>1</v>
      </c>
      <c r="AI396">
        <v>0</v>
      </c>
      <c r="AJ396">
        <v>1</v>
      </c>
      <c r="AK396">
        <v>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2</v>
      </c>
      <c r="AS396">
        <v>1</v>
      </c>
      <c r="AT396">
        <v>0</v>
      </c>
      <c r="AU396">
        <v>29</v>
      </c>
      <c r="AV396">
        <v>29</v>
      </c>
      <c r="AW396">
        <v>29</v>
      </c>
      <c r="AX396">
        <v>10.477</v>
      </c>
      <c r="AY396">
        <v>93</v>
      </c>
      <c r="AZ396">
        <v>93</v>
      </c>
      <c r="BA396">
        <v>1.0811E-3</v>
      </c>
      <c r="BB396">
        <v>2.7871000000000001</v>
      </c>
      <c r="BC396">
        <v>20.399999999999999</v>
      </c>
      <c r="BD396">
        <v>8.6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29</v>
      </c>
      <c r="BL396">
        <v>20.399999999999999</v>
      </c>
      <c r="BM396">
        <v>0</v>
      </c>
      <c r="BN396">
        <v>12147000</v>
      </c>
      <c r="BO396">
        <v>1994600</v>
      </c>
      <c r="BP396">
        <v>1642400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5645200</v>
      </c>
      <c r="BX396">
        <v>2865200</v>
      </c>
      <c r="BY396">
        <v>0</v>
      </c>
      <c r="BZ396">
        <v>3036800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2</v>
      </c>
      <c r="CJ396">
        <v>1</v>
      </c>
      <c r="CK396">
        <v>0</v>
      </c>
      <c r="CL396">
        <v>5</v>
      </c>
      <c r="CP396">
        <v>1356</v>
      </c>
      <c r="CQ396" t="s">
        <v>8291</v>
      </c>
      <c r="CR396" t="s">
        <v>129</v>
      </c>
      <c r="CS396" t="s">
        <v>8292</v>
      </c>
      <c r="CT396" t="s">
        <v>8293</v>
      </c>
      <c r="CU396" t="s">
        <v>8294</v>
      </c>
      <c r="CV396" t="s">
        <v>8295</v>
      </c>
      <c r="DA396" s="3">
        <v>498660</v>
      </c>
      <c r="DB396" s="3">
        <v>410590</v>
      </c>
      <c r="DC396" s="3">
        <v>0</v>
      </c>
      <c r="DD396" s="3">
        <v>0</v>
      </c>
      <c r="DE396" s="3">
        <v>0</v>
      </c>
      <c r="DF396" s="3">
        <v>0</v>
      </c>
      <c r="DG396" s="3">
        <v>0</v>
      </c>
      <c r="DH396" s="3">
        <v>0</v>
      </c>
      <c r="DI396" s="3">
        <v>1411300</v>
      </c>
      <c r="DJ396" s="3">
        <v>716290</v>
      </c>
      <c r="DK396" s="3">
        <v>0</v>
      </c>
      <c r="DL396" s="3">
        <v>0</v>
      </c>
      <c r="DM396" s="3">
        <v>0</v>
      </c>
      <c r="DN396" s="3">
        <v>0</v>
      </c>
      <c r="DO396" s="3">
        <v>0</v>
      </c>
      <c r="DP396" s="3">
        <v>0</v>
      </c>
      <c r="DQ396" s="3">
        <v>0</v>
      </c>
      <c r="DR396" s="3">
        <v>0</v>
      </c>
      <c r="DS396" s="3">
        <v>0</v>
      </c>
      <c r="DT396" s="3">
        <v>5274300</v>
      </c>
      <c r="DU396" s="3">
        <v>0</v>
      </c>
      <c r="DV396" s="3">
        <v>0</v>
      </c>
    </row>
    <row r="397" spans="1:126" x14ac:dyDescent="0.25">
      <c r="A397" t="s">
        <v>11226</v>
      </c>
      <c r="B397" t="s">
        <v>12960</v>
      </c>
      <c r="C397" t="s">
        <v>14694</v>
      </c>
      <c r="D397" t="s">
        <v>4569</v>
      </c>
      <c r="E397" t="s">
        <v>4568</v>
      </c>
      <c r="F397" t="s">
        <v>4568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0</v>
      </c>
      <c r="X397">
        <v>1</v>
      </c>
      <c r="Y397">
        <v>0</v>
      </c>
      <c r="Z397">
        <v>0</v>
      </c>
      <c r="AA397">
        <v>0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0</v>
      </c>
      <c r="AI397">
        <v>1</v>
      </c>
      <c r="AJ397">
        <v>0</v>
      </c>
      <c r="AK397">
        <v>0</v>
      </c>
      <c r="AL397">
        <v>0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0</v>
      </c>
      <c r="AT397">
        <v>1</v>
      </c>
      <c r="AU397">
        <v>11.1</v>
      </c>
      <c r="AV397">
        <v>11.1</v>
      </c>
      <c r="AW397">
        <v>11.1</v>
      </c>
      <c r="AX397">
        <v>13.776999999999999</v>
      </c>
      <c r="AY397">
        <v>126</v>
      </c>
      <c r="AZ397">
        <v>126</v>
      </c>
      <c r="BA397">
        <v>1.0763999999999999E-3</v>
      </c>
      <c r="BB397">
        <v>2.7677999999999998</v>
      </c>
      <c r="BC397">
        <v>0</v>
      </c>
      <c r="BD397">
        <v>0</v>
      </c>
      <c r="BE397">
        <v>0</v>
      </c>
      <c r="BF397">
        <v>11.1</v>
      </c>
      <c r="BG397">
        <v>11.1</v>
      </c>
      <c r="BH397">
        <v>11.1</v>
      </c>
      <c r="BI397">
        <v>11.1</v>
      </c>
      <c r="BJ397">
        <v>11.1</v>
      </c>
      <c r="BK397">
        <v>11.1</v>
      </c>
      <c r="BL397">
        <v>0</v>
      </c>
      <c r="BM397">
        <v>11.1</v>
      </c>
      <c r="BN397">
        <v>24151000</v>
      </c>
      <c r="BO397">
        <v>0</v>
      </c>
      <c r="BP397">
        <v>0</v>
      </c>
      <c r="BQ397">
        <v>0</v>
      </c>
      <c r="BR397">
        <v>0</v>
      </c>
      <c r="BS397">
        <v>768530</v>
      </c>
      <c r="BT397">
        <v>3362200</v>
      </c>
      <c r="BU397">
        <v>3913700</v>
      </c>
      <c r="BV397">
        <v>9801100</v>
      </c>
      <c r="BW397">
        <v>3181200</v>
      </c>
      <c r="BX397">
        <v>0</v>
      </c>
      <c r="BY397">
        <v>3124400</v>
      </c>
      <c r="BZ397">
        <v>3018900</v>
      </c>
      <c r="CA397">
        <v>0</v>
      </c>
      <c r="CB397">
        <v>0</v>
      </c>
      <c r="CC397">
        <v>0</v>
      </c>
      <c r="CD397">
        <v>1</v>
      </c>
      <c r="CE397">
        <v>1</v>
      </c>
      <c r="CF397">
        <v>1</v>
      </c>
      <c r="CG397">
        <v>1</v>
      </c>
      <c r="CH397">
        <v>1</v>
      </c>
      <c r="CI397">
        <v>1</v>
      </c>
      <c r="CJ397">
        <v>0</v>
      </c>
      <c r="CK397">
        <v>1</v>
      </c>
      <c r="CL397">
        <v>7</v>
      </c>
      <c r="CP397">
        <v>682</v>
      </c>
      <c r="CQ397">
        <v>580</v>
      </c>
      <c r="CR397" t="b">
        <v>1</v>
      </c>
      <c r="CS397">
        <v>617</v>
      </c>
      <c r="CT397" t="s">
        <v>4570</v>
      </c>
      <c r="CU397" t="s">
        <v>4571</v>
      </c>
      <c r="CV397">
        <v>3111</v>
      </c>
      <c r="DA397" s="3">
        <v>0</v>
      </c>
      <c r="DB397" s="3">
        <v>0</v>
      </c>
      <c r="DC397" s="3">
        <v>0</v>
      </c>
      <c r="DD397" s="3">
        <v>0</v>
      </c>
      <c r="DE397" s="3">
        <v>96067</v>
      </c>
      <c r="DF397" s="3">
        <v>420270</v>
      </c>
      <c r="DG397" s="3">
        <v>489220</v>
      </c>
      <c r="DH397" s="3">
        <v>1225100</v>
      </c>
      <c r="DI397" s="3">
        <v>397650</v>
      </c>
      <c r="DJ397" s="3">
        <v>0</v>
      </c>
      <c r="DK397" s="3">
        <v>390550</v>
      </c>
      <c r="DL397" s="3">
        <v>0</v>
      </c>
      <c r="DM397" s="3">
        <v>0</v>
      </c>
      <c r="DN397" s="3">
        <v>0</v>
      </c>
      <c r="DO397" s="3">
        <v>0</v>
      </c>
      <c r="DP397" s="3">
        <v>0</v>
      </c>
      <c r="DQ397" s="3">
        <v>0</v>
      </c>
      <c r="DR397" s="3">
        <v>0</v>
      </c>
      <c r="DS397" s="3">
        <v>0</v>
      </c>
      <c r="DT397" s="3">
        <v>0</v>
      </c>
      <c r="DU397" s="3">
        <v>0</v>
      </c>
      <c r="DV397" s="3">
        <v>3321700</v>
      </c>
    </row>
    <row r="398" spans="1:126" x14ac:dyDescent="0.25">
      <c r="A398" t="s">
        <v>10970</v>
      </c>
      <c r="B398" t="s">
        <v>12704</v>
      </c>
      <c r="C398" t="s">
        <v>14438</v>
      </c>
      <c r="D398" t="s">
        <v>2880</v>
      </c>
      <c r="E398" t="s">
        <v>2879</v>
      </c>
      <c r="F398" t="s">
        <v>2879</v>
      </c>
      <c r="G398">
        <v>8</v>
      </c>
      <c r="H398">
        <v>8</v>
      </c>
      <c r="I398">
        <v>8</v>
      </c>
      <c r="J398">
        <v>1</v>
      </c>
      <c r="K398">
        <v>8</v>
      </c>
      <c r="L398">
        <v>8</v>
      </c>
      <c r="M398">
        <v>8</v>
      </c>
      <c r="N398">
        <v>3</v>
      </c>
      <c r="O398">
        <v>4</v>
      </c>
      <c r="P398">
        <v>1</v>
      </c>
      <c r="Q398">
        <v>0</v>
      </c>
      <c r="R398">
        <v>1</v>
      </c>
      <c r="S398">
        <v>2</v>
      </c>
      <c r="T398">
        <v>2</v>
      </c>
      <c r="U398">
        <v>5</v>
      </c>
      <c r="V398">
        <v>3</v>
      </c>
      <c r="W398">
        <v>1</v>
      </c>
      <c r="X398">
        <v>4</v>
      </c>
      <c r="Y398">
        <v>3</v>
      </c>
      <c r="Z398">
        <v>4</v>
      </c>
      <c r="AA398">
        <v>1</v>
      </c>
      <c r="AB398">
        <v>0</v>
      </c>
      <c r="AC398">
        <v>1</v>
      </c>
      <c r="AD398">
        <v>2</v>
      </c>
      <c r="AE398">
        <v>2</v>
      </c>
      <c r="AF398">
        <v>5</v>
      </c>
      <c r="AG398">
        <v>3</v>
      </c>
      <c r="AH398">
        <v>1</v>
      </c>
      <c r="AI398">
        <v>4</v>
      </c>
      <c r="AJ398">
        <v>3</v>
      </c>
      <c r="AK398">
        <v>4</v>
      </c>
      <c r="AL398">
        <v>1</v>
      </c>
      <c r="AM398">
        <v>0</v>
      </c>
      <c r="AN398">
        <v>1</v>
      </c>
      <c r="AO398">
        <v>2</v>
      </c>
      <c r="AP398">
        <v>2</v>
      </c>
      <c r="AQ398">
        <v>5</v>
      </c>
      <c r="AR398">
        <v>3</v>
      </c>
      <c r="AS398">
        <v>1</v>
      </c>
      <c r="AT398">
        <v>4</v>
      </c>
      <c r="AU398">
        <v>23.6</v>
      </c>
      <c r="AV398">
        <v>23.6</v>
      </c>
      <c r="AW398">
        <v>23.6</v>
      </c>
      <c r="AX398">
        <v>46.109000000000002</v>
      </c>
      <c r="AY398">
        <v>403</v>
      </c>
      <c r="AZ398">
        <v>403</v>
      </c>
      <c r="BA398">
        <v>0</v>
      </c>
      <c r="BB398">
        <v>15.183999999999999</v>
      </c>
      <c r="BC398">
        <v>9.6999999999999993</v>
      </c>
      <c r="BD398">
        <v>9.9</v>
      </c>
      <c r="BE398">
        <v>1.7</v>
      </c>
      <c r="BF398">
        <v>0</v>
      </c>
      <c r="BG398">
        <v>2.2000000000000002</v>
      </c>
      <c r="BH398">
        <v>3.7</v>
      </c>
      <c r="BI398">
        <v>6.5</v>
      </c>
      <c r="BJ398">
        <v>17.600000000000001</v>
      </c>
      <c r="BK398">
        <v>10.4</v>
      </c>
      <c r="BL398">
        <v>6.5</v>
      </c>
      <c r="BM398">
        <v>10.4</v>
      </c>
      <c r="BN398">
        <v>56781000</v>
      </c>
      <c r="BO398">
        <v>1348400</v>
      </c>
      <c r="BP398">
        <v>12028000</v>
      </c>
      <c r="BQ398">
        <v>436860</v>
      </c>
      <c r="BR398">
        <v>0</v>
      </c>
      <c r="BS398">
        <v>723780</v>
      </c>
      <c r="BT398">
        <v>2333000</v>
      </c>
      <c r="BU398">
        <v>1165900</v>
      </c>
      <c r="BV398">
        <v>15548000</v>
      </c>
      <c r="BW398">
        <v>10043000</v>
      </c>
      <c r="BX398">
        <v>1680700</v>
      </c>
      <c r="BY398">
        <v>11474000</v>
      </c>
      <c r="BZ398">
        <v>2988500</v>
      </c>
      <c r="CA398">
        <v>3</v>
      </c>
      <c r="CB398">
        <v>4</v>
      </c>
      <c r="CC398">
        <v>1</v>
      </c>
      <c r="CD398">
        <v>0</v>
      </c>
      <c r="CE398">
        <v>1</v>
      </c>
      <c r="CF398">
        <v>2</v>
      </c>
      <c r="CG398">
        <v>3</v>
      </c>
      <c r="CH398">
        <v>5</v>
      </c>
      <c r="CI398">
        <v>4</v>
      </c>
      <c r="CJ398">
        <v>1</v>
      </c>
      <c r="CK398">
        <v>4</v>
      </c>
      <c r="CL398">
        <v>28</v>
      </c>
      <c r="CP398">
        <v>426</v>
      </c>
      <c r="CQ398" t="s">
        <v>2881</v>
      </c>
      <c r="CR398" t="s">
        <v>783</v>
      </c>
      <c r="CS398" t="s">
        <v>2882</v>
      </c>
      <c r="CT398" t="s">
        <v>2883</v>
      </c>
      <c r="CU398" t="s">
        <v>2884</v>
      </c>
      <c r="CV398" t="s">
        <v>2885</v>
      </c>
      <c r="DA398" s="3">
        <v>70966</v>
      </c>
      <c r="DB398" s="3">
        <v>633040</v>
      </c>
      <c r="DC398" s="3">
        <v>22993</v>
      </c>
      <c r="DD398" s="3">
        <v>0</v>
      </c>
      <c r="DE398" s="3">
        <v>38093</v>
      </c>
      <c r="DF398" s="3">
        <v>122790</v>
      </c>
      <c r="DG398" s="3">
        <v>61365</v>
      </c>
      <c r="DH398" s="3">
        <v>818300</v>
      </c>
      <c r="DI398" s="3">
        <v>528560</v>
      </c>
      <c r="DJ398" s="3">
        <v>88460</v>
      </c>
      <c r="DK398" s="3">
        <v>603900</v>
      </c>
      <c r="DL398" s="3">
        <v>0</v>
      </c>
      <c r="DM398" s="3">
        <v>9352800</v>
      </c>
      <c r="DN398" s="3">
        <v>0</v>
      </c>
      <c r="DO398" s="3">
        <v>0</v>
      </c>
      <c r="DP398" s="3">
        <v>0</v>
      </c>
      <c r="DQ398" s="3">
        <v>0</v>
      </c>
      <c r="DR398" s="3">
        <v>9205700</v>
      </c>
      <c r="DS398" s="3">
        <v>10353000</v>
      </c>
      <c r="DT398" s="3">
        <v>10457000</v>
      </c>
      <c r="DU398" s="3">
        <v>0</v>
      </c>
      <c r="DV398" s="3">
        <v>11569000</v>
      </c>
    </row>
    <row r="399" spans="1:126" x14ac:dyDescent="0.25">
      <c r="A399" t="s">
        <v>11252</v>
      </c>
      <c r="B399" t="s">
        <v>12986</v>
      </c>
      <c r="C399" t="s">
        <v>14720</v>
      </c>
      <c r="D399" t="s">
        <v>4724</v>
      </c>
      <c r="E399" t="s">
        <v>4723</v>
      </c>
      <c r="F399" t="s">
        <v>4723</v>
      </c>
      <c r="G399">
        <v>2</v>
      </c>
      <c r="H399">
        <v>2</v>
      </c>
      <c r="I399">
        <v>2</v>
      </c>
      <c r="J399">
        <v>1</v>
      </c>
      <c r="K399">
        <v>2</v>
      </c>
      <c r="L399">
        <v>2</v>
      </c>
      <c r="M399">
        <v>2</v>
      </c>
      <c r="N399">
        <v>2</v>
      </c>
      <c r="O399">
        <v>1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0</v>
      </c>
      <c r="X399">
        <v>0</v>
      </c>
      <c r="Y399">
        <v>2</v>
      </c>
      <c r="Z399">
        <v>1</v>
      </c>
      <c r="AA399">
        <v>1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1</v>
      </c>
      <c r="AH399">
        <v>0</v>
      </c>
      <c r="AI399">
        <v>0</v>
      </c>
      <c r="AJ399">
        <v>2</v>
      </c>
      <c r="AK399">
        <v>1</v>
      </c>
      <c r="AL399">
        <v>1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1</v>
      </c>
      <c r="AS399">
        <v>0</v>
      </c>
      <c r="AT399">
        <v>0</v>
      </c>
      <c r="AU399">
        <v>19.399999999999999</v>
      </c>
      <c r="AV399">
        <v>19.399999999999999</v>
      </c>
      <c r="AW399">
        <v>19.399999999999999</v>
      </c>
      <c r="AX399">
        <v>11.157999999999999</v>
      </c>
      <c r="AY399">
        <v>98</v>
      </c>
      <c r="AZ399">
        <v>98</v>
      </c>
      <c r="BA399">
        <v>2.8222E-3</v>
      </c>
      <c r="BB399">
        <v>2.1873999999999998</v>
      </c>
      <c r="BC399">
        <v>19.399999999999999</v>
      </c>
      <c r="BD399">
        <v>11.2</v>
      </c>
      <c r="BE399">
        <v>8.1999999999999993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8.1999999999999993</v>
      </c>
      <c r="BL399">
        <v>0</v>
      </c>
      <c r="BM399">
        <v>0</v>
      </c>
      <c r="BN399">
        <v>17843000</v>
      </c>
      <c r="BO399">
        <v>7872800</v>
      </c>
      <c r="BP399">
        <v>5154400</v>
      </c>
      <c r="BQ399">
        <v>482580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4332800</v>
      </c>
      <c r="BX399">
        <v>0</v>
      </c>
      <c r="BY399">
        <v>0</v>
      </c>
      <c r="BZ399">
        <v>2973800</v>
      </c>
      <c r="CA399">
        <v>2</v>
      </c>
      <c r="CB399">
        <v>1</v>
      </c>
      <c r="CC399">
        <v>1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1</v>
      </c>
      <c r="CJ399">
        <v>0</v>
      </c>
      <c r="CK399">
        <v>0</v>
      </c>
      <c r="CL399">
        <v>5</v>
      </c>
      <c r="CP399">
        <v>706</v>
      </c>
      <c r="CQ399" t="s">
        <v>4725</v>
      </c>
      <c r="CR399" t="s">
        <v>129</v>
      </c>
      <c r="CS399" t="s">
        <v>4726</v>
      </c>
      <c r="CT399" t="s">
        <v>4727</v>
      </c>
      <c r="CU399" t="s">
        <v>4728</v>
      </c>
      <c r="CV399" t="s">
        <v>4729</v>
      </c>
      <c r="DA399" s="3">
        <v>1312100</v>
      </c>
      <c r="DB399" s="3">
        <v>859070</v>
      </c>
      <c r="DC399" s="3">
        <v>80430</v>
      </c>
      <c r="DD399" s="3">
        <v>0</v>
      </c>
      <c r="DE399" s="3">
        <v>0</v>
      </c>
      <c r="DF399" s="3">
        <v>0</v>
      </c>
      <c r="DG399" s="3">
        <v>0</v>
      </c>
      <c r="DH399" s="3">
        <v>0</v>
      </c>
      <c r="DI399" s="3">
        <v>722140</v>
      </c>
      <c r="DJ399" s="3">
        <v>0</v>
      </c>
      <c r="DK399" s="3">
        <v>0</v>
      </c>
      <c r="DL399" s="3">
        <v>0</v>
      </c>
      <c r="DM399" s="3">
        <v>6122200</v>
      </c>
      <c r="DN399" s="3">
        <v>0</v>
      </c>
      <c r="DO399" s="3">
        <v>0</v>
      </c>
      <c r="DP399" s="3">
        <v>0</v>
      </c>
      <c r="DQ399" s="3">
        <v>0</v>
      </c>
      <c r="DR399" s="3">
        <v>0</v>
      </c>
      <c r="DS399" s="3">
        <v>0</v>
      </c>
      <c r="DT399" s="3">
        <v>0</v>
      </c>
      <c r="DU399" s="3">
        <v>0</v>
      </c>
      <c r="DV399" s="3">
        <v>0</v>
      </c>
    </row>
    <row r="400" spans="1:126" x14ac:dyDescent="0.25">
      <c r="A400" t="s">
        <v>11480</v>
      </c>
      <c r="B400" t="s">
        <v>13214</v>
      </c>
      <c r="C400" t="s">
        <v>14948</v>
      </c>
      <c r="D400" t="s">
        <v>6020</v>
      </c>
      <c r="E400" t="s">
        <v>6019</v>
      </c>
      <c r="F400" t="s">
        <v>6019</v>
      </c>
      <c r="G400">
        <v>48</v>
      </c>
      <c r="H400">
        <v>34</v>
      </c>
      <c r="I400">
        <v>33</v>
      </c>
      <c r="J400">
        <v>1</v>
      </c>
      <c r="K400">
        <v>48</v>
      </c>
      <c r="L400">
        <v>34</v>
      </c>
      <c r="M400">
        <v>33</v>
      </c>
      <c r="N400">
        <v>18</v>
      </c>
      <c r="O400">
        <v>15</v>
      </c>
      <c r="P400">
        <v>0</v>
      </c>
      <c r="Q400">
        <v>10</v>
      </c>
      <c r="R400">
        <v>2</v>
      </c>
      <c r="S400">
        <v>6</v>
      </c>
      <c r="T400">
        <v>12</v>
      </c>
      <c r="U400">
        <v>26</v>
      </c>
      <c r="V400">
        <v>20</v>
      </c>
      <c r="W400">
        <v>28</v>
      </c>
      <c r="X400">
        <v>34</v>
      </c>
      <c r="Y400">
        <v>12</v>
      </c>
      <c r="Z400">
        <v>9</v>
      </c>
      <c r="AA400">
        <v>0</v>
      </c>
      <c r="AB400">
        <v>2</v>
      </c>
      <c r="AC400">
        <v>0</v>
      </c>
      <c r="AD400">
        <v>5</v>
      </c>
      <c r="AE400">
        <v>7</v>
      </c>
      <c r="AF400">
        <v>19</v>
      </c>
      <c r="AG400">
        <v>14</v>
      </c>
      <c r="AH400">
        <v>20</v>
      </c>
      <c r="AI400">
        <v>26</v>
      </c>
      <c r="AJ400">
        <v>12</v>
      </c>
      <c r="AK400">
        <v>9</v>
      </c>
      <c r="AL400">
        <v>0</v>
      </c>
      <c r="AM400">
        <v>1</v>
      </c>
      <c r="AN400">
        <v>0</v>
      </c>
      <c r="AO400">
        <v>5</v>
      </c>
      <c r="AP400">
        <v>7</v>
      </c>
      <c r="AQ400">
        <v>19</v>
      </c>
      <c r="AR400">
        <v>14</v>
      </c>
      <c r="AS400">
        <v>20</v>
      </c>
      <c r="AT400">
        <v>26</v>
      </c>
      <c r="AU400">
        <v>27.9</v>
      </c>
      <c r="AV400">
        <v>22.4</v>
      </c>
      <c r="AW400">
        <v>21.8</v>
      </c>
      <c r="AX400">
        <v>228.99</v>
      </c>
      <c r="AY400">
        <v>1976</v>
      </c>
      <c r="AZ400">
        <v>1976</v>
      </c>
      <c r="BA400">
        <v>0</v>
      </c>
      <c r="BB400">
        <v>172.31</v>
      </c>
      <c r="BC400">
        <v>12.7</v>
      </c>
      <c r="BD400">
        <v>9.9</v>
      </c>
      <c r="BE400">
        <v>0</v>
      </c>
      <c r="BF400">
        <v>5.7</v>
      </c>
      <c r="BG400">
        <v>1.4</v>
      </c>
      <c r="BH400">
        <v>4.5999999999999996</v>
      </c>
      <c r="BI400">
        <v>8.4</v>
      </c>
      <c r="BJ400">
        <v>17.3</v>
      </c>
      <c r="BK400">
        <v>13.4</v>
      </c>
      <c r="BL400">
        <v>19.600000000000001</v>
      </c>
      <c r="BM400">
        <v>20.7</v>
      </c>
      <c r="BN400">
        <v>300120000</v>
      </c>
      <c r="BO400">
        <v>24628000</v>
      </c>
      <c r="BP400">
        <v>17873000</v>
      </c>
      <c r="BQ400">
        <v>0</v>
      </c>
      <c r="BR400">
        <v>2008000</v>
      </c>
      <c r="BS400">
        <v>0</v>
      </c>
      <c r="BT400">
        <v>4093400</v>
      </c>
      <c r="BU400">
        <v>5569700</v>
      </c>
      <c r="BV400">
        <v>56676000</v>
      </c>
      <c r="BW400">
        <v>38606000</v>
      </c>
      <c r="BX400">
        <v>73998000</v>
      </c>
      <c r="BY400">
        <v>76666000</v>
      </c>
      <c r="BZ400">
        <v>2942300</v>
      </c>
      <c r="CA400">
        <v>13</v>
      </c>
      <c r="CB400">
        <v>11</v>
      </c>
      <c r="CC400">
        <v>0</v>
      </c>
      <c r="CD400">
        <v>2</v>
      </c>
      <c r="CE400">
        <v>0</v>
      </c>
      <c r="CF400">
        <v>5</v>
      </c>
      <c r="CG400">
        <v>7</v>
      </c>
      <c r="CH400">
        <v>22</v>
      </c>
      <c r="CI400">
        <v>20</v>
      </c>
      <c r="CJ400">
        <v>23</v>
      </c>
      <c r="CK400">
        <v>34</v>
      </c>
      <c r="CL400">
        <v>137</v>
      </c>
      <c r="CP400">
        <v>932</v>
      </c>
      <c r="CQ400" t="s">
        <v>6021</v>
      </c>
      <c r="CR400" t="s">
        <v>6022</v>
      </c>
      <c r="CS400" t="s">
        <v>6023</v>
      </c>
      <c r="CT400" t="s">
        <v>6024</v>
      </c>
      <c r="CU400" t="s">
        <v>6025</v>
      </c>
      <c r="CV400" t="s">
        <v>6026</v>
      </c>
      <c r="CX400">
        <v>1161</v>
      </c>
      <c r="CZ400">
        <v>733</v>
      </c>
      <c r="DA400" s="3">
        <v>241450</v>
      </c>
      <c r="DB400" s="3">
        <v>175230</v>
      </c>
      <c r="DC400" s="3">
        <v>0</v>
      </c>
      <c r="DD400" s="3">
        <v>19686</v>
      </c>
      <c r="DE400" s="3">
        <v>0</v>
      </c>
      <c r="DF400" s="3">
        <v>40131</v>
      </c>
      <c r="DG400" s="3">
        <v>54605</v>
      </c>
      <c r="DH400" s="3">
        <v>555640</v>
      </c>
      <c r="DI400" s="3">
        <v>378490</v>
      </c>
      <c r="DJ400" s="3">
        <v>725470</v>
      </c>
      <c r="DK400" s="3">
        <v>751630</v>
      </c>
      <c r="DL400" s="3">
        <v>29058000</v>
      </c>
      <c r="DM400" s="3">
        <v>28210000</v>
      </c>
      <c r="DN400" s="3">
        <v>0</v>
      </c>
      <c r="DO400" s="3">
        <v>0</v>
      </c>
      <c r="DP400" s="3">
        <v>0</v>
      </c>
      <c r="DQ400" s="3">
        <v>15547000</v>
      </c>
      <c r="DR400" s="3">
        <v>23705000</v>
      </c>
      <c r="DS400" s="3">
        <v>35511000</v>
      </c>
      <c r="DT400" s="3">
        <v>39406000</v>
      </c>
      <c r="DU400" s="3">
        <v>52332000</v>
      </c>
      <c r="DV400" s="3">
        <v>67324000</v>
      </c>
    </row>
    <row r="401" spans="1:126" x14ac:dyDescent="0.25">
      <c r="A401" t="s">
        <v>11046</v>
      </c>
      <c r="B401" t="s">
        <v>12780</v>
      </c>
      <c r="C401" t="s">
        <v>14514</v>
      </c>
      <c r="D401" t="s">
        <v>3361</v>
      </c>
      <c r="E401" t="s">
        <v>3360</v>
      </c>
      <c r="F401" t="s">
        <v>3360</v>
      </c>
      <c r="G401">
        <v>2</v>
      </c>
      <c r="H401">
        <v>2</v>
      </c>
      <c r="I401">
        <v>1</v>
      </c>
      <c r="J401">
        <v>1</v>
      </c>
      <c r="K401">
        <v>2</v>
      </c>
      <c r="L401">
        <v>2</v>
      </c>
      <c r="M401">
        <v>1</v>
      </c>
      <c r="N401">
        <v>2</v>
      </c>
      <c r="O401">
        <v>2</v>
      </c>
      <c r="P401">
        <v>0</v>
      </c>
      <c r="Q401">
        <v>0</v>
      </c>
      <c r="R401">
        <v>0</v>
      </c>
      <c r="S401">
        <v>1</v>
      </c>
      <c r="T401">
        <v>0</v>
      </c>
      <c r="U401">
        <v>1</v>
      </c>
      <c r="V401">
        <v>1</v>
      </c>
      <c r="W401">
        <v>2</v>
      </c>
      <c r="X401">
        <v>2</v>
      </c>
      <c r="Y401">
        <v>2</v>
      </c>
      <c r="Z401">
        <v>2</v>
      </c>
      <c r="AA401">
        <v>0</v>
      </c>
      <c r="AB401">
        <v>0</v>
      </c>
      <c r="AC401">
        <v>0</v>
      </c>
      <c r="AD401">
        <v>1</v>
      </c>
      <c r="AE401">
        <v>0</v>
      </c>
      <c r="AF401">
        <v>1</v>
      </c>
      <c r="AG401">
        <v>1</v>
      </c>
      <c r="AH401">
        <v>2</v>
      </c>
      <c r="AI401">
        <v>2</v>
      </c>
      <c r="AJ401">
        <v>1</v>
      </c>
      <c r="AK401">
        <v>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1</v>
      </c>
      <c r="AT401">
        <v>1</v>
      </c>
      <c r="AU401">
        <v>8.8000000000000007</v>
      </c>
      <c r="AV401">
        <v>8.8000000000000007</v>
      </c>
      <c r="AW401">
        <v>3.5</v>
      </c>
      <c r="AX401">
        <v>25.423999999999999</v>
      </c>
      <c r="AY401">
        <v>226</v>
      </c>
      <c r="AZ401">
        <v>226</v>
      </c>
      <c r="BA401">
        <v>0</v>
      </c>
      <c r="BB401">
        <v>3.5533000000000001</v>
      </c>
      <c r="BC401">
        <v>8.8000000000000007</v>
      </c>
      <c r="BD401">
        <v>8.8000000000000007</v>
      </c>
      <c r="BE401">
        <v>0</v>
      </c>
      <c r="BF401">
        <v>0</v>
      </c>
      <c r="BG401">
        <v>0</v>
      </c>
      <c r="BH401">
        <v>5.3</v>
      </c>
      <c r="BI401">
        <v>0</v>
      </c>
      <c r="BJ401">
        <v>5.3</v>
      </c>
      <c r="BK401">
        <v>5.3</v>
      </c>
      <c r="BL401">
        <v>8.8000000000000007</v>
      </c>
      <c r="BM401">
        <v>8.8000000000000007</v>
      </c>
      <c r="BN401">
        <v>32279000</v>
      </c>
      <c r="BO401">
        <v>5965200</v>
      </c>
      <c r="BP401">
        <v>1685000</v>
      </c>
      <c r="BQ401">
        <v>0</v>
      </c>
      <c r="BR401">
        <v>0</v>
      </c>
      <c r="BS401">
        <v>0</v>
      </c>
      <c r="BT401">
        <v>255970</v>
      </c>
      <c r="BU401">
        <v>0</v>
      </c>
      <c r="BV401">
        <v>1195900</v>
      </c>
      <c r="BW401">
        <v>4754800</v>
      </c>
      <c r="BX401">
        <v>10051000</v>
      </c>
      <c r="BY401">
        <v>8371000</v>
      </c>
      <c r="BZ401">
        <v>2934400</v>
      </c>
      <c r="CA401">
        <v>3</v>
      </c>
      <c r="CB401">
        <v>2</v>
      </c>
      <c r="CC401">
        <v>0</v>
      </c>
      <c r="CD401">
        <v>0</v>
      </c>
      <c r="CE401">
        <v>0</v>
      </c>
      <c r="CF401">
        <v>1</v>
      </c>
      <c r="CG401">
        <v>0</v>
      </c>
      <c r="CH401">
        <v>1</v>
      </c>
      <c r="CI401">
        <v>2</v>
      </c>
      <c r="CJ401">
        <v>3</v>
      </c>
      <c r="CK401">
        <v>2</v>
      </c>
      <c r="CL401">
        <v>14</v>
      </c>
      <c r="CP401">
        <v>502</v>
      </c>
      <c r="CQ401" t="s">
        <v>3362</v>
      </c>
      <c r="CR401" t="s">
        <v>129</v>
      </c>
      <c r="CS401" t="s">
        <v>3363</v>
      </c>
      <c r="CT401" t="s">
        <v>3364</v>
      </c>
      <c r="CU401" t="s">
        <v>3365</v>
      </c>
      <c r="CV401" t="s">
        <v>3366</v>
      </c>
      <c r="DA401" s="3">
        <v>542290</v>
      </c>
      <c r="DB401" s="3">
        <v>153180</v>
      </c>
      <c r="DC401" s="3">
        <v>0</v>
      </c>
      <c r="DD401" s="3">
        <v>0</v>
      </c>
      <c r="DE401" s="3">
        <v>0</v>
      </c>
      <c r="DF401" s="3">
        <v>23270</v>
      </c>
      <c r="DG401" s="3">
        <v>0</v>
      </c>
      <c r="DH401" s="3">
        <v>108710</v>
      </c>
      <c r="DI401" s="3">
        <v>432260</v>
      </c>
      <c r="DJ401" s="3">
        <v>913720</v>
      </c>
      <c r="DK401" s="3">
        <v>761000</v>
      </c>
      <c r="DL401" s="3">
        <v>5650500</v>
      </c>
      <c r="DM401" s="3">
        <v>2282800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">
        <v>6288800</v>
      </c>
      <c r="DV401" s="3">
        <v>8744600</v>
      </c>
    </row>
    <row r="402" spans="1:126" x14ac:dyDescent="0.25">
      <c r="A402" t="s">
        <v>10912</v>
      </c>
      <c r="B402" t="s">
        <v>12646</v>
      </c>
      <c r="C402" t="s">
        <v>14380</v>
      </c>
      <c r="D402" t="s">
        <v>2485</v>
      </c>
      <c r="E402" t="s">
        <v>2484</v>
      </c>
      <c r="F402" t="s">
        <v>2484</v>
      </c>
      <c r="G402">
        <v>4</v>
      </c>
      <c r="H402">
        <v>4</v>
      </c>
      <c r="I402">
        <v>4</v>
      </c>
      <c r="J402">
        <v>1</v>
      </c>
      <c r="K402">
        <v>4</v>
      </c>
      <c r="L402">
        <v>4</v>
      </c>
      <c r="M402">
        <v>4</v>
      </c>
      <c r="N402">
        <v>1</v>
      </c>
      <c r="O402">
        <v>0</v>
      </c>
      <c r="P402">
        <v>0</v>
      </c>
      <c r="Q402">
        <v>0</v>
      </c>
      <c r="R402">
        <v>0</v>
      </c>
      <c r="S402">
        <v>1</v>
      </c>
      <c r="T402">
        <v>1</v>
      </c>
      <c r="U402">
        <v>4</v>
      </c>
      <c r="V402">
        <v>2</v>
      </c>
      <c r="W402">
        <v>2</v>
      </c>
      <c r="X402">
        <v>1</v>
      </c>
      <c r="Y402">
        <v>1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1</v>
      </c>
      <c r="AF402">
        <v>4</v>
      </c>
      <c r="AG402">
        <v>2</v>
      </c>
      <c r="AH402">
        <v>2</v>
      </c>
      <c r="AI402">
        <v>1</v>
      </c>
      <c r="AJ402">
        <v>1</v>
      </c>
      <c r="AK402">
        <v>0</v>
      </c>
      <c r="AL402">
        <v>0</v>
      </c>
      <c r="AM402">
        <v>0</v>
      </c>
      <c r="AN402">
        <v>0</v>
      </c>
      <c r="AO402">
        <v>1</v>
      </c>
      <c r="AP402">
        <v>1</v>
      </c>
      <c r="AQ402">
        <v>4</v>
      </c>
      <c r="AR402">
        <v>2</v>
      </c>
      <c r="AS402">
        <v>2</v>
      </c>
      <c r="AT402">
        <v>1</v>
      </c>
      <c r="AU402">
        <v>7.5</v>
      </c>
      <c r="AV402">
        <v>7.5</v>
      </c>
      <c r="AW402">
        <v>7.5</v>
      </c>
      <c r="AX402">
        <v>53.984000000000002</v>
      </c>
      <c r="AY402">
        <v>492</v>
      </c>
      <c r="AZ402">
        <v>492</v>
      </c>
      <c r="BA402">
        <v>0</v>
      </c>
      <c r="BB402">
        <v>5.0606999999999998</v>
      </c>
      <c r="BC402">
        <v>2</v>
      </c>
      <c r="BD402">
        <v>0</v>
      </c>
      <c r="BE402">
        <v>0</v>
      </c>
      <c r="BF402">
        <v>0</v>
      </c>
      <c r="BG402">
        <v>0</v>
      </c>
      <c r="BH402">
        <v>2</v>
      </c>
      <c r="BI402">
        <v>2</v>
      </c>
      <c r="BJ402">
        <v>7.5</v>
      </c>
      <c r="BK402">
        <v>3.7</v>
      </c>
      <c r="BL402">
        <v>3.7</v>
      </c>
      <c r="BM402">
        <v>2</v>
      </c>
      <c r="BN402">
        <v>35162000</v>
      </c>
      <c r="BO402">
        <v>2157800</v>
      </c>
      <c r="BP402">
        <v>0</v>
      </c>
      <c r="BQ402">
        <v>0</v>
      </c>
      <c r="BR402">
        <v>0</v>
      </c>
      <c r="BS402">
        <v>0</v>
      </c>
      <c r="BT402">
        <v>1790900</v>
      </c>
      <c r="BU402">
        <v>316470</v>
      </c>
      <c r="BV402">
        <v>22147000</v>
      </c>
      <c r="BW402">
        <v>2512800</v>
      </c>
      <c r="BX402">
        <v>4878500</v>
      </c>
      <c r="BY402">
        <v>1359100</v>
      </c>
      <c r="BZ402">
        <v>2930200</v>
      </c>
      <c r="CA402">
        <v>1</v>
      </c>
      <c r="CB402">
        <v>0</v>
      </c>
      <c r="CC402">
        <v>0</v>
      </c>
      <c r="CD402">
        <v>0</v>
      </c>
      <c r="CE402">
        <v>0</v>
      </c>
      <c r="CF402">
        <v>1</v>
      </c>
      <c r="CG402">
        <v>1</v>
      </c>
      <c r="CH402">
        <v>5</v>
      </c>
      <c r="CI402">
        <v>2</v>
      </c>
      <c r="CJ402">
        <v>2</v>
      </c>
      <c r="CK402">
        <v>1</v>
      </c>
      <c r="CL402">
        <v>13</v>
      </c>
      <c r="CP402">
        <v>367</v>
      </c>
      <c r="CQ402" t="s">
        <v>2486</v>
      </c>
      <c r="CR402" t="s">
        <v>695</v>
      </c>
      <c r="CS402" t="s">
        <v>2487</v>
      </c>
      <c r="CT402" t="s">
        <v>2488</v>
      </c>
      <c r="CU402" t="s">
        <v>2489</v>
      </c>
      <c r="CV402" t="s">
        <v>2490</v>
      </c>
      <c r="DA402" s="3">
        <v>179820</v>
      </c>
      <c r="DB402" s="3">
        <v>0</v>
      </c>
      <c r="DC402" s="3">
        <v>0</v>
      </c>
      <c r="DD402" s="3">
        <v>0</v>
      </c>
      <c r="DE402" s="3">
        <v>0</v>
      </c>
      <c r="DF402" s="3">
        <v>149240</v>
      </c>
      <c r="DG402" s="3">
        <v>26373</v>
      </c>
      <c r="DH402" s="3">
        <v>1845500</v>
      </c>
      <c r="DI402" s="3">
        <v>209400</v>
      </c>
      <c r="DJ402" s="3">
        <v>406540</v>
      </c>
      <c r="DK402" s="3">
        <v>113260</v>
      </c>
      <c r="DL402" s="3">
        <v>0</v>
      </c>
      <c r="DM402" s="3">
        <v>0</v>
      </c>
      <c r="DN402" s="3">
        <v>0</v>
      </c>
      <c r="DO402" s="3">
        <v>0</v>
      </c>
      <c r="DP402" s="3">
        <v>0</v>
      </c>
      <c r="DQ402" s="3">
        <v>0</v>
      </c>
      <c r="DR402" s="3">
        <v>0</v>
      </c>
      <c r="DS402" s="3">
        <v>15155000</v>
      </c>
      <c r="DT402" s="3">
        <v>3467400</v>
      </c>
      <c r="DU402" s="3">
        <v>4075800</v>
      </c>
      <c r="DV402" s="3">
        <v>0</v>
      </c>
    </row>
    <row r="403" spans="1:126" x14ac:dyDescent="0.25">
      <c r="A403" t="s">
        <v>10880</v>
      </c>
      <c r="B403" t="s">
        <v>12614</v>
      </c>
      <c r="C403" t="s">
        <v>14348</v>
      </c>
      <c r="D403" t="s">
        <v>2238</v>
      </c>
      <c r="E403" t="s">
        <v>2237</v>
      </c>
      <c r="F403" t="s">
        <v>2237</v>
      </c>
      <c r="G403">
        <v>5</v>
      </c>
      <c r="H403">
        <v>5</v>
      </c>
      <c r="I403">
        <v>5</v>
      </c>
      <c r="J403">
        <v>1</v>
      </c>
      <c r="K403">
        <v>5</v>
      </c>
      <c r="L403">
        <v>5</v>
      </c>
      <c r="M403">
        <v>5</v>
      </c>
      <c r="N403">
        <v>1</v>
      </c>
      <c r="O403">
        <v>2</v>
      </c>
      <c r="P403">
        <v>0</v>
      </c>
      <c r="Q403">
        <v>1</v>
      </c>
      <c r="R403">
        <v>0</v>
      </c>
      <c r="S403">
        <v>1</v>
      </c>
      <c r="T403">
        <v>1</v>
      </c>
      <c r="U403">
        <v>3</v>
      </c>
      <c r="V403">
        <v>3</v>
      </c>
      <c r="W403">
        <v>0</v>
      </c>
      <c r="X403">
        <v>3</v>
      </c>
      <c r="Y403">
        <v>1</v>
      </c>
      <c r="Z403">
        <v>2</v>
      </c>
      <c r="AA403">
        <v>0</v>
      </c>
      <c r="AB403">
        <v>1</v>
      </c>
      <c r="AC403">
        <v>0</v>
      </c>
      <c r="AD403">
        <v>1</v>
      </c>
      <c r="AE403">
        <v>1</v>
      </c>
      <c r="AF403">
        <v>3</v>
      </c>
      <c r="AG403">
        <v>3</v>
      </c>
      <c r="AH403">
        <v>0</v>
      </c>
      <c r="AI403">
        <v>3</v>
      </c>
      <c r="AJ403">
        <v>1</v>
      </c>
      <c r="AK403">
        <v>2</v>
      </c>
      <c r="AL403">
        <v>0</v>
      </c>
      <c r="AM403">
        <v>1</v>
      </c>
      <c r="AN403">
        <v>0</v>
      </c>
      <c r="AO403">
        <v>1</v>
      </c>
      <c r="AP403">
        <v>1</v>
      </c>
      <c r="AQ403">
        <v>3</v>
      </c>
      <c r="AR403">
        <v>3</v>
      </c>
      <c r="AS403">
        <v>0</v>
      </c>
      <c r="AT403">
        <v>3</v>
      </c>
      <c r="AU403">
        <v>24.4</v>
      </c>
      <c r="AV403">
        <v>24.4</v>
      </c>
      <c r="AW403">
        <v>24.4</v>
      </c>
      <c r="AX403">
        <v>31.419</v>
      </c>
      <c r="AY403">
        <v>270</v>
      </c>
      <c r="AZ403">
        <v>270</v>
      </c>
      <c r="BA403">
        <v>0</v>
      </c>
      <c r="BB403">
        <v>10.167999999999999</v>
      </c>
      <c r="BC403">
        <v>4.0999999999999996</v>
      </c>
      <c r="BD403">
        <v>11.1</v>
      </c>
      <c r="BE403">
        <v>0</v>
      </c>
      <c r="BF403">
        <v>4.0999999999999996</v>
      </c>
      <c r="BG403">
        <v>0</v>
      </c>
      <c r="BH403">
        <v>4.0999999999999996</v>
      </c>
      <c r="BI403">
        <v>4.0999999999999996</v>
      </c>
      <c r="BJ403">
        <v>16.3</v>
      </c>
      <c r="BK403">
        <v>13.3</v>
      </c>
      <c r="BL403">
        <v>0</v>
      </c>
      <c r="BM403">
        <v>15.2</v>
      </c>
      <c r="BN403">
        <v>38029000</v>
      </c>
      <c r="BO403">
        <v>1388000</v>
      </c>
      <c r="BP403">
        <v>6264000</v>
      </c>
      <c r="BQ403">
        <v>0</v>
      </c>
      <c r="BR403">
        <v>633020</v>
      </c>
      <c r="BS403">
        <v>0</v>
      </c>
      <c r="BT403">
        <v>1860000</v>
      </c>
      <c r="BU403">
        <v>573620</v>
      </c>
      <c r="BV403">
        <v>17176000</v>
      </c>
      <c r="BW403">
        <v>1995500</v>
      </c>
      <c r="BX403">
        <v>0</v>
      </c>
      <c r="BY403">
        <v>8139000</v>
      </c>
      <c r="BZ403">
        <v>2925300</v>
      </c>
      <c r="CA403">
        <v>1</v>
      </c>
      <c r="CB403">
        <v>2</v>
      </c>
      <c r="CC403">
        <v>0</v>
      </c>
      <c r="CD403">
        <v>1</v>
      </c>
      <c r="CE403">
        <v>0</v>
      </c>
      <c r="CF403">
        <v>1</v>
      </c>
      <c r="CG403">
        <v>1</v>
      </c>
      <c r="CH403">
        <v>3</v>
      </c>
      <c r="CI403">
        <v>3</v>
      </c>
      <c r="CJ403">
        <v>0</v>
      </c>
      <c r="CK403">
        <v>4</v>
      </c>
      <c r="CL403">
        <v>16</v>
      </c>
      <c r="CP403">
        <v>334</v>
      </c>
      <c r="CQ403" t="s">
        <v>2239</v>
      </c>
      <c r="CR403" t="s">
        <v>135</v>
      </c>
      <c r="CS403" t="s">
        <v>2240</v>
      </c>
      <c r="CT403" t="s">
        <v>2241</v>
      </c>
      <c r="CU403" t="s">
        <v>2242</v>
      </c>
      <c r="CV403" t="s">
        <v>2243</v>
      </c>
      <c r="DA403" s="3">
        <v>106770</v>
      </c>
      <c r="DB403" s="3">
        <v>481850</v>
      </c>
      <c r="DC403" s="3">
        <v>0</v>
      </c>
      <c r="DD403" s="3">
        <v>48694</v>
      </c>
      <c r="DE403" s="3">
        <v>0</v>
      </c>
      <c r="DF403" s="3">
        <v>143080</v>
      </c>
      <c r="DG403" s="3">
        <v>44124</v>
      </c>
      <c r="DH403" s="3">
        <v>1321200</v>
      </c>
      <c r="DI403" s="3">
        <v>153500</v>
      </c>
      <c r="DJ403" s="3">
        <v>0</v>
      </c>
      <c r="DK403" s="3">
        <v>626080</v>
      </c>
      <c r="DL403" s="3">
        <v>0</v>
      </c>
      <c r="DM403" s="3">
        <v>6051500</v>
      </c>
      <c r="DN403" s="3">
        <v>0</v>
      </c>
      <c r="DO403" s="3">
        <v>0</v>
      </c>
      <c r="DP403" s="3">
        <v>0</v>
      </c>
      <c r="DQ403" s="3">
        <v>0</v>
      </c>
      <c r="DR403" s="3">
        <v>0</v>
      </c>
      <c r="DS403" s="3">
        <v>13512000</v>
      </c>
      <c r="DT403" s="3">
        <v>3864400</v>
      </c>
      <c r="DU403" s="3">
        <v>0</v>
      </c>
      <c r="DV403" s="3">
        <v>7187400</v>
      </c>
    </row>
    <row r="404" spans="1:126" x14ac:dyDescent="0.25">
      <c r="A404" t="s">
        <v>12200</v>
      </c>
      <c r="B404" t="s">
        <v>13934</v>
      </c>
      <c r="C404" t="s">
        <v>15667</v>
      </c>
      <c r="D404" t="s">
        <v>9872</v>
      </c>
      <c r="E404" t="s">
        <v>9871</v>
      </c>
      <c r="F404" t="s">
        <v>9871</v>
      </c>
      <c r="G404">
        <v>6</v>
      </c>
      <c r="H404">
        <v>6</v>
      </c>
      <c r="I404">
        <v>6</v>
      </c>
      <c r="J404">
        <v>1</v>
      </c>
      <c r="K404">
        <v>6</v>
      </c>
      <c r="L404">
        <v>6</v>
      </c>
      <c r="M404">
        <v>6</v>
      </c>
      <c r="N404">
        <v>2</v>
      </c>
      <c r="O404">
        <v>2</v>
      </c>
      <c r="P404">
        <v>0</v>
      </c>
      <c r="Q404">
        <v>0</v>
      </c>
      <c r="R404">
        <v>0</v>
      </c>
      <c r="S404">
        <v>3</v>
      </c>
      <c r="T404">
        <v>4</v>
      </c>
      <c r="U404">
        <v>5</v>
      </c>
      <c r="V404">
        <v>4</v>
      </c>
      <c r="W404">
        <v>4</v>
      </c>
      <c r="X404">
        <v>3</v>
      </c>
      <c r="Y404">
        <v>2</v>
      </c>
      <c r="Z404">
        <v>2</v>
      </c>
      <c r="AA404">
        <v>0</v>
      </c>
      <c r="AB404">
        <v>0</v>
      </c>
      <c r="AC404">
        <v>0</v>
      </c>
      <c r="AD404">
        <v>3</v>
      </c>
      <c r="AE404">
        <v>4</v>
      </c>
      <c r="AF404">
        <v>5</v>
      </c>
      <c r="AG404">
        <v>4</v>
      </c>
      <c r="AH404">
        <v>4</v>
      </c>
      <c r="AI404">
        <v>3</v>
      </c>
      <c r="AJ404">
        <v>2</v>
      </c>
      <c r="AK404">
        <v>2</v>
      </c>
      <c r="AL404">
        <v>0</v>
      </c>
      <c r="AM404">
        <v>0</v>
      </c>
      <c r="AN404">
        <v>0</v>
      </c>
      <c r="AO404">
        <v>3</v>
      </c>
      <c r="AP404">
        <v>4</v>
      </c>
      <c r="AQ404">
        <v>5</v>
      </c>
      <c r="AR404">
        <v>4</v>
      </c>
      <c r="AS404">
        <v>4</v>
      </c>
      <c r="AT404">
        <v>3</v>
      </c>
      <c r="AU404">
        <v>23.7</v>
      </c>
      <c r="AV404">
        <v>23.7</v>
      </c>
      <c r="AW404">
        <v>23.7</v>
      </c>
      <c r="AX404">
        <v>36.585999999999999</v>
      </c>
      <c r="AY404">
        <v>325</v>
      </c>
      <c r="AZ404">
        <v>325</v>
      </c>
      <c r="BA404">
        <v>0</v>
      </c>
      <c r="BB404">
        <v>22.111999999999998</v>
      </c>
      <c r="BC404">
        <v>10.5</v>
      </c>
      <c r="BD404">
        <v>8.6</v>
      </c>
      <c r="BE404">
        <v>0</v>
      </c>
      <c r="BF404">
        <v>0</v>
      </c>
      <c r="BG404">
        <v>0</v>
      </c>
      <c r="BH404">
        <v>10.8</v>
      </c>
      <c r="BI404">
        <v>16.600000000000001</v>
      </c>
      <c r="BJ404">
        <v>20</v>
      </c>
      <c r="BK404">
        <v>16.899999999999999</v>
      </c>
      <c r="BL404">
        <v>16.600000000000001</v>
      </c>
      <c r="BM404">
        <v>12.9</v>
      </c>
      <c r="BN404">
        <v>66995000</v>
      </c>
      <c r="BO404">
        <v>2895000</v>
      </c>
      <c r="BP404">
        <v>3203200</v>
      </c>
      <c r="BQ404">
        <v>0</v>
      </c>
      <c r="BR404">
        <v>0</v>
      </c>
      <c r="BS404">
        <v>0</v>
      </c>
      <c r="BT404">
        <v>8058100</v>
      </c>
      <c r="BU404">
        <v>9810600</v>
      </c>
      <c r="BV404">
        <v>23902000</v>
      </c>
      <c r="BW404">
        <v>5393000</v>
      </c>
      <c r="BX404">
        <v>8716100</v>
      </c>
      <c r="BY404">
        <v>5016900</v>
      </c>
      <c r="BZ404">
        <v>2912800</v>
      </c>
      <c r="CA404">
        <v>2</v>
      </c>
      <c r="CB404">
        <v>2</v>
      </c>
      <c r="CC404">
        <v>0</v>
      </c>
      <c r="CD404">
        <v>0</v>
      </c>
      <c r="CE404">
        <v>0</v>
      </c>
      <c r="CF404">
        <v>3</v>
      </c>
      <c r="CG404">
        <v>4</v>
      </c>
      <c r="CH404">
        <v>5</v>
      </c>
      <c r="CI404">
        <v>4</v>
      </c>
      <c r="CJ404">
        <v>5</v>
      </c>
      <c r="CK404">
        <v>2</v>
      </c>
      <c r="CL404">
        <v>27</v>
      </c>
      <c r="CP404">
        <v>1644</v>
      </c>
      <c r="CQ404" t="s">
        <v>9873</v>
      </c>
      <c r="CR404" t="s">
        <v>576</v>
      </c>
      <c r="CS404" t="s">
        <v>9874</v>
      </c>
      <c r="CT404" t="s">
        <v>9875</v>
      </c>
      <c r="CU404" t="s">
        <v>9876</v>
      </c>
      <c r="CV404" t="s">
        <v>9877</v>
      </c>
      <c r="DA404" s="3">
        <v>125870</v>
      </c>
      <c r="DB404" s="3">
        <v>139270</v>
      </c>
      <c r="DC404" s="3">
        <v>0</v>
      </c>
      <c r="DD404" s="3">
        <v>0</v>
      </c>
      <c r="DE404" s="3">
        <v>0</v>
      </c>
      <c r="DF404" s="3">
        <v>350350</v>
      </c>
      <c r="DG404" s="3">
        <v>426550</v>
      </c>
      <c r="DH404" s="3">
        <v>1039200</v>
      </c>
      <c r="DI404" s="3">
        <v>234480</v>
      </c>
      <c r="DJ404" s="3">
        <v>378960</v>
      </c>
      <c r="DK404" s="3">
        <v>218130</v>
      </c>
      <c r="DL404" s="3">
        <v>6344200</v>
      </c>
      <c r="DM404" s="3">
        <v>7203600</v>
      </c>
      <c r="DN404" s="3">
        <v>0</v>
      </c>
      <c r="DO404" s="3">
        <v>0</v>
      </c>
      <c r="DP404" s="3">
        <v>0</v>
      </c>
      <c r="DQ404" s="3">
        <v>13048000</v>
      </c>
      <c r="DR404" s="3">
        <v>21447000</v>
      </c>
      <c r="DS404" s="3">
        <v>18933000</v>
      </c>
      <c r="DT404" s="3">
        <v>9480000</v>
      </c>
      <c r="DU404" s="3">
        <v>6757600</v>
      </c>
      <c r="DV404" s="3">
        <v>7140900</v>
      </c>
    </row>
    <row r="405" spans="1:126" x14ac:dyDescent="0.25">
      <c r="A405" t="s">
        <v>11599</v>
      </c>
      <c r="B405" t="s">
        <v>13333</v>
      </c>
      <c r="C405" t="s">
        <v>15067</v>
      </c>
      <c r="D405" t="s">
        <v>6707</v>
      </c>
      <c r="E405" t="s">
        <v>6706</v>
      </c>
      <c r="F405" t="s">
        <v>6706</v>
      </c>
      <c r="G405">
        <v>1</v>
      </c>
      <c r="H405">
        <v>1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1</v>
      </c>
      <c r="P405">
        <v>0</v>
      </c>
      <c r="Q405">
        <v>1</v>
      </c>
      <c r="R405">
        <v>0</v>
      </c>
      <c r="S405">
        <v>1</v>
      </c>
      <c r="T405">
        <v>0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0</v>
      </c>
      <c r="AB405">
        <v>1</v>
      </c>
      <c r="AC405">
        <v>0</v>
      </c>
      <c r="AD405">
        <v>1</v>
      </c>
      <c r="AE405">
        <v>0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1</v>
      </c>
      <c r="AL405">
        <v>0</v>
      </c>
      <c r="AM405">
        <v>1</v>
      </c>
      <c r="AN405">
        <v>0</v>
      </c>
      <c r="AO405">
        <v>1</v>
      </c>
      <c r="AP405">
        <v>0</v>
      </c>
      <c r="AQ405">
        <v>1</v>
      </c>
      <c r="AR405">
        <v>1</v>
      </c>
      <c r="AS405">
        <v>1</v>
      </c>
      <c r="AT405">
        <v>1</v>
      </c>
      <c r="AU405">
        <v>2.2999999999999998</v>
      </c>
      <c r="AV405">
        <v>2.2999999999999998</v>
      </c>
      <c r="AW405">
        <v>2.2999999999999998</v>
      </c>
      <c r="AX405">
        <v>72.977000000000004</v>
      </c>
      <c r="AY405">
        <v>657</v>
      </c>
      <c r="AZ405">
        <v>657</v>
      </c>
      <c r="BA405">
        <v>5.7517999999999996E-3</v>
      </c>
      <c r="BB405">
        <v>1.698</v>
      </c>
      <c r="BC405">
        <v>2.2999999999999998</v>
      </c>
      <c r="BD405">
        <v>2.2999999999999998</v>
      </c>
      <c r="BE405">
        <v>0</v>
      </c>
      <c r="BF405">
        <v>2.2999999999999998</v>
      </c>
      <c r="BG405">
        <v>0</v>
      </c>
      <c r="BH405">
        <v>2.2999999999999998</v>
      </c>
      <c r="BI405">
        <v>0</v>
      </c>
      <c r="BJ405">
        <v>2.2999999999999998</v>
      </c>
      <c r="BK405">
        <v>2.2999999999999998</v>
      </c>
      <c r="BL405">
        <v>2.2999999999999998</v>
      </c>
      <c r="BM405">
        <v>2.2999999999999998</v>
      </c>
      <c r="BN405">
        <v>75695000</v>
      </c>
      <c r="BO405">
        <v>11733000</v>
      </c>
      <c r="BP405">
        <v>0</v>
      </c>
      <c r="BQ405">
        <v>0</v>
      </c>
      <c r="BR405">
        <v>708010</v>
      </c>
      <c r="BS405">
        <v>0</v>
      </c>
      <c r="BT405">
        <v>3609500</v>
      </c>
      <c r="BU405">
        <v>0</v>
      </c>
      <c r="BV405">
        <v>30009000</v>
      </c>
      <c r="BW405">
        <v>13723000</v>
      </c>
      <c r="BX405">
        <v>9454900</v>
      </c>
      <c r="BY405">
        <v>6456700</v>
      </c>
      <c r="BZ405">
        <v>2911300</v>
      </c>
      <c r="CA405">
        <v>1</v>
      </c>
      <c r="CB405">
        <v>1</v>
      </c>
      <c r="CC405">
        <v>0</v>
      </c>
      <c r="CD405">
        <v>1</v>
      </c>
      <c r="CE405">
        <v>0</v>
      </c>
      <c r="CF405">
        <v>1</v>
      </c>
      <c r="CG405">
        <v>0</v>
      </c>
      <c r="CH405">
        <v>1</v>
      </c>
      <c r="CI405">
        <v>1</v>
      </c>
      <c r="CJ405">
        <v>1</v>
      </c>
      <c r="CK405">
        <v>1</v>
      </c>
      <c r="CL405">
        <v>8</v>
      </c>
      <c r="CP405">
        <v>1050</v>
      </c>
      <c r="CQ405">
        <v>5192</v>
      </c>
      <c r="CR405" t="b">
        <v>1</v>
      </c>
      <c r="CS405" t="s">
        <v>6708</v>
      </c>
      <c r="CT405" t="s">
        <v>6709</v>
      </c>
      <c r="CU405" t="s">
        <v>6710</v>
      </c>
      <c r="CV405">
        <v>36847</v>
      </c>
      <c r="CW405" t="s">
        <v>352</v>
      </c>
      <c r="CX405">
        <v>1234</v>
      </c>
      <c r="CY405" t="s">
        <v>6711</v>
      </c>
      <c r="CZ405">
        <v>11</v>
      </c>
      <c r="DA405" s="3">
        <v>451280</v>
      </c>
      <c r="DB405" s="3">
        <v>0</v>
      </c>
      <c r="DC405" s="3">
        <v>0</v>
      </c>
      <c r="DD405" s="3">
        <v>27231</v>
      </c>
      <c r="DE405" s="3">
        <v>0</v>
      </c>
      <c r="DF405" s="3">
        <v>138830</v>
      </c>
      <c r="DG405" s="3">
        <v>0</v>
      </c>
      <c r="DH405" s="3">
        <v>1154200</v>
      </c>
      <c r="DI405" s="3">
        <v>527810</v>
      </c>
      <c r="DJ405" s="3">
        <v>363650</v>
      </c>
      <c r="DK405" s="3">
        <v>248330</v>
      </c>
      <c r="DL405" s="3">
        <v>0</v>
      </c>
      <c r="DM405" s="3">
        <v>0</v>
      </c>
      <c r="DN405" s="3">
        <v>0</v>
      </c>
      <c r="DO405" s="3">
        <v>0</v>
      </c>
      <c r="DP405" s="3">
        <v>0</v>
      </c>
      <c r="DQ405" s="3">
        <v>0</v>
      </c>
      <c r="DR405" s="3">
        <v>0</v>
      </c>
      <c r="DS405" s="3">
        <v>0</v>
      </c>
      <c r="DT405" s="3">
        <v>0</v>
      </c>
      <c r="DU405" s="3">
        <v>0</v>
      </c>
      <c r="DV405" s="3">
        <v>6864300</v>
      </c>
    </row>
    <row r="406" spans="1:126" x14ac:dyDescent="0.25">
      <c r="A406" t="s">
        <v>10731</v>
      </c>
      <c r="B406" t="s">
        <v>12465</v>
      </c>
      <c r="C406" t="s">
        <v>14199</v>
      </c>
      <c r="D406" t="s">
        <v>1144</v>
      </c>
      <c r="E406" t="s">
        <v>1140</v>
      </c>
      <c r="F406" t="s">
        <v>1141</v>
      </c>
      <c r="G406" t="s">
        <v>1142</v>
      </c>
      <c r="H406" t="s">
        <v>1142</v>
      </c>
      <c r="I406" t="s">
        <v>1143</v>
      </c>
      <c r="J406">
        <v>2</v>
      </c>
      <c r="K406">
        <v>8</v>
      </c>
      <c r="L406">
        <v>8</v>
      </c>
      <c r="M406">
        <v>7</v>
      </c>
      <c r="N406">
        <v>1</v>
      </c>
      <c r="O406">
        <v>3</v>
      </c>
      <c r="P406">
        <v>0</v>
      </c>
      <c r="Q406">
        <v>0</v>
      </c>
      <c r="R406">
        <v>0</v>
      </c>
      <c r="S406">
        <v>2</v>
      </c>
      <c r="T406">
        <v>2</v>
      </c>
      <c r="U406">
        <v>5</v>
      </c>
      <c r="V406">
        <v>5</v>
      </c>
      <c r="W406">
        <v>6</v>
      </c>
      <c r="X406">
        <v>4</v>
      </c>
      <c r="Y406">
        <v>1</v>
      </c>
      <c r="Z406">
        <v>3</v>
      </c>
      <c r="AA406">
        <v>0</v>
      </c>
      <c r="AB406">
        <v>0</v>
      </c>
      <c r="AC406">
        <v>0</v>
      </c>
      <c r="AD406">
        <v>2</v>
      </c>
      <c r="AE406">
        <v>2</v>
      </c>
      <c r="AF406">
        <v>5</v>
      </c>
      <c r="AG406">
        <v>5</v>
      </c>
      <c r="AH406">
        <v>6</v>
      </c>
      <c r="AI406">
        <v>4</v>
      </c>
      <c r="AJ406">
        <v>0</v>
      </c>
      <c r="AK406">
        <v>2</v>
      </c>
      <c r="AL406">
        <v>0</v>
      </c>
      <c r="AM406">
        <v>0</v>
      </c>
      <c r="AN406">
        <v>0</v>
      </c>
      <c r="AO406">
        <v>2</v>
      </c>
      <c r="AP406">
        <v>1</v>
      </c>
      <c r="AQ406">
        <v>5</v>
      </c>
      <c r="AR406">
        <v>4</v>
      </c>
      <c r="AS406">
        <v>5</v>
      </c>
      <c r="AT406">
        <v>3</v>
      </c>
      <c r="AU406">
        <v>20</v>
      </c>
      <c r="AV406">
        <v>20</v>
      </c>
      <c r="AW406">
        <v>17.899999999999999</v>
      </c>
      <c r="AX406">
        <v>50.548999999999999</v>
      </c>
      <c r="AY406">
        <v>436</v>
      </c>
      <c r="AZ406" t="s">
        <v>1145</v>
      </c>
      <c r="BA406">
        <v>0</v>
      </c>
      <c r="BB406">
        <v>13.833</v>
      </c>
      <c r="BC406">
        <v>2.1</v>
      </c>
      <c r="BD406">
        <v>8.6999999999999993</v>
      </c>
      <c r="BE406">
        <v>0</v>
      </c>
      <c r="BF406">
        <v>0</v>
      </c>
      <c r="BG406">
        <v>0</v>
      </c>
      <c r="BH406">
        <v>6.2</v>
      </c>
      <c r="BI406">
        <v>6</v>
      </c>
      <c r="BJ406">
        <v>12.4</v>
      </c>
      <c r="BK406">
        <v>16.3</v>
      </c>
      <c r="BL406">
        <v>16.5</v>
      </c>
      <c r="BM406">
        <v>11</v>
      </c>
      <c r="BN406">
        <v>66619000</v>
      </c>
      <c r="BO406">
        <v>2974900</v>
      </c>
      <c r="BP406">
        <v>4864000</v>
      </c>
      <c r="BQ406">
        <v>0</v>
      </c>
      <c r="BR406">
        <v>0</v>
      </c>
      <c r="BS406">
        <v>0</v>
      </c>
      <c r="BT406">
        <v>3172900</v>
      </c>
      <c r="BU406">
        <v>1537400</v>
      </c>
      <c r="BV406">
        <v>17866000</v>
      </c>
      <c r="BW406">
        <v>13497000</v>
      </c>
      <c r="BX406">
        <v>10621000</v>
      </c>
      <c r="BY406">
        <v>12086000</v>
      </c>
      <c r="BZ406">
        <v>2896500</v>
      </c>
      <c r="CA406">
        <v>1</v>
      </c>
      <c r="CB406">
        <v>3</v>
      </c>
      <c r="CC406">
        <v>0</v>
      </c>
      <c r="CD406">
        <v>0</v>
      </c>
      <c r="CE406">
        <v>0</v>
      </c>
      <c r="CF406">
        <v>2</v>
      </c>
      <c r="CG406">
        <v>2</v>
      </c>
      <c r="CH406">
        <v>6</v>
      </c>
      <c r="CI406">
        <v>4</v>
      </c>
      <c r="CJ406">
        <v>6</v>
      </c>
      <c r="CK406">
        <v>5</v>
      </c>
      <c r="CL406">
        <v>29</v>
      </c>
      <c r="CP406">
        <v>179</v>
      </c>
      <c r="CQ406" t="s">
        <v>1146</v>
      </c>
      <c r="CR406" t="s">
        <v>783</v>
      </c>
      <c r="CS406" t="s">
        <v>1147</v>
      </c>
      <c r="CT406" t="s">
        <v>1148</v>
      </c>
      <c r="CU406" t="s">
        <v>1149</v>
      </c>
      <c r="CV406" t="s">
        <v>1150</v>
      </c>
      <c r="CW406" t="s">
        <v>1151</v>
      </c>
      <c r="CY406" t="s">
        <v>1152</v>
      </c>
      <c r="DA406" s="3">
        <v>129340</v>
      </c>
      <c r="DB406" s="3">
        <v>211480</v>
      </c>
      <c r="DC406" s="3">
        <v>0</v>
      </c>
      <c r="DD406" s="3">
        <v>0</v>
      </c>
      <c r="DE406" s="3">
        <v>0</v>
      </c>
      <c r="DF406" s="3">
        <v>137950</v>
      </c>
      <c r="DG406" s="3">
        <v>66841</v>
      </c>
      <c r="DH406" s="3">
        <v>776770</v>
      </c>
      <c r="DI406" s="3">
        <v>586830</v>
      </c>
      <c r="DJ406" s="3">
        <v>461790</v>
      </c>
      <c r="DK406" s="3">
        <v>525470</v>
      </c>
      <c r="DL406" s="3">
        <v>0</v>
      </c>
      <c r="DM406" s="3">
        <v>7866000</v>
      </c>
      <c r="DN406" s="3">
        <v>0</v>
      </c>
      <c r="DO406" s="3">
        <v>0</v>
      </c>
      <c r="DP406" s="3">
        <v>0</v>
      </c>
      <c r="DQ406" s="3">
        <v>8706900</v>
      </c>
      <c r="DR406" s="3">
        <v>6060300</v>
      </c>
      <c r="DS406" s="3">
        <v>7945700</v>
      </c>
      <c r="DT406" s="3">
        <v>10963000</v>
      </c>
      <c r="DU406" s="3">
        <v>9393500</v>
      </c>
      <c r="DV406" s="3">
        <v>12094000</v>
      </c>
    </row>
    <row r="407" spans="1:126" x14ac:dyDescent="0.25">
      <c r="A407" t="s">
        <v>12261</v>
      </c>
      <c r="B407" t="s">
        <v>13995</v>
      </c>
      <c r="C407" t="s">
        <v>15728</v>
      </c>
      <c r="D407" t="s">
        <v>10192</v>
      </c>
      <c r="E407" t="s">
        <v>10191</v>
      </c>
      <c r="F407" t="s">
        <v>10191</v>
      </c>
      <c r="G407">
        <v>4</v>
      </c>
      <c r="H407">
        <v>4</v>
      </c>
      <c r="I407">
        <v>4</v>
      </c>
      <c r="J407">
        <v>1</v>
      </c>
      <c r="K407">
        <v>4</v>
      </c>
      <c r="L407">
        <v>4</v>
      </c>
      <c r="M407">
        <v>4</v>
      </c>
      <c r="N407">
        <v>2</v>
      </c>
      <c r="O407">
        <v>4</v>
      </c>
      <c r="P407">
        <v>0</v>
      </c>
      <c r="Q407">
        <v>0</v>
      </c>
      <c r="R407">
        <v>0</v>
      </c>
      <c r="S407">
        <v>3</v>
      </c>
      <c r="T407">
        <v>3</v>
      </c>
      <c r="U407">
        <v>3</v>
      </c>
      <c r="V407">
        <v>3</v>
      </c>
      <c r="W407">
        <v>3</v>
      </c>
      <c r="X407">
        <v>3</v>
      </c>
      <c r="Y407">
        <v>2</v>
      </c>
      <c r="Z407">
        <v>4</v>
      </c>
      <c r="AA407">
        <v>0</v>
      </c>
      <c r="AB407">
        <v>0</v>
      </c>
      <c r="AC407">
        <v>0</v>
      </c>
      <c r="AD407">
        <v>3</v>
      </c>
      <c r="AE407">
        <v>3</v>
      </c>
      <c r="AF407">
        <v>3</v>
      </c>
      <c r="AG407">
        <v>3</v>
      </c>
      <c r="AH407">
        <v>3</v>
      </c>
      <c r="AI407">
        <v>3</v>
      </c>
      <c r="AJ407">
        <v>2</v>
      </c>
      <c r="AK407">
        <v>4</v>
      </c>
      <c r="AL407">
        <v>0</v>
      </c>
      <c r="AM407">
        <v>0</v>
      </c>
      <c r="AN407">
        <v>0</v>
      </c>
      <c r="AO407">
        <v>3</v>
      </c>
      <c r="AP407">
        <v>3</v>
      </c>
      <c r="AQ407">
        <v>3</v>
      </c>
      <c r="AR407">
        <v>3</v>
      </c>
      <c r="AS407">
        <v>3</v>
      </c>
      <c r="AT407">
        <v>3</v>
      </c>
      <c r="AU407">
        <v>9.5</v>
      </c>
      <c r="AV407">
        <v>9.5</v>
      </c>
      <c r="AW407">
        <v>9.5</v>
      </c>
      <c r="AX407">
        <v>51.573</v>
      </c>
      <c r="AY407">
        <v>464</v>
      </c>
      <c r="AZ407">
        <v>464</v>
      </c>
      <c r="BA407">
        <v>0</v>
      </c>
      <c r="BB407">
        <v>70.585999999999999</v>
      </c>
      <c r="BC407">
        <v>5.4</v>
      </c>
      <c r="BD407">
        <v>9.5</v>
      </c>
      <c r="BE407">
        <v>0</v>
      </c>
      <c r="BF407">
        <v>0</v>
      </c>
      <c r="BG407">
        <v>0</v>
      </c>
      <c r="BH407">
        <v>7.5</v>
      </c>
      <c r="BI407">
        <v>7.5</v>
      </c>
      <c r="BJ407">
        <v>7.5</v>
      </c>
      <c r="BK407">
        <v>7.3</v>
      </c>
      <c r="BL407">
        <v>7.5</v>
      </c>
      <c r="BM407">
        <v>7.5</v>
      </c>
      <c r="BN407">
        <v>72346000</v>
      </c>
      <c r="BO407">
        <v>7631400</v>
      </c>
      <c r="BP407">
        <v>11955000</v>
      </c>
      <c r="BQ407">
        <v>0</v>
      </c>
      <c r="BR407">
        <v>0</v>
      </c>
      <c r="BS407">
        <v>0</v>
      </c>
      <c r="BT407">
        <v>8464900</v>
      </c>
      <c r="BU407">
        <v>4280200</v>
      </c>
      <c r="BV407">
        <v>11545000</v>
      </c>
      <c r="BW407">
        <v>8813900</v>
      </c>
      <c r="BX407">
        <v>13039000</v>
      </c>
      <c r="BY407">
        <v>6616600</v>
      </c>
      <c r="BZ407">
        <v>2893800</v>
      </c>
      <c r="CA407">
        <v>3</v>
      </c>
      <c r="CB407">
        <v>4</v>
      </c>
      <c r="CC407">
        <v>0</v>
      </c>
      <c r="CD407">
        <v>0</v>
      </c>
      <c r="CE407">
        <v>0</v>
      </c>
      <c r="CF407">
        <v>3</v>
      </c>
      <c r="CG407">
        <v>4</v>
      </c>
      <c r="CH407">
        <v>5</v>
      </c>
      <c r="CI407">
        <v>4</v>
      </c>
      <c r="CJ407">
        <v>4</v>
      </c>
      <c r="CK407">
        <v>4</v>
      </c>
      <c r="CL407">
        <v>31</v>
      </c>
      <c r="CP407">
        <v>1702</v>
      </c>
      <c r="CQ407" t="s">
        <v>10193</v>
      </c>
      <c r="CR407" t="s">
        <v>695</v>
      </c>
      <c r="CS407" t="s">
        <v>10194</v>
      </c>
      <c r="CT407" t="s">
        <v>10195</v>
      </c>
      <c r="CU407" t="s">
        <v>10196</v>
      </c>
      <c r="CV407" t="s">
        <v>10197</v>
      </c>
      <c r="DA407" s="3">
        <v>305260</v>
      </c>
      <c r="DB407" s="3">
        <v>478200</v>
      </c>
      <c r="DC407" s="3">
        <v>0</v>
      </c>
      <c r="DD407" s="3">
        <v>0</v>
      </c>
      <c r="DE407" s="3">
        <v>0</v>
      </c>
      <c r="DF407" s="3">
        <v>338590</v>
      </c>
      <c r="DG407" s="3">
        <v>171210</v>
      </c>
      <c r="DH407" s="3">
        <v>461810</v>
      </c>
      <c r="DI407" s="3">
        <v>352550</v>
      </c>
      <c r="DJ407" s="3">
        <v>521550</v>
      </c>
      <c r="DK407" s="3">
        <v>264660</v>
      </c>
      <c r="DL407" s="3">
        <v>8525700</v>
      </c>
      <c r="DM407" s="3">
        <v>9961500</v>
      </c>
      <c r="DN407" s="3">
        <v>0</v>
      </c>
      <c r="DO407" s="3">
        <v>0</v>
      </c>
      <c r="DP407" s="3">
        <v>0</v>
      </c>
      <c r="DQ407" s="3">
        <v>17381000</v>
      </c>
      <c r="DR407" s="3">
        <v>10639000</v>
      </c>
      <c r="DS407" s="3">
        <v>7181300</v>
      </c>
      <c r="DT407" s="3">
        <v>7356200</v>
      </c>
      <c r="DU407" s="3">
        <v>9353800</v>
      </c>
      <c r="DV407" s="3">
        <v>6416800</v>
      </c>
    </row>
    <row r="408" spans="1:126" x14ac:dyDescent="0.25">
      <c r="A408" t="s">
        <v>10841</v>
      </c>
      <c r="B408" t="s">
        <v>12575</v>
      </c>
      <c r="C408" t="s">
        <v>14309</v>
      </c>
      <c r="D408" t="s">
        <v>1910</v>
      </c>
      <c r="E408" t="s">
        <v>1907</v>
      </c>
      <c r="F408" t="s">
        <v>1908</v>
      </c>
      <c r="G408" t="s">
        <v>1909</v>
      </c>
      <c r="H408" t="s">
        <v>1909</v>
      </c>
      <c r="I408" t="s">
        <v>1909</v>
      </c>
      <c r="J408">
        <v>2</v>
      </c>
      <c r="K408">
        <v>7</v>
      </c>
      <c r="L408">
        <v>7</v>
      </c>
      <c r="M408">
        <v>7</v>
      </c>
      <c r="N408">
        <v>4</v>
      </c>
      <c r="O408">
        <v>2</v>
      </c>
      <c r="P408">
        <v>0</v>
      </c>
      <c r="Q408">
        <v>0</v>
      </c>
      <c r="R408">
        <v>0</v>
      </c>
      <c r="S408">
        <v>6</v>
      </c>
      <c r="T408">
        <v>2</v>
      </c>
      <c r="U408">
        <v>4</v>
      </c>
      <c r="V408">
        <v>4</v>
      </c>
      <c r="W408">
        <v>4</v>
      </c>
      <c r="X408">
        <v>5</v>
      </c>
      <c r="Y408">
        <v>4</v>
      </c>
      <c r="Z408">
        <v>2</v>
      </c>
      <c r="AA408">
        <v>0</v>
      </c>
      <c r="AB408">
        <v>0</v>
      </c>
      <c r="AC408">
        <v>0</v>
      </c>
      <c r="AD408">
        <v>6</v>
      </c>
      <c r="AE408">
        <v>2</v>
      </c>
      <c r="AF408">
        <v>4</v>
      </c>
      <c r="AG408">
        <v>4</v>
      </c>
      <c r="AH408">
        <v>4</v>
      </c>
      <c r="AI408">
        <v>5</v>
      </c>
      <c r="AJ408">
        <v>4</v>
      </c>
      <c r="AK408">
        <v>2</v>
      </c>
      <c r="AL408">
        <v>0</v>
      </c>
      <c r="AM408">
        <v>0</v>
      </c>
      <c r="AN408">
        <v>0</v>
      </c>
      <c r="AO408">
        <v>6</v>
      </c>
      <c r="AP408">
        <v>2</v>
      </c>
      <c r="AQ408">
        <v>4</v>
      </c>
      <c r="AR408">
        <v>4</v>
      </c>
      <c r="AS408">
        <v>4</v>
      </c>
      <c r="AT408">
        <v>5</v>
      </c>
      <c r="AU408">
        <v>22.8</v>
      </c>
      <c r="AV408">
        <v>22.8</v>
      </c>
      <c r="AW408">
        <v>22.8</v>
      </c>
      <c r="AX408">
        <v>44.55</v>
      </c>
      <c r="AY408">
        <v>417</v>
      </c>
      <c r="AZ408" t="s">
        <v>1911</v>
      </c>
      <c r="BA408">
        <v>0</v>
      </c>
      <c r="BB408">
        <v>12.927</v>
      </c>
      <c r="BC408">
        <v>14.6</v>
      </c>
      <c r="BD408">
        <v>8.4</v>
      </c>
      <c r="BE408">
        <v>0</v>
      </c>
      <c r="BF408">
        <v>0</v>
      </c>
      <c r="BG408">
        <v>0</v>
      </c>
      <c r="BH408">
        <v>20.100000000000001</v>
      </c>
      <c r="BI408">
        <v>6.7</v>
      </c>
      <c r="BJ408">
        <v>13.9</v>
      </c>
      <c r="BK408">
        <v>14.6</v>
      </c>
      <c r="BL408">
        <v>14.6</v>
      </c>
      <c r="BM408">
        <v>18.2</v>
      </c>
      <c r="BN408">
        <v>74764000</v>
      </c>
      <c r="BO408">
        <v>9987300</v>
      </c>
      <c r="BP408">
        <v>4411100</v>
      </c>
      <c r="BQ408">
        <v>0</v>
      </c>
      <c r="BR408">
        <v>0</v>
      </c>
      <c r="BS408">
        <v>0</v>
      </c>
      <c r="BT408">
        <v>6656600</v>
      </c>
      <c r="BU408">
        <v>1056800</v>
      </c>
      <c r="BV408">
        <v>22130000</v>
      </c>
      <c r="BW408">
        <v>10823000</v>
      </c>
      <c r="BX408">
        <v>13232000</v>
      </c>
      <c r="BY408">
        <v>6466700</v>
      </c>
      <c r="BZ408">
        <v>2875500</v>
      </c>
      <c r="CA408">
        <v>5</v>
      </c>
      <c r="CB408">
        <v>2</v>
      </c>
      <c r="CC408">
        <v>0</v>
      </c>
      <c r="CD408">
        <v>0</v>
      </c>
      <c r="CE408">
        <v>0</v>
      </c>
      <c r="CF408">
        <v>7</v>
      </c>
      <c r="CG408">
        <v>2</v>
      </c>
      <c r="CH408">
        <v>3</v>
      </c>
      <c r="CI408">
        <v>5</v>
      </c>
      <c r="CJ408">
        <v>6</v>
      </c>
      <c r="CK408">
        <v>5</v>
      </c>
      <c r="CL408">
        <v>35</v>
      </c>
      <c r="CP408">
        <v>291</v>
      </c>
      <c r="CQ408" t="s">
        <v>1912</v>
      </c>
      <c r="CR408" t="s">
        <v>1016</v>
      </c>
      <c r="CS408" t="s">
        <v>1913</v>
      </c>
      <c r="CT408" t="s">
        <v>1914</v>
      </c>
      <c r="CU408" t="s">
        <v>1915</v>
      </c>
      <c r="CV408" t="s">
        <v>1916</v>
      </c>
      <c r="DA408" s="3">
        <v>384130</v>
      </c>
      <c r="DB408" s="3">
        <v>169660</v>
      </c>
      <c r="DC408" s="3">
        <v>0</v>
      </c>
      <c r="DD408" s="3">
        <v>0</v>
      </c>
      <c r="DE408" s="3">
        <v>0</v>
      </c>
      <c r="DF408" s="3">
        <v>256020</v>
      </c>
      <c r="DG408" s="3">
        <v>40646</v>
      </c>
      <c r="DH408" s="3">
        <v>851160</v>
      </c>
      <c r="DI408" s="3">
        <v>416280</v>
      </c>
      <c r="DJ408" s="3">
        <v>508910</v>
      </c>
      <c r="DK408" s="3">
        <v>248720</v>
      </c>
      <c r="DL408" s="3">
        <v>10148000</v>
      </c>
      <c r="DM408" s="3">
        <v>8709100</v>
      </c>
      <c r="DN408" s="3">
        <v>0</v>
      </c>
      <c r="DO408" s="3">
        <v>0</v>
      </c>
      <c r="DP408" s="3">
        <v>0</v>
      </c>
      <c r="DQ408" s="3">
        <v>10303000</v>
      </c>
      <c r="DR408" s="3">
        <v>0</v>
      </c>
      <c r="DS408" s="3">
        <v>17072000</v>
      </c>
      <c r="DT408" s="3">
        <v>10777000</v>
      </c>
      <c r="DU408" s="3">
        <v>11294000</v>
      </c>
      <c r="DV408" s="3">
        <v>6081200</v>
      </c>
    </row>
    <row r="409" spans="1:126" x14ac:dyDescent="0.25">
      <c r="A409" t="s">
        <v>11896</v>
      </c>
      <c r="B409" t="s">
        <v>13630</v>
      </c>
      <c r="C409" t="s">
        <v>15364</v>
      </c>
      <c r="D409" t="s">
        <v>8191</v>
      </c>
      <c r="E409" t="s">
        <v>8190</v>
      </c>
      <c r="F409" t="s">
        <v>8190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0</v>
      </c>
      <c r="P409">
        <v>1</v>
      </c>
      <c r="Q409">
        <v>1</v>
      </c>
      <c r="R409">
        <v>1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  <c r="AA409">
        <v>1</v>
      </c>
      <c r="AB409">
        <v>1</v>
      </c>
      <c r="AC409">
        <v>1</v>
      </c>
      <c r="AD409">
        <v>0</v>
      </c>
      <c r="AE409">
        <v>1</v>
      </c>
      <c r="AF409">
        <v>0</v>
      </c>
      <c r="AG409">
        <v>0</v>
      </c>
      <c r="AH409">
        <v>0</v>
      </c>
      <c r="AI409">
        <v>0</v>
      </c>
      <c r="AJ409">
        <v>1</v>
      </c>
      <c r="AK409">
        <v>0</v>
      </c>
      <c r="AL409">
        <v>1</v>
      </c>
      <c r="AM409">
        <v>1</v>
      </c>
      <c r="AN409">
        <v>1</v>
      </c>
      <c r="AO409">
        <v>0</v>
      </c>
      <c r="AP409">
        <v>1</v>
      </c>
      <c r="AQ409">
        <v>0</v>
      </c>
      <c r="AR409">
        <v>0</v>
      </c>
      <c r="AS409">
        <v>0</v>
      </c>
      <c r="AT409">
        <v>0</v>
      </c>
      <c r="AU409">
        <v>1.6</v>
      </c>
      <c r="AV409">
        <v>1.6</v>
      </c>
      <c r="AW409">
        <v>1.6</v>
      </c>
      <c r="AX409">
        <v>126.27</v>
      </c>
      <c r="AY409">
        <v>1138</v>
      </c>
      <c r="AZ409">
        <v>1138</v>
      </c>
      <c r="BA409">
        <v>1</v>
      </c>
      <c r="BB409">
        <v>-2</v>
      </c>
      <c r="BC409">
        <v>1.6</v>
      </c>
      <c r="BD409">
        <v>0</v>
      </c>
      <c r="BE409">
        <v>1.6</v>
      </c>
      <c r="BF409">
        <v>1.6</v>
      </c>
      <c r="BG409">
        <v>1.6</v>
      </c>
      <c r="BH409">
        <v>0</v>
      </c>
      <c r="BI409">
        <v>1.6</v>
      </c>
      <c r="BJ409">
        <v>0</v>
      </c>
      <c r="BK409">
        <v>0</v>
      </c>
      <c r="BL409">
        <v>0</v>
      </c>
      <c r="BM409">
        <v>0</v>
      </c>
      <c r="BN409">
        <v>123550000</v>
      </c>
      <c r="BO409">
        <v>31109000</v>
      </c>
      <c r="BP409">
        <v>0</v>
      </c>
      <c r="BQ409">
        <v>35090000</v>
      </c>
      <c r="BR409">
        <v>7316900</v>
      </c>
      <c r="BS409">
        <v>4643100</v>
      </c>
      <c r="BT409">
        <v>0</v>
      </c>
      <c r="BU409">
        <v>45395000</v>
      </c>
      <c r="BV409">
        <v>0</v>
      </c>
      <c r="BW409">
        <v>0</v>
      </c>
      <c r="BX409">
        <v>0</v>
      </c>
      <c r="BY409">
        <v>0</v>
      </c>
      <c r="BZ409">
        <v>2873400</v>
      </c>
      <c r="CA409">
        <v>1</v>
      </c>
      <c r="CB409">
        <v>0</v>
      </c>
      <c r="CC409">
        <v>1</v>
      </c>
      <c r="CD409">
        <v>1</v>
      </c>
      <c r="CE409">
        <v>1</v>
      </c>
      <c r="CF409">
        <v>0</v>
      </c>
      <c r="CG409">
        <v>1</v>
      </c>
      <c r="CH409">
        <v>0</v>
      </c>
      <c r="CI409">
        <v>0</v>
      </c>
      <c r="CJ409">
        <v>0</v>
      </c>
      <c r="CK409">
        <v>0</v>
      </c>
      <c r="CL409">
        <v>5</v>
      </c>
      <c r="CM409" t="s">
        <v>127</v>
      </c>
      <c r="CP409">
        <v>1343</v>
      </c>
      <c r="CQ409">
        <v>6649</v>
      </c>
      <c r="CR409" t="b">
        <v>1</v>
      </c>
      <c r="CS409" t="s">
        <v>8192</v>
      </c>
      <c r="CT409" t="s">
        <v>8193</v>
      </c>
      <c r="CU409" t="s">
        <v>8194</v>
      </c>
      <c r="CV409">
        <v>44042</v>
      </c>
      <c r="CW409" t="s">
        <v>8195</v>
      </c>
      <c r="CX409" t="s">
        <v>8196</v>
      </c>
      <c r="CY409" t="s">
        <v>8197</v>
      </c>
      <c r="CZ409" t="s">
        <v>8198</v>
      </c>
      <c r="DA409" s="3">
        <v>723470</v>
      </c>
      <c r="DB409" s="3">
        <v>0</v>
      </c>
      <c r="DC409" s="3">
        <v>816050</v>
      </c>
      <c r="DD409" s="3">
        <v>170160</v>
      </c>
      <c r="DE409" s="3">
        <v>107980</v>
      </c>
      <c r="DF409" s="3">
        <v>0</v>
      </c>
      <c r="DG409" s="3">
        <v>1055700</v>
      </c>
      <c r="DH409" s="3">
        <v>0</v>
      </c>
      <c r="DI409" s="3">
        <v>0</v>
      </c>
      <c r="DJ409" s="3">
        <v>0</v>
      </c>
      <c r="DK409" s="3">
        <v>0</v>
      </c>
      <c r="DL409" s="3">
        <v>0</v>
      </c>
      <c r="DM409" s="3">
        <v>0</v>
      </c>
      <c r="DN409" s="3">
        <v>0</v>
      </c>
      <c r="DO409" s="3">
        <v>0</v>
      </c>
      <c r="DP409" s="3">
        <v>0</v>
      </c>
      <c r="DQ409" s="3">
        <v>0</v>
      </c>
      <c r="DR409" s="3">
        <v>88461000</v>
      </c>
      <c r="DS409" s="3">
        <v>0</v>
      </c>
      <c r="DT409" s="3">
        <v>0</v>
      </c>
      <c r="DU409" s="3">
        <v>0</v>
      </c>
      <c r="DV409" s="3">
        <v>0</v>
      </c>
    </row>
    <row r="410" spans="1:126" x14ac:dyDescent="0.25">
      <c r="A410" t="s">
        <v>12024</v>
      </c>
      <c r="B410" t="s">
        <v>13758</v>
      </c>
      <c r="C410" t="s">
        <v>15492</v>
      </c>
      <c r="D410" t="s">
        <v>8937</v>
      </c>
      <c r="E410" t="s">
        <v>8936</v>
      </c>
      <c r="F410" t="s">
        <v>8936</v>
      </c>
      <c r="G410">
        <v>1</v>
      </c>
      <c r="H410">
        <v>1</v>
      </c>
      <c r="I410">
        <v>1</v>
      </c>
      <c r="J410">
        <v>1</v>
      </c>
      <c r="K410">
        <v>1</v>
      </c>
      <c r="L410">
        <v>1</v>
      </c>
      <c r="M410">
        <v>1</v>
      </c>
      <c r="N410">
        <v>0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</v>
      </c>
      <c r="V410">
        <v>1</v>
      </c>
      <c r="W410">
        <v>1</v>
      </c>
      <c r="X410">
        <v>1</v>
      </c>
      <c r="Y410">
        <v>0</v>
      </c>
      <c r="Z410">
        <v>1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1</v>
      </c>
      <c r="AG410">
        <v>1</v>
      </c>
      <c r="AH410">
        <v>1</v>
      </c>
      <c r="AI410">
        <v>1</v>
      </c>
      <c r="AJ410">
        <v>0</v>
      </c>
      <c r="AK410">
        <v>1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</v>
      </c>
      <c r="AR410">
        <v>1</v>
      </c>
      <c r="AS410">
        <v>1</v>
      </c>
      <c r="AT410">
        <v>1</v>
      </c>
      <c r="AU410">
        <v>19.399999999999999</v>
      </c>
      <c r="AV410">
        <v>19.399999999999999</v>
      </c>
      <c r="AW410">
        <v>19.399999999999999</v>
      </c>
      <c r="AX410">
        <v>15.081</v>
      </c>
      <c r="AY410">
        <v>129</v>
      </c>
      <c r="AZ410">
        <v>129</v>
      </c>
      <c r="BA410">
        <v>0</v>
      </c>
      <c r="BB410">
        <v>5.7378999999999998</v>
      </c>
      <c r="BC410">
        <v>0</v>
      </c>
      <c r="BD410">
        <v>19.399999999999999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19.399999999999999</v>
      </c>
      <c r="BK410">
        <v>19.399999999999999</v>
      </c>
      <c r="BL410">
        <v>19.399999999999999</v>
      </c>
      <c r="BM410">
        <v>19.399999999999999</v>
      </c>
      <c r="BN410">
        <v>14235000</v>
      </c>
      <c r="BO410">
        <v>0</v>
      </c>
      <c r="BP410">
        <v>3677300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4438500</v>
      </c>
      <c r="BW410">
        <v>1606700</v>
      </c>
      <c r="BX410">
        <v>2029100</v>
      </c>
      <c r="BY410">
        <v>2483600</v>
      </c>
      <c r="BZ410">
        <v>2847100</v>
      </c>
      <c r="CA410">
        <v>0</v>
      </c>
      <c r="CB410">
        <v>1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2</v>
      </c>
      <c r="CI410">
        <v>2</v>
      </c>
      <c r="CJ410">
        <v>1</v>
      </c>
      <c r="CK410">
        <v>1</v>
      </c>
      <c r="CL410">
        <v>7</v>
      </c>
      <c r="CP410">
        <v>1470</v>
      </c>
      <c r="CQ410">
        <v>7750</v>
      </c>
      <c r="CR410" t="b">
        <v>1</v>
      </c>
      <c r="CS410">
        <v>8555</v>
      </c>
      <c r="CT410" t="s">
        <v>8938</v>
      </c>
      <c r="CU410" t="s">
        <v>8939</v>
      </c>
      <c r="CV410">
        <v>50148</v>
      </c>
      <c r="DA410" s="3">
        <v>0</v>
      </c>
      <c r="DB410" s="3">
        <v>735460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887700</v>
      </c>
      <c r="DI410" s="3">
        <v>321350</v>
      </c>
      <c r="DJ410" s="3">
        <v>405820</v>
      </c>
      <c r="DK410" s="3">
        <v>496730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0</v>
      </c>
      <c r="DT410" s="3">
        <v>0</v>
      </c>
      <c r="DU410" s="3">
        <v>0</v>
      </c>
      <c r="DV410" s="3">
        <v>2640400</v>
      </c>
    </row>
    <row r="411" spans="1:126" x14ac:dyDescent="0.25">
      <c r="A411" t="s">
        <v>11900</v>
      </c>
      <c r="B411" t="s">
        <v>13634</v>
      </c>
      <c r="C411" t="s">
        <v>15368</v>
      </c>
      <c r="D411" t="s">
        <v>8221</v>
      </c>
      <c r="E411" t="s">
        <v>8220</v>
      </c>
      <c r="F411" t="s">
        <v>8220</v>
      </c>
      <c r="G411">
        <v>23</v>
      </c>
      <c r="H411">
        <v>23</v>
      </c>
      <c r="I411">
        <v>23</v>
      </c>
      <c r="J411">
        <v>1</v>
      </c>
      <c r="K411">
        <v>23</v>
      </c>
      <c r="L411">
        <v>23</v>
      </c>
      <c r="M411">
        <v>23</v>
      </c>
      <c r="N411">
        <v>6</v>
      </c>
      <c r="O411">
        <v>9</v>
      </c>
      <c r="P411">
        <v>0</v>
      </c>
      <c r="Q411">
        <v>9</v>
      </c>
      <c r="R411">
        <v>0</v>
      </c>
      <c r="S411">
        <v>6</v>
      </c>
      <c r="T411">
        <v>4</v>
      </c>
      <c r="U411">
        <v>17</v>
      </c>
      <c r="V411">
        <v>7</v>
      </c>
      <c r="W411">
        <v>8</v>
      </c>
      <c r="X411">
        <v>14</v>
      </c>
      <c r="Y411">
        <v>6</v>
      </c>
      <c r="Z411">
        <v>9</v>
      </c>
      <c r="AA411">
        <v>0</v>
      </c>
      <c r="AB411">
        <v>9</v>
      </c>
      <c r="AC411">
        <v>0</v>
      </c>
      <c r="AD411">
        <v>6</v>
      </c>
      <c r="AE411">
        <v>4</v>
      </c>
      <c r="AF411">
        <v>17</v>
      </c>
      <c r="AG411">
        <v>7</v>
      </c>
      <c r="AH411">
        <v>8</v>
      </c>
      <c r="AI411">
        <v>14</v>
      </c>
      <c r="AJ411">
        <v>6</v>
      </c>
      <c r="AK411">
        <v>9</v>
      </c>
      <c r="AL411">
        <v>0</v>
      </c>
      <c r="AM411">
        <v>9</v>
      </c>
      <c r="AN411">
        <v>0</v>
      </c>
      <c r="AO411">
        <v>6</v>
      </c>
      <c r="AP411">
        <v>4</v>
      </c>
      <c r="AQ411">
        <v>17</v>
      </c>
      <c r="AR411">
        <v>7</v>
      </c>
      <c r="AS411">
        <v>8</v>
      </c>
      <c r="AT411">
        <v>14</v>
      </c>
      <c r="AU411">
        <v>29</v>
      </c>
      <c r="AV411">
        <v>29</v>
      </c>
      <c r="AW411">
        <v>29</v>
      </c>
      <c r="AX411">
        <v>119.73</v>
      </c>
      <c r="AY411">
        <v>1091</v>
      </c>
      <c r="AZ411">
        <v>1091</v>
      </c>
      <c r="BA411">
        <v>0</v>
      </c>
      <c r="BB411">
        <v>78.36</v>
      </c>
      <c r="BC411">
        <v>7.1</v>
      </c>
      <c r="BD411">
        <v>11.1</v>
      </c>
      <c r="BE411">
        <v>0</v>
      </c>
      <c r="BF411">
        <v>9.1</v>
      </c>
      <c r="BG411">
        <v>0</v>
      </c>
      <c r="BH411">
        <v>6.4</v>
      </c>
      <c r="BI411">
        <v>4.3</v>
      </c>
      <c r="BJ411">
        <v>23.1</v>
      </c>
      <c r="BK411">
        <v>9.1999999999999993</v>
      </c>
      <c r="BL411">
        <v>10.4</v>
      </c>
      <c r="BM411">
        <v>17.7</v>
      </c>
      <c r="BN411">
        <v>170630000</v>
      </c>
      <c r="BO411">
        <v>6279200</v>
      </c>
      <c r="BP411">
        <v>21291000</v>
      </c>
      <c r="BQ411">
        <v>0</v>
      </c>
      <c r="BR411">
        <v>8296400</v>
      </c>
      <c r="BS411">
        <v>0</v>
      </c>
      <c r="BT411">
        <v>4437900</v>
      </c>
      <c r="BU411">
        <v>3184700</v>
      </c>
      <c r="BV411">
        <v>79663000</v>
      </c>
      <c r="BW411">
        <v>8942200</v>
      </c>
      <c r="BX411">
        <v>12517000</v>
      </c>
      <c r="BY411">
        <v>26013000</v>
      </c>
      <c r="BZ411">
        <v>2843800</v>
      </c>
      <c r="CA411">
        <v>8</v>
      </c>
      <c r="CB411">
        <v>11</v>
      </c>
      <c r="CC411">
        <v>0</v>
      </c>
      <c r="CD411">
        <v>11</v>
      </c>
      <c r="CE411">
        <v>0</v>
      </c>
      <c r="CF411">
        <v>6</v>
      </c>
      <c r="CG411">
        <v>4</v>
      </c>
      <c r="CH411">
        <v>23</v>
      </c>
      <c r="CI411">
        <v>8</v>
      </c>
      <c r="CJ411">
        <v>10</v>
      </c>
      <c r="CK411">
        <v>16</v>
      </c>
      <c r="CL411">
        <v>97</v>
      </c>
      <c r="CP411">
        <v>1347</v>
      </c>
      <c r="CQ411" t="s">
        <v>8222</v>
      </c>
      <c r="CR411" t="s">
        <v>1758</v>
      </c>
      <c r="CS411" t="s">
        <v>8223</v>
      </c>
      <c r="CT411" t="s">
        <v>8224</v>
      </c>
      <c r="CU411" t="s">
        <v>8225</v>
      </c>
      <c r="CV411" t="s">
        <v>8226</v>
      </c>
      <c r="CW411">
        <v>632</v>
      </c>
      <c r="CY411">
        <v>947</v>
      </c>
      <c r="DA411" s="3">
        <v>104650</v>
      </c>
      <c r="DB411" s="3">
        <v>354860</v>
      </c>
      <c r="DC411" s="3">
        <v>0</v>
      </c>
      <c r="DD411" s="3">
        <v>138270</v>
      </c>
      <c r="DE411" s="3">
        <v>0</v>
      </c>
      <c r="DF411" s="3">
        <v>73965</v>
      </c>
      <c r="DG411" s="3">
        <v>53079</v>
      </c>
      <c r="DH411" s="3">
        <v>1327700</v>
      </c>
      <c r="DI411" s="3">
        <v>149040</v>
      </c>
      <c r="DJ411" s="3">
        <v>208620</v>
      </c>
      <c r="DK411" s="3">
        <v>433560</v>
      </c>
      <c r="DL411" s="3">
        <v>8621800</v>
      </c>
      <c r="DM411" s="3">
        <v>24842000</v>
      </c>
      <c r="DN411" s="3">
        <v>0</v>
      </c>
      <c r="DO411" s="3">
        <v>22208000</v>
      </c>
      <c r="DP411" s="3">
        <v>0</v>
      </c>
      <c r="DQ411" s="3">
        <v>10979000</v>
      </c>
      <c r="DR411" s="3">
        <v>11862000</v>
      </c>
      <c r="DS411" s="3">
        <v>48479000</v>
      </c>
      <c r="DT411" s="3">
        <v>12785000</v>
      </c>
      <c r="DU411" s="3">
        <v>15995000</v>
      </c>
      <c r="DV411" s="3">
        <v>23282000</v>
      </c>
    </row>
    <row r="412" spans="1:126" x14ac:dyDescent="0.25">
      <c r="A412" t="s">
        <v>12135</v>
      </c>
      <c r="B412" t="s">
        <v>13869</v>
      </c>
      <c r="C412" t="s">
        <v>15603</v>
      </c>
      <c r="D412" t="s">
        <v>9530</v>
      </c>
      <c r="E412" t="s">
        <v>9529</v>
      </c>
      <c r="F412" t="s">
        <v>9529</v>
      </c>
      <c r="G412">
        <v>6</v>
      </c>
      <c r="H412">
        <v>6</v>
      </c>
      <c r="I412">
        <v>6</v>
      </c>
      <c r="J412">
        <v>1</v>
      </c>
      <c r="K412">
        <v>6</v>
      </c>
      <c r="L412">
        <v>6</v>
      </c>
      <c r="M412">
        <v>6</v>
      </c>
      <c r="N412">
        <v>2</v>
      </c>
      <c r="O412">
        <v>5</v>
      </c>
      <c r="P412">
        <v>0</v>
      </c>
      <c r="Q412">
        <v>2</v>
      </c>
      <c r="R412">
        <v>1</v>
      </c>
      <c r="S412">
        <v>3</v>
      </c>
      <c r="T412">
        <v>2</v>
      </c>
      <c r="U412">
        <v>3</v>
      </c>
      <c r="V412">
        <v>0</v>
      </c>
      <c r="W412">
        <v>2</v>
      </c>
      <c r="X412">
        <v>2</v>
      </c>
      <c r="Y412">
        <v>2</v>
      </c>
      <c r="Z412">
        <v>5</v>
      </c>
      <c r="AA412">
        <v>0</v>
      </c>
      <c r="AB412">
        <v>2</v>
      </c>
      <c r="AC412">
        <v>1</v>
      </c>
      <c r="AD412">
        <v>3</v>
      </c>
      <c r="AE412">
        <v>2</v>
      </c>
      <c r="AF412">
        <v>3</v>
      </c>
      <c r="AG412">
        <v>0</v>
      </c>
      <c r="AH412">
        <v>2</v>
      </c>
      <c r="AI412">
        <v>2</v>
      </c>
      <c r="AJ412">
        <v>2</v>
      </c>
      <c r="AK412">
        <v>5</v>
      </c>
      <c r="AL412">
        <v>0</v>
      </c>
      <c r="AM412">
        <v>2</v>
      </c>
      <c r="AN412">
        <v>1</v>
      </c>
      <c r="AO412">
        <v>3</v>
      </c>
      <c r="AP412">
        <v>2</v>
      </c>
      <c r="AQ412">
        <v>3</v>
      </c>
      <c r="AR412">
        <v>0</v>
      </c>
      <c r="AS412">
        <v>2</v>
      </c>
      <c r="AT412">
        <v>2</v>
      </c>
      <c r="AU412">
        <v>17.899999999999999</v>
      </c>
      <c r="AV412">
        <v>17.899999999999999</v>
      </c>
      <c r="AW412">
        <v>17.899999999999999</v>
      </c>
      <c r="AX412">
        <v>48.234000000000002</v>
      </c>
      <c r="AY412">
        <v>453</v>
      </c>
      <c r="AZ412">
        <v>453</v>
      </c>
      <c r="BA412">
        <v>0</v>
      </c>
      <c r="BB412">
        <v>12.972</v>
      </c>
      <c r="BC412">
        <v>7.9</v>
      </c>
      <c r="BD412">
        <v>15.7</v>
      </c>
      <c r="BE412">
        <v>0</v>
      </c>
      <c r="BF412">
        <v>7.7</v>
      </c>
      <c r="BG412">
        <v>3.5</v>
      </c>
      <c r="BH412">
        <v>9.1</v>
      </c>
      <c r="BI412">
        <v>5.3</v>
      </c>
      <c r="BJ412">
        <v>7.7</v>
      </c>
      <c r="BK412">
        <v>0</v>
      </c>
      <c r="BL412">
        <v>6.2</v>
      </c>
      <c r="BM412">
        <v>5.5</v>
      </c>
      <c r="BN412">
        <v>53728000</v>
      </c>
      <c r="BO412">
        <v>3000500</v>
      </c>
      <c r="BP412">
        <v>28177000</v>
      </c>
      <c r="BQ412">
        <v>0</v>
      </c>
      <c r="BR412">
        <v>1322800</v>
      </c>
      <c r="BS412">
        <v>1420500</v>
      </c>
      <c r="BT412">
        <v>3659000</v>
      </c>
      <c r="BU412">
        <v>1076800</v>
      </c>
      <c r="BV412">
        <v>2958800</v>
      </c>
      <c r="BW412">
        <v>0</v>
      </c>
      <c r="BX412">
        <v>9031900</v>
      </c>
      <c r="BY412">
        <v>3080600</v>
      </c>
      <c r="BZ412">
        <v>2827800</v>
      </c>
      <c r="CA412">
        <v>2</v>
      </c>
      <c r="CB412">
        <v>6</v>
      </c>
      <c r="CC412">
        <v>0</v>
      </c>
      <c r="CD412">
        <v>2</v>
      </c>
      <c r="CE412">
        <v>1</v>
      </c>
      <c r="CF412">
        <v>3</v>
      </c>
      <c r="CG412">
        <v>1</v>
      </c>
      <c r="CH412">
        <v>3</v>
      </c>
      <c r="CI412">
        <v>0</v>
      </c>
      <c r="CJ412">
        <v>2</v>
      </c>
      <c r="CK412">
        <v>2</v>
      </c>
      <c r="CL412">
        <v>22</v>
      </c>
      <c r="CP412">
        <v>1580</v>
      </c>
      <c r="CQ412" t="s">
        <v>9531</v>
      </c>
      <c r="CR412" t="s">
        <v>576</v>
      </c>
      <c r="CS412" t="s">
        <v>9532</v>
      </c>
      <c r="CT412" t="s">
        <v>9533</v>
      </c>
      <c r="CU412" t="s">
        <v>9534</v>
      </c>
      <c r="CV412" t="s">
        <v>9535</v>
      </c>
      <c r="DA412" s="3">
        <v>157920</v>
      </c>
      <c r="DB412" s="3">
        <v>1483000</v>
      </c>
      <c r="DC412" s="3">
        <v>0</v>
      </c>
      <c r="DD412" s="3">
        <v>69620</v>
      </c>
      <c r="DE412" s="3">
        <v>74762</v>
      </c>
      <c r="DF412" s="3">
        <v>192580</v>
      </c>
      <c r="DG412" s="3">
        <v>56675</v>
      </c>
      <c r="DH412" s="3">
        <v>155730</v>
      </c>
      <c r="DI412" s="3">
        <v>0</v>
      </c>
      <c r="DJ412" s="3">
        <v>475360</v>
      </c>
      <c r="DK412" s="3">
        <v>162140</v>
      </c>
      <c r="DL412" s="3">
        <v>7560100</v>
      </c>
      <c r="DM412" s="3">
        <v>20086000</v>
      </c>
      <c r="DN412" s="3">
        <v>0</v>
      </c>
      <c r="DO412" s="3">
        <v>6800700</v>
      </c>
      <c r="DP412" s="3">
        <v>0</v>
      </c>
      <c r="DQ412" s="3">
        <v>9539800</v>
      </c>
      <c r="DR412" s="3">
        <v>5406900</v>
      </c>
      <c r="DS412" s="3">
        <v>0</v>
      </c>
      <c r="DT412" s="3">
        <v>0</v>
      </c>
      <c r="DU412" s="3">
        <v>6104200</v>
      </c>
      <c r="DV412" s="3">
        <v>7562300</v>
      </c>
    </row>
    <row r="413" spans="1:126" x14ac:dyDescent="0.25">
      <c r="A413" t="s">
        <v>10843</v>
      </c>
      <c r="B413" t="s">
        <v>12577</v>
      </c>
      <c r="C413" t="s">
        <v>14311</v>
      </c>
      <c r="D413" t="s">
        <v>1925</v>
      </c>
      <c r="E413" t="s">
        <v>1924</v>
      </c>
      <c r="F413" t="s">
        <v>1924</v>
      </c>
      <c r="G413">
        <v>3</v>
      </c>
      <c r="H413">
        <v>3</v>
      </c>
      <c r="I413">
        <v>3</v>
      </c>
      <c r="J413">
        <v>1</v>
      </c>
      <c r="K413">
        <v>3</v>
      </c>
      <c r="L413">
        <v>3</v>
      </c>
      <c r="M413">
        <v>3</v>
      </c>
      <c r="N413">
        <v>1</v>
      </c>
      <c r="O413">
        <v>0</v>
      </c>
      <c r="P413">
        <v>0</v>
      </c>
      <c r="Q413">
        <v>0</v>
      </c>
      <c r="R413">
        <v>0</v>
      </c>
      <c r="S413">
        <v>1</v>
      </c>
      <c r="T413">
        <v>2</v>
      </c>
      <c r="U413">
        <v>2</v>
      </c>
      <c r="V413">
        <v>1</v>
      </c>
      <c r="W413">
        <v>1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2</v>
      </c>
      <c r="AF413">
        <v>2</v>
      </c>
      <c r="AG413">
        <v>1</v>
      </c>
      <c r="AH413">
        <v>1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1</v>
      </c>
      <c r="AP413">
        <v>2</v>
      </c>
      <c r="AQ413">
        <v>2</v>
      </c>
      <c r="AR413">
        <v>1</v>
      </c>
      <c r="AS413">
        <v>1</v>
      </c>
      <c r="AT413">
        <v>0</v>
      </c>
      <c r="AU413">
        <v>22</v>
      </c>
      <c r="AV413">
        <v>22</v>
      </c>
      <c r="AW413">
        <v>22</v>
      </c>
      <c r="AX413">
        <v>21.065999999999999</v>
      </c>
      <c r="AY413">
        <v>182</v>
      </c>
      <c r="AZ413">
        <v>182</v>
      </c>
      <c r="BA413">
        <v>0</v>
      </c>
      <c r="BB413">
        <v>6.4063999999999997</v>
      </c>
      <c r="BC413">
        <v>13.2</v>
      </c>
      <c r="BD413">
        <v>0</v>
      </c>
      <c r="BE413">
        <v>0</v>
      </c>
      <c r="BF413">
        <v>0</v>
      </c>
      <c r="BG413">
        <v>0</v>
      </c>
      <c r="BH413">
        <v>13.2</v>
      </c>
      <c r="BI413">
        <v>8.8000000000000007</v>
      </c>
      <c r="BJ413">
        <v>18.100000000000001</v>
      </c>
      <c r="BK413">
        <v>13.2</v>
      </c>
      <c r="BL413">
        <v>13.2</v>
      </c>
      <c r="BM413">
        <v>0</v>
      </c>
      <c r="BN413">
        <v>31061000</v>
      </c>
      <c r="BO413">
        <v>1470900</v>
      </c>
      <c r="BP413">
        <v>0</v>
      </c>
      <c r="BQ413">
        <v>0</v>
      </c>
      <c r="BR413">
        <v>0</v>
      </c>
      <c r="BS413">
        <v>0</v>
      </c>
      <c r="BT413">
        <v>1878600</v>
      </c>
      <c r="BU413">
        <v>4957600</v>
      </c>
      <c r="BV413">
        <v>15921000</v>
      </c>
      <c r="BW413">
        <v>2838600</v>
      </c>
      <c r="BX413">
        <v>3994400</v>
      </c>
      <c r="BY413">
        <v>0</v>
      </c>
      <c r="BZ413">
        <v>2823700</v>
      </c>
      <c r="CA413">
        <v>1</v>
      </c>
      <c r="CB413">
        <v>0</v>
      </c>
      <c r="CC413">
        <v>0</v>
      </c>
      <c r="CD413">
        <v>0</v>
      </c>
      <c r="CE413">
        <v>0</v>
      </c>
      <c r="CF413">
        <v>1</v>
      </c>
      <c r="CG413">
        <v>2</v>
      </c>
      <c r="CH413">
        <v>2</v>
      </c>
      <c r="CI413">
        <v>1</v>
      </c>
      <c r="CJ413">
        <v>1</v>
      </c>
      <c r="CK413">
        <v>0</v>
      </c>
      <c r="CL413">
        <v>8</v>
      </c>
      <c r="CP413">
        <v>293</v>
      </c>
      <c r="CQ413" t="s">
        <v>1926</v>
      </c>
      <c r="CR413" t="s">
        <v>339</v>
      </c>
      <c r="CS413" t="s">
        <v>1927</v>
      </c>
      <c r="CT413" t="s">
        <v>1928</v>
      </c>
      <c r="CU413" t="s">
        <v>1929</v>
      </c>
      <c r="CV413" t="s">
        <v>1930</v>
      </c>
      <c r="DA413" s="3">
        <v>133720</v>
      </c>
      <c r="DB413" s="3">
        <v>0</v>
      </c>
      <c r="DC413" s="3">
        <v>0</v>
      </c>
      <c r="DD413" s="3">
        <v>0</v>
      </c>
      <c r="DE413" s="3">
        <v>0</v>
      </c>
      <c r="DF413" s="3">
        <v>170780</v>
      </c>
      <c r="DG413" s="3">
        <v>450690</v>
      </c>
      <c r="DH413" s="3">
        <v>1447400</v>
      </c>
      <c r="DI413" s="3">
        <v>258050</v>
      </c>
      <c r="DJ413" s="3">
        <v>363130</v>
      </c>
      <c r="DK413" s="3">
        <v>0</v>
      </c>
      <c r="DL413" s="3">
        <v>0</v>
      </c>
      <c r="DM413" s="3">
        <v>0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11733000</v>
      </c>
      <c r="DT413" s="3">
        <v>0</v>
      </c>
      <c r="DU413" s="3">
        <v>0</v>
      </c>
      <c r="DV413" s="3">
        <v>0</v>
      </c>
    </row>
    <row r="414" spans="1:126" x14ac:dyDescent="0.25">
      <c r="A414" t="s">
        <v>11145</v>
      </c>
      <c r="B414" t="s">
        <v>12879</v>
      </c>
      <c r="C414" t="s">
        <v>14613</v>
      </c>
      <c r="D414" t="s">
        <v>4011</v>
      </c>
      <c r="E414" t="s">
        <v>4010</v>
      </c>
      <c r="F414" t="s">
        <v>4010</v>
      </c>
      <c r="G414">
        <v>3</v>
      </c>
      <c r="H414">
        <v>3</v>
      </c>
      <c r="I414">
        <v>3</v>
      </c>
      <c r="J414">
        <v>1</v>
      </c>
      <c r="K414">
        <v>3</v>
      </c>
      <c r="L414">
        <v>3</v>
      </c>
      <c r="M414">
        <v>3</v>
      </c>
      <c r="N414">
        <v>0</v>
      </c>
      <c r="O414">
        <v>0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3</v>
      </c>
      <c r="X414">
        <v>1</v>
      </c>
      <c r="Y414">
        <v>0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1</v>
      </c>
      <c r="AG414">
        <v>0</v>
      </c>
      <c r="AH414">
        <v>3</v>
      </c>
      <c r="AI414">
        <v>1</v>
      </c>
      <c r="AJ414">
        <v>0</v>
      </c>
      <c r="AK414">
        <v>0</v>
      </c>
      <c r="AL414">
        <v>0</v>
      </c>
      <c r="AM414">
        <v>0</v>
      </c>
      <c r="AN414">
        <v>1</v>
      </c>
      <c r="AO414">
        <v>0</v>
      </c>
      <c r="AP414">
        <v>0</v>
      </c>
      <c r="AQ414">
        <v>1</v>
      </c>
      <c r="AR414">
        <v>0</v>
      </c>
      <c r="AS414">
        <v>3</v>
      </c>
      <c r="AT414">
        <v>1</v>
      </c>
      <c r="AU414">
        <v>19.899999999999999</v>
      </c>
      <c r="AV414">
        <v>19.899999999999999</v>
      </c>
      <c r="AW414">
        <v>19.899999999999999</v>
      </c>
      <c r="AX414">
        <v>15.798</v>
      </c>
      <c r="AY414">
        <v>136</v>
      </c>
      <c r="AZ414">
        <v>136</v>
      </c>
      <c r="BA414">
        <v>1.1506999999999999E-3</v>
      </c>
      <c r="BB414">
        <v>3.1604999999999999</v>
      </c>
      <c r="BC414">
        <v>0</v>
      </c>
      <c r="BD414">
        <v>0</v>
      </c>
      <c r="BE414">
        <v>0</v>
      </c>
      <c r="BF414">
        <v>0</v>
      </c>
      <c r="BG414">
        <v>6.6</v>
      </c>
      <c r="BH414">
        <v>0</v>
      </c>
      <c r="BI414">
        <v>0</v>
      </c>
      <c r="BJ414">
        <v>5.9</v>
      </c>
      <c r="BK414">
        <v>0</v>
      </c>
      <c r="BL414">
        <v>19.899999999999999</v>
      </c>
      <c r="BM414">
        <v>6.6</v>
      </c>
      <c r="BN414">
        <v>16837000</v>
      </c>
      <c r="BO414">
        <v>0</v>
      </c>
      <c r="BP414">
        <v>0</v>
      </c>
      <c r="BQ414">
        <v>0</v>
      </c>
      <c r="BR414">
        <v>0</v>
      </c>
      <c r="BS414">
        <v>1122700</v>
      </c>
      <c r="BT414">
        <v>0</v>
      </c>
      <c r="BU414">
        <v>0</v>
      </c>
      <c r="BV414">
        <v>3108500</v>
      </c>
      <c r="BW414">
        <v>0</v>
      </c>
      <c r="BX414">
        <v>4563800</v>
      </c>
      <c r="BY414">
        <v>8042300</v>
      </c>
      <c r="BZ414">
        <v>2806200</v>
      </c>
      <c r="CA414">
        <v>0</v>
      </c>
      <c r="CB414">
        <v>0</v>
      </c>
      <c r="CC414">
        <v>0</v>
      </c>
      <c r="CD414">
        <v>0</v>
      </c>
      <c r="CE414">
        <v>1</v>
      </c>
      <c r="CF414">
        <v>0</v>
      </c>
      <c r="CG414">
        <v>0</v>
      </c>
      <c r="CH414">
        <v>1</v>
      </c>
      <c r="CI414">
        <v>0</v>
      </c>
      <c r="CJ414">
        <v>3</v>
      </c>
      <c r="CK414">
        <v>1</v>
      </c>
      <c r="CL414">
        <v>6</v>
      </c>
      <c r="CP414">
        <v>603</v>
      </c>
      <c r="CQ414" t="s">
        <v>4012</v>
      </c>
      <c r="CR414" t="s">
        <v>339</v>
      </c>
      <c r="CS414" t="s">
        <v>4013</v>
      </c>
      <c r="CT414" t="s">
        <v>4014</v>
      </c>
      <c r="CU414" t="s">
        <v>4015</v>
      </c>
      <c r="CV414" t="s">
        <v>4016</v>
      </c>
      <c r="DA414" s="3">
        <v>0</v>
      </c>
      <c r="DB414" s="3">
        <v>0</v>
      </c>
      <c r="DC414" s="3">
        <v>0</v>
      </c>
      <c r="DD414" s="3">
        <v>0</v>
      </c>
      <c r="DE414" s="3">
        <v>187120</v>
      </c>
      <c r="DF414" s="3">
        <v>0</v>
      </c>
      <c r="DG414" s="3">
        <v>0</v>
      </c>
      <c r="DH414" s="3">
        <v>518090</v>
      </c>
      <c r="DI414" s="3">
        <v>0</v>
      </c>
      <c r="DJ414" s="3">
        <v>760630</v>
      </c>
      <c r="DK414" s="3">
        <v>1340400</v>
      </c>
      <c r="DL414" s="3">
        <v>0</v>
      </c>
      <c r="DM414" s="3">
        <v>0</v>
      </c>
      <c r="DN414" s="3">
        <v>0</v>
      </c>
      <c r="DO414" s="3">
        <v>0</v>
      </c>
      <c r="DP414" s="3">
        <v>0</v>
      </c>
      <c r="DQ414" s="3">
        <v>0</v>
      </c>
      <c r="DR414" s="3">
        <v>0</v>
      </c>
      <c r="DS414" s="3">
        <v>0</v>
      </c>
      <c r="DT414" s="3">
        <v>0</v>
      </c>
      <c r="DU414" s="3">
        <v>3769100</v>
      </c>
      <c r="DV414" s="3">
        <v>0</v>
      </c>
    </row>
    <row r="415" spans="1:126" x14ac:dyDescent="0.25">
      <c r="A415" t="s">
        <v>12231</v>
      </c>
      <c r="B415" t="s">
        <v>13965</v>
      </c>
      <c r="C415" t="s">
        <v>15698</v>
      </c>
      <c r="D415" t="s">
        <v>320</v>
      </c>
      <c r="E415" t="s">
        <v>316</v>
      </c>
      <c r="F415" t="s">
        <v>316</v>
      </c>
      <c r="G415" t="s">
        <v>317</v>
      </c>
      <c r="H415" t="s">
        <v>318</v>
      </c>
      <c r="I415" t="s">
        <v>319</v>
      </c>
      <c r="J415">
        <v>3</v>
      </c>
      <c r="K415">
        <v>11</v>
      </c>
      <c r="L415">
        <v>9</v>
      </c>
      <c r="M415">
        <v>3</v>
      </c>
      <c r="N415">
        <v>1</v>
      </c>
      <c r="O415">
        <v>0</v>
      </c>
      <c r="P415">
        <v>1</v>
      </c>
      <c r="Q415">
        <v>8</v>
      </c>
      <c r="R415">
        <v>2</v>
      </c>
      <c r="S415">
        <v>1</v>
      </c>
      <c r="T415">
        <v>0</v>
      </c>
      <c r="U415">
        <v>0</v>
      </c>
      <c r="V415">
        <v>0</v>
      </c>
      <c r="W415">
        <v>1</v>
      </c>
      <c r="X415">
        <v>1</v>
      </c>
      <c r="Y415">
        <v>0</v>
      </c>
      <c r="Z415">
        <v>0</v>
      </c>
      <c r="AA415">
        <v>0</v>
      </c>
      <c r="AB415">
        <v>7</v>
      </c>
      <c r="AC415">
        <v>2</v>
      </c>
      <c r="AD415">
        <v>0</v>
      </c>
      <c r="AE415">
        <v>0</v>
      </c>
      <c r="AF415">
        <v>0</v>
      </c>
      <c r="AG415">
        <v>0</v>
      </c>
      <c r="AH415">
        <v>1</v>
      </c>
      <c r="AI415">
        <v>0</v>
      </c>
      <c r="AJ415">
        <v>0</v>
      </c>
      <c r="AK415">
        <v>0</v>
      </c>
      <c r="AL415">
        <v>0</v>
      </c>
      <c r="AM415">
        <v>1</v>
      </c>
      <c r="AN415">
        <v>2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23.6</v>
      </c>
      <c r="AV415">
        <v>20.3</v>
      </c>
      <c r="AW415">
        <v>9</v>
      </c>
      <c r="AX415">
        <v>48.161000000000001</v>
      </c>
      <c r="AY415">
        <v>433</v>
      </c>
      <c r="AZ415" t="s">
        <v>321</v>
      </c>
      <c r="BA415">
        <v>0</v>
      </c>
      <c r="BB415">
        <v>43.131999999999998</v>
      </c>
      <c r="BC415">
        <v>1.6</v>
      </c>
      <c r="BD415">
        <v>0</v>
      </c>
      <c r="BE415">
        <v>1.6</v>
      </c>
      <c r="BF415">
        <v>15.9</v>
      </c>
      <c r="BG415">
        <v>6</v>
      </c>
      <c r="BH415">
        <v>1.6</v>
      </c>
      <c r="BI415">
        <v>0</v>
      </c>
      <c r="BJ415">
        <v>0</v>
      </c>
      <c r="BK415">
        <v>0</v>
      </c>
      <c r="BL415">
        <v>2.1</v>
      </c>
      <c r="BM415">
        <v>1.6</v>
      </c>
      <c r="BN415">
        <v>78135000</v>
      </c>
      <c r="BO415">
        <v>0</v>
      </c>
      <c r="BP415">
        <v>0</v>
      </c>
      <c r="BQ415">
        <v>0</v>
      </c>
      <c r="BR415">
        <v>19671000</v>
      </c>
      <c r="BS415">
        <v>56367000</v>
      </c>
      <c r="BT415">
        <v>0</v>
      </c>
      <c r="BU415">
        <v>0</v>
      </c>
      <c r="BV415">
        <v>0</v>
      </c>
      <c r="BW415">
        <v>0</v>
      </c>
      <c r="BX415">
        <v>2097400</v>
      </c>
      <c r="BY415">
        <v>0</v>
      </c>
      <c r="BZ415">
        <v>2790500</v>
      </c>
      <c r="CA415">
        <v>0</v>
      </c>
      <c r="CB415">
        <v>0</v>
      </c>
      <c r="CC415">
        <v>0</v>
      </c>
      <c r="CD415">
        <v>7</v>
      </c>
      <c r="CE415">
        <v>5</v>
      </c>
      <c r="CF415">
        <v>0</v>
      </c>
      <c r="CG415">
        <v>0</v>
      </c>
      <c r="CH415">
        <v>0</v>
      </c>
      <c r="CI415">
        <v>0</v>
      </c>
      <c r="CJ415">
        <v>1</v>
      </c>
      <c r="CK415">
        <v>0</v>
      </c>
      <c r="CL415">
        <v>13</v>
      </c>
      <c r="CO415" t="s">
        <v>127</v>
      </c>
      <c r="CP415">
        <v>21</v>
      </c>
      <c r="CQ415" t="s">
        <v>322</v>
      </c>
      <c r="CR415" t="s">
        <v>323</v>
      </c>
      <c r="CS415" t="s">
        <v>324</v>
      </c>
      <c r="CT415" t="s">
        <v>325</v>
      </c>
      <c r="CU415" t="s">
        <v>326</v>
      </c>
      <c r="CV415" t="s">
        <v>327</v>
      </c>
      <c r="DA415" s="3">
        <v>0</v>
      </c>
      <c r="DB415" s="3">
        <v>0</v>
      </c>
      <c r="DC415" s="3">
        <v>0</v>
      </c>
      <c r="DD415" s="3">
        <v>702550</v>
      </c>
      <c r="DE415" s="3">
        <v>2013100</v>
      </c>
      <c r="DF415" s="3">
        <v>0</v>
      </c>
      <c r="DG415" s="3">
        <v>0</v>
      </c>
      <c r="DH415" s="3">
        <v>0</v>
      </c>
      <c r="DI415" s="3">
        <v>0</v>
      </c>
      <c r="DJ415" s="3">
        <v>74907</v>
      </c>
      <c r="DK415" s="3">
        <v>0</v>
      </c>
      <c r="DL415" s="3">
        <v>0</v>
      </c>
      <c r="DM415" s="3">
        <v>0</v>
      </c>
      <c r="DN415" s="3">
        <v>0</v>
      </c>
      <c r="DO415" s="3">
        <v>64146000</v>
      </c>
      <c r="DP415" s="3">
        <v>0</v>
      </c>
      <c r="DQ415" s="3">
        <v>0</v>
      </c>
      <c r="DR415" s="3">
        <v>0</v>
      </c>
      <c r="DS415" s="3">
        <v>0</v>
      </c>
      <c r="DT415" s="3">
        <v>0</v>
      </c>
      <c r="DU415" s="3">
        <v>0</v>
      </c>
      <c r="DV415" s="3">
        <v>0</v>
      </c>
    </row>
    <row r="416" spans="1:126" x14ac:dyDescent="0.25">
      <c r="A416" t="s">
        <v>11165</v>
      </c>
      <c r="B416" t="s">
        <v>12899</v>
      </c>
      <c r="C416" t="s">
        <v>14633</v>
      </c>
      <c r="D416" t="s">
        <v>4159</v>
      </c>
      <c r="E416" t="s">
        <v>4158</v>
      </c>
      <c r="F416" t="s">
        <v>4158</v>
      </c>
      <c r="G416">
        <v>3</v>
      </c>
      <c r="H416">
        <v>3</v>
      </c>
      <c r="I416">
        <v>3</v>
      </c>
      <c r="J416">
        <v>1</v>
      </c>
      <c r="K416">
        <v>3</v>
      </c>
      <c r="L416">
        <v>3</v>
      </c>
      <c r="M416">
        <v>3</v>
      </c>
      <c r="N416">
        <v>1</v>
      </c>
      <c r="O416">
        <v>2</v>
      </c>
      <c r="P416">
        <v>0</v>
      </c>
      <c r="Q416">
        <v>0</v>
      </c>
      <c r="R416">
        <v>0</v>
      </c>
      <c r="S416">
        <v>1</v>
      </c>
      <c r="T416">
        <v>1</v>
      </c>
      <c r="U416">
        <v>2</v>
      </c>
      <c r="V416">
        <v>1</v>
      </c>
      <c r="W416">
        <v>1</v>
      </c>
      <c r="X416">
        <v>1</v>
      </c>
      <c r="Y416">
        <v>1</v>
      </c>
      <c r="Z416">
        <v>2</v>
      </c>
      <c r="AA416">
        <v>0</v>
      </c>
      <c r="AB416">
        <v>0</v>
      </c>
      <c r="AC416">
        <v>0</v>
      </c>
      <c r="AD416">
        <v>1</v>
      </c>
      <c r="AE416">
        <v>1</v>
      </c>
      <c r="AF416">
        <v>2</v>
      </c>
      <c r="AG416">
        <v>1</v>
      </c>
      <c r="AH416">
        <v>1</v>
      </c>
      <c r="AI416">
        <v>1</v>
      </c>
      <c r="AJ416">
        <v>1</v>
      </c>
      <c r="AK416">
        <v>2</v>
      </c>
      <c r="AL416">
        <v>0</v>
      </c>
      <c r="AM416">
        <v>0</v>
      </c>
      <c r="AN416">
        <v>0</v>
      </c>
      <c r="AO416">
        <v>1</v>
      </c>
      <c r="AP416">
        <v>1</v>
      </c>
      <c r="AQ416">
        <v>2</v>
      </c>
      <c r="AR416">
        <v>1</v>
      </c>
      <c r="AS416">
        <v>1</v>
      </c>
      <c r="AT416">
        <v>1</v>
      </c>
      <c r="AU416">
        <v>30.5</v>
      </c>
      <c r="AV416">
        <v>30.5</v>
      </c>
      <c r="AW416">
        <v>30.5</v>
      </c>
      <c r="AX416">
        <v>13.526999999999999</v>
      </c>
      <c r="AY416">
        <v>118</v>
      </c>
      <c r="AZ416">
        <v>118</v>
      </c>
      <c r="BA416">
        <v>0</v>
      </c>
      <c r="BB416">
        <v>4.7870999999999997</v>
      </c>
      <c r="BC416">
        <v>5.9</v>
      </c>
      <c r="BD416">
        <v>30.5</v>
      </c>
      <c r="BE416">
        <v>0</v>
      </c>
      <c r="BF416">
        <v>0</v>
      </c>
      <c r="BG416">
        <v>0</v>
      </c>
      <c r="BH416">
        <v>5.9</v>
      </c>
      <c r="BI416">
        <v>5.9</v>
      </c>
      <c r="BJ416">
        <v>22</v>
      </c>
      <c r="BK416">
        <v>5.9</v>
      </c>
      <c r="BL416">
        <v>5.9</v>
      </c>
      <c r="BM416">
        <v>24.6</v>
      </c>
      <c r="BN416">
        <v>19113000</v>
      </c>
      <c r="BO416">
        <v>2617900</v>
      </c>
      <c r="BP416">
        <v>752380</v>
      </c>
      <c r="BQ416">
        <v>0</v>
      </c>
      <c r="BR416">
        <v>0</v>
      </c>
      <c r="BS416">
        <v>0</v>
      </c>
      <c r="BT416">
        <v>932200</v>
      </c>
      <c r="BU416">
        <v>667450</v>
      </c>
      <c r="BV416">
        <v>8934300</v>
      </c>
      <c r="BW416">
        <v>0</v>
      </c>
      <c r="BX416">
        <v>3715300</v>
      </c>
      <c r="BY416">
        <v>1493700</v>
      </c>
      <c r="BZ416">
        <v>2730500</v>
      </c>
      <c r="CA416">
        <v>1</v>
      </c>
      <c r="CB416">
        <v>3</v>
      </c>
      <c r="CC416">
        <v>0</v>
      </c>
      <c r="CD416">
        <v>0</v>
      </c>
      <c r="CE416">
        <v>0</v>
      </c>
      <c r="CF416">
        <v>1</v>
      </c>
      <c r="CG416">
        <v>1</v>
      </c>
      <c r="CH416">
        <v>2</v>
      </c>
      <c r="CI416">
        <v>1</v>
      </c>
      <c r="CJ416">
        <v>1</v>
      </c>
      <c r="CK416">
        <v>3</v>
      </c>
      <c r="CL416">
        <v>13</v>
      </c>
      <c r="CP416">
        <v>624</v>
      </c>
      <c r="CQ416" t="s">
        <v>4160</v>
      </c>
      <c r="CR416" t="s">
        <v>339</v>
      </c>
      <c r="CS416" t="s">
        <v>4161</v>
      </c>
      <c r="CT416" t="s">
        <v>4162</v>
      </c>
      <c r="CU416" t="s">
        <v>4163</v>
      </c>
      <c r="CV416" t="s">
        <v>4164</v>
      </c>
      <c r="DA416" s="3">
        <v>373980</v>
      </c>
      <c r="DB416" s="3">
        <v>107480</v>
      </c>
      <c r="DC416" s="3">
        <v>0</v>
      </c>
      <c r="DD416" s="3">
        <v>0</v>
      </c>
      <c r="DE416" s="3">
        <v>0</v>
      </c>
      <c r="DF416" s="3">
        <v>133170</v>
      </c>
      <c r="DG416" s="3">
        <v>95350</v>
      </c>
      <c r="DH416" s="3">
        <v>1276300</v>
      </c>
      <c r="DI416" s="3">
        <v>0</v>
      </c>
      <c r="DJ416" s="3">
        <v>530750</v>
      </c>
      <c r="DK416" s="3">
        <v>213380</v>
      </c>
      <c r="DL416" s="3">
        <v>0</v>
      </c>
      <c r="DM416" s="3">
        <v>0</v>
      </c>
      <c r="DN416" s="3">
        <v>0</v>
      </c>
      <c r="DO416" s="3">
        <v>0</v>
      </c>
      <c r="DP416" s="3">
        <v>0</v>
      </c>
      <c r="DQ416" s="3">
        <v>0</v>
      </c>
      <c r="DR416" s="3">
        <v>0</v>
      </c>
      <c r="DS416" s="3">
        <v>6584300</v>
      </c>
      <c r="DT416" s="3">
        <v>0</v>
      </c>
      <c r="DU416" s="3">
        <v>0</v>
      </c>
      <c r="DV416" s="3">
        <v>0</v>
      </c>
    </row>
    <row r="417" spans="1:126" x14ac:dyDescent="0.25">
      <c r="A417" t="s">
        <v>11676</v>
      </c>
      <c r="B417" t="s">
        <v>13410</v>
      </c>
      <c r="C417" t="s">
        <v>15144</v>
      </c>
      <c r="D417" t="s">
        <v>7100</v>
      </c>
      <c r="E417" t="s">
        <v>7099</v>
      </c>
      <c r="F417" t="s">
        <v>7099</v>
      </c>
      <c r="G417">
        <v>2</v>
      </c>
      <c r="H417">
        <v>2</v>
      </c>
      <c r="I417">
        <v>2</v>
      </c>
      <c r="J417">
        <v>1</v>
      </c>
      <c r="K417">
        <v>2</v>
      </c>
      <c r="L417">
        <v>2</v>
      </c>
      <c r="M417">
        <v>2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1</v>
      </c>
      <c r="T417">
        <v>2</v>
      </c>
      <c r="U417">
        <v>0</v>
      </c>
      <c r="V417">
        <v>0</v>
      </c>
      <c r="W417">
        <v>0</v>
      </c>
      <c r="X417">
        <v>1</v>
      </c>
      <c r="Y417">
        <v>0</v>
      </c>
      <c r="Z417">
        <v>1</v>
      </c>
      <c r="AA417">
        <v>0</v>
      </c>
      <c r="AB417">
        <v>0</v>
      </c>
      <c r="AC417">
        <v>0</v>
      </c>
      <c r="AD417">
        <v>1</v>
      </c>
      <c r="AE417">
        <v>2</v>
      </c>
      <c r="AF417">
        <v>0</v>
      </c>
      <c r="AG417">
        <v>0</v>
      </c>
      <c r="AH417">
        <v>0</v>
      </c>
      <c r="AI417">
        <v>1</v>
      </c>
      <c r="AJ417">
        <v>0</v>
      </c>
      <c r="AK417">
        <v>1</v>
      </c>
      <c r="AL417">
        <v>0</v>
      </c>
      <c r="AM417">
        <v>0</v>
      </c>
      <c r="AN417">
        <v>0</v>
      </c>
      <c r="AO417">
        <v>1</v>
      </c>
      <c r="AP417">
        <v>2</v>
      </c>
      <c r="AQ417">
        <v>0</v>
      </c>
      <c r="AR417">
        <v>0</v>
      </c>
      <c r="AS417">
        <v>0</v>
      </c>
      <c r="AT417">
        <v>1</v>
      </c>
      <c r="AU417">
        <v>2.9</v>
      </c>
      <c r="AV417">
        <v>2.9</v>
      </c>
      <c r="AW417">
        <v>2.9</v>
      </c>
      <c r="AX417">
        <v>44.838000000000001</v>
      </c>
      <c r="AY417">
        <v>407</v>
      </c>
      <c r="AZ417">
        <v>407</v>
      </c>
      <c r="BA417">
        <v>2.0346000000000001E-3</v>
      </c>
      <c r="BB417">
        <v>2.4902000000000002</v>
      </c>
      <c r="BC417">
        <v>0</v>
      </c>
      <c r="BD417">
        <v>2.9</v>
      </c>
      <c r="BE417">
        <v>0</v>
      </c>
      <c r="BF417">
        <v>0</v>
      </c>
      <c r="BG417">
        <v>0</v>
      </c>
      <c r="BH417">
        <v>2.9</v>
      </c>
      <c r="BI417">
        <v>2.9</v>
      </c>
      <c r="BJ417">
        <v>0</v>
      </c>
      <c r="BK417">
        <v>0</v>
      </c>
      <c r="BL417">
        <v>0</v>
      </c>
      <c r="BM417">
        <v>2.9</v>
      </c>
      <c r="BN417">
        <v>57211000</v>
      </c>
      <c r="BO417">
        <v>0</v>
      </c>
      <c r="BP417">
        <v>18506000</v>
      </c>
      <c r="BQ417">
        <v>0</v>
      </c>
      <c r="BR417">
        <v>0</v>
      </c>
      <c r="BS417">
        <v>0</v>
      </c>
      <c r="BT417">
        <v>15929000</v>
      </c>
      <c r="BU417">
        <v>6487200</v>
      </c>
      <c r="BV417">
        <v>0</v>
      </c>
      <c r="BW417">
        <v>0</v>
      </c>
      <c r="BX417">
        <v>0</v>
      </c>
      <c r="BY417">
        <v>16289000</v>
      </c>
      <c r="BZ417">
        <v>2724300</v>
      </c>
      <c r="CA417">
        <v>0</v>
      </c>
      <c r="CB417">
        <v>1</v>
      </c>
      <c r="CC417">
        <v>0</v>
      </c>
      <c r="CD417">
        <v>0</v>
      </c>
      <c r="CE417">
        <v>0</v>
      </c>
      <c r="CF417">
        <v>1</v>
      </c>
      <c r="CG417">
        <v>2</v>
      </c>
      <c r="CH417">
        <v>0</v>
      </c>
      <c r="CI417">
        <v>0</v>
      </c>
      <c r="CJ417">
        <v>0</v>
      </c>
      <c r="CK417">
        <v>1</v>
      </c>
      <c r="CL417">
        <v>5</v>
      </c>
      <c r="CP417">
        <v>1126</v>
      </c>
      <c r="CQ417" t="s">
        <v>7101</v>
      </c>
      <c r="CR417" t="s">
        <v>129</v>
      </c>
      <c r="CS417" t="s">
        <v>7102</v>
      </c>
      <c r="CT417" t="s">
        <v>7103</v>
      </c>
      <c r="CU417" t="s">
        <v>7104</v>
      </c>
      <c r="CV417" t="s">
        <v>7105</v>
      </c>
      <c r="CX417">
        <v>1257</v>
      </c>
      <c r="CZ417">
        <v>7</v>
      </c>
      <c r="DA417" s="3">
        <v>0</v>
      </c>
      <c r="DB417" s="3">
        <v>881230</v>
      </c>
      <c r="DC417" s="3">
        <v>0</v>
      </c>
      <c r="DD417" s="3">
        <v>0</v>
      </c>
      <c r="DE417" s="3">
        <v>0</v>
      </c>
      <c r="DF417" s="3">
        <v>758530</v>
      </c>
      <c r="DG417" s="3">
        <v>308910</v>
      </c>
      <c r="DH417" s="3">
        <v>0</v>
      </c>
      <c r="DI417" s="3">
        <v>0</v>
      </c>
      <c r="DJ417" s="3">
        <v>0</v>
      </c>
      <c r="DK417" s="3">
        <v>775640</v>
      </c>
      <c r="DL417" s="3">
        <v>0</v>
      </c>
      <c r="DM417" s="3">
        <v>0</v>
      </c>
      <c r="DN417" s="3">
        <v>0</v>
      </c>
      <c r="DO417" s="3">
        <v>0</v>
      </c>
      <c r="DP417" s="3">
        <v>0</v>
      </c>
      <c r="DQ417" s="3">
        <v>0</v>
      </c>
      <c r="DR417" s="3">
        <v>20097000</v>
      </c>
      <c r="DS417" s="3">
        <v>0</v>
      </c>
      <c r="DT417" s="3">
        <v>0</v>
      </c>
      <c r="DU417" s="3">
        <v>0</v>
      </c>
      <c r="DV417" s="3">
        <v>0</v>
      </c>
    </row>
    <row r="418" spans="1:126" x14ac:dyDescent="0.25">
      <c r="A418" t="s">
        <v>11992</v>
      </c>
      <c r="B418" t="s">
        <v>13726</v>
      </c>
      <c r="C418" t="s">
        <v>15460</v>
      </c>
      <c r="D418" t="s">
        <v>8759</v>
      </c>
      <c r="E418" t="s">
        <v>8758</v>
      </c>
      <c r="F418" t="s">
        <v>8758</v>
      </c>
      <c r="G418">
        <v>7</v>
      </c>
      <c r="H418">
        <v>7</v>
      </c>
      <c r="I418">
        <v>7</v>
      </c>
      <c r="J418">
        <v>1</v>
      </c>
      <c r="K418">
        <v>7</v>
      </c>
      <c r="L418">
        <v>7</v>
      </c>
      <c r="M418">
        <v>7</v>
      </c>
      <c r="N418">
        <v>2</v>
      </c>
      <c r="O418">
        <v>2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4</v>
      </c>
      <c r="V418">
        <v>4</v>
      </c>
      <c r="W418">
        <v>2</v>
      </c>
      <c r="X418">
        <v>4</v>
      </c>
      <c r="Y418">
        <v>2</v>
      </c>
      <c r="Z418">
        <v>2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4</v>
      </c>
      <c r="AG418">
        <v>4</v>
      </c>
      <c r="AH418">
        <v>2</v>
      </c>
      <c r="AI418">
        <v>4</v>
      </c>
      <c r="AJ418">
        <v>2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</v>
      </c>
      <c r="AR418">
        <v>4</v>
      </c>
      <c r="AS418">
        <v>2</v>
      </c>
      <c r="AT418">
        <v>4</v>
      </c>
      <c r="AU418">
        <v>25.8</v>
      </c>
      <c r="AV418">
        <v>25.8</v>
      </c>
      <c r="AW418">
        <v>25.8</v>
      </c>
      <c r="AX418">
        <v>35.009</v>
      </c>
      <c r="AY418">
        <v>333</v>
      </c>
      <c r="AZ418">
        <v>333</v>
      </c>
      <c r="BA418">
        <v>0</v>
      </c>
      <c r="BB418">
        <v>11.794</v>
      </c>
      <c r="BC418">
        <v>7.8</v>
      </c>
      <c r="BD418">
        <v>7.8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15.9</v>
      </c>
      <c r="BK418">
        <v>13.8</v>
      </c>
      <c r="BL418">
        <v>9.6</v>
      </c>
      <c r="BM418">
        <v>13.8</v>
      </c>
      <c r="BN418">
        <v>54458000</v>
      </c>
      <c r="BO418">
        <v>0</v>
      </c>
      <c r="BP418">
        <v>9285900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16842000</v>
      </c>
      <c r="BW418">
        <v>10593000</v>
      </c>
      <c r="BX418">
        <v>6017500</v>
      </c>
      <c r="BY418">
        <v>11720000</v>
      </c>
      <c r="BZ418">
        <v>2722900</v>
      </c>
      <c r="CA418">
        <v>2</v>
      </c>
      <c r="CB418">
        <v>2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7</v>
      </c>
      <c r="CI418">
        <v>4</v>
      </c>
      <c r="CJ418">
        <v>2</v>
      </c>
      <c r="CK418">
        <v>5</v>
      </c>
      <c r="CL418">
        <v>22</v>
      </c>
      <c r="CP418">
        <v>1438</v>
      </c>
      <c r="CQ418" t="s">
        <v>8760</v>
      </c>
      <c r="CR418" t="s">
        <v>1016</v>
      </c>
      <c r="CS418" t="s">
        <v>8761</v>
      </c>
      <c r="CT418" t="s">
        <v>8762</v>
      </c>
      <c r="CU418" t="s">
        <v>8763</v>
      </c>
      <c r="CV418" t="s">
        <v>8764</v>
      </c>
      <c r="DA418" s="3">
        <v>0</v>
      </c>
      <c r="DB418" s="3">
        <v>464290</v>
      </c>
      <c r="DC418" s="3">
        <v>0</v>
      </c>
      <c r="DD418" s="3">
        <v>0</v>
      </c>
      <c r="DE418" s="3">
        <v>0</v>
      </c>
      <c r="DF418" s="3">
        <v>0</v>
      </c>
      <c r="DG418" s="3">
        <v>0</v>
      </c>
      <c r="DH418" s="3">
        <v>842120</v>
      </c>
      <c r="DI418" s="3">
        <v>529640</v>
      </c>
      <c r="DJ418" s="3">
        <v>300880</v>
      </c>
      <c r="DK418" s="3">
        <v>585980</v>
      </c>
      <c r="DL418" s="3">
        <v>0</v>
      </c>
      <c r="DM418" s="3">
        <v>16212000</v>
      </c>
      <c r="DN418" s="3">
        <v>0</v>
      </c>
      <c r="DO418" s="3">
        <v>0</v>
      </c>
      <c r="DP418" s="3">
        <v>0</v>
      </c>
      <c r="DQ418" s="3">
        <v>0</v>
      </c>
      <c r="DR418" s="3">
        <v>0</v>
      </c>
      <c r="DS418" s="3">
        <v>9978800</v>
      </c>
      <c r="DT418" s="3">
        <v>8100000</v>
      </c>
      <c r="DU418" s="3">
        <v>0</v>
      </c>
      <c r="DV418" s="3">
        <v>11508000</v>
      </c>
    </row>
    <row r="419" spans="1:126" x14ac:dyDescent="0.25">
      <c r="A419" t="s">
        <v>10911</v>
      </c>
      <c r="B419" t="s">
        <v>12645</v>
      </c>
      <c r="C419" t="s">
        <v>14379</v>
      </c>
      <c r="D419" t="s">
        <v>2478</v>
      </c>
      <c r="E419" t="s">
        <v>2477</v>
      </c>
      <c r="F419" t="s">
        <v>2477</v>
      </c>
      <c r="G419">
        <v>5</v>
      </c>
      <c r="H419">
        <v>5</v>
      </c>
      <c r="I419">
        <v>5</v>
      </c>
      <c r="J419">
        <v>1</v>
      </c>
      <c r="K419">
        <v>5</v>
      </c>
      <c r="L419">
        <v>5</v>
      </c>
      <c r="M419">
        <v>5</v>
      </c>
      <c r="N419">
        <v>1</v>
      </c>
      <c r="O419">
        <v>2</v>
      </c>
      <c r="P419">
        <v>0</v>
      </c>
      <c r="Q419">
        <v>0</v>
      </c>
      <c r="R419">
        <v>0</v>
      </c>
      <c r="S419">
        <v>3</v>
      </c>
      <c r="T419">
        <v>3</v>
      </c>
      <c r="U419">
        <v>5</v>
      </c>
      <c r="V419">
        <v>2</v>
      </c>
      <c r="W419">
        <v>2</v>
      </c>
      <c r="X419">
        <v>2</v>
      </c>
      <c r="Y419">
        <v>1</v>
      </c>
      <c r="Z419">
        <v>2</v>
      </c>
      <c r="AA419">
        <v>0</v>
      </c>
      <c r="AB419">
        <v>0</v>
      </c>
      <c r="AC419">
        <v>0</v>
      </c>
      <c r="AD419">
        <v>3</v>
      </c>
      <c r="AE419">
        <v>3</v>
      </c>
      <c r="AF419">
        <v>5</v>
      </c>
      <c r="AG419">
        <v>2</v>
      </c>
      <c r="AH419">
        <v>2</v>
      </c>
      <c r="AI419">
        <v>2</v>
      </c>
      <c r="AJ419">
        <v>1</v>
      </c>
      <c r="AK419">
        <v>2</v>
      </c>
      <c r="AL419">
        <v>0</v>
      </c>
      <c r="AM419">
        <v>0</v>
      </c>
      <c r="AN419">
        <v>0</v>
      </c>
      <c r="AO419">
        <v>3</v>
      </c>
      <c r="AP419">
        <v>3</v>
      </c>
      <c r="AQ419">
        <v>5</v>
      </c>
      <c r="AR419">
        <v>2</v>
      </c>
      <c r="AS419">
        <v>2</v>
      </c>
      <c r="AT419">
        <v>2</v>
      </c>
      <c r="AU419">
        <v>16.7</v>
      </c>
      <c r="AV419">
        <v>16.7</v>
      </c>
      <c r="AW419">
        <v>16.7</v>
      </c>
      <c r="AX419">
        <v>32.191000000000003</v>
      </c>
      <c r="AY419">
        <v>299</v>
      </c>
      <c r="AZ419">
        <v>299</v>
      </c>
      <c r="BA419">
        <v>0</v>
      </c>
      <c r="BB419">
        <v>22.305</v>
      </c>
      <c r="BC419">
        <v>4.3</v>
      </c>
      <c r="BD419">
        <v>9.6999999999999993</v>
      </c>
      <c r="BE419">
        <v>0</v>
      </c>
      <c r="BF419">
        <v>0</v>
      </c>
      <c r="BG419">
        <v>0</v>
      </c>
      <c r="BH419">
        <v>14</v>
      </c>
      <c r="BI419">
        <v>14</v>
      </c>
      <c r="BJ419">
        <v>16.7</v>
      </c>
      <c r="BK419">
        <v>7</v>
      </c>
      <c r="BL419">
        <v>9.4</v>
      </c>
      <c r="BM419">
        <v>9.6999999999999993</v>
      </c>
      <c r="BN419">
        <v>51319000</v>
      </c>
      <c r="BO419">
        <v>2806600</v>
      </c>
      <c r="BP419">
        <v>3847600</v>
      </c>
      <c r="BQ419">
        <v>0</v>
      </c>
      <c r="BR419">
        <v>0</v>
      </c>
      <c r="BS419">
        <v>0</v>
      </c>
      <c r="BT419">
        <v>5047300</v>
      </c>
      <c r="BU419">
        <v>2292800</v>
      </c>
      <c r="BV419">
        <v>23033000</v>
      </c>
      <c r="BW419">
        <v>8113300</v>
      </c>
      <c r="BX419">
        <v>1638400</v>
      </c>
      <c r="BY419">
        <v>4540000</v>
      </c>
      <c r="BZ419">
        <v>2701000</v>
      </c>
      <c r="CA419">
        <v>1</v>
      </c>
      <c r="CB419">
        <v>2</v>
      </c>
      <c r="CC419">
        <v>0</v>
      </c>
      <c r="CD419">
        <v>0</v>
      </c>
      <c r="CE419">
        <v>0</v>
      </c>
      <c r="CF419">
        <v>3</v>
      </c>
      <c r="CG419">
        <v>3</v>
      </c>
      <c r="CH419">
        <v>7</v>
      </c>
      <c r="CI419">
        <v>2</v>
      </c>
      <c r="CJ419">
        <v>2</v>
      </c>
      <c r="CK419">
        <v>2</v>
      </c>
      <c r="CL419">
        <v>22</v>
      </c>
      <c r="CP419">
        <v>366</v>
      </c>
      <c r="CQ419" t="s">
        <v>2479</v>
      </c>
      <c r="CR419" t="s">
        <v>135</v>
      </c>
      <c r="CS419" t="s">
        <v>2480</v>
      </c>
      <c r="CT419" t="s">
        <v>2481</v>
      </c>
      <c r="CU419" t="s">
        <v>2482</v>
      </c>
      <c r="CV419" t="s">
        <v>2483</v>
      </c>
      <c r="DA419" s="3">
        <v>147720</v>
      </c>
      <c r="DB419" s="3">
        <v>202500</v>
      </c>
      <c r="DC419" s="3">
        <v>0</v>
      </c>
      <c r="DD419" s="3">
        <v>0</v>
      </c>
      <c r="DE419" s="3">
        <v>0</v>
      </c>
      <c r="DF419" s="3">
        <v>265650</v>
      </c>
      <c r="DG419" s="3">
        <v>120670</v>
      </c>
      <c r="DH419" s="3">
        <v>1212200</v>
      </c>
      <c r="DI419" s="3">
        <v>427010</v>
      </c>
      <c r="DJ419" s="3">
        <v>86229</v>
      </c>
      <c r="DK419" s="3">
        <v>238950</v>
      </c>
      <c r="DL419" s="3">
        <v>0</v>
      </c>
      <c r="DM419" s="3">
        <v>5907700</v>
      </c>
      <c r="DN419" s="3">
        <v>0</v>
      </c>
      <c r="DO419" s="3">
        <v>0</v>
      </c>
      <c r="DP419" s="3">
        <v>0</v>
      </c>
      <c r="DQ419" s="3">
        <v>11558000</v>
      </c>
      <c r="DR419" s="3">
        <v>9322500</v>
      </c>
      <c r="DS419" s="3">
        <v>11830000</v>
      </c>
      <c r="DT419" s="3">
        <v>7874100</v>
      </c>
      <c r="DU419" s="3">
        <v>0</v>
      </c>
      <c r="DV419" s="3">
        <v>5883800</v>
      </c>
    </row>
    <row r="420" spans="1:126" x14ac:dyDescent="0.25">
      <c r="A420" t="s">
        <v>11185</v>
      </c>
      <c r="B420" t="s">
        <v>12919</v>
      </c>
      <c r="C420" t="s">
        <v>14653</v>
      </c>
      <c r="D420" t="s">
        <v>4303</v>
      </c>
      <c r="E420" t="s">
        <v>4302</v>
      </c>
      <c r="F420" t="s">
        <v>4302</v>
      </c>
      <c r="G420">
        <v>2</v>
      </c>
      <c r="H420">
        <v>2</v>
      </c>
      <c r="I420">
        <v>2</v>
      </c>
      <c r="J420">
        <v>1</v>
      </c>
      <c r="K420">
        <v>2</v>
      </c>
      <c r="L420">
        <v>2</v>
      </c>
      <c r="M420">
        <v>2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>
        <v>2</v>
      </c>
      <c r="V420">
        <v>1</v>
      </c>
      <c r="W420">
        <v>2</v>
      </c>
      <c r="X420">
        <v>2</v>
      </c>
      <c r="Y420">
        <v>1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>
        <v>2</v>
      </c>
      <c r="AG420">
        <v>1</v>
      </c>
      <c r="AH420">
        <v>2</v>
      </c>
      <c r="AI420">
        <v>2</v>
      </c>
      <c r="AJ420">
        <v>1</v>
      </c>
      <c r="AK420">
        <v>0</v>
      </c>
      <c r="AL420">
        <v>0</v>
      </c>
      <c r="AM420">
        <v>0</v>
      </c>
      <c r="AN420">
        <v>0</v>
      </c>
      <c r="AO420">
        <v>1</v>
      </c>
      <c r="AP420">
        <v>0</v>
      </c>
      <c r="AQ420">
        <v>2</v>
      </c>
      <c r="AR420">
        <v>1</v>
      </c>
      <c r="AS420">
        <v>2</v>
      </c>
      <c r="AT420">
        <v>2</v>
      </c>
      <c r="AU420">
        <v>10.4</v>
      </c>
      <c r="AV420">
        <v>10.4</v>
      </c>
      <c r="AW420">
        <v>10.4</v>
      </c>
      <c r="AX420">
        <v>12.784000000000001</v>
      </c>
      <c r="AY420">
        <v>115</v>
      </c>
      <c r="AZ420">
        <v>115</v>
      </c>
      <c r="BA420">
        <v>0</v>
      </c>
      <c r="BB420">
        <v>3.7282999999999999</v>
      </c>
      <c r="BC420">
        <v>9.6</v>
      </c>
      <c r="BD420">
        <v>0</v>
      </c>
      <c r="BE420">
        <v>0</v>
      </c>
      <c r="BF420">
        <v>0</v>
      </c>
      <c r="BG420">
        <v>0</v>
      </c>
      <c r="BH420">
        <v>10.4</v>
      </c>
      <c r="BI420">
        <v>0</v>
      </c>
      <c r="BJ420">
        <v>10.4</v>
      </c>
      <c r="BK420">
        <v>9.6</v>
      </c>
      <c r="BL420">
        <v>10.4</v>
      </c>
      <c r="BM420">
        <v>10.4</v>
      </c>
      <c r="BN420">
        <v>15911000</v>
      </c>
      <c r="BO420">
        <v>1289100</v>
      </c>
      <c r="BP420">
        <v>0</v>
      </c>
      <c r="BQ420">
        <v>0</v>
      </c>
      <c r="BR420">
        <v>0</v>
      </c>
      <c r="BS420">
        <v>0</v>
      </c>
      <c r="BT420">
        <v>819040</v>
      </c>
      <c r="BU420">
        <v>0</v>
      </c>
      <c r="BV420">
        <v>4530400</v>
      </c>
      <c r="BW420">
        <v>1021700</v>
      </c>
      <c r="BX420">
        <v>5067600</v>
      </c>
      <c r="BY420">
        <v>3182700</v>
      </c>
      <c r="BZ420">
        <v>2651800</v>
      </c>
      <c r="CA420">
        <v>1</v>
      </c>
      <c r="CB420">
        <v>0</v>
      </c>
      <c r="CC420">
        <v>0</v>
      </c>
      <c r="CD420">
        <v>0</v>
      </c>
      <c r="CE420">
        <v>0</v>
      </c>
      <c r="CF420">
        <v>1</v>
      </c>
      <c r="CG420">
        <v>0</v>
      </c>
      <c r="CH420">
        <v>3</v>
      </c>
      <c r="CI420">
        <v>1</v>
      </c>
      <c r="CJ420">
        <v>2</v>
      </c>
      <c r="CK420">
        <v>2</v>
      </c>
      <c r="CL420">
        <v>10</v>
      </c>
      <c r="CP420">
        <v>644</v>
      </c>
      <c r="CQ420" t="s">
        <v>4304</v>
      </c>
      <c r="CR420" t="s">
        <v>129</v>
      </c>
      <c r="CS420" t="s">
        <v>4305</v>
      </c>
      <c r="CT420" t="s">
        <v>4306</v>
      </c>
      <c r="CU420" t="s">
        <v>4307</v>
      </c>
      <c r="CV420" t="s">
        <v>4308</v>
      </c>
      <c r="DA420" s="3">
        <v>214840</v>
      </c>
      <c r="DB420" s="3">
        <v>0</v>
      </c>
      <c r="DC420" s="3">
        <v>0</v>
      </c>
      <c r="DD420" s="3">
        <v>0</v>
      </c>
      <c r="DE420" s="3">
        <v>0</v>
      </c>
      <c r="DF420" s="3">
        <v>136510</v>
      </c>
      <c r="DG420" s="3">
        <v>0</v>
      </c>
      <c r="DH420" s="3">
        <v>755060</v>
      </c>
      <c r="DI420" s="3">
        <v>170290</v>
      </c>
      <c r="DJ420" s="3">
        <v>844610</v>
      </c>
      <c r="DK420" s="3">
        <v>530440</v>
      </c>
      <c r="DL420" s="3">
        <v>0</v>
      </c>
      <c r="DM420" s="3">
        <v>0</v>
      </c>
      <c r="DN420" s="3">
        <v>0</v>
      </c>
      <c r="DO420" s="3">
        <v>0</v>
      </c>
      <c r="DP420" s="3">
        <v>0</v>
      </c>
      <c r="DQ420" s="3">
        <v>0</v>
      </c>
      <c r="DR420" s="3">
        <v>0</v>
      </c>
      <c r="DS420" s="3">
        <v>0</v>
      </c>
      <c r="DT420" s="3">
        <v>0</v>
      </c>
      <c r="DU420" s="3">
        <v>4321900</v>
      </c>
      <c r="DV420" s="3">
        <v>3247000</v>
      </c>
    </row>
    <row r="421" spans="1:126" x14ac:dyDescent="0.25">
      <c r="A421" t="s">
        <v>11161</v>
      </c>
      <c r="B421" t="s">
        <v>12895</v>
      </c>
      <c r="C421" t="s">
        <v>14629</v>
      </c>
      <c r="D421" t="s">
        <v>4137</v>
      </c>
      <c r="E421" t="s">
        <v>4136</v>
      </c>
      <c r="F421" t="s">
        <v>4136</v>
      </c>
      <c r="G421">
        <v>4</v>
      </c>
      <c r="H421">
        <v>4</v>
      </c>
      <c r="I421">
        <v>4</v>
      </c>
      <c r="J421">
        <v>1</v>
      </c>
      <c r="K421">
        <v>4</v>
      </c>
      <c r="L421">
        <v>4</v>
      </c>
      <c r="M421">
        <v>4</v>
      </c>
      <c r="N421">
        <v>2</v>
      </c>
      <c r="O421">
        <v>2</v>
      </c>
      <c r="P421">
        <v>2</v>
      </c>
      <c r="Q421">
        <v>2</v>
      </c>
      <c r="R421">
        <v>2</v>
      </c>
      <c r="S421">
        <v>0</v>
      </c>
      <c r="T421">
        <v>1</v>
      </c>
      <c r="U421">
        <v>1</v>
      </c>
      <c r="V421">
        <v>1</v>
      </c>
      <c r="W421">
        <v>0</v>
      </c>
      <c r="X421">
        <v>1</v>
      </c>
      <c r="Y421">
        <v>2</v>
      </c>
      <c r="Z421">
        <v>2</v>
      </c>
      <c r="AA421">
        <v>2</v>
      </c>
      <c r="AB421">
        <v>2</v>
      </c>
      <c r="AC421">
        <v>2</v>
      </c>
      <c r="AD421">
        <v>0</v>
      </c>
      <c r="AE421">
        <v>1</v>
      </c>
      <c r="AF421">
        <v>1</v>
      </c>
      <c r="AG421">
        <v>1</v>
      </c>
      <c r="AH421">
        <v>0</v>
      </c>
      <c r="AI421">
        <v>1</v>
      </c>
      <c r="AJ421">
        <v>2</v>
      </c>
      <c r="AK421">
        <v>2</v>
      </c>
      <c r="AL421">
        <v>2</v>
      </c>
      <c r="AM421">
        <v>2</v>
      </c>
      <c r="AN421">
        <v>2</v>
      </c>
      <c r="AO421">
        <v>0</v>
      </c>
      <c r="AP421">
        <v>1</v>
      </c>
      <c r="AQ421">
        <v>1</v>
      </c>
      <c r="AR421">
        <v>1</v>
      </c>
      <c r="AS421">
        <v>0</v>
      </c>
      <c r="AT421">
        <v>1</v>
      </c>
      <c r="AU421">
        <v>21.5</v>
      </c>
      <c r="AV421">
        <v>21.5</v>
      </c>
      <c r="AW421">
        <v>21.5</v>
      </c>
      <c r="AX421">
        <v>18.431000000000001</v>
      </c>
      <c r="AY421">
        <v>158</v>
      </c>
      <c r="AZ421">
        <v>158</v>
      </c>
      <c r="BA421">
        <v>0</v>
      </c>
      <c r="BB421">
        <v>4.0304000000000002</v>
      </c>
      <c r="BC421">
        <v>10.1</v>
      </c>
      <c r="BD421">
        <v>12</v>
      </c>
      <c r="BE421">
        <v>9.5</v>
      </c>
      <c r="BF421">
        <v>9.5</v>
      </c>
      <c r="BG421">
        <v>9.5</v>
      </c>
      <c r="BH421">
        <v>0</v>
      </c>
      <c r="BI421">
        <v>5.0999999999999996</v>
      </c>
      <c r="BJ421">
        <v>5.0999999999999996</v>
      </c>
      <c r="BK421">
        <v>4.4000000000000004</v>
      </c>
      <c r="BL421">
        <v>0</v>
      </c>
      <c r="BM421">
        <v>5.0999999999999996</v>
      </c>
      <c r="BN421">
        <v>26406000</v>
      </c>
      <c r="BO421">
        <v>0</v>
      </c>
      <c r="BP421">
        <v>6506700</v>
      </c>
      <c r="BQ421">
        <v>1045100</v>
      </c>
      <c r="BR421">
        <v>1791900</v>
      </c>
      <c r="BS421">
        <v>847700</v>
      </c>
      <c r="BT421">
        <v>0</v>
      </c>
      <c r="BU421">
        <v>951740</v>
      </c>
      <c r="BV421">
        <v>3518700</v>
      </c>
      <c r="BW421">
        <v>0</v>
      </c>
      <c r="BX421">
        <v>0</v>
      </c>
      <c r="BY421">
        <v>11744000</v>
      </c>
      <c r="BZ421">
        <v>2640600</v>
      </c>
      <c r="CA421">
        <v>2</v>
      </c>
      <c r="CB421">
        <v>2</v>
      </c>
      <c r="CC421">
        <v>2</v>
      </c>
      <c r="CD421">
        <v>2</v>
      </c>
      <c r="CE421">
        <v>2</v>
      </c>
      <c r="CF421">
        <v>0</v>
      </c>
      <c r="CG421">
        <v>1</v>
      </c>
      <c r="CH421">
        <v>1</v>
      </c>
      <c r="CI421">
        <v>1</v>
      </c>
      <c r="CJ421">
        <v>0</v>
      </c>
      <c r="CK421">
        <v>1</v>
      </c>
      <c r="CL421">
        <v>14</v>
      </c>
      <c r="CP421">
        <v>620</v>
      </c>
      <c r="CQ421" t="s">
        <v>4138</v>
      </c>
      <c r="CR421" t="s">
        <v>695</v>
      </c>
      <c r="CS421" t="s">
        <v>4139</v>
      </c>
      <c r="CT421" t="s">
        <v>4140</v>
      </c>
      <c r="CU421" t="s">
        <v>4141</v>
      </c>
      <c r="CV421" t="s">
        <v>4142</v>
      </c>
      <c r="DA421" s="3">
        <v>0</v>
      </c>
      <c r="DB421" s="3">
        <v>650670</v>
      </c>
      <c r="DC421" s="3">
        <v>104510</v>
      </c>
      <c r="DD421" s="3">
        <v>179190</v>
      </c>
      <c r="DE421" s="3">
        <v>84770</v>
      </c>
      <c r="DF421" s="3">
        <v>0</v>
      </c>
      <c r="DG421" s="3">
        <v>95174</v>
      </c>
      <c r="DH421" s="3">
        <v>351870</v>
      </c>
      <c r="DI421" s="3">
        <v>0</v>
      </c>
      <c r="DJ421" s="3">
        <v>0</v>
      </c>
      <c r="DK421" s="3">
        <v>1174400</v>
      </c>
      <c r="DL421" s="3">
        <v>0</v>
      </c>
      <c r="DM421" s="3">
        <v>0</v>
      </c>
      <c r="DN421" s="3">
        <v>7336300</v>
      </c>
      <c r="DO421" s="3">
        <v>5860900</v>
      </c>
      <c r="DP421" s="3">
        <v>0</v>
      </c>
      <c r="DQ421" s="3">
        <v>0</v>
      </c>
      <c r="DR421" s="3">
        <v>0</v>
      </c>
      <c r="DS421" s="3">
        <v>0</v>
      </c>
      <c r="DT421" s="3">
        <v>0</v>
      </c>
      <c r="DU421" s="3">
        <v>0</v>
      </c>
      <c r="DV421" s="3">
        <v>0</v>
      </c>
    </row>
    <row r="422" spans="1:126" x14ac:dyDescent="0.25">
      <c r="A422" t="s">
        <v>11504</v>
      </c>
      <c r="B422" t="s">
        <v>13238</v>
      </c>
      <c r="C422" t="s">
        <v>14972</v>
      </c>
      <c r="D422" t="s">
        <v>6183</v>
      </c>
      <c r="E422" t="s">
        <v>6182</v>
      </c>
      <c r="F422" t="s">
        <v>6182</v>
      </c>
      <c r="G422">
        <v>3</v>
      </c>
      <c r="H422">
        <v>3</v>
      </c>
      <c r="I422">
        <v>3</v>
      </c>
      <c r="J422">
        <v>1</v>
      </c>
      <c r="K422">
        <v>3</v>
      </c>
      <c r="L422">
        <v>3</v>
      </c>
      <c r="M422">
        <v>3</v>
      </c>
      <c r="N422">
        <v>1</v>
      </c>
      <c r="O422">
        <v>2</v>
      </c>
      <c r="P422">
        <v>1</v>
      </c>
      <c r="Q422">
        <v>2</v>
      </c>
      <c r="R422">
        <v>2</v>
      </c>
      <c r="S422">
        <v>1</v>
      </c>
      <c r="T422">
        <v>2</v>
      </c>
      <c r="U422">
        <v>2</v>
      </c>
      <c r="V422">
        <v>1</v>
      </c>
      <c r="W422">
        <v>3</v>
      </c>
      <c r="X422">
        <v>1</v>
      </c>
      <c r="Y422">
        <v>1</v>
      </c>
      <c r="Z422">
        <v>2</v>
      </c>
      <c r="AA422">
        <v>1</v>
      </c>
      <c r="AB422">
        <v>2</v>
      </c>
      <c r="AC422">
        <v>2</v>
      </c>
      <c r="AD422">
        <v>1</v>
      </c>
      <c r="AE422">
        <v>2</v>
      </c>
      <c r="AF422">
        <v>2</v>
      </c>
      <c r="AG422">
        <v>1</v>
      </c>
      <c r="AH422">
        <v>3</v>
      </c>
      <c r="AI422">
        <v>1</v>
      </c>
      <c r="AJ422">
        <v>1</v>
      </c>
      <c r="AK422">
        <v>2</v>
      </c>
      <c r="AL422">
        <v>1</v>
      </c>
      <c r="AM422">
        <v>2</v>
      </c>
      <c r="AN422">
        <v>2</v>
      </c>
      <c r="AO422">
        <v>1</v>
      </c>
      <c r="AP422">
        <v>2</v>
      </c>
      <c r="AQ422">
        <v>2</v>
      </c>
      <c r="AR422">
        <v>1</v>
      </c>
      <c r="AS422">
        <v>3</v>
      </c>
      <c r="AT422">
        <v>1</v>
      </c>
      <c r="AU422">
        <v>9.6</v>
      </c>
      <c r="AV422">
        <v>9.6</v>
      </c>
      <c r="AW422">
        <v>9.6</v>
      </c>
      <c r="AX422">
        <v>43.095999999999997</v>
      </c>
      <c r="AY422">
        <v>406</v>
      </c>
      <c r="AZ422">
        <v>406</v>
      </c>
      <c r="BA422">
        <v>0</v>
      </c>
      <c r="BB422">
        <v>5.5377999999999998</v>
      </c>
      <c r="BC422">
        <v>2.2000000000000002</v>
      </c>
      <c r="BD422">
        <v>6.2</v>
      </c>
      <c r="BE422">
        <v>2.2000000000000002</v>
      </c>
      <c r="BF422">
        <v>6.2</v>
      </c>
      <c r="BG422">
        <v>6.2</v>
      </c>
      <c r="BH422">
        <v>2.2000000000000002</v>
      </c>
      <c r="BI422">
        <v>6.2</v>
      </c>
      <c r="BJ422">
        <v>6.2</v>
      </c>
      <c r="BK422">
        <v>2.2000000000000002</v>
      </c>
      <c r="BL422">
        <v>9.6</v>
      </c>
      <c r="BM422">
        <v>2.2000000000000002</v>
      </c>
      <c r="BN422">
        <v>39589000</v>
      </c>
      <c r="BO422">
        <v>2942700</v>
      </c>
      <c r="BP422">
        <v>4670100</v>
      </c>
      <c r="BQ422">
        <v>640910</v>
      </c>
      <c r="BR422">
        <v>4403600</v>
      </c>
      <c r="BS422">
        <v>1776500</v>
      </c>
      <c r="BT422">
        <v>1138500</v>
      </c>
      <c r="BU422">
        <v>2962900</v>
      </c>
      <c r="BV422">
        <v>3170300</v>
      </c>
      <c r="BW422">
        <v>5025400</v>
      </c>
      <c r="BX422">
        <v>10669000</v>
      </c>
      <c r="BY422">
        <v>2189600</v>
      </c>
      <c r="BZ422">
        <v>2639300</v>
      </c>
      <c r="CA422">
        <v>2</v>
      </c>
      <c r="CB422">
        <v>3</v>
      </c>
      <c r="CC422">
        <v>1</v>
      </c>
      <c r="CD422">
        <v>3</v>
      </c>
      <c r="CE422">
        <v>3</v>
      </c>
      <c r="CF422">
        <v>2</v>
      </c>
      <c r="CG422">
        <v>3</v>
      </c>
      <c r="CH422">
        <v>1</v>
      </c>
      <c r="CI422">
        <v>1</v>
      </c>
      <c r="CJ422">
        <v>4</v>
      </c>
      <c r="CK422">
        <v>1</v>
      </c>
      <c r="CL422">
        <v>24</v>
      </c>
      <c r="CP422">
        <v>956</v>
      </c>
      <c r="CQ422" t="s">
        <v>6184</v>
      </c>
      <c r="CR422" t="s">
        <v>339</v>
      </c>
      <c r="CS422" t="s">
        <v>6185</v>
      </c>
      <c r="CT422" t="s">
        <v>6186</v>
      </c>
      <c r="CU422" t="s">
        <v>6187</v>
      </c>
      <c r="CV422" t="s">
        <v>6188</v>
      </c>
      <c r="CW422">
        <v>434</v>
      </c>
      <c r="CY422">
        <v>274</v>
      </c>
      <c r="DA422" s="3">
        <v>196180</v>
      </c>
      <c r="DB422" s="3">
        <v>311340</v>
      </c>
      <c r="DC422" s="3">
        <v>42727</v>
      </c>
      <c r="DD422" s="3">
        <v>293580</v>
      </c>
      <c r="DE422" s="3">
        <v>118430</v>
      </c>
      <c r="DF422" s="3">
        <v>75898</v>
      </c>
      <c r="DG422" s="3">
        <v>197530</v>
      </c>
      <c r="DH422" s="3">
        <v>211350</v>
      </c>
      <c r="DI422" s="3">
        <v>335030</v>
      </c>
      <c r="DJ422" s="3">
        <v>711260</v>
      </c>
      <c r="DK422" s="3">
        <v>145980</v>
      </c>
      <c r="DL422" s="3">
        <v>0</v>
      </c>
      <c r="DM422" s="3">
        <v>5722000</v>
      </c>
      <c r="DN422" s="3">
        <v>0</v>
      </c>
      <c r="DO422" s="3">
        <v>12721000</v>
      </c>
      <c r="DP422" s="3">
        <v>7326100</v>
      </c>
      <c r="DQ422" s="3">
        <v>0</v>
      </c>
      <c r="DR422" s="3">
        <v>8807200</v>
      </c>
      <c r="DS422" s="3">
        <v>0</v>
      </c>
      <c r="DT422" s="3">
        <v>0</v>
      </c>
      <c r="DU422" s="3">
        <v>8544900</v>
      </c>
      <c r="DV422" s="3">
        <v>0</v>
      </c>
    </row>
    <row r="423" spans="1:126" x14ac:dyDescent="0.25">
      <c r="A423" t="s">
        <v>11028</v>
      </c>
      <c r="B423" t="s">
        <v>12762</v>
      </c>
      <c r="C423" t="s">
        <v>14496</v>
      </c>
      <c r="D423" t="s">
        <v>3232</v>
      </c>
      <c r="E423" t="s">
        <v>3231</v>
      </c>
      <c r="F423" t="s">
        <v>3231</v>
      </c>
      <c r="G423">
        <v>3</v>
      </c>
      <c r="H423">
        <v>3</v>
      </c>
      <c r="I423">
        <v>3</v>
      </c>
      <c r="J423">
        <v>1</v>
      </c>
      <c r="K423">
        <v>3</v>
      </c>
      <c r="L423">
        <v>3</v>
      </c>
      <c r="M423">
        <v>3</v>
      </c>
      <c r="N423">
        <v>3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3</v>
      </c>
      <c r="W423">
        <v>2</v>
      </c>
      <c r="X423">
        <v>2</v>
      </c>
      <c r="Y423">
        <v>3</v>
      </c>
      <c r="Z423">
        <v>1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3</v>
      </c>
      <c r="AH423">
        <v>2</v>
      </c>
      <c r="AI423">
        <v>2</v>
      </c>
      <c r="AJ423">
        <v>3</v>
      </c>
      <c r="AK423">
        <v>1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3</v>
      </c>
      <c r="AS423">
        <v>2</v>
      </c>
      <c r="AT423">
        <v>2</v>
      </c>
      <c r="AU423">
        <v>12.8</v>
      </c>
      <c r="AV423">
        <v>12.8</v>
      </c>
      <c r="AW423">
        <v>12.8</v>
      </c>
      <c r="AX423">
        <v>29.628</v>
      </c>
      <c r="AY423">
        <v>266</v>
      </c>
      <c r="AZ423">
        <v>266</v>
      </c>
      <c r="BA423">
        <v>0</v>
      </c>
      <c r="BB423">
        <v>8.6458999999999993</v>
      </c>
      <c r="BC423">
        <v>12.8</v>
      </c>
      <c r="BD423">
        <v>4.0999999999999996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12.8</v>
      </c>
      <c r="BL423">
        <v>8.6</v>
      </c>
      <c r="BM423">
        <v>8.6</v>
      </c>
      <c r="BN423">
        <v>28873000</v>
      </c>
      <c r="BO423">
        <v>6472100</v>
      </c>
      <c r="BP423">
        <v>1834000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7956700</v>
      </c>
      <c r="BX423">
        <v>7390600</v>
      </c>
      <c r="BY423">
        <v>5219300</v>
      </c>
      <c r="BZ423">
        <v>2624800</v>
      </c>
      <c r="CA423">
        <v>3</v>
      </c>
      <c r="CB423">
        <v>2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3</v>
      </c>
      <c r="CJ423">
        <v>2</v>
      </c>
      <c r="CK423">
        <v>2</v>
      </c>
      <c r="CL423">
        <v>12</v>
      </c>
      <c r="CP423">
        <v>484</v>
      </c>
      <c r="CQ423" t="s">
        <v>3233</v>
      </c>
      <c r="CR423" t="s">
        <v>339</v>
      </c>
      <c r="CS423" t="s">
        <v>3234</v>
      </c>
      <c r="CT423" t="s">
        <v>3235</v>
      </c>
      <c r="CU423" t="s">
        <v>3236</v>
      </c>
      <c r="CV423" t="s">
        <v>3237</v>
      </c>
      <c r="DA423" s="3">
        <v>588370</v>
      </c>
      <c r="DB423" s="3">
        <v>166730</v>
      </c>
      <c r="DC423" s="3">
        <v>0</v>
      </c>
      <c r="DD423" s="3">
        <v>0</v>
      </c>
      <c r="DE423" s="3">
        <v>0</v>
      </c>
      <c r="DF423" s="3">
        <v>0</v>
      </c>
      <c r="DG423" s="3">
        <v>0</v>
      </c>
      <c r="DH423" s="3">
        <v>0</v>
      </c>
      <c r="DI423" s="3">
        <v>723340</v>
      </c>
      <c r="DJ423" s="3">
        <v>671880</v>
      </c>
      <c r="DK423" s="3">
        <v>474480</v>
      </c>
      <c r="DL423" s="3">
        <v>6111700</v>
      </c>
      <c r="DM423" s="3">
        <v>0</v>
      </c>
      <c r="DN423" s="3">
        <v>0</v>
      </c>
      <c r="DO423" s="3">
        <v>0</v>
      </c>
      <c r="DP423" s="3">
        <v>0</v>
      </c>
      <c r="DQ423" s="3">
        <v>0</v>
      </c>
      <c r="DR423" s="3">
        <v>0</v>
      </c>
      <c r="DS423" s="3">
        <v>0</v>
      </c>
      <c r="DT423" s="3">
        <v>7133100</v>
      </c>
      <c r="DU423" s="3">
        <v>7347600</v>
      </c>
      <c r="DV423" s="3">
        <v>4966200</v>
      </c>
    </row>
    <row r="424" spans="1:126" x14ac:dyDescent="0.25">
      <c r="A424" t="s">
        <v>10934</v>
      </c>
      <c r="B424" t="s">
        <v>12668</v>
      </c>
      <c r="C424" t="s">
        <v>14402</v>
      </c>
      <c r="D424" t="s">
        <v>2650</v>
      </c>
      <c r="E424" t="s">
        <v>2649</v>
      </c>
      <c r="F424" t="s">
        <v>2649</v>
      </c>
      <c r="G424">
        <v>6</v>
      </c>
      <c r="H424">
        <v>6</v>
      </c>
      <c r="I424">
        <v>3</v>
      </c>
      <c r="J424">
        <v>1</v>
      </c>
      <c r="K424">
        <v>6</v>
      </c>
      <c r="L424">
        <v>6</v>
      </c>
      <c r="M424">
        <v>3</v>
      </c>
      <c r="N424">
        <v>4</v>
      </c>
      <c r="O424">
        <v>3</v>
      </c>
      <c r="P424">
        <v>0</v>
      </c>
      <c r="Q424">
        <v>0</v>
      </c>
      <c r="R424">
        <v>1</v>
      </c>
      <c r="S424">
        <v>1</v>
      </c>
      <c r="T424">
        <v>1</v>
      </c>
      <c r="U424">
        <v>3</v>
      </c>
      <c r="V424">
        <v>4</v>
      </c>
      <c r="W424">
        <v>3</v>
      </c>
      <c r="X424">
        <v>3</v>
      </c>
      <c r="Y424">
        <v>4</v>
      </c>
      <c r="Z424">
        <v>3</v>
      </c>
      <c r="AA424">
        <v>0</v>
      </c>
      <c r="AB424">
        <v>0</v>
      </c>
      <c r="AC424">
        <v>1</v>
      </c>
      <c r="AD424">
        <v>1</v>
      </c>
      <c r="AE424">
        <v>1</v>
      </c>
      <c r="AF424">
        <v>3</v>
      </c>
      <c r="AG424">
        <v>4</v>
      </c>
      <c r="AH424">
        <v>3</v>
      </c>
      <c r="AI424">
        <v>3</v>
      </c>
      <c r="AJ424">
        <v>2</v>
      </c>
      <c r="AK424">
        <v>2</v>
      </c>
      <c r="AL424">
        <v>0</v>
      </c>
      <c r="AM424">
        <v>0</v>
      </c>
      <c r="AN424">
        <v>1</v>
      </c>
      <c r="AO424">
        <v>1</v>
      </c>
      <c r="AP424">
        <v>1</v>
      </c>
      <c r="AQ424">
        <v>2</v>
      </c>
      <c r="AR424">
        <v>3</v>
      </c>
      <c r="AS424">
        <v>3</v>
      </c>
      <c r="AT424">
        <v>2</v>
      </c>
      <c r="AU424">
        <v>20.100000000000001</v>
      </c>
      <c r="AV424">
        <v>20.100000000000001</v>
      </c>
      <c r="AW424">
        <v>12.8</v>
      </c>
      <c r="AX424">
        <v>42.158000000000001</v>
      </c>
      <c r="AY424">
        <v>359</v>
      </c>
      <c r="AZ424">
        <v>359</v>
      </c>
      <c r="BA424">
        <v>0</v>
      </c>
      <c r="BB424">
        <v>10.65</v>
      </c>
      <c r="BC424">
        <v>12.8</v>
      </c>
      <c r="BD424">
        <v>10.9</v>
      </c>
      <c r="BE424">
        <v>0</v>
      </c>
      <c r="BF424">
        <v>0</v>
      </c>
      <c r="BG424">
        <v>3.6</v>
      </c>
      <c r="BH424">
        <v>4.2</v>
      </c>
      <c r="BI424">
        <v>4.2</v>
      </c>
      <c r="BJ424">
        <v>10.9</v>
      </c>
      <c r="BK424">
        <v>15.9</v>
      </c>
      <c r="BL424">
        <v>12.8</v>
      </c>
      <c r="BM424">
        <v>10</v>
      </c>
      <c r="BN424">
        <v>49840000</v>
      </c>
      <c r="BO424">
        <v>11632000</v>
      </c>
      <c r="BP424">
        <v>4852600</v>
      </c>
      <c r="BQ424">
        <v>0</v>
      </c>
      <c r="BR424">
        <v>0</v>
      </c>
      <c r="BS424">
        <v>0</v>
      </c>
      <c r="BT424">
        <v>451500</v>
      </c>
      <c r="BU424">
        <v>397980</v>
      </c>
      <c r="BV424">
        <v>8239100</v>
      </c>
      <c r="BW424">
        <v>10961000</v>
      </c>
      <c r="BX424">
        <v>7147800</v>
      </c>
      <c r="BY424">
        <v>6158700</v>
      </c>
      <c r="BZ424">
        <v>2623200</v>
      </c>
      <c r="CA424">
        <v>4</v>
      </c>
      <c r="CB424">
        <v>3</v>
      </c>
      <c r="CC424">
        <v>0</v>
      </c>
      <c r="CD424">
        <v>0</v>
      </c>
      <c r="CE424">
        <v>1</v>
      </c>
      <c r="CF424">
        <v>1</v>
      </c>
      <c r="CG424">
        <v>1</v>
      </c>
      <c r="CH424">
        <v>3</v>
      </c>
      <c r="CI424">
        <v>5</v>
      </c>
      <c r="CJ424">
        <v>3</v>
      </c>
      <c r="CK424">
        <v>3</v>
      </c>
      <c r="CL424">
        <v>24</v>
      </c>
      <c r="CP424">
        <v>390</v>
      </c>
      <c r="CQ424" t="s">
        <v>2651</v>
      </c>
      <c r="CR424" t="s">
        <v>576</v>
      </c>
      <c r="CS424" t="s">
        <v>2652</v>
      </c>
      <c r="CT424" t="s">
        <v>2653</v>
      </c>
      <c r="CU424" t="s">
        <v>2654</v>
      </c>
      <c r="CV424" t="s">
        <v>2655</v>
      </c>
      <c r="DA424" s="3">
        <v>612190</v>
      </c>
      <c r="DB424" s="3">
        <v>255400</v>
      </c>
      <c r="DC424" s="3">
        <v>0</v>
      </c>
      <c r="DD424" s="3">
        <v>0</v>
      </c>
      <c r="DE424" s="3">
        <v>0</v>
      </c>
      <c r="DF424" s="3">
        <v>23763</v>
      </c>
      <c r="DG424" s="3">
        <v>20947</v>
      </c>
      <c r="DH424" s="3">
        <v>433630</v>
      </c>
      <c r="DI424" s="3">
        <v>576880</v>
      </c>
      <c r="DJ424" s="3">
        <v>376200</v>
      </c>
      <c r="DK424" s="3">
        <v>324140</v>
      </c>
      <c r="DL424" s="3">
        <v>10851000</v>
      </c>
      <c r="DM424" s="3">
        <v>5992900</v>
      </c>
      <c r="DN424" s="3">
        <v>0</v>
      </c>
      <c r="DO424" s="3">
        <v>0</v>
      </c>
      <c r="DP424" s="3">
        <v>0</v>
      </c>
      <c r="DQ424" s="3">
        <v>0</v>
      </c>
      <c r="DR424" s="3">
        <v>0</v>
      </c>
      <c r="DS424" s="3">
        <v>4654700</v>
      </c>
      <c r="DT424" s="3">
        <v>9872300</v>
      </c>
      <c r="DU424" s="3">
        <v>8543600</v>
      </c>
      <c r="DV424" s="3">
        <v>6244200</v>
      </c>
    </row>
    <row r="425" spans="1:126" x14ac:dyDescent="0.25">
      <c r="A425" t="s">
        <v>11897</v>
      </c>
      <c r="B425" t="s">
        <v>13631</v>
      </c>
      <c r="C425" t="s">
        <v>15365</v>
      </c>
      <c r="D425" t="s">
        <v>8200</v>
      </c>
      <c r="E425" t="s">
        <v>8199</v>
      </c>
      <c r="F425" t="s">
        <v>8199</v>
      </c>
      <c r="G425">
        <v>4</v>
      </c>
      <c r="H425">
        <v>4</v>
      </c>
      <c r="I425">
        <v>4</v>
      </c>
      <c r="J425">
        <v>1</v>
      </c>
      <c r="K425">
        <v>4</v>
      </c>
      <c r="L425">
        <v>4</v>
      </c>
      <c r="M425">
        <v>4</v>
      </c>
      <c r="N425">
        <v>3</v>
      </c>
      <c r="O425">
        <v>2</v>
      </c>
      <c r="P425">
        <v>0</v>
      </c>
      <c r="Q425">
        <v>1</v>
      </c>
      <c r="R425">
        <v>0</v>
      </c>
      <c r="S425">
        <v>2</v>
      </c>
      <c r="T425">
        <v>2</v>
      </c>
      <c r="U425">
        <v>2</v>
      </c>
      <c r="V425">
        <v>1</v>
      </c>
      <c r="W425">
        <v>3</v>
      </c>
      <c r="X425">
        <v>4</v>
      </c>
      <c r="Y425">
        <v>3</v>
      </c>
      <c r="Z425">
        <v>2</v>
      </c>
      <c r="AA425">
        <v>0</v>
      </c>
      <c r="AB425">
        <v>1</v>
      </c>
      <c r="AC425">
        <v>0</v>
      </c>
      <c r="AD425">
        <v>2</v>
      </c>
      <c r="AE425">
        <v>2</v>
      </c>
      <c r="AF425">
        <v>2</v>
      </c>
      <c r="AG425">
        <v>1</v>
      </c>
      <c r="AH425">
        <v>3</v>
      </c>
      <c r="AI425">
        <v>4</v>
      </c>
      <c r="AJ425">
        <v>3</v>
      </c>
      <c r="AK425">
        <v>2</v>
      </c>
      <c r="AL425">
        <v>0</v>
      </c>
      <c r="AM425">
        <v>1</v>
      </c>
      <c r="AN425">
        <v>0</v>
      </c>
      <c r="AO425">
        <v>2</v>
      </c>
      <c r="AP425">
        <v>2</v>
      </c>
      <c r="AQ425">
        <v>2</v>
      </c>
      <c r="AR425">
        <v>1</v>
      </c>
      <c r="AS425">
        <v>3</v>
      </c>
      <c r="AT425">
        <v>4</v>
      </c>
      <c r="AU425">
        <v>16.7</v>
      </c>
      <c r="AV425">
        <v>16.7</v>
      </c>
      <c r="AW425">
        <v>16.7</v>
      </c>
      <c r="AX425">
        <v>23.896999999999998</v>
      </c>
      <c r="AY425">
        <v>215</v>
      </c>
      <c r="AZ425">
        <v>215</v>
      </c>
      <c r="BA425">
        <v>0</v>
      </c>
      <c r="BB425">
        <v>8.1536000000000008</v>
      </c>
      <c r="BC425">
        <v>13</v>
      </c>
      <c r="BD425">
        <v>13</v>
      </c>
      <c r="BE425">
        <v>0</v>
      </c>
      <c r="BF425">
        <v>7</v>
      </c>
      <c r="BG425">
        <v>0</v>
      </c>
      <c r="BH425">
        <v>13</v>
      </c>
      <c r="BI425">
        <v>13</v>
      </c>
      <c r="BJ425">
        <v>13</v>
      </c>
      <c r="BK425">
        <v>7</v>
      </c>
      <c r="BL425">
        <v>13</v>
      </c>
      <c r="BM425">
        <v>16.7</v>
      </c>
      <c r="BN425">
        <v>41630000</v>
      </c>
      <c r="BO425">
        <v>5755600</v>
      </c>
      <c r="BP425">
        <v>3432300</v>
      </c>
      <c r="BQ425">
        <v>0</v>
      </c>
      <c r="BR425">
        <v>591720</v>
      </c>
      <c r="BS425">
        <v>0</v>
      </c>
      <c r="BT425">
        <v>1804000</v>
      </c>
      <c r="BU425">
        <v>2392200</v>
      </c>
      <c r="BV425">
        <v>6232600</v>
      </c>
      <c r="BW425">
        <v>2967300</v>
      </c>
      <c r="BX425">
        <v>8442000</v>
      </c>
      <c r="BY425">
        <v>10013000</v>
      </c>
      <c r="BZ425">
        <v>2601900</v>
      </c>
      <c r="CA425">
        <v>3</v>
      </c>
      <c r="CB425">
        <v>2</v>
      </c>
      <c r="CC425">
        <v>0</v>
      </c>
      <c r="CD425">
        <v>1</v>
      </c>
      <c r="CE425">
        <v>0</v>
      </c>
      <c r="CF425">
        <v>2</v>
      </c>
      <c r="CG425">
        <v>2</v>
      </c>
      <c r="CH425">
        <v>3</v>
      </c>
      <c r="CI425">
        <v>1</v>
      </c>
      <c r="CJ425">
        <v>3</v>
      </c>
      <c r="CK425">
        <v>3</v>
      </c>
      <c r="CL425">
        <v>20</v>
      </c>
      <c r="CP425">
        <v>1344</v>
      </c>
      <c r="CQ425" t="s">
        <v>8201</v>
      </c>
      <c r="CR425" t="s">
        <v>695</v>
      </c>
      <c r="CS425" t="s">
        <v>8202</v>
      </c>
      <c r="CT425" t="s">
        <v>8203</v>
      </c>
      <c r="CU425" t="s">
        <v>8204</v>
      </c>
      <c r="CV425" t="s">
        <v>8205</v>
      </c>
      <c r="DA425" s="3">
        <v>359720</v>
      </c>
      <c r="DB425" s="3">
        <v>214520</v>
      </c>
      <c r="DC425" s="3">
        <v>0</v>
      </c>
      <c r="DD425" s="3">
        <v>36982</v>
      </c>
      <c r="DE425" s="3">
        <v>0</v>
      </c>
      <c r="DF425" s="3">
        <v>112750</v>
      </c>
      <c r="DG425" s="3">
        <v>149510</v>
      </c>
      <c r="DH425" s="3">
        <v>389530</v>
      </c>
      <c r="DI425" s="3">
        <v>185450</v>
      </c>
      <c r="DJ425" s="3">
        <v>527630</v>
      </c>
      <c r="DK425" s="3">
        <v>625780</v>
      </c>
      <c r="DL425" s="3">
        <v>5817700</v>
      </c>
      <c r="DM425" s="3">
        <v>4384000</v>
      </c>
      <c r="DN425" s="3">
        <v>0</v>
      </c>
      <c r="DO425" s="3">
        <v>0</v>
      </c>
      <c r="DP425" s="3">
        <v>0</v>
      </c>
      <c r="DQ425" s="3">
        <v>4309300</v>
      </c>
      <c r="DR425" s="3">
        <v>9437600</v>
      </c>
      <c r="DS425" s="3">
        <v>6123100</v>
      </c>
      <c r="DT425" s="3">
        <v>0</v>
      </c>
      <c r="DU425" s="3">
        <v>7322800</v>
      </c>
      <c r="DV425" s="3">
        <v>6105600</v>
      </c>
    </row>
    <row r="426" spans="1:126" x14ac:dyDescent="0.25">
      <c r="A426" t="s">
        <v>11973</v>
      </c>
      <c r="B426" t="s">
        <v>13707</v>
      </c>
      <c r="C426" t="s">
        <v>15441</v>
      </c>
      <c r="D426" t="s">
        <v>8647</v>
      </c>
      <c r="E426" t="s">
        <v>8645</v>
      </c>
      <c r="F426" t="s">
        <v>8646</v>
      </c>
      <c r="G426" t="s">
        <v>3491</v>
      </c>
      <c r="H426" t="s">
        <v>3491</v>
      </c>
      <c r="I426" t="s">
        <v>3491</v>
      </c>
      <c r="J426">
        <v>2</v>
      </c>
      <c r="K426">
        <v>6</v>
      </c>
      <c r="L426">
        <v>6</v>
      </c>
      <c r="M426">
        <v>6</v>
      </c>
      <c r="N426">
        <v>3</v>
      </c>
      <c r="O426">
        <v>1</v>
      </c>
      <c r="P426">
        <v>0</v>
      </c>
      <c r="Q426">
        <v>3</v>
      </c>
      <c r="R426">
        <v>1</v>
      </c>
      <c r="S426">
        <v>2</v>
      </c>
      <c r="T426">
        <v>3</v>
      </c>
      <c r="U426">
        <v>2</v>
      </c>
      <c r="V426">
        <v>3</v>
      </c>
      <c r="W426">
        <v>2</v>
      </c>
      <c r="X426">
        <v>3</v>
      </c>
      <c r="Y426">
        <v>3</v>
      </c>
      <c r="Z426">
        <v>1</v>
      </c>
      <c r="AA426">
        <v>0</v>
      </c>
      <c r="AB426">
        <v>3</v>
      </c>
      <c r="AC426">
        <v>1</v>
      </c>
      <c r="AD426">
        <v>2</v>
      </c>
      <c r="AE426">
        <v>3</v>
      </c>
      <c r="AF426">
        <v>2</v>
      </c>
      <c r="AG426">
        <v>3</v>
      </c>
      <c r="AH426">
        <v>2</v>
      </c>
      <c r="AI426">
        <v>3</v>
      </c>
      <c r="AJ426">
        <v>3</v>
      </c>
      <c r="AK426">
        <v>1</v>
      </c>
      <c r="AL426">
        <v>0</v>
      </c>
      <c r="AM426">
        <v>3</v>
      </c>
      <c r="AN426">
        <v>1</v>
      </c>
      <c r="AO426">
        <v>2</v>
      </c>
      <c r="AP426">
        <v>3</v>
      </c>
      <c r="AQ426">
        <v>2</v>
      </c>
      <c r="AR426">
        <v>3</v>
      </c>
      <c r="AS426">
        <v>2</v>
      </c>
      <c r="AT426">
        <v>3</v>
      </c>
      <c r="AU426">
        <v>18.899999999999999</v>
      </c>
      <c r="AV426">
        <v>18.899999999999999</v>
      </c>
      <c r="AW426">
        <v>18.899999999999999</v>
      </c>
      <c r="AX426">
        <v>47.356999999999999</v>
      </c>
      <c r="AY426">
        <v>418</v>
      </c>
      <c r="AZ426" t="s">
        <v>8648</v>
      </c>
      <c r="BA426">
        <v>0</v>
      </c>
      <c r="BB426">
        <v>14.403</v>
      </c>
      <c r="BC426">
        <v>12</v>
      </c>
      <c r="BD426">
        <v>5.3</v>
      </c>
      <c r="BE426">
        <v>0</v>
      </c>
      <c r="BF426">
        <v>12.2</v>
      </c>
      <c r="BG426">
        <v>5.3</v>
      </c>
      <c r="BH426">
        <v>6.9</v>
      </c>
      <c r="BI426">
        <v>12.2</v>
      </c>
      <c r="BJ426">
        <v>8.1</v>
      </c>
      <c r="BK426">
        <v>9.1</v>
      </c>
      <c r="BL426">
        <v>10.3</v>
      </c>
      <c r="BM426">
        <v>12</v>
      </c>
      <c r="BN426">
        <v>54623000</v>
      </c>
      <c r="BO426">
        <v>7328900</v>
      </c>
      <c r="BP426">
        <v>3209500</v>
      </c>
      <c r="BQ426">
        <v>0</v>
      </c>
      <c r="BR426">
        <v>2403100</v>
      </c>
      <c r="BS426">
        <v>762020</v>
      </c>
      <c r="BT426">
        <v>2605100</v>
      </c>
      <c r="BU426">
        <v>1761800</v>
      </c>
      <c r="BV426">
        <v>7974100</v>
      </c>
      <c r="BW426">
        <v>8576700</v>
      </c>
      <c r="BX426">
        <v>9068500</v>
      </c>
      <c r="BY426">
        <v>10933000</v>
      </c>
      <c r="BZ426">
        <v>2601100</v>
      </c>
      <c r="CA426">
        <v>3</v>
      </c>
      <c r="CB426">
        <v>1</v>
      </c>
      <c r="CC426">
        <v>0</v>
      </c>
      <c r="CD426">
        <v>3</v>
      </c>
      <c r="CE426">
        <v>1</v>
      </c>
      <c r="CF426">
        <v>2</v>
      </c>
      <c r="CG426">
        <v>3</v>
      </c>
      <c r="CH426">
        <v>1</v>
      </c>
      <c r="CI426">
        <v>3</v>
      </c>
      <c r="CJ426">
        <v>3</v>
      </c>
      <c r="CK426">
        <v>4</v>
      </c>
      <c r="CL426">
        <v>24</v>
      </c>
      <c r="CP426">
        <v>1419</v>
      </c>
      <c r="CQ426" t="s">
        <v>8649</v>
      </c>
      <c r="CR426" t="s">
        <v>576</v>
      </c>
      <c r="CS426" t="s">
        <v>8650</v>
      </c>
      <c r="CT426" t="s">
        <v>8651</v>
      </c>
      <c r="CU426" t="s">
        <v>8652</v>
      </c>
      <c r="CV426" t="s">
        <v>8653</v>
      </c>
      <c r="DA426" s="3">
        <v>349000</v>
      </c>
      <c r="DB426" s="3">
        <v>152830</v>
      </c>
      <c r="DC426" s="3">
        <v>0</v>
      </c>
      <c r="DD426" s="3">
        <v>114430</v>
      </c>
      <c r="DE426" s="3">
        <v>36287</v>
      </c>
      <c r="DF426" s="3">
        <v>124050</v>
      </c>
      <c r="DG426" s="3">
        <v>83893</v>
      </c>
      <c r="DH426" s="3">
        <v>379720</v>
      </c>
      <c r="DI426" s="3">
        <v>408410</v>
      </c>
      <c r="DJ426" s="3">
        <v>431840</v>
      </c>
      <c r="DK426" s="3">
        <v>520620</v>
      </c>
      <c r="DL426" s="3">
        <v>7550900</v>
      </c>
      <c r="DM426" s="3">
        <v>0</v>
      </c>
      <c r="DN426" s="3">
        <v>0</v>
      </c>
      <c r="DO426" s="3">
        <v>6824500</v>
      </c>
      <c r="DP426" s="3">
        <v>0</v>
      </c>
      <c r="DQ426" s="3">
        <v>5178700</v>
      </c>
      <c r="DR426" s="3">
        <v>8157300</v>
      </c>
      <c r="DS426" s="3">
        <v>0</v>
      </c>
      <c r="DT426" s="3">
        <v>9434200</v>
      </c>
      <c r="DU426" s="3">
        <v>6988800</v>
      </c>
      <c r="DV426" s="3">
        <v>9458500</v>
      </c>
    </row>
    <row r="427" spans="1:126" x14ac:dyDescent="0.25">
      <c r="A427" t="s">
        <v>10852</v>
      </c>
      <c r="B427" t="s">
        <v>12586</v>
      </c>
      <c r="C427" t="s">
        <v>14320</v>
      </c>
      <c r="D427" t="s">
        <v>2008</v>
      </c>
      <c r="E427" t="s">
        <v>2007</v>
      </c>
      <c r="F427" t="s">
        <v>2007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0</v>
      </c>
      <c r="O427">
        <v>0</v>
      </c>
      <c r="P427">
        <v>0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1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1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6.9</v>
      </c>
      <c r="AV427">
        <v>6.9</v>
      </c>
      <c r="AW427">
        <v>6.9</v>
      </c>
      <c r="AX427">
        <v>25.337</v>
      </c>
      <c r="AY427">
        <v>231</v>
      </c>
      <c r="AZ427">
        <v>231</v>
      </c>
      <c r="BA427">
        <v>0</v>
      </c>
      <c r="BB427">
        <v>61.167000000000002</v>
      </c>
      <c r="BC427">
        <v>0</v>
      </c>
      <c r="BD427">
        <v>0</v>
      </c>
      <c r="BE427">
        <v>0</v>
      </c>
      <c r="BF427">
        <v>6.9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10192000</v>
      </c>
      <c r="BO427">
        <v>0</v>
      </c>
      <c r="BP427">
        <v>0</v>
      </c>
      <c r="BQ427">
        <v>0</v>
      </c>
      <c r="BR427">
        <v>10192000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2548000</v>
      </c>
      <c r="CA427">
        <v>0</v>
      </c>
      <c r="CB427">
        <v>0</v>
      </c>
      <c r="CC427">
        <v>0</v>
      </c>
      <c r="CD427">
        <v>3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3</v>
      </c>
      <c r="CP427">
        <v>305</v>
      </c>
      <c r="CQ427">
        <v>7326</v>
      </c>
      <c r="CR427" t="b">
        <v>1</v>
      </c>
      <c r="CS427" t="s">
        <v>2009</v>
      </c>
      <c r="CT427" t="s">
        <v>2010</v>
      </c>
      <c r="CU427" t="s">
        <v>2011</v>
      </c>
      <c r="CV427">
        <v>48073</v>
      </c>
      <c r="CW427">
        <v>154</v>
      </c>
      <c r="CY427">
        <v>49</v>
      </c>
      <c r="DA427" s="3">
        <v>0</v>
      </c>
      <c r="DB427" s="3">
        <v>0</v>
      </c>
      <c r="DC427" s="3">
        <v>0</v>
      </c>
      <c r="DD427" s="3">
        <v>2548000</v>
      </c>
      <c r="DE427" s="3">
        <v>0</v>
      </c>
      <c r="DF427" s="3">
        <v>0</v>
      </c>
      <c r="DG427" s="3">
        <v>0</v>
      </c>
      <c r="DH427" s="3">
        <v>0</v>
      </c>
      <c r="DI427" s="3">
        <v>0</v>
      </c>
      <c r="DJ427" s="3">
        <v>0</v>
      </c>
      <c r="DK427" s="3">
        <v>0</v>
      </c>
      <c r="DL427" s="3">
        <v>0</v>
      </c>
      <c r="DM427" s="3">
        <v>0</v>
      </c>
      <c r="DN427" s="3">
        <v>0</v>
      </c>
      <c r="DO427" s="3">
        <v>27293000</v>
      </c>
      <c r="DP427" s="3">
        <v>0</v>
      </c>
      <c r="DQ427" s="3">
        <v>0</v>
      </c>
      <c r="DR427" s="3">
        <v>0</v>
      </c>
      <c r="DS427" s="3">
        <v>0</v>
      </c>
      <c r="DT427" s="3">
        <v>0</v>
      </c>
      <c r="DU427" s="3">
        <v>0</v>
      </c>
      <c r="DV427" s="3">
        <v>0</v>
      </c>
    </row>
    <row r="428" spans="1:126" x14ac:dyDescent="0.25">
      <c r="A428" t="s">
        <v>11886</v>
      </c>
      <c r="B428" t="s">
        <v>13620</v>
      </c>
      <c r="C428" t="s">
        <v>15354</v>
      </c>
      <c r="D428" t="s">
        <v>8125</v>
      </c>
      <c r="E428" t="s">
        <v>8124</v>
      </c>
      <c r="F428" t="s">
        <v>8124</v>
      </c>
      <c r="G428">
        <v>10</v>
      </c>
      <c r="H428">
        <v>10</v>
      </c>
      <c r="I428">
        <v>10</v>
      </c>
      <c r="J428">
        <v>1</v>
      </c>
      <c r="K428">
        <v>10</v>
      </c>
      <c r="L428">
        <v>10</v>
      </c>
      <c r="M428">
        <v>10</v>
      </c>
      <c r="N428">
        <v>6</v>
      </c>
      <c r="O428">
        <v>5</v>
      </c>
      <c r="P428">
        <v>0</v>
      </c>
      <c r="Q428">
        <v>0</v>
      </c>
      <c r="R428">
        <v>0</v>
      </c>
      <c r="S428">
        <v>4</v>
      </c>
      <c r="T428">
        <v>3</v>
      </c>
      <c r="U428">
        <v>4</v>
      </c>
      <c r="V428">
        <v>4</v>
      </c>
      <c r="W428">
        <v>1</v>
      </c>
      <c r="X428">
        <v>4</v>
      </c>
      <c r="Y428">
        <v>6</v>
      </c>
      <c r="Z428">
        <v>5</v>
      </c>
      <c r="AA428">
        <v>0</v>
      </c>
      <c r="AB428">
        <v>0</v>
      </c>
      <c r="AC428">
        <v>0</v>
      </c>
      <c r="AD428">
        <v>4</v>
      </c>
      <c r="AE428">
        <v>3</v>
      </c>
      <c r="AF428">
        <v>4</v>
      </c>
      <c r="AG428">
        <v>4</v>
      </c>
      <c r="AH428">
        <v>1</v>
      </c>
      <c r="AI428">
        <v>4</v>
      </c>
      <c r="AJ428">
        <v>6</v>
      </c>
      <c r="AK428">
        <v>5</v>
      </c>
      <c r="AL428">
        <v>0</v>
      </c>
      <c r="AM428">
        <v>0</v>
      </c>
      <c r="AN428">
        <v>0</v>
      </c>
      <c r="AO428">
        <v>4</v>
      </c>
      <c r="AP428">
        <v>3</v>
      </c>
      <c r="AQ428">
        <v>4</v>
      </c>
      <c r="AR428">
        <v>4</v>
      </c>
      <c r="AS428">
        <v>1</v>
      </c>
      <c r="AT428">
        <v>4</v>
      </c>
      <c r="AU428">
        <v>11.6</v>
      </c>
      <c r="AV428">
        <v>11.6</v>
      </c>
      <c r="AW428">
        <v>11.6</v>
      </c>
      <c r="AX428">
        <v>87.917000000000002</v>
      </c>
      <c r="AY428">
        <v>800</v>
      </c>
      <c r="AZ428">
        <v>800</v>
      </c>
      <c r="BA428">
        <v>0</v>
      </c>
      <c r="BB428">
        <v>14.93</v>
      </c>
      <c r="BC428">
        <v>6.4</v>
      </c>
      <c r="BD428">
        <v>6.6</v>
      </c>
      <c r="BE428">
        <v>0</v>
      </c>
      <c r="BF428">
        <v>0</v>
      </c>
      <c r="BG428">
        <v>0</v>
      </c>
      <c r="BH428">
        <v>7.1</v>
      </c>
      <c r="BI428">
        <v>4</v>
      </c>
      <c r="BJ428">
        <v>7</v>
      </c>
      <c r="BK428">
        <v>6.4</v>
      </c>
      <c r="BL428">
        <v>1.5</v>
      </c>
      <c r="BM428">
        <v>5.6</v>
      </c>
      <c r="BN428">
        <v>88457000</v>
      </c>
      <c r="BO428">
        <v>20588000</v>
      </c>
      <c r="BP428">
        <v>9521200</v>
      </c>
      <c r="BQ428">
        <v>0</v>
      </c>
      <c r="BR428">
        <v>0</v>
      </c>
      <c r="BS428">
        <v>0</v>
      </c>
      <c r="BT428">
        <v>3839100</v>
      </c>
      <c r="BU428">
        <v>2882500</v>
      </c>
      <c r="BV428">
        <v>19799000</v>
      </c>
      <c r="BW428">
        <v>13733000</v>
      </c>
      <c r="BX428">
        <v>3436000</v>
      </c>
      <c r="BY428">
        <v>14658000</v>
      </c>
      <c r="BZ428">
        <v>2527300</v>
      </c>
      <c r="CA428">
        <v>6</v>
      </c>
      <c r="CB428">
        <v>5</v>
      </c>
      <c r="CC428">
        <v>0</v>
      </c>
      <c r="CD428">
        <v>0</v>
      </c>
      <c r="CE428">
        <v>0</v>
      </c>
      <c r="CF428">
        <v>4</v>
      </c>
      <c r="CG428">
        <v>3</v>
      </c>
      <c r="CH428">
        <v>7</v>
      </c>
      <c r="CI428">
        <v>6</v>
      </c>
      <c r="CJ428">
        <v>1</v>
      </c>
      <c r="CK428">
        <v>5</v>
      </c>
      <c r="CL428">
        <v>37</v>
      </c>
      <c r="CP428">
        <v>1333</v>
      </c>
      <c r="CQ428" t="s">
        <v>8126</v>
      </c>
      <c r="CR428" t="s">
        <v>1042</v>
      </c>
      <c r="CS428" t="s">
        <v>8127</v>
      </c>
      <c r="CT428" t="s">
        <v>8128</v>
      </c>
      <c r="CU428" t="s">
        <v>8129</v>
      </c>
      <c r="CV428" t="s">
        <v>8130</v>
      </c>
      <c r="DA428" s="3">
        <v>588240</v>
      </c>
      <c r="DB428" s="3">
        <v>272030</v>
      </c>
      <c r="DC428" s="3">
        <v>0</v>
      </c>
      <c r="DD428" s="3">
        <v>0</v>
      </c>
      <c r="DE428" s="3">
        <v>0</v>
      </c>
      <c r="DF428" s="3">
        <v>109690</v>
      </c>
      <c r="DG428" s="3">
        <v>82358</v>
      </c>
      <c r="DH428" s="3">
        <v>565690</v>
      </c>
      <c r="DI428" s="3">
        <v>392360</v>
      </c>
      <c r="DJ428" s="3">
        <v>98172</v>
      </c>
      <c r="DK428" s="3">
        <v>418790</v>
      </c>
      <c r="DL428" s="3">
        <v>10957000</v>
      </c>
      <c r="DM428" s="3">
        <v>11418000</v>
      </c>
      <c r="DN428" s="3">
        <v>0</v>
      </c>
      <c r="DO428" s="3">
        <v>0</v>
      </c>
      <c r="DP428" s="3">
        <v>0</v>
      </c>
      <c r="DQ428" s="3">
        <v>10126000</v>
      </c>
      <c r="DR428" s="3">
        <v>14436000</v>
      </c>
      <c r="DS428" s="3">
        <v>18033000</v>
      </c>
      <c r="DT428" s="3">
        <v>13354000</v>
      </c>
      <c r="DU428" s="3">
        <v>0</v>
      </c>
      <c r="DV428" s="3">
        <v>14121000</v>
      </c>
    </row>
    <row r="429" spans="1:126" x14ac:dyDescent="0.25">
      <c r="A429" t="s">
        <v>11259</v>
      </c>
      <c r="B429" t="s">
        <v>12993</v>
      </c>
      <c r="C429" t="s">
        <v>14727</v>
      </c>
      <c r="D429" t="s">
        <v>4765</v>
      </c>
      <c r="E429" t="s">
        <v>4764</v>
      </c>
      <c r="F429" t="s">
        <v>4764</v>
      </c>
      <c r="G429">
        <v>1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1</v>
      </c>
      <c r="Q429">
        <v>0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0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0</v>
      </c>
      <c r="AN429">
        <v>1</v>
      </c>
      <c r="AO429">
        <v>1</v>
      </c>
      <c r="AP429">
        <v>1</v>
      </c>
      <c r="AQ429">
        <v>1</v>
      </c>
      <c r="AR429">
        <v>1</v>
      </c>
      <c r="AS429">
        <v>1</v>
      </c>
      <c r="AT429">
        <v>1</v>
      </c>
      <c r="AU429">
        <v>4.3</v>
      </c>
      <c r="AV429">
        <v>4.3</v>
      </c>
      <c r="AW429">
        <v>4.3</v>
      </c>
      <c r="AX429">
        <v>31.888000000000002</v>
      </c>
      <c r="AY429">
        <v>280</v>
      </c>
      <c r="AZ429">
        <v>280</v>
      </c>
      <c r="BA429">
        <v>0</v>
      </c>
      <c r="BB429">
        <v>4.6435000000000004</v>
      </c>
      <c r="BC429">
        <v>4.3</v>
      </c>
      <c r="BD429">
        <v>4.3</v>
      </c>
      <c r="BE429">
        <v>4.3</v>
      </c>
      <c r="BF429">
        <v>0</v>
      </c>
      <c r="BG429">
        <v>4.3</v>
      </c>
      <c r="BH429">
        <v>4.3</v>
      </c>
      <c r="BI429">
        <v>4.3</v>
      </c>
      <c r="BJ429">
        <v>4.3</v>
      </c>
      <c r="BK429">
        <v>4.3</v>
      </c>
      <c r="BL429">
        <v>4.3</v>
      </c>
      <c r="BM429">
        <v>4.3</v>
      </c>
      <c r="BN429">
        <v>37865000</v>
      </c>
      <c r="BO429">
        <v>0</v>
      </c>
      <c r="BP429">
        <v>4196600</v>
      </c>
      <c r="BQ429">
        <v>967160</v>
      </c>
      <c r="BR429">
        <v>0</v>
      </c>
      <c r="BS429">
        <v>1832700</v>
      </c>
      <c r="BT429">
        <v>2511100</v>
      </c>
      <c r="BU429">
        <v>2297900</v>
      </c>
      <c r="BV429">
        <v>4856400</v>
      </c>
      <c r="BW429">
        <v>6047400</v>
      </c>
      <c r="BX429">
        <v>8569200</v>
      </c>
      <c r="BY429">
        <v>6586200</v>
      </c>
      <c r="BZ429">
        <v>2524300</v>
      </c>
      <c r="CA429">
        <v>1</v>
      </c>
      <c r="CB429">
        <v>1</v>
      </c>
      <c r="CC429">
        <v>1</v>
      </c>
      <c r="CD429">
        <v>0</v>
      </c>
      <c r="CE429">
        <v>1</v>
      </c>
      <c r="CF429">
        <v>1</v>
      </c>
      <c r="CG429">
        <v>1</v>
      </c>
      <c r="CH429">
        <v>2</v>
      </c>
      <c r="CI429">
        <v>1</v>
      </c>
      <c r="CJ429">
        <v>1</v>
      </c>
      <c r="CK429">
        <v>1</v>
      </c>
      <c r="CL429">
        <v>11</v>
      </c>
      <c r="CP429">
        <v>713</v>
      </c>
      <c r="CQ429">
        <v>348</v>
      </c>
      <c r="CR429" t="b">
        <v>1</v>
      </c>
      <c r="CS429">
        <v>376</v>
      </c>
      <c r="CT429" t="s">
        <v>4766</v>
      </c>
      <c r="CU429" t="s">
        <v>4767</v>
      </c>
      <c r="CV429">
        <v>2004</v>
      </c>
      <c r="DA429" s="3">
        <v>0</v>
      </c>
      <c r="DB429" s="3">
        <v>279780</v>
      </c>
      <c r="DC429" s="3">
        <v>64478</v>
      </c>
      <c r="DD429" s="3">
        <v>0</v>
      </c>
      <c r="DE429" s="3">
        <v>122180</v>
      </c>
      <c r="DF429" s="3">
        <v>167410</v>
      </c>
      <c r="DG429" s="3">
        <v>153190</v>
      </c>
      <c r="DH429" s="3">
        <v>323760</v>
      </c>
      <c r="DI429" s="3">
        <v>403160</v>
      </c>
      <c r="DJ429" s="3">
        <v>571280</v>
      </c>
      <c r="DK429" s="3">
        <v>439080</v>
      </c>
      <c r="DL429" s="3">
        <v>0</v>
      </c>
      <c r="DM429" s="3">
        <v>0</v>
      </c>
      <c r="DN429" s="3">
        <v>0</v>
      </c>
      <c r="DO429" s="3">
        <v>0</v>
      </c>
      <c r="DP429" s="3">
        <v>0</v>
      </c>
      <c r="DQ429" s="3">
        <v>0</v>
      </c>
      <c r="DR429" s="3">
        <v>0</v>
      </c>
      <c r="DS429" s="3">
        <v>0</v>
      </c>
      <c r="DT429" s="3">
        <v>0</v>
      </c>
      <c r="DU429" s="3">
        <v>0</v>
      </c>
      <c r="DV429" s="3">
        <v>7002000</v>
      </c>
    </row>
    <row r="430" spans="1:126" x14ac:dyDescent="0.25">
      <c r="A430" t="s">
        <v>11312</v>
      </c>
      <c r="B430" t="s">
        <v>13046</v>
      </c>
      <c r="C430" t="s">
        <v>14780</v>
      </c>
      <c r="D430" t="s">
        <v>5110</v>
      </c>
      <c r="E430" t="s">
        <v>5109</v>
      </c>
      <c r="F430" t="s">
        <v>5109</v>
      </c>
      <c r="G430">
        <v>4</v>
      </c>
      <c r="H430">
        <v>4</v>
      </c>
      <c r="I430">
        <v>4</v>
      </c>
      <c r="J430">
        <v>1</v>
      </c>
      <c r="K430">
        <v>4</v>
      </c>
      <c r="L430">
        <v>4</v>
      </c>
      <c r="M430">
        <v>4</v>
      </c>
      <c r="N430">
        <v>2</v>
      </c>
      <c r="O430">
        <v>2</v>
      </c>
      <c r="P430">
        <v>0</v>
      </c>
      <c r="Q430">
        <v>0</v>
      </c>
      <c r="R430">
        <v>0</v>
      </c>
      <c r="S430">
        <v>3</v>
      </c>
      <c r="T430">
        <v>2</v>
      </c>
      <c r="U430">
        <v>2</v>
      </c>
      <c r="V430">
        <v>2</v>
      </c>
      <c r="W430">
        <v>2</v>
      </c>
      <c r="X430">
        <v>4</v>
      </c>
      <c r="Y430">
        <v>2</v>
      </c>
      <c r="Z430">
        <v>2</v>
      </c>
      <c r="AA430">
        <v>0</v>
      </c>
      <c r="AB430">
        <v>0</v>
      </c>
      <c r="AC430">
        <v>0</v>
      </c>
      <c r="AD430">
        <v>3</v>
      </c>
      <c r="AE430">
        <v>2</v>
      </c>
      <c r="AF430">
        <v>2</v>
      </c>
      <c r="AG430">
        <v>2</v>
      </c>
      <c r="AH430">
        <v>2</v>
      </c>
      <c r="AI430">
        <v>4</v>
      </c>
      <c r="AJ430">
        <v>2</v>
      </c>
      <c r="AK430">
        <v>2</v>
      </c>
      <c r="AL430">
        <v>0</v>
      </c>
      <c r="AM430">
        <v>0</v>
      </c>
      <c r="AN430">
        <v>0</v>
      </c>
      <c r="AO430">
        <v>3</v>
      </c>
      <c r="AP430">
        <v>2</v>
      </c>
      <c r="AQ430">
        <v>2</v>
      </c>
      <c r="AR430">
        <v>2</v>
      </c>
      <c r="AS430">
        <v>2</v>
      </c>
      <c r="AT430">
        <v>4</v>
      </c>
      <c r="AU430">
        <v>9.5</v>
      </c>
      <c r="AV430">
        <v>9.5</v>
      </c>
      <c r="AW430">
        <v>9.5</v>
      </c>
      <c r="AX430">
        <v>49.924999999999997</v>
      </c>
      <c r="AY430">
        <v>463</v>
      </c>
      <c r="AZ430">
        <v>463</v>
      </c>
      <c r="BA430">
        <v>0</v>
      </c>
      <c r="BB430">
        <v>5.8475000000000001</v>
      </c>
      <c r="BC430">
        <v>5.4</v>
      </c>
      <c r="BD430">
        <v>5.4</v>
      </c>
      <c r="BE430">
        <v>0</v>
      </c>
      <c r="BF430">
        <v>0</v>
      </c>
      <c r="BG430">
        <v>0</v>
      </c>
      <c r="BH430">
        <v>7.1</v>
      </c>
      <c r="BI430">
        <v>5.4</v>
      </c>
      <c r="BJ430">
        <v>5.4</v>
      </c>
      <c r="BK430">
        <v>5.2</v>
      </c>
      <c r="BL430">
        <v>5.4</v>
      </c>
      <c r="BM430">
        <v>9.5</v>
      </c>
      <c r="BN430">
        <v>50424000</v>
      </c>
      <c r="BO430">
        <v>6799500</v>
      </c>
      <c r="BP430">
        <v>826170</v>
      </c>
      <c r="BQ430">
        <v>0</v>
      </c>
      <c r="BR430">
        <v>0</v>
      </c>
      <c r="BS430">
        <v>0</v>
      </c>
      <c r="BT430">
        <v>5295900</v>
      </c>
      <c r="BU430">
        <v>1957600</v>
      </c>
      <c r="BV430">
        <v>7205500</v>
      </c>
      <c r="BW430">
        <v>6578300</v>
      </c>
      <c r="BX430">
        <v>9254600</v>
      </c>
      <c r="BY430">
        <v>12506000</v>
      </c>
      <c r="BZ430">
        <v>2521200</v>
      </c>
      <c r="CA430">
        <v>4</v>
      </c>
      <c r="CB430">
        <v>2</v>
      </c>
      <c r="CC430">
        <v>0</v>
      </c>
      <c r="CD430">
        <v>0</v>
      </c>
      <c r="CE430">
        <v>0</v>
      </c>
      <c r="CF430">
        <v>3</v>
      </c>
      <c r="CG430">
        <v>2</v>
      </c>
      <c r="CH430">
        <v>4</v>
      </c>
      <c r="CI430">
        <v>3</v>
      </c>
      <c r="CJ430">
        <v>3</v>
      </c>
      <c r="CK430">
        <v>4</v>
      </c>
      <c r="CL430">
        <v>25</v>
      </c>
      <c r="CP430">
        <v>765</v>
      </c>
      <c r="CQ430" t="s">
        <v>5111</v>
      </c>
      <c r="CR430" t="s">
        <v>695</v>
      </c>
      <c r="CS430" t="s">
        <v>5112</v>
      </c>
      <c r="CT430" t="s">
        <v>5113</v>
      </c>
      <c r="CU430" t="s">
        <v>5114</v>
      </c>
      <c r="CV430" t="s">
        <v>5115</v>
      </c>
      <c r="DA430" s="3">
        <v>339970</v>
      </c>
      <c r="DB430" s="3">
        <v>41309</v>
      </c>
      <c r="DC430" s="3">
        <v>0</v>
      </c>
      <c r="DD430" s="3">
        <v>0</v>
      </c>
      <c r="DE430" s="3">
        <v>0</v>
      </c>
      <c r="DF430" s="3">
        <v>264800</v>
      </c>
      <c r="DG430" s="3">
        <v>97881</v>
      </c>
      <c r="DH430" s="3">
        <v>360280</v>
      </c>
      <c r="DI430" s="3">
        <v>328910</v>
      </c>
      <c r="DJ430" s="3">
        <v>462730</v>
      </c>
      <c r="DK430" s="3">
        <v>625300</v>
      </c>
      <c r="DL430" s="3">
        <v>6199700</v>
      </c>
      <c r="DM430" s="3">
        <v>0</v>
      </c>
      <c r="DN430" s="3">
        <v>0</v>
      </c>
      <c r="DO430" s="3">
        <v>0</v>
      </c>
      <c r="DP430" s="3">
        <v>0</v>
      </c>
      <c r="DQ430" s="3">
        <v>10866000</v>
      </c>
      <c r="DR430" s="3">
        <v>9588200</v>
      </c>
      <c r="DS430" s="3">
        <v>5397400</v>
      </c>
      <c r="DT430" s="3">
        <v>7320100</v>
      </c>
      <c r="DU430" s="3">
        <v>6581200</v>
      </c>
      <c r="DV430" s="3">
        <v>11186000</v>
      </c>
    </row>
    <row r="431" spans="1:126" x14ac:dyDescent="0.25">
      <c r="A431" t="s">
        <v>11883</v>
      </c>
      <c r="B431" t="s">
        <v>13617</v>
      </c>
      <c r="C431" t="s">
        <v>15351</v>
      </c>
      <c r="D431" t="s">
        <v>8110</v>
      </c>
      <c r="E431" t="s">
        <v>8109</v>
      </c>
      <c r="F431" t="s">
        <v>8109</v>
      </c>
      <c r="G431">
        <v>1</v>
      </c>
      <c r="H431">
        <v>1</v>
      </c>
      <c r="I431">
        <v>1</v>
      </c>
      <c r="J431">
        <v>1</v>
      </c>
      <c r="K431">
        <v>1</v>
      </c>
      <c r="L431">
        <v>1</v>
      </c>
      <c r="M431">
        <v>1</v>
      </c>
      <c r="N431">
        <v>1</v>
      </c>
      <c r="O431">
        <v>0</v>
      </c>
      <c r="P431">
        <v>0</v>
      </c>
      <c r="Q431">
        <v>0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0</v>
      </c>
      <c r="AL431">
        <v>0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0.8</v>
      </c>
      <c r="AV431">
        <v>0.8</v>
      </c>
      <c r="AW431">
        <v>0.8</v>
      </c>
      <c r="AX431">
        <v>98.334000000000003</v>
      </c>
      <c r="AY431">
        <v>875</v>
      </c>
      <c r="AZ431">
        <v>875</v>
      </c>
      <c r="BA431">
        <v>1</v>
      </c>
      <c r="BB431">
        <v>-2</v>
      </c>
      <c r="BC431">
        <v>0.8</v>
      </c>
      <c r="BD431">
        <v>0</v>
      </c>
      <c r="BE431">
        <v>0</v>
      </c>
      <c r="BF431">
        <v>0</v>
      </c>
      <c r="BG431">
        <v>0</v>
      </c>
      <c r="BH431">
        <v>0.8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135850000</v>
      </c>
      <c r="BO431">
        <v>116730000</v>
      </c>
      <c r="BP431">
        <v>0</v>
      </c>
      <c r="BQ431">
        <v>0</v>
      </c>
      <c r="BR431">
        <v>0</v>
      </c>
      <c r="BS431">
        <v>0</v>
      </c>
      <c r="BT431">
        <v>19116000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2515700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 t="s">
        <v>127</v>
      </c>
      <c r="CP431">
        <v>1330</v>
      </c>
      <c r="CQ431">
        <v>6948</v>
      </c>
      <c r="CR431" t="b">
        <v>1</v>
      </c>
      <c r="CS431">
        <v>7717</v>
      </c>
      <c r="CT431" t="s">
        <v>8111</v>
      </c>
      <c r="CU431" t="s">
        <v>8112</v>
      </c>
      <c r="CV431">
        <v>45810</v>
      </c>
      <c r="CX431" t="s">
        <v>8113</v>
      </c>
      <c r="CZ431" t="s">
        <v>8114</v>
      </c>
      <c r="DA431" s="3">
        <v>2161700</v>
      </c>
      <c r="DB431" s="3">
        <v>0</v>
      </c>
      <c r="DC431" s="3">
        <v>0</v>
      </c>
      <c r="DD431" s="3">
        <v>0</v>
      </c>
      <c r="DE431" s="3">
        <v>0</v>
      </c>
      <c r="DF431" s="3">
        <v>354000</v>
      </c>
      <c r="DG431" s="3">
        <v>0</v>
      </c>
      <c r="DH431" s="3">
        <v>0</v>
      </c>
      <c r="DI431" s="3">
        <v>0</v>
      </c>
      <c r="DJ431" s="3">
        <v>0</v>
      </c>
      <c r="DK431" s="3">
        <v>0</v>
      </c>
      <c r="DL431" s="3">
        <v>0</v>
      </c>
      <c r="DM431" s="3">
        <v>0</v>
      </c>
      <c r="DN431" s="3">
        <v>0</v>
      </c>
      <c r="DO431" s="3">
        <v>0</v>
      </c>
      <c r="DP431" s="3">
        <v>0</v>
      </c>
      <c r="DQ431" s="3">
        <v>42882000</v>
      </c>
      <c r="DR431" s="3">
        <v>0</v>
      </c>
      <c r="DS431" s="3">
        <v>0</v>
      </c>
      <c r="DT431" s="3">
        <v>0</v>
      </c>
      <c r="DU431" s="3">
        <v>0</v>
      </c>
      <c r="DV431" s="3">
        <v>0</v>
      </c>
    </row>
    <row r="432" spans="1:126" x14ac:dyDescent="0.25">
      <c r="A432" t="s">
        <v>10825</v>
      </c>
      <c r="B432" t="s">
        <v>12559</v>
      </c>
      <c r="C432" t="s">
        <v>14293</v>
      </c>
      <c r="D432" t="s">
        <v>1783</v>
      </c>
      <c r="E432" t="s">
        <v>1779</v>
      </c>
      <c r="F432" t="s">
        <v>1780</v>
      </c>
      <c r="G432" t="s">
        <v>1781</v>
      </c>
      <c r="H432" t="s">
        <v>1781</v>
      </c>
      <c r="I432" t="s">
        <v>1782</v>
      </c>
      <c r="J432">
        <v>5</v>
      </c>
      <c r="K432">
        <v>8</v>
      </c>
      <c r="L432">
        <v>8</v>
      </c>
      <c r="M432">
        <v>6</v>
      </c>
      <c r="N432">
        <v>0</v>
      </c>
      <c r="O432">
        <v>0</v>
      </c>
      <c r="P432">
        <v>5</v>
      </c>
      <c r="Q432">
        <v>6</v>
      </c>
      <c r="R432">
        <v>8</v>
      </c>
      <c r="S432">
        <v>0</v>
      </c>
      <c r="T432">
        <v>0</v>
      </c>
      <c r="U432">
        <v>0</v>
      </c>
      <c r="V432">
        <v>2</v>
      </c>
      <c r="W432">
        <v>1</v>
      </c>
      <c r="X432">
        <v>4</v>
      </c>
      <c r="Y432">
        <v>0</v>
      </c>
      <c r="Z432">
        <v>0</v>
      </c>
      <c r="AA432">
        <v>5</v>
      </c>
      <c r="AB432">
        <v>6</v>
      </c>
      <c r="AC432">
        <v>8</v>
      </c>
      <c r="AD432">
        <v>0</v>
      </c>
      <c r="AE432">
        <v>0</v>
      </c>
      <c r="AF432">
        <v>0</v>
      </c>
      <c r="AG432">
        <v>2</v>
      </c>
      <c r="AH432">
        <v>1</v>
      </c>
      <c r="AI432">
        <v>4</v>
      </c>
      <c r="AJ432">
        <v>0</v>
      </c>
      <c r="AK432">
        <v>0</v>
      </c>
      <c r="AL432">
        <v>5</v>
      </c>
      <c r="AM432">
        <v>5</v>
      </c>
      <c r="AN432">
        <v>6</v>
      </c>
      <c r="AO432">
        <v>0</v>
      </c>
      <c r="AP432">
        <v>0</v>
      </c>
      <c r="AQ432">
        <v>0</v>
      </c>
      <c r="AR432">
        <v>2</v>
      </c>
      <c r="AS432">
        <v>1</v>
      </c>
      <c r="AT432">
        <v>3</v>
      </c>
      <c r="AU432">
        <v>23.4</v>
      </c>
      <c r="AV432">
        <v>23.4</v>
      </c>
      <c r="AW432">
        <v>19.899999999999999</v>
      </c>
      <c r="AX432">
        <v>46.878999999999998</v>
      </c>
      <c r="AY432">
        <v>418</v>
      </c>
      <c r="AZ432" t="s">
        <v>1784</v>
      </c>
      <c r="BA432">
        <v>0</v>
      </c>
      <c r="BB432">
        <v>23.907</v>
      </c>
      <c r="BC432">
        <v>0</v>
      </c>
      <c r="BD432">
        <v>0</v>
      </c>
      <c r="BE432">
        <v>19.600000000000001</v>
      </c>
      <c r="BF432">
        <v>18.899999999999999</v>
      </c>
      <c r="BG432">
        <v>23.4</v>
      </c>
      <c r="BH432">
        <v>0</v>
      </c>
      <c r="BI432">
        <v>0</v>
      </c>
      <c r="BJ432">
        <v>0</v>
      </c>
      <c r="BK432">
        <v>8.1</v>
      </c>
      <c r="BL432">
        <v>5.5</v>
      </c>
      <c r="BM432">
        <v>16.3</v>
      </c>
      <c r="BN432">
        <v>50236000</v>
      </c>
      <c r="BO432">
        <v>0</v>
      </c>
      <c r="BP432">
        <v>0</v>
      </c>
      <c r="BQ432">
        <v>7744000</v>
      </c>
      <c r="BR432">
        <v>12245000</v>
      </c>
      <c r="BS432">
        <v>18721000</v>
      </c>
      <c r="BT432">
        <v>0</v>
      </c>
      <c r="BU432">
        <v>0</v>
      </c>
      <c r="BV432">
        <v>0</v>
      </c>
      <c r="BW432">
        <v>3581400</v>
      </c>
      <c r="BX432">
        <v>902920</v>
      </c>
      <c r="BY432">
        <v>7041600</v>
      </c>
      <c r="BZ432">
        <v>2511800</v>
      </c>
      <c r="CA432">
        <v>0</v>
      </c>
      <c r="CB432">
        <v>0</v>
      </c>
      <c r="CC432">
        <v>7</v>
      </c>
      <c r="CD432">
        <v>8</v>
      </c>
      <c r="CE432">
        <v>13</v>
      </c>
      <c r="CF432">
        <v>0</v>
      </c>
      <c r="CG432">
        <v>0</v>
      </c>
      <c r="CH432">
        <v>0</v>
      </c>
      <c r="CI432">
        <v>2</v>
      </c>
      <c r="CJ432">
        <v>1</v>
      </c>
      <c r="CK432">
        <v>5</v>
      </c>
      <c r="CL432">
        <v>36</v>
      </c>
      <c r="CP432">
        <v>275</v>
      </c>
      <c r="CQ432" t="s">
        <v>1785</v>
      </c>
      <c r="CR432" t="s">
        <v>783</v>
      </c>
      <c r="CS432" t="s">
        <v>1786</v>
      </c>
      <c r="CT432" t="s">
        <v>1787</v>
      </c>
      <c r="CU432" t="s">
        <v>1788</v>
      </c>
      <c r="CV432" t="s">
        <v>1789</v>
      </c>
      <c r="CW432">
        <v>137</v>
      </c>
      <c r="CY432">
        <v>283</v>
      </c>
      <c r="DA432" s="3">
        <v>0</v>
      </c>
      <c r="DB432" s="3">
        <v>0</v>
      </c>
      <c r="DC432" s="3">
        <v>387200</v>
      </c>
      <c r="DD432" s="3">
        <v>612250</v>
      </c>
      <c r="DE432" s="3">
        <v>936040</v>
      </c>
      <c r="DF432" s="3">
        <v>0</v>
      </c>
      <c r="DG432" s="3">
        <v>0</v>
      </c>
      <c r="DH432" s="3">
        <v>0</v>
      </c>
      <c r="DI432" s="3">
        <v>179070</v>
      </c>
      <c r="DJ432" s="3">
        <v>45146</v>
      </c>
      <c r="DK432" s="3">
        <v>352080</v>
      </c>
      <c r="DL432" s="3">
        <v>0</v>
      </c>
      <c r="DM432" s="3">
        <v>0</v>
      </c>
      <c r="DN432" s="3">
        <v>51257000</v>
      </c>
      <c r="DO432" s="3">
        <v>39034000</v>
      </c>
      <c r="DP432" s="3">
        <v>96040000</v>
      </c>
      <c r="DQ432" s="3">
        <v>0</v>
      </c>
      <c r="DR432" s="3">
        <v>0</v>
      </c>
      <c r="DS432" s="3">
        <v>0</v>
      </c>
      <c r="DT432" s="3">
        <v>5597500</v>
      </c>
      <c r="DU432" s="3">
        <v>0</v>
      </c>
      <c r="DV432" s="3">
        <v>7861200</v>
      </c>
    </row>
    <row r="433" spans="1:126" x14ac:dyDescent="0.25">
      <c r="A433" t="s">
        <v>11260</v>
      </c>
      <c r="B433" t="s">
        <v>12994</v>
      </c>
      <c r="C433" t="s">
        <v>14728</v>
      </c>
      <c r="D433" t="s">
        <v>4769</v>
      </c>
      <c r="E433" t="s">
        <v>4768</v>
      </c>
      <c r="F433" t="s">
        <v>4768</v>
      </c>
      <c r="G433">
        <v>9</v>
      </c>
      <c r="H433">
        <v>9</v>
      </c>
      <c r="I433">
        <v>9</v>
      </c>
      <c r="J433">
        <v>1</v>
      </c>
      <c r="K433">
        <v>9</v>
      </c>
      <c r="L433">
        <v>9</v>
      </c>
      <c r="M433">
        <v>9</v>
      </c>
      <c r="N433">
        <v>2</v>
      </c>
      <c r="O433">
        <v>1</v>
      </c>
      <c r="P433">
        <v>0</v>
      </c>
      <c r="Q433">
        <v>4</v>
      </c>
      <c r="R433">
        <v>0</v>
      </c>
      <c r="S433">
        <v>0</v>
      </c>
      <c r="T433">
        <v>0</v>
      </c>
      <c r="U433">
        <v>0</v>
      </c>
      <c r="V433">
        <v>2</v>
      </c>
      <c r="W433">
        <v>7</v>
      </c>
      <c r="X433">
        <v>5</v>
      </c>
      <c r="Y433">
        <v>2</v>
      </c>
      <c r="Z433">
        <v>1</v>
      </c>
      <c r="AA433">
        <v>0</v>
      </c>
      <c r="AB433">
        <v>4</v>
      </c>
      <c r="AC433">
        <v>0</v>
      </c>
      <c r="AD433">
        <v>0</v>
      </c>
      <c r="AE433">
        <v>0</v>
      </c>
      <c r="AF433">
        <v>0</v>
      </c>
      <c r="AG433">
        <v>2</v>
      </c>
      <c r="AH433">
        <v>7</v>
      </c>
      <c r="AI433">
        <v>5</v>
      </c>
      <c r="AJ433">
        <v>2</v>
      </c>
      <c r="AK433">
        <v>1</v>
      </c>
      <c r="AL433">
        <v>0</v>
      </c>
      <c r="AM433">
        <v>4</v>
      </c>
      <c r="AN433">
        <v>0</v>
      </c>
      <c r="AO433">
        <v>0</v>
      </c>
      <c r="AP433">
        <v>0</v>
      </c>
      <c r="AQ433">
        <v>0</v>
      </c>
      <c r="AR433">
        <v>2</v>
      </c>
      <c r="AS433">
        <v>7</v>
      </c>
      <c r="AT433">
        <v>5</v>
      </c>
      <c r="AU433">
        <v>11.2</v>
      </c>
      <c r="AV433">
        <v>11.2</v>
      </c>
      <c r="AW433">
        <v>11.2</v>
      </c>
      <c r="AX433">
        <v>109.65</v>
      </c>
      <c r="AY433">
        <v>966</v>
      </c>
      <c r="AZ433">
        <v>966</v>
      </c>
      <c r="BA433">
        <v>0</v>
      </c>
      <c r="BB433">
        <v>26.131</v>
      </c>
      <c r="BC433">
        <v>3.6</v>
      </c>
      <c r="BD433">
        <v>1.9</v>
      </c>
      <c r="BE433">
        <v>0</v>
      </c>
      <c r="BF433">
        <v>6.5</v>
      </c>
      <c r="BG433">
        <v>0</v>
      </c>
      <c r="BH433">
        <v>0</v>
      </c>
      <c r="BI433">
        <v>0</v>
      </c>
      <c r="BJ433">
        <v>0</v>
      </c>
      <c r="BK433">
        <v>3.1</v>
      </c>
      <c r="BL433">
        <v>8.4</v>
      </c>
      <c r="BM433">
        <v>7</v>
      </c>
      <c r="BN433">
        <v>125290000</v>
      </c>
      <c r="BO433">
        <v>1301700</v>
      </c>
      <c r="BP433">
        <v>1943400</v>
      </c>
      <c r="BQ433">
        <v>0</v>
      </c>
      <c r="BR433">
        <v>5157500</v>
      </c>
      <c r="BS433">
        <v>0</v>
      </c>
      <c r="BT433">
        <v>0</v>
      </c>
      <c r="BU433">
        <v>0</v>
      </c>
      <c r="BV433">
        <v>0</v>
      </c>
      <c r="BW433">
        <v>3761800</v>
      </c>
      <c r="BX433">
        <v>104440000</v>
      </c>
      <c r="BY433">
        <v>8686600</v>
      </c>
      <c r="BZ433">
        <v>2505800</v>
      </c>
      <c r="CA433">
        <v>2</v>
      </c>
      <c r="CB433">
        <v>1</v>
      </c>
      <c r="CC433">
        <v>0</v>
      </c>
      <c r="CD433">
        <v>4</v>
      </c>
      <c r="CE433">
        <v>0</v>
      </c>
      <c r="CF433">
        <v>0</v>
      </c>
      <c r="CG433">
        <v>0</v>
      </c>
      <c r="CH433">
        <v>0</v>
      </c>
      <c r="CI433">
        <v>4</v>
      </c>
      <c r="CJ433">
        <v>7</v>
      </c>
      <c r="CK433">
        <v>6</v>
      </c>
      <c r="CL433">
        <v>24</v>
      </c>
      <c r="CP433">
        <v>714</v>
      </c>
      <c r="CQ433" t="s">
        <v>4770</v>
      </c>
      <c r="CR433" t="s">
        <v>597</v>
      </c>
      <c r="CS433" t="s">
        <v>4771</v>
      </c>
      <c r="CT433" t="s">
        <v>4772</v>
      </c>
      <c r="CU433" t="s">
        <v>4773</v>
      </c>
      <c r="CV433" t="s">
        <v>4774</v>
      </c>
      <c r="DA433" s="3">
        <v>26034</v>
      </c>
      <c r="DB433" s="3">
        <v>38868</v>
      </c>
      <c r="DC433" s="3">
        <v>0</v>
      </c>
      <c r="DD433" s="3">
        <v>103150</v>
      </c>
      <c r="DE433" s="3">
        <v>0</v>
      </c>
      <c r="DF433" s="3">
        <v>0</v>
      </c>
      <c r="DG433" s="3">
        <v>0</v>
      </c>
      <c r="DH433" s="3">
        <v>0</v>
      </c>
      <c r="DI433" s="3">
        <v>75235</v>
      </c>
      <c r="DJ433" s="3">
        <v>2088800</v>
      </c>
      <c r="DK433" s="3">
        <v>173730</v>
      </c>
      <c r="DL433" s="3">
        <v>0</v>
      </c>
      <c r="DM433" s="3">
        <v>0</v>
      </c>
      <c r="DN433" s="3">
        <v>0</v>
      </c>
      <c r="DO433" s="3">
        <v>37538000</v>
      </c>
      <c r="DP433" s="3">
        <v>0</v>
      </c>
      <c r="DQ433" s="3">
        <v>0</v>
      </c>
      <c r="DR433" s="3">
        <v>0</v>
      </c>
      <c r="DS433" s="3">
        <v>0</v>
      </c>
      <c r="DT433" s="3">
        <v>15131000</v>
      </c>
      <c r="DU433" s="3">
        <v>30107000</v>
      </c>
      <c r="DV433" s="3">
        <v>33047000</v>
      </c>
    </row>
    <row r="434" spans="1:126" x14ac:dyDescent="0.25">
      <c r="A434" t="s">
        <v>12272</v>
      </c>
      <c r="B434" t="s">
        <v>14006</v>
      </c>
      <c r="C434" t="s">
        <v>15739</v>
      </c>
      <c r="D434" t="s">
        <v>10250</v>
      </c>
      <c r="E434" t="s">
        <v>10249</v>
      </c>
      <c r="F434" t="s">
        <v>10249</v>
      </c>
      <c r="G434">
        <v>2</v>
      </c>
      <c r="H434">
        <v>2</v>
      </c>
      <c r="I434">
        <v>2</v>
      </c>
      <c r="J434">
        <v>1</v>
      </c>
      <c r="K434">
        <v>2</v>
      </c>
      <c r="L434">
        <v>2</v>
      </c>
      <c r="M434">
        <v>2</v>
      </c>
      <c r="N434">
        <v>1</v>
      </c>
      <c r="O434">
        <v>1</v>
      </c>
      <c r="P434">
        <v>0</v>
      </c>
      <c r="Q434">
        <v>1</v>
      </c>
      <c r="R434">
        <v>0</v>
      </c>
      <c r="S434">
        <v>0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Z434">
        <v>1</v>
      </c>
      <c r="AA434">
        <v>0</v>
      </c>
      <c r="AB434">
        <v>1</v>
      </c>
      <c r="AC434">
        <v>0</v>
      </c>
      <c r="AD434">
        <v>0</v>
      </c>
      <c r="AE434">
        <v>1</v>
      </c>
      <c r="AF434">
        <v>1</v>
      </c>
      <c r="AG434">
        <v>1</v>
      </c>
      <c r="AH434">
        <v>1</v>
      </c>
      <c r="AI434">
        <v>1</v>
      </c>
      <c r="AJ434">
        <v>1</v>
      </c>
      <c r="AK434">
        <v>1</v>
      </c>
      <c r="AL434">
        <v>0</v>
      </c>
      <c r="AM434">
        <v>1</v>
      </c>
      <c r="AN434">
        <v>0</v>
      </c>
      <c r="AO434">
        <v>0</v>
      </c>
      <c r="AP434">
        <v>1</v>
      </c>
      <c r="AQ434">
        <v>1</v>
      </c>
      <c r="AR434">
        <v>1</v>
      </c>
      <c r="AS434">
        <v>1</v>
      </c>
      <c r="AT434">
        <v>1</v>
      </c>
      <c r="AU434">
        <v>6.9</v>
      </c>
      <c r="AV434">
        <v>6.9</v>
      </c>
      <c r="AW434">
        <v>6.9</v>
      </c>
      <c r="AX434">
        <v>29.47</v>
      </c>
      <c r="AY434">
        <v>261</v>
      </c>
      <c r="AZ434">
        <v>261</v>
      </c>
      <c r="BA434">
        <v>0</v>
      </c>
      <c r="BB434">
        <v>3.2061000000000002</v>
      </c>
      <c r="BC434">
        <v>3.8</v>
      </c>
      <c r="BD434">
        <v>3.8</v>
      </c>
      <c r="BE434">
        <v>0</v>
      </c>
      <c r="BF434">
        <v>3.1</v>
      </c>
      <c r="BG434">
        <v>0</v>
      </c>
      <c r="BH434">
        <v>0</v>
      </c>
      <c r="BI434">
        <v>3.8</v>
      </c>
      <c r="BJ434">
        <v>3.8</v>
      </c>
      <c r="BK434">
        <v>3.8</v>
      </c>
      <c r="BL434">
        <v>3.8</v>
      </c>
      <c r="BM434">
        <v>3.8</v>
      </c>
      <c r="BN434">
        <v>32568000</v>
      </c>
      <c r="BO434">
        <v>2713100</v>
      </c>
      <c r="BP434">
        <v>2390100</v>
      </c>
      <c r="BQ434">
        <v>0</v>
      </c>
      <c r="BR434">
        <v>15410000</v>
      </c>
      <c r="BS434">
        <v>0</v>
      </c>
      <c r="BT434">
        <v>0</v>
      </c>
      <c r="BU434">
        <v>872560</v>
      </c>
      <c r="BV434">
        <v>4294900</v>
      </c>
      <c r="BW434">
        <v>2664200</v>
      </c>
      <c r="BX434">
        <v>2710800</v>
      </c>
      <c r="BY434">
        <v>1512300</v>
      </c>
      <c r="BZ434">
        <v>2505300</v>
      </c>
      <c r="CA434">
        <v>1</v>
      </c>
      <c r="CB434">
        <v>1</v>
      </c>
      <c r="CC434">
        <v>0</v>
      </c>
      <c r="CD434">
        <v>0</v>
      </c>
      <c r="CE434">
        <v>0</v>
      </c>
      <c r="CF434">
        <v>0</v>
      </c>
      <c r="CG434">
        <v>1</v>
      </c>
      <c r="CH434">
        <v>1</v>
      </c>
      <c r="CI434">
        <v>1</v>
      </c>
      <c r="CJ434">
        <v>1</v>
      </c>
      <c r="CK434">
        <v>1</v>
      </c>
      <c r="CL434">
        <v>7</v>
      </c>
      <c r="CP434">
        <v>1713</v>
      </c>
      <c r="CQ434" t="s">
        <v>10251</v>
      </c>
      <c r="CR434" t="s">
        <v>129</v>
      </c>
      <c r="CS434" t="s">
        <v>10252</v>
      </c>
      <c r="CT434" t="s">
        <v>10253</v>
      </c>
      <c r="CU434" t="s">
        <v>10254</v>
      </c>
      <c r="CV434" t="s">
        <v>10255</v>
      </c>
      <c r="CW434">
        <v>752</v>
      </c>
      <c r="CY434">
        <v>1</v>
      </c>
      <c r="DA434" s="3">
        <v>208700</v>
      </c>
      <c r="DB434" s="3">
        <v>183860</v>
      </c>
      <c r="DC434" s="3">
        <v>0</v>
      </c>
      <c r="DD434" s="3">
        <v>1185400</v>
      </c>
      <c r="DE434" s="3">
        <v>0</v>
      </c>
      <c r="DF434" s="3">
        <v>0</v>
      </c>
      <c r="DG434" s="3">
        <v>67120</v>
      </c>
      <c r="DH434" s="3">
        <v>330370</v>
      </c>
      <c r="DI434" s="3">
        <v>204940</v>
      </c>
      <c r="DJ434" s="3">
        <v>208530</v>
      </c>
      <c r="DK434" s="3">
        <v>116330</v>
      </c>
      <c r="DL434" s="3">
        <v>0</v>
      </c>
      <c r="DM434" s="3">
        <v>0</v>
      </c>
      <c r="DN434" s="3">
        <v>0</v>
      </c>
      <c r="DO434" s="3">
        <v>0</v>
      </c>
      <c r="DP434" s="3">
        <v>0</v>
      </c>
      <c r="DQ434" s="3">
        <v>0</v>
      </c>
      <c r="DR434" s="3">
        <v>0</v>
      </c>
      <c r="DS434" s="3">
        <v>0</v>
      </c>
      <c r="DT434" s="3">
        <v>0</v>
      </c>
      <c r="DU434" s="3">
        <v>0</v>
      </c>
      <c r="DV434" s="3">
        <v>1607700</v>
      </c>
    </row>
    <row r="435" spans="1:126" x14ac:dyDescent="0.25">
      <c r="A435" t="s">
        <v>12264</v>
      </c>
      <c r="B435" t="s">
        <v>13998</v>
      </c>
      <c r="C435" t="s">
        <v>15731</v>
      </c>
      <c r="D435" t="s">
        <v>10205</v>
      </c>
      <c r="E435" t="s">
        <v>10204</v>
      </c>
      <c r="F435" t="s">
        <v>10204</v>
      </c>
      <c r="G435">
        <v>2</v>
      </c>
      <c r="H435">
        <v>2</v>
      </c>
      <c r="I435">
        <v>2</v>
      </c>
      <c r="J435">
        <v>1</v>
      </c>
      <c r="K435">
        <v>2</v>
      </c>
      <c r="L435">
        <v>2</v>
      </c>
      <c r="M435">
        <v>2</v>
      </c>
      <c r="N435">
        <v>2</v>
      </c>
      <c r="O435">
        <v>1</v>
      </c>
      <c r="P435">
        <v>0</v>
      </c>
      <c r="Q435">
        <v>0</v>
      </c>
      <c r="R435">
        <v>0</v>
      </c>
      <c r="S435">
        <v>1</v>
      </c>
      <c r="T435">
        <v>1</v>
      </c>
      <c r="U435">
        <v>1</v>
      </c>
      <c r="V435">
        <v>2</v>
      </c>
      <c r="W435">
        <v>1</v>
      </c>
      <c r="X435">
        <v>2</v>
      </c>
      <c r="Y435">
        <v>2</v>
      </c>
      <c r="Z435">
        <v>1</v>
      </c>
      <c r="AA435">
        <v>0</v>
      </c>
      <c r="AB435">
        <v>0</v>
      </c>
      <c r="AC435">
        <v>0</v>
      </c>
      <c r="AD435">
        <v>1</v>
      </c>
      <c r="AE435">
        <v>1</v>
      </c>
      <c r="AF435">
        <v>1</v>
      </c>
      <c r="AG435">
        <v>2</v>
      </c>
      <c r="AH435">
        <v>1</v>
      </c>
      <c r="AI435">
        <v>2</v>
      </c>
      <c r="AJ435">
        <v>2</v>
      </c>
      <c r="AK435">
        <v>1</v>
      </c>
      <c r="AL435">
        <v>0</v>
      </c>
      <c r="AM435">
        <v>0</v>
      </c>
      <c r="AN435">
        <v>0</v>
      </c>
      <c r="AO435">
        <v>1</v>
      </c>
      <c r="AP435">
        <v>1</v>
      </c>
      <c r="AQ435">
        <v>1</v>
      </c>
      <c r="AR435">
        <v>2</v>
      </c>
      <c r="AS435">
        <v>1</v>
      </c>
      <c r="AT435">
        <v>2</v>
      </c>
      <c r="AU435">
        <v>17</v>
      </c>
      <c r="AV435">
        <v>17</v>
      </c>
      <c r="AW435">
        <v>17</v>
      </c>
      <c r="AX435">
        <v>18.521000000000001</v>
      </c>
      <c r="AY435">
        <v>165</v>
      </c>
      <c r="AZ435">
        <v>165</v>
      </c>
      <c r="BA435">
        <v>0</v>
      </c>
      <c r="BB435">
        <v>5.3350999999999997</v>
      </c>
      <c r="BC435">
        <v>17</v>
      </c>
      <c r="BD435">
        <v>10.3</v>
      </c>
      <c r="BE435">
        <v>0</v>
      </c>
      <c r="BF435">
        <v>0</v>
      </c>
      <c r="BG435">
        <v>0</v>
      </c>
      <c r="BH435">
        <v>10.3</v>
      </c>
      <c r="BI435">
        <v>10.3</v>
      </c>
      <c r="BJ435">
        <v>10.3</v>
      </c>
      <c r="BK435">
        <v>17</v>
      </c>
      <c r="BL435">
        <v>10.3</v>
      </c>
      <c r="BM435">
        <v>17</v>
      </c>
      <c r="BN435">
        <v>27404000</v>
      </c>
      <c r="BO435">
        <v>5870300</v>
      </c>
      <c r="BP435">
        <v>1115500</v>
      </c>
      <c r="BQ435">
        <v>0</v>
      </c>
      <c r="BR435">
        <v>0</v>
      </c>
      <c r="BS435">
        <v>0</v>
      </c>
      <c r="BT435">
        <v>1224700</v>
      </c>
      <c r="BU435">
        <v>728910</v>
      </c>
      <c r="BV435">
        <v>6427800</v>
      </c>
      <c r="BW435">
        <v>2978200</v>
      </c>
      <c r="BX435">
        <v>4648200</v>
      </c>
      <c r="BY435">
        <v>4410300</v>
      </c>
      <c r="BZ435">
        <v>2491300</v>
      </c>
      <c r="CA435">
        <v>4</v>
      </c>
      <c r="CB435">
        <v>1</v>
      </c>
      <c r="CC435">
        <v>0</v>
      </c>
      <c r="CD435">
        <v>0</v>
      </c>
      <c r="CE435">
        <v>0</v>
      </c>
      <c r="CF435">
        <v>1</v>
      </c>
      <c r="CG435">
        <v>1</v>
      </c>
      <c r="CH435">
        <v>2</v>
      </c>
      <c r="CI435">
        <v>2</v>
      </c>
      <c r="CJ435">
        <v>1</v>
      </c>
      <c r="CK435">
        <v>2</v>
      </c>
      <c r="CL435">
        <v>14</v>
      </c>
      <c r="CP435">
        <v>1705</v>
      </c>
      <c r="CQ435" t="s">
        <v>10206</v>
      </c>
      <c r="CR435" t="s">
        <v>129</v>
      </c>
      <c r="CS435" t="s">
        <v>10207</v>
      </c>
      <c r="CT435" t="s">
        <v>10208</v>
      </c>
      <c r="CU435" t="s">
        <v>10209</v>
      </c>
      <c r="CV435" t="s">
        <v>10210</v>
      </c>
      <c r="CW435">
        <v>749</v>
      </c>
      <c r="CY435">
        <v>100</v>
      </c>
      <c r="DA435" s="3">
        <v>533660</v>
      </c>
      <c r="DB435" s="3">
        <v>101410</v>
      </c>
      <c r="DC435" s="3">
        <v>0</v>
      </c>
      <c r="DD435" s="3">
        <v>0</v>
      </c>
      <c r="DE435" s="3">
        <v>0</v>
      </c>
      <c r="DF435" s="3">
        <v>111340</v>
      </c>
      <c r="DG435" s="3">
        <v>66265</v>
      </c>
      <c r="DH435" s="3">
        <v>584340</v>
      </c>
      <c r="DI435" s="3">
        <v>270750</v>
      </c>
      <c r="DJ435" s="3">
        <v>422570</v>
      </c>
      <c r="DK435" s="3">
        <v>400940</v>
      </c>
      <c r="DL435" s="3">
        <v>5199100</v>
      </c>
      <c r="DM435" s="3">
        <v>0</v>
      </c>
      <c r="DN435" s="3">
        <v>0</v>
      </c>
      <c r="DO435" s="3">
        <v>0</v>
      </c>
      <c r="DP435" s="3">
        <v>0</v>
      </c>
      <c r="DQ435" s="3">
        <v>0</v>
      </c>
      <c r="DR435" s="3">
        <v>0</v>
      </c>
      <c r="DS435" s="3">
        <v>0</v>
      </c>
      <c r="DT435" s="3">
        <v>0</v>
      </c>
      <c r="DU435" s="3">
        <v>0</v>
      </c>
      <c r="DV435" s="3">
        <v>4786200</v>
      </c>
    </row>
    <row r="436" spans="1:126" x14ac:dyDescent="0.25">
      <c r="A436" t="s">
        <v>11204</v>
      </c>
      <c r="B436" t="s">
        <v>12938</v>
      </c>
      <c r="C436" t="s">
        <v>14672</v>
      </c>
      <c r="D436" t="s">
        <v>4433</v>
      </c>
      <c r="E436" t="s">
        <v>4432</v>
      </c>
      <c r="F436" t="s">
        <v>4432</v>
      </c>
      <c r="G436">
        <v>4</v>
      </c>
      <c r="H436">
        <v>4</v>
      </c>
      <c r="I436">
        <v>4</v>
      </c>
      <c r="J436">
        <v>1</v>
      </c>
      <c r="K436">
        <v>4</v>
      </c>
      <c r="L436">
        <v>4</v>
      </c>
      <c r="M436">
        <v>4</v>
      </c>
      <c r="N436">
        <v>1</v>
      </c>
      <c r="O436">
        <v>2</v>
      </c>
      <c r="P436">
        <v>0</v>
      </c>
      <c r="Q436">
        <v>0</v>
      </c>
      <c r="R436">
        <v>0</v>
      </c>
      <c r="S436">
        <v>1</v>
      </c>
      <c r="T436">
        <v>1</v>
      </c>
      <c r="U436">
        <v>2</v>
      </c>
      <c r="V436">
        <v>1</v>
      </c>
      <c r="W436">
        <v>2</v>
      </c>
      <c r="X436">
        <v>2</v>
      </c>
      <c r="Y436">
        <v>1</v>
      </c>
      <c r="Z436">
        <v>2</v>
      </c>
      <c r="AA436">
        <v>0</v>
      </c>
      <c r="AB436">
        <v>0</v>
      </c>
      <c r="AC436">
        <v>0</v>
      </c>
      <c r="AD436">
        <v>1</v>
      </c>
      <c r="AE436">
        <v>1</v>
      </c>
      <c r="AF436">
        <v>2</v>
      </c>
      <c r="AG436">
        <v>1</v>
      </c>
      <c r="AH436">
        <v>2</v>
      </c>
      <c r="AI436">
        <v>2</v>
      </c>
      <c r="AJ436">
        <v>1</v>
      </c>
      <c r="AK436">
        <v>2</v>
      </c>
      <c r="AL436">
        <v>0</v>
      </c>
      <c r="AM436">
        <v>0</v>
      </c>
      <c r="AN436">
        <v>0</v>
      </c>
      <c r="AO436">
        <v>1</v>
      </c>
      <c r="AP436">
        <v>1</v>
      </c>
      <c r="AQ436">
        <v>2</v>
      </c>
      <c r="AR436">
        <v>1</v>
      </c>
      <c r="AS436">
        <v>2</v>
      </c>
      <c r="AT436">
        <v>2</v>
      </c>
      <c r="AU436">
        <v>23.6</v>
      </c>
      <c r="AV436">
        <v>23.6</v>
      </c>
      <c r="AW436">
        <v>23.6</v>
      </c>
      <c r="AX436">
        <v>18.916</v>
      </c>
      <c r="AY436">
        <v>165</v>
      </c>
      <c r="AZ436">
        <v>165</v>
      </c>
      <c r="BA436">
        <v>0</v>
      </c>
      <c r="BB436">
        <v>8.2670999999999992</v>
      </c>
      <c r="BC436">
        <v>8.5</v>
      </c>
      <c r="BD436">
        <v>9.1</v>
      </c>
      <c r="BE436">
        <v>0</v>
      </c>
      <c r="BF436">
        <v>0</v>
      </c>
      <c r="BG436">
        <v>0</v>
      </c>
      <c r="BH436">
        <v>8.5</v>
      </c>
      <c r="BI436">
        <v>8.5</v>
      </c>
      <c r="BJ436">
        <v>13.9</v>
      </c>
      <c r="BK436">
        <v>8.5</v>
      </c>
      <c r="BL436">
        <v>17.600000000000001</v>
      </c>
      <c r="BM436">
        <v>17.600000000000001</v>
      </c>
      <c r="BN436">
        <v>19857000</v>
      </c>
      <c r="BO436">
        <v>1647200</v>
      </c>
      <c r="BP436">
        <v>3993800</v>
      </c>
      <c r="BQ436">
        <v>0</v>
      </c>
      <c r="BR436">
        <v>0</v>
      </c>
      <c r="BS436">
        <v>0</v>
      </c>
      <c r="BT436">
        <v>714990</v>
      </c>
      <c r="BU436">
        <v>661300</v>
      </c>
      <c r="BV436">
        <v>4565300</v>
      </c>
      <c r="BW436">
        <v>1499900</v>
      </c>
      <c r="BX436">
        <v>3170300</v>
      </c>
      <c r="BY436">
        <v>3603800</v>
      </c>
      <c r="BZ436">
        <v>2482100</v>
      </c>
      <c r="CA436">
        <v>1</v>
      </c>
      <c r="CB436">
        <v>2</v>
      </c>
      <c r="CC436">
        <v>0</v>
      </c>
      <c r="CD436">
        <v>0</v>
      </c>
      <c r="CE436">
        <v>0</v>
      </c>
      <c r="CF436">
        <v>1</v>
      </c>
      <c r="CG436">
        <v>1</v>
      </c>
      <c r="CH436">
        <v>2</v>
      </c>
      <c r="CI436">
        <v>1</v>
      </c>
      <c r="CJ436">
        <v>2</v>
      </c>
      <c r="CK436">
        <v>2</v>
      </c>
      <c r="CL436">
        <v>12</v>
      </c>
      <c r="CP436">
        <v>661</v>
      </c>
      <c r="CQ436" t="s">
        <v>4434</v>
      </c>
      <c r="CR436" t="s">
        <v>695</v>
      </c>
      <c r="CS436" t="s">
        <v>4435</v>
      </c>
      <c r="CT436" t="s">
        <v>4436</v>
      </c>
      <c r="CU436" t="s">
        <v>4437</v>
      </c>
      <c r="CV436" t="s">
        <v>4438</v>
      </c>
      <c r="DA436" s="3">
        <v>205900</v>
      </c>
      <c r="DB436" s="3">
        <v>499220</v>
      </c>
      <c r="DC436" s="3">
        <v>0</v>
      </c>
      <c r="DD436" s="3">
        <v>0</v>
      </c>
      <c r="DE436" s="3">
        <v>0</v>
      </c>
      <c r="DF436" s="3">
        <v>89374</v>
      </c>
      <c r="DG436" s="3">
        <v>82663</v>
      </c>
      <c r="DH436" s="3">
        <v>570660</v>
      </c>
      <c r="DI436" s="3">
        <v>187490</v>
      </c>
      <c r="DJ436" s="3">
        <v>396290</v>
      </c>
      <c r="DK436" s="3">
        <v>450480</v>
      </c>
      <c r="DL436" s="3">
        <v>0</v>
      </c>
      <c r="DM436" s="3">
        <v>0</v>
      </c>
      <c r="DN436" s="3">
        <v>0</v>
      </c>
      <c r="DO436" s="3">
        <v>0</v>
      </c>
      <c r="DP436" s="3">
        <v>0</v>
      </c>
      <c r="DQ436" s="3">
        <v>0</v>
      </c>
      <c r="DR436" s="3">
        <v>0</v>
      </c>
      <c r="DS436" s="3">
        <v>0</v>
      </c>
      <c r="DT436" s="3">
        <v>0</v>
      </c>
      <c r="DU436" s="3">
        <v>2627600</v>
      </c>
      <c r="DV436" s="3">
        <v>3822000</v>
      </c>
    </row>
    <row r="437" spans="1:126" x14ac:dyDescent="0.25">
      <c r="A437" t="s">
        <v>12072</v>
      </c>
      <c r="B437" t="s">
        <v>13806</v>
      </c>
      <c r="C437" t="s">
        <v>15540</v>
      </c>
      <c r="D437" t="s">
        <v>9200</v>
      </c>
      <c r="E437" t="s">
        <v>9199</v>
      </c>
      <c r="F437" t="s">
        <v>9199</v>
      </c>
      <c r="G437">
        <v>4</v>
      </c>
      <c r="H437">
        <v>4</v>
      </c>
      <c r="I437">
        <v>4</v>
      </c>
      <c r="J437">
        <v>1</v>
      </c>
      <c r="K437">
        <v>4</v>
      </c>
      <c r="L437">
        <v>4</v>
      </c>
      <c r="M437">
        <v>4</v>
      </c>
      <c r="N437">
        <v>1</v>
      </c>
      <c r="O437">
        <v>1</v>
      </c>
      <c r="P437">
        <v>0</v>
      </c>
      <c r="Q437">
        <v>1</v>
      </c>
      <c r="R437">
        <v>0</v>
      </c>
      <c r="S437">
        <v>1</v>
      </c>
      <c r="T437">
        <v>0</v>
      </c>
      <c r="U437">
        <v>3</v>
      </c>
      <c r="V437">
        <v>1</v>
      </c>
      <c r="W437">
        <v>0</v>
      </c>
      <c r="X437">
        <v>2</v>
      </c>
      <c r="Y437">
        <v>1</v>
      </c>
      <c r="Z437">
        <v>1</v>
      </c>
      <c r="AA437">
        <v>0</v>
      </c>
      <c r="AB437">
        <v>1</v>
      </c>
      <c r="AC437">
        <v>0</v>
      </c>
      <c r="AD437">
        <v>1</v>
      </c>
      <c r="AE437">
        <v>0</v>
      </c>
      <c r="AF437">
        <v>3</v>
      </c>
      <c r="AG437">
        <v>1</v>
      </c>
      <c r="AH437">
        <v>0</v>
      </c>
      <c r="AI437">
        <v>2</v>
      </c>
      <c r="AJ437">
        <v>1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3</v>
      </c>
      <c r="AR437">
        <v>1</v>
      </c>
      <c r="AS437">
        <v>0</v>
      </c>
      <c r="AT437">
        <v>2</v>
      </c>
      <c r="AU437">
        <v>20.6</v>
      </c>
      <c r="AV437">
        <v>20.6</v>
      </c>
      <c r="AW437">
        <v>20.6</v>
      </c>
      <c r="AX437">
        <v>24.146000000000001</v>
      </c>
      <c r="AY437">
        <v>204</v>
      </c>
      <c r="AZ437">
        <v>204</v>
      </c>
      <c r="BA437">
        <v>0</v>
      </c>
      <c r="BB437">
        <v>5.1078999999999999</v>
      </c>
      <c r="BC437">
        <v>4.4000000000000004</v>
      </c>
      <c r="BD437">
        <v>4.4000000000000004</v>
      </c>
      <c r="BE437">
        <v>0</v>
      </c>
      <c r="BF437">
        <v>4.4000000000000004</v>
      </c>
      <c r="BG437">
        <v>0</v>
      </c>
      <c r="BH437">
        <v>6.9</v>
      </c>
      <c r="BI437">
        <v>0</v>
      </c>
      <c r="BJ437">
        <v>16.2</v>
      </c>
      <c r="BK437">
        <v>6.9</v>
      </c>
      <c r="BL437">
        <v>0</v>
      </c>
      <c r="BM437">
        <v>10.3</v>
      </c>
      <c r="BN437">
        <v>26973000</v>
      </c>
      <c r="BO437">
        <v>0</v>
      </c>
      <c r="BP437">
        <v>7434100</v>
      </c>
      <c r="BQ437">
        <v>0</v>
      </c>
      <c r="BR437">
        <v>1576100</v>
      </c>
      <c r="BS437">
        <v>0</v>
      </c>
      <c r="BT437">
        <v>443470</v>
      </c>
      <c r="BU437">
        <v>0</v>
      </c>
      <c r="BV437">
        <v>11002000</v>
      </c>
      <c r="BW437">
        <v>939170</v>
      </c>
      <c r="BX437">
        <v>0</v>
      </c>
      <c r="BY437">
        <v>5578300</v>
      </c>
      <c r="BZ437">
        <v>2452100</v>
      </c>
      <c r="CA437">
        <v>1</v>
      </c>
      <c r="CB437">
        <v>1</v>
      </c>
      <c r="CC437">
        <v>0</v>
      </c>
      <c r="CD437">
        <v>1</v>
      </c>
      <c r="CE437">
        <v>0</v>
      </c>
      <c r="CF437">
        <v>1</v>
      </c>
      <c r="CG437">
        <v>0</v>
      </c>
      <c r="CH437">
        <v>3</v>
      </c>
      <c r="CI437">
        <v>2</v>
      </c>
      <c r="CJ437">
        <v>0</v>
      </c>
      <c r="CK437">
        <v>2</v>
      </c>
      <c r="CL437">
        <v>11</v>
      </c>
      <c r="CP437">
        <v>1518</v>
      </c>
      <c r="CQ437" t="s">
        <v>9201</v>
      </c>
      <c r="CR437" t="s">
        <v>695</v>
      </c>
      <c r="CS437" t="s">
        <v>9202</v>
      </c>
      <c r="CT437" t="s">
        <v>9203</v>
      </c>
      <c r="CU437" t="s">
        <v>9204</v>
      </c>
      <c r="CV437" t="s">
        <v>9205</v>
      </c>
      <c r="DA437" s="3">
        <v>0</v>
      </c>
      <c r="DB437" s="3">
        <v>675830</v>
      </c>
      <c r="DC437" s="3">
        <v>0</v>
      </c>
      <c r="DD437" s="3">
        <v>143280</v>
      </c>
      <c r="DE437" s="3">
        <v>0</v>
      </c>
      <c r="DF437" s="3">
        <v>40316</v>
      </c>
      <c r="DG437" s="3">
        <v>0</v>
      </c>
      <c r="DH437" s="3">
        <v>1000200</v>
      </c>
      <c r="DI437" s="3">
        <v>85379</v>
      </c>
      <c r="DJ437" s="3">
        <v>0</v>
      </c>
      <c r="DK437" s="3">
        <v>507120</v>
      </c>
      <c r="DL437" s="3">
        <v>0</v>
      </c>
      <c r="DM437" s="3">
        <v>0</v>
      </c>
      <c r="DN437" s="3">
        <v>0</v>
      </c>
      <c r="DO437" s="3">
        <v>0</v>
      </c>
      <c r="DP437" s="3">
        <v>0</v>
      </c>
      <c r="DQ437" s="3">
        <v>0</v>
      </c>
      <c r="DR437" s="3">
        <v>0</v>
      </c>
      <c r="DS437" s="3">
        <v>7297400</v>
      </c>
      <c r="DT437" s="3">
        <v>0</v>
      </c>
      <c r="DU437" s="3">
        <v>0</v>
      </c>
      <c r="DV437" s="3">
        <v>6741200</v>
      </c>
    </row>
    <row r="438" spans="1:126" x14ac:dyDescent="0.25">
      <c r="A438" t="s">
        <v>11189</v>
      </c>
      <c r="B438" t="s">
        <v>12923</v>
      </c>
      <c r="C438" t="s">
        <v>14657</v>
      </c>
      <c r="D438" t="s">
        <v>4333</v>
      </c>
      <c r="E438" t="s">
        <v>4332</v>
      </c>
      <c r="F438" t="s">
        <v>4332</v>
      </c>
      <c r="G438" t="s">
        <v>3926</v>
      </c>
      <c r="H438" t="s">
        <v>3926</v>
      </c>
      <c r="I438" t="s">
        <v>3926</v>
      </c>
      <c r="J438">
        <v>2</v>
      </c>
      <c r="K438">
        <v>3</v>
      </c>
      <c r="L438">
        <v>3</v>
      </c>
      <c r="M438">
        <v>3</v>
      </c>
      <c r="N438">
        <v>1</v>
      </c>
      <c r="O438">
        <v>1</v>
      </c>
      <c r="P438">
        <v>0</v>
      </c>
      <c r="Q438">
        <v>1</v>
      </c>
      <c r="R438">
        <v>2</v>
      </c>
      <c r="S438">
        <v>2</v>
      </c>
      <c r="T438">
        <v>0</v>
      </c>
      <c r="U438">
        <v>2</v>
      </c>
      <c r="V438">
        <v>2</v>
      </c>
      <c r="W438">
        <v>3</v>
      </c>
      <c r="X438">
        <v>2</v>
      </c>
      <c r="Y438">
        <v>1</v>
      </c>
      <c r="Z438">
        <v>1</v>
      </c>
      <c r="AA438">
        <v>0</v>
      </c>
      <c r="AB438">
        <v>1</v>
      </c>
      <c r="AC438">
        <v>2</v>
      </c>
      <c r="AD438">
        <v>2</v>
      </c>
      <c r="AE438">
        <v>0</v>
      </c>
      <c r="AF438">
        <v>2</v>
      </c>
      <c r="AG438">
        <v>2</v>
      </c>
      <c r="AH438">
        <v>3</v>
      </c>
      <c r="AI438">
        <v>2</v>
      </c>
      <c r="AJ438">
        <v>1</v>
      </c>
      <c r="AK438">
        <v>1</v>
      </c>
      <c r="AL438">
        <v>0</v>
      </c>
      <c r="AM438">
        <v>1</v>
      </c>
      <c r="AN438">
        <v>2</v>
      </c>
      <c r="AO438">
        <v>2</v>
      </c>
      <c r="AP438">
        <v>0</v>
      </c>
      <c r="AQ438">
        <v>2</v>
      </c>
      <c r="AR438">
        <v>2</v>
      </c>
      <c r="AS438">
        <v>3</v>
      </c>
      <c r="AT438">
        <v>2</v>
      </c>
      <c r="AU438">
        <v>30</v>
      </c>
      <c r="AV438">
        <v>30</v>
      </c>
      <c r="AW438">
        <v>30</v>
      </c>
      <c r="AX438">
        <v>14.957000000000001</v>
      </c>
      <c r="AY438">
        <v>140</v>
      </c>
      <c r="AZ438" t="s">
        <v>4334</v>
      </c>
      <c r="BA438">
        <v>0</v>
      </c>
      <c r="BB438">
        <v>6.4028999999999998</v>
      </c>
      <c r="BC438">
        <v>10</v>
      </c>
      <c r="BD438">
        <v>10</v>
      </c>
      <c r="BE438">
        <v>0</v>
      </c>
      <c r="BF438">
        <v>10</v>
      </c>
      <c r="BG438">
        <v>18.600000000000001</v>
      </c>
      <c r="BH438">
        <v>18.600000000000001</v>
      </c>
      <c r="BI438">
        <v>0</v>
      </c>
      <c r="BJ438">
        <v>18.600000000000001</v>
      </c>
      <c r="BK438">
        <v>18.600000000000001</v>
      </c>
      <c r="BL438">
        <v>30</v>
      </c>
      <c r="BM438">
        <v>18.600000000000001</v>
      </c>
      <c r="BN438">
        <v>21967000</v>
      </c>
      <c r="BO438">
        <v>1140700</v>
      </c>
      <c r="BP438">
        <v>893100</v>
      </c>
      <c r="BQ438">
        <v>0</v>
      </c>
      <c r="BR438">
        <v>2327800</v>
      </c>
      <c r="BS438">
        <v>382250</v>
      </c>
      <c r="BT438">
        <v>828260</v>
      </c>
      <c r="BU438">
        <v>0</v>
      </c>
      <c r="BV438">
        <v>3498700</v>
      </c>
      <c r="BW438">
        <v>3999900</v>
      </c>
      <c r="BX438">
        <v>5259000</v>
      </c>
      <c r="BY438">
        <v>3637100</v>
      </c>
      <c r="BZ438">
        <v>2440800</v>
      </c>
      <c r="CA438">
        <v>1</v>
      </c>
      <c r="CB438">
        <v>1</v>
      </c>
      <c r="CC438">
        <v>0</v>
      </c>
      <c r="CD438">
        <v>2</v>
      </c>
      <c r="CE438">
        <v>4</v>
      </c>
      <c r="CF438">
        <v>3</v>
      </c>
      <c r="CG438">
        <v>0</v>
      </c>
      <c r="CH438">
        <v>2</v>
      </c>
      <c r="CI438">
        <v>3</v>
      </c>
      <c r="CJ438">
        <v>3</v>
      </c>
      <c r="CK438">
        <v>3</v>
      </c>
      <c r="CL438">
        <v>22</v>
      </c>
      <c r="CO438" t="s">
        <v>127</v>
      </c>
      <c r="CP438">
        <v>648</v>
      </c>
      <c r="CQ438" t="s">
        <v>4335</v>
      </c>
      <c r="CR438" t="s">
        <v>339</v>
      </c>
      <c r="CS438" t="s">
        <v>4336</v>
      </c>
      <c r="CT438" t="s">
        <v>4337</v>
      </c>
      <c r="CU438" t="s">
        <v>4338</v>
      </c>
      <c r="CV438" t="s">
        <v>4339</v>
      </c>
      <c r="CW438">
        <v>282</v>
      </c>
      <c r="CY438">
        <v>86</v>
      </c>
      <c r="DA438" s="3">
        <v>126740</v>
      </c>
      <c r="DB438" s="3">
        <v>99233</v>
      </c>
      <c r="DC438" s="3">
        <v>0</v>
      </c>
      <c r="DD438" s="3">
        <v>258640</v>
      </c>
      <c r="DE438" s="3">
        <v>42473</v>
      </c>
      <c r="DF438" s="3">
        <v>92029</v>
      </c>
      <c r="DG438" s="3">
        <v>0</v>
      </c>
      <c r="DH438" s="3">
        <v>388740</v>
      </c>
      <c r="DI438" s="3">
        <v>444440</v>
      </c>
      <c r="DJ438" s="3">
        <v>584340</v>
      </c>
      <c r="DK438" s="3">
        <v>404130</v>
      </c>
      <c r="DL438" s="3">
        <v>0</v>
      </c>
      <c r="DM438" s="3">
        <v>0</v>
      </c>
      <c r="DN438" s="3">
        <v>0</v>
      </c>
      <c r="DO438" s="3">
        <v>0</v>
      </c>
      <c r="DP438" s="3">
        <v>0</v>
      </c>
      <c r="DQ438" s="3">
        <v>1940900</v>
      </c>
      <c r="DR438" s="3">
        <v>0</v>
      </c>
      <c r="DS438" s="3">
        <v>2760200</v>
      </c>
      <c r="DT438" s="3">
        <v>4000700</v>
      </c>
      <c r="DU438" s="3">
        <v>4248100</v>
      </c>
      <c r="DV438" s="3">
        <v>3433600</v>
      </c>
    </row>
    <row r="439" spans="1:126" x14ac:dyDescent="0.25">
      <c r="A439" t="s">
        <v>11673</v>
      </c>
      <c r="B439" t="s">
        <v>13407</v>
      </c>
      <c r="C439" t="s">
        <v>15141</v>
      </c>
      <c r="D439" t="s">
        <v>7079</v>
      </c>
      <c r="E439" t="s">
        <v>7078</v>
      </c>
      <c r="F439" t="s">
        <v>7078</v>
      </c>
      <c r="G439">
        <v>2</v>
      </c>
      <c r="H439">
        <v>2</v>
      </c>
      <c r="I439">
        <v>2</v>
      </c>
      <c r="J439">
        <v>1</v>
      </c>
      <c r="K439">
        <v>2</v>
      </c>
      <c r="L439">
        <v>2</v>
      </c>
      <c r="M439">
        <v>2</v>
      </c>
      <c r="N439">
        <v>0</v>
      </c>
      <c r="O439">
        <v>1</v>
      </c>
      <c r="P439">
        <v>0</v>
      </c>
      <c r="Q439">
        <v>0</v>
      </c>
      <c r="R439">
        <v>0</v>
      </c>
      <c r="S439">
        <v>1</v>
      </c>
      <c r="T439">
        <v>0</v>
      </c>
      <c r="U439">
        <v>0</v>
      </c>
      <c r="V439">
        <v>1</v>
      </c>
      <c r="W439">
        <v>0</v>
      </c>
      <c r="X439">
        <v>0</v>
      </c>
      <c r="Y439">
        <v>0</v>
      </c>
      <c r="Z439">
        <v>1</v>
      </c>
      <c r="AA439">
        <v>0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0</v>
      </c>
      <c r="AI439">
        <v>0</v>
      </c>
      <c r="AJ439">
        <v>0</v>
      </c>
      <c r="AK439">
        <v>1</v>
      </c>
      <c r="AL439">
        <v>0</v>
      </c>
      <c r="AM439">
        <v>0</v>
      </c>
      <c r="AN439">
        <v>0</v>
      </c>
      <c r="AO439">
        <v>1</v>
      </c>
      <c r="AP439">
        <v>0</v>
      </c>
      <c r="AQ439">
        <v>0</v>
      </c>
      <c r="AR439">
        <v>1</v>
      </c>
      <c r="AS439">
        <v>0</v>
      </c>
      <c r="AT439">
        <v>0</v>
      </c>
      <c r="AU439">
        <v>2.8</v>
      </c>
      <c r="AV439">
        <v>2.8</v>
      </c>
      <c r="AW439">
        <v>2.8</v>
      </c>
      <c r="AX439">
        <v>35.512</v>
      </c>
      <c r="AY439">
        <v>326</v>
      </c>
      <c r="AZ439">
        <v>326</v>
      </c>
      <c r="BA439">
        <v>6.0137000000000003E-3</v>
      </c>
      <c r="BB439">
        <v>1.8526</v>
      </c>
      <c r="BC439">
        <v>0</v>
      </c>
      <c r="BD439">
        <v>2.5</v>
      </c>
      <c r="BE439">
        <v>0</v>
      </c>
      <c r="BF439">
        <v>0</v>
      </c>
      <c r="BG439">
        <v>0</v>
      </c>
      <c r="BH439">
        <v>2.5</v>
      </c>
      <c r="BI439">
        <v>0</v>
      </c>
      <c r="BJ439">
        <v>0</v>
      </c>
      <c r="BK439">
        <v>2.8</v>
      </c>
      <c r="BL439">
        <v>0</v>
      </c>
      <c r="BM439">
        <v>0</v>
      </c>
      <c r="BN439">
        <v>41482000</v>
      </c>
      <c r="BO439">
        <v>0</v>
      </c>
      <c r="BP439">
        <v>35408000</v>
      </c>
      <c r="BQ439">
        <v>0</v>
      </c>
      <c r="BR439">
        <v>0</v>
      </c>
      <c r="BS439">
        <v>0</v>
      </c>
      <c r="BT439">
        <v>6074000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2440100</v>
      </c>
      <c r="CA439">
        <v>0</v>
      </c>
      <c r="CB439">
        <v>1</v>
      </c>
      <c r="CC439">
        <v>0</v>
      </c>
      <c r="CD439">
        <v>0</v>
      </c>
      <c r="CE439">
        <v>0</v>
      </c>
      <c r="CF439">
        <v>1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3</v>
      </c>
      <c r="CP439">
        <v>1123</v>
      </c>
      <c r="CQ439" t="s">
        <v>7080</v>
      </c>
      <c r="CR439" t="s">
        <v>129</v>
      </c>
      <c r="CS439" t="s">
        <v>7081</v>
      </c>
      <c r="CT439" t="s">
        <v>7082</v>
      </c>
      <c r="CU439" t="s">
        <v>7083</v>
      </c>
      <c r="CV439" t="s">
        <v>7084</v>
      </c>
      <c r="CW439">
        <v>517</v>
      </c>
      <c r="CY439">
        <v>1</v>
      </c>
      <c r="DA439" s="3">
        <v>0</v>
      </c>
      <c r="DB439" s="3">
        <v>2082800</v>
      </c>
      <c r="DC439" s="3">
        <v>0</v>
      </c>
      <c r="DD439" s="3">
        <v>0</v>
      </c>
      <c r="DE439" s="3">
        <v>0</v>
      </c>
      <c r="DF439" s="3">
        <v>357290</v>
      </c>
      <c r="DG439" s="3">
        <v>0</v>
      </c>
      <c r="DH439" s="3">
        <v>0</v>
      </c>
      <c r="DI439" s="3">
        <v>0</v>
      </c>
      <c r="DJ439" s="3">
        <v>0</v>
      </c>
      <c r="DK439" s="3">
        <v>0</v>
      </c>
      <c r="DL439" s="3">
        <v>0</v>
      </c>
      <c r="DM439" s="3">
        <v>0</v>
      </c>
      <c r="DN439" s="3">
        <v>0</v>
      </c>
      <c r="DO439" s="3">
        <v>0</v>
      </c>
      <c r="DP439" s="3">
        <v>0</v>
      </c>
      <c r="DQ439" s="3">
        <v>13626000</v>
      </c>
      <c r="DR439" s="3">
        <v>0</v>
      </c>
      <c r="DS439" s="3">
        <v>0</v>
      </c>
      <c r="DT439" s="3">
        <v>0</v>
      </c>
      <c r="DU439" s="3">
        <v>0</v>
      </c>
      <c r="DV439" s="3">
        <v>0</v>
      </c>
    </row>
    <row r="440" spans="1:126" x14ac:dyDescent="0.25">
      <c r="A440" t="s">
        <v>11892</v>
      </c>
      <c r="B440" t="s">
        <v>13626</v>
      </c>
      <c r="C440" t="s">
        <v>15360</v>
      </c>
      <c r="D440" t="s">
        <v>8171</v>
      </c>
      <c r="E440" t="s">
        <v>8170</v>
      </c>
      <c r="F440" t="s">
        <v>8170</v>
      </c>
      <c r="G440">
        <v>8</v>
      </c>
      <c r="H440">
        <v>8</v>
      </c>
      <c r="I440">
        <v>8</v>
      </c>
      <c r="J440">
        <v>1</v>
      </c>
      <c r="K440">
        <v>8</v>
      </c>
      <c r="L440">
        <v>8</v>
      </c>
      <c r="M440">
        <v>8</v>
      </c>
      <c r="N440">
        <v>2</v>
      </c>
      <c r="O440">
        <v>4</v>
      </c>
      <c r="P440">
        <v>0</v>
      </c>
      <c r="Q440">
        <v>0</v>
      </c>
      <c r="R440">
        <v>0</v>
      </c>
      <c r="S440">
        <v>2</v>
      </c>
      <c r="T440">
        <v>2</v>
      </c>
      <c r="U440">
        <v>6</v>
      </c>
      <c r="V440">
        <v>4</v>
      </c>
      <c r="W440">
        <v>4</v>
      </c>
      <c r="X440">
        <v>4</v>
      </c>
      <c r="Y440">
        <v>2</v>
      </c>
      <c r="Z440">
        <v>4</v>
      </c>
      <c r="AA440">
        <v>0</v>
      </c>
      <c r="AB440">
        <v>0</v>
      </c>
      <c r="AC440">
        <v>0</v>
      </c>
      <c r="AD440">
        <v>2</v>
      </c>
      <c r="AE440">
        <v>2</v>
      </c>
      <c r="AF440">
        <v>6</v>
      </c>
      <c r="AG440">
        <v>4</v>
      </c>
      <c r="AH440">
        <v>4</v>
      </c>
      <c r="AI440">
        <v>4</v>
      </c>
      <c r="AJ440">
        <v>2</v>
      </c>
      <c r="AK440">
        <v>4</v>
      </c>
      <c r="AL440">
        <v>0</v>
      </c>
      <c r="AM440">
        <v>0</v>
      </c>
      <c r="AN440">
        <v>0</v>
      </c>
      <c r="AO440">
        <v>2</v>
      </c>
      <c r="AP440">
        <v>2</v>
      </c>
      <c r="AQ440">
        <v>6</v>
      </c>
      <c r="AR440">
        <v>4</v>
      </c>
      <c r="AS440">
        <v>4</v>
      </c>
      <c r="AT440">
        <v>4</v>
      </c>
      <c r="AU440">
        <v>13.9</v>
      </c>
      <c r="AV440">
        <v>13.9</v>
      </c>
      <c r="AW440">
        <v>13.9</v>
      </c>
      <c r="AX440">
        <v>75.441000000000003</v>
      </c>
      <c r="AY440">
        <v>699</v>
      </c>
      <c r="AZ440">
        <v>699</v>
      </c>
      <c r="BA440">
        <v>0</v>
      </c>
      <c r="BB440">
        <v>22.908000000000001</v>
      </c>
      <c r="BC440">
        <v>5.2</v>
      </c>
      <c r="BD440">
        <v>7</v>
      </c>
      <c r="BE440">
        <v>0</v>
      </c>
      <c r="BF440">
        <v>0</v>
      </c>
      <c r="BG440">
        <v>0</v>
      </c>
      <c r="BH440">
        <v>4.4000000000000004</v>
      </c>
      <c r="BI440">
        <v>4</v>
      </c>
      <c r="BJ440">
        <v>11</v>
      </c>
      <c r="BK440">
        <v>8</v>
      </c>
      <c r="BL440">
        <v>6.9</v>
      </c>
      <c r="BM440">
        <v>9.9</v>
      </c>
      <c r="BN440">
        <v>72678000</v>
      </c>
      <c r="BO440">
        <v>5140700</v>
      </c>
      <c r="BP440">
        <v>12037000</v>
      </c>
      <c r="BQ440">
        <v>0</v>
      </c>
      <c r="BR440">
        <v>0</v>
      </c>
      <c r="BS440">
        <v>0</v>
      </c>
      <c r="BT440">
        <v>2756600</v>
      </c>
      <c r="BU440">
        <v>233110</v>
      </c>
      <c r="BV440">
        <v>26137000</v>
      </c>
      <c r="BW440">
        <v>8661700</v>
      </c>
      <c r="BX440">
        <v>10804000</v>
      </c>
      <c r="BY440">
        <v>6908300</v>
      </c>
      <c r="BZ440">
        <v>2422600</v>
      </c>
      <c r="CA440">
        <v>2</v>
      </c>
      <c r="CB440">
        <v>4</v>
      </c>
      <c r="CC440">
        <v>0</v>
      </c>
      <c r="CD440">
        <v>0</v>
      </c>
      <c r="CE440">
        <v>0</v>
      </c>
      <c r="CF440">
        <v>2</v>
      </c>
      <c r="CG440">
        <v>2</v>
      </c>
      <c r="CH440">
        <v>6</v>
      </c>
      <c r="CI440">
        <v>3</v>
      </c>
      <c r="CJ440">
        <v>5</v>
      </c>
      <c r="CK440">
        <v>4</v>
      </c>
      <c r="CL440">
        <v>28</v>
      </c>
      <c r="CP440">
        <v>1339</v>
      </c>
      <c r="CQ440" t="s">
        <v>8172</v>
      </c>
      <c r="CR440" t="s">
        <v>783</v>
      </c>
      <c r="CS440" t="s">
        <v>8173</v>
      </c>
      <c r="CT440" t="s">
        <v>8174</v>
      </c>
      <c r="CU440" t="s">
        <v>8175</v>
      </c>
      <c r="CV440" t="s">
        <v>8176</v>
      </c>
      <c r="DA440" s="3">
        <v>171360</v>
      </c>
      <c r="DB440" s="3">
        <v>401220</v>
      </c>
      <c r="DC440" s="3">
        <v>0</v>
      </c>
      <c r="DD440" s="3">
        <v>0</v>
      </c>
      <c r="DE440" s="3">
        <v>0</v>
      </c>
      <c r="DF440" s="3">
        <v>91887</v>
      </c>
      <c r="DG440" s="3">
        <v>7770.4</v>
      </c>
      <c r="DH440" s="3">
        <v>871220</v>
      </c>
      <c r="DI440" s="3">
        <v>288720</v>
      </c>
      <c r="DJ440" s="3">
        <v>360140</v>
      </c>
      <c r="DK440" s="3">
        <v>230280</v>
      </c>
      <c r="DL440" s="3">
        <v>8981300</v>
      </c>
      <c r="DM440" s="3">
        <v>10183000</v>
      </c>
      <c r="DN440" s="3">
        <v>0</v>
      </c>
      <c r="DO440" s="3">
        <v>0</v>
      </c>
      <c r="DP440" s="3">
        <v>0</v>
      </c>
      <c r="DQ440" s="3">
        <v>7558300</v>
      </c>
      <c r="DR440" s="3">
        <v>0</v>
      </c>
      <c r="DS440" s="3">
        <v>13310000</v>
      </c>
      <c r="DT440" s="3">
        <v>8307000</v>
      </c>
      <c r="DU440" s="3">
        <v>9662700</v>
      </c>
      <c r="DV440" s="3">
        <v>11240000</v>
      </c>
    </row>
    <row r="441" spans="1:126" x14ac:dyDescent="0.25">
      <c r="A441" t="s">
        <v>12160</v>
      </c>
      <c r="B441" t="s">
        <v>13894</v>
      </c>
      <c r="C441" t="s">
        <v>15628</v>
      </c>
      <c r="D441" t="s">
        <v>9677</v>
      </c>
      <c r="E441" t="s">
        <v>9676</v>
      </c>
      <c r="F441" t="s">
        <v>9676</v>
      </c>
      <c r="G441">
        <v>4</v>
      </c>
      <c r="H441">
        <v>4</v>
      </c>
      <c r="I441">
        <v>4</v>
      </c>
      <c r="J441">
        <v>1</v>
      </c>
      <c r="K441">
        <v>4</v>
      </c>
      <c r="L441">
        <v>4</v>
      </c>
      <c r="M441">
        <v>4</v>
      </c>
      <c r="N441">
        <v>1</v>
      </c>
      <c r="O441">
        <v>3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4</v>
      </c>
      <c r="V441">
        <v>1</v>
      </c>
      <c r="W441">
        <v>2</v>
      </c>
      <c r="X441">
        <v>2</v>
      </c>
      <c r="Y441">
        <v>1</v>
      </c>
      <c r="Z441">
        <v>3</v>
      </c>
      <c r="AA441">
        <v>1</v>
      </c>
      <c r="AB441">
        <v>1</v>
      </c>
      <c r="AC441">
        <v>1</v>
      </c>
      <c r="AD441">
        <v>1</v>
      </c>
      <c r="AE441">
        <v>1</v>
      </c>
      <c r="AF441">
        <v>4</v>
      </c>
      <c r="AG441">
        <v>1</v>
      </c>
      <c r="AH441">
        <v>2</v>
      </c>
      <c r="AI441">
        <v>2</v>
      </c>
      <c r="AJ441">
        <v>1</v>
      </c>
      <c r="AK441">
        <v>3</v>
      </c>
      <c r="AL441">
        <v>1</v>
      </c>
      <c r="AM441">
        <v>1</v>
      </c>
      <c r="AN441">
        <v>1</v>
      </c>
      <c r="AO441">
        <v>1</v>
      </c>
      <c r="AP441">
        <v>1</v>
      </c>
      <c r="AQ441">
        <v>4</v>
      </c>
      <c r="AR441">
        <v>1</v>
      </c>
      <c r="AS441">
        <v>2</v>
      </c>
      <c r="AT441">
        <v>2</v>
      </c>
      <c r="AU441">
        <v>19.8</v>
      </c>
      <c r="AV441">
        <v>19.8</v>
      </c>
      <c r="AW441">
        <v>19.8</v>
      </c>
      <c r="AX441">
        <v>30.149000000000001</v>
      </c>
      <c r="AY441">
        <v>263</v>
      </c>
      <c r="AZ441">
        <v>263</v>
      </c>
      <c r="BA441">
        <v>0</v>
      </c>
      <c r="BB441">
        <v>13.53</v>
      </c>
      <c r="BC441">
        <v>4.9000000000000004</v>
      </c>
      <c r="BD441">
        <v>14.1</v>
      </c>
      <c r="BE441">
        <v>4.9000000000000004</v>
      </c>
      <c r="BF441">
        <v>4.9000000000000004</v>
      </c>
      <c r="BG441">
        <v>4.9000000000000004</v>
      </c>
      <c r="BH441">
        <v>4.9000000000000004</v>
      </c>
      <c r="BI441">
        <v>4.9000000000000004</v>
      </c>
      <c r="BJ441">
        <v>19.8</v>
      </c>
      <c r="BK441">
        <v>4.2</v>
      </c>
      <c r="BL441">
        <v>9.1</v>
      </c>
      <c r="BM441">
        <v>9.9</v>
      </c>
      <c r="BN441">
        <v>38595000</v>
      </c>
      <c r="BO441">
        <v>2067600</v>
      </c>
      <c r="BP441">
        <v>10537000</v>
      </c>
      <c r="BQ441">
        <v>394670</v>
      </c>
      <c r="BR441">
        <v>848790</v>
      </c>
      <c r="BS441">
        <v>694430</v>
      </c>
      <c r="BT441">
        <v>1399500</v>
      </c>
      <c r="BU441">
        <v>878770</v>
      </c>
      <c r="BV441">
        <v>11488000</v>
      </c>
      <c r="BW441">
        <v>1292800</v>
      </c>
      <c r="BX441">
        <v>3534100</v>
      </c>
      <c r="BY441">
        <v>5458700</v>
      </c>
      <c r="BZ441">
        <v>2412200</v>
      </c>
      <c r="CA441">
        <v>1</v>
      </c>
      <c r="CB441">
        <v>4</v>
      </c>
      <c r="CC441">
        <v>1</v>
      </c>
      <c r="CD441">
        <v>1</v>
      </c>
      <c r="CE441">
        <v>1</v>
      </c>
      <c r="CF441">
        <v>1</v>
      </c>
      <c r="CG441">
        <v>1</v>
      </c>
      <c r="CH441">
        <v>4</v>
      </c>
      <c r="CI441">
        <v>1</v>
      </c>
      <c r="CJ441">
        <v>2</v>
      </c>
      <c r="CK441">
        <v>2</v>
      </c>
      <c r="CL441">
        <v>19</v>
      </c>
      <c r="CP441">
        <v>1605</v>
      </c>
      <c r="CQ441" t="s">
        <v>9678</v>
      </c>
      <c r="CR441" t="s">
        <v>695</v>
      </c>
      <c r="CS441" t="s">
        <v>9679</v>
      </c>
      <c r="CT441" t="s">
        <v>9680</v>
      </c>
      <c r="CU441" t="s">
        <v>9681</v>
      </c>
      <c r="CV441" t="s">
        <v>9682</v>
      </c>
      <c r="DA441" s="3">
        <v>129220</v>
      </c>
      <c r="DB441" s="3">
        <v>658570</v>
      </c>
      <c r="DC441" s="3">
        <v>24667</v>
      </c>
      <c r="DD441" s="3">
        <v>53049</v>
      </c>
      <c r="DE441" s="3">
        <v>43402</v>
      </c>
      <c r="DF441" s="3">
        <v>87470</v>
      </c>
      <c r="DG441" s="3">
        <v>54923</v>
      </c>
      <c r="DH441" s="3">
        <v>718010</v>
      </c>
      <c r="DI441" s="3">
        <v>80802</v>
      </c>
      <c r="DJ441" s="3">
        <v>220880</v>
      </c>
      <c r="DK441" s="3">
        <v>341170</v>
      </c>
      <c r="DL441" s="3">
        <v>0</v>
      </c>
      <c r="DM441" s="3">
        <v>11648000</v>
      </c>
      <c r="DN441" s="3">
        <v>0</v>
      </c>
      <c r="DO441" s="3">
        <v>0</v>
      </c>
      <c r="DP441" s="3">
        <v>0</v>
      </c>
      <c r="DQ441" s="3">
        <v>0</v>
      </c>
      <c r="DR441" s="3">
        <v>0</v>
      </c>
      <c r="DS441" s="3">
        <v>7296800</v>
      </c>
      <c r="DT441" s="3">
        <v>0</v>
      </c>
      <c r="DU441" s="3">
        <v>4827400</v>
      </c>
      <c r="DV441" s="3">
        <v>5931500</v>
      </c>
    </row>
    <row r="442" spans="1:126" x14ac:dyDescent="0.25">
      <c r="A442" t="s">
        <v>11276</v>
      </c>
      <c r="B442" t="s">
        <v>13010</v>
      </c>
      <c r="C442" t="s">
        <v>14744</v>
      </c>
      <c r="D442" t="s">
        <v>4862</v>
      </c>
      <c r="E442" t="s">
        <v>4861</v>
      </c>
      <c r="F442" t="s">
        <v>4861</v>
      </c>
      <c r="G442">
        <v>5</v>
      </c>
      <c r="H442">
        <v>5</v>
      </c>
      <c r="I442">
        <v>5</v>
      </c>
      <c r="J442">
        <v>1</v>
      </c>
      <c r="K442">
        <v>5</v>
      </c>
      <c r="L442">
        <v>5</v>
      </c>
      <c r="M442">
        <v>5</v>
      </c>
      <c r="N442">
        <v>1</v>
      </c>
      <c r="O442">
        <v>1</v>
      </c>
      <c r="P442">
        <v>2</v>
      </c>
      <c r="Q442">
        <v>1</v>
      </c>
      <c r="R442">
        <v>0</v>
      </c>
      <c r="S442">
        <v>3</v>
      </c>
      <c r="T442">
        <v>1</v>
      </c>
      <c r="U442">
        <v>4</v>
      </c>
      <c r="V442">
        <v>3</v>
      </c>
      <c r="W442">
        <v>2</v>
      </c>
      <c r="X442">
        <v>2</v>
      </c>
      <c r="Y442">
        <v>1</v>
      </c>
      <c r="Z442">
        <v>1</v>
      </c>
      <c r="AA442">
        <v>2</v>
      </c>
      <c r="AB442">
        <v>1</v>
      </c>
      <c r="AC442">
        <v>0</v>
      </c>
      <c r="AD442">
        <v>3</v>
      </c>
      <c r="AE442">
        <v>1</v>
      </c>
      <c r="AF442">
        <v>4</v>
      </c>
      <c r="AG442">
        <v>3</v>
      </c>
      <c r="AH442">
        <v>2</v>
      </c>
      <c r="AI442">
        <v>2</v>
      </c>
      <c r="AJ442">
        <v>1</v>
      </c>
      <c r="AK442">
        <v>1</v>
      </c>
      <c r="AL442">
        <v>2</v>
      </c>
      <c r="AM442">
        <v>1</v>
      </c>
      <c r="AN442">
        <v>0</v>
      </c>
      <c r="AO442">
        <v>3</v>
      </c>
      <c r="AP442">
        <v>1</v>
      </c>
      <c r="AQ442">
        <v>4</v>
      </c>
      <c r="AR442">
        <v>3</v>
      </c>
      <c r="AS442">
        <v>2</v>
      </c>
      <c r="AT442">
        <v>2</v>
      </c>
      <c r="AU442">
        <v>24.3</v>
      </c>
      <c r="AV442">
        <v>24.3</v>
      </c>
      <c r="AW442">
        <v>24.3</v>
      </c>
      <c r="AX442">
        <v>21.896999999999998</v>
      </c>
      <c r="AY442">
        <v>210</v>
      </c>
      <c r="AZ442">
        <v>210</v>
      </c>
      <c r="BA442">
        <v>0</v>
      </c>
      <c r="BB442">
        <v>9.0617999999999999</v>
      </c>
      <c r="BC442">
        <v>8.6</v>
      </c>
      <c r="BD442">
        <v>8.6</v>
      </c>
      <c r="BE442">
        <v>8.6</v>
      </c>
      <c r="BF442">
        <v>8.6</v>
      </c>
      <c r="BG442">
        <v>0</v>
      </c>
      <c r="BH442">
        <v>20.5</v>
      </c>
      <c r="BI442">
        <v>5.2</v>
      </c>
      <c r="BJ442">
        <v>24.3</v>
      </c>
      <c r="BK442">
        <v>15.2</v>
      </c>
      <c r="BL442">
        <v>8.6</v>
      </c>
      <c r="BM442">
        <v>8.6</v>
      </c>
      <c r="BN442">
        <v>33709000</v>
      </c>
      <c r="BO442">
        <v>1390600</v>
      </c>
      <c r="BP442">
        <v>1309800</v>
      </c>
      <c r="BQ442">
        <v>960010</v>
      </c>
      <c r="BR442">
        <v>987410</v>
      </c>
      <c r="BS442">
        <v>0</v>
      </c>
      <c r="BT442">
        <v>3978700</v>
      </c>
      <c r="BU442">
        <v>1817700</v>
      </c>
      <c r="BV442">
        <v>12599000</v>
      </c>
      <c r="BW442">
        <v>4668500</v>
      </c>
      <c r="BX442">
        <v>2734500</v>
      </c>
      <c r="BY442">
        <v>3263000</v>
      </c>
      <c r="BZ442">
        <v>2407800</v>
      </c>
      <c r="CA442">
        <v>1</v>
      </c>
      <c r="CB442">
        <v>1</v>
      </c>
      <c r="CC442">
        <v>2</v>
      </c>
      <c r="CD442">
        <v>1</v>
      </c>
      <c r="CE442">
        <v>0</v>
      </c>
      <c r="CF442">
        <v>4</v>
      </c>
      <c r="CG442">
        <v>3</v>
      </c>
      <c r="CH442">
        <v>4</v>
      </c>
      <c r="CI442">
        <v>3</v>
      </c>
      <c r="CJ442">
        <v>2</v>
      </c>
      <c r="CK442">
        <v>3</v>
      </c>
      <c r="CL442">
        <v>24</v>
      </c>
      <c r="CP442">
        <v>730</v>
      </c>
      <c r="CQ442" t="s">
        <v>4863</v>
      </c>
      <c r="CR442" t="s">
        <v>135</v>
      </c>
      <c r="CS442" t="s">
        <v>4864</v>
      </c>
      <c r="CT442" t="s">
        <v>4865</v>
      </c>
      <c r="CU442" t="s">
        <v>4866</v>
      </c>
      <c r="CV442" t="s">
        <v>4867</v>
      </c>
      <c r="DA442" s="3">
        <v>99331</v>
      </c>
      <c r="DB442" s="3">
        <v>93558</v>
      </c>
      <c r="DC442" s="3">
        <v>68572</v>
      </c>
      <c r="DD442" s="3">
        <v>70529</v>
      </c>
      <c r="DE442" s="3">
        <v>0</v>
      </c>
      <c r="DF442" s="3">
        <v>284190</v>
      </c>
      <c r="DG442" s="3">
        <v>129840</v>
      </c>
      <c r="DH442" s="3">
        <v>899900</v>
      </c>
      <c r="DI442" s="3">
        <v>333460</v>
      </c>
      <c r="DJ442" s="3">
        <v>195320</v>
      </c>
      <c r="DK442" s="3">
        <v>233070</v>
      </c>
      <c r="DL442" s="3">
        <v>0</v>
      </c>
      <c r="DM442" s="3">
        <v>0</v>
      </c>
      <c r="DN442" s="3">
        <v>10923000</v>
      </c>
      <c r="DO442" s="3">
        <v>0</v>
      </c>
      <c r="DP442" s="3">
        <v>0</v>
      </c>
      <c r="DQ442" s="3">
        <v>5968600</v>
      </c>
      <c r="DR442" s="3">
        <v>0</v>
      </c>
      <c r="DS442" s="3">
        <v>5352100</v>
      </c>
      <c r="DT442" s="3">
        <v>4307400</v>
      </c>
      <c r="DU442" s="3">
        <v>3459800</v>
      </c>
      <c r="DV442" s="3">
        <v>5043600</v>
      </c>
    </row>
    <row r="443" spans="1:126" x14ac:dyDescent="0.25">
      <c r="A443" t="s">
        <v>11648</v>
      </c>
      <c r="B443" t="s">
        <v>13382</v>
      </c>
      <c r="C443" t="s">
        <v>15116</v>
      </c>
      <c r="D443" t="s">
        <v>6927</v>
      </c>
      <c r="E443" t="s">
        <v>6926</v>
      </c>
      <c r="F443" t="s">
        <v>6926</v>
      </c>
      <c r="G443">
        <v>17</v>
      </c>
      <c r="H443">
        <v>17</v>
      </c>
      <c r="I443">
        <v>17</v>
      </c>
      <c r="J443">
        <v>1</v>
      </c>
      <c r="K443">
        <v>17</v>
      </c>
      <c r="L443">
        <v>17</v>
      </c>
      <c r="M443">
        <v>17</v>
      </c>
      <c r="N443">
        <v>5</v>
      </c>
      <c r="O443">
        <v>5</v>
      </c>
      <c r="P443">
        <v>0</v>
      </c>
      <c r="Q443">
        <v>0</v>
      </c>
      <c r="R443">
        <v>0</v>
      </c>
      <c r="S443">
        <v>8</v>
      </c>
      <c r="T443">
        <v>6</v>
      </c>
      <c r="U443">
        <v>14</v>
      </c>
      <c r="V443">
        <v>5</v>
      </c>
      <c r="W443">
        <v>9</v>
      </c>
      <c r="X443">
        <v>10</v>
      </c>
      <c r="Y443">
        <v>5</v>
      </c>
      <c r="Z443">
        <v>5</v>
      </c>
      <c r="AA443">
        <v>0</v>
      </c>
      <c r="AB443">
        <v>0</v>
      </c>
      <c r="AC443">
        <v>0</v>
      </c>
      <c r="AD443">
        <v>8</v>
      </c>
      <c r="AE443">
        <v>6</v>
      </c>
      <c r="AF443">
        <v>14</v>
      </c>
      <c r="AG443">
        <v>5</v>
      </c>
      <c r="AH443">
        <v>9</v>
      </c>
      <c r="AI443">
        <v>10</v>
      </c>
      <c r="AJ443">
        <v>5</v>
      </c>
      <c r="AK443">
        <v>5</v>
      </c>
      <c r="AL443">
        <v>0</v>
      </c>
      <c r="AM443">
        <v>0</v>
      </c>
      <c r="AN443">
        <v>0</v>
      </c>
      <c r="AO443">
        <v>8</v>
      </c>
      <c r="AP443">
        <v>6</v>
      </c>
      <c r="AQ443">
        <v>14</v>
      </c>
      <c r="AR443">
        <v>5</v>
      </c>
      <c r="AS443">
        <v>9</v>
      </c>
      <c r="AT443">
        <v>10</v>
      </c>
      <c r="AU443">
        <v>13</v>
      </c>
      <c r="AV443">
        <v>13</v>
      </c>
      <c r="AW443">
        <v>13</v>
      </c>
      <c r="AX443">
        <v>231.8</v>
      </c>
      <c r="AY443">
        <v>2110</v>
      </c>
      <c r="AZ443">
        <v>2110</v>
      </c>
      <c r="BA443">
        <v>0</v>
      </c>
      <c r="BB443">
        <v>62.17</v>
      </c>
      <c r="BC443">
        <v>4.2</v>
      </c>
      <c r="BD443">
        <v>4.4000000000000004</v>
      </c>
      <c r="BE443">
        <v>0</v>
      </c>
      <c r="BF443">
        <v>0</v>
      </c>
      <c r="BG443">
        <v>0</v>
      </c>
      <c r="BH443">
        <v>6.9</v>
      </c>
      <c r="BI443">
        <v>4.2</v>
      </c>
      <c r="BJ443">
        <v>10.3</v>
      </c>
      <c r="BK443">
        <v>4.2</v>
      </c>
      <c r="BL443">
        <v>8.1999999999999993</v>
      </c>
      <c r="BM443">
        <v>9.5</v>
      </c>
      <c r="BN443">
        <v>233330000</v>
      </c>
      <c r="BO443">
        <v>13918000</v>
      </c>
      <c r="BP443">
        <v>16149000</v>
      </c>
      <c r="BQ443">
        <v>0</v>
      </c>
      <c r="BR443">
        <v>0</v>
      </c>
      <c r="BS443">
        <v>0</v>
      </c>
      <c r="BT443">
        <v>9877500</v>
      </c>
      <c r="BU443">
        <v>13597000</v>
      </c>
      <c r="BV443">
        <v>98140000</v>
      </c>
      <c r="BW443">
        <v>15857000</v>
      </c>
      <c r="BX443">
        <v>38036000</v>
      </c>
      <c r="BY443">
        <v>27756000</v>
      </c>
      <c r="BZ443">
        <v>2405500</v>
      </c>
      <c r="CA443">
        <v>8</v>
      </c>
      <c r="CB443">
        <v>6</v>
      </c>
      <c r="CC443">
        <v>0</v>
      </c>
      <c r="CD443">
        <v>0</v>
      </c>
      <c r="CE443">
        <v>0</v>
      </c>
      <c r="CF443">
        <v>9</v>
      </c>
      <c r="CG443">
        <v>6</v>
      </c>
      <c r="CH443">
        <v>15</v>
      </c>
      <c r="CI443">
        <v>9</v>
      </c>
      <c r="CJ443">
        <v>13</v>
      </c>
      <c r="CK443">
        <v>12</v>
      </c>
      <c r="CL443">
        <v>78</v>
      </c>
      <c r="CP443">
        <v>1098</v>
      </c>
      <c r="CQ443" t="s">
        <v>6928</v>
      </c>
      <c r="CR443" t="s">
        <v>1841</v>
      </c>
      <c r="CS443" t="s">
        <v>6929</v>
      </c>
      <c r="CT443" t="s">
        <v>6930</v>
      </c>
      <c r="CU443" t="s">
        <v>6931</v>
      </c>
      <c r="CV443" t="s">
        <v>6932</v>
      </c>
      <c r="DA443" s="3">
        <v>143480</v>
      </c>
      <c r="DB443" s="3">
        <v>166490</v>
      </c>
      <c r="DC443" s="3">
        <v>0</v>
      </c>
      <c r="DD443" s="3">
        <v>0</v>
      </c>
      <c r="DE443" s="3">
        <v>0</v>
      </c>
      <c r="DF443" s="3">
        <v>101830</v>
      </c>
      <c r="DG443" s="3">
        <v>140170</v>
      </c>
      <c r="DH443" s="3">
        <v>1011800</v>
      </c>
      <c r="DI443" s="3">
        <v>163480</v>
      </c>
      <c r="DJ443" s="3">
        <v>392120</v>
      </c>
      <c r="DK443" s="3">
        <v>286140</v>
      </c>
      <c r="DL443" s="3">
        <v>16873000</v>
      </c>
      <c r="DM443" s="3">
        <v>29066000</v>
      </c>
      <c r="DN443" s="3">
        <v>0</v>
      </c>
      <c r="DO443" s="3">
        <v>0</v>
      </c>
      <c r="DP443" s="3">
        <v>0</v>
      </c>
      <c r="DQ443" s="3">
        <v>27165000</v>
      </c>
      <c r="DR443" s="3">
        <v>45466000</v>
      </c>
      <c r="DS443" s="3">
        <v>49138000</v>
      </c>
      <c r="DT443" s="3">
        <v>19689000</v>
      </c>
      <c r="DU443" s="3">
        <v>31061000</v>
      </c>
      <c r="DV443" s="3">
        <v>26983000</v>
      </c>
    </row>
    <row r="444" spans="1:126" x14ac:dyDescent="0.25">
      <c r="A444" t="s">
        <v>11139</v>
      </c>
      <c r="B444" t="s">
        <v>12873</v>
      </c>
      <c r="C444" t="s">
        <v>14607</v>
      </c>
      <c r="D444" t="s">
        <v>3971</v>
      </c>
      <c r="E444" t="s">
        <v>3970</v>
      </c>
      <c r="F444" t="s">
        <v>3970</v>
      </c>
      <c r="G444">
        <v>5</v>
      </c>
      <c r="H444">
        <v>5</v>
      </c>
      <c r="I444">
        <v>5</v>
      </c>
      <c r="J444">
        <v>1</v>
      </c>
      <c r="K444">
        <v>5</v>
      </c>
      <c r="L444">
        <v>5</v>
      </c>
      <c r="M444">
        <v>5</v>
      </c>
      <c r="N444">
        <v>3</v>
      </c>
      <c r="O444">
        <v>0</v>
      </c>
      <c r="P444">
        <v>0</v>
      </c>
      <c r="Q444">
        <v>0</v>
      </c>
      <c r="R444">
        <v>0</v>
      </c>
      <c r="S444">
        <v>2</v>
      </c>
      <c r="T444">
        <v>1</v>
      </c>
      <c r="U444">
        <v>4</v>
      </c>
      <c r="V444">
        <v>3</v>
      </c>
      <c r="W444">
        <v>1</v>
      </c>
      <c r="X444">
        <v>2</v>
      </c>
      <c r="Y444">
        <v>3</v>
      </c>
      <c r="Z444">
        <v>0</v>
      </c>
      <c r="AA444">
        <v>0</v>
      </c>
      <c r="AB444">
        <v>0</v>
      </c>
      <c r="AC444">
        <v>0</v>
      </c>
      <c r="AD444">
        <v>2</v>
      </c>
      <c r="AE444">
        <v>1</v>
      </c>
      <c r="AF444">
        <v>4</v>
      </c>
      <c r="AG444">
        <v>3</v>
      </c>
      <c r="AH444">
        <v>1</v>
      </c>
      <c r="AI444">
        <v>2</v>
      </c>
      <c r="AJ444">
        <v>3</v>
      </c>
      <c r="AK444">
        <v>0</v>
      </c>
      <c r="AL444">
        <v>0</v>
      </c>
      <c r="AM444">
        <v>0</v>
      </c>
      <c r="AN444">
        <v>0</v>
      </c>
      <c r="AO444">
        <v>2</v>
      </c>
      <c r="AP444">
        <v>1</v>
      </c>
      <c r="AQ444">
        <v>4</v>
      </c>
      <c r="AR444">
        <v>3</v>
      </c>
      <c r="AS444">
        <v>1</v>
      </c>
      <c r="AT444">
        <v>2</v>
      </c>
      <c r="AU444">
        <v>15.2</v>
      </c>
      <c r="AV444">
        <v>15.2</v>
      </c>
      <c r="AW444">
        <v>15.2</v>
      </c>
      <c r="AX444">
        <v>44.76</v>
      </c>
      <c r="AY444">
        <v>394</v>
      </c>
      <c r="AZ444">
        <v>394</v>
      </c>
      <c r="BA444">
        <v>0</v>
      </c>
      <c r="BB444">
        <v>22.684999999999999</v>
      </c>
      <c r="BC444">
        <v>10.7</v>
      </c>
      <c r="BD444">
        <v>0</v>
      </c>
      <c r="BE444">
        <v>0</v>
      </c>
      <c r="BF444">
        <v>0</v>
      </c>
      <c r="BG444">
        <v>0</v>
      </c>
      <c r="BH444">
        <v>7.9</v>
      </c>
      <c r="BI444">
        <v>3</v>
      </c>
      <c r="BJ444">
        <v>12.4</v>
      </c>
      <c r="BK444">
        <v>8.9</v>
      </c>
      <c r="BL444">
        <v>3</v>
      </c>
      <c r="BM444">
        <v>6.1</v>
      </c>
      <c r="BN444">
        <v>31216000</v>
      </c>
      <c r="BO444">
        <v>5713900</v>
      </c>
      <c r="BP444">
        <v>0</v>
      </c>
      <c r="BQ444">
        <v>0</v>
      </c>
      <c r="BR444">
        <v>0</v>
      </c>
      <c r="BS444">
        <v>0</v>
      </c>
      <c r="BT444">
        <v>2111500</v>
      </c>
      <c r="BU444">
        <v>1322300</v>
      </c>
      <c r="BV444">
        <v>11779000</v>
      </c>
      <c r="BW444">
        <v>5655100</v>
      </c>
      <c r="BX444">
        <v>0</v>
      </c>
      <c r="BY444">
        <v>4634200</v>
      </c>
      <c r="BZ444">
        <v>2401200</v>
      </c>
      <c r="CA444">
        <v>4</v>
      </c>
      <c r="CB444">
        <v>0</v>
      </c>
      <c r="CC444">
        <v>0</v>
      </c>
      <c r="CD444">
        <v>0</v>
      </c>
      <c r="CE444">
        <v>0</v>
      </c>
      <c r="CF444">
        <v>2</v>
      </c>
      <c r="CG444">
        <v>1</v>
      </c>
      <c r="CH444">
        <v>5</v>
      </c>
      <c r="CI444">
        <v>3</v>
      </c>
      <c r="CJ444">
        <v>1</v>
      </c>
      <c r="CK444">
        <v>2</v>
      </c>
      <c r="CL444">
        <v>18</v>
      </c>
      <c r="CP444">
        <v>596</v>
      </c>
      <c r="CQ444" t="s">
        <v>3972</v>
      </c>
      <c r="CR444" t="s">
        <v>135</v>
      </c>
      <c r="CS444" t="s">
        <v>3973</v>
      </c>
      <c r="CT444" t="s">
        <v>3974</v>
      </c>
      <c r="CU444" t="s">
        <v>3975</v>
      </c>
      <c r="CV444" t="s">
        <v>3976</v>
      </c>
      <c r="DA444" s="3">
        <v>439530</v>
      </c>
      <c r="DB444" s="3">
        <v>0</v>
      </c>
      <c r="DC444" s="3">
        <v>0</v>
      </c>
      <c r="DD444" s="3">
        <v>0</v>
      </c>
      <c r="DE444" s="3">
        <v>0</v>
      </c>
      <c r="DF444" s="3">
        <v>162430</v>
      </c>
      <c r="DG444" s="3">
        <v>101710</v>
      </c>
      <c r="DH444" s="3">
        <v>906070</v>
      </c>
      <c r="DI444" s="3">
        <v>435010</v>
      </c>
      <c r="DJ444" s="3">
        <v>0</v>
      </c>
      <c r="DK444" s="3">
        <v>356480</v>
      </c>
      <c r="DL444" s="3">
        <v>5016300</v>
      </c>
      <c r="DM444" s="3">
        <v>0</v>
      </c>
      <c r="DN444" s="3">
        <v>0</v>
      </c>
      <c r="DO444" s="3">
        <v>0</v>
      </c>
      <c r="DP444" s="3">
        <v>0</v>
      </c>
      <c r="DQ444" s="3">
        <v>5649500</v>
      </c>
      <c r="DR444" s="3">
        <v>0</v>
      </c>
      <c r="DS444" s="3">
        <v>6924200</v>
      </c>
      <c r="DT444" s="3">
        <v>6824800</v>
      </c>
      <c r="DU444" s="3">
        <v>0</v>
      </c>
      <c r="DV444" s="3">
        <v>0</v>
      </c>
    </row>
    <row r="445" spans="1:126" x14ac:dyDescent="0.25">
      <c r="A445" t="s">
        <v>11150</v>
      </c>
      <c r="B445" t="s">
        <v>12884</v>
      </c>
      <c r="C445" t="s">
        <v>14618</v>
      </c>
      <c r="D445" t="s">
        <v>4054</v>
      </c>
      <c r="E445" t="s">
        <v>4053</v>
      </c>
      <c r="F445" t="s">
        <v>4053</v>
      </c>
      <c r="G445">
        <v>6</v>
      </c>
      <c r="H445">
        <v>5</v>
      </c>
      <c r="I445">
        <v>3</v>
      </c>
      <c r="J445">
        <v>1</v>
      </c>
      <c r="K445">
        <v>6</v>
      </c>
      <c r="L445">
        <v>5</v>
      </c>
      <c r="M445">
        <v>3</v>
      </c>
      <c r="N445">
        <v>1</v>
      </c>
      <c r="O445">
        <v>1</v>
      </c>
      <c r="P445">
        <v>1</v>
      </c>
      <c r="Q445">
        <v>1</v>
      </c>
      <c r="R445">
        <v>5</v>
      </c>
      <c r="S445">
        <v>4</v>
      </c>
      <c r="T445">
        <v>3</v>
      </c>
      <c r="U445">
        <v>2</v>
      </c>
      <c r="V445">
        <v>1</v>
      </c>
      <c r="W445">
        <v>0</v>
      </c>
      <c r="X445">
        <v>2</v>
      </c>
      <c r="Y445">
        <v>0</v>
      </c>
      <c r="Z445">
        <v>0</v>
      </c>
      <c r="AA445">
        <v>1</v>
      </c>
      <c r="AB445">
        <v>1</v>
      </c>
      <c r="AC445">
        <v>5</v>
      </c>
      <c r="AD445">
        <v>3</v>
      </c>
      <c r="AE445">
        <v>3</v>
      </c>
      <c r="AF445">
        <v>1</v>
      </c>
      <c r="AG445">
        <v>1</v>
      </c>
      <c r="AH445">
        <v>0</v>
      </c>
      <c r="AI445">
        <v>2</v>
      </c>
      <c r="AJ445">
        <v>0</v>
      </c>
      <c r="AK445">
        <v>0</v>
      </c>
      <c r="AL445">
        <v>1</v>
      </c>
      <c r="AM445">
        <v>0</v>
      </c>
      <c r="AN445">
        <v>3</v>
      </c>
      <c r="AO445">
        <v>2</v>
      </c>
      <c r="AP445">
        <v>2</v>
      </c>
      <c r="AQ445">
        <v>0</v>
      </c>
      <c r="AR445">
        <v>1</v>
      </c>
      <c r="AS445">
        <v>0</v>
      </c>
      <c r="AT445">
        <v>2</v>
      </c>
      <c r="AU445">
        <v>24.3</v>
      </c>
      <c r="AV445">
        <v>20.2</v>
      </c>
      <c r="AW445">
        <v>13.8</v>
      </c>
      <c r="AX445">
        <v>28.302</v>
      </c>
      <c r="AY445">
        <v>247</v>
      </c>
      <c r="AZ445">
        <v>247</v>
      </c>
      <c r="BA445">
        <v>0</v>
      </c>
      <c r="BB445">
        <v>9.0624000000000002</v>
      </c>
      <c r="BC445">
        <v>4</v>
      </c>
      <c r="BD445">
        <v>4</v>
      </c>
      <c r="BE445">
        <v>3.6</v>
      </c>
      <c r="BF445">
        <v>3.6</v>
      </c>
      <c r="BG445">
        <v>20.2</v>
      </c>
      <c r="BH445">
        <v>20.6</v>
      </c>
      <c r="BI445">
        <v>11.7</v>
      </c>
      <c r="BJ445">
        <v>7.7</v>
      </c>
      <c r="BK445">
        <v>3.6</v>
      </c>
      <c r="BL445">
        <v>0</v>
      </c>
      <c r="BM445">
        <v>8.1</v>
      </c>
      <c r="BN445">
        <v>38066000</v>
      </c>
      <c r="BO445">
        <v>0</v>
      </c>
      <c r="BP445">
        <v>0</v>
      </c>
      <c r="BQ445">
        <v>3466100</v>
      </c>
      <c r="BR445">
        <v>0</v>
      </c>
      <c r="BS445">
        <v>12636000</v>
      </c>
      <c r="BT445">
        <v>4556200</v>
      </c>
      <c r="BU445">
        <v>5603900</v>
      </c>
      <c r="BV445">
        <v>2240800</v>
      </c>
      <c r="BW445">
        <v>0</v>
      </c>
      <c r="BX445">
        <v>0</v>
      </c>
      <c r="BY445">
        <v>9563000</v>
      </c>
      <c r="BZ445">
        <v>2379100</v>
      </c>
      <c r="CA445">
        <v>0</v>
      </c>
      <c r="CB445">
        <v>0</v>
      </c>
      <c r="CC445">
        <v>1</v>
      </c>
      <c r="CD445">
        <v>1</v>
      </c>
      <c r="CE445">
        <v>5</v>
      </c>
      <c r="CF445">
        <v>3</v>
      </c>
      <c r="CG445">
        <v>3</v>
      </c>
      <c r="CH445">
        <v>1</v>
      </c>
      <c r="CI445">
        <v>1</v>
      </c>
      <c r="CJ445">
        <v>0</v>
      </c>
      <c r="CK445">
        <v>2</v>
      </c>
      <c r="CL445">
        <v>17</v>
      </c>
      <c r="CP445">
        <v>609</v>
      </c>
      <c r="CQ445" t="s">
        <v>4055</v>
      </c>
      <c r="CR445" t="s">
        <v>4056</v>
      </c>
      <c r="CS445" t="s">
        <v>4057</v>
      </c>
      <c r="CT445" t="s">
        <v>4058</v>
      </c>
      <c r="CU445" t="s">
        <v>4059</v>
      </c>
      <c r="CV445" t="s">
        <v>4060</v>
      </c>
      <c r="DA445" s="3">
        <v>0</v>
      </c>
      <c r="DB445" s="3">
        <v>0</v>
      </c>
      <c r="DC445" s="3">
        <v>216630</v>
      </c>
      <c r="DD445" s="3">
        <v>0</v>
      </c>
      <c r="DE445" s="3">
        <v>789750</v>
      </c>
      <c r="DF445" s="3">
        <v>284760</v>
      </c>
      <c r="DG445" s="3">
        <v>350240</v>
      </c>
      <c r="DH445" s="3">
        <v>140050</v>
      </c>
      <c r="DI445" s="3">
        <v>0</v>
      </c>
      <c r="DJ445" s="3">
        <v>0</v>
      </c>
      <c r="DK445" s="3">
        <v>597690</v>
      </c>
      <c r="DL445" s="3">
        <v>0</v>
      </c>
      <c r="DM445" s="3">
        <v>0</v>
      </c>
      <c r="DN445" s="3">
        <v>0</v>
      </c>
      <c r="DO445" s="3">
        <v>0</v>
      </c>
      <c r="DP445" s="3">
        <v>52179000</v>
      </c>
      <c r="DQ445" s="3">
        <v>16133000</v>
      </c>
      <c r="DR445" s="3">
        <v>22915000</v>
      </c>
      <c r="DS445" s="3">
        <v>0</v>
      </c>
      <c r="DT445" s="3">
        <v>0</v>
      </c>
      <c r="DU445" s="3">
        <v>0</v>
      </c>
      <c r="DV445" s="3">
        <v>13670000</v>
      </c>
    </row>
    <row r="446" spans="1:126" x14ac:dyDescent="0.25">
      <c r="A446" t="s">
        <v>11907</v>
      </c>
      <c r="B446" t="s">
        <v>13641</v>
      </c>
      <c r="C446" t="s">
        <v>15375</v>
      </c>
      <c r="D446" t="s">
        <v>8272</v>
      </c>
      <c r="E446" t="s">
        <v>8271</v>
      </c>
      <c r="F446" t="s">
        <v>8271</v>
      </c>
      <c r="G446">
        <v>6</v>
      </c>
      <c r="H446">
        <v>6</v>
      </c>
      <c r="I446">
        <v>6</v>
      </c>
      <c r="J446">
        <v>1</v>
      </c>
      <c r="K446">
        <v>6</v>
      </c>
      <c r="L446">
        <v>6</v>
      </c>
      <c r="M446">
        <v>6</v>
      </c>
      <c r="N446">
        <v>1</v>
      </c>
      <c r="O446">
        <v>1</v>
      </c>
      <c r="P446">
        <v>1</v>
      </c>
      <c r="Q446">
        <v>1</v>
      </c>
      <c r="R446">
        <v>0</v>
      </c>
      <c r="S446">
        <v>2</v>
      </c>
      <c r="T446">
        <v>2</v>
      </c>
      <c r="U446">
        <v>2</v>
      </c>
      <c r="V446">
        <v>0</v>
      </c>
      <c r="W446">
        <v>2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0</v>
      </c>
      <c r="AD446">
        <v>2</v>
      </c>
      <c r="AE446">
        <v>2</v>
      </c>
      <c r="AF446">
        <v>2</v>
      </c>
      <c r="AG446">
        <v>0</v>
      </c>
      <c r="AH446">
        <v>2</v>
      </c>
      <c r="AI446">
        <v>1</v>
      </c>
      <c r="AJ446">
        <v>1</v>
      </c>
      <c r="AK446">
        <v>1</v>
      </c>
      <c r="AL446">
        <v>1</v>
      </c>
      <c r="AM446">
        <v>1</v>
      </c>
      <c r="AN446">
        <v>0</v>
      </c>
      <c r="AO446">
        <v>2</v>
      </c>
      <c r="AP446">
        <v>2</v>
      </c>
      <c r="AQ446">
        <v>2</v>
      </c>
      <c r="AR446">
        <v>0</v>
      </c>
      <c r="AS446">
        <v>2</v>
      </c>
      <c r="AT446">
        <v>1</v>
      </c>
      <c r="AU446">
        <v>22.1</v>
      </c>
      <c r="AV446">
        <v>22.1</v>
      </c>
      <c r="AW446">
        <v>22.1</v>
      </c>
      <c r="AX446">
        <v>32.886000000000003</v>
      </c>
      <c r="AY446">
        <v>298</v>
      </c>
      <c r="AZ446">
        <v>298</v>
      </c>
      <c r="BA446">
        <v>0</v>
      </c>
      <c r="BB446">
        <v>6.5311000000000003</v>
      </c>
      <c r="BC446">
        <v>3.7</v>
      </c>
      <c r="BD446">
        <v>3.7</v>
      </c>
      <c r="BE446">
        <v>4</v>
      </c>
      <c r="BF446">
        <v>3.4</v>
      </c>
      <c r="BG446">
        <v>0</v>
      </c>
      <c r="BH446">
        <v>7</v>
      </c>
      <c r="BI446">
        <v>7.4</v>
      </c>
      <c r="BJ446">
        <v>7.7</v>
      </c>
      <c r="BK446">
        <v>0</v>
      </c>
      <c r="BL446">
        <v>7.7</v>
      </c>
      <c r="BM446">
        <v>3.7</v>
      </c>
      <c r="BN446">
        <v>28530000</v>
      </c>
      <c r="BO446">
        <v>1913900</v>
      </c>
      <c r="BP446">
        <v>2367000</v>
      </c>
      <c r="BQ446">
        <v>0</v>
      </c>
      <c r="BR446">
        <v>510710</v>
      </c>
      <c r="BS446">
        <v>0</v>
      </c>
      <c r="BT446">
        <v>2365000</v>
      </c>
      <c r="BU446">
        <v>3076000</v>
      </c>
      <c r="BV446">
        <v>10928000</v>
      </c>
      <c r="BW446">
        <v>0</v>
      </c>
      <c r="BX446">
        <v>4318100</v>
      </c>
      <c r="BY446">
        <v>3051200</v>
      </c>
      <c r="BZ446">
        <v>2377500</v>
      </c>
      <c r="CA446">
        <v>1</v>
      </c>
      <c r="CB446">
        <v>1</v>
      </c>
      <c r="CC446">
        <v>1</v>
      </c>
      <c r="CD446">
        <v>1</v>
      </c>
      <c r="CE446">
        <v>0</v>
      </c>
      <c r="CF446">
        <v>2</v>
      </c>
      <c r="CG446">
        <v>1</v>
      </c>
      <c r="CH446">
        <v>1</v>
      </c>
      <c r="CI446">
        <v>0</v>
      </c>
      <c r="CJ446">
        <v>2</v>
      </c>
      <c r="CK446">
        <v>1</v>
      </c>
      <c r="CL446">
        <v>11</v>
      </c>
      <c r="CP446">
        <v>1354</v>
      </c>
      <c r="CQ446" t="s">
        <v>8273</v>
      </c>
      <c r="CR446" t="s">
        <v>576</v>
      </c>
      <c r="CS446" t="s">
        <v>8274</v>
      </c>
      <c r="CT446" t="s">
        <v>8275</v>
      </c>
      <c r="CU446" t="s">
        <v>8276</v>
      </c>
      <c r="CV446" t="s">
        <v>8277</v>
      </c>
      <c r="CW446" t="s">
        <v>8278</v>
      </c>
      <c r="CX446" t="s">
        <v>8279</v>
      </c>
      <c r="CY446" t="s">
        <v>8280</v>
      </c>
      <c r="CZ446" t="s">
        <v>8281</v>
      </c>
      <c r="DA446" s="3">
        <v>159490</v>
      </c>
      <c r="DB446" s="3">
        <v>197250</v>
      </c>
      <c r="DC446" s="3">
        <v>0</v>
      </c>
      <c r="DD446" s="3">
        <v>42560</v>
      </c>
      <c r="DE446" s="3">
        <v>0</v>
      </c>
      <c r="DF446" s="3">
        <v>197080</v>
      </c>
      <c r="DG446" s="3">
        <v>256330</v>
      </c>
      <c r="DH446" s="3">
        <v>910660</v>
      </c>
      <c r="DI446" s="3">
        <v>0</v>
      </c>
      <c r="DJ446" s="3">
        <v>359840</v>
      </c>
      <c r="DK446" s="3">
        <v>254270</v>
      </c>
      <c r="DL446" s="3">
        <v>0</v>
      </c>
      <c r="DM446" s="3">
        <v>0</v>
      </c>
      <c r="DN446" s="3">
        <v>0</v>
      </c>
      <c r="DO446" s="3">
        <v>0</v>
      </c>
      <c r="DP446" s="3">
        <v>0</v>
      </c>
      <c r="DQ446" s="3">
        <v>5305200</v>
      </c>
      <c r="DR446" s="3">
        <v>0</v>
      </c>
      <c r="DS446" s="3">
        <v>0</v>
      </c>
      <c r="DT446" s="3">
        <v>0</v>
      </c>
      <c r="DU446" s="3">
        <v>0</v>
      </c>
      <c r="DV446" s="3">
        <v>0</v>
      </c>
    </row>
    <row r="447" spans="1:126" x14ac:dyDescent="0.25">
      <c r="A447" t="s">
        <v>10840</v>
      </c>
      <c r="B447" t="s">
        <v>12574</v>
      </c>
      <c r="C447" t="s">
        <v>14308</v>
      </c>
      <c r="D447" t="s">
        <v>1901</v>
      </c>
      <c r="E447" t="s">
        <v>1900</v>
      </c>
      <c r="F447" t="s">
        <v>1900</v>
      </c>
      <c r="G447">
        <v>10</v>
      </c>
      <c r="H447">
        <v>10</v>
      </c>
      <c r="I447">
        <v>10</v>
      </c>
      <c r="J447">
        <v>1</v>
      </c>
      <c r="K447">
        <v>10</v>
      </c>
      <c r="L447">
        <v>10</v>
      </c>
      <c r="M447">
        <v>10</v>
      </c>
      <c r="N447">
        <v>4</v>
      </c>
      <c r="O447">
        <v>4</v>
      </c>
      <c r="P447">
        <v>0</v>
      </c>
      <c r="Q447">
        <v>0</v>
      </c>
      <c r="R447">
        <v>0</v>
      </c>
      <c r="S447">
        <v>4</v>
      </c>
      <c r="T447">
        <v>4</v>
      </c>
      <c r="U447">
        <v>9</v>
      </c>
      <c r="V447">
        <v>4</v>
      </c>
      <c r="W447">
        <v>3</v>
      </c>
      <c r="X447">
        <v>3</v>
      </c>
      <c r="Y447">
        <v>4</v>
      </c>
      <c r="Z447">
        <v>4</v>
      </c>
      <c r="AA447">
        <v>0</v>
      </c>
      <c r="AB447">
        <v>0</v>
      </c>
      <c r="AC447">
        <v>0</v>
      </c>
      <c r="AD447">
        <v>4</v>
      </c>
      <c r="AE447">
        <v>4</v>
      </c>
      <c r="AF447">
        <v>9</v>
      </c>
      <c r="AG447">
        <v>4</v>
      </c>
      <c r="AH447">
        <v>3</v>
      </c>
      <c r="AI447">
        <v>3</v>
      </c>
      <c r="AJ447">
        <v>4</v>
      </c>
      <c r="AK447">
        <v>4</v>
      </c>
      <c r="AL447">
        <v>0</v>
      </c>
      <c r="AM447">
        <v>0</v>
      </c>
      <c r="AN447">
        <v>0</v>
      </c>
      <c r="AO447">
        <v>4</v>
      </c>
      <c r="AP447">
        <v>4</v>
      </c>
      <c r="AQ447">
        <v>9</v>
      </c>
      <c r="AR447">
        <v>4</v>
      </c>
      <c r="AS447">
        <v>3</v>
      </c>
      <c r="AT447">
        <v>3</v>
      </c>
      <c r="AU447">
        <v>16.3</v>
      </c>
      <c r="AV447">
        <v>16.3</v>
      </c>
      <c r="AW447">
        <v>16.3</v>
      </c>
      <c r="AX447">
        <v>76.721999999999994</v>
      </c>
      <c r="AY447">
        <v>707</v>
      </c>
      <c r="AZ447">
        <v>707</v>
      </c>
      <c r="BA447">
        <v>0</v>
      </c>
      <c r="BB447">
        <v>24.821999999999999</v>
      </c>
      <c r="BC447">
        <v>7.1</v>
      </c>
      <c r="BD447">
        <v>8.1</v>
      </c>
      <c r="BE447">
        <v>0</v>
      </c>
      <c r="BF447">
        <v>0</v>
      </c>
      <c r="BG447">
        <v>0</v>
      </c>
      <c r="BH447">
        <v>6.4</v>
      </c>
      <c r="BI447">
        <v>7.2</v>
      </c>
      <c r="BJ447">
        <v>14.3</v>
      </c>
      <c r="BK447">
        <v>8.1</v>
      </c>
      <c r="BL447">
        <v>6.1</v>
      </c>
      <c r="BM447">
        <v>6.8</v>
      </c>
      <c r="BN447">
        <v>85239000</v>
      </c>
      <c r="BO447">
        <v>5341500</v>
      </c>
      <c r="BP447">
        <v>4544200</v>
      </c>
      <c r="BQ447">
        <v>0</v>
      </c>
      <c r="BR447">
        <v>0</v>
      </c>
      <c r="BS447">
        <v>0</v>
      </c>
      <c r="BT447">
        <v>3355500</v>
      </c>
      <c r="BU447">
        <v>5059700</v>
      </c>
      <c r="BV447">
        <v>42091000</v>
      </c>
      <c r="BW447">
        <v>10649000</v>
      </c>
      <c r="BX447">
        <v>7605400</v>
      </c>
      <c r="BY447">
        <v>6592600</v>
      </c>
      <c r="BZ447">
        <v>2367700</v>
      </c>
      <c r="CA447">
        <v>4</v>
      </c>
      <c r="CB447">
        <v>4</v>
      </c>
      <c r="CC447">
        <v>0</v>
      </c>
      <c r="CD447">
        <v>0</v>
      </c>
      <c r="CE447">
        <v>0</v>
      </c>
      <c r="CF447">
        <v>4</v>
      </c>
      <c r="CG447">
        <v>5</v>
      </c>
      <c r="CH447">
        <v>9</v>
      </c>
      <c r="CI447">
        <v>4</v>
      </c>
      <c r="CJ447">
        <v>3</v>
      </c>
      <c r="CK447">
        <v>3</v>
      </c>
      <c r="CL447">
        <v>36</v>
      </c>
      <c r="CP447">
        <v>290</v>
      </c>
      <c r="CQ447" t="s">
        <v>1902</v>
      </c>
      <c r="CR447" t="s">
        <v>1042</v>
      </c>
      <c r="CS447" t="s">
        <v>1903</v>
      </c>
      <c r="CT447" t="s">
        <v>1904</v>
      </c>
      <c r="CU447" t="s">
        <v>1905</v>
      </c>
      <c r="CV447" t="s">
        <v>1906</v>
      </c>
      <c r="DA447" s="3">
        <v>148370</v>
      </c>
      <c r="DB447" s="3">
        <v>126230</v>
      </c>
      <c r="DC447" s="3">
        <v>0</v>
      </c>
      <c r="DD447" s="3">
        <v>0</v>
      </c>
      <c r="DE447" s="3">
        <v>0</v>
      </c>
      <c r="DF447" s="3">
        <v>93208</v>
      </c>
      <c r="DG447" s="3">
        <v>140550</v>
      </c>
      <c r="DH447" s="3">
        <v>1169200</v>
      </c>
      <c r="DI447" s="3">
        <v>295820</v>
      </c>
      <c r="DJ447" s="3">
        <v>211260</v>
      </c>
      <c r="DK447" s="3">
        <v>183130</v>
      </c>
      <c r="DL447" s="3">
        <v>7812700</v>
      </c>
      <c r="DM447" s="3">
        <v>5536100</v>
      </c>
      <c r="DN447" s="3">
        <v>0</v>
      </c>
      <c r="DO447" s="3">
        <v>0</v>
      </c>
      <c r="DP447" s="3">
        <v>0</v>
      </c>
      <c r="DQ447" s="3">
        <v>12945000</v>
      </c>
      <c r="DR447" s="3">
        <v>16546000</v>
      </c>
      <c r="DS447" s="3">
        <v>18881000</v>
      </c>
      <c r="DT447" s="3">
        <v>11472000</v>
      </c>
      <c r="DU447" s="3">
        <v>7068200</v>
      </c>
      <c r="DV447" s="3">
        <v>7939100</v>
      </c>
    </row>
    <row r="448" spans="1:126" x14ac:dyDescent="0.25">
      <c r="A448" t="s">
        <v>10794</v>
      </c>
      <c r="B448" t="s">
        <v>12528</v>
      </c>
      <c r="C448" t="s">
        <v>14262</v>
      </c>
      <c r="D448" t="s">
        <v>1525</v>
      </c>
      <c r="E448" t="s">
        <v>1524</v>
      </c>
      <c r="F448" t="s">
        <v>1524</v>
      </c>
      <c r="G448">
        <v>4</v>
      </c>
      <c r="H448">
        <v>4</v>
      </c>
      <c r="I448">
        <v>3</v>
      </c>
      <c r="J448">
        <v>1</v>
      </c>
      <c r="K448">
        <v>4</v>
      </c>
      <c r="L448">
        <v>4</v>
      </c>
      <c r="M448">
        <v>3</v>
      </c>
      <c r="N448">
        <v>1</v>
      </c>
      <c r="O448">
        <v>0</v>
      </c>
      <c r="P448">
        <v>0</v>
      </c>
      <c r="Q448">
        <v>4</v>
      </c>
      <c r="R448">
        <v>0</v>
      </c>
      <c r="S448">
        <v>0</v>
      </c>
      <c r="T448">
        <v>0</v>
      </c>
      <c r="U448">
        <v>0</v>
      </c>
      <c r="V448">
        <v>1</v>
      </c>
      <c r="W448">
        <v>2</v>
      </c>
      <c r="X448">
        <v>0</v>
      </c>
      <c r="Y448">
        <v>1</v>
      </c>
      <c r="Z448">
        <v>0</v>
      </c>
      <c r="AA448">
        <v>0</v>
      </c>
      <c r="AB448">
        <v>4</v>
      </c>
      <c r="AC448">
        <v>0</v>
      </c>
      <c r="AD448">
        <v>0</v>
      </c>
      <c r="AE448">
        <v>0</v>
      </c>
      <c r="AF448">
        <v>0</v>
      </c>
      <c r="AG448">
        <v>1</v>
      </c>
      <c r="AH448">
        <v>2</v>
      </c>
      <c r="AI448">
        <v>0</v>
      </c>
      <c r="AJ448">
        <v>0</v>
      </c>
      <c r="AK448">
        <v>0</v>
      </c>
      <c r="AL448">
        <v>0</v>
      </c>
      <c r="AM448">
        <v>3</v>
      </c>
      <c r="AN448">
        <v>0</v>
      </c>
      <c r="AO448">
        <v>0</v>
      </c>
      <c r="AP448">
        <v>0</v>
      </c>
      <c r="AQ448">
        <v>0</v>
      </c>
      <c r="AR448">
        <v>1</v>
      </c>
      <c r="AS448">
        <v>1</v>
      </c>
      <c r="AT448">
        <v>0</v>
      </c>
      <c r="AU448">
        <v>14.9</v>
      </c>
      <c r="AV448">
        <v>14.9</v>
      </c>
      <c r="AW448">
        <v>10.1</v>
      </c>
      <c r="AX448">
        <v>36.594999999999999</v>
      </c>
      <c r="AY448">
        <v>335</v>
      </c>
      <c r="AZ448">
        <v>335</v>
      </c>
      <c r="BA448">
        <v>0</v>
      </c>
      <c r="BB448">
        <v>10.903</v>
      </c>
      <c r="BC448">
        <v>4.8</v>
      </c>
      <c r="BD448">
        <v>0</v>
      </c>
      <c r="BE448">
        <v>0</v>
      </c>
      <c r="BF448">
        <v>14.9</v>
      </c>
      <c r="BG448">
        <v>0</v>
      </c>
      <c r="BH448">
        <v>0</v>
      </c>
      <c r="BI448">
        <v>0</v>
      </c>
      <c r="BJ448">
        <v>0</v>
      </c>
      <c r="BK448">
        <v>5.0999999999999996</v>
      </c>
      <c r="BL448">
        <v>9.9</v>
      </c>
      <c r="BM448">
        <v>0</v>
      </c>
      <c r="BN448">
        <v>23551000</v>
      </c>
      <c r="BO448">
        <v>1252400</v>
      </c>
      <c r="BP448">
        <v>0</v>
      </c>
      <c r="BQ448">
        <v>0</v>
      </c>
      <c r="BR448">
        <v>7325100</v>
      </c>
      <c r="BS448">
        <v>0</v>
      </c>
      <c r="BT448">
        <v>0</v>
      </c>
      <c r="BU448">
        <v>0</v>
      </c>
      <c r="BV448">
        <v>0</v>
      </c>
      <c r="BW448">
        <v>1413400</v>
      </c>
      <c r="BX448">
        <v>13560000</v>
      </c>
      <c r="BY448">
        <v>0</v>
      </c>
      <c r="BZ448">
        <v>2355100</v>
      </c>
      <c r="CA448">
        <v>1</v>
      </c>
      <c r="CB448">
        <v>0</v>
      </c>
      <c r="CC448">
        <v>0</v>
      </c>
      <c r="CD448">
        <v>9</v>
      </c>
      <c r="CE448">
        <v>0</v>
      </c>
      <c r="CF448">
        <v>0</v>
      </c>
      <c r="CG448">
        <v>0</v>
      </c>
      <c r="CH448">
        <v>0</v>
      </c>
      <c r="CI448">
        <v>1</v>
      </c>
      <c r="CJ448">
        <v>2</v>
      </c>
      <c r="CK448">
        <v>0</v>
      </c>
      <c r="CL448">
        <v>13</v>
      </c>
      <c r="CP448">
        <v>243</v>
      </c>
      <c r="CQ448" t="s">
        <v>1526</v>
      </c>
      <c r="CR448" t="s">
        <v>695</v>
      </c>
      <c r="CS448" t="s">
        <v>1527</v>
      </c>
      <c r="CT448" t="s">
        <v>1528</v>
      </c>
      <c r="CU448" t="s">
        <v>1529</v>
      </c>
      <c r="CV448" t="s">
        <v>1530</v>
      </c>
      <c r="CX448">
        <v>1488</v>
      </c>
      <c r="CZ448">
        <v>205</v>
      </c>
      <c r="DA448" s="3">
        <v>125240</v>
      </c>
      <c r="DB448" s="3">
        <v>0</v>
      </c>
      <c r="DC448" s="3">
        <v>0</v>
      </c>
      <c r="DD448" s="3">
        <v>732510</v>
      </c>
      <c r="DE448" s="3">
        <v>0</v>
      </c>
      <c r="DF448" s="3">
        <v>0</v>
      </c>
      <c r="DG448" s="3">
        <v>0</v>
      </c>
      <c r="DH448" s="3">
        <v>0</v>
      </c>
      <c r="DI448" s="3">
        <v>141340</v>
      </c>
      <c r="DJ448" s="3">
        <v>1356000</v>
      </c>
      <c r="DK448" s="3">
        <v>0</v>
      </c>
      <c r="DL448" s="3">
        <v>0</v>
      </c>
      <c r="DM448" s="3">
        <v>0</v>
      </c>
      <c r="DN448" s="3">
        <v>0</v>
      </c>
      <c r="DO448" s="3">
        <v>20234000</v>
      </c>
      <c r="DP448" s="3">
        <v>0</v>
      </c>
      <c r="DQ448" s="3">
        <v>0</v>
      </c>
      <c r="DR448" s="3">
        <v>0</v>
      </c>
      <c r="DS448" s="3">
        <v>0</v>
      </c>
      <c r="DT448" s="3">
        <v>0</v>
      </c>
      <c r="DU448" s="3">
        <v>13627000</v>
      </c>
      <c r="DV448" s="3">
        <v>0</v>
      </c>
    </row>
    <row r="449" spans="1:126" x14ac:dyDescent="0.25">
      <c r="A449" t="s">
        <v>10644</v>
      </c>
      <c r="B449" t="s">
        <v>12378</v>
      </c>
      <c r="C449" t="s">
        <v>14112</v>
      </c>
      <c r="D449" t="s">
        <v>645</v>
      </c>
      <c r="E449" t="s">
        <v>644</v>
      </c>
      <c r="F449" t="s">
        <v>644</v>
      </c>
      <c r="G449">
        <v>3</v>
      </c>
      <c r="H449">
        <v>3</v>
      </c>
      <c r="I449">
        <v>2</v>
      </c>
      <c r="J449">
        <v>1</v>
      </c>
      <c r="K449">
        <v>3</v>
      </c>
      <c r="L449">
        <v>3</v>
      </c>
      <c r="M449">
        <v>2</v>
      </c>
      <c r="N449">
        <v>2</v>
      </c>
      <c r="O449">
        <v>1</v>
      </c>
      <c r="P449">
        <v>0</v>
      </c>
      <c r="Q449">
        <v>0</v>
      </c>
      <c r="R449">
        <v>0</v>
      </c>
      <c r="S449">
        <v>2</v>
      </c>
      <c r="T449">
        <v>0</v>
      </c>
      <c r="U449">
        <v>0</v>
      </c>
      <c r="V449">
        <v>2</v>
      </c>
      <c r="W449">
        <v>1</v>
      </c>
      <c r="X449">
        <v>1</v>
      </c>
      <c r="Y449">
        <v>2</v>
      </c>
      <c r="Z449">
        <v>1</v>
      </c>
      <c r="AA449">
        <v>0</v>
      </c>
      <c r="AB449">
        <v>0</v>
      </c>
      <c r="AC449">
        <v>0</v>
      </c>
      <c r="AD449">
        <v>2</v>
      </c>
      <c r="AE449">
        <v>0</v>
      </c>
      <c r="AF449">
        <v>0</v>
      </c>
      <c r="AG449">
        <v>2</v>
      </c>
      <c r="AH449">
        <v>1</v>
      </c>
      <c r="AI449">
        <v>1</v>
      </c>
      <c r="AJ449">
        <v>2</v>
      </c>
      <c r="AK449">
        <v>1</v>
      </c>
      <c r="AL449">
        <v>0</v>
      </c>
      <c r="AM449">
        <v>0</v>
      </c>
      <c r="AN449">
        <v>0</v>
      </c>
      <c r="AO449">
        <v>2</v>
      </c>
      <c r="AP449">
        <v>0</v>
      </c>
      <c r="AQ449">
        <v>0</v>
      </c>
      <c r="AR449">
        <v>2</v>
      </c>
      <c r="AS449">
        <v>1</v>
      </c>
      <c r="AT449">
        <v>1</v>
      </c>
      <c r="AU449">
        <v>0.8</v>
      </c>
      <c r="AV449">
        <v>0.8</v>
      </c>
      <c r="AW449">
        <v>0.5</v>
      </c>
      <c r="AX449">
        <v>509.43</v>
      </c>
      <c r="AY449">
        <v>4505</v>
      </c>
      <c r="AZ449">
        <v>4505</v>
      </c>
      <c r="BA449">
        <v>1</v>
      </c>
      <c r="BB449">
        <v>-2</v>
      </c>
      <c r="BC449">
        <v>0.5</v>
      </c>
      <c r="BD449">
        <v>0.3</v>
      </c>
      <c r="BE449">
        <v>0</v>
      </c>
      <c r="BF449">
        <v>0</v>
      </c>
      <c r="BG449">
        <v>0</v>
      </c>
      <c r="BH449">
        <v>0.5</v>
      </c>
      <c r="BI449">
        <v>0</v>
      </c>
      <c r="BJ449">
        <v>0</v>
      </c>
      <c r="BK449">
        <v>0.5</v>
      </c>
      <c r="BL449">
        <v>0.2</v>
      </c>
      <c r="BM449">
        <v>0.2</v>
      </c>
      <c r="BN449">
        <v>533030000</v>
      </c>
      <c r="BO449">
        <v>252170000</v>
      </c>
      <c r="BP449">
        <v>75105000</v>
      </c>
      <c r="BQ449">
        <v>0</v>
      </c>
      <c r="BR449">
        <v>0</v>
      </c>
      <c r="BS449">
        <v>0</v>
      </c>
      <c r="BT449">
        <v>37411000</v>
      </c>
      <c r="BU449">
        <v>0</v>
      </c>
      <c r="BV449">
        <v>0</v>
      </c>
      <c r="BW449">
        <v>147720000</v>
      </c>
      <c r="BX449">
        <v>13847000</v>
      </c>
      <c r="BY449">
        <v>6773500</v>
      </c>
      <c r="BZ449">
        <v>2348200</v>
      </c>
      <c r="CA449">
        <v>2</v>
      </c>
      <c r="CB449">
        <v>1</v>
      </c>
      <c r="CC449">
        <v>0</v>
      </c>
      <c r="CD449">
        <v>0</v>
      </c>
      <c r="CE449">
        <v>0</v>
      </c>
      <c r="CF449">
        <v>1</v>
      </c>
      <c r="CG449">
        <v>0</v>
      </c>
      <c r="CH449">
        <v>0</v>
      </c>
      <c r="CI449">
        <v>2</v>
      </c>
      <c r="CJ449">
        <v>1</v>
      </c>
      <c r="CK449">
        <v>1</v>
      </c>
      <c r="CL449">
        <v>8</v>
      </c>
      <c r="CM449" t="s">
        <v>127</v>
      </c>
      <c r="CP449">
        <v>91</v>
      </c>
      <c r="CQ449" t="s">
        <v>646</v>
      </c>
      <c r="CR449" t="s">
        <v>339</v>
      </c>
      <c r="CS449" t="s">
        <v>647</v>
      </c>
      <c r="CT449" t="s">
        <v>648</v>
      </c>
      <c r="CU449" t="s">
        <v>649</v>
      </c>
      <c r="CV449" t="s">
        <v>650</v>
      </c>
      <c r="CW449">
        <v>44</v>
      </c>
      <c r="CX449" t="s">
        <v>651</v>
      </c>
      <c r="CY449">
        <v>113</v>
      </c>
      <c r="CZ449" t="s">
        <v>652</v>
      </c>
      <c r="DA449" s="3">
        <v>1110900</v>
      </c>
      <c r="DB449" s="3">
        <v>330860</v>
      </c>
      <c r="DC449" s="3">
        <v>0</v>
      </c>
      <c r="DD449" s="3">
        <v>0</v>
      </c>
      <c r="DE449" s="3">
        <v>0</v>
      </c>
      <c r="DF449" s="3">
        <v>164810</v>
      </c>
      <c r="DG449" s="3">
        <v>0</v>
      </c>
      <c r="DH449" s="3">
        <v>0</v>
      </c>
      <c r="DI449" s="3">
        <v>650760</v>
      </c>
      <c r="DJ449" s="3">
        <v>61000</v>
      </c>
      <c r="DK449" s="3">
        <v>29839</v>
      </c>
      <c r="DL449" s="3">
        <v>224610000</v>
      </c>
      <c r="DM449" s="3">
        <v>0</v>
      </c>
      <c r="DN449" s="3">
        <v>0</v>
      </c>
      <c r="DO449" s="3">
        <v>0</v>
      </c>
      <c r="DP449" s="3">
        <v>0</v>
      </c>
      <c r="DQ449" s="3">
        <v>73377000</v>
      </c>
      <c r="DR449" s="3">
        <v>0</v>
      </c>
      <c r="DS449" s="3">
        <v>0</v>
      </c>
      <c r="DT449" s="3">
        <v>176130000</v>
      </c>
      <c r="DU449" s="3">
        <v>0</v>
      </c>
      <c r="DV449" s="3">
        <v>0</v>
      </c>
    </row>
    <row r="450" spans="1:126" x14ac:dyDescent="0.25">
      <c r="A450" t="s">
        <v>12253</v>
      </c>
      <c r="B450" t="s">
        <v>13987</v>
      </c>
      <c r="C450" t="s">
        <v>15720</v>
      </c>
      <c r="D450" t="s">
        <v>10127</v>
      </c>
      <c r="E450" t="s">
        <v>10126</v>
      </c>
      <c r="F450" t="s">
        <v>10126</v>
      </c>
      <c r="G450">
        <v>1</v>
      </c>
      <c r="H450">
        <v>1</v>
      </c>
      <c r="I450">
        <v>1</v>
      </c>
      <c r="J450">
        <v>1</v>
      </c>
      <c r="K450">
        <v>1</v>
      </c>
      <c r="L450">
        <v>1</v>
      </c>
      <c r="M450">
        <v>1</v>
      </c>
      <c r="N450">
        <v>0</v>
      </c>
      <c r="O450">
        <v>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1</v>
      </c>
      <c r="X450">
        <v>0</v>
      </c>
      <c r="Y450">
        <v>0</v>
      </c>
      <c r="Z450">
        <v>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1</v>
      </c>
      <c r="AI450">
        <v>0</v>
      </c>
      <c r="AJ450">
        <v>0</v>
      </c>
      <c r="AK450">
        <v>1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1</v>
      </c>
      <c r="AT450">
        <v>0</v>
      </c>
      <c r="AU450">
        <v>4.2</v>
      </c>
      <c r="AV450">
        <v>4.2</v>
      </c>
      <c r="AW450">
        <v>4.2</v>
      </c>
      <c r="AX450">
        <v>38.987000000000002</v>
      </c>
      <c r="AY450">
        <v>334</v>
      </c>
      <c r="AZ450">
        <v>334</v>
      </c>
      <c r="BA450">
        <v>1</v>
      </c>
      <c r="BB450">
        <v>-2</v>
      </c>
      <c r="BC450">
        <v>0</v>
      </c>
      <c r="BD450">
        <v>4.2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4.2</v>
      </c>
      <c r="BM450">
        <v>0</v>
      </c>
      <c r="BN450">
        <v>44575000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44575000</v>
      </c>
      <c r="BY450">
        <v>0</v>
      </c>
      <c r="BZ450">
        <v>2346100</v>
      </c>
      <c r="CA450">
        <v>0</v>
      </c>
      <c r="CB450">
        <v>1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1</v>
      </c>
      <c r="CM450" t="s">
        <v>127</v>
      </c>
      <c r="CP450">
        <v>1694</v>
      </c>
      <c r="CQ450">
        <v>5102</v>
      </c>
      <c r="CR450" t="b">
        <v>1</v>
      </c>
      <c r="CS450" t="s">
        <v>10128</v>
      </c>
      <c r="CT450" t="s">
        <v>10129</v>
      </c>
      <c r="CU450" t="s">
        <v>10130</v>
      </c>
      <c r="CV450">
        <v>36531</v>
      </c>
      <c r="CW450" t="s">
        <v>10131</v>
      </c>
      <c r="CX450" t="s">
        <v>10132</v>
      </c>
      <c r="CY450" t="s">
        <v>10133</v>
      </c>
      <c r="CZ450" t="s">
        <v>10134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0</v>
      </c>
      <c r="DG450" s="3">
        <v>0</v>
      </c>
      <c r="DH450" s="3">
        <v>0</v>
      </c>
      <c r="DI450" s="3">
        <v>0</v>
      </c>
      <c r="DJ450" s="3">
        <v>2346100</v>
      </c>
      <c r="DK450" s="3">
        <v>0</v>
      </c>
      <c r="DL450" s="3">
        <v>0</v>
      </c>
      <c r="DM450" s="3">
        <v>0</v>
      </c>
      <c r="DN450" s="3">
        <v>0</v>
      </c>
      <c r="DO450" s="3">
        <v>0</v>
      </c>
      <c r="DP450" s="3">
        <v>0</v>
      </c>
      <c r="DQ450" s="3">
        <v>0</v>
      </c>
      <c r="DR450" s="3">
        <v>0</v>
      </c>
      <c r="DS450" s="3">
        <v>0</v>
      </c>
      <c r="DT450" s="3">
        <v>0</v>
      </c>
      <c r="DU450" s="3">
        <v>36814000</v>
      </c>
      <c r="DV450" s="3">
        <v>0</v>
      </c>
    </row>
    <row r="451" spans="1:126" x14ac:dyDescent="0.25">
      <c r="A451" t="s">
        <v>11803</v>
      </c>
      <c r="B451" t="s">
        <v>13537</v>
      </c>
      <c r="C451" t="s">
        <v>15271</v>
      </c>
      <c r="D451" t="s">
        <v>7716</v>
      </c>
      <c r="E451" t="s">
        <v>7715</v>
      </c>
      <c r="F451" t="s">
        <v>7715</v>
      </c>
      <c r="G451">
        <v>3</v>
      </c>
      <c r="H451">
        <v>3</v>
      </c>
      <c r="I451">
        <v>3</v>
      </c>
      <c r="J451">
        <v>1</v>
      </c>
      <c r="K451">
        <v>3</v>
      </c>
      <c r="L451">
        <v>3</v>
      </c>
      <c r="M451">
        <v>3</v>
      </c>
      <c r="N451">
        <v>0</v>
      </c>
      <c r="O451">
        <v>2</v>
      </c>
      <c r="P451">
        <v>0</v>
      </c>
      <c r="Q451">
        <v>1</v>
      </c>
      <c r="R451">
        <v>1</v>
      </c>
      <c r="S451">
        <v>0</v>
      </c>
      <c r="T451">
        <v>0</v>
      </c>
      <c r="U451">
        <v>3</v>
      </c>
      <c r="V451">
        <v>0</v>
      </c>
      <c r="W451">
        <v>0</v>
      </c>
      <c r="X451">
        <v>0</v>
      </c>
      <c r="Y451">
        <v>0</v>
      </c>
      <c r="Z451">
        <v>2</v>
      </c>
      <c r="AA451">
        <v>0</v>
      </c>
      <c r="AB451">
        <v>1</v>
      </c>
      <c r="AC451">
        <v>1</v>
      </c>
      <c r="AD451">
        <v>0</v>
      </c>
      <c r="AE451">
        <v>0</v>
      </c>
      <c r="AF451">
        <v>3</v>
      </c>
      <c r="AG451">
        <v>0</v>
      </c>
      <c r="AH451">
        <v>0</v>
      </c>
      <c r="AI451">
        <v>0</v>
      </c>
      <c r="AJ451">
        <v>0</v>
      </c>
      <c r="AK451">
        <v>2</v>
      </c>
      <c r="AL451">
        <v>0</v>
      </c>
      <c r="AM451">
        <v>1</v>
      </c>
      <c r="AN451">
        <v>1</v>
      </c>
      <c r="AO451">
        <v>0</v>
      </c>
      <c r="AP451">
        <v>0</v>
      </c>
      <c r="AQ451">
        <v>3</v>
      </c>
      <c r="AR451">
        <v>0</v>
      </c>
      <c r="AS451">
        <v>0</v>
      </c>
      <c r="AT451">
        <v>0</v>
      </c>
      <c r="AU451">
        <v>10.3</v>
      </c>
      <c r="AV451">
        <v>10.3</v>
      </c>
      <c r="AW451">
        <v>10.3</v>
      </c>
      <c r="AX451">
        <v>33.930999999999997</v>
      </c>
      <c r="AY451">
        <v>311</v>
      </c>
      <c r="AZ451">
        <v>311</v>
      </c>
      <c r="BA451">
        <v>0</v>
      </c>
      <c r="BB451">
        <v>4.9127999999999998</v>
      </c>
      <c r="BC451">
        <v>0</v>
      </c>
      <c r="BD451">
        <v>6.4</v>
      </c>
      <c r="BE451">
        <v>0</v>
      </c>
      <c r="BF451">
        <v>3.9</v>
      </c>
      <c r="BG451">
        <v>2.6</v>
      </c>
      <c r="BH451">
        <v>0</v>
      </c>
      <c r="BI451">
        <v>0</v>
      </c>
      <c r="BJ451">
        <v>10.3</v>
      </c>
      <c r="BK451">
        <v>0</v>
      </c>
      <c r="BL451">
        <v>0</v>
      </c>
      <c r="BM451">
        <v>0</v>
      </c>
      <c r="BN451">
        <v>42027000</v>
      </c>
      <c r="BO451">
        <v>0</v>
      </c>
      <c r="BP451">
        <v>18208000</v>
      </c>
      <c r="BQ451">
        <v>0</v>
      </c>
      <c r="BR451">
        <v>739040</v>
      </c>
      <c r="BS451">
        <v>3285000</v>
      </c>
      <c r="BT451">
        <v>0</v>
      </c>
      <c r="BU451">
        <v>0</v>
      </c>
      <c r="BV451">
        <v>19794000</v>
      </c>
      <c r="BW451">
        <v>0</v>
      </c>
      <c r="BX451">
        <v>0</v>
      </c>
      <c r="BY451">
        <v>0</v>
      </c>
      <c r="BZ451">
        <v>2334800</v>
      </c>
      <c r="CA451">
        <v>0</v>
      </c>
      <c r="CB451">
        <v>2</v>
      </c>
      <c r="CC451">
        <v>0</v>
      </c>
      <c r="CD451">
        <v>1</v>
      </c>
      <c r="CE451">
        <v>1</v>
      </c>
      <c r="CF451">
        <v>0</v>
      </c>
      <c r="CG451">
        <v>0</v>
      </c>
      <c r="CH451">
        <v>4</v>
      </c>
      <c r="CI451">
        <v>0</v>
      </c>
      <c r="CJ451">
        <v>0</v>
      </c>
      <c r="CK451">
        <v>0</v>
      </c>
      <c r="CL451">
        <v>8</v>
      </c>
      <c r="CP451">
        <v>1250</v>
      </c>
      <c r="CQ451" t="s">
        <v>7717</v>
      </c>
      <c r="CR451" t="s">
        <v>339</v>
      </c>
      <c r="CS451" t="s">
        <v>7718</v>
      </c>
      <c r="CT451" t="s">
        <v>7719</v>
      </c>
      <c r="CU451" t="s">
        <v>7720</v>
      </c>
      <c r="CV451" t="s">
        <v>7721</v>
      </c>
      <c r="DA451" s="3">
        <v>0</v>
      </c>
      <c r="DB451" s="3">
        <v>1011600</v>
      </c>
      <c r="DC451" s="3">
        <v>0</v>
      </c>
      <c r="DD451" s="3">
        <v>41058</v>
      </c>
      <c r="DE451" s="3">
        <v>182500</v>
      </c>
      <c r="DF451" s="3">
        <v>0</v>
      </c>
      <c r="DG451" s="3">
        <v>0</v>
      </c>
      <c r="DH451" s="3">
        <v>1099700</v>
      </c>
      <c r="DI451" s="3">
        <v>0</v>
      </c>
      <c r="DJ451" s="3">
        <v>0</v>
      </c>
      <c r="DK451" s="3">
        <v>0</v>
      </c>
      <c r="DL451" s="3">
        <v>0</v>
      </c>
      <c r="DM451" s="3">
        <v>20980000</v>
      </c>
      <c r="DN451" s="3">
        <v>0</v>
      </c>
      <c r="DO451" s="3">
        <v>0</v>
      </c>
      <c r="DP451" s="3">
        <v>0</v>
      </c>
      <c r="DQ451" s="3">
        <v>0</v>
      </c>
      <c r="DR451" s="3">
        <v>0</v>
      </c>
      <c r="DS451" s="3">
        <v>15235000</v>
      </c>
      <c r="DT451" s="3">
        <v>0</v>
      </c>
      <c r="DU451" s="3">
        <v>0</v>
      </c>
      <c r="DV451" s="3">
        <v>0</v>
      </c>
    </row>
    <row r="452" spans="1:126" x14ac:dyDescent="0.25">
      <c r="A452" t="s">
        <v>11243</v>
      </c>
      <c r="B452" t="s">
        <v>12977</v>
      </c>
      <c r="C452" t="s">
        <v>14711</v>
      </c>
      <c r="D452" t="s">
        <v>4671</v>
      </c>
      <c r="E452" t="s">
        <v>4670</v>
      </c>
      <c r="F452" t="s">
        <v>4670</v>
      </c>
      <c r="G452">
        <v>5</v>
      </c>
      <c r="H452">
        <v>5</v>
      </c>
      <c r="I452">
        <v>5</v>
      </c>
      <c r="J452">
        <v>1</v>
      </c>
      <c r="K452">
        <v>5</v>
      </c>
      <c r="L452">
        <v>5</v>
      </c>
      <c r="M452">
        <v>5</v>
      </c>
      <c r="N452">
        <v>2</v>
      </c>
      <c r="O452">
        <v>3</v>
      </c>
      <c r="P452">
        <v>0</v>
      </c>
      <c r="Q452">
        <v>0</v>
      </c>
      <c r="R452">
        <v>0</v>
      </c>
      <c r="S452">
        <v>1</v>
      </c>
      <c r="T452">
        <v>2</v>
      </c>
      <c r="U452">
        <v>3</v>
      </c>
      <c r="V452">
        <v>4</v>
      </c>
      <c r="W452">
        <v>2</v>
      </c>
      <c r="X452">
        <v>4</v>
      </c>
      <c r="Y452">
        <v>2</v>
      </c>
      <c r="Z452">
        <v>3</v>
      </c>
      <c r="AA452">
        <v>0</v>
      </c>
      <c r="AB452">
        <v>0</v>
      </c>
      <c r="AC452">
        <v>0</v>
      </c>
      <c r="AD452">
        <v>1</v>
      </c>
      <c r="AE452">
        <v>2</v>
      </c>
      <c r="AF452">
        <v>3</v>
      </c>
      <c r="AG452">
        <v>4</v>
      </c>
      <c r="AH452">
        <v>2</v>
      </c>
      <c r="AI452">
        <v>4</v>
      </c>
      <c r="AJ452">
        <v>2</v>
      </c>
      <c r="AK452">
        <v>3</v>
      </c>
      <c r="AL452">
        <v>0</v>
      </c>
      <c r="AM452">
        <v>0</v>
      </c>
      <c r="AN452">
        <v>0</v>
      </c>
      <c r="AO452">
        <v>1</v>
      </c>
      <c r="AP452">
        <v>2</v>
      </c>
      <c r="AQ452">
        <v>3</v>
      </c>
      <c r="AR452">
        <v>4</v>
      </c>
      <c r="AS452">
        <v>2</v>
      </c>
      <c r="AT452">
        <v>4</v>
      </c>
      <c r="AU452">
        <v>10.6</v>
      </c>
      <c r="AV452">
        <v>10.6</v>
      </c>
      <c r="AW452">
        <v>10.6</v>
      </c>
      <c r="AX452">
        <v>49.654000000000003</v>
      </c>
      <c r="AY452">
        <v>435</v>
      </c>
      <c r="AZ452">
        <v>435</v>
      </c>
      <c r="BA452">
        <v>0</v>
      </c>
      <c r="BB452">
        <v>5.3800999999999997</v>
      </c>
      <c r="BC452">
        <v>5.5</v>
      </c>
      <c r="BD452">
        <v>7.1</v>
      </c>
      <c r="BE452">
        <v>0</v>
      </c>
      <c r="BF452">
        <v>0</v>
      </c>
      <c r="BG452">
        <v>0</v>
      </c>
      <c r="BH452">
        <v>1.8</v>
      </c>
      <c r="BI452">
        <v>5.3</v>
      </c>
      <c r="BJ452">
        <v>7.4</v>
      </c>
      <c r="BK452">
        <v>9</v>
      </c>
      <c r="BL452">
        <v>3.9</v>
      </c>
      <c r="BM452">
        <v>9</v>
      </c>
      <c r="BN452">
        <v>60600000</v>
      </c>
      <c r="BO452">
        <v>428720</v>
      </c>
      <c r="BP452">
        <v>2191900</v>
      </c>
      <c r="BQ452">
        <v>0</v>
      </c>
      <c r="BR452">
        <v>0</v>
      </c>
      <c r="BS452">
        <v>0</v>
      </c>
      <c r="BT452">
        <v>2612700</v>
      </c>
      <c r="BU452">
        <v>2136900</v>
      </c>
      <c r="BV452">
        <v>13163000</v>
      </c>
      <c r="BW452">
        <v>9725100</v>
      </c>
      <c r="BX452">
        <v>11817000</v>
      </c>
      <c r="BY452">
        <v>18525000</v>
      </c>
      <c r="BZ452">
        <v>2330800</v>
      </c>
      <c r="CA452">
        <v>2</v>
      </c>
      <c r="CB452">
        <v>3</v>
      </c>
      <c r="CC452">
        <v>0</v>
      </c>
      <c r="CD452">
        <v>0</v>
      </c>
      <c r="CE452">
        <v>0</v>
      </c>
      <c r="CF452">
        <v>1</v>
      </c>
      <c r="CG452">
        <v>2</v>
      </c>
      <c r="CH452">
        <v>4</v>
      </c>
      <c r="CI452">
        <v>4</v>
      </c>
      <c r="CJ452">
        <v>2</v>
      </c>
      <c r="CK452">
        <v>6</v>
      </c>
      <c r="CL452">
        <v>24</v>
      </c>
      <c r="CP452">
        <v>698</v>
      </c>
      <c r="CQ452" t="s">
        <v>4672</v>
      </c>
      <c r="CR452" t="s">
        <v>135</v>
      </c>
      <c r="CS452" t="s">
        <v>4673</v>
      </c>
      <c r="CT452" t="s">
        <v>4674</v>
      </c>
      <c r="CU452" t="s">
        <v>4675</v>
      </c>
      <c r="CV452" t="s">
        <v>4676</v>
      </c>
      <c r="DA452" s="3">
        <v>16489</v>
      </c>
      <c r="DB452" s="3">
        <v>84304</v>
      </c>
      <c r="DC452" s="3">
        <v>0</v>
      </c>
      <c r="DD452" s="3">
        <v>0</v>
      </c>
      <c r="DE452" s="3">
        <v>0</v>
      </c>
      <c r="DF452" s="3">
        <v>100490</v>
      </c>
      <c r="DG452" s="3">
        <v>82190</v>
      </c>
      <c r="DH452" s="3">
        <v>506260</v>
      </c>
      <c r="DI452" s="3">
        <v>374040</v>
      </c>
      <c r="DJ452" s="3">
        <v>454480</v>
      </c>
      <c r="DK452" s="3">
        <v>712520</v>
      </c>
      <c r="DL452" s="3">
        <v>0</v>
      </c>
      <c r="DM452" s="3">
        <v>0</v>
      </c>
      <c r="DN452" s="3">
        <v>0</v>
      </c>
      <c r="DO452" s="3">
        <v>0</v>
      </c>
      <c r="DP452" s="3">
        <v>0</v>
      </c>
      <c r="DQ452" s="3">
        <v>0</v>
      </c>
      <c r="DR452" s="3">
        <v>10647000</v>
      </c>
      <c r="DS452" s="3">
        <v>10701000</v>
      </c>
      <c r="DT452" s="3">
        <v>8180300</v>
      </c>
      <c r="DU452" s="3">
        <v>11156000</v>
      </c>
      <c r="DV452" s="3">
        <v>14176000</v>
      </c>
    </row>
    <row r="453" spans="1:126" x14ac:dyDescent="0.25">
      <c r="A453" t="s">
        <v>12323</v>
      </c>
      <c r="B453" t="s">
        <v>14057</v>
      </c>
      <c r="C453" t="s">
        <v>15790</v>
      </c>
      <c r="D453" t="s">
        <v>10507</v>
      </c>
      <c r="E453" t="s">
        <v>10506</v>
      </c>
      <c r="F453" t="s">
        <v>10506</v>
      </c>
      <c r="G453">
        <v>5</v>
      </c>
      <c r="H453">
        <v>5</v>
      </c>
      <c r="I453">
        <v>5</v>
      </c>
      <c r="J453">
        <v>1</v>
      </c>
      <c r="K453">
        <v>5</v>
      </c>
      <c r="L453">
        <v>5</v>
      </c>
      <c r="M453">
        <v>5</v>
      </c>
      <c r="N453">
        <v>2</v>
      </c>
      <c r="O453">
        <v>2</v>
      </c>
      <c r="P453">
        <v>0</v>
      </c>
      <c r="Q453">
        <v>1</v>
      </c>
      <c r="R453">
        <v>0</v>
      </c>
      <c r="S453">
        <v>1</v>
      </c>
      <c r="T453">
        <v>1</v>
      </c>
      <c r="U453">
        <v>5</v>
      </c>
      <c r="V453">
        <v>2</v>
      </c>
      <c r="W453">
        <v>2</v>
      </c>
      <c r="X453">
        <v>1</v>
      </c>
      <c r="Y453">
        <v>2</v>
      </c>
      <c r="Z453">
        <v>2</v>
      </c>
      <c r="AA453">
        <v>0</v>
      </c>
      <c r="AB453">
        <v>1</v>
      </c>
      <c r="AC453">
        <v>0</v>
      </c>
      <c r="AD453">
        <v>1</v>
      </c>
      <c r="AE453">
        <v>1</v>
      </c>
      <c r="AF453">
        <v>5</v>
      </c>
      <c r="AG453">
        <v>2</v>
      </c>
      <c r="AH453">
        <v>2</v>
      </c>
      <c r="AI453">
        <v>1</v>
      </c>
      <c r="AJ453">
        <v>2</v>
      </c>
      <c r="AK453">
        <v>2</v>
      </c>
      <c r="AL453">
        <v>0</v>
      </c>
      <c r="AM453">
        <v>1</v>
      </c>
      <c r="AN453">
        <v>0</v>
      </c>
      <c r="AO453">
        <v>1</v>
      </c>
      <c r="AP453">
        <v>1</v>
      </c>
      <c r="AQ453">
        <v>5</v>
      </c>
      <c r="AR453">
        <v>2</v>
      </c>
      <c r="AS453">
        <v>2</v>
      </c>
      <c r="AT453">
        <v>1</v>
      </c>
      <c r="AU453">
        <v>19.8</v>
      </c>
      <c r="AV453">
        <v>19.8</v>
      </c>
      <c r="AW453">
        <v>19.8</v>
      </c>
      <c r="AX453">
        <v>34.384</v>
      </c>
      <c r="AY453">
        <v>313</v>
      </c>
      <c r="AZ453">
        <v>313</v>
      </c>
      <c r="BA453">
        <v>0</v>
      </c>
      <c r="BB453">
        <v>31.209</v>
      </c>
      <c r="BC453">
        <v>8.6</v>
      </c>
      <c r="BD453">
        <v>8.6</v>
      </c>
      <c r="BE453">
        <v>0</v>
      </c>
      <c r="BF453">
        <v>5.0999999999999996</v>
      </c>
      <c r="BG453">
        <v>0</v>
      </c>
      <c r="BH453">
        <v>5.0999999999999996</v>
      </c>
      <c r="BI453">
        <v>5.0999999999999996</v>
      </c>
      <c r="BJ453">
        <v>19.8</v>
      </c>
      <c r="BK453">
        <v>8</v>
      </c>
      <c r="BL453">
        <v>8</v>
      </c>
      <c r="BM453">
        <v>5.0999999999999996</v>
      </c>
      <c r="BN453">
        <v>41804000</v>
      </c>
      <c r="BO453">
        <v>5499000</v>
      </c>
      <c r="BP453">
        <v>5820800</v>
      </c>
      <c r="BQ453">
        <v>0</v>
      </c>
      <c r="BR453">
        <v>293340</v>
      </c>
      <c r="BS453">
        <v>0</v>
      </c>
      <c r="BT453">
        <v>1090800</v>
      </c>
      <c r="BU453">
        <v>294560</v>
      </c>
      <c r="BV453">
        <v>16600000</v>
      </c>
      <c r="BW453">
        <v>4852600</v>
      </c>
      <c r="BX453">
        <v>3798500</v>
      </c>
      <c r="BY453">
        <v>3554600</v>
      </c>
      <c r="BZ453">
        <v>2322500</v>
      </c>
      <c r="CA453">
        <v>3</v>
      </c>
      <c r="CB453">
        <v>3</v>
      </c>
      <c r="CC453">
        <v>0</v>
      </c>
      <c r="CD453">
        <v>0</v>
      </c>
      <c r="CE453">
        <v>0</v>
      </c>
      <c r="CF453">
        <v>2</v>
      </c>
      <c r="CG453">
        <v>1</v>
      </c>
      <c r="CH453">
        <v>7</v>
      </c>
      <c r="CI453">
        <v>3</v>
      </c>
      <c r="CJ453">
        <v>4</v>
      </c>
      <c r="CK453">
        <v>2</v>
      </c>
      <c r="CL453">
        <v>25</v>
      </c>
      <c r="CP453">
        <v>1764</v>
      </c>
      <c r="CQ453" t="s">
        <v>10508</v>
      </c>
      <c r="CR453" t="s">
        <v>135</v>
      </c>
      <c r="CS453" t="s">
        <v>10509</v>
      </c>
      <c r="CT453" t="s">
        <v>10510</v>
      </c>
      <c r="CU453" t="s">
        <v>10511</v>
      </c>
      <c r="CV453" t="s">
        <v>10512</v>
      </c>
      <c r="DA453" s="3">
        <v>305500</v>
      </c>
      <c r="DB453" s="3">
        <v>323380</v>
      </c>
      <c r="DC453" s="3">
        <v>0</v>
      </c>
      <c r="DD453" s="3">
        <v>16297</v>
      </c>
      <c r="DE453" s="3">
        <v>0</v>
      </c>
      <c r="DF453" s="3">
        <v>60600</v>
      </c>
      <c r="DG453" s="3">
        <v>16364</v>
      </c>
      <c r="DH453" s="3">
        <v>922230</v>
      </c>
      <c r="DI453" s="3">
        <v>269590</v>
      </c>
      <c r="DJ453" s="3">
        <v>211030</v>
      </c>
      <c r="DK453" s="3">
        <v>197480</v>
      </c>
      <c r="DL453" s="3">
        <v>3319200</v>
      </c>
      <c r="DM453" s="3">
        <v>4783000</v>
      </c>
      <c r="DN453" s="3">
        <v>0</v>
      </c>
      <c r="DO453" s="3">
        <v>0</v>
      </c>
      <c r="DP453" s="3">
        <v>0</v>
      </c>
      <c r="DQ453" s="3">
        <v>4739000</v>
      </c>
      <c r="DR453" s="3">
        <v>0</v>
      </c>
      <c r="DS453" s="3">
        <v>7424500</v>
      </c>
      <c r="DT453" s="3">
        <v>6532200</v>
      </c>
      <c r="DU453" s="3">
        <v>4043100</v>
      </c>
      <c r="DV453" s="3">
        <v>7702400</v>
      </c>
    </row>
    <row r="454" spans="1:126" x14ac:dyDescent="0.25">
      <c r="A454" t="s">
        <v>11951</v>
      </c>
      <c r="B454" t="s">
        <v>13685</v>
      </c>
      <c r="C454" t="s">
        <v>15419</v>
      </c>
      <c r="D454" t="s">
        <v>299</v>
      </c>
      <c r="E454" t="s">
        <v>297</v>
      </c>
      <c r="F454" t="s">
        <v>297</v>
      </c>
      <c r="G454" t="s">
        <v>236</v>
      </c>
      <c r="H454" t="s">
        <v>237</v>
      </c>
      <c r="I454" t="s">
        <v>298</v>
      </c>
      <c r="J454">
        <v>2</v>
      </c>
      <c r="K454">
        <v>10</v>
      </c>
      <c r="L454">
        <v>6</v>
      </c>
      <c r="M454">
        <v>3</v>
      </c>
      <c r="N454">
        <v>2</v>
      </c>
      <c r="O454">
        <v>2</v>
      </c>
      <c r="P454">
        <v>2</v>
      </c>
      <c r="Q454">
        <v>7</v>
      </c>
      <c r="R454">
        <v>4</v>
      </c>
      <c r="S454">
        <v>1</v>
      </c>
      <c r="T454">
        <v>2</v>
      </c>
      <c r="U454">
        <v>2</v>
      </c>
      <c r="V454">
        <v>2</v>
      </c>
      <c r="W454">
        <v>2</v>
      </c>
      <c r="X454">
        <v>2</v>
      </c>
      <c r="Y454">
        <v>0</v>
      </c>
      <c r="Z454">
        <v>0</v>
      </c>
      <c r="AA454">
        <v>0</v>
      </c>
      <c r="AB454">
        <v>4</v>
      </c>
      <c r="AC454">
        <v>2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3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17.899999999999999</v>
      </c>
      <c r="AV454">
        <v>11.9</v>
      </c>
      <c r="AW454">
        <v>4.5</v>
      </c>
      <c r="AX454">
        <v>61.765999999999998</v>
      </c>
      <c r="AY454">
        <v>580</v>
      </c>
      <c r="AZ454" t="s">
        <v>300</v>
      </c>
      <c r="BA454">
        <v>0</v>
      </c>
      <c r="BB454">
        <v>20.74</v>
      </c>
      <c r="BC454">
        <v>3.3</v>
      </c>
      <c r="BD454">
        <v>3.3</v>
      </c>
      <c r="BE454">
        <v>3.3</v>
      </c>
      <c r="BF454">
        <v>11.4</v>
      </c>
      <c r="BG454">
        <v>8.6</v>
      </c>
      <c r="BH454">
        <v>2.1</v>
      </c>
      <c r="BI454">
        <v>3.3</v>
      </c>
      <c r="BJ454">
        <v>3.3</v>
      </c>
      <c r="BK454">
        <v>3.3</v>
      </c>
      <c r="BL454">
        <v>3.3</v>
      </c>
      <c r="BM454">
        <v>3.3</v>
      </c>
      <c r="BN454">
        <v>68973000</v>
      </c>
      <c r="BO454">
        <v>0</v>
      </c>
      <c r="BP454">
        <v>0</v>
      </c>
      <c r="BQ454">
        <v>0</v>
      </c>
      <c r="BR454">
        <v>6438600</v>
      </c>
      <c r="BS454">
        <v>62535000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2299100</v>
      </c>
      <c r="CA454">
        <v>0</v>
      </c>
      <c r="CB454">
        <v>0</v>
      </c>
      <c r="CC454">
        <v>0</v>
      </c>
      <c r="CD454">
        <v>6</v>
      </c>
      <c r="CE454">
        <v>3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9</v>
      </c>
      <c r="CO454" t="s">
        <v>127</v>
      </c>
      <c r="CP454">
        <v>19</v>
      </c>
      <c r="CQ454" t="s">
        <v>301</v>
      </c>
      <c r="CR454" t="s">
        <v>302</v>
      </c>
      <c r="CS454" t="s">
        <v>303</v>
      </c>
      <c r="CT454" t="s">
        <v>304</v>
      </c>
      <c r="CU454" t="s">
        <v>305</v>
      </c>
      <c r="CV454" t="s">
        <v>306</v>
      </c>
      <c r="CW454">
        <v>7</v>
      </c>
      <c r="CX454">
        <v>1366</v>
      </c>
      <c r="CY454">
        <v>297</v>
      </c>
      <c r="CZ454">
        <v>298</v>
      </c>
      <c r="DA454" s="3">
        <v>0</v>
      </c>
      <c r="DB454" s="3">
        <v>0</v>
      </c>
      <c r="DC454" s="3">
        <v>0</v>
      </c>
      <c r="DD454" s="3">
        <v>214620</v>
      </c>
      <c r="DE454" s="3">
        <v>2084500</v>
      </c>
      <c r="DF454" s="3">
        <v>0</v>
      </c>
      <c r="DG454" s="3">
        <v>0</v>
      </c>
      <c r="DH454" s="3">
        <v>0</v>
      </c>
      <c r="DI454" s="3">
        <v>0</v>
      </c>
      <c r="DJ454" s="3">
        <v>0</v>
      </c>
      <c r="DK454" s="3">
        <v>0</v>
      </c>
      <c r="DL454" s="3">
        <v>0</v>
      </c>
      <c r="DM454" s="3">
        <v>0</v>
      </c>
      <c r="DN454" s="3">
        <v>0</v>
      </c>
      <c r="DO454" s="3">
        <v>17106000</v>
      </c>
      <c r="DP454" s="3">
        <v>0</v>
      </c>
      <c r="DQ454" s="3">
        <v>0</v>
      </c>
      <c r="DR454" s="3">
        <v>0</v>
      </c>
      <c r="DS454" s="3">
        <v>0</v>
      </c>
      <c r="DT454" s="3">
        <v>0</v>
      </c>
      <c r="DU454" s="3">
        <v>0</v>
      </c>
      <c r="DV454" s="3">
        <v>0</v>
      </c>
    </row>
    <row r="455" spans="1:126" x14ac:dyDescent="0.25">
      <c r="A455" t="s">
        <v>12181</v>
      </c>
      <c r="B455" t="s">
        <v>13915</v>
      </c>
      <c r="C455" t="s">
        <v>15649</v>
      </c>
      <c r="D455" t="s">
        <v>9786</v>
      </c>
      <c r="E455" t="s">
        <v>9785</v>
      </c>
      <c r="F455" t="s">
        <v>9785</v>
      </c>
      <c r="G455">
        <v>3</v>
      </c>
      <c r="H455">
        <v>3</v>
      </c>
      <c r="I455">
        <v>3</v>
      </c>
      <c r="J455">
        <v>1</v>
      </c>
      <c r="K455">
        <v>3</v>
      </c>
      <c r="L455">
        <v>3</v>
      </c>
      <c r="M455">
        <v>3</v>
      </c>
      <c r="N455">
        <v>0</v>
      </c>
      <c r="O455">
        <v>2</v>
      </c>
      <c r="P455">
        <v>0</v>
      </c>
      <c r="Q455">
        <v>0</v>
      </c>
      <c r="R455">
        <v>1</v>
      </c>
      <c r="S455">
        <v>2</v>
      </c>
      <c r="T455">
        <v>1</v>
      </c>
      <c r="U455">
        <v>2</v>
      </c>
      <c r="V455">
        <v>0</v>
      </c>
      <c r="W455">
        <v>0</v>
      </c>
      <c r="X455">
        <v>1</v>
      </c>
      <c r="Y455">
        <v>0</v>
      </c>
      <c r="Z455">
        <v>2</v>
      </c>
      <c r="AA455">
        <v>0</v>
      </c>
      <c r="AB455">
        <v>0</v>
      </c>
      <c r="AC455">
        <v>1</v>
      </c>
      <c r="AD455">
        <v>2</v>
      </c>
      <c r="AE455">
        <v>1</v>
      </c>
      <c r="AF455">
        <v>2</v>
      </c>
      <c r="AG455">
        <v>0</v>
      </c>
      <c r="AH455">
        <v>0</v>
      </c>
      <c r="AI455">
        <v>1</v>
      </c>
      <c r="AJ455">
        <v>0</v>
      </c>
      <c r="AK455">
        <v>2</v>
      </c>
      <c r="AL455">
        <v>0</v>
      </c>
      <c r="AM455">
        <v>0</v>
      </c>
      <c r="AN455">
        <v>1</v>
      </c>
      <c r="AO455">
        <v>2</v>
      </c>
      <c r="AP455">
        <v>1</v>
      </c>
      <c r="AQ455">
        <v>2</v>
      </c>
      <c r="AR455">
        <v>0</v>
      </c>
      <c r="AS455">
        <v>0</v>
      </c>
      <c r="AT455">
        <v>1</v>
      </c>
      <c r="AU455">
        <v>20.8</v>
      </c>
      <c r="AV455">
        <v>20.8</v>
      </c>
      <c r="AW455">
        <v>20.8</v>
      </c>
      <c r="AX455">
        <v>16.859000000000002</v>
      </c>
      <c r="AY455">
        <v>144</v>
      </c>
      <c r="AZ455">
        <v>144</v>
      </c>
      <c r="BA455">
        <v>0</v>
      </c>
      <c r="BB455">
        <v>4.0838000000000001</v>
      </c>
      <c r="BC455">
        <v>0</v>
      </c>
      <c r="BD455">
        <v>14.6</v>
      </c>
      <c r="BE455">
        <v>0</v>
      </c>
      <c r="BF455">
        <v>0</v>
      </c>
      <c r="BG455">
        <v>6.2</v>
      </c>
      <c r="BH455">
        <v>13.2</v>
      </c>
      <c r="BI455">
        <v>6.2</v>
      </c>
      <c r="BJ455">
        <v>13.2</v>
      </c>
      <c r="BK455">
        <v>0</v>
      </c>
      <c r="BL455">
        <v>0</v>
      </c>
      <c r="BM455">
        <v>6.2</v>
      </c>
      <c r="BN455">
        <v>18259000</v>
      </c>
      <c r="BO455">
        <v>0</v>
      </c>
      <c r="BP455">
        <v>4677400</v>
      </c>
      <c r="BQ455">
        <v>0</v>
      </c>
      <c r="BR455">
        <v>0</v>
      </c>
      <c r="BS455">
        <v>584430</v>
      </c>
      <c r="BT455">
        <v>2337300</v>
      </c>
      <c r="BU455">
        <v>574370</v>
      </c>
      <c r="BV455">
        <v>8715600</v>
      </c>
      <c r="BW455">
        <v>0</v>
      </c>
      <c r="BX455">
        <v>0</v>
      </c>
      <c r="BY455">
        <v>1369700</v>
      </c>
      <c r="BZ455">
        <v>2282400</v>
      </c>
      <c r="CA455">
        <v>0</v>
      </c>
      <c r="CB455">
        <v>2</v>
      </c>
      <c r="CC455">
        <v>0</v>
      </c>
      <c r="CD455">
        <v>0</v>
      </c>
      <c r="CE455">
        <v>1</v>
      </c>
      <c r="CF455">
        <v>2</v>
      </c>
      <c r="CG455">
        <v>1</v>
      </c>
      <c r="CH455">
        <v>2</v>
      </c>
      <c r="CI455">
        <v>0</v>
      </c>
      <c r="CJ455">
        <v>0</v>
      </c>
      <c r="CK455">
        <v>1</v>
      </c>
      <c r="CL455">
        <v>9</v>
      </c>
      <c r="CP455">
        <v>1625</v>
      </c>
      <c r="CQ455" t="s">
        <v>9787</v>
      </c>
      <c r="CR455" t="s">
        <v>339</v>
      </c>
      <c r="CS455" t="s">
        <v>9788</v>
      </c>
      <c r="CT455" t="s">
        <v>9789</v>
      </c>
      <c r="CU455" t="s">
        <v>9790</v>
      </c>
      <c r="CV455" t="s">
        <v>9791</v>
      </c>
      <c r="DA455" s="3">
        <v>0</v>
      </c>
      <c r="DB455" s="3">
        <v>584680</v>
      </c>
      <c r="DC455" s="3">
        <v>0</v>
      </c>
      <c r="DD455" s="3">
        <v>0</v>
      </c>
      <c r="DE455" s="3">
        <v>73053</v>
      </c>
      <c r="DF455" s="3">
        <v>292160</v>
      </c>
      <c r="DG455" s="3">
        <v>71797</v>
      </c>
      <c r="DH455" s="3">
        <v>1089400</v>
      </c>
      <c r="DI455" s="3">
        <v>0</v>
      </c>
      <c r="DJ455" s="3">
        <v>0</v>
      </c>
      <c r="DK455" s="3">
        <v>171220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3">
        <v>5198900</v>
      </c>
      <c r="DR455" s="3">
        <v>0</v>
      </c>
      <c r="DS455" s="3">
        <v>6467400</v>
      </c>
      <c r="DT455" s="3">
        <v>0</v>
      </c>
      <c r="DU455" s="3">
        <v>0</v>
      </c>
      <c r="DV455" s="3">
        <v>0</v>
      </c>
    </row>
    <row r="456" spans="1:126" x14ac:dyDescent="0.25">
      <c r="A456" t="s">
        <v>12077</v>
      </c>
      <c r="B456" t="s">
        <v>13811</v>
      </c>
      <c r="C456" t="s">
        <v>15545</v>
      </c>
      <c r="D456" t="s">
        <v>9232</v>
      </c>
      <c r="E456" t="s">
        <v>9231</v>
      </c>
      <c r="F456" t="s">
        <v>9231</v>
      </c>
      <c r="G456">
        <v>4</v>
      </c>
      <c r="H456">
        <v>4</v>
      </c>
      <c r="I456">
        <v>4</v>
      </c>
      <c r="J456">
        <v>1</v>
      </c>
      <c r="K456">
        <v>4</v>
      </c>
      <c r="L456">
        <v>4</v>
      </c>
      <c r="M456">
        <v>4</v>
      </c>
      <c r="N456">
        <v>2</v>
      </c>
      <c r="O456">
        <v>2</v>
      </c>
      <c r="P456">
        <v>1</v>
      </c>
      <c r="Q456">
        <v>2</v>
      </c>
      <c r="R456">
        <v>1</v>
      </c>
      <c r="S456">
        <v>3</v>
      </c>
      <c r="T456">
        <v>3</v>
      </c>
      <c r="U456">
        <v>3</v>
      </c>
      <c r="V456">
        <v>3</v>
      </c>
      <c r="W456">
        <v>3</v>
      </c>
      <c r="X456">
        <v>3</v>
      </c>
      <c r="Y456">
        <v>2</v>
      </c>
      <c r="Z456">
        <v>2</v>
      </c>
      <c r="AA456">
        <v>1</v>
      </c>
      <c r="AB456">
        <v>2</v>
      </c>
      <c r="AC456">
        <v>1</v>
      </c>
      <c r="AD456">
        <v>3</v>
      </c>
      <c r="AE456">
        <v>3</v>
      </c>
      <c r="AF456">
        <v>3</v>
      </c>
      <c r="AG456">
        <v>3</v>
      </c>
      <c r="AH456">
        <v>3</v>
      </c>
      <c r="AI456">
        <v>3</v>
      </c>
      <c r="AJ456">
        <v>2</v>
      </c>
      <c r="AK456">
        <v>2</v>
      </c>
      <c r="AL456">
        <v>1</v>
      </c>
      <c r="AM456">
        <v>2</v>
      </c>
      <c r="AN456">
        <v>1</v>
      </c>
      <c r="AO456">
        <v>3</v>
      </c>
      <c r="AP456">
        <v>3</v>
      </c>
      <c r="AQ456">
        <v>3</v>
      </c>
      <c r="AR456">
        <v>3</v>
      </c>
      <c r="AS456">
        <v>3</v>
      </c>
      <c r="AT456">
        <v>3</v>
      </c>
      <c r="AU456">
        <v>16.399999999999999</v>
      </c>
      <c r="AV456">
        <v>16.399999999999999</v>
      </c>
      <c r="AW456">
        <v>16.399999999999999</v>
      </c>
      <c r="AX456">
        <v>38.936999999999998</v>
      </c>
      <c r="AY456">
        <v>359</v>
      </c>
      <c r="AZ456">
        <v>359</v>
      </c>
      <c r="BA456">
        <v>0</v>
      </c>
      <c r="BB456">
        <v>13.196999999999999</v>
      </c>
      <c r="BC456">
        <v>8.9</v>
      </c>
      <c r="BD456">
        <v>8.9</v>
      </c>
      <c r="BE456">
        <v>4.5</v>
      </c>
      <c r="BF456">
        <v>8.9</v>
      </c>
      <c r="BG456">
        <v>4.5</v>
      </c>
      <c r="BH456">
        <v>12</v>
      </c>
      <c r="BI456">
        <v>13.4</v>
      </c>
      <c r="BJ456">
        <v>13.4</v>
      </c>
      <c r="BK456">
        <v>13.4</v>
      </c>
      <c r="BL456">
        <v>13.4</v>
      </c>
      <c r="BM456">
        <v>13.4</v>
      </c>
      <c r="BN456">
        <v>47656000</v>
      </c>
      <c r="BO456">
        <v>3321200</v>
      </c>
      <c r="BP456">
        <v>6075100</v>
      </c>
      <c r="BQ456">
        <v>150970</v>
      </c>
      <c r="BR456">
        <v>1801600</v>
      </c>
      <c r="BS456">
        <v>328560</v>
      </c>
      <c r="BT456">
        <v>1904300</v>
      </c>
      <c r="BU456">
        <v>1410400</v>
      </c>
      <c r="BV456">
        <v>12966000</v>
      </c>
      <c r="BW456">
        <v>7222900</v>
      </c>
      <c r="BX456">
        <v>8121000</v>
      </c>
      <c r="BY456">
        <v>4353900</v>
      </c>
      <c r="BZ456">
        <v>2269400</v>
      </c>
      <c r="CA456">
        <v>3</v>
      </c>
      <c r="CB456">
        <v>4</v>
      </c>
      <c r="CC456">
        <v>1</v>
      </c>
      <c r="CD456">
        <v>5</v>
      </c>
      <c r="CE456">
        <v>1</v>
      </c>
      <c r="CF456">
        <v>3</v>
      </c>
      <c r="CG456">
        <v>3</v>
      </c>
      <c r="CH456">
        <v>5</v>
      </c>
      <c r="CI456">
        <v>4</v>
      </c>
      <c r="CJ456">
        <v>4</v>
      </c>
      <c r="CK456">
        <v>3</v>
      </c>
      <c r="CL456">
        <v>36</v>
      </c>
      <c r="CP456">
        <v>1523</v>
      </c>
      <c r="CQ456" t="s">
        <v>9233</v>
      </c>
      <c r="CR456" t="s">
        <v>695</v>
      </c>
      <c r="CS456" t="s">
        <v>9234</v>
      </c>
      <c r="CT456" t="s">
        <v>9235</v>
      </c>
      <c r="CU456" t="s">
        <v>9236</v>
      </c>
      <c r="CV456" t="s">
        <v>9237</v>
      </c>
      <c r="DA456" s="3">
        <v>158150</v>
      </c>
      <c r="DB456" s="3">
        <v>289290</v>
      </c>
      <c r="DC456" s="3">
        <v>7189.1</v>
      </c>
      <c r="DD456" s="3">
        <v>85788</v>
      </c>
      <c r="DE456" s="3">
        <v>15646</v>
      </c>
      <c r="DF456" s="3">
        <v>90683</v>
      </c>
      <c r="DG456" s="3">
        <v>67161</v>
      </c>
      <c r="DH456" s="3">
        <v>617450</v>
      </c>
      <c r="DI456" s="3">
        <v>343950</v>
      </c>
      <c r="DJ456" s="3">
        <v>386710</v>
      </c>
      <c r="DK456" s="3">
        <v>207330</v>
      </c>
      <c r="DL456" s="3">
        <v>3273600</v>
      </c>
      <c r="DM456" s="3">
        <v>6420600</v>
      </c>
      <c r="DN456" s="3">
        <v>0</v>
      </c>
      <c r="DO456" s="3">
        <v>6260000</v>
      </c>
      <c r="DP456" s="3">
        <v>0</v>
      </c>
      <c r="DQ456" s="3">
        <v>3558300</v>
      </c>
      <c r="DR456" s="3">
        <v>4418800</v>
      </c>
      <c r="DS456" s="3">
        <v>7530000</v>
      </c>
      <c r="DT456" s="3">
        <v>5339200</v>
      </c>
      <c r="DU456" s="3">
        <v>4994400</v>
      </c>
      <c r="DV456" s="3">
        <v>3360800</v>
      </c>
    </row>
    <row r="457" spans="1:126" x14ac:dyDescent="0.25">
      <c r="A457" t="s">
        <v>11098</v>
      </c>
      <c r="B457" t="s">
        <v>12832</v>
      </c>
      <c r="C457" t="s">
        <v>14566</v>
      </c>
      <c r="D457" t="s">
        <v>3691</v>
      </c>
      <c r="E457" t="s">
        <v>3689</v>
      </c>
      <c r="F457" t="s">
        <v>3689</v>
      </c>
      <c r="G457" t="s">
        <v>3690</v>
      </c>
      <c r="H457" t="s">
        <v>3690</v>
      </c>
      <c r="I457" t="s">
        <v>3690</v>
      </c>
      <c r="J457">
        <v>2</v>
      </c>
      <c r="K457">
        <v>7</v>
      </c>
      <c r="L457">
        <v>7</v>
      </c>
      <c r="M457">
        <v>7</v>
      </c>
      <c r="N457">
        <v>3</v>
      </c>
      <c r="O457">
        <v>2</v>
      </c>
      <c r="P457">
        <v>0</v>
      </c>
      <c r="Q457">
        <v>0</v>
      </c>
      <c r="R457">
        <v>0</v>
      </c>
      <c r="S457">
        <v>1</v>
      </c>
      <c r="T457">
        <v>2</v>
      </c>
      <c r="U457">
        <v>6</v>
      </c>
      <c r="V457">
        <v>2</v>
      </c>
      <c r="W457">
        <v>2</v>
      </c>
      <c r="X457">
        <v>1</v>
      </c>
      <c r="Y457">
        <v>3</v>
      </c>
      <c r="Z457">
        <v>2</v>
      </c>
      <c r="AA457">
        <v>0</v>
      </c>
      <c r="AB457">
        <v>0</v>
      </c>
      <c r="AC457">
        <v>0</v>
      </c>
      <c r="AD457">
        <v>1</v>
      </c>
      <c r="AE457">
        <v>2</v>
      </c>
      <c r="AF457">
        <v>6</v>
      </c>
      <c r="AG457">
        <v>2</v>
      </c>
      <c r="AH457">
        <v>2</v>
      </c>
      <c r="AI457">
        <v>1</v>
      </c>
      <c r="AJ457">
        <v>3</v>
      </c>
      <c r="AK457">
        <v>2</v>
      </c>
      <c r="AL457">
        <v>0</v>
      </c>
      <c r="AM457">
        <v>0</v>
      </c>
      <c r="AN457">
        <v>0</v>
      </c>
      <c r="AO457">
        <v>1</v>
      </c>
      <c r="AP457">
        <v>2</v>
      </c>
      <c r="AQ457">
        <v>6</v>
      </c>
      <c r="AR457">
        <v>2</v>
      </c>
      <c r="AS457">
        <v>2</v>
      </c>
      <c r="AT457">
        <v>1</v>
      </c>
      <c r="AU457">
        <v>34.9</v>
      </c>
      <c r="AV457">
        <v>34.9</v>
      </c>
      <c r="AW457">
        <v>34.9</v>
      </c>
      <c r="AX457">
        <v>23.547000000000001</v>
      </c>
      <c r="AY457">
        <v>212</v>
      </c>
      <c r="AZ457" t="s">
        <v>3692</v>
      </c>
      <c r="BA457">
        <v>0</v>
      </c>
      <c r="BB457">
        <v>13.327</v>
      </c>
      <c r="BC457">
        <v>15.6</v>
      </c>
      <c r="BD457">
        <v>9.4</v>
      </c>
      <c r="BE457">
        <v>0</v>
      </c>
      <c r="BF457">
        <v>0</v>
      </c>
      <c r="BG457">
        <v>0</v>
      </c>
      <c r="BH457">
        <v>6.1</v>
      </c>
      <c r="BI457">
        <v>12.3</v>
      </c>
      <c r="BJ457">
        <v>31.6</v>
      </c>
      <c r="BK457">
        <v>12.3</v>
      </c>
      <c r="BL457">
        <v>12.7</v>
      </c>
      <c r="BM457">
        <v>6.6</v>
      </c>
      <c r="BN457">
        <v>31679000</v>
      </c>
      <c r="BO457">
        <v>4707300</v>
      </c>
      <c r="BP457">
        <v>3491400</v>
      </c>
      <c r="BQ457">
        <v>0</v>
      </c>
      <c r="BR457">
        <v>0</v>
      </c>
      <c r="BS457">
        <v>0</v>
      </c>
      <c r="BT457">
        <v>1595300</v>
      </c>
      <c r="BU457">
        <v>2129200</v>
      </c>
      <c r="BV457">
        <v>11445000</v>
      </c>
      <c r="BW457">
        <v>3676100</v>
      </c>
      <c r="BX457">
        <v>3630900</v>
      </c>
      <c r="BY457">
        <v>1004500</v>
      </c>
      <c r="BZ457">
        <v>2262800</v>
      </c>
      <c r="CA457">
        <v>3</v>
      </c>
      <c r="CB457">
        <v>2</v>
      </c>
      <c r="CC457">
        <v>0</v>
      </c>
      <c r="CD457">
        <v>0</v>
      </c>
      <c r="CE457">
        <v>0</v>
      </c>
      <c r="CF457">
        <v>1</v>
      </c>
      <c r="CG457">
        <v>2</v>
      </c>
      <c r="CH457">
        <v>6</v>
      </c>
      <c r="CI457">
        <v>2</v>
      </c>
      <c r="CJ457">
        <v>2</v>
      </c>
      <c r="CK457">
        <v>2</v>
      </c>
      <c r="CL457">
        <v>20</v>
      </c>
      <c r="CP457">
        <v>554</v>
      </c>
      <c r="CQ457" t="s">
        <v>3693</v>
      </c>
      <c r="CR457" t="s">
        <v>1016</v>
      </c>
      <c r="CS457" t="s">
        <v>3694</v>
      </c>
      <c r="CT457" t="s">
        <v>3695</v>
      </c>
      <c r="CU457" t="s">
        <v>3696</v>
      </c>
      <c r="CV457" t="s">
        <v>3697</v>
      </c>
      <c r="DA457" s="3">
        <v>336240</v>
      </c>
      <c r="DB457" s="3">
        <v>249390</v>
      </c>
      <c r="DC457" s="3">
        <v>0</v>
      </c>
      <c r="DD457" s="3">
        <v>0</v>
      </c>
      <c r="DE457" s="3">
        <v>0</v>
      </c>
      <c r="DF457" s="3">
        <v>113950</v>
      </c>
      <c r="DG457" s="3">
        <v>152080</v>
      </c>
      <c r="DH457" s="3">
        <v>817470</v>
      </c>
      <c r="DI457" s="3">
        <v>262580</v>
      </c>
      <c r="DJ457" s="3">
        <v>259350</v>
      </c>
      <c r="DK457" s="3">
        <v>71752</v>
      </c>
      <c r="DL457" s="3">
        <v>5013400</v>
      </c>
      <c r="DM457" s="3">
        <v>4903700</v>
      </c>
      <c r="DN457" s="3">
        <v>0</v>
      </c>
      <c r="DO457" s="3">
        <v>0</v>
      </c>
      <c r="DP457" s="3">
        <v>0</v>
      </c>
      <c r="DQ457" s="3">
        <v>0</v>
      </c>
      <c r="DR457" s="3">
        <v>5851900</v>
      </c>
      <c r="DS457" s="3">
        <v>7062700</v>
      </c>
      <c r="DT457" s="3">
        <v>3908900</v>
      </c>
      <c r="DU457" s="3">
        <v>3577300</v>
      </c>
      <c r="DV457" s="3">
        <v>0</v>
      </c>
    </row>
    <row r="458" spans="1:126" x14ac:dyDescent="0.25">
      <c r="A458" t="s">
        <v>10807</v>
      </c>
      <c r="B458" t="s">
        <v>12541</v>
      </c>
      <c r="C458" t="s">
        <v>14275</v>
      </c>
      <c r="D458" t="s">
        <v>1626</v>
      </c>
      <c r="E458" t="s">
        <v>1625</v>
      </c>
      <c r="F458" t="s">
        <v>1625</v>
      </c>
      <c r="G458">
        <v>1</v>
      </c>
      <c r="H458">
        <v>1</v>
      </c>
      <c r="I458">
        <v>1</v>
      </c>
      <c r="J458">
        <v>1</v>
      </c>
      <c r="K458">
        <v>1</v>
      </c>
      <c r="L458">
        <v>1</v>
      </c>
      <c r="M458">
        <v>1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</v>
      </c>
      <c r="T458">
        <v>1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1</v>
      </c>
      <c r="AE458">
        <v>1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1</v>
      </c>
      <c r="AP458">
        <v>1</v>
      </c>
      <c r="AQ458">
        <v>0</v>
      </c>
      <c r="AR458">
        <v>0</v>
      </c>
      <c r="AS458">
        <v>0</v>
      </c>
      <c r="AT458">
        <v>0</v>
      </c>
      <c r="AU458">
        <v>14.9</v>
      </c>
      <c r="AV458">
        <v>14.9</v>
      </c>
      <c r="AW458">
        <v>14.9</v>
      </c>
      <c r="AX458">
        <v>7.7662000000000004</v>
      </c>
      <c r="AY458">
        <v>67</v>
      </c>
      <c r="AZ458">
        <v>67</v>
      </c>
      <c r="BA458">
        <v>5.8187999999999998E-3</v>
      </c>
      <c r="BB458">
        <v>1.7481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14.9</v>
      </c>
      <c r="BI458">
        <v>14.9</v>
      </c>
      <c r="BJ458">
        <v>0</v>
      </c>
      <c r="BK458">
        <v>0</v>
      </c>
      <c r="BL458">
        <v>0</v>
      </c>
      <c r="BM458">
        <v>0</v>
      </c>
      <c r="BN458">
        <v>6768400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3492400</v>
      </c>
      <c r="BU458">
        <v>3276000</v>
      </c>
      <c r="BV458">
        <v>0</v>
      </c>
      <c r="BW458">
        <v>0</v>
      </c>
      <c r="BX458">
        <v>0</v>
      </c>
      <c r="BY458">
        <v>0</v>
      </c>
      <c r="BZ458">
        <v>2256100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1</v>
      </c>
      <c r="CG458">
        <v>1</v>
      </c>
      <c r="CH458">
        <v>0</v>
      </c>
      <c r="CI458">
        <v>0</v>
      </c>
      <c r="CJ458">
        <v>0</v>
      </c>
      <c r="CK458">
        <v>0</v>
      </c>
      <c r="CL458">
        <v>2</v>
      </c>
      <c r="CP458">
        <v>256</v>
      </c>
      <c r="CQ458">
        <v>3768</v>
      </c>
      <c r="CR458" t="b">
        <v>1</v>
      </c>
      <c r="CS458">
        <v>4336</v>
      </c>
      <c r="CT458" t="s">
        <v>1627</v>
      </c>
      <c r="CU458" t="s">
        <v>1628</v>
      </c>
      <c r="CV458">
        <v>30332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1164100</v>
      </c>
      <c r="DG458" s="3">
        <v>1092000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0</v>
      </c>
      <c r="DP458" s="3">
        <v>0</v>
      </c>
      <c r="DQ458" s="3">
        <v>0</v>
      </c>
      <c r="DR458" s="3">
        <v>10149000</v>
      </c>
      <c r="DS458" s="3">
        <v>0</v>
      </c>
      <c r="DT458" s="3">
        <v>0</v>
      </c>
      <c r="DU458" s="3">
        <v>0</v>
      </c>
      <c r="DV458" s="3">
        <v>0</v>
      </c>
    </row>
    <row r="459" spans="1:126" x14ac:dyDescent="0.25">
      <c r="A459" t="s">
        <v>11245</v>
      </c>
      <c r="B459" t="s">
        <v>12979</v>
      </c>
      <c r="C459" t="s">
        <v>14713</v>
      </c>
      <c r="D459" t="s">
        <v>4682</v>
      </c>
      <c r="E459" t="s">
        <v>4681</v>
      </c>
      <c r="F459" t="s">
        <v>4681</v>
      </c>
      <c r="G459">
        <v>2</v>
      </c>
      <c r="H459">
        <v>2</v>
      </c>
      <c r="I459">
        <v>2</v>
      </c>
      <c r="J459">
        <v>1</v>
      </c>
      <c r="K459">
        <v>2</v>
      </c>
      <c r="L459">
        <v>2</v>
      </c>
      <c r="M459">
        <v>2</v>
      </c>
      <c r="N459">
        <v>0</v>
      </c>
      <c r="O459">
        <v>0</v>
      </c>
      <c r="P459">
        <v>1</v>
      </c>
      <c r="Q459">
        <v>1</v>
      </c>
      <c r="R459">
        <v>0</v>
      </c>
      <c r="S459">
        <v>1</v>
      </c>
      <c r="T459">
        <v>1</v>
      </c>
      <c r="U459">
        <v>2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1</v>
      </c>
      <c r="AB459">
        <v>1</v>
      </c>
      <c r="AC459">
        <v>0</v>
      </c>
      <c r="AD459">
        <v>1</v>
      </c>
      <c r="AE459">
        <v>1</v>
      </c>
      <c r="AF459">
        <v>2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1</v>
      </c>
      <c r="AM459">
        <v>1</v>
      </c>
      <c r="AN459">
        <v>0</v>
      </c>
      <c r="AO459">
        <v>1</v>
      </c>
      <c r="AP459">
        <v>1</v>
      </c>
      <c r="AQ459">
        <v>2</v>
      </c>
      <c r="AR459">
        <v>0</v>
      </c>
      <c r="AS459">
        <v>0</v>
      </c>
      <c r="AT459">
        <v>0</v>
      </c>
      <c r="AU459">
        <v>5.0999999999999996</v>
      </c>
      <c r="AV459">
        <v>5.0999999999999996</v>
      </c>
      <c r="AW459">
        <v>5.0999999999999996</v>
      </c>
      <c r="AX459">
        <v>23.466000000000001</v>
      </c>
      <c r="AY459">
        <v>196</v>
      </c>
      <c r="AZ459">
        <v>196</v>
      </c>
      <c r="BA459">
        <v>2.0222E-3</v>
      </c>
      <c r="BB459">
        <v>2.4655999999999998</v>
      </c>
      <c r="BC459">
        <v>0</v>
      </c>
      <c r="BD459">
        <v>0</v>
      </c>
      <c r="BE459">
        <v>4.5999999999999996</v>
      </c>
      <c r="BF459">
        <v>4.5999999999999996</v>
      </c>
      <c r="BG459">
        <v>0</v>
      </c>
      <c r="BH459">
        <v>4.5999999999999996</v>
      </c>
      <c r="BI459">
        <v>4.5999999999999996</v>
      </c>
      <c r="BJ459">
        <v>5.0999999999999996</v>
      </c>
      <c r="BK459">
        <v>0</v>
      </c>
      <c r="BL459">
        <v>0</v>
      </c>
      <c r="BM459">
        <v>0</v>
      </c>
      <c r="BN459">
        <v>13397000</v>
      </c>
      <c r="BO459">
        <v>0</v>
      </c>
      <c r="BP459">
        <v>0</v>
      </c>
      <c r="BQ459">
        <v>448180</v>
      </c>
      <c r="BR459">
        <v>770330</v>
      </c>
      <c r="BS459">
        <v>0</v>
      </c>
      <c r="BT459">
        <v>1445800</v>
      </c>
      <c r="BU459">
        <v>0</v>
      </c>
      <c r="BV459">
        <v>10732000</v>
      </c>
      <c r="BW459">
        <v>0</v>
      </c>
      <c r="BX459">
        <v>0</v>
      </c>
      <c r="BY459">
        <v>0</v>
      </c>
      <c r="BZ459">
        <v>2232800</v>
      </c>
      <c r="CA459">
        <v>0</v>
      </c>
      <c r="CB459">
        <v>0</v>
      </c>
      <c r="CC459">
        <v>1</v>
      </c>
      <c r="CD459">
        <v>1</v>
      </c>
      <c r="CE459">
        <v>0</v>
      </c>
      <c r="CF459">
        <v>1</v>
      </c>
      <c r="CG459">
        <v>1</v>
      </c>
      <c r="CH459">
        <v>2</v>
      </c>
      <c r="CI459">
        <v>0</v>
      </c>
      <c r="CJ459">
        <v>0</v>
      </c>
      <c r="CK459">
        <v>0</v>
      </c>
      <c r="CL459">
        <v>6</v>
      </c>
      <c r="CP459">
        <v>700</v>
      </c>
      <c r="CQ459" t="s">
        <v>4683</v>
      </c>
      <c r="CR459" t="s">
        <v>129</v>
      </c>
      <c r="CS459" t="s">
        <v>4684</v>
      </c>
      <c r="CT459" t="s">
        <v>4685</v>
      </c>
      <c r="CU459" t="s">
        <v>4686</v>
      </c>
      <c r="CV459" t="s">
        <v>4687</v>
      </c>
      <c r="DA459" s="3">
        <v>0</v>
      </c>
      <c r="DB459" s="3">
        <v>0</v>
      </c>
      <c r="DC459" s="3">
        <v>74697</v>
      </c>
      <c r="DD459" s="3">
        <v>128390</v>
      </c>
      <c r="DE459" s="3">
        <v>0</v>
      </c>
      <c r="DF459" s="3">
        <v>240970</v>
      </c>
      <c r="DG459" s="3">
        <v>0</v>
      </c>
      <c r="DH459" s="3">
        <v>1788700</v>
      </c>
      <c r="DI459" s="3">
        <v>0</v>
      </c>
      <c r="DJ459" s="3">
        <v>0</v>
      </c>
      <c r="DK459" s="3">
        <v>0</v>
      </c>
      <c r="DL459" s="3">
        <v>0</v>
      </c>
      <c r="DM459" s="3">
        <v>0</v>
      </c>
      <c r="DN459" s="3">
        <v>0</v>
      </c>
      <c r="DO459" s="3">
        <v>0</v>
      </c>
      <c r="DP459" s="3">
        <v>0</v>
      </c>
      <c r="DQ459" s="3">
        <v>0</v>
      </c>
      <c r="DR459" s="3">
        <v>0</v>
      </c>
      <c r="DS459" s="3">
        <v>7909400</v>
      </c>
      <c r="DT459" s="3">
        <v>0</v>
      </c>
      <c r="DU459" s="3">
        <v>0</v>
      </c>
      <c r="DV459" s="3">
        <v>0</v>
      </c>
    </row>
    <row r="460" spans="1:126" x14ac:dyDescent="0.25">
      <c r="A460" t="s">
        <v>11299</v>
      </c>
      <c r="B460" t="s">
        <v>13033</v>
      </c>
      <c r="C460" t="s">
        <v>14767</v>
      </c>
      <c r="D460" t="s">
        <v>5014</v>
      </c>
      <c r="E460" t="s">
        <v>5013</v>
      </c>
      <c r="F460" t="s">
        <v>5013</v>
      </c>
      <c r="G460">
        <v>1</v>
      </c>
      <c r="H460">
        <v>1</v>
      </c>
      <c r="I460">
        <v>1</v>
      </c>
      <c r="J460">
        <v>1</v>
      </c>
      <c r="K460">
        <v>1</v>
      </c>
      <c r="L460">
        <v>1</v>
      </c>
      <c r="M460">
        <v>1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1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1</v>
      </c>
      <c r="AU460">
        <v>24.7</v>
      </c>
      <c r="AV460">
        <v>24.7</v>
      </c>
      <c r="AW460">
        <v>24.7</v>
      </c>
      <c r="AX460">
        <v>10.999000000000001</v>
      </c>
      <c r="AY460">
        <v>97</v>
      </c>
      <c r="AZ460">
        <v>97</v>
      </c>
      <c r="BA460">
        <v>1</v>
      </c>
      <c r="BB460">
        <v>-2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24.7</v>
      </c>
      <c r="BN460">
        <v>6673800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6673800</v>
      </c>
      <c r="BZ460">
        <v>2224600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 t="s">
        <v>127</v>
      </c>
      <c r="CP460">
        <v>752</v>
      </c>
      <c r="CQ460">
        <v>3844</v>
      </c>
      <c r="CR460" t="b">
        <v>1</v>
      </c>
      <c r="CS460">
        <v>4416</v>
      </c>
      <c r="CT460">
        <v>25383</v>
      </c>
      <c r="CU460">
        <v>30646</v>
      </c>
      <c r="CV460">
        <v>30646</v>
      </c>
      <c r="CW460" t="s">
        <v>5015</v>
      </c>
      <c r="CX460">
        <v>1706</v>
      </c>
      <c r="CY460" t="s">
        <v>5016</v>
      </c>
      <c r="CZ460">
        <v>91</v>
      </c>
      <c r="DA460" s="3">
        <v>0</v>
      </c>
      <c r="DB460" s="3">
        <v>0</v>
      </c>
      <c r="DC460" s="3">
        <v>0</v>
      </c>
      <c r="DD460" s="3">
        <v>0</v>
      </c>
      <c r="DE460" s="3">
        <v>0</v>
      </c>
      <c r="DF460" s="3">
        <v>0</v>
      </c>
      <c r="DG460" s="3">
        <v>0</v>
      </c>
      <c r="DH460" s="3">
        <v>0</v>
      </c>
      <c r="DI460" s="3">
        <v>0</v>
      </c>
      <c r="DJ460" s="3">
        <v>0</v>
      </c>
      <c r="DK460" s="3">
        <v>2224600</v>
      </c>
      <c r="DL460" s="3">
        <v>0</v>
      </c>
      <c r="DM460" s="3">
        <v>0</v>
      </c>
      <c r="DN460" s="3">
        <v>0</v>
      </c>
      <c r="DO460" s="3">
        <v>0</v>
      </c>
      <c r="DP460" s="3">
        <v>0</v>
      </c>
      <c r="DQ460" s="3">
        <v>0</v>
      </c>
      <c r="DR460" s="3">
        <v>0</v>
      </c>
      <c r="DS460" s="3">
        <v>0</v>
      </c>
      <c r="DT460" s="3">
        <v>0</v>
      </c>
      <c r="DU460" s="3">
        <v>0</v>
      </c>
      <c r="DV460" s="3">
        <v>7095200</v>
      </c>
    </row>
    <row r="461" spans="1:126" x14ac:dyDescent="0.25">
      <c r="A461" t="s">
        <v>11651</v>
      </c>
      <c r="B461" t="s">
        <v>13385</v>
      </c>
      <c r="C461" t="s">
        <v>15119</v>
      </c>
      <c r="D461" t="s">
        <v>6945</v>
      </c>
      <c r="E461" t="s">
        <v>6944</v>
      </c>
      <c r="F461" t="s">
        <v>6944</v>
      </c>
      <c r="G461">
        <v>2</v>
      </c>
      <c r="H461">
        <v>2</v>
      </c>
      <c r="I461">
        <v>2</v>
      </c>
      <c r="J461">
        <v>1</v>
      </c>
      <c r="K461">
        <v>2</v>
      </c>
      <c r="L461">
        <v>2</v>
      </c>
      <c r="M461">
        <v>2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</v>
      </c>
      <c r="V461">
        <v>1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1</v>
      </c>
      <c r="AG461">
        <v>1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1</v>
      </c>
      <c r="AR461">
        <v>1</v>
      </c>
      <c r="AS461">
        <v>0</v>
      </c>
      <c r="AT461">
        <v>0</v>
      </c>
      <c r="AU461">
        <v>2.1</v>
      </c>
      <c r="AV461">
        <v>2.1</v>
      </c>
      <c r="AW461">
        <v>2.1</v>
      </c>
      <c r="AX461">
        <v>171.31</v>
      </c>
      <c r="AY461">
        <v>1522</v>
      </c>
      <c r="AZ461">
        <v>1522</v>
      </c>
      <c r="BA461">
        <v>4.4964000000000002E-3</v>
      </c>
      <c r="BB461">
        <v>1.9935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1.3</v>
      </c>
      <c r="BK461">
        <v>0.8</v>
      </c>
      <c r="BL461">
        <v>0</v>
      </c>
      <c r="BM461">
        <v>0</v>
      </c>
      <c r="BN461">
        <v>149040000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11747000</v>
      </c>
      <c r="BW461">
        <v>137290000</v>
      </c>
      <c r="BX461">
        <v>0</v>
      </c>
      <c r="BY461">
        <v>0</v>
      </c>
      <c r="BZ461">
        <v>2224400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1</v>
      </c>
      <c r="CI461">
        <v>2</v>
      </c>
      <c r="CJ461">
        <v>0</v>
      </c>
      <c r="CK461">
        <v>0</v>
      </c>
      <c r="CL461">
        <v>3</v>
      </c>
      <c r="CP461">
        <v>1101</v>
      </c>
      <c r="CQ461" t="s">
        <v>6946</v>
      </c>
      <c r="CR461" t="s">
        <v>129</v>
      </c>
      <c r="CS461" t="s">
        <v>6947</v>
      </c>
      <c r="CT461" t="s">
        <v>6948</v>
      </c>
      <c r="CU461" t="s">
        <v>6949</v>
      </c>
      <c r="CV461" t="s">
        <v>6950</v>
      </c>
      <c r="CW461">
        <v>502</v>
      </c>
      <c r="CX461" t="s">
        <v>6951</v>
      </c>
      <c r="CY461">
        <v>522</v>
      </c>
      <c r="CZ461" t="s">
        <v>6952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175330</v>
      </c>
      <c r="DI461" s="3">
        <v>2049100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0</v>
      </c>
      <c r="DT461" s="3">
        <v>128270000</v>
      </c>
      <c r="DU461" s="3">
        <v>0</v>
      </c>
      <c r="DV461" s="3">
        <v>0</v>
      </c>
    </row>
    <row r="462" spans="1:126" x14ac:dyDescent="0.25">
      <c r="A462" t="s">
        <v>10932</v>
      </c>
      <c r="B462" t="s">
        <v>12666</v>
      </c>
      <c r="C462" t="s">
        <v>14400</v>
      </c>
      <c r="D462" t="s">
        <v>2631</v>
      </c>
      <c r="E462" t="s">
        <v>2630</v>
      </c>
      <c r="F462" t="s">
        <v>2630</v>
      </c>
      <c r="G462">
        <v>16</v>
      </c>
      <c r="H462">
        <v>7</v>
      </c>
      <c r="I462">
        <v>7</v>
      </c>
      <c r="J462">
        <v>1</v>
      </c>
      <c r="K462">
        <v>16</v>
      </c>
      <c r="L462">
        <v>7</v>
      </c>
      <c r="M462">
        <v>7</v>
      </c>
      <c r="N462">
        <v>3</v>
      </c>
      <c r="O462">
        <v>11</v>
      </c>
      <c r="P462">
        <v>1</v>
      </c>
      <c r="Q462">
        <v>5</v>
      </c>
      <c r="R462">
        <v>2</v>
      </c>
      <c r="S462">
        <v>7</v>
      </c>
      <c r="T462">
        <v>6</v>
      </c>
      <c r="U462">
        <v>7</v>
      </c>
      <c r="V462">
        <v>2</v>
      </c>
      <c r="W462">
        <v>2</v>
      </c>
      <c r="X462">
        <v>3</v>
      </c>
      <c r="Y462">
        <v>1</v>
      </c>
      <c r="Z462">
        <v>4</v>
      </c>
      <c r="AA462">
        <v>1</v>
      </c>
      <c r="AB462">
        <v>0</v>
      </c>
      <c r="AC462">
        <v>0</v>
      </c>
      <c r="AD462">
        <v>2</v>
      </c>
      <c r="AE462">
        <v>3</v>
      </c>
      <c r="AF462">
        <v>2</v>
      </c>
      <c r="AG462">
        <v>0</v>
      </c>
      <c r="AH462">
        <v>1</v>
      </c>
      <c r="AI462">
        <v>1</v>
      </c>
      <c r="AJ462">
        <v>1</v>
      </c>
      <c r="AK462">
        <v>4</v>
      </c>
      <c r="AL462">
        <v>1</v>
      </c>
      <c r="AM462">
        <v>0</v>
      </c>
      <c r="AN462">
        <v>0</v>
      </c>
      <c r="AO462">
        <v>2</v>
      </c>
      <c r="AP462">
        <v>3</v>
      </c>
      <c r="AQ462">
        <v>2</v>
      </c>
      <c r="AR462">
        <v>0</v>
      </c>
      <c r="AS462">
        <v>1</v>
      </c>
      <c r="AT462">
        <v>1</v>
      </c>
      <c r="AU462">
        <v>30.5</v>
      </c>
      <c r="AV462">
        <v>10.9</v>
      </c>
      <c r="AW462">
        <v>10.9</v>
      </c>
      <c r="AX462">
        <v>32.994</v>
      </c>
      <c r="AY462">
        <v>285</v>
      </c>
      <c r="AZ462">
        <v>285</v>
      </c>
      <c r="BA462">
        <v>0</v>
      </c>
      <c r="BB462">
        <v>11.114000000000001</v>
      </c>
      <c r="BC462">
        <v>11.2</v>
      </c>
      <c r="BD462">
        <v>26</v>
      </c>
      <c r="BE462">
        <v>3.9</v>
      </c>
      <c r="BF462">
        <v>13.7</v>
      </c>
      <c r="BG462">
        <v>8.1</v>
      </c>
      <c r="BH462">
        <v>25.3</v>
      </c>
      <c r="BI462">
        <v>19.3</v>
      </c>
      <c r="BJ462">
        <v>24.6</v>
      </c>
      <c r="BK462">
        <v>8.1</v>
      </c>
      <c r="BL462">
        <v>9.8000000000000007</v>
      </c>
      <c r="BM462">
        <v>13.7</v>
      </c>
      <c r="BN462">
        <v>35590000</v>
      </c>
      <c r="BO462">
        <v>1651800</v>
      </c>
      <c r="BP462">
        <v>10971000</v>
      </c>
      <c r="BQ462">
        <v>341620</v>
      </c>
      <c r="BR462">
        <v>0</v>
      </c>
      <c r="BS462">
        <v>0</v>
      </c>
      <c r="BT462">
        <v>2103300</v>
      </c>
      <c r="BU462">
        <v>3190300</v>
      </c>
      <c r="BV462">
        <v>7907200</v>
      </c>
      <c r="BW462">
        <v>0</v>
      </c>
      <c r="BX462">
        <v>3920700</v>
      </c>
      <c r="BY462">
        <v>5504700</v>
      </c>
      <c r="BZ462">
        <v>2224400</v>
      </c>
      <c r="CA462">
        <v>2</v>
      </c>
      <c r="CB462">
        <v>4</v>
      </c>
      <c r="CC462">
        <v>1</v>
      </c>
      <c r="CD462">
        <v>0</v>
      </c>
      <c r="CE462">
        <v>0</v>
      </c>
      <c r="CF462">
        <v>2</v>
      </c>
      <c r="CG462">
        <v>2</v>
      </c>
      <c r="CH462">
        <v>2</v>
      </c>
      <c r="CI462">
        <v>0</v>
      </c>
      <c r="CJ462">
        <v>2</v>
      </c>
      <c r="CK462">
        <v>1</v>
      </c>
      <c r="CL462">
        <v>16</v>
      </c>
      <c r="CP462">
        <v>388</v>
      </c>
      <c r="CQ462" t="s">
        <v>2632</v>
      </c>
      <c r="CR462" t="s">
        <v>2633</v>
      </c>
      <c r="CS462" t="s">
        <v>2634</v>
      </c>
      <c r="CT462" t="s">
        <v>2635</v>
      </c>
      <c r="CU462" t="s">
        <v>2636</v>
      </c>
      <c r="CV462" t="s">
        <v>2637</v>
      </c>
      <c r="DA462" s="3">
        <v>103230</v>
      </c>
      <c r="DB462" s="3">
        <v>685670</v>
      </c>
      <c r="DC462" s="3">
        <v>21351</v>
      </c>
      <c r="DD462" s="3">
        <v>0</v>
      </c>
      <c r="DE462" s="3">
        <v>0</v>
      </c>
      <c r="DF462" s="3">
        <v>131450</v>
      </c>
      <c r="DG462" s="3">
        <v>199400</v>
      </c>
      <c r="DH462" s="3">
        <v>494200</v>
      </c>
      <c r="DI462" s="3">
        <v>0</v>
      </c>
      <c r="DJ462" s="3">
        <v>245050</v>
      </c>
      <c r="DK462" s="3">
        <v>344040</v>
      </c>
      <c r="DL462" s="3">
        <v>0</v>
      </c>
      <c r="DM462" s="3">
        <v>0</v>
      </c>
      <c r="DN462" s="3">
        <v>0</v>
      </c>
      <c r="DO462" s="3">
        <v>0</v>
      </c>
      <c r="DP462" s="3">
        <v>0</v>
      </c>
      <c r="DQ462" s="3">
        <v>6868100</v>
      </c>
      <c r="DR462" s="3">
        <v>7733500</v>
      </c>
      <c r="DS462" s="3">
        <v>0</v>
      </c>
      <c r="DT462" s="3">
        <v>0</v>
      </c>
      <c r="DU462" s="3">
        <v>0</v>
      </c>
      <c r="DV462" s="3">
        <v>0</v>
      </c>
    </row>
    <row r="463" spans="1:126" x14ac:dyDescent="0.25">
      <c r="A463" t="s">
        <v>11430</v>
      </c>
      <c r="B463" t="s">
        <v>13164</v>
      </c>
      <c r="C463" t="s">
        <v>14898</v>
      </c>
      <c r="D463" t="s">
        <v>5722</v>
      </c>
      <c r="E463" t="s">
        <v>5721</v>
      </c>
      <c r="F463" t="s">
        <v>5721</v>
      </c>
      <c r="G463">
        <v>8</v>
      </c>
      <c r="H463">
        <v>8</v>
      </c>
      <c r="I463">
        <v>8</v>
      </c>
      <c r="J463">
        <v>1</v>
      </c>
      <c r="K463">
        <v>8</v>
      </c>
      <c r="L463">
        <v>8</v>
      </c>
      <c r="M463">
        <v>8</v>
      </c>
      <c r="N463">
        <v>2</v>
      </c>
      <c r="O463">
        <v>0</v>
      </c>
      <c r="P463">
        <v>0</v>
      </c>
      <c r="Q463">
        <v>3</v>
      </c>
      <c r="R463">
        <v>1</v>
      </c>
      <c r="S463">
        <v>2</v>
      </c>
      <c r="T463">
        <v>3</v>
      </c>
      <c r="U463">
        <v>7</v>
      </c>
      <c r="V463">
        <v>3</v>
      </c>
      <c r="W463">
        <v>4</v>
      </c>
      <c r="X463">
        <v>4</v>
      </c>
      <c r="Y463">
        <v>2</v>
      </c>
      <c r="Z463">
        <v>0</v>
      </c>
      <c r="AA463">
        <v>0</v>
      </c>
      <c r="AB463">
        <v>3</v>
      </c>
      <c r="AC463">
        <v>1</v>
      </c>
      <c r="AD463">
        <v>2</v>
      </c>
      <c r="AE463">
        <v>3</v>
      </c>
      <c r="AF463">
        <v>7</v>
      </c>
      <c r="AG463">
        <v>3</v>
      </c>
      <c r="AH463">
        <v>4</v>
      </c>
      <c r="AI463">
        <v>4</v>
      </c>
      <c r="AJ463">
        <v>2</v>
      </c>
      <c r="AK463">
        <v>0</v>
      </c>
      <c r="AL463">
        <v>0</v>
      </c>
      <c r="AM463">
        <v>3</v>
      </c>
      <c r="AN463">
        <v>1</v>
      </c>
      <c r="AO463">
        <v>2</v>
      </c>
      <c r="AP463">
        <v>3</v>
      </c>
      <c r="AQ463">
        <v>7</v>
      </c>
      <c r="AR463">
        <v>3</v>
      </c>
      <c r="AS463">
        <v>4</v>
      </c>
      <c r="AT463">
        <v>4</v>
      </c>
      <c r="AU463">
        <v>22.8</v>
      </c>
      <c r="AV463">
        <v>22.8</v>
      </c>
      <c r="AW463">
        <v>22.8</v>
      </c>
      <c r="AX463">
        <v>42.597999999999999</v>
      </c>
      <c r="AY463">
        <v>378</v>
      </c>
      <c r="AZ463">
        <v>378</v>
      </c>
      <c r="BA463">
        <v>0</v>
      </c>
      <c r="BB463">
        <v>14.802</v>
      </c>
      <c r="BC463">
        <v>7.9</v>
      </c>
      <c r="BD463">
        <v>0</v>
      </c>
      <c r="BE463">
        <v>0</v>
      </c>
      <c r="BF463">
        <v>7.9</v>
      </c>
      <c r="BG463">
        <v>4</v>
      </c>
      <c r="BH463">
        <v>7.7</v>
      </c>
      <c r="BI463">
        <v>11.6</v>
      </c>
      <c r="BJ463">
        <v>22.8</v>
      </c>
      <c r="BK463">
        <v>13</v>
      </c>
      <c r="BL463">
        <v>15.6</v>
      </c>
      <c r="BM463">
        <v>15.6</v>
      </c>
      <c r="BN463">
        <v>46674000</v>
      </c>
      <c r="BO463">
        <v>1957700</v>
      </c>
      <c r="BP463">
        <v>0</v>
      </c>
      <c r="BQ463">
        <v>0</v>
      </c>
      <c r="BR463">
        <v>0</v>
      </c>
      <c r="BS463">
        <v>430800</v>
      </c>
      <c r="BT463">
        <v>1835100</v>
      </c>
      <c r="BU463">
        <v>2532100</v>
      </c>
      <c r="BV463">
        <v>23284000</v>
      </c>
      <c r="BW463">
        <v>3291700</v>
      </c>
      <c r="BX463">
        <v>7563500</v>
      </c>
      <c r="BY463">
        <v>5779000</v>
      </c>
      <c r="BZ463">
        <v>2222600</v>
      </c>
      <c r="CA463">
        <v>2</v>
      </c>
      <c r="CB463">
        <v>0</v>
      </c>
      <c r="CC463">
        <v>0</v>
      </c>
      <c r="CD463">
        <v>3</v>
      </c>
      <c r="CE463">
        <v>1</v>
      </c>
      <c r="CF463">
        <v>3</v>
      </c>
      <c r="CG463">
        <v>4</v>
      </c>
      <c r="CH463">
        <v>7</v>
      </c>
      <c r="CI463">
        <v>3</v>
      </c>
      <c r="CJ463">
        <v>4</v>
      </c>
      <c r="CK463">
        <v>5</v>
      </c>
      <c r="CL463">
        <v>32</v>
      </c>
      <c r="CP463">
        <v>883</v>
      </c>
      <c r="CQ463" t="s">
        <v>5723</v>
      </c>
      <c r="CR463" t="s">
        <v>783</v>
      </c>
      <c r="CS463" t="s">
        <v>5724</v>
      </c>
      <c r="CT463" t="s">
        <v>5725</v>
      </c>
      <c r="CU463" t="s">
        <v>5726</v>
      </c>
      <c r="CV463" t="s">
        <v>5727</v>
      </c>
      <c r="DA463" s="3">
        <v>93226</v>
      </c>
      <c r="DB463" s="3">
        <v>0</v>
      </c>
      <c r="DC463" s="3">
        <v>0</v>
      </c>
      <c r="DD463" s="3">
        <v>0</v>
      </c>
      <c r="DE463" s="3">
        <v>20514</v>
      </c>
      <c r="DF463" s="3">
        <v>87388</v>
      </c>
      <c r="DG463" s="3">
        <v>120580</v>
      </c>
      <c r="DH463" s="3">
        <v>1108700</v>
      </c>
      <c r="DI463" s="3">
        <v>156750</v>
      </c>
      <c r="DJ463" s="3">
        <v>360170</v>
      </c>
      <c r="DK463" s="3">
        <v>275190</v>
      </c>
      <c r="DL463" s="3">
        <v>5074700</v>
      </c>
      <c r="DM463" s="3">
        <v>0</v>
      </c>
      <c r="DN463" s="3">
        <v>0</v>
      </c>
      <c r="DO463" s="3">
        <v>0</v>
      </c>
      <c r="DP463" s="3">
        <v>0</v>
      </c>
      <c r="DQ463" s="3">
        <v>5829400</v>
      </c>
      <c r="DR463" s="3">
        <v>10782000</v>
      </c>
      <c r="DS463" s="3">
        <v>8287200</v>
      </c>
      <c r="DT463" s="3">
        <v>5391600</v>
      </c>
      <c r="DU463" s="3">
        <v>5993700</v>
      </c>
      <c r="DV463" s="3">
        <v>5185200</v>
      </c>
    </row>
    <row r="464" spans="1:126" x14ac:dyDescent="0.25">
      <c r="A464" t="s">
        <v>11030</v>
      </c>
      <c r="B464" t="s">
        <v>12764</v>
      </c>
      <c r="C464" t="s">
        <v>14498</v>
      </c>
      <c r="D464" t="s">
        <v>3246</v>
      </c>
      <c r="E464" t="s">
        <v>3245</v>
      </c>
      <c r="F464" t="s">
        <v>3245</v>
      </c>
      <c r="G464">
        <v>1</v>
      </c>
      <c r="H464">
        <v>1</v>
      </c>
      <c r="I464">
        <v>1</v>
      </c>
      <c r="J464">
        <v>1</v>
      </c>
      <c r="K464">
        <v>1</v>
      </c>
      <c r="L464">
        <v>1</v>
      </c>
      <c r="M464">
        <v>1</v>
      </c>
      <c r="N464">
        <v>1</v>
      </c>
      <c r="O464">
        <v>1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1</v>
      </c>
      <c r="V464">
        <v>1</v>
      </c>
      <c r="W464">
        <v>0</v>
      </c>
      <c r="X464">
        <v>1</v>
      </c>
      <c r="Y464">
        <v>1</v>
      </c>
      <c r="Z464">
        <v>1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1</v>
      </c>
      <c r="AG464">
        <v>1</v>
      </c>
      <c r="AH464">
        <v>0</v>
      </c>
      <c r="AI464">
        <v>1</v>
      </c>
      <c r="AJ464">
        <v>1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</v>
      </c>
      <c r="AR464">
        <v>1</v>
      </c>
      <c r="AS464">
        <v>0</v>
      </c>
      <c r="AT464">
        <v>1</v>
      </c>
      <c r="AU464">
        <v>8</v>
      </c>
      <c r="AV464">
        <v>8</v>
      </c>
      <c r="AW464">
        <v>8</v>
      </c>
      <c r="AX464">
        <v>15.733000000000001</v>
      </c>
      <c r="AY464">
        <v>137</v>
      </c>
      <c r="AZ464">
        <v>137</v>
      </c>
      <c r="BA464">
        <v>7.9871999999999999E-3</v>
      </c>
      <c r="BB464">
        <v>1.6055999999999999</v>
      </c>
      <c r="BC464">
        <v>8</v>
      </c>
      <c r="BD464">
        <v>8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8</v>
      </c>
      <c r="BK464">
        <v>8</v>
      </c>
      <c r="BL464">
        <v>0</v>
      </c>
      <c r="BM464">
        <v>8</v>
      </c>
      <c r="BN464">
        <v>17628000</v>
      </c>
      <c r="BO464">
        <v>3821700</v>
      </c>
      <c r="BP464">
        <v>2870900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3469200</v>
      </c>
      <c r="BW464">
        <v>2449300</v>
      </c>
      <c r="BX464">
        <v>0</v>
      </c>
      <c r="BY464">
        <v>5016800</v>
      </c>
      <c r="BZ464">
        <v>2203500</v>
      </c>
      <c r="CA464">
        <v>1</v>
      </c>
      <c r="CB464">
        <v>1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</v>
      </c>
      <c r="CI464">
        <v>1</v>
      </c>
      <c r="CJ464">
        <v>0</v>
      </c>
      <c r="CK464">
        <v>1</v>
      </c>
      <c r="CL464">
        <v>5</v>
      </c>
      <c r="CP464">
        <v>486</v>
      </c>
      <c r="CQ464">
        <v>6807</v>
      </c>
      <c r="CR464" t="b">
        <v>1</v>
      </c>
      <c r="CS464">
        <v>7570</v>
      </c>
      <c r="CT464" t="s">
        <v>3247</v>
      </c>
      <c r="CU464" t="s">
        <v>3248</v>
      </c>
      <c r="CV464">
        <v>44852</v>
      </c>
      <c r="DA464" s="3">
        <v>477720</v>
      </c>
      <c r="DB464" s="3">
        <v>358860</v>
      </c>
      <c r="DC464" s="3">
        <v>0</v>
      </c>
      <c r="DD464" s="3">
        <v>0</v>
      </c>
      <c r="DE464" s="3">
        <v>0</v>
      </c>
      <c r="DF464" s="3">
        <v>0</v>
      </c>
      <c r="DG464" s="3">
        <v>0</v>
      </c>
      <c r="DH464" s="3">
        <v>433640</v>
      </c>
      <c r="DI464" s="3">
        <v>306170</v>
      </c>
      <c r="DJ464" s="3">
        <v>0</v>
      </c>
      <c r="DK464" s="3">
        <v>627100</v>
      </c>
      <c r="DL464" s="3">
        <v>0</v>
      </c>
      <c r="DM464" s="3">
        <v>0</v>
      </c>
      <c r="DN464" s="3">
        <v>0</v>
      </c>
      <c r="DO464" s="3">
        <v>0</v>
      </c>
      <c r="DP464" s="3">
        <v>0</v>
      </c>
      <c r="DQ464" s="3">
        <v>0</v>
      </c>
      <c r="DR464" s="3">
        <v>0</v>
      </c>
      <c r="DS464" s="3">
        <v>0</v>
      </c>
      <c r="DT464" s="3">
        <v>0</v>
      </c>
      <c r="DU464" s="3">
        <v>0</v>
      </c>
      <c r="DV464" s="3">
        <v>5333500</v>
      </c>
    </row>
    <row r="465" spans="1:126" x14ac:dyDescent="0.25">
      <c r="A465" t="s">
        <v>12060</v>
      </c>
      <c r="B465" t="s">
        <v>13794</v>
      </c>
      <c r="C465" t="s">
        <v>15528</v>
      </c>
      <c r="D465" t="s">
        <v>9134</v>
      </c>
      <c r="E465" t="s">
        <v>9133</v>
      </c>
      <c r="F465" t="s">
        <v>9133</v>
      </c>
      <c r="G465">
        <v>4</v>
      </c>
      <c r="H465">
        <v>4</v>
      </c>
      <c r="I465">
        <v>4</v>
      </c>
      <c r="J465">
        <v>1</v>
      </c>
      <c r="K465">
        <v>4</v>
      </c>
      <c r="L465">
        <v>4</v>
      </c>
      <c r="M465">
        <v>4</v>
      </c>
      <c r="N465">
        <v>0</v>
      </c>
      <c r="O465">
        <v>0</v>
      </c>
      <c r="P465">
        <v>1</v>
      </c>
      <c r="Q465">
        <v>1</v>
      </c>
      <c r="R465">
        <v>1</v>
      </c>
      <c r="S465">
        <v>0</v>
      </c>
      <c r="T465">
        <v>1</v>
      </c>
      <c r="U465">
        <v>4</v>
      </c>
      <c r="V465">
        <v>0</v>
      </c>
      <c r="W465">
        <v>1</v>
      </c>
      <c r="X465">
        <v>0</v>
      </c>
      <c r="Y465">
        <v>0</v>
      </c>
      <c r="Z465">
        <v>0</v>
      </c>
      <c r="AA465">
        <v>1</v>
      </c>
      <c r="AB465">
        <v>1</v>
      </c>
      <c r="AC465">
        <v>1</v>
      </c>
      <c r="AD465">
        <v>0</v>
      </c>
      <c r="AE465">
        <v>1</v>
      </c>
      <c r="AF465">
        <v>4</v>
      </c>
      <c r="AG465">
        <v>0</v>
      </c>
      <c r="AH465">
        <v>1</v>
      </c>
      <c r="AI465">
        <v>0</v>
      </c>
      <c r="AJ465">
        <v>0</v>
      </c>
      <c r="AK465">
        <v>0</v>
      </c>
      <c r="AL465">
        <v>1</v>
      </c>
      <c r="AM465">
        <v>1</v>
      </c>
      <c r="AN465">
        <v>1</v>
      </c>
      <c r="AO465">
        <v>0</v>
      </c>
      <c r="AP465">
        <v>1</v>
      </c>
      <c r="AQ465">
        <v>4</v>
      </c>
      <c r="AR465">
        <v>0</v>
      </c>
      <c r="AS465">
        <v>1</v>
      </c>
      <c r="AT465">
        <v>0</v>
      </c>
      <c r="AU465">
        <v>9.1</v>
      </c>
      <c r="AV465">
        <v>9.1</v>
      </c>
      <c r="AW465">
        <v>9.1</v>
      </c>
      <c r="AX465">
        <v>36.090000000000003</v>
      </c>
      <c r="AY465">
        <v>308</v>
      </c>
      <c r="AZ465">
        <v>308</v>
      </c>
      <c r="BA465">
        <v>0</v>
      </c>
      <c r="BB465">
        <v>10.555999999999999</v>
      </c>
      <c r="BC465">
        <v>0</v>
      </c>
      <c r="BD465">
        <v>0</v>
      </c>
      <c r="BE465">
        <v>3.2</v>
      </c>
      <c r="BF465">
        <v>3.2</v>
      </c>
      <c r="BG465">
        <v>3.2</v>
      </c>
      <c r="BH465">
        <v>0</v>
      </c>
      <c r="BI465">
        <v>3.2</v>
      </c>
      <c r="BJ465">
        <v>9.1</v>
      </c>
      <c r="BK465">
        <v>0</v>
      </c>
      <c r="BL465">
        <v>3.2</v>
      </c>
      <c r="BM465">
        <v>0</v>
      </c>
      <c r="BN465">
        <v>28344000</v>
      </c>
      <c r="BO465">
        <v>0</v>
      </c>
      <c r="BP465">
        <v>0</v>
      </c>
      <c r="BQ465">
        <v>1173000</v>
      </c>
      <c r="BR465">
        <v>3203500</v>
      </c>
      <c r="BS465">
        <v>846480</v>
      </c>
      <c r="BT465">
        <v>0</v>
      </c>
      <c r="BU465">
        <v>1021600</v>
      </c>
      <c r="BV465">
        <v>18307000</v>
      </c>
      <c r="BW465">
        <v>0</v>
      </c>
      <c r="BX465">
        <v>3792500</v>
      </c>
      <c r="BY465">
        <v>0</v>
      </c>
      <c r="BZ465">
        <v>2180300</v>
      </c>
      <c r="CA465">
        <v>0</v>
      </c>
      <c r="CB465">
        <v>0</v>
      </c>
      <c r="CC465">
        <v>1</v>
      </c>
      <c r="CD465">
        <v>1</v>
      </c>
      <c r="CE465">
        <v>1</v>
      </c>
      <c r="CF465">
        <v>0</v>
      </c>
      <c r="CG465">
        <v>1</v>
      </c>
      <c r="CH465">
        <v>4</v>
      </c>
      <c r="CI465">
        <v>0</v>
      </c>
      <c r="CJ465">
        <v>1</v>
      </c>
      <c r="CK465">
        <v>0</v>
      </c>
      <c r="CL465">
        <v>9</v>
      </c>
      <c r="CP465">
        <v>1506</v>
      </c>
      <c r="CQ465" t="s">
        <v>9135</v>
      </c>
      <c r="CR465" t="s">
        <v>695</v>
      </c>
      <c r="CS465" t="s">
        <v>9136</v>
      </c>
      <c r="CT465" t="s">
        <v>9137</v>
      </c>
      <c r="CU465" t="s">
        <v>9138</v>
      </c>
      <c r="CV465" t="s">
        <v>9139</v>
      </c>
      <c r="DA465" s="3">
        <v>0</v>
      </c>
      <c r="DB465" s="3">
        <v>0</v>
      </c>
      <c r="DC465" s="3">
        <v>90228</v>
      </c>
      <c r="DD465" s="3">
        <v>246420</v>
      </c>
      <c r="DE465" s="3">
        <v>65114</v>
      </c>
      <c r="DF465" s="3">
        <v>0</v>
      </c>
      <c r="DG465" s="3">
        <v>78586</v>
      </c>
      <c r="DH465" s="3">
        <v>1408200</v>
      </c>
      <c r="DI465" s="3">
        <v>0</v>
      </c>
      <c r="DJ465" s="3">
        <v>291730</v>
      </c>
      <c r="DK465" s="3">
        <v>0</v>
      </c>
      <c r="DL465" s="3">
        <v>0</v>
      </c>
      <c r="DM465" s="3">
        <v>0</v>
      </c>
      <c r="DN465" s="3">
        <v>0</v>
      </c>
      <c r="DO465" s="3">
        <v>0</v>
      </c>
      <c r="DP465" s="3">
        <v>0</v>
      </c>
      <c r="DQ465" s="3">
        <v>0</v>
      </c>
      <c r="DR465" s="3">
        <v>0</v>
      </c>
      <c r="DS465" s="3">
        <v>13492000</v>
      </c>
      <c r="DT465" s="3">
        <v>0</v>
      </c>
      <c r="DU465" s="3">
        <v>0</v>
      </c>
      <c r="DV465" s="3">
        <v>0</v>
      </c>
    </row>
    <row r="466" spans="1:126" x14ac:dyDescent="0.25">
      <c r="A466" t="s">
        <v>11542</v>
      </c>
      <c r="B466" t="s">
        <v>13276</v>
      </c>
      <c r="C466" t="s">
        <v>15010</v>
      </c>
      <c r="D466" t="s">
        <v>6406</v>
      </c>
      <c r="E466" t="s">
        <v>6405</v>
      </c>
      <c r="F466" t="s">
        <v>6405</v>
      </c>
      <c r="G466">
        <v>23</v>
      </c>
      <c r="H466">
        <v>23</v>
      </c>
      <c r="I466">
        <v>21</v>
      </c>
      <c r="J466">
        <v>1</v>
      </c>
      <c r="K466">
        <v>23</v>
      </c>
      <c r="L466">
        <v>23</v>
      </c>
      <c r="M466">
        <v>21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15</v>
      </c>
      <c r="T466">
        <v>9</v>
      </c>
      <c r="U466">
        <v>18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15</v>
      </c>
      <c r="AE466">
        <v>9</v>
      </c>
      <c r="AF466">
        <v>18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14</v>
      </c>
      <c r="AP466">
        <v>8</v>
      </c>
      <c r="AQ466">
        <v>17</v>
      </c>
      <c r="AR466">
        <v>0</v>
      </c>
      <c r="AS466">
        <v>0</v>
      </c>
      <c r="AT466">
        <v>0</v>
      </c>
      <c r="AU466">
        <v>19</v>
      </c>
      <c r="AV466">
        <v>19</v>
      </c>
      <c r="AW466">
        <v>18</v>
      </c>
      <c r="AX466">
        <v>164.35</v>
      </c>
      <c r="AY466">
        <v>1474</v>
      </c>
      <c r="AZ466">
        <v>1474</v>
      </c>
      <c r="BA466">
        <v>0</v>
      </c>
      <c r="BB466">
        <v>59.709000000000003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11.1</v>
      </c>
      <c r="BI466">
        <v>7.3</v>
      </c>
      <c r="BJ466">
        <v>15.6</v>
      </c>
      <c r="BK466">
        <v>0</v>
      </c>
      <c r="BL466">
        <v>0</v>
      </c>
      <c r="BM466">
        <v>0</v>
      </c>
      <c r="BN466">
        <v>162940000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43402000</v>
      </c>
      <c r="BU466">
        <v>17091000</v>
      </c>
      <c r="BV466">
        <v>102450000</v>
      </c>
      <c r="BW466">
        <v>0</v>
      </c>
      <c r="BX466">
        <v>0</v>
      </c>
      <c r="BY466">
        <v>0</v>
      </c>
      <c r="BZ466">
        <v>2172500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16</v>
      </c>
      <c r="CG466">
        <v>10</v>
      </c>
      <c r="CH466">
        <v>26</v>
      </c>
      <c r="CI466">
        <v>0</v>
      </c>
      <c r="CJ466">
        <v>0</v>
      </c>
      <c r="CK466">
        <v>0</v>
      </c>
      <c r="CL466">
        <v>52</v>
      </c>
      <c r="CP466">
        <v>994</v>
      </c>
      <c r="CQ466" t="s">
        <v>6407</v>
      </c>
      <c r="CR466" t="s">
        <v>1758</v>
      </c>
      <c r="CS466" t="s">
        <v>6408</v>
      </c>
      <c r="CT466" t="s">
        <v>6409</v>
      </c>
      <c r="CU466" t="s">
        <v>6410</v>
      </c>
      <c r="CV466" t="s">
        <v>6411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578690</v>
      </c>
      <c r="DG466" s="3">
        <v>227880</v>
      </c>
      <c r="DH466" s="3">
        <v>1366000</v>
      </c>
      <c r="DI466" s="3">
        <v>0</v>
      </c>
      <c r="DJ466" s="3">
        <v>0</v>
      </c>
      <c r="DK466" s="3">
        <v>0</v>
      </c>
      <c r="DL466" s="3">
        <v>0</v>
      </c>
      <c r="DM466" s="3">
        <v>0</v>
      </c>
      <c r="DN466" s="3">
        <v>0</v>
      </c>
      <c r="DO466" s="3">
        <v>0</v>
      </c>
      <c r="DP466" s="3">
        <v>0</v>
      </c>
      <c r="DQ466" s="3">
        <v>89743000</v>
      </c>
      <c r="DR466" s="3">
        <v>68786000</v>
      </c>
      <c r="DS466" s="3">
        <v>67278000</v>
      </c>
      <c r="DT466" s="3">
        <v>0</v>
      </c>
      <c r="DU466" s="3">
        <v>0</v>
      </c>
      <c r="DV466" s="3">
        <v>0</v>
      </c>
    </row>
    <row r="467" spans="1:126" x14ac:dyDescent="0.25">
      <c r="A467" t="s">
        <v>11195</v>
      </c>
      <c r="B467" t="s">
        <v>12929</v>
      </c>
      <c r="C467" t="s">
        <v>14663</v>
      </c>
      <c r="D467" t="s">
        <v>4371</v>
      </c>
      <c r="E467" t="s">
        <v>4370</v>
      </c>
      <c r="F467" t="s">
        <v>4370</v>
      </c>
      <c r="G467">
        <v>2</v>
      </c>
      <c r="H467">
        <v>2</v>
      </c>
      <c r="I467">
        <v>2</v>
      </c>
      <c r="J467">
        <v>1</v>
      </c>
      <c r="K467">
        <v>2</v>
      </c>
      <c r="L467">
        <v>2</v>
      </c>
      <c r="M467">
        <v>2</v>
      </c>
      <c r="N467">
        <v>1</v>
      </c>
      <c r="O467">
        <v>1</v>
      </c>
      <c r="P467">
        <v>0</v>
      </c>
      <c r="Q467">
        <v>1</v>
      </c>
      <c r="R467">
        <v>1</v>
      </c>
      <c r="S467">
        <v>1</v>
      </c>
      <c r="T467">
        <v>1</v>
      </c>
      <c r="U467">
        <v>2</v>
      </c>
      <c r="V467">
        <v>1</v>
      </c>
      <c r="W467">
        <v>1</v>
      </c>
      <c r="X467">
        <v>1</v>
      </c>
      <c r="Y467">
        <v>1</v>
      </c>
      <c r="Z467">
        <v>1</v>
      </c>
      <c r="AA467">
        <v>0</v>
      </c>
      <c r="AB467">
        <v>1</v>
      </c>
      <c r="AC467">
        <v>1</v>
      </c>
      <c r="AD467">
        <v>1</v>
      </c>
      <c r="AE467">
        <v>1</v>
      </c>
      <c r="AF467">
        <v>2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0</v>
      </c>
      <c r="AM467">
        <v>1</v>
      </c>
      <c r="AN467">
        <v>1</v>
      </c>
      <c r="AO467">
        <v>1</v>
      </c>
      <c r="AP467">
        <v>1</v>
      </c>
      <c r="AQ467">
        <v>2</v>
      </c>
      <c r="AR467">
        <v>1</v>
      </c>
      <c r="AS467">
        <v>1</v>
      </c>
      <c r="AT467">
        <v>1</v>
      </c>
      <c r="AU467">
        <v>15.7</v>
      </c>
      <c r="AV467">
        <v>15.7</v>
      </c>
      <c r="AW467">
        <v>15.7</v>
      </c>
      <c r="AX467">
        <v>19.462</v>
      </c>
      <c r="AY467">
        <v>172</v>
      </c>
      <c r="AZ467">
        <v>172</v>
      </c>
      <c r="BA467">
        <v>0</v>
      </c>
      <c r="BB467">
        <v>4.306</v>
      </c>
      <c r="BC467">
        <v>8.1</v>
      </c>
      <c r="BD467">
        <v>8.1</v>
      </c>
      <c r="BE467">
        <v>0</v>
      </c>
      <c r="BF467">
        <v>8.1</v>
      </c>
      <c r="BG467">
        <v>8.1</v>
      </c>
      <c r="BH467">
        <v>8.1</v>
      </c>
      <c r="BI467">
        <v>8.1</v>
      </c>
      <c r="BJ467">
        <v>15.7</v>
      </c>
      <c r="BK467">
        <v>8.1</v>
      </c>
      <c r="BL467">
        <v>8.1</v>
      </c>
      <c r="BM467">
        <v>8.1</v>
      </c>
      <c r="BN467">
        <v>13006000</v>
      </c>
      <c r="BO467">
        <v>1694000</v>
      </c>
      <c r="BP467">
        <v>1451000</v>
      </c>
      <c r="BQ467">
        <v>0</v>
      </c>
      <c r="BR467">
        <v>464730</v>
      </c>
      <c r="BS467">
        <v>210540</v>
      </c>
      <c r="BT467">
        <v>527320</v>
      </c>
      <c r="BU467">
        <v>630620</v>
      </c>
      <c r="BV467">
        <v>2972300</v>
      </c>
      <c r="BW467">
        <v>1813500</v>
      </c>
      <c r="BX467">
        <v>2370900</v>
      </c>
      <c r="BY467">
        <v>871460</v>
      </c>
      <c r="BZ467">
        <v>2167700</v>
      </c>
      <c r="CA467">
        <v>1</v>
      </c>
      <c r="CB467">
        <v>1</v>
      </c>
      <c r="CC467">
        <v>0</v>
      </c>
      <c r="CD467">
        <v>1</v>
      </c>
      <c r="CE467">
        <v>1</v>
      </c>
      <c r="CF467">
        <v>1</v>
      </c>
      <c r="CG467">
        <v>1</v>
      </c>
      <c r="CH467">
        <v>2</v>
      </c>
      <c r="CI467">
        <v>1</v>
      </c>
      <c r="CJ467">
        <v>1</v>
      </c>
      <c r="CK467">
        <v>1</v>
      </c>
      <c r="CL467">
        <v>11</v>
      </c>
      <c r="CP467">
        <v>653</v>
      </c>
      <c r="CQ467" t="s">
        <v>4372</v>
      </c>
      <c r="CR467" t="s">
        <v>129</v>
      </c>
      <c r="CS467" t="s">
        <v>4373</v>
      </c>
      <c r="CT467" t="s">
        <v>4374</v>
      </c>
      <c r="CU467" t="s">
        <v>4375</v>
      </c>
      <c r="CV467" t="s">
        <v>4376</v>
      </c>
      <c r="DA467" s="3">
        <v>282330</v>
      </c>
      <c r="DB467" s="3">
        <v>241830</v>
      </c>
      <c r="DC467" s="3">
        <v>0</v>
      </c>
      <c r="DD467" s="3">
        <v>77455</v>
      </c>
      <c r="DE467" s="3">
        <v>35091</v>
      </c>
      <c r="DF467" s="3">
        <v>87887</v>
      </c>
      <c r="DG467" s="3">
        <v>105100</v>
      </c>
      <c r="DH467" s="3">
        <v>495380</v>
      </c>
      <c r="DI467" s="3">
        <v>302250</v>
      </c>
      <c r="DJ467" s="3">
        <v>395150</v>
      </c>
      <c r="DK467" s="3">
        <v>145240</v>
      </c>
      <c r="DL467" s="3">
        <v>0</v>
      </c>
      <c r="DM467" s="3">
        <v>0</v>
      </c>
      <c r="DN467" s="3">
        <v>0</v>
      </c>
      <c r="DO467" s="3">
        <v>0</v>
      </c>
      <c r="DP467" s="3">
        <v>0</v>
      </c>
      <c r="DQ467" s="3">
        <v>0</v>
      </c>
      <c r="DR467" s="3">
        <v>0</v>
      </c>
      <c r="DS467" s="3">
        <v>0</v>
      </c>
      <c r="DT467" s="3">
        <v>0</v>
      </c>
      <c r="DU467" s="3">
        <v>0</v>
      </c>
      <c r="DV467" s="3">
        <v>926480</v>
      </c>
    </row>
    <row r="468" spans="1:126" x14ac:dyDescent="0.25">
      <c r="A468" t="s">
        <v>11971</v>
      </c>
      <c r="B468" t="s">
        <v>13705</v>
      </c>
      <c r="C468" t="s">
        <v>15439</v>
      </c>
      <c r="D468" t="s">
        <v>8632</v>
      </c>
      <c r="E468" t="s">
        <v>8631</v>
      </c>
      <c r="F468" t="s">
        <v>8631</v>
      </c>
      <c r="G468">
        <v>7</v>
      </c>
      <c r="H468">
        <v>7</v>
      </c>
      <c r="I468">
        <v>7</v>
      </c>
      <c r="J468">
        <v>1</v>
      </c>
      <c r="K468">
        <v>7</v>
      </c>
      <c r="L468">
        <v>7</v>
      </c>
      <c r="M468">
        <v>7</v>
      </c>
      <c r="N468">
        <v>2</v>
      </c>
      <c r="O468">
        <v>6</v>
      </c>
      <c r="P468">
        <v>0</v>
      </c>
      <c r="Q468">
        <v>1</v>
      </c>
      <c r="R468">
        <v>0</v>
      </c>
      <c r="S468">
        <v>3</v>
      </c>
      <c r="T468">
        <v>1</v>
      </c>
      <c r="U468">
        <v>4</v>
      </c>
      <c r="V468">
        <v>3</v>
      </c>
      <c r="W468">
        <v>6</v>
      </c>
      <c r="X468">
        <v>3</v>
      </c>
      <c r="Y468">
        <v>2</v>
      </c>
      <c r="Z468">
        <v>6</v>
      </c>
      <c r="AA468">
        <v>0</v>
      </c>
      <c r="AB468">
        <v>1</v>
      </c>
      <c r="AC468">
        <v>0</v>
      </c>
      <c r="AD468">
        <v>3</v>
      </c>
      <c r="AE468">
        <v>1</v>
      </c>
      <c r="AF468">
        <v>4</v>
      </c>
      <c r="AG468">
        <v>3</v>
      </c>
      <c r="AH468">
        <v>6</v>
      </c>
      <c r="AI468">
        <v>3</v>
      </c>
      <c r="AJ468">
        <v>2</v>
      </c>
      <c r="AK468">
        <v>6</v>
      </c>
      <c r="AL468">
        <v>0</v>
      </c>
      <c r="AM468">
        <v>1</v>
      </c>
      <c r="AN468">
        <v>0</v>
      </c>
      <c r="AO468">
        <v>3</v>
      </c>
      <c r="AP468">
        <v>1</v>
      </c>
      <c r="AQ468">
        <v>4</v>
      </c>
      <c r="AR468">
        <v>3</v>
      </c>
      <c r="AS468">
        <v>6</v>
      </c>
      <c r="AT468">
        <v>3</v>
      </c>
      <c r="AU468">
        <v>17.100000000000001</v>
      </c>
      <c r="AV468">
        <v>17.100000000000001</v>
      </c>
      <c r="AW468">
        <v>17.100000000000001</v>
      </c>
      <c r="AX468">
        <v>51.386000000000003</v>
      </c>
      <c r="AY468">
        <v>475</v>
      </c>
      <c r="AZ468">
        <v>475</v>
      </c>
      <c r="BA468">
        <v>0</v>
      </c>
      <c r="BB468">
        <v>16.579000000000001</v>
      </c>
      <c r="BC468">
        <v>7.8</v>
      </c>
      <c r="BD468">
        <v>14.7</v>
      </c>
      <c r="BE468">
        <v>0</v>
      </c>
      <c r="BF468">
        <v>2.7</v>
      </c>
      <c r="BG468">
        <v>0</v>
      </c>
      <c r="BH468">
        <v>7.8</v>
      </c>
      <c r="BI468">
        <v>4.8</v>
      </c>
      <c r="BJ468">
        <v>13.3</v>
      </c>
      <c r="BK468">
        <v>10.1</v>
      </c>
      <c r="BL468">
        <v>15.6</v>
      </c>
      <c r="BM468">
        <v>13.3</v>
      </c>
      <c r="BN468">
        <v>53940000</v>
      </c>
      <c r="BO468">
        <v>1958500</v>
      </c>
      <c r="BP468">
        <v>15505000</v>
      </c>
      <c r="BQ468">
        <v>0</v>
      </c>
      <c r="BR468">
        <v>881710</v>
      </c>
      <c r="BS468">
        <v>0</v>
      </c>
      <c r="BT468">
        <v>1854900</v>
      </c>
      <c r="BU468">
        <v>485670</v>
      </c>
      <c r="BV468">
        <v>10675000</v>
      </c>
      <c r="BW468">
        <v>3920900</v>
      </c>
      <c r="BX468">
        <v>15855000</v>
      </c>
      <c r="BY468">
        <v>2803500</v>
      </c>
      <c r="BZ468">
        <v>2157600</v>
      </c>
      <c r="CA468">
        <v>2</v>
      </c>
      <c r="CB468">
        <v>7</v>
      </c>
      <c r="CC468">
        <v>0</v>
      </c>
      <c r="CD468">
        <v>1</v>
      </c>
      <c r="CE468">
        <v>0</v>
      </c>
      <c r="CF468">
        <v>3</v>
      </c>
      <c r="CG468">
        <v>2</v>
      </c>
      <c r="CH468">
        <v>4</v>
      </c>
      <c r="CI468">
        <v>3</v>
      </c>
      <c r="CJ468">
        <v>6</v>
      </c>
      <c r="CK468">
        <v>2</v>
      </c>
      <c r="CL468">
        <v>30</v>
      </c>
      <c r="CP468">
        <v>1417</v>
      </c>
      <c r="CQ468" t="s">
        <v>8633</v>
      </c>
      <c r="CR468" t="s">
        <v>1016</v>
      </c>
      <c r="CS468" t="s">
        <v>8634</v>
      </c>
      <c r="CT468" t="s">
        <v>8635</v>
      </c>
      <c r="CU468" t="s">
        <v>8636</v>
      </c>
      <c r="CV468" t="s">
        <v>8637</v>
      </c>
      <c r="DA468" s="3">
        <v>78341</v>
      </c>
      <c r="DB468" s="3">
        <v>620180</v>
      </c>
      <c r="DC468" s="3">
        <v>0</v>
      </c>
      <c r="DD468" s="3">
        <v>35268</v>
      </c>
      <c r="DE468" s="3">
        <v>0</v>
      </c>
      <c r="DF468" s="3">
        <v>74196</v>
      </c>
      <c r="DG468" s="3">
        <v>19427</v>
      </c>
      <c r="DH468" s="3">
        <v>427000</v>
      </c>
      <c r="DI468" s="3">
        <v>156830</v>
      </c>
      <c r="DJ468" s="3">
        <v>634200</v>
      </c>
      <c r="DK468" s="3">
        <v>112140</v>
      </c>
      <c r="DL468" s="3">
        <v>4931100</v>
      </c>
      <c r="DM468" s="3">
        <v>13833000</v>
      </c>
      <c r="DN468" s="3">
        <v>0</v>
      </c>
      <c r="DO468" s="3">
        <v>0</v>
      </c>
      <c r="DP468" s="3">
        <v>0</v>
      </c>
      <c r="DQ468" s="3">
        <v>6038000</v>
      </c>
      <c r="DR468" s="3">
        <v>0</v>
      </c>
      <c r="DS468" s="3">
        <v>8342000</v>
      </c>
      <c r="DT468" s="3">
        <v>6281300</v>
      </c>
      <c r="DU468" s="3">
        <v>8587500</v>
      </c>
      <c r="DV468" s="3">
        <v>4127900</v>
      </c>
    </row>
    <row r="469" spans="1:126" x14ac:dyDescent="0.25">
      <c r="A469" t="s">
        <v>11037</v>
      </c>
      <c r="B469" t="s">
        <v>12771</v>
      </c>
      <c r="C469" t="s">
        <v>14505</v>
      </c>
      <c r="D469" t="s">
        <v>3296</v>
      </c>
      <c r="E469" t="s">
        <v>3295</v>
      </c>
      <c r="F469" t="s">
        <v>3295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1</v>
      </c>
      <c r="AR469">
        <v>1</v>
      </c>
      <c r="AS469">
        <v>1</v>
      </c>
      <c r="AT469">
        <v>1</v>
      </c>
      <c r="AU469">
        <v>5.9</v>
      </c>
      <c r="AV469">
        <v>5.9</v>
      </c>
      <c r="AW469">
        <v>5.9</v>
      </c>
      <c r="AX469">
        <v>22.257000000000001</v>
      </c>
      <c r="AY469">
        <v>202</v>
      </c>
      <c r="AZ469">
        <v>202</v>
      </c>
      <c r="BA469">
        <v>0</v>
      </c>
      <c r="BB469">
        <v>8.4172999999999991</v>
      </c>
      <c r="BC469">
        <v>5.9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5.9</v>
      </c>
      <c r="BK469">
        <v>5.9</v>
      </c>
      <c r="BL469">
        <v>5.9</v>
      </c>
      <c r="BM469">
        <v>5.9</v>
      </c>
      <c r="BN469">
        <v>15081000</v>
      </c>
      <c r="BO469">
        <v>3181500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1085700</v>
      </c>
      <c r="BW469">
        <v>4022200</v>
      </c>
      <c r="BX469">
        <v>5394400</v>
      </c>
      <c r="BY469">
        <v>1397600</v>
      </c>
      <c r="BZ469">
        <v>2154500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1</v>
      </c>
      <c r="CI469">
        <v>1</v>
      </c>
      <c r="CJ469">
        <v>1</v>
      </c>
      <c r="CK469">
        <v>1</v>
      </c>
      <c r="CL469">
        <v>5</v>
      </c>
      <c r="CP469">
        <v>493</v>
      </c>
      <c r="CQ469">
        <v>4963</v>
      </c>
      <c r="CR469" t="b">
        <v>1</v>
      </c>
      <c r="CS469">
        <v>5572</v>
      </c>
      <c r="CT469" t="s">
        <v>3297</v>
      </c>
      <c r="CU469" t="s">
        <v>3298</v>
      </c>
      <c r="CV469">
        <v>35994</v>
      </c>
      <c r="DA469" s="3">
        <v>454500</v>
      </c>
      <c r="DB469" s="3">
        <v>0</v>
      </c>
      <c r="DC469" s="3">
        <v>0</v>
      </c>
      <c r="DD469" s="3">
        <v>0</v>
      </c>
      <c r="DE469" s="3">
        <v>0</v>
      </c>
      <c r="DF469" s="3">
        <v>0</v>
      </c>
      <c r="DG469" s="3">
        <v>0</v>
      </c>
      <c r="DH469" s="3">
        <v>155100</v>
      </c>
      <c r="DI469" s="3">
        <v>574600</v>
      </c>
      <c r="DJ469" s="3">
        <v>770630</v>
      </c>
      <c r="DK469" s="3">
        <v>199660</v>
      </c>
      <c r="DL469" s="3">
        <v>0</v>
      </c>
      <c r="DM469" s="3">
        <v>0</v>
      </c>
      <c r="DN469" s="3">
        <v>0</v>
      </c>
      <c r="DO469" s="3">
        <v>0</v>
      </c>
      <c r="DP469" s="3">
        <v>0</v>
      </c>
      <c r="DQ469" s="3">
        <v>0</v>
      </c>
      <c r="DR469" s="3">
        <v>0</v>
      </c>
      <c r="DS469" s="3">
        <v>0</v>
      </c>
      <c r="DT469" s="3">
        <v>0</v>
      </c>
      <c r="DU469" s="3">
        <v>0</v>
      </c>
      <c r="DV469" s="3">
        <v>1485800</v>
      </c>
    </row>
    <row r="470" spans="1:126" x14ac:dyDescent="0.25">
      <c r="A470" t="s">
        <v>11547</v>
      </c>
      <c r="B470" t="s">
        <v>13281</v>
      </c>
      <c r="C470" t="s">
        <v>15015</v>
      </c>
      <c r="D470" t="s">
        <v>6427</v>
      </c>
      <c r="E470" t="s">
        <v>6426</v>
      </c>
      <c r="F470" t="s">
        <v>6426</v>
      </c>
      <c r="G470">
        <v>10</v>
      </c>
      <c r="H470">
        <v>9</v>
      </c>
      <c r="I470">
        <v>9</v>
      </c>
      <c r="J470">
        <v>1</v>
      </c>
      <c r="K470">
        <v>10</v>
      </c>
      <c r="L470">
        <v>9</v>
      </c>
      <c r="M470">
        <v>9</v>
      </c>
      <c r="N470">
        <v>1</v>
      </c>
      <c r="O470">
        <v>4</v>
      </c>
      <c r="P470">
        <v>1</v>
      </c>
      <c r="Q470">
        <v>2</v>
      </c>
      <c r="R470">
        <v>2</v>
      </c>
      <c r="S470">
        <v>0</v>
      </c>
      <c r="T470">
        <v>0</v>
      </c>
      <c r="U470">
        <v>1</v>
      </c>
      <c r="V470">
        <v>4</v>
      </c>
      <c r="W470">
        <v>0</v>
      </c>
      <c r="X470">
        <v>6</v>
      </c>
      <c r="Y470">
        <v>1</v>
      </c>
      <c r="Z470">
        <v>3</v>
      </c>
      <c r="AA470">
        <v>1</v>
      </c>
      <c r="AB470">
        <v>2</v>
      </c>
      <c r="AC470">
        <v>2</v>
      </c>
      <c r="AD470">
        <v>0</v>
      </c>
      <c r="AE470">
        <v>0</v>
      </c>
      <c r="AF470">
        <v>1</v>
      </c>
      <c r="AG470">
        <v>4</v>
      </c>
      <c r="AH470">
        <v>0</v>
      </c>
      <c r="AI470">
        <v>6</v>
      </c>
      <c r="AJ470">
        <v>1</v>
      </c>
      <c r="AK470">
        <v>3</v>
      </c>
      <c r="AL470">
        <v>1</v>
      </c>
      <c r="AM470">
        <v>2</v>
      </c>
      <c r="AN470">
        <v>2</v>
      </c>
      <c r="AO470">
        <v>0</v>
      </c>
      <c r="AP470">
        <v>0</v>
      </c>
      <c r="AQ470">
        <v>1</v>
      </c>
      <c r="AR470">
        <v>4</v>
      </c>
      <c r="AS470">
        <v>0</v>
      </c>
      <c r="AT470">
        <v>6</v>
      </c>
      <c r="AU470">
        <v>49.2</v>
      </c>
      <c r="AV470">
        <v>45.6</v>
      </c>
      <c r="AW470">
        <v>45.6</v>
      </c>
      <c r="AX470">
        <v>28.466999999999999</v>
      </c>
      <c r="AY470">
        <v>248</v>
      </c>
      <c r="AZ470">
        <v>248</v>
      </c>
      <c r="BA470">
        <v>0</v>
      </c>
      <c r="BB470">
        <v>15.922000000000001</v>
      </c>
      <c r="BC470">
        <v>4</v>
      </c>
      <c r="BD470">
        <v>23.4</v>
      </c>
      <c r="BE470">
        <v>3.2</v>
      </c>
      <c r="BF470">
        <v>12.1</v>
      </c>
      <c r="BG470">
        <v>7.7</v>
      </c>
      <c r="BH470">
        <v>0</v>
      </c>
      <c r="BI470">
        <v>0</v>
      </c>
      <c r="BJ470">
        <v>6.5</v>
      </c>
      <c r="BK470">
        <v>27.8</v>
      </c>
      <c r="BL470">
        <v>0</v>
      </c>
      <c r="BM470">
        <v>30.6</v>
      </c>
      <c r="BN470">
        <v>32272000</v>
      </c>
      <c r="BO470">
        <v>1568000</v>
      </c>
      <c r="BP470">
        <v>3801300</v>
      </c>
      <c r="BQ470">
        <v>899660</v>
      </c>
      <c r="BR470">
        <v>1547300</v>
      </c>
      <c r="BS470">
        <v>609820</v>
      </c>
      <c r="BT470">
        <v>0</v>
      </c>
      <c r="BU470">
        <v>0</v>
      </c>
      <c r="BV470">
        <v>1970600</v>
      </c>
      <c r="BW470">
        <v>7855600</v>
      </c>
      <c r="BX470">
        <v>0</v>
      </c>
      <c r="BY470">
        <v>14020000</v>
      </c>
      <c r="BZ470">
        <v>2151500</v>
      </c>
      <c r="CA470">
        <v>1</v>
      </c>
      <c r="CB470">
        <v>4</v>
      </c>
      <c r="CC470">
        <v>1</v>
      </c>
      <c r="CD470">
        <v>2</v>
      </c>
      <c r="CE470">
        <v>2</v>
      </c>
      <c r="CF470">
        <v>0</v>
      </c>
      <c r="CG470">
        <v>0</v>
      </c>
      <c r="CH470">
        <v>1</v>
      </c>
      <c r="CI470">
        <v>4</v>
      </c>
      <c r="CJ470">
        <v>0</v>
      </c>
      <c r="CK470">
        <v>6</v>
      </c>
      <c r="CL470">
        <v>21</v>
      </c>
      <c r="CP470">
        <v>999</v>
      </c>
      <c r="CQ470" t="s">
        <v>6428</v>
      </c>
      <c r="CR470" t="s">
        <v>6429</v>
      </c>
      <c r="CS470" t="s">
        <v>6430</v>
      </c>
      <c r="CT470" t="s">
        <v>6431</v>
      </c>
      <c r="CU470" t="s">
        <v>6432</v>
      </c>
      <c r="CV470" t="s">
        <v>6433</v>
      </c>
      <c r="CW470" t="s">
        <v>6434</v>
      </c>
      <c r="CX470">
        <v>1879</v>
      </c>
      <c r="CY470" t="s">
        <v>6435</v>
      </c>
      <c r="CZ470">
        <v>104</v>
      </c>
      <c r="DA470" s="3">
        <v>104540</v>
      </c>
      <c r="DB470" s="3">
        <v>253420</v>
      </c>
      <c r="DC470" s="3">
        <v>59977</v>
      </c>
      <c r="DD470" s="3">
        <v>103150</v>
      </c>
      <c r="DE470" s="3">
        <v>40655</v>
      </c>
      <c r="DF470" s="3">
        <v>0</v>
      </c>
      <c r="DG470" s="3">
        <v>0</v>
      </c>
      <c r="DH470" s="3">
        <v>131380</v>
      </c>
      <c r="DI470" s="3">
        <v>523700</v>
      </c>
      <c r="DJ470" s="3">
        <v>0</v>
      </c>
      <c r="DK470" s="3">
        <v>934660</v>
      </c>
      <c r="DL470" s="3">
        <v>0</v>
      </c>
      <c r="DM470" s="3">
        <v>8903300</v>
      </c>
      <c r="DN470" s="3">
        <v>0</v>
      </c>
      <c r="DO470" s="3">
        <v>0</v>
      </c>
      <c r="DP470" s="3">
        <v>0</v>
      </c>
      <c r="DQ470" s="3">
        <v>0</v>
      </c>
      <c r="DR470" s="3">
        <v>0</v>
      </c>
      <c r="DS470" s="3">
        <v>0</v>
      </c>
      <c r="DT470" s="3">
        <v>8511300</v>
      </c>
      <c r="DU470" s="3">
        <v>0</v>
      </c>
      <c r="DV470" s="3">
        <v>9345200</v>
      </c>
    </row>
    <row r="471" spans="1:126" x14ac:dyDescent="0.25">
      <c r="A471" t="s">
        <v>12052</v>
      </c>
      <c r="B471" t="s">
        <v>13786</v>
      </c>
      <c r="C471" t="s">
        <v>15520</v>
      </c>
      <c r="D471" t="s">
        <v>9094</v>
      </c>
      <c r="E471" t="s">
        <v>9093</v>
      </c>
      <c r="F471" t="s">
        <v>9093</v>
      </c>
      <c r="G471">
        <v>3</v>
      </c>
      <c r="H471">
        <v>3</v>
      </c>
      <c r="I471">
        <v>3</v>
      </c>
      <c r="J471">
        <v>1</v>
      </c>
      <c r="K471">
        <v>3</v>
      </c>
      <c r="L471">
        <v>3</v>
      </c>
      <c r="M471">
        <v>3</v>
      </c>
      <c r="N471">
        <v>1</v>
      </c>
      <c r="O471">
        <v>1</v>
      </c>
      <c r="P471">
        <v>0</v>
      </c>
      <c r="Q471">
        <v>0</v>
      </c>
      <c r="R471">
        <v>0</v>
      </c>
      <c r="S471">
        <v>2</v>
      </c>
      <c r="T471">
        <v>1</v>
      </c>
      <c r="U471">
        <v>3</v>
      </c>
      <c r="V471">
        <v>2</v>
      </c>
      <c r="W471">
        <v>1</v>
      </c>
      <c r="X471">
        <v>1</v>
      </c>
      <c r="Y471">
        <v>1</v>
      </c>
      <c r="Z471">
        <v>1</v>
      </c>
      <c r="AA471">
        <v>0</v>
      </c>
      <c r="AB471">
        <v>0</v>
      </c>
      <c r="AC471">
        <v>0</v>
      </c>
      <c r="AD471">
        <v>2</v>
      </c>
      <c r="AE471">
        <v>1</v>
      </c>
      <c r="AF471">
        <v>3</v>
      </c>
      <c r="AG471">
        <v>2</v>
      </c>
      <c r="AH471">
        <v>1</v>
      </c>
      <c r="AI471">
        <v>1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2</v>
      </c>
      <c r="AP471">
        <v>1</v>
      </c>
      <c r="AQ471">
        <v>3</v>
      </c>
      <c r="AR471">
        <v>2</v>
      </c>
      <c r="AS471">
        <v>1</v>
      </c>
      <c r="AT471">
        <v>1</v>
      </c>
      <c r="AU471">
        <v>16.7</v>
      </c>
      <c r="AV471">
        <v>16.7</v>
      </c>
      <c r="AW471">
        <v>16.7</v>
      </c>
      <c r="AX471">
        <v>30.53</v>
      </c>
      <c r="AY471">
        <v>305</v>
      </c>
      <c r="AZ471">
        <v>305</v>
      </c>
      <c r="BA471">
        <v>0</v>
      </c>
      <c r="BB471">
        <v>9.1462000000000003</v>
      </c>
      <c r="BC471">
        <v>6.6</v>
      </c>
      <c r="BD471">
        <v>6.6</v>
      </c>
      <c r="BE471">
        <v>0</v>
      </c>
      <c r="BF471">
        <v>0</v>
      </c>
      <c r="BG471">
        <v>0</v>
      </c>
      <c r="BH471">
        <v>11.5</v>
      </c>
      <c r="BI471">
        <v>6.6</v>
      </c>
      <c r="BJ471">
        <v>16.7</v>
      </c>
      <c r="BK471">
        <v>11.8</v>
      </c>
      <c r="BL471">
        <v>6.6</v>
      </c>
      <c r="BM471">
        <v>6.6</v>
      </c>
      <c r="BN471">
        <v>30031000</v>
      </c>
      <c r="BO471">
        <v>3779800</v>
      </c>
      <c r="BP471">
        <v>1811900</v>
      </c>
      <c r="BQ471">
        <v>0</v>
      </c>
      <c r="BR471">
        <v>0</v>
      </c>
      <c r="BS471">
        <v>0</v>
      </c>
      <c r="BT471">
        <v>2484600</v>
      </c>
      <c r="BU471">
        <v>2465500</v>
      </c>
      <c r="BV471">
        <v>8253300</v>
      </c>
      <c r="BW471">
        <v>4005300</v>
      </c>
      <c r="BX471">
        <v>3783900</v>
      </c>
      <c r="BY471">
        <v>3446900</v>
      </c>
      <c r="BZ471">
        <v>2145100</v>
      </c>
      <c r="CA471">
        <v>1</v>
      </c>
      <c r="CB471">
        <v>1</v>
      </c>
      <c r="CC471">
        <v>0</v>
      </c>
      <c r="CD471">
        <v>0</v>
      </c>
      <c r="CE471">
        <v>0</v>
      </c>
      <c r="CF471">
        <v>2</v>
      </c>
      <c r="CG471">
        <v>1</v>
      </c>
      <c r="CH471">
        <v>3</v>
      </c>
      <c r="CI471">
        <v>2</v>
      </c>
      <c r="CJ471">
        <v>1</v>
      </c>
      <c r="CK471">
        <v>1</v>
      </c>
      <c r="CL471">
        <v>12</v>
      </c>
      <c r="CP471">
        <v>1498</v>
      </c>
      <c r="CQ471" t="s">
        <v>9095</v>
      </c>
      <c r="CR471" t="s">
        <v>339</v>
      </c>
      <c r="CS471" t="s">
        <v>9096</v>
      </c>
      <c r="CT471" t="s">
        <v>9097</v>
      </c>
      <c r="CU471" t="s">
        <v>9098</v>
      </c>
      <c r="CV471" t="s">
        <v>9099</v>
      </c>
      <c r="DA471" s="3">
        <v>269990</v>
      </c>
      <c r="DB471" s="3">
        <v>129420</v>
      </c>
      <c r="DC471" s="3">
        <v>0</v>
      </c>
      <c r="DD471" s="3">
        <v>0</v>
      </c>
      <c r="DE471" s="3">
        <v>0</v>
      </c>
      <c r="DF471" s="3">
        <v>177470</v>
      </c>
      <c r="DG471" s="3">
        <v>176110</v>
      </c>
      <c r="DH471" s="3">
        <v>589520</v>
      </c>
      <c r="DI471" s="3">
        <v>286090</v>
      </c>
      <c r="DJ471" s="3">
        <v>270280</v>
      </c>
      <c r="DK471" s="3">
        <v>246210</v>
      </c>
      <c r="DL471" s="3">
        <v>0</v>
      </c>
      <c r="DM471" s="3">
        <v>0</v>
      </c>
      <c r="DN471" s="3">
        <v>0</v>
      </c>
      <c r="DO471" s="3">
        <v>0</v>
      </c>
      <c r="DP471" s="3">
        <v>0</v>
      </c>
      <c r="DQ471" s="3">
        <v>5530900</v>
      </c>
      <c r="DR471" s="3">
        <v>0</v>
      </c>
      <c r="DS471" s="3">
        <v>6072500</v>
      </c>
      <c r="DT471" s="3">
        <v>3794600</v>
      </c>
      <c r="DU471" s="3">
        <v>0</v>
      </c>
      <c r="DV471" s="3">
        <v>0</v>
      </c>
    </row>
    <row r="472" spans="1:126" x14ac:dyDescent="0.25">
      <c r="A472" t="s">
        <v>10827</v>
      </c>
      <c r="B472" t="s">
        <v>12561</v>
      </c>
      <c r="C472" t="s">
        <v>14295</v>
      </c>
      <c r="D472" t="s">
        <v>1799</v>
      </c>
      <c r="E472" t="s">
        <v>1798</v>
      </c>
      <c r="F472" t="s">
        <v>1798</v>
      </c>
      <c r="G472">
        <v>13</v>
      </c>
      <c r="H472">
        <v>13</v>
      </c>
      <c r="I472">
        <v>13</v>
      </c>
      <c r="J472">
        <v>1</v>
      </c>
      <c r="K472">
        <v>13</v>
      </c>
      <c r="L472">
        <v>13</v>
      </c>
      <c r="M472">
        <v>13</v>
      </c>
      <c r="N472">
        <v>2</v>
      </c>
      <c r="O472">
        <v>2</v>
      </c>
      <c r="P472">
        <v>0</v>
      </c>
      <c r="Q472">
        <v>2</v>
      </c>
      <c r="R472">
        <v>0</v>
      </c>
      <c r="S472">
        <v>4</v>
      </c>
      <c r="T472">
        <v>0</v>
      </c>
      <c r="U472">
        <v>13</v>
      </c>
      <c r="V472">
        <v>4</v>
      </c>
      <c r="W472">
        <v>3</v>
      </c>
      <c r="X472">
        <v>5</v>
      </c>
      <c r="Y472">
        <v>2</v>
      </c>
      <c r="Z472">
        <v>2</v>
      </c>
      <c r="AA472">
        <v>0</v>
      </c>
      <c r="AB472">
        <v>2</v>
      </c>
      <c r="AC472">
        <v>0</v>
      </c>
      <c r="AD472">
        <v>4</v>
      </c>
      <c r="AE472">
        <v>0</v>
      </c>
      <c r="AF472">
        <v>13</v>
      </c>
      <c r="AG472">
        <v>4</v>
      </c>
      <c r="AH472">
        <v>3</v>
      </c>
      <c r="AI472">
        <v>5</v>
      </c>
      <c r="AJ472">
        <v>2</v>
      </c>
      <c r="AK472">
        <v>2</v>
      </c>
      <c r="AL472">
        <v>0</v>
      </c>
      <c r="AM472">
        <v>2</v>
      </c>
      <c r="AN472">
        <v>0</v>
      </c>
      <c r="AO472">
        <v>4</v>
      </c>
      <c r="AP472">
        <v>0</v>
      </c>
      <c r="AQ472">
        <v>13</v>
      </c>
      <c r="AR472">
        <v>4</v>
      </c>
      <c r="AS472">
        <v>3</v>
      </c>
      <c r="AT472">
        <v>5</v>
      </c>
      <c r="AU472">
        <v>29.5</v>
      </c>
      <c r="AV472">
        <v>29.5</v>
      </c>
      <c r="AW472">
        <v>29.5</v>
      </c>
      <c r="AX472">
        <v>71.981999999999999</v>
      </c>
      <c r="AY472">
        <v>638</v>
      </c>
      <c r="AZ472">
        <v>638</v>
      </c>
      <c r="BA472">
        <v>0</v>
      </c>
      <c r="BB472">
        <v>28.393000000000001</v>
      </c>
      <c r="BC472">
        <v>5</v>
      </c>
      <c r="BD472">
        <v>5</v>
      </c>
      <c r="BE472">
        <v>0</v>
      </c>
      <c r="BF472">
        <v>5.6</v>
      </c>
      <c r="BG472">
        <v>0</v>
      </c>
      <c r="BH472">
        <v>9.6999999999999993</v>
      </c>
      <c r="BI472">
        <v>0</v>
      </c>
      <c r="BJ472">
        <v>29.5</v>
      </c>
      <c r="BK472">
        <v>11.3</v>
      </c>
      <c r="BL472">
        <v>7.2</v>
      </c>
      <c r="BM472">
        <v>13.6</v>
      </c>
      <c r="BN472">
        <v>74871000</v>
      </c>
      <c r="BO472">
        <v>4689000</v>
      </c>
      <c r="BP472">
        <v>3593900</v>
      </c>
      <c r="BQ472">
        <v>0</v>
      </c>
      <c r="BR472">
        <v>1095400</v>
      </c>
      <c r="BS472">
        <v>0</v>
      </c>
      <c r="BT472">
        <v>5196800</v>
      </c>
      <c r="BU472">
        <v>0</v>
      </c>
      <c r="BV472">
        <v>39816000</v>
      </c>
      <c r="BW472">
        <v>6555300</v>
      </c>
      <c r="BX472">
        <v>7142300</v>
      </c>
      <c r="BY472">
        <v>6781800</v>
      </c>
      <c r="BZ472">
        <v>2139200</v>
      </c>
      <c r="CA472">
        <v>3</v>
      </c>
      <c r="CB472">
        <v>3</v>
      </c>
      <c r="CC472">
        <v>0</v>
      </c>
      <c r="CD472">
        <v>2</v>
      </c>
      <c r="CE472">
        <v>0</v>
      </c>
      <c r="CF472">
        <v>5</v>
      </c>
      <c r="CG472">
        <v>0</v>
      </c>
      <c r="CH472">
        <v>14</v>
      </c>
      <c r="CI472">
        <v>4</v>
      </c>
      <c r="CJ472">
        <v>4</v>
      </c>
      <c r="CK472">
        <v>6</v>
      </c>
      <c r="CL472">
        <v>41</v>
      </c>
      <c r="CP472">
        <v>277</v>
      </c>
      <c r="CQ472" t="s">
        <v>1800</v>
      </c>
      <c r="CR472" t="s">
        <v>176</v>
      </c>
      <c r="CS472" t="s">
        <v>1801</v>
      </c>
      <c r="CT472" t="s">
        <v>1802</v>
      </c>
      <c r="CU472" t="s">
        <v>1803</v>
      </c>
      <c r="CV472" t="s">
        <v>1804</v>
      </c>
      <c r="DA472" s="3">
        <v>133970</v>
      </c>
      <c r="DB472" s="3">
        <v>102680</v>
      </c>
      <c r="DC472" s="3">
        <v>0</v>
      </c>
      <c r="DD472" s="3">
        <v>31298</v>
      </c>
      <c r="DE472" s="3">
        <v>0</v>
      </c>
      <c r="DF472" s="3">
        <v>148480</v>
      </c>
      <c r="DG472" s="3">
        <v>0</v>
      </c>
      <c r="DH472" s="3">
        <v>1137600</v>
      </c>
      <c r="DI472" s="3">
        <v>187290</v>
      </c>
      <c r="DJ472" s="3">
        <v>204060</v>
      </c>
      <c r="DK472" s="3">
        <v>193770</v>
      </c>
      <c r="DL472" s="3">
        <v>4905400</v>
      </c>
      <c r="DM472" s="3">
        <v>4447300</v>
      </c>
      <c r="DN472" s="3">
        <v>0</v>
      </c>
      <c r="DO472" s="3">
        <v>5641000</v>
      </c>
      <c r="DP472" s="3">
        <v>0</v>
      </c>
      <c r="DQ472" s="3">
        <v>10172000</v>
      </c>
      <c r="DR472" s="3">
        <v>0</v>
      </c>
      <c r="DS472" s="3">
        <v>23803000</v>
      </c>
      <c r="DT472" s="3">
        <v>6930600</v>
      </c>
      <c r="DU472" s="3">
        <v>5615800</v>
      </c>
      <c r="DV472" s="3">
        <v>7878700</v>
      </c>
    </row>
    <row r="473" spans="1:126" x14ac:dyDescent="0.25">
      <c r="A473" t="s">
        <v>11719</v>
      </c>
      <c r="B473" t="s">
        <v>13453</v>
      </c>
      <c r="C473" t="s">
        <v>15187</v>
      </c>
      <c r="D473" t="s">
        <v>7326</v>
      </c>
      <c r="E473" t="s">
        <v>7325</v>
      </c>
      <c r="F473" t="s">
        <v>7325</v>
      </c>
      <c r="G473">
        <v>35</v>
      </c>
      <c r="H473">
        <v>31</v>
      </c>
      <c r="I473">
        <v>31</v>
      </c>
      <c r="J473">
        <v>1</v>
      </c>
      <c r="K473">
        <v>35</v>
      </c>
      <c r="L473">
        <v>31</v>
      </c>
      <c r="M473">
        <v>31</v>
      </c>
      <c r="N473">
        <v>14</v>
      </c>
      <c r="O473">
        <v>13</v>
      </c>
      <c r="P473">
        <v>3</v>
      </c>
      <c r="Q473">
        <v>20</v>
      </c>
      <c r="R473">
        <v>1</v>
      </c>
      <c r="S473">
        <v>10</v>
      </c>
      <c r="T473">
        <v>9</v>
      </c>
      <c r="U473">
        <v>16</v>
      </c>
      <c r="V473">
        <v>15</v>
      </c>
      <c r="W473">
        <v>12</v>
      </c>
      <c r="X473">
        <v>16</v>
      </c>
      <c r="Y473">
        <v>14</v>
      </c>
      <c r="Z473">
        <v>12</v>
      </c>
      <c r="AA473">
        <v>3</v>
      </c>
      <c r="AB473">
        <v>20</v>
      </c>
      <c r="AC473">
        <v>1</v>
      </c>
      <c r="AD473">
        <v>10</v>
      </c>
      <c r="AE473">
        <v>9</v>
      </c>
      <c r="AF473">
        <v>13</v>
      </c>
      <c r="AG473">
        <v>15</v>
      </c>
      <c r="AH473">
        <v>11</v>
      </c>
      <c r="AI473">
        <v>16</v>
      </c>
      <c r="AJ473">
        <v>14</v>
      </c>
      <c r="AK473">
        <v>12</v>
      </c>
      <c r="AL473">
        <v>3</v>
      </c>
      <c r="AM473">
        <v>20</v>
      </c>
      <c r="AN473">
        <v>1</v>
      </c>
      <c r="AO473">
        <v>10</v>
      </c>
      <c r="AP473">
        <v>9</v>
      </c>
      <c r="AQ473">
        <v>13</v>
      </c>
      <c r="AR473">
        <v>15</v>
      </c>
      <c r="AS473">
        <v>11</v>
      </c>
      <c r="AT473">
        <v>16</v>
      </c>
      <c r="AU473">
        <v>19.7</v>
      </c>
      <c r="AV473">
        <v>18.399999999999999</v>
      </c>
      <c r="AW473">
        <v>18.399999999999999</v>
      </c>
      <c r="AX473">
        <v>281.22000000000003</v>
      </c>
      <c r="AY473">
        <v>2647</v>
      </c>
      <c r="AZ473">
        <v>2647</v>
      </c>
      <c r="BA473">
        <v>0</v>
      </c>
      <c r="BB473">
        <v>100.3</v>
      </c>
      <c r="BC473">
        <v>9</v>
      </c>
      <c r="BD473">
        <v>7.2</v>
      </c>
      <c r="BE473">
        <v>1.4</v>
      </c>
      <c r="BF473">
        <v>11.6</v>
      </c>
      <c r="BG473">
        <v>0.7</v>
      </c>
      <c r="BH473">
        <v>6.8</v>
      </c>
      <c r="BI473">
        <v>5.7</v>
      </c>
      <c r="BJ473">
        <v>9.1</v>
      </c>
      <c r="BK473">
        <v>8.8000000000000007</v>
      </c>
      <c r="BL473">
        <v>7.3</v>
      </c>
      <c r="BM473">
        <v>9.4</v>
      </c>
      <c r="BN473">
        <v>285040000</v>
      </c>
      <c r="BO473">
        <v>29138000</v>
      </c>
      <c r="BP473">
        <v>26453000</v>
      </c>
      <c r="BQ473">
        <v>1743700</v>
      </c>
      <c r="BR473">
        <v>34043000</v>
      </c>
      <c r="BS473">
        <v>583890</v>
      </c>
      <c r="BT473">
        <v>11713000</v>
      </c>
      <c r="BU473">
        <v>13028000</v>
      </c>
      <c r="BV473">
        <v>36646000</v>
      </c>
      <c r="BW473">
        <v>41082000</v>
      </c>
      <c r="BX473">
        <v>30825000</v>
      </c>
      <c r="BY473">
        <v>59780000</v>
      </c>
      <c r="BZ473">
        <v>2127100</v>
      </c>
      <c r="CA473">
        <v>16</v>
      </c>
      <c r="CB473">
        <v>13</v>
      </c>
      <c r="CC473">
        <v>3</v>
      </c>
      <c r="CD473">
        <v>22</v>
      </c>
      <c r="CE473">
        <v>1</v>
      </c>
      <c r="CF473">
        <v>11</v>
      </c>
      <c r="CG473">
        <v>11</v>
      </c>
      <c r="CH473">
        <v>15</v>
      </c>
      <c r="CI473">
        <v>19</v>
      </c>
      <c r="CJ473">
        <v>16</v>
      </c>
      <c r="CK473">
        <v>18</v>
      </c>
      <c r="CL473">
        <v>145</v>
      </c>
      <c r="CP473">
        <v>1169</v>
      </c>
      <c r="CQ473" t="s">
        <v>7327</v>
      </c>
      <c r="CR473" t="s">
        <v>7328</v>
      </c>
      <c r="CS473" t="s">
        <v>7329</v>
      </c>
      <c r="CT473" t="s">
        <v>7330</v>
      </c>
      <c r="CU473" t="s">
        <v>7331</v>
      </c>
      <c r="CV473" t="s">
        <v>7332</v>
      </c>
      <c r="DA473" s="3">
        <v>217450</v>
      </c>
      <c r="DB473" s="3">
        <v>197410</v>
      </c>
      <c r="DC473" s="3">
        <v>13013</v>
      </c>
      <c r="DD473" s="3">
        <v>254060</v>
      </c>
      <c r="DE473" s="3">
        <v>4357.3999999999996</v>
      </c>
      <c r="DF473" s="3">
        <v>87413</v>
      </c>
      <c r="DG473" s="3">
        <v>97225</v>
      </c>
      <c r="DH473" s="3">
        <v>273480</v>
      </c>
      <c r="DI473" s="3">
        <v>306580</v>
      </c>
      <c r="DJ473" s="3">
        <v>230040</v>
      </c>
      <c r="DK473" s="3">
        <v>446120</v>
      </c>
      <c r="DL473" s="3">
        <v>30385000</v>
      </c>
      <c r="DM473" s="3">
        <v>39158000</v>
      </c>
      <c r="DN473" s="3">
        <v>12923000</v>
      </c>
      <c r="DO473" s="3">
        <v>73940000</v>
      </c>
      <c r="DP473" s="3">
        <v>0</v>
      </c>
      <c r="DQ473" s="3">
        <v>32057000</v>
      </c>
      <c r="DR473" s="3">
        <v>52340000</v>
      </c>
      <c r="DS473" s="3">
        <v>29585000</v>
      </c>
      <c r="DT473" s="3">
        <v>45345000</v>
      </c>
      <c r="DU473" s="3">
        <v>37576000</v>
      </c>
      <c r="DV473" s="3">
        <v>50499000</v>
      </c>
    </row>
    <row r="474" spans="1:126" x14ac:dyDescent="0.25">
      <c r="A474" t="s">
        <v>11527</v>
      </c>
      <c r="B474" t="s">
        <v>13261</v>
      </c>
      <c r="C474" t="s">
        <v>14995</v>
      </c>
      <c r="D474" t="s">
        <v>6309</v>
      </c>
      <c r="E474" t="s">
        <v>6308</v>
      </c>
      <c r="F474" t="s">
        <v>6308</v>
      </c>
      <c r="G474">
        <v>18</v>
      </c>
      <c r="H474">
        <v>18</v>
      </c>
      <c r="I474">
        <v>18</v>
      </c>
      <c r="J474">
        <v>1</v>
      </c>
      <c r="K474">
        <v>18</v>
      </c>
      <c r="L474">
        <v>18</v>
      </c>
      <c r="M474">
        <v>18</v>
      </c>
      <c r="N474">
        <v>2</v>
      </c>
      <c r="O474">
        <v>2</v>
      </c>
      <c r="P474">
        <v>1</v>
      </c>
      <c r="Q474">
        <v>9</v>
      </c>
      <c r="R474">
        <v>1</v>
      </c>
      <c r="S474">
        <v>4</v>
      </c>
      <c r="T474">
        <v>3</v>
      </c>
      <c r="U474">
        <v>7</v>
      </c>
      <c r="V474">
        <v>4</v>
      </c>
      <c r="W474">
        <v>7</v>
      </c>
      <c r="X474">
        <v>3</v>
      </c>
      <c r="Y474">
        <v>2</v>
      </c>
      <c r="Z474">
        <v>2</v>
      </c>
      <c r="AA474">
        <v>1</v>
      </c>
      <c r="AB474">
        <v>9</v>
      </c>
      <c r="AC474">
        <v>1</v>
      </c>
      <c r="AD474">
        <v>4</v>
      </c>
      <c r="AE474">
        <v>3</v>
      </c>
      <c r="AF474">
        <v>7</v>
      </c>
      <c r="AG474">
        <v>4</v>
      </c>
      <c r="AH474">
        <v>7</v>
      </c>
      <c r="AI474">
        <v>3</v>
      </c>
      <c r="AJ474">
        <v>2</v>
      </c>
      <c r="AK474">
        <v>2</v>
      </c>
      <c r="AL474">
        <v>1</v>
      </c>
      <c r="AM474">
        <v>9</v>
      </c>
      <c r="AN474">
        <v>1</v>
      </c>
      <c r="AO474">
        <v>4</v>
      </c>
      <c r="AP474">
        <v>3</v>
      </c>
      <c r="AQ474">
        <v>7</v>
      </c>
      <c r="AR474">
        <v>4</v>
      </c>
      <c r="AS474">
        <v>7</v>
      </c>
      <c r="AT474">
        <v>3</v>
      </c>
      <c r="AU474">
        <v>24.8</v>
      </c>
      <c r="AV474">
        <v>24.8</v>
      </c>
      <c r="AW474">
        <v>24.8</v>
      </c>
      <c r="AX474">
        <v>116.72</v>
      </c>
      <c r="AY474">
        <v>1066</v>
      </c>
      <c r="AZ474">
        <v>1066</v>
      </c>
      <c r="BA474">
        <v>0</v>
      </c>
      <c r="BB474">
        <v>31.297999999999998</v>
      </c>
      <c r="BC474">
        <v>4.2</v>
      </c>
      <c r="BD474">
        <v>3.5</v>
      </c>
      <c r="BE474">
        <v>2.1</v>
      </c>
      <c r="BF474">
        <v>11.1</v>
      </c>
      <c r="BG474">
        <v>1.2</v>
      </c>
      <c r="BH474">
        <v>6.8</v>
      </c>
      <c r="BI474">
        <v>5.5</v>
      </c>
      <c r="BJ474">
        <v>9.6999999999999993</v>
      </c>
      <c r="BK474">
        <v>6.7</v>
      </c>
      <c r="BL474">
        <v>10.199999999999999</v>
      </c>
      <c r="BM474">
        <v>6.8</v>
      </c>
      <c r="BN474">
        <v>159370000</v>
      </c>
      <c r="BO474">
        <v>2493700</v>
      </c>
      <c r="BP474">
        <v>2152200</v>
      </c>
      <c r="BQ474">
        <v>408660</v>
      </c>
      <c r="BR474">
        <v>8766400</v>
      </c>
      <c r="BS474">
        <v>645790</v>
      </c>
      <c r="BT474">
        <v>3394400</v>
      </c>
      <c r="BU474">
        <v>2501700</v>
      </c>
      <c r="BV474">
        <v>9711000</v>
      </c>
      <c r="BW474">
        <v>1147800</v>
      </c>
      <c r="BX474">
        <v>123220000</v>
      </c>
      <c r="BY474">
        <v>4923700</v>
      </c>
      <c r="BZ474">
        <v>2124900</v>
      </c>
      <c r="CA474">
        <v>2</v>
      </c>
      <c r="CB474">
        <v>3</v>
      </c>
      <c r="CC474">
        <v>2</v>
      </c>
      <c r="CD474">
        <v>12</v>
      </c>
      <c r="CE474">
        <v>1</v>
      </c>
      <c r="CF474">
        <v>5</v>
      </c>
      <c r="CG474">
        <v>4</v>
      </c>
      <c r="CH474">
        <v>7</v>
      </c>
      <c r="CI474">
        <v>4</v>
      </c>
      <c r="CJ474">
        <v>8</v>
      </c>
      <c r="CK474">
        <v>5</v>
      </c>
      <c r="CL474">
        <v>53</v>
      </c>
      <c r="CP474">
        <v>978</v>
      </c>
      <c r="CQ474" t="s">
        <v>6310</v>
      </c>
      <c r="CR474" t="s">
        <v>3470</v>
      </c>
      <c r="CS474" t="s">
        <v>6311</v>
      </c>
      <c r="CT474" t="s">
        <v>6312</v>
      </c>
      <c r="CU474" t="s">
        <v>6313</v>
      </c>
      <c r="CV474" t="s">
        <v>6314</v>
      </c>
      <c r="DA474" s="3">
        <v>33249</v>
      </c>
      <c r="DB474" s="3">
        <v>28696</v>
      </c>
      <c r="DC474" s="3">
        <v>5448.9</v>
      </c>
      <c r="DD474" s="3">
        <v>116880</v>
      </c>
      <c r="DE474" s="3">
        <v>8610.5</v>
      </c>
      <c r="DF474" s="3">
        <v>45258</v>
      </c>
      <c r="DG474" s="3">
        <v>33356</v>
      </c>
      <c r="DH474" s="3">
        <v>129480</v>
      </c>
      <c r="DI474" s="3">
        <v>15304</v>
      </c>
      <c r="DJ474" s="3">
        <v>1643000</v>
      </c>
      <c r="DK474" s="3">
        <v>65650</v>
      </c>
      <c r="DL474" s="3">
        <v>12722000</v>
      </c>
      <c r="DM474" s="3">
        <v>15929000</v>
      </c>
      <c r="DN474" s="3">
        <v>0</v>
      </c>
      <c r="DO474" s="3">
        <v>0</v>
      </c>
      <c r="DP474" s="3">
        <v>0</v>
      </c>
      <c r="DQ474" s="3">
        <v>24006000</v>
      </c>
      <c r="DR474" s="3">
        <v>26178000</v>
      </c>
      <c r="DS474" s="3">
        <v>18787000</v>
      </c>
      <c r="DT474" s="3">
        <v>0</v>
      </c>
      <c r="DU474" s="3">
        <v>19013000</v>
      </c>
      <c r="DV474" s="3">
        <v>17936000</v>
      </c>
    </row>
    <row r="475" spans="1:126" x14ac:dyDescent="0.25">
      <c r="A475" t="s">
        <v>11432</v>
      </c>
      <c r="B475" t="s">
        <v>13166</v>
      </c>
      <c r="C475" t="s">
        <v>14900</v>
      </c>
      <c r="D475" t="s">
        <v>5733</v>
      </c>
      <c r="E475" t="s">
        <v>5732</v>
      </c>
      <c r="F475" t="s">
        <v>5732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0</v>
      </c>
      <c r="O475">
        <v>0</v>
      </c>
      <c r="P475">
        <v>0</v>
      </c>
      <c r="Q475">
        <v>0</v>
      </c>
      <c r="R475">
        <v>1</v>
      </c>
      <c r="S475">
        <v>1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0</v>
      </c>
      <c r="AB475">
        <v>0</v>
      </c>
      <c r="AC475">
        <v>1</v>
      </c>
      <c r="AD475">
        <v>1</v>
      </c>
      <c r="AE475">
        <v>0</v>
      </c>
      <c r="AF475">
        <v>1</v>
      </c>
      <c r="AG475">
        <v>0</v>
      </c>
      <c r="AH475">
        <v>0</v>
      </c>
      <c r="AI475">
        <v>1</v>
      </c>
      <c r="AJ475">
        <v>0</v>
      </c>
      <c r="AK475">
        <v>0</v>
      </c>
      <c r="AL475">
        <v>0</v>
      </c>
      <c r="AM475">
        <v>0</v>
      </c>
      <c r="AN475">
        <v>1</v>
      </c>
      <c r="AO475">
        <v>1</v>
      </c>
      <c r="AP475">
        <v>0</v>
      </c>
      <c r="AQ475">
        <v>1</v>
      </c>
      <c r="AR475">
        <v>0</v>
      </c>
      <c r="AS475">
        <v>0</v>
      </c>
      <c r="AT475">
        <v>1</v>
      </c>
      <c r="AU475">
        <v>5.4</v>
      </c>
      <c r="AV475">
        <v>5.4</v>
      </c>
      <c r="AW475">
        <v>5.4</v>
      </c>
      <c r="AX475">
        <v>21.05</v>
      </c>
      <c r="AY475">
        <v>185</v>
      </c>
      <c r="AZ475">
        <v>185</v>
      </c>
      <c r="BA475">
        <v>5.9423000000000002E-3</v>
      </c>
      <c r="BB475">
        <v>1.8179000000000001</v>
      </c>
      <c r="BC475">
        <v>0</v>
      </c>
      <c r="BD475">
        <v>0</v>
      </c>
      <c r="BE475">
        <v>0</v>
      </c>
      <c r="BF475">
        <v>0</v>
      </c>
      <c r="BG475">
        <v>5.4</v>
      </c>
      <c r="BH475">
        <v>5.4</v>
      </c>
      <c r="BI475">
        <v>0</v>
      </c>
      <c r="BJ475">
        <v>5.4</v>
      </c>
      <c r="BK475">
        <v>0</v>
      </c>
      <c r="BL475">
        <v>0</v>
      </c>
      <c r="BM475">
        <v>5.4</v>
      </c>
      <c r="BN475">
        <v>12632000</v>
      </c>
      <c r="BO475">
        <v>0</v>
      </c>
      <c r="BP475">
        <v>0</v>
      </c>
      <c r="BQ475">
        <v>0</v>
      </c>
      <c r="BR475">
        <v>0</v>
      </c>
      <c r="BS475">
        <v>1230300</v>
      </c>
      <c r="BT475">
        <v>1677800</v>
      </c>
      <c r="BU475">
        <v>0</v>
      </c>
      <c r="BV475">
        <v>7066700</v>
      </c>
      <c r="BW475">
        <v>0</v>
      </c>
      <c r="BX475">
        <v>0</v>
      </c>
      <c r="BY475">
        <v>2656800</v>
      </c>
      <c r="BZ475">
        <v>2105300</v>
      </c>
      <c r="CA475">
        <v>0</v>
      </c>
      <c r="CB475">
        <v>0</v>
      </c>
      <c r="CC475">
        <v>0</v>
      </c>
      <c r="CD475">
        <v>0</v>
      </c>
      <c r="CE475">
        <v>1</v>
      </c>
      <c r="CF475">
        <v>1</v>
      </c>
      <c r="CG475">
        <v>0</v>
      </c>
      <c r="CH475">
        <v>1</v>
      </c>
      <c r="CI475">
        <v>0</v>
      </c>
      <c r="CJ475">
        <v>0</v>
      </c>
      <c r="CK475">
        <v>1</v>
      </c>
      <c r="CL475">
        <v>4</v>
      </c>
      <c r="CP475">
        <v>885</v>
      </c>
      <c r="CQ475">
        <v>3092</v>
      </c>
      <c r="CR475" t="b">
        <v>1</v>
      </c>
      <c r="CS475">
        <v>3642</v>
      </c>
      <c r="CT475" t="s">
        <v>5734</v>
      </c>
      <c r="CU475" t="s">
        <v>5735</v>
      </c>
      <c r="CV475">
        <v>26788</v>
      </c>
      <c r="DA475" s="3">
        <v>0</v>
      </c>
      <c r="DB475" s="3">
        <v>0</v>
      </c>
      <c r="DC475" s="3">
        <v>0</v>
      </c>
      <c r="DD475" s="3">
        <v>0</v>
      </c>
      <c r="DE475" s="3">
        <v>205050</v>
      </c>
      <c r="DF475" s="3">
        <v>279630</v>
      </c>
      <c r="DG475" s="3">
        <v>0</v>
      </c>
      <c r="DH475" s="3">
        <v>1177800</v>
      </c>
      <c r="DI475" s="3">
        <v>0</v>
      </c>
      <c r="DJ475" s="3">
        <v>0</v>
      </c>
      <c r="DK475" s="3">
        <v>442800</v>
      </c>
      <c r="DL475" s="3">
        <v>0</v>
      </c>
      <c r="DM475" s="3">
        <v>0</v>
      </c>
      <c r="DN475" s="3">
        <v>0</v>
      </c>
      <c r="DO475" s="3">
        <v>0</v>
      </c>
      <c r="DP475" s="3">
        <v>0</v>
      </c>
      <c r="DQ475" s="3">
        <v>0</v>
      </c>
      <c r="DR475" s="3">
        <v>0</v>
      </c>
      <c r="DS475" s="3">
        <v>0</v>
      </c>
      <c r="DT475" s="3">
        <v>0</v>
      </c>
      <c r="DU475" s="3">
        <v>0</v>
      </c>
      <c r="DV475" s="3">
        <v>2824600</v>
      </c>
    </row>
    <row r="476" spans="1:126" x14ac:dyDescent="0.25">
      <c r="A476" t="s">
        <v>10865</v>
      </c>
      <c r="B476" t="s">
        <v>12599</v>
      </c>
      <c r="C476" t="s">
        <v>14333</v>
      </c>
      <c r="D476" t="s">
        <v>2131</v>
      </c>
      <c r="E476" t="s">
        <v>2130</v>
      </c>
      <c r="F476" t="s">
        <v>2130</v>
      </c>
      <c r="G476">
        <v>11</v>
      </c>
      <c r="H476">
        <v>11</v>
      </c>
      <c r="I476">
        <v>9</v>
      </c>
      <c r="J476">
        <v>1</v>
      </c>
      <c r="K476">
        <v>11</v>
      </c>
      <c r="L476">
        <v>11</v>
      </c>
      <c r="M476">
        <v>9</v>
      </c>
      <c r="N476">
        <v>6</v>
      </c>
      <c r="O476">
        <v>2</v>
      </c>
      <c r="P476">
        <v>0</v>
      </c>
      <c r="Q476">
        <v>0</v>
      </c>
      <c r="R476">
        <v>0</v>
      </c>
      <c r="S476">
        <v>1</v>
      </c>
      <c r="T476">
        <v>0</v>
      </c>
      <c r="U476">
        <v>8</v>
      </c>
      <c r="V476">
        <v>6</v>
      </c>
      <c r="W476">
        <v>4</v>
      </c>
      <c r="X476">
        <v>1</v>
      </c>
      <c r="Y476">
        <v>6</v>
      </c>
      <c r="Z476">
        <v>2</v>
      </c>
      <c r="AA476">
        <v>0</v>
      </c>
      <c r="AB476">
        <v>0</v>
      </c>
      <c r="AC476">
        <v>0</v>
      </c>
      <c r="AD476">
        <v>1</v>
      </c>
      <c r="AE476">
        <v>0</v>
      </c>
      <c r="AF476">
        <v>8</v>
      </c>
      <c r="AG476">
        <v>6</v>
      </c>
      <c r="AH476">
        <v>4</v>
      </c>
      <c r="AI476">
        <v>1</v>
      </c>
      <c r="AJ476">
        <v>5</v>
      </c>
      <c r="AK476">
        <v>2</v>
      </c>
      <c r="AL476">
        <v>0</v>
      </c>
      <c r="AM476">
        <v>0</v>
      </c>
      <c r="AN476">
        <v>0</v>
      </c>
      <c r="AO476">
        <v>1</v>
      </c>
      <c r="AP476">
        <v>0</v>
      </c>
      <c r="AQ476">
        <v>7</v>
      </c>
      <c r="AR476">
        <v>5</v>
      </c>
      <c r="AS476">
        <v>4</v>
      </c>
      <c r="AT476">
        <v>0</v>
      </c>
      <c r="AU476">
        <v>19.2</v>
      </c>
      <c r="AV476">
        <v>19.2</v>
      </c>
      <c r="AW476">
        <v>15.6</v>
      </c>
      <c r="AX476">
        <v>85.358999999999995</v>
      </c>
      <c r="AY476">
        <v>780</v>
      </c>
      <c r="AZ476">
        <v>780</v>
      </c>
      <c r="BA476">
        <v>0</v>
      </c>
      <c r="BB476">
        <v>23.882000000000001</v>
      </c>
      <c r="BC476">
        <v>9.1999999999999993</v>
      </c>
      <c r="BD476">
        <v>3.8</v>
      </c>
      <c r="BE476">
        <v>0</v>
      </c>
      <c r="BF476">
        <v>0</v>
      </c>
      <c r="BG476">
        <v>0</v>
      </c>
      <c r="BH476">
        <v>2.1</v>
      </c>
      <c r="BI476">
        <v>0</v>
      </c>
      <c r="BJ476">
        <v>16.3</v>
      </c>
      <c r="BK476">
        <v>11</v>
      </c>
      <c r="BL476">
        <v>8.3000000000000007</v>
      </c>
      <c r="BM476">
        <v>1.2</v>
      </c>
      <c r="BN476">
        <v>67359000</v>
      </c>
      <c r="BO476">
        <v>9097700</v>
      </c>
      <c r="BP476">
        <v>3085200</v>
      </c>
      <c r="BQ476">
        <v>0</v>
      </c>
      <c r="BR476">
        <v>0</v>
      </c>
      <c r="BS476">
        <v>0</v>
      </c>
      <c r="BT476">
        <v>540930</v>
      </c>
      <c r="BU476">
        <v>0</v>
      </c>
      <c r="BV476">
        <v>24535000</v>
      </c>
      <c r="BW476">
        <v>16117000</v>
      </c>
      <c r="BX476">
        <v>13398000</v>
      </c>
      <c r="BY476">
        <v>585130</v>
      </c>
      <c r="BZ476">
        <v>2105000</v>
      </c>
      <c r="CA476">
        <v>6</v>
      </c>
      <c r="CB476">
        <v>2</v>
      </c>
      <c r="CC476">
        <v>0</v>
      </c>
      <c r="CD476">
        <v>0</v>
      </c>
      <c r="CE476">
        <v>0</v>
      </c>
      <c r="CF476">
        <v>1</v>
      </c>
      <c r="CG476">
        <v>0</v>
      </c>
      <c r="CH476">
        <v>9</v>
      </c>
      <c r="CI476">
        <v>8</v>
      </c>
      <c r="CJ476">
        <v>4</v>
      </c>
      <c r="CK476">
        <v>1</v>
      </c>
      <c r="CL476">
        <v>31</v>
      </c>
      <c r="CP476">
        <v>319</v>
      </c>
      <c r="CQ476" t="s">
        <v>2132</v>
      </c>
      <c r="CR476" t="s">
        <v>223</v>
      </c>
      <c r="CS476" t="s">
        <v>2133</v>
      </c>
      <c r="CT476" t="s">
        <v>2134</v>
      </c>
      <c r="CU476" t="s">
        <v>2135</v>
      </c>
      <c r="CV476" t="s">
        <v>2136</v>
      </c>
      <c r="DA476" s="3">
        <v>284300</v>
      </c>
      <c r="DB476" s="3">
        <v>96413</v>
      </c>
      <c r="DC476" s="3">
        <v>0</v>
      </c>
      <c r="DD476" s="3">
        <v>0</v>
      </c>
      <c r="DE476" s="3">
        <v>0</v>
      </c>
      <c r="DF476" s="3">
        <v>16904</v>
      </c>
      <c r="DG476" s="3">
        <v>0</v>
      </c>
      <c r="DH476" s="3">
        <v>766720</v>
      </c>
      <c r="DI476" s="3">
        <v>503660</v>
      </c>
      <c r="DJ476" s="3">
        <v>418700</v>
      </c>
      <c r="DK476" s="3">
        <v>18285</v>
      </c>
      <c r="DL476" s="3">
        <v>8055000</v>
      </c>
      <c r="DM476" s="3">
        <v>6117200</v>
      </c>
      <c r="DN476" s="3">
        <v>0</v>
      </c>
      <c r="DO476" s="3">
        <v>0</v>
      </c>
      <c r="DP476" s="3">
        <v>0</v>
      </c>
      <c r="DQ476" s="3">
        <v>0</v>
      </c>
      <c r="DR476" s="3">
        <v>0</v>
      </c>
      <c r="DS476" s="3">
        <v>17406000</v>
      </c>
      <c r="DT476" s="3">
        <v>12932000</v>
      </c>
      <c r="DU476" s="3">
        <v>12458000</v>
      </c>
      <c r="DV476" s="3">
        <v>0</v>
      </c>
    </row>
    <row r="477" spans="1:126" x14ac:dyDescent="0.25">
      <c r="A477" t="s">
        <v>11164</v>
      </c>
      <c r="B477" t="s">
        <v>12898</v>
      </c>
      <c r="C477" t="s">
        <v>14632</v>
      </c>
      <c r="D477" t="s">
        <v>4155</v>
      </c>
      <c r="E477" t="s">
        <v>4154</v>
      </c>
      <c r="F477" t="s">
        <v>4154</v>
      </c>
      <c r="G477">
        <v>1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>
        <v>1</v>
      </c>
      <c r="AG477">
        <v>0</v>
      </c>
      <c r="AH477">
        <v>0</v>
      </c>
      <c r="AI477">
        <v>1</v>
      </c>
      <c r="AJ477">
        <v>1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1</v>
      </c>
      <c r="AR477">
        <v>0</v>
      </c>
      <c r="AS477">
        <v>0</v>
      </c>
      <c r="AT477">
        <v>1</v>
      </c>
      <c r="AU477">
        <v>10.9</v>
      </c>
      <c r="AV477">
        <v>10.9</v>
      </c>
      <c r="AW477">
        <v>10.9</v>
      </c>
      <c r="AX477">
        <v>13.281000000000001</v>
      </c>
      <c r="AY477">
        <v>119</v>
      </c>
      <c r="AZ477">
        <v>119</v>
      </c>
      <c r="BA477">
        <v>1.1136E-3</v>
      </c>
      <c r="BB477">
        <v>2.9744000000000002</v>
      </c>
      <c r="BC477">
        <v>10.9</v>
      </c>
      <c r="BD477">
        <v>0</v>
      </c>
      <c r="BE477">
        <v>0</v>
      </c>
      <c r="BF477">
        <v>0</v>
      </c>
      <c r="BG477">
        <v>0</v>
      </c>
      <c r="BH477">
        <v>10.9</v>
      </c>
      <c r="BI477">
        <v>0</v>
      </c>
      <c r="BJ477">
        <v>10.9</v>
      </c>
      <c r="BK477">
        <v>0</v>
      </c>
      <c r="BL477">
        <v>0</v>
      </c>
      <c r="BM477">
        <v>10.9</v>
      </c>
      <c r="BN477">
        <v>8308900</v>
      </c>
      <c r="BO477">
        <v>1887400</v>
      </c>
      <c r="BP477">
        <v>0</v>
      </c>
      <c r="BQ477">
        <v>0</v>
      </c>
      <c r="BR477">
        <v>0</v>
      </c>
      <c r="BS477">
        <v>0</v>
      </c>
      <c r="BT477">
        <v>995690</v>
      </c>
      <c r="BU477">
        <v>0</v>
      </c>
      <c r="BV477">
        <v>3260600</v>
      </c>
      <c r="BW477">
        <v>0</v>
      </c>
      <c r="BX477">
        <v>0</v>
      </c>
      <c r="BY477">
        <v>2165100</v>
      </c>
      <c r="BZ477">
        <v>2077200</v>
      </c>
      <c r="CA477">
        <v>1</v>
      </c>
      <c r="CB477">
        <v>0</v>
      </c>
      <c r="CC477">
        <v>0</v>
      </c>
      <c r="CD477">
        <v>0</v>
      </c>
      <c r="CE477">
        <v>0</v>
      </c>
      <c r="CF477">
        <v>1</v>
      </c>
      <c r="CG477">
        <v>0</v>
      </c>
      <c r="CH477">
        <v>1</v>
      </c>
      <c r="CI477">
        <v>0</v>
      </c>
      <c r="CJ477">
        <v>0</v>
      </c>
      <c r="CK477">
        <v>1</v>
      </c>
      <c r="CL477">
        <v>4</v>
      </c>
      <c r="CP477">
        <v>623</v>
      </c>
      <c r="CQ477">
        <v>5410</v>
      </c>
      <c r="CR477" t="b">
        <v>1</v>
      </c>
      <c r="CS477">
        <v>6073</v>
      </c>
      <c r="CT477" t="s">
        <v>4156</v>
      </c>
      <c r="CU477" t="s">
        <v>4157</v>
      </c>
      <c r="CV477">
        <v>37864</v>
      </c>
      <c r="DA477" s="3">
        <v>471860</v>
      </c>
      <c r="DB477" s="3">
        <v>0</v>
      </c>
      <c r="DC477" s="3">
        <v>0</v>
      </c>
      <c r="DD477" s="3">
        <v>0</v>
      </c>
      <c r="DE477" s="3">
        <v>0</v>
      </c>
      <c r="DF477" s="3">
        <v>248920</v>
      </c>
      <c r="DG477" s="3">
        <v>0</v>
      </c>
      <c r="DH477" s="3">
        <v>815150</v>
      </c>
      <c r="DI477" s="3">
        <v>0</v>
      </c>
      <c r="DJ477" s="3">
        <v>0</v>
      </c>
      <c r="DK477" s="3">
        <v>541280</v>
      </c>
      <c r="DL477" s="3">
        <v>0</v>
      </c>
      <c r="DM477" s="3">
        <v>0</v>
      </c>
      <c r="DN477" s="3">
        <v>0</v>
      </c>
      <c r="DO477" s="3">
        <v>0</v>
      </c>
      <c r="DP477" s="3">
        <v>0</v>
      </c>
      <c r="DQ477" s="3">
        <v>0</v>
      </c>
      <c r="DR477" s="3">
        <v>0</v>
      </c>
      <c r="DS477" s="3">
        <v>0</v>
      </c>
      <c r="DT477" s="3">
        <v>0</v>
      </c>
      <c r="DU477" s="3">
        <v>0</v>
      </c>
      <c r="DV477" s="3">
        <v>2301800</v>
      </c>
    </row>
    <row r="478" spans="1:126" x14ac:dyDescent="0.25">
      <c r="A478" t="s">
        <v>10890</v>
      </c>
      <c r="B478" t="s">
        <v>12624</v>
      </c>
      <c r="C478" t="s">
        <v>14358</v>
      </c>
      <c r="D478" t="s">
        <v>2305</v>
      </c>
      <c r="E478" t="s">
        <v>2304</v>
      </c>
      <c r="F478" t="s">
        <v>2304</v>
      </c>
      <c r="G478">
        <v>7</v>
      </c>
      <c r="H478">
        <v>7</v>
      </c>
      <c r="I478">
        <v>7</v>
      </c>
      <c r="J478">
        <v>1</v>
      </c>
      <c r="K478">
        <v>7</v>
      </c>
      <c r="L478">
        <v>7</v>
      </c>
      <c r="M478">
        <v>7</v>
      </c>
      <c r="N478">
        <v>0</v>
      </c>
      <c r="O478">
        <v>0</v>
      </c>
      <c r="P478">
        <v>1</v>
      </c>
      <c r="Q478">
        <v>7</v>
      </c>
      <c r="R478">
        <v>1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7</v>
      </c>
      <c r="AC478">
        <v>1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1</v>
      </c>
      <c r="AJ478">
        <v>0</v>
      </c>
      <c r="AK478">
        <v>0</v>
      </c>
      <c r="AL478">
        <v>1</v>
      </c>
      <c r="AM478">
        <v>7</v>
      </c>
      <c r="AN478">
        <v>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1</v>
      </c>
      <c r="AU478">
        <v>17.3</v>
      </c>
      <c r="AV478">
        <v>17.3</v>
      </c>
      <c r="AW478">
        <v>17.3</v>
      </c>
      <c r="AX478">
        <v>48.789000000000001</v>
      </c>
      <c r="AY478">
        <v>417</v>
      </c>
      <c r="AZ478">
        <v>417</v>
      </c>
      <c r="BA478">
        <v>0</v>
      </c>
      <c r="BB478">
        <v>12.667999999999999</v>
      </c>
      <c r="BC478">
        <v>0</v>
      </c>
      <c r="BD478">
        <v>0</v>
      </c>
      <c r="BE478">
        <v>3.4</v>
      </c>
      <c r="BF478">
        <v>17.3</v>
      </c>
      <c r="BG478">
        <v>3.4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3.6</v>
      </c>
      <c r="BN478">
        <v>49307000</v>
      </c>
      <c r="BO478">
        <v>0</v>
      </c>
      <c r="BP478">
        <v>0</v>
      </c>
      <c r="BQ478">
        <v>736140</v>
      </c>
      <c r="BR478">
        <v>47808000</v>
      </c>
      <c r="BS478">
        <v>351960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410880</v>
      </c>
      <c r="BZ478">
        <v>2054400</v>
      </c>
      <c r="CA478">
        <v>0</v>
      </c>
      <c r="CB478">
        <v>0</v>
      </c>
      <c r="CC478">
        <v>1</v>
      </c>
      <c r="CD478">
        <v>8</v>
      </c>
      <c r="CE478">
        <v>1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1</v>
      </c>
      <c r="CL478">
        <v>11</v>
      </c>
      <c r="CP478">
        <v>344</v>
      </c>
      <c r="CQ478" t="s">
        <v>2306</v>
      </c>
      <c r="CR478" t="s">
        <v>1016</v>
      </c>
      <c r="CS478" t="s">
        <v>2307</v>
      </c>
      <c r="CT478" t="s">
        <v>2308</v>
      </c>
      <c r="CU478" t="s">
        <v>2309</v>
      </c>
      <c r="CV478" t="s">
        <v>2310</v>
      </c>
      <c r="DA478" s="3">
        <v>0</v>
      </c>
      <c r="DB478" s="3">
        <v>0</v>
      </c>
      <c r="DC478" s="3">
        <v>30673</v>
      </c>
      <c r="DD478" s="3">
        <v>1992000</v>
      </c>
      <c r="DE478" s="3">
        <v>14665</v>
      </c>
      <c r="DF478" s="3">
        <v>0</v>
      </c>
      <c r="DG478" s="3">
        <v>0</v>
      </c>
      <c r="DH478" s="3">
        <v>0</v>
      </c>
      <c r="DI478" s="3">
        <v>0</v>
      </c>
      <c r="DJ478" s="3">
        <v>0</v>
      </c>
      <c r="DK478" s="3">
        <v>17120</v>
      </c>
      <c r="DL478" s="3">
        <v>0</v>
      </c>
      <c r="DM478" s="3">
        <v>0</v>
      </c>
      <c r="DN478" s="3">
        <v>0</v>
      </c>
      <c r="DO478" s="3">
        <v>155900000</v>
      </c>
      <c r="DP478" s="3">
        <v>0</v>
      </c>
      <c r="DQ478" s="3">
        <v>0</v>
      </c>
      <c r="DR478" s="3">
        <v>0</v>
      </c>
      <c r="DS478" s="3">
        <v>0</v>
      </c>
      <c r="DT478" s="3">
        <v>0</v>
      </c>
      <c r="DU478" s="3">
        <v>0</v>
      </c>
      <c r="DV478" s="3">
        <v>0</v>
      </c>
    </row>
    <row r="479" spans="1:126" x14ac:dyDescent="0.25">
      <c r="A479" t="s">
        <v>12273</v>
      </c>
      <c r="B479" t="s">
        <v>14007</v>
      </c>
      <c r="C479" t="s">
        <v>15740</v>
      </c>
      <c r="D479" t="s">
        <v>10257</v>
      </c>
      <c r="E479" t="s">
        <v>10256</v>
      </c>
      <c r="F479" t="s">
        <v>10256</v>
      </c>
      <c r="G479">
        <v>4</v>
      </c>
      <c r="H479">
        <v>4</v>
      </c>
      <c r="I479">
        <v>4</v>
      </c>
      <c r="J479">
        <v>1</v>
      </c>
      <c r="K479">
        <v>4</v>
      </c>
      <c r="L479">
        <v>4</v>
      </c>
      <c r="M479">
        <v>4</v>
      </c>
      <c r="N479">
        <v>0</v>
      </c>
      <c r="O479">
        <v>1</v>
      </c>
      <c r="P479">
        <v>0</v>
      </c>
      <c r="Q479">
        <v>0</v>
      </c>
      <c r="R479">
        <v>0</v>
      </c>
      <c r="S479">
        <v>1</v>
      </c>
      <c r="T479">
        <v>2</v>
      </c>
      <c r="U479">
        <v>3</v>
      </c>
      <c r="V479">
        <v>0</v>
      </c>
      <c r="W479">
        <v>1</v>
      </c>
      <c r="X479">
        <v>1</v>
      </c>
      <c r="Y479">
        <v>0</v>
      </c>
      <c r="Z479">
        <v>1</v>
      </c>
      <c r="AA479">
        <v>0</v>
      </c>
      <c r="AB479">
        <v>0</v>
      </c>
      <c r="AC479">
        <v>0</v>
      </c>
      <c r="AD479">
        <v>1</v>
      </c>
      <c r="AE479">
        <v>2</v>
      </c>
      <c r="AF479">
        <v>3</v>
      </c>
      <c r="AG479">
        <v>0</v>
      </c>
      <c r="AH479">
        <v>1</v>
      </c>
      <c r="AI479">
        <v>1</v>
      </c>
      <c r="AJ479">
        <v>0</v>
      </c>
      <c r="AK479">
        <v>1</v>
      </c>
      <c r="AL479">
        <v>0</v>
      </c>
      <c r="AM479">
        <v>0</v>
      </c>
      <c r="AN479">
        <v>0</v>
      </c>
      <c r="AO479">
        <v>1</v>
      </c>
      <c r="AP479">
        <v>2</v>
      </c>
      <c r="AQ479">
        <v>3</v>
      </c>
      <c r="AR479">
        <v>0</v>
      </c>
      <c r="AS479">
        <v>1</v>
      </c>
      <c r="AT479">
        <v>1</v>
      </c>
      <c r="AU479">
        <v>25.9</v>
      </c>
      <c r="AV479">
        <v>25.9</v>
      </c>
      <c r="AW479">
        <v>25.9</v>
      </c>
      <c r="AX479">
        <v>22.965</v>
      </c>
      <c r="AY479">
        <v>205</v>
      </c>
      <c r="AZ479">
        <v>205</v>
      </c>
      <c r="BA479">
        <v>0</v>
      </c>
      <c r="BB479">
        <v>10.792999999999999</v>
      </c>
      <c r="BC479">
        <v>0</v>
      </c>
      <c r="BD479">
        <v>7.8</v>
      </c>
      <c r="BE479">
        <v>0</v>
      </c>
      <c r="BF479">
        <v>0</v>
      </c>
      <c r="BG479">
        <v>0</v>
      </c>
      <c r="BH479">
        <v>7.8</v>
      </c>
      <c r="BI479">
        <v>15.6</v>
      </c>
      <c r="BJ479">
        <v>18</v>
      </c>
      <c r="BK479">
        <v>0</v>
      </c>
      <c r="BL479">
        <v>7.8</v>
      </c>
      <c r="BM479">
        <v>7.8</v>
      </c>
      <c r="BN479">
        <v>18395000</v>
      </c>
      <c r="BO479">
        <v>0</v>
      </c>
      <c r="BP479">
        <v>1451200</v>
      </c>
      <c r="BQ479">
        <v>0</v>
      </c>
      <c r="BR479">
        <v>0</v>
      </c>
      <c r="BS479">
        <v>0</v>
      </c>
      <c r="BT479">
        <v>782380</v>
      </c>
      <c r="BU479">
        <v>3883900</v>
      </c>
      <c r="BV479">
        <v>8852400</v>
      </c>
      <c r="BW479">
        <v>0</v>
      </c>
      <c r="BX479">
        <v>1889600</v>
      </c>
      <c r="BY479">
        <v>1535600</v>
      </c>
      <c r="BZ479">
        <v>2043900</v>
      </c>
      <c r="CA479">
        <v>0</v>
      </c>
      <c r="CB479">
        <v>1</v>
      </c>
      <c r="CC479">
        <v>0</v>
      </c>
      <c r="CD479">
        <v>0</v>
      </c>
      <c r="CE479">
        <v>0</v>
      </c>
      <c r="CF479">
        <v>1</v>
      </c>
      <c r="CG479">
        <v>2</v>
      </c>
      <c r="CH479">
        <v>4</v>
      </c>
      <c r="CI479">
        <v>0</v>
      </c>
      <c r="CJ479">
        <v>1</v>
      </c>
      <c r="CK479">
        <v>1</v>
      </c>
      <c r="CL479">
        <v>10</v>
      </c>
      <c r="CP479">
        <v>1714</v>
      </c>
      <c r="CQ479" t="s">
        <v>10258</v>
      </c>
      <c r="CR479" t="s">
        <v>695</v>
      </c>
      <c r="CS479" t="s">
        <v>10259</v>
      </c>
      <c r="CT479" t="s">
        <v>10260</v>
      </c>
      <c r="CU479" t="s">
        <v>10261</v>
      </c>
      <c r="CV479" t="s">
        <v>10262</v>
      </c>
      <c r="CW479" t="s">
        <v>10263</v>
      </c>
      <c r="CX479">
        <v>2128</v>
      </c>
      <c r="CY479" t="s">
        <v>10264</v>
      </c>
      <c r="CZ479">
        <v>15</v>
      </c>
      <c r="DA479" s="3">
        <v>0</v>
      </c>
      <c r="DB479" s="3">
        <v>161240</v>
      </c>
      <c r="DC479" s="3">
        <v>0</v>
      </c>
      <c r="DD479" s="3">
        <v>0</v>
      </c>
      <c r="DE479" s="3">
        <v>0</v>
      </c>
      <c r="DF479" s="3">
        <v>86932</v>
      </c>
      <c r="DG479" s="3">
        <v>431540</v>
      </c>
      <c r="DH479" s="3">
        <v>983600</v>
      </c>
      <c r="DI479" s="3">
        <v>0</v>
      </c>
      <c r="DJ479" s="3">
        <v>209950</v>
      </c>
      <c r="DK479" s="3">
        <v>170620</v>
      </c>
      <c r="DL479" s="3">
        <v>0</v>
      </c>
      <c r="DM479" s="3">
        <v>0</v>
      </c>
      <c r="DN479" s="3">
        <v>0</v>
      </c>
      <c r="DO479" s="3">
        <v>0</v>
      </c>
      <c r="DP479" s="3">
        <v>0</v>
      </c>
      <c r="DQ479" s="3">
        <v>0</v>
      </c>
      <c r="DR479" s="3">
        <v>0</v>
      </c>
      <c r="DS479" s="3">
        <v>6523900</v>
      </c>
      <c r="DT479" s="3">
        <v>0</v>
      </c>
      <c r="DU479" s="3">
        <v>0</v>
      </c>
      <c r="DV479" s="3">
        <v>0</v>
      </c>
    </row>
    <row r="480" spans="1:126" x14ac:dyDescent="0.25">
      <c r="A480" t="s">
        <v>11336</v>
      </c>
      <c r="B480" t="s">
        <v>13070</v>
      </c>
      <c r="C480" t="s">
        <v>14804</v>
      </c>
      <c r="D480" t="s">
        <v>5236</v>
      </c>
      <c r="E480" t="s">
        <v>5235</v>
      </c>
      <c r="F480" t="s">
        <v>5235</v>
      </c>
      <c r="G480">
        <v>6</v>
      </c>
      <c r="H480">
        <v>6</v>
      </c>
      <c r="I480">
        <v>6</v>
      </c>
      <c r="J480">
        <v>1</v>
      </c>
      <c r="K480">
        <v>6</v>
      </c>
      <c r="L480">
        <v>6</v>
      </c>
      <c r="M480">
        <v>6</v>
      </c>
      <c r="N480">
        <v>1</v>
      </c>
      <c r="O480">
        <v>2</v>
      </c>
      <c r="P480">
        <v>0</v>
      </c>
      <c r="Q480">
        <v>1</v>
      </c>
      <c r="R480">
        <v>0</v>
      </c>
      <c r="S480">
        <v>2</v>
      </c>
      <c r="T480">
        <v>2</v>
      </c>
      <c r="U480">
        <v>5</v>
      </c>
      <c r="V480">
        <v>2</v>
      </c>
      <c r="W480">
        <v>1</v>
      </c>
      <c r="X480">
        <v>4</v>
      </c>
      <c r="Y480">
        <v>1</v>
      </c>
      <c r="Z480">
        <v>2</v>
      </c>
      <c r="AA480">
        <v>0</v>
      </c>
      <c r="AB480">
        <v>1</v>
      </c>
      <c r="AC480">
        <v>0</v>
      </c>
      <c r="AD480">
        <v>2</v>
      </c>
      <c r="AE480">
        <v>2</v>
      </c>
      <c r="AF480">
        <v>5</v>
      </c>
      <c r="AG480">
        <v>2</v>
      </c>
      <c r="AH480">
        <v>1</v>
      </c>
      <c r="AI480">
        <v>4</v>
      </c>
      <c r="AJ480">
        <v>1</v>
      </c>
      <c r="AK480">
        <v>2</v>
      </c>
      <c r="AL480">
        <v>0</v>
      </c>
      <c r="AM480">
        <v>1</v>
      </c>
      <c r="AN480">
        <v>0</v>
      </c>
      <c r="AO480">
        <v>2</v>
      </c>
      <c r="AP480">
        <v>2</v>
      </c>
      <c r="AQ480">
        <v>5</v>
      </c>
      <c r="AR480">
        <v>2</v>
      </c>
      <c r="AS480">
        <v>1</v>
      </c>
      <c r="AT480">
        <v>4</v>
      </c>
      <c r="AU480">
        <v>13.4</v>
      </c>
      <c r="AV480">
        <v>13.4</v>
      </c>
      <c r="AW480">
        <v>13.4</v>
      </c>
      <c r="AX480">
        <v>60.866</v>
      </c>
      <c r="AY480">
        <v>554</v>
      </c>
      <c r="AZ480">
        <v>554</v>
      </c>
      <c r="BA480">
        <v>0</v>
      </c>
      <c r="BB480">
        <v>12.241</v>
      </c>
      <c r="BC480">
        <v>1.6</v>
      </c>
      <c r="BD480">
        <v>3.4</v>
      </c>
      <c r="BE480">
        <v>0</v>
      </c>
      <c r="BF480">
        <v>1.6</v>
      </c>
      <c r="BG480">
        <v>0</v>
      </c>
      <c r="BH480">
        <v>4</v>
      </c>
      <c r="BI480">
        <v>4</v>
      </c>
      <c r="BJ480">
        <v>11.6</v>
      </c>
      <c r="BK480">
        <v>4</v>
      </c>
      <c r="BL480">
        <v>1.6</v>
      </c>
      <c r="BM480">
        <v>7.8</v>
      </c>
      <c r="BN480">
        <v>50958000</v>
      </c>
      <c r="BO480">
        <v>4621000</v>
      </c>
      <c r="BP480">
        <v>6891400</v>
      </c>
      <c r="BQ480">
        <v>0</v>
      </c>
      <c r="BR480">
        <v>1047100</v>
      </c>
      <c r="BS480">
        <v>0</v>
      </c>
      <c r="BT480">
        <v>3665800</v>
      </c>
      <c r="BU480">
        <v>1591000</v>
      </c>
      <c r="BV480">
        <v>17777000</v>
      </c>
      <c r="BW480">
        <v>5138000</v>
      </c>
      <c r="BX480">
        <v>0</v>
      </c>
      <c r="BY480">
        <v>10227000</v>
      </c>
      <c r="BZ480">
        <v>2038300</v>
      </c>
      <c r="CA480">
        <v>1</v>
      </c>
      <c r="CB480">
        <v>2</v>
      </c>
      <c r="CC480">
        <v>0</v>
      </c>
      <c r="CD480">
        <v>2</v>
      </c>
      <c r="CE480">
        <v>0</v>
      </c>
      <c r="CF480">
        <v>2</v>
      </c>
      <c r="CG480">
        <v>2</v>
      </c>
      <c r="CH480">
        <v>5</v>
      </c>
      <c r="CI480">
        <v>2</v>
      </c>
      <c r="CJ480">
        <v>1</v>
      </c>
      <c r="CK480">
        <v>4</v>
      </c>
      <c r="CL480">
        <v>21</v>
      </c>
      <c r="CP480">
        <v>789</v>
      </c>
      <c r="CQ480" t="s">
        <v>5237</v>
      </c>
      <c r="CR480" t="s">
        <v>576</v>
      </c>
      <c r="CS480" t="s">
        <v>5238</v>
      </c>
      <c r="CT480" t="s">
        <v>5239</v>
      </c>
      <c r="CU480" t="s">
        <v>5240</v>
      </c>
      <c r="CV480" t="s">
        <v>5241</v>
      </c>
      <c r="DA480" s="3">
        <v>184840</v>
      </c>
      <c r="DB480" s="3">
        <v>275660</v>
      </c>
      <c r="DC480" s="3">
        <v>0</v>
      </c>
      <c r="DD480" s="3">
        <v>41883</v>
      </c>
      <c r="DE480" s="3">
        <v>0</v>
      </c>
      <c r="DF480" s="3">
        <v>146630</v>
      </c>
      <c r="DG480" s="3">
        <v>63639</v>
      </c>
      <c r="DH480" s="3">
        <v>711080</v>
      </c>
      <c r="DI480" s="3">
        <v>205520</v>
      </c>
      <c r="DJ480" s="3">
        <v>0</v>
      </c>
      <c r="DK480" s="3">
        <v>409080</v>
      </c>
      <c r="DL480" s="3">
        <v>0</v>
      </c>
      <c r="DM480" s="3">
        <v>9694100</v>
      </c>
      <c r="DN480" s="3">
        <v>0</v>
      </c>
      <c r="DO480" s="3">
        <v>0</v>
      </c>
      <c r="DP480" s="3">
        <v>0</v>
      </c>
      <c r="DQ480" s="3">
        <v>10953000</v>
      </c>
      <c r="DR480" s="3">
        <v>7055200</v>
      </c>
      <c r="DS480" s="3">
        <v>6144500</v>
      </c>
      <c r="DT480" s="3">
        <v>0</v>
      </c>
      <c r="DU480" s="3">
        <v>0</v>
      </c>
      <c r="DV480" s="3">
        <v>11464000</v>
      </c>
    </row>
    <row r="481" spans="1:126" x14ac:dyDescent="0.25">
      <c r="A481" t="s">
        <v>11986</v>
      </c>
      <c r="B481" t="s">
        <v>13720</v>
      </c>
      <c r="C481" t="s">
        <v>15454</v>
      </c>
      <c r="D481" t="s">
        <v>8731</v>
      </c>
      <c r="E481" t="s">
        <v>8730</v>
      </c>
      <c r="F481" t="s">
        <v>8730</v>
      </c>
      <c r="G481">
        <v>5</v>
      </c>
      <c r="H481">
        <v>5</v>
      </c>
      <c r="I481">
        <v>5</v>
      </c>
      <c r="J481">
        <v>1</v>
      </c>
      <c r="K481">
        <v>5</v>
      </c>
      <c r="L481">
        <v>5</v>
      </c>
      <c r="M481">
        <v>5</v>
      </c>
      <c r="N481">
        <v>0</v>
      </c>
      <c r="O481">
        <v>1</v>
      </c>
      <c r="P481">
        <v>0</v>
      </c>
      <c r="Q481">
        <v>0</v>
      </c>
      <c r="R481">
        <v>0</v>
      </c>
      <c r="S481">
        <v>2</v>
      </c>
      <c r="T481">
        <v>3</v>
      </c>
      <c r="U481">
        <v>4</v>
      </c>
      <c r="V481">
        <v>2</v>
      </c>
      <c r="W481">
        <v>1</v>
      </c>
      <c r="X481">
        <v>1</v>
      </c>
      <c r="Y481">
        <v>0</v>
      </c>
      <c r="Z481">
        <v>1</v>
      </c>
      <c r="AA481">
        <v>0</v>
      </c>
      <c r="AB481">
        <v>0</v>
      </c>
      <c r="AC481">
        <v>0</v>
      </c>
      <c r="AD481">
        <v>2</v>
      </c>
      <c r="AE481">
        <v>3</v>
      </c>
      <c r="AF481">
        <v>4</v>
      </c>
      <c r="AG481">
        <v>2</v>
      </c>
      <c r="AH481">
        <v>1</v>
      </c>
      <c r="AI481">
        <v>1</v>
      </c>
      <c r="AJ481">
        <v>0</v>
      </c>
      <c r="AK481">
        <v>1</v>
      </c>
      <c r="AL481">
        <v>0</v>
      </c>
      <c r="AM481">
        <v>0</v>
      </c>
      <c r="AN481">
        <v>0</v>
      </c>
      <c r="AO481">
        <v>2</v>
      </c>
      <c r="AP481">
        <v>3</v>
      </c>
      <c r="AQ481">
        <v>4</v>
      </c>
      <c r="AR481">
        <v>2</v>
      </c>
      <c r="AS481">
        <v>1</v>
      </c>
      <c r="AT481">
        <v>1</v>
      </c>
      <c r="AU481">
        <v>29.5</v>
      </c>
      <c r="AV481">
        <v>29.5</v>
      </c>
      <c r="AW481">
        <v>29.5</v>
      </c>
      <c r="AX481">
        <v>27.402999999999999</v>
      </c>
      <c r="AY481">
        <v>241</v>
      </c>
      <c r="AZ481">
        <v>241</v>
      </c>
      <c r="BA481">
        <v>0</v>
      </c>
      <c r="BB481">
        <v>12.875999999999999</v>
      </c>
      <c r="BC481">
        <v>0</v>
      </c>
      <c r="BD481">
        <v>6.2</v>
      </c>
      <c r="BE481">
        <v>0</v>
      </c>
      <c r="BF481">
        <v>0</v>
      </c>
      <c r="BG481">
        <v>0</v>
      </c>
      <c r="BH481">
        <v>14.1</v>
      </c>
      <c r="BI481">
        <v>19.5</v>
      </c>
      <c r="BJ481">
        <v>24.1</v>
      </c>
      <c r="BK481">
        <v>14.1</v>
      </c>
      <c r="BL481">
        <v>7.9</v>
      </c>
      <c r="BM481">
        <v>7.9</v>
      </c>
      <c r="BN481">
        <v>22414000</v>
      </c>
      <c r="BO481">
        <v>0</v>
      </c>
      <c r="BP481">
        <v>677430</v>
      </c>
      <c r="BQ481">
        <v>0</v>
      </c>
      <c r="BR481">
        <v>0</v>
      </c>
      <c r="BS481">
        <v>0</v>
      </c>
      <c r="BT481">
        <v>1835300</v>
      </c>
      <c r="BU481">
        <v>1715500</v>
      </c>
      <c r="BV481">
        <v>13353000</v>
      </c>
      <c r="BW481">
        <v>2258500</v>
      </c>
      <c r="BX481">
        <v>1506400</v>
      </c>
      <c r="BY481">
        <v>1067600</v>
      </c>
      <c r="BZ481">
        <v>2037600</v>
      </c>
      <c r="CA481">
        <v>0</v>
      </c>
      <c r="CB481">
        <v>1</v>
      </c>
      <c r="CC481">
        <v>0</v>
      </c>
      <c r="CD481">
        <v>0</v>
      </c>
      <c r="CE481">
        <v>0</v>
      </c>
      <c r="CF481">
        <v>2</v>
      </c>
      <c r="CG481">
        <v>3</v>
      </c>
      <c r="CH481">
        <v>4</v>
      </c>
      <c r="CI481">
        <v>2</v>
      </c>
      <c r="CJ481">
        <v>2</v>
      </c>
      <c r="CK481">
        <v>1</v>
      </c>
      <c r="CL481">
        <v>15</v>
      </c>
      <c r="CP481">
        <v>1432</v>
      </c>
      <c r="CQ481" t="s">
        <v>8732</v>
      </c>
      <c r="CR481" t="s">
        <v>135</v>
      </c>
      <c r="CS481" t="s">
        <v>8733</v>
      </c>
      <c r="CT481" t="s">
        <v>8734</v>
      </c>
      <c r="CU481" t="s">
        <v>8735</v>
      </c>
      <c r="CV481" t="s">
        <v>8736</v>
      </c>
      <c r="DA481" s="3">
        <v>0</v>
      </c>
      <c r="DB481" s="3">
        <v>61585</v>
      </c>
      <c r="DC481" s="3">
        <v>0</v>
      </c>
      <c r="DD481" s="3">
        <v>0</v>
      </c>
      <c r="DE481" s="3">
        <v>0</v>
      </c>
      <c r="DF481" s="3">
        <v>166850</v>
      </c>
      <c r="DG481" s="3">
        <v>155960</v>
      </c>
      <c r="DH481" s="3">
        <v>1213900</v>
      </c>
      <c r="DI481" s="3">
        <v>205320</v>
      </c>
      <c r="DJ481" s="3">
        <v>136950</v>
      </c>
      <c r="DK481" s="3">
        <v>97057</v>
      </c>
      <c r="DL481" s="3">
        <v>0</v>
      </c>
      <c r="DM481" s="3">
        <v>0</v>
      </c>
      <c r="DN481" s="3">
        <v>0</v>
      </c>
      <c r="DO481" s="3">
        <v>0</v>
      </c>
      <c r="DP481" s="3">
        <v>0</v>
      </c>
      <c r="DQ481" s="3">
        <v>6252700</v>
      </c>
      <c r="DR481" s="3">
        <v>4203600</v>
      </c>
      <c r="DS481" s="3">
        <v>7706300</v>
      </c>
      <c r="DT481" s="3">
        <v>3220000</v>
      </c>
      <c r="DU481" s="3">
        <v>0</v>
      </c>
      <c r="DV481" s="3">
        <v>0</v>
      </c>
    </row>
    <row r="482" spans="1:126" x14ac:dyDescent="0.25">
      <c r="A482" t="s">
        <v>11865</v>
      </c>
      <c r="B482" t="s">
        <v>13599</v>
      </c>
      <c r="C482" t="s">
        <v>15333</v>
      </c>
      <c r="D482" t="s">
        <v>8008</v>
      </c>
      <c r="E482" t="s">
        <v>8007</v>
      </c>
      <c r="F482" t="s">
        <v>8007</v>
      </c>
      <c r="G482">
        <v>1</v>
      </c>
      <c r="H482">
        <v>1</v>
      </c>
      <c r="I482">
        <v>1</v>
      </c>
      <c r="J482">
        <v>1</v>
      </c>
      <c r="K482">
        <v>1</v>
      </c>
      <c r="L482">
        <v>1</v>
      </c>
      <c r="M482">
        <v>1</v>
      </c>
      <c r="N482">
        <v>1</v>
      </c>
      <c r="O482">
        <v>0</v>
      </c>
      <c r="P482">
        <v>0</v>
      </c>
      <c r="Q482">
        <v>0</v>
      </c>
      <c r="R482">
        <v>0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0</v>
      </c>
      <c r="Y482">
        <v>1</v>
      </c>
      <c r="Z482">
        <v>0</v>
      </c>
      <c r="AA482">
        <v>0</v>
      </c>
      <c r="AB482">
        <v>0</v>
      </c>
      <c r="AC482">
        <v>0</v>
      </c>
      <c r="AD482">
        <v>1</v>
      </c>
      <c r="AE482">
        <v>1</v>
      </c>
      <c r="AF482">
        <v>1</v>
      </c>
      <c r="AG482">
        <v>1</v>
      </c>
      <c r="AH482">
        <v>1</v>
      </c>
      <c r="AI482">
        <v>0</v>
      </c>
      <c r="AJ482">
        <v>1</v>
      </c>
      <c r="AK482">
        <v>0</v>
      </c>
      <c r="AL482">
        <v>0</v>
      </c>
      <c r="AM482">
        <v>0</v>
      </c>
      <c r="AN482">
        <v>0</v>
      </c>
      <c r="AO482">
        <v>1</v>
      </c>
      <c r="AP482">
        <v>1</v>
      </c>
      <c r="AQ482">
        <v>1</v>
      </c>
      <c r="AR482">
        <v>1</v>
      </c>
      <c r="AS482">
        <v>1</v>
      </c>
      <c r="AT482">
        <v>0</v>
      </c>
      <c r="AU482">
        <v>2.9</v>
      </c>
      <c r="AV482">
        <v>2.9</v>
      </c>
      <c r="AW482">
        <v>2.9</v>
      </c>
      <c r="AX482">
        <v>64.837999999999994</v>
      </c>
      <c r="AY482">
        <v>588</v>
      </c>
      <c r="AZ482">
        <v>588</v>
      </c>
      <c r="BA482">
        <v>5.9573999999999998E-3</v>
      </c>
      <c r="BB482">
        <v>1.825</v>
      </c>
      <c r="BC482">
        <v>2.9</v>
      </c>
      <c r="BD482">
        <v>0</v>
      </c>
      <c r="BE482">
        <v>0</v>
      </c>
      <c r="BF482">
        <v>0</v>
      </c>
      <c r="BG482">
        <v>0</v>
      </c>
      <c r="BH482">
        <v>2.9</v>
      </c>
      <c r="BI482">
        <v>2.9</v>
      </c>
      <c r="BJ482">
        <v>2.9</v>
      </c>
      <c r="BK482">
        <v>2.9</v>
      </c>
      <c r="BL482">
        <v>2.9</v>
      </c>
      <c r="BM482">
        <v>0</v>
      </c>
      <c r="BN482">
        <v>67088000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8754300</v>
      </c>
      <c r="BU482">
        <v>7513000</v>
      </c>
      <c r="BV482">
        <v>10545000</v>
      </c>
      <c r="BW482">
        <v>0</v>
      </c>
      <c r="BX482">
        <v>40276000</v>
      </c>
      <c r="BY482">
        <v>0</v>
      </c>
      <c r="BZ482">
        <v>2033000</v>
      </c>
      <c r="CA482">
        <v>1</v>
      </c>
      <c r="CB482">
        <v>0</v>
      </c>
      <c r="CC482">
        <v>0</v>
      </c>
      <c r="CD482">
        <v>0</v>
      </c>
      <c r="CE482">
        <v>0</v>
      </c>
      <c r="CF482">
        <v>1</v>
      </c>
      <c r="CG482">
        <v>1</v>
      </c>
      <c r="CH482">
        <v>2</v>
      </c>
      <c r="CI482">
        <v>1</v>
      </c>
      <c r="CJ482">
        <v>2</v>
      </c>
      <c r="CK482">
        <v>0</v>
      </c>
      <c r="CL482">
        <v>8</v>
      </c>
      <c r="CP482">
        <v>1312</v>
      </c>
      <c r="CQ482">
        <v>5481</v>
      </c>
      <c r="CR482" t="b">
        <v>1</v>
      </c>
      <c r="CS482" t="s">
        <v>8009</v>
      </c>
      <c r="CT482" t="s">
        <v>8010</v>
      </c>
      <c r="CU482" t="s">
        <v>8011</v>
      </c>
      <c r="CV482">
        <v>38160</v>
      </c>
      <c r="CX482" t="s">
        <v>8012</v>
      </c>
      <c r="CZ482" t="s">
        <v>8013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265280</v>
      </c>
      <c r="DG482" s="3">
        <v>227670</v>
      </c>
      <c r="DH482" s="3">
        <v>319540</v>
      </c>
      <c r="DI482" s="3">
        <v>0</v>
      </c>
      <c r="DJ482" s="3">
        <v>1220500</v>
      </c>
      <c r="DK482" s="3">
        <v>0</v>
      </c>
      <c r="DL482" s="3">
        <v>0</v>
      </c>
      <c r="DM482" s="3">
        <v>0</v>
      </c>
      <c r="DN482" s="3">
        <v>0</v>
      </c>
      <c r="DO482" s="3">
        <v>0</v>
      </c>
      <c r="DP482" s="3">
        <v>0</v>
      </c>
      <c r="DQ482" s="3">
        <v>0</v>
      </c>
      <c r="DR482" s="3">
        <v>0</v>
      </c>
      <c r="DS482" s="3">
        <v>0</v>
      </c>
      <c r="DT482" s="3">
        <v>0</v>
      </c>
      <c r="DU482" s="3">
        <v>30240000</v>
      </c>
      <c r="DV482" s="3">
        <v>0</v>
      </c>
    </row>
    <row r="483" spans="1:126" x14ac:dyDescent="0.25">
      <c r="A483" t="s">
        <v>12012</v>
      </c>
      <c r="B483" t="s">
        <v>13746</v>
      </c>
      <c r="C483" t="s">
        <v>15480</v>
      </c>
      <c r="D483" t="s">
        <v>8866</v>
      </c>
      <c r="E483" t="s">
        <v>8865</v>
      </c>
      <c r="F483" t="s">
        <v>8865</v>
      </c>
      <c r="G483">
        <v>2</v>
      </c>
      <c r="H483">
        <v>2</v>
      </c>
      <c r="I483">
        <v>2</v>
      </c>
      <c r="J483">
        <v>1</v>
      </c>
      <c r="K483">
        <v>2</v>
      </c>
      <c r="L483">
        <v>2</v>
      </c>
      <c r="M483">
        <v>2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1</v>
      </c>
      <c r="T483">
        <v>0</v>
      </c>
      <c r="U483">
        <v>2</v>
      </c>
      <c r="V483">
        <v>1</v>
      </c>
      <c r="W483">
        <v>0</v>
      </c>
      <c r="X483">
        <v>0</v>
      </c>
      <c r="Y483">
        <v>0</v>
      </c>
      <c r="Z483">
        <v>1</v>
      </c>
      <c r="AA483">
        <v>0</v>
      </c>
      <c r="AB483">
        <v>0</v>
      </c>
      <c r="AC483">
        <v>0</v>
      </c>
      <c r="AD483">
        <v>1</v>
      </c>
      <c r="AE483">
        <v>0</v>
      </c>
      <c r="AF483">
        <v>2</v>
      </c>
      <c r="AG483">
        <v>1</v>
      </c>
      <c r="AH483">
        <v>0</v>
      </c>
      <c r="AI483">
        <v>0</v>
      </c>
      <c r="AJ483">
        <v>0</v>
      </c>
      <c r="AK483">
        <v>1</v>
      </c>
      <c r="AL483">
        <v>0</v>
      </c>
      <c r="AM483">
        <v>0</v>
      </c>
      <c r="AN483">
        <v>0</v>
      </c>
      <c r="AO483">
        <v>1</v>
      </c>
      <c r="AP483">
        <v>0</v>
      </c>
      <c r="AQ483">
        <v>2</v>
      </c>
      <c r="AR483">
        <v>1</v>
      </c>
      <c r="AS483">
        <v>0</v>
      </c>
      <c r="AT483">
        <v>0</v>
      </c>
      <c r="AU483">
        <v>31.9</v>
      </c>
      <c r="AV483">
        <v>31.9</v>
      </c>
      <c r="AW483">
        <v>31.9</v>
      </c>
      <c r="AX483">
        <v>13.36</v>
      </c>
      <c r="AY483">
        <v>116</v>
      </c>
      <c r="AZ483">
        <v>116</v>
      </c>
      <c r="BA483">
        <v>0</v>
      </c>
      <c r="BB483">
        <v>7.5228000000000002</v>
      </c>
      <c r="BC483">
        <v>0</v>
      </c>
      <c r="BD483">
        <v>17.2</v>
      </c>
      <c r="BE483">
        <v>0</v>
      </c>
      <c r="BF483">
        <v>0</v>
      </c>
      <c r="BG483">
        <v>0</v>
      </c>
      <c r="BH483">
        <v>17.2</v>
      </c>
      <c r="BI483">
        <v>0</v>
      </c>
      <c r="BJ483">
        <v>31.9</v>
      </c>
      <c r="BK483">
        <v>17.2</v>
      </c>
      <c r="BL483">
        <v>0</v>
      </c>
      <c r="BM483">
        <v>0</v>
      </c>
      <c r="BN483">
        <v>10031000</v>
      </c>
      <c r="BO483">
        <v>0</v>
      </c>
      <c r="BP483">
        <v>2372800</v>
      </c>
      <c r="BQ483">
        <v>0</v>
      </c>
      <c r="BR483">
        <v>0</v>
      </c>
      <c r="BS483">
        <v>0</v>
      </c>
      <c r="BT483">
        <v>1018700</v>
      </c>
      <c r="BU483">
        <v>0</v>
      </c>
      <c r="BV483">
        <v>4883200</v>
      </c>
      <c r="BW483">
        <v>1756800</v>
      </c>
      <c r="BX483">
        <v>0</v>
      </c>
      <c r="BY483">
        <v>0</v>
      </c>
      <c r="BZ483">
        <v>2006300</v>
      </c>
      <c r="CA483">
        <v>0</v>
      </c>
      <c r="CB483">
        <v>1</v>
      </c>
      <c r="CC483">
        <v>0</v>
      </c>
      <c r="CD483">
        <v>0</v>
      </c>
      <c r="CE483">
        <v>0</v>
      </c>
      <c r="CF483">
        <v>1</v>
      </c>
      <c r="CG483">
        <v>0</v>
      </c>
      <c r="CH483">
        <v>2</v>
      </c>
      <c r="CI483">
        <v>1</v>
      </c>
      <c r="CJ483">
        <v>0</v>
      </c>
      <c r="CK483">
        <v>0</v>
      </c>
      <c r="CL483">
        <v>5</v>
      </c>
      <c r="CP483">
        <v>1458</v>
      </c>
      <c r="CQ483" t="s">
        <v>8867</v>
      </c>
      <c r="CR483" t="s">
        <v>129</v>
      </c>
      <c r="CS483" t="s">
        <v>8868</v>
      </c>
      <c r="CT483" t="s">
        <v>8869</v>
      </c>
      <c r="CU483" t="s">
        <v>8870</v>
      </c>
      <c r="CV483" t="s">
        <v>8871</v>
      </c>
      <c r="DA483" s="3">
        <v>0</v>
      </c>
      <c r="DB483" s="3">
        <v>474560</v>
      </c>
      <c r="DC483" s="3">
        <v>0</v>
      </c>
      <c r="DD483" s="3">
        <v>0</v>
      </c>
      <c r="DE483" s="3">
        <v>0</v>
      </c>
      <c r="DF483" s="3">
        <v>203740</v>
      </c>
      <c r="DG483" s="3">
        <v>0</v>
      </c>
      <c r="DH483" s="3">
        <v>976630</v>
      </c>
      <c r="DI483" s="3">
        <v>351360</v>
      </c>
      <c r="DJ483" s="3">
        <v>0</v>
      </c>
      <c r="DK483" s="3">
        <v>0</v>
      </c>
      <c r="DL483" s="3">
        <v>0</v>
      </c>
      <c r="DM483" s="3">
        <v>0</v>
      </c>
      <c r="DN483" s="3">
        <v>0</v>
      </c>
      <c r="DO483" s="3">
        <v>0</v>
      </c>
      <c r="DP483" s="3">
        <v>0</v>
      </c>
      <c r="DQ483" s="3">
        <v>0</v>
      </c>
      <c r="DR483" s="3">
        <v>0</v>
      </c>
      <c r="DS483" s="3">
        <v>3598700</v>
      </c>
      <c r="DT483" s="3">
        <v>0</v>
      </c>
      <c r="DU483" s="3">
        <v>0</v>
      </c>
      <c r="DV483" s="3">
        <v>0</v>
      </c>
    </row>
    <row r="484" spans="1:126" x14ac:dyDescent="0.25">
      <c r="A484" t="s">
        <v>11225</v>
      </c>
      <c r="B484" t="s">
        <v>12959</v>
      </c>
      <c r="C484" t="s">
        <v>14693</v>
      </c>
      <c r="D484" t="s">
        <v>4562</v>
      </c>
      <c r="E484" t="s">
        <v>4561</v>
      </c>
      <c r="F484" t="s">
        <v>4561</v>
      </c>
      <c r="G484">
        <v>5</v>
      </c>
      <c r="H484">
        <v>5</v>
      </c>
      <c r="I484">
        <v>2</v>
      </c>
      <c r="J484">
        <v>1</v>
      </c>
      <c r="K484">
        <v>5</v>
      </c>
      <c r="L484">
        <v>5</v>
      </c>
      <c r="M484">
        <v>2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3</v>
      </c>
      <c r="T484">
        <v>2</v>
      </c>
      <c r="U484">
        <v>4</v>
      </c>
      <c r="V484">
        <v>1</v>
      </c>
      <c r="W484">
        <v>1</v>
      </c>
      <c r="X484">
        <v>1</v>
      </c>
      <c r="Y484">
        <v>1</v>
      </c>
      <c r="Z484">
        <v>1</v>
      </c>
      <c r="AA484">
        <v>1</v>
      </c>
      <c r="AB484">
        <v>1</v>
      </c>
      <c r="AC484">
        <v>1</v>
      </c>
      <c r="AD484">
        <v>3</v>
      </c>
      <c r="AE484">
        <v>2</v>
      </c>
      <c r="AF484">
        <v>4</v>
      </c>
      <c r="AG484">
        <v>1</v>
      </c>
      <c r="AH484">
        <v>1</v>
      </c>
      <c r="AI484">
        <v>1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</v>
      </c>
      <c r="AR484">
        <v>0</v>
      </c>
      <c r="AS484">
        <v>0</v>
      </c>
      <c r="AT484">
        <v>0</v>
      </c>
      <c r="AU484">
        <v>18.7</v>
      </c>
      <c r="AV484">
        <v>18.7</v>
      </c>
      <c r="AW484">
        <v>7.1</v>
      </c>
      <c r="AX484">
        <v>49.279000000000003</v>
      </c>
      <c r="AY484">
        <v>449</v>
      </c>
      <c r="AZ484">
        <v>449</v>
      </c>
      <c r="BA484">
        <v>0</v>
      </c>
      <c r="BB484">
        <v>269.63</v>
      </c>
      <c r="BC484">
        <v>3.8</v>
      </c>
      <c r="BD484">
        <v>3.8</v>
      </c>
      <c r="BE484">
        <v>3.8</v>
      </c>
      <c r="BF484">
        <v>3.8</v>
      </c>
      <c r="BG484">
        <v>3.8</v>
      </c>
      <c r="BH484">
        <v>11.6</v>
      </c>
      <c r="BI484">
        <v>8</v>
      </c>
      <c r="BJ484">
        <v>15.1</v>
      </c>
      <c r="BK484">
        <v>3.8</v>
      </c>
      <c r="BL484">
        <v>3.8</v>
      </c>
      <c r="BM484">
        <v>3.8</v>
      </c>
      <c r="BN484">
        <v>33934000</v>
      </c>
      <c r="BO484">
        <v>2187100</v>
      </c>
      <c r="BP484">
        <v>2417800</v>
      </c>
      <c r="BQ484">
        <v>354560</v>
      </c>
      <c r="BR484">
        <v>0</v>
      </c>
      <c r="BS484">
        <v>552760</v>
      </c>
      <c r="BT484">
        <v>3775000</v>
      </c>
      <c r="BU484">
        <v>2351300</v>
      </c>
      <c r="BV484">
        <v>15367000</v>
      </c>
      <c r="BW484">
        <v>2103700</v>
      </c>
      <c r="BX484">
        <v>2845300</v>
      </c>
      <c r="BY484">
        <v>1979100</v>
      </c>
      <c r="BZ484">
        <v>1996100</v>
      </c>
      <c r="CA484">
        <v>1</v>
      </c>
      <c r="CB484">
        <v>2</v>
      </c>
      <c r="CC484">
        <v>1</v>
      </c>
      <c r="CD484">
        <v>1</v>
      </c>
      <c r="CE484">
        <v>1</v>
      </c>
      <c r="CF484">
        <v>3</v>
      </c>
      <c r="CG484">
        <v>2</v>
      </c>
      <c r="CH484">
        <v>5</v>
      </c>
      <c r="CI484">
        <v>1</v>
      </c>
      <c r="CJ484">
        <v>1</v>
      </c>
      <c r="CK484">
        <v>2</v>
      </c>
      <c r="CL484">
        <v>20</v>
      </c>
      <c r="CP484">
        <v>681</v>
      </c>
      <c r="CQ484" t="s">
        <v>4563</v>
      </c>
      <c r="CR484" t="s">
        <v>135</v>
      </c>
      <c r="CS484" t="s">
        <v>4564</v>
      </c>
      <c r="CT484" t="s">
        <v>4565</v>
      </c>
      <c r="CU484" t="s">
        <v>4566</v>
      </c>
      <c r="CV484" t="s">
        <v>4567</v>
      </c>
      <c r="DA484" s="3">
        <v>128650</v>
      </c>
      <c r="DB484" s="3">
        <v>142220</v>
      </c>
      <c r="DC484" s="3">
        <v>20857</v>
      </c>
      <c r="DD484" s="3">
        <v>0</v>
      </c>
      <c r="DE484" s="3">
        <v>32515</v>
      </c>
      <c r="DF484" s="3">
        <v>222060</v>
      </c>
      <c r="DG484" s="3">
        <v>138310</v>
      </c>
      <c r="DH484" s="3">
        <v>903940</v>
      </c>
      <c r="DI484" s="3">
        <v>123750</v>
      </c>
      <c r="DJ484" s="3">
        <v>167370</v>
      </c>
      <c r="DK484" s="3">
        <v>116420</v>
      </c>
      <c r="DL484" s="3">
        <v>0</v>
      </c>
      <c r="DM484" s="3">
        <v>0</v>
      </c>
      <c r="DN484" s="3">
        <v>0</v>
      </c>
      <c r="DO484" s="3">
        <v>0</v>
      </c>
      <c r="DP484" s="3">
        <v>0</v>
      </c>
      <c r="DQ484" s="3">
        <v>8345400</v>
      </c>
      <c r="DR484" s="3">
        <v>9495800</v>
      </c>
      <c r="DS484" s="3">
        <v>9236200</v>
      </c>
      <c r="DT484" s="3">
        <v>0</v>
      </c>
      <c r="DU484" s="3">
        <v>0</v>
      </c>
      <c r="DV484" s="3">
        <v>0</v>
      </c>
    </row>
    <row r="485" spans="1:126" x14ac:dyDescent="0.25">
      <c r="A485" t="s">
        <v>12124</v>
      </c>
      <c r="B485" t="s">
        <v>13858</v>
      </c>
      <c r="C485" t="s">
        <v>15592</v>
      </c>
      <c r="D485" t="s">
        <v>9478</v>
      </c>
      <c r="E485" t="s">
        <v>9477</v>
      </c>
      <c r="F485" t="s">
        <v>9477</v>
      </c>
      <c r="G485">
        <v>7</v>
      </c>
      <c r="H485">
        <v>7</v>
      </c>
      <c r="I485">
        <v>7</v>
      </c>
      <c r="J485">
        <v>1</v>
      </c>
      <c r="K485">
        <v>7</v>
      </c>
      <c r="L485">
        <v>7</v>
      </c>
      <c r="M485">
        <v>7</v>
      </c>
      <c r="N485">
        <v>2</v>
      </c>
      <c r="O485">
        <v>2</v>
      </c>
      <c r="P485">
        <v>1</v>
      </c>
      <c r="Q485">
        <v>1</v>
      </c>
      <c r="R485">
        <v>2</v>
      </c>
      <c r="S485">
        <v>1</v>
      </c>
      <c r="T485">
        <v>1</v>
      </c>
      <c r="U485">
        <v>4</v>
      </c>
      <c r="V485">
        <v>2</v>
      </c>
      <c r="W485">
        <v>2</v>
      </c>
      <c r="X485">
        <v>6</v>
      </c>
      <c r="Y485">
        <v>2</v>
      </c>
      <c r="Z485">
        <v>2</v>
      </c>
      <c r="AA485">
        <v>1</v>
      </c>
      <c r="AB485">
        <v>1</v>
      </c>
      <c r="AC485">
        <v>2</v>
      </c>
      <c r="AD485">
        <v>1</v>
      </c>
      <c r="AE485">
        <v>1</v>
      </c>
      <c r="AF485">
        <v>4</v>
      </c>
      <c r="AG485">
        <v>2</v>
      </c>
      <c r="AH485">
        <v>2</v>
      </c>
      <c r="AI485">
        <v>6</v>
      </c>
      <c r="AJ485">
        <v>2</v>
      </c>
      <c r="AK485">
        <v>2</v>
      </c>
      <c r="AL485">
        <v>1</v>
      </c>
      <c r="AM485">
        <v>1</v>
      </c>
      <c r="AN485">
        <v>2</v>
      </c>
      <c r="AO485">
        <v>1</v>
      </c>
      <c r="AP485">
        <v>1</v>
      </c>
      <c r="AQ485">
        <v>4</v>
      </c>
      <c r="AR485">
        <v>2</v>
      </c>
      <c r="AS485">
        <v>2</v>
      </c>
      <c r="AT485">
        <v>6</v>
      </c>
      <c r="AU485">
        <v>14.9</v>
      </c>
      <c r="AV485">
        <v>14.9</v>
      </c>
      <c r="AW485">
        <v>14.9</v>
      </c>
      <c r="AX485">
        <v>50.06</v>
      </c>
      <c r="AY485">
        <v>437</v>
      </c>
      <c r="AZ485">
        <v>437</v>
      </c>
      <c r="BA485">
        <v>0</v>
      </c>
      <c r="BB485">
        <v>39.826999999999998</v>
      </c>
      <c r="BC485">
        <v>5.3</v>
      </c>
      <c r="BD485">
        <v>5.3</v>
      </c>
      <c r="BE485">
        <v>3</v>
      </c>
      <c r="BF485">
        <v>3</v>
      </c>
      <c r="BG485">
        <v>6.2</v>
      </c>
      <c r="BH485">
        <v>3</v>
      </c>
      <c r="BI485">
        <v>3</v>
      </c>
      <c r="BJ485">
        <v>10.1</v>
      </c>
      <c r="BK485">
        <v>5.3</v>
      </c>
      <c r="BL485">
        <v>4.5999999999999996</v>
      </c>
      <c r="BM485">
        <v>11.7</v>
      </c>
      <c r="BN485">
        <v>47716000</v>
      </c>
      <c r="BO485">
        <v>1659700</v>
      </c>
      <c r="BP485">
        <v>3270700</v>
      </c>
      <c r="BQ485">
        <v>436460</v>
      </c>
      <c r="BR485">
        <v>747650</v>
      </c>
      <c r="BS485">
        <v>1676800</v>
      </c>
      <c r="BT485">
        <v>0</v>
      </c>
      <c r="BU485">
        <v>0</v>
      </c>
      <c r="BV485">
        <v>16728000</v>
      </c>
      <c r="BW485">
        <v>5582300</v>
      </c>
      <c r="BX485">
        <v>5596400</v>
      </c>
      <c r="BY485">
        <v>12018000</v>
      </c>
      <c r="BZ485">
        <v>1988100</v>
      </c>
      <c r="CA485">
        <v>3</v>
      </c>
      <c r="CB485">
        <v>2</v>
      </c>
      <c r="CC485">
        <v>2</v>
      </c>
      <c r="CD485">
        <v>1</v>
      </c>
      <c r="CE485">
        <v>2</v>
      </c>
      <c r="CF485">
        <v>2</v>
      </c>
      <c r="CG485">
        <v>1</v>
      </c>
      <c r="CH485">
        <v>5</v>
      </c>
      <c r="CI485">
        <v>2</v>
      </c>
      <c r="CJ485">
        <v>2</v>
      </c>
      <c r="CK485">
        <v>6</v>
      </c>
      <c r="CL485">
        <v>28</v>
      </c>
      <c r="CP485">
        <v>1569</v>
      </c>
      <c r="CQ485" t="s">
        <v>9479</v>
      </c>
      <c r="CR485" t="s">
        <v>1016</v>
      </c>
      <c r="CS485" t="s">
        <v>9480</v>
      </c>
      <c r="CT485" t="s">
        <v>9481</v>
      </c>
      <c r="CU485" t="s">
        <v>9482</v>
      </c>
      <c r="CV485" t="s">
        <v>9483</v>
      </c>
      <c r="DA485" s="3">
        <v>69153</v>
      </c>
      <c r="DB485" s="3">
        <v>136280</v>
      </c>
      <c r="DC485" s="3">
        <v>18186</v>
      </c>
      <c r="DD485" s="3">
        <v>31152</v>
      </c>
      <c r="DE485" s="3">
        <v>69869</v>
      </c>
      <c r="DF485" s="3">
        <v>0</v>
      </c>
      <c r="DG485" s="3">
        <v>0</v>
      </c>
      <c r="DH485" s="3">
        <v>696980</v>
      </c>
      <c r="DI485" s="3">
        <v>232600</v>
      </c>
      <c r="DJ485" s="3">
        <v>233180</v>
      </c>
      <c r="DK485" s="3">
        <v>500750</v>
      </c>
      <c r="DL485" s="3">
        <v>0</v>
      </c>
      <c r="DM485" s="3">
        <v>0</v>
      </c>
      <c r="DN485" s="3">
        <v>0</v>
      </c>
      <c r="DO485" s="3">
        <v>0</v>
      </c>
      <c r="DP485" s="3">
        <v>0</v>
      </c>
      <c r="DQ485" s="3">
        <v>0</v>
      </c>
      <c r="DR485" s="3">
        <v>0</v>
      </c>
      <c r="DS485" s="3">
        <v>10081000</v>
      </c>
      <c r="DT485" s="3">
        <v>7432600</v>
      </c>
      <c r="DU485" s="3">
        <v>8201500</v>
      </c>
      <c r="DV485" s="3">
        <v>9227200</v>
      </c>
    </row>
    <row r="486" spans="1:126" x14ac:dyDescent="0.25">
      <c r="A486" t="s">
        <v>12333</v>
      </c>
      <c r="B486" t="s">
        <v>14067</v>
      </c>
      <c r="C486" t="s">
        <v>15800</v>
      </c>
      <c r="D486" t="s">
        <v>10559</v>
      </c>
      <c r="E486" t="s">
        <v>10558</v>
      </c>
      <c r="F486" t="s">
        <v>10558</v>
      </c>
      <c r="G486" t="s">
        <v>4294</v>
      </c>
      <c r="H486" t="s">
        <v>4294</v>
      </c>
      <c r="I486" t="s">
        <v>4294</v>
      </c>
      <c r="J486">
        <v>2</v>
      </c>
      <c r="K486">
        <v>5</v>
      </c>
      <c r="L486">
        <v>5</v>
      </c>
      <c r="M486">
        <v>5</v>
      </c>
      <c r="N486">
        <v>1</v>
      </c>
      <c r="O486">
        <v>1</v>
      </c>
      <c r="P486">
        <v>0</v>
      </c>
      <c r="Q486">
        <v>0</v>
      </c>
      <c r="R486">
        <v>0</v>
      </c>
      <c r="S486">
        <v>1</v>
      </c>
      <c r="T486">
        <v>1</v>
      </c>
      <c r="U486">
        <v>5</v>
      </c>
      <c r="V486">
        <v>2</v>
      </c>
      <c r="W486">
        <v>1</v>
      </c>
      <c r="X486">
        <v>2</v>
      </c>
      <c r="Y486">
        <v>1</v>
      </c>
      <c r="Z486">
        <v>1</v>
      </c>
      <c r="AA486">
        <v>0</v>
      </c>
      <c r="AB486">
        <v>0</v>
      </c>
      <c r="AC486">
        <v>0</v>
      </c>
      <c r="AD486">
        <v>1</v>
      </c>
      <c r="AE486">
        <v>1</v>
      </c>
      <c r="AF486">
        <v>5</v>
      </c>
      <c r="AG486">
        <v>2</v>
      </c>
      <c r="AH486">
        <v>1</v>
      </c>
      <c r="AI486">
        <v>2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1</v>
      </c>
      <c r="AP486">
        <v>1</v>
      </c>
      <c r="AQ486">
        <v>5</v>
      </c>
      <c r="AR486">
        <v>2</v>
      </c>
      <c r="AS486">
        <v>1</v>
      </c>
      <c r="AT486">
        <v>2</v>
      </c>
      <c r="AU486">
        <v>28.2</v>
      </c>
      <c r="AV486">
        <v>28.2</v>
      </c>
      <c r="AW486">
        <v>28.2</v>
      </c>
      <c r="AX486">
        <v>27.855</v>
      </c>
      <c r="AY486">
        <v>248</v>
      </c>
      <c r="AZ486" t="s">
        <v>10560</v>
      </c>
      <c r="BA486">
        <v>0</v>
      </c>
      <c r="BB486">
        <v>8.5367999999999995</v>
      </c>
      <c r="BC486">
        <v>4.4000000000000004</v>
      </c>
      <c r="BD486">
        <v>4.4000000000000004</v>
      </c>
      <c r="BE486">
        <v>0</v>
      </c>
      <c r="BF486">
        <v>0</v>
      </c>
      <c r="BG486">
        <v>0</v>
      </c>
      <c r="BH486">
        <v>4.4000000000000004</v>
      </c>
      <c r="BI486">
        <v>4.4000000000000004</v>
      </c>
      <c r="BJ486">
        <v>28.2</v>
      </c>
      <c r="BK486">
        <v>13.3</v>
      </c>
      <c r="BL486">
        <v>4.4000000000000004</v>
      </c>
      <c r="BM486">
        <v>13.3</v>
      </c>
      <c r="BN486">
        <v>27736000</v>
      </c>
      <c r="BO486">
        <v>0</v>
      </c>
      <c r="BP486">
        <v>1614400</v>
      </c>
      <c r="BQ486">
        <v>0</v>
      </c>
      <c r="BR486">
        <v>0</v>
      </c>
      <c r="BS486">
        <v>0</v>
      </c>
      <c r="BT486">
        <v>1428600</v>
      </c>
      <c r="BU486">
        <v>918260</v>
      </c>
      <c r="BV486">
        <v>15329000</v>
      </c>
      <c r="BW486">
        <v>4251600</v>
      </c>
      <c r="BX486">
        <v>0</v>
      </c>
      <c r="BY486">
        <v>4194700</v>
      </c>
      <c r="BZ486">
        <v>1981100</v>
      </c>
      <c r="CA486">
        <v>1</v>
      </c>
      <c r="CB486">
        <v>2</v>
      </c>
      <c r="CC486">
        <v>0</v>
      </c>
      <c r="CD486">
        <v>0</v>
      </c>
      <c r="CE486">
        <v>0</v>
      </c>
      <c r="CF486">
        <v>1</v>
      </c>
      <c r="CG486">
        <v>1</v>
      </c>
      <c r="CH486">
        <v>5</v>
      </c>
      <c r="CI486">
        <v>2</v>
      </c>
      <c r="CJ486">
        <v>1</v>
      </c>
      <c r="CK486">
        <v>2</v>
      </c>
      <c r="CL486">
        <v>15</v>
      </c>
      <c r="CP486">
        <v>1774</v>
      </c>
      <c r="CQ486" t="s">
        <v>10561</v>
      </c>
      <c r="CR486" t="s">
        <v>135</v>
      </c>
      <c r="CS486" t="s">
        <v>10562</v>
      </c>
      <c r="CT486" t="s">
        <v>10563</v>
      </c>
      <c r="CU486" t="s">
        <v>10564</v>
      </c>
      <c r="CV486" t="s">
        <v>10565</v>
      </c>
      <c r="DA486" s="3">
        <v>0</v>
      </c>
      <c r="DB486" s="3">
        <v>115310</v>
      </c>
      <c r="DC486" s="3">
        <v>0</v>
      </c>
      <c r="DD486" s="3">
        <v>0</v>
      </c>
      <c r="DE486" s="3">
        <v>0</v>
      </c>
      <c r="DF486" s="3">
        <v>102040</v>
      </c>
      <c r="DG486" s="3">
        <v>65590</v>
      </c>
      <c r="DH486" s="3">
        <v>1094900</v>
      </c>
      <c r="DI486" s="3">
        <v>303680</v>
      </c>
      <c r="DJ486" s="3">
        <v>0</v>
      </c>
      <c r="DK486" s="3">
        <v>299620</v>
      </c>
      <c r="DL486" s="3">
        <v>0</v>
      </c>
      <c r="DM486" s="3">
        <v>0</v>
      </c>
      <c r="DN486" s="3">
        <v>0</v>
      </c>
      <c r="DO486" s="3">
        <v>0</v>
      </c>
      <c r="DP486" s="3">
        <v>0</v>
      </c>
      <c r="DQ486" s="3">
        <v>0</v>
      </c>
      <c r="DR486" s="3">
        <v>0</v>
      </c>
      <c r="DS486" s="3">
        <v>7140800</v>
      </c>
      <c r="DT486" s="3">
        <v>6438700</v>
      </c>
      <c r="DU486" s="3">
        <v>0</v>
      </c>
      <c r="DV486" s="3">
        <v>6148900</v>
      </c>
    </row>
    <row r="487" spans="1:126" x14ac:dyDescent="0.25">
      <c r="A487" t="s">
        <v>11860</v>
      </c>
      <c r="B487" t="s">
        <v>13594</v>
      </c>
      <c r="C487" t="s">
        <v>15328</v>
      </c>
      <c r="D487" t="s">
        <v>7983</v>
      </c>
      <c r="E487" t="s">
        <v>7982</v>
      </c>
      <c r="F487" t="s">
        <v>7982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1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8.6</v>
      </c>
      <c r="AV487">
        <v>8.6</v>
      </c>
      <c r="AW487">
        <v>8.6</v>
      </c>
      <c r="AX487">
        <v>17.106999999999999</v>
      </c>
      <c r="AY487">
        <v>152</v>
      </c>
      <c r="AZ487">
        <v>152</v>
      </c>
      <c r="BA487">
        <v>1</v>
      </c>
      <c r="BB487">
        <v>-2</v>
      </c>
      <c r="BC487">
        <v>0</v>
      </c>
      <c r="BD487">
        <v>8.6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21401000</v>
      </c>
      <c r="BO487">
        <v>0</v>
      </c>
      <c r="BP487">
        <v>21401000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1945500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 t="s">
        <v>127</v>
      </c>
      <c r="CP487">
        <v>1307</v>
      </c>
      <c r="CQ487">
        <v>5656</v>
      </c>
      <c r="CR487" t="b">
        <v>1</v>
      </c>
      <c r="CS487">
        <v>6342</v>
      </c>
      <c r="CT487">
        <v>32531</v>
      </c>
      <c r="CU487">
        <v>38700</v>
      </c>
      <c r="CV487">
        <v>38700</v>
      </c>
      <c r="CX487">
        <v>2016</v>
      </c>
      <c r="CZ487">
        <v>90</v>
      </c>
      <c r="DA487" s="3">
        <v>0</v>
      </c>
      <c r="DB487" s="3">
        <v>1945500</v>
      </c>
      <c r="DC487" s="3">
        <v>0</v>
      </c>
      <c r="DD487" s="3">
        <v>0</v>
      </c>
      <c r="DE487" s="3">
        <v>0</v>
      </c>
      <c r="DF487" s="3">
        <v>0</v>
      </c>
      <c r="DG487" s="3">
        <v>0</v>
      </c>
      <c r="DH487" s="3">
        <v>0</v>
      </c>
      <c r="DI487" s="3">
        <v>0</v>
      </c>
      <c r="DJ487" s="3">
        <v>0</v>
      </c>
      <c r="DK487" s="3">
        <v>0</v>
      </c>
      <c r="DL487" s="3">
        <v>0</v>
      </c>
      <c r="DM487" s="3">
        <v>25419000</v>
      </c>
      <c r="DN487" s="3">
        <v>0</v>
      </c>
      <c r="DO487" s="3">
        <v>0</v>
      </c>
      <c r="DP487" s="3">
        <v>0</v>
      </c>
      <c r="DQ487" s="3">
        <v>0</v>
      </c>
      <c r="DR487" s="3">
        <v>0</v>
      </c>
      <c r="DS487" s="3">
        <v>0</v>
      </c>
      <c r="DT487" s="3">
        <v>0</v>
      </c>
      <c r="DU487" s="3">
        <v>0</v>
      </c>
      <c r="DV487" s="3">
        <v>0</v>
      </c>
    </row>
    <row r="488" spans="1:126" x14ac:dyDescent="0.25">
      <c r="A488" t="s">
        <v>11011</v>
      </c>
      <c r="B488" t="s">
        <v>12745</v>
      </c>
      <c r="C488" t="s">
        <v>14479</v>
      </c>
      <c r="D488" t="s">
        <v>3119</v>
      </c>
      <c r="E488" t="s">
        <v>3118</v>
      </c>
      <c r="F488" t="s">
        <v>3118</v>
      </c>
      <c r="G488">
        <v>6</v>
      </c>
      <c r="H488">
        <v>6</v>
      </c>
      <c r="I488">
        <v>6</v>
      </c>
      <c r="J488">
        <v>1</v>
      </c>
      <c r="K488">
        <v>6</v>
      </c>
      <c r="L488">
        <v>6</v>
      </c>
      <c r="M488">
        <v>6</v>
      </c>
      <c r="N488">
        <v>3</v>
      </c>
      <c r="O488">
        <v>5</v>
      </c>
      <c r="P488">
        <v>0</v>
      </c>
      <c r="Q488">
        <v>1</v>
      </c>
      <c r="R488">
        <v>3</v>
      </c>
      <c r="S488">
        <v>5</v>
      </c>
      <c r="T488">
        <v>2</v>
      </c>
      <c r="U488">
        <v>3</v>
      </c>
      <c r="V488">
        <v>1</v>
      </c>
      <c r="W488">
        <v>2</v>
      </c>
      <c r="X488">
        <v>3</v>
      </c>
      <c r="Y488">
        <v>3</v>
      </c>
      <c r="Z488">
        <v>5</v>
      </c>
      <c r="AA488">
        <v>0</v>
      </c>
      <c r="AB488">
        <v>1</v>
      </c>
      <c r="AC488">
        <v>3</v>
      </c>
      <c r="AD488">
        <v>5</v>
      </c>
      <c r="AE488">
        <v>2</v>
      </c>
      <c r="AF488">
        <v>3</v>
      </c>
      <c r="AG488">
        <v>1</v>
      </c>
      <c r="AH488">
        <v>2</v>
      </c>
      <c r="AI488">
        <v>3</v>
      </c>
      <c r="AJ488">
        <v>3</v>
      </c>
      <c r="AK488">
        <v>5</v>
      </c>
      <c r="AL488">
        <v>0</v>
      </c>
      <c r="AM488">
        <v>1</v>
      </c>
      <c r="AN488">
        <v>3</v>
      </c>
      <c r="AO488">
        <v>5</v>
      </c>
      <c r="AP488">
        <v>2</v>
      </c>
      <c r="AQ488">
        <v>3</v>
      </c>
      <c r="AR488">
        <v>1</v>
      </c>
      <c r="AS488">
        <v>2</v>
      </c>
      <c r="AT488">
        <v>3</v>
      </c>
      <c r="AU488">
        <v>22.1</v>
      </c>
      <c r="AV488">
        <v>22.1</v>
      </c>
      <c r="AW488">
        <v>22.1</v>
      </c>
      <c r="AX488">
        <v>43.231000000000002</v>
      </c>
      <c r="AY488">
        <v>390</v>
      </c>
      <c r="AZ488">
        <v>390</v>
      </c>
      <c r="BA488">
        <v>0</v>
      </c>
      <c r="BB488">
        <v>9.0210000000000008</v>
      </c>
      <c r="BC488">
        <v>8.5</v>
      </c>
      <c r="BD488">
        <v>19.7</v>
      </c>
      <c r="BE488">
        <v>0</v>
      </c>
      <c r="BF488">
        <v>3.3</v>
      </c>
      <c r="BG488">
        <v>7.9</v>
      </c>
      <c r="BH488">
        <v>13.1</v>
      </c>
      <c r="BI488">
        <v>5.6</v>
      </c>
      <c r="BJ488">
        <v>7.9</v>
      </c>
      <c r="BK488">
        <v>3.3</v>
      </c>
      <c r="BL488">
        <v>6.2</v>
      </c>
      <c r="BM488">
        <v>15.1</v>
      </c>
      <c r="BN488">
        <v>42658000</v>
      </c>
      <c r="BO488">
        <v>3339000</v>
      </c>
      <c r="BP488">
        <v>12196000</v>
      </c>
      <c r="BQ488">
        <v>0</v>
      </c>
      <c r="BR488">
        <v>920010</v>
      </c>
      <c r="BS488">
        <v>2033300</v>
      </c>
      <c r="BT488">
        <v>4957000</v>
      </c>
      <c r="BU488">
        <v>2845600</v>
      </c>
      <c r="BV488">
        <v>8699400</v>
      </c>
      <c r="BW488">
        <v>1486100</v>
      </c>
      <c r="BX488">
        <v>4385300</v>
      </c>
      <c r="BY488">
        <v>1796200</v>
      </c>
      <c r="BZ488">
        <v>1939000</v>
      </c>
      <c r="CA488">
        <v>3</v>
      </c>
      <c r="CB488">
        <v>5</v>
      </c>
      <c r="CC488">
        <v>0</v>
      </c>
      <c r="CD488">
        <v>1</v>
      </c>
      <c r="CE488">
        <v>3</v>
      </c>
      <c r="CF488">
        <v>5</v>
      </c>
      <c r="CG488">
        <v>2</v>
      </c>
      <c r="CH488">
        <v>3</v>
      </c>
      <c r="CI488">
        <v>1</v>
      </c>
      <c r="CJ488">
        <v>2</v>
      </c>
      <c r="CK488">
        <v>3</v>
      </c>
      <c r="CL488">
        <v>28</v>
      </c>
      <c r="CP488">
        <v>467</v>
      </c>
      <c r="CQ488" t="s">
        <v>3120</v>
      </c>
      <c r="CR488" t="s">
        <v>576</v>
      </c>
      <c r="CS488" t="s">
        <v>3121</v>
      </c>
      <c r="CT488" t="s">
        <v>3122</v>
      </c>
      <c r="CU488" t="s">
        <v>3123</v>
      </c>
      <c r="CV488" t="s">
        <v>3124</v>
      </c>
      <c r="DA488" s="3">
        <v>151770</v>
      </c>
      <c r="DB488" s="3">
        <v>554350</v>
      </c>
      <c r="DC488" s="3">
        <v>0</v>
      </c>
      <c r="DD488" s="3">
        <v>41819</v>
      </c>
      <c r="DE488" s="3">
        <v>92425</v>
      </c>
      <c r="DF488" s="3">
        <v>225320</v>
      </c>
      <c r="DG488" s="3">
        <v>129350</v>
      </c>
      <c r="DH488" s="3">
        <v>395430</v>
      </c>
      <c r="DI488" s="3">
        <v>67551</v>
      </c>
      <c r="DJ488" s="3">
        <v>199330</v>
      </c>
      <c r="DK488" s="3">
        <v>81644</v>
      </c>
      <c r="DL488" s="3">
        <v>4012800</v>
      </c>
      <c r="DM488" s="3">
        <v>11299000</v>
      </c>
      <c r="DN488" s="3">
        <v>0</v>
      </c>
      <c r="DO488" s="3">
        <v>0</v>
      </c>
      <c r="DP488" s="3">
        <v>9721800</v>
      </c>
      <c r="DQ488" s="3">
        <v>7271100</v>
      </c>
      <c r="DR488" s="3">
        <v>11449000</v>
      </c>
      <c r="DS488" s="3">
        <v>5526600</v>
      </c>
      <c r="DT488" s="3">
        <v>0</v>
      </c>
      <c r="DU488" s="3">
        <v>6306000</v>
      </c>
      <c r="DV488" s="3">
        <v>4921500</v>
      </c>
    </row>
    <row r="489" spans="1:126" x14ac:dyDescent="0.25">
      <c r="A489" t="s">
        <v>11813</v>
      </c>
      <c r="B489" t="s">
        <v>13547</v>
      </c>
      <c r="C489" t="s">
        <v>15281</v>
      </c>
      <c r="D489" t="s">
        <v>7754</v>
      </c>
      <c r="E489" t="s">
        <v>7753</v>
      </c>
      <c r="F489" t="s">
        <v>7753</v>
      </c>
      <c r="G489">
        <v>4</v>
      </c>
      <c r="H489">
        <v>4</v>
      </c>
      <c r="I489">
        <v>4</v>
      </c>
      <c r="J489">
        <v>1</v>
      </c>
      <c r="K489">
        <v>4</v>
      </c>
      <c r="L489">
        <v>4</v>
      </c>
      <c r="M489">
        <v>4</v>
      </c>
      <c r="N489">
        <v>0</v>
      </c>
      <c r="O489">
        <v>3</v>
      </c>
      <c r="P489">
        <v>1</v>
      </c>
      <c r="Q489">
        <v>1</v>
      </c>
      <c r="R489">
        <v>0</v>
      </c>
      <c r="S489">
        <v>3</v>
      </c>
      <c r="T489">
        <v>2</v>
      </c>
      <c r="U489">
        <v>3</v>
      </c>
      <c r="V489">
        <v>0</v>
      </c>
      <c r="W489">
        <v>2</v>
      </c>
      <c r="X489">
        <v>2</v>
      </c>
      <c r="Y489">
        <v>0</v>
      </c>
      <c r="Z489">
        <v>3</v>
      </c>
      <c r="AA489">
        <v>1</v>
      </c>
      <c r="AB489">
        <v>1</v>
      </c>
      <c r="AC489">
        <v>0</v>
      </c>
      <c r="AD489">
        <v>3</v>
      </c>
      <c r="AE489">
        <v>2</v>
      </c>
      <c r="AF489">
        <v>3</v>
      </c>
      <c r="AG489">
        <v>0</v>
      </c>
      <c r="AH489">
        <v>2</v>
      </c>
      <c r="AI489">
        <v>2</v>
      </c>
      <c r="AJ489">
        <v>0</v>
      </c>
      <c r="AK489">
        <v>3</v>
      </c>
      <c r="AL489">
        <v>1</v>
      </c>
      <c r="AM489">
        <v>1</v>
      </c>
      <c r="AN489">
        <v>0</v>
      </c>
      <c r="AO489">
        <v>3</v>
      </c>
      <c r="AP489">
        <v>2</v>
      </c>
      <c r="AQ489">
        <v>3</v>
      </c>
      <c r="AR489">
        <v>0</v>
      </c>
      <c r="AS489">
        <v>2</v>
      </c>
      <c r="AT489">
        <v>2</v>
      </c>
      <c r="AU489">
        <v>8.6</v>
      </c>
      <c r="AV489">
        <v>8.6</v>
      </c>
      <c r="AW489">
        <v>8.6</v>
      </c>
      <c r="AX489">
        <v>72.584999999999994</v>
      </c>
      <c r="AY489">
        <v>664</v>
      </c>
      <c r="AZ489">
        <v>664</v>
      </c>
      <c r="BA489">
        <v>0</v>
      </c>
      <c r="BB489">
        <v>6.8033999999999999</v>
      </c>
      <c r="BC489">
        <v>0</v>
      </c>
      <c r="BD489">
        <v>4.2</v>
      </c>
      <c r="BE489">
        <v>1.7</v>
      </c>
      <c r="BF489">
        <v>1.7</v>
      </c>
      <c r="BG489">
        <v>0</v>
      </c>
      <c r="BH489">
        <v>7.4</v>
      </c>
      <c r="BI489">
        <v>3</v>
      </c>
      <c r="BJ489">
        <v>4.2</v>
      </c>
      <c r="BK489">
        <v>0</v>
      </c>
      <c r="BL489">
        <v>3</v>
      </c>
      <c r="BM489">
        <v>3</v>
      </c>
      <c r="BN489">
        <v>63013000</v>
      </c>
      <c r="BO489">
        <v>0</v>
      </c>
      <c r="BP489">
        <v>9906700</v>
      </c>
      <c r="BQ489">
        <v>254860</v>
      </c>
      <c r="BR489">
        <v>938880</v>
      </c>
      <c r="BS489">
        <v>0</v>
      </c>
      <c r="BT489">
        <v>5216400</v>
      </c>
      <c r="BU489">
        <v>2613400</v>
      </c>
      <c r="BV489">
        <v>24444000</v>
      </c>
      <c r="BW489">
        <v>0</v>
      </c>
      <c r="BX489">
        <v>8286900</v>
      </c>
      <c r="BY489">
        <v>11352000</v>
      </c>
      <c r="BZ489">
        <v>1909500</v>
      </c>
      <c r="CA489">
        <v>0</v>
      </c>
      <c r="CB489">
        <v>3</v>
      </c>
      <c r="CC489">
        <v>1</v>
      </c>
      <c r="CD489">
        <v>1</v>
      </c>
      <c r="CE489">
        <v>0</v>
      </c>
      <c r="CF489">
        <v>3</v>
      </c>
      <c r="CG489">
        <v>2</v>
      </c>
      <c r="CH489">
        <v>3</v>
      </c>
      <c r="CI489">
        <v>0</v>
      </c>
      <c r="CJ489">
        <v>2</v>
      </c>
      <c r="CK489">
        <v>2</v>
      </c>
      <c r="CL489">
        <v>17</v>
      </c>
      <c r="CP489">
        <v>1260</v>
      </c>
      <c r="CQ489" t="s">
        <v>7755</v>
      </c>
      <c r="CR489" t="s">
        <v>695</v>
      </c>
      <c r="CS489" t="s">
        <v>7756</v>
      </c>
      <c r="CT489" t="s">
        <v>7757</v>
      </c>
      <c r="CU489" t="s">
        <v>7758</v>
      </c>
      <c r="CV489" t="s">
        <v>7759</v>
      </c>
      <c r="DA489" s="3">
        <v>0</v>
      </c>
      <c r="DB489" s="3">
        <v>300200</v>
      </c>
      <c r="DC489" s="3">
        <v>7722.9</v>
      </c>
      <c r="DD489" s="3">
        <v>28451</v>
      </c>
      <c r="DE489" s="3">
        <v>0</v>
      </c>
      <c r="DF489" s="3">
        <v>158070</v>
      </c>
      <c r="DG489" s="3">
        <v>79193</v>
      </c>
      <c r="DH489" s="3">
        <v>740720</v>
      </c>
      <c r="DI489" s="3">
        <v>0</v>
      </c>
      <c r="DJ489" s="3">
        <v>251120</v>
      </c>
      <c r="DK489" s="3">
        <v>344010</v>
      </c>
      <c r="DL489" s="3">
        <v>0</v>
      </c>
      <c r="DM489" s="3">
        <v>9533000</v>
      </c>
      <c r="DN489" s="3">
        <v>0</v>
      </c>
      <c r="DO489" s="3">
        <v>0</v>
      </c>
      <c r="DP489" s="3">
        <v>0</v>
      </c>
      <c r="DQ489" s="3">
        <v>13443000</v>
      </c>
      <c r="DR489" s="3">
        <v>0</v>
      </c>
      <c r="DS489" s="3">
        <v>15773000</v>
      </c>
      <c r="DT489" s="3">
        <v>0</v>
      </c>
      <c r="DU489" s="3">
        <v>7848500</v>
      </c>
      <c r="DV489" s="3">
        <v>13798000</v>
      </c>
    </row>
    <row r="490" spans="1:126" x14ac:dyDescent="0.25">
      <c r="A490" t="s">
        <v>12025</v>
      </c>
      <c r="B490" t="s">
        <v>13759</v>
      </c>
      <c r="C490" t="s">
        <v>15493</v>
      </c>
      <c r="D490" t="s">
        <v>8941</v>
      </c>
      <c r="E490" t="s">
        <v>8940</v>
      </c>
      <c r="F490" t="s">
        <v>8940</v>
      </c>
      <c r="G490" t="s">
        <v>124</v>
      </c>
      <c r="H490" t="s">
        <v>124</v>
      </c>
      <c r="I490" t="s">
        <v>124</v>
      </c>
      <c r="J490">
        <v>2</v>
      </c>
      <c r="K490">
        <v>2</v>
      </c>
      <c r="L490">
        <v>2</v>
      </c>
      <c r="M490">
        <v>2</v>
      </c>
      <c r="N490">
        <v>0</v>
      </c>
      <c r="O490">
        <v>1</v>
      </c>
      <c r="P490">
        <v>0</v>
      </c>
      <c r="Q490">
        <v>0</v>
      </c>
      <c r="R490">
        <v>1</v>
      </c>
      <c r="S490">
        <v>1</v>
      </c>
      <c r="T490">
        <v>1</v>
      </c>
      <c r="U490">
        <v>2</v>
      </c>
      <c r="V490">
        <v>1</v>
      </c>
      <c r="W490">
        <v>1</v>
      </c>
      <c r="X490">
        <v>1</v>
      </c>
      <c r="Y490">
        <v>0</v>
      </c>
      <c r="Z490">
        <v>1</v>
      </c>
      <c r="AA490">
        <v>0</v>
      </c>
      <c r="AB490">
        <v>0</v>
      </c>
      <c r="AC490">
        <v>1</v>
      </c>
      <c r="AD490">
        <v>1</v>
      </c>
      <c r="AE490">
        <v>1</v>
      </c>
      <c r="AF490">
        <v>2</v>
      </c>
      <c r="AG490">
        <v>1</v>
      </c>
      <c r="AH490">
        <v>1</v>
      </c>
      <c r="AI490">
        <v>1</v>
      </c>
      <c r="AJ490">
        <v>0</v>
      </c>
      <c r="AK490">
        <v>1</v>
      </c>
      <c r="AL490">
        <v>0</v>
      </c>
      <c r="AM490">
        <v>0</v>
      </c>
      <c r="AN490">
        <v>1</v>
      </c>
      <c r="AO490">
        <v>1</v>
      </c>
      <c r="AP490">
        <v>1</v>
      </c>
      <c r="AQ490">
        <v>2</v>
      </c>
      <c r="AR490">
        <v>1</v>
      </c>
      <c r="AS490">
        <v>1</v>
      </c>
      <c r="AT490">
        <v>1</v>
      </c>
      <c r="AU490">
        <v>11.1</v>
      </c>
      <c r="AV490">
        <v>11.1</v>
      </c>
      <c r="AW490">
        <v>11.1</v>
      </c>
      <c r="AX490">
        <v>22.382000000000001</v>
      </c>
      <c r="AY490">
        <v>198</v>
      </c>
      <c r="AZ490" t="s">
        <v>8942</v>
      </c>
      <c r="BA490">
        <v>2.1186E-3</v>
      </c>
      <c r="BB490">
        <v>2.6614</v>
      </c>
      <c r="BC490">
        <v>0</v>
      </c>
      <c r="BD490">
        <v>5.6</v>
      </c>
      <c r="BE490">
        <v>0</v>
      </c>
      <c r="BF490">
        <v>0</v>
      </c>
      <c r="BG490">
        <v>5.6</v>
      </c>
      <c r="BH490">
        <v>5.6</v>
      </c>
      <c r="BI490">
        <v>5.6</v>
      </c>
      <c r="BJ490">
        <v>11.1</v>
      </c>
      <c r="BK490">
        <v>5.6</v>
      </c>
      <c r="BL490">
        <v>5.6</v>
      </c>
      <c r="BM490">
        <v>5.6</v>
      </c>
      <c r="BN490">
        <v>18965000</v>
      </c>
      <c r="BO490">
        <v>0</v>
      </c>
      <c r="BP490">
        <v>1358500</v>
      </c>
      <c r="BQ490">
        <v>0</v>
      </c>
      <c r="BR490">
        <v>0</v>
      </c>
      <c r="BS490">
        <v>183430</v>
      </c>
      <c r="BT490">
        <v>1205600</v>
      </c>
      <c r="BU490">
        <v>441190</v>
      </c>
      <c r="BV490">
        <v>12531000</v>
      </c>
      <c r="BW490">
        <v>1313500</v>
      </c>
      <c r="BX490">
        <v>754770</v>
      </c>
      <c r="BY490">
        <v>1177400</v>
      </c>
      <c r="BZ490">
        <v>1896500</v>
      </c>
      <c r="CA490">
        <v>0</v>
      </c>
      <c r="CB490">
        <v>1</v>
      </c>
      <c r="CC490">
        <v>0</v>
      </c>
      <c r="CD490">
        <v>0</v>
      </c>
      <c r="CE490">
        <v>1</v>
      </c>
      <c r="CF490">
        <v>1</v>
      </c>
      <c r="CG490">
        <v>1</v>
      </c>
      <c r="CH490">
        <v>2</v>
      </c>
      <c r="CI490">
        <v>1</v>
      </c>
      <c r="CJ490">
        <v>1</v>
      </c>
      <c r="CK490">
        <v>1</v>
      </c>
      <c r="CL490">
        <v>9</v>
      </c>
      <c r="CP490">
        <v>1471</v>
      </c>
      <c r="CQ490" t="s">
        <v>8943</v>
      </c>
      <c r="CR490" t="s">
        <v>129</v>
      </c>
      <c r="CS490" t="s">
        <v>8944</v>
      </c>
      <c r="CT490" t="s">
        <v>8945</v>
      </c>
      <c r="CU490" t="s">
        <v>8946</v>
      </c>
      <c r="CV490" t="s">
        <v>8947</v>
      </c>
      <c r="DA490" s="3">
        <v>0</v>
      </c>
      <c r="DB490" s="3">
        <v>135850</v>
      </c>
      <c r="DC490" s="3">
        <v>0</v>
      </c>
      <c r="DD490" s="3">
        <v>0</v>
      </c>
      <c r="DE490" s="3">
        <v>18343</v>
      </c>
      <c r="DF490" s="3">
        <v>120560</v>
      </c>
      <c r="DG490" s="3">
        <v>44119</v>
      </c>
      <c r="DH490" s="3">
        <v>1253100</v>
      </c>
      <c r="DI490" s="3">
        <v>131350</v>
      </c>
      <c r="DJ490" s="3">
        <v>75477</v>
      </c>
      <c r="DK490" s="3">
        <v>117740</v>
      </c>
      <c r="DL490" s="3">
        <v>0</v>
      </c>
      <c r="DM490" s="3">
        <v>0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9235000</v>
      </c>
      <c r="DT490" s="3">
        <v>0</v>
      </c>
      <c r="DU490" s="3">
        <v>0</v>
      </c>
      <c r="DV490" s="3">
        <v>0</v>
      </c>
    </row>
    <row r="491" spans="1:126" x14ac:dyDescent="0.25">
      <c r="A491" t="s">
        <v>12209</v>
      </c>
      <c r="B491" t="s">
        <v>13943</v>
      </c>
      <c r="C491" t="s">
        <v>15676</v>
      </c>
      <c r="D491" t="s">
        <v>748</v>
      </c>
      <c r="E491" t="s">
        <v>747</v>
      </c>
      <c r="F491" t="s">
        <v>747</v>
      </c>
      <c r="G491" t="s">
        <v>288</v>
      </c>
      <c r="H491" t="s">
        <v>288</v>
      </c>
      <c r="I491" t="s">
        <v>288</v>
      </c>
      <c r="J491">
        <v>2</v>
      </c>
      <c r="K491">
        <v>2</v>
      </c>
      <c r="L491">
        <v>2</v>
      </c>
      <c r="M491">
        <v>2</v>
      </c>
      <c r="N491">
        <v>1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1</v>
      </c>
      <c r="U491">
        <v>2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0</v>
      </c>
      <c r="AB491">
        <v>0</v>
      </c>
      <c r="AC491">
        <v>0</v>
      </c>
      <c r="AD491">
        <v>0</v>
      </c>
      <c r="AE491">
        <v>1</v>
      </c>
      <c r="AF491">
        <v>2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0</v>
      </c>
      <c r="AM491">
        <v>0</v>
      </c>
      <c r="AN491">
        <v>0</v>
      </c>
      <c r="AO491">
        <v>0</v>
      </c>
      <c r="AP491">
        <v>1</v>
      </c>
      <c r="AQ491">
        <v>2</v>
      </c>
      <c r="AR491">
        <v>1</v>
      </c>
      <c r="AS491">
        <v>1</v>
      </c>
      <c r="AT491">
        <v>1</v>
      </c>
      <c r="AU491">
        <v>11</v>
      </c>
      <c r="AV491">
        <v>11</v>
      </c>
      <c r="AW491">
        <v>11</v>
      </c>
      <c r="AX491">
        <v>23.73</v>
      </c>
      <c r="AY491">
        <v>218</v>
      </c>
      <c r="AZ491" t="s">
        <v>749</v>
      </c>
      <c r="BA491">
        <v>0</v>
      </c>
      <c r="BB491">
        <v>7.8760000000000003</v>
      </c>
      <c r="BC491">
        <v>6</v>
      </c>
      <c r="BD491">
        <v>6</v>
      </c>
      <c r="BE491">
        <v>0</v>
      </c>
      <c r="BF491">
        <v>0</v>
      </c>
      <c r="BG491">
        <v>0</v>
      </c>
      <c r="BH491">
        <v>0</v>
      </c>
      <c r="BI491">
        <v>6</v>
      </c>
      <c r="BJ491">
        <v>11</v>
      </c>
      <c r="BK491">
        <v>6</v>
      </c>
      <c r="BL491">
        <v>6</v>
      </c>
      <c r="BM491">
        <v>6</v>
      </c>
      <c r="BN491">
        <v>18855000</v>
      </c>
      <c r="BO491">
        <v>1617600</v>
      </c>
      <c r="BP491">
        <v>1538400</v>
      </c>
      <c r="BQ491">
        <v>0</v>
      </c>
      <c r="BR491">
        <v>0</v>
      </c>
      <c r="BS491">
        <v>0</v>
      </c>
      <c r="BT491">
        <v>0</v>
      </c>
      <c r="BU491">
        <v>690760</v>
      </c>
      <c r="BV491">
        <v>8252500</v>
      </c>
      <c r="BW491">
        <v>2959000</v>
      </c>
      <c r="BX491">
        <v>2139000</v>
      </c>
      <c r="BY491">
        <v>1657200</v>
      </c>
      <c r="BZ491">
        <v>1885500</v>
      </c>
      <c r="CA491">
        <v>2</v>
      </c>
      <c r="CB491">
        <v>1</v>
      </c>
      <c r="CC491">
        <v>0</v>
      </c>
      <c r="CD491">
        <v>0</v>
      </c>
      <c r="CE491">
        <v>0</v>
      </c>
      <c r="CF491">
        <v>0</v>
      </c>
      <c r="CG491">
        <v>1</v>
      </c>
      <c r="CH491">
        <v>2</v>
      </c>
      <c r="CI491">
        <v>1</v>
      </c>
      <c r="CJ491">
        <v>1</v>
      </c>
      <c r="CK491">
        <v>1</v>
      </c>
      <c r="CL491">
        <v>9</v>
      </c>
      <c r="CP491">
        <v>108</v>
      </c>
      <c r="CQ491" t="s">
        <v>750</v>
      </c>
      <c r="CR491" t="s">
        <v>129</v>
      </c>
      <c r="CS491" t="s">
        <v>751</v>
      </c>
      <c r="CT491" t="s">
        <v>752</v>
      </c>
      <c r="CU491" t="s">
        <v>753</v>
      </c>
      <c r="CV491" t="s">
        <v>754</v>
      </c>
      <c r="DA491" s="3">
        <v>161760</v>
      </c>
      <c r="DB491" s="3">
        <v>153840</v>
      </c>
      <c r="DC491" s="3">
        <v>0</v>
      </c>
      <c r="DD491" s="3">
        <v>0</v>
      </c>
      <c r="DE491" s="3">
        <v>0</v>
      </c>
      <c r="DF491" s="3">
        <v>0</v>
      </c>
      <c r="DG491" s="3">
        <v>69076</v>
      </c>
      <c r="DH491" s="3">
        <v>825250</v>
      </c>
      <c r="DI491" s="3">
        <v>295900</v>
      </c>
      <c r="DJ491" s="3">
        <v>213900</v>
      </c>
      <c r="DK491" s="3">
        <v>165720</v>
      </c>
      <c r="DL491" s="3">
        <v>0</v>
      </c>
      <c r="DM491" s="3">
        <v>0</v>
      </c>
      <c r="DN491" s="3">
        <v>0</v>
      </c>
      <c r="DO491" s="3">
        <v>0</v>
      </c>
      <c r="DP491" s="3">
        <v>0</v>
      </c>
      <c r="DQ491" s="3">
        <v>0</v>
      </c>
      <c r="DR491" s="3">
        <v>0</v>
      </c>
      <c r="DS491" s="3">
        <v>6081800</v>
      </c>
      <c r="DT491" s="3">
        <v>0</v>
      </c>
      <c r="DU491" s="3">
        <v>0</v>
      </c>
      <c r="DV491" s="3">
        <v>0</v>
      </c>
    </row>
    <row r="492" spans="1:126" x14ac:dyDescent="0.25">
      <c r="A492" t="s">
        <v>11092</v>
      </c>
      <c r="B492" t="s">
        <v>12826</v>
      </c>
      <c r="C492" t="s">
        <v>14560</v>
      </c>
      <c r="D492" t="s">
        <v>3648</v>
      </c>
      <c r="E492" t="s">
        <v>3647</v>
      </c>
      <c r="F492" t="s">
        <v>3647</v>
      </c>
      <c r="G492">
        <v>10</v>
      </c>
      <c r="H492">
        <v>10</v>
      </c>
      <c r="I492">
        <v>10</v>
      </c>
      <c r="J492">
        <v>1</v>
      </c>
      <c r="K492">
        <v>10</v>
      </c>
      <c r="L492">
        <v>10</v>
      </c>
      <c r="M492">
        <v>10</v>
      </c>
      <c r="N492">
        <v>8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5</v>
      </c>
      <c r="X492">
        <v>1</v>
      </c>
      <c r="Y492">
        <v>8</v>
      </c>
      <c r="Z492">
        <v>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5</v>
      </c>
      <c r="AI492">
        <v>1</v>
      </c>
      <c r="AJ492">
        <v>8</v>
      </c>
      <c r="AK492">
        <v>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5</v>
      </c>
      <c r="AT492">
        <v>1</v>
      </c>
      <c r="AU492">
        <v>23.6</v>
      </c>
      <c r="AV492">
        <v>23.6</v>
      </c>
      <c r="AW492">
        <v>23.6</v>
      </c>
      <c r="AX492">
        <v>54.420999999999999</v>
      </c>
      <c r="AY492">
        <v>500</v>
      </c>
      <c r="AZ492">
        <v>500</v>
      </c>
      <c r="BA492">
        <v>0</v>
      </c>
      <c r="BB492">
        <v>20.523</v>
      </c>
      <c r="BC492">
        <v>20.8</v>
      </c>
      <c r="BD492">
        <v>4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13.8</v>
      </c>
      <c r="BM492">
        <v>1.8</v>
      </c>
      <c r="BN492">
        <v>48785000</v>
      </c>
      <c r="BO492">
        <v>18657000</v>
      </c>
      <c r="BP492">
        <v>572340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16315000</v>
      </c>
      <c r="BY492">
        <v>13240000</v>
      </c>
      <c r="BZ492">
        <v>1876300</v>
      </c>
      <c r="CA492">
        <v>13</v>
      </c>
      <c r="CB492">
        <v>1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8</v>
      </c>
      <c r="CK492">
        <v>1</v>
      </c>
      <c r="CL492">
        <v>23</v>
      </c>
      <c r="CP492">
        <v>548</v>
      </c>
      <c r="CQ492" t="s">
        <v>3649</v>
      </c>
      <c r="CR492" t="s">
        <v>1042</v>
      </c>
      <c r="CS492" t="s">
        <v>3650</v>
      </c>
      <c r="CT492" t="s">
        <v>3651</v>
      </c>
      <c r="CU492" t="s">
        <v>3652</v>
      </c>
      <c r="CV492" t="s">
        <v>3653</v>
      </c>
      <c r="DA492" s="3">
        <v>717570</v>
      </c>
      <c r="DB492" s="3">
        <v>22013</v>
      </c>
      <c r="DC492" s="3">
        <v>0</v>
      </c>
      <c r="DD492" s="3">
        <v>0</v>
      </c>
      <c r="DE492" s="3">
        <v>0</v>
      </c>
      <c r="DF492" s="3">
        <v>0</v>
      </c>
      <c r="DG492" s="3">
        <v>0</v>
      </c>
      <c r="DH492" s="3">
        <v>0</v>
      </c>
      <c r="DI492" s="3">
        <v>0</v>
      </c>
      <c r="DJ492" s="3">
        <v>627520</v>
      </c>
      <c r="DK492" s="3">
        <v>509240</v>
      </c>
      <c r="DL492" s="3">
        <v>17098000</v>
      </c>
      <c r="DM492" s="3">
        <v>0</v>
      </c>
      <c r="DN492" s="3">
        <v>0</v>
      </c>
      <c r="DO492" s="3">
        <v>0</v>
      </c>
      <c r="DP492" s="3">
        <v>0</v>
      </c>
      <c r="DQ492" s="3">
        <v>0</v>
      </c>
      <c r="DR492" s="3">
        <v>0</v>
      </c>
      <c r="DS492" s="3">
        <v>0</v>
      </c>
      <c r="DT492" s="3">
        <v>0</v>
      </c>
      <c r="DU492" s="3">
        <v>11666000</v>
      </c>
      <c r="DV492" s="3">
        <v>0</v>
      </c>
    </row>
    <row r="493" spans="1:126" x14ac:dyDescent="0.25">
      <c r="A493" t="s">
        <v>12233</v>
      </c>
      <c r="B493" t="s">
        <v>13967</v>
      </c>
      <c r="C493" t="s">
        <v>15700</v>
      </c>
      <c r="D493" t="s">
        <v>10010</v>
      </c>
      <c r="E493" t="s">
        <v>10006</v>
      </c>
      <c r="F493" t="s">
        <v>10007</v>
      </c>
      <c r="G493" t="s">
        <v>10008</v>
      </c>
      <c r="H493" t="s">
        <v>10008</v>
      </c>
      <c r="I493" t="s">
        <v>10009</v>
      </c>
      <c r="J493">
        <v>2</v>
      </c>
      <c r="K493">
        <v>77</v>
      </c>
      <c r="L493">
        <v>77</v>
      </c>
      <c r="M493">
        <v>76</v>
      </c>
      <c r="N493">
        <v>31</v>
      </c>
      <c r="O493">
        <v>36</v>
      </c>
      <c r="P493">
        <v>0</v>
      </c>
      <c r="Q493">
        <v>3</v>
      </c>
      <c r="R493">
        <v>0</v>
      </c>
      <c r="S493">
        <v>29</v>
      </c>
      <c r="T493">
        <v>33</v>
      </c>
      <c r="U493">
        <v>43</v>
      </c>
      <c r="V493">
        <v>38</v>
      </c>
      <c r="W493">
        <v>29</v>
      </c>
      <c r="X493">
        <v>38</v>
      </c>
      <c r="Y493">
        <v>31</v>
      </c>
      <c r="Z493">
        <v>36</v>
      </c>
      <c r="AA493">
        <v>0</v>
      </c>
      <c r="AB493">
        <v>3</v>
      </c>
      <c r="AC493">
        <v>0</v>
      </c>
      <c r="AD493">
        <v>29</v>
      </c>
      <c r="AE493">
        <v>33</v>
      </c>
      <c r="AF493">
        <v>43</v>
      </c>
      <c r="AG493">
        <v>38</v>
      </c>
      <c r="AH493">
        <v>29</v>
      </c>
      <c r="AI493">
        <v>38</v>
      </c>
      <c r="AJ493">
        <v>31</v>
      </c>
      <c r="AK493">
        <v>36</v>
      </c>
      <c r="AL493">
        <v>0</v>
      </c>
      <c r="AM493">
        <v>3</v>
      </c>
      <c r="AN493">
        <v>0</v>
      </c>
      <c r="AO493">
        <v>29</v>
      </c>
      <c r="AP493">
        <v>33</v>
      </c>
      <c r="AQ493">
        <v>42</v>
      </c>
      <c r="AR493">
        <v>37</v>
      </c>
      <c r="AS493">
        <v>28</v>
      </c>
      <c r="AT493">
        <v>37</v>
      </c>
      <c r="AU493">
        <v>20.9</v>
      </c>
      <c r="AV493">
        <v>20.9</v>
      </c>
      <c r="AW493">
        <v>20.7</v>
      </c>
      <c r="AX493">
        <v>534.17999999999995</v>
      </c>
      <c r="AY493">
        <v>4691</v>
      </c>
      <c r="AZ493" t="s">
        <v>10011</v>
      </c>
      <c r="BA493">
        <v>0</v>
      </c>
      <c r="BB493">
        <v>237.1</v>
      </c>
      <c r="BC493">
        <v>10.199999999999999</v>
      </c>
      <c r="BD493">
        <v>10.6</v>
      </c>
      <c r="BE493">
        <v>0</v>
      </c>
      <c r="BF493">
        <v>0.9</v>
      </c>
      <c r="BG493">
        <v>0</v>
      </c>
      <c r="BH493">
        <v>8.3000000000000007</v>
      </c>
      <c r="BI493">
        <v>9.5</v>
      </c>
      <c r="BJ493">
        <v>12.2</v>
      </c>
      <c r="BK493">
        <v>11.7</v>
      </c>
      <c r="BL493">
        <v>9.1</v>
      </c>
      <c r="BM493">
        <v>11.3</v>
      </c>
      <c r="BN493">
        <v>546830000</v>
      </c>
      <c r="BO493">
        <v>59967000</v>
      </c>
      <c r="BP493">
        <v>62960000</v>
      </c>
      <c r="BQ493">
        <v>0</v>
      </c>
      <c r="BR493">
        <v>2117000</v>
      </c>
      <c r="BS493">
        <v>0</v>
      </c>
      <c r="BT493">
        <v>34037000</v>
      </c>
      <c r="BU493">
        <v>34719000</v>
      </c>
      <c r="BV493">
        <v>112230000</v>
      </c>
      <c r="BW493">
        <v>99980000</v>
      </c>
      <c r="BX493">
        <v>74897000</v>
      </c>
      <c r="BY493">
        <v>65917000</v>
      </c>
      <c r="BZ493">
        <v>1872700</v>
      </c>
      <c r="CA493">
        <v>36</v>
      </c>
      <c r="CB493">
        <v>38</v>
      </c>
      <c r="CC493">
        <v>0</v>
      </c>
      <c r="CD493">
        <v>3</v>
      </c>
      <c r="CE493">
        <v>0</v>
      </c>
      <c r="CF493">
        <v>28</v>
      </c>
      <c r="CG493">
        <v>36</v>
      </c>
      <c r="CH493">
        <v>47</v>
      </c>
      <c r="CI493">
        <v>47</v>
      </c>
      <c r="CJ493">
        <v>32</v>
      </c>
      <c r="CK493">
        <v>39</v>
      </c>
      <c r="CL493">
        <v>306</v>
      </c>
      <c r="CP493">
        <v>1674</v>
      </c>
      <c r="CQ493" t="s">
        <v>10012</v>
      </c>
      <c r="CR493" t="s">
        <v>10013</v>
      </c>
      <c r="CS493" t="s">
        <v>10014</v>
      </c>
      <c r="CT493" t="s">
        <v>10015</v>
      </c>
      <c r="CU493" t="s">
        <v>10016</v>
      </c>
      <c r="CV493" t="s">
        <v>10017</v>
      </c>
      <c r="DA493" s="3">
        <v>205370</v>
      </c>
      <c r="DB493" s="3">
        <v>215620</v>
      </c>
      <c r="DC493" s="3">
        <v>0</v>
      </c>
      <c r="DD493" s="3">
        <v>7250.1</v>
      </c>
      <c r="DE493" s="3">
        <v>0</v>
      </c>
      <c r="DF493" s="3">
        <v>116570</v>
      </c>
      <c r="DG493" s="3">
        <v>118900</v>
      </c>
      <c r="DH493" s="3">
        <v>384370</v>
      </c>
      <c r="DI493" s="3">
        <v>342400</v>
      </c>
      <c r="DJ493" s="3">
        <v>256500</v>
      </c>
      <c r="DK493" s="3">
        <v>225740</v>
      </c>
      <c r="DL493" s="3">
        <v>78352000</v>
      </c>
      <c r="DM493" s="3">
        <v>75076000</v>
      </c>
      <c r="DN493" s="3">
        <v>0</v>
      </c>
      <c r="DO493" s="3">
        <v>7185500</v>
      </c>
      <c r="DP493" s="3">
        <v>0</v>
      </c>
      <c r="DQ493" s="3">
        <v>70029000</v>
      </c>
      <c r="DR493" s="3">
        <v>106080000</v>
      </c>
      <c r="DS493" s="3">
        <v>73125000</v>
      </c>
      <c r="DT493" s="3">
        <v>79006000</v>
      </c>
      <c r="DU493" s="3">
        <v>73320000</v>
      </c>
      <c r="DV493" s="3">
        <v>71450000</v>
      </c>
    </row>
    <row r="494" spans="1:126" x14ac:dyDescent="0.25">
      <c r="A494" t="s">
        <v>10792</v>
      </c>
      <c r="B494" t="s">
        <v>12526</v>
      </c>
      <c r="C494" t="s">
        <v>14260</v>
      </c>
      <c r="D494" t="s">
        <v>1507</v>
      </c>
      <c r="E494" t="s">
        <v>1506</v>
      </c>
      <c r="F494" t="s">
        <v>1506</v>
      </c>
      <c r="G494">
        <v>2</v>
      </c>
      <c r="H494">
        <v>2</v>
      </c>
      <c r="I494">
        <v>2</v>
      </c>
      <c r="J494">
        <v>1</v>
      </c>
      <c r="K494">
        <v>2</v>
      </c>
      <c r="L494">
        <v>2</v>
      </c>
      <c r="M494">
        <v>2</v>
      </c>
      <c r="N494">
        <v>1</v>
      </c>
      <c r="O494">
        <v>1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1</v>
      </c>
      <c r="W494">
        <v>0</v>
      </c>
      <c r="X494">
        <v>0</v>
      </c>
      <c r="Y494">
        <v>1</v>
      </c>
      <c r="Z494">
        <v>1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1</v>
      </c>
      <c r="AH494">
        <v>0</v>
      </c>
      <c r="AI494">
        <v>0</v>
      </c>
      <c r="AJ494">
        <v>1</v>
      </c>
      <c r="AK494">
        <v>1</v>
      </c>
      <c r="AL494">
        <v>0</v>
      </c>
      <c r="AM494">
        <v>1</v>
      </c>
      <c r="AN494">
        <v>0</v>
      </c>
      <c r="AO494">
        <v>0</v>
      </c>
      <c r="AP494">
        <v>0</v>
      </c>
      <c r="AQ494">
        <v>0</v>
      </c>
      <c r="AR494">
        <v>1</v>
      </c>
      <c r="AS494">
        <v>0</v>
      </c>
      <c r="AT494">
        <v>0</v>
      </c>
      <c r="AU494">
        <v>17.8</v>
      </c>
      <c r="AV494">
        <v>17.8</v>
      </c>
      <c r="AW494">
        <v>17.8</v>
      </c>
      <c r="AX494">
        <v>11.933999999999999</v>
      </c>
      <c r="AY494">
        <v>107</v>
      </c>
      <c r="AZ494">
        <v>107</v>
      </c>
      <c r="BA494">
        <v>0</v>
      </c>
      <c r="BB494">
        <v>3.6865000000000001</v>
      </c>
      <c r="BC494">
        <v>17.8</v>
      </c>
      <c r="BD494">
        <v>13.1</v>
      </c>
      <c r="BE494">
        <v>0</v>
      </c>
      <c r="BF494">
        <v>17.8</v>
      </c>
      <c r="BG494">
        <v>0</v>
      </c>
      <c r="BH494">
        <v>0</v>
      </c>
      <c r="BI494">
        <v>0</v>
      </c>
      <c r="BJ494">
        <v>0</v>
      </c>
      <c r="BK494">
        <v>17.8</v>
      </c>
      <c r="BL494">
        <v>0</v>
      </c>
      <c r="BM494">
        <v>0</v>
      </c>
      <c r="BN494">
        <v>7465800</v>
      </c>
      <c r="BO494">
        <v>2662900</v>
      </c>
      <c r="BP494">
        <v>1229600</v>
      </c>
      <c r="BQ494">
        <v>0</v>
      </c>
      <c r="BR494">
        <v>2172500</v>
      </c>
      <c r="BS494">
        <v>0</v>
      </c>
      <c r="BT494">
        <v>0</v>
      </c>
      <c r="BU494">
        <v>0</v>
      </c>
      <c r="BV494">
        <v>0</v>
      </c>
      <c r="BW494">
        <v>1400700</v>
      </c>
      <c r="BX494">
        <v>0</v>
      </c>
      <c r="BY494">
        <v>0</v>
      </c>
      <c r="BZ494">
        <v>1866400</v>
      </c>
      <c r="CA494">
        <v>1</v>
      </c>
      <c r="CB494">
        <v>1</v>
      </c>
      <c r="CC494">
        <v>0</v>
      </c>
      <c r="CD494">
        <v>1</v>
      </c>
      <c r="CE494">
        <v>0</v>
      </c>
      <c r="CF494">
        <v>0</v>
      </c>
      <c r="CG494">
        <v>0</v>
      </c>
      <c r="CH494">
        <v>0</v>
      </c>
      <c r="CI494">
        <v>1</v>
      </c>
      <c r="CJ494">
        <v>0</v>
      </c>
      <c r="CK494">
        <v>0</v>
      </c>
      <c r="CL494">
        <v>4</v>
      </c>
      <c r="CP494">
        <v>241</v>
      </c>
      <c r="CQ494" t="s">
        <v>1508</v>
      </c>
      <c r="CR494" t="s">
        <v>129</v>
      </c>
      <c r="CS494" t="s">
        <v>1509</v>
      </c>
      <c r="CT494" t="s">
        <v>1510</v>
      </c>
      <c r="CU494" t="s">
        <v>1511</v>
      </c>
      <c r="CV494" t="s">
        <v>1512</v>
      </c>
      <c r="DA494" s="3">
        <v>665740</v>
      </c>
      <c r="DB494" s="3">
        <v>307390</v>
      </c>
      <c r="DC494" s="3">
        <v>0</v>
      </c>
      <c r="DD494" s="3">
        <v>543130</v>
      </c>
      <c r="DE494" s="3">
        <v>0</v>
      </c>
      <c r="DF494" s="3">
        <v>0</v>
      </c>
      <c r="DG494" s="3">
        <v>0</v>
      </c>
      <c r="DH494" s="3">
        <v>0</v>
      </c>
      <c r="DI494" s="3">
        <v>350180</v>
      </c>
      <c r="DJ494" s="3">
        <v>0</v>
      </c>
      <c r="DK494" s="3">
        <v>0</v>
      </c>
      <c r="DL494" s="3">
        <v>0</v>
      </c>
      <c r="DM494" s="3">
        <v>0</v>
      </c>
      <c r="DN494" s="3">
        <v>0</v>
      </c>
      <c r="DO494" s="3">
        <v>0</v>
      </c>
      <c r="DP494" s="3">
        <v>0</v>
      </c>
      <c r="DQ494" s="3">
        <v>0</v>
      </c>
      <c r="DR494" s="3">
        <v>0</v>
      </c>
      <c r="DS494" s="3">
        <v>0</v>
      </c>
      <c r="DT494" s="3">
        <v>1308700</v>
      </c>
      <c r="DU494" s="3">
        <v>0</v>
      </c>
      <c r="DV494" s="3">
        <v>0</v>
      </c>
    </row>
    <row r="495" spans="1:126" x14ac:dyDescent="0.25">
      <c r="A495" t="s">
        <v>10628</v>
      </c>
      <c r="B495" t="s">
        <v>12362</v>
      </c>
      <c r="C495" t="s">
        <v>14096</v>
      </c>
      <c r="D495" t="s">
        <v>560</v>
      </c>
      <c r="E495" t="s">
        <v>559</v>
      </c>
      <c r="F495" t="s">
        <v>559</v>
      </c>
      <c r="G495">
        <v>1</v>
      </c>
      <c r="H495">
        <v>1</v>
      </c>
      <c r="I495">
        <v>1</v>
      </c>
      <c r="J495">
        <v>1</v>
      </c>
      <c r="K495">
        <v>1</v>
      </c>
      <c r="L495">
        <v>1</v>
      </c>
      <c r="M495">
        <v>1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1</v>
      </c>
      <c r="AU495">
        <v>3.1</v>
      </c>
      <c r="AV495">
        <v>3.1</v>
      </c>
      <c r="AW495">
        <v>3.1</v>
      </c>
      <c r="AX495">
        <v>66.234999999999999</v>
      </c>
      <c r="AY495">
        <v>607</v>
      </c>
      <c r="AZ495">
        <v>607</v>
      </c>
      <c r="BA495">
        <v>8.0128000000000005E-3</v>
      </c>
      <c r="BB495">
        <v>1.6133999999999999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3.1</v>
      </c>
      <c r="BN495">
        <v>42781000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42781000</v>
      </c>
      <c r="BZ495">
        <v>1860000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1</v>
      </c>
      <c r="CL495">
        <v>1</v>
      </c>
      <c r="CP495">
        <v>74</v>
      </c>
      <c r="CQ495">
        <v>6205</v>
      </c>
      <c r="CR495" t="b">
        <v>1</v>
      </c>
      <c r="CS495">
        <v>6925</v>
      </c>
      <c r="CT495">
        <v>34940</v>
      </c>
      <c r="CU495">
        <v>41444</v>
      </c>
      <c r="CV495">
        <v>41444</v>
      </c>
      <c r="DA495" s="3">
        <v>0</v>
      </c>
      <c r="DB495" s="3">
        <v>0</v>
      </c>
      <c r="DC495" s="3">
        <v>0</v>
      </c>
      <c r="DD495" s="3">
        <v>0</v>
      </c>
      <c r="DE495" s="3">
        <v>0</v>
      </c>
      <c r="DF495" s="3">
        <v>0</v>
      </c>
      <c r="DG495" s="3">
        <v>0</v>
      </c>
      <c r="DH495" s="3">
        <v>0</v>
      </c>
      <c r="DI495" s="3">
        <v>0</v>
      </c>
      <c r="DJ495" s="3">
        <v>0</v>
      </c>
      <c r="DK495" s="3">
        <v>1860000</v>
      </c>
      <c r="DL495" s="3">
        <v>0</v>
      </c>
      <c r="DM495" s="3">
        <v>0</v>
      </c>
      <c r="DN495" s="3">
        <v>0</v>
      </c>
      <c r="DO495" s="3">
        <v>0</v>
      </c>
      <c r="DP495" s="3">
        <v>0</v>
      </c>
      <c r="DQ495" s="3">
        <v>0</v>
      </c>
      <c r="DR495" s="3">
        <v>0</v>
      </c>
      <c r="DS495" s="3">
        <v>0</v>
      </c>
      <c r="DT495" s="3">
        <v>0</v>
      </c>
      <c r="DU495" s="3">
        <v>0</v>
      </c>
      <c r="DV495" s="3">
        <v>45482000</v>
      </c>
    </row>
    <row r="496" spans="1:126" x14ac:dyDescent="0.25">
      <c r="A496" t="s">
        <v>11068</v>
      </c>
      <c r="B496" t="s">
        <v>12802</v>
      </c>
      <c r="C496" t="s">
        <v>14536</v>
      </c>
      <c r="D496" t="s">
        <v>3504</v>
      </c>
      <c r="E496" t="s">
        <v>3503</v>
      </c>
      <c r="F496" t="s">
        <v>3503</v>
      </c>
      <c r="G496">
        <v>7</v>
      </c>
      <c r="H496">
        <v>6</v>
      </c>
      <c r="I496">
        <v>6</v>
      </c>
      <c r="J496">
        <v>1</v>
      </c>
      <c r="K496">
        <v>7</v>
      </c>
      <c r="L496">
        <v>6</v>
      </c>
      <c r="M496">
        <v>6</v>
      </c>
      <c r="N496">
        <v>2</v>
      </c>
      <c r="O496">
        <v>0</v>
      </c>
      <c r="P496">
        <v>0</v>
      </c>
      <c r="Q496">
        <v>1</v>
      </c>
      <c r="R496">
        <v>0</v>
      </c>
      <c r="S496">
        <v>7</v>
      </c>
      <c r="T496">
        <v>5</v>
      </c>
      <c r="U496">
        <v>5</v>
      </c>
      <c r="V496">
        <v>2</v>
      </c>
      <c r="W496">
        <v>3</v>
      </c>
      <c r="X496">
        <v>1</v>
      </c>
      <c r="Y496">
        <v>1</v>
      </c>
      <c r="Z496">
        <v>0</v>
      </c>
      <c r="AA496">
        <v>0</v>
      </c>
      <c r="AB496">
        <v>0</v>
      </c>
      <c r="AC496">
        <v>0</v>
      </c>
      <c r="AD496">
        <v>6</v>
      </c>
      <c r="AE496">
        <v>5</v>
      </c>
      <c r="AF496">
        <v>4</v>
      </c>
      <c r="AG496">
        <v>1</v>
      </c>
      <c r="AH496">
        <v>2</v>
      </c>
      <c r="AI496">
        <v>1</v>
      </c>
      <c r="AJ496">
        <v>1</v>
      </c>
      <c r="AK496">
        <v>0</v>
      </c>
      <c r="AL496">
        <v>0</v>
      </c>
      <c r="AM496">
        <v>0</v>
      </c>
      <c r="AN496">
        <v>0</v>
      </c>
      <c r="AO496">
        <v>6</v>
      </c>
      <c r="AP496">
        <v>5</v>
      </c>
      <c r="AQ496">
        <v>4</v>
      </c>
      <c r="AR496">
        <v>1</v>
      </c>
      <c r="AS496">
        <v>2</v>
      </c>
      <c r="AT496">
        <v>1</v>
      </c>
      <c r="AU496">
        <v>27.7</v>
      </c>
      <c r="AV496">
        <v>23.7</v>
      </c>
      <c r="AW496">
        <v>23.7</v>
      </c>
      <c r="AX496">
        <v>26.635000000000002</v>
      </c>
      <c r="AY496">
        <v>224</v>
      </c>
      <c r="AZ496">
        <v>224</v>
      </c>
      <c r="BA496">
        <v>0</v>
      </c>
      <c r="BB496">
        <v>29.015000000000001</v>
      </c>
      <c r="BC496">
        <v>10.3</v>
      </c>
      <c r="BD496">
        <v>0</v>
      </c>
      <c r="BE496">
        <v>0</v>
      </c>
      <c r="BF496">
        <v>4</v>
      </c>
      <c r="BG496">
        <v>0</v>
      </c>
      <c r="BH496">
        <v>27.7</v>
      </c>
      <c r="BI496">
        <v>18.3</v>
      </c>
      <c r="BJ496">
        <v>20.100000000000001</v>
      </c>
      <c r="BK496">
        <v>9.4</v>
      </c>
      <c r="BL496">
        <v>15.2</v>
      </c>
      <c r="BM496">
        <v>4.5</v>
      </c>
      <c r="BN496">
        <v>29474000</v>
      </c>
      <c r="BO496">
        <v>1214300</v>
      </c>
      <c r="BP496">
        <v>0</v>
      </c>
      <c r="BQ496">
        <v>0</v>
      </c>
      <c r="BR496">
        <v>0</v>
      </c>
      <c r="BS496">
        <v>0</v>
      </c>
      <c r="BT496">
        <v>8566200</v>
      </c>
      <c r="BU496">
        <v>7154900</v>
      </c>
      <c r="BV496">
        <v>10915000</v>
      </c>
      <c r="BW496">
        <v>0</v>
      </c>
      <c r="BX496">
        <v>1093000</v>
      </c>
      <c r="BY496">
        <v>530110</v>
      </c>
      <c r="BZ496">
        <v>1842100</v>
      </c>
      <c r="CA496">
        <v>1</v>
      </c>
      <c r="CB496">
        <v>0</v>
      </c>
      <c r="CC496">
        <v>0</v>
      </c>
      <c r="CD496">
        <v>0</v>
      </c>
      <c r="CE496">
        <v>0</v>
      </c>
      <c r="CF496">
        <v>8</v>
      </c>
      <c r="CG496">
        <v>5</v>
      </c>
      <c r="CH496">
        <v>6</v>
      </c>
      <c r="CI496">
        <v>1</v>
      </c>
      <c r="CJ496">
        <v>3</v>
      </c>
      <c r="CK496">
        <v>1</v>
      </c>
      <c r="CL496">
        <v>25</v>
      </c>
      <c r="CP496">
        <v>524</v>
      </c>
      <c r="CQ496" t="s">
        <v>3505</v>
      </c>
      <c r="CR496" t="s">
        <v>3506</v>
      </c>
      <c r="CS496" t="s">
        <v>3507</v>
      </c>
      <c r="CT496" t="s">
        <v>3508</v>
      </c>
      <c r="CU496" t="s">
        <v>3509</v>
      </c>
      <c r="CV496" t="s">
        <v>3510</v>
      </c>
      <c r="CW496">
        <v>238</v>
      </c>
      <c r="CY496">
        <v>22</v>
      </c>
      <c r="DA496" s="3">
        <v>75896</v>
      </c>
      <c r="DB496" s="3">
        <v>0</v>
      </c>
      <c r="DC496" s="3">
        <v>0</v>
      </c>
      <c r="DD496" s="3">
        <v>0</v>
      </c>
      <c r="DE496" s="3">
        <v>0</v>
      </c>
      <c r="DF496" s="3">
        <v>535390</v>
      </c>
      <c r="DG496" s="3">
        <v>447180</v>
      </c>
      <c r="DH496" s="3">
        <v>682220</v>
      </c>
      <c r="DI496" s="3">
        <v>0</v>
      </c>
      <c r="DJ496" s="3">
        <v>68311</v>
      </c>
      <c r="DK496" s="3">
        <v>33132</v>
      </c>
      <c r="DL496" s="3">
        <v>0</v>
      </c>
      <c r="DM496" s="3">
        <v>0</v>
      </c>
      <c r="DN496" s="3">
        <v>0</v>
      </c>
      <c r="DO496" s="3">
        <v>0</v>
      </c>
      <c r="DP496" s="3">
        <v>0</v>
      </c>
      <c r="DQ496" s="3">
        <v>17236000</v>
      </c>
      <c r="DR496" s="3">
        <v>18684000</v>
      </c>
      <c r="DS496" s="3">
        <v>13506000</v>
      </c>
      <c r="DT496" s="3">
        <v>0</v>
      </c>
      <c r="DU496" s="3">
        <v>0</v>
      </c>
      <c r="DV496" s="3">
        <v>0</v>
      </c>
    </row>
    <row r="497" spans="1:126" x14ac:dyDescent="0.25">
      <c r="A497" t="s">
        <v>11655</v>
      </c>
      <c r="B497" t="s">
        <v>13389</v>
      </c>
      <c r="C497" t="s">
        <v>15123</v>
      </c>
      <c r="D497" t="s">
        <v>6964</v>
      </c>
      <c r="E497" t="s">
        <v>6963</v>
      </c>
      <c r="F497" t="s">
        <v>6963</v>
      </c>
      <c r="G497">
        <v>5</v>
      </c>
      <c r="H497">
        <v>5</v>
      </c>
      <c r="I497">
        <v>5</v>
      </c>
      <c r="J497">
        <v>1</v>
      </c>
      <c r="K497">
        <v>5</v>
      </c>
      <c r="L497">
        <v>5</v>
      </c>
      <c r="M497">
        <v>5</v>
      </c>
      <c r="N497">
        <v>3</v>
      </c>
      <c r="O497">
        <v>5</v>
      </c>
      <c r="P497">
        <v>0</v>
      </c>
      <c r="Q497">
        <v>1</v>
      </c>
      <c r="R497">
        <v>1</v>
      </c>
      <c r="S497">
        <v>3</v>
      </c>
      <c r="T497">
        <v>2</v>
      </c>
      <c r="U497">
        <v>5</v>
      </c>
      <c r="V497">
        <v>3</v>
      </c>
      <c r="W497">
        <v>4</v>
      </c>
      <c r="X497">
        <v>4</v>
      </c>
      <c r="Y497">
        <v>3</v>
      </c>
      <c r="Z497">
        <v>5</v>
      </c>
      <c r="AA497">
        <v>0</v>
      </c>
      <c r="AB497">
        <v>1</v>
      </c>
      <c r="AC497">
        <v>1</v>
      </c>
      <c r="AD497">
        <v>3</v>
      </c>
      <c r="AE497">
        <v>2</v>
      </c>
      <c r="AF497">
        <v>5</v>
      </c>
      <c r="AG497">
        <v>3</v>
      </c>
      <c r="AH497">
        <v>4</v>
      </c>
      <c r="AI497">
        <v>4</v>
      </c>
      <c r="AJ497">
        <v>3</v>
      </c>
      <c r="AK497">
        <v>5</v>
      </c>
      <c r="AL497">
        <v>0</v>
      </c>
      <c r="AM497">
        <v>1</v>
      </c>
      <c r="AN497">
        <v>1</v>
      </c>
      <c r="AO497">
        <v>3</v>
      </c>
      <c r="AP497">
        <v>2</v>
      </c>
      <c r="AQ497">
        <v>5</v>
      </c>
      <c r="AR497">
        <v>3</v>
      </c>
      <c r="AS497">
        <v>4</v>
      </c>
      <c r="AT497">
        <v>4</v>
      </c>
      <c r="AU497">
        <v>17</v>
      </c>
      <c r="AV497">
        <v>17</v>
      </c>
      <c r="AW497">
        <v>17</v>
      </c>
      <c r="AX497">
        <v>49.508000000000003</v>
      </c>
      <c r="AY497">
        <v>452</v>
      </c>
      <c r="AZ497">
        <v>452</v>
      </c>
      <c r="BA497">
        <v>0</v>
      </c>
      <c r="BB497">
        <v>50.591999999999999</v>
      </c>
      <c r="BC497">
        <v>11.9</v>
      </c>
      <c r="BD497">
        <v>17</v>
      </c>
      <c r="BE497">
        <v>0</v>
      </c>
      <c r="BF497">
        <v>2.7</v>
      </c>
      <c r="BG497">
        <v>3.1</v>
      </c>
      <c r="BH497">
        <v>11.9</v>
      </c>
      <c r="BI497">
        <v>7.3</v>
      </c>
      <c r="BJ497">
        <v>17</v>
      </c>
      <c r="BK497">
        <v>11.9</v>
      </c>
      <c r="BL497">
        <v>14.6</v>
      </c>
      <c r="BM497">
        <v>14.6</v>
      </c>
      <c r="BN497">
        <v>54965000</v>
      </c>
      <c r="BO497">
        <v>3401000</v>
      </c>
      <c r="BP497">
        <v>11184000</v>
      </c>
      <c r="BQ497">
        <v>0</v>
      </c>
      <c r="BR497">
        <v>761290</v>
      </c>
      <c r="BS497">
        <v>115470</v>
      </c>
      <c r="BT497">
        <v>1947500</v>
      </c>
      <c r="BU497">
        <v>597920</v>
      </c>
      <c r="BV497">
        <v>11426000</v>
      </c>
      <c r="BW497">
        <v>6713300</v>
      </c>
      <c r="BX497">
        <v>9870600</v>
      </c>
      <c r="BY497">
        <v>8948300</v>
      </c>
      <c r="BZ497">
        <v>1832200</v>
      </c>
      <c r="CA497">
        <v>5</v>
      </c>
      <c r="CB497">
        <v>5</v>
      </c>
      <c r="CC497">
        <v>0</v>
      </c>
      <c r="CD497">
        <v>1</v>
      </c>
      <c r="CE497">
        <v>1</v>
      </c>
      <c r="CF497">
        <v>3</v>
      </c>
      <c r="CG497">
        <v>3</v>
      </c>
      <c r="CH497">
        <v>4</v>
      </c>
      <c r="CI497">
        <v>3</v>
      </c>
      <c r="CJ497">
        <v>5</v>
      </c>
      <c r="CK497">
        <v>4</v>
      </c>
      <c r="CL497">
        <v>34</v>
      </c>
      <c r="CP497">
        <v>1105</v>
      </c>
      <c r="CQ497" t="s">
        <v>6965</v>
      </c>
      <c r="CR497" t="s">
        <v>135</v>
      </c>
      <c r="CS497" t="s">
        <v>6966</v>
      </c>
      <c r="CT497" t="s">
        <v>6967</v>
      </c>
      <c r="CU497" t="s">
        <v>6968</v>
      </c>
      <c r="CV497" t="s">
        <v>6969</v>
      </c>
      <c r="DA497" s="3">
        <v>113370</v>
      </c>
      <c r="DB497" s="3">
        <v>372800</v>
      </c>
      <c r="DC497" s="3">
        <v>0</v>
      </c>
      <c r="DD497" s="3">
        <v>25376</v>
      </c>
      <c r="DE497" s="3">
        <v>3849.1</v>
      </c>
      <c r="DF497" s="3">
        <v>64915</v>
      </c>
      <c r="DG497" s="3">
        <v>19931</v>
      </c>
      <c r="DH497" s="3">
        <v>380870</v>
      </c>
      <c r="DI497" s="3">
        <v>223780</v>
      </c>
      <c r="DJ497" s="3">
        <v>329020</v>
      </c>
      <c r="DK497" s="3">
        <v>298280</v>
      </c>
      <c r="DL497" s="3">
        <v>4402700</v>
      </c>
      <c r="DM497" s="3">
        <v>10559000</v>
      </c>
      <c r="DN497" s="3">
        <v>0</v>
      </c>
      <c r="DO497" s="3">
        <v>0</v>
      </c>
      <c r="DP497" s="3">
        <v>0</v>
      </c>
      <c r="DQ497" s="3">
        <v>6186300</v>
      </c>
      <c r="DR497" s="3">
        <v>4449400</v>
      </c>
      <c r="DS497" s="3">
        <v>7098400</v>
      </c>
      <c r="DT497" s="3">
        <v>8704600</v>
      </c>
      <c r="DU497" s="3">
        <v>7749500</v>
      </c>
      <c r="DV497" s="3">
        <v>6113800</v>
      </c>
    </row>
    <row r="498" spans="1:126" x14ac:dyDescent="0.25">
      <c r="A498" t="s">
        <v>11595</v>
      </c>
      <c r="B498" t="s">
        <v>13329</v>
      </c>
      <c r="C498" t="s">
        <v>15063</v>
      </c>
      <c r="D498" t="s">
        <v>6680</v>
      </c>
      <c r="E498" t="s">
        <v>6679</v>
      </c>
      <c r="F498" t="s">
        <v>6679</v>
      </c>
      <c r="G498">
        <v>2</v>
      </c>
      <c r="H498">
        <v>2</v>
      </c>
      <c r="I498">
        <v>2</v>
      </c>
      <c r="J498">
        <v>1</v>
      </c>
      <c r="K498">
        <v>2</v>
      </c>
      <c r="L498">
        <v>2</v>
      </c>
      <c r="M498">
        <v>2</v>
      </c>
      <c r="N498">
        <v>1</v>
      </c>
      <c r="O498">
        <v>2</v>
      </c>
      <c r="P498">
        <v>0</v>
      </c>
      <c r="Q498">
        <v>0</v>
      </c>
      <c r="R498">
        <v>0</v>
      </c>
      <c r="S498">
        <v>0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2</v>
      </c>
      <c r="AA498">
        <v>0</v>
      </c>
      <c r="AB498">
        <v>0</v>
      </c>
      <c r="AC498">
        <v>0</v>
      </c>
      <c r="AD498">
        <v>0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2</v>
      </c>
      <c r="AL498">
        <v>0</v>
      </c>
      <c r="AM498">
        <v>0</v>
      </c>
      <c r="AN498">
        <v>0</v>
      </c>
      <c r="AO498">
        <v>0</v>
      </c>
      <c r="AP498">
        <v>1</v>
      </c>
      <c r="AQ498">
        <v>1</v>
      </c>
      <c r="AR498">
        <v>1</v>
      </c>
      <c r="AS498">
        <v>1</v>
      </c>
      <c r="AT498">
        <v>1</v>
      </c>
      <c r="AU498">
        <v>14.5</v>
      </c>
      <c r="AV498">
        <v>14.5</v>
      </c>
      <c r="AW498">
        <v>14.5</v>
      </c>
      <c r="AX498">
        <v>17.085999999999999</v>
      </c>
      <c r="AY498">
        <v>145</v>
      </c>
      <c r="AZ498">
        <v>145</v>
      </c>
      <c r="BA498">
        <v>0</v>
      </c>
      <c r="BB498">
        <v>3.6126</v>
      </c>
      <c r="BC498">
        <v>6.2</v>
      </c>
      <c r="BD498">
        <v>14.5</v>
      </c>
      <c r="BE498">
        <v>0</v>
      </c>
      <c r="BF498">
        <v>0</v>
      </c>
      <c r="BG498">
        <v>0</v>
      </c>
      <c r="BH498">
        <v>0</v>
      </c>
      <c r="BI498">
        <v>6.2</v>
      </c>
      <c r="BJ498">
        <v>6.2</v>
      </c>
      <c r="BK498">
        <v>6.2</v>
      </c>
      <c r="BL498">
        <v>6.2</v>
      </c>
      <c r="BM498">
        <v>6.2</v>
      </c>
      <c r="BN498">
        <v>16441000</v>
      </c>
      <c r="BO498">
        <v>1191500</v>
      </c>
      <c r="BP498">
        <v>5872900</v>
      </c>
      <c r="BQ498">
        <v>0</v>
      </c>
      <c r="BR498">
        <v>0</v>
      </c>
      <c r="BS498">
        <v>0</v>
      </c>
      <c r="BT498">
        <v>0</v>
      </c>
      <c r="BU498">
        <v>447690</v>
      </c>
      <c r="BV498">
        <v>3649700</v>
      </c>
      <c r="BW498">
        <v>1944100</v>
      </c>
      <c r="BX498">
        <v>2328900</v>
      </c>
      <c r="BY498">
        <v>1006400</v>
      </c>
      <c r="BZ498">
        <v>1826800</v>
      </c>
      <c r="CA498">
        <v>1</v>
      </c>
      <c r="CB498">
        <v>2</v>
      </c>
      <c r="CC498">
        <v>0</v>
      </c>
      <c r="CD498">
        <v>0</v>
      </c>
      <c r="CE498">
        <v>0</v>
      </c>
      <c r="CF498">
        <v>0</v>
      </c>
      <c r="CG498">
        <v>1</v>
      </c>
      <c r="CH498">
        <v>1</v>
      </c>
      <c r="CI498">
        <v>1</v>
      </c>
      <c r="CJ498">
        <v>1</v>
      </c>
      <c r="CK498">
        <v>1</v>
      </c>
      <c r="CL498">
        <v>8</v>
      </c>
      <c r="CP498">
        <v>1046</v>
      </c>
      <c r="CQ498" t="s">
        <v>6681</v>
      </c>
      <c r="CR498" t="s">
        <v>129</v>
      </c>
      <c r="CS498" t="s">
        <v>6682</v>
      </c>
      <c r="CT498" t="s">
        <v>6683</v>
      </c>
      <c r="CU498" t="s">
        <v>6684</v>
      </c>
      <c r="CV498" t="s">
        <v>6685</v>
      </c>
      <c r="DA498" s="3">
        <v>132390</v>
      </c>
      <c r="DB498" s="3">
        <v>652550</v>
      </c>
      <c r="DC498" s="3">
        <v>0</v>
      </c>
      <c r="DD498" s="3">
        <v>0</v>
      </c>
      <c r="DE498" s="3">
        <v>0</v>
      </c>
      <c r="DF498" s="3">
        <v>0</v>
      </c>
      <c r="DG498" s="3">
        <v>49743</v>
      </c>
      <c r="DH498" s="3">
        <v>405530</v>
      </c>
      <c r="DI498" s="3">
        <v>216010</v>
      </c>
      <c r="DJ498" s="3">
        <v>258770</v>
      </c>
      <c r="DK498" s="3">
        <v>111820</v>
      </c>
      <c r="DL498" s="3">
        <v>0</v>
      </c>
      <c r="DM498" s="3">
        <v>6975700</v>
      </c>
      <c r="DN498" s="3">
        <v>0</v>
      </c>
      <c r="DO498" s="3">
        <v>0</v>
      </c>
      <c r="DP498" s="3">
        <v>0</v>
      </c>
      <c r="DQ498" s="3">
        <v>0</v>
      </c>
      <c r="DR498" s="3">
        <v>0</v>
      </c>
      <c r="DS498" s="3">
        <v>0</v>
      </c>
      <c r="DT498" s="3">
        <v>0</v>
      </c>
      <c r="DU498" s="3">
        <v>0</v>
      </c>
      <c r="DV498" s="3">
        <v>0</v>
      </c>
    </row>
    <row r="499" spans="1:126" x14ac:dyDescent="0.25">
      <c r="A499" t="s">
        <v>11237</v>
      </c>
      <c r="B499" t="s">
        <v>12971</v>
      </c>
      <c r="C499" t="s">
        <v>14705</v>
      </c>
      <c r="D499" t="s">
        <v>4635</v>
      </c>
      <c r="E499" t="s">
        <v>4634</v>
      </c>
      <c r="F499" t="s">
        <v>4634</v>
      </c>
      <c r="G499">
        <v>7</v>
      </c>
      <c r="H499">
        <v>7</v>
      </c>
      <c r="I499">
        <v>7</v>
      </c>
      <c r="J499">
        <v>1</v>
      </c>
      <c r="K499">
        <v>7</v>
      </c>
      <c r="L499">
        <v>7</v>
      </c>
      <c r="M499">
        <v>7</v>
      </c>
      <c r="N499">
        <v>4</v>
      </c>
      <c r="O499">
        <v>5</v>
      </c>
      <c r="P499">
        <v>0</v>
      </c>
      <c r="Q499">
        <v>2</v>
      </c>
      <c r="R499">
        <v>0</v>
      </c>
      <c r="S499">
        <v>4</v>
      </c>
      <c r="T499">
        <v>3</v>
      </c>
      <c r="U499">
        <v>4</v>
      </c>
      <c r="V499">
        <v>4</v>
      </c>
      <c r="W499">
        <v>4</v>
      </c>
      <c r="X499">
        <v>7</v>
      </c>
      <c r="Y499">
        <v>4</v>
      </c>
      <c r="Z499">
        <v>5</v>
      </c>
      <c r="AA499">
        <v>0</v>
      </c>
      <c r="AB499">
        <v>2</v>
      </c>
      <c r="AC499">
        <v>0</v>
      </c>
      <c r="AD499">
        <v>4</v>
      </c>
      <c r="AE499">
        <v>3</v>
      </c>
      <c r="AF499">
        <v>4</v>
      </c>
      <c r="AG499">
        <v>4</v>
      </c>
      <c r="AH499">
        <v>4</v>
      </c>
      <c r="AI499">
        <v>7</v>
      </c>
      <c r="AJ499">
        <v>4</v>
      </c>
      <c r="AK499">
        <v>5</v>
      </c>
      <c r="AL499">
        <v>0</v>
      </c>
      <c r="AM499">
        <v>2</v>
      </c>
      <c r="AN499">
        <v>0</v>
      </c>
      <c r="AO499">
        <v>4</v>
      </c>
      <c r="AP499">
        <v>3</v>
      </c>
      <c r="AQ499">
        <v>4</v>
      </c>
      <c r="AR499">
        <v>4</v>
      </c>
      <c r="AS499">
        <v>4</v>
      </c>
      <c r="AT499">
        <v>7</v>
      </c>
      <c r="AU499">
        <v>19.100000000000001</v>
      </c>
      <c r="AV499">
        <v>19.100000000000001</v>
      </c>
      <c r="AW499">
        <v>19.100000000000001</v>
      </c>
      <c r="AX499">
        <v>60.628999999999998</v>
      </c>
      <c r="AY499">
        <v>545</v>
      </c>
      <c r="AZ499">
        <v>545</v>
      </c>
      <c r="BA499">
        <v>0</v>
      </c>
      <c r="BB499">
        <v>18.239000000000001</v>
      </c>
      <c r="BC499">
        <v>8.1</v>
      </c>
      <c r="BD499">
        <v>12.8</v>
      </c>
      <c r="BE499">
        <v>0</v>
      </c>
      <c r="BF499">
        <v>6.8</v>
      </c>
      <c r="BG499">
        <v>0</v>
      </c>
      <c r="BH499">
        <v>10.8</v>
      </c>
      <c r="BI499">
        <v>6.1</v>
      </c>
      <c r="BJ499">
        <v>10.8</v>
      </c>
      <c r="BK499">
        <v>8.1</v>
      </c>
      <c r="BL499">
        <v>8.1</v>
      </c>
      <c r="BM499">
        <v>19.100000000000001</v>
      </c>
      <c r="BN499">
        <v>57677000</v>
      </c>
      <c r="BO499">
        <v>4730200</v>
      </c>
      <c r="BP499">
        <v>7019100</v>
      </c>
      <c r="BQ499">
        <v>0</v>
      </c>
      <c r="BR499">
        <v>452270</v>
      </c>
      <c r="BS499">
        <v>0</v>
      </c>
      <c r="BT499">
        <v>2994100</v>
      </c>
      <c r="BU499">
        <v>3205800</v>
      </c>
      <c r="BV499">
        <v>11711000</v>
      </c>
      <c r="BW499">
        <v>7178400</v>
      </c>
      <c r="BX499">
        <v>7248700</v>
      </c>
      <c r="BY499">
        <v>13138000</v>
      </c>
      <c r="BZ499">
        <v>1802400</v>
      </c>
      <c r="CA499">
        <v>4</v>
      </c>
      <c r="CB499">
        <v>5</v>
      </c>
      <c r="CC499">
        <v>0</v>
      </c>
      <c r="CD499">
        <v>2</v>
      </c>
      <c r="CE499">
        <v>0</v>
      </c>
      <c r="CF499">
        <v>5</v>
      </c>
      <c r="CG499">
        <v>3</v>
      </c>
      <c r="CH499">
        <v>4</v>
      </c>
      <c r="CI499">
        <v>5</v>
      </c>
      <c r="CJ499">
        <v>4</v>
      </c>
      <c r="CK499">
        <v>6</v>
      </c>
      <c r="CL499">
        <v>38</v>
      </c>
      <c r="CP499">
        <v>693</v>
      </c>
      <c r="CQ499" t="s">
        <v>4636</v>
      </c>
      <c r="CR499" t="s">
        <v>1016</v>
      </c>
      <c r="CS499" t="s">
        <v>4637</v>
      </c>
      <c r="CT499" t="s">
        <v>4638</v>
      </c>
      <c r="CU499" t="s">
        <v>4639</v>
      </c>
      <c r="CV499" t="s">
        <v>4640</v>
      </c>
      <c r="CX499" t="s">
        <v>4641</v>
      </c>
      <c r="CZ499" t="s">
        <v>4642</v>
      </c>
      <c r="DA499" s="3">
        <v>147820</v>
      </c>
      <c r="DB499" s="3">
        <v>219350</v>
      </c>
      <c r="DC499" s="3">
        <v>0</v>
      </c>
      <c r="DD499" s="3">
        <v>14134</v>
      </c>
      <c r="DE499" s="3">
        <v>0</v>
      </c>
      <c r="DF499" s="3">
        <v>93566</v>
      </c>
      <c r="DG499" s="3">
        <v>100180</v>
      </c>
      <c r="DH499" s="3">
        <v>365960</v>
      </c>
      <c r="DI499" s="3">
        <v>224320</v>
      </c>
      <c r="DJ499" s="3">
        <v>226520</v>
      </c>
      <c r="DK499" s="3">
        <v>410550</v>
      </c>
      <c r="DL499" s="3">
        <v>6130400</v>
      </c>
      <c r="DM499" s="3">
        <v>7153000</v>
      </c>
      <c r="DN499" s="3">
        <v>0</v>
      </c>
      <c r="DO499" s="3">
        <v>4772300</v>
      </c>
      <c r="DP499" s="3">
        <v>0</v>
      </c>
      <c r="DQ499" s="3">
        <v>6556400</v>
      </c>
      <c r="DR499" s="3">
        <v>12865000</v>
      </c>
      <c r="DS499" s="3">
        <v>8224400</v>
      </c>
      <c r="DT499" s="3">
        <v>6892500</v>
      </c>
      <c r="DU499" s="3">
        <v>5977000</v>
      </c>
      <c r="DV499" s="3">
        <v>7909800</v>
      </c>
    </row>
    <row r="500" spans="1:126" x14ac:dyDescent="0.25">
      <c r="A500" t="s">
        <v>11256</v>
      </c>
      <c r="B500" t="s">
        <v>12990</v>
      </c>
      <c r="C500" t="s">
        <v>14724</v>
      </c>
      <c r="D500" t="s">
        <v>4744</v>
      </c>
      <c r="E500" t="s">
        <v>4743</v>
      </c>
      <c r="F500" t="s">
        <v>4743</v>
      </c>
      <c r="G500">
        <v>2</v>
      </c>
      <c r="H500">
        <v>2</v>
      </c>
      <c r="I500">
        <v>2</v>
      </c>
      <c r="J500">
        <v>1</v>
      </c>
      <c r="K500">
        <v>2</v>
      </c>
      <c r="L500">
        <v>2</v>
      </c>
      <c r="M500">
        <v>2</v>
      </c>
      <c r="N500">
        <v>2</v>
      </c>
      <c r="O500">
        <v>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1</v>
      </c>
      <c r="V500">
        <v>2</v>
      </c>
      <c r="W500">
        <v>1</v>
      </c>
      <c r="X500">
        <v>2</v>
      </c>
      <c r="Y500">
        <v>2</v>
      </c>
      <c r="Z500">
        <v>1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1</v>
      </c>
      <c r="AG500">
        <v>2</v>
      </c>
      <c r="AH500">
        <v>1</v>
      </c>
      <c r="AI500">
        <v>2</v>
      </c>
      <c r="AJ500">
        <v>2</v>
      </c>
      <c r="AK500">
        <v>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</v>
      </c>
      <c r="AR500">
        <v>2</v>
      </c>
      <c r="AS500">
        <v>1</v>
      </c>
      <c r="AT500">
        <v>2</v>
      </c>
      <c r="AU500">
        <v>6.8</v>
      </c>
      <c r="AV500">
        <v>6.8</v>
      </c>
      <c r="AW500">
        <v>6.8</v>
      </c>
      <c r="AX500">
        <v>36.011000000000003</v>
      </c>
      <c r="AY500">
        <v>323</v>
      </c>
      <c r="AZ500">
        <v>323</v>
      </c>
      <c r="BA500">
        <v>0</v>
      </c>
      <c r="BB500">
        <v>23.701000000000001</v>
      </c>
      <c r="BC500">
        <v>6.8</v>
      </c>
      <c r="BD500">
        <v>3.4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3.4</v>
      </c>
      <c r="BK500">
        <v>6.8</v>
      </c>
      <c r="BL500">
        <v>3.4</v>
      </c>
      <c r="BM500">
        <v>6.8</v>
      </c>
      <c r="BN500">
        <v>17950000</v>
      </c>
      <c r="BO500">
        <v>2947500</v>
      </c>
      <c r="BP500">
        <v>2693200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2892500</v>
      </c>
      <c r="BW500">
        <v>4417800</v>
      </c>
      <c r="BX500">
        <v>1049000</v>
      </c>
      <c r="BY500">
        <v>3950400</v>
      </c>
      <c r="BZ500">
        <v>1795000</v>
      </c>
      <c r="CA500">
        <v>2</v>
      </c>
      <c r="CB500">
        <v>1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1</v>
      </c>
      <c r="CI500">
        <v>2</v>
      </c>
      <c r="CJ500">
        <v>1</v>
      </c>
      <c r="CK500">
        <v>3</v>
      </c>
      <c r="CL500">
        <v>10</v>
      </c>
      <c r="CP500">
        <v>710</v>
      </c>
      <c r="CQ500" t="s">
        <v>4745</v>
      </c>
      <c r="CR500" t="s">
        <v>129</v>
      </c>
      <c r="CS500" t="s">
        <v>4746</v>
      </c>
      <c r="CT500" t="s">
        <v>4747</v>
      </c>
      <c r="CU500" t="s">
        <v>4748</v>
      </c>
      <c r="CV500" t="s">
        <v>4749</v>
      </c>
      <c r="DA500" s="3">
        <v>294750</v>
      </c>
      <c r="DB500" s="3">
        <v>269320</v>
      </c>
      <c r="DC500" s="3">
        <v>0</v>
      </c>
      <c r="DD500" s="3">
        <v>0</v>
      </c>
      <c r="DE500" s="3">
        <v>0</v>
      </c>
      <c r="DF500" s="3">
        <v>0</v>
      </c>
      <c r="DG500" s="3">
        <v>0</v>
      </c>
      <c r="DH500" s="3">
        <v>289250</v>
      </c>
      <c r="DI500" s="3">
        <v>441780</v>
      </c>
      <c r="DJ500" s="3">
        <v>104900</v>
      </c>
      <c r="DK500" s="3">
        <v>395040</v>
      </c>
      <c r="DL500" s="3">
        <v>3187800</v>
      </c>
      <c r="DM500" s="3">
        <v>0</v>
      </c>
      <c r="DN500" s="3">
        <v>0</v>
      </c>
      <c r="DO500" s="3">
        <v>0</v>
      </c>
      <c r="DP500" s="3">
        <v>0</v>
      </c>
      <c r="DQ500" s="3">
        <v>0</v>
      </c>
      <c r="DR500" s="3">
        <v>0</v>
      </c>
      <c r="DS500" s="3">
        <v>0</v>
      </c>
      <c r="DT500" s="3">
        <v>4314600</v>
      </c>
      <c r="DU500" s="3">
        <v>0</v>
      </c>
      <c r="DV500" s="3">
        <v>3772400</v>
      </c>
    </row>
    <row r="501" spans="1:126" x14ac:dyDescent="0.25">
      <c r="A501" t="s">
        <v>11148</v>
      </c>
      <c r="B501" t="s">
        <v>12882</v>
      </c>
      <c r="C501" t="s">
        <v>14616</v>
      </c>
      <c r="D501" t="s">
        <v>4037</v>
      </c>
      <c r="E501" t="s">
        <v>4036</v>
      </c>
      <c r="F501" t="s">
        <v>4036</v>
      </c>
      <c r="G501" t="s">
        <v>124</v>
      </c>
      <c r="H501" t="s">
        <v>124</v>
      </c>
      <c r="I501" t="s">
        <v>124</v>
      </c>
      <c r="J501">
        <v>2</v>
      </c>
      <c r="K501">
        <v>2</v>
      </c>
      <c r="L501">
        <v>2</v>
      </c>
      <c r="M501">
        <v>2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1</v>
      </c>
      <c r="U501">
        <v>2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1</v>
      </c>
      <c r="AF501">
        <v>2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1</v>
      </c>
      <c r="AQ501">
        <v>2</v>
      </c>
      <c r="AR501">
        <v>0</v>
      </c>
      <c r="AS501">
        <v>0</v>
      </c>
      <c r="AT501">
        <v>0</v>
      </c>
      <c r="AU501">
        <v>24.2</v>
      </c>
      <c r="AV501">
        <v>24.2</v>
      </c>
      <c r="AW501">
        <v>24.2</v>
      </c>
      <c r="AX501">
        <v>10.871</v>
      </c>
      <c r="AY501">
        <v>95</v>
      </c>
      <c r="AZ501" t="s">
        <v>4038</v>
      </c>
      <c r="BA501">
        <v>5.9021999999999998E-3</v>
      </c>
      <c r="BB501">
        <v>1.7984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12.6</v>
      </c>
      <c r="BJ501">
        <v>24.2</v>
      </c>
      <c r="BK501">
        <v>0</v>
      </c>
      <c r="BL501">
        <v>0</v>
      </c>
      <c r="BM501">
        <v>0</v>
      </c>
      <c r="BN501">
        <v>3562900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614140</v>
      </c>
      <c r="BV501">
        <v>2948800</v>
      </c>
      <c r="BW501">
        <v>0</v>
      </c>
      <c r="BX501">
        <v>0</v>
      </c>
      <c r="BY501">
        <v>0</v>
      </c>
      <c r="BZ501">
        <v>1781500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1</v>
      </c>
      <c r="CH501">
        <v>2</v>
      </c>
      <c r="CI501">
        <v>0</v>
      </c>
      <c r="CJ501">
        <v>0</v>
      </c>
      <c r="CK501">
        <v>0</v>
      </c>
      <c r="CL501">
        <v>3</v>
      </c>
      <c r="CP501">
        <v>607</v>
      </c>
      <c r="CQ501" t="s">
        <v>4039</v>
      </c>
      <c r="CR501" t="s">
        <v>129</v>
      </c>
      <c r="CS501" t="s">
        <v>4040</v>
      </c>
      <c r="CT501" t="s">
        <v>4041</v>
      </c>
      <c r="CU501" t="s">
        <v>4042</v>
      </c>
      <c r="CV501" t="s">
        <v>4043</v>
      </c>
      <c r="CW501">
        <v>272</v>
      </c>
      <c r="CX501" t="s">
        <v>4044</v>
      </c>
      <c r="CY501">
        <v>1</v>
      </c>
      <c r="CZ501" t="s">
        <v>4045</v>
      </c>
      <c r="DA501" s="3">
        <v>0</v>
      </c>
      <c r="DB501" s="3">
        <v>0</v>
      </c>
      <c r="DC501" s="3">
        <v>0</v>
      </c>
      <c r="DD501" s="3">
        <v>0</v>
      </c>
      <c r="DE501" s="3">
        <v>0</v>
      </c>
      <c r="DF501" s="3">
        <v>0</v>
      </c>
      <c r="DG501" s="3">
        <v>307070</v>
      </c>
      <c r="DH501" s="3">
        <v>1474400</v>
      </c>
      <c r="DI501" s="3">
        <v>0</v>
      </c>
      <c r="DJ501" s="3">
        <v>0</v>
      </c>
      <c r="DK501" s="3">
        <v>0</v>
      </c>
      <c r="DL501" s="3">
        <v>0</v>
      </c>
      <c r="DM501" s="3">
        <v>0</v>
      </c>
      <c r="DN501" s="3">
        <v>0</v>
      </c>
      <c r="DO501" s="3">
        <v>0</v>
      </c>
      <c r="DP501" s="3">
        <v>0</v>
      </c>
      <c r="DQ501" s="3">
        <v>0</v>
      </c>
      <c r="DR501" s="3">
        <v>0</v>
      </c>
      <c r="DS501" s="3">
        <v>2173200</v>
      </c>
      <c r="DT501" s="3">
        <v>0</v>
      </c>
      <c r="DU501" s="3">
        <v>0</v>
      </c>
      <c r="DV501" s="3">
        <v>0</v>
      </c>
    </row>
    <row r="502" spans="1:126" x14ac:dyDescent="0.25">
      <c r="A502" t="s">
        <v>11757</v>
      </c>
      <c r="B502" t="s">
        <v>13491</v>
      </c>
      <c r="C502" t="s">
        <v>15225</v>
      </c>
      <c r="D502" t="s">
        <v>7499</v>
      </c>
      <c r="E502" t="s">
        <v>7498</v>
      </c>
      <c r="F502" t="s">
        <v>7498</v>
      </c>
      <c r="G502">
        <v>11</v>
      </c>
      <c r="H502">
        <v>11</v>
      </c>
      <c r="I502">
        <v>11</v>
      </c>
      <c r="J502">
        <v>1</v>
      </c>
      <c r="K502">
        <v>11</v>
      </c>
      <c r="L502">
        <v>11</v>
      </c>
      <c r="M502">
        <v>11</v>
      </c>
      <c r="N502">
        <v>3</v>
      </c>
      <c r="O502">
        <v>6</v>
      </c>
      <c r="P502">
        <v>1</v>
      </c>
      <c r="Q502">
        <v>5</v>
      </c>
      <c r="R502">
        <v>3</v>
      </c>
      <c r="S502">
        <v>6</v>
      </c>
      <c r="T502">
        <v>3</v>
      </c>
      <c r="U502">
        <v>6</v>
      </c>
      <c r="V502">
        <v>5</v>
      </c>
      <c r="W502">
        <v>5</v>
      </c>
      <c r="X502">
        <v>5</v>
      </c>
      <c r="Y502">
        <v>3</v>
      </c>
      <c r="Z502">
        <v>6</v>
      </c>
      <c r="AA502">
        <v>1</v>
      </c>
      <c r="AB502">
        <v>5</v>
      </c>
      <c r="AC502">
        <v>3</v>
      </c>
      <c r="AD502">
        <v>6</v>
      </c>
      <c r="AE502">
        <v>3</v>
      </c>
      <c r="AF502">
        <v>6</v>
      </c>
      <c r="AG502">
        <v>5</v>
      </c>
      <c r="AH502">
        <v>5</v>
      </c>
      <c r="AI502">
        <v>5</v>
      </c>
      <c r="AJ502">
        <v>3</v>
      </c>
      <c r="AK502">
        <v>6</v>
      </c>
      <c r="AL502">
        <v>1</v>
      </c>
      <c r="AM502">
        <v>5</v>
      </c>
      <c r="AN502">
        <v>3</v>
      </c>
      <c r="AO502">
        <v>6</v>
      </c>
      <c r="AP502">
        <v>3</v>
      </c>
      <c r="AQ502">
        <v>6</v>
      </c>
      <c r="AR502">
        <v>5</v>
      </c>
      <c r="AS502">
        <v>5</v>
      </c>
      <c r="AT502">
        <v>5</v>
      </c>
      <c r="AU502">
        <v>17.8</v>
      </c>
      <c r="AV502">
        <v>17.8</v>
      </c>
      <c r="AW502">
        <v>17.8</v>
      </c>
      <c r="AX502">
        <v>83.899000000000001</v>
      </c>
      <c r="AY502">
        <v>757</v>
      </c>
      <c r="AZ502">
        <v>757</v>
      </c>
      <c r="BA502">
        <v>0</v>
      </c>
      <c r="BB502">
        <v>19.283999999999999</v>
      </c>
      <c r="BC502">
        <v>5.5</v>
      </c>
      <c r="BD502">
        <v>12</v>
      </c>
      <c r="BE502">
        <v>2.2000000000000002</v>
      </c>
      <c r="BF502">
        <v>7.9</v>
      </c>
      <c r="BG502">
        <v>4.9000000000000004</v>
      </c>
      <c r="BH502">
        <v>10.7</v>
      </c>
      <c r="BI502">
        <v>5.9</v>
      </c>
      <c r="BJ502">
        <v>11.1</v>
      </c>
      <c r="BK502">
        <v>8.6</v>
      </c>
      <c r="BL502">
        <v>7.4</v>
      </c>
      <c r="BM502">
        <v>9.1999999999999993</v>
      </c>
      <c r="BN502">
        <v>81709000</v>
      </c>
      <c r="BO502">
        <v>5054200</v>
      </c>
      <c r="BP502">
        <v>10478000</v>
      </c>
      <c r="BQ502">
        <v>708140</v>
      </c>
      <c r="BR502">
        <v>4908900</v>
      </c>
      <c r="BS502">
        <v>2856700</v>
      </c>
      <c r="BT502">
        <v>6137600</v>
      </c>
      <c r="BU502">
        <v>3612900</v>
      </c>
      <c r="BV502">
        <v>9568500</v>
      </c>
      <c r="BW502">
        <v>13288000</v>
      </c>
      <c r="BX502">
        <v>15397000</v>
      </c>
      <c r="BY502">
        <v>9699500</v>
      </c>
      <c r="BZ502">
        <v>1776300</v>
      </c>
      <c r="CA502">
        <v>3</v>
      </c>
      <c r="CB502">
        <v>6</v>
      </c>
      <c r="CC502">
        <v>1</v>
      </c>
      <c r="CD502">
        <v>5</v>
      </c>
      <c r="CE502">
        <v>3</v>
      </c>
      <c r="CF502">
        <v>6</v>
      </c>
      <c r="CG502">
        <v>4</v>
      </c>
      <c r="CH502">
        <v>7</v>
      </c>
      <c r="CI502">
        <v>5</v>
      </c>
      <c r="CJ502">
        <v>5</v>
      </c>
      <c r="CK502">
        <v>5</v>
      </c>
      <c r="CL502">
        <v>50</v>
      </c>
      <c r="CP502">
        <v>1207</v>
      </c>
      <c r="CQ502" t="s">
        <v>7500</v>
      </c>
      <c r="CR502" t="s">
        <v>223</v>
      </c>
      <c r="CS502" t="s">
        <v>7501</v>
      </c>
      <c r="CT502" t="s">
        <v>7502</v>
      </c>
      <c r="CU502" t="s">
        <v>7503</v>
      </c>
      <c r="CV502" t="s">
        <v>7504</v>
      </c>
      <c r="DA502" s="3">
        <v>109870</v>
      </c>
      <c r="DB502" s="3">
        <v>227770</v>
      </c>
      <c r="DC502" s="3">
        <v>15394</v>
      </c>
      <c r="DD502" s="3">
        <v>106720</v>
      </c>
      <c r="DE502" s="3">
        <v>62101</v>
      </c>
      <c r="DF502" s="3">
        <v>133430</v>
      </c>
      <c r="DG502" s="3">
        <v>78541</v>
      </c>
      <c r="DH502" s="3">
        <v>208010</v>
      </c>
      <c r="DI502" s="3">
        <v>288870</v>
      </c>
      <c r="DJ502" s="3">
        <v>334730</v>
      </c>
      <c r="DK502" s="3">
        <v>210860</v>
      </c>
      <c r="DL502" s="3">
        <v>10976000</v>
      </c>
      <c r="DM502" s="3">
        <v>14455000</v>
      </c>
      <c r="DN502" s="3">
        <v>0</v>
      </c>
      <c r="DO502" s="3">
        <v>14239000</v>
      </c>
      <c r="DP502" s="3">
        <v>16769000</v>
      </c>
      <c r="DQ502" s="3">
        <v>9419800</v>
      </c>
      <c r="DR502" s="3">
        <v>13730000</v>
      </c>
      <c r="DS502" s="3">
        <v>9129300</v>
      </c>
      <c r="DT502" s="3">
        <v>9271900</v>
      </c>
      <c r="DU502" s="3">
        <v>8519100</v>
      </c>
      <c r="DV502" s="3">
        <v>9634300</v>
      </c>
    </row>
    <row r="503" spans="1:126" x14ac:dyDescent="0.25">
      <c r="A503" t="s">
        <v>11085</v>
      </c>
      <c r="B503" t="s">
        <v>12819</v>
      </c>
      <c r="C503" t="s">
        <v>14553</v>
      </c>
      <c r="D503" t="s">
        <v>3600</v>
      </c>
      <c r="E503" t="s">
        <v>3599</v>
      </c>
      <c r="F503" t="s">
        <v>3599</v>
      </c>
      <c r="G503">
        <v>4</v>
      </c>
      <c r="H503">
        <v>4</v>
      </c>
      <c r="I503">
        <v>4</v>
      </c>
      <c r="J503">
        <v>1</v>
      </c>
      <c r="K503">
        <v>4</v>
      </c>
      <c r="L503">
        <v>4</v>
      </c>
      <c r="M503">
        <v>4</v>
      </c>
      <c r="N503">
        <v>1</v>
      </c>
      <c r="O503">
        <v>1</v>
      </c>
      <c r="P503">
        <v>0</v>
      </c>
      <c r="Q503">
        <v>1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1</v>
      </c>
      <c r="Z503">
        <v>1</v>
      </c>
      <c r="AA503">
        <v>0</v>
      </c>
      <c r="AB503">
        <v>1</v>
      </c>
      <c r="AC503">
        <v>1</v>
      </c>
      <c r="AD503">
        <v>0</v>
      </c>
      <c r="AE503">
        <v>0</v>
      </c>
      <c r="AF503">
        <v>1</v>
      </c>
      <c r="AG503">
        <v>0</v>
      </c>
      <c r="AH503">
        <v>0</v>
      </c>
      <c r="AI503">
        <v>0</v>
      </c>
      <c r="AJ503">
        <v>1</v>
      </c>
      <c r="AK503">
        <v>1</v>
      </c>
      <c r="AL503">
        <v>0</v>
      </c>
      <c r="AM503">
        <v>1</v>
      </c>
      <c r="AN503">
        <v>1</v>
      </c>
      <c r="AO503">
        <v>0</v>
      </c>
      <c r="AP503">
        <v>0</v>
      </c>
      <c r="AQ503">
        <v>1</v>
      </c>
      <c r="AR503">
        <v>0</v>
      </c>
      <c r="AS503">
        <v>0</v>
      </c>
      <c r="AT503">
        <v>0</v>
      </c>
      <c r="AU503">
        <v>4.7</v>
      </c>
      <c r="AV503">
        <v>4.7</v>
      </c>
      <c r="AW503">
        <v>4.7</v>
      </c>
      <c r="AX503">
        <v>84.921000000000006</v>
      </c>
      <c r="AY503">
        <v>788</v>
      </c>
      <c r="AZ503">
        <v>788</v>
      </c>
      <c r="BA503">
        <v>0</v>
      </c>
      <c r="BB503">
        <v>3.4830000000000001</v>
      </c>
      <c r="BC503">
        <v>1.9</v>
      </c>
      <c r="BD503">
        <v>1.3</v>
      </c>
      <c r="BE503">
        <v>0</v>
      </c>
      <c r="BF503">
        <v>1.5</v>
      </c>
      <c r="BG503">
        <v>1.5</v>
      </c>
      <c r="BH503">
        <v>0</v>
      </c>
      <c r="BI503">
        <v>0</v>
      </c>
      <c r="BJ503">
        <v>1.5</v>
      </c>
      <c r="BK503">
        <v>0</v>
      </c>
      <c r="BL503">
        <v>0</v>
      </c>
      <c r="BM503">
        <v>0</v>
      </c>
      <c r="BN503">
        <v>65635000</v>
      </c>
      <c r="BO503">
        <v>3059600</v>
      </c>
      <c r="BP503">
        <v>580690</v>
      </c>
      <c r="BQ503">
        <v>0</v>
      </c>
      <c r="BR503">
        <v>1496800</v>
      </c>
      <c r="BS503">
        <v>54860000</v>
      </c>
      <c r="BT503">
        <v>0</v>
      </c>
      <c r="BU503">
        <v>0</v>
      </c>
      <c r="BV503">
        <v>5637500</v>
      </c>
      <c r="BW503">
        <v>0</v>
      </c>
      <c r="BX503">
        <v>0</v>
      </c>
      <c r="BY503">
        <v>0</v>
      </c>
      <c r="BZ503">
        <v>1773900</v>
      </c>
      <c r="CA503">
        <v>1</v>
      </c>
      <c r="CB503">
        <v>1</v>
      </c>
      <c r="CC503">
        <v>0</v>
      </c>
      <c r="CD503">
        <v>0</v>
      </c>
      <c r="CE503">
        <v>1</v>
      </c>
      <c r="CF503">
        <v>0</v>
      </c>
      <c r="CG503">
        <v>0</v>
      </c>
      <c r="CH503">
        <v>1</v>
      </c>
      <c r="CI503">
        <v>0</v>
      </c>
      <c r="CJ503">
        <v>0</v>
      </c>
      <c r="CK503">
        <v>0</v>
      </c>
      <c r="CL503">
        <v>4</v>
      </c>
      <c r="CP503">
        <v>541</v>
      </c>
      <c r="CQ503" t="s">
        <v>3601</v>
      </c>
      <c r="CR503" t="s">
        <v>695</v>
      </c>
      <c r="CS503" t="s">
        <v>3602</v>
      </c>
      <c r="CT503" t="s">
        <v>3603</v>
      </c>
      <c r="CU503" t="s">
        <v>3604</v>
      </c>
      <c r="CV503" t="s">
        <v>3605</v>
      </c>
      <c r="CX503" t="s">
        <v>3606</v>
      </c>
      <c r="CZ503" t="s">
        <v>3607</v>
      </c>
      <c r="DA503" s="3">
        <v>82693</v>
      </c>
      <c r="DB503" s="3">
        <v>15694</v>
      </c>
      <c r="DC503" s="3">
        <v>0</v>
      </c>
      <c r="DD503" s="3">
        <v>40455</v>
      </c>
      <c r="DE503" s="3">
        <v>1482700</v>
      </c>
      <c r="DF503" s="3">
        <v>0</v>
      </c>
      <c r="DG503" s="3">
        <v>0</v>
      </c>
      <c r="DH503" s="3">
        <v>152360</v>
      </c>
      <c r="DI503" s="3">
        <v>0</v>
      </c>
      <c r="DJ503" s="3">
        <v>0</v>
      </c>
      <c r="DK503" s="3">
        <v>0</v>
      </c>
      <c r="DL503" s="3">
        <v>0</v>
      </c>
      <c r="DM503" s="3">
        <v>689720</v>
      </c>
      <c r="DN503" s="3">
        <v>0</v>
      </c>
      <c r="DO503" s="3">
        <v>0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">
        <v>0</v>
      </c>
      <c r="DV503" s="3">
        <v>0</v>
      </c>
    </row>
    <row r="504" spans="1:126" x14ac:dyDescent="0.25">
      <c r="A504" t="s">
        <v>12198</v>
      </c>
      <c r="B504" t="s">
        <v>13932</v>
      </c>
      <c r="C504" t="s">
        <v>15665</v>
      </c>
      <c r="D504" t="s">
        <v>9866</v>
      </c>
      <c r="E504" t="s">
        <v>9865</v>
      </c>
      <c r="F504" t="s">
        <v>9865</v>
      </c>
      <c r="G504">
        <v>1</v>
      </c>
      <c r="H504">
        <v>1</v>
      </c>
      <c r="I504">
        <v>1</v>
      </c>
      <c r="J504">
        <v>1</v>
      </c>
      <c r="K504">
        <v>1</v>
      </c>
      <c r="L504">
        <v>1</v>
      </c>
      <c r="M504">
        <v>1</v>
      </c>
      <c r="N504">
        <v>1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1</v>
      </c>
      <c r="V504">
        <v>1</v>
      </c>
      <c r="W504">
        <v>1</v>
      </c>
      <c r="X504">
        <v>1</v>
      </c>
      <c r="Y504">
        <v>1</v>
      </c>
      <c r="Z504">
        <v>1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1</v>
      </c>
      <c r="AR504">
        <v>1</v>
      </c>
      <c r="AS504">
        <v>1</v>
      </c>
      <c r="AT504">
        <v>1</v>
      </c>
      <c r="AU504">
        <v>6.2</v>
      </c>
      <c r="AV504">
        <v>6.2</v>
      </c>
      <c r="AW504">
        <v>6.2</v>
      </c>
      <c r="AX504">
        <v>19.478000000000002</v>
      </c>
      <c r="AY504">
        <v>178</v>
      </c>
      <c r="AZ504">
        <v>178</v>
      </c>
      <c r="BA504">
        <v>2.0985999999999999E-3</v>
      </c>
      <c r="BB504">
        <v>2.6286999999999998</v>
      </c>
      <c r="BC504">
        <v>6.2</v>
      </c>
      <c r="BD504">
        <v>6.2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6.2</v>
      </c>
      <c r="BK504">
        <v>6.2</v>
      </c>
      <c r="BL504">
        <v>6.2</v>
      </c>
      <c r="BM504">
        <v>6.2</v>
      </c>
      <c r="BN504">
        <v>10598000</v>
      </c>
      <c r="BO504">
        <v>1812400</v>
      </c>
      <c r="BP504">
        <v>1637100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1619300</v>
      </c>
      <c r="BW504">
        <v>1766700</v>
      </c>
      <c r="BX504">
        <v>2217400</v>
      </c>
      <c r="BY504">
        <v>1544700</v>
      </c>
      <c r="BZ504">
        <v>1766300</v>
      </c>
      <c r="CA504">
        <v>1</v>
      </c>
      <c r="CB504">
        <v>1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1</v>
      </c>
      <c r="CI504">
        <v>1</v>
      </c>
      <c r="CJ504">
        <v>1</v>
      </c>
      <c r="CK504">
        <v>1</v>
      </c>
      <c r="CL504">
        <v>6</v>
      </c>
      <c r="CP504">
        <v>1642</v>
      </c>
      <c r="CQ504">
        <v>377</v>
      </c>
      <c r="CR504" t="b">
        <v>1</v>
      </c>
      <c r="CS504">
        <v>405</v>
      </c>
      <c r="CT504" t="s">
        <v>9867</v>
      </c>
      <c r="CU504" t="s">
        <v>9868</v>
      </c>
      <c r="CV504">
        <v>2130</v>
      </c>
      <c r="DA504" s="3">
        <v>302060</v>
      </c>
      <c r="DB504" s="3">
        <v>272850</v>
      </c>
      <c r="DC504" s="3">
        <v>0</v>
      </c>
      <c r="DD504" s="3">
        <v>0</v>
      </c>
      <c r="DE504" s="3">
        <v>0</v>
      </c>
      <c r="DF504" s="3">
        <v>0</v>
      </c>
      <c r="DG504" s="3">
        <v>0</v>
      </c>
      <c r="DH504" s="3">
        <v>269880</v>
      </c>
      <c r="DI504" s="3">
        <v>294450</v>
      </c>
      <c r="DJ504" s="3">
        <v>369570</v>
      </c>
      <c r="DK504" s="3">
        <v>257450</v>
      </c>
      <c r="DL504" s="3">
        <v>0</v>
      </c>
      <c r="DM504" s="3">
        <v>0</v>
      </c>
      <c r="DN504" s="3">
        <v>0</v>
      </c>
      <c r="DO504" s="3">
        <v>0</v>
      </c>
      <c r="DP504" s="3">
        <v>0</v>
      </c>
      <c r="DQ504" s="3">
        <v>0</v>
      </c>
      <c r="DR504" s="3">
        <v>0</v>
      </c>
      <c r="DS504" s="3">
        <v>0</v>
      </c>
      <c r="DT504" s="3">
        <v>0</v>
      </c>
      <c r="DU504" s="3">
        <v>0</v>
      </c>
      <c r="DV504" s="3">
        <v>1642200</v>
      </c>
    </row>
    <row r="505" spans="1:126" x14ac:dyDescent="0.25">
      <c r="A505" t="s">
        <v>11767</v>
      </c>
      <c r="B505" t="s">
        <v>13501</v>
      </c>
      <c r="C505" t="s">
        <v>15235</v>
      </c>
      <c r="D505" t="s">
        <v>7550</v>
      </c>
      <c r="E505" t="s">
        <v>7549</v>
      </c>
      <c r="F505" t="s">
        <v>7549</v>
      </c>
      <c r="G505">
        <v>1</v>
      </c>
      <c r="H505">
        <v>1</v>
      </c>
      <c r="I505">
        <v>1</v>
      </c>
      <c r="J505">
        <v>1</v>
      </c>
      <c r="K505">
        <v>1</v>
      </c>
      <c r="L505">
        <v>1</v>
      </c>
      <c r="M505">
        <v>1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1</v>
      </c>
      <c r="T505">
        <v>1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1</v>
      </c>
      <c r="AF505">
        <v>1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1</v>
      </c>
      <c r="AP505">
        <v>1</v>
      </c>
      <c r="AQ505">
        <v>1</v>
      </c>
      <c r="AR505">
        <v>0</v>
      </c>
      <c r="AS505">
        <v>0</v>
      </c>
      <c r="AT505">
        <v>0</v>
      </c>
      <c r="AU505">
        <v>2.9</v>
      </c>
      <c r="AV505">
        <v>2.9</v>
      </c>
      <c r="AW505">
        <v>2.9</v>
      </c>
      <c r="AX505">
        <v>49.890999999999998</v>
      </c>
      <c r="AY505">
        <v>447</v>
      </c>
      <c r="AZ505">
        <v>447</v>
      </c>
      <c r="BA505">
        <v>1.9980000000000002E-3</v>
      </c>
      <c r="BB505">
        <v>2.4060999999999999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2.9</v>
      </c>
      <c r="BI505">
        <v>2.9</v>
      </c>
      <c r="BJ505">
        <v>2.9</v>
      </c>
      <c r="BK505">
        <v>0</v>
      </c>
      <c r="BL505">
        <v>0</v>
      </c>
      <c r="BM505">
        <v>0</v>
      </c>
      <c r="BN505">
        <v>38800000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7442800</v>
      </c>
      <c r="BU505">
        <v>7121100</v>
      </c>
      <c r="BV505">
        <v>24236000</v>
      </c>
      <c r="BW505">
        <v>0</v>
      </c>
      <c r="BX505">
        <v>0</v>
      </c>
      <c r="BY505">
        <v>0</v>
      </c>
      <c r="BZ505">
        <v>1763600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1</v>
      </c>
      <c r="CG505">
        <v>1</v>
      </c>
      <c r="CH505">
        <v>1</v>
      </c>
      <c r="CI505">
        <v>0</v>
      </c>
      <c r="CJ505">
        <v>0</v>
      </c>
      <c r="CK505">
        <v>0</v>
      </c>
      <c r="CL505">
        <v>3</v>
      </c>
      <c r="CP505">
        <v>1217</v>
      </c>
      <c r="CQ505">
        <v>4675</v>
      </c>
      <c r="CR505" t="b">
        <v>1</v>
      </c>
      <c r="CS505">
        <v>5267</v>
      </c>
      <c r="CT505" t="s">
        <v>7551</v>
      </c>
      <c r="CU505" t="s">
        <v>7552</v>
      </c>
      <c r="CV505">
        <v>34806</v>
      </c>
      <c r="DA505" s="3">
        <v>0</v>
      </c>
      <c r="DB505" s="3">
        <v>0</v>
      </c>
      <c r="DC505" s="3">
        <v>0</v>
      </c>
      <c r="DD505" s="3">
        <v>0</v>
      </c>
      <c r="DE505" s="3">
        <v>0</v>
      </c>
      <c r="DF505" s="3">
        <v>338310</v>
      </c>
      <c r="DG505" s="3">
        <v>323680</v>
      </c>
      <c r="DH505" s="3">
        <v>1101600</v>
      </c>
      <c r="DI505" s="3">
        <v>0</v>
      </c>
      <c r="DJ505" s="3">
        <v>0</v>
      </c>
      <c r="DK505" s="3">
        <v>0</v>
      </c>
      <c r="DL505" s="3">
        <v>0</v>
      </c>
      <c r="DM505" s="3">
        <v>0</v>
      </c>
      <c r="DN505" s="3">
        <v>0</v>
      </c>
      <c r="DO505" s="3">
        <v>0</v>
      </c>
      <c r="DP505" s="3">
        <v>0</v>
      </c>
      <c r="DQ505" s="3">
        <v>0</v>
      </c>
      <c r="DR505" s="3">
        <v>0</v>
      </c>
      <c r="DS505" s="3">
        <v>17861000</v>
      </c>
      <c r="DT505" s="3">
        <v>0</v>
      </c>
      <c r="DU505" s="3">
        <v>0</v>
      </c>
      <c r="DV505" s="3">
        <v>0</v>
      </c>
    </row>
    <row r="506" spans="1:126" x14ac:dyDescent="0.25">
      <c r="A506" t="s">
        <v>11368</v>
      </c>
      <c r="B506" t="s">
        <v>13102</v>
      </c>
      <c r="C506" t="s">
        <v>14836</v>
      </c>
      <c r="D506" t="s">
        <v>5383</v>
      </c>
      <c r="E506" t="s">
        <v>5382</v>
      </c>
      <c r="F506" t="s">
        <v>5382</v>
      </c>
      <c r="G506">
        <v>3</v>
      </c>
      <c r="H506">
        <v>3</v>
      </c>
      <c r="I506">
        <v>3</v>
      </c>
      <c r="J506">
        <v>1</v>
      </c>
      <c r="K506">
        <v>3</v>
      </c>
      <c r="L506">
        <v>3</v>
      </c>
      <c r="M506">
        <v>3</v>
      </c>
      <c r="N506">
        <v>2</v>
      </c>
      <c r="O506">
        <v>0</v>
      </c>
      <c r="P506">
        <v>0</v>
      </c>
      <c r="Q506">
        <v>0</v>
      </c>
      <c r="R506">
        <v>0</v>
      </c>
      <c r="S506">
        <v>1</v>
      </c>
      <c r="T506">
        <v>2</v>
      </c>
      <c r="U506">
        <v>2</v>
      </c>
      <c r="V506">
        <v>0</v>
      </c>
      <c r="W506">
        <v>2</v>
      </c>
      <c r="X506">
        <v>0</v>
      </c>
      <c r="Y506">
        <v>2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2</v>
      </c>
      <c r="AF506">
        <v>2</v>
      </c>
      <c r="AG506">
        <v>0</v>
      </c>
      <c r="AH506">
        <v>2</v>
      </c>
      <c r="AI506">
        <v>0</v>
      </c>
      <c r="AJ506">
        <v>2</v>
      </c>
      <c r="AK506">
        <v>0</v>
      </c>
      <c r="AL506">
        <v>0</v>
      </c>
      <c r="AM506">
        <v>0</v>
      </c>
      <c r="AN506">
        <v>0</v>
      </c>
      <c r="AO506">
        <v>1</v>
      </c>
      <c r="AP506">
        <v>2</v>
      </c>
      <c r="AQ506">
        <v>2</v>
      </c>
      <c r="AR506">
        <v>0</v>
      </c>
      <c r="AS506">
        <v>2</v>
      </c>
      <c r="AT506">
        <v>0</v>
      </c>
      <c r="AU506">
        <v>9.1</v>
      </c>
      <c r="AV506">
        <v>9.1</v>
      </c>
      <c r="AW506">
        <v>9.1</v>
      </c>
      <c r="AX506">
        <v>49.462000000000003</v>
      </c>
      <c r="AY506">
        <v>430</v>
      </c>
      <c r="AZ506">
        <v>430</v>
      </c>
      <c r="BA506">
        <v>0</v>
      </c>
      <c r="BB506">
        <v>6.8792</v>
      </c>
      <c r="BC506">
        <v>5.3</v>
      </c>
      <c r="BD506">
        <v>0</v>
      </c>
      <c r="BE506">
        <v>0</v>
      </c>
      <c r="BF506">
        <v>0</v>
      </c>
      <c r="BG506">
        <v>0</v>
      </c>
      <c r="BH506">
        <v>3.5</v>
      </c>
      <c r="BI506">
        <v>7.2</v>
      </c>
      <c r="BJ506">
        <v>5.3</v>
      </c>
      <c r="BK506">
        <v>0</v>
      </c>
      <c r="BL506">
        <v>5.3</v>
      </c>
      <c r="BM506">
        <v>0</v>
      </c>
      <c r="BN506">
        <v>33304000</v>
      </c>
      <c r="BO506">
        <v>2863200</v>
      </c>
      <c r="BP506">
        <v>0</v>
      </c>
      <c r="BQ506">
        <v>0</v>
      </c>
      <c r="BR506">
        <v>0</v>
      </c>
      <c r="BS506">
        <v>0</v>
      </c>
      <c r="BT506">
        <v>4058900</v>
      </c>
      <c r="BU506">
        <v>3734900</v>
      </c>
      <c r="BV506">
        <v>16707000</v>
      </c>
      <c r="BW506">
        <v>0</v>
      </c>
      <c r="BX506">
        <v>5940200</v>
      </c>
      <c r="BY506">
        <v>0</v>
      </c>
      <c r="BZ506">
        <v>1752900</v>
      </c>
      <c r="CA506">
        <v>2</v>
      </c>
      <c r="CB506">
        <v>0</v>
      </c>
      <c r="CC506">
        <v>0</v>
      </c>
      <c r="CD506">
        <v>0</v>
      </c>
      <c r="CE506">
        <v>0</v>
      </c>
      <c r="CF506">
        <v>1</v>
      </c>
      <c r="CG506">
        <v>2</v>
      </c>
      <c r="CH506">
        <v>2</v>
      </c>
      <c r="CI506">
        <v>0</v>
      </c>
      <c r="CJ506">
        <v>2</v>
      </c>
      <c r="CK506">
        <v>0</v>
      </c>
      <c r="CL506">
        <v>9</v>
      </c>
      <c r="CP506">
        <v>821</v>
      </c>
      <c r="CQ506" t="s">
        <v>5384</v>
      </c>
      <c r="CR506" t="s">
        <v>339</v>
      </c>
      <c r="CS506" t="s">
        <v>5385</v>
      </c>
      <c r="CT506" t="s">
        <v>5386</v>
      </c>
      <c r="CU506" t="s">
        <v>5387</v>
      </c>
      <c r="CV506" t="s">
        <v>5388</v>
      </c>
      <c r="DA506" s="3">
        <v>150690</v>
      </c>
      <c r="DB506" s="3">
        <v>0</v>
      </c>
      <c r="DC506" s="3">
        <v>0</v>
      </c>
      <c r="DD506" s="3">
        <v>0</v>
      </c>
      <c r="DE506" s="3">
        <v>0</v>
      </c>
      <c r="DF506" s="3">
        <v>213630</v>
      </c>
      <c r="DG506" s="3">
        <v>196570</v>
      </c>
      <c r="DH506" s="3">
        <v>879330</v>
      </c>
      <c r="DI506" s="3">
        <v>0</v>
      </c>
      <c r="DJ506" s="3">
        <v>312640</v>
      </c>
      <c r="DK506" s="3">
        <v>0</v>
      </c>
      <c r="DL506" s="3">
        <v>3271900</v>
      </c>
      <c r="DM506" s="3">
        <v>0</v>
      </c>
      <c r="DN506" s="3">
        <v>0</v>
      </c>
      <c r="DO506" s="3">
        <v>0</v>
      </c>
      <c r="DP506" s="3">
        <v>0</v>
      </c>
      <c r="DQ506" s="3">
        <v>0</v>
      </c>
      <c r="DR506" s="3">
        <v>0</v>
      </c>
      <c r="DS506" s="3">
        <v>10681000</v>
      </c>
      <c r="DT506" s="3">
        <v>0</v>
      </c>
      <c r="DU506" s="3">
        <v>6128800</v>
      </c>
      <c r="DV506" s="3">
        <v>0</v>
      </c>
    </row>
    <row r="507" spans="1:126" x14ac:dyDescent="0.25">
      <c r="A507" t="s">
        <v>11010</v>
      </c>
      <c r="B507" t="s">
        <v>12744</v>
      </c>
      <c r="C507" t="s">
        <v>14478</v>
      </c>
      <c r="D507" t="s">
        <v>3111</v>
      </c>
      <c r="E507" t="s">
        <v>3109</v>
      </c>
      <c r="F507" t="s">
        <v>3109</v>
      </c>
      <c r="G507" t="s">
        <v>3110</v>
      </c>
      <c r="H507" t="s">
        <v>3110</v>
      </c>
      <c r="I507" t="s">
        <v>3110</v>
      </c>
      <c r="J507">
        <v>2</v>
      </c>
      <c r="K507">
        <v>11</v>
      </c>
      <c r="L507">
        <v>11</v>
      </c>
      <c r="M507">
        <v>11</v>
      </c>
      <c r="N507">
        <v>4</v>
      </c>
      <c r="O507">
        <v>4</v>
      </c>
      <c r="P507">
        <v>0</v>
      </c>
      <c r="Q507">
        <v>0</v>
      </c>
      <c r="R507">
        <v>0</v>
      </c>
      <c r="S507">
        <v>4</v>
      </c>
      <c r="T507">
        <v>6</v>
      </c>
      <c r="U507">
        <v>9</v>
      </c>
      <c r="V507">
        <v>3</v>
      </c>
      <c r="W507">
        <v>4</v>
      </c>
      <c r="X507">
        <v>3</v>
      </c>
      <c r="Y507">
        <v>4</v>
      </c>
      <c r="Z507">
        <v>4</v>
      </c>
      <c r="AA507">
        <v>0</v>
      </c>
      <c r="AB507">
        <v>0</v>
      </c>
      <c r="AC507">
        <v>0</v>
      </c>
      <c r="AD507">
        <v>4</v>
      </c>
      <c r="AE507">
        <v>6</v>
      </c>
      <c r="AF507">
        <v>9</v>
      </c>
      <c r="AG507">
        <v>3</v>
      </c>
      <c r="AH507">
        <v>4</v>
      </c>
      <c r="AI507">
        <v>3</v>
      </c>
      <c r="AJ507">
        <v>4</v>
      </c>
      <c r="AK507">
        <v>4</v>
      </c>
      <c r="AL507">
        <v>0</v>
      </c>
      <c r="AM507">
        <v>0</v>
      </c>
      <c r="AN507">
        <v>0</v>
      </c>
      <c r="AO507">
        <v>4</v>
      </c>
      <c r="AP507">
        <v>6</v>
      </c>
      <c r="AQ507">
        <v>9</v>
      </c>
      <c r="AR507">
        <v>3</v>
      </c>
      <c r="AS507">
        <v>4</v>
      </c>
      <c r="AT507">
        <v>3</v>
      </c>
      <c r="AU507">
        <v>10.5</v>
      </c>
      <c r="AV507">
        <v>10.5</v>
      </c>
      <c r="AW507">
        <v>10.5</v>
      </c>
      <c r="AX507">
        <v>129.65</v>
      </c>
      <c r="AY507">
        <v>1170</v>
      </c>
      <c r="AZ507" t="s">
        <v>3112</v>
      </c>
      <c r="BA507">
        <v>0</v>
      </c>
      <c r="BB507">
        <v>19.777000000000001</v>
      </c>
      <c r="BC507">
        <v>3.9</v>
      </c>
      <c r="BD507">
        <v>3.4</v>
      </c>
      <c r="BE507">
        <v>0</v>
      </c>
      <c r="BF507">
        <v>0</v>
      </c>
      <c r="BG507">
        <v>0</v>
      </c>
      <c r="BH507">
        <v>3.6</v>
      </c>
      <c r="BI507">
        <v>5.4</v>
      </c>
      <c r="BJ507">
        <v>8.8000000000000007</v>
      </c>
      <c r="BK507">
        <v>2.9</v>
      </c>
      <c r="BL507">
        <v>3.7</v>
      </c>
      <c r="BM507">
        <v>2.7</v>
      </c>
      <c r="BN507">
        <v>111740000</v>
      </c>
      <c r="BO507">
        <v>8555400</v>
      </c>
      <c r="BP507">
        <v>12541000</v>
      </c>
      <c r="BQ507">
        <v>0</v>
      </c>
      <c r="BR507">
        <v>0</v>
      </c>
      <c r="BS507">
        <v>0</v>
      </c>
      <c r="BT507">
        <v>8028800</v>
      </c>
      <c r="BU507">
        <v>16051000</v>
      </c>
      <c r="BV507">
        <v>42237000</v>
      </c>
      <c r="BW507">
        <v>4048300</v>
      </c>
      <c r="BX507">
        <v>15502000</v>
      </c>
      <c r="BY507">
        <v>4779000</v>
      </c>
      <c r="BZ507">
        <v>1746000</v>
      </c>
      <c r="CA507">
        <v>4</v>
      </c>
      <c r="CB507">
        <v>3</v>
      </c>
      <c r="CC507">
        <v>0</v>
      </c>
      <c r="CD507">
        <v>0</v>
      </c>
      <c r="CE507">
        <v>0</v>
      </c>
      <c r="CF507">
        <v>5</v>
      </c>
      <c r="CG507">
        <v>6</v>
      </c>
      <c r="CH507">
        <v>8</v>
      </c>
      <c r="CI507">
        <v>3</v>
      </c>
      <c r="CJ507">
        <v>4</v>
      </c>
      <c r="CK507">
        <v>4</v>
      </c>
      <c r="CL507">
        <v>37</v>
      </c>
      <c r="CO507" t="s">
        <v>127</v>
      </c>
      <c r="CP507">
        <v>466</v>
      </c>
      <c r="CQ507" t="s">
        <v>3113</v>
      </c>
      <c r="CR507" t="s">
        <v>223</v>
      </c>
      <c r="CS507" t="s">
        <v>3114</v>
      </c>
      <c r="CT507" t="s">
        <v>3115</v>
      </c>
      <c r="CU507" t="s">
        <v>3116</v>
      </c>
      <c r="CV507" t="s">
        <v>3117</v>
      </c>
      <c r="DA507" s="3">
        <v>133680</v>
      </c>
      <c r="DB507" s="3">
        <v>195950</v>
      </c>
      <c r="DC507" s="3">
        <v>0</v>
      </c>
      <c r="DD507" s="3">
        <v>0</v>
      </c>
      <c r="DE507" s="3">
        <v>0</v>
      </c>
      <c r="DF507" s="3">
        <v>125450</v>
      </c>
      <c r="DG507" s="3">
        <v>250790</v>
      </c>
      <c r="DH507" s="3">
        <v>659960</v>
      </c>
      <c r="DI507" s="3">
        <v>63255</v>
      </c>
      <c r="DJ507" s="3">
        <v>242220</v>
      </c>
      <c r="DK507" s="3">
        <v>74671</v>
      </c>
      <c r="DL507" s="3">
        <v>15622000</v>
      </c>
      <c r="DM507" s="3">
        <v>17281000</v>
      </c>
      <c r="DN507" s="3">
        <v>0</v>
      </c>
      <c r="DO507" s="3">
        <v>0</v>
      </c>
      <c r="DP507" s="3">
        <v>0</v>
      </c>
      <c r="DQ507" s="3">
        <v>21866000</v>
      </c>
      <c r="DR507" s="3">
        <v>34906000</v>
      </c>
      <c r="DS507" s="3">
        <v>24416000</v>
      </c>
      <c r="DT507" s="3">
        <v>9157000</v>
      </c>
      <c r="DU507" s="3">
        <v>14946000</v>
      </c>
      <c r="DV507" s="3">
        <v>5785000</v>
      </c>
    </row>
    <row r="508" spans="1:126" x14ac:dyDescent="0.25">
      <c r="A508" t="s">
        <v>11066</v>
      </c>
      <c r="B508" t="s">
        <v>12800</v>
      </c>
      <c r="C508" t="s">
        <v>14534</v>
      </c>
      <c r="D508" t="s">
        <v>3492</v>
      </c>
      <c r="E508" t="s">
        <v>3489</v>
      </c>
      <c r="F508" t="s">
        <v>3490</v>
      </c>
      <c r="G508" t="s">
        <v>3491</v>
      </c>
      <c r="H508" t="s">
        <v>3491</v>
      </c>
      <c r="I508" t="s">
        <v>3491</v>
      </c>
      <c r="J508">
        <v>2</v>
      </c>
      <c r="K508">
        <v>6</v>
      </c>
      <c r="L508">
        <v>6</v>
      </c>
      <c r="M508">
        <v>6</v>
      </c>
      <c r="N508">
        <v>0</v>
      </c>
      <c r="O508">
        <v>1</v>
      </c>
      <c r="P508">
        <v>0</v>
      </c>
      <c r="Q508">
        <v>0</v>
      </c>
      <c r="R508">
        <v>0</v>
      </c>
      <c r="S508">
        <v>4</v>
      </c>
      <c r="T508">
        <v>4</v>
      </c>
      <c r="U508">
        <v>6</v>
      </c>
      <c r="V508">
        <v>2</v>
      </c>
      <c r="W508">
        <v>1</v>
      </c>
      <c r="X508">
        <v>2</v>
      </c>
      <c r="Y508">
        <v>0</v>
      </c>
      <c r="Z508">
        <v>1</v>
      </c>
      <c r="AA508">
        <v>0</v>
      </c>
      <c r="AB508">
        <v>0</v>
      </c>
      <c r="AC508">
        <v>0</v>
      </c>
      <c r="AD508">
        <v>4</v>
      </c>
      <c r="AE508">
        <v>4</v>
      </c>
      <c r="AF508">
        <v>6</v>
      </c>
      <c r="AG508">
        <v>2</v>
      </c>
      <c r="AH508">
        <v>1</v>
      </c>
      <c r="AI508">
        <v>2</v>
      </c>
      <c r="AJ508">
        <v>0</v>
      </c>
      <c r="AK508">
        <v>1</v>
      </c>
      <c r="AL508">
        <v>0</v>
      </c>
      <c r="AM508">
        <v>0</v>
      </c>
      <c r="AN508">
        <v>0</v>
      </c>
      <c r="AO508">
        <v>4</v>
      </c>
      <c r="AP508">
        <v>4</v>
      </c>
      <c r="AQ508">
        <v>6</v>
      </c>
      <c r="AR508">
        <v>2</v>
      </c>
      <c r="AS508">
        <v>1</v>
      </c>
      <c r="AT508">
        <v>2</v>
      </c>
      <c r="AU508">
        <v>32.1</v>
      </c>
      <c r="AV508">
        <v>32.1</v>
      </c>
      <c r="AW508">
        <v>32.1</v>
      </c>
      <c r="AX508">
        <v>30.640999999999998</v>
      </c>
      <c r="AY508">
        <v>277</v>
      </c>
      <c r="AZ508" t="s">
        <v>3493</v>
      </c>
      <c r="BA508">
        <v>0</v>
      </c>
      <c r="BB508">
        <v>27.766999999999999</v>
      </c>
      <c r="BC508">
        <v>0</v>
      </c>
      <c r="BD508">
        <v>5.4</v>
      </c>
      <c r="BE508">
        <v>0</v>
      </c>
      <c r="BF508">
        <v>0</v>
      </c>
      <c r="BG508">
        <v>0</v>
      </c>
      <c r="BH508">
        <v>18.399999999999999</v>
      </c>
      <c r="BI508">
        <v>24.2</v>
      </c>
      <c r="BJ508">
        <v>32.1</v>
      </c>
      <c r="BK508">
        <v>8.6999999999999993</v>
      </c>
      <c r="BL508">
        <v>5.4</v>
      </c>
      <c r="BM508">
        <v>8.6999999999999993</v>
      </c>
      <c r="BN508">
        <v>28930000</v>
      </c>
      <c r="BO508">
        <v>0</v>
      </c>
      <c r="BP508">
        <v>688230</v>
      </c>
      <c r="BQ508">
        <v>0</v>
      </c>
      <c r="BR508">
        <v>0</v>
      </c>
      <c r="BS508">
        <v>0</v>
      </c>
      <c r="BT508">
        <v>2381500</v>
      </c>
      <c r="BU508">
        <v>4265400</v>
      </c>
      <c r="BV508">
        <v>13146000</v>
      </c>
      <c r="BW508">
        <v>4543900</v>
      </c>
      <c r="BX508">
        <v>1130900</v>
      </c>
      <c r="BY508">
        <v>2774500</v>
      </c>
      <c r="BZ508">
        <v>1701800</v>
      </c>
      <c r="CA508">
        <v>0</v>
      </c>
      <c r="CB508">
        <v>1</v>
      </c>
      <c r="CC508">
        <v>0</v>
      </c>
      <c r="CD508">
        <v>0</v>
      </c>
      <c r="CE508">
        <v>0</v>
      </c>
      <c r="CF508">
        <v>4</v>
      </c>
      <c r="CG508">
        <v>6</v>
      </c>
      <c r="CH508">
        <v>6</v>
      </c>
      <c r="CI508">
        <v>3</v>
      </c>
      <c r="CJ508">
        <v>1</v>
      </c>
      <c r="CK508">
        <v>2</v>
      </c>
      <c r="CL508">
        <v>23</v>
      </c>
      <c r="CP508">
        <v>522</v>
      </c>
      <c r="CQ508" t="s">
        <v>3494</v>
      </c>
      <c r="CR508" t="s">
        <v>576</v>
      </c>
      <c r="CS508" t="s">
        <v>3495</v>
      </c>
      <c r="CT508" t="s">
        <v>3496</v>
      </c>
      <c r="CU508" t="s">
        <v>3497</v>
      </c>
      <c r="CV508" t="s">
        <v>3498</v>
      </c>
      <c r="DA508" s="3">
        <v>0</v>
      </c>
      <c r="DB508" s="3">
        <v>40484</v>
      </c>
      <c r="DC508" s="3">
        <v>0</v>
      </c>
      <c r="DD508" s="3">
        <v>0</v>
      </c>
      <c r="DE508" s="3">
        <v>0</v>
      </c>
      <c r="DF508" s="3">
        <v>140090</v>
      </c>
      <c r="DG508" s="3">
        <v>250900</v>
      </c>
      <c r="DH508" s="3">
        <v>773270</v>
      </c>
      <c r="DI508" s="3">
        <v>267290</v>
      </c>
      <c r="DJ508" s="3">
        <v>66521</v>
      </c>
      <c r="DK508" s="3">
        <v>163210</v>
      </c>
      <c r="DL508" s="3">
        <v>0</v>
      </c>
      <c r="DM508" s="3">
        <v>0</v>
      </c>
      <c r="DN508" s="3">
        <v>0</v>
      </c>
      <c r="DO508" s="3">
        <v>0</v>
      </c>
      <c r="DP508" s="3">
        <v>0</v>
      </c>
      <c r="DQ508" s="3">
        <v>5940500</v>
      </c>
      <c r="DR508" s="3">
        <v>11143000</v>
      </c>
      <c r="DS508" s="3">
        <v>6389700</v>
      </c>
      <c r="DT508" s="3">
        <v>7027200</v>
      </c>
      <c r="DU508" s="3">
        <v>0</v>
      </c>
      <c r="DV508" s="3">
        <v>4938900</v>
      </c>
    </row>
    <row r="509" spans="1:126" x14ac:dyDescent="0.25">
      <c r="A509" t="s">
        <v>12298</v>
      </c>
      <c r="B509" t="s">
        <v>14032</v>
      </c>
      <c r="C509" t="s">
        <v>15765</v>
      </c>
      <c r="D509" t="s">
        <v>10404</v>
      </c>
      <c r="E509" t="s">
        <v>10403</v>
      </c>
      <c r="F509" t="s">
        <v>10403</v>
      </c>
      <c r="G509">
        <v>4</v>
      </c>
      <c r="H509">
        <v>4</v>
      </c>
      <c r="I509">
        <v>4</v>
      </c>
      <c r="J509">
        <v>1</v>
      </c>
      <c r="K509">
        <v>4</v>
      </c>
      <c r="L509">
        <v>4</v>
      </c>
      <c r="M509">
        <v>4</v>
      </c>
      <c r="N509">
        <v>1</v>
      </c>
      <c r="O509">
        <v>1</v>
      </c>
      <c r="P509">
        <v>0</v>
      </c>
      <c r="Q509">
        <v>0</v>
      </c>
      <c r="R509">
        <v>0</v>
      </c>
      <c r="S509">
        <v>3</v>
      </c>
      <c r="T509">
        <v>0</v>
      </c>
      <c r="U509">
        <v>4</v>
      </c>
      <c r="V509">
        <v>3</v>
      </c>
      <c r="W509">
        <v>0</v>
      </c>
      <c r="X509">
        <v>2</v>
      </c>
      <c r="Y509">
        <v>1</v>
      </c>
      <c r="Z509">
        <v>1</v>
      </c>
      <c r="AA509">
        <v>0</v>
      </c>
      <c r="AB509">
        <v>0</v>
      </c>
      <c r="AC509">
        <v>0</v>
      </c>
      <c r="AD509">
        <v>3</v>
      </c>
      <c r="AE509">
        <v>0</v>
      </c>
      <c r="AF509">
        <v>4</v>
      </c>
      <c r="AG509">
        <v>3</v>
      </c>
      <c r="AH509">
        <v>0</v>
      </c>
      <c r="AI509">
        <v>2</v>
      </c>
      <c r="AJ509">
        <v>1</v>
      </c>
      <c r="AK509">
        <v>1</v>
      </c>
      <c r="AL509">
        <v>0</v>
      </c>
      <c r="AM509">
        <v>0</v>
      </c>
      <c r="AN509">
        <v>0</v>
      </c>
      <c r="AO509">
        <v>3</v>
      </c>
      <c r="AP509">
        <v>0</v>
      </c>
      <c r="AQ509">
        <v>4</v>
      </c>
      <c r="AR509">
        <v>3</v>
      </c>
      <c r="AS509">
        <v>0</v>
      </c>
      <c r="AT509">
        <v>2</v>
      </c>
      <c r="AU509">
        <v>25.5</v>
      </c>
      <c r="AV509">
        <v>25.5</v>
      </c>
      <c r="AW509">
        <v>25.5</v>
      </c>
      <c r="AX509">
        <v>24.274999999999999</v>
      </c>
      <c r="AY509">
        <v>216</v>
      </c>
      <c r="AZ509">
        <v>216</v>
      </c>
      <c r="BA509">
        <v>0</v>
      </c>
      <c r="BB509">
        <v>13.678000000000001</v>
      </c>
      <c r="BC509">
        <v>6</v>
      </c>
      <c r="BD509">
        <v>6</v>
      </c>
      <c r="BE509">
        <v>0</v>
      </c>
      <c r="BF509">
        <v>0</v>
      </c>
      <c r="BG509">
        <v>0</v>
      </c>
      <c r="BH509">
        <v>19</v>
      </c>
      <c r="BI509">
        <v>0</v>
      </c>
      <c r="BJ509">
        <v>25.5</v>
      </c>
      <c r="BK509">
        <v>20.399999999999999</v>
      </c>
      <c r="BL509">
        <v>0</v>
      </c>
      <c r="BM509">
        <v>13.9</v>
      </c>
      <c r="BN509">
        <v>22045000</v>
      </c>
      <c r="BO509">
        <v>530900</v>
      </c>
      <c r="BP509">
        <v>314570</v>
      </c>
      <c r="BQ509">
        <v>0</v>
      </c>
      <c r="BR509">
        <v>0</v>
      </c>
      <c r="BS509">
        <v>0</v>
      </c>
      <c r="BT509">
        <v>3026300</v>
      </c>
      <c r="BU509">
        <v>0</v>
      </c>
      <c r="BV509">
        <v>15266000</v>
      </c>
      <c r="BW509">
        <v>2207400</v>
      </c>
      <c r="BX509">
        <v>0</v>
      </c>
      <c r="BY509">
        <v>700560</v>
      </c>
      <c r="BZ509">
        <v>1695800</v>
      </c>
      <c r="CA509">
        <v>1</v>
      </c>
      <c r="CB509">
        <v>1</v>
      </c>
      <c r="CC509">
        <v>0</v>
      </c>
      <c r="CD509">
        <v>0</v>
      </c>
      <c r="CE509">
        <v>0</v>
      </c>
      <c r="CF509">
        <v>3</v>
      </c>
      <c r="CG509">
        <v>0</v>
      </c>
      <c r="CH509">
        <v>6</v>
      </c>
      <c r="CI509">
        <v>3</v>
      </c>
      <c r="CJ509">
        <v>0</v>
      </c>
      <c r="CK509">
        <v>2</v>
      </c>
      <c r="CL509">
        <v>16</v>
      </c>
      <c r="CP509">
        <v>1739</v>
      </c>
      <c r="CQ509" t="s">
        <v>10405</v>
      </c>
      <c r="CR509" t="s">
        <v>695</v>
      </c>
      <c r="CS509" t="s">
        <v>10406</v>
      </c>
      <c r="CT509" t="s">
        <v>10407</v>
      </c>
      <c r="CU509" t="s">
        <v>10408</v>
      </c>
      <c r="CV509" t="s">
        <v>10409</v>
      </c>
      <c r="DA509" s="3">
        <v>40839</v>
      </c>
      <c r="DB509" s="3">
        <v>24198</v>
      </c>
      <c r="DC509" s="3">
        <v>0</v>
      </c>
      <c r="DD509" s="3">
        <v>0</v>
      </c>
      <c r="DE509" s="3">
        <v>0</v>
      </c>
      <c r="DF509" s="3">
        <v>232790</v>
      </c>
      <c r="DG509" s="3">
        <v>0</v>
      </c>
      <c r="DH509" s="3">
        <v>1174300</v>
      </c>
      <c r="DI509" s="3">
        <v>169800</v>
      </c>
      <c r="DJ509" s="3">
        <v>0</v>
      </c>
      <c r="DK509" s="3">
        <v>53889</v>
      </c>
      <c r="DL509" s="3">
        <v>0</v>
      </c>
      <c r="DM509" s="3">
        <v>0</v>
      </c>
      <c r="DN509" s="3">
        <v>0</v>
      </c>
      <c r="DO509" s="3">
        <v>0</v>
      </c>
      <c r="DP509" s="3">
        <v>0</v>
      </c>
      <c r="DQ509" s="3">
        <v>6573100</v>
      </c>
      <c r="DR509" s="3">
        <v>0</v>
      </c>
      <c r="DS509" s="3">
        <v>8154000</v>
      </c>
      <c r="DT509" s="3">
        <v>3329700</v>
      </c>
      <c r="DU509" s="3">
        <v>0</v>
      </c>
      <c r="DV509" s="3">
        <v>2007400</v>
      </c>
    </row>
    <row r="510" spans="1:126" x14ac:dyDescent="0.25">
      <c r="A510" t="s">
        <v>10875</v>
      </c>
      <c r="B510" t="s">
        <v>12609</v>
      </c>
      <c r="C510" t="s">
        <v>14343</v>
      </c>
      <c r="D510" t="s">
        <v>2202</v>
      </c>
      <c r="E510" t="s">
        <v>2201</v>
      </c>
      <c r="F510" t="s">
        <v>2201</v>
      </c>
      <c r="G510">
        <v>70</v>
      </c>
      <c r="H510">
        <v>8</v>
      </c>
      <c r="I510">
        <v>7</v>
      </c>
      <c r="J510">
        <v>1</v>
      </c>
      <c r="K510">
        <v>70</v>
      </c>
      <c r="L510">
        <v>8</v>
      </c>
      <c r="M510">
        <v>7</v>
      </c>
      <c r="N510">
        <v>20</v>
      </c>
      <c r="O510">
        <v>67</v>
      </c>
      <c r="P510">
        <v>0</v>
      </c>
      <c r="Q510">
        <v>0</v>
      </c>
      <c r="R510">
        <v>6</v>
      </c>
      <c r="S510">
        <v>31</v>
      </c>
      <c r="T510">
        <v>12</v>
      </c>
      <c r="U510">
        <v>10</v>
      </c>
      <c r="V510">
        <v>0</v>
      </c>
      <c r="W510">
        <v>0</v>
      </c>
      <c r="X510">
        <v>2</v>
      </c>
      <c r="Y510">
        <v>2</v>
      </c>
      <c r="Z510">
        <v>8</v>
      </c>
      <c r="AA510">
        <v>0</v>
      </c>
      <c r="AB510">
        <v>0</v>
      </c>
      <c r="AC510">
        <v>0</v>
      </c>
      <c r="AD510">
        <v>3</v>
      </c>
      <c r="AE510">
        <v>1</v>
      </c>
      <c r="AF510">
        <v>0</v>
      </c>
      <c r="AG510">
        <v>0</v>
      </c>
      <c r="AH510">
        <v>0</v>
      </c>
      <c r="AI510">
        <v>0</v>
      </c>
      <c r="AJ510">
        <v>2</v>
      </c>
      <c r="AK510">
        <v>7</v>
      </c>
      <c r="AL510">
        <v>0</v>
      </c>
      <c r="AM510">
        <v>0</v>
      </c>
      <c r="AN510">
        <v>0</v>
      </c>
      <c r="AO510">
        <v>3</v>
      </c>
      <c r="AP510">
        <v>1</v>
      </c>
      <c r="AQ510">
        <v>0</v>
      </c>
      <c r="AR510">
        <v>0</v>
      </c>
      <c r="AS510">
        <v>0</v>
      </c>
      <c r="AT510">
        <v>0</v>
      </c>
      <c r="AU510">
        <v>31.2</v>
      </c>
      <c r="AV510">
        <v>3.8</v>
      </c>
      <c r="AW510">
        <v>2.9</v>
      </c>
      <c r="AX510">
        <v>222.7</v>
      </c>
      <c r="AY510">
        <v>1937</v>
      </c>
      <c r="AZ510">
        <v>1937</v>
      </c>
      <c r="BA510">
        <v>0</v>
      </c>
      <c r="BB510">
        <v>23.51</v>
      </c>
      <c r="BC510">
        <v>12.6</v>
      </c>
      <c r="BD510">
        <v>31.2</v>
      </c>
      <c r="BE510">
        <v>0</v>
      </c>
      <c r="BF510">
        <v>0</v>
      </c>
      <c r="BG510">
        <v>3.7</v>
      </c>
      <c r="BH510">
        <v>17.399999999999999</v>
      </c>
      <c r="BI510">
        <v>6.8</v>
      </c>
      <c r="BJ510">
        <v>6.7</v>
      </c>
      <c r="BK510">
        <v>0</v>
      </c>
      <c r="BL510">
        <v>0</v>
      </c>
      <c r="BM510">
        <v>1.2</v>
      </c>
      <c r="BN510">
        <v>169410000</v>
      </c>
      <c r="BO510">
        <v>13780000</v>
      </c>
      <c r="BP510">
        <v>150300000</v>
      </c>
      <c r="BQ510">
        <v>0</v>
      </c>
      <c r="BR510">
        <v>0</v>
      </c>
      <c r="BS510">
        <v>0</v>
      </c>
      <c r="BT510">
        <v>3985000</v>
      </c>
      <c r="BU510">
        <v>1351200</v>
      </c>
      <c r="BV510">
        <v>0</v>
      </c>
      <c r="BW510">
        <v>0</v>
      </c>
      <c r="BX510">
        <v>0</v>
      </c>
      <c r="BY510">
        <v>0</v>
      </c>
      <c r="BZ510">
        <v>1694100</v>
      </c>
      <c r="CA510">
        <v>4</v>
      </c>
      <c r="CB510">
        <v>16</v>
      </c>
      <c r="CC510">
        <v>0</v>
      </c>
      <c r="CD510">
        <v>0</v>
      </c>
      <c r="CE510">
        <v>0</v>
      </c>
      <c r="CF510">
        <v>3</v>
      </c>
      <c r="CG510">
        <v>1</v>
      </c>
      <c r="CH510">
        <v>0</v>
      </c>
      <c r="CI510">
        <v>0</v>
      </c>
      <c r="CJ510">
        <v>0</v>
      </c>
      <c r="CK510">
        <v>0</v>
      </c>
      <c r="CL510">
        <v>24</v>
      </c>
      <c r="CP510">
        <v>329</v>
      </c>
      <c r="CQ510" t="s">
        <v>2203</v>
      </c>
      <c r="CR510" t="s">
        <v>2204</v>
      </c>
      <c r="CS510" t="s">
        <v>2205</v>
      </c>
      <c r="CT510" t="s">
        <v>2206</v>
      </c>
      <c r="CU510" t="s">
        <v>2207</v>
      </c>
      <c r="CV510" t="s">
        <v>2208</v>
      </c>
      <c r="CW510" t="s">
        <v>2209</v>
      </c>
      <c r="CX510" t="s">
        <v>2198</v>
      </c>
      <c r="CY510" t="s">
        <v>2210</v>
      </c>
      <c r="CZ510" t="s">
        <v>2211</v>
      </c>
      <c r="DA510" s="3">
        <v>137800</v>
      </c>
      <c r="DB510" s="3">
        <v>1503000</v>
      </c>
      <c r="DC510" s="3">
        <v>0</v>
      </c>
      <c r="DD510" s="3">
        <v>0</v>
      </c>
      <c r="DE510" s="3">
        <v>0</v>
      </c>
      <c r="DF510" s="3">
        <v>39850</v>
      </c>
      <c r="DG510" s="3">
        <v>13512</v>
      </c>
      <c r="DH510" s="3">
        <v>0</v>
      </c>
      <c r="DI510" s="3">
        <v>0</v>
      </c>
      <c r="DJ510" s="3">
        <v>0</v>
      </c>
      <c r="DK510" s="3">
        <v>0</v>
      </c>
      <c r="DL510" s="3">
        <v>10975000</v>
      </c>
      <c r="DM510" s="3">
        <v>163320000</v>
      </c>
      <c r="DN510" s="3">
        <v>0</v>
      </c>
      <c r="DO510" s="3">
        <v>0</v>
      </c>
      <c r="DP510" s="3">
        <v>0</v>
      </c>
      <c r="DQ510" s="3">
        <v>14978000</v>
      </c>
      <c r="DR510" s="3">
        <v>0</v>
      </c>
      <c r="DS510" s="3">
        <v>0</v>
      </c>
      <c r="DT510" s="3">
        <v>0</v>
      </c>
      <c r="DU510" s="3">
        <v>0</v>
      </c>
      <c r="DV510" s="3">
        <v>0</v>
      </c>
    </row>
    <row r="511" spans="1:126" x14ac:dyDescent="0.25">
      <c r="A511" t="s">
        <v>12194</v>
      </c>
      <c r="B511" t="s">
        <v>13928</v>
      </c>
      <c r="C511" t="s">
        <v>15662</v>
      </c>
      <c r="D511" t="s">
        <v>9845</v>
      </c>
      <c r="E511" t="s">
        <v>9844</v>
      </c>
      <c r="F511" t="s">
        <v>9844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1</v>
      </c>
      <c r="T511">
        <v>1</v>
      </c>
      <c r="U511">
        <v>0</v>
      </c>
      <c r="V511">
        <v>1</v>
      </c>
      <c r="W511">
        <v>1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1</v>
      </c>
      <c r="AF511">
        <v>0</v>
      </c>
      <c r="AG511">
        <v>1</v>
      </c>
      <c r="AH511">
        <v>1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1</v>
      </c>
      <c r="AP511">
        <v>1</v>
      </c>
      <c r="AQ511">
        <v>0</v>
      </c>
      <c r="AR511">
        <v>1</v>
      </c>
      <c r="AS511">
        <v>1</v>
      </c>
      <c r="AT511">
        <v>0</v>
      </c>
      <c r="AU511">
        <v>2</v>
      </c>
      <c r="AV511">
        <v>2</v>
      </c>
      <c r="AW511">
        <v>2</v>
      </c>
      <c r="AX511">
        <v>42.052</v>
      </c>
      <c r="AY511">
        <v>398</v>
      </c>
      <c r="AZ511">
        <v>398</v>
      </c>
      <c r="BA511">
        <v>1</v>
      </c>
      <c r="BB511">
        <v>-2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2</v>
      </c>
      <c r="BI511">
        <v>2</v>
      </c>
      <c r="BJ511">
        <v>0</v>
      </c>
      <c r="BK511">
        <v>2</v>
      </c>
      <c r="BL511">
        <v>2</v>
      </c>
      <c r="BM511">
        <v>0</v>
      </c>
      <c r="BN511">
        <v>23591000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4479500</v>
      </c>
      <c r="BU511">
        <v>4384400</v>
      </c>
      <c r="BV511">
        <v>0</v>
      </c>
      <c r="BW511">
        <v>6269500</v>
      </c>
      <c r="BX511">
        <v>8458000</v>
      </c>
      <c r="BY511">
        <v>0</v>
      </c>
      <c r="BZ511">
        <v>1685100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1</v>
      </c>
      <c r="CG511">
        <v>1</v>
      </c>
      <c r="CH511">
        <v>0</v>
      </c>
      <c r="CI511">
        <v>0</v>
      </c>
      <c r="CJ511">
        <v>1</v>
      </c>
      <c r="CK511">
        <v>0</v>
      </c>
      <c r="CL511">
        <v>3</v>
      </c>
      <c r="CM511" t="s">
        <v>127</v>
      </c>
      <c r="CP511">
        <v>1638</v>
      </c>
      <c r="CQ511">
        <v>4896</v>
      </c>
      <c r="CR511" t="b">
        <v>1</v>
      </c>
      <c r="CS511">
        <v>5492</v>
      </c>
      <c r="CT511" t="s">
        <v>9846</v>
      </c>
      <c r="CU511" t="s">
        <v>9847</v>
      </c>
      <c r="CV511">
        <v>35716</v>
      </c>
      <c r="CW511">
        <v>726</v>
      </c>
      <c r="CY511">
        <v>1</v>
      </c>
      <c r="DA511" s="3">
        <v>0</v>
      </c>
      <c r="DB511" s="3">
        <v>0</v>
      </c>
      <c r="DC511" s="3">
        <v>0</v>
      </c>
      <c r="DD511" s="3">
        <v>0</v>
      </c>
      <c r="DE511" s="3">
        <v>0</v>
      </c>
      <c r="DF511" s="3">
        <v>319960</v>
      </c>
      <c r="DG511" s="3">
        <v>313170</v>
      </c>
      <c r="DH511" s="3">
        <v>0</v>
      </c>
      <c r="DI511" s="3">
        <v>447820</v>
      </c>
      <c r="DJ511" s="3">
        <v>604140</v>
      </c>
      <c r="DK511" s="3">
        <v>0</v>
      </c>
      <c r="DL511" s="3">
        <v>0</v>
      </c>
      <c r="DM511" s="3">
        <v>0</v>
      </c>
      <c r="DN511" s="3">
        <v>0</v>
      </c>
      <c r="DO511" s="3">
        <v>0</v>
      </c>
      <c r="DP511" s="3">
        <v>0</v>
      </c>
      <c r="DQ511" s="3">
        <v>0</v>
      </c>
      <c r="DR511" s="3">
        <v>0</v>
      </c>
      <c r="DS511" s="3">
        <v>0</v>
      </c>
      <c r="DT511" s="3">
        <v>0</v>
      </c>
      <c r="DU511" s="3">
        <v>6985200</v>
      </c>
      <c r="DV511" s="3">
        <v>0</v>
      </c>
    </row>
    <row r="512" spans="1:126" x14ac:dyDescent="0.25">
      <c r="A512" t="s">
        <v>10883</v>
      </c>
      <c r="B512" t="s">
        <v>12617</v>
      </c>
      <c r="C512" t="s">
        <v>14351</v>
      </c>
      <c r="D512" t="s">
        <v>2259</v>
      </c>
      <c r="E512" t="s">
        <v>2258</v>
      </c>
      <c r="F512" t="s">
        <v>2258</v>
      </c>
      <c r="G512">
        <v>5</v>
      </c>
      <c r="H512">
        <v>5</v>
      </c>
      <c r="I512">
        <v>5</v>
      </c>
      <c r="J512">
        <v>1</v>
      </c>
      <c r="K512">
        <v>5</v>
      </c>
      <c r="L512">
        <v>5</v>
      </c>
      <c r="M512">
        <v>5</v>
      </c>
      <c r="N512">
        <v>1</v>
      </c>
      <c r="O512">
        <v>1</v>
      </c>
      <c r="P512">
        <v>0</v>
      </c>
      <c r="Q512">
        <v>1</v>
      </c>
      <c r="R512">
        <v>0</v>
      </c>
      <c r="S512">
        <v>3</v>
      </c>
      <c r="T512">
        <v>2</v>
      </c>
      <c r="U512">
        <v>3</v>
      </c>
      <c r="V512">
        <v>2</v>
      </c>
      <c r="W512">
        <v>2</v>
      </c>
      <c r="X512">
        <v>2</v>
      </c>
      <c r="Y512">
        <v>1</v>
      </c>
      <c r="Z512">
        <v>1</v>
      </c>
      <c r="AA512">
        <v>0</v>
      </c>
      <c r="AB512">
        <v>1</v>
      </c>
      <c r="AC512">
        <v>0</v>
      </c>
      <c r="AD512">
        <v>3</v>
      </c>
      <c r="AE512">
        <v>2</v>
      </c>
      <c r="AF512">
        <v>3</v>
      </c>
      <c r="AG512">
        <v>2</v>
      </c>
      <c r="AH512">
        <v>2</v>
      </c>
      <c r="AI512">
        <v>2</v>
      </c>
      <c r="AJ512">
        <v>1</v>
      </c>
      <c r="AK512">
        <v>1</v>
      </c>
      <c r="AL512">
        <v>0</v>
      </c>
      <c r="AM512">
        <v>1</v>
      </c>
      <c r="AN512">
        <v>0</v>
      </c>
      <c r="AO512">
        <v>3</v>
      </c>
      <c r="AP512">
        <v>2</v>
      </c>
      <c r="AQ512">
        <v>3</v>
      </c>
      <c r="AR512">
        <v>2</v>
      </c>
      <c r="AS512">
        <v>2</v>
      </c>
      <c r="AT512">
        <v>2</v>
      </c>
      <c r="AU512">
        <v>19.2</v>
      </c>
      <c r="AV512">
        <v>19.2</v>
      </c>
      <c r="AW512">
        <v>19.2</v>
      </c>
      <c r="AX512">
        <v>47.994</v>
      </c>
      <c r="AY512">
        <v>416</v>
      </c>
      <c r="AZ512">
        <v>416</v>
      </c>
      <c r="BA512">
        <v>0</v>
      </c>
      <c r="BB512">
        <v>10.231999999999999</v>
      </c>
      <c r="BC512">
        <v>5.3</v>
      </c>
      <c r="BD512">
        <v>5.8</v>
      </c>
      <c r="BE512">
        <v>0</v>
      </c>
      <c r="BF512">
        <v>5.3</v>
      </c>
      <c r="BG512">
        <v>0</v>
      </c>
      <c r="BH512">
        <v>10.3</v>
      </c>
      <c r="BI512">
        <v>8.6999999999999993</v>
      </c>
      <c r="BJ512">
        <v>10.6</v>
      </c>
      <c r="BK512">
        <v>11.1</v>
      </c>
      <c r="BL512">
        <v>11.1</v>
      </c>
      <c r="BM512">
        <v>11.1</v>
      </c>
      <c r="BN512">
        <v>40111000</v>
      </c>
      <c r="BO512">
        <v>1263900</v>
      </c>
      <c r="BP512">
        <v>810360</v>
      </c>
      <c r="BQ512">
        <v>0</v>
      </c>
      <c r="BR512">
        <v>498800</v>
      </c>
      <c r="BS512">
        <v>0</v>
      </c>
      <c r="BT512">
        <v>2927200</v>
      </c>
      <c r="BU512">
        <v>1690800</v>
      </c>
      <c r="BV512">
        <v>20888000</v>
      </c>
      <c r="BW512">
        <v>2980100</v>
      </c>
      <c r="BX512">
        <v>4481000</v>
      </c>
      <c r="BY512">
        <v>4571200</v>
      </c>
      <c r="BZ512">
        <v>1671300</v>
      </c>
      <c r="CA512">
        <v>1</v>
      </c>
      <c r="CB512">
        <v>1</v>
      </c>
      <c r="CC512">
        <v>0</v>
      </c>
      <c r="CD512">
        <v>1</v>
      </c>
      <c r="CE512">
        <v>0</v>
      </c>
      <c r="CF512">
        <v>3</v>
      </c>
      <c r="CG512">
        <v>3</v>
      </c>
      <c r="CH512">
        <v>3</v>
      </c>
      <c r="CI512">
        <v>2</v>
      </c>
      <c r="CJ512">
        <v>4</v>
      </c>
      <c r="CK512">
        <v>6</v>
      </c>
      <c r="CL512">
        <v>24</v>
      </c>
      <c r="CP512">
        <v>337</v>
      </c>
      <c r="CQ512" t="s">
        <v>2260</v>
      </c>
      <c r="CR512" t="s">
        <v>135</v>
      </c>
      <c r="CS512" t="s">
        <v>2261</v>
      </c>
      <c r="CT512" t="s">
        <v>2262</v>
      </c>
      <c r="CU512" t="s">
        <v>2263</v>
      </c>
      <c r="CV512" t="s">
        <v>2264</v>
      </c>
      <c r="CW512">
        <v>174</v>
      </c>
      <c r="CY512">
        <v>257</v>
      </c>
      <c r="DA512" s="3">
        <v>52663</v>
      </c>
      <c r="DB512" s="3">
        <v>33765</v>
      </c>
      <c r="DC512" s="3">
        <v>0</v>
      </c>
      <c r="DD512" s="3">
        <v>20783</v>
      </c>
      <c r="DE512" s="3">
        <v>0</v>
      </c>
      <c r="DF512" s="3">
        <v>121970</v>
      </c>
      <c r="DG512" s="3">
        <v>70449</v>
      </c>
      <c r="DH512" s="3">
        <v>870340</v>
      </c>
      <c r="DI512" s="3">
        <v>124170</v>
      </c>
      <c r="DJ512" s="3">
        <v>186710</v>
      </c>
      <c r="DK512" s="3">
        <v>190470</v>
      </c>
      <c r="DL512" s="3">
        <v>0</v>
      </c>
      <c r="DM512" s="3">
        <v>0</v>
      </c>
      <c r="DN512" s="3">
        <v>0</v>
      </c>
      <c r="DO512" s="3">
        <v>0</v>
      </c>
      <c r="DP512" s="3">
        <v>0</v>
      </c>
      <c r="DQ512" s="3">
        <v>0</v>
      </c>
      <c r="DR512" s="3">
        <v>0</v>
      </c>
      <c r="DS512" s="3">
        <v>0</v>
      </c>
      <c r="DT512" s="3">
        <v>2820300</v>
      </c>
      <c r="DU512" s="3">
        <v>3624500</v>
      </c>
      <c r="DV512" s="3">
        <v>3873100</v>
      </c>
    </row>
    <row r="513" spans="1:126" x14ac:dyDescent="0.25">
      <c r="A513" t="s">
        <v>10761</v>
      </c>
      <c r="B513" t="s">
        <v>12495</v>
      </c>
      <c r="C513" t="s">
        <v>14229</v>
      </c>
      <c r="D513" t="s">
        <v>1343</v>
      </c>
      <c r="E513" t="s">
        <v>1342</v>
      </c>
      <c r="F513" t="s">
        <v>1342</v>
      </c>
      <c r="G513">
        <v>19</v>
      </c>
      <c r="H513">
        <v>19</v>
      </c>
      <c r="I513">
        <v>19</v>
      </c>
      <c r="J513">
        <v>1</v>
      </c>
      <c r="K513">
        <v>19</v>
      </c>
      <c r="L513">
        <v>19</v>
      </c>
      <c r="M513">
        <v>19</v>
      </c>
      <c r="N513">
        <v>4</v>
      </c>
      <c r="O513">
        <v>2</v>
      </c>
      <c r="P513">
        <v>12</v>
      </c>
      <c r="Q513">
        <v>4</v>
      </c>
      <c r="R513">
        <v>13</v>
      </c>
      <c r="S513">
        <v>1</v>
      </c>
      <c r="T513">
        <v>1</v>
      </c>
      <c r="U513">
        <v>3</v>
      </c>
      <c r="V513">
        <v>2</v>
      </c>
      <c r="W513">
        <v>1</v>
      </c>
      <c r="X513">
        <v>1</v>
      </c>
      <c r="Y513">
        <v>4</v>
      </c>
      <c r="Z513">
        <v>2</v>
      </c>
      <c r="AA513">
        <v>12</v>
      </c>
      <c r="AB513">
        <v>4</v>
      </c>
      <c r="AC513">
        <v>13</v>
      </c>
      <c r="AD513">
        <v>1</v>
      </c>
      <c r="AE513">
        <v>1</v>
      </c>
      <c r="AF513">
        <v>3</v>
      </c>
      <c r="AG513">
        <v>2</v>
      </c>
      <c r="AH513">
        <v>1</v>
      </c>
      <c r="AI513">
        <v>1</v>
      </c>
      <c r="AJ513">
        <v>4</v>
      </c>
      <c r="AK513">
        <v>2</v>
      </c>
      <c r="AL513">
        <v>12</v>
      </c>
      <c r="AM513">
        <v>4</v>
      </c>
      <c r="AN513">
        <v>13</v>
      </c>
      <c r="AO513">
        <v>1</v>
      </c>
      <c r="AP513">
        <v>1</v>
      </c>
      <c r="AQ513">
        <v>3</v>
      </c>
      <c r="AR513">
        <v>2</v>
      </c>
      <c r="AS513">
        <v>1</v>
      </c>
      <c r="AT513">
        <v>1</v>
      </c>
      <c r="AU513">
        <v>38.700000000000003</v>
      </c>
      <c r="AV513">
        <v>38.700000000000003</v>
      </c>
      <c r="AW513">
        <v>38.700000000000003</v>
      </c>
      <c r="AX513">
        <v>139.41</v>
      </c>
      <c r="AY513">
        <v>1403</v>
      </c>
      <c r="AZ513">
        <v>1403</v>
      </c>
      <c r="BA513">
        <v>0</v>
      </c>
      <c r="BB513">
        <v>132.01</v>
      </c>
      <c r="BC513">
        <v>12.7</v>
      </c>
      <c r="BD513">
        <v>3</v>
      </c>
      <c r="BE513">
        <v>33</v>
      </c>
      <c r="BF513">
        <v>12.2</v>
      </c>
      <c r="BG513">
        <v>30.7</v>
      </c>
      <c r="BH513">
        <v>3.9</v>
      </c>
      <c r="BI513">
        <v>3.9</v>
      </c>
      <c r="BJ513">
        <v>6.7</v>
      </c>
      <c r="BK513">
        <v>6.1</v>
      </c>
      <c r="BL513">
        <v>8.6</v>
      </c>
      <c r="BM513">
        <v>3.9</v>
      </c>
      <c r="BN513">
        <v>165590000</v>
      </c>
      <c r="BO513">
        <v>9426600</v>
      </c>
      <c r="BP513">
        <v>2368100</v>
      </c>
      <c r="BQ513">
        <v>49552000</v>
      </c>
      <c r="BR513">
        <v>7014500</v>
      </c>
      <c r="BS513">
        <v>65663000</v>
      </c>
      <c r="BT513">
        <v>1726700</v>
      </c>
      <c r="BU513">
        <v>2594200</v>
      </c>
      <c r="BV513">
        <v>5788100</v>
      </c>
      <c r="BW513">
        <v>13324000</v>
      </c>
      <c r="BX513">
        <v>2157900</v>
      </c>
      <c r="BY513">
        <v>5972500</v>
      </c>
      <c r="BZ513">
        <v>1655900</v>
      </c>
      <c r="CA513">
        <v>6</v>
      </c>
      <c r="CB513">
        <v>1</v>
      </c>
      <c r="CC513">
        <v>14</v>
      </c>
      <c r="CD513">
        <v>5</v>
      </c>
      <c r="CE513">
        <v>17</v>
      </c>
      <c r="CF513">
        <v>1</v>
      </c>
      <c r="CG513">
        <v>1</v>
      </c>
      <c r="CH513">
        <v>3</v>
      </c>
      <c r="CI513">
        <v>3</v>
      </c>
      <c r="CJ513">
        <v>1</v>
      </c>
      <c r="CK513">
        <v>1</v>
      </c>
      <c r="CL513">
        <v>53</v>
      </c>
      <c r="CP513">
        <v>209</v>
      </c>
      <c r="CQ513" t="s">
        <v>1344</v>
      </c>
      <c r="CR513" t="s">
        <v>1345</v>
      </c>
      <c r="CS513" t="s">
        <v>1346</v>
      </c>
      <c r="CT513" t="s">
        <v>1347</v>
      </c>
      <c r="CU513" t="s">
        <v>1348</v>
      </c>
      <c r="CV513" t="s">
        <v>1349</v>
      </c>
      <c r="CW513">
        <v>119</v>
      </c>
      <c r="CY513">
        <v>274</v>
      </c>
      <c r="DA513" s="3">
        <v>94266</v>
      </c>
      <c r="DB513" s="3">
        <v>23681</v>
      </c>
      <c r="DC513" s="3">
        <v>495520</v>
      </c>
      <c r="DD513" s="3">
        <v>70145</v>
      </c>
      <c r="DE513" s="3">
        <v>656630</v>
      </c>
      <c r="DF513" s="3">
        <v>17267</v>
      </c>
      <c r="DG513" s="3">
        <v>25942</v>
      </c>
      <c r="DH513" s="3">
        <v>57881</v>
      </c>
      <c r="DI513" s="3">
        <v>133240</v>
      </c>
      <c r="DJ513" s="3">
        <v>21579</v>
      </c>
      <c r="DK513" s="3">
        <v>59725</v>
      </c>
      <c r="DL513" s="3">
        <v>11884000</v>
      </c>
      <c r="DM513" s="3">
        <v>0</v>
      </c>
      <c r="DN513" s="3">
        <v>326280000</v>
      </c>
      <c r="DO513" s="3">
        <v>13593000</v>
      </c>
      <c r="DP513" s="3">
        <v>350680000</v>
      </c>
      <c r="DQ513" s="3">
        <v>0</v>
      </c>
      <c r="DR513" s="3">
        <v>0</v>
      </c>
      <c r="DS513" s="3">
        <v>5139900</v>
      </c>
      <c r="DT513" s="3">
        <v>13728000</v>
      </c>
      <c r="DU513" s="3">
        <v>0</v>
      </c>
      <c r="DV513" s="3">
        <v>0</v>
      </c>
    </row>
    <row r="514" spans="1:126" x14ac:dyDescent="0.25">
      <c r="A514" t="s">
        <v>11001</v>
      </c>
      <c r="B514" t="s">
        <v>12735</v>
      </c>
      <c r="C514" t="s">
        <v>14469</v>
      </c>
      <c r="D514" t="s">
        <v>3065</v>
      </c>
      <c r="E514" t="s">
        <v>3064</v>
      </c>
      <c r="F514" t="s">
        <v>3064</v>
      </c>
      <c r="G514">
        <v>1</v>
      </c>
      <c r="H514">
        <v>1</v>
      </c>
      <c r="I514">
        <v>1</v>
      </c>
      <c r="J514">
        <v>1</v>
      </c>
      <c r="K514">
        <v>1</v>
      </c>
      <c r="L514">
        <v>1</v>
      </c>
      <c r="M514">
        <v>1</v>
      </c>
      <c r="N514">
        <v>0</v>
      </c>
      <c r="O514">
        <v>0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1</v>
      </c>
      <c r="W514">
        <v>1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1</v>
      </c>
      <c r="AD514">
        <v>0</v>
      </c>
      <c r="AE514">
        <v>0</v>
      </c>
      <c r="AF514">
        <v>1</v>
      </c>
      <c r="AG514">
        <v>1</v>
      </c>
      <c r="AH514">
        <v>1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1</v>
      </c>
      <c r="AO514">
        <v>0</v>
      </c>
      <c r="AP514">
        <v>0</v>
      </c>
      <c r="AQ514">
        <v>1</v>
      </c>
      <c r="AR514">
        <v>1</v>
      </c>
      <c r="AS514">
        <v>1</v>
      </c>
      <c r="AT514">
        <v>0</v>
      </c>
      <c r="AU514">
        <v>9.6</v>
      </c>
      <c r="AV514">
        <v>9.6</v>
      </c>
      <c r="AW514">
        <v>9.6</v>
      </c>
      <c r="AX514">
        <v>12.504</v>
      </c>
      <c r="AY514">
        <v>115</v>
      </c>
      <c r="AZ514">
        <v>115</v>
      </c>
      <c r="BA514">
        <v>0</v>
      </c>
      <c r="BB514">
        <v>3.6353</v>
      </c>
      <c r="BC514">
        <v>0</v>
      </c>
      <c r="BD514">
        <v>0</v>
      </c>
      <c r="BE514">
        <v>0</v>
      </c>
      <c r="BF514">
        <v>0</v>
      </c>
      <c r="BG514">
        <v>9.6</v>
      </c>
      <c r="BH514">
        <v>0</v>
      </c>
      <c r="BI514">
        <v>0</v>
      </c>
      <c r="BJ514">
        <v>9.6</v>
      </c>
      <c r="BK514">
        <v>9.6</v>
      </c>
      <c r="BL514">
        <v>9.6</v>
      </c>
      <c r="BM514">
        <v>0</v>
      </c>
      <c r="BN514">
        <v>9852900</v>
      </c>
      <c r="BO514">
        <v>0</v>
      </c>
      <c r="BP514">
        <v>0</v>
      </c>
      <c r="BQ514">
        <v>0</v>
      </c>
      <c r="BR514">
        <v>0</v>
      </c>
      <c r="BS514">
        <v>651830</v>
      </c>
      <c r="BT514">
        <v>0</v>
      </c>
      <c r="BU514">
        <v>0</v>
      </c>
      <c r="BV514">
        <v>7631300</v>
      </c>
      <c r="BW514">
        <v>0</v>
      </c>
      <c r="BX514">
        <v>1569800</v>
      </c>
      <c r="BY514">
        <v>0</v>
      </c>
      <c r="BZ514">
        <v>1642200</v>
      </c>
      <c r="CA514">
        <v>0</v>
      </c>
      <c r="CB514">
        <v>0</v>
      </c>
      <c r="CC514">
        <v>0</v>
      </c>
      <c r="CD514">
        <v>0</v>
      </c>
      <c r="CE514">
        <v>1</v>
      </c>
      <c r="CF514">
        <v>0</v>
      </c>
      <c r="CG514">
        <v>0</v>
      </c>
      <c r="CH514">
        <v>1</v>
      </c>
      <c r="CI514">
        <v>1</v>
      </c>
      <c r="CJ514">
        <v>1</v>
      </c>
      <c r="CK514">
        <v>0</v>
      </c>
      <c r="CL514">
        <v>4</v>
      </c>
      <c r="CP514">
        <v>457</v>
      </c>
      <c r="CQ514">
        <v>5557</v>
      </c>
      <c r="CR514" t="b">
        <v>1</v>
      </c>
      <c r="CS514">
        <v>6231</v>
      </c>
      <c r="CT514" t="s">
        <v>3066</v>
      </c>
      <c r="CU514" t="s">
        <v>3067</v>
      </c>
      <c r="CV514">
        <v>38389</v>
      </c>
      <c r="DA514" s="3">
        <v>0</v>
      </c>
      <c r="DB514" s="3">
        <v>0</v>
      </c>
      <c r="DC514" s="3">
        <v>0</v>
      </c>
      <c r="DD514" s="3">
        <v>0</v>
      </c>
      <c r="DE514" s="3">
        <v>108640</v>
      </c>
      <c r="DF514" s="3">
        <v>0</v>
      </c>
      <c r="DG514" s="3">
        <v>0</v>
      </c>
      <c r="DH514" s="3">
        <v>1271900</v>
      </c>
      <c r="DI514" s="3">
        <v>0</v>
      </c>
      <c r="DJ514" s="3">
        <v>261630</v>
      </c>
      <c r="DK514" s="3">
        <v>0</v>
      </c>
      <c r="DL514" s="3">
        <v>0</v>
      </c>
      <c r="DM514" s="3">
        <v>0</v>
      </c>
      <c r="DN514" s="3">
        <v>0</v>
      </c>
      <c r="DO514" s="3">
        <v>0</v>
      </c>
      <c r="DP514" s="3">
        <v>0</v>
      </c>
      <c r="DQ514" s="3">
        <v>0</v>
      </c>
      <c r="DR514" s="3">
        <v>0</v>
      </c>
      <c r="DS514" s="3">
        <v>0</v>
      </c>
      <c r="DT514" s="3">
        <v>0</v>
      </c>
      <c r="DU514" s="3">
        <v>1296500</v>
      </c>
      <c r="DV514" s="3">
        <v>0</v>
      </c>
    </row>
    <row r="515" spans="1:126" x14ac:dyDescent="0.25">
      <c r="A515" t="s">
        <v>11675</v>
      </c>
      <c r="B515" t="s">
        <v>13409</v>
      </c>
      <c r="C515" t="s">
        <v>15143</v>
      </c>
      <c r="D515" t="s">
        <v>7093</v>
      </c>
      <c r="E515" t="s">
        <v>7092</v>
      </c>
      <c r="F515" t="s">
        <v>7092</v>
      </c>
      <c r="G515">
        <v>6</v>
      </c>
      <c r="H515">
        <v>6</v>
      </c>
      <c r="I515">
        <v>6</v>
      </c>
      <c r="J515">
        <v>1</v>
      </c>
      <c r="K515">
        <v>6</v>
      </c>
      <c r="L515">
        <v>6</v>
      </c>
      <c r="M515">
        <v>6</v>
      </c>
      <c r="N515">
        <v>1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1</v>
      </c>
      <c r="U515">
        <v>4</v>
      </c>
      <c r="V515">
        <v>2</v>
      </c>
      <c r="W515">
        <v>4</v>
      </c>
      <c r="X515">
        <v>5</v>
      </c>
      <c r="Y515">
        <v>1</v>
      </c>
      <c r="Z515">
        <v>1</v>
      </c>
      <c r="AA515">
        <v>0</v>
      </c>
      <c r="AB515">
        <v>0</v>
      </c>
      <c r="AC515">
        <v>0</v>
      </c>
      <c r="AD515">
        <v>0</v>
      </c>
      <c r="AE515">
        <v>1</v>
      </c>
      <c r="AF515">
        <v>4</v>
      </c>
      <c r="AG515">
        <v>2</v>
      </c>
      <c r="AH515">
        <v>4</v>
      </c>
      <c r="AI515">
        <v>5</v>
      </c>
      <c r="AJ515">
        <v>1</v>
      </c>
      <c r="AK515">
        <v>1</v>
      </c>
      <c r="AL515">
        <v>0</v>
      </c>
      <c r="AM515">
        <v>0</v>
      </c>
      <c r="AN515">
        <v>0</v>
      </c>
      <c r="AO515">
        <v>0</v>
      </c>
      <c r="AP515">
        <v>1</v>
      </c>
      <c r="AQ515">
        <v>4</v>
      </c>
      <c r="AR515">
        <v>2</v>
      </c>
      <c r="AS515">
        <v>4</v>
      </c>
      <c r="AT515">
        <v>5</v>
      </c>
      <c r="AU515">
        <v>25.3</v>
      </c>
      <c r="AV515">
        <v>25.3</v>
      </c>
      <c r="AW515">
        <v>25.3</v>
      </c>
      <c r="AX515">
        <v>38.000999999999998</v>
      </c>
      <c r="AY515">
        <v>328</v>
      </c>
      <c r="AZ515">
        <v>328</v>
      </c>
      <c r="BA515">
        <v>0</v>
      </c>
      <c r="BB515">
        <v>13.523999999999999</v>
      </c>
      <c r="BC515">
        <v>4.5999999999999996</v>
      </c>
      <c r="BD515">
        <v>4.5999999999999996</v>
      </c>
      <c r="BE515">
        <v>0</v>
      </c>
      <c r="BF515">
        <v>0</v>
      </c>
      <c r="BG515">
        <v>0</v>
      </c>
      <c r="BH515">
        <v>0</v>
      </c>
      <c r="BI515">
        <v>4.5999999999999996</v>
      </c>
      <c r="BJ515">
        <v>18.3</v>
      </c>
      <c r="BK515">
        <v>11</v>
      </c>
      <c r="BL515">
        <v>16.8</v>
      </c>
      <c r="BM515">
        <v>18</v>
      </c>
      <c r="BN515">
        <v>22926000</v>
      </c>
      <c r="BO515">
        <v>1868800</v>
      </c>
      <c r="BP515">
        <v>1155100</v>
      </c>
      <c r="BQ515">
        <v>0</v>
      </c>
      <c r="BR515">
        <v>0</v>
      </c>
      <c r="BS515">
        <v>0</v>
      </c>
      <c r="BT515">
        <v>0</v>
      </c>
      <c r="BU515">
        <v>500650</v>
      </c>
      <c r="BV515">
        <v>5559700</v>
      </c>
      <c r="BW515">
        <v>2566700</v>
      </c>
      <c r="BX515">
        <v>3596200</v>
      </c>
      <c r="BY515">
        <v>7678600</v>
      </c>
      <c r="BZ515">
        <v>1637600</v>
      </c>
      <c r="CA515">
        <v>1</v>
      </c>
      <c r="CB515">
        <v>1</v>
      </c>
      <c r="CC515">
        <v>0</v>
      </c>
      <c r="CD515">
        <v>0</v>
      </c>
      <c r="CE515">
        <v>0</v>
      </c>
      <c r="CF515">
        <v>0</v>
      </c>
      <c r="CG515">
        <v>1</v>
      </c>
      <c r="CH515">
        <v>5</v>
      </c>
      <c r="CI515">
        <v>3</v>
      </c>
      <c r="CJ515">
        <v>4</v>
      </c>
      <c r="CK515">
        <v>7</v>
      </c>
      <c r="CL515">
        <v>22</v>
      </c>
      <c r="CP515">
        <v>1125</v>
      </c>
      <c r="CQ515" t="s">
        <v>7094</v>
      </c>
      <c r="CR515" t="s">
        <v>576</v>
      </c>
      <c r="CS515" t="s">
        <v>7095</v>
      </c>
      <c r="CT515" t="s">
        <v>7096</v>
      </c>
      <c r="CU515" t="s">
        <v>7097</v>
      </c>
      <c r="CV515" t="s">
        <v>7098</v>
      </c>
      <c r="DA515" s="3">
        <v>133490</v>
      </c>
      <c r="DB515" s="3">
        <v>82510</v>
      </c>
      <c r="DC515" s="3">
        <v>0</v>
      </c>
      <c r="DD515" s="3">
        <v>0</v>
      </c>
      <c r="DE515" s="3">
        <v>0</v>
      </c>
      <c r="DF515" s="3">
        <v>0</v>
      </c>
      <c r="DG515" s="3">
        <v>35761</v>
      </c>
      <c r="DH515" s="3">
        <v>397120</v>
      </c>
      <c r="DI515" s="3">
        <v>183340</v>
      </c>
      <c r="DJ515" s="3">
        <v>256870</v>
      </c>
      <c r="DK515" s="3">
        <v>548470</v>
      </c>
      <c r="DL515" s="3">
        <v>0</v>
      </c>
      <c r="DM515" s="3">
        <v>0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5371600</v>
      </c>
      <c r="DT515" s="3">
        <v>4127900</v>
      </c>
      <c r="DU515" s="3">
        <v>0</v>
      </c>
      <c r="DV515" s="3">
        <v>5159300</v>
      </c>
    </row>
    <row r="516" spans="1:126" x14ac:dyDescent="0.25">
      <c r="A516" t="s">
        <v>11583</v>
      </c>
      <c r="B516" t="s">
        <v>13317</v>
      </c>
      <c r="C516" t="s">
        <v>15051</v>
      </c>
      <c r="D516" t="s">
        <v>6607</v>
      </c>
      <c r="E516" t="s">
        <v>6606</v>
      </c>
      <c r="F516" t="s">
        <v>6606</v>
      </c>
      <c r="G516" t="s">
        <v>289</v>
      </c>
      <c r="H516" t="s">
        <v>289</v>
      </c>
      <c r="I516" t="s">
        <v>289</v>
      </c>
      <c r="J516">
        <v>2</v>
      </c>
      <c r="K516">
        <v>1</v>
      </c>
      <c r="L516">
        <v>1</v>
      </c>
      <c r="M516">
        <v>1</v>
      </c>
      <c r="N516">
        <v>0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1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1</v>
      </c>
      <c r="AJ516">
        <v>0</v>
      </c>
      <c r="AK516">
        <v>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1</v>
      </c>
      <c r="AR516">
        <v>0</v>
      </c>
      <c r="AS516">
        <v>0</v>
      </c>
      <c r="AT516">
        <v>1</v>
      </c>
      <c r="AU516">
        <v>15.5</v>
      </c>
      <c r="AV516">
        <v>15.5</v>
      </c>
      <c r="AW516">
        <v>15.5</v>
      </c>
      <c r="AX516">
        <v>9.4771000000000001</v>
      </c>
      <c r="AY516">
        <v>84</v>
      </c>
      <c r="AZ516" t="s">
        <v>6608</v>
      </c>
      <c r="BA516">
        <v>6.0923000000000001E-3</v>
      </c>
      <c r="BB516">
        <v>1.8823000000000001</v>
      </c>
      <c r="BC516">
        <v>0</v>
      </c>
      <c r="BD516">
        <v>15.5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15.5</v>
      </c>
      <c r="BK516">
        <v>0</v>
      </c>
      <c r="BL516">
        <v>0</v>
      </c>
      <c r="BM516">
        <v>15.5</v>
      </c>
      <c r="BN516">
        <v>6532500</v>
      </c>
      <c r="BO516">
        <v>0</v>
      </c>
      <c r="BP516">
        <v>1333400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3015500</v>
      </c>
      <c r="BW516">
        <v>0</v>
      </c>
      <c r="BX516">
        <v>0</v>
      </c>
      <c r="BY516">
        <v>2183600</v>
      </c>
      <c r="BZ516">
        <v>1633100</v>
      </c>
      <c r="CA516">
        <v>0</v>
      </c>
      <c r="CB516">
        <v>1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1</v>
      </c>
      <c r="CI516">
        <v>0</v>
      </c>
      <c r="CJ516">
        <v>0</v>
      </c>
      <c r="CK516">
        <v>1</v>
      </c>
      <c r="CL516">
        <v>3</v>
      </c>
      <c r="CP516">
        <v>1032</v>
      </c>
      <c r="CQ516">
        <v>4824</v>
      </c>
      <c r="CR516" t="b">
        <v>1</v>
      </c>
      <c r="CS516">
        <v>5417</v>
      </c>
      <c r="CT516" t="s">
        <v>6609</v>
      </c>
      <c r="CU516" t="s">
        <v>6610</v>
      </c>
      <c r="CV516">
        <v>35438</v>
      </c>
      <c r="DA516" s="3">
        <v>0</v>
      </c>
      <c r="DB516" s="3">
        <v>333340</v>
      </c>
      <c r="DC516" s="3">
        <v>0</v>
      </c>
      <c r="DD516" s="3">
        <v>0</v>
      </c>
      <c r="DE516" s="3">
        <v>0</v>
      </c>
      <c r="DF516" s="3">
        <v>0</v>
      </c>
      <c r="DG516" s="3">
        <v>0</v>
      </c>
      <c r="DH516" s="3">
        <v>753890</v>
      </c>
      <c r="DI516" s="3">
        <v>0</v>
      </c>
      <c r="DJ516" s="3">
        <v>0</v>
      </c>
      <c r="DK516" s="3">
        <v>545910</v>
      </c>
      <c r="DL516" s="3">
        <v>0</v>
      </c>
      <c r="DM516" s="3">
        <v>0</v>
      </c>
      <c r="DN516" s="3">
        <v>0</v>
      </c>
      <c r="DO516" s="3">
        <v>0</v>
      </c>
      <c r="DP516" s="3">
        <v>0</v>
      </c>
      <c r="DQ516" s="3">
        <v>0</v>
      </c>
      <c r="DR516" s="3">
        <v>0</v>
      </c>
      <c r="DS516" s="3">
        <v>0</v>
      </c>
      <c r="DT516" s="3">
        <v>0</v>
      </c>
      <c r="DU516" s="3">
        <v>0</v>
      </c>
      <c r="DV516" s="3">
        <v>2321500</v>
      </c>
    </row>
    <row r="517" spans="1:126" x14ac:dyDescent="0.25">
      <c r="A517" t="s">
        <v>12219</v>
      </c>
      <c r="B517" t="s">
        <v>13953</v>
      </c>
      <c r="C517" t="s">
        <v>15686</v>
      </c>
      <c r="D517" t="s">
        <v>9959</v>
      </c>
      <c r="E517" t="s">
        <v>9958</v>
      </c>
      <c r="F517" t="s">
        <v>9958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0</v>
      </c>
      <c r="O517">
        <v>1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1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1</v>
      </c>
      <c r="AV517">
        <v>1</v>
      </c>
      <c r="AW517">
        <v>1</v>
      </c>
      <c r="AX517">
        <v>219.66</v>
      </c>
      <c r="AY517">
        <v>2067</v>
      </c>
      <c r="AZ517">
        <v>2067</v>
      </c>
      <c r="BA517">
        <v>1</v>
      </c>
      <c r="BB517">
        <v>-2</v>
      </c>
      <c r="BC517">
        <v>0</v>
      </c>
      <c r="BD517">
        <v>1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109390000</v>
      </c>
      <c r="BO517">
        <v>0</v>
      </c>
      <c r="BP517">
        <v>109390000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1632700</v>
      </c>
      <c r="CA517">
        <v>0</v>
      </c>
      <c r="CB517">
        <v>1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1</v>
      </c>
      <c r="CM517" t="s">
        <v>127</v>
      </c>
      <c r="CP517">
        <v>1662</v>
      </c>
      <c r="CQ517">
        <v>5570</v>
      </c>
      <c r="CR517" t="b">
        <v>1</v>
      </c>
      <c r="CS517">
        <v>6246</v>
      </c>
      <c r="CT517">
        <v>32275</v>
      </c>
      <c r="CU517">
        <v>38410</v>
      </c>
      <c r="CV517">
        <v>38410</v>
      </c>
      <c r="CX517">
        <v>2114</v>
      </c>
      <c r="CZ517">
        <v>1531</v>
      </c>
      <c r="DA517" s="3">
        <v>0</v>
      </c>
      <c r="DB517" s="3">
        <v>1632700</v>
      </c>
      <c r="DC517" s="3">
        <v>0</v>
      </c>
      <c r="DD517" s="3">
        <v>0</v>
      </c>
      <c r="DE517" s="3">
        <v>0</v>
      </c>
      <c r="DF517" s="3">
        <v>0</v>
      </c>
      <c r="DG517" s="3">
        <v>0</v>
      </c>
      <c r="DH517" s="3">
        <v>0</v>
      </c>
      <c r="DI517" s="3">
        <v>0</v>
      </c>
      <c r="DJ517" s="3">
        <v>0</v>
      </c>
      <c r="DK517" s="3">
        <v>0</v>
      </c>
      <c r="DL517" s="3">
        <v>0</v>
      </c>
      <c r="DM517" s="3">
        <v>129930000</v>
      </c>
      <c r="DN517" s="3">
        <v>0</v>
      </c>
      <c r="DO517" s="3">
        <v>0</v>
      </c>
      <c r="DP517" s="3">
        <v>0</v>
      </c>
      <c r="DQ517" s="3">
        <v>0</v>
      </c>
      <c r="DR517" s="3">
        <v>0</v>
      </c>
      <c r="DS517" s="3">
        <v>0</v>
      </c>
      <c r="DT517" s="3">
        <v>0</v>
      </c>
      <c r="DU517" s="3">
        <v>0</v>
      </c>
      <c r="DV517" s="3">
        <v>0</v>
      </c>
    </row>
    <row r="518" spans="1:126" x14ac:dyDescent="0.25">
      <c r="A518" t="s">
        <v>11271</v>
      </c>
      <c r="B518" t="s">
        <v>13005</v>
      </c>
      <c r="C518" t="s">
        <v>14739</v>
      </c>
      <c r="D518" t="s">
        <v>4829</v>
      </c>
      <c r="E518" t="s">
        <v>4828</v>
      </c>
      <c r="F518" t="s">
        <v>4828</v>
      </c>
      <c r="G518">
        <v>9</v>
      </c>
      <c r="H518">
        <v>9</v>
      </c>
      <c r="I518">
        <v>9</v>
      </c>
      <c r="J518">
        <v>1</v>
      </c>
      <c r="K518">
        <v>9</v>
      </c>
      <c r="L518">
        <v>9</v>
      </c>
      <c r="M518">
        <v>9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3</v>
      </c>
      <c r="T518">
        <v>1</v>
      </c>
      <c r="U518">
        <v>8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3</v>
      </c>
      <c r="AE518">
        <v>1</v>
      </c>
      <c r="AF518">
        <v>8</v>
      </c>
      <c r="AG518">
        <v>0</v>
      </c>
      <c r="AH518">
        <v>0</v>
      </c>
      <c r="AI518">
        <v>1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3</v>
      </c>
      <c r="AP518">
        <v>1</v>
      </c>
      <c r="AQ518">
        <v>8</v>
      </c>
      <c r="AR518">
        <v>0</v>
      </c>
      <c r="AS518">
        <v>0</v>
      </c>
      <c r="AT518">
        <v>1</v>
      </c>
      <c r="AU518">
        <v>23.4</v>
      </c>
      <c r="AV518">
        <v>23.4</v>
      </c>
      <c r="AW518">
        <v>23.4</v>
      </c>
      <c r="AX518">
        <v>66.506</v>
      </c>
      <c r="AY518">
        <v>607</v>
      </c>
      <c r="AZ518">
        <v>607</v>
      </c>
      <c r="BA518">
        <v>0</v>
      </c>
      <c r="BB518">
        <v>14.472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5.6</v>
      </c>
      <c r="BI518">
        <v>1.6</v>
      </c>
      <c r="BJ518">
        <v>21.4</v>
      </c>
      <c r="BK518">
        <v>0</v>
      </c>
      <c r="BL518">
        <v>0</v>
      </c>
      <c r="BM518">
        <v>1.6</v>
      </c>
      <c r="BN518">
        <v>48972000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4824800</v>
      </c>
      <c r="BU518">
        <v>2227500</v>
      </c>
      <c r="BV518">
        <v>40055000</v>
      </c>
      <c r="BW518">
        <v>0</v>
      </c>
      <c r="BX518">
        <v>0</v>
      </c>
      <c r="BY518">
        <v>1864200</v>
      </c>
      <c r="BZ518">
        <v>1632400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3</v>
      </c>
      <c r="CG518">
        <v>1</v>
      </c>
      <c r="CH518">
        <v>9</v>
      </c>
      <c r="CI518">
        <v>0</v>
      </c>
      <c r="CJ518">
        <v>0</v>
      </c>
      <c r="CK518">
        <v>1</v>
      </c>
      <c r="CL518">
        <v>14</v>
      </c>
      <c r="CP518">
        <v>725</v>
      </c>
      <c r="CQ518" t="s">
        <v>4830</v>
      </c>
      <c r="CR518" t="s">
        <v>597</v>
      </c>
      <c r="CS518" t="s">
        <v>4831</v>
      </c>
      <c r="CT518" t="s">
        <v>4832</v>
      </c>
      <c r="CU518" t="s">
        <v>4833</v>
      </c>
      <c r="CV518" t="s">
        <v>4834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160830</v>
      </c>
      <c r="DG518" s="3">
        <v>74251</v>
      </c>
      <c r="DH518" s="3">
        <v>1335200</v>
      </c>
      <c r="DI518" s="3">
        <v>0</v>
      </c>
      <c r="DJ518" s="3">
        <v>0</v>
      </c>
      <c r="DK518" s="3">
        <v>62138</v>
      </c>
      <c r="DL518" s="3">
        <v>0</v>
      </c>
      <c r="DM518" s="3">
        <v>0</v>
      </c>
      <c r="DN518" s="3">
        <v>0</v>
      </c>
      <c r="DO518" s="3">
        <v>0</v>
      </c>
      <c r="DP518" s="3">
        <v>0</v>
      </c>
      <c r="DQ518" s="3">
        <v>14528000</v>
      </c>
      <c r="DR518" s="3">
        <v>0</v>
      </c>
      <c r="DS518" s="3">
        <v>25815000</v>
      </c>
      <c r="DT518" s="3">
        <v>0</v>
      </c>
      <c r="DU518" s="3">
        <v>0</v>
      </c>
      <c r="DV518" s="3">
        <v>0</v>
      </c>
    </row>
    <row r="519" spans="1:126" x14ac:dyDescent="0.25">
      <c r="A519" t="s">
        <v>10812</v>
      </c>
      <c r="B519" t="s">
        <v>12546</v>
      </c>
      <c r="C519" t="s">
        <v>14280</v>
      </c>
      <c r="D519" t="s">
        <v>1674</v>
      </c>
      <c r="E519" t="s">
        <v>1673</v>
      </c>
      <c r="F519" t="s">
        <v>1673</v>
      </c>
      <c r="G519">
        <v>2</v>
      </c>
      <c r="H519">
        <v>2</v>
      </c>
      <c r="I519">
        <v>2</v>
      </c>
      <c r="J519">
        <v>1</v>
      </c>
      <c r="K519">
        <v>2</v>
      </c>
      <c r="L519">
        <v>2</v>
      </c>
      <c r="M519">
        <v>2</v>
      </c>
      <c r="N519">
        <v>1</v>
      </c>
      <c r="O519">
        <v>1</v>
      </c>
      <c r="P519">
        <v>0</v>
      </c>
      <c r="Q519">
        <v>0</v>
      </c>
      <c r="R519">
        <v>0</v>
      </c>
      <c r="S519">
        <v>2</v>
      </c>
      <c r="T519">
        <v>0</v>
      </c>
      <c r="U519">
        <v>2</v>
      </c>
      <c r="V519">
        <v>1</v>
      </c>
      <c r="W519">
        <v>2</v>
      </c>
      <c r="X519">
        <v>2</v>
      </c>
      <c r="Y519">
        <v>1</v>
      </c>
      <c r="Z519">
        <v>1</v>
      </c>
      <c r="AA519">
        <v>0</v>
      </c>
      <c r="AB519">
        <v>0</v>
      </c>
      <c r="AC519">
        <v>0</v>
      </c>
      <c r="AD519">
        <v>2</v>
      </c>
      <c r="AE519">
        <v>0</v>
      </c>
      <c r="AF519">
        <v>2</v>
      </c>
      <c r="AG519">
        <v>1</v>
      </c>
      <c r="AH519">
        <v>2</v>
      </c>
      <c r="AI519">
        <v>2</v>
      </c>
      <c r="AJ519">
        <v>1</v>
      </c>
      <c r="AK519">
        <v>1</v>
      </c>
      <c r="AL519">
        <v>0</v>
      </c>
      <c r="AM519">
        <v>0</v>
      </c>
      <c r="AN519">
        <v>0</v>
      </c>
      <c r="AO519">
        <v>2</v>
      </c>
      <c r="AP519">
        <v>0</v>
      </c>
      <c r="AQ519">
        <v>2</v>
      </c>
      <c r="AR519">
        <v>1</v>
      </c>
      <c r="AS519">
        <v>2</v>
      </c>
      <c r="AT519">
        <v>2</v>
      </c>
      <c r="AU519">
        <v>2</v>
      </c>
      <c r="AV519">
        <v>2</v>
      </c>
      <c r="AW519">
        <v>2</v>
      </c>
      <c r="AX519">
        <v>122.79</v>
      </c>
      <c r="AY519">
        <v>1098</v>
      </c>
      <c r="AZ519">
        <v>1098</v>
      </c>
      <c r="BA519">
        <v>0</v>
      </c>
      <c r="BB519">
        <v>4.4386000000000001</v>
      </c>
      <c r="BC519">
        <v>1.4</v>
      </c>
      <c r="BD519">
        <v>1.4</v>
      </c>
      <c r="BE519">
        <v>0</v>
      </c>
      <c r="BF519">
        <v>0</v>
      </c>
      <c r="BG519">
        <v>0</v>
      </c>
      <c r="BH519">
        <v>2</v>
      </c>
      <c r="BI519">
        <v>0</v>
      </c>
      <c r="BJ519">
        <v>2</v>
      </c>
      <c r="BK519">
        <v>1.4</v>
      </c>
      <c r="BL519">
        <v>2</v>
      </c>
      <c r="BM519">
        <v>2</v>
      </c>
      <c r="BN519">
        <v>71433000</v>
      </c>
      <c r="BO519">
        <v>971650</v>
      </c>
      <c r="BP519">
        <v>752250</v>
      </c>
      <c r="BQ519">
        <v>0</v>
      </c>
      <c r="BR519">
        <v>0</v>
      </c>
      <c r="BS519">
        <v>0</v>
      </c>
      <c r="BT519">
        <v>9074800</v>
      </c>
      <c r="BU519">
        <v>0</v>
      </c>
      <c r="BV519">
        <v>18929000</v>
      </c>
      <c r="BW519">
        <v>1253600</v>
      </c>
      <c r="BX519">
        <v>29529000</v>
      </c>
      <c r="BY519">
        <v>10923000</v>
      </c>
      <c r="BZ519">
        <v>1623500</v>
      </c>
      <c r="CA519">
        <v>1</v>
      </c>
      <c r="CB519">
        <v>1</v>
      </c>
      <c r="CC519">
        <v>0</v>
      </c>
      <c r="CD519">
        <v>0</v>
      </c>
      <c r="CE519">
        <v>0</v>
      </c>
      <c r="CF519">
        <v>2</v>
      </c>
      <c r="CG519">
        <v>0</v>
      </c>
      <c r="CH519">
        <v>2</v>
      </c>
      <c r="CI519">
        <v>1</v>
      </c>
      <c r="CJ519">
        <v>3</v>
      </c>
      <c r="CK519">
        <v>2</v>
      </c>
      <c r="CL519">
        <v>12</v>
      </c>
      <c r="CP519">
        <v>262</v>
      </c>
      <c r="CQ519" t="s">
        <v>1675</v>
      </c>
      <c r="CR519" t="s">
        <v>129</v>
      </c>
      <c r="CS519" t="s">
        <v>1676</v>
      </c>
      <c r="CT519" t="s">
        <v>1677</v>
      </c>
      <c r="CU519" t="s">
        <v>1678</v>
      </c>
      <c r="CV519" t="s">
        <v>1679</v>
      </c>
      <c r="DA519" s="3">
        <v>22083</v>
      </c>
      <c r="DB519" s="3">
        <v>17097</v>
      </c>
      <c r="DC519" s="3">
        <v>0</v>
      </c>
      <c r="DD519" s="3">
        <v>0</v>
      </c>
      <c r="DE519" s="3">
        <v>0</v>
      </c>
      <c r="DF519" s="3">
        <v>206250</v>
      </c>
      <c r="DG519" s="3">
        <v>0</v>
      </c>
      <c r="DH519" s="3">
        <v>430200</v>
      </c>
      <c r="DI519" s="3">
        <v>28490</v>
      </c>
      <c r="DJ519" s="3">
        <v>671120</v>
      </c>
      <c r="DK519" s="3">
        <v>248250</v>
      </c>
      <c r="DL519" s="3">
        <v>0</v>
      </c>
      <c r="DM519" s="3">
        <v>0</v>
      </c>
      <c r="DN519" s="3">
        <v>0</v>
      </c>
      <c r="DO519" s="3">
        <v>0</v>
      </c>
      <c r="DP519" s="3">
        <v>0</v>
      </c>
      <c r="DQ519" s="3">
        <v>18372000</v>
      </c>
      <c r="DR519" s="3">
        <v>0</v>
      </c>
      <c r="DS519" s="3">
        <v>15515000</v>
      </c>
      <c r="DT519" s="3">
        <v>0</v>
      </c>
      <c r="DU519" s="3">
        <v>24772000</v>
      </c>
      <c r="DV519" s="3">
        <v>11648000</v>
      </c>
    </row>
    <row r="520" spans="1:126" x14ac:dyDescent="0.25">
      <c r="A520" t="s">
        <v>11930</v>
      </c>
      <c r="B520" t="s">
        <v>13664</v>
      </c>
      <c r="C520" t="s">
        <v>15398</v>
      </c>
      <c r="D520" t="s">
        <v>8406</v>
      </c>
      <c r="E520" t="s">
        <v>8404</v>
      </c>
      <c r="F520" t="s">
        <v>8404</v>
      </c>
      <c r="G520" t="s">
        <v>8405</v>
      </c>
      <c r="H520" t="s">
        <v>288</v>
      </c>
      <c r="I520" t="s">
        <v>288</v>
      </c>
      <c r="J520">
        <v>2</v>
      </c>
      <c r="K520">
        <v>31</v>
      </c>
      <c r="L520">
        <v>2</v>
      </c>
      <c r="M520">
        <v>2</v>
      </c>
      <c r="N520">
        <v>7</v>
      </c>
      <c r="O520">
        <v>27</v>
      </c>
      <c r="P520">
        <v>0</v>
      </c>
      <c r="Q520">
        <v>1</v>
      </c>
      <c r="R520">
        <v>4</v>
      </c>
      <c r="S520">
        <v>13</v>
      </c>
      <c r="T520">
        <v>6</v>
      </c>
      <c r="U520">
        <v>5</v>
      </c>
      <c r="V520">
        <v>0</v>
      </c>
      <c r="W520">
        <v>0</v>
      </c>
      <c r="X520">
        <v>2</v>
      </c>
      <c r="Y520">
        <v>1</v>
      </c>
      <c r="Z520">
        <v>1</v>
      </c>
      <c r="AA520">
        <v>0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0</v>
      </c>
      <c r="AM520">
        <v>1</v>
      </c>
      <c r="AN520">
        <v>1</v>
      </c>
      <c r="AO520">
        <v>1</v>
      </c>
      <c r="AP520">
        <v>1</v>
      </c>
      <c r="AQ520">
        <v>1</v>
      </c>
      <c r="AR520">
        <v>0</v>
      </c>
      <c r="AS520">
        <v>0</v>
      </c>
      <c r="AT520">
        <v>1</v>
      </c>
      <c r="AU520">
        <v>13.4</v>
      </c>
      <c r="AV520">
        <v>1.2</v>
      </c>
      <c r="AW520">
        <v>1.2</v>
      </c>
      <c r="AX520">
        <v>222.88</v>
      </c>
      <c r="AY520">
        <v>1935</v>
      </c>
      <c r="AZ520" t="s">
        <v>8407</v>
      </c>
      <c r="BA520">
        <v>0</v>
      </c>
      <c r="BB520">
        <v>270.85000000000002</v>
      </c>
      <c r="BC520">
        <v>5</v>
      </c>
      <c r="BD520">
        <v>11.9</v>
      </c>
      <c r="BE520">
        <v>0</v>
      </c>
      <c r="BF520">
        <v>0.6</v>
      </c>
      <c r="BG520">
        <v>2.6</v>
      </c>
      <c r="BH520">
        <v>7</v>
      </c>
      <c r="BI520">
        <v>3.9</v>
      </c>
      <c r="BJ520">
        <v>3.5</v>
      </c>
      <c r="BK520">
        <v>0</v>
      </c>
      <c r="BL520">
        <v>0</v>
      </c>
      <c r="BM520">
        <v>1.2</v>
      </c>
      <c r="BN520">
        <v>161140000</v>
      </c>
      <c r="BO520">
        <v>17261000</v>
      </c>
      <c r="BP520">
        <v>117150000</v>
      </c>
      <c r="BQ520">
        <v>0</v>
      </c>
      <c r="BR520">
        <v>263970</v>
      </c>
      <c r="BS520">
        <v>1590900</v>
      </c>
      <c r="BT520">
        <v>11979000</v>
      </c>
      <c r="BU520">
        <v>6602900</v>
      </c>
      <c r="BV520">
        <v>6291500</v>
      </c>
      <c r="BW520">
        <v>0</v>
      </c>
      <c r="BX520">
        <v>0</v>
      </c>
      <c r="BY520">
        <v>0</v>
      </c>
      <c r="BZ520">
        <v>1611400</v>
      </c>
      <c r="CA520">
        <v>1</v>
      </c>
      <c r="CB520">
        <v>7</v>
      </c>
      <c r="CC520">
        <v>0</v>
      </c>
      <c r="CD520">
        <v>0</v>
      </c>
      <c r="CE520">
        <v>1</v>
      </c>
      <c r="CF520">
        <v>2</v>
      </c>
      <c r="CG520">
        <v>3</v>
      </c>
      <c r="CH520">
        <v>2</v>
      </c>
      <c r="CI520">
        <v>0</v>
      </c>
      <c r="CJ520">
        <v>0</v>
      </c>
      <c r="CK520">
        <v>1</v>
      </c>
      <c r="CL520">
        <v>17</v>
      </c>
      <c r="CP520">
        <v>1377</v>
      </c>
      <c r="CQ520" t="s">
        <v>8408</v>
      </c>
      <c r="CR520" t="s">
        <v>8409</v>
      </c>
      <c r="CS520" t="s">
        <v>8410</v>
      </c>
      <c r="CT520" t="s">
        <v>8411</v>
      </c>
      <c r="CU520" t="s">
        <v>8412</v>
      </c>
      <c r="CV520" t="s">
        <v>8413</v>
      </c>
      <c r="CW520" t="s">
        <v>8414</v>
      </c>
      <c r="CX520">
        <v>2048</v>
      </c>
      <c r="CY520" t="s">
        <v>8415</v>
      </c>
      <c r="CZ520">
        <v>825</v>
      </c>
      <c r="DA520" s="3">
        <v>172610</v>
      </c>
      <c r="DB520" s="3">
        <v>1171500</v>
      </c>
      <c r="DC520" s="3">
        <v>0</v>
      </c>
      <c r="DD520" s="3">
        <v>2639.7</v>
      </c>
      <c r="DE520" s="3">
        <v>15909</v>
      </c>
      <c r="DF520" s="3">
        <v>119790</v>
      </c>
      <c r="DG520" s="3">
        <v>66029</v>
      </c>
      <c r="DH520" s="3">
        <v>62915</v>
      </c>
      <c r="DI520" s="3">
        <v>0</v>
      </c>
      <c r="DJ520" s="3">
        <v>0</v>
      </c>
      <c r="DK520" s="3">
        <v>0</v>
      </c>
      <c r="DL520" s="3">
        <v>0</v>
      </c>
      <c r="DM520" s="3">
        <v>136440000</v>
      </c>
      <c r="DN520" s="3">
        <v>0</v>
      </c>
      <c r="DO520" s="3">
        <v>0</v>
      </c>
      <c r="DP520" s="3">
        <v>0</v>
      </c>
      <c r="DQ520" s="3">
        <v>0</v>
      </c>
      <c r="DR520" s="3">
        <v>0</v>
      </c>
      <c r="DS520" s="3">
        <v>0</v>
      </c>
      <c r="DT520" s="3">
        <v>0</v>
      </c>
      <c r="DU520" s="3">
        <v>0</v>
      </c>
      <c r="DV520" s="3">
        <v>0</v>
      </c>
    </row>
    <row r="521" spans="1:126" x14ac:dyDescent="0.25">
      <c r="A521" t="s">
        <v>11822</v>
      </c>
      <c r="B521" t="s">
        <v>13556</v>
      </c>
      <c r="C521" t="s">
        <v>15290</v>
      </c>
      <c r="D521" t="s">
        <v>7799</v>
      </c>
      <c r="E521" t="s">
        <v>7798</v>
      </c>
      <c r="F521" t="s">
        <v>7798</v>
      </c>
      <c r="G521">
        <v>5</v>
      </c>
      <c r="H521">
        <v>5</v>
      </c>
      <c r="I521">
        <v>5</v>
      </c>
      <c r="J521">
        <v>1</v>
      </c>
      <c r="K521">
        <v>5</v>
      </c>
      <c r="L521">
        <v>5</v>
      </c>
      <c r="M521">
        <v>5</v>
      </c>
      <c r="N521">
        <v>2</v>
      </c>
      <c r="O521">
        <v>2</v>
      </c>
      <c r="P521">
        <v>0</v>
      </c>
      <c r="Q521">
        <v>0</v>
      </c>
      <c r="R521">
        <v>0</v>
      </c>
      <c r="S521">
        <v>4</v>
      </c>
      <c r="T521">
        <v>3</v>
      </c>
      <c r="U521">
        <v>4</v>
      </c>
      <c r="V521">
        <v>2</v>
      </c>
      <c r="W521">
        <v>1</v>
      </c>
      <c r="X521">
        <v>2</v>
      </c>
      <c r="Y521">
        <v>2</v>
      </c>
      <c r="Z521">
        <v>2</v>
      </c>
      <c r="AA521">
        <v>0</v>
      </c>
      <c r="AB521">
        <v>0</v>
      </c>
      <c r="AC521">
        <v>0</v>
      </c>
      <c r="AD521">
        <v>4</v>
      </c>
      <c r="AE521">
        <v>3</v>
      </c>
      <c r="AF521">
        <v>4</v>
      </c>
      <c r="AG521">
        <v>2</v>
      </c>
      <c r="AH521">
        <v>1</v>
      </c>
      <c r="AI521">
        <v>2</v>
      </c>
      <c r="AJ521">
        <v>2</v>
      </c>
      <c r="AK521">
        <v>2</v>
      </c>
      <c r="AL521">
        <v>0</v>
      </c>
      <c r="AM521">
        <v>0</v>
      </c>
      <c r="AN521">
        <v>0</v>
      </c>
      <c r="AO521">
        <v>4</v>
      </c>
      <c r="AP521">
        <v>3</v>
      </c>
      <c r="AQ521">
        <v>4</v>
      </c>
      <c r="AR521">
        <v>2</v>
      </c>
      <c r="AS521">
        <v>1</v>
      </c>
      <c r="AT521">
        <v>2</v>
      </c>
      <c r="AU521">
        <v>3.7</v>
      </c>
      <c r="AV521">
        <v>3.7</v>
      </c>
      <c r="AW521">
        <v>3.7</v>
      </c>
      <c r="AX521">
        <v>178.64</v>
      </c>
      <c r="AY521">
        <v>1666</v>
      </c>
      <c r="AZ521">
        <v>1666</v>
      </c>
      <c r="BA521">
        <v>0</v>
      </c>
      <c r="BB521">
        <v>110.16</v>
      </c>
      <c r="BC521">
        <v>1.9</v>
      </c>
      <c r="BD521">
        <v>1.4</v>
      </c>
      <c r="BE521">
        <v>0</v>
      </c>
      <c r="BF521">
        <v>0</v>
      </c>
      <c r="BG521">
        <v>0</v>
      </c>
      <c r="BH521">
        <v>3</v>
      </c>
      <c r="BI521">
        <v>2.6</v>
      </c>
      <c r="BJ521">
        <v>3.3</v>
      </c>
      <c r="BK521">
        <v>1.9</v>
      </c>
      <c r="BL521">
        <v>1</v>
      </c>
      <c r="BM521">
        <v>1.9</v>
      </c>
      <c r="BN521">
        <v>128300000</v>
      </c>
      <c r="BO521">
        <v>5433400</v>
      </c>
      <c r="BP521">
        <v>0</v>
      </c>
      <c r="BQ521">
        <v>0</v>
      </c>
      <c r="BR521">
        <v>0</v>
      </c>
      <c r="BS521">
        <v>0</v>
      </c>
      <c r="BT521">
        <v>22139000</v>
      </c>
      <c r="BU521">
        <v>18412000</v>
      </c>
      <c r="BV521">
        <v>47039000</v>
      </c>
      <c r="BW521">
        <v>12523000</v>
      </c>
      <c r="BX521">
        <v>5329300</v>
      </c>
      <c r="BY521">
        <v>17422000</v>
      </c>
      <c r="BZ521">
        <v>1603700</v>
      </c>
      <c r="CA521">
        <v>3</v>
      </c>
      <c r="CB521">
        <v>2</v>
      </c>
      <c r="CC521">
        <v>0</v>
      </c>
      <c r="CD521">
        <v>0</v>
      </c>
      <c r="CE521">
        <v>0</v>
      </c>
      <c r="CF521">
        <v>6</v>
      </c>
      <c r="CG521">
        <v>7</v>
      </c>
      <c r="CH521">
        <v>4</v>
      </c>
      <c r="CI521">
        <v>2</v>
      </c>
      <c r="CJ521">
        <v>3</v>
      </c>
      <c r="CK521">
        <v>3</v>
      </c>
      <c r="CL521">
        <v>30</v>
      </c>
      <c r="CP521">
        <v>1269</v>
      </c>
      <c r="CQ521" t="s">
        <v>7800</v>
      </c>
      <c r="CR521" t="s">
        <v>135</v>
      </c>
      <c r="CS521" t="s">
        <v>7801</v>
      </c>
      <c r="CT521" t="s">
        <v>7802</v>
      </c>
      <c r="CU521" t="s">
        <v>7803</v>
      </c>
      <c r="CV521" t="s">
        <v>7804</v>
      </c>
      <c r="DA521" s="3">
        <v>67917</v>
      </c>
      <c r="DB521" s="3">
        <v>0</v>
      </c>
      <c r="DC521" s="3">
        <v>0</v>
      </c>
      <c r="DD521" s="3">
        <v>0</v>
      </c>
      <c r="DE521" s="3">
        <v>0</v>
      </c>
      <c r="DF521" s="3">
        <v>276730</v>
      </c>
      <c r="DG521" s="3">
        <v>230150</v>
      </c>
      <c r="DH521" s="3">
        <v>587990</v>
      </c>
      <c r="DI521" s="3">
        <v>156540</v>
      </c>
      <c r="DJ521" s="3">
        <v>66616</v>
      </c>
      <c r="DK521" s="3">
        <v>217780</v>
      </c>
      <c r="DL521" s="3">
        <v>0</v>
      </c>
      <c r="DM521" s="3">
        <v>0</v>
      </c>
      <c r="DN521" s="3">
        <v>0</v>
      </c>
      <c r="DO521" s="3">
        <v>0</v>
      </c>
      <c r="DP521" s="3">
        <v>0</v>
      </c>
      <c r="DQ521" s="3">
        <v>34607000</v>
      </c>
      <c r="DR521" s="3">
        <v>55198000</v>
      </c>
      <c r="DS521" s="3">
        <v>27653000</v>
      </c>
      <c r="DT521" s="3">
        <v>17718000</v>
      </c>
      <c r="DU521" s="3">
        <v>14121000</v>
      </c>
      <c r="DV521" s="3">
        <v>26696000</v>
      </c>
    </row>
    <row r="522" spans="1:126" x14ac:dyDescent="0.25">
      <c r="A522" t="s">
        <v>12266</v>
      </c>
      <c r="B522" t="s">
        <v>14000</v>
      </c>
      <c r="C522" t="s">
        <v>15733</v>
      </c>
      <c r="D522" t="s">
        <v>10219</v>
      </c>
      <c r="E522" t="s">
        <v>10218</v>
      </c>
      <c r="F522" t="s">
        <v>10218</v>
      </c>
      <c r="G522">
        <v>1</v>
      </c>
      <c r="H522">
        <v>1</v>
      </c>
      <c r="I522">
        <v>1</v>
      </c>
      <c r="J522">
        <v>1</v>
      </c>
      <c r="K522">
        <v>1</v>
      </c>
      <c r="L522">
        <v>1</v>
      </c>
      <c r="M522">
        <v>1</v>
      </c>
      <c r="N522">
        <v>0</v>
      </c>
      <c r="O522">
        <v>1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1</v>
      </c>
      <c r="W522">
        <v>1</v>
      </c>
      <c r="X522">
        <v>0</v>
      </c>
      <c r="Y522">
        <v>0</v>
      </c>
      <c r="Z522">
        <v>1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1</v>
      </c>
      <c r="AG522">
        <v>1</v>
      </c>
      <c r="AH522">
        <v>1</v>
      </c>
      <c r="AI522">
        <v>0</v>
      </c>
      <c r="AJ522">
        <v>0</v>
      </c>
      <c r="AK522">
        <v>1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1</v>
      </c>
      <c r="AR522">
        <v>1</v>
      </c>
      <c r="AS522">
        <v>1</v>
      </c>
      <c r="AT522">
        <v>0</v>
      </c>
      <c r="AU522">
        <v>4.5</v>
      </c>
      <c r="AV522">
        <v>4.5</v>
      </c>
      <c r="AW522">
        <v>4.5</v>
      </c>
      <c r="AX522">
        <v>22.704999999999998</v>
      </c>
      <c r="AY522">
        <v>201</v>
      </c>
      <c r="AZ522">
        <v>201</v>
      </c>
      <c r="BA522">
        <v>2.7372E-3</v>
      </c>
      <c r="BB522">
        <v>2.0669</v>
      </c>
      <c r="BC522">
        <v>0</v>
      </c>
      <c r="BD522">
        <v>4.5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4.5</v>
      </c>
      <c r="BK522">
        <v>4.5</v>
      </c>
      <c r="BL522">
        <v>4.5</v>
      </c>
      <c r="BM522">
        <v>0</v>
      </c>
      <c r="BN522">
        <v>14285000</v>
      </c>
      <c r="BO522">
        <v>0</v>
      </c>
      <c r="BP522">
        <v>2302100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5333100</v>
      </c>
      <c r="BW522">
        <v>2584700</v>
      </c>
      <c r="BX522">
        <v>4065100</v>
      </c>
      <c r="BY522">
        <v>0</v>
      </c>
      <c r="BZ522">
        <v>1587200</v>
      </c>
      <c r="CA522">
        <v>0</v>
      </c>
      <c r="CB522">
        <v>1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1</v>
      </c>
      <c r="CI522">
        <v>1</v>
      </c>
      <c r="CJ522">
        <v>1</v>
      </c>
      <c r="CK522">
        <v>0</v>
      </c>
      <c r="CL522">
        <v>4</v>
      </c>
      <c r="CP522">
        <v>1707</v>
      </c>
      <c r="CQ522">
        <v>3091</v>
      </c>
      <c r="CR522" t="b">
        <v>1</v>
      </c>
      <c r="CS522">
        <v>3641</v>
      </c>
      <c r="CT522" t="s">
        <v>10220</v>
      </c>
      <c r="CU522" t="s">
        <v>10221</v>
      </c>
      <c r="CV522">
        <v>26783</v>
      </c>
      <c r="DA522" s="3">
        <v>0</v>
      </c>
      <c r="DB522" s="3">
        <v>255790</v>
      </c>
      <c r="DC522" s="3">
        <v>0</v>
      </c>
      <c r="DD522" s="3">
        <v>0</v>
      </c>
      <c r="DE522" s="3">
        <v>0</v>
      </c>
      <c r="DF522" s="3">
        <v>0</v>
      </c>
      <c r="DG522" s="3">
        <v>0</v>
      </c>
      <c r="DH522" s="3">
        <v>592570</v>
      </c>
      <c r="DI522" s="3">
        <v>287190</v>
      </c>
      <c r="DJ522" s="3">
        <v>451670</v>
      </c>
      <c r="DK522" s="3">
        <v>0</v>
      </c>
      <c r="DL522" s="3">
        <v>0</v>
      </c>
      <c r="DM522" s="3">
        <v>0</v>
      </c>
      <c r="DN522" s="3">
        <v>0</v>
      </c>
      <c r="DO522" s="3">
        <v>0</v>
      </c>
      <c r="DP522" s="3">
        <v>0</v>
      </c>
      <c r="DQ522" s="3">
        <v>0</v>
      </c>
      <c r="DR522" s="3">
        <v>0</v>
      </c>
      <c r="DS522" s="3">
        <v>0</v>
      </c>
      <c r="DT522" s="3">
        <v>0</v>
      </c>
      <c r="DU522" s="3">
        <v>3357200</v>
      </c>
      <c r="DV522" s="3">
        <v>0</v>
      </c>
    </row>
    <row r="523" spans="1:126" x14ac:dyDescent="0.25">
      <c r="A523" t="s">
        <v>11111</v>
      </c>
      <c r="B523" t="s">
        <v>12845</v>
      </c>
      <c r="C523" t="s">
        <v>14579</v>
      </c>
      <c r="D523" t="s">
        <v>3771</v>
      </c>
      <c r="E523" t="s">
        <v>3770</v>
      </c>
      <c r="F523" t="s">
        <v>3770</v>
      </c>
      <c r="G523">
        <v>3</v>
      </c>
      <c r="H523">
        <v>3</v>
      </c>
      <c r="I523">
        <v>3</v>
      </c>
      <c r="J523">
        <v>1</v>
      </c>
      <c r="K523">
        <v>3</v>
      </c>
      <c r="L523">
        <v>3</v>
      </c>
      <c r="M523">
        <v>3</v>
      </c>
      <c r="N523">
        <v>0</v>
      </c>
      <c r="O523">
        <v>0</v>
      </c>
      <c r="P523">
        <v>0</v>
      </c>
      <c r="Q523">
        <v>3</v>
      </c>
      <c r="R523">
        <v>1</v>
      </c>
      <c r="S523">
        <v>0</v>
      </c>
      <c r="T523">
        <v>1</v>
      </c>
      <c r="U523">
        <v>0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0</v>
      </c>
      <c r="AB523">
        <v>3</v>
      </c>
      <c r="AC523">
        <v>1</v>
      </c>
      <c r="AD523">
        <v>0</v>
      </c>
      <c r="AE523">
        <v>1</v>
      </c>
      <c r="AF523">
        <v>0</v>
      </c>
      <c r="AG523">
        <v>0</v>
      </c>
      <c r="AH523">
        <v>0</v>
      </c>
      <c r="AI523">
        <v>1</v>
      </c>
      <c r="AJ523">
        <v>0</v>
      </c>
      <c r="AK523">
        <v>0</v>
      </c>
      <c r="AL523">
        <v>0</v>
      </c>
      <c r="AM523">
        <v>3</v>
      </c>
      <c r="AN523">
        <v>1</v>
      </c>
      <c r="AO523">
        <v>0</v>
      </c>
      <c r="AP523">
        <v>1</v>
      </c>
      <c r="AQ523">
        <v>0</v>
      </c>
      <c r="AR523">
        <v>0</v>
      </c>
      <c r="AS523">
        <v>0</v>
      </c>
      <c r="AT523">
        <v>1</v>
      </c>
      <c r="AU523">
        <v>19.8</v>
      </c>
      <c r="AV523">
        <v>19.8</v>
      </c>
      <c r="AW523">
        <v>19.8</v>
      </c>
      <c r="AX523">
        <v>10.071</v>
      </c>
      <c r="AY523">
        <v>86</v>
      </c>
      <c r="AZ523">
        <v>86</v>
      </c>
      <c r="BA523">
        <v>1.1073999999999999E-3</v>
      </c>
      <c r="BB523">
        <v>2.9632999999999998</v>
      </c>
      <c r="BC523">
        <v>0</v>
      </c>
      <c r="BD523">
        <v>0</v>
      </c>
      <c r="BE523">
        <v>0</v>
      </c>
      <c r="BF523">
        <v>19.8</v>
      </c>
      <c r="BG523">
        <v>8.1</v>
      </c>
      <c r="BH523">
        <v>0</v>
      </c>
      <c r="BI523">
        <v>8.1</v>
      </c>
      <c r="BJ523">
        <v>0</v>
      </c>
      <c r="BK523">
        <v>0</v>
      </c>
      <c r="BL523">
        <v>0</v>
      </c>
      <c r="BM523">
        <v>11.6</v>
      </c>
      <c r="BN523">
        <v>9518300</v>
      </c>
      <c r="BO523">
        <v>0</v>
      </c>
      <c r="BP523">
        <v>0</v>
      </c>
      <c r="BQ523">
        <v>0</v>
      </c>
      <c r="BR523">
        <v>5172200</v>
      </c>
      <c r="BS523">
        <v>601080</v>
      </c>
      <c r="BT523">
        <v>0</v>
      </c>
      <c r="BU523">
        <v>991280</v>
      </c>
      <c r="BV523">
        <v>0</v>
      </c>
      <c r="BW523">
        <v>0</v>
      </c>
      <c r="BX523">
        <v>0</v>
      </c>
      <c r="BY523">
        <v>2753700</v>
      </c>
      <c r="BZ523">
        <v>1586400</v>
      </c>
      <c r="CA523">
        <v>0</v>
      </c>
      <c r="CB523">
        <v>0</v>
      </c>
      <c r="CC523">
        <v>0</v>
      </c>
      <c r="CD523">
        <v>4</v>
      </c>
      <c r="CE523">
        <v>1</v>
      </c>
      <c r="CF523">
        <v>0</v>
      </c>
      <c r="CG523">
        <v>1</v>
      </c>
      <c r="CH523">
        <v>0</v>
      </c>
      <c r="CI523">
        <v>0</v>
      </c>
      <c r="CJ523">
        <v>0</v>
      </c>
      <c r="CK523">
        <v>1</v>
      </c>
      <c r="CL523">
        <v>7</v>
      </c>
      <c r="CP523">
        <v>567</v>
      </c>
      <c r="CQ523" t="s">
        <v>3772</v>
      </c>
      <c r="CR523" t="s">
        <v>339</v>
      </c>
      <c r="CS523" t="s">
        <v>3773</v>
      </c>
      <c r="CT523" t="s">
        <v>3774</v>
      </c>
      <c r="CU523" t="s">
        <v>3775</v>
      </c>
      <c r="CV523" t="s">
        <v>3776</v>
      </c>
      <c r="DA523" s="3">
        <v>0</v>
      </c>
      <c r="DB523" s="3">
        <v>0</v>
      </c>
      <c r="DC523" s="3">
        <v>0</v>
      </c>
      <c r="DD523" s="3">
        <v>862040</v>
      </c>
      <c r="DE523" s="3">
        <v>100180</v>
      </c>
      <c r="DF523" s="3">
        <v>0</v>
      </c>
      <c r="DG523" s="3">
        <v>165210</v>
      </c>
      <c r="DH523" s="3">
        <v>0</v>
      </c>
      <c r="DI523" s="3">
        <v>0</v>
      </c>
      <c r="DJ523" s="3">
        <v>0</v>
      </c>
      <c r="DK523" s="3">
        <v>458950</v>
      </c>
      <c r="DL523" s="3">
        <v>0</v>
      </c>
      <c r="DM523" s="3">
        <v>0</v>
      </c>
      <c r="DN523" s="3">
        <v>0</v>
      </c>
      <c r="DO523" s="3">
        <v>16866000</v>
      </c>
      <c r="DP523" s="3">
        <v>0</v>
      </c>
      <c r="DQ523" s="3">
        <v>0</v>
      </c>
      <c r="DR523" s="3">
        <v>0</v>
      </c>
      <c r="DS523" s="3">
        <v>0</v>
      </c>
      <c r="DT523" s="3">
        <v>0</v>
      </c>
      <c r="DU523" s="3">
        <v>0</v>
      </c>
      <c r="DV523" s="3">
        <v>0</v>
      </c>
    </row>
    <row r="524" spans="1:126" x14ac:dyDescent="0.25">
      <c r="A524" t="s">
        <v>12066</v>
      </c>
      <c r="B524" t="s">
        <v>13800</v>
      </c>
      <c r="C524" t="s">
        <v>15534</v>
      </c>
      <c r="D524" t="s">
        <v>9170</v>
      </c>
      <c r="E524" t="s">
        <v>9169</v>
      </c>
      <c r="F524" t="s">
        <v>9169</v>
      </c>
      <c r="G524">
        <v>6</v>
      </c>
      <c r="H524">
        <v>6</v>
      </c>
      <c r="I524">
        <v>6</v>
      </c>
      <c r="J524">
        <v>1</v>
      </c>
      <c r="K524">
        <v>6</v>
      </c>
      <c r="L524">
        <v>6</v>
      </c>
      <c r="M524">
        <v>6</v>
      </c>
      <c r="N524">
        <v>1</v>
      </c>
      <c r="O524">
        <v>2</v>
      </c>
      <c r="P524">
        <v>0</v>
      </c>
      <c r="Q524">
        <v>2</v>
      </c>
      <c r="R524">
        <v>0</v>
      </c>
      <c r="S524">
        <v>1</v>
      </c>
      <c r="T524">
        <v>0</v>
      </c>
      <c r="U524">
        <v>3</v>
      </c>
      <c r="V524">
        <v>2</v>
      </c>
      <c r="W524">
        <v>2</v>
      </c>
      <c r="X524">
        <v>4</v>
      </c>
      <c r="Y524">
        <v>1</v>
      </c>
      <c r="Z524">
        <v>2</v>
      </c>
      <c r="AA524">
        <v>0</v>
      </c>
      <c r="AB524">
        <v>2</v>
      </c>
      <c r="AC524">
        <v>0</v>
      </c>
      <c r="AD524">
        <v>1</v>
      </c>
      <c r="AE524">
        <v>0</v>
      </c>
      <c r="AF524">
        <v>3</v>
      </c>
      <c r="AG524">
        <v>2</v>
      </c>
      <c r="AH524">
        <v>2</v>
      </c>
      <c r="AI524">
        <v>4</v>
      </c>
      <c r="AJ524">
        <v>1</v>
      </c>
      <c r="AK524">
        <v>2</v>
      </c>
      <c r="AL524">
        <v>0</v>
      </c>
      <c r="AM524">
        <v>2</v>
      </c>
      <c r="AN524">
        <v>0</v>
      </c>
      <c r="AO524">
        <v>1</v>
      </c>
      <c r="AP524">
        <v>0</v>
      </c>
      <c r="AQ524">
        <v>3</v>
      </c>
      <c r="AR524">
        <v>2</v>
      </c>
      <c r="AS524">
        <v>2</v>
      </c>
      <c r="AT524">
        <v>4</v>
      </c>
      <c r="AU524">
        <v>31.8</v>
      </c>
      <c r="AV524">
        <v>31.8</v>
      </c>
      <c r="AW524">
        <v>31.8</v>
      </c>
      <c r="AX524">
        <v>24.042999999999999</v>
      </c>
      <c r="AY524">
        <v>220</v>
      </c>
      <c r="AZ524">
        <v>220</v>
      </c>
      <c r="BA524">
        <v>0</v>
      </c>
      <c r="BB524">
        <v>11.462999999999999</v>
      </c>
      <c r="BC524">
        <v>4.5</v>
      </c>
      <c r="BD524">
        <v>18.2</v>
      </c>
      <c r="BE524">
        <v>0</v>
      </c>
      <c r="BF524">
        <v>13.6</v>
      </c>
      <c r="BG524">
        <v>0</v>
      </c>
      <c r="BH524">
        <v>8.6</v>
      </c>
      <c r="BI524">
        <v>0</v>
      </c>
      <c r="BJ524">
        <v>22.7</v>
      </c>
      <c r="BK524">
        <v>13.2</v>
      </c>
      <c r="BL524">
        <v>18.2</v>
      </c>
      <c r="BM524">
        <v>27.3</v>
      </c>
      <c r="BN524">
        <v>20603000</v>
      </c>
      <c r="BO524">
        <v>1151000</v>
      </c>
      <c r="BP524">
        <v>2680900</v>
      </c>
      <c r="BQ524">
        <v>0</v>
      </c>
      <c r="BR524">
        <v>574410</v>
      </c>
      <c r="BS524">
        <v>0</v>
      </c>
      <c r="BT524">
        <v>305190</v>
      </c>
      <c r="BU524">
        <v>0</v>
      </c>
      <c r="BV524">
        <v>4370100</v>
      </c>
      <c r="BW524">
        <v>1405100</v>
      </c>
      <c r="BX524">
        <v>5601100</v>
      </c>
      <c r="BY524">
        <v>4515300</v>
      </c>
      <c r="BZ524">
        <v>1584900</v>
      </c>
      <c r="CA524">
        <v>1</v>
      </c>
      <c r="CB524">
        <v>2</v>
      </c>
      <c r="CC524">
        <v>0</v>
      </c>
      <c r="CD524">
        <v>2</v>
      </c>
      <c r="CE524">
        <v>0</v>
      </c>
      <c r="CF524">
        <v>1</v>
      </c>
      <c r="CG524">
        <v>0</v>
      </c>
      <c r="CH524">
        <v>3</v>
      </c>
      <c r="CI524">
        <v>4</v>
      </c>
      <c r="CJ524">
        <v>3</v>
      </c>
      <c r="CK524">
        <v>4</v>
      </c>
      <c r="CL524">
        <v>20</v>
      </c>
      <c r="CP524">
        <v>1512</v>
      </c>
      <c r="CQ524" t="s">
        <v>9171</v>
      </c>
      <c r="CR524" t="s">
        <v>576</v>
      </c>
      <c r="CS524" t="s">
        <v>9172</v>
      </c>
      <c r="CT524" t="s">
        <v>9173</v>
      </c>
      <c r="CU524" t="s">
        <v>9174</v>
      </c>
      <c r="CV524" t="s">
        <v>9175</v>
      </c>
      <c r="DA524" s="3">
        <v>88536</v>
      </c>
      <c r="DB524" s="3">
        <v>206230</v>
      </c>
      <c r="DC524" s="3">
        <v>0</v>
      </c>
      <c r="DD524" s="3">
        <v>44186</v>
      </c>
      <c r="DE524" s="3">
        <v>0</v>
      </c>
      <c r="DF524" s="3">
        <v>23476</v>
      </c>
      <c r="DG524" s="3">
        <v>0</v>
      </c>
      <c r="DH524" s="3">
        <v>336160</v>
      </c>
      <c r="DI524" s="3">
        <v>108080</v>
      </c>
      <c r="DJ524" s="3">
        <v>430860</v>
      </c>
      <c r="DK524" s="3">
        <v>347330</v>
      </c>
      <c r="DL524" s="3">
        <v>0</v>
      </c>
      <c r="DM524" s="3">
        <v>3654000</v>
      </c>
      <c r="DN524" s="3">
        <v>0</v>
      </c>
      <c r="DO524" s="3">
        <v>0</v>
      </c>
      <c r="DP524" s="3">
        <v>0</v>
      </c>
      <c r="DQ524" s="3">
        <v>0</v>
      </c>
      <c r="DR524" s="3">
        <v>0</v>
      </c>
      <c r="DS524" s="3">
        <v>2396400</v>
      </c>
      <c r="DT524" s="3">
        <v>0</v>
      </c>
      <c r="DU524" s="3">
        <v>5306000</v>
      </c>
      <c r="DV524" s="3">
        <v>4474700</v>
      </c>
    </row>
    <row r="525" spans="1:126" x14ac:dyDescent="0.25">
      <c r="A525" t="s">
        <v>11199</v>
      </c>
      <c r="B525" t="s">
        <v>12933</v>
      </c>
      <c r="C525" t="s">
        <v>14667</v>
      </c>
      <c r="D525" t="s">
        <v>4402</v>
      </c>
      <c r="E525" t="s">
        <v>4398</v>
      </c>
      <c r="F525" t="s">
        <v>4399</v>
      </c>
      <c r="G525" t="s">
        <v>4400</v>
      </c>
      <c r="H525" t="s">
        <v>4401</v>
      </c>
      <c r="I525" t="s">
        <v>4401</v>
      </c>
      <c r="J525">
        <v>3</v>
      </c>
      <c r="K525">
        <v>3</v>
      </c>
      <c r="L525">
        <v>2</v>
      </c>
      <c r="M525">
        <v>2</v>
      </c>
      <c r="N525">
        <v>2</v>
      </c>
      <c r="O525">
        <v>2</v>
      </c>
      <c r="P525">
        <v>1</v>
      </c>
      <c r="Q525">
        <v>1</v>
      </c>
      <c r="R525">
        <v>0</v>
      </c>
      <c r="S525">
        <v>1</v>
      </c>
      <c r="T525">
        <v>1</v>
      </c>
      <c r="U525">
        <v>1</v>
      </c>
      <c r="V525">
        <v>3</v>
      </c>
      <c r="W525">
        <v>3</v>
      </c>
      <c r="X525">
        <v>3</v>
      </c>
      <c r="Y525">
        <v>2</v>
      </c>
      <c r="Z525">
        <v>1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0</v>
      </c>
      <c r="AG525">
        <v>2</v>
      </c>
      <c r="AH525">
        <v>2</v>
      </c>
      <c r="AI525">
        <v>2</v>
      </c>
      <c r="AJ525">
        <v>2</v>
      </c>
      <c r="AK525">
        <v>1</v>
      </c>
      <c r="AL525">
        <v>0</v>
      </c>
      <c r="AM525">
        <v>1</v>
      </c>
      <c r="AN525">
        <v>0</v>
      </c>
      <c r="AO525">
        <v>0</v>
      </c>
      <c r="AP525">
        <v>0</v>
      </c>
      <c r="AQ525">
        <v>0</v>
      </c>
      <c r="AR525">
        <v>2</v>
      </c>
      <c r="AS525">
        <v>2</v>
      </c>
      <c r="AT525">
        <v>2</v>
      </c>
      <c r="AU525">
        <v>7.9</v>
      </c>
      <c r="AV525">
        <v>5.0999999999999996</v>
      </c>
      <c r="AW525">
        <v>5.0999999999999996</v>
      </c>
      <c r="AX525">
        <v>45.662999999999997</v>
      </c>
      <c r="AY525">
        <v>394</v>
      </c>
      <c r="AZ525" t="s">
        <v>4403</v>
      </c>
      <c r="BA525">
        <v>0</v>
      </c>
      <c r="BB525">
        <v>3.5030000000000001</v>
      </c>
      <c r="BC525">
        <v>5.0999999999999996</v>
      </c>
      <c r="BD525">
        <v>5.3</v>
      </c>
      <c r="BE525">
        <v>2.8</v>
      </c>
      <c r="BF525">
        <v>2.5</v>
      </c>
      <c r="BG525">
        <v>0</v>
      </c>
      <c r="BH525">
        <v>2.8</v>
      </c>
      <c r="BI525">
        <v>2.8</v>
      </c>
      <c r="BJ525">
        <v>2.8</v>
      </c>
      <c r="BK525">
        <v>7.9</v>
      </c>
      <c r="BL525">
        <v>7.9</v>
      </c>
      <c r="BM525">
        <v>7.9</v>
      </c>
      <c r="BN525">
        <v>31686000</v>
      </c>
      <c r="BO525">
        <v>6328700</v>
      </c>
      <c r="BP525">
        <v>2965200</v>
      </c>
      <c r="BQ525">
        <v>0</v>
      </c>
      <c r="BR525">
        <v>666400</v>
      </c>
      <c r="BS525">
        <v>0</v>
      </c>
      <c r="BT525">
        <v>0</v>
      </c>
      <c r="BU525">
        <v>0</v>
      </c>
      <c r="BV525">
        <v>0</v>
      </c>
      <c r="BW525">
        <v>7564800</v>
      </c>
      <c r="BX525">
        <v>9485000</v>
      </c>
      <c r="BY525">
        <v>4676100</v>
      </c>
      <c r="BZ525">
        <v>1584300</v>
      </c>
      <c r="CA525">
        <v>3</v>
      </c>
      <c r="CB525">
        <v>1</v>
      </c>
      <c r="CC525">
        <v>0</v>
      </c>
      <c r="CD525">
        <v>1</v>
      </c>
      <c r="CE525">
        <v>0</v>
      </c>
      <c r="CF525">
        <v>0</v>
      </c>
      <c r="CG525">
        <v>0</v>
      </c>
      <c r="CH525">
        <v>0</v>
      </c>
      <c r="CI525">
        <v>2</v>
      </c>
      <c r="CJ525">
        <v>2</v>
      </c>
      <c r="CK525">
        <v>2</v>
      </c>
      <c r="CL525">
        <v>11</v>
      </c>
      <c r="CP525">
        <v>657</v>
      </c>
      <c r="CQ525" t="s">
        <v>4404</v>
      </c>
      <c r="CR525" t="s">
        <v>3959</v>
      </c>
      <c r="CS525" t="s">
        <v>4405</v>
      </c>
      <c r="CT525" t="s">
        <v>4406</v>
      </c>
      <c r="CU525" t="s">
        <v>4407</v>
      </c>
      <c r="CV525" t="s">
        <v>4408</v>
      </c>
      <c r="DA525" s="3">
        <v>316440</v>
      </c>
      <c r="DB525" s="3">
        <v>148260</v>
      </c>
      <c r="DC525" s="3">
        <v>0</v>
      </c>
      <c r="DD525" s="3">
        <v>33320</v>
      </c>
      <c r="DE525" s="3">
        <v>0</v>
      </c>
      <c r="DF525" s="3">
        <v>0</v>
      </c>
      <c r="DG525" s="3">
        <v>0</v>
      </c>
      <c r="DH525" s="3">
        <v>0</v>
      </c>
      <c r="DI525" s="3">
        <v>378240</v>
      </c>
      <c r="DJ525" s="3">
        <v>474250</v>
      </c>
      <c r="DK525" s="3">
        <v>233810</v>
      </c>
      <c r="DL525" s="3">
        <v>6338400</v>
      </c>
      <c r="DM525" s="3">
        <v>0</v>
      </c>
      <c r="DN525" s="3">
        <v>0</v>
      </c>
      <c r="DO525" s="3">
        <v>0</v>
      </c>
      <c r="DP525" s="3">
        <v>0</v>
      </c>
      <c r="DQ525" s="3">
        <v>0</v>
      </c>
      <c r="DR525" s="3">
        <v>0</v>
      </c>
      <c r="DS525" s="3">
        <v>0</v>
      </c>
      <c r="DT525" s="3">
        <v>7810200</v>
      </c>
      <c r="DU525" s="3">
        <v>8686700</v>
      </c>
      <c r="DV525" s="3">
        <v>3365900</v>
      </c>
    </row>
    <row r="526" spans="1:126" x14ac:dyDescent="0.25">
      <c r="A526" t="s">
        <v>10805</v>
      </c>
      <c r="B526" t="s">
        <v>12539</v>
      </c>
      <c r="C526" t="s">
        <v>14273</v>
      </c>
      <c r="D526" t="s">
        <v>1612</v>
      </c>
      <c r="E526" t="s">
        <v>1611</v>
      </c>
      <c r="F526" t="s">
        <v>1611</v>
      </c>
      <c r="G526">
        <v>19</v>
      </c>
      <c r="H526">
        <v>19</v>
      </c>
      <c r="I526">
        <v>19</v>
      </c>
      <c r="J526">
        <v>1</v>
      </c>
      <c r="K526">
        <v>19</v>
      </c>
      <c r="L526">
        <v>19</v>
      </c>
      <c r="M526">
        <v>19</v>
      </c>
      <c r="N526">
        <v>5</v>
      </c>
      <c r="O526">
        <v>7</v>
      </c>
      <c r="P526">
        <v>9</v>
      </c>
      <c r="Q526">
        <v>15</v>
      </c>
      <c r="R526">
        <v>11</v>
      </c>
      <c r="S526">
        <v>0</v>
      </c>
      <c r="T526">
        <v>2</v>
      </c>
      <c r="U526">
        <v>1</v>
      </c>
      <c r="V526">
        <v>7</v>
      </c>
      <c r="W526">
        <v>3</v>
      </c>
      <c r="X526">
        <v>4</v>
      </c>
      <c r="Y526">
        <v>5</v>
      </c>
      <c r="Z526">
        <v>7</v>
      </c>
      <c r="AA526">
        <v>9</v>
      </c>
      <c r="AB526">
        <v>15</v>
      </c>
      <c r="AC526">
        <v>11</v>
      </c>
      <c r="AD526">
        <v>0</v>
      </c>
      <c r="AE526">
        <v>2</v>
      </c>
      <c r="AF526">
        <v>1</v>
      </c>
      <c r="AG526">
        <v>7</v>
      </c>
      <c r="AH526">
        <v>3</v>
      </c>
      <c r="AI526">
        <v>4</v>
      </c>
      <c r="AJ526">
        <v>5</v>
      </c>
      <c r="AK526">
        <v>7</v>
      </c>
      <c r="AL526">
        <v>9</v>
      </c>
      <c r="AM526">
        <v>15</v>
      </c>
      <c r="AN526">
        <v>11</v>
      </c>
      <c r="AO526">
        <v>0</v>
      </c>
      <c r="AP526">
        <v>2</v>
      </c>
      <c r="AQ526">
        <v>1</v>
      </c>
      <c r="AR526">
        <v>7</v>
      </c>
      <c r="AS526">
        <v>3</v>
      </c>
      <c r="AT526">
        <v>4</v>
      </c>
      <c r="AU526">
        <v>13.6</v>
      </c>
      <c r="AV526">
        <v>13.6</v>
      </c>
      <c r="AW526">
        <v>13.6</v>
      </c>
      <c r="AX526">
        <v>177.3</v>
      </c>
      <c r="AY526">
        <v>1607</v>
      </c>
      <c r="AZ526">
        <v>1607</v>
      </c>
      <c r="BA526">
        <v>0</v>
      </c>
      <c r="BB526">
        <v>151.19</v>
      </c>
      <c r="BC526">
        <v>4.4000000000000004</v>
      </c>
      <c r="BD526">
        <v>5.5</v>
      </c>
      <c r="BE526">
        <v>7.3</v>
      </c>
      <c r="BF526">
        <v>10.1</v>
      </c>
      <c r="BG526">
        <v>8.3000000000000007</v>
      </c>
      <c r="BH526">
        <v>0</v>
      </c>
      <c r="BI526">
        <v>1.8</v>
      </c>
      <c r="BJ526">
        <v>0.9</v>
      </c>
      <c r="BK526">
        <v>7.2</v>
      </c>
      <c r="BL526">
        <v>3.4</v>
      </c>
      <c r="BM526">
        <v>3.9</v>
      </c>
      <c r="BN526">
        <v>122620000</v>
      </c>
      <c r="BO526">
        <v>13717000</v>
      </c>
      <c r="BP526">
        <v>14027000</v>
      </c>
      <c r="BQ526">
        <v>10755000</v>
      </c>
      <c r="BR526">
        <v>36070000</v>
      </c>
      <c r="BS526">
        <v>16492000</v>
      </c>
      <c r="BT526">
        <v>0</v>
      </c>
      <c r="BU526">
        <v>1013300</v>
      </c>
      <c r="BV526">
        <v>2002500</v>
      </c>
      <c r="BW526">
        <v>16582000</v>
      </c>
      <c r="BX526">
        <v>6697000</v>
      </c>
      <c r="BY526">
        <v>5259500</v>
      </c>
      <c r="BZ526">
        <v>1572000</v>
      </c>
      <c r="CA526">
        <v>6</v>
      </c>
      <c r="CB526">
        <v>8</v>
      </c>
      <c r="CC526">
        <v>11</v>
      </c>
      <c r="CD526">
        <v>17</v>
      </c>
      <c r="CE526">
        <v>11</v>
      </c>
      <c r="CF526">
        <v>0</v>
      </c>
      <c r="CG526">
        <v>2</v>
      </c>
      <c r="CH526">
        <v>1</v>
      </c>
      <c r="CI526">
        <v>8</v>
      </c>
      <c r="CJ526">
        <v>2</v>
      </c>
      <c r="CK526">
        <v>4</v>
      </c>
      <c r="CL526">
        <v>70</v>
      </c>
      <c r="CP526">
        <v>254</v>
      </c>
      <c r="CQ526" t="s">
        <v>1613</v>
      </c>
      <c r="CR526" t="s">
        <v>1345</v>
      </c>
      <c r="CS526" t="s">
        <v>1614</v>
      </c>
      <c r="CT526" t="s">
        <v>1615</v>
      </c>
      <c r="CU526" t="s">
        <v>1616</v>
      </c>
      <c r="CV526" t="s">
        <v>1617</v>
      </c>
      <c r="DA526" s="3">
        <v>175860</v>
      </c>
      <c r="DB526" s="3">
        <v>179840</v>
      </c>
      <c r="DC526" s="3">
        <v>137890</v>
      </c>
      <c r="DD526" s="3">
        <v>462430</v>
      </c>
      <c r="DE526" s="3">
        <v>211440</v>
      </c>
      <c r="DF526" s="3">
        <v>0</v>
      </c>
      <c r="DG526" s="3">
        <v>12991</v>
      </c>
      <c r="DH526" s="3">
        <v>25673</v>
      </c>
      <c r="DI526" s="3">
        <v>212590</v>
      </c>
      <c r="DJ526" s="3">
        <v>85859</v>
      </c>
      <c r="DK526" s="3">
        <v>67430</v>
      </c>
      <c r="DL526" s="3">
        <v>18381000</v>
      </c>
      <c r="DM526" s="3">
        <v>20331000</v>
      </c>
      <c r="DN526" s="3">
        <v>68135000</v>
      </c>
      <c r="DO526" s="3">
        <v>106110000</v>
      </c>
      <c r="DP526" s="3">
        <v>81606000</v>
      </c>
      <c r="DQ526" s="3">
        <v>0</v>
      </c>
      <c r="DR526" s="3">
        <v>6021000</v>
      </c>
      <c r="DS526" s="3">
        <v>0</v>
      </c>
      <c r="DT526" s="3">
        <v>20721000</v>
      </c>
      <c r="DU526" s="3">
        <v>8874000</v>
      </c>
      <c r="DV526" s="3">
        <v>9043100</v>
      </c>
    </row>
    <row r="527" spans="1:126" x14ac:dyDescent="0.25">
      <c r="A527" t="s">
        <v>11592</v>
      </c>
      <c r="B527" t="s">
        <v>13326</v>
      </c>
      <c r="C527" t="s">
        <v>15060</v>
      </c>
      <c r="D527" t="s">
        <v>6656</v>
      </c>
      <c r="E527" t="s">
        <v>6655</v>
      </c>
      <c r="F527" t="s">
        <v>6655</v>
      </c>
      <c r="G527">
        <v>3</v>
      </c>
      <c r="H527">
        <v>3</v>
      </c>
      <c r="I527">
        <v>3</v>
      </c>
      <c r="J527">
        <v>1</v>
      </c>
      <c r="K527">
        <v>3</v>
      </c>
      <c r="L527">
        <v>3</v>
      </c>
      <c r="M527">
        <v>3</v>
      </c>
      <c r="N527">
        <v>0</v>
      </c>
      <c r="O527">
        <v>2</v>
      </c>
      <c r="P527">
        <v>0</v>
      </c>
      <c r="Q527">
        <v>0</v>
      </c>
      <c r="R527">
        <v>0</v>
      </c>
      <c r="S527">
        <v>1</v>
      </c>
      <c r="T527">
        <v>0</v>
      </c>
      <c r="U527">
        <v>2</v>
      </c>
      <c r="V527">
        <v>1</v>
      </c>
      <c r="W527">
        <v>2</v>
      </c>
      <c r="X527">
        <v>2</v>
      </c>
      <c r="Y527">
        <v>0</v>
      </c>
      <c r="Z527">
        <v>2</v>
      </c>
      <c r="AA527">
        <v>0</v>
      </c>
      <c r="AB527">
        <v>0</v>
      </c>
      <c r="AC527">
        <v>0</v>
      </c>
      <c r="AD527">
        <v>1</v>
      </c>
      <c r="AE527">
        <v>0</v>
      </c>
      <c r="AF527">
        <v>2</v>
      </c>
      <c r="AG527">
        <v>1</v>
      </c>
      <c r="AH527">
        <v>2</v>
      </c>
      <c r="AI527">
        <v>2</v>
      </c>
      <c r="AJ527">
        <v>0</v>
      </c>
      <c r="AK527">
        <v>2</v>
      </c>
      <c r="AL527">
        <v>0</v>
      </c>
      <c r="AM527">
        <v>0</v>
      </c>
      <c r="AN527">
        <v>0</v>
      </c>
      <c r="AO527">
        <v>1</v>
      </c>
      <c r="AP527">
        <v>0</v>
      </c>
      <c r="AQ527">
        <v>2</v>
      </c>
      <c r="AR527">
        <v>1</v>
      </c>
      <c r="AS527">
        <v>2</v>
      </c>
      <c r="AT527">
        <v>2</v>
      </c>
      <c r="AU527">
        <v>12.5</v>
      </c>
      <c r="AV527">
        <v>12.5</v>
      </c>
      <c r="AW527">
        <v>12.5</v>
      </c>
      <c r="AX527">
        <v>33.499000000000002</v>
      </c>
      <c r="AY527">
        <v>303</v>
      </c>
      <c r="AZ527">
        <v>303</v>
      </c>
      <c r="BA527">
        <v>0</v>
      </c>
      <c r="BB527">
        <v>6.4116999999999997</v>
      </c>
      <c r="BC527">
        <v>0</v>
      </c>
      <c r="BD527">
        <v>5.6</v>
      </c>
      <c r="BE527">
        <v>0</v>
      </c>
      <c r="BF527">
        <v>0</v>
      </c>
      <c r="BG527">
        <v>0</v>
      </c>
      <c r="BH527">
        <v>3</v>
      </c>
      <c r="BI527">
        <v>0</v>
      </c>
      <c r="BJ527">
        <v>9.9</v>
      </c>
      <c r="BK527">
        <v>3</v>
      </c>
      <c r="BL527">
        <v>9.9</v>
      </c>
      <c r="BM527">
        <v>9.9</v>
      </c>
      <c r="BN527">
        <v>21913000</v>
      </c>
      <c r="BO527">
        <v>0</v>
      </c>
      <c r="BP527">
        <v>2759000</v>
      </c>
      <c r="BQ527">
        <v>0</v>
      </c>
      <c r="BR527">
        <v>0</v>
      </c>
      <c r="BS527">
        <v>0</v>
      </c>
      <c r="BT527">
        <v>470880</v>
      </c>
      <c r="BU527">
        <v>0</v>
      </c>
      <c r="BV527">
        <v>4856800</v>
      </c>
      <c r="BW527">
        <v>1736400</v>
      </c>
      <c r="BX527">
        <v>7606500</v>
      </c>
      <c r="BY527">
        <v>4483500</v>
      </c>
      <c r="BZ527">
        <v>1565200</v>
      </c>
      <c r="CA527">
        <v>0</v>
      </c>
      <c r="CB527">
        <v>2</v>
      </c>
      <c r="CC527">
        <v>0</v>
      </c>
      <c r="CD527">
        <v>0</v>
      </c>
      <c r="CE527">
        <v>0</v>
      </c>
      <c r="CF527">
        <v>1</v>
      </c>
      <c r="CG527">
        <v>0</v>
      </c>
      <c r="CH527">
        <v>2</v>
      </c>
      <c r="CI527">
        <v>1</v>
      </c>
      <c r="CJ527">
        <v>2</v>
      </c>
      <c r="CK527">
        <v>3</v>
      </c>
      <c r="CL527">
        <v>11</v>
      </c>
      <c r="CP527">
        <v>1043</v>
      </c>
      <c r="CQ527" t="s">
        <v>6657</v>
      </c>
      <c r="CR527" t="s">
        <v>339</v>
      </c>
      <c r="CS527" t="s">
        <v>6658</v>
      </c>
      <c r="CT527" t="s">
        <v>6659</v>
      </c>
      <c r="CU527" t="s">
        <v>6660</v>
      </c>
      <c r="CV527" t="s">
        <v>6661</v>
      </c>
      <c r="DA527" s="3">
        <v>0</v>
      </c>
      <c r="DB527" s="3">
        <v>197070</v>
      </c>
      <c r="DC527" s="3">
        <v>0</v>
      </c>
      <c r="DD527" s="3">
        <v>0</v>
      </c>
      <c r="DE527" s="3">
        <v>0</v>
      </c>
      <c r="DF527" s="3">
        <v>33634</v>
      </c>
      <c r="DG527" s="3">
        <v>0</v>
      </c>
      <c r="DH527" s="3">
        <v>346910</v>
      </c>
      <c r="DI527" s="3">
        <v>124030</v>
      </c>
      <c r="DJ527" s="3">
        <v>543320</v>
      </c>
      <c r="DK527" s="3">
        <v>320250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3678600</v>
      </c>
      <c r="DT527" s="3">
        <v>0</v>
      </c>
      <c r="DU527" s="3">
        <v>6250800</v>
      </c>
      <c r="DV527" s="3">
        <v>4698400</v>
      </c>
    </row>
    <row r="528" spans="1:126" x14ac:dyDescent="0.25">
      <c r="A528" t="s">
        <v>10747</v>
      </c>
      <c r="B528" t="s">
        <v>12481</v>
      </c>
      <c r="C528" t="s">
        <v>14215</v>
      </c>
      <c r="D528" t="s">
        <v>1253</v>
      </c>
      <c r="E528" t="s">
        <v>1252</v>
      </c>
      <c r="F528" t="s">
        <v>1252</v>
      </c>
      <c r="G528">
        <v>4</v>
      </c>
      <c r="H528">
        <v>4</v>
      </c>
      <c r="I528">
        <v>4</v>
      </c>
      <c r="J528">
        <v>1</v>
      </c>
      <c r="K528">
        <v>4</v>
      </c>
      <c r="L528">
        <v>4</v>
      </c>
      <c r="M528">
        <v>4</v>
      </c>
      <c r="N528">
        <v>1</v>
      </c>
      <c r="O528">
        <v>1</v>
      </c>
      <c r="P528">
        <v>1</v>
      </c>
      <c r="Q528">
        <v>2</v>
      </c>
      <c r="R528">
        <v>1</v>
      </c>
      <c r="S528">
        <v>1</v>
      </c>
      <c r="T528">
        <v>2</v>
      </c>
      <c r="U528">
        <v>2</v>
      </c>
      <c r="V528">
        <v>1</v>
      </c>
      <c r="W528">
        <v>2</v>
      </c>
      <c r="X528">
        <v>0</v>
      </c>
      <c r="Y528">
        <v>1</v>
      </c>
      <c r="Z528">
        <v>1</v>
      </c>
      <c r="AA528">
        <v>1</v>
      </c>
      <c r="AB528">
        <v>2</v>
      </c>
      <c r="AC528">
        <v>1</v>
      </c>
      <c r="AD528">
        <v>1</v>
      </c>
      <c r="AE528">
        <v>2</v>
      </c>
      <c r="AF528">
        <v>2</v>
      </c>
      <c r="AG528">
        <v>1</v>
      </c>
      <c r="AH528">
        <v>2</v>
      </c>
      <c r="AI528">
        <v>0</v>
      </c>
      <c r="AJ528">
        <v>1</v>
      </c>
      <c r="AK528">
        <v>1</v>
      </c>
      <c r="AL528">
        <v>1</v>
      </c>
      <c r="AM528">
        <v>2</v>
      </c>
      <c r="AN528">
        <v>1</v>
      </c>
      <c r="AO528">
        <v>1</v>
      </c>
      <c r="AP528">
        <v>2</v>
      </c>
      <c r="AQ528">
        <v>2</v>
      </c>
      <c r="AR528">
        <v>1</v>
      </c>
      <c r="AS528">
        <v>2</v>
      </c>
      <c r="AT528">
        <v>0</v>
      </c>
      <c r="AU528">
        <v>17.3</v>
      </c>
      <c r="AV528">
        <v>17.3</v>
      </c>
      <c r="AW528">
        <v>17.3</v>
      </c>
      <c r="AX528">
        <v>34.741</v>
      </c>
      <c r="AY528">
        <v>312</v>
      </c>
      <c r="AZ528">
        <v>312</v>
      </c>
      <c r="BA528">
        <v>0</v>
      </c>
      <c r="BB528">
        <v>8.1149000000000004</v>
      </c>
      <c r="BC528">
        <v>5.0999999999999996</v>
      </c>
      <c r="BD528">
        <v>5.0999999999999996</v>
      </c>
      <c r="BE528">
        <v>5.0999999999999996</v>
      </c>
      <c r="BF528">
        <v>9.6</v>
      </c>
      <c r="BG528">
        <v>5.0999999999999996</v>
      </c>
      <c r="BH528">
        <v>5.0999999999999996</v>
      </c>
      <c r="BI528">
        <v>7.7</v>
      </c>
      <c r="BJ528">
        <v>10.3</v>
      </c>
      <c r="BK528">
        <v>5.0999999999999996</v>
      </c>
      <c r="BL528">
        <v>9.6</v>
      </c>
      <c r="BM528">
        <v>0</v>
      </c>
      <c r="BN528">
        <v>25026000</v>
      </c>
      <c r="BO528">
        <v>1503700</v>
      </c>
      <c r="BP528">
        <v>4668100</v>
      </c>
      <c r="BQ528">
        <v>632410</v>
      </c>
      <c r="BR528">
        <v>1672000</v>
      </c>
      <c r="BS528">
        <v>1011800</v>
      </c>
      <c r="BT528">
        <v>872400</v>
      </c>
      <c r="BU528">
        <v>454720</v>
      </c>
      <c r="BV528">
        <v>8610600</v>
      </c>
      <c r="BW528">
        <v>2799200</v>
      </c>
      <c r="BX528">
        <v>2800900</v>
      </c>
      <c r="BY528">
        <v>0</v>
      </c>
      <c r="BZ528">
        <v>1564100</v>
      </c>
      <c r="CA528">
        <v>2</v>
      </c>
      <c r="CB528">
        <v>2</v>
      </c>
      <c r="CC528">
        <v>2</v>
      </c>
      <c r="CD528">
        <v>2</v>
      </c>
      <c r="CE528">
        <v>2</v>
      </c>
      <c r="CF528">
        <v>1</v>
      </c>
      <c r="CG528">
        <v>2</v>
      </c>
      <c r="CH528">
        <v>2</v>
      </c>
      <c r="CI528">
        <v>1</v>
      </c>
      <c r="CJ528">
        <v>2</v>
      </c>
      <c r="CK528">
        <v>0</v>
      </c>
      <c r="CL528">
        <v>18</v>
      </c>
      <c r="CP528">
        <v>195</v>
      </c>
      <c r="CQ528" t="s">
        <v>1254</v>
      </c>
      <c r="CR528" t="s">
        <v>695</v>
      </c>
      <c r="CS528" t="s">
        <v>1255</v>
      </c>
      <c r="CT528" t="s">
        <v>1256</v>
      </c>
      <c r="CU528" t="s">
        <v>1257</v>
      </c>
      <c r="CV528" t="s">
        <v>1258</v>
      </c>
      <c r="DA528" s="3">
        <v>93982</v>
      </c>
      <c r="DB528" s="3">
        <v>291750</v>
      </c>
      <c r="DC528" s="3">
        <v>39526</v>
      </c>
      <c r="DD528" s="3">
        <v>104500</v>
      </c>
      <c r="DE528" s="3">
        <v>63237</v>
      </c>
      <c r="DF528" s="3">
        <v>54525</v>
      </c>
      <c r="DG528" s="3">
        <v>28420</v>
      </c>
      <c r="DH528" s="3">
        <v>538160</v>
      </c>
      <c r="DI528" s="3">
        <v>174950</v>
      </c>
      <c r="DJ528" s="3">
        <v>175060</v>
      </c>
      <c r="DK528" s="3">
        <v>0</v>
      </c>
      <c r="DL528" s="3">
        <v>0</v>
      </c>
      <c r="DM528" s="3">
        <v>0</v>
      </c>
      <c r="DN528" s="3">
        <v>0</v>
      </c>
      <c r="DO528" s="3">
        <v>5452300</v>
      </c>
      <c r="DP528" s="3">
        <v>0</v>
      </c>
      <c r="DQ528" s="3">
        <v>0</v>
      </c>
      <c r="DR528" s="3">
        <v>0</v>
      </c>
      <c r="DS528" s="3">
        <v>0</v>
      </c>
      <c r="DT528" s="3">
        <v>0</v>
      </c>
      <c r="DU528" s="3">
        <v>0</v>
      </c>
      <c r="DV528" s="3">
        <v>0</v>
      </c>
    </row>
    <row r="529" spans="1:126" x14ac:dyDescent="0.25">
      <c r="A529" t="s">
        <v>10759</v>
      </c>
      <c r="B529" t="s">
        <v>12493</v>
      </c>
      <c r="C529" t="s">
        <v>14227</v>
      </c>
      <c r="D529" t="s">
        <v>1333</v>
      </c>
      <c r="E529" t="s">
        <v>1330</v>
      </c>
      <c r="F529" t="s">
        <v>1331</v>
      </c>
      <c r="G529" t="s">
        <v>1332</v>
      </c>
      <c r="H529" t="s">
        <v>1332</v>
      </c>
      <c r="I529" t="s">
        <v>1332</v>
      </c>
      <c r="J529">
        <v>2</v>
      </c>
      <c r="K529">
        <v>3</v>
      </c>
      <c r="L529">
        <v>3</v>
      </c>
      <c r="M529">
        <v>3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1</v>
      </c>
      <c r="T529">
        <v>1</v>
      </c>
      <c r="U529">
        <v>1</v>
      </c>
      <c r="V529">
        <v>2</v>
      </c>
      <c r="W529">
        <v>1</v>
      </c>
      <c r="X529">
        <v>2</v>
      </c>
      <c r="Y529">
        <v>1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1</v>
      </c>
      <c r="AF529">
        <v>1</v>
      </c>
      <c r="AG529">
        <v>2</v>
      </c>
      <c r="AH529">
        <v>1</v>
      </c>
      <c r="AI529">
        <v>2</v>
      </c>
      <c r="AJ529">
        <v>1</v>
      </c>
      <c r="AK529">
        <v>0</v>
      </c>
      <c r="AL529">
        <v>0</v>
      </c>
      <c r="AM529">
        <v>0</v>
      </c>
      <c r="AN529">
        <v>0</v>
      </c>
      <c r="AO529">
        <v>1</v>
      </c>
      <c r="AP529">
        <v>1</v>
      </c>
      <c r="AQ529">
        <v>1</v>
      </c>
      <c r="AR529">
        <v>2</v>
      </c>
      <c r="AS529">
        <v>1</v>
      </c>
      <c r="AT529">
        <v>2</v>
      </c>
      <c r="AU529">
        <v>13</v>
      </c>
      <c r="AV529">
        <v>13</v>
      </c>
      <c r="AW529">
        <v>13</v>
      </c>
      <c r="AX529">
        <v>28.463000000000001</v>
      </c>
      <c r="AY529">
        <v>269</v>
      </c>
      <c r="AZ529" t="s">
        <v>1334</v>
      </c>
      <c r="BA529">
        <v>0</v>
      </c>
      <c r="BB529">
        <v>3.9392999999999998</v>
      </c>
      <c r="BC529">
        <v>2.6</v>
      </c>
      <c r="BD529">
        <v>0</v>
      </c>
      <c r="BE529">
        <v>0</v>
      </c>
      <c r="BF529">
        <v>0</v>
      </c>
      <c r="BG529">
        <v>0</v>
      </c>
      <c r="BH529">
        <v>5.6</v>
      </c>
      <c r="BI529">
        <v>2.6</v>
      </c>
      <c r="BJ529">
        <v>4.8</v>
      </c>
      <c r="BK529">
        <v>8.1999999999999993</v>
      </c>
      <c r="BL529">
        <v>2.6</v>
      </c>
      <c r="BM529">
        <v>8.1999999999999993</v>
      </c>
      <c r="BN529">
        <v>17117000</v>
      </c>
      <c r="BO529">
        <v>2567000</v>
      </c>
      <c r="BP529">
        <v>0</v>
      </c>
      <c r="BQ529">
        <v>0</v>
      </c>
      <c r="BR529">
        <v>0</v>
      </c>
      <c r="BS529">
        <v>0</v>
      </c>
      <c r="BT529">
        <v>1365700</v>
      </c>
      <c r="BU529">
        <v>806860</v>
      </c>
      <c r="BV529">
        <v>2094200</v>
      </c>
      <c r="BW529">
        <v>1200200</v>
      </c>
      <c r="BX529">
        <v>4666000</v>
      </c>
      <c r="BY529">
        <v>4417300</v>
      </c>
      <c r="BZ529">
        <v>1556100</v>
      </c>
      <c r="CA529">
        <v>1</v>
      </c>
      <c r="CB529">
        <v>0</v>
      </c>
      <c r="CC529">
        <v>0</v>
      </c>
      <c r="CD529">
        <v>0</v>
      </c>
      <c r="CE529">
        <v>0</v>
      </c>
      <c r="CF529">
        <v>1</v>
      </c>
      <c r="CG529">
        <v>1</v>
      </c>
      <c r="CH529">
        <v>1</v>
      </c>
      <c r="CI529">
        <v>2</v>
      </c>
      <c r="CJ529">
        <v>1</v>
      </c>
      <c r="CK529">
        <v>3</v>
      </c>
      <c r="CL529">
        <v>10</v>
      </c>
      <c r="CP529">
        <v>207</v>
      </c>
      <c r="CQ529" t="s">
        <v>1335</v>
      </c>
      <c r="CR529" t="s">
        <v>339</v>
      </c>
      <c r="CS529" t="s">
        <v>1336</v>
      </c>
      <c r="CT529" t="s">
        <v>1337</v>
      </c>
      <c r="CU529" t="s">
        <v>1338</v>
      </c>
      <c r="CV529" t="s">
        <v>1339</v>
      </c>
      <c r="DA529" s="3">
        <v>233360</v>
      </c>
      <c r="DB529" s="3">
        <v>0</v>
      </c>
      <c r="DC529" s="3">
        <v>0</v>
      </c>
      <c r="DD529" s="3">
        <v>0</v>
      </c>
      <c r="DE529" s="3">
        <v>0</v>
      </c>
      <c r="DF529" s="3">
        <v>124160</v>
      </c>
      <c r="DG529" s="3">
        <v>73350</v>
      </c>
      <c r="DH529" s="3">
        <v>190380</v>
      </c>
      <c r="DI529" s="3">
        <v>109110</v>
      </c>
      <c r="DJ529" s="3">
        <v>424190</v>
      </c>
      <c r="DK529" s="3">
        <v>401580</v>
      </c>
      <c r="DL529" s="3">
        <v>0</v>
      </c>
      <c r="DM529" s="3">
        <v>0</v>
      </c>
      <c r="DN529" s="3">
        <v>0</v>
      </c>
      <c r="DO529" s="3">
        <v>0</v>
      </c>
      <c r="DP529" s="3">
        <v>0</v>
      </c>
      <c r="DQ529" s="3">
        <v>0</v>
      </c>
      <c r="DR529" s="3">
        <v>0</v>
      </c>
      <c r="DS529" s="3">
        <v>0</v>
      </c>
      <c r="DT529" s="3">
        <v>0</v>
      </c>
      <c r="DU529" s="3">
        <v>0</v>
      </c>
      <c r="DV529" s="3">
        <v>4696200</v>
      </c>
    </row>
    <row r="530" spans="1:126" x14ac:dyDescent="0.25">
      <c r="A530" t="s">
        <v>11434</v>
      </c>
      <c r="B530" t="s">
        <v>13168</v>
      </c>
      <c r="C530" t="s">
        <v>14902</v>
      </c>
      <c r="D530" t="s">
        <v>5744</v>
      </c>
      <c r="E530" t="s">
        <v>5743</v>
      </c>
      <c r="F530" t="s">
        <v>5743</v>
      </c>
      <c r="G530">
        <v>4</v>
      </c>
      <c r="H530">
        <v>4</v>
      </c>
      <c r="I530">
        <v>4</v>
      </c>
      <c r="J530">
        <v>1</v>
      </c>
      <c r="K530">
        <v>4</v>
      </c>
      <c r="L530">
        <v>4</v>
      </c>
      <c r="M530">
        <v>4</v>
      </c>
      <c r="N530">
        <v>2</v>
      </c>
      <c r="O530">
        <v>2</v>
      </c>
      <c r="P530">
        <v>0</v>
      </c>
      <c r="Q530">
        <v>0</v>
      </c>
      <c r="R530">
        <v>0</v>
      </c>
      <c r="S530">
        <v>1</v>
      </c>
      <c r="T530">
        <v>0</v>
      </c>
      <c r="U530">
        <v>3</v>
      </c>
      <c r="V530">
        <v>0</v>
      </c>
      <c r="W530">
        <v>0</v>
      </c>
      <c r="X530">
        <v>3</v>
      </c>
      <c r="Y530">
        <v>2</v>
      </c>
      <c r="Z530">
        <v>2</v>
      </c>
      <c r="AA530">
        <v>0</v>
      </c>
      <c r="AB530">
        <v>0</v>
      </c>
      <c r="AC530">
        <v>0</v>
      </c>
      <c r="AD530">
        <v>1</v>
      </c>
      <c r="AE530">
        <v>0</v>
      </c>
      <c r="AF530">
        <v>3</v>
      </c>
      <c r="AG530">
        <v>0</v>
      </c>
      <c r="AH530">
        <v>0</v>
      </c>
      <c r="AI530">
        <v>3</v>
      </c>
      <c r="AJ530">
        <v>2</v>
      </c>
      <c r="AK530">
        <v>2</v>
      </c>
      <c r="AL530">
        <v>0</v>
      </c>
      <c r="AM530">
        <v>0</v>
      </c>
      <c r="AN530">
        <v>0</v>
      </c>
      <c r="AO530">
        <v>1</v>
      </c>
      <c r="AP530">
        <v>0</v>
      </c>
      <c r="AQ530">
        <v>3</v>
      </c>
      <c r="AR530">
        <v>0</v>
      </c>
      <c r="AS530">
        <v>0</v>
      </c>
      <c r="AT530">
        <v>3</v>
      </c>
      <c r="AU530">
        <v>13.4</v>
      </c>
      <c r="AV530">
        <v>13.4</v>
      </c>
      <c r="AW530">
        <v>13.4</v>
      </c>
      <c r="AX530">
        <v>30.751999999999999</v>
      </c>
      <c r="AY530">
        <v>283</v>
      </c>
      <c r="AZ530">
        <v>283</v>
      </c>
      <c r="BA530">
        <v>0</v>
      </c>
      <c r="BB530">
        <v>8.3576999999999995</v>
      </c>
      <c r="BC530">
        <v>10.199999999999999</v>
      </c>
      <c r="BD530">
        <v>8.5</v>
      </c>
      <c r="BE530">
        <v>0</v>
      </c>
      <c r="BF530">
        <v>0</v>
      </c>
      <c r="BG530">
        <v>0</v>
      </c>
      <c r="BH530">
        <v>5.7</v>
      </c>
      <c r="BI530">
        <v>0</v>
      </c>
      <c r="BJ530">
        <v>13.4</v>
      </c>
      <c r="BK530">
        <v>0</v>
      </c>
      <c r="BL530">
        <v>0</v>
      </c>
      <c r="BM530">
        <v>13.1</v>
      </c>
      <c r="BN530">
        <v>21607000</v>
      </c>
      <c r="BO530">
        <v>2363700</v>
      </c>
      <c r="BP530">
        <v>5086500</v>
      </c>
      <c r="BQ530">
        <v>0</v>
      </c>
      <c r="BR530">
        <v>0</v>
      </c>
      <c r="BS530">
        <v>0</v>
      </c>
      <c r="BT530">
        <v>474650</v>
      </c>
      <c r="BU530">
        <v>0</v>
      </c>
      <c r="BV530">
        <v>8498700</v>
      </c>
      <c r="BW530">
        <v>0</v>
      </c>
      <c r="BX530">
        <v>0</v>
      </c>
      <c r="BY530">
        <v>5183200</v>
      </c>
      <c r="BZ530">
        <v>1543300</v>
      </c>
      <c r="CA530">
        <v>2</v>
      </c>
      <c r="CB530">
        <v>2</v>
      </c>
      <c r="CC530">
        <v>0</v>
      </c>
      <c r="CD530">
        <v>0</v>
      </c>
      <c r="CE530">
        <v>0</v>
      </c>
      <c r="CF530">
        <v>1</v>
      </c>
      <c r="CG530">
        <v>0</v>
      </c>
      <c r="CH530">
        <v>4</v>
      </c>
      <c r="CI530">
        <v>0</v>
      </c>
      <c r="CJ530">
        <v>0</v>
      </c>
      <c r="CK530">
        <v>3</v>
      </c>
      <c r="CL530">
        <v>12</v>
      </c>
      <c r="CP530">
        <v>887</v>
      </c>
      <c r="CQ530" t="s">
        <v>5745</v>
      </c>
      <c r="CR530" t="s">
        <v>695</v>
      </c>
      <c r="CS530" t="s">
        <v>5746</v>
      </c>
      <c r="CT530" t="s">
        <v>5747</v>
      </c>
      <c r="CU530" t="s">
        <v>5748</v>
      </c>
      <c r="CV530" t="s">
        <v>5749</v>
      </c>
      <c r="DA530" s="3">
        <v>168840</v>
      </c>
      <c r="DB530" s="3">
        <v>363320</v>
      </c>
      <c r="DC530" s="3">
        <v>0</v>
      </c>
      <c r="DD530" s="3">
        <v>0</v>
      </c>
      <c r="DE530" s="3">
        <v>0</v>
      </c>
      <c r="DF530" s="3">
        <v>33904</v>
      </c>
      <c r="DG530" s="3">
        <v>0</v>
      </c>
      <c r="DH530" s="3">
        <v>607050</v>
      </c>
      <c r="DI530" s="3">
        <v>0</v>
      </c>
      <c r="DJ530" s="3">
        <v>0</v>
      </c>
      <c r="DK530" s="3">
        <v>370230</v>
      </c>
      <c r="DL530" s="3">
        <v>6109300</v>
      </c>
      <c r="DM530" s="3">
        <v>5568100</v>
      </c>
      <c r="DN530" s="3">
        <v>0</v>
      </c>
      <c r="DO530" s="3">
        <v>0</v>
      </c>
      <c r="DP530" s="3">
        <v>0</v>
      </c>
      <c r="DQ530" s="3">
        <v>0</v>
      </c>
      <c r="DR530" s="3">
        <v>0</v>
      </c>
      <c r="DS530" s="3">
        <v>4280000</v>
      </c>
      <c r="DT530" s="3">
        <v>0</v>
      </c>
      <c r="DU530" s="3">
        <v>0</v>
      </c>
      <c r="DV530" s="3">
        <v>4221400</v>
      </c>
    </row>
    <row r="531" spans="1:126" x14ac:dyDescent="0.25">
      <c r="A531" t="s">
        <v>12008</v>
      </c>
      <c r="B531" t="s">
        <v>13742</v>
      </c>
      <c r="C531" t="s">
        <v>15476</v>
      </c>
      <c r="D531" t="s">
        <v>8839</v>
      </c>
      <c r="E531" t="s">
        <v>8838</v>
      </c>
      <c r="F531" t="s">
        <v>8838</v>
      </c>
      <c r="G531">
        <v>16</v>
      </c>
      <c r="H531">
        <v>16</v>
      </c>
      <c r="I531">
        <v>16</v>
      </c>
      <c r="J531">
        <v>1</v>
      </c>
      <c r="K531">
        <v>16</v>
      </c>
      <c r="L531">
        <v>16</v>
      </c>
      <c r="M531">
        <v>16</v>
      </c>
      <c r="N531">
        <v>7</v>
      </c>
      <c r="O531">
        <v>7</v>
      </c>
      <c r="P531">
        <v>0</v>
      </c>
      <c r="Q531">
        <v>0</v>
      </c>
      <c r="R531">
        <v>0</v>
      </c>
      <c r="S531">
        <v>6</v>
      </c>
      <c r="T531">
        <v>3</v>
      </c>
      <c r="U531">
        <v>13</v>
      </c>
      <c r="V531">
        <v>9</v>
      </c>
      <c r="W531">
        <v>9</v>
      </c>
      <c r="X531">
        <v>13</v>
      </c>
      <c r="Y531">
        <v>7</v>
      </c>
      <c r="Z531">
        <v>7</v>
      </c>
      <c r="AA531">
        <v>0</v>
      </c>
      <c r="AB531">
        <v>0</v>
      </c>
      <c r="AC531">
        <v>0</v>
      </c>
      <c r="AD531">
        <v>6</v>
      </c>
      <c r="AE531">
        <v>3</v>
      </c>
      <c r="AF531">
        <v>13</v>
      </c>
      <c r="AG531">
        <v>9</v>
      </c>
      <c r="AH531">
        <v>9</v>
      </c>
      <c r="AI531">
        <v>13</v>
      </c>
      <c r="AJ531">
        <v>7</v>
      </c>
      <c r="AK531">
        <v>7</v>
      </c>
      <c r="AL531">
        <v>0</v>
      </c>
      <c r="AM531">
        <v>0</v>
      </c>
      <c r="AN531">
        <v>0</v>
      </c>
      <c r="AO531">
        <v>6</v>
      </c>
      <c r="AP531">
        <v>3</v>
      </c>
      <c r="AQ531">
        <v>13</v>
      </c>
      <c r="AR531">
        <v>9</v>
      </c>
      <c r="AS531">
        <v>9</v>
      </c>
      <c r="AT531">
        <v>13</v>
      </c>
      <c r="AU531">
        <v>12</v>
      </c>
      <c r="AV531">
        <v>12</v>
      </c>
      <c r="AW531">
        <v>12</v>
      </c>
      <c r="AX531">
        <v>172.88</v>
      </c>
      <c r="AY531">
        <v>1605</v>
      </c>
      <c r="AZ531">
        <v>1605</v>
      </c>
      <c r="BA531">
        <v>0</v>
      </c>
      <c r="BB531">
        <v>46.295000000000002</v>
      </c>
      <c r="BC531">
        <v>5.5</v>
      </c>
      <c r="BD531">
        <v>6.7</v>
      </c>
      <c r="BE531">
        <v>0</v>
      </c>
      <c r="BF531">
        <v>0</v>
      </c>
      <c r="BG531">
        <v>0</v>
      </c>
      <c r="BH531">
        <v>4.7</v>
      </c>
      <c r="BI531">
        <v>1.4</v>
      </c>
      <c r="BJ531">
        <v>10.3</v>
      </c>
      <c r="BK531">
        <v>7.4</v>
      </c>
      <c r="BL531">
        <v>6.9</v>
      </c>
      <c r="BM531">
        <v>10.5</v>
      </c>
      <c r="BN531">
        <v>178760000</v>
      </c>
      <c r="BO531">
        <v>17817000</v>
      </c>
      <c r="BP531">
        <v>12560000</v>
      </c>
      <c r="BQ531">
        <v>0</v>
      </c>
      <c r="BR531">
        <v>0</v>
      </c>
      <c r="BS531">
        <v>0</v>
      </c>
      <c r="BT531">
        <v>4208500</v>
      </c>
      <c r="BU531">
        <v>1695200</v>
      </c>
      <c r="BV531">
        <v>39783000</v>
      </c>
      <c r="BW531">
        <v>23809000</v>
      </c>
      <c r="BX531">
        <v>19560000</v>
      </c>
      <c r="BY531">
        <v>59326000</v>
      </c>
      <c r="BZ531">
        <v>1541000</v>
      </c>
      <c r="CA531">
        <v>8</v>
      </c>
      <c r="CB531">
        <v>9</v>
      </c>
      <c r="CC531">
        <v>0</v>
      </c>
      <c r="CD531">
        <v>0</v>
      </c>
      <c r="CE531">
        <v>0</v>
      </c>
      <c r="CF531">
        <v>7</v>
      </c>
      <c r="CG531">
        <v>3</v>
      </c>
      <c r="CH531">
        <v>17</v>
      </c>
      <c r="CI531">
        <v>9</v>
      </c>
      <c r="CJ531">
        <v>9</v>
      </c>
      <c r="CK531">
        <v>14</v>
      </c>
      <c r="CL531">
        <v>76</v>
      </c>
      <c r="CP531">
        <v>1454</v>
      </c>
      <c r="CQ531" t="s">
        <v>8840</v>
      </c>
      <c r="CR531" t="s">
        <v>1668</v>
      </c>
      <c r="CS531" t="s">
        <v>8841</v>
      </c>
      <c r="CT531" t="s">
        <v>8842</v>
      </c>
      <c r="CU531" t="s">
        <v>8843</v>
      </c>
      <c r="CV531" t="s">
        <v>8844</v>
      </c>
      <c r="DA531" s="3">
        <v>153590</v>
      </c>
      <c r="DB531" s="3">
        <v>108280</v>
      </c>
      <c r="DC531" s="3">
        <v>0</v>
      </c>
      <c r="DD531" s="3">
        <v>0</v>
      </c>
      <c r="DE531" s="3">
        <v>0</v>
      </c>
      <c r="DF531" s="3">
        <v>36280</v>
      </c>
      <c r="DG531" s="3">
        <v>14614</v>
      </c>
      <c r="DH531" s="3">
        <v>342960</v>
      </c>
      <c r="DI531" s="3">
        <v>205250</v>
      </c>
      <c r="DJ531" s="3">
        <v>168620</v>
      </c>
      <c r="DK531" s="3">
        <v>511430</v>
      </c>
      <c r="DL531" s="3">
        <v>18284000</v>
      </c>
      <c r="DM531" s="3">
        <v>21586000</v>
      </c>
      <c r="DN531" s="3">
        <v>0</v>
      </c>
      <c r="DO531" s="3">
        <v>0</v>
      </c>
      <c r="DP531" s="3">
        <v>0</v>
      </c>
      <c r="DQ531" s="3">
        <v>13132000</v>
      </c>
      <c r="DR531" s="3">
        <v>9870900</v>
      </c>
      <c r="DS531" s="3">
        <v>26019000</v>
      </c>
      <c r="DT531" s="3">
        <v>24420000</v>
      </c>
      <c r="DU531" s="3">
        <v>24125000</v>
      </c>
      <c r="DV531" s="3">
        <v>40780000</v>
      </c>
    </row>
    <row r="532" spans="1:126" x14ac:dyDescent="0.25">
      <c r="A532" t="s">
        <v>11100</v>
      </c>
      <c r="B532" t="s">
        <v>12834</v>
      </c>
      <c r="C532" t="s">
        <v>14568</v>
      </c>
      <c r="D532" t="s">
        <v>3703</v>
      </c>
      <c r="E532" t="s">
        <v>3702</v>
      </c>
      <c r="F532" t="s">
        <v>3702</v>
      </c>
      <c r="G532">
        <v>7</v>
      </c>
      <c r="H532">
        <v>6</v>
      </c>
      <c r="I532">
        <v>6</v>
      </c>
      <c r="J532">
        <v>1</v>
      </c>
      <c r="K532">
        <v>7</v>
      </c>
      <c r="L532">
        <v>6</v>
      </c>
      <c r="M532">
        <v>6</v>
      </c>
      <c r="N532">
        <v>3</v>
      </c>
      <c r="O532">
        <v>2</v>
      </c>
      <c r="P532">
        <v>0</v>
      </c>
      <c r="Q532">
        <v>0</v>
      </c>
      <c r="R532">
        <v>0</v>
      </c>
      <c r="S532">
        <v>4</v>
      </c>
      <c r="T532">
        <v>2</v>
      </c>
      <c r="U532">
        <v>5</v>
      </c>
      <c r="V532">
        <v>2</v>
      </c>
      <c r="W532">
        <v>3</v>
      </c>
      <c r="X532">
        <v>5</v>
      </c>
      <c r="Y532">
        <v>3</v>
      </c>
      <c r="Z532">
        <v>2</v>
      </c>
      <c r="AA532">
        <v>0</v>
      </c>
      <c r="AB532">
        <v>0</v>
      </c>
      <c r="AC532">
        <v>0</v>
      </c>
      <c r="AD532">
        <v>3</v>
      </c>
      <c r="AE532">
        <v>2</v>
      </c>
      <c r="AF532">
        <v>4</v>
      </c>
      <c r="AG532">
        <v>2</v>
      </c>
      <c r="AH532">
        <v>2</v>
      </c>
      <c r="AI532">
        <v>4</v>
      </c>
      <c r="AJ532">
        <v>3</v>
      </c>
      <c r="AK532">
        <v>2</v>
      </c>
      <c r="AL532">
        <v>0</v>
      </c>
      <c r="AM532">
        <v>0</v>
      </c>
      <c r="AN532">
        <v>0</v>
      </c>
      <c r="AO532">
        <v>3</v>
      </c>
      <c r="AP532">
        <v>2</v>
      </c>
      <c r="AQ532">
        <v>4</v>
      </c>
      <c r="AR532">
        <v>2</v>
      </c>
      <c r="AS532">
        <v>2</v>
      </c>
      <c r="AT532">
        <v>4</v>
      </c>
      <c r="AU532">
        <v>17</v>
      </c>
      <c r="AV532">
        <v>15</v>
      </c>
      <c r="AW532">
        <v>15</v>
      </c>
      <c r="AX532">
        <v>50.905999999999999</v>
      </c>
      <c r="AY532">
        <v>452</v>
      </c>
      <c r="AZ532">
        <v>452</v>
      </c>
      <c r="BA532">
        <v>0</v>
      </c>
      <c r="BB532">
        <v>10.529</v>
      </c>
      <c r="BC532">
        <v>8</v>
      </c>
      <c r="BD532">
        <v>6</v>
      </c>
      <c r="BE532">
        <v>0</v>
      </c>
      <c r="BF532">
        <v>0</v>
      </c>
      <c r="BG532">
        <v>0</v>
      </c>
      <c r="BH532">
        <v>8.1999999999999993</v>
      </c>
      <c r="BI532">
        <v>4.5999999999999996</v>
      </c>
      <c r="BJ532">
        <v>11.5</v>
      </c>
      <c r="BK532">
        <v>6</v>
      </c>
      <c r="BL532">
        <v>8</v>
      </c>
      <c r="BM532">
        <v>12.8</v>
      </c>
      <c r="BN532">
        <v>36570000</v>
      </c>
      <c r="BO532">
        <v>2189000</v>
      </c>
      <c r="BP532">
        <v>958300</v>
      </c>
      <c r="BQ532">
        <v>0</v>
      </c>
      <c r="BR532">
        <v>0</v>
      </c>
      <c r="BS532">
        <v>0</v>
      </c>
      <c r="BT532">
        <v>1862500</v>
      </c>
      <c r="BU532">
        <v>3582000</v>
      </c>
      <c r="BV532">
        <v>11689000</v>
      </c>
      <c r="BW532">
        <v>1692200</v>
      </c>
      <c r="BX532">
        <v>1355300</v>
      </c>
      <c r="BY532">
        <v>13242000</v>
      </c>
      <c r="BZ532">
        <v>1523800</v>
      </c>
      <c r="CA532">
        <v>3</v>
      </c>
      <c r="CB532">
        <v>2</v>
      </c>
      <c r="CC532">
        <v>0</v>
      </c>
      <c r="CD532">
        <v>0</v>
      </c>
      <c r="CE532">
        <v>0</v>
      </c>
      <c r="CF532">
        <v>3</v>
      </c>
      <c r="CG532">
        <v>2</v>
      </c>
      <c r="CH532">
        <v>4</v>
      </c>
      <c r="CI532">
        <v>3</v>
      </c>
      <c r="CJ532">
        <v>3</v>
      </c>
      <c r="CK532">
        <v>4</v>
      </c>
      <c r="CL532">
        <v>24</v>
      </c>
      <c r="CP532">
        <v>556</v>
      </c>
      <c r="CQ532" t="s">
        <v>3704</v>
      </c>
      <c r="CR532" t="s">
        <v>3705</v>
      </c>
      <c r="CS532" t="s">
        <v>3706</v>
      </c>
      <c r="CT532" t="s">
        <v>3707</v>
      </c>
      <c r="CU532" t="s">
        <v>3708</v>
      </c>
      <c r="CV532" t="s">
        <v>3709</v>
      </c>
      <c r="DA532" s="3">
        <v>91206</v>
      </c>
      <c r="DB532" s="3">
        <v>39929</v>
      </c>
      <c r="DC532" s="3">
        <v>0</v>
      </c>
      <c r="DD532" s="3">
        <v>0</v>
      </c>
      <c r="DE532" s="3">
        <v>0</v>
      </c>
      <c r="DF532" s="3">
        <v>77606</v>
      </c>
      <c r="DG532" s="3">
        <v>149250</v>
      </c>
      <c r="DH532" s="3">
        <v>487020</v>
      </c>
      <c r="DI532" s="3">
        <v>70510</v>
      </c>
      <c r="DJ532" s="3">
        <v>56471</v>
      </c>
      <c r="DK532" s="3">
        <v>551760</v>
      </c>
      <c r="DL532" s="3">
        <v>4972000</v>
      </c>
      <c r="DM532" s="3">
        <v>0</v>
      </c>
      <c r="DN532" s="3">
        <v>0</v>
      </c>
      <c r="DO532" s="3">
        <v>0</v>
      </c>
      <c r="DP532" s="3">
        <v>0</v>
      </c>
      <c r="DQ532" s="3">
        <v>0</v>
      </c>
      <c r="DR532" s="3">
        <v>0</v>
      </c>
      <c r="DS532" s="3">
        <v>0</v>
      </c>
      <c r="DT532" s="3">
        <v>0</v>
      </c>
      <c r="DU532" s="3">
        <v>0</v>
      </c>
      <c r="DV532" s="3">
        <v>11295000</v>
      </c>
    </row>
    <row r="533" spans="1:126" x14ac:dyDescent="0.25">
      <c r="A533" t="s">
        <v>10709</v>
      </c>
      <c r="B533" t="s">
        <v>12443</v>
      </c>
      <c r="C533" t="s">
        <v>14177</v>
      </c>
      <c r="D533" t="s">
        <v>1014</v>
      </c>
      <c r="E533" t="s">
        <v>1013</v>
      </c>
      <c r="F533" t="s">
        <v>1013</v>
      </c>
      <c r="G533">
        <v>7</v>
      </c>
      <c r="H533">
        <v>7</v>
      </c>
      <c r="I533">
        <v>7</v>
      </c>
      <c r="J533">
        <v>1</v>
      </c>
      <c r="K533">
        <v>7</v>
      </c>
      <c r="L533">
        <v>7</v>
      </c>
      <c r="M533">
        <v>7</v>
      </c>
      <c r="N533">
        <v>5</v>
      </c>
      <c r="O533">
        <v>3</v>
      </c>
      <c r="P533">
        <v>0</v>
      </c>
      <c r="Q533">
        <v>0</v>
      </c>
      <c r="R533">
        <v>0</v>
      </c>
      <c r="S533">
        <v>3</v>
      </c>
      <c r="T533">
        <v>0</v>
      </c>
      <c r="U533">
        <v>3</v>
      </c>
      <c r="V533">
        <v>6</v>
      </c>
      <c r="W533">
        <v>4</v>
      </c>
      <c r="X533">
        <v>5</v>
      </c>
      <c r="Y533">
        <v>5</v>
      </c>
      <c r="Z533">
        <v>3</v>
      </c>
      <c r="AA533">
        <v>0</v>
      </c>
      <c r="AB533">
        <v>0</v>
      </c>
      <c r="AC533">
        <v>0</v>
      </c>
      <c r="AD533">
        <v>3</v>
      </c>
      <c r="AE533">
        <v>0</v>
      </c>
      <c r="AF533">
        <v>3</v>
      </c>
      <c r="AG533">
        <v>6</v>
      </c>
      <c r="AH533">
        <v>4</v>
      </c>
      <c r="AI533">
        <v>5</v>
      </c>
      <c r="AJ533">
        <v>5</v>
      </c>
      <c r="AK533">
        <v>3</v>
      </c>
      <c r="AL533">
        <v>0</v>
      </c>
      <c r="AM533">
        <v>0</v>
      </c>
      <c r="AN533">
        <v>0</v>
      </c>
      <c r="AO533">
        <v>3</v>
      </c>
      <c r="AP533">
        <v>0</v>
      </c>
      <c r="AQ533">
        <v>3</v>
      </c>
      <c r="AR533">
        <v>6</v>
      </c>
      <c r="AS533">
        <v>4</v>
      </c>
      <c r="AT533">
        <v>5</v>
      </c>
      <c r="AU533">
        <v>30.9</v>
      </c>
      <c r="AV533">
        <v>30.9</v>
      </c>
      <c r="AW533">
        <v>30.9</v>
      </c>
      <c r="AX533">
        <v>36.723999999999997</v>
      </c>
      <c r="AY533">
        <v>327</v>
      </c>
      <c r="AZ533">
        <v>327</v>
      </c>
      <c r="BA533">
        <v>0</v>
      </c>
      <c r="BB533">
        <v>20.963000000000001</v>
      </c>
      <c r="BC533">
        <v>27.8</v>
      </c>
      <c r="BD533">
        <v>15.6</v>
      </c>
      <c r="BE533">
        <v>0</v>
      </c>
      <c r="BF533">
        <v>0</v>
      </c>
      <c r="BG533">
        <v>0</v>
      </c>
      <c r="BH533">
        <v>13.8</v>
      </c>
      <c r="BI533">
        <v>0</v>
      </c>
      <c r="BJ533">
        <v>12.2</v>
      </c>
      <c r="BK533">
        <v>28.1</v>
      </c>
      <c r="BL533">
        <v>15.9</v>
      </c>
      <c r="BM533">
        <v>23.2</v>
      </c>
      <c r="BN533">
        <v>30410000</v>
      </c>
      <c r="BO533">
        <v>6715000</v>
      </c>
      <c r="BP533">
        <v>1207500</v>
      </c>
      <c r="BQ533">
        <v>0</v>
      </c>
      <c r="BR533">
        <v>0</v>
      </c>
      <c r="BS533">
        <v>0</v>
      </c>
      <c r="BT533">
        <v>1468400</v>
      </c>
      <c r="BU533">
        <v>0</v>
      </c>
      <c r="BV533">
        <v>4694100</v>
      </c>
      <c r="BW533">
        <v>5645500</v>
      </c>
      <c r="BX533">
        <v>6679000</v>
      </c>
      <c r="BY533">
        <v>4000200</v>
      </c>
      <c r="BZ533">
        <v>1520500</v>
      </c>
      <c r="CA533">
        <v>5</v>
      </c>
      <c r="CB533">
        <v>3</v>
      </c>
      <c r="CC533">
        <v>0</v>
      </c>
      <c r="CD533">
        <v>0</v>
      </c>
      <c r="CE533">
        <v>0</v>
      </c>
      <c r="CF533">
        <v>4</v>
      </c>
      <c r="CG533">
        <v>0</v>
      </c>
      <c r="CH533">
        <v>3</v>
      </c>
      <c r="CI533">
        <v>7</v>
      </c>
      <c r="CJ533">
        <v>4</v>
      </c>
      <c r="CK533">
        <v>5</v>
      </c>
      <c r="CL533">
        <v>31</v>
      </c>
      <c r="CP533">
        <v>157</v>
      </c>
      <c r="CQ533" t="s">
        <v>1015</v>
      </c>
      <c r="CR533" t="s">
        <v>1016</v>
      </c>
      <c r="CS533" t="s">
        <v>1017</v>
      </c>
      <c r="CT533" t="s">
        <v>1018</v>
      </c>
      <c r="CU533" t="s">
        <v>1019</v>
      </c>
      <c r="CV533" t="s">
        <v>1020</v>
      </c>
      <c r="DA533" s="3">
        <v>335750</v>
      </c>
      <c r="DB533" s="3">
        <v>60377</v>
      </c>
      <c r="DC533" s="3">
        <v>0</v>
      </c>
      <c r="DD533" s="3">
        <v>0</v>
      </c>
      <c r="DE533" s="3">
        <v>0</v>
      </c>
      <c r="DF533" s="3">
        <v>73421</v>
      </c>
      <c r="DG533" s="3">
        <v>0</v>
      </c>
      <c r="DH533" s="3">
        <v>234700</v>
      </c>
      <c r="DI533" s="3">
        <v>282270</v>
      </c>
      <c r="DJ533" s="3">
        <v>333950</v>
      </c>
      <c r="DK533" s="3">
        <v>200010</v>
      </c>
      <c r="DL533" s="3">
        <v>5524800</v>
      </c>
      <c r="DM533" s="3">
        <v>2246600</v>
      </c>
      <c r="DN533" s="3">
        <v>0</v>
      </c>
      <c r="DO533" s="3">
        <v>0</v>
      </c>
      <c r="DP533" s="3">
        <v>0</v>
      </c>
      <c r="DQ533" s="3">
        <v>3721500</v>
      </c>
      <c r="DR533" s="3">
        <v>0</v>
      </c>
      <c r="DS533" s="3">
        <v>4141900</v>
      </c>
      <c r="DT533" s="3">
        <v>3756000</v>
      </c>
      <c r="DU533" s="3">
        <v>6764900</v>
      </c>
      <c r="DV533" s="3">
        <v>3790300</v>
      </c>
    </row>
    <row r="534" spans="1:126" x14ac:dyDescent="0.25">
      <c r="A534" t="s">
        <v>11371</v>
      </c>
      <c r="B534" t="s">
        <v>13105</v>
      </c>
      <c r="C534" t="s">
        <v>14839</v>
      </c>
      <c r="D534" t="s">
        <v>5402</v>
      </c>
      <c r="E534" t="s">
        <v>5398</v>
      </c>
      <c r="F534" t="s">
        <v>5398</v>
      </c>
      <c r="G534" t="s">
        <v>5399</v>
      </c>
      <c r="H534" t="s">
        <v>5400</v>
      </c>
      <c r="I534" t="s">
        <v>5401</v>
      </c>
      <c r="J534">
        <v>5</v>
      </c>
      <c r="K534">
        <v>4</v>
      </c>
      <c r="L534">
        <v>3</v>
      </c>
      <c r="M534">
        <v>2</v>
      </c>
      <c r="N534">
        <v>2</v>
      </c>
      <c r="O534">
        <v>1</v>
      </c>
      <c r="P534">
        <v>2</v>
      </c>
      <c r="Q534">
        <v>1</v>
      </c>
      <c r="R534">
        <v>1</v>
      </c>
      <c r="S534">
        <v>0</v>
      </c>
      <c r="T534">
        <v>2</v>
      </c>
      <c r="U534">
        <v>1</v>
      </c>
      <c r="V534">
        <v>2</v>
      </c>
      <c r="W534">
        <v>3</v>
      </c>
      <c r="X534">
        <v>1</v>
      </c>
      <c r="Y534">
        <v>1</v>
      </c>
      <c r="Z534">
        <v>0</v>
      </c>
      <c r="AA534">
        <v>1</v>
      </c>
      <c r="AB534">
        <v>0</v>
      </c>
      <c r="AC534">
        <v>1</v>
      </c>
      <c r="AD534">
        <v>0</v>
      </c>
      <c r="AE534">
        <v>1</v>
      </c>
      <c r="AF534">
        <v>0</v>
      </c>
      <c r="AG534">
        <v>1</v>
      </c>
      <c r="AH534">
        <v>2</v>
      </c>
      <c r="AI534">
        <v>0</v>
      </c>
      <c r="AJ534">
        <v>1</v>
      </c>
      <c r="AK534">
        <v>0</v>
      </c>
      <c r="AL534">
        <v>1</v>
      </c>
      <c r="AM534">
        <v>0</v>
      </c>
      <c r="AN534">
        <v>1</v>
      </c>
      <c r="AO534">
        <v>0</v>
      </c>
      <c r="AP534">
        <v>1</v>
      </c>
      <c r="AQ534">
        <v>0</v>
      </c>
      <c r="AR534">
        <v>1</v>
      </c>
      <c r="AS534">
        <v>1</v>
      </c>
      <c r="AT534">
        <v>0</v>
      </c>
      <c r="AU534">
        <v>6.1</v>
      </c>
      <c r="AV534">
        <v>4.9000000000000004</v>
      </c>
      <c r="AW534">
        <v>3.2</v>
      </c>
      <c r="AX534">
        <v>62.844000000000001</v>
      </c>
      <c r="AY534">
        <v>594</v>
      </c>
      <c r="AZ534" t="s">
        <v>5403</v>
      </c>
      <c r="BA534">
        <v>0</v>
      </c>
      <c r="BB534">
        <v>5.2096</v>
      </c>
      <c r="BC534">
        <v>2.7</v>
      </c>
      <c r="BD534">
        <v>1.2</v>
      </c>
      <c r="BE534">
        <v>2.7</v>
      </c>
      <c r="BF534">
        <v>1.2</v>
      </c>
      <c r="BG534">
        <v>1.5</v>
      </c>
      <c r="BH534">
        <v>0</v>
      </c>
      <c r="BI534">
        <v>2.7</v>
      </c>
      <c r="BJ534">
        <v>1.2</v>
      </c>
      <c r="BK534">
        <v>2.9</v>
      </c>
      <c r="BL534">
        <v>4.4000000000000004</v>
      </c>
      <c r="BM534">
        <v>1.2</v>
      </c>
      <c r="BN534">
        <v>54660000</v>
      </c>
      <c r="BO534">
        <v>2773400</v>
      </c>
      <c r="BP534">
        <v>0</v>
      </c>
      <c r="BQ534">
        <v>2387300</v>
      </c>
      <c r="BR534">
        <v>0</v>
      </c>
      <c r="BS534">
        <v>6842600</v>
      </c>
      <c r="BT534">
        <v>0</v>
      </c>
      <c r="BU534">
        <v>2933900</v>
      </c>
      <c r="BV534">
        <v>0</v>
      </c>
      <c r="BW534">
        <v>2356600</v>
      </c>
      <c r="BX534">
        <v>37366000</v>
      </c>
      <c r="BY534">
        <v>0</v>
      </c>
      <c r="BZ534">
        <v>1518300</v>
      </c>
      <c r="CA534">
        <v>1</v>
      </c>
      <c r="CB534">
        <v>0</v>
      </c>
      <c r="CC534">
        <v>1</v>
      </c>
      <c r="CD534">
        <v>0</v>
      </c>
      <c r="CE534">
        <v>1</v>
      </c>
      <c r="CF534">
        <v>0</v>
      </c>
      <c r="CG534">
        <v>1</v>
      </c>
      <c r="CH534">
        <v>0</v>
      </c>
      <c r="CI534">
        <v>1</v>
      </c>
      <c r="CJ534">
        <v>2</v>
      </c>
      <c r="CK534">
        <v>0</v>
      </c>
      <c r="CL534">
        <v>7</v>
      </c>
      <c r="CO534" t="s">
        <v>127</v>
      </c>
      <c r="CP534">
        <v>824</v>
      </c>
      <c r="CQ534" t="s">
        <v>5404</v>
      </c>
      <c r="CR534" t="s">
        <v>5405</v>
      </c>
      <c r="CS534" t="s">
        <v>5406</v>
      </c>
      <c r="CT534" t="s">
        <v>5407</v>
      </c>
      <c r="CU534" t="s">
        <v>5408</v>
      </c>
      <c r="CV534" t="s">
        <v>5409</v>
      </c>
      <c r="DA534" s="3">
        <v>77039</v>
      </c>
      <c r="DB534" s="3">
        <v>0</v>
      </c>
      <c r="DC534" s="3">
        <v>66314</v>
      </c>
      <c r="DD534" s="3">
        <v>0</v>
      </c>
      <c r="DE534" s="3">
        <v>190070</v>
      </c>
      <c r="DF534" s="3">
        <v>0</v>
      </c>
      <c r="DG534" s="3">
        <v>81498</v>
      </c>
      <c r="DH534" s="3">
        <v>0</v>
      </c>
      <c r="DI534" s="3">
        <v>65462</v>
      </c>
      <c r="DJ534" s="3">
        <v>1037900</v>
      </c>
      <c r="DK534" s="3">
        <v>0</v>
      </c>
      <c r="DL534" s="3">
        <v>0</v>
      </c>
      <c r="DM534" s="3">
        <v>0</v>
      </c>
      <c r="DN534" s="3">
        <v>0</v>
      </c>
      <c r="DO534" s="3">
        <v>0</v>
      </c>
      <c r="DP534" s="3">
        <v>0</v>
      </c>
      <c r="DQ534" s="3">
        <v>0</v>
      </c>
      <c r="DR534" s="3">
        <v>0</v>
      </c>
      <c r="DS534" s="3">
        <v>0</v>
      </c>
      <c r="DT534" s="3">
        <v>0</v>
      </c>
      <c r="DU534" s="3">
        <v>30859000</v>
      </c>
      <c r="DV534" s="3">
        <v>0</v>
      </c>
    </row>
    <row r="535" spans="1:126" x14ac:dyDescent="0.25">
      <c r="A535" t="s">
        <v>12007</v>
      </c>
      <c r="B535" t="s">
        <v>13741</v>
      </c>
      <c r="C535" t="s">
        <v>15475</v>
      </c>
      <c r="D535" t="s">
        <v>8832</v>
      </c>
      <c r="E535" t="s">
        <v>8831</v>
      </c>
      <c r="F535" t="s">
        <v>8831</v>
      </c>
      <c r="G535">
        <v>6</v>
      </c>
      <c r="H535">
        <v>6</v>
      </c>
      <c r="I535">
        <v>6</v>
      </c>
      <c r="J535">
        <v>1</v>
      </c>
      <c r="K535">
        <v>6</v>
      </c>
      <c r="L535">
        <v>6</v>
      </c>
      <c r="M535">
        <v>6</v>
      </c>
      <c r="N535">
        <v>2</v>
      </c>
      <c r="O535">
        <v>2</v>
      </c>
      <c r="P535">
        <v>0</v>
      </c>
      <c r="Q535">
        <v>0</v>
      </c>
      <c r="R535">
        <v>1</v>
      </c>
      <c r="S535">
        <v>3</v>
      </c>
      <c r="T535">
        <v>4</v>
      </c>
      <c r="U535">
        <v>4</v>
      </c>
      <c r="V535">
        <v>3</v>
      </c>
      <c r="W535">
        <v>3</v>
      </c>
      <c r="X535">
        <v>4</v>
      </c>
      <c r="Y535">
        <v>2</v>
      </c>
      <c r="Z535">
        <v>2</v>
      </c>
      <c r="AA535">
        <v>0</v>
      </c>
      <c r="AB535">
        <v>0</v>
      </c>
      <c r="AC535">
        <v>1</v>
      </c>
      <c r="AD535">
        <v>3</v>
      </c>
      <c r="AE535">
        <v>4</v>
      </c>
      <c r="AF535">
        <v>4</v>
      </c>
      <c r="AG535">
        <v>3</v>
      </c>
      <c r="AH535">
        <v>3</v>
      </c>
      <c r="AI535">
        <v>4</v>
      </c>
      <c r="AJ535">
        <v>2</v>
      </c>
      <c r="AK535">
        <v>2</v>
      </c>
      <c r="AL535">
        <v>0</v>
      </c>
      <c r="AM535">
        <v>0</v>
      </c>
      <c r="AN535">
        <v>1</v>
      </c>
      <c r="AO535">
        <v>3</v>
      </c>
      <c r="AP535">
        <v>4</v>
      </c>
      <c r="AQ535">
        <v>4</v>
      </c>
      <c r="AR535">
        <v>3</v>
      </c>
      <c r="AS535">
        <v>3</v>
      </c>
      <c r="AT535">
        <v>4</v>
      </c>
      <c r="AU535">
        <v>10.7</v>
      </c>
      <c r="AV535">
        <v>10.7</v>
      </c>
      <c r="AW535">
        <v>10.7</v>
      </c>
      <c r="AX535">
        <v>126.61</v>
      </c>
      <c r="AY535">
        <v>1162</v>
      </c>
      <c r="AZ535">
        <v>1162</v>
      </c>
      <c r="BA535">
        <v>0</v>
      </c>
      <c r="BB535">
        <v>34.289000000000001</v>
      </c>
      <c r="BC535">
        <v>2.5</v>
      </c>
      <c r="BD535">
        <v>2.5</v>
      </c>
      <c r="BE535">
        <v>0</v>
      </c>
      <c r="BF535">
        <v>0</v>
      </c>
      <c r="BG535">
        <v>1.4</v>
      </c>
      <c r="BH535">
        <v>5.2</v>
      </c>
      <c r="BI535">
        <v>7.3</v>
      </c>
      <c r="BJ535">
        <v>7.4</v>
      </c>
      <c r="BK535">
        <v>4.5999999999999996</v>
      </c>
      <c r="BL535">
        <v>4.5999999999999996</v>
      </c>
      <c r="BM535">
        <v>7.3</v>
      </c>
      <c r="BN535">
        <v>66053000</v>
      </c>
      <c r="BO535">
        <v>8044600</v>
      </c>
      <c r="BP535">
        <v>7760000</v>
      </c>
      <c r="BQ535">
        <v>0</v>
      </c>
      <c r="BR535">
        <v>0</v>
      </c>
      <c r="BS535">
        <v>845110</v>
      </c>
      <c r="BT535">
        <v>4738000</v>
      </c>
      <c r="BU535">
        <v>5773300</v>
      </c>
      <c r="BV535">
        <v>10583000</v>
      </c>
      <c r="BW535">
        <v>9771100</v>
      </c>
      <c r="BX535">
        <v>10837000</v>
      </c>
      <c r="BY535">
        <v>7701700</v>
      </c>
      <c r="BZ535">
        <v>1501200</v>
      </c>
      <c r="CA535">
        <v>4</v>
      </c>
      <c r="CB535">
        <v>3</v>
      </c>
      <c r="CC535">
        <v>0</v>
      </c>
      <c r="CD535">
        <v>0</v>
      </c>
      <c r="CE535">
        <v>1</v>
      </c>
      <c r="CF535">
        <v>4</v>
      </c>
      <c r="CG535">
        <v>5</v>
      </c>
      <c r="CH535">
        <v>6</v>
      </c>
      <c r="CI535">
        <v>5</v>
      </c>
      <c r="CJ535">
        <v>5</v>
      </c>
      <c r="CK535">
        <v>5</v>
      </c>
      <c r="CL535">
        <v>38</v>
      </c>
      <c r="CP535">
        <v>1453</v>
      </c>
      <c r="CQ535" t="s">
        <v>8833</v>
      </c>
      <c r="CR535" t="s">
        <v>576</v>
      </c>
      <c r="CS535" t="s">
        <v>8834</v>
      </c>
      <c r="CT535" t="s">
        <v>8835</v>
      </c>
      <c r="CU535" t="s">
        <v>8836</v>
      </c>
      <c r="CV535" t="s">
        <v>8837</v>
      </c>
      <c r="CW535">
        <v>678</v>
      </c>
      <c r="CY535">
        <v>1</v>
      </c>
      <c r="DA535" s="3">
        <v>182830</v>
      </c>
      <c r="DB535" s="3">
        <v>176360</v>
      </c>
      <c r="DC535" s="3">
        <v>0</v>
      </c>
      <c r="DD535" s="3">
        <v>0</v>
      </c>
      <c r="DE535" s="3">
        <v>19207</v>
      </c>
      <c r="DF535" s="3">
        <v>107680</v>
      </c>
      <c r="DG535" s="3">
        <v>131210</v>
      </c>
      <c r="DH535" s="3">
        <v>240520</v>
      </c>
      <c r="DI535" s="3">
        <v>222070</v>
      </c>
      <c r="DJ535" s="3">
        <v>246290</v>
      </c>
      <c r="DK535" s="3">
        <v>175040</v>
      </c>
      <c r="DL535" s="3">
        <v>9497700</v>
      </c>
      <c r="DM535" s="3">
        <v>13876000</v>
      </c>
      <c r="DN535" s="3">
        <v>0</v>
      </c>
      <c r="DO535" s="3">
        <v>0</v>
      </c>
      <c r="DP535" s="3">
        <v>0</v>
      </c>
      <c r="DQ535" s="3">
        <v>9984200</v>
      </c>
      <c r="DR535" s="3">
        <v>14248000</v>
      </c>
      <c r="DS535" s="3">
        <v>7647000</v>
      </c>
      <c r="DT535" s="3">
        <v>8733100</v>
      </c>
      <c r="DU535" s="3">
        <v>9377400</v>
      </c>
      <c r="DV535" s="3">
        <v>6477100</v>
      </c>
    </row>
    <row r="536" spans="1:126" x14ac:dyDescent="0.25">
      <c r="A536" t="s">
        <v>11854</v>
      </c>
      <c r="B536" t="s">
        <v>13588</v>
      </c>
      <c r="C536" t="s">
        <v>15322</v>
      </c>
      <c r="D536" t="s">
        <v>7949</v>
      </c>
      <c r="E536" t="s">
        <v>7948</v>
      </c>
      <c r="F536" t="s">
        <v>7948</v>
      </c>
      <c r="G536">
        <v>10</v>
      </c>
      <c r="H536">
        <v>10</v>
      </c>
      <c r="I536">
        <v>10</v>
      </c>
      <c r="J536">
        <v>1</v>
      </c>
      <c r="K536">
        <v>10</v>
      </c>
      <c r="L536">
        <v>10</v>
      </c>
      <c r="M536">
        <v>10</v>
      </c>
      <c r="N536">
        <v>6</v>
      </c>
      <c r="O536">
        <v>8</v>
      </c>
      <c r="P536">
        <v>0</v>
      </c>
      <c r="Q536">
        <v>0</v>
      </c>
      <c r="R536">
        <v>0</v>
      </c>
      <c r="S536">
        <v>8</v>
      </c>
      <c r="T536">
        <v>5</v>
      </c>
      <c r="U536">
        <v>9</v>
      </c>
      <c r="V536">
        <v>9</v>
      </c>
      <c r="W536">
        <v>8</v>
      </c>
      <c r="X536">
        <v>6</v>
      </c>
      <c r="Y536">
        <v>6</v>
      </c>
      <c r="Z536">
        <v>8</v>
      </c>
      <c r="AA536">
        <v>0</v>
      </c>
      <c r="AB536">
        <v>0</v>
      </c>
      <c r="AC536">
        <v>0</v>
      </c>
      <c r="AD536">
        <v>8</v>
      </c>
      <c r="AE536">
        <v>5</v>
      </c>
      <c r="AF536">
        <v>9</v>
      </c>
      <c r="AG536">
        <v>9</v>
      </c>
      <c r="AH536">
        <v>8</v>
      </c>
      <c r="AI536">
        <v>6</v>
      </c>
      <c r="AJ536">
        <v>6</v>
      </c>
      <c r="AK536">
        <v>8</v>
      </c>
      <c r="AL536">
        <v>0</v>
      </c>
      <c r="AM536">
        <v>0</v>
      </c>
      <c r="AN536">
        <v>0</v>
      </c>
      <c r="AO536">
        <v>8</v>
      </c>
      <c r="AP536">
        <v>5</v>
      </c>
      <c r="AQ536">
        <v>9</v>
      </c>
      <c r="AR536">
        <v>9</v>
      </c>
      <c r="AS536">
        <v>8</v>
      </c>
      <c r="AT536">
        <v>6</v>
      </c>
      <c r="AU536">
        <v>9.4</v>
      </c>
      <c r="AV536">
        <v>9.4</v>
      </c>
      <c r="AW536">
        <v>9.4</v>
      </c>
      <c r="AX536">
        <v>161.66</v>
      </c>
      <c r="AY536">
        <v>1442</v>
      </c>
      <c r="AZ536">
        <v>1442</v>
      </c>
      <c r="BA536">
        <v>0</v>
      </c>
      <c r="BB536">
        <v>63.643999999999998</v>
      </c>
      <c r="BC536">
        <v>5.0999999999999996</v>
      </c>
      <c r="BD536">
        <v>7.8</v>
      </c>
      <c r="BE536">
        <v>0</v>
      </c>
      <c r="BF536">
        <v>0</v>
      </c>
      <c r="BG536">
        <v>0</v>
      </c>
      <c r="BH536">
        <v>7.7</v>
      </c>
      <c r="BI536">
        <v>4.2</v>
      </c>
      <c r="BJ536">
        <v>8.5</v>
      </c>
      <c r="BK536">
        <v>8.5</v>
      </c>
      <c r="BL536">
        <v>6.8</v>
      </c>
      <c r="BM536">
        <v>5.9</v>
      </c>
      <c r="BN536">
        <v>97172000</v>
      </c>
      <c r="BO536">
        <v>6632900</v>
      </c>
      <c r="BP536">
        <v>10699000</v>
      </c>
      <c r="BQ536">
        <v>0</v>
      </c>
      <c r="BR536">
        <v>0</v>
      </c>
      <c r="BS536">
        <v>0</v>
      </c>
      <c r="BT536">
        <v>7379700</v>
      </c>
      <c r="BU536">
        <v>4059700</v>
      </c>
      <c r="BV536">
        <v>22372000</v>
      </c>
      <c r="BW536">
        <v>16094000</v>
      </c>
      <c r="BX536">
        <v>17508000</v>
      </c>
      <c r="BY536">
        <v>12428000</v>
      </c>
      <c r="BZ536">
        <v>1495000</v>
      </c>
      <c r="CA536">
        <v>6</v>
      </c>
      <c r="CB536">
        <v>8</v>
      </c>
      <c r="CC536">
        <v>0</v>
      </c>
      <c r="CD536">
        <v>0</v>
      </c>
      <c r="CE536">
        <v>0</v>
      </c>
      <c r="CF536">
        <v>9</v>
      </c>
      <c r="CG536">
        <v>5</v>
      </c>
      <c r="CH536">
        <v>9</v>
      </c>
      <c r="CI536">
        <v>9</v>
      </c>
      <c r="CJ536">
        <v>8</v>
      </c>
      <c r="CK536">
        <v>7</v>
      </c>
      <c r="CL536">
        <v>61</v>
      </c>
      <c r="CP536">
        <v>1301</v>
      </c>
      <c r="CQ536" t="s">
        <v>7950</v>
      </c>
      <c r="CR536" t="s">
        <v>1042</v>
      </c>
      <c r="CS536" t="s">
        <v>7951</v>
      </c>
      <c r="CT536" t="s">
        <v>7952</v>
      </c>
      <c r="CU536" t="s">
        <v>7953</v>
      </c>
      <c r="CV536" t="s">
        <v>7954</v>
      </c>
      <c r="DA536" s="3">
        <v>102040</v>
      </c>
      <c r="DB536" s="3">
        <v>164600</v>
      </c>
      <c r="DC536" s="3">
        <v>0</v>
      </c>
      <c r="DD536" s="3">
        <v>0</v>
      </c>
      <c r="DE536" s="3">
        <v>0</v>
      </c>
      <c r="DF536" s="3">
        <v>113530</v>
      </c>
      <c r="DG536" s="3">
        <v>62457</v>
      </c>
      <c r="DH536" s="3">
        <v>344180</v>
      </c>
      <c r="DI536" s="3">
        <v>247590</v>
      </c>
      <c r="DJ536" s="3">
        <v>269350</v>
      </c>
      <c r="DK536" s="3">
        <v>191190</v>
      </c>
      <c r="DL536" s="3">
        <v>12845000</v>
      </c>
      <c r="DM536" s="3">
        <v>13267000</v>
      </c>
      <c r="DN536" s="3">
        <v>0</v>
      </c>
      <c r="DO536" s="3">
        <v>0</v>
      </c>
      <c r="DP536" s="3">
        <v>0</v>
      </c>
      <c r="DQ536" s="3">
        <v>14474000</v>
      </c>
      <c r="DR536" s="3">
        <v>14946000</v>
      </c>
      <c r="DS536" s="3">
        <v>13144000</v>
      </c>
      <c r="DT536" s="3">
        <v>13547000</v>
      </c>
      <c r="DU536" s="3">
        <v>12800000</v>
      </c>
      <c r="DV536" s="3">
        <v>12644000</v>
      </c>
    </row>
    <row r="537" spans="1:126" x14ac:dyDescent="0.25">
      <c r="A537" t="s">
        <v>10777</v>
      </c>
      <c r="B537" t="s">
        <v>12511</v>
      </c>
      <c r="C537" t="s">
        <v>14245</v>
      </c>
      <c r="D537" t="s">
        <v>1429</v>
      </c>
      <c r="E537" t="s">
        <v>1428</v>
      </c>
      <c r="F537" t="s">
        <v>1428</v>
      </c>
      <c r="G537">
        <v>10</v>
      </c>
      <c r="H537">
        <v>10</v>
      </c>
      <c r="I537">
        <v>10</v>
      </c>
      <c r="J537">
        <v>1</v>
      </c>
      <c r="K537">
        <v>10</v>
      </c>
      <c r="L537">
        <v>10</v>
      </c>
      <c r="M537">
        <v>10</v>
      </c>
      <c r="N537">
        <v>1</v>
      </c>
      <c r="O537">
        <v>0</v>
      </c>
      <c r="P537">
        <v>0</v>
      </c>
      <c r="Q537">
        <v>0</v>
      </c>
      <c r="R537">
        <v>0</v>
      </c>
      <c r="S537">
        <v>6</v>
      </c>
      <c r="T537">
        <v>5</v>
      </c>
      <c r="U537">
        <v>10</v>
      </c>
      <c r="V537">
        <v>0</v>
      </c>
      <c r="W537">
        <v>1</v>
      </c>
      <c r="X537">
        <v>0</v>
      </c>
      <c r="Y537">
        <v>1</v>
      </c>
      <c r="Z537">
        <v>0</v>
      </c>
      <c r="AA537">
        <v>0</v>
      </c>
      <c r="AB537">
        <v>0</v>
      </c>
      <c r="AC537">
        <v>0</v>
      </c>
      <c r="AD537">
        <v>6</v>
      </c>
      <c r="AE537">
        <v>5</v>
      </c>
      <c r="AF537">
        <v>10</v>
      </c>
      <c r="AG537">
        <v>0</v>
      </c>
      <c r="AH537">
        <v>1</v>
      </c>
      <c r="AI537">
        <v>0</v>
      </c>
      <c r="AJ537">
        <v>1</v>
      </c>
      <c r="AK537">
        <v>0</v>
      </c>
      <c r="AL537">
        <v>0</v>
      </c>
      <c r="AM537">
        <v>0</v>
      </c>
      <c r="AN537">
        <v>0</v>
      </c>
      <c r="AO537">
        <v>6</v>
      </c>
      <c r="AP537">
        <v>5</v>
      </c>
      <c r="AQ537">
        <v>10</v>
      </c>
      <c r="AR537">
        <v>0</v>
      </c>
      <c r="AS537">
        <v>1</v>
      </c>
      <c r="AT537">
        <v>0</v>
      </c>
      <c r="AU537">
        <v>18.600000000000001</v>
      </c>
      <c r="AV537">
        <v>18.600000000000001</v>
      </c>
      <c r="AW537">
        <v>18.600000000000001</v>
      </c>
      <c r="AX537">
        <v>68.918000000000006</v>
      </c>
      <c r="AY537">
        <v>624</v>
      </c>
      <c r="AZ537">
        <v>624</v>
      </c>
      <c r="BA537">
        <v>0</v>
      </c>
      <c r="BB537">
        <v>20.571999999999999</v>
      </c>
      <c r="BC537">
        <v>1.4</v>
      </c>
      <c r="BD537">
        <v>0</v>
      </c>
      <c r="BE537">
        <v>0</v>
      </c>
      <c r="BF537">
        <v>0</v>
      </c>
      <c r="BG537">
        <v>0</v>
      </c>
      <c r="BH537">
        <v>11.2</v>
      </c>
      <c r="BI537">
        <v>9.8000000000000007</v>
      </c>
      <c r="BJ537">
        <v>18.600000000000001</v>
      </c>
      <c r="BK537">
        <v>0</v>
      </c>
      <c r="BL537">
        <v>1.4</v>
      </c>
      <c r="BM537">
        <v>0</v>
      </c>
      <c r="BN537">
        <v>53713000</v>
      </c>
      <c r="BO537">
        <v>3485300</v>
      </c>
      <c r="BP537">
        <v>0</v>
      </c>
      <c r="BQ537">
        <v>0</v>
      </c>
      <c r="BR537">
        <v>0</v>
      </c>
      <c r="BS537">
        <v>0</v>
      </c>
      <c r="BT537">
        <v>8251500</v>
      </c>
      <c r="BU537">
        <v>6006300</v>
      </c>
      <c r="BV537">
        <v>31717000</v>
      </c>
      <c r="BW537">
        <v>0</v>
      </c>
      <c r="BX537">
        <v>4253500</v>
      </c>
      <c r="BY537">
        <v>0</v>
      </c>
      <c r="BZ537">
        <v>1492000</v>
      </c>
      <c r="CA537">
        <v>1</v>
      </c>
      <c r="CB537">
        <v>0</v>
      </c>
      <c r="CC537">
        <v>0</v>
      </c>
      <c r="CD537">
        <v>0</v>
      </c>
      <c r="CE537">
        <v>0</v>
      </c>
      <c r="CF537">
        <v>9</v>
      </c>
      <c r="CG537">
        <v>5</v>
      </c>
      <c r="CH537">
        <v>14</v>
      </c>
      <c r="CI537">
        <v>0</v>
      </c>
      <c r="CJ537">
        <v>1</v>
      </c>
      <c r="CK537">
        <v>0</v>
      </c>
      <c r="CL537">
        <v>30</v>
      </c>
      <c r="CP537">
        <v>225</v>
      </c>
      <c r="CQ537" t="s">
        <v>1430</v>
      </c>
      <c r="CR537" t="s">
        <v>1042</v>
      </c>
      <c r="CS537" t="s">
        <v>1431</v>
      </c>
      <c r="CT537" t="s">
        <v>1432</v>
      </c>
      <c r="CU537" t="s">
        <v>1433</v>
      </c>
      <c r="CV537" t="s">
        <v>1434</v>
      </c>
      <c r="DA537" s="3">
        <v>96813</v>
      </c>
      <c r="DB537" s="3">
        <v>0</v>
      </c>
      <c r="DC537" s="3">
        <v>0</v>
      </c>
      <c r="DD537" s="3">
        <v>0</v>
      </c>
      <c r="DE537" s="3">
        <v>0</v>
      </c>
      <c r="DF537" s="3">
        <v>229210</v>
      </c>
      <c r="DG537" s="3">
        <v>166840</v>
      </c>
      <c r="DH537" s="3">
        <v>881030</v>
      </c>
      <c r="DI537" s="3">
        <v>0</v>
      </c>
      <c r="DJ537" s="3">
        <v>118150</v>
      </c>
      <c r="DK537" s="3">
        <v>0</v>
      </c>
      <c r="DL537" s="3">
        <v>0</v>
      </c>
      <c r="DM537" s="3">
        <v>0</v>
      </c>
      <c r="DN537" s="3">
        <v>0</v>
      </c>
      <c r="DO537" s="3">
        <v>0</v>
      </c>
      <c r="DP537" s="3">
        <v>0</v>
      </c>
      <c r="DQ537" s="3">
        <v>18246000</v>
      </c>
      <c r="DR537" s="3">
        <v>21179000</v>
      </c>
      <c r="DS537" s="3">
        <v>19331000</v>
      </c>
      <c r="DT537" s="3">
        <v>0</v>
      </c>
      <c r="DU537" s="3">
        <v>0</v>
      </c>
      <c r="DV537" s="3">
        <v>0</v>
      </c>
    </row>
    <row r="538" spans="1:126" x14ac:dyDescent="0.25">
      <c r="A538" t="s">
        <v>12153</v>
      </c>
      <c r="B538" t="s">
        <v>13887</v>
      </c>
      <c r="C538" t="s">
        <v>15621</v>
      </c>
      <c r="D538" t="s">
        <v>9630</v>
      </c>
      <c r="E538" t="s">
        <v>9629</v>
      </c>
      <c r="F538" t="s">
        <v>9629</v>
      </c>
      <c r="G538">
        <v>3</v>
      </c>
      <c r="H538">
        <v>3</v>
      </c>
      <c r="I538">
        <v>3</v>
      </c>
      <c r="J538">
        <v>1</v>
      </c>
      <c r="K538">
        <v>3</v>
      </c>
      <c r="L538">
        <v>3</v>
      </c>
      <c r="M538">
        <v>3</v>
      </c>
      <c r="N538">
        <v>1</v>
      </c>
      <c r="O538">
        <v>1</v>
      </c>
      <c r="P538">
        <v>1</v>
      </c>
      <c r="Q538">
        <v>1</v>
      </c>
      <c r="R538">
        <v>2</v>
      </c>
      <c r="S538">
        <v>1</v>
      </c>
      <c r="T538">
        <v>2</v>
      </c>
      <c r="U538">
        <v>3</v>
      </c>
      <c r="V538">
        <v>1</v>
      </c>
      <c r="W538">
        <v>1</v>
      </c>
      <c r="X538">
        <v>1</v>
      </c>
      <c r="Y538">
        <v>1</v>
      </c>
      <c r="Z538">
        <v>1</v>
      </c>
      <c r="AA538">
        <v>1</v>
      </c>
      <c r="AB538">
        <v>1</v>
      </c>
      <c r="AC538">
        <v>2</v>
      </c>
      <c r="AD538">
        <v>1</v>
      </c>
      <c r="AE538">
        <v>2</v>
      </c>
      <c r="AF538">
        <v>3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  <c r="AN538">
        <v>2</v>
      </c>
      <c r="AO538">
        <v>1</v>
      </c>
      <c r="AP538">
        <v>2</v>
      </c>
      <c r="AQ538">
        <v>3</v>
      </c>
      <c r="AR538">
        <v>1</v>
      </c>
      <c r="AS538">
        <v>1</v>
      </c>
      <c r="AT538">
        <v>1</v>
      </c>
      <c r="AU538">
        <v>7.7</v>
      </c>
      <c r="AV538">
        <v>7.7</v>
      </c>
      <c r="AW538">
        <v>7.7</v>
      </c>
      <c r="AX538">
        <v>53.247</v>
      </c>
      <c r="AY538">
        <v>483</v>
      </c>
      <c r="AZ538">
        <v>483</v>
      </c>
      <c r="BA538">
        <v>0</v>
      </c>
      <c r="BB538">
        <v>47.758000000000003</v>
      </c>
      <c r="BC538">
        <v>3.5</v>
      </c>
      <c r="BD538">
        <v>3.5</v>
      </c>
      <c r="BE538">
        <v>3.5</v>
      </c>
      <c r="BF538">
        <v>3.5</v>
      </c>
      <c r="BG538">
        <v>5.8</v>
      </c>
      <c r="BH538">
        <v>3.5</v>
      </c>
      <c r="BI538">
        <v>5.4</v>
      </c>
      <c r="BJ538">
        <v>7.7</v>
      </c>
      <c r="BK538">
        <v>3.5</v>
      </c>
      <c r="BL538">
        <v>3.5</v>
      </c>
      <c r="BM538">
        <v>3.5</v>
      </c>
      <c r="BN538">
        <v>34092000</v>
      </c>
      <c r="BO538">
        <v>1925500</v>
      </c>
      <c r="BP538">
        <v>2037300</v>
      </c>
      <c r="BQ538">
        <v>963230</v>
      </c>
      <c r="BR538">
        <v>1606300</v>
      </c>
      <c r="BS538">
        <v>1749100</v>
      </c>
      <c r="BT538">
        <v>1751600</v>
      </c>
      <c r="BU538">
        <v>1774200</v>
      </c>
      <c r="BV538">
        <v>13734000</v>
      </c>
      <c r="BW538">
        <v>2096700</v>
      </c>
      <c r="BX538">
        <v>2948800</v>
      </c>
      <c r="BY538">
        <v>3505300</v>
      </c>
      <c r="BZ538">
        <v>1482300</v>
      </c>
      <c r="CA538">
        <v>1</v>
      </c>
      <c r="CB538">
        <v>2</v>
      </c>
      <c r="CC538">
        <v>1</v>
      </c>
      <c r="CD538">
        <v>1</v>
      </c>
      <c r="CE538">
        <v>2</v>
      </c>
      <c r="CF538">
        <v>2</v>
      </c>
      <c r="CG538">
        <v>2</v>
      </c>
      <c r="CH538">
        <v>4</v>
      </c>
      <c r="CI538">
        <v>1</v>
      </c>
      <c r="CJ538">
        <v>1</v>
      </c>
      <c r="CK538">
        <v>2</v>
      </c>
      <c r="CL538">
        <v>19</v>
      </c>
      <c r="CP538">
        <v>1598</v>
      </c>
      <c r="CQ538" t="s">
        <v>9631</v>
      </c>
      <c r="CR538" t="s">
        <v>339</v>
      </c>
      <c r="CS538" t="s">
        <v>9632</v>
      </c>
      <c r="CT538" t="s">
        <v>9633</v>
      </c>
      <c r="CU538" t="s">
        <v>9634</v>
      </c>
      <c r="CV538" t="s">
        <v>9635</v>
      </c>
      <c r="DA538" s="3">
        <v>83719</v>
      </c>
      <c r="DB538" s="3">
        <v>88578</v>
      </c>
      <c r="DC538" s="3">
        <v>41879</v>
      </c>
      <c r="DD538" s="3">
        <v>69839</v>
      </c>
      <c r="DE538" s="3">
        <v>76046</v>
      </c>
      <c r="DF538" s="3">
        <v>76155</v>
      </c>
      <c r="DG538" s="3">
        <v>77137</v>
      </c>
      <c r="DH538" s="3">
        <v>597150</v>
      </c>
      <c r="DI538" s="3">
        <v>91160</v>
      </c>
      <c r="DJ538" s="3">
        <v>128210</v>
      </c>
      <c r="DK538" s="3">
        <v>152400</v>
      </c>
      <c r="DL538" s="3">
        <v>0</v>
      </c>
      <c r="DM538" s="3">
        <v>0</v>
      </c>
      <c r="DN538" s="3">
        <v>0</v>
      </c>
      <c r="DO538" s="3">
        <v>0</v>
      </c>
      <c r="DP538" s="3">
        <v>9119900</v>
      </c>
      <c r="DQ538" s="3">
        <v>0</v>
      </c>
      <c r="DR538" s="3">
        <v>7548400</v>
      </c>
      <c r="DS538" s="3">
        <v>8244200</v>
      </c>
      <c r="DT538" s="3">
        <v>0</v>
      </c>
      <c r="DU538" s="3">
        <v>0</v>
      </c>
      <c r="DV538" s="3">
        <v>0</v>
      </c>
    </row>
    <row r="539" spans="1:126" x14ac:dyDescent="0.25">
      <c r="A539" t="s">
        <v>11706</v>
      </c>
      <c r="B539" t="s">
        <v>13440</v>
      </c>
      <c r="C539" t="s">
        <v>15174</v>
      </c>
      <c r="D539" t="s">
        <v>7253</v>
      </c>
      <c r="E539" t="s">
        <v>7252</v>
      </c>
      <c r="F539" t="s">
        <v>7252</v>
      </c>
      <c r="G539">
        <v>3</v>
      </c>
      <c r="H539">
        <v>3</v>
      </c>
      <c r="I539">
        <v>3</v>
      </c>
      <c r="J539">
        <v>1</v>
      </c>
      <c r="K539">
        <v>3</v>
      </c>
      <c r="L539">
        <v>3</v>
      </c>
      <c r="M539">
        <v>3</v>
      </c>
      <c r="N539">
        <v>1</v>
      </c>
      <c r="O539">
        <v>0</v>
      </c>
      <c r="P539">
        <v>0</v>
      </c>
      <c r="Q539">
        <v>0</v>
      </c>
      <c r="R539">
        <v>0</v>
      </c>
      <c r="S539">
        <v>1</v>
      </c>
      <c r="T539">
        <v>1</v>
      </c>
      <c r="U539">
        <v>2</v>
      </c>
      <c r="V539">
        <v>1</v>
      </c>
      <c r="W539">
        <v>1</v>
      </c>
      <c r="X539">
        <v>0</v>
      </c>
      <c r="Y539">
        <v>1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1</v>
      </c>
      <c r="AF539">
        <v>2</v>
      </c>
      <c r="AG539">
        <v>1</v>
      </c>
      <c r="AH539">
        <v>1</v>
      </c>
      <c r="AI539">
        <v>0</v>
      </c>
      <c r="AJ539">
        <v>1</v>
      </c>
      <c r="AK539">
        <v>0</v>
      </c>
      <c r="AL539">
        <v>0</v>
      </c>
      <c r="AM539">
        <v>0</v>
      </c>
      <c r="AN539">
        <v>0</v>
      </c>
      <c r="AO539">
        <v>1</v>
      </c>
      <c r="AP539">
        <v>1</v>
      </c>
      <c r="AQ539">
        <v>2</v>
      </c>
      <c r="AR539">
        <v>1</v>
      </c>
      <c r="AS539">
        <v>1</v>
      </c>
      <c r="AT539">
        <v>0</v>
      </c>
      <c r="AU539">
        <v>9.3000000000000007</v>
      </c>
      <c r="AV539">
        <v>9.3000000000000007</v>
      </c>
      <c r="AW539">
        <v>9.3000000000000007</v>
      </c>
      <c r="AX539">
        <v>54.951999999999998</v>
      </c>
      <c r="AY539">
        <v>493</v>
      </c>
      <c r="AZ539">
        <v>493</v>
      </c>
      <c r="BA539">
        <v>0</v>
      </c>
      <c r="BB539">
        <v>3.9889000000000001</v>
      </c>
      <c r="BC539">
        <v>1.8</v>
      </c>
      <c r="BD539">
        <v>0</v>
      </c>
      <c r="BE539">
        <v>0</v>
      </c>
      <c r="BF539">
        <v>0</v>
      </c>
      <c r="BG539">
        <v>0</v>
      </c>
      <c r="BH539">
        <v>1.6</v>
      </c>
      <c r="BI539">
        <v>1.8</v>
      </c>
      <c r="BJ539">
        <v>7.7</v>
      </c>
      <c r="BK539">
        <v>1.8</v>
      </c>
      <c r="BL539">
        <v>1.8</v>
      </c>
      <c r="BM539">
        <v>0</v>
      </c>
      <c r="BN539">
        <v>35251000</v>
      </c>
      <c r="BO539">
        <v>4569700</v>
      </c>
      <c r="BP539">
        <v>0</v>
      </c>
      <c r="BQ539">
        <v>0</v>
      </c>
      <c r="BR539">
        <v>0</v>
      </c>
      <c r="BS539">
        <v>0</v>
      </c>
      <c r="BT539">
        <v>3057200</v>
      </c>
      <c r="BU539">
        <v>3307300</v>
      </c>
      <c r="BV539">
        <v>16336000</v>
      </c>
      <c r="BW539">
        <v>2081200</v>
      </c>
      <c r="BX539">
        <v>5899900</v>
      </c>
      <c r="BY539">
        <v>0</v>
      </c>
      <c r="BZ539">
        <v>1468800</v>
      </c>
      <c r="CA539">
        <v>1</v>
      </c>
      <c r="CB539">
        <v>0</v>
      </c>
      <c r="CC539">
        <v>0</v>
      </c>
      <c r="CD539">
        <v>0</v>
      </c>
      <c r="CE539">
        <v>0</v>
      </c>
      <c r="CF539">
        <v>1</v>
      </c>
      <c r="CG539">
        <v>1</v>
      </c>
      <c r="CH539">
        <v>2</v>
      </c>
      <c r="CI539">
        <v>1</v>
      </c>
      <c r="CJ539">
        <v>1</v>
      </c>
      <c r="CK539">
        <v>0</v>
      </c>
      <c r="CL539">
        <v>7</v>
      </c>
      <c r="CP539">
        <v>1156</v>
      </c>
      <c r="CQ539" t="s">
        <v>7254</v>
      </c>
      <c r="CR539" t="s">
        <v>339</v>
      </c>
      <c r="CS539" t="s">
        <v>7255</v>
      </c>
      <c r="CT539" t="s">
        <v>7256</v>
      </c>
      <c r="CU539" t="s">
        <v>7257</v>
      </c>
      <c r="CV539" t="s">
        <v>7258</v>
      </c>
      <c r="CW539">
        <v>538</v>
      </c>
      <c r="CY539">
        <v>107</v>
      </c>
      <c r="DA539" s="3">
        <v>190410</v>
      </c>
      <c r="DB539" s="3">
        <v>0</v>
      </c>
      <c r="DC539" s="3">
        <v>0</v>
      </c>
      <c r="DD539" s="3">
        <v>0</v>
      </c>
      <c r="DE539" s="3">
        <v>0</v>
      </c>
      <c r="DF539" s="3">
        <v>127380</v>
      </c>
      <c r="DG539" s="3">
        <v>137800</v>
      </c>
      <c r="DH539" s="3">
        <v>680650</v>
      </c>
      <c r="DI539" s="3">
        <v>86716</v>
      </c>
      <c r="DJ539" s="3">
        <v>245830</v>
      </c>
      <c r="DK539" s="3">
        <v>0</v>
      </c>
      <c r="DL539" s="3">
        <v>0</v>
      </c>
      <c r="DM539" s="3">
        <v>0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12039000</v>
      </c>
      <c r="DT539" s="3">
        <v>0</v>
      </c>
      <c r="DU539" s="3">
        <v>0</v>
      </c>
      <c r="DV539" s="3">
        <v>0</v>
      </c>
    </row>
    <row r="540" spans="1:126" x14ac:dyDescent="0.25">
      <c r="A540" t="s">
        <v>11628</v>
      </c>
      <c r="B540" t="s">
        <v>13362</v>
      </c>
      <c r="C540" t="s">
        <v>15096</v>
      </c>
      <c r="D540" t="s">
        <v>6834</v>
      </c>
      <c r="E540" t="s">
        <v>6833</v>
      </c>
      <c r="F540" t="s">
        <v>6833</v>
      </c>
      <c r="G540">
        <v>2</v>
      </c>
      <c r="H540">
        <v>2</v>
      </c>
      <c r="I540">
        <v>2</v>
      </c>
      <c r="J540">
        <v>1</v>
      </c>
      <c r="K540">
        <v>2</v>
      </c>
      <c r="L540">
        <v>2</v>
      </c>
      <c r="M540">
        <v>2</v>
      </c>
      <c r="N540">
        <v>1</v>
      </c>
      <c r="O540">
        <v>1</v>
      </c>
      <c r="P540">
        <v>0</v>
      </c>
      <c r="Q540">
        <v>0</v>
      </c>
      <c r="R540">
        <v>0</v>
      </c>
      <c r="S540">
        <v>1</v>
      </c>
      <c r="T540">
        <v>2</v>
      </c>
      <c r="U540">
        <v>2</v>
      </c>
      <c r="V540">
        <v>1</v>
      </c>
      <c r="W540">
        <v>0</v>
      </c>
      <c r="X540">
        <v>1</v>
      </c>
      <c r="Y540">
        <v>1</v>
      </c>
      <c r="Z540">
        <v>1</v>
      </c>
      <c r="AA540">
        <v>0</v>
      </c>
      <c r="AB540">
        <v>0</v>
      </c>
      <c r="AC540">
        <v>0</v>
      </c>
      <c r="AD540">
        <v>1</v>
      </c>
      <c r="AE540">
        <v>2</v>
      </c>
      <c r="AF540">
        <v>2</v>
      </c>
      <c r="AG540">
        <v>1</v>
      </c>
      <c r="AH540">
        <v>0</v>
      </c>
      <c r="AI540">
        <v>1</v>
      </c>
      <c r="AJ540">
        <v>1</v>
      </c>
      <c r="AK540">
        <v>1</v>
      </c>
      <c r="AL540">
        <v>0</v>
      </c>
      <c r="AM540">
        <v>0</v>
      </c>
      <c r="AN540">
        <v>0</v>
      </c>
      <c r="AO540">
        <v>1</v>
      </c>
      <c r="AP540">
        <v>2</v>
      </c>
      <c r="AQ540">
        <v>2</v>
      </c>
      <c r="AR540">
        <v>1</v>
      </c>
      <c r="AS540">
        <v>0</v>
      </c>
      <c r="AT540">
        <v>1</v>
      </c>
      <c r="AU540">
        <v>8.1</v>
      </c>
      <c r="AV540">
        <v>8.1</v>
      </c>
      <c r="AW540">
        <v>8.1</v>
      </c>
      <c r="AX540">
        <v>33.676000000000002</v>
      </c>
      <c r="AY540">
        <v>297</v>
      </c>
      <c r="AZ540">
        <v>297</v>
      </c>
      <c r="BA540">
        <v>0</v>
      </c>
      <c r="BB540">
        <v>6.2337999999999996</v>
      </c>
      <c r="BC540">
        <v>4</v>
      </c>
      <c r="BD540">
        <v>4</v>
      </c>
      <c r="BE540">
        <v>0</v>
      </c>
      <c r="BF540">
        <v>0</v>
      </c>
      <c r="BG540">
        <v>0</v>
      </c>
      <c r="BH540">
        <v>4</v>
      </c>
      <c r="BI540">
        <v>8.1</v>
      </c>
      <c r="BJ540">
        <v>8.1</v>
      </c>
      <c r="BK540">
        <v>4</v>
      </c>
      <c r="BL540">
        <v>0</v>
      </c>
      <c r="BM540">
        <v>4</v>
      </c>
      <c r="BN540">
        <v>17546000</v>
      </c>
      <c r="BO540">
        <v>1443500</v>
      </c>
      <c r="BP540">
        <v>0</v>
      </c>
      <c r="BQ540">
        <v>0</v>
      </c>
      <c r="BR540">
        <v>0</v>
      </c>
      <c r="BS540">
        <v>0</v>
      </c>
      <c r="BT540">
        <v>2487400</v>
      </c>
      <c r="BU540">
        <v>4219800</v>
      </c>
      <c r="BV540">
        <v>7496500</v>
      </c>
      <c r="BW540">
        <v>1898600</v>
      </c>
      <c r="BX540">
        <v>0</v>
      </c>
      <c r="BY540">
        <v>0</v>
      </c>
      <c r="BZ540">
        <v>1462100</v>
      </c>
      <c r="CA540">
        <v>1</v>
      </c>
      <c r="CB540">
        <v>1</v>
      </c>
      <c r="CC540">
        <v>0</v>
      </c>
      <c r="CD540">
        <v>0</v>
      </c>
      <c r="CE540">
        <v>0</v>
      </c>
      <c r="CF540">
        <v>2</v>
      </c>
      <c r="CG540">
        <v>2</v>
      </c>
      <c r="CH540">
        <v>2</v>
      </c>
      <c r="CI540">
        <v>0</v>
      </c>
      <c r="CJ540">
        <v>0</v>
      </c>
      <c r="CK540">
        <v>1</v>
      </c>
      <c r="CL540">
        <v>9</v>
      </c>
      <c r="CP540">
        <v>1079</v>
      </c>
      <c r="CQ540" t="s">
        <v>6835</v>
      </c>
      <c r="CR540" t="s">
        <v>129</v>
      </c>
      <c r="CS540" t="s">
        <v>6836</v>
      </c>
      <c r="CT540" t="s">
        <v>6837</v>
      </c>
      <c r="CU540" t="s">
        <v>6838</v>
      </c>
      <c r="CV540" t="s">
        <v>6839</v>
      </c>
      <c r="DA540" s="3">
        <v>120290</v>
      </c>
      <c r="DB540" s="3">
        <v>0</v>
      </c>
      <c r="DC540" s="3">
        <v>0</v>
      </c>
      <c r="DD540" s="3">
        <v>0</v>
      </c>
      <c r="DE540" s="3">
        <v>0</v>
      </c>
      <c r="DF540" s="3">
        <v>207280</v>
      </c>
      <c r="DG540" s="3">
        <v>351650</v>
      </c>
      <c r="DH540" s="3">
        <v>624710</v>
      </c>
      <c r="DI540" s="3">
        <v>158220</v>
      </c>
      <c r="DJ540" s="3">
        <v>0</v>
      </c>
      <c r="DK540" s="3">
        <v>0</v>
      </c>
      <c r="DL540" s="3">
        <v>0</v>
      </c>
      <c r="DM540" s="3">
        <v>0</v>
      </c>
      <c r="DN540" s="3">
        <v>0</v>
      </c>
      <c r="DO540" s="3">
        <v>0</v>
      </c>
      <c r="DP540" s="3">
        <v>0</v>
      </c>
      <c r="DQ540" s="3">
        <v>0</v>
      </c>
      <c r="DR540" s="3">
        <v>12781000</v>
      </c>
      <c r="DS540" s="3">
        <v>5816100</v>
      </c>
      <c r="DT540" s="3">
        <v>0</v>
      </c>
      <c r="DU540" s="3">
        <v>0</v>
      </c>
      <c r="DV540" s="3">
        <v>0</v>
      </c>
    </row>
    <row r="541" spans="1:126" x14ac:dyDescent="0.25">
      <c r="A541" t="s">
        <v>11144</v>
      </c>
      <c r="B541" t="s">
        <v>12878</v>
      </c>
      <c r="C541" t="s">
        <v>14612</v>
      </c>
      <c r="D541" t="s">
        <v>4004</v>
      </c>
      <c r="E541" t="s">
        <v>4003</v>
      </c>
      <c r="F541" t="s">
        <v>4003</v>
      </c>
      <c r="G541">
        <v>2</v>
      </c>
      <c r="H541">
        <v>2</v>
      </c>
      <c r="I541">
        <v>2</v>
      </c>
      <c r="J541">
        <v>1</v>
      </c>
      <c r="K541">
        <v>2</v>
      </c>
      <c r="L541">
        <v>2</v>
      </c>
      <c r="M541">
        <v>2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</v>
      </c>
      <c r="T541">
        <v>0</v>
      </c>
      <c r="U541">
        <v>2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>
        <v>2</v>
      </c>
      <c r="AG541">
        <v>0</v>
      </c>
      <c r="AH541">
        <v>0</v>
      </c>
      <c r="AI541">
        <v>1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1</v>
      </c>
      <c r="AP541">
        <v>0</v>
      </c>
      <c r="AQ541">
        <v>2</v>
      </c>
      <c r="AR541">
        <v>0</v>
      </c>
      <c r="AS541">
        <v>0</v>
      </c>
      <c r="AT541">
        <v>1</v>
      </c>
      <c r="AU541">
        <v>10.3</v>
      </c>
      <c r="AV541">
        <v>10.3</v>
      </c>
      <c r="AW541">
        <v>10.3</v>
      </c>
      <c r="AX541">
        <v>17.257999999999999</v>
      </c>
      <c r="AY541">
        <v>145</v>
      </c>
      <c r="AZ541">
        <v>145</v>
      </c>
      <c r="BA541">
        <v>5.3428E-3</v>
      </c>
      <c r="BB541">
        <v>1.9581999999999999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5.5</v>
      </c>
      <c r="BI541">
        <v>0</v>
      </c>
      <c r="BJ541">
        <v>10.3</v>
      </c>
      <c r="BK541">
        <v>0</v>
      </c>
      <c r="BL541">
        <v>0</v>
      </c>
      <c r="BM541">
        <v>5.5</v>
      </c>
      <c r="BN541">
        <v>8754500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8754500</v>
      </c>
      <c r="BW541">
        <v>0</v>
      </c>
      <c r="BX541">
        <v>0</v>
      </c>
      <c r="BY541">
        <v>0</v>
      </c>
      <c r="BZ541">
        <v>1459100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1</v>
      </c>
      <c r="CG541">
        <v>0</v>
      </c>
      <c r="CH541">
        <v>2</v>
      </c>
      <c r="CI541">
        <v>0</v>
      </c>
      <c r="CJ541">
        <v>0</v>
      </c>
      <c r="CK541">
        <v>1</v>
      </c>
      <c r="CL541">
        <v>4</v>
      </c>
      <c r="CP541">
        <v>602</v>
      </c>
      <c r="CQ541" t="s">
        <v>4005</v>
      </c>
      <c r="CR541" t="s">
        <v>129</v>
      </c>
      <c r="CS541" t="s">
        <v>4006</v>
      </c>
      <c r="CT541" t="s">
        <v>4007</v>
      </c>
      <c r="CU541" t="s">
        <v>4008</v>
      </c>
      <c r="CV541" t="s">
        <v>4009</v>
      </c>
      <c r="DA541" s="3">
        <v>0</v>
      </c>
      <c r="DB541" s="3">
        <v>0</v>
      </c>
      <c r="DC541" s="3">
        <v>0</v>
      </c>
      <c r="DD541" s="3">
        <v>0</v>
      </c>
      <c r="DE541" s="3">
        <v>0</v>
      </c>
      <c r="DF541" s="3">
        <v>0</v>
      </c>
      <c r="DG541" s="3">
        <v>0</v>
      </c>
      <c r="DH541" s="3">
        <v>1459100</v>
      </c>
      <c r="DI541" s="3">
        <v>0</v>
      </c>
      <c r="DJ541" s="3">
        <v>0</v>
      </c>
      <c r="DK541" s="3">
        <v>0</v>
      </c>
      <c r="DL541" s="3">
        <v>0</v>
      </c>
      <c r="DM541" s="3">
        <v>0</v>
      </c>
      <c r="DN541" s="3">
        <v>0</v>
      </c>
      <c r="DO541" s="3">
        <v>0</v>
      </c>
      <c r="DP541" s="3">
        <v>0</v>
      </c>
      <c r="DQ541" s="3">
        <v>0</v>
      </c>
      <c r="DR541" s="3">
        <v>0</v>
      </c>
      <c r="DS541" s="3">
        <v>6451800</v>
      </c>
      <c r="DT541" s="3">
        <v>0</v>
      </c>
      <c r="DU541" s="3">
        <v>0</v>
      </c>
      <c r="DV541" s="3">
        <v>0</v>
      </c>
    </row>
    <row r="542" spans="1:126" x14ac:dyDescent="0.25">
      <c r="A542" t="s">
        <v>10868</v>
      </c>
      <c r="B542" t="s">
        <v>12602</v>
      </c>
      <c r="C542" t="s">
        <v>14336</v>
      </c>
      <c r="D542" t="s">
        <v>2147</v>
      </c>
      <c r="E542" t="s">
        <v>2146</v>
      </c>
      <c r="F542" t="s">
        <v>2146</v>
      </c>
      <c r="G542">
        <v>5</v>
      </c>
      <c r="H542">
        <v>5</v>
      </c>
      <c r="I542">
        <v>5</v>
      </c>
      <c r="J542">
        <v>1</v>
      </c>
      <c r="K542">
        <v>5</v>
      </c>
      <c r="L542">
        <v>5</v>
      </c>
      <c r="M542">
        <v>5</v>
      </c>
      <c r="N542">
        <v>1</v>
      </c>
      <c r="O542">
        <v>0</v>
      </c>
      <c r="P542">
        <v>0</v>
      </c>
      <c r="Q542">
        <v>0</v>
      </c>
      <c r="R542">
        <v>0</v>
      </c>
      <c r="S542">
        <v>1</v>
      </c>
      <c r="T542">
        <v>1</v>
      </c>
      <c r="U542">
        <v>2</v>
      </c>
      <c r="V542">
        <v>3</v>
      </c>
      <c r="W542">
        <v>2</v>
      </c>
      <c r="X542">
        <v>4</v>
      </c>
      <c r="Y542">
        <v>1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1</v>
      </c>
      <c r="AF542">
        <v>2</v>
      </c>
      <c r="AG542">
        <v>3</v>
      </c>
      <c r="AH542">
        <v>2</v>
      </c>
      <c r="AI542">
        <v>4</v>
      </c>
      <c r="AJ542">
        <v>1</v>
      </c>
      <c r="AK542">
        <v>0</v>
      </c>
      <c r="AL542">
        <v>0</v>
      </c>
      <c r="AM542">
        <v>0</v>
      </c>
      <c r="AN542">
        <v>0</v>
      </c>
      <c r="AO542">
        <v>1</v>
      </c>
      <c r="AP542">
        <v>1</v>
      </c>
      <c r="AQ542">
        <v>2</v>
      </c>
      <c r="AR542">
        <v>3</v>
      </c>
      <c r="AS542">
        <v>2</v>
      </c>
      <c r="AT542">
        <v>4</v>
      </c>
      <c r="AU542">
        <v>23.6</v>
      </c>
      <c r="AV542">
        <v>23.6</v>
      </c>
      <c r="AW542">
        <v>23.6</v>
      </c>
      <c r="AX542">
        <v>21.867000000000001</v>
      </c>
      <c r="AY542">
        <v>191</v>
      </c>
      <c r="AZ542">
        <v>191</v>
      </c>
      <c r="BA542">
        <v>0</v>
      </c>
      <c r="BB542">
        <v>8.3093000000000004</v>
      </c>
      <c r="BC542">
        <v>5.8</v>
      </c>
      <c r="BD542">
        <v>0</v>
      </c>
      <c r="BE542">
        <v>0</v>
      </c>
      <c r="BF542">
        <v>0</v>
      </c>
      <c r="BG542">
        <v>0</v>
      </c>
      <c r="BH542">
        <v>5.8</v>
      </c>
      <c r="BI542">
        <v>5.8</v>
      </c>
      <c r="BJ542">
        <v>11</v>
      </c>
      <c r="BK542">
        <v>15.2</v>
      </c>
      <c r="BL542">
        <v>11</v>
      </c>
      <c r="BM542">
        <v>18.3</v>
      </c>
      <c r="BN542">
        <v>15813000</v>
      </c>
      <c r="BO542">
        <v>1599800</v>
      </c>
      <c r="BP542">
        <v>0</v>
      </c>
      <c r="BQ542">
        <v>0</v>
      </c>
      <c r="BR542">
        <v>0</v>
      </c>
      <c r="BS542">
        <v>0</v>
      </c>
      <c r="BT542">
        <v>1499200</v>
      </c>
      <c r="BU542">
        <v>726530</v>
      </c>
      <c r="BV542">
        <v>3137200</v>
      </c>
      <c r="BW542">
        <v>3694600</v>
      </c>
      <c r="BX542">
        <v>934010</v>
      </c>
      <c r="BY542">
        <v>4221600</v>
      </c>
      <c r="BZ542">
        <v>1437500</v>
      </c>
      <c r="CA542">
        <v>1</v>
      </c>
      <c r="CB542">
        <v>0</v>
      </c>
      <c r="CC542">
        <v>0</v>
      </c>
      <c r="CD542">
        <v>0</v>
      </c>
      <c r="CE542">
        <v>0</v>
      </c>
      <c r="CF542">
        <v>1</v>
      </c>
      <c r="CG542">
        <v>1</v>
      </c>
      <c r="CH542">
        <v>2</v>
      </c>
      <c r="CI542">
        <v>3</v>
      </c>
      <c r="CJ542">
        <v>2</v>
      </c>
      <c r="CK542">
        <v>4</v>
      </c>
      <c r="CL542">
        <v>14</v>
      </c>
      <c r="CP542">
        <v>322</v>
      </c>
      <c r="CQ542" t="s">
        <v>2148</v>
      </c>
      <c r="CR542" t="s">
        <v>135</v>
      </c>
      <c r="CS542" t="s">
        <v>2149</v>
      </c>
      <c r="CT542" t="s">
        <v>2150</v>
      </c>
      <c r="CU542" t="s">
        <v>2151</v>
      </c>
      <c r="CV542" t="s">
        <v>2152</v>
      </c>
      <c r="DA542" s="3">
        <v>145430</v>
      </c>
      <c r="DB542" s="3">
        <v>0</v>
      </c>
      <c r="DC542" s="3">
        <v>0</v>
      </c>
      <c r="DD542" s="3">
        <v>0</v>
      </c>
      <c r="DE542" s="3">
        <v>0</v>
      </c>
      <c r="DF542" s="3">
        <v>136290</v>
      </c>
      <c r="DG542" s="3">
        <v>66048</v>
      </c>
      <c r="DH542" s="3">
        <v>285200</v>
      </c>
      <c r="DI542" s="3">
        <v>335880</v>
      </c>
      <c r="DJ542" s="3">
        <v>84910</v>
      </c>
      <c r="DK542" s="3">
        <v>383780</v>
      </c>
      <c r="DL542" s="3">
        <v>0</v>
      </c>
      <c r="DM542" s="3">
        <v>0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3294800</v>
      </c>
      <c r="DT542" s="3">
        <v>3702400</v>
      </c>
      <c r="DU542" s="3">
        <v>0</v>
      </c>
      <c r="DV542" s="3">
        <v>3255000</v>
      </c>
    </row>
    <row r="543" spans="1:126" x14ac:dyDescent="0.25">
      <c r="A543" t="s">
        <v>12145</v>
      </c>
      <c r="B543" t="s">
        <v>13879</v>
      </c>
      <c r="C543" t="s">
        <v>15613</v>
      </c>
      <c r="D543" t="s">
        <v>9587</v>
      </c>
      <c r="E543" t="s">
        <v>9586</v>
      </c>
      <c r="F543" t="s">
        <v>9586</v>
      </c>
      <c r="G543">
        <v>4</v>
      </c>
      <c r="H543">
        <v>4</v>
      </c>
      <c r="I543">
        <v>4</v>
      </c>
      <c r="J543">
        <v>1</v>
      </c>
      <c r="K543">
        <v>4</v>
      </c>
      <c r="L543">
        <v>4</v>
      </c>
      <c r="M543">
        <v>4</v>
      </c>
      <c r="N543">
        <v>0</v>
      </c>
      <c r="O543">
        <v>0</v>
      </c>
      <c r="P543">
        <v>0</v>
      </c>
      <c r="Q543">
        <v>0</v>
      </c>
      <c r="R543">
        <v>1</v>
      </c>
      <c r="S543">
        <v>1</v>
      </c>
      <c r="T543">
        <v>0</v>
      </c>
      <c r="U543">
        <v>4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</v>
      </c>
      <c r="AD543">
        <v>1</v>
      </c>
      <c r="AE543">
        <v>0</v>
      </c>
      <c r="AF543">
        <v>4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1</v>
      </c>
      <c r="AO543">
        <v>1</v>
      </c>
      <c r="AP543">
        <v>0</v>
      </c>
      <c r="AQ543">
        <v>4</v>
      </c>
      <c r="AR543">
        <v>0</v>
      </c>
      <c r="AS543">
        <v>0</v>
      </c>
      <c r="AT543">
        <v>0</v>
      </c>
      <c r="AU543">
        <v>26.5</v>
      </c>
      <c r="AV543">
        <v>26.5</v>
      </c>
      <c r="AW543">
        <v>26.5</v>
      </c>
      <c r="AX543">
        <v>22.164999999999999</v>
      </c>
      <c r="AY543">
        <v>196</v>
      </c>
      <c r="AZ543">
        <v>196</v>
      </c>
      <c r="BA543">
        <v>0</v>
      </c>
      <c r="BB543">
        <v>5.5563000000000002</v>
      </c>
      <c r="BC543">
        <v>0</v>
      </c>
      <c r="BD543">
        <v>0</v>
      </c>
      <c r="BE543">
        <v>0</v>
      </c>
      <c r="BF543">
        <v>0</v>
      </c>
      <c r="BG543">
        <v>5.6</v>
      </c>
      <c r="BH543">
        <v>5.6</v>
      </c>
      <c r="BI543">
        <v>0</v>
      </c>
      <c r="BJ543">
        <v>26.5</v>
      </c>
      <c r="BK543">
        <v>0</v>
      </c>
      <c r="BL543">
        <v>0</v>
      </c>
      <c r="BM543">
        <v>0</v>
      </c>
      <c r="BN543">
        <v>15771000</v>
      </c>
      <c r="BO543">
        <v>0</v>
      </c>
      <c r="BP543">
        <v>0</v>
      </c>
      <c r="BQ543">
        <v>0</v>
      </c>
      <c r="BR543">
        <v>0</v>
      </c>
      <c r="BS543">
        <v>238330</v>
      </c>
      <c r="BT543">
        <v>1770700</v>
      </c>
      <c r="BU543">
        <v>0</v>
      </c>
      <c r="BV543">
        <v>13762000</v>
      </c>
      <c r="BW543">
        <v>0</v>
      </c>
      <c r="BX543">
        <v>0</v>
      </c>
      <c r="BY543">
        <v>0</v>
      </c>
      <c r="BZ543">
        <v>1433700</v>
      </c>
      <c r="CA543">
        <v>0</v>
      </c>
      <c r="CB543">
        <v>0</v>
      </c>
      <c r="CC543">
        <v>0</v>
      </c>
      <c r="CD543">
        <v>0</v>
      </c>
      <c r="CE543">
        <v>1</v>
      </c>
      <c r="CF543">
        <v>1</v>
      </c>
      <c r="CG543">
        <v>0</v>
      </c>
      <c r="CH543">
        <v>4</v>
      </c>
      <c r="CI543">
        <v>0</v>
      </c>
      <c r="CJ543">
        <v>0</v>
      </c>
      <c r="CK543">
        <v>0</v>
      </c>
      <c r="CL543">
        <v>6</v>
      </c>
      <c r="CP543">
        <v>1590</v>
      </c>
      <c r="CQ543" t="s">
        <v>9588</v>
      </c>
      <c r="CR543" t="s">
        <v>695</v>
      </c>
      <c r="CS543" t="s">
        <v>9589</v>
      </c>
      <c r="CT543" t="s">
        <v>9590</v>
      </c>
      <c r="CU543" t="s">
        <v>9591</v>
      </c>
      <c r="CV543" t="s">
        <v>9592</v>
      </c>
      <c r="DA543" s="3">
        <v>0</v>
      </c>
      <c r="DB543" s="3">
        <v>0</v>
      </c>
      <c r="DC543" s="3">
        <v>0</v>
      </c>
      <c r="DD543" s="3">
        <v>0</v>
      </c>
      <c r="DE543" s="3">
        <v>21666</v>
      </c>
      <c r="DF543" s="3">
        <v>160970</v>
      </c>
      <c r="DG543" s="3">
        <v>0</v>
      </c>
      <c r="DH543" s="3">
        <v>1251100</v>
      </c>
      <c r="DI543" s="3">
        <v>0</v>
      </c>
      <c r="DJ543" s="3">
        <v>0</v>
      </c>
      <c r="DK543" s="3">
        <v>0</v>
      </c>
      <c r="DL543" s="3">
        <v>0</v>
      </c>
      <c r="DM543" s="3">
        <v>0</v>
      </c>
      <c r="DN543" s="3">
        <v>0</v>
      </c>
      <c r="DO543" s="3">
        <v>0</v>
      </c>
      <c r="DP543" s="3">
        <v>0</v>
      </c>
      <c r="DQ543" s="3">
        <v>0</v>
      </c>
      <c r="DR543" s="3">
        <v>0</v>
      </c>
      <c r="DS543" s="3">
        <v>10142000</v>
      </c>
      <c r="DT543" s="3">
        <v>0</v>
      </c>
      <c r="DU543" s="3">
        <v>0</v>
      </c>
      <c r="DV543" s="3">
        <v>0</v>
      </c>
    </row>
    <row r="544" spans="1:126" x14ac:dyDescent="0.25">
      <c r="A544" t="s">
        <v>11570</v>
      </c>
      <c r="B544" t="s">
        <v>13304</v>
      </c>
      <c r="C544" t="s">
        <v>15038</v>
      </c>
      <c r="D544" t="s">
        <v>6538</v>
      </c>
      <c r="E544" t="s">
        <v>6536</v>
      </c>
      <c r="F544" t="s">
        <v>6536</v>
      </c>
      <c r="G544" t="s">
        <v>6537</v>
      </c>
      <c r="H544" t="s">
        <v>6537</v>
      </c>
      <c r="I544" t="s">
        <v>6537</v>
      </c>
      <c r="J544">
        <v>4</v>
      </c>
      <c r="K544">
        <v>3</v>
      </c>
      <c r="L544">
        <v>3</v>
      </c>
      <c r="M544">
        <v>3</v>
      </c>
      <c r="N544">
        <v>2</v>
      </c>
      <c r="O544">
        <v>2</v>
      </c>
      <c r="P544">
        <v>0</v>
      </c>
      <c r="Q544">
        <v>1</v>
      </c>
      <c r="R544">
        <v>1</v>
      </c>
      <c r="S544">
        <v>1</v>
      </c>
      <c r="T544">
        <v>1</v>
      </c>
      <c r="U544">
        <v>3</v>
      </c>
      <c r="V544">
        <v>3</v>
      </c>
      <c r="W544">
        <v>2</v>
      </c>
      <c r="X544">
        <v>3</v>
      </c>
      <c r="Y544">
        <v>2</v>
      </c>
      <c r="Z544">
        <v>2</v>
      </c>
      <c r="AA544">
        <v>0</v>
      </c>
      <c r="AB544">
        <v>1</v>
      </c>
      <c r="AC544">
        <v>1</v>
      </c>
      <c r="AD544">
        <v>1</v>
      </c>
      <c r="AE544">
        <v>1</v>
      </c>
      <c r="AF544">
        <v>3</v>
      </c>
      <c r="AG544">
        <v>3</v>
      </c>
      <c r="AH544">
        <v>2</v>
      </c>
      <c r="AI544">
        <v>3</v>
      </c>
      <c r="AJ544">
        <v>2</v>
      </c>
      <c r="AK544">
        <v>2</v>
      </c>
      <c r="AL544">
        <v>0</v>
      </c>
      <c r="AM544">
        <v>1</v>
      </c>
      <c r="AN544">
        <v>1</v>
      </c>
      <c r="AO544">
        <v>1</v>
      </c>
      <c r="AP544">
        <v>1</v>
      </c>
      <c r="AQ544">
        <v>3</v>
      </c>
      <c r="AR544">
        <v>3</v>
      </c>
      <c r="AS544">
        <v>2</v>
      </c>
      <c r="AT544">
        <v>3</v>
      </c>
      <c r="AU544">
        <v>8.8000000000000007</v>
      </c>
      <c r="AV544">
        <v>8.8000000000000007</v>
      </c>
      <c r="AW544">
        <v>8.8000000000000007</v>
      </c>
      <c r="AX544">
        <v>56.369</v>
      </c>
      <c r="AY544">
        <v>499</v>
      </c>
      <c r="AZ544" t="s">
        <v>6539</v>
      </c>
      <c r="BA544">
        <v>0</v>
      </c>
      <c r="BB544">
        <v>44.375999999999998</v>
      </c>
      <c r="BC544">
        <v>5</v>
      </c>
      <c r="BD544">
        <v>5</v>
      </c>
      <c r="BE544">
        <v>0</v>
      </c>
      <c r="BF544">
        <v>2.6</v>
      </c>
      <c r="BG544">
        <v>2.6</v>
      </c>
      <c r="BH544">
        <v>2.4</v>
      </c>
      <c r="BI544">
        <v>2.6</v>
      </c>
      <c r="BJ544">
        <v>8.8000000000000007</v>
      </c>
      <c r="BK544">
        <v>8.8000000000000007</v>
      </c>
      <c r="BL544">
        <v>5</v>
      </c>
      <c r="BM544">
        <v>8.8000000000000007</v>
      </c>
      <c r="BN544">
        <v>37104000</v>
      </c>
      <c r="BO544">
        <v>4515900</v>
      </c>
      <c r="BP544">
        <v>4567200</v>
      </c>
      <c r="BQ544">
        <v>0</v>
      </c>
      <c r="BR544">
        <v>338740</v>
      </c>
      <c r="BS544">
        <v>0</v>
      </c>
      <c r="BT544">
        <v>884460</v>
      </c>
      <c r="BU544">
        <v>737600</v>
      </c>
      <c r="BV544">
        <v>5807200</v>
      </c>
      <c r="BW544">
        <v>8509600</v>
      </c>
      <c r="BX544">
        <v>6554000</v>
      </c>
      <c r="BY544">
        <v>5189000</v>
      </c>
      <c r="BZ544">
        <v>1427100</v>
      </c>
      <c r="CA544">
        <v>2</v>
      </c>
      <c r="CB544">
        <v>3</v>
      </c>
      <c r="CC544">
        <v>0</v>
      </c>
      <c r="CD544">
        <v>1</v>
      </c>
      <c r="CE544">
        <v>2</v>
      </c>
      <c r="CF544">
        <v>1</v>
      </c>
      <c r="CG544">
        <v>2</v>
      </c>
      <c r="CH544">
        <v>2</v>
      </c>
      <c r="CI544">
        <v>7</v>
      </c>
      <c r="CJ544">
        <v>3</v>
      </c>
      <c r="CK544">
        <v>4</v>
      </c>
      <c r="CL544">
        <v>27</v>
      </c>
      <c r="CP544">
        <v>1021</v>
      </c>
      <c r="CQ544" t="s">
        <v>6540</v>
      </c>
      <c r="CR544" t="s">
        <v>339</v>
      </c>
      <c r="CS544" t="s">
        <v>6541</v>
      </c>
      <c r="CT544" t="s">
        <v>6542</v>
      </c>
      <c r="CU544" t="s">
        <v>6543</v>
      </c>
      <c r="CV544" t="s">
        <v>6544</v>
      </c>
      <c r="DA544" s="3">
        <v>173690</v>
      </c>
      <c r="DB544" s="3">
        <v>175660</v>
      </c>
      <c r="DC544" s="3">
        <v>0</v>
      </c>
      <c r="DD544" s="3">
        <v>13028</v>
      </c>
      <c r="DE544" s="3">
        <v>0</v>
      </c>
      <c r="DF544" s="3">
        <v>34018</v>
      </c>
      <c r="DG544" s="3">
        <v>28369</v>
      </c>
      <c r="DH544" s="3">
        <v>223350</v>
      </c>
      <c r="DI544" s="3">
        <v>327290</v>
      </c>
      <c r="DJ544" s="3">
        <v>252080</v>
      </c>
      <c r="DK544" s="3">
        <v>199580</v>
      </c>
      <c r="DL544" s="3">
        <v>5079500</v>
      </c>
      <c r="DM544" s="3">
        <v>6103100</v>
      </c>
      <c r="DN544" s="3">
        <v>0</v>
      </c>
      <c r="DO544" s="3">
        <v>0</v>
      </c>
      <c r="DP544" s="3">
        <v>0</v>
      </c>
      <c r="DQ544" s="3">
        <v>0</v>
      </c>
      <c r="DR544" s="3">
        <v>0</v>
      </c>
      <c r="DS544" s="3">
        <v>3837100</v>
      </c>
      <c r="DT544" s="3">
        <v>6398900</v>
      </c>
      <c r="DU544" s="3">
        <v>6064100</v>
      </c>
      <c r="DV544" s="3">
        <v>5617500</v>
      </c>
    </row>
    <row r="545" spans="1:126" x14ac:dyDescent="0.25">
      <c r="A545" t="s">
        <v>11385</v>
      </c>
      <c r="B545" t="s">
        <v>13119</v>
      </c>
      <c r="C545" t="s">
        <v>14853</v>
      </c>
      <c r="D545" t="s">
        <v>5474</v>
      </c>
      <c r="E545" t="s">
        <v>5473</v>
      </c>
      <c r="F545" t="s">
        <v>5473</v>
      </c>
      <c r="G545">
        <v>1</v>
      </c>
      <c r="H545">
        <v>1</v>
      </c>
      <c r="I545">
        <v>1</v>
      </c>
      <c r="J545">
        <v>1</v>
      </c>
      <c r="K545">
        <v>1</v>
      </c>
      <c r="L545">
        <v>1</v>
      </c>
      <c r="M545">
        <v>1</v>
      </c>
      <c r="N545">
        <v>1</v>
      </c>
      <c r="O545">
        <v>0</v>
      </c>
      <c r="P545">
        <v>0</v>
      </c>
      <c r="Q545">
        <v>1</v>
      </c>
      <c r="R545">
        <v>0</v>
      </c>
      <c r="S545">
        <v>0</v>
      </c>
      <c r="T545">
        <v>0</v>
      </c>
      <c r="U545">
        <v>1</v>
      </c>
      <c r="V545">
        <v>1</v>
      </c>
      <c r="W545">
        <v>1</v>
      </c>
      <c r="X545">
        <v>0</v>
      </c>
      <c r="Y545">
        <v>1</v>
      </c>
      <c r="Z545">
        <v>0</v>
      </c>
      <c r="AA545">
        <v>0</v>
      </c>
      <c r="AB545">
        <v>1</v>
      </c>
      <c r="AC545">
        <v>0</v>
      </c>
      <c r="AD545">
        <v>0</v>
      </c>
      <c r="AE545">
        <v>0</v>
      </c>
      <c r="AF545">
        <v>1</v>
      </c>
      <c r="AG545">
        <v>1</v>
      </c>
      <c r="AH545">
        <v>1</v>
      </c>
      <c r="AI545">
        <v>0</v>
      </c>
      <c r="AJ545">
        <v>1</v>
      </c>
      <c r="AK545">
        <v>0</v>
      </c>
      <c r="AL545">
        <v>0</v>
      </c>
      <c r="AM545">
        <v>1</v>
      </c>
      <c r="AN545">
        <v>0</v>
      </c>
      <c r="AO545">
        <v>0</v>
      </c>
      <c r="AP545">
        <v>0</v>
      </c>
      <c r="AQ545">
        <v>1</v>
      </c>
      <c r="AR545">
        <v>1</v>
      </c>
      <c r="AS545">
        <v>1</v>
      </c>
      <c r="AT545">
        <v>0</v>
      </c>
      <c r="AU545">
        <v>0.6</v>
      </c>
      <c r="AV545">
        <v>0.6</v>
      </c>
      <c r="AW545">
        <v>0.6</v>
      </c>
      <c r="AX545">
        <v>254.61</v>
      </c>
      <c r="AY545">
        <v>2274</v>
      </c>
      <c r="AZ545">
        <v>2274</v>
      </c>
      <c r="BA545">
        <v>1</v>
      </c>
      <c r="BB545">
        <v>-2</v>
      </c>
      <c r="BC545">
        <v>0.6</v>
      </c>
      <c r="BD545">
        <v>0</v>
      </c>
      <c r="BE545">
        <v>0</v>
      </c>
      <c r="BF545">
        <v>0.6</v>
      </c>
      <c r="BG545">
        <v>0</v>
      </c>
      <c r="BH545">
        <v>0</v>
      </c>
      <c r="BI545">
        <v>0</v>
      </c>
      <c r="BJ545">
        <v>0.6</v>
      </c>
      <c r="BK545">
        <v>0.6</v>
      </c>
      <c r="BL545">
        <v>0.6</v>
      </c>
      <c r="BM545">
        <v>0</v>
      </c>
      <c r="BN545">
        <v>173940000</v>
      </c>
      <c r="BO545">
        <v>3315200</v>
      </c>
      <c r="BP545">
        <v>0</v>
      </c>
      <c r="BQ545">
        <v>0</v>
      </c>
      <c r="BR545">
        <v>3606900</v>
      </c>
      <c r="BS545">
        <v>0</v>
      </c>
      <c r="BT545">
        <v>0</v>
      </c>
      <c r="BU545">
        <v>0</v>
      </c>
      <c r="BV545">
        <v>10135000</v>
      </c>
      <c r="BW545">
        <v>73953000</v>
      </c>
      <c r="BX545">
        <v>82926000</v>
      </c>
      <c r="BY545">
        <v>0</v>
      </c>
      <c r="BZ545">
        <v>1425700</v>
      </c>
      <c r="CA545">
        <v>1</v>
      </c>
      <c r="CB545">
        <v>0</v>
      </c>
      <c r="CC545">
        <v>0</v>
      </c>
      <c r="CD545">
        <v>1</v>
      </c>
      <c r="CE545">
        <v>0</v>
      </c>
      <c r="CF545">
        <v>0</v>
      </c>
      <c r="CG545">
        <v>0</v>
      </c>
      <c r="CH545">
        <v>1</v>
      </c>
      <c r="CI545">
        <v>0</v>
      </c>
      <c r="CJ545">
        <v>1</v>
      </c>
      <c r="CK545">
        <v>0</v>
      </c>
      <c r="CL545">
        <v>4</v>
      </c>
      <c r="CM545" t="s">
        <v>127</v>
      </c>
      <c r="CP545">
        <v>838</v>
      </c>
      <c r="CQ545">
        <v>1156</v>
      </c>
      <c r="CR545" t="b">
        <v>1</v>
      </c>
      <c r="CS545">
        <v>1231</v>
      </c>
      <c r="CT545" t="s">
        <v>5475</v>
      </c>
      <c r="CU545" t="s">
        <v>5476</v>
      </c>
      <c r="CV545">
        <v>6767</v>
      </c>
      <c r="CX545">
        <v>1779</v>
      </c>
      <c r="CZ545">
        <v>839</v>
      </c>
      <c r="DA545" s="3">
        <v>27174</v>
      </c>
      <c r="DB545" s="3">
        <v>0</v>
      </c>
      <c r="DC545" s="3">
        <v>0</v>
      </c>
      <c r="DD545" s="3">
        <v>29565</v>
      </c>
      <c r="DE545" s="3">
        <v>0</v>
      </c>
      <c r="DF545" s="3">
        <v>0</v>
      </c>
      <c r="DG545" s="3">
        <v>0</v>
      </c>
      <c r="DH545" s="3">
        <v>83074</v>
      </c>
      <c r="DI545" s="3">
        <v>606170</v>
      </c>
      <c r="DJ545" s="3">
        <v>679720</v>
      </c>
      <c r="DK545" s="3">
        <v>0</v>
      </c>
      <c r="DL545" s="3">
        <v>0</v>
      </c>
      <c r="DM545" s="3">
        <v>0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">
        <v>68486000</v>
      </c>
      <c r="DV545" s="3">
        <v>0</v>
      </c>
    </row>
    <row r="546" spans="1:126" x14ac:dyDescent="0.25">
      <c r="A546" t="s">
        <v>11637</v>
      </c>
      <c r="B546" t="s">
        <v>13371</v>
      </c>
      <c r="C546" t="s">
        <v>15105</v>
      </c>
      <c r="D546" t="s">
        <v>6878</v>
      </c>
      <c r="E546" t="s">
        <v>6877</v>
      </c>
      <c r="F546" t="s">
        <v>6877</v>
      </c>
      <c r="G546">
        <v>1</v>
      </c>
      <c r="H546">
        <v>1</v>
      </c>
      <c r="I546">
        <v>1</v>
      </c>
      <c r="J546">
        <v>1</v>
      </c>
      <c r="K546">
        <v>1</v>
      </c>
      <c r="L546">
        <v>1</v>
      </c>
      <c r="M546">
        <v>1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1</v>
      </c>
      <c r="U546">
        <v>0</v>
      </c>
      <c r="V546">
        <v>1</v>
      </c>
      <c r="W546">
        <v>0</v>
      </c>
      <c r="X546">
        <v>1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1</v>
      </c>
      <c r="AF546">
        <v>0</v>
      </c>
      <c r="AG546">
        <v>1</v>
      </c>
      <c r="AH546">
        <v>0</v>
      </c>
      <c r="AI546">
        <v>1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1</v>
      </c>
      <c r="AP546">
        <v>1</v>
      </c>
      <c r="AQ546">
        <v>0</v>
      </c>
      <c r="AR546">
        <v>1</v>
      </c>
      <c r="AS546">
        <v>0</v>
      </c>
      <c r="AT546">
        <v>1</v>
      </c>
      <c r="AU546">
        <v>4.4000000000000004</v>
      </c>
      <c r="AV546">
        <v>4.4000000000000004</v>
      </c>
      <c r="AW546">
        <v>4.4000000000000004</v>
      </c>
      <c r="AX546">
        <v>27.800999999999998</v>
      </c>
      <c r="AY546">
        <v>248</v>
      </c>
      <c r="AZ546">
        <v>248</v>
      </c>
      <c r="BA546">
        <v>7.9553999999999996E-3</v>
      </c>
      <c r="BB546">
        <v>1.5986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4.4000000000000004</v>
      </c>
      <c r="BI546">
        <v>4.4000000000000004</v>
      </c>
      <c r="BJ546">
        <v>0</v>
      </c>
      <c r="BK546">
        <v>4.4000000000000004</v>
      </c>
      <c r="BL546">
        <v>0</v>
      </c>
      <c r="BM546">
        <v>4.4000000000000004</v>
      </c>
      <c r="BN546">
        <v>7039500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1678200</v>
      </c>
      <c r="BU546">
        <v>1003700</v>
      </c>
      <c r="BV546">
        <v>0</v>
      </c>
      <c r="BW546">
        <v>2511900</v>
      </c>
      <c r="BX546">
        <v>0</v>
      </c>
      <c r="BY546">
        <v>1845600</v>
      </c>
      <c r="BZ546">
        <v>1407900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1</v>
      </c>
      <c r="CG546">
        <v>1</v>
      </c>
      <c r="CH546">
        <v>0</v>
      </c>
      <c r="CI546">
        <v>1</v>
      </c>
      <c r="CJ546">
        <v>0</v>
      </c>
      <c r="CK546">
        <v>2</v>
      </c>
      <c r="CL546">
        <v>5</v>
      </c>
      <c r="CP546">
        <v>1087</v>
      </c>
      <c r="CQ546">
        <v>4486</v>
      </c>
      <c r="CR546" t="b">
        <v>1</v>
      </c>
      <c r="CS546">
        <v>5068</v>
      </c>
      <c r="CT546" t="s">
        <v>6879</v>
      </c>
      <c r="CU546" t="s">
        <v>6880</v>
      </c>
      <c r="CV546">
        <v>33843</v>
      </c>
      <c r="DA546" s="3">
        <v>0</v>
      </c>
      <c r="DB546" s="3">
        <v>0</v>
      </c>
      <c r="DC546" s="3">
        <v>0</v>
      </c>
      <c r="DD546" s="3">
        <v>0</v>
      </c>
      <c r="DE546" s="3">
        <v>0</v>
      </c>
      <c r="DF546" s="3">
        <v>335640</v>
      </c>
      <c r="DG546" s="3">
        <v>200740</v>
      </c>
      <c r="DH546" s="3">
        <v>0</v>
      </c>
      <c r="DI546" s="3">
        <v>502390</v>
      </c>
      <c r="DJ546" s="3">
        <v>0</v>
      </c>
      <c r="DK546" s="3">
        <v>369130</v>
      </c>
      <c r="DL546" s="3">
        <v>0</v>
      </c>
      <c r="DM546" s="3">
        <v>0</v>
      </c>
      <c r="DN546" s="3">
        <v>0</v>
      </c>
      <c r="DO546" s="3">
        <v>0</v>
      </c>
      <c r="DP546" s="3">
        <v>0</v>
      </c>
      <c r="DQ546" s="3">
        <v>0</v>
      </c>
      <c r="DR546" s="3">
        <v>0</v>
      </c>
      <c r="DS546" s="3">
        <v>0</v>
      </c>
      <c r="DT546" s="3">
        <v>0</v>
      </c>
      <c r="DU546" s="3">
        <v>0</v>
      </c>
      <c r="DV546" s="3">
        <v>1962200</v>
      </c>
    </row>
    <row r="547" spans="1:126" x14ac:dyDescent="0.25">
      <c r="A547" t="s">
        <v>10936</v>
      </c>
      <c r="B547" t="s">
        <v>12670</v>
      </c>
      <c r="C547" t="s">
        <v>14404</v>
      </c>
      <c r="D547" t="s">
        <v>2659</v>
      </c>
      <c r="E547" t="s">
        <v>2658</v>
      </c>
      <c r="F547" t="s">
        <v>2658</v>
      </c>
      <c r="G547">
        <v>10</v>
      </c>
      <c r="H547">
        <v>8</v>
      </c>
      <c r="I547">
        <v>8</v>
      </c>
      <c r="J547">
        <v>1</v>
      </c>
      <c r="K547">
        <v>10</v>
      </c>
      <c r="L547">
        <v>8</v>
      </c>
      <c r="M547">
        <v>8</v>
      </c>
      <c r="N547">
        <v>3</v>
      </c>
      <c r="O547">
        <v>3</v>
      </c>
      <c r="P547">
        <v>1</v>
      </c>
      <c r="Q547">
        <v>2</v>
      </c>
      <c r="R547">
        <v>1</v>
      </c>
      <c r="S547">
        <v>5</v>
      </c>
      <c r="T547">
        <v>4</v>
      </c>
      <c r="U547">
        <v>3</v>
      </c>
      <c r="V547">
        <v>7</v>
      </c>
      <c r="W547">
        <v>5</v>
      </c>
      <c r="X547">
        <v>2</v>
      </c>
      <c r="Y547">
        <v>2</v>
      </c>
      <c r="Z547">
        <v>2</v>
      </c>
      <c r="AA547">
        <v>0</v>
      </c>
      <c r="AB547">
        <v>0</v>
      </c>
      <c r="AC547">
        <v>0</v>
      </c>
      <c r="AD547">
        <v>4</v>
      </c>
      <c r="AE547">
        <v>3</v>
      </c>
      <c r="AF547">
        <v>2</v>
      </c>
      <c r="AG547">
        <v>7</v>
      </c>
      <c r="AH547">
        <v>4</v>
      </c>
      <c r="AI547">
        <v>2</v>
      </c>
      <c r="AJ547">
        <v>2</v>
      </c>
      <c r="AK547">
        <v>2</v>
      </c>
      <c r="AL547">
        <v>0</v>
      </c>
      <c r="AM547">
        <v>0</v>
      </c>
      <c r="AN547">
        <v>0</v>
      </c>
      <c r="AO547">
        <v>4</v>
      </c>
      <c r="AP547">
        <v>3</v>
      </c>
      <c r="AQ547">
        <v>2</v>
      </c>
      <c r="AR547">
        <v>7</v>
      </c>
      <c r="AS547">
        <v>4</v>
      </c>
      <c r="AT547">
        <v>2</v>
      </c>
      <c r="AU547">
        <v>17.600000000000001</v>
      </c>
      <c r="AV547">
        <v>15.9</v>
      </c>
      <c r="AW547">
        <v>15.9</v>
      </c>
      <c r="AX547">
        <v>67.316999999999993</v>
      </c>
      <c r="AY547">
        <v>596</v>
      </c>
      <c r="AZ547">
        <v>596</v>
      </c>
      <c r="BA547">
        <v>0</v>
      </c>
      <c r="BB547">
        <v>42.195</v>
      </c>
      <c r="BC547">
        <v>8.6999999999999993</v>
      </c>
      <c r="BD547">
        <v>8.6999999999999993</v>
      </c>
      <c r="BE547">
        <v>1.3</v>
      </c>
      <c r="BF547">
        <v>1.7</v>
      </c>
      <c r="BG547">
        <v>1.3</v>
      </c>
      <c r="BH547">
        <v>12.1</v>
      </c>
      <c r="BI547">
        <v>11.1</v>
      </c>
      <c r="BJ547">
        <v>8.6999999999999993</v>
      </c>
      <c r="BK547">
        <v>14.1</v>
      </c>
      <c r="BL547">
        <v>10.4</v>
      </c>
      <c r="BM547">
        <v>7.4</v>
      </c>
      <c r="BN547">
        <v>51708000</v>
      </c>
      <c r="BO547">
        <v>4235300</v>
      </c>
      <c r="BP547">
        <v>3192800</v>
      </c>
      <c r="BQ547">
        <v>0</v>
      </c>
      <c r="BR547">
        <v>0</v>
      </c>
      <c r="BS547">
        <v>0</v>
      </c>
      <c r="BT547">
        <v>3132900</v>
      </c>
      <c r="BU547">
        <v>2405400</v>
      </c>
      <c r="BV547">
        <v>3498100</v>
      </c>
      <c r="BW547">
        <v>17929000</v>
      </c>
      <c r="BX547">
        <v>12645000</v>
      </c>
      <c r="BY547">
        <v>4669400</v>
      </c>
      <c r="BZ547">
        <v>1397500</v>
      </c>
      <c r="CA547">
        <v>2</v>
      </c>
      <c r="CB547">
        <v>3</v>
      </c>
      <c r="CC547">
        <v>0</v>
      </c>
      <c r="CD547">
        <v>0</v>
      </c>
      <c r="CE547">
        <v>0</v>
      </c>
      <c r="CF547">
        <v>4</v>
      </c>
      <c r="CG547">
        <v>4</v>
      </c>
      <c r="CH547">
        <v>3</v>
      </c>
      <c r="CI547">
        <v>8</v>
      </c>
      <c r="CJ547">
        <v>4</v>
      </c>
      <c r="CK547">
        <v>2</v>
      </c>
      <c r="CL547">
        <v>30</v>
      </c>
      <c r="CP547">
        <v>392</v>
      </c>
      <c r="CQ547" t="s">
        <v>2660</v>
      </c>
      <c r="CR547" t="s">
        <v>2661</v>
      </c>
      <c r="CS547" t="s">
        <v>2662</v>
      </c>
      <c r="CT547" t="s">
        <v>2663</v>
      </c>
      <c r="CU547" t="s">
        <v>2664</v>
      </c>
      <c r="CV547" t="s">
        <v>2665</v>
      </c>
      <c r="DA547" s="3">
        <v>114470</v>
      </c>
      <c r="DB547" s="3">
        <v>86293</v>
      </c>
      <c r="DC547" s="3">
        <v>0</v>
      </c>
      <c r="DD547" s="3">
        <v>0</v>
      </c>
      <c r="DE547" s="3">
        <v>0</v>
      </c>
      <c r="DF547" s="3">
        <v>84674</v>
      </c>
      <c r="DG547" s="3">
        <v>65010</v>
      </c>
      <c r="DH547" s="3">
        <v>94544</v>
      </c>
      <c r="DI547" s="3">
        <v>484570</v>
      </c>
      <c r="DJ547" s="3">
        <v>341750</v>
      </c>
      <c r="DK547" s="3">
        <v>126200</v>
      </c>
      <c r="DL547" s="3">
        <v>6028600</v>
      </c>
      <c r="DM547" s="3">
        <v>5525000</v>
      </c>
      <c r="DN547" s="3">
        <v>0</v>
      </c>
      <c r="DO547" s="3">
        <v>0</v>
      </c>
      <c r="DP547" s="3">
        <v>0</v>
      </c>
      <c r="DQ547" s="3">
        <v>8226200</v>
      </c>
      <c r="DR547" s="3">
        <v>7331900</v>
      </c>
      <c r="DS547" s="3">
        <v>3653300</v>
      </c>
      <c r="DT547" s="3">
        <v>11035000</v>
      </c>
      <c r="DU547" s="3">
        <v>8237600</v>
      </c>
      <c r="DV547" s="3">
        <v>7205700</v>
      </c>
    </row>
    <row r="548" spans="1:126" x14ac:dyDescent="0.25">
      <c r="A548" t="s">
        <v>12087</v>
      </c>
      <c r="B548" t="s">
        <v>13821</v>
      </c>
      <c r="C548" t="s">
        <v>15555</v>
      </c>
      <c r="D548" t="s">
        <v>9293</v>
      </c>
      <c r="E548" t="s">
        <v>9292</v>
      </c>
      <c r="F548" t="s">
        <v>9292</v>
      </c>
      <c r="G548">
        <v>3</v>
      </c>
      <c r="H548">
        <v>3</v>
      </c>
      <c r="I548">
        <v>3</v>
      </c>
      <c r="J548">
        <v>1</v>
      </c>
      <c r="K548">
        <v>3</v>
      </c>
      <c r="L548">
        <v>3</v>
      </c>
      <c r="M548">
        <v>3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1</v>
      </c>
      <c r="T548">
        <v>1</v>
      </c>
      <c r="U548">
        <v>3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1</v>
      </c>
      <c r="AF548">
        <v>3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1</v>
      </c>
      <c r="AP548">
        <v>1</v>
      </c>
      <c r="AQ548">
        <v>3</v>
      </c>
      <c r="AR548">
        <v>0</v>
      </c>
      <c r="AS548">
        <v>0</v>
      </c>
      <c r="AT548">
        <v>0</v>
      </c>
      <c r="AU548">
        <v>22.2</v>
      </c>
      <c r="AV548">
        <v>22.2</v>
      </c>
      <c r="AW548">
        <v>22.2</v>
      </c>
      <c r="AX548">
        <v>28.09</v>
      </c>
      <c r="AY548">
        <v>266</v>
      </c>
      <c r="AZ548">
        <v>266</v>
      </c>
      <c r="BA548">
        <v>0</v>
      </c>
      <c r="BB548">
        <v>11.087999999999999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3</v>
      </c>
      <c r="BI548">
        <v>9.8000000000000007</v>
      </c>
      <c r="BJ548">
        <v>22.2</v>
      </c>
      <c r="BK548">
        <v>0</v>
      </c>
      <c r="BL548">
        <v>0</v>
      </c>
      <c r="BM548">
        <v>0</v>
      </c>
      <c r="BN548">
        <v>18146000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3178200</v>
      </c>
      <c r="BU548">
        <v>1107300</v>
      </c>
      <c r="BV548">
        <v>13860000</v>
      </c>
      <c r="BW548">
        <v>0</v>
      </c>
      <c r="BX548">
        <v>0</v>
      </c>
      <c r="BY548">
        <v>0</v>
      </c>
      <c r="BZ548">
        <v>1395800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1</v>
      </c>
      <c r="CG548">
        <v>1</v>
      </c>
      <c r="CH548">
        <v>3</v>
      </c>
      <c r="CI548">
        <v>0</v>
      </c>
      <c r="CJ548">
        <v>0</v>
      </c>
      <c r="CK548">
        <v>0</v>
      </c>
      <c r="CL548">
        <v>5</v>
      </c>
      <c r="CP548">
        <v>1533</v>
      </c>
      <c r="CQ548" t="s">
        <v>9294</v>
      </c>
      <c r="CR548" t="s">
        <v>339</v>
      </c>
      <c r="CS548" t="s">
        <v>9295</v>
      </c>
      <c r="CT548" t="s">
        <v>9296</v>
      </c>
      <c r="CU548" t="s">
        <v>9297</v>
      </c>
      <c r="CV548" t="s">
        <v>9298</v>
      </c>
      <c r="DA548" s="3">
        <v>0</v>
      </c>
      <c r="DB548" s="3">
        <v>0</v>
      </c>
      <c r="DC548" s="3">
        <v>0</v>
      </c>
      <c r="DD548" s="3">
        <v>0</v>
      </c>
      <c r="DE548" s="3">
        <v>0</v>
      </c>
      <c r="DF548" s="3">
        <v>244480</v>
      </c>
      <c r="DG548" s="3">
        <v>85180</v>
      </c>
      <c r="DH548" s="3">
        <v>1066200</v>
      </c>
      <c r="DI548" s="3">
        <v>0</v>
      </c>
      <c r="DJ548" s="3">
        <v>0</v>
      </c>
      <c r="DK548" s="3">
        <v>0</v>
      </c>
      <c r="DL548" s="3">
        <v>0</v>
      </c>
      <c r="DM548" s="3">
        <v>0</v>
      </c>
      <c r="DN548" s="3">
        <v>0</v>
      </c>
      <c r="DO548" s="3">
        <v>0</v>
      </c>
      <c r="DP548" s="3">
        <v>0</v>
      </c>
      <c r="DQ548" s="3">
        <v>0</v>
      </c>
      <c r="DR548" s="3">
        <v>0</v>
      </c>
      <c r="DS548" s="3">
        <v>10215000</v>
      </c>
      <c r="DT548" s="3">
        <v>0</v>
      </c>
      <c r="DU548" s="3">
        <v>0</v>
      </c>
      <c r="DV548" s="3">
        <v>0</v>
      </c>
    </row>
    <row r="549" spans="1:126" x14ac:dyDescent="0.25">
      <c r="A549" t="s">
        <v>11104</v>
      </c>
      <c r="B549" t="s">
        <v>12838</v>
      </c>
      <c r="C549" t="s">
        <v>14572</v>
      </c>
      <c r="D549" t="s">
        <v>3731</v>
      </c>
      <c r="E549" t="s">
        <v>3730</v>
      </c>
      <c r="F549" t="s">
        <v>3730</v>
      </c>
      <c r="G549">
        <v>7</v>
      </c>
      <c r="H549">
        <v>7</v>
      </c>
      <c r="I549">
        <v>7</v>
      </c>
      <c r="J549">
        <v>1</v>
      </c>
      <c r="K549">
        <v>7</v>
      </c>
      <c r="L549">
        <v>7</v>
      </c>
      <c r="M549">
        <v>7</v>
      </c>
      <c r="N549">
        <v>2</v>
      </c>
      <c r="O549">
        <v>2</v>
      </c>
      <c r="P549">
        <v>1</v>
      </c>
      <c r="Q549">
        <v>2</v>
      </c>
      <c r="R549">
        <v>0</v>
      </c>
      <c r="S549">
        <v>1</v>
      </c>
      <c r="T549">
        <v>1</v>
      </c>
      <c r="U549">
        <v>5</v>
      </c>
      <c r="V549">
        <v>3</v>
      </c>
      <c r="W549">
        <v>2</v>
      </c>
      <c r="X549">
        <v>1</v>
      </c>
      <c r="Y549">
        <v>2</v>
      </c>
      <c r="Z549">
        <v>2</v>
      </c>
      <c r="AA549">
        <v>1</v>
      </c>
      <c r="AB549">
        <v>2</v>
      </c>
      <c r="AC549">
        <v>0</v>
      </c>
      <c r="AD549">
        <v>1</v>
      </c>
      <c r="AE549">
        <v>1</v>
      </c>
      <c r="AF549">
        <v>5</v>
      </c>
      <c r="AG549">
        <v>3</v>
      </c>
      <c r="AH549">
        <v>2</v>
      </c>
      <c r="AI549">
        <v>1</v>
      </c>
      <c r="AJ549">
        <v>2</v>
      </c>
      <c r="AK549">
        <v>2</v>
      </c>
      <c r="AL549">
        <v>1</v>
      </c>
      <c r="AM549">
        <v>2</v>
      </c>
      <c r="AN549">
        <v>0</v>
      </c>
      <c r="AO549">
        <v>1</v>
      </c>
      <c r="AP549">
        <v>1</v>
      </c>
      <c r="AQ549">
        <v>5</v>
      </c>
      <c r="AR549">
        <v>3</v>
      </c>
      <c r="AS549">
        <v>2</v>
      </c>
      <c r="AT549">
        <v>1</v>
      </c>
      <c r="AU549">
        <v>25.6</v>
      </c>
      <c r="AV549">
        <v>25.6</v>
      </c>
      <c r="AW549">
        <v>25.6</v>
      </c>
      <c r="AX549">
        <v>47.408000000000001</v>
      </c>
      <c r="AY549">
        <v>418</v>
      </c>
      <c r="AZ549">
        <v>418</v>
      </c>
      <c r="BA549">
        <v>0</v>
      </c>
      <c r="BB549">
        <v>19.45</v>
      </c>
      <c r="BC549">
        <v>4.8</v>
      </c>
      <c r="BD549">
        <v>8.1</v>
      </c>
      <c r="BE549">
        <v>4.8</v>
      </c>
      <c r="BF549">
        <v>7.2</v>
      </c>
      <c r="BG549">
        <v>0</v>
      </c>
      <c r="BH549">
        <v>4.8</v>
      </c>
      <c r="BI549">
        <v>4.8</v>
      </c>
      <c r="BJ549">
        <v>23.2</v>
      </c>
      <c r="BK549">
        <v>8.1</v>
      </c>
      <c r="BL549">
        <v>8.1</v>
      </c>
      <c r="BM549">
        <v>4.8</v>
      </c>
      <c r="BN549">
        <v>34792000</v>
      </c>
      <c r="BO549">
        <v>5848300</v>
      </c>
      <c r="BP549">
        <v>2866900</v>
      </c>
      <c r="BQ549">
        <v>1202500</v>
      </c>
      <c r="BR549">
        <v>1006900</v>
      </c>
      <c r="BS549">
        <v>0</v>
      </c>
      <c r="BT549">
        <v>1052300</v>
      </c>
      <c r="BU549">
        <v>1516400</v>
      </c>
      <c r="BV549">
        <v>8354200</v>
      </c>
      <c r="BW549">
        <v>7188300</v>
      </c>
      <c r="BX549">
        <v>2720400</v>
      </c>
      <c r="BY549">
        <v>3035300</v>
      </c>
      <c r="BZ549">
        <v>1391700</v>
      </c>
      <c r="CA549">
        <v>2</v>
      </c>
      <c r="CB549">
        <v>2</v>
      </c>
      <c r="CC549">
        <v>1</v>
      </c>
      <c r="CD549">
        <v>2</v>
      </c>
      <c r="CE549">
        <v>0</v>
      </c>
      <c r="CF549">
        <v>1</v>
      </c>
      <c r="CG549">
        <v>1</v>
      </c>
      <c r="CH549">
        <v>6</v>
      </c>
      <c r="CI549">
        <v>4</v>
      </c>
      <c r="CJ549">
        <v>2</v>
      </c>
      <c r="CK549">
        <v>1</v>
      </c>
      <c r="CL549">
        <v>22</v>
      </c>
      <c r="CP549">
        <v>560</v>
      </c>
      <c r="CQ549" t="s">
        <v>3732</v>
      </c>
      <c r="CR549" t="s">
        <v>1016</v>
      </c>
      <c r="CS549" t="s">
        <v>3733</v>
      </c>
      <c r="CT549" t="s">
        <v>3734</v>
      </c>
      <c r="CU549" t="s">
        <v>3735</v>
      </c>
      <c r="CV549" t="s">
        <v>3736</v>
      </c>
      <c r="CW549">
        <v>251</v>
      </c>
      <c r="CY549">
        <v>1</v>
      </c>
      <c r="DA549" s="3">
        <v>233930</v>
      </c>
      <c r="DB549" s="3">
        <v>114680</v>
      </c>
      <c r="DC549" s="3">
        <v>48100</v>
      </c>
      <c r="DD549" s="3">
        <v>40277</v>
      </c>
      <c r="DE549" s="3">
        <v>0</v>
      </c>
      <c r="DF549" s="3">
        <v>42094</v>
      </c>
      <c r="DG549" s="3">
        <v>60658</v>
      </c>
      <c r="DH549" s="3">
        <v>334170</v>
      </c>
      <c r="DI549" s="3">
        <v>287530</v>
      </c>
      <c r="DJ549" s="3">
        <v>108820</v>
      </c>
      <c r="DK549" s="3">
        <v>121410</v>
      </c>
      <c r="DL549" s="3">
        <v>5103200</v>
      </c>
      <c r="DM549" s="3">
        <v>4427500</v>
      </c>
      <c r="DN549" s="3">
        <v>0</v>
      </c>
      <c r="DO549" s="3">
        <v>0</v>
      </c>
      <c r="DP549" s="3">
        <v>0</v>
      </c>
      <c r="DQ549" s="3">
        <v>0</v>
      </c>
      <c r="DR549" s="3">
        <v>0</v>
      </c>
      <c r="DS549" s="3">
        <v>0</v>
      </c>
      <c r="DT549" s="3">
        <v>5404100</v>
      </c>
      <c r="DU549" s="3">
        <v>3281500</v>
      </c>
      <c r="DV549" s="3">
        <v>0</v>
      </c>
    </row>
    <row r="550" spans="1:126" x14ac:dyDescent="0.25">
      <c r="A550" t="s">
        <v>11947</v>
      </c>
      <c r="B550" t="s">
        <v>13681</v>
      </c>
      <c r="C550" t="s">
        <v>15415</v>
      </c>
      <c r="D550" t="s">
        <v>8509</v>
      </c>
      <c r="E550" t="s">
        <v>8508</v>
      </c>
      <c r="F550" t="s">
        <v>8508</v>
      </c>
      <c r="G550">
        <v>3</v>
      </c>
      <c r="H550">
        <v>3</v>
      </c>
      <c r="I550">
        <v>3</v>
      </c>
      <c r="J550">
        <v>1</v>
      </c>
      <c r="K550">
        <v>3</v>
      </c>
      <c r="L550">
        <v>3</v>
      </c>
      <c r="M550">
        <v>3</v>
      </c>
      <c r="N550">
        <v>0</v>
      </c>
      <c r="O550">
        <v>1</v>
      </c>
      <c r="P550">
        <v>0</v>
      </c>
      <c r="Q550">
        <v>0</v>
      </c>
      <c r="R550">
        <v>0</v>
      </c>
      <c r="S550">
        <v>1</v>
      </c>
      <c r="T550">
        <v>2</v>
      </c>
      <c r="U550">
        <v>2</v>
      </c>
      <c r="V550">
        <v>0</v>
      </c>
      <c r="W550">
        <v>1</v>
      </c>
      <c r="X550">
        <v>0</v>
      </c>
      <c r="Y550">
        <v>0</v>
      </c>
      <c r="Z550">
        <v>1</v>
      </c>
      <c r="AA550">
        <v>0</v>
      </c>
      <c r="AB550">
        <v>0</v>
      </c>
      <c r="AC550">
        <v>0</v>
      </c>
      <c r="AD550">
        <v>1</v>
      </c>
      <c r="AE550">
        <v>2</v>
      </c>
      <c r="AF550">
        <v>2</v>
      </c>
      <c r="AG550">
        <v>0</v>
      </c>
      <c r="AH550">
        <v>1</v>
      </c>
      <c r="AI550">
        <v>0</v>
      </c>
      <c r="AJ550">
        <v>0</v>
      </c>
      <c r="AK550">
        <v>1</v>
      </c>
      <c r="AL550">
        <v>0</v>
      </c>
      <c r="AM550">
        <v>0</v>
      </c>
      <c r="AN550">
        <v>0</v>
      </c>
      <c r="AO550">
        <v>1</v>
      </c>
      <c r="AP550">
        <v>2</v>
      </c>
      <c r="AQ550">
        <v>2</v>
      </c>
      <c r="AR550">
        <v>0</v>
      </c>
      <c r="AS550">
        <v>1</v>
      </c>
      <c r="AT550">
        <v>0</v>
      </c>
      <c r="AU550">
        <v>6.8</v>
      </c>
      <c r="AV550">
        <v>6.8</v>
      </c>
      <c r="AW550">
        <v>6.8</v>
      </c>
      <c r="AX550">
        <v>38.194000000000003</v>
      </c>
      <c r="AY550">
        <v>338</v>
      </c>
      <c r="AZ550">
        <v>338</v>
      </c>
      <c r="BA550">
        <v>0</v>
      </c>
      <c r="BB550">
        <v>3.4376000000000002</v>
      </c>
      <c r="BC550">
        <v>0</v>
      </c>
      <c r="BD550">
        <v>2.7</v>
      </c>
      <c r="BE550">
        <v>0</v>
      </c>
      <c r="BF550">
        <v>0</v>
      </c>
      <c r="BG550">
        <v>0</v>
      </c>
      <c r="BH550">
        <v>2.1</v>
      </c>
      <c r="BI550">
        <v>4.0999999999999996</v>
      </c>
      <c r="BJ550">
        <v>4.7</v>
      </c>
      <c r="BK550">
        <v>0</v>
      </c>
      <c r="BL550">
        <v>2.1</v>
      </c>
      <c r="BM550">
        <v>0</v>
      </c>
      <c r="BN550">
        <v>23614000</v>
      </c>
      <c r="BO550">
        <v>0</v>
      </c>
      <c r="BP550">
        <v>2273100</v>
      </c>
      <c r="BQ550">
        <v>0</v>
      </c>
      <c r="BR550">
        <v>0</v>
      </c>
      <c r="BS550">
        <v>0</v>
      </c>
      <c r="BT550">
        <v>2017700</v>
      </c>
      <c r="BU550">
        <v>5194400</v>
      </c>
      <c r="BV550">
        <v>10601000</v>
      </c>
      <c r="BW550">
        <v>0</v>
      </c>
      <c r="BX550">
        <v>3528000</v>
      </c>
      <c r="BY550">
        <v>0</v>
      </c>
      <c r="BZ550">
        <v>1389100</v>
      </c>
      <c r="CA550">
        <v>0</v>
      </c>
      <c r="CB550">
        <v>1</v>
      </c>
      <c r="CC550">
        <v>0</v>
      </c>
      <c r="CD550">
        <v>0</v>
      </c>
      <c r="CE550">
        <v>0</v>
      </c>
      <c r="CF550">
        <v>1</v>
      </c>
      <c r="CG550">
        <v>2</v>
      </c>
      <c r="CH550">
        <v>2</v>
      </c>
      <c r="CI550">
        <v>0</v>
      </c>
      <c r="CJ550">
        <v>1</v>
      </c>
      <c r="CK550">
        <v>0</v>
      </c>
      <c r="CL550">
        <v>7</v>
      </c>
      <c r="CP550">
        <v>1394</v>
      </c>
      <c r="CQ550" t="s">
        <v>8510</v>
      </c>
      <c r="CR550" t="s">
        <v>339</v>
      </c>
      <c r="CS550" t="s">
        <v>8511</v>
      </c>
      <c r="CT550" t="s">
        <v>8512</v>
      </c>
      <c r="CU550" t="s">
        <v>8513</v>
      </c>
      <c r="CV550" t="s">
        <v>8514</v>
      </c>
      <c r="DA550" s="3">
        <v>0</v>
      </c>
      <c r="DB550" s="3">
        <v>133710</v>
      </c>
      <c r="DC550" s="3">
        <v>0</v>
      </c>
      <c r="DD550" s="3">
        <v>0</v>
      </c>
      <c r="DE550" s="3">
        <v>0</v>
      </c>
      <c r="DF550" s="3">
        <v>118690</v>
      </c>
      <c r="DG550" s="3">
        <v>305560</v>
      </c>
      <c r="DH550" s="3">
        <v>623580</v>
      </c>
      <c r="DI550" s="3">
        <v>0</v>
      </c>
      <c r="DJ550" s="3">
        <v>207530</v>
      </c>
      <c r="DK550" s="3">
        <v>0</v>
      </c>
      <c r="DL550" s="3">
        <v>0</v>
      </c>
      <c r="DM550" s="3">
        <v>0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7812500</v>
      </c>
      <c r="DT550" s="3">
        <v>0</v>
      </c>
      <c r="DU550" s="3">
        <v>0</v>
      </c>
      <c r="DV550" s="3">
        <v>0</v>
      </c>
    </row>
    <row r="551" spans="1:126" x14ac:dyDescent="0.25">
      <c r="A551" t="s">
        <v>12179</v>
      </c>
      <c r="B551" t="s">
        <v>13913</v>
      </c>
      <c r="C551" t="s">
        <v>15647</v>
      </c>
      <c r="D551" t="s">
        <v>9775</v>
      </c>
      <c r="E551" t="s">
        <v>9774</v>
      </c>
      <c r="F551" t="s">
        <v>9774</v>
      </c>
      <c r="G551">
        <v>2</v>
      </c>
      <c r="H551">
        <v>2</v>
      </c>
      <c r="I551">
        <v>2</v>
      </c>
      <c r="J551">
        <v>1</v>
      </c>
      <c r="K551">
        <v>2</v>
      </c>
      <c r="L551">
        <v>2</v>
      </c>
      <c r="M551">
        <v>2</v>
      </c>
      <c r="N551">
        <v>2</v>
      </c>
      <c r="O551">
        <v>1</v>
      </c>
      <c r="P551">
        <v>0</v>
      </c>
      <c r="Q551">
        <v>1</v>
      </c>
      <c r="R551">
        <v>0</v>
      </c>
      <c r="S551">
        <v>0</v>
      </c>
      <c r="T551">
        <v>0</v>
      </c>
      <c r="U551">
        <v>1</v>
      </c>
      <c r="V551">
        <v>2</v>
      </c>
      <c r="W551">
        <v>1</v>
      </c>
      <c r="X551">
        <v>1</v>
      </c>
      <c r="Y551">
        <v>2</v>
      </c>
      <c r="Z551">
        <v>1</v>
      </c>
      <c r="AA551">
        <v>0</v>
      </c>
      <c r="AB551">
        <v>1</v>
      </c>
      <c r="AC551">
        <v>0</v>
      </c>
      <c r="AD551">
        <v>0</v>
      </c>
      <c r="AE551">
        <v>0</v>
      </c>
      <c r="AF551">
        <v>1</v>
      </c>
      <c r="AG551">
        <v>2</v>
      </c>
      <c r="AH551">
        <v>1</v>
      </c>
      <c r="AI551">
        <v>1</v>
      </c>
      <c r="AJ551">
        <v>2</v>
      </c>
      <c r="AK551">
        <v>1</v>
      </c>
      <c r="AL551">
        <v>0</v>
      </c>
      <c r="AM551">
        <v>1</v>
      </c>
      <c r="AN551">
        <v>0</v>
      </c>
      <c r="AO551">
        <v>0</v>
      </c>
      <c r="AP551">
        <v>0</v>
      </c>
      <c r="AQ551">
        <v>1</v>
      </c>
      <c r="AR551">
        <v>2</v>
      </c>
      <c r="AS551">
        <v>1</v>
      </c>
      <c r="AT551">
        <v>1</v>
      </c>
      <c r="AU551">
        <v>8.3000000000000007</v>
      </c>
      <c r="AV551">
        <v>8.3000000000000007</v>
      </c>
      <c r="AW551">
        <v>8.3000000000000007</v>
      </c>
      <c r="AX551">
        <v>33.377000000000002</v>
      </c>
      <c r="AY551">
        <v>289</v>
      </c>
      <c r="AZ551">
        <v>289</v>
      </c>
      <c r="BA551">
        <v>0</v>
      </c>
      <c r="BB551">
        <v>4.1299000000000001</v>
      </c>
      <c r="BC551">
        <v>8.3000000000000007</v>
      </c>
      <c r="BD551">
        <v>3.5</v>
      </c>
      <c r="BE551">
        <v>0</v>
      </c>
      <c r="BF551">
        <v>3.5</v>
      </c>
      <c r="BG551">
        <v>0</v>
      </c>
      <c r="BH551">
        <v>0</v>
      </c>
      <c r="BI551">
        <v>0</v>
      </c>
      <c r="BJ551">
        <v>4.8</v>
      </c>
      <c r="BK551">
        <v>8.3000000000000007</v>
      </c>
      <c r="BL551">
        <v>4.8</v>
      </c>
      <c r="BM551">
        <v>4.8</v>
      </c>
      <c r="BN551">
        <v>12338000</v>
      </c>
      <c r="BO551">
        <v>2575100</v>
      </c>
      <c r="BP551">
        <v>1802400</v>
      </c>
      <c r="BQ551">
        <v>0</v>
      </c>
      <c r="BR551">
        <v>827280</v>
      </c>
      <c r="BS551">
        <v>0</v>
      </c>
      <c r="BT551">
        <v>0</v>
      </c>
      <c r="BU551">
        <v>0</v>
      </c>
      <c r="BV551">
        <v>2236100</v>
      </c>
      <c r="BW551">
        <v>3372600</v>
      </c>
      <c r="BX551">
        <v>1014300</v>
      </c>
      <c r="BY551">
        <v>510660</v>
      </c>
      <c r="BZ551">
        <v>1370900</v>
      </c>
      <c r="CA551">
        <v>2</v>
      </c>
      <c r="CB551">
        <v>1</v>
      </c>
      <c r="CC551">
        <v>0</v>
      </c>
      <c r="CD551">
        <v>2</v>
      </c>
      <c r="CE551">
        <v>0</v>
      </c>
      <c r="CF551">
        <v>0</v>
      </c>
      <c r="CG551">
        <v>0</v>
      </c>
      <c r="CH551">
        <v>1</v>
      </c>
      <c r="CI551">
        <v>2</v>
      </c>
      <c r="CJ551">
        <v>1</v>
      </c>
      <c r="CK551">
        <v>1</v>
      </c>
      <c r="CL551">
        <v>10</v>
      </c>
      <c r="CP551">
        <v>1623</v>
      </c>
      <c r="CQ551" t="s">
        <v>9776</v>
      </c>
      <c r="CR551" t="s">
        <v>129</v>
      </c>
      <c r="CS551" t="s">
        <v>9777</v>
      </c>
      <c r="CT551" t="s">
        <v>9778</v>
      </c>
      <c r="CU551" t="s">
        <v>9779</v>
      </c>
      <c r="CV551" t="s">
        <v>9780</v>
      </c>
      <c r="DA551" s="3">
        <v>286120</v>
      </c>
      <c r="DB551" s="3">
        <v>200270</v>
      </c>
      <c r="DC551" s="3">
        <v>0</v>
      </c>
      <c r="DD551" s="3">
        <v>91920</v>
      </c>
      <c r="DE551" s="3">
        <v>0</v>
      </c>
      <c r="DF551" s="3">
        <v>0</v>
      </c>
      <c r="DG551" s="3">
        <v>0</v>
      </c>
      <c r="DH551" s="3">
        <v>248450</v>
      </c>
      <c r="DI551" s="3">
        <v>374740</v>
      </c>
      <c r="DJ551" s="3">
        <v>112700</v>
      </c>
      <c r="DK551" s="3">
        <v>56741</v>
      </c>
      <c r="DL551" s="3">
        <v>2680900</v>
      </c>
      <c r="DM551" s="3">
        <v>0</v>
      </c>
      <c r="DN551" s="3">
        <v>0</v>
      </c>
      <c r="DO551" s="3">
        <v>0</v>
      </c>
      <c r="DP551" s="3">
        <v>0</v>
      </c>
      <c r="DQ551" s="3">
        <v>0</v>
      </c>
      <c r="DR551" s="3">
        <v>0</v>
      </c>
      <c r="DS551" s="3">
        <v>0</v>
      </c>
      <c r="DT551" s="3">
        <v>3045200</v>
      </c>
      <c r="DU551" s="3">
        <v>0</v>
      </c>
      <c r="DV551" s="3">
        <v>0</v>
      </c>
    </row>
    <row r="552" spans="1:126" x14ac:dyDescent="0.25">
      <c r="A552" t="s">
        <v>11661</v>
      </c>
      <c r="B552" t="s">
        <v>13395</v>
      </c>
      <c r="C552" t="s">
        <v>15129</v>
      </c>
      <c r="D552" t="s">
        <v>7009</v>
      </c>
      <c r="E552" t="s">
        <v>7008</v>
      </c>
      <c r="F552" t="s">
        <v>7008</v>
      </c>
      <c r="G552">
        <v>9</v>
      </c>
      <c r="H552">
        <v>9</v>
      </c>
      <c r="I552">
        <v>9</v>
      </c>
      <c r="J552">
        <v>1</v>
      </c>
      <c r="K552">
        <v>9</v>
      </c>
      <c r="L552">
        <v>9</v>
      </c>
      <c r="M552">
        <v>9</v>
      </c>
      <c r="N552">
        <v>2</v>
      </c>
      <c r="O552">
        <v>2</v>
      </c>
      <c r="P552">
        <v>1</v>
      </c>
      <c r="Q552">
        <v>2</v>
      </c>
      <c r="R552">
        <v>2</v>
      </c>
      <c r="S552">
        <v>2</v>
      </c>
      <c r="T552">
        <v>3</v>
      </c>
      <c r="U552">
        <v>6</v>
      </c>
      <c r="V552">
        <v>5</v>
      </c>
      <c r="W552">
        <v>3</v>
      </c>
      <c r="X552">
        <v>1</v>
      </c>
      <c r="Y552">
        <v>2</v>
      </c>
      <c r="Z552">
        <v>2</v>
      </c>
      <c r="AA552">
        <v>1</v>
      </c>
      <c r="AB552">
        <v>2</v>
      </c>
      <c r="AC552">
        <v>2</v>
      </c>
      <c r="AD552">
        <v>2</v>
      </c>
      <c r="AE552">
        <v>3</v>
      </c>
      <c r="AF552">
        <v>6</v>
      </c>
      <c r="AG552">
        <v>5</v>
      </c>
      <c r="AH552">
        <v>3</v>
      </c>
      <c r="AI552">
        <v>1</v>
      </c>
      <c r="AJ552">
        <v>2</v>
      </c>
      <c r="AK552">
        <v>2</v>
      </c>
      <c r="AL552">
        <v>1</v>
      </c>
      <c r="AM552">
        <v>2</v>
      </c>
      <c r="AN552">
        <v>2</v>
      </c>
      <c r="AO552">
        <v>2</v>
      </c>
      <c r="AP552">
        <v>3</v>
      </c>
      <c r="AQ552">
        <v>6</v>
      </c>
      <c r="AR552">
        <v>5</v>
      </c>
      <c r="AS552">
        <v>3</v>
      </c>
      <c r="AT552">
        <v>1</v>
      </c>
      <c r="AU552">
        <v>29.1</v>
      </c>
      <c r="AV552">
        <v>29.1</v>
      </c>
      <c r="AW552">
        <v>29.1</v>
      </c>
      <c r="AX552">
        <v>47.436</v>
      </c>
      <c r="AY552">
        <v>422</v>
      </c>
      <c r="AZ552">
        <v>422</v>
      </c>
      <c r="BA552">
        <v>0</v>
      </c>
      <c r="BB552">
        <v>20.834</v>
      </c>
      <c r="BC552">
        <v>7.1</v>
      </c>
      <c r="BD552">
        <v>7.1</v>
      </c>
      <c r="BE552">
        <v>2.4</v>
      </c>
      <c r="BF552">
        <v>7.1</v>
      </c>
      <c r="BG552">
        <v>5.2</v>
      </c>
      <c r="BH552">
        <v>5.5</v>
      </c>
      <c r="BI552">
        <v>10.199999999999999</v>
      </c>
      <c r="BJ552">
        <v>18.2</v>
      </c>
      <c r="BK552">
        <v>18.2</v>
      </c>
      <c r="BL552">
        <v>8.3000000000000007</v>
      </c>
      <c r="BM552">
        <v>3.1</v>
      </c>
      <c r="BN552">
        <v>36886000</v>
      </c>
      <c r="BO552">
        <v>4546600</v>
      </c>
      <c r="BP552">
        <v>3182100</v>
      </c>
      <c r="BQ552">
        <v>557060</v>
      </c>
      <c r="BR552">
        <v>3053700</v>
      </c>
      <c r="BS552">
        <v>1002400</v>
      </c>
      <c r="BT552">
        <v>1195000</v>
      </c>
      <c r="BU552">
        <v>1546700</v>
      </c>
      <c r="BV552">
        <v>12441000</v>
      </c>
      <c r="BW552">
        <v>5235600</v>
      </c>
      <c r="BX552">
        <v>3826800</v>
      </c>
      <c r="BY552">
        <v>298980</v>
      </c>
      <c r="BZ552">
        <v>1366100</v>
      </c>
      <c r="CA552">
        <v>5</v>
      </c>
      <c r="CB552">
        <v>3</v>
      </c>
      <c r="CC552">
        <v>1</v>
      </c>
      <c r="CD552">
        <v>3</v>
      </c>
      <c r="CE552">
        <v>2</v>
      </c>
      <c r="CF552">
        <v>2</v>
      </c>
      <c r="CG552">
        <v>3</v>
      </c>
      <c r="CH552">
        <v>6</v>
      </c>
      <c r="CI552">
        <v>5</v>
      </c>
      <c r="CJ552">
        <v>3</v>
      </c>
      <c r="CK552">
        <v>1</v>
      </c>
      <c r="CL552">
        <v>34</v>
      </c>
      <c r="CP552">
        <v>1111</v>
      </c>
      <c r="CQ552" t="s">
        <v>7010</v>
      </c>
      <c r="CR552" t="s">
        <v>597</v>
      </c>
      <c r="CS552" t="s">
        <v>7011</v>
      </c>
      <c r="CT552" t="s">
        <v>7012</v>
      </c>
      <c r="CU552" t="s">
        <v>7013</v>
      </c>
      <c r="CV552" t="s">
        <v>7014</v>
      </c>
      <c r="DA552" s="3">
        <v>168390</v>
      </c>
      <c r="DB552" s="3">
        <v>117860</v>
      </c>
      <c r="DC552" s="3">
        <v>20632</v>
      </c>
      <c r="DD552" s="3">
        <v>113100</v>
      </c>
      <c r="DE552" s="3">
        <v>37124</v>
      </c>
      <c r="DF552" s="3">
        <v>44261</v>
      </c>
      <c r="DG552" s="3">
        <v>57286</v>
      </c>
      <c r="DH552" s="3">
        <v>460760</v>
      </c>
      <c r="DI552" s="3">
        <v>193910</v>
      </c>
      <c r="DJ552" s="3">
        <v>141730</v>
      </c>
      <c r="DK552" s="3">
        <v>11073</v>
      </c>
      <c r="DL552" s="3">
        <v>4779400</v>
      </c>
      <c r="DM552" s="3">
        <v>4939100</v>
      </c>
      <c r="DN552" s="3">
        <v>0</v>
      </c>
      <c r="DO552" s="3">
        <v>10027000</v>
      </c>
      <c r="DP552" s="3">
        <v>0</v>
      </c>
      <c r="DQ552" s="3">
        <v>4625400</v>
      </c>
      <c r="DR552" s="3">
        <v>5903300</v>
      </c>
      <c r="DS552" s="3">
        <v>5078700</v>
      </c>
      <c r="DT552" s="3">
        <v>3739500</v>
      </c>
      <c r="DU552" s="3">
        <v>3884300</v>
      </c>
      <c r="DV552" s="3">
        <v>0</v>
      </c>
    </row>
    <row r="553" spans="1:126" x14ac:dyDescent="0.25">
      <c r="A553" t="s">
        <v>10756</v>
      </c>
      <c r="B553" t="s">
        <v>12490</v>
      </c>
      <c r="C553" t="s">
        <v>14224</v>
      </c>
      <c r="D553" t="s">
        <v>1315</v>
      </c>
      <c r="E553" t="s">
        <v>1314</v>
      </c>
      <c r="F553" t="s">
        <v>1314</v>
      </c>
      <c r="G553">
        <v>5</v>
      </c>
      <c r="H553">
        <v>5</v>
      </c>
      <c r="I553">
        <v>5</v>
      </c>
      <c r="J553">
        <v>1</v>
      </c>
      <c r="K553">
        <v>5</v>
      </c>
      <c r="L553">
        <v>5</v>
      </c>
      <c r="M553">
        <v>5</v>
      </c>
      <c r="N553">
        <v>0</v>
      </c>
      <c r="O553">
        <v>1</v>
      </c>
      <c r="P553">
        <v>0</v>
      </c>
      <c r="Q553">
        <v>0</v>
      </c>
      <c r="R553">
        <v>0</v>
      </c>
      <c r="S553">
        <v>1</v>
      </c>
      <c r="T553">
        <v>1</v>
      </c>
      <c r="U553">
        <v>3</v>
      </c>
      <c r="V553">
        <v>1</v>
      </c>
      <c r="W553">
        <v>3</v>
      </c>
      <c r="X553">
        <v>3</v>
      </c>
      <c r="Y553">
        <v>0</v>
      </c>
      <c r="Z553">
        <v>1</v>
      </c>
      <c r="AA553">
        <v>0</v>
      </c>
      <c r="AB553">
        <v>0</v>
      </c>
      <c r="AC553">
        <v>0</v>
      </c>
      <c r="AD553">
        <v>1</v>
      </c>
      <c r="AE553">
        <v>1</v>
      </c>
      <c r="AF553">
        <v>3</v>
      </c>
      <c r="AG553">
        <v>1</v>
      </c>
      <c r="AH553">
        <v>3</v>
      </c>
      <c r="AI553">
        <v>3</v>
      </c>
      <c r="AJ553">
        <v>0</v>
      </c>
      <c r="AK553">
        <v>1</v>
      </c>
      <c r="AL553">
        <v>0</v>
      </c>
      <c r="AM553">
        <v>0</v>
      </c>
      <c r="AN553">
        <v>0</v>
      </c>
      <c r="AO553">
        <v>1</v>
      </c>
      <c r="AP553">
        <v>1</v>
      </c>
      <c r="AQ553">
        <v>3</v>
      </c>
      <c r="AR553">
        <v>1</v>
      </c>
      <c r="AS553">
        <v>3</v>
      </c>
      <c r="AT553">
        <v>3</v>
      </c>
      <c r="AU553">
        <v>11.9</v>
      </c>
      <c r="AV553">
        <v>11.9</v>
      </c>
      <c r="AW553">
        <v>11.9</v>
      </c>
      <c r="AX553">
        <v>66.406000000000006</v>
      </c>
      <c r="AY553">
        <v>606</v>
      </c>
      <c r="AZ553">
        <v>606</v>
      </c>
      <c r="BA553">
        <v>0</v>
      </c>
      <c r="BB553">
        <v>6.4264999999999999</v>
      </c>
      <c r="BC553">
        <v>0</v>
      </c>
      <c r="BD553">
        <v>1.3</v>
      </c>
      <c r="BE553">
        <v>0</v>
      </c>
      <c r="BF553">
        <v>0</v>
      </c>
      <c r="BG553">
        <v>0</v>
      </c>
      <c r="BH553">
        <v>1.3</v>
      </c>
      <c r="BI553">
        <v>1.3</v>
      </c>
      <c r="BJ553">
        <v>5.6</v>
      </c>
      <c r="BK553">
        <v>1.3</v>
      </c>
      <c r="BL553">
        <v>7.6</v>
      </c>
      <c r="BM553">
        <v>7.9</v>
      </c>
      <c r="BN553">
        <v>40769000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1754500</v>
      </c>
      <c r="BU553">
        <v>1749800</v>
      </c>
      <c r="BV553">
        <v>18181000</v>
      </c>
      <c r="BW553">
        <v>2205300</v>
      </c>
      <c r="BX553">
        <v>11070000</v>
      </c>
      <c r="BY553">
        <v>5808300</v>
      </c>
      <c r="BZ553">
        <v>1359000</v>
      </c>
      <c r="CA553">
        <v>0</v>
      </c>
      <c r="CB553">
        <v>1</v>
      </c>
      <c r="CC553">
        <v>0</v>
      </c>
      <c r="CD553">
        <v>0</v>
      </c>
      <c r="CE553">
        <v>0</v>
      </c>
      <c r="CF553">
        <v>1</v>
      </c>
      <c r="CG553">
        <v>1</v>
      </c>
      <c r="CH553">
        <v>3</v>
      </c>
      <c r="CI553">
        <v>1</v>
      </c>
      <c r="CJ553">
        <v>3</v>
      </c>
      <c r="CK553">
        <v>4</v>
      </c>
      <c r="CL553">
        <v>14</v>
      </c>
      <c r="CP553">
        <v>204</v>
      </c>
      <c r="CQ553" t="s">
        <v>1316</v>
      </c>
      <c r="CR553" t="s">
        <v>135</v>
      </c>
      <c r="CS553" t="s">
        <v>1317</v>
      </c>
      <c r="CT553" t="s">
        <v>1318</v>
      </c>
      <c r="CU553" t="s">
        <v>1319</v>
      </c>
      <c r="CV553" t="s">
        <v>1320</v>
      </c>
      <c r="DA553" s="3">
        <v>0</v>
      </c>
      <c r="DB553" s="3">
        <v>0</v>
      </c>
      <c r="DC553" s="3">
        <v>0</v>
      </c>
      <c r="DD553" s="3">
        <v>0</v>
      </c>
      <c r="DE553" s="3">
        <v>0</v>
      </c>
      <c r="DF553" s="3">
        <v>58482</v>
      </c>
      <c r="DG553" s="3">
        <v>58327</v>
      </c>
      <c r="DH553" s="3">
        <v>606020</v>
      </c>
      <c r="DI553" s="3">
        <v>73509</v>
      </c>
      <c r="DJ553" s="3">
        <v>369010</v>
      </c>
      <c r="DK553" s="3">
        <v>193610</v>
      </c>
      <c r="DL553" s="3">
        <v>0</v>
      </c>
      <c r="DM553" s="3">
        <v>0</v>
      </c>
      <c r="DN553" s="3">
        <v>0</v>
      </c>
      <c r="DO553" s="3">
        <v>0</v>
      </c>
      <c r="DP553" s="3">
        <v>0</v>
      </c>
      <c r="DQ553" s="3">
        <v>0</v>
      </c>
      <c r="DR553" s="3">
        <v>0</v>
      </c>
      <c r="DS553" s="3">
        <v>15448000</v>
      </c>
      <c r="DT553" s="3">
        <v>0</v>
      </c>
      <c r="DU553" s="3">
        <v>7092900</v>
      </c>
      <c r="DV553" s="3">
        <v>0</v>
      </c>
    </row>
    <row r="554" spans="1:126" x14ac:dyDescent="0.25">
      <c r="A554" t="s">
        <v>12265</v>
      </c>
      <c r="B554" t="s">
        <v>13999</v>
      </c>
      <c r="C554" t="s">
        <v>15732</v>
      </c>
      <c r="D554" t="s">
        <v>10212</v>
      </c>
      <c r="E554" t="s">
        <v>10211</v>
      </c>
      <c r="F554" t="s">
        <v>10211</v>
      </c>
      <c r="G554">
        <v>3</v>
      </c>
      <c r="H554">
        <v>3</v>
      </c>
      <c r="I554">
        <v>3</v>
      </c>
      <c r="J554">
        <v>1</v>
      </c>
      <c r="K554">
        <v>3</v>
      </c>
      <c r="L554">
        <v>3</v>
      </c>
      <c r="M554">
        <v>3</v>
      </c>
      <c r="N554">
        <v>1</v>
      </c>
      <c r="O554">
        <v>0</v>
      </c>
      <c r="P554">
        <v>0</v>
      </c>
      <c r="Q554">
        <v>1</v>
      </c>
      <c r="R554">
        <v>0</v>
      </c>
      <c r="S554">
        <v>1</v>
      </c>
      <c r="T554">
        <v>1</v>
      </c>
      <c r="U554">
        <v>3</v>
      </c>
      <c r="V554">
        <v>1</v>
      </c>
      <c r="W554">
        <v>1</v>
      </c>
      <c r="X554">
        <v>2</v>
      </c>
      <c r="Y554">
        <v>1</v>
      </c>
      <c r="Z554">
        <v>0</v>
      </c>
      <c r="AA554">
        <v>0</v>
      </c>
      <c r="AB554">
        <v>1</v>
      </c>
      <c r="AC554">
        <v>0</v>
      </c>
      <c r="AD554">
        <v>1</v>
      </c>
      <c r="AE554">
        <v>1</v>
      </c>
      <c r="AF554">
        <v>3</v>
      </c>
      <c r="AG554">
        <v>1</v>
      </c>
      <c r="AH554">
        <v>1</v>
      </c>
      <c r="AI554">
        <v>2</v>
      </c>
      <c r="AJ554">
        <v>1</v>
      </c>
      <c r="AK554">
        <v>0</v>
      </c>
      <c r="AL554">
        <v>0</v>
      </c>
      <c r="AM554">
        <v>1</v>
      </c>
      <c r="AN554">
        <v>0</v>
      </c>
      <c r="AO554">
        <v>1</v>
      </c>
      <c r="AP554">
        <v>1</v>
      </c>
      <c r="AQ554">
        <v>3</v>
      </c>
      <c r="AR554">
        <v>1</v>
      </c>
      <c r="AS554">
        <v>1</v>
      </c>
      <c r="AT554">
        <v>2</v>
      </c>
      <c r="AU554">
        <v>16.2</v>
      </c>
      <c r="AV554">
        <v>16.2</v>
      </c>
      <c r="AW554">
        <v>16.2</v>
      </c>
      <c r="AX554">
        <v>20.626000000000001</v>
      </c>
      <c r="AY554">
        <v>179</v>
      </c>
      <c r="AZ554">
        <v>179</v>
      </c>
      <c r="BA554">
        <v>0</v>
      </c>
      <c r="BB554">
        <v>3.3267000000000002</v>
      </c>
      <c r="BC554">
        <v>4.5</v>
      </c>
      <c r="BD554">
        <v>0</v>
      </c>
      <c r="BE554">
        <v>0</v>
      </c>
      <c r="BF554">
        <v>4.5</v>
      </c>
      <c r="BG554">
        <v>0</v>
      </c>
      <c r="BH554">
        <v>4.5</v>
      </c>
      <c r="BI554">
        <v>4.5</v>
      </c>
      <c r="BJ554">
        <v>16.2</v>
      </c>
      <c r="BK554">
        <v>4.5</v>
      </c>
      <c r="BL554">
        <v>4.5</v>
      </c>
      <c r="BM554">
        <v>9.5</v>
      </c>
      <c r="BN554">
        <v>13583000</v>
      </c>
      <c r="BO554">
        <v>0</v>
      </c>
      <c r="BP554">
        <v>0</v>
      </c>
      <c r="BQ554">
        <v>0</v>
      </c>
      <c r="BR554">
        <v>519390</v>
      </c>
      <c r="BS554">
        <v>0</v>
      </c>
      <c r="BT554">
        <v>681170</v>
      </c>
      <c r="BU554">
        <v>683550</v>
      </c>
      <c r="BV554">
        <v>5717500</v>
      </c>
      <c r="BW554">
        <v>1380700</v>
      </c>
      <c r="BX554">
        <v>2186100</v>
      </c>
      <c r="BY554">
        <v>2414000</v>
      </c>
      <c r="BZ554">
        <v>1358300</v>
      </c>
      <c r="CA554">
        <v>1</v>
      </c>
      <c r="CB554">
        <v>0</v>
      </c>
      <c r="CC554">
        <v>0</v>
      </c>
      <c r="CD554">
        <v>1</v>
      </c>
      <c r="CE554">
        <v>0</v>
      </c>
      <c r="CF554">
        <v>1</v>
      </c>
      <c r="CG554">
        <v>1</v>
      </c>
      <c r="CH554">
        <v>3</v>
      </c>
      <c r="CI554">
        <v>1</v>
      </c>
      <c r="CJ554">
        <v>1</v>
      </c>
      <c r="CK554">
        <v>2</v>
      </c>
      <c r="CL554">
        <v>11</v>
      </c>
      <c r="CP554">
        <v>1706</v>
      </c>
      <c r="CQ554" t="s">
        <v>10213</v>
      </c>
      <c r="CR554" t="s">
        <v>339</v>
      </c>
      <c r="CS554" t="s">
        <v>10214</v>
      </c>
      <c r="CT554" t="s">
        <v>10215</v>
      </c>
      <c r="CU554" t="s">
        <v>10216</v>
      </c>
      <c r="CV554" t="s">
        <v>10217</v>
      </c>
      <c r="DA554" s="3">
        <v>0</v>
      </c>
      <c r="DB554" s="3">
        <v>0</v>
      </c>
      <c r="DC554" s="3">
        <v>0</v>
      </c>
      <c r="DD554" s="3">
        <v>51939</v>
      </c>
      <c r="DE554" s="3">
        <v>0</v>
      </c>
      <c r="DF554" s="3">
        <v>68117</v>
      </c>
      <c r="DG554" s="3">
        <v>68355</v>
      </c>
      <c r="DH554" s="3">
        <v>571750</v>
      </c>
      <c r="DI554" s="3">
        <v>138070</v>
      </c>
      <c r="DJ554" s="3">
        <v>218610</v>
      </c>
      <c r="DK554" s="3">
        <v>241400</v>
      </c>
      <c r="DL554" s="3">
        <v>0</v>
      </c>
      <c r="DM554" s="3">
        <v>0</v>
      </c>
      <c r="DN554" s="3">
        <v>0</v>
      </c>
      <c r="DO554" s="3">
        <v>0</v>
      </c>
      <c r="DP554" s="3">
        <v>0</v>
      </c>
      <c r="DQ554" s="3">
        <v>0</v>
      </c>
      <c r="DR554" s="3">
        <v>0</v>
      </c>
      <c r="DS554" s="3">
        <v>4288200</v>
      </c>
      <c r="DT554" s="3">
        <v>0</v>
      </c>
      <c r="DU554" s="3">
        <v>0</v>
      </c>
      <c r="DV554" s="3">
        <v>2491800</v>
      </c>
    </row>
    <row r="555" spans="1:126" x14ac:dyDescent="0.25">
      <c r="A555" t="s">
        <v>10661</v>
      </c>
      <c r="B555" t="s">
        <v>12395</v>
      </c>
      <c r="C555" t="s">
        <v>14129</v>
      </c>
      <c r="D555" t="s">
        <v>756</v>
      </c>
      <c r="E555" t="s">
        <v>755</v>
      </c>
      <c r="F555" t="s">
        <v>755</v>
      </c>
      <c r="G555">
        <v>2</v>
      </c>
      <c r="H555">
        <v>2</v>
      </c>
      <c r="I555">
        <v>2</v>
      </c>
      <c r="J555">
        <v>1</v>
      </c>
      <c r="K555">
        <v>2</v>
      </c>
      <c r="L555">
        <v>2</v>
      </c>
      <c r="M555">
        <v>2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</v>
      </c>
      <c r="V555">
        <v>1</v>
      </c>
      <c r="W555">
        <v>0</v>
      </c>
      <c r="X555">
        <v>1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1</v>
      </c>
      <c r="AG555">
        <v>1</v>
      </c>
      <c r="AH555">
        <v>0</v>
      </c>
      <c r="AI555">
        <v>1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</v>
      </c>
      <c r="AR555">
        <v>1</v>
      </c>
      <c r="AS555">
        <v>0</v>
      </c>
      <c r="AT555">
        <v>1</v>
      </c>
      <c r="AU555">
        <v>8.9</v>
      </c>
      <c r="AV555">
        <v>8.9</v>
      </c>
      <c r="AW555">
        <v>8.9</v>
      </c>
      <c r="AX555">
        <v>25.603999999999999</v>
      </c>
      <c r="AY555">
        <v>235</v>
      </c>
      <c r="AZ555">
        <v>235</v>
      </c>
      <c r="BA555">
        <v>0</v>
      </c>
      <c r="BB555">
        <v>3.6141000000000001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4.7</v>
      </c>
      <c r="BK555">
        <v>4.3</v>
      </c>
      <c r="BL555">
        <v>0</v>
      </c>
      <c r="BM555">
        <v>4.7</v>
      </c>
      <c r="BN555">
        <v>9477100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4761700</v>
      </c>
      <c r="BW555">
        <v>3038900</v>
      </c>
      <c r="BX555">
        <v>0</v>
      </c>
      <c r="BY555">
        <v>1676500</v>
      </c>
      <c r="BZ555">
        <v>1353900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1</v>
      </c>
      <c r="CI555">
        <v>1</v>
      </c>
      <c r="CJ555">
        <v>0</v>
      </c>
      <c r="CK555">
        <v>0</v>
      </c>
      <c r="CL555">
        <v>2</v>
      </c>
      <c r="CP555">
        <v>109</v>
      </c>
      <c r="CQ555" t="s">
        <v>757</v>
      </c>
      <c r="CR555" t="s">
        <v>129</v>
      </c>
      <c r="CS555" t="s">
        <v>758</v>
      </c>
      <c r="CT555" t="s">
        <v>759</v>
      </c>
      <c r="CU555" t="s">
        <v>760</v>
      </c>
      <c r="CV555" t="s">
        <v>761</v>
      </c>
      <c r="DA555" s="3">
        <v>0</v>
      </c>
      <c r="DB555" s="3">
        <v>0</v>
      </c>
      <c r="DC555" s="3">
        <v>0</v>
      </c>
      <c r="DD555" s="3">
        <v>0</v>
      </c>
      <c r="DE555" s="3">
        <v>0</v>
      </c>
      <c r="DF555" s="3">
        <v>0</v>
      </c>
      <c r="DG555" s="3">
        <v>0</v>
      </c>
      <c r="DH555" s="3">
        <v>680240</v>
      </c>
      <c r="DI555" s="3">
        <v>434130</v>
      </c>
      <c r="DJ555" s="3">
        <v>0</v>
      </c>
      <c r="DK555" s="3">
        <v>239500</v>
      </c>
      <c r="DL555" s="3">
        <v>0</v>
      </c>
      <c r="DM555" s="3">
        <v>0</v>
      </c>
      <c r="DN555" s="3">
        <v>0</v>
      </c>
      <c r="DO555" s="3">
        <v>0</v>
      </c>
      <c r="DP555" s="3">
        <v>0</v>
      </c>
      <c r="DQ555" s="3">
        <v>0</v>
      </c>
      <c r="DR555" s="3">
        <v>0</v>
      </c>
      <c r="DS555" s="3">
        <v>0</v>
      </c>
      <c r="DT555" s="3">
        <v>0</v>
      </c>
      <c r="DU555" s="3">
        <v>0</v>
      </c>
      <c r="DV555" s="3">
        <v>1782300</v>
      </c>
    </row>
    <row r="556" spans="1:126" x14ac:dyDescent="0.25">
      <c r="A556" t="s">
        <v>11034</v>
      </c>
      <c r="B556" t="s">
        <v>12768</v>
      </c>
      <c r="C556" t="s">
        <v>14502</v>
      </c>
      <c r="D556" t="s">
        <v>3275</v>
      </c>
      <c r="E556" t="s">
        <v>3274</v>
      </c>
      <c r="F556" t="s">
        <v>3274</v>
      </c>
      <c r="G556">
        <v>5</v>
      </c>
      <c r="H556">
        <v>5</v>
      </c>
      <c r="I556">
        <v>5</v>
      </c>
      <c r="J556">
        <v>1</v>
      </c>
      <c r="K556">
        <v>5</v>
      </c>
      <c r="L556">
        <v>5</v>
      </c>
      <c r="M556">
        <v>5</v>
      </c>
      <c r="N556">
        <v>0</v>
      </c>
      <c r="O556">
        <v>3</v>
      </c>
      <c r="P556">
        <v>0</v>
      </c>
      <c r="Q556">
        <v>2</v>
      </c>
      <c r="R556">
        <v>0</v>
      </c>
      <c r="S556">
        <v>1</v>
      </c>
      <c r="T556">
        <v>3</v>
      </c>
      <c r="U556">
        <v>4</v>
      </c>
      <c r="V556">
        <v>2</v>
      </c>
      <c r="W556">
        <v>2</v>
      </c>
      <c r="X556">
        <v>3</v>
      </c>
      <c r="Y556">
        <v>0</v>
      </c>
      <c r="Z556">
        <v>3</v>
      </c>
      <c r="AA556">
        <v>0</v>
      </c>
      <c r="AB556">
        <v>2</v>
      </c>
      <c r="AC556">
        <v>0</v>
      </c>
      <c r="AD556">
        <v>1</v>
      </c>
      <c r="AE556">
        <v>3</v>
      </c>
      <c r="AF556">
        <v>4</v>
      </c>
      <c r="AG556">
        <v>2</v>
      </c>
      <c r="AH556">
        <v>2</v>
      </c>
      <c r="AI556">
        <v>3</v>
      </c>
      <c r="AJ556">
        <v>0</v>
      </c>
      <c r="AK556">
        <v>3</v>
      </c>
      <c r="AL556">
        <v>0</v>
      </c>
      <c r="AM556">
        <v>2</v>
      </c>
      <c r="AN556">
        <v>0</v>
      </c>
      <c r="AO556">
        <v>1</v>
      </c>
      <c r="AP556">
        <v>3</v>
      </c>
      <c r="AQ556">
        <v>4</v>
      </c>
      <c r="AR556">
        <v>2</v>
      </c>
      <c r="AS556">
        <v>2</v>
      </c>
      <c r="AT556">
        <v>3</v>
      </c>
      <c r="AU556">
        <v>19.899999999999999</v>
      </c>
      <c r="AV556">
        <v>19.899999999999999</v>
      </c>
      <c r="AW556">
        <v>19.899999999999999</v>
      </c>
      <c r="AX556">
        <v>41.524999999999999</v>
      </c>
      <c r="AY556">
        <v>361</v>
      </c>
      <c r="AZ556">
        <v>361</v>
      </c>
      <c r="BA556">
        <v>0</v>
      </c>
      <c r="BB556">
        <v>11.989000000000001</v>
      </c>
      <c r="BC556">
        <v>0</v>
      </c>
      <c r="BD556">
        <v>8.9</v>
      </c>
      <c r="BE556">
        <v>0</v>
      </c>
      <c r="BF556">
        <v>6.4</v>
      </c>
      <c r="BG556">
        <v>0</v>
      </c>
      <c r="BH556">
        <v>2.5</v>
      </c>
      <c r="BI556">
        <v>8.9</v>
      </c>
      <c r="BJ556">
        <v>16.899999999999999</v>
      </c>
      <c r="BK556">
        <v>7.8</v>
      </c>
      <c r="BL556">
        <v>9.4</v>
      </c>
      <c r="BM556">
        <v>10.199999999999999</v>
      </c>
      <c r="BN556">
        <v>28406000</v>
      </c>
      <c r="BO556">
        <v>0</v>
      </c>
      <c r="BP556">
        <v>4711000</v>
      </c>
      <c r="BQ556">
        <v>0</v>
      </c>
      <c r="BR556">
        <v>1191300</v>
      </c>
      <c r="BS556">
        <v>0</v>
      </c>
      <c r="BT556">
        <v>541450</v>
      </c>
      <c r="BU556">
        <v>1877100</v>
      </c>
      <c r="BV556">
        <v>6275400</v>
      </c>
      <c r="BW556">
        <v>4279400</v>
      </c>
      <c r="BX556">
        <v>4451700</v>
      </c>
      <c r="BY556">
        <v>5078500</v>
      </c>
      <c r="BZ556">
        <v>1352700</v>
      </c>
      <c r="CA556">
        <v>0</v>
      </c>
      <c r="CB556">
        <v>3</v>
      </c>
      <c r="CC556">
        <v>0</v>
      </c>
      <c r="CD556">
        <v>2</v>
      </c>
      <c r="CE556">
        <v>0</v>
      </c>
      <c r="CF556">
        <v>1</v>
      </c>
      <c r="CG556">
        <v>3</v>
      </c>
      <c r="CH556">
        <v>4</v>
      </c>
      <c r="CI556">
        <v>2</v>
      </c>
      <c r="CJ556">
        <v>2</v>
      </c>
      <c r="CK556">
        <v>3</v>
      </c>
      <c r="CL556">
        <v>20</v>
      </c>
      <c r="CP556">
        <v>490</v>
      </c>
      <c r="CQ556" t="s">
        <v>3276</v>
      </c>
      <c r="CR556" t="s">
        <v>135</v>
      </c>
      <c r="CS556" t="s">
        <v>3277</v>
      </c>
      <c r="CT556" t="s">
        <v>3278</v>
      </c>
      <c r="CU556" t="s">
        <v>3279</v>
      </c>
      <c r="CV556" t="s">
        <v>3280</v>
      </c>
      <c r="DA556" s="3">
        <v>0</v>
      </c>
      <c r="DB556" s="3">
        <v>224330</v>
      </c>
      <c r="DC556" s="3">
        <v>0</v>
      </c>
      <c r="DD556" s="3">
        <v>56729</v>
      </c>
      <c r="DE556" s="3">
        <v>0</v>
      </c>
      <c r="DF556" s="3">
        <v>25783</v>
      </c>
      <c r="DG556" s="3">
        <v>89387</v>
      </c>
      <c r="DH556" s="3">
        <v>298830</v>
      </c>
      <c r="DI556" s="3">
        <v>203780</v>
      </c>
      <c r="DJ556" s="3">
        <v>211990</v>
      </c>
      <c r="DK556" s="3">
        <v>241830</v>
      </c>
      <c r="DL556" s="3">
        <v>0</v>
      </c>
      <c r="DM556" s="3">
        <v>4944000</v>
      </c>
      <c r="DN556" s="3">
        <v>0</v>
      </c>
      <c r="DO556" s="3">
        <v>4299500</v>
      </c>
      <c r="DP556" s="3">
        <v>0</v>
      </c>
      <c r="DQ556" s="3">
        <v>0</v>
      </c>
      <c r="DR556" s="3">
        <v>5397300</v>
      </c>
      <c r="DS556" s="3">
        <v>4959600</v>
      </c>
      <c r="DT556" s="3">
        <v>4698600</v>
      </c>
      <c r="DU556" s="3">
        <v>0</v>
      </c>
      <c r="DV556" s="3">
        <v>5018800</v>
      </c>
    </row>
    <row r="557" spans="1:126" x14ac:dyDescent="0.25">
      <c r="A557" t="s">
        <v>11934</v>
      </c>
      <c r="B557" t="s">
        <v>13668</v>
      </c>
      <c r="C557" t="s">
        <v>15402</v>
      </c>
      <c r="D557" t="s">
        <v>8434</v>
      </c>
      <c r="E557" t="s">
        <v>8433</v>
      </c>
      <c r="F557" t="s">
        <v>8433</v>
      </c>
      <c r="G557">
        <v>36</v>
      </c>
      <c r="H557">
        <v>36</v>
      </c>
      <c r="I557">
        <v>36</v>
      </c>
      <c r="J557">
        <v>1</v>
      </c>
      <c r="K557">
        <v>36</v>
      </c>
      <c r="L557">
        <v>36</v>
      </c>
      <c r="M557">
        <v>36</v>
      </c>
      <c r="N557">
        <v>10</v>
      </c>
      <c r="O557">
        <v>10</v>
      </c>
      <c r="P557">
        <v>1</v>
      </c>
      <c r="Q557">
        <v>1</v>
      </c>
      <c r="R557">
        <v>0</v>
      </c>
      <c r="S557">
        <v>23</v>
      </c>
      <c r="T557">
        <v>16</v>
      </c>
      <c r="U557">
        <v>24</v>
      </c>
      <c r="V557">
        <v>14</v>
      </c>
      <c r="W557">
        <v>16</v>
      </c>
      <c r="X557">
        <v>17</v>
      </c>
      <c r="Y557">
        <v>10</v>
      </c>
      <c r="Z557">
        <v>10</v>
      </c>
      <c r="AA557">
        <v>1</v>
      </c>
      <c r="AB557">
        <v>1</v>
      </c>
      <c r="AC557">
        <v>0</v>
      </c>
      <c r="AD557">
        <v>23</v>
      </c>
      <c r="AE557">
        <v>16</v>
      </c>
      <c r="AF557">
        <v>24</v>
      </c>
      <c r="AG557">
        <v>14</v>
      </c>
      <c r="AH557">
        <v>16</v>
      </c>
      <c r="AI557">
        <v>17</v>
      </c>
      <c r="AJ557">
        <v>10</v>
      </c>
      <c r="AK557">
        <v>10</v>
      </c>
      <c r="AL557">
        <v>1</v>
      </c>
      <c r="AM557">
        <v>1</v>
      </c>
      <c r="AN557">
        <v>0</v>
      </c>
      <c r="AO557">
        <v>23</v>
      </c>
      <c r="AP557">
        <v>16</v>
      </c>
      <c r="AQ557">
        <v>24</v>
      </c>
      <c r="AR557">
        <v>14</v>
      </c>
      <c r="AS557">
        <v>16</v>
      </c>
      <c r="AT557">
        <v>17</v>
      </c>
      <c r="AU557">
        <v>9.6999999999999993</v>
      </c>
      <c r="AV557">
        <v>9.6999999999999993</v>
      </c>
      <c r="AW557">
        <v>9.6999999999999993</v>
      </c>
      <c r="AX557">
        <v>504.74</v>
      </c>
      <c r="AY557">
        <v>4545</v>
      </c>
      <c r="AZ557">
        <v>4545</v>
      </c>
      <c r="BA557">
        <v>0</v>
      </c>
      <c r="BB557">
        <v>119.7</v>
      </c>
      <c r="BC557">
        <v>3.2</v>
      </c>
      <c r="BD557">
        <v>3.3</v>
      </c>
      <c r="BE557">
        <v>0.3</v>
      </c>
      <c r="BF557">
        <v>0.3</v>
      </c>
      <c r="BG557">
        <v>0</v>
      </c>
      <c r="BH557">
        <v>6.5</v>
      </c>
      <c r="BI557">
        <v>4.5999999999999996</v>
      </c>
      <c r="BJ557">
        <v>6.6</v>
      </c>
      <c r="BK557">
        <v>4.5999999999999996</v>
      </c>
      <c r="BL557">
        <v>5.3</v>
      </c>
      <c r="BM557">
        <v>5.5</v>
      </c>
      <c r="BN557">
        <v>306660000</v>
      </c>
      <c r="BO557">
        <v>20699000</v>
      </c>
      <c r="BP557">
        <v>15378000</v>
      </c>
      <c r="BQ557">
        <v>201440</v>
      </c>
      <c r="BR557">
        <v>346960</v>
      </c>
      <c r="BS557">
        <v>0</v>
      </c>
      <c r="BT557">
        <v>39963000</v>
      </c>
      <c r="BU557">
        <v>22282000</v>
      </c>
      <c r="BV557">
        <v>91164000</v>
      </c>
      <c r="BW557">
        <v>32426000</v>
      </c>
      <c r="BX557">
        <v>48287000</v>
      </c>
      <c r="BY557">
        <v>35910000</v>
      </c>
      <c r="BZ557">
        <v>1350900</v>
      </c>
      <c r="CA557">
        <v>12</v>
      </c>
      <c r="CB557">
        <v>10</v>
      </c>
      <c r="CC557">
        <v>1</v>
      </c>
      <c r="CD557">
        <v>2</v>
      </c>
      <c r="CE557">
        <v>0</v>
      </c>
      <c r="CF557">
        <v>27</v>
      </c>
      <c r="CG557">
        <v>19</v>
      </c>
      <c r="CH557">
        <v>29</v>
      </c>
      <c r="CI557">
        <v>15</v>
      </c>
      <c r="CJ557">
        <v>19</v>
      </c>
      <c r="CK557">
        <v>20</v>
      </c>
      <c r="CL557">
        <v>154</v>
      </c>
      <c r="CP557">
        <v>1381</v>
      </c>
      <c r="CQ557" t="s">
        <v>8435</v>
      </c>
      <c r="CR557" t="s">
        <v>1269</v>
      </c>
      <c r="CS557" t="s">
        <v>8436</v>
      </c>
      <c r="CT557" t="s">
        <v>8437</v>
      </c>
      <c r="CU557" t="s">
        <v>8438</v>
      </c>
      <c r="CV557" t="s">
        <v>8439</v>
      </c>
      <c r="DA557" s="3">
        <v>91187</v>
      </c>
      <c r="DB557" s="3">
        <v>67745</v>
      </c>
      <c r="DC557" s="3">
        <v>887.39</v>
      </c>
      <c r="DD557" s="3">
        <v>1528.5</v>
      </c>
      <c r="DE557" s="3">
        <v>0</v>
      </c>
      <c r="DF557" s="3">
        <v>176050</v>
      </c>
      <c r="DG557" s="3">
        <v>98157</v>
      </c>
      <c r="DH557" s="3">
        <v>401600</v>
      </c>
      <c r="DI557" s="3">
        <v>142840</v>
      </c>
      <c r="DJ557" s="3">
        <v>212720</v>
      </c>
      <c r="DK557" s="3">
        <v>158190</v>
      </c>
      <c r="DL557" s="3">
        <v>31756000</v>
      </c>
      <c r="DM557" s="3">
        <v>27297000</v>
      </c>
      <c r="DN557" s="3">
        <v>0</v>
      </c>
      <c r="DO557" s="3">
        <v>0</v>
      </c>
      <c r="DP557" s="3">
        <v>0</v>
      </c>
      <c r="DQ557" s="3">
        <v>66924000</v>
      </c>
      <c r="DR557" s="3">
        <v>72568000</v>
      </c>
      <c r="DS557" s="3">
        <v>57098000</v>
      </c>
      <c r="DT557" s="3">
        <v>39263000</v>
      </c>
      <c r="DU557" s="3">
        <v>39023000</v>
      </c>
      <c r="DV557" s="3">
        <v>38131000</v>
      </c>
    </row>
    <row r="558" spans="1:126" x14ac:dyDescent="0.25">
      <c r="A558" t="s">
        <v>10712</v>
      </c>
      <c r="B558" t="s">
        <v>12446</v>
      </c>
      <c r="C558" t="s">
        <v>14180</v>
      </c>
      <c r="D558" t="s">
        <v>1033</v>
      </c>
      <c r="E558" t="s">
        <v>1032</v>
      </c>
      <c r="F558" t="s">
        <v>1032</v>
      </c>
      <c r="G558">
        <v>4</v>
      </c>
      <c r="H558">
        <v>4</v>
      </c>
      <c r="I558">
        <v>4</v>
      </c>
      <c r="J558">
        <v>1</v>
      </c>
      <c r="K558">
        <v>4</v>
      </c>
      <c r="L558">
        <v>4</v>
      </c>
      <c r="M558">
        <v>4</v>
      </c>
      <c r="N558">
        <v>1</v>
      </c>
      <c r="O558">
        <v>1</v>
      </c>
      <c r="P558">
        <v>2</v>
      </c>
      <c r="Q558">
        <v>3</v>
      </c>
      <c r="R558">
        <v>2</v>
      </c>
      <c r="S558">
        <v>0</v>
      </c>
      <c r="T558">
        <v>0</v>
      </c>
      <c r="U558">
        <v>0</v>
      </c>
      <c r="V558">
        <v>1</v>
      </c>
      <c r="W558">
        <v>1</v>
      </c>
      <c r="X558">
        <v>0</v>
      </c>
      <c r="Y558">
        <v>1</v>
      </c>
      <c r="Z558">
        <v>1</v>
      </c>
      <c r="AA558">
        <v>2</v>
      </c>
      <c r="AB558">
        <v>3</v>
      </c>
      <c r="AC558">
        <v>2</v>
      </c>
      <c r="AD558">
        <v>0</v>
      </c>
      <c r="AE558">
        <v>0</v>
      </c>
      <c r="AF558">
        <v>0</v>
      </c>
      <c r="AG558">
        <v>1</v>
      </c>
      <c r="AH558">
        <v>1</v>
      </c>
      <c r="AI558">
        <v>0</v>
      </c>
      <c r="AJ558">
        <v>1</v>
      </c>
      <c r="AK558">
        <v>1</v>
      </c>
      <c r="AL558">
        <v>2</v>
      </c>
      <c r="AM558">
        <v>3</v>
      </c>
      <c r="AN558">
        <v>2</v>
      </c>
      <c r="AO558">
        <v>0</v>
      </c>
      <c r="AP558">
        <v>0</v>
      </c>
      <c r="AQ558">
        <v>0</v>
      </c>
      <c r="AR558">
        <v>1</v>
      </c>
      <c r="AS558">
        <v>1</v>
      </c>
      <c r="AT558">
        <v>0</v>
      </c>
      <c r="AU558">
        <v>16.5</v>
      </c>
      <c r="AV558">
        <v>16.5</v>
      </c>
      <c r="AW558">
        <v>16.5</v>
      </c>
      <c r="AX558">
        <v>33.387</v>
      </c>
      <c r="AY558">
        <v>303</v>
      </c>
      <c r="AZ558">
        <v>303</v>
      </c>
      <c r="BA558">
        <v>0</v>
      </c>
      <c r="BB558">
        <v>4.8441000000000001</v>
      </c>
      <c r="BC558">
        <v>3.6</v>
      </c>
      <c r="BD558">
        <v>2.6</v>
      </c>
      <c r="BE558">
        <v>6.3</v>
      </c>
      <c r="BF558">
        <v>13.2</v>
      </c>
      <c r="BG558">
        <v>6.9</v>
      </c>
      <c r="BH558">
        <v>0</v>
      </c>
      <c r="BI558">
        <v>0</v>
      </c>
      <c r="BJ558">
        <v>0</v>
      </c>
      <c r="BK558">
        <v>2.6</v>
      </c>
      <c r="BL558">
        <v>2.6</v>
      </c>
      <c r="BM558">
        <v>0</v>
      </c>
      <c r="BN558">
        <v>24300000</v>
      </c>
      <c r="BO558">
        <v>2310100</v>
      </c>
      <c r="BP558">
        <v>4376100</v>
      </c>
      <c r="BQ558">
        <v>5795200</v>
      </c>
      <c r="BR558">
        <v>6611900</v>
      </c>
      <c r="BS558">
        <v>5207100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1350000</v>
      </c>
      <c r="CA558">
        <v>1</v>
      </c>
      <c r="CB558">
        <v>1</v>
      </c>
      <c r="CC558">
        <v>2</v>
      </c>
      <c r="CD558">
        <v>3</v>
      </c>
      <c r="CE558">
        <v>3</v>
      </c>
      <c r="CF558">
        <v>0</v>
      </c>
      <c r="CG558">
        <v>0</v>
      </c>
      <c r="CH558">
        <v>0</v>
      </c>
      <c r="CI558">
        <v>1</v>
      </c>
      <c r="CJ558">
        <v>1</v>
      </c>
      <c r="CK558">
        <v>0</v>
      </c>
      <c r="CL558">
        <v>12</v>
      </c>
      <c r="CP558">
        <v>160</v>
      </c>
      <c r="CQ558" t="s">
        <v>1034</v>
      </c>
      <c r="CR558" t="s">
        <v>695</v>
      </c>
      <c r="CS558" t="s">
        <v>1035</v>
      </c>
      <c r="CT558" t="s">
        <v>1036</v>
      </c>
      <c r="CU558" t="s">
        <v>1037</v>
      </c>
      <c r="CV558" t="s">
        <v>1038</v>
      </c>
      <c r="DA558" s="3">
        <v>128340</v>
      </c>
      <c r="DB558" s="3">
        <v>243120</v>
      </c>
      <c r="DC558" s="3">
        <v>321950</v>
      </c>
      <c r="DD558" s="3">
        <v>367330</v>
      </c>
      <c r="DE558" s="3">
        <v>289290</v>
      </c>
      <c r="DF558" s="3">
        <v>0</v>
      </c>
      <c r="DG558" s="3">
        <v>0</v>
      </c>
      <c r="DH558" s="3">
        <v>0</v>
      </c>
      <c r="DI558" s="3">
        <v>0</v>
      </c>
      <c r="DJ558" s="3">
        <v>0</v>
      </c>
      <c r="DK558" s="3">
        <v>0</v>
      </c>
      <c r="DL558" s="3">
        <v>0</v>
      </c>
      <c r="DM558" s="3">
        <v>0</v>
      </c>
      <c r="DN558" s="3">
        <v>0</v>
      </c>
      <c r="DO558" s="3">
        <v>0</v>
      </c>
      <c r="DP558" s="3">
        <v>27671000</v>
      </c>
      <c r="DQ558" s="3">
        <v>0</v>
      </c>
      <c r="DR558" s="3">
        <v>0</v>
      </c>
      <c r="DS558" s="3">
        <v>0</v>
      </c>
      <c r="DT558" s="3">
        <v>0</v>
      </c>
      <c r="DU558" s="3">
        <v>0</v>
      </c>
      <c r="DV558" s="3">
        <v>0</v>
      </c>
    </row>
    <row r="559" spans="1:126" x14ac:dyDescent="0.25">
      <c r="A559" t="s">
        <v>11073</v>
      </c>
      <c r="B559" t="s">
        <v>12807</v>
      </c>
      <c r="C559" t="s">
        <v>14541</v>
      </c>
      <c r="D559" t="s">
        <v>3529</v>
      </c>
      <c r="E559" t="s">
        <v>3528</v>
      </c>
      <c r="F559" t="s">
        <v>3528</v>
      </c>
      <c r="G559">
        <v>3</v>
      </c>
      <c r="H559">
        <v>3</v>
      </c>
      <c r="I559">
        <v>3</v>
      </c>
      <c r="J559">
        <v>1</v>
      </c>
      <c r="K559">
        <v>3</v>
      </c>
      <c r="L559">
        <v>3</v>
      </c>
      <c r="M559">
        <v>3</v>
      </c>
      <c r="N559">
        <v>2</v>
      </c>
      <c r="O559">
        <v>3</v>
      </c>
      <c r="P559">
        <v>0</v>
      </c>
      <c r="Q559">
        <v>1</v>
      </c>
      <c r="R559">
        <v>1</v>
      </c>
      <c r="S559">
        <v>1</v>
      </c>
      <c r="T559">
        <v>1</v>
      </c>
      <c r="U559">
        <v>2</v>
      </c>
      <c r="V559">
        <v>2</v>
      </c>
      <c r="W559">
        <v>1</v>
      </c>
      <c r="X559">
        <v>2</v>
      </c>
      <c r="Y559">
        <v>2</v>
      </c>
      <c r="Z559">
        <v>3</v>
      </c>
      <c r="AA559">
        <v>0</v>
      </c>
      <c r="AB559">
        <v>1</v>
      </c>
      <c r="AC559">
        <v>1</v>
      </c>
      <c r="AD559">
        <v>1</v>
      </c>
      <c r="AE559">
        <v>1</v>
      </c>
      <c r="AF559">
        <v>2</v>
      </c>
      <c r="AG559">
        <v>2</v>
      </c>
      <c r="AH559">
        <v>1</v>
      </c>
      <c r="AI559">
        <v>2</v>
      </c>
      <c r="AJ559">
        <v>2</v>
      </c>
      <c r="AK559">
        <v>3</v>
      </c>
      <c r="AL559">
        <v>0</v>
      </c>
      <c r="AM559">
        <v>1</v>
      </c>
      <c r="AN559">
        <v>1</v>
      </c>
      <c r="AO559">
        <v>1</v>
      </c>
      <c r="AP559">
        <v>1</v>
      </c>
      <c r="AQ559">
        <v>2</v>
      </c>
      <c r="AR559">
        <v>2</v>
      </c>
      <c r="AS559">
        <v>1</v>
      </c>
      <c r="AT559">
        <v>2</v>
      </c>
      <c r="AU559">
        <v>10.6</v>
      </c>
      <c r="AV559">
        <v>10.6</v>
      </c>
      <c r="AW559">
        <v>10.6</v>
      </c>
      <c r="AX559">
        <v>34.195999999999998</v>
      </c>
      <c r="AY559">
        <v>320</v>
      </c>
      <c r="AZ559">
        <v>320</v>
      </c>
      <c r="BA559">
        <v>0</v>
      </c>
      <c r="BB559">
        <v>6.7283999999999997</v>
      </c>
      <c r="BC559">
        <v>8.1</v>
      </c>
      <c r="BD559">
        <v>10.6</v>
      </c>
      <c r="BE559">
        <v>0</v>
      </c>
      <c r="BF559">
        <v>5</v>
      </c>
      <c r="BG559">
        <v>3.1</v>
      </c>
      <c r="BH559">
        <v>5</v>
      </c>
      <c r="BI559">
        <v>5</v>
      </c>
      <c r="BJ559">
        <v>8.1</v>
      </c>
      <c r="BK559">
        <v>8.1</v>
      </c>
      <c r="BL559">
        <v>3.1</v>
      </c>
      <c r="BM559">
        <v>8.1</v>
      </c>
      <c r="BN559">
        <v>24159000</v>
      </c>
      <c r="BO559">
        <v>4555800</v>
      </c>
      <c r="BP559">
        <v>3510300</v>
      </c>
      <c r="BQ559">
        <v>0</v>
      </c>
      <c r="BR559">
        <v>521050</v>
      </c>
      <c r="BS559">
        <v>0</v>
      </c>
      <c r="BT559">
        <v>742170</v>
      </c>
      <c r="BU559">
        <v>719900</v>
      </c>
      <c r="BV559">
        <v>7056300</v>
      </c>
      <c r="BW559">
        <v>3805200</v>
      </c>
      <c r="BX559">
        <v>0</v>
      </c>
      <c r="BY559">
        <v>3248100</v>
      </c>
      <c r="BZ559">
        <v>1342200</v>
      </c>
      <c r="CA559">
        <v>2</v>
      </c>
      <c r="CB559">
        <v>5</v>
      </c>
      <c r="CC559">
        <v>0</v>
      </c>
      <c r="CD559">
        <v>1</v>
      </c>
      <c r="CE559">
        <v>1</v>
      </c>
      <c r="CF559">
        <v>2</v>
      </c>
      <c r="CG559">
        <v>1</v>
      </c>
      <c r="CH559">
        <v>2</v>
      </c>
      <c r="CI559">
        <v>3</v>
      </c>
      <c r="CJ559">
        <v>1</v>
      </c>
      <c r="CK559">
        <v>3</v>
      </c>
      <c r="CL559">
        <v>21</v>
      </c>
      <c r="CP559">
        <v>529</v>
      </c>
      <c r="CQ559" t="s">
        <v>3530</v>
      </c>
      <c r="CR559" t="s">
        <v>339</v>
      </c>
      <c r="CS559" t="s">
        <v>3531</v>
      </c>
      <c r="CT559" t="s">
        <v>3532</v>
      </c>
      <c r="CU559" t="s">
        <v>3533</v>
      </c>
      <c r="CV559" t="s">
        <v>3534</v>
      </c>
      <c r="DA559" s="3">
        <v>253100</v>
      </c>
      <c r="DB559" s="3">
        <v>195010</v>
      </c>
      <c r="DC559" s="3">
        <v>0</v>
      </c>
      <c r="DD559" s="3">
        <v>28947</v>
      </c>
      <c r="DE559" s="3">
        <v>0</v>
      </c>
      <c r="DF559" s="3">
        <v>41232</v>
      </c>
      <c r="DG559" s="3">
        <v>39995</v>
      </c>
      <c r="DH559" s="3">
        <v>392020</v>
      </c>
      <c r="DI559" s="3">
        <v>211400</v>
      </c>
      <c r="DJ559" s="3">
        <v>0</v>
      </c>
      <c r="DK559" s="3">
        <v>180450</v>
      </c>
      <c r="DL559" s="3">
        <v>4490600</v>
      </c>
      <c r="DM559" s="3">
        <v>3773600</v>
      </c>
      <c r="DN559" s="3">
        <v>0</v>
      </c>
      <c r="DO559" s="3">
        <v>0</v>
      </c>
      <c r="DP559" s="3">
        <v>0</v>
      </c>
      <c r="DQ559" s="3">
        <v>0</v>
      </c>
      <c r="DR559" s="3">
        <v>0</v>
      </c>
      <c r="DS559" s="3">
        <v>5476100</v>
      </c>
      <c r="DT559" s="3">
        <v>0</v>
      </c>
      <c r="DU559" s="3">
        <v>0</v>
      </c>
      <c r="DV559" s="3">
        <v>3638300</v>
      </c>
    </row>
    <row r="560" spans="1:126" x14ac:dyDescent="0.25">
      <c r="A560" t="s">
        <v>12202</v>
      </c>
      <c r="B560" t="s">
        <v>13936</v>
      </c>
      <c r="C560" t="s">
        <v>15669</v>
      </c>
      <c r="D560" t="s">
        <v>9883</v>
      </c>
      <c r="E560" t="s">
        <v>9882</v>
      </c>
      <c r="F560" t="s">
        <v>9882</v>
      </c>
      <c r="G560">
        <v>2</v>
      </c>
      <c r="H560">
        <v>2</v>
      </c>
      <c r="I560">
        <v>2</v>
      </c>
      <c r="J560">
        <v>1</v>
      </c>
      <c r="K560">
        <v>2</v>
      </c>
      <c r="L560">
        <v>2</v>
      </c>
      <c r="M560">
        <v>2</v>
      </c>
      <c r="N560">
        <v>0</v>
      </c>
      <c r="O560">
        <v>0</v>
      </c>
      <c r="P560">
        <v>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1</v>
      </c>
      <c r="AJ560">
        <v>0</v>
      </c>
      <c r="AK560">
        <v>0</v>
      </c>
      <c r="AL560">
        <v>1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1</v>
      </c>
      <c r="AU560">
        <v>1.4</v>
      </c>
      <c r="AV560">
        <v>1.4</v>
      </c>
      <c r="AW560">
        <v>1.4</v>
      </c>
      <c r="AX560">
        <v>173.87</v>
      </c>
      <c r="AY560">
        <v>1537</v>
      </c>
      <c r="AZ560">
        <v>1537</v>
      </c>
      <c r="BA560">
        <v>9.4266000000000003E-3</v>
      </c>
      <c r="BB560">
        <v>1.5444</v>
      </c>
      <c r="BC560">
        <v>0</v>
      </c>
      <c r="BD560">
        <v>0</v>
      </c>
      <c r="BE560">
        <v>0.6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0.8</v>
      </c>
      <c r="BN560">
        <v>103930000</v>
      </c>
      <c r="BO560">
        <v>0</v>
      </c>
      <c r="BP560">
        <v>0</v>
      </c>
      <c r="BQ560">
        <v>2329800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101600000</v>
      </c>
      <c r="BZ560">
        <v>1332500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P560">
        <v>1646</v>
      </c>
      <c r="CQ560" t="s">
        <v>9884</v>
      </c>
      <c r="CR560" t="s">
        <v>129</v>
      </c>
      <c r="CS560" t="s">
        <v>9885</v>
      </c>
      <c r="CT560" t="s">
        <v>9886</v>
      </c>
      <c r="CU560" t="s">
        <v>9887</v>
      </c>
      <c r="CV560" t="s">
        <v>9887</v>
      </c>
      <c r="CX560" t="s">
        <v>9888</v>
      </c>
      <c r="CZ560" t="s">
        <v>9889</v>
      </c>
      <c r="DA560" s="3">
        <v>0</v>
      </c>
      <c r="DB560" s="3">
        <v>0</v>
      </c>
      <c r="DC560" s="3">
        <v>29870</v>
      </c>
      <c r="DD560" s="3">
        <v>0</v>
      </c>
      <c r="DE560" s="3">
        <v>0</v>
      </c>
      <c r="DF560" s="3">
        <v>0</v>
      </c>
      <c r="DG560" s="3">
        <v>0</v>
      </c>
      <c r="DH560" s="3">
        <v>0</v>
      </c>
      <c r="DI560" s="3">
        <v>0</v>
      </c>
      <c r="DJ560" s="3">
        <v>0</v>
      </c>
      <c r="DK560" s="3">
        <v>1302600</v>
      </c>
      <c r="DL560" s="3">
        <v>0</v>
      </c>
      <c r="DM560" s="3">
        <v>0</v>
      </c>
      <c r="DN560" s="3">
        <v>16394000</v>
      </c>
      <c r="DO560" s="3">
        <v>0</v>
      </c>
      <c r="DP560" s="3">
        <v>0</v>
      </c>
      <c r="DQ560" s="3">
        <v>0</v>
      </c>
      <c r="DR560" s="3">
        <v>0</v>
      </c>
      <c r="DS560" s="3">
        <v>0</v>
      </c>
      <c r="DT560" s="3">
        <v>0</v>
      </c>
      <c r="DU560" s="3">
        <v>0</v>
      </c>
      <c r="DV560" s="3">
        <v>0</v>
      </c>
    </row>
    <row r="561" spans="1:126" x14ac:dyDescent="0.25">
      <c r="A561" t="s">
        <v>11678</v>
      </c>
      <c r="B561" t="s">
        <v>13412</v>
      </c>
      <c r="C561" t="s">
        <v>15146</v>
      </c>
      <c r="D561" t="s">
        <v>7113</v>
      </c>
      <c r="E561" t="s">
        <v>7112</v>
      </c>
      <c r="F561" t="s">
        <v>7112</v>
      </c>
      <c r="G561">
        <v>1</v>
      </c>
      <c r="H561">
        <v>1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1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</v>
      </c>
      <c r="AR561">
        <v>0</v>
      </c>
      <c r="AS561">
        <v>0</v>
      </c>
      <c r="AT561">
        <v>0</v>
      </c>
      <c r="AU561">
        <v>4.5999999999999996</v>
      </c>
      <c r="AV561">
        <v>4.5999999999999996</v>
      </c>
      <c r="AW561">
        <v>4.5999999999999996</v>
      </c>
      <c r="AX561">
        <v>49.776000000000003</v>
      </c>
      <c r="AY561">
        <v>439</v>
      </c>
      <c r="AZ561">
        <v>439</v>
      </c>
      <c r="BA561">
        <v>1</v>
      </c>
      <c r="BB561">
        <v>-2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4.5999999999999996</v>
      </c>
      <c r="BK561">
        <v>0</v>
      </c>
      <c r="BL561">
        <v>0</v>
      </c>
      <c r="BM561">
        <v>0</v>
      </c>
      <c r="BN561">
        <v>25247000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25247000</v>
      </c>
      <c r="BW561">
        <v>0</v>
      </c>
      <c r="BX561">
        <v>0</v>
      </c>
      <c r="BY561">
        <v>0</v>
      </c>
      <c r="BZ561">
        <v>1328800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1</v>
      </c>
      <c r="CI561">
        <v>0</v>
      </c>
      <c r="CJ561">
        <v>0</v>
      </c>
      <c r="CK561">
        <v>0</v>
      </c>
      <c r="CL561">
        <v>1</v>
      </c>
      <c r="CM561" t="s">
        <v>127</v>
      </c>
      <c r="CP561">
        <v>1128</v>
      </c>
      <c r="CQ561">
        <v>5231</v>
      </c>
      <c r="CR561" t="b">
        <v>1</v>
      </c>
      <c r="CS561">
        <v>5887</v>
      </c>
      <c r="CT561">
        <v>31089</v>
      </c>
      <c r="CU561">
        <v>37031</v>
      </c>
      <c r="CV561">
        <v>37031</v>
      </c>
      <c r="CW561">
        <v>518</v>
      </c>
      <c r="CY561">
        <v>2</v>
      </c>
      <c r="DA561" s="3">
        <v>0</v>
      </c>
      <c r="DB561" s="3">
        <v>0</v>
      </c>
      <c r="DC561" s="3">
        <v>0</v>
      </c>
      <c r="DD561" s="3">
        <v>0</v>
      </c>
      <c r="DE561" s="3">
        <v>0</v>
      </c>
      <c r="DF561" s="3">
        <v>0</v>
      </c>
      <c r="DG561" s="3">
        <v>0</v>
      </c>
      <c r="DH561" s="3">
        <v>1328800</v>
      </c>
      <c r="DI561" s="3">
        <v>0</v>
      </c>
      <c r="DJ561" s="3">
        <v>0</v>
      </c>
      <c r="DK561" s="3">
        <v>0</v>
      </c>
      <c r="DL561" s="3">
        <v>0</v>
      </c>
      <c r="DM561" s="3">
        <v>0</v>
      </c>
      <c r="DN561" s="3">
        <v>0</v>
      </c>
      <c r="DO561" s="3">
        <v>0</v>
      </c>
      <c r="DP561" s="3">
        <v>0</v>
      </c>
      <c r="DQ561" s="3">
        <v>0</v>
      </c>
      <c r="DR561" s="3">
        <v>0</v>
      </c>
      <c r="DS561" s="3">
        <v>18606000</v>
      </c>
      <c r="DT561" s="3">
        <v>0</v>
      </c>
      <c r="DU561" s="3">
        <v>0</v>
      </c>
      <c r="DV561" s="3">
        <v>0</v>
      </c>
    </row>
    <row r="562" spans="1:126" x14ac:dyDescent="0.25">
      <c r="A562" t="s">
        <v>11035</v>
      </c>
      <c r="B562" t="s">
        <v>12769</v>
      </c>
      <c r="C562" t="s">
        <v>14503</v>
      </c>
      <c r="D562" t="s">
        <v>3282</v>
      </c>
      <c r="E562" t="s">
        <v>3281</v>
      </c>
      <c r="F562" t="s">
        <v>3281</v>
      </c>
      <c r="G562">
        <v>4</v>
      </c>
      <c r="H562">
        <v>4</v>
      </c>
      <c r="I562">
        <v>4</v>
      </c>
      <c r="J562">
        <v>1</v>
      </c>
      <c r="K562">
        <v>4</v>
      </c>
      <c r="L562">
        <v>4</v>
      </c>
      <c r="M562">
        <v>4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2</v>
      </c>
      <c r="T562">
        <v>0</v>
      </c>
      <c r="U562">
        <v>3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2</v>
      </c>
      <c r="AE562">
        <v>0</v>
      </c>
      <c r="AF562">
        <v>3</v>
      </c>
      <c r="AG562">
        <v>0</v>
      </c>
      <c r="AH562">
        <v>0</v>
      </c>
      <c r="AI562">
        <v>1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2</v>
      </c>
      <c r="AP562">
        <v>0</v>
      </c>
      <c r="AQ562">
        <v>3</v>
      </c>
      <c r="AR562">
        <v>0</v>
      </c>
      <c r="AS562">
        <v>0</v>
      </c>
      <c r="AT562">
        <v>1</v>
      </c>
      <c r="AU562">
        <v>23.4</v>
      </c>
      <c r="AV562">
        <v>23.4</v>
      </c>
      <c r="AW562">
        <v>23.4</v>
      </c>
      <c r="AX562">
        <v>34.883000000000003</v>
      </c>
      <c r="AY562">
        <v>321</v>
      </c>
      <c r="AZ562">
        <v>321</v>
      </c>
      <c r="BA562">
        <v>0</v>
      </c>
      <c r="BB562">
        <v>11.151999999999999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10.9</v>
      </c>
      <c r="BI562">
        <v>0</v>
      </c>
      <c r="BJ562">
        <v>20.6</v>
      </c>
      <c r="BK562">
        <v>0</v>
      </c>
      <c r="BL562">
        <v>0</v>
      </c>
      <c r="BM562">
        <v>8.1</v>
      </c>
      <c r="BN562">
        <v>10535000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1275500</v>
      </c>
      <c r="BU562">
        <v>0</v>
      </c>
      <c r="BV562">
        <v>7891800</v>
      </c>
      <c r="BW562">
        <v>0</v>
      </c>
      <c r="BX562">
        <v>0</v>
      </c>
      <c r="BY562">
        <v>1367500</v>
      </c>
      <c r="BZ562">
        <v>1316900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3</v>
      </c>
      <c r="CG562">
        <v>0</v>
      </c>
      <c r="CH562">
        <v>4</v>
      </c>
      <c r="CI562">
        <v>0</v>
      </c>
      <c r="CJ562">
        <v>0</v>
      </c>
      <c r="CK562">
        <v>1</v>
      </c>
      <c r="CL562">
        <v>8</v>
      </c>
      <c r="CP562">
        <v>491</v>
      </c>
      <c r="CQ562" t="s">
        <v>3283</v>
      </c>
      <c r="CR562" t="s">
        <v>695</v>
      </c>
      <c r="CS562" t="s">
        <v>3284</v>
      </c>
      <c r="CT562" t="s">
        <v>3285</v>
      </c>
      <c r="CU562" t="s">
        <v>3286</v>
      </c>
      <c r="CV562" t="s">
        <v>3287</v>
      </c>
      <c r="DA562" s="3">
        <v>0</v>
      </c>
      <c r="DB562" s="3">
        <v>0</v>
      </c>
      <c r="DC562" s="3">
        <v>0</v>
      </c>
      <c r="DD562" s="3">
        <v>0</v>
      </c>
      <c r="DE562" s="3">
        <v>0</v>
      </c>
      <c r="DF562" s="3">
        <v>159440</v>
      </c>
      <c r="DG562" s="3">
        <v>0</v>
      </c>
      <c r="DH562" s="3">
        <v>986480</v>
      </c>
      <c r="DI562" s="3">
        <v>0</v>
      </c>
      <c r="DJ562" s="3">
        <v>0</v>
      </c>
      <c r="DK562" s="3">
        <v>170940</v>
      </c>
      <c r="DL562" s="3">
        <v>0</v>
      </c>
      <c r="DM562" s="3">
        <v>0</v>
      </c>
      <c r="DN562" s="3">
        <v>0</v>
      </c>
      <c r="DO562" s="3">
        <v>0</v>
      </c>
      <c r="DP562" s="3">
        <v>0</v>
      </c>
      <c r="DQ562" s="3">
        <v>0</v>
      </c>
      <c r="DR562" s="3">
        <v>0</v>
      </c>
      <c r="DS562" s="3">
        <v>5816000</v>
      </c>
      <c r="DT562" s="3">
        <v>0</v>
      </c>
      <c r="DU562" s="3">
        <v>0</v>
      </c>
      <c r="DV562" s="3">
        <v>0</v>
      </c>
    </row>
    <row r="563" spans="1:126" x14ac:dyDescent="0.25">
      <c r="A563" t="s">
        <v>11976</v>
      </c>
      <c r="B563" t="s">
        <v>13710</v>
      </c>
      <c r="C563" t="s">
        <v>15444</v>
      </c>
      <c r="D563" t="s">
        <v>8676</v>
      </c>
      <c r="E563" t="s">
        <v>8675</v>
      </c>
      <c r="F563" t="s">
        <v>8675</v>
      </c>
      <c r="G563">
        <v>5</v>
      </c>
      <c r="H563">
        <v>5</v>
      </c>
      <c r="I563">
        <v>5</v>
      </c>
      <c r="J563">
        <v>1</v>
      </c>
      <c r="K563">
        <v>5</v>
      </c>
      <c r="L563">
        <v>5</v>
      </c>
      <c r="M563">
        <v>5</v>
      </c>
      <c r="N563">
        <v>1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2</v>
      </c>
      <c r="V563">
        <v>3</v>
      </c>
      <c r="W563">
        <v>1</v>
      </c>
      <c r="X563">
        <v>3</v>
      </c>
      <c r="Y563">
        <v>1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2</v>
      </c>
      <c r="AG563">
        <v>3</v>
      </c>
      <c r="AH563">
        <v>1</v>
      </c>
      <c r="AI563">
        <v>3</v>
      </c>
      <c r="AJ563">
        <v>1</v>
      </c>
      <c r="AK563">
        <v>1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</v>
      </c>
      <c r="AR563">
        <v>3</v>
      </c>
      <c r="AS563">
        <v>1</v>
      </c>
      <c r="AT563">
        <v>3</v>
      </c>
      <c r="AU563">
        <v>11</v>
      </c>
      <c r="AV563">
        <v>11</v>
      </c>
      <c r="AW563">
        <v>11</v>
      </c>
      <c r="AX563">
        <v>54.54</v>
      </c>
      <c r="AY563">
        <v>473</v>
      </c>
      <c r="AZ563">
        <v>473</v>
      </c>
      <c r="BA563">
        <v>0</v>
      </c>
      <c r="BB563">
        <v>8.3187999999999995</v>
      </c>
      <c r="BC563">
        <v>1.7</v>
      </c>
      <c r="BD563">
        <v>3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4.9000000000000004</v>
      </c>
      <c r="BK563">
        <v>7.4</v>
      </c>
      <c r="BL563">
        <v>3</v>
      </c>
      <c r="BM563">
        <v>6.8</v>
      </c>
      <c r="BN563">
        <v>27645000</v>
      </c>
      <c r="BO563">
        <v>719750</v>
      </c>
      <c r="BP563">
        <v>1806600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6508400</v>
      </c>
      <c r="BW563">
        <v>6703700</v>
      </c>
      <c r="BX563">
        <v>2116100</v>
      </c>
      <c r="BY563">
        <v>9790100</v>
      </c>
      <c r="BZ563">
        <v>1316400</v>
      </c>
      <c r="CA563">
        <v>1</v>
      </c>
      <c r="CB563">
        <v>1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2</v>
      </c>
      <c r="CI563">
        <v>3</v>
      </c>
      <c r="CJ563">
        <v>1</v>
      </c>
      <c r="CK563">
        <v>3</v>
      </c>
      <c r="CL563">
        <v>11</v>
      </c>
      <c r="CP563">
        <v>1422</v>
      </c>
      <c r="CQ563" t="s">
        <v>8677</v>
      </c>
      <c r="CR563" t="s">
        <v>135</v>
      </c>
      <c r="CS563" t="s">
        <v>8678</v>
      </c>
      <c r="CT563" t="s">
        <v>8679</v>
      </c>
      <c r="CU563" t="s">
        <v>8680</v>
      </c>
      <c r="CV563" t="s">
        <v>8681</v>
      </c>
      <c r="DA563" s="3">
        <v>34274</v>
      </c>
      <c r="DB563" s="3">
        <v>86029</v>
      </c>
      <c r="DC563" s="3">
        <v>0</v>
      </c>
      <c r="DD563" s="3">
        <v>0</v>
      </c>
      <c r="DE563" s="3">
        <v>0</v>
      </c>
      <c r="DF563" s="3">
        <v>0</v>
      </c>
      <c r="DG563" s="3">
        <v>0</v>
      </c>
      <c r="DH563" s="3">
        <v>309920</v>
      </c>
      <c r="DI563" s="3">
        <v>319220</v>
      </c>
      <c r="DJ563" s="3">
        <v>100760</v>
      </c>
      <c r="DK563" s="3">
        <v>466200</v>
      </c>
      <c r="DL563" s="3">
        <v>0</v>
      </c>
      <c r="DM563" s="3">
        <v>0</v>
      </c>
      <c r="DN563" s="3">
        <v>0</v>
      </c>
      <c r="DO563" s="3">
        <v>0</v>
      </c>
      <c r="DP563" s="3">
        <v>0</v>
      </c>
      <c r="DQ563" s="3">
        <v>0</v>
      </c>
      <c r="DR563" s="3">
        <v>0</v>
      </c>
      <c r="DS563" s="3">
        <v>7065100</v>
      </c>
      <c r="DT563" s="3">
        <v>5769000</v>
      </c>
      <c r="DU563" s="3">
        <v>0</v>
      </c>
      <c r="DV563" s="3">
        <v>8633900</v>
      </c>
    </row>
    <row r="564" spans="1:126" x14ac:dyDescent="0.25">
      <c r="A564" t="s">
        <v>11498</v>
      </c>
      <c r="B564" t="s">
        <v>13232</v>
      </c>
      <c r="C564" t="s">
        <v>14966</v>
      </c>
      <c r="D564" t="s">
        <v>6140</v>
      </c>
      <c r="E564" t="s">
        <v>6139</v>
      </c>
      <c r="F564" t="s">
        <v>6139</v>
      </c>
      <c r="G564">
        <v>3</v>
      </c>
      <c r="H564">
        <v>3</v>
      </c>
      <c r="I564">
        <v>3</v>
      </c>
      <c r="J564">
        <v>1</v>
      </c>
      <c r="K564">
        <v>3</v>
      </c>
      <c r="L564">
        <v>3</v>
      </c>
      <c r="M564">
        <v>3</v>
      </c>
      <c r="N564">
        <v>1</v>
      </c>
      <c r="O564">
        <v>0</v>
      </c>
      <c r="P564">
        <v>0</v>
      </c>
      <c r="Q564">
        <v>0</v>
      </c>
      <c r="R564">
        <v>0</v>
      </c>
      <c r="S564">
        <v>1</v>
      </c>
      <c r="T564">
        <v>3</v>
      </c>
      <c r="U564">
        <v>3</v>
      </c>
      <c r="V564">
        <v>1</v>
      </c>
      <c r="W564">
        <v>1</v>
      </c>
      <c r="X564">
        <v>0</v>
      </c>
      <c r="Y564">
        <v>1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3</v>
      </c>
      <c r="AF564">
        <v>3</v>
      </c>
      <c r="AG564">
        <v>1</v>
      </c>
      <c r="AH564">
        <v>1</v>
      </c>
      <c r="AI564">
        <v>0</v>
      </c>
      <c r="AJ564">
        <v>1</v>
      </c>
      <c r="AK564">
        <v>0</v>
      </c>
      <c r="AL564">
        <v>0</v>
      </c>
      <c r="AM564">
        <v>0</v>
      </c>
      <c r="AN564">
        <v>0</v>
      </c>
      <c r="AO564">
        <v>1</v>
      </c>
      <c r="AP564">
        <v>3</v>
      </c>
      <c r="AQ564">
        <v>3</v>
      </c>
      <c r="AR564">
        <v>1</v>
      </c>
      <c r="AS564">
        <v>1</v>
      </c>
      <c r="AT564">
        <v>0</v>
      </c>
      <c r="AU564">
        <v>16.2</v>
      </c>
      <c r="AV564">
        <v>16.2</v>
      </c>
      <c r="AW564">
        <v>16.2</v>
      </c>
      <c r="AX564">
        <v>26.201000000000001</v>
      </c>
      <c r="AY564">
        <v>228</v>
      </c>
      <c r="AZ564">
        <v>228</v>
      </c>
      <c r="BA564">
        <v>0</v>
      </c>
      <c r="BB564">
        <v>5.726</v>
      </c>
      <c r="BC564">
        <v>6.6</v>
      </c>
      <c r="BD564">
        <v>0</v>
      </c>
      <c r="BE564">
        <v>0</v>
      </c>
      <c r="BF564">
        <v>0</v>
      </c>
      <c r="BG564">
        <v>0</v>
      </c>
      <c r="BH564">
        <v>6.6</v>
      </c>
      <c r="BI564">
        <v>16.2</v>
      </c>
      <c r="BJ564">
        <v>16.2</v>
      </c>
      <c r="BK564">
        <v>6.6</v>
      </c>
      <c r="BL564">
        <v>6.6</v>
      </c>
      <c r="BM564">
        <v>0</v>
      </c>
      <c r="BN564">
        <v>17090000</v>
      </c>
      <c r="BO564">
        <v>1526100</v>
      </c>
      <c r="BP564">
        <v>0</v>
      </c>
      <c r="BQ564">
        <v>0</v>
      </c>
      <c r="BR564">
        <v>0</v>
      </c>
      <c r="BS564">
        <v>0</v>
      </c>
      <c r="BT564">
        <v>851370</v>
      </c>
      <c r="BU564">
        <v>4037100</v>
      </c>
      <c r="BV564">
        <v>9020500</v>
      </c>
      <c r="BW564">
        <v>0</v>
      </c>
      <c r="BX564">
        <v>1654700</v>
      </c>
      <c r="BY564">
        <v>0</v>
      </c>
      <c r="BZ564">
        <v>1314600</v>
      </c>
      <c r="CA564">
        <v>1</v>
      </c>
      <c r="CB564">
        <v>0</v>
      </c>
      <c r="CC564">
        <v>0</v>
      </c>
      <c r="CD564">
        <v>0</v>
      </c>
      <c r="CE564">
        <v>0</v>
      </c>
      <c r="CF564">
        <v>1</v>
      </c>
      <c r="CG564">
        <v>3</v>
      </c>
      <c r="CH564">
        <v>3</v>
      </c>
      <c r="CI564">
        <v>1</v>
      </c>
      <c r="CJ564">
        <v>2</v>
      </c>
      <c r="CK564">
        <v>0</v>
      </c>
      <c r="CL564">
        <v>11</v>
      </c>
      <c r="CP564">
        <v>950</v>
      </c>
      <c r="CQ564" t="s">
        <v>6141</v>
      </c>
      <c r="CR564" t="s">
        <v>339</v>
      </c>
      <c r="CS564" t="s">
        <v>6142</v>
      </c>
      <c r="CT564" t="s">
        <v>6143</v>
      </c>
      <c r="CU564" t="s">
        <v>6144</v>
      </c>
      <c r="CV564" t="s">
        <v>6145</v>
      </c>
      <c r="DA564" s="3">
        <v>117390</v>
      </c>
      <c r="DB564" s="3">
        <v>0</v>
      </c>
      <c r="DC564" s="3">
        <v>0</v>
      </c>
      <c r="DD564" s="3">
        <v>0</v>
      </c>
      <c r="DE564" s="3">
        <v>0</v>
      </c>
      <c r="DF564" s="3">
        <v>65490</v>
      </c>
      <c r="DG564" s="3">
        <v>310540</v>
      </c>
      <c r="DH564" s="3">
        <v>693890</v>
      </c>
      <c r="DI564" s="3">
        <v>0</v>
      </c>
      <c r="DJ564" s="3">
        <v>127280</v>
      </c>
      <c r="DK564" s="3">
        <v>0</v>
      </c>
      <c r="DL564" s="3">
        <v>0</v>
      </c>
      <c r="DM564" s="3">
        <v>0</v>
      </c>
      <c r="DN564" s="3">
        <v>0</v>
      </c>
      <c r="DO564" s="3">
        <v>0</v>
      </c>
      <c r="DP564" s="3">
        <v>0</v>
      </c>
      <c r="DQ564" s="3">
        <v>0</v>
      </c>
      <c r="DR564" s="3">
        <v>12568000</v>
      </c>
      <c r="DS564" s="3">
        <v>6586400</v>
      </c>
      <c r="DT564" s="3">
        <v>0</v>
      </c>
      <c r="DU564" s="3">
        <v>0</v>
      </c>
      <c r="DV564" s="3">
        <v>0</v>
      </c>
    </row>
    <row r="565" spans="1:126" x14ac:dyDescent="0.25">
      <c r="A565" t="s">
        <v>11513</v>
      </c>
      <c r="B565" t="s">
        <v>13247</v>
      </c>
      <c r="C565" t="s">
        <v>14981</v>
      </c>
      <c r="D565" t="s">
        <v>6230</v>
      </c>
      <c r="E565" t="s">
        <v>6229</v>
      </c>
      <c r="F565" t="s">
        <v>6229</v>
      </c>
      <c r="G565">
        <v>1</v>
      </c>
      <c r="H565">
        <v>1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1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</v>
      </c>
      <c r="AR565">
        <v>0</v>
      </c>
      <c r="AS565">
        <v>0</v>
      </c>
      <c r="AT565">
        <v>0</v>
      </c>
      <c r="AU565">
        <v>5.8</v>
      </c>
      <c r="AV565">
        <v>5.8</v>
      </c>
      <c r="AW565">
        <v>5.8</v>
      </c>
      <c r="AX565">
        <v>43.171999999999997</v>
      </c>
      <c r="AY565">
        <v>411</v>
      </c>
      <c r="AZ565">
        <v>411</v>
      </c>
      <c r="BA565">
        <v>1</v>
      </c>
      <c r="BB565">
        <v>-2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5.8</v>
      </c>
      <c r="BK565">
        <v>0</v>
      </c>
      <c r="BL565">
        <v>0</v>
      </c>
      <c r="BM565">
        <v>0</v>
      </c>
      <c r="BN565">
        <v>21002000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21002000</v>
      </c>
      <c r="BW565">
        <v>0</v>
      </c>
      <c r="BX565">
        <v>0</v>
      </c>
      <c r="BY565">
        <v>0</v>
      </c>
      <c r="BZ565">
        <v>1312600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1</v>
      </c>
      <c r="CI565">
        <v>0</v>
      </c>
      <c r="CJ565">
        <v>0</v>
      </c>
      <c r="CK565">
        <v>0</v>
      </c>
      <c r="CL565">
        <v>1</v>
      </c>
      <c r="CM565" t="s">
        <v>127</v>
      </c>
      <c r="CP565">
        <v>964</v>
      </c>
      <c r="CQ565">
        <v>5107</v>
      </c>
      <c r="CR565" t="b">
        <v>1</v>
      </c>
      <c r="CS565">
        <v>5743</v>
      </c>
      <c r="CT565">
        <v>30658</v>
      </c>
      <c r="CU565">
        <v>36547</v>
      </c>
      <c r="CV565">
        <v>36547</v>
      </c>
      <c r="CW565" t="s">
        <v>6231</v>
      </c>
      <c r="CY565" t="s">
        <v>6232</v>
      </c>
      <c r="DA565" s="3">
        <v>0</v>
      </c>
      <c r="DB565" s="3">
        <v>0</v>
      </c>
      <c r="DC565" s="3">
        <v>0</v>
      </c>
      <c r="DD565" s="3">
        <v>0</v>
      </c>
      <c r="DE565" s="3">
        <v>0</v>
      </c>
      <c r="DF565" s="3">
        <v>0</v>
      </c>
      <c r="DG565" s="3">
        <v>0</v>
      </c>
      <c r="DH565" s="3">
        <v>1312600</v>
      </c>
      <c r="DI565" s="3">
        <v>0</v>
      </c>
      <c r="DJ565" s="3">
        <v>0</v>
      </c>
      <c r="DK565" s="3">
        <v>0</v>
      </c>
      <c r="DL565" s="3">
        <v>0</v>
      </c>
      <c r="DM565" s="3">
        <v>0</v>
      </c>
      <c r="DN565" s="3">
        <v>0</v>
      </c>
      <c r="DO565" s="3">
        <v>0</v>
      </c>
      <c r="DP565" s="3">
        <v>0</v>
      </c>
      <c r="DQ565" s="3">
        <v>0</v>
      </c>
      <c r="DR565" s="3">
        <v>0</v>
      </c>
      <c r="DS565" s="3">
        <v>15478000</v>
      </c>
      <c r="DT565" s="3">
        <v>0</v>
      </c>
      <c r="DU565" s="3">
        <v>0</v>
      </c>
      <c r="DV565" s="3">
        <v>0</v>
      </c>
    </row>
    <row r="566" spans="1:126" x14ac:dyDescent="0.25">
      <c r="A566" t="s">
        <v>10997</v>
      </c>
      <c r="B566" t="s">
        <v>12731</v>
      </c>
      <c r="C566" t="s">
        <v>14465</v>
      </c>
      <c r="D566" t="s">
        <v>3045</v>
      </c>
      <c r="E566" t="s">
        <v>3044</v>
      </c>
      <c r="F566" t="s">
        <v>3044</v>
      </c>
      <c r="G566">
        <v>2</v>
      </c>
      <c r="H566">
        <v>2</v>
      </c>
      <c r="I566">
        <v>2</v>
      </c>
      <c r="J566">
        <v>1</v>
      </c>
      <c r="K566">
        <v>2</v>
      </c>
      <c r="L566">
        <v>2</v>
      </c>
      <c r="M566">
        <v>2</v>
      </c>
      <c r="N566">
        <v>0</v>
      </c>
      <c r="O566">
        <v>2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2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1</v>
      </c>
      <c r="AG566">
        <v>0</v>
      </c>
      <c r="AH566">
        <v>0</v>
      </c>
      <c r="AI566">
        <v>1</v>
      </c>
      <c r="AJ566">
        <v>0</v>
      </c>
      <c r="AK566">
        <v>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1</v>
      </c>
      <c r="AU566">
        <v>24.5</v>
      </c>
      <c r="AV566">
        <v>24.5</v>
      </c>
      <c r="AW566">
        <v>24.5</v>
      </c>
      <c r="AX566">
        <v>11.93</v>
      </c>
      <c r="AY566">
        <v>110</v>
      </c>
      <c r="AZ566">
        <v>110</v>
      </c>
      <c r="BA566">
        <v>0</v>
      </c>
      <c r="BB566">
        <v>3.4499</v>
      </c>
      <c r="BC566">
        <v>0</v>
      </c>
      <c r="BD566">
        <v>24.5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11.8</v>
      </c>
      <c r="BK566">
        <v>0</v>
      </c>
      <c r="BL566">
        <v>0</v>
      </c>
      <c r="BM566">
        <v>11.8</v>
      </c>
      <c r="BN566">
        <v>10483000</v>
      </c>
      <c r="BO566">
        <v>0</v>
      </c>
      <c r="BP566">
        <v>5514200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2910900</v>
      </c>
      <c r="BW566">
        <v>0</v>
      </c>
      <c r="BX566">
        <v>0</v>
      </c>
      <c r="BY566">
        <v>2057700</v>
      </c>
      <c r="BZ566">
        <v>1310300</v>
      </c>
      <c r="CA566">
        <v>0</v>
      </c>
      <c r="CB566">
        <v>2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2</v>
      </c>
      <c r="CL566">
        <v>4</v>
      </c>
      <c r="CP566">
        <v>453</v>
      </c>
      <c r="CQ566" t="s">
        <v>3046</v>
      </c>
      <c r="CR566" t="s">
        <v>129</v>
      </c>
      <c r="CS566" t="s">
        <v>3047</v>
      </c>
      <c r="CT566" t="s">
        <v>3048</v>
      </c>
      <c r="CU566" t="s">
        <v>3049</v>
      </c>
      <c r="CV566" t="s">
        <v>3050</v>
      </c>
      <c r="DA566" s="3">
        <v>0</v>
      </c>
      <c r="DB566" s="3">
        <v>689270</v>
      </c>
      <c r="DC566" s="3">
        <v>0</v>
      </c>
      <c r="DD566" s="3">
        <v>0</v>
      </c>
      <c r="DE566" s="3">
        <v>0</v>
      </c>
      <c r="DF566" s="3">
        <v>0</v>
      </c>
      <c r="DG566" s="3">
        <v>0</v>
      </c>
      <c r="DH566" s="3">
        <v>363860</v>
      </c>
      <c r="DI566" s="3">
        <v>0</v>
      </c>
      <c r="DJ566" s="3">
        <v>0</v>
      </c>
      <c r="DK566" s="3">
        <v>257220</v>
      </c>
      <c r="DL566" s="3">
        <v>0</v>
      </c>
      <c r="DM566" s="3">
        <v>6549500</v>
      </c>
      <c r="DN566" s="3">
        <v>0</v>
      </c>
      <c r="DO566" s="3">
        <v>0</v>
      </c>
      <c r="DP566" s="3">
        <v>0</v>
      </c>
      <c r="DQ566" s="3">
        <v>0</v>
      </c>
      <c r="DR566" s="3">
        <v>0</v>
      </c>
      <c r="DS566" s="3">
        <v>0</v>
      </c>
      <c r="DT566" s="3">
        <v>0</v>
      </c>
      <c r="DU566" s="3">
        <v>0</v>
      </c>
      <c r="DV566" s="3">
        <v>0</v>
      </c>
    </row>
    <row r="567" spans="1:126" x14ac:dyDescent="0.25">
      <c r="A567" t="s">
        <v>11475</v>
      </c>
      <c r="B567" t="s">
        <v>13209</v>
      </c>
      <c r="C567" t="s">
        <v>14943</v>
      </c>
      <c r="D567" t="s">
        <v>5985</v>
      </c>
      <c r="E567" t="s">
        <v>5984</v>
      </c>
      <c r="F567" t="s">
        <v>5984</v>
      </c>
      <c r="G567">
        <v>10</v>
      </c>
      <c r="H567">
        <v>4</v>
      </c>
      <c r="I567">
        <v>1</v>
      </c>
      <c r="J567">
        <v>1</v>
      </c>
      <c r="K567">
        <v>10</v>
      </c>
      <c r="L567">
        <v>4</v>
      </c>
      <c r="M567">
        <v>1</v>
      </c>
      <c r="N567">
        <v>1</v>
      </c>
      <c r="O567">
        <v>0</v>
      </c>
      <c r="P567">
        <v>1</v>
      </c>
      <c r="Q567">
        <v>7</v>
      </c>
      <c r="R567">
        <v>3</v>
      </c>
      <c r="S567">
        <v>0</v>
      </c>
      <c r="T567">
        <v>0</v>
      </c>
      <c r="U567">
        <v>0</v>
      </c>
      <c r="V567">
        <v>0</v>
      </c>
      <c r="W567">
        <v>1</v>
      </c>
      <c r="X567">
        <v>1</v>
      </c>
      <c r="Y567">
        <v>0</v>
      </c>
      <c r="Z567">
        <v>0</v>
      </c>
      <c r="AA567">
        <v>0</v>
      </c>
      <c r="AB567">
        <v>1</v>
      </c>
      <c r="AC567">
        <v>3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15.9</v>
      </c>
      <c r="AV567">
        <v>6.4</v>
      </c>
      <c r="AW567">
        <v>1.9</v>
      </c>
      <c r="AX567">
        <v>52.866</v>
      </c>
      <c r="AY567">
        <v>484</v>
      </c>
      <c r="AZ567">
        <v>484</v>
      </c>
      <c r="BA567">
        <v>0</v>
      </c>
      <c r="BB567">
        <v>7.6516999999999999</v>
      </c>
      <c r="BC567">
        <v>1.4</v>
      </c>
      <c r="BD567">
        <v>0</v>
      </c>
      <c r="BE567">
        <v>1.4</v>
      </c>
      <c r="BF567">
        <v>11.4</v>
      </c>
      <c r="BG567">
        <v>4.5</v>
      </c>
      <c r="BH567">
        <v>0</v>
      </c>
      <c r="BI567">
        <v>0</v>
      </c>
      <c r="BJ567">
        <v>0</v>
      </c>
      <c r="BK567">
        <v>0</v>
      </c>
      <c r="BL567">
        <v>1.9</v>
      </c>
      <c r="BM567">
        <v>1.4</v>
      </c>
      <c r="BN567">
        <v>37923000</v>
      </c>
      <c r="BO567">
        <v>0</v>
      </c>
      <c r="BP567">
        <v>0</v>
      </c>
      <c r="BQ567">
        <v>0</v>
      </c>
      <c r="BR567">
        <v>1044100</v>
      </c>
      <c r="BS567">
        <v>36879000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1307700</v>
      </c>
      <c r="CA567">
        <v>0</v>
      </c>
      <c r="CB567">
        <v>0</v>
      </c>
      <c r="CC567">
        <v>0</v>
      </c>
      <c r="CD567">
        <v>1</v>
      </c>
      <c r="CE567">
        <v>10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11</v>
      </c>
      <c r="CP567">
        <v>927</v>
      </c>
      <c r="CQ567" t="s">
        <v>5986</v>
      </c>
      <c r="CR567" t="s">
        <v>5987</v>
      </c>
      <c r="CS567" t="s">
        <v>5988</v>
      </c>
      <c r="CT567" t="s">
        <v>5989</v>
      </c>
      <c r="CU567" t="s">
        <v>5990</v>
      </c>
      <c r="CV567" t="s">
        <v>5991</v>
      </c>
      <c r="CW567">
        <v>1</v>
      </c>
      <c r="CX567">
        <v>1358</v>
      </c>
      <c r="CY567">
        <v>465</v>
      </c>
      <c r="CZ567">
        <v>471</v>
      </c>
      <c r="DA567" s="3">
        <v>0</v>
      </c>
      <c r="DB567" s="3">
        <v>0</v>
      </c>
      <c r="DC567" s="3">
        <v>0</v>
      </c>
      <c r="DD567" s="3">
        <v>36002</v>
      </c>
      <c r="DE567" s="3">
        <v>1271700</v>
      </c>
      <c r="DF567" s="3">
        <v>0</v>
      </c>
      <c r="DG567" s="3">
        <v>0</v>
      </c>
      <c r="DH567" s="3">
        <v>0</v>
      </c>
      <c r="DI567" s="3">
        <v>0</v>
      </c>
      <c r="DJ567" s="3">
        <v>0</v>
      </c>
      <c r="DK567" s="3">
        <v>0</v>
      </c>
      <c r="DL567" s="3">
        <v>0</v>
      </c>
      <c r="DM567" s="3">
        <v>0</v>
      </c>
      <c r="DN567" s="3">
        <v>0</v>
      </c>
      <c r="DO567" s="3">
        <v>0</v>
      </c>
      <c r="DP567" s="3">
        <v>135340000</v>
      </c>
      <c r="DQ567" s="3">
        <v>0</v>
      </c>
      <c r="DR567" s="3">
        <v>0</v>
      </c>
      <c r="DS567" s="3">
        <v>0</v>
      </c>
      <c r="DT567" s="3">
        <v>0</v>
      </c>
      <c r="DU567" s="3">
        <v>0</v>
      </c>
      <c r="DV567" s="3">
        <v>0</v>
      </c>
    </row>
    <row r="568" spans="1:126" x14ac:dyDescent="0.25">
      <c r="A568" t="s">
        <v>12111</v>
      </c>
      <c r="B568" t="s">
        <v>13845</v>
      </c>
      <c r="C568" t="s">
        <v>15579</v>
      </c>
      <c r="D568" t="s">
        <v>9417</v>
      </c>
      <c r="E568" t="s">
        <v>9416</v>
      </c>
      <c r="F568" t="s">
        <v>9416</v>
      </c>
      <c r="G568">
        <v>1</v>
      </c>
      <c r="H568">
        <v>1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0</v>
      </c>
      <c r="O568">
        <v>1</v>
      </c>
      <c r="P568">
        <v>0</v>
      </c>
      <c r="Q568">
        <v>1</v>
      </c>
      <c r="R568">
        <v>0</v>
      </c>
      <c r="S568">
        <v>0</v>
      </c>
      <c r="T568">
        <v>0</v>
      </c>
      <c r="U568">
        <v>1</v>
      </c>
      <c r="V568">
        <v>1</v>
      </c>
      <c r="W568">
        <v>0</v>
      </c>
      <c r="X568">
        <v>0</v>
      </c>
      <c r="Y568">
        <v>0</v>
      </c>
      <c r="Z568">
        <v>1</v>
      </c>
      <c r="AA568">
        <v>0</v>
      </c>
      <c r="AB568">
        <v>1</v>
      </c>
      <c r="AC568">
        <v>0</v>
      </c>
      <c r="AD568">
        <v>0</v>
      </c>
      <c r="AE568">
        <v>0</v>
      </c>
      <c r="AF568">
        <v>1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0</v>
      </c>
      <c r="AM568">
        <v>1</v>
      </c>
      <c r="AN568">
        <v>0</v>
      </c>
      <c r="AO568">
        <v>0</v>
      </c>
      <c r="AP568">
        <v>0</v>
      </c>
      <c r="AQ568">
        <v>1</v>
      </c>
      <c r="AR568">
        <v>1</v>
      </c>
      <c r="AS568">
        <v>0</v>
      </c>
      <c r="AT568">
        <v>0</v>
      </c>
      <c r="AU568">
        <v>8.6</v>
      </c>
      <c r="AV568">
        <v>8.6</v>
      </c>
      <c r="AW568">
        <v>8.6</v>
      </c>
      <c r="AX568">
        <v>21.876000000000001</v>
      </c>
      <c r="AY568">
        <v>186</v>
      </c>
      <c r="AZ568">
        <v>186</v>
      </c>
      <c r="BA568">
        <v>7.3229999999999996E-3</v>
      </c>
      <c r="BB568">
        <v>1.6657</v>
      </c>
      <c r="BC568">
        <v>0</v>
      </c>
      <c r="BD568">
        <v>8.6</v>
      </c>
      <c r="BE568">
        <v>0</v>
      </c>
      <c r="BF568">
        <v>8.6</v>
      </c>
      <c r="BG568">
        <v>0</v>
      </c>
      <c r="BH568">
        <v>0</v>
      </c>
      <c r="BI568">
        <v>0</v>
      </c>
      <c r="BJ568">
        <v>8.6</v>
      </c>
      <c r="BK568">
        <v>8.6</v>
      </c>
      <c r="BL568">
        <v>0</v>
      </c>
      <c r="BM568">
        <v>0</v>
      </c>
      <c r="BN568">
        <v>13056000</v>
      </c>
      <c r="BO568">
        <v>0</v>
      </c>
      <c r="BP568">
        <v>2632400</v>
      </c>
      <c r="BQ568">
        <v>0</v>
      </c>
      <c r="BR568">
        <v>1212700</v>
      </c>
      <c r="BS568">
        <v>0</v>
      </c>
      <c r="BT568">
        <v>0</v>
      </c>
      <c r="BU568">
        <v>0</v>
      </c>
      <c r="BV568">
        <v>6689600</v>
      </c>
      <c r="BW568">
        <v>2521700</v>
      </c>
      <c r="BX568">
        <v>0</v>
      </c>
      <c r="BY568">
        <v>0</v>
      </c>
      <c r="BZ568">
        <v>1305600</v>
      </c>
      <c r="CA568">
        <v>0</v>
      </c>
      <c r="CB568">
        <v>1</v>
      </c>
      <c r="CC568">
        <v>0</v>
      </c>
      <c r="CD568">
        <v>1</v>
      </c>
      <c r="CE568">
        <v>0</v>
      </c>
      <c r="CF568">
        <v>0</v>
      </c>
      <c r="CG568">
        <v>0</v>
      </c>
      <c r="CH568">
        <v>1</v>
      </c>
      <c r="CI568">
        <v>1</v>
      </c>
      <c r="CJ568">
        <v>0</v>
      </c>
      <c r="CK568">
        <v>0</v>
      </c>
      <c r="CL568">
        <v>4</v>
      </c>
      <c r="CP568">
        <v>1556</v>
      </c>
      <c r="CQ568">
        <v>2370</v>
      </c>
      <c r="CR568" t="b">
        <v>1</v>
      </c>
      <c r="CS568">
        <v>2670</v>
      </c>
      <c r="CT568" t="s">
        <v>9418</v>
      </c>
      <c r="CU568" t="s">
        <v>9419</v>
      </c>
      <c r="CV568">
        <v>17468</v>
      </c>
      <c r="DA568" s="3">
        <v>0</v>
      </c>
      <c r="DB568" s="3">
        <v>263240</v>
      </c>
      <c r="DC568" s="3">
        <v>0</v>
      </c>
      <c r="DD568" s="3">
        <v>121270</v>
      </c>
      <c r="DE568" s="3">
        <v>0</v>
      </c>
      <c r="DF568" s="3">
        <v>0</v>
      </c>
      <c r="DG568" s="3">
        <v>0</v>
      </c>
      <c r="DH568" s="3">
        <v>668960</v>
      </c>
      <c r="DI568" s="3">
        <v>252170</v>
      </c>
      <c r="DJ568" s="3">
        <v>0</v>
      </c>
      <c r="DK568" s="3">
        <v>0</v>
      </c>
      <c r="DL568" s="3">
        <v>0</v>
      </c>
      <c r="DM568" s="3">
        <v>0</v>
      </c>
      <c r="DN568" s="3">
        <v>0</v>
      </c>
      <c r="DO568" s="3">
        <v>0</v>
      </c>
      <c r="DP568" s="3">
        <v>0</v>
      </c>
      <c r="DQ568" s="3">
        <v>0</v>
      </c>
      <c r="DR568" s="3">
        <v>0</v>
      </c>
      <c r="DS568" s="3">
        <v>0</v>
      </c>
      <c r="DT568" s="3">
        <v>2356100</v>
      </c>
      <c r="DU568" s="3">
        <v>0</v>
      </c>
      <c r="DV568" s="3">
        <v>0</v>
      </c>
    </row>
    <row r="569" spans="1:126" x14ac:dyDescent="0.25">
      <c r="A569" t="s">
        <v>11178</v>
      </c>
      <c r="B569" t="s">
        <v>12912</v>
      </c>
      <c r="C569" t="s">
        <v>14646</v>
      </c>
      <c r="D569" t="s">
        <v>4249</v>
      </c>
      <c r="E569" t="s">
        <v>4248</v>
      </c>
      <c r="F569" t="s">
        <v>4248</v>
      </c>
      <c r="G569">
        <v>2</v>
      </c>
      <c r="H569">
        <v>2</v>
      </c>
      <c r="I569">
        <v>2</v>
      </c>
      <c r="J569">
        <v>1</v>
      </c>
      <c r="K569">
        <v>2</v>
      </c>
      <c r="L569">
        <v>2</v>
      </c>
      <c r="M569">
        <v>2</v>
      </c>
      <c r="N569">
        <v>1</v>
      </c>
      <c r="O569">
        <v>1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1</v>
      </c>
      <c r="AG569">
        <v>1</v>
      </c>
      <c r="AH569">
        <v>1</v>
      </c>
      <c r="AI569">
        <v>1</v>
      </c>
      <c r="AJ569">
        <v>1</v>
      </c>
      <c r="AK569">
        <v>1</v>
      </c>
      <c r="AL569">
        <v>0</v>
      </c>
      <c r="AM569">
        <v>0</v>
      </c>
      <c r="AN569">
        <v>1</v>
      </c>
      <c r="AO569">
        <v>0</v>
      </c>
      <c r="AP569">
        <v>0</v>
      </c>
      <c r="AQ569">
        <v>1</v>
      </c>
      <c r="AR569">
        <v>1</v>
      </c>
      <c r="AS569">
        <v>1</v>
      </c>
      <c r="AT569">
        <v>1</v>
      </c>
      <c r="AU569">
        <v>17.899999999999999</v>
      </c>
      <c r="AV569">
        <v>17.899999999999999</v>
      </c>
      <c r="AW569">
        <v>17.899999999999999</v>
      </c>
      <c r="AX569">
        <v>14.865</v>
      </c>
      <c r="AY569">
        <v>140</v>
      </c>
      <c r="AZ569">
        <v>140</v>
      </c>
      <c r="BA569">
        <v>0</v>
      </c>
      <c r="BB569">
        <v>3.7837000000000001</v>
      </c>
      <c r="BC569">
        <v>10.7</v>
      </c>
      <c r="BD569">
        <v>10.7</v>
      </c>
      <c r="BE569">
        <v>0</v>
      </c>
      <c r="BF569">
        <v>0</v>
      </c>
      <c r="BG569">
        <v>7.1</v>
      </c>
      <c r="BH569">
        <v>0</v>
      </c>
      <c r="BI569">
        <v>0</v>
      </c>
      <c r="BJ569">
        <v>10.7</v>
      </c>
      <c r="BK569">
        <v>10.7</v>
      </c>
      <c r="BL569">
        <v>10.7</v>
      </c>
      <c r="BM569">
        <v>10.7</v>
      </c>
      <c r="BN569">
        <v>11739000</v>
      </c>
      <c r="BO569">
        <v>1533900</v>
      </c>
      <c r="BP569">
        <v>1243700</v>
      </c>
      <c r="BQ569">
        <v>0</v>
      </c>
      <c r="BR569">
        <v>0</v>
      </c>
      <c r="BS569">
        <v>481250</v>
      </c>
      <c r="BT569">
        <v>0</v>
      </c>
      <c r="BU569">
        <v>0</v>
      </c>
      <c r="BV569">
        <v>3329500</v>
      </c>
      <c r="BW569">
        <v>1509900</v>
      </c>
      <c r="BX569">
        <v>2137600</v>
      </c>
      <c r="BY569">
        <v>1502700</v>
      </c>
      <c r="BZ569">
        <v>1304300</v>
      </c>
      <c r="CA569">
        <v>1</v>
      </c>
      <c r="CB569">
        <v>1</v>
      </c>
      <c r="CC569">
        <v>0</v>
      </c>
      <c r="CD569">
        <v>0</v>
      </c>
      <c r="CE569">
        <v>1</v>
      </c>
      <c r="CF569">
        <v>0</v>
      </c>
      <c r="CG569">
        <v>0</v>
      </c>
      <c r="CH569">
        <v>2</v>
      </c>
      <c r="CI569">
        <v>1</v>
      </c>
      <c r="CJ569">
        <v>1</v>
      </c>
      <c r="CK569">
        <v>1</v>
      </c>
      <c r="CL569">
        <v>8</v>
      </c>
      <c r="CP569">
        <v>637</v>
      </c>
      <c r="CQ569" t="s">
        <v>4250</v>
      </c>
      <c r="CR569" t="s">
        <v>129</v>
      </c>
      <c r="CS569" t="s">
        <v>4251</v>
      </c>
      <c r="CT569" t="s">
        <v>4252</v>
      </c>
      <c r="CU569" t="s">
        <v>4253</v>
      </c>
      <c r="CV569" t="s">
        <v>4254</v>
      </c>
      <c r="DA569" s="3">
        <v>170440</v>
      </c>
      <c r="DB569" s="3">
        <v>138190</v>
      </c>
      <c r="DC569" s="3">
        <v>0</v>
      </c>
      <c r="DD569" s="3">
        <v>0</v>
      </c>
      <c r="DE569" s="3">
        <v>53472</v>
      </c>
      <c r="DF569" s="3">
        <v>0</v>
      </c>
      <c r="DG569" s="3">
        <v>0</v>
      </c>
      <c r="DH569" s="3">
        <v>369950</v>
      </c>
      <c r="DI569" s="3">
        <v>167760</v>
      </c>
      <c r="DJ569" s="3">
        <v>237510</v>
      </c>
      <c r="DK569" s="3">
        <v>166970</v>
      </c>
      <c r="DL569" s="3">
        <v>0</v>
      </c>
      <c r="DM569" s="3">
        <v>0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">
        <v>0</v>
      </c>
      <c r="DV569" s="3">
        <v>1597600</v>
      </c>
    </row>
    <row r="570" spans="1:126" x14ac:dyDescent="0.25">
      <c r="A570" t="s">
        <v>11143</v>
      </c>
      <c r="B570" t="s">
        <v>12877</v>
      </c>
      <c r="C570" t="s">
        <v>14611</v>
      </c>
      <c r="D570" t="s">
        <v>4000</v>
      </c>
      <c r="E570" t="s">
        <v>3999</v>
      </c>
      <c r="F570" t="s">
        <v>3999</v>
      </c>
      <c r="G570">
        <v>1</v>
      </c>
      <c r="H570">
        <v>1</v>
      </c>
      <c r="I570">
        <v>1</v>
      </c>
      <c r="J570">
        <v>1</v>
      </c>
      <c r="K570">
        <v>1</v>
      </c>
      <c r="L570">
        <v>1</v>
      </c>
      <c r="M570">
        <v>1</v>
      </c>
      <c r="N570">
        <v>1</v>
      </c>
      <c r="O570">
        <v>1</v>
      </c>
      <c r="P570">
        <v>0</v>
      </c>
      <c r="Q570">
        <v>0</v>
      </c>
      <c r="R570">
        <v>0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0</v>
      </c>
      <c r="AB570">
        <v>0</v>
      </c>
      <c r="AC570">
        <v>0</v>
      </c>
      <c r="AD570">
        <v>1</v>
      </c>
      <c r="AE570">
        <v>1</v>
      </c>
      <c r="AF570">
        <v>1</v>
      </c>
      <c r="AG570">
        <v>1</v>
      </c>
      <c r="AH570">
        <v>1</v>
      </c>
      <c r="AI570">
        <v>1</v>
      </c>
      <c r="AJ570">
        <v>1</v>
      </c>
      <c r="AK570">
        <v>1</v>
      </c>
      <c r="AL570">
        <v>0</v>
      </c>
      <c r="AM570">
        <v>0</v>
      </c>
      <c r="AN570">
        <v>0</v>
      </c>
      <c r="AO570">
        <v>1</v>
      </c>
      <c r="AP570">
        <v>1</v>
      </c>
      <c r="AQ570">
        <v>1</v>
      </c>
      <c r="AR570">
        <v>1</v>
      </c>
      <c r="AS570">
        <v>1</v>
      </c>
      <c r="AT570">
        <v>1</v>
      </c>
      <c r="AU570">
        <v>7.7</v>
      </c>
      <c r="AV570">
        <v>7.7</v>
      </c>
      <c r="AW570">
        <v>7.7</v>
      </c>
      <c r="AX570">
        <v>20.411000000000001</v>
      </c>
      <c r="AY570">
        <v>181</v>
      </c>
      <c r="AZ570">
        <v>181</v>
      </c>
      <c r="BA570">
        <v>1.0753E-3</v>
      </c>
      <c r="BB570">
        <v>2.7622</v>
      </c>
      <c r="BC570">
        <v>7.7</v>
      </c>
      <c r="BD570">
        <v>7.7</v>
      </c>
      <c r="BE570">
        <v>0</v>
      </c>
      <c r="BF570">
        <v>0</v>
      </c>
      <c r="BG570">
        <v>0</v>
      </c>
      <c r="BH570">
        <v>7.7</v>
      </c>
      <c r="BI570">
        <v>7.7</v>
      </c>
      <c r="BJ570">
        <v>7.7</v>
      </c>
      <c r="BK570">
        <v>7.7</v>
      </c>
      <c r="BL570">
        <v>7.7</v>
      </c>
      <c r="BM570">
        <v>7.7</v>
      </c>
      <c r="BN570">
        <v>11739000</v>
      </c>
      <c r="BO570">
        <v>1103300</v>
      </c>
      <c r="BP570">
        <v>1018800</v>
      </c>
      <c r="BQ570">
        <v>0</v>
      </c>
      <c r="BR570">
        <v>0</v>
      </c>
      <c r="BS570">
        <v>0</v>
      </c>
      <c r="BT570">
        <v>626550</v>
      </c>
      <c r="BU570">
        <v>405720</v>
      </c>
      <c r="BV570">
        <v>2541900</v>
      </c>
      <c r="BW570">
        <v>1392700</v>
      </c>
      <c r="BX570">
        <v>1833100</v>
      </c>
      <c r="BY570">
        <v>2816500</v>
      </c>
      <c r="BZ570">
        <v>1304300</v>
      </c>
      <c r="CA570">
        <v>1</v>
      </c>
      <c r="CB570">
        <v>1</v>
      </c>
      <c r="CC570">
        <v>0</v>
      </c>
      <c r="CD570">
        <v>0</v>
      </c>
      <c r="CE570">
        <v>0</v>
      </c>
      <c r="CF570">
        <v>1</v>
      </c>
      <c r="CG570">
        <v>1</v>
      </c>
      <c r="CH570">
        <v>1</v>
      </c>
      <c r="CI570">
        <v>1</v>
      </c>
      <c r="CJ570">
        <v>1</v>
      </c>
      <c r="CK570">
        <v>1</v>
      </c>
      <c r="CL570">
        <v>8</v>
      </c>
      <c r="CP570">
        <v>601</v>
      </c>
      <c r="CQ570">
        <v>5872</v>
      </c>
      <c r="CR570" t="b">
        <v>1</v>
      </c>
      <c r="CS570">
        <v>6567</v>
      </c>
      <c r="CT570" t="s">
        <v>4001</v>
      </c>
      <c r="CU570" t="s">
        <v>4002</v>
      </c>
      <c r="CV570">
        <v>39704</v>
      </c>
      <c r="DA570" s="3">
        <v>122590</v>
      </c>
      <c r="DB570" s="3">
        <v>113200</v>
      </c>
      <c r="DC570" s="3">
        <v>0</v>
      </c>
      <c r="DD570" s="3">
        <v>0</v>
      </c>
      <c r="DE570" s="3">
        <v>0</v>
      </c>
      <c r="DF570" s="3">
        <v>69617</v>
      </c>
      <c r="DG570" s="3">
        <v>45080</v>
      </c>
      <c r="DH570" s="3">
        <v>282430</v>
      </c>
      <c r="DI570" s="3">
        <v>154750</v>
      </c>
      <c r="DJ570" s="3">
        <v>203670</v>
      </c>
      <c r="DK570" s="3">
        <v>312940</v>
      </c>
      <c r="DL570" s="3">
        <v>0</v>
      </c>
      <c r="DM570" s="3">
        <v>0</v>
      </c>
      <c r="DN570" s="3">
        <v>0</v>
      </c>
      <c r="DO570" s="3">
        <v>0</v>
      </c>
      <c r="DP570" s="3">
        <v>0</v>
      </c>
      <c r="DQ570" s="3">
        <v>0</v>
      </c>
      <c r="DR570" s="3">
        <v>0</v>
      </c>
      <c r="DS570" s="3">
        <v>0</v>
      </c>
      <c r="DT570" s="3">
        <v>0</v>
      </c>
      <c r="DU570" s="3">
        <v>0</v>
      </c>
      <c r="DV570" s="3">
        <v>2994300</v>
      </c>
    </row>
    <row r="571" spans="1:126" x14ac:dyDescent="0.25">
      <c r="A571" t="s">
        <v>12078</v>
      </c>
      <c r="B571" t="s">
        <v>13812</v>
      </c>
      <c r="C571" t="s">
        <v>15546</v>
      </c>
      <c r="D571" t="s">
        <v>9239</v>
      </c>
      <c r="E571" t="s">
        <v>9238</v>
      </c>
      <c r="F571" t="s">
        <v>9238</v>
      </c>
      <c r="G571">
        <v>9</v>
      </c>
      <c r="H571">
        <v>9</v>
      </c>
      <c r="I571">
        <v>9</v>
      </c>
      <c r="J571">
        <v>1</v>
      </c>
      <c r="K571">
        <v>9</v>
      </c>
      <c r="L571">
        <v>9</v>
      </c>
      <c r="M571">
        <v>9</v>
      </c>
      <c r="N571">
        <v>1</v>
      </c>
      <c r="O571">
        <v>2</v>
      </c>
      <c r="P571">
        <v>1</v>
      </c>
      <c r="Q571">
        <v>2</v>
      </c>
      <c r="R571">
        <v>1</v>
      </c>
      <c r="S571">
        <v>1</v>
      </c>
      <c r="T571">
        <v>2</v>
      </c>
      <c r="U571">
        <v>9</v>
      </c>
      <c r="V571">
        <v>1</v>
      </c>
      <c r="W571">
        <v>1</v>
      </c>
      <c r="X571">
        <v>4</v>
      </c>
      <c r="Y571">
        <v>1</v>
      </c>
      <c r="Z571">
        <v>2</v>
      </c>
      <c r="AA571">
        <v>1</v>
      </c>
      <c r="AB571">
        <v>2</v>
      </c>
      <c r="AC571">
        <v>1</v>
      </c>
      <c r="AD571">
        <v>1</v>
      </c>
      <c r="AE571">
        <v>2</v>
      </c>
      <c r="AF571">
        <v>9</v>
      </c>
      <c r="AG571">
        <v>1</v>
      </c>
      <c r="AH571">
        <v>1</v>
      </c>
      <c r="AI571">
        <v>4</v>
      </c>
      <c r="AJ571">
        <v>1</v>
      </c>
      <c r="AK571">
        <v>2</v>
      </c>
      <c r="AL571">
        <v>1</v>
      </c>
      <c r="AM571">
        <v>2</v>
      </c>
      <c r="AN571">
        <v>1</v>
      </c>
      <c r="AO571">
        <v>1</v>
      </c>
      <c r="AP571">
        <v>2</v>
      </c>
      <c r="AQ571">
        <v>9</v>
      </c>
      <c r="AR571">
        <v>1</v>
      </c>
      <c r="AS571">
        <v>1</v>
      </c>
      <c r="AT571">
        <v>4</v>
      </c>
      <c r="AU571">
        <v>15.9</v>
      </c>
      <c r="AV571">
        <v>15.9</v>
      </c>
      <c r="AW571">
        <v>15.9</v>
      </c>
      <c r="AX571">
        <v>77.647999999999996</v>
      </c>
      <c r="AY571">
        <v>729</v>
      </c>
      <c r="AZ571">
        <v>729</v>
      </c>
      <c r="BA571">
        <v>0</v>
      </c>
      <c r="BB571">
        <v>45.886000000000003</v>
      </c>
      <c r="BC571">
        <v>2.2000000000000002</v>
      </c>
      <c r="BD571">
        <v>3.7</v>
      </c>
      <c r="BE571">
        <v>2.2000000000000002</v>
      </c>
      <c r="BF571">
        <v>4.4000000000000004</v>
      </c>
      <c r="BG571">
        <v>2.2000000000000002</v>
      </c>
      <c r="BH571">
        <v>2.2000000000000002</v>
      </c>
      <c r="BI571">
        <v>4.3</v>
      </c>
      <c r="BJ571">
        <v>15.9</v>
      </c>
      <c r="BK571">
        <v>2.2000000000000002</v>
      </c>
      <c r="BL571">
        <v>2.2000000000000002</v>
      </c>
      <c r="BM571">
        <v>8.1</v>
      </c>
      <c r="BN571">
        <v>61297000</v>
      </c>
      <c r="BO571">
        <v>3781200</v>
      </c>
      <c r="BP571">
        <v>6884700</v>
      </c>
      <c r="BQ571">
        <v>1347800</v>
      </c>
      <c r="BR571">
        <v>2722200</v>
      </c>
      <c r="BS571">
        <v>1221000</v>
      </c>
      <c r="BT571">
        <v>2474200</v>
      </c>
      <c r="BU571">
        <v>3297600</v>
      </c>
      <c r="BV571">
        <v>22004000</v>
      </c>
      <c r="BW571">
        <v>4897700</v>
      </c>
      <c r="BX571">
        <v>5838700</v>
      </c>
      <c r="BY571">
        <v>6827300</v>
      </c>
      <c r="BZ571">
        <v>1304200</v>
      </c>
      <c r="CA571">
        <v>1</v>
      </c>
      <c r="CB571">
        <v>2</v>
      </c>
      <c r="CC571">
        <v>1</v>
      </c>
      <c r="CD571">
        <v>2</v>
      </c>
      <c r="CE571">
        <v>1</v>
      </c>
      <c r="CF571">
        <v>3</v>
      </c>
      <c r="CG571">
        <v>4</v>
      </c>
      <c r="CH571">
        <v>11</v>
      </c>
      <c r="CI571">
        <v>1</v>
      </c>
      <c r="CJ571">
        <v>1</v>
      </c>
      <c r="CK571">
        <v>4</v>
      </c>
      <c r="CL571">
        <v>31</v>
      </c>
      <c r="CP571">
        <v>1524</v>
      </c>
      <c r="CQ571" t="s">
        <v>9240</v>
      </c>
      <c r="CR571" t="s">
        <v>597</v>
      </c>
      <c r="CS571" t="s">
        <v>9241</v>
      </c>
      <c r="CT571" t="s">
        <v>9242</v>
      </c>
      <c r="CU571" t="s">
        <v>9243</v>
      </c>
      <c r="CV571" t="s">
        <v>9244</v>
      </c>
      <c r="CW571">
        <v>689</v>
      </c>
      <c r="CY571">
        <v>456</v>
      </c>
      <c r="DA571" s="3">
        <v>80452</v>
      </c>
      <c r="DB571" s="3">
        <v>146480</v>
      </c>
      <c r="DC571" s="3">
        <v>28676</v>
      </c>
      <c r="DD571" s="3">
        <v>57918</v>
      </c>
      <c r="DE571" s="3">
        <v>25980</v>
      </c>
      <c r="DF571" s="3">
        <v>52642</v>
      </c>
      <c r="DG571" s="3">
        <v>70162</v>
      </c>
      <c r="DH571" s="3">
        <v>468170</v>
      </c>
      <c r="DI571" s="3">
        <v>104210</v>
      </c>
      <c r="DJ571" s="3">
        <v>124230</v>
      </c>
      <c r="DK571" s="3">
        <v>145260</v>
      </c>
      <c r="DL571" s="3">
        <v>0</v>
      </c>
      <c r="DM571" s="3">
        <v>11102000</v>
      </c>
      <c r="DN571" s="3">
        <v>0</v>
      </c>
      <c r="DO571" s="3">
        <v>8172100</v>
      </c>
      <c r="DP571" s="3">
        <v>0</v>
      </c>
      <c r="DQ571" s="3">
        <v>0</v>
      </c>
      <c r="DR571" s="3">
        <v>10280000</v>
      </c>
      <c r="DS571" s="3">
        <v>13738000</v>
      </c>
      <c r="DT571" s="3">
        <v>0</v>
      </c>
      <c r="DU571" s="3">
        <v>0</v>
      </c>
      <c r="DV571" s="3">
        <v>7452600</v>
      </c>
    </row>
    <row r="572" spans="1:126" x14ac:dyDescent="0.25">
      <c r="A572" t="s">
        <v>10746</v>
      </c>
      <c r="B572" t="s">
        <v>12480</v>
      </c>
      <c r="C572" t="s">
        <v>14214</v>
      </c>
      <c r="D572" t="s">
        <v>1246</v>
      </c>
      <c r="E572" t="s">
        <v>1245</v>
      </c>
      <c r="F572" t="s">
        <v>1245</v>
      </c>
      <c r="G572">
        <v>5</v>
      </c>
      <c r="H572">
        <v>5</v>
      </c>
      <c r="I572">
        <v>5</v>
      </c>
      <c r="J572">
        <v>1</v>
      </c>
      <c r="K572">
        <v>5</v>
      </c>
      <c r="L572">
        <v>5</v>
      </c>
      <c r="M572">
        <v>5</v>
      </c>
      <c r="N572">
        <v>2</v>
      </c>
      <c r="O572">
        <v>1</v>
      </c>
      <c r="P572">
        <v>0</v>
      </c>
      <c r="Q572">
        <v>0</v>
      </c>
      <c r="R572">
        <v>0</v>
      </c>
      <c r="S572">
        <v>0</v>
      </c>
      <c r="T572">
        <v>1</v>
      </c>
      <c r="U572">
        <v>2</v>
      </c>
      <c r="V572">
        <v>4</v>
      </c>
      <c r="W572">
        <v>3</v>
      </c>
      <c r="X572">
        <v>3</v>
      </c>
      <c r="Y572">
        <v>2</v>
      </c>
      <c r="Z572">
        <v>1</v>
      </c>
      <c r="AA572">
        <v>0</v>
      </c>
      <c r="AB572">
        <v>0</v>
      </c>
      <c r="AC572">
        <v>0</v>
      </c>
      <c r="AD572">
        <v>0</v>
      </c>
      <c r="AE572">
        <v>1</v>
      </c>
      <c r="AF572">
        <v>2</v>
      </c>
      <c r="AG572">
        <v>4</v>
      </c>
      <c r="AH572">
        <v>3</v>
      </c>
      <c r="AI572">
        <v>3</v>
      </c>
      <c r="AJ572">
        <v>2</v>
      </c>
      <c r="AK572">
        <v>1</v>
      </c>
      <c r="AL572">
        <v>0</v>
      </c>
      <c r="AM572">
        <v>0</v>
      </c>
      <c r="AN572">
        <v>0</v>
      </c>
      <c r="AO572">
        <v>0</v>
      </c>
      <c r="AP572">
        <v>1</v>
      </c>
      <c r="AQ572">
        <v>2</v>
      </c>
      <c r="AR572">
        <v>4</v>
      </c>
      <c r="AS572">
        <v>3</v>
      </c>
      <c r="AT572">
        <v>3</v>
      </c>
      <c r="AU572">
        <v>12.8</v>
      </c>
      <c r="AV572">
        <v>12.8</v>
      </c>
      <c r="AW572">
        <v>12.8</v>
      </c>
      <c r="AX572">
        <v>54.831000000000003</v>
      </c>
      <c r="AY572">
        <v>493</v>
      </c>
      <c r="AZ572">
        <v>493</v>
      </c>
      <c r="BA572">
        <v>0</v>
      </c>
      <c r="BB572">
        <v>8.2925000000000004</v>
      </c>
      <c r="BC572">
        <v>4.9000000000000004</v>
      </c>
      <c r="BD572">
        <v>2.6</v>
      </c>
      <c r="BE572">
        <v>0</v>
      </c>
      <c r="BF572">
        <v>0</v>
      </c>
      <c r="BG572">
        <v>0</v>
      </c>
      <c r="BH572">
        <v>0</v>
      </c>
      <c r="BI572">
        <v>2.6</v>
      </c>
      <c r="BJ572">
        <v>4.7</v>
      </c>
      <c r="BK572">
        <v>10.1</v>
      </c>
      <c r="BL572">
        <v>7.3</v>
      </c>
      <c r="BM572">
        <v>8.1</v>
      </c>
      <c r="BN572">
        <v>36475000</v>
      </c>
      <c r="BO572">
        <v>4596600</v>
      </c>
      <c r="BP572">
        <v>2702700</v>
      </c>
      <c r="BQ572">
        <v>0</v>
      </c>
      <c r="BR572">
        <v>0</v>
      </c>
      <c r="BS572">
        <v>0</v>
      </c>
      <c r="BT572">
        <v>0</v>
      </c>
      <c r="BU572">
        <v>978050</v>
      </c>
      <c r="BV572">
        <v>4760800</v>
      </c>
      <c r="BW572">
        <v>10517000</v>
      </c>
      <c r="BX572">
        <v>4557800</v>
      </c>
      <c r="BY572">
        <v>8361700</v>
      </c>
      <c r="BZ572">
        <v>1302700</v>
      </c>
      <c r="CA572">
        <v>2</v>
      </c>
      <c r="CB572">
        <v>1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2</v>
      </c>
      <c r="CI572">
        <v>4</v>
      </c>
      <c r="CJ572">
        <v>3</v>
      </c>
      <c r="CK572">
        <v>3</v>
      </c>
      <c r="CL572">
        <v>16</v>
      </c>
      <c r="CP572">
        <v>194</v>
      </c>
      <c r="CQ572" t="s">
        <v>1247</v>
      </c>
      <c r="CR572" t="s">
        <v>135</v>
      </c>
      <c r="CS572" t="s">
        <v>1248</v>
      </c>
      <c r="CT572" t="s">
        <v>1249</v>
      </c>
      <c r="CU572" t="s">
        <v>1250</v>
      </c>
      <c r="CV572" t="s">
        <v>1251</v>
      </c>
      <c r="DA572" s="3">
        <v>164160</v>
      </c>
      <c r="DB572" s="3">
        <v>96526</v>
      </c>
      <c r="DC572" s="3">
        <v>0</v>
      </c>
      <c r="DD572" s="3">
        <v>0</v>
      </c>
      <c r="DE572" s="3">
        <v>0</v>
      </c>
      <c r="DF572" s="3">
        <v>0</v>
      </c>
      <c r="DG572" s="3">
        <v>34930</v>
      </c>
      <c r="DH572" s="3">
        <v>170030</v>
      </c>
      <c r="DI572" s="3">
        <v>375620</v>
      </c>
      <c r="DJ572" s="3">
        <v>162780</v>
      </c>
      <c r="DK572" s="3">
        <v>298630</v>
      </c>
      <c r="DL572" s="3">
        <v>7474400</v>
      </c>
      <c r="DM572" s="3">
        <v>0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4296300</v>
      </c>
      <c r="DT572" s="3">
        <v>7160900</v>
      </c>
      <c r="DU572" s="3">
        <v>0</v>
      </c>
      <c r="DV572" s="3">
        <v>7889800</v>
      </c>
    </row>
    <row r="573" spans="1:126" x14ac:dyDescent="0.25">
      <c r="A573" t="s">
        <v>12039</v>
      </c>
      <c r="B573" t="s">
        <v>13773</v>
      </c>
      <c r="C573" t="s">
        <v>15507</v>
      </c>
      <c r="D573" t="s">
        <v>9022</v>
      </c>
      <c r="E573" t="s">
        <v>9021</v>
      </c>
      <c r="F573" t="s">
        <v>9021</v>
      </c>
      <c r="G573">
        <v>1</v>
      </c>
      <c r="H573">
        <v>1</v>
      </c>
      <c r="I573">
        <v>1</v>
      </c>
      <c r="J573">
        <v>1</v>
      </c>
      <c r="K573">
        <v>1</v>
      </c>
      <c r="L573">
        <v>1</v>
      </c>
      <c r="M573">
        <v>1</v>
      </c>
      <c r="N573">
        <v>0</v>
      </c>
      <c r="O573">
        <v>0</v>
      </c>
      <c r="P573">
        <v>0</v>
      </c>
      <c r="Q573">
        <v>1</v>
      </c>
      <c r="R573">
        <v>0</v>
      </c>
      <c r="S573">
        <v>1</v>
      </c>
      <c r="T573">
        <v>0</v>
      </c>
      <c r="U573">
        <v>1</v>
      </c>
      <c r="V573">
        <v>1</v>
      </c>
      <c r="W573">
        <v>1</v>
      </c>
      <c r="X573">
        <v>1</v>
      </c>
      <c r="Y573">
        <v>0</v>
      </c>
      <c r="Z573">
        <v>0</v>
      </c>
      <c r="AA573">
        <v>0</v>
      </c>
      <c r="AB573">
        <v>1</v>
      </c>
      <c r="AC573">
        <v>0</v>
      </c>
      <c r="AD573">
        <v>1</v>
      </c>
      <c r="AE573">
        <v>0</v>
      </c>
      <c r="AF573">
        <v>1</v>
      </c>
      <c r="AG573">
        <v>1</v>
      </c>
      <c r="AH573">
        <v>1</v>
      </c>
      <c r="AI573">
        <v>1</v>
      </c>
      <c r="AJ573">
        <v>0</v>
      </c>
      <c r="AK573">
        <v>0</v>
      </c>
      <c r="AL573">
        <v>0</v>
      </c>
      <c r="AM573">
        <v>1</v>
      </c>
      <c r="AN573">
        <v>0</v>
      </c>
      <c r="AO573">
        <v>1</v>
      </c>
      <c r="AP573">
        <v>0</v>
      </c>
      <c r="AQ573">
        <v>1</v>
      </c>
      <c r="AR573">
        <v>1</v>
      </c>
      <c r="AS573">
        <v>1</v>
      </c>
      <c r="AT573">
        <v>1</v>
      </c>
      <c r="AU573">
        <v>24.4</v>
      </c>
      <c r="AV573">
        <v>24.4</v>
      </c>
      <c r="AW573">
        <v>24.4</v>
      </c>
      <c r="AX573">
        <v>9.0167000000000002</v>
      </c>
      <c r="AY573">
        <v>82</v>
      </c>
      <c r="AZ573">
        <v>82</v>
      </c>
      <c r="BA573">
        <v>0</v>
      </c>
      <c r="BB573">
        <v>10.446</v>
      </c>
      <c r="BC573">
        <v>0</v>
      </c>
      <c r="BD573">
        <v>0</v>
      </c>
      <c r="BE573">
        <v>0</v>
      </c>
      <c r="BF573">
        <v>24.4</v>
      </c>
      <c r="BG573">
        <v>0</v>
      </c>
      <c r="BH573">
        <v>24.4</v>
      </c>
      <c r="BI573">
        <v>0</v>
      </c>
      <c r="BJ573">
        <v>24.4</v>
      </c>
      <c r="BK573">
        <v>24.4</v>
      </c>
      <c r="BL573">
        <v>24.4</v>
      </c>
      <c r="BM573">
        <v>24.4</v>
      </c>
      <c r="BN573">
        <v>5209400</v>
      </c>
      <c r="BO573">
        <v>0</v>
      </c>
      <c r="BP573">
        <v>0</v>
      </c>
      <c r="BQ573">
        <v>0</v>
      </c>
      <c r="BR573">
        <v>329820</v>
      </c>
      <c r="BS573">
        <v>0</v>
      </c>
      <c r="BT573">
        <v>300400</v>
      </c>
      <c r="BU573">
        <v>0</v>
      </c>
      <c r="BV573">
        <v>1314100</v>
      </c>
      <c r="BW573">
        <v>1439100</v>
      </c>
      <c r="BX573">
        <v>961030</v>
      </c>
      <c r="BY573">
        <v>864960</v>
      </c>
      <c r="BZ573">
        <v>1302400</v>
      </c>
      <c r="CA573">
        <v>0</v>
      </c>
      <c r="CB573">
        <v>0</v>
      </c>
      <c r="CC573">
        <v>0</v>
      </c>
      <c r="CD573">
        <v>1</v>
      </c>
      <c r="CE573">
        <v>0</v>
      </c>
      <c r="CF573">
        <v>1</v>
      </c>
      <c r="CG573">
        <v>0</v>
      </c>
      <c r="CH573">
        <v>1</v>
      </c>
      <c r="CI573">
        <v>1</v>
      </c>
      <c r="CJ573">
        <v>1</v>
      </c>
      <c r="CK573">
        <v>1</v>
      </c>
      <c r="CL573">
        <v>6</v>
      </c>
      <c r="CP573">
        <v>1485</v>
      </c>
      <c r="CQ573">
        <v>5296</v>
      </c>
      <c r="CR573" t="b">
        <v>1</v>
      </c>
      <c r="CS573">
        <v>5953</v>
      </c>
      <c r="CT573" t="s">
        <v>9023</v>
      </c>
      <c r="CU573" t="s">
        <v>9024</v>
      </c>
      <c r="CV573">
        <v>37267</v>
      </c>
      <c r="DA573" s="3">
        <v>0</v>
      </c>
      <c r="DB573" s="3">
        <v>0</v>
      </c>
      <c r="DC573" s="3">
        <v>0</v>
      </c>
      <c r="DD573" s="3">
        <v>82454</v>
      </c>
      <c r="DE573" s="3">
        <v>0</v>
      </c>
      <c r="DF573" s="3">
        <v>75101</v>
      </c>
      <c r="DG573" s="3">
        <v>0</v>
      </c>
      <c r="DH573" s="3">
        <v>328520</v>
      </c>
      <c r="DI573" s="3">
        <v>359780</v>
      </c>
      <c r="DJ573" s="3">
        <v>240260</v>
      </c>
      <c r="DK573" s="3">
        <v>216240</v>
      </c>
      <c r="DL573" s="3">
        <v>0</v>
      </c>
      <c r="DM573" s="3">
        <v>0</v>
      </c>
      <c r="DN573" s="3">
        <v>0</v>
      </c>
      <c r="DO573" s="3">
        <v>0</v>
      </c>
      <c r="DP573" s="3">
        <v>0</v>
      </c>
      <c r="DQ573" s="3">
        <v>0</v>
      </c>
      <c r="DR573" s="3">
        <v>0</v>
      </c>
      <c r="DS573" s="3">
        <v>0</v>
      </c>
      <c r="DT573" s="3">
        <v>0</v>
      </c>
      <c r="DU573" s="3">
        <v>0</v>
      </c>
      <c r="DV573" s="3">
        <v>919570</v>
      </c>
    </row>
    <row r="574" spans="1:126" x14ac:dyDescent="0.25">
      <c r="A574" t="s">
        <v>11523</v>
      </c>
      <c r="B574" t="s">
        <v>13257</v>
      </c>
      <c r="C574" t="s">
        <v>14991</v>
      </c>
      <c r="D574" t="s">
        <v>6283</v>
      </c>
      <c r="E574" t="s">
        <v>6282</v>
      </c>
      <c r="F574" t="s">
        <v>6282</v>
      </c>
      <c r="G574">
        <v>5</v>
      </c>
      <c r="H574">
        <v>3</v>
      </c>
      <c r="I574">
        <v>3</v>
      </c>
      <c r="J574">
        <v>1</v>
      </c>
      <c r="K574">
        <v>5</v>
      </c>
      <c r="L574">
        <v>3</v>
      </c>
      <c r="M574">
        <v>3</v>
      </c>
      <c r="N574">
        <v>2</v>
      </c>
      <c r="O574">
        <v>3</v>
      </c>
      <c r="P574">
        <v>0</v>
      </c>
      <c r="Q574">
        <v>0</v>
      </c>
      <c r="R574">
        <v>0</v>
      </c>
      <c r="S574">
        <v>2</v>
      </c>
      <c r="T574">
        <v>2</v>
      </c>
      <c r="U574">
        <v>2</v>
      </c>
      <c r="V574">
        <v>0</v>
      </c>
      <c r="W574">
        <v>0</v>
      </c>
      <c r="X574">
        <v>0</v>
      </c>
      <c r="Y574">
        <v>1</v>
      </c>
      <c r="Z574">
        <v>2</v>
      </c>
      <c r="AA574">
        <v>0</v>
      </c>
      <c r="AB574">
        <v>0</v>
      </c>
      <c r="AC574">
        <v>0</v>
      </c>
      <c r="AD574">
        <v>1</v>
      </c>
      <c r="AE574">
        <v>2</v>
      </c>
      <c r="AF574">
        <v>2</v>
      </c>
      <c r="AG574">
        <v>0</v>
      </c>
      <c r="AH574">
        <v>0</v>
      </c>
      <c r="AI574">
        <v>0</v>
      </c>
      <c r="AJ574">
        <v>1</v>
      </c>
      <c r="AK574">
        <v>2</v>
      </c>
      <c r="AL574">
        <v>0</v>
      </c>
      <c r="AM574">
        <v>0</v>
      </c>
      <c r="AN574">
        <v>0</v>
      </c>
      <c r="AO574">
        <v>1</v>
      </c>
      <c r="AP574">
        <v>2</v>
      </c>
      <c r="AQ574">
        <v>2</v>
      </c>
      <c r="AR574">
        <v>0</v>
      </c>
      <c r="AS574">
        <v>0</v>
      </c>
      <c r="AT574">
        <v>0</v>
      </c>
      <c r="AU574">
        <v>5.8</v>
      </c>
      <c r="AV574">
        <v>3.6</v>
      </c>
      <c r="AW574">
        <v>3.6</v>
      </c>
      <c r="AX574">
        <v>113.64</v>
      </c>
      <c r="AY574">
        <v>1038</v>
      </c>
      <c r="AZ574">
        <v>1038</v>
      </c>
      <c r="BA574">
        <v>0</v>
      </c>
      <c r="BB574">
        <v>10.875999999999999</v>
      </c>
      <c r="BC574">
        <v>2.8</v>
      </c>
      <c r="BD574">
        <v>3.7</v>
      </c>
      <c r="BE574">
        <v>0</v>
      </c>
      <c r="BF574">
        <v>0</v>
      </c>
      <c r="BG574">
        <v>0</v>
      </c>
      <c r="BH574">
        <v>2.1</v>
      </c>
      <c r="BI574">
        <v>3.4</v>
      </c>
      <c r="BJ574">
        <v>3.4</v>
      </c>
      <c r="BK574">
        <v>0</v>
      </c>
      <c r="BL574">
        <v>0</v>
      </c>
      <c r="BM574">
        <v>0</v>
      </c>
      <c r="BN574">
        <v>63576000</v>
      </c>
      <c r="BO574">
        <v>3064100</v>
      </c>
      <c r="BP574">
        <v>56006000</v>
      </c>
      <c r="BQ574">
        <v>0</v>
      </c>
      <c r="BR574">
        <v>0</v>
      </c>
      <c r="BS574">
        <v>0</v>
      </c>
      <c r="BT574">
        <v>264080</v>
      </c>
      <c r="BU574">
        <v>1479300</v>
      </c>
      <c r="BV574">
        <v>2763100</v>
      </c>
      <c r="BW574">
        <v>0</v>
      </c>
      <c r="BX574">
        <v>0</v>
      </c>
      <c r="BY574">
        <v>0</v>
      </c>
      <c r="BZ574">
        <v>1297500</v>
      </c>
      <c r="CA574">
        <v>1</v>
      </c>
      <c r="CB574">
        <v>4</v>
      </c>
      <c r="CC574">
        <v>0</v>
      </c>
      <c r="CD574">
        <v>0</v>
      </c>
      <c r="CE574">
        <v>0</v>
      </c>
      <c r="CF574">
        <v>1</v>
      </c>
      <c r="CG574">
        <v>2</v>
      </c>
      <c r="CH574">
        <v>2</v>
      </c>
      <c r="CI574">
        <v>0</v>
      </c>
      <c r="CJ574">
        <v>0</v>
      </c>
      <c r="CK574">
        <v>0</v>
      </c>
      <c r="CL574">
        <v>10</v>
      </c>
      <c r="CP574">
        <v>974</v>
      </c>
      <c r="CQ574" t="s">
        <v>6284</v>
      </c>
      <c r="CR574" t="s">
        <v>6285</v>
      </c>
      <c r="CS574" t="s">
        <v>6286</v>
      </c>
      <c r="CT574" t="s">
        <v>6287</v>
      </c>
      <c r="CU574" t="s">
        <v>6288</v>
      </c>
      <c r="CV574" t="s">
        <v>6289</v>
      </c>
      <c r="DA574" s="3">
        <v>62532</v>
      </c>
      <c r="DB574" s="3">
        <v>1143000</v>
      </c>
      <c r="DC574" s="3">
        <v>0</v>
      </c>
      <c r="DD574" s="3">
        <v>0</v>
      </c>
      <c r="DE574" s="3">
        <v>0</v>
      </c>
      <c r="DF574" s="3">
        <v>5389.3</v>
      </c>
      <c r="DG574" s="3">
        <v>30189</v>
      </c>
      <c r="DH574" s="3">
        <v>56390</v>
      </c>
      <c r="DI574" s="3">
        <v>0</v>
      </c>
      <c r="DJ574" s="3">
        <v>0</v>
      </c>
      <c r="DK574" s="3">
        <v>0</v>
      </c>
      <c r="DL574" s="3">
        <v>0</v>
      </c>
      <c r="DM574" s="3">
        <v>0</v>
      </c>
      <c r="DN574" s="3">
        <v>0</v>
      </c>
      <c r="DO574" s="3">
        <v>0</v>
      </c>
      <c r="DP574" s="3">
        <v>0</v>
      </c>
      <c r="DQ574" s="3">
        <v>0</v>
      </c>
      <c r="DR574" s="3">
        <v>4474100</v>
      </c>
      <c r="DS574" s="3">
        <v>2144900</v>
      </c>
      <c r="DT574" s="3">
        <v>0</v>
      </c>
      <c r="DU574" s="3">
        <v>0</v>
      </c>
      <c r="DV574" s="3">
        <v>0</v>
      </c>
    </row>
    <row r="575" spans="1:126" x14ac:dyDescent="0.25">
      <c r="A575" t="s">
        <v>10984</v>
      </c>
      <c r="B575" t="s">
        <v>12718</v>
      </c>
      <c r="C575" t="s">
        <v>14452</v>
      </c>
      <c r="D575" t="s">
        <v>2976</v>
      </c>
      <c r="E575" t="s">
        <v>2975</v>
      </c>
      <c r="F575" t="s">
        <v>2975</v>
      </c>
      <c r="G575">
        <v>2</v>
      </c>
      <c r="H575">
        <v>2</v>
      </c>
      <c r="I575">
        <v>2</v>
      </c>
      <c r="J575">
        <v>1</v>
      </c>
      <c r="K575">
        <v>2</v>
      </c>
      <c r="L575">
        <v>2</v>
      </c>
      <c r="M575">
        <v>2</v>
      </c>
      <c r="N575">
        <v>0</v>
      </c>
      <c r="O575">
        <v>1</v>
      </c>
      <c r="P575">
        <v>0</v>
      </c>
      <c r="Q575">
        <v>0</v>
      </c>
      <c r="R575">
        <v>0</v>
      </c>
      <c r="S575">
        <v>1</v>
      </c>
      <c r="T575">
        <v>1</v>
      </c>
      <c r="U575">
        <v>2</v>
      </c>
      <c r="V575">
        <v>1</v>
      </c>
      <c r="W575">
        <v>1</v>
      </c>
      <c r="X575">
        <v>1</v>
      </c>
      <c r="Y575">
        <v>0</v>
      </c>
      <c r="Z575">
        <v>1</v>
      </c>
      <c r="AA575">
        <v>0</v>
      </c>
      <c r="AB575">
        <v>0</v>
      </c>
      <c r="AC575">
        <v>0</v>
      </c>
      <c r="AD575">
        <v>1</v>
      </c>
      <c r="AE575">
        <v>1</v>
      </c>
      <c r="AF575">
        <v>2</v>
      </c>
      <c r="AG575">
        <v>1</v>
      </c>
      <c r="AH575">
        <v>1</v>
      </c>
      <c r="AI575">
        <v>1</v>
      </c>
      <c r="AJ575">
        <v>0</v>
      </c>
      <c r="AK575">
        <v>1</v>
      </c>
      <c r="AL575">
        <v>0</v>
      </c>
      <c r="AM575">
        <v>0</v>
      </c>
      <c r="AN575">
        <v>0</v>
      </c>
      <c r="AO575">
        <v>1</v>
      </c>
      <c r="AP575">
        <v>1</v>
      </c>
      <c r="AQ575">
        <v>2</v>
      </c>
      <c r="AR575">
        <v>1</v>
      </c>
      <c r="AS575">
        <v>1</v>
      </c>
      <c r="AT575">
        <v>1</v>
      </c>
      <c r="AU575">
        <v>28.4</v>
      </c>
      <c r="AV575">
        <v>28.4</v>
      </c>
      <c r="AW575">
        <v>28.4</v>
      </c>
      <c r="AX575">
        <v>20.802</v>
      </c>
      <c r="AY575">
        <v>183</v>
      </c>
      <c r="AZ575">
        <v>183</v>
      </c>
      <c r="BA575">
        <v>0</v>
      </c>
      <c r="BB575">
        <v>10.622999999999999</v>
      </c>
      <c r="BC575">
        <v>0</v>
      </c>
      <c r="BD575">
        <v>12.6</v>
      </c>
      <c r="BE575">
        <v>0</v>
      </c>
      <c r="BF575">
        <v>0</v>
      </c>
      <c r="BG575">
        <v>0</v>
      </c>
      <c r="BH575">
        <v>12.6</v>
      </c>
      <c r="BI575">
        <v>12.6</v>
      </c>
      <c r="BJ575">
        <v>28.4</v>
      </c>
      <c r="BK575">
        <v>12.6</v>
      </c>
      <c r="BL575">
        <v>12.6</v>
      </c>
      <c r="BM575">
        <v>12.6</v>
      </c>
      <c r="BN575">
        <v>15427000</v>
      </c>
      <c r="BO575">
        <v>0</v>
      </c>
      <c r="BP575">
        <v>1035600</v>
      </c>
      <c r="BQ575">
        <v>0</v>
      </c>
      <c r="BR575">
        <v>0</v>
      </c>
      <c r="BS575">
        <v>0</v>
      </c>
      <c r="BT575">
        <v>917810</v>
      </c>
      <c r="BU575">
        <v>953180</v>
      </c>
      <c r="BV575">
        <v>3153200</v>
      </c>
      <c r="BW575">
        <v>2299300</v>
      </c>
      <c r="BX575">
        <v>4517900</v>
      </c>
      <c r="BY575">
        <v>2550200</v>
      </c>
      <c r="BZ575">
        <v>1285600</v>
      </c>
      <c r="CA575">
        <v>0</v>
      </c>
      <c r="CB575">
        <v>1</v>
      </c>
      <c r="CC575">
        <v>0</v>
      </c>
      <c r="CD575">
        <v>0</v>
      </c>
      <c r="CE575">
        <v>0</v>
      </c>
      <c r="CF575">
        <v>1</v>
      </c>
      <c r="CG575">
        <v>1</v>
      </c>
      <c r="CH575">
        <v>2</v>
      </c>
      <c r="CI575">
        <v>1</v>
      </c>
      <c r="CJ575">
        <v>1</v>
      </c>
      <c r="CK575">
        <v>1</v>
      </c>
      <c r="CL575">
        <v>8</v>
      </c>
      <c r="CP575">
        <v>440</v>
      </c>
      <c r="CQ575" t="s">
        <v>2977</v>
      </c>
      <c r="CR575" t="s">
        <v>129</v>
      </c>
      <c r="CS575" t="s">
        <v>2978</v>
      </c>
      <c r="CT575" t="s">
        <v>2979</v>
      </c>
      <c r="CU575" t="s">
        <v>2980</v>
      </c>
      <c r="CV575" t="s">
        <v>2981</v>
      </c>
      <c r="DA575" s="3">
        <v>0</v>
      </c>
      <c r="DB575" s="3">
        <v>86296</v>
      </c>
      <c r="DC575" s="3">
        <v>0</v>
      </c>
      <c r="DD575" s="3">
        <v>0</v>
      </c>
      <c r="DE575" s="3">
        <v>0</v>
      </c>
      <c r="DF575" s="3">
        <v>76484</v>
      </c>
      <c r="DG575" s="3">
        <v>79432</v>
      </c>
      <c r="DH575" s="3">
        <v>262770</v>
      </c>
      <c r="DI575" s="3">
        <v>191610</v>
      </c>
      <c r="DJ575" s="3">
        <v>376490</v>
      </c>
      <c r="DK575" s="3">
        <v>212510</v>
      </c>
      <c r="DL575" s="3">
        <v>0</v>
      </c>
      <c r="DM575" s="3">
        <v>0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2323800</v>
      </c>
      <c r="DT575" s="3">
        <v>0</v>
      </c>
      <c r="DU575" s="3">
        <v>0</v>
      </c>
      <c r="DV575" s="3">
        <v>0</v>
      </c>
    </row>
    <row r="576" spans="1:126" x14ac:dyDescent="0.25">
      <c r="A576" t="s">
        <v>11050</v>
      </c>
      <c r="B576" t="s">
        <v>12784</v>
      </c>
      <c r="C576" t="s">
        <v>14518</v>
      </c>
      <c r="D576" t="s">
        <v>3390</v>
      </c>
      <c r="E576" t="s">
        <v>3389</v>
      </c>
      <c r="F576" t="s">
        <v>3389</v>
      </c>
      <c r="G576">
        <v>6</v>
      </c>
      <c r="H576">
        <v>6</v>
      </c>
      <c r="I576">
        <v>6</v>
      </c>
      <c r="J576">
        <v>1</v>
      </c>
      <c r="K576">
        <v>6</v>
      </c>
      <c r="L576">
        <v>6</v>
      </c>
      <c r="M576">
        <v>6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2</v>
      </c>
      <c r="T576">
        <v>0</v>
      </c>
      <c r="U576">
        <v>5</v>
      </c>
      <c r="V576">
        <v>1</v>
      </c>
      <c r="W576">
        <v>3</v>
      </c>
      <c r="X576">
        <v>3</v>
      </c>
      <c r="Y576">
        <v>0</v>
      </c>
      <c r="Z576">
        <v>1</v>
      </c>
      <c r="AA576">
        <v>0</v>
      </c>
      <c r="AB576">
        <v>0</v>
      </c>
      <c r="AC576">
        <v>0</v>
      </c>
      <c r="AD576">
        <v>2</v>
      </c>
      <c r="AE576">
        <v>0</v>
      </c>
      <c r="AF576">
        <v>5</v>
      </c>
      <c r="AG576">
        <v>1</v>
      </c>
      <c r="AH576">
        <v>3</v>
      </c>
      <c r="AI576">
        <v>3</v>
      </c>
      <c r="AJ576">
        <v>0</v>
      </c>
      <c r="AK576">
        <v>1</v>
      </c>
      <c r="AL576">
        <v>0</v>
      </c>
      <c r="AM576">
        <v>0</v>
      </c>
      <c r="AN576">
        <v>0</v>
      </c>
      <c r="AO576">
        <v>2</v>
      </c>
      <c r="AP576">
        <v>0</v>
      </c>
      <c r="AQ576">
        <v>5</v>
      </c>
      <c r="AR576">
        <v>1</v>
      </c>
      <c r="AS576">
        <v>3</v>
      </c>
      <c r="AT576">
        <v>3</v>
      </c>
      <c r="AU576">
        <v>10.4</v>
      </c>
      <c r="AV576">
        <v>10.4</v>
      </c>
      <c r="AW576">
        <v>10.4</v>
      </c>
      <c r="AX576">
        <v>80.596999999999994</v>
      </c>
      <c r="AY576">
        <v>705</v>
      </c>
      <c r="AZ576">
        <v>705</v>
      </c>
      <c r="BA576">
        <v>0</v>
      </c>
      <c r="BB576">
        <v>15.849</v>
      </c>
      <c r="BC576">
        <v>0</v>
      </c>
      <c r="BD576">
        <v>1.6</v>
      </c>
      <c r="BE576">
        <v>0</v>
      </c>
      <c r="BF576">
        <v>0</v>
      </c>
      <c r="BG576">
        <v>0</v>
      </c>
      <c r="BH576">
        <v>4.7</v>
      </c>
      <c r="BI576">
        <v>0</v>
      </c>
      <c r="BJ576">
        <v>6.7</v>
      </c>
      <c r="BK576">
        <v>1.6</v>
      </c>
      <c r="BL576">
        <v>6.5</v>
      </c>
      <c r="BM576">
        <v>6.8</v>
      </c>
      <c r="BN576">
        <v>37073000</v>
      </c>
      <c r="BO576">
        <v>0</v>
      </c>
      <c r="BP576">
        <v>2704600</v>
      </c>
      <c r="BQ576">
        <v>0</v>
      </c>
      <c r="BR576">
        <v>0</v>
      </c>
      <c r="BS576">
        <v>0</v>
      </c>
      <c r="BT576">
        <v>1855100</v>
      </c>
      <c r="BU576">
        <v>0</v>
      </c>
      <c r="BV576">
        <v>11998000</v>
      </c>
      <c r="BW576">
        <v>4333900</v>
      </c>
      <c r="BX576">
        <v>8902200</v>
      </c>
      <c r="BY576">
        <v>7279300</v>
      </c>
      <c r="BZ576">
        <v>1278400</v>
      </c>
      <c r="CA576">
        <v>0</v>
      </c>
      <c r="CB576">
        <v>1</v>
      </c>
      <c r="CC576">
        <v>0</v>
      </c>
      <c r="CD576">
        <v>0</v>
      </c>
      <c r="CE576">
        <v>0</v>
      </c>
      <c r="CF576">
        <v>3</v>
      </c>
      <c r="CG576">
        <v>0</v>
      </c>
      <c r="CH576">
        <v>5</v>
      </c>
      <c r="CI576">
        <v>1</v>
      </c>
      <c r="CJ576">
        <v>3</v>
      </c>
      <c r="CK576">
        <v>5</v>
      </c>
      <c r="CL576">
        <v>18</v>
      </c>
      <c r="CP576">
        <v>506</v>
      </c>
      <c r="CQ576" t="s">
        <v>3391</v>
      </c>
      <c r="CR576" t="s">
        <v>576</v>
      </c>
      <c r="CS576" t="s">
        <v>3392</v>
      </c>
      <c r="CT576" t="s">
        <v>3393</v>
      </c>
      <c r="CU576" t="s">
        <v>3394</v>
      </c>
      <c r="CV576" t="s">
        <v>3395</v>
      </c>
      <c r="DA576" s="3">
        <v>0</v>
      </c>
      <c r="DB576" s="3">
        <v>93263</v>
      </c>
      <c r="DC576" s="3">
        <v>0</v>
      </c>
      <c r="DD576" s="3">
        <v>0</v>
      </c>
      <c r="DE576" s="3">
        <v>0</v>
      </c>
      <c r="DF576" s="3">
        <v>63970</v>
      </c>
      <c r="DG576" s="3">
        <v>0</v>
      </c>
      <c r="DH576" s="3">
        <v>413720</v>
      </c>
      <c r="DI576" s="3">
        <v>149450</v>
      </c>
      <c r="DJ576" s="3">
        <v>306970</v>
      </c>
      <c r="DK576" s="3">
        <v>251010</v>
      </c>
      <c r="DL576" s="3">
        <v>0</v>
      </c>
      <c r="DM576" s="3">
        <v>0</v>
      </c>
      <c r="DN576" s="3">
        <v>0</v>
      </c>
      <c r="DO576" s="3">
        <v>0</v>
      </c>
      <c r="DP576" s="3">
        <v>0</v>
      </c>
      <c r="DQ576" s="3">
        <v>0</v>
      </c>
      <c r="DR576" s="3">
        <v>0</v>
      </c>
      <c r="DS576" s="3">
        <v>0</v>
      </c>
      <c r="DT576" s="3">
        <v>0</v>
      </c>
      <c r="DU576" s="3">
        <v>6213000</v>
      </c>
      <c r="DV576" s="3">
        <v>8878000</v>
      </c>
    </row>
    <row r="577" spans="1:126" x14ac:dyDescent="0.25">
      <c r="A577" t="s">
        <v>12022</v>
      </c>
      <c r="B577" t="s">
        <v>13756</v>
      </c>
      <c r="C577" t="s">
        <v>15490</v>
      </c>
      <c r="D577" t="s">
        <v>8928</v>
      </c>
      <c r="E577" t="s">
        <v>8927</v>
      </c>
      <c r="F577" t="s">
        <v>8927</v>
      </c>
      <c r="G577">
        <v>3</v>
      </c>
      <c r="H577">
        <v>3</v>
      </c>
      <c r="I577">
        <v>3</v>
      </c>
      <c r="J577">
        <v>1</v>
      </c>
      <c r="K577">
        <v>3</v>
      </c>
      <c r="L577">
        <v>3</v>
      </c>
      <c r="M577">
        <v>3</v>
      </c>
      <c r="N577">
        <v>0</v>
      </c>
      <c r="O577">
        <v>3</v>
      </c>
      <c r="P577">
        <v>0</v>
      </c>
      <c r="Q577">
        <v>0</v>
      </c>
      <c r="R577">
        <v>0</v>
      </c>
      <c r="S577">
        <v>2</v>
      </c>
      <c r="T577">
        <v>2</v>
      </c>
      <c r="U577">
        <v>3</v>
      </c>
      <c r="V577">
        <v>1</v>
      </c>
      <c r="W577">
        <v>0</v>
      </c>
      <c r="X577">
        <v>1</v>
      </c>
      <c r="Y577">
        <v>0</v>
      </c>
      <c r="Z577">
        <v>3</v>
      </c>
      <c r="AA577">
        <v>0</v>
      </c>
      <c r="AB577">
        <v>0</v>
      </c>
      <c r="AC577">
        <v>0</v>
      </c>
      <c r="AD577">
        <v>2</v>
      </c>
      <c r="AE577">
        <v>2</v>
      </c>
      <c r="AF577">
        <v>3</v>
      </c>
      <c r="AG577">
        <v>1</v>
      </c>
      <c r="AH577">
        <v>0</v>
      </c>
      <c r="AI577">
        <v>1</v>
      </c>
      <c r="AJ577">
        <v>0</v>
      </c>
      <c r="AK577">
        <v>3</v>
      </c>
      <c r="AL577">
        <v>0</v>
      </c>
      <c r="AM577">
        <v>0</v>
      </c>
      <c r="AN577">
        <v>0</v>
      </c>
      <c r="AO577">
        <v>2</v>
      </c>
      <c r="AP577">
        <v>2</v>
      </c>
      <c r="AQ577">
        <v>3</v>
      </c>
      <c r="AR577">
        <v>1</v>
      </c>
      <c r="AS577">
        <v>0</v>
      </c>
      <c r="AT577">
        <v>1</v>
      </c>
      <c r="AU577">
        <v>11.7</v>
      </c>
      <c r="AV577">
        <v>11.7</v>
      </c>
      <c r="AW577">
        <v>11.7</v>
      </c>
      <c r="AX577">
        <v>31.814</v>
      </c>
      <c r="AY577">
        <v>282</v>
      </c>
      <c r="AZ577">
        <v>282</v>
      </c>
      <c r="BA577">
        <v>0</v>
      </c>
      <c r="BB577">
        <v>5.125</v>
      </c>
      <c r="BC577">
        <v>0</v>
      </c>
      <c r="BD577">
        <v>11.7</v>
      </c>
      <c r="BE577">
        <v>0</v>
      </c>
      <c r="BF577">
        <v>0</v>
      </c>
      <c r="BG577">
        <v>0</v>
      </c>
      <c r="BH577">
        <v>6.7</v>
      </c>
      <c r="BI577">
        <v>6.7</v>
      </c>
      <c r="BJ577">
        <v>11.7</v>
      </c>
      <c r="BK577">
        <v>3.2</v>
      </c>
      <c r="BL577">
        <v>0</v>
      </c>
      <c r="BM577">
        <v>3.2</v>
      </c>
      <c r="BN577">
        <v>24143000</v>
      </c>
      <c r="BO577">
        <v>0</v>
      </c>
      <c r="BP577">
        <v>5949200</v>
      </c>
      <c r="BQ577">
        <v>0</v>
      </c>
      <c r="BR577">
        <v>0</v>
      </c>
      <c r="BS577">
        <v>0</v>
      </c>
      <c r="BT577">
        <v>2294200</v>
      </c>
      <c r="BU577">
        <v>2108600</v>
      </c>
      <c r="BV577">
        <v>11309000</v>
      </c>
      <c r="BW577">
        <v>1381600</v>
      </c>
      <c r="BX577">
        <v>0</v>
      </c>
      <c r="BY577">
        <v>1099800</v>
      </c>
      <c r="BZ577">
        <v>1270700</v>
      </c>
      <c r="CA577">
        <v>0</v>
      </c>
      <c r="CB577">
        <v>3</v>
      </c>
      <c r="CC577">
        <v>0</v>
      </c>
      <c r="CD577">
        <v>0</v>
      </c>
      <c r="CE577">
        <v>0</v>
      </c>
      <c r="CF577">
        <v>2</v>
      </c>
      <c r="CG577">
        <v>2</v>
      </c>
      <c r="CH577">
        <v>4</v>
      </c>
      <c r="CI577">
        <v>1</v>
      </c>
      <c r="CJ577">
        <v>0</v>
      </c>
      <c r="CK577">
        <v>1</v>
      </c>
      <c r="CL577">
        <v>13</v>
      </c>
      <c r="CP577">
        <v>1468</v>
      </c>
      <c r="CQ577" t="s">
        <v>8929</v>
      </c>
      <c r="CR577" t="s">
        <v>339</v>
      </c>
      <c r="CS577" t="s">
        <v>8930</v>
      </c>
      <c r="CT577" t="s">
        <v>8931</v>
      </c>
      <c r="CU577" t="s">
        <v>8932</v>
      </c>
      <c r="CV577" t="s">
        <v>8933</v>
      </c>
      <c r="DA577" s="3">
        <v>0</v>
      </c>
      <c r="DB577" s="3">
        <v>313120</v>
      </c>
      <c r="DC577" s="3">
        <v>0</v>
      </c>
      <c r="DD577" s="3">
        <v>0</v>
      </c>
      <c r="DE577" s="3">
        <v>0</v>
      </c>
      <c r="DF577" s="3">
        <v>120750</v>
      </c>
      <c r="DG577" s="3">
        <v>110980</v>
      </c>
      <c r="DH577" s="3">
        <v>595220</v>
      </c>
      <c r="DI577" s="3">
        <v>72717</v>
      </c>
      <c r="DJ577" s="3">
        <v>0</v>
      </c>
      <c r="DK577" s="3">
        <v>57887</v>
      </c>
      <c r="DL577" s="3">
        <v>0</v>
      </c>
      <c r="DM577" s="3">
        <v>6429000</v>
      </c>
      <c r="DN577" s="3">
        <v>0</v>
      </c>
      <c r="DO577" s="3">
        <v>0</v>
      </c>
      <c r="DP577" s="3">
        <v>0</v>
      </c>
      <c r="DQ577" s="3">
        <v>5841800</v>
      </c>
      <c r="DR577" s="3">
        <v>7423200</v>
      </c>
      <c r="DS577" s="3">
        <v>7385700</v>
      </c>
      <c r="DT577" s="3">
        <v>0</v>
      </c>
      <c r="DU577" s="3">
        <v>0</v>
      </c>
      <c r="DV577" s="3">
        <v>0</v>
      </c>
    </row>
    <row r="578" spans="1:126" x14ac:dyDescent="0.25">
      <c r="A578" t="s">
        <v>10728</v>
      </c>
      <c r="B578" t="s">
        <v>12462</v>
      </c>
      <c r="C578" t="s">
        <v>14196</v>
      </c>
      <c r="D578" t="s">
        <v>1127</v>
      </c>
      <c r="E578" t="s">
        <v>1126</v>
      </c>
      <c r="F578" t="s">
        <v>1126</v>
      </c>
      <c r="G578" t="s">
        <v>289</v>
      </c>
      <c r="H578" t="s">
        <v>289</v>
      </c>
      <c r="I578" t="s">
        <v>289</v>
      </c>
      <c r="J578">
        <v>2</v>
      </c>
      <c r="K578">
        <v>1</v>
      </c>
      <c r="L578">
        <v>1</v>
      </c>
      <c r="M578">
        <v>1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1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1</v>
      </c>
      <c r="AU578">
        <v>16</v>
      </c>
      <c r="AV578">
        <v>16</v>
      </c>
      <c r="AW578">
        <v>16</v>
      </c>
      <c r="AX578">
        <v>9.1690000000000005</v>
      </c>
      <c r="AY578">
        <v>81</v>
      </c>
      <c r="AZ578" t="s">
        <v>1128</v>
      </c>
      <c r="BA578">
        <v>1</v>
      </c>
      <c r="BB578">
        <v>-2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16</v>
      </c>
      <c r="BN578">
        <v>7617500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7617500</v>
      </c>
      <c r="BZ578">
        <v>1269600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1</v>
      </c>
      <c r="CL578">
        <v>1</v>
      </c>
      <c r="CM578" t="s">
        <v>127</v>
      </c>
      <c r="CP578">
        <v>176</v>
      </c>
      <c r="CQ578">
        <v>761</v>
      </c>
      <c r="CR578" t="b">
        <v>1</v>
      </c>
      <c r="CS578">
        <v>803</v>
      </c>
      <c r="CT578">
        <v>3484</v>
      </c>
      <c r="CU578">
        <v>3936</v>
      </c>
      <c r="CV578">
        <v>3936</v>
      </c>
      <c r="CX578" t="s">
        <v>1129</v>
      </c>
      <c r="CZ578" t="s">
        <v>1130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1269600</v>
      </c>
      <c r="DL578" s="3">
        <v>0</v>
      </c>
      <c r="DM578" s="3">
        <v>0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">
        <v>0</v>
      </c>
      <c r="DV578" s="3">
        <v>8098500</v>
      </c>
    </row>
    <row r="579" spans="1:126" x14ac:dyDescent="0.25">
      <c r="A579" t="s">
        <v>11462</v>
      </c>
      <c r="B579" t="s">
        <v>13196</v>
      </c>
      <c r="C579" t="s">
        <v>14930</v>
      </c>
      <c r="D579" t="s">
        <v>5924</v>
      </c>
      <c r="E579" t="s">
        <v>5923</v>
      </c>
      <c r="F579" t="s">
        <v>5923</v>
      </c>
      <c r="G579">
        <v>7</v>
      </c>
      <c r="H579">
        <v>7</v>
      </c>
      <c r="I579">
        <v>7</v>
      </c>
      <c r="J579">
        <v>1</v>
      </c>
      <c r="K579">
        <v>7</v>
      </c>
      <c r="L579">
        <v>7</v>
      </c>
      <c r="M579">
        <v>7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2</v>
      </c>
      <c r="T579">
        <v>0</v>
      </c>
      <c r="U579">
        <v>7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2</v>
      </c>
      <c r="AE579">
        <v>0</v>
      </c>
      <c r="AF579">
        <v>7</v>
      </c>
      <c r="AG579">
        <v>0</v>
      </c>
      <c r="AH579">
        <v>0</v>
      </c>
      <c r="AI579">
        <v>1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2</v>
      </c>
      <c r="AP579">
        <v>0</v>
      </c>
      <c r="AQ579">
        <v>7</v>
      </c>
      <c r="AR579">
        <v>0</v>
      </c>
      <c r="AS579">
        <v>0</v>
      </c>
      <c r="AT579">
        <v>1</v>
      </c>
      <c r="AU579">
        <v>15.3</v>
      </c>
      <c r="AV579">
        <v>15.3</v>
      </c>
      <c r="AW579">
        <v>15.3</v>
      </c>
      <c r="AX579">
        <v>64.697000000000003</v>
      </c>
      <c r="AY579">
        <v>581</v>
      </c>
      <c r="AZ579">
        <v>581</v>
      </c>
      <c r="BA579">
        <v>0</v>
      </c>
      <c r="BB579">
        <v>16.55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4.8</v>
      </c>
      <c r="BI579">
        <v>0</v>
      </c>
      <c r="BJ579">
        <v>15.3</v>
      </c>
      <c r="BK579">
        <v>0</v>
      </c>
      <c r="BL579">
        <v>0</v>
      </c>
      <c r="BM579">
        <v>3.3</v>
      </c>
      <c r="BN579">
        <v>45485000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1790300</v>
      </c>
      <c r="BU579">
        <v>0</v>
      </c>
      <c r="BV579">
        <v>41534000</v>
      </c>
      <c r="BW579">
        <v>0</v>
      </c>
      <c r="BX579">
        <v>0</v>
      </c>
      <c r="BY579">
        <v>2160800</v>
      </c>
      <c r="BZ579">
        <v>1263500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2</v>
      </c>
      <c r="CG579">
        <v>0</v>
      </c>
      <c r="CH579">
        <v>7</v>
      </c>
      <c r="CI579">
        <v>0</v>
      </c>
      <c r="CJ579">
        <v>0</v>
      </c>
      <c r="CK579">
        <v>1</v>
      </c>
      <c r="CL579">
        <v>10</v>
      </c>
      <c r="CP579">
        <v>915</v>
      </c>
      <c r="CQ579" t="s">
        <v>5925</v>
      </c>
      <c r="CR579" t="s">
        <v>1016</v>
      </c>
      <c r="CS579" t="s">
        <v>5926</v>
      </c>
      <c r="CT579" t="s">
        <v>5927</v>
      </c>
      <c r="CU579" t="s">
        <v>5928</v>
      </c>
      <c r="CV579" t="s">
        <v>5929</v>
      </c>
      <c r="DA579" s="3">
        <v>0</v>
      </c>
      <c r="DB579" s="3">
        <v>0</v>
      </c>
      <c r="DC579" s="3">
        <v>0</v>
      </c>
      <c r="DD579" s="3">
        <v>0</v>
      </c>
      <c r="DE579" s="3">
        <v>0</v>
      </c>
      <c r="DF579" s="3">
        <v>49730</v>
      </c>
      <c r="DG579" s="3">
        <v>0</v>
      </c>
      <c r="DH579" s="3">
        <v>1153700</v>
      </c>
      <c r="DI579" s="3">
        <v>0</v>
      </c>
      <c r="DJ579" s="3">
        <v>0</v>
      </c>
      <c r="DK579" s="3">
        <v>60022</v>
      </c>
      <c r="DL579" s="3">
        <v>0</v>
      </c>
      <c r="DM579" s="3">
        <v>0</v>
      </c>
      <c r="DN579" s="3">
        <v>0</v>
      </c>
      <c r="DO579" s="3">
        <v>0</v>
      </c>
      <c r="DP579" s="3">
        <v>0</v>
      </c>
      <c r="DQ579" s="3">
        <v>0</v>
      </c>
      <c r="DR579" s="3">
        <v>0</v>
      </c>
      <c r="DS579" s="3">
        <v>30609000</v>
      </c>
      <c r="DT579" s="3">
        <v>0</v>
      </c>
      <c r="DU579" s="3">
        <v>0</v>
      </c>
      <c r="DV579" s="3">
        <v>0</v>
      </c>
    </row>
    <row r="580" spans="1:126" x14ac:dyDescent="0.25">
      <c r="A580" t="s">
        <v>10838</v>
      </c>
      <c r="B580" t="s">
        <v>12572</v>
      </c>
      <c r="C580" t="s">
        <v>14306</v>
      </c>
      <c r="D580" t="s">
        <v>1887</v>
      </c>
      <c r="E580" t="s">
        <v>1886</v>
      </c>
      <c r="F580" t="s">
        <v>1886</v>
      </c>
      <c r="G580">
        <v>5</v>
      </c>
      <c r="H580">
        <v>5</v>
      </c>
      <c r="I580">
        <v>5</v>
      </c>
      <c r="J580">
        <v>1</v>
      </c>
      <c r="K580">
        <v>5</v>
      </c>
      <c r="L580">
        <v>5</v>
      </c>
      <c r="M580">
        <v>5</v>
      </c>
      <c r="N580">
        <v>1</v>
      </c>
      <c r="O580">
        <v>1</v>
      </c>
      <c r="P580">
        <v>0</v>
      </c>
      <c r="Q580">
        <v>1</v>
      </c>
      <c r="R580">
        <v>0</v>
      </c>
      <c r="S580">
        <v>3</v>
      </c>
      <c r="T580">
        <v>1</v>
      </c>
      <c r="U580">
        <v>3</v>
      </c>
      <c r="V580">
        <v>3</v>
      </c>
      <c r="W580">
        <v>3</v>
      </c>
      <c r="X580">
        <v>3</v>
      </c>
      <c r="Y580">
        <v>1</v>
      </c>
      <c r="Z580">
        <v>1</v>
      </c>
      <c r="AA580">
        <v>0</v>
      </c>
      <c r="AB580">
        <v>1</v>
      </c>
      <c r="AC580">
        <v>0</v>
      </c>
      <c r="AD580">
        <v>3</v>
      </c>
      <c r="AE580">
        <v>1</v>
      </c>
      <c r="AF580">
        <v>3</v>
      </c>
      <c r="AG580">
        <v>3</v>
      </c>
      <c r="AH580">
        <v>3</v>
      </c>
      <c r="AI580">
        <v>3</v>
      </c>
      <c r="AJ580">
        <v>1</v>
      </c>
      <c r="AK580">
        <v>1</v>
      </c>
      <c r="AL580">
        <v>0</v>
      </c>
      <c r="AM580">
        <v>1</v>
      </c>
      <c r="AN580">
        <v>0</v>
      </c>
      <c r="AO580">
        <v>3</v>
      </c>
      <c r="AP580">
        <v>1</v>
      </c>
      <c r="AQ580">
        <v>3</v>
      </c>
      <c r="AR580">
        <v>3</v>
      </c>
      <c r="AS580">
        <v>3</v>
      </c>
      <c r="AT580">
        <v>3</v>
      </c>
      <c r="AU580">
        <v>8.5</v>
      </c>
      <c r="AV580">
        <v>8.5</v>
      </c>
      <c r="AW580">
        <v>8.5</v>
      </c>
      <c r="AX580">
        <v>88.230999999999995</v>
      </c>
      <c r="AY580">
        <v>798</v>
      </c>
      <c r="AZ580">
        <v>798</v>
      </c>
      <c r="BA580">
        <v>0</v>
      </c>
      <c r="BB580">
        <v>9.3590999999999998</v>
      </c>
      <c r="BC580">
        <v>1.4</v>
      </c>
      <c r="BD580">
        <v>1.4</v>
      </c>
      <c r="BE580">
        <v>0</v>
      </c>
      <c r="BF580">
        <v>1.4</v>
      </c>
      <c r="BG580">
        <v>0</v>
      </c>
      <c r="BH580">
        <v>5.0999999999999996</v>
      </c>
      <c r="BI580">
        <v>1.3</v>
      </c>
      <c r="BJ580">
        <v>4.5999999999999996</v>
      </c>
      <c r="BK580">
        <v>5.0999999999999996</v>
      </c>
      <c r="BL580">
        <v>5.0999999999999996</v>
      </c>
      <c r="BM580">
        <v>3.9</v>
      </c>
      <c r="BN580">
        <v>42945000</v>
      </c>
      <c r="BO580">
        <v>2064800</v>
      </c>
      <c r="BP580">
        <v>1764100</v>
      </c>
      <c r="BQ580">
        <v>0</v>
      </c>
      <c r="BR580">
        <v>536750</v>
      </c>
      <c r="BS580">
        <v>0</v>
      </c>
      <c r="BT580">
        <v>3134600</v>
      </c>
      <c r="BU580">
        <v>2028800</v>
      </c>
      <c r="BV580">
        <v>13075000</v>
      </c>
      <c r="BW580">
        <v>3922800</v>
      </c>
      <c r="BX580">
        <v>8105400</v>
      </c>
      <c r="BY580">
        <v>8313000</v>
      </c>
      <c r="BZ580">
        <v>1263100</v>
      </c>
      <c r="CA580">
        <v>1</v>
      </c>
      <c r="CB580">
        <v>1</v>
      </c>
      <c r="CC580">
        <v>0</v>
      </c>
      <c r="CD580">
        <v>1</v>
      </c>
      <c r="CE580">
        <v>0</v>
      </c>
      <c r="CF580">
        <v>3</v>
      </c>
      <c r="CG580">
        <v>1</v>
      </c>
      <c r="CH580">
        <v>4</v>
      </c>
      <c r="CI580">
        <v>3</v>
      </c>
      <c r="CJ580">
        <v>3</v>
      </c>
      <c r="CK580">
        <v>3</v>
      </c>
      <c r="CL580">
        <v>20</v>
      </c>
      <c r="CP580">
        <v>288</v>
      </c>
      <c r="CQ580" t="s">
        <v>1888</v>
      </c>
      <c r="CR580" t="s">
        <v>135</v>
      </c>
      <c r="CS580" t="s">
        <v>1889</v>
      </c>
      <c r="CT580" t="s">
        <v>1890</v>
      </c>
      <c r="CU580" t="s">
        <v>1891</v>
      </c>
      <c r="CV580" t="s">
        <v>1892</v>
      </c>
      <c r="DA580" s="3">
        <v>60729</v>
      </c>
      <c r="DB580" s="3">
        <v>51886</v>
      </c>
      <c r="DC580" s="3">
        <v>0</v>
      </c>
      <c r="DD580" s="3">
        <v>15787</v>
      </c>
      <c r="DE580" s="3">
        <v>0</v>
      </c>
      <c r="DF580" s="3">
        <v>92195</v>
      </c>
      <c r="DG580" s="3">
        <v>59671</v>
      </c>
      <c r="DH580" s="3">
        <v>384550</v>
      </c>
      <c r="DI580" s="3">
        <v>115380</v>
      </c>
      <c r="DJ580" s="3">
        <v>238390</v>
      </c>
      <c r="DK580" s="3">
        <v>244500</v>
      </c>
      <c r="DL580" s="3">
        <v>0</v>
      </c>
      <c r="DM580" s="3">
        <v>0</v>
      </c>
      <c r="DN580" s="3">
        <v>0</v>
      </c>
      <c r="DO580" s="3">
        <v>0</v>
      </c>
      <c r="DP580" s="3">
        <v>0</v>
      </c>
      <c r="DQ580" s="3">
        <v>7607900</v>
      </c>
      <c r="DR580" s="3">
        <v>0</v>
      </c>
      <c r="DS580" s="3">
        <v>7067700</v>
      </c>
      <c r="DT580" s="3">
        <v>6291200</v>
      </c>
      <c r="DU580" s="3">
        <v>7173900</v>
      </c>
      <c r="DV580" s="3">
        <v>7723600</v>
      </c>
    </row>
    <row r="581" spans="1:126" x14ac:dyDescent="0.25">
      <c r="A581" t="s">
        <v>10818</v>
      </c>
      <c r="B581" t="s">
        <v>12552</v>
      </c>
      <c r="C581" t="s">
        <v>14286</v>
      </c>
      <c r="D581" t="s">
        <v>1721</v>
      </c>
      <c r="E581" t="s">
        <v>1720</v>
      </c>
      <c r="F581" t="s">
        <v>1720</v>
      </c>
      <c r="G581">
        <v>8</v>
      </c>
      <c r="H581">
        <v>8</v>
      </c>
      <c r="I581">
        <v>8</v>
      </c>
      <c r="J581">
        <v>1</v>
      </c>
      <c r="K581">
        <v>8</v>
      </c>
      <c r="L581">
        <v>8</v>
      </c>
      <c r="M581">
        <v>8</v>
      </c>
      <c r="N581">
        <v>1</v>
      </c>
      <c r="O581">
        <v>2</v>
      </c>
      <c r="P581">
        <v>0</v>
      </c>
      <c r="Q581">
        <v>4</v>
      </c>
      <c r="R581">
        <v>2</v>
      </c>
      <c r="S581">
        <v>3</v>
      </c>
      <c r="T581">
        <v>1</v>
      </c>
      <c r="U581">
        <v>6</v>
      </c>
      <c r="V581">
        <v>4</v>
      </c>
      <c r="W581">
        <v>2</v>
      </c>
      <c r="X581">
        <v>2</v>
      </c>
      <c r="Y581">
        <v>1</v>
      </c>
      <c r="Z581">
        <v>2</v>
      </c>
      <c r="AA581">
        <v>0</v>
      </c>
      <c r="AB581">
        <v>4</v>
      </c>
      <c r="AC581">
        <v>2</v>
      </c>
      <c r="AD581">
        <v>3</v>
      </c>
      <c r="AE581">
        <v>1</v>
      </c>
      <c r="AF581">
        <v>6</v>
      </c>
      <c r="AG581">
        <v>4</v>
      </c>
      <c r="AH581">
        <v>2</v>
      </c>
      <c r="AI581">
        <v>2</v>
      </c>
      <c r="AJ581">
        <v>1</v>
      </c>
      <c r="AK581">
        <v>2</v>
      </c>
      <c r="AL581">
        <v>0</v>
      </c>
      <c r="AM581">
        <v>4</v>
      </c>
      <c r="AN581">
        <v>2</v>
      </c>
      <c r="AO581">
        <v>3</v>
      </c>
      <c r="AP581">
        <v>1</v>
      </c>
      <c r="AQ581">
        <v>6</v>
      </c>
      <c r="AR581">
        <v>4</v>
      </c>
      <c r="AS581">
        <v>2</v>
      </c>
      <c r="AT581">
        <v>2</v>
      </c>
      <c r="AU581">
        <v>21</v>
      </c>
      <c r="AV581">
        <v>21</v>
      </c>
      <c r="AW581">
        <v>21</v>
      </c>
      <c r="AX581">
        <v>63.953000000000003</v>
      </c>
      <c r="AY581">
        <v>572</v>
      </c>
      <c r="AZ581">
        <v>572</v>
      </c>
      <c r="BA581">
        <v>0</v>
      </c>
      <c r="BB581">
        <v>16.913</v>
      </c>
      <c r="BC581">
        <v>3.1</v>
      </c>
      <c r="BD581">
        <v>6.6</v>
      </c>
      <c r="BE581">
        <v>0</v>
      </c>
      <c r="BF581">
        <v>10.3</v>
      </c>
      <c r="BG581">
        <v>4.7</v>
      </c>
      <c r="BH581">
        <v>7.9</v>
      </c>
      <c r="BI581">
        <v>1.6</v>
      </c>
      <c r="BJ581">
        <v>15.4</v>
      </c>
      <c r="BK581">
        <v>11.7</v>
      </c>
      <c r="BL581">
        <v>7</v>
      </c>
      <c r="BM581">
        <v>6.6</v>
      </c>
      <c r="BN581">
        <v>37648000</v>
      </c>
      <c r="BO581">
        <v>1034700</v>
      </c>
      <c r="BP581">
        <v>2429700</v>
      </c>
      <c r="BQ581">
        <v>0</v>
      </c>
      <c r="BR581">
        <v>4139200</v>
      </c>
      <c r="BS581">
        <v>705310</v>
      </c>
      <c r="BT581">
        <v>1096900</v>
      </c>
      <c r="BU581">
        <v>622340</v>
      </c>
      <c r="BV581">
        <v>14443000</v>
      </c>
      <c r="BW581">
        <v>7652200</v>
      </c>
      <c r="BX581">
        <v>3250000</v>
      </c>
      <c r="BY581">
        <v>2274700</v>
      </c>
      <c r="BZ581">
        <v>1254900</v>
      </c>
      <c r="CA581">
        <v>1</v>
      </c>
      <c r="CB581">
        <v>4</v>
      </c>
      <c r="CC581">
        <v>0</v>
      </c>
      <c r="CD581">
        <v>6</v>
      </c>
      <c r="CE581">
        <v>2</v>
      </c>
      <c r="CF581">
        <v>3</v>
      </c>
      <c r="CG581">
        <v>1</v>
      </c>
      <c r="CH581">
        <v>6</v>
      </c>
      <c r="CI581">
        <v>4</v>
      </c>
      <c r="CJ581">
        <v>2</v>
      </c>
      <c r="CK581">
        <v>2</v>
      </c>
      <c r="CL581">
        <v>31</v>
      </c>
      <c r="CP581">
        <v>267</v>
      </c>
      <c r="CQ581" t="s">
        <v>1722</v>
      </c>
      <c r="CR581" t="s">
        <v>783</v>
      </c>
      <c r="CS581" t="s">
        <v>1723</v>
      </c>
      <c r="CT581" t="s">
        <v>1724</v>
      </c>
      <c r="CU581" t="s">
        <v>1725</v>
      </c>
      <c r="CV581" t="s">
        <v>1726</v>
      </c>
      <c r="DA581" s="3">
        <v>34490</v>
      </c>
      <c r="DB581" s="3">
        <v>80989</v>
      </c>
      <c r="DC581" s="3">
        <v>0</v>
      </c>
      <c r="DD581" s="3">
        <v>137970</v>
      </c>
      <c r="DE581" s="3">
        <v>23510</v>
      </c>
      <c r="DF581" s="3">
        <v>36565</v>
      </c>
      <c r="DG581" s="3">
        <v>20745</v>
      </c>
      <c r="DH581" s="3">
        <v>481440</v>
      </c>
      <c r="DI581" s="3">
        <v>255070</v>
      </c>
      <c r="DJ581" s="3">
        <v>108330</v>
      </c>
      <c r="DK581" s="3">
        <v>75823</v>
      </c>
      <c r="DL581" s="3">
        <v>0</v>
      </c>
      <c r="DM581" s="3">
        <v>4214400</v>
      </c>
      <c r="DN581" s="3">
        <v>0</v>
      </c>
      <c r="DO581" s="3">
        <v>7667500</v>
      </c>
      <c r="DP581" s="3">
        <v>4205000</v>
      </c>
      <c r="DQ581" s="3">
        <v>4412300</v>
      </c>
      <c r="DR581" s="3">
        <v>0</v>
      </c>
      <c r="DS581" s="3">
        <v>8873400</v>
      </c>
      <c r="DT581" s="3">
        <v>5394100</v>
      </c>
      <c r="DU581" s="3">
        <v>5145800</v>
      </c>
      <c r="DV581" s="3">
        <v>4357000</v>
      </c>
    </row>
    <row r="582" spans="1:126" x14ac:dyDescent="0.25">
      <c r="A582" t="s">
        <v>12282</v>
      </c>
      <c r="B582" t="s">
        <v>14016</v>
      </c>
      <c r="C582" t="s">
        <v>15749</v>
      </c>
      <c r="D582" t="s">
        <v>10311</v>
      </c>
      <c r="E582" t="s">
        <v>10310</v>
      </c>
      <c r="F582" t="s">
        <v>10310</v>
      </c>
      <c r="G582">
        <v>4</v>
      </c>
      <c r="H582">
        <v>4</v>
      </c>
      <c r="I582">
        <v>4</v>
      </c>
      <c r="J582">
        <v>1</v>
      </c>
      <c r="K582">
        <v>4</v>
      </c>
      <c r="L582">
        <v>4</v>
      </c>
      <c r="M582">
        <v>4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4</v>
      </c>
      <c r="T582">
        <v>1</v>
      </c>
      <c r="U582">
        <v>3</v>
      </c>
      <c r="V582">
        <v>1</v>
      </c>
      <c r="W582">
        <v>1</v>
      </c>
      <c r="X582">
        <v>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4</v>
      </c>
      <c r="AE582">
        <v>1</v>
      </c>
      <c r="AF582">
        <v>3</v>
      </c>
      <c r="AG582">
        <v>1</v>
      </c>
      <c r="AH582">
        <v>1</v>
      </c>
      <c r="AI582">
        <v>1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4</v>
      </c>
      <c r="AP582">
        <v>1</v>
      </c>
      <c r="AQ582">
        <v>3</v>
      </c>
      <c r="AR582">
        <v>1</v>
      </c>
      <c r="AS582">
        <v>1</v>
      </c>
      <c r="AT582">
        <v>1</v>
      </c>
      <c r="AU582">
        <v>36.799999999999997</v>
      </c>
      <c r="AV582">
        <v>36.799999999999997</v>
      </c>
      <c r="AW582">
        <v>36.799999999999997</v>
      </c>
      <c r="AX582">
        <v>18.672000000000001</v>
      </c>
      <c r="AY582">
        <v>163</v>
      </c>
      <c r="AZ582">
        <v>163</v>
      </c>
      <c r="BA582">
        <v>0</v>
      </c>
      <c r="BB582">
        <v>14.84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36.799999999999997</v>
      </c>
      <c r="BI582">
        <v>10.4</v>
      </c>
      <c r="BJ582">
        <v>19</v>
      </c>
      <c r="BK582">
        <v>10.4</v>
      </c>
      <c r="BL582">
        <v>10.4</v>
      </c>
      <c r="BM582">
        <v>10.4</v>
      </c>
      <c r="BN582">
        <v>12530000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2479000</v>
      </c>
      <c r="BU582">
        <v>751180</v>
      </c>
      <c r="BV582">
        <v>5335100</v>
      </c>
      <c r="BW582">
        <v>1726200</v>
      </c>
      <c r="BX582">
        <v>1170500</v>
      </c>
      <c r="BY582">
        <v>1068400</v>
      </c>
      <c r="BZ582">
        <v>1253000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5</v>
      </c>
      <c r="CG582">
        <v>1</v>
      </c>
      <c r="CH582">
        <v>3</v>
      </c>
      <c r="CI582">
        <v>2</v>
      </c>
      <c r="CJ582">
        <v>1</v>
      </c>
      <c r="CK582">
        <v>1</v>
      </c>
      <c r="CL582">
        <v>13</v>
      </c>
      <c r="CP582">
        <v>1723</v>
      </c>
      <c r="CQ582" t="s">
        <v>10312</v>
      </c>
      <c r="CR582" t="s">
        <v>695</v>
      </c>
      <c r="CS582" t="s">
        <v>10313</v>
      </c>
      <c r="CT582" t="s">
        <v>10314</v>
      </c>
      <c r="CU582" t="s">
        <v>10315</v>
      </c>
      <c r="CV582" t="s">
        <v>10316</v>
      </c>
      <c r="DA582" s="3">
        <v>0</v>
      </c>
      <c r="DB582" s="3">
        <v>0</v>
      </c>
      <c r="DC582" s="3">
        <v>0</v>
      </c>
      <c r="DD582" s="3">
        <v>0</v>
      </c>
      <c r="DE582" s="3">
        <v>0</v>
      </c>
      <c r="DF582" s="3">
        <v>247900</v>
      </c>
      <c r="DG582" s="3">
        <v>75118</v>
      </c>
      <c r="DH582" s="3">
        <v>533510</v>
      </c>
      <c r="DI582" s="3">
        <v>172620</v>
      </c>
      <c r="DJ582" s="3">
        <v>117050</v>
      </c>
      <c r="DK582" s="3">
        <v>106840</v>
      </c>
      <c r="DL582" s="3">
        <v>0</v>
      </c>
      <c r="DM582" s="3">
        <v>0</v>
      </c>
      <c r="DN582" s="3">
        <v>0</v>
      </c>
      <c r="DO582" s="3">
        <v>0</v>
      </c>
      <c r="DP582" s="3">
        <v>0</v>
      </c>
      <c r="DQ582" s="3">
        <v>4918100</v>
      </c>
      <c r="DR582" s="3">
        <v>0</v>
      </c>
      <c r="DS582" s="3">
        <v>4574700</v>
      </c>
      <c r="DT582" s="3">
        <v>0</v>
      </c>
      <c r="DU582" s="3">
        <v>0</v>
      </c>
      <c r="DV582" s="3">
        <v>0</v>
      </c>
    </row>
    <row r="583" spans="1:126" x14ac:dyDescent="0.25">
      <c r="A583" t="s">
        <v>11356</v>
      </c>
      <c r="B583" t="s">
        <v>13090</v>
      </c>
      <c r="C583" t="s">
        <v>14824</v>
      </c>
      <c r="D583" t="s">
        <v>5328</v>
      </c>
      <c r="E583" t="s">
        <v>5327</v>
      </c>
      <c r="F583" t="s">
        <v>5327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0</v>
      </c>
      <c r="Q583">
        <v>1</v>
      </c>
      <c r="R583">
        <v>0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0</v>
      </c>
      <c r="Y583">
        <v>1</v>
      </c>
      <c r="Z583">
        <v>1</v>
      </c>
      <c r="AA583">
        <v>0</v>
      </c>
      <c r="AB583">
        <v>1</v>
      </c>
      <c r="AC583">
        <v>0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0</v>
      </c>
      <c r="AJ583">
        <v>1</v>
      </c>
      <c r="AK583">
        <v>1</v>
      </c>
      <c r="AL583">
        <v>0</v>
      </c>
      <c r="AM583">
        <v>1</v>
      </c>
      <c r="AN583">
        <v>0</v>
      </c>
      <c r="AO583">
        <v>1</v>
      </c>
      <c r="AP583">
        <v>1</v>
      </c>
      <c r="AQ583">
        <v>1</v>
      </c>
      <c r="AR583">
        <v>1</v>
      </c>
      <c r="AS583">
        <v>1</v>
      </c>
      <c r="AT583">
        <v>0</v>
      </c>
      <c r="AU583">
        <v>4.9000000000000004</v>
      </c>
      <c r="AV583">
        <v>4.9000000000000004</v>
      </c>
      <c r="AW583">
        <v>4.9000000000000004</v>
      </c>
      <c r="AX583">
        <v>26.306000000000001</v>
      </c>
      <c r="AY583">
        <v>243</v>
      </c>
      <c r="AZ583">
        <v>243</v>
      </c>
      <c r="BA583">
        <v>1.9417E-3</v>
      </c>
      <c r="BB583">
        <v>2.2949000000000002</v>
      </c>
      <c r="BC583">
        <v>4.9000000000000004</v>
      </c>
      <c r="BD583">
        <v>4.9000000000000004</v>
      </c>
      <c r="BE583">
        <v>0</v>
      </c>
      <c r="BF583">
        <v>4.9000000000000004</v>
      </c>
      <c r="BG583">
        <v>0</v>
      </c>
      <c r="BH583">
        <v>4.9000000000000004</v>
      </c>
      <c r="BI583">
        <v>4.9000000000000004</v>
      </c>
      <c r="BJ583">
        <v>4.9000000000000004</v>
      </c>
      <c r="BK583">
        <v>4.9000000000000004</v>
      </c>
      <c r="BL583">
        <v>4.9000000000000004</v>
      </c>
      <c r="BM583">
        <v>0</v>
      </c>
      <c r="BN583">
        <v>9979900</v>
      </c>
      <c r="BO583">
        <v>2124400</v>
      </c>
      <c r="BP583">
        <v>803540</v>
      </c>
      <c r="BQ583">
        <v>0</v>
      </c>
      <c r="BR583">
        <v>440810</v>
      </c>
      <c r="BS583">
        <v>0</v>
      </c>
      <c r="BT583">
        <v>817060</v>
      </c>
      <c r="BU583">
        <v>720250</v>
      </c>
      <c r="BV583">
        <v>2416200</v>
      </c>
      <c r="BW583">
        <v>1322700</v>
      </c>
      <c r="BX583">
        <v>1334900</v>
      </c>
      <c r="BY583">
        <v>0</v>
      </c>
      <c r="BZ583">
        <v>1247500</v>
      </c>
      <c r="CA583">
        <v>1</v>
      </c>
      <c r="CB583">
        <v>1</v>
      </c>
      <c r="CC583">
        <v>0</v>
      </c>
      <c r="CD583">
        <v>1</v>
      </c>
      <c r="CE583">
        <v>0</v>
      </c>
      <c r="CF583">
        <v>1</v>
      </c>
      <c r="CG583">
        <v>1</v>
      </c>
      <c r="CH583">
        <v>1</v>
      </c>
      <c r="CI583">
        <v>1</v>
      </c>
      <c r="CJ583">
        <v>1</v>
      </c>
      <c r="CK583">
        <v>0</v>
      </c>
      <c r="CL583">
        <v>8</v>
      </c>
      <c r="CP583">
        <v>808</v>
      </c>
      <c r="CQ583">
        <v>1669</v>
      </c>
      <c r="CR583" t="b">
        <v>1</v>
      </c>
      <c r="CS583">
        <v>1760</v>
      </c>
      <c r="CT583" t="s">
        <v>5329</v>
      </c>
      <c r="CU583" t="s">
        <v>5330</v>
      </c>
      <c r="CV583">
        <v>9451</v>
      </c>
      <c r="DA583" s="3">
        <v>265550</v>
      </c>
      <c r="DB583" s="3">
        <v>100440</v>
      </c>
      <c r="DC583" s="3">
        <v>0</v>
      </c>
      <c r="DD583" s="3">
        <v>55101</v>
      </c>
      <c r="DE583" s="3">
        <v>0</v>
      </c>
      <c r="DF583" s="3">
        <v>102130</v>
      </c>
      <c r="DG583" s="3">
        <v>90031</v>
      </c>
      <c r="DH583" s="3">
        <v>302030</v>
      </c>
      <c r="DI583" s="3">
        <v>165340</v>
      </c>
      <c r="DJ583" s="3">
        <v>166860</v>
      </c>
      <c r="DK583" s="3">
        <v>0</v>
      </c>
      <c r="DL583" s="3">
        <v>0</v>
      </c>
      <c r="DM583" s="3">
        <v>0</v>
      </c>
      <c r="DN583" s="3">
        <v>0</v>
      </c>
      <c r="DO583" s="3">
        <v>0</v>
      </c>
      <c r="DP583" s="3">
        <v>0</v>
      </c>
      <c r="DQ583" s="3">
        <v>0</v>
      </c>
      <c r="DR583" s="3">
        <v>0</v>
      </c>
      <c r="DS583" s="3">
        <v>0</v>
      </c>
      <c r="DT583" s="3">
        <v>0</v>
      </c>
      <c r="DU583" s="3">
        <v>1102400</v>
      </c>
      <c r="DV583" s="3">
        <v>0</v>
      </c>
    </row>
    <row r="584" spans="1:126" x14ac:dyDescent="0.25">
      <c r="A584" t="s">
        <v>10690</v>
      </c>
      <c r="B584" t="s">
        <v>12424</v>
      </c>
      <c r="C584" t="s">
        <v>14158</v>
      </c>
      <c r="D584" t="s">
        <v>907</v>
      </c>
      <c r="E584" t="s">
        <v>906</v>
      </c>
      <c r="F584" t="s">
        <v>906</v>
      </c>
      <c r="G584">
        <v>4</v>
      </c>
      <c r="H584">
        <v>4</v>
      </c>
      <c r="I584">
        <v>4</v>
      </c>
      <c r="J584">
        <v>1</v>
      </c>
      <c r="K584">
        <v>4</v>
      </c>
      <c r="L584">
        <v>4</v>
      </c>
      <c r="M584">
        <v>4</v>
      </c>
      <c r="N584">
        <v>1</v>
      </c>
      <c r="O584">
        <v>4</v>
      </c>
      <c r="P584">
        <v>0</v>
      </c>
      <c r="Q584">
        <v>0</v>
      </c>
      <c r="R584">
        <v>0</v>
      </c>
      <c r="S584">
        <v>1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4</v>
      </c>
      <c r="AA584">
        <v>0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</v>
      </c>
      <c r="AK584">
        <v>4</v>
      </c>
      <c r="AL584">
        <v>0</v>
      </c>
      <c r="AM584">
        <v>0</v>
      </c>
      <c r="AN584">
        <v>0</v>
      </c>
      <c r="AO584">
        <v>1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17</v>
      </c>
      <c r="AV584">
        <v>17</v>
      </c>
      <c r="AW584">
        <v>17</v>
      </c>
      <c r="AX584">
        <v>46.377000000000002</v>
      </c>
      <c r="AY584">
        <v>405</v>
      </c>
      <c r="AZ584">
        <v>405</v>
      </c>
      <c r="BA584">
        <v>0</v>
      </c>
      <c r="BB584">
        <v>25.193000000000001</v>
      </c>
      <c r="BC584">
        <v>3.2</v>
      </c>
      <c r="BD584">
        <v>17</v>
      </c>
      <c r="BE584">
        <v>0</v>
      </c>
      <c r="BF584">
        <v>0</v>
      </c>
      <c r="BG584">
        <v>0</v>
      </c>
      <c r="BH584">
        <v>3.2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13613000</v>
      </c>
      <c r="BO584">
        <v>1070100</v>
      </c>
      <c r="BP584">
        <v>12180000</v>
      </c>
      <c r="BQ584">
        <v>0</v>
      </c>
      <c r="BR584">
        <v>0</v>
      </c>
      <c r="BS584">
        <v>0</v>
      </c>
      <c r="BT584">
        <v>362910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1237500</v>
      </c>
      <c r="CA584">
        <v>2</v>
      </c>
      <c r="CB584">
        <v>7</v>
      </c>
      <c r="CC584">
        <v>0</v>
      </c>
      <c r="CD584">
        <v>0</v>
      </c>
      <c r="CE584">
        <v>0</v>
      </c>
      <c r="CF584">
        <v>1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10</v>
      </c>
      <c r="CP584">
        <v>138</v>
      </c>
      <c r="CQ584" t="s">
        <v>908</v>
      </c>
      <c r="CR584" t="s">
        <v>695</v>
      </c>
      <c r="CS584" t="s">
        <v>909</v>
      </c>
      <c r="CT584" t="s">
        <v>910</v>
      </c>
      <c r="CU584" t="s">
        <v>911</v>
      </c>
      <c r="CV584" t="s">
        <v>912</v>
      </c>
      <c r="DA584" s="3">
        <v>97282</v>
      </c>
      <c r="DB584" s="3">
        <v>1107300</v>
      </c>
      <c r="DC584" s="3">
        <v>0</v>
      </c>
      <c r="DD584" s="3">
        <v>0</v>
      </c>
      <c r="DE584" s="3">
        <v>0</v>
      </c>
      <c r="DF584" s="3">
        <v>32992</v>
      </c>
      <c r="DG584" s="3">
        <v>0</v>
      </c>
      <c r="DH584" s="3">
        <v>0</v>
      </c>
      <c r="DI584" s="3">
        <v>0</v>
      </c>
      <c r="DJ584" s="3">
        <v>0</v>
      </c>
      <c r="DK584" s="3">
        <v>0</v>
      </c>
      <c r="DL584" s="3">
        <v>0</v>
      </c>
      <c r="DM584" s="3">
        <v>14467000</v>
      </c>
      <c r="DN584" s="3">
        <v>0</v>
      </c>
      <c r="DO584" s="3">
        <v>0</v>
      </c>
      <c r="DP584" s="3">
        <v>0</v>
      </c>
      <c r="DQ584" s="3">
        <v>0</v>
      </c>
      <c r="DR584" s="3">
        <v>0</v>
      </c>
      <c r="DS584" s="3">
        <v>0</v>
      </c>
      <c r="DT584" s="3">
        <v>0</v>
      </c>
      <c r="DU584" s="3">
        <v>0</v>
      </c>
      <c r="DV584" s="3">
        <v>0</v>
      </c>
    </row>
    <row r="585" spans="1:126" x14ac:dyDescent="0.25">
      <c r="A585" t="s">
        <v>12139</v>
      </c>
      <c r="B585" t="s">
        <v>13873</v>
      </c>
      <c r="C585" t="s">
        <v>15607</v>
      </c>
      <c r="D585" t="s">
        <v>9556</v>
      </c>
      <c r="E585" t="s">
        <v>9555</v>
      </c>
      <c r="F585" t="s">
        <v>9555</v>
      </c>
      <c r="G585">
        <v>10</v>
      </c>
      <c r="H585">
        <v>10</v>
      </c>
      <c r="I585">
        <v>6</v>
      </c>
      <c r="J585">
        <v>1</v>
      </c>
      <c r="K585">
        <v>10</v>
      </c>
      <c r="L585">
        <v>10</v>
      </c>
      <c r="M585">
        <v>6</v>
      </c>
      <c r="N585">
        <v>3</v>
      </c>
      <c r="O585">
        <v>2</v>
      </c>
      <c r="P585">
        <v>0</v>
      </c>
      <c r="Q585">
        <v>0</v>
      </c>
      <c r="R585">
        <v>0</v>
      </c>
      <c r="S585">
        <v>4</v>
      </c>
      <c r="T585">
        <v>0</v>
      </c>
      <c r="U585">
        <v>7</v>
      </c>
      <c r="V585">
        <v>7</v>
      </c>
      <c r="W585">
        <v>5</v>
      </c>
      <c r="X585">
        <v>9</v>
      </c>
      <c r="Y585">
        <v>3</v>
      </c>
      <c r="Z585">
        <v>2</v>
      </c>
      <c r="AA585">
        <v>0</v>
      </c>
      <c r="AB585">
        <v>0</v>
      </c>
      <c r="AC585">
        <v>0</v>
      </c>
      <c r="AD585">
        <v>4</v>
      </c>
      <c r="AE585">
        <v>0</v>
      </c>
      <c r="AF585">
        <v>7</v>
      </c>
      <c r="AG585">
        <v>7</v>
      </c>
      <c r="AH585">
        <v>5</v>
      </c>
      <c r="AI585">
        <v>9</v>
      </c>
      <c r="AJ585">
        <v>1</v>
      </c>
      <c r="AK585">
        <v>1</v>
      </c>
      <c r="AL585">
        <v>0</v>
      </c>
      <c r="AM585">
        <v>0</v>
      </c>
      <c r="AN585">
        <v>0</v>
      </c>
      <c r="AO585">
        <v>1</v>
      </c>
      <c r="AP585">
        <v>0</v>
      </c>
      <c r="AQ585">
        <v>4</v>
      </c>
      <c r="AR585">
        <v>3</v>
      </c>
      <c r="AS585">
        <v>1</v>
      </c>
      <c r="AT585">
        <v>6</v>
      </c>
      <c r="AU585">
        <v>13.3</v>
      </c>
      <c r="AV585">
        <v>13.3</v>
      </c>
      <c r="AW585">
        <v>8.1999999999999993</v>
      </c>
      <c r="AX585">
        <v>104.58</v>
      </c>
      <c r="AY585">
        <v>937</v>
      </c>
      <c r="AZ585">
        <v>937</v>
      </c>
      <c r="BA585">
        <v>0</v>
      </c>
      <c r="BB585">
        <v>21.151</v>
      </c>
      <c r="BC585">
        <v>3.7</v>
      </c>
      <c r="BD585">
        <v>2.8</v>
      </c>
      <c r="BE585">
        <v>0</v>
      </c>
      <c r="BF585">
        <v>0</v>
      </c>
      <c r="BG585">
        <v>0</v>
      </c>
      <c r="BH585">
        <v>5.4</v>
      </c>
      <c r="BI585">
        <v>0</v>
      </c>
      <c r="BJ585">
        <v>10.6</v>
      </c>
      <c r="BK585">
        <v>10.199999999999999</v>
      </c>
      <c r="BL585">
        <v>8.1</v>
      </c>
      <c r="BM585">
        <v>12</v>
      </c>
      <c r="BN585">
        <v>54419000</v>
      </c>
      <c r="BO585">
        <v>2935000</v>
      </c>
      <c r="BP585">
        <v>2660400</v>
      </c>
      <c r="BQ585">
        <v>0</v>
      </c>
      <c r="BR585">
        <v>0</v>
      </c>
      <c r="BS585">
        <v>0</v>
      </c>
      <c r="BT585">
        <v>1897700</v>
      </c>
      <c r="BU585">
        <v>0</v>
      </c>
      <c r="BV585">
        <v>18834000</v>
      </c>
      <c r="BW585">
        <v>9449300</v>
      </c>
      <c r="BX585">
        <v>3217900</v>
      </c>
      <c r="BY585">
        <v>15425000</v>
      </c>
      <c r="BZ585">
        <v>1236800</v>
      </c>
      <c r="CA585">
        <v>3</v>
      </c>
      <c r="CB585">
        <v>2</v>
      </c>
      <c r="CC585">
        <v>0</v>
      </c>
      <c r="CD585">
        <v>0</v>
      </c>
      <c r="CE585">
        <v>0</v>
      </c>
      <c r="CF585">
        <v>4</v>
      </c>
      <c r="CG585">
        <v>0</v>
      </c>
      <c r="CH585">
        <v>8</v>
      </c>
      <c r="CI585">
        <v>8</v>
      </c>
      <c r="CJ585">
        <v>6</v>
      </c>
      <c r="CK585">
        <v>11</v>
      </c>
      <c r="CL585">
        <v>42</v>
      </c>
      <c r="CP585">
        <v>1584</v>
      </c>
      <c r="CQ585" t="s">
        <v>9557</v>
      </c>
      <c r="CR585" t="s">
        <v>1042</v>
      </c>
      <c r="CS585" t="s">
        <v>9558</v>
      </c>
      <c r="CT585" t="s">
        <v>9559</v>
      </c>
      <c r="CU585" t="s">
        <v>9560</v>
      </c>
      <c r="CV585" t="s">
        <v>9561</v>
      </c>
      <c r="DA585" s="3">
        <v>66704</v>
      </c>
      <c r="DB585" s="3">
        <v>60464</v>
      </c>
      <c r="DC585" s="3">
        <v>0</v>
      </c>
      <c r="DD585" s="3">
        <v>0</v>
      </c>
      <c r="DE585" s="3">
        <v>0</v>
      </c>
      <c r="DF585" s="3">
        <v>43129</v>
      </c>
      <c r="DG585" s="3">
        <v>0</v>
      </c>
      <c r="DH585" s="3">
        <v>428050</v>
      </c>
      <c r="DI585" s="3">
        <v>214760</v>
      </c>
      <c r="DJ585" s="3">
        <v>73134</v>
      </c>
      <c r="DK585" s="3">
        <v>350560</v>
      </c>
      <c r="DL585" s="3">
        <v>6352100</v>
      </c>
      <c r="DM585" s="3">
        <v>4404000</v>
      </c>
      <c r="DN585" s="3">
        <v>0</v>
      </c>
      <c r="DO585" s="3">
        <v>0</v>
      </c>
      <c r="DP585" s="3">
        <v>0</v>
      </c>
      <c r="DQ585" s="3">
        <v>5210200</v>
      </c>
      <c r="DR585" s="3">
        <v>0</v>
      </c>
      <c r="DS585" s="3">
        <v>9850600</v>
      </c>
      <c r="DT585" s="3">
        <v>8679400</v>
      </c>
      <c r="DU585" s="3">
        <v>6182200</v>
      </c>
      <c r="DV585" s="3">
        <v>11438000</v>
      </c>
    </row>
    <row r="586" spans="1:126" x14ac:dyDescent="0.25">
      <c r="A586" t="s">
        <v>11810</v>
      </c>
      <c r="B586" t="s">
        <v>13544</v>
      </c>
      <c r="C586" t="s">
        <v>15278</v>
      </c>
      <c r="D586" t="s">
        <v>7740</v>
      </c>
      <c r="E586" t="s">
        <v>7739</v>
      </c>
      <c r="F586" t="s">
        <v>7739</v>
      </c>
      <c r="G586">
        <v>1</v>
      </c>
      <c r="H586">
        <v>1</v>
      </c>
      <c r="I586">
        <v>1</v>
      </c>
      <c r="J586">
        <v>1</v>
      </c>
      <c r="K586">
        <v>1</v>
      </c>
      <c r="L586">
        <v>1</v>
      </c>
      <c r="M586">
        <v>1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1</v>
      </c>
      <c r="T586">
        <v>0</v>
      </c>
      <c r="U586">
        <v>0</v>
      </c>
      <c r="V586">
        <v>0</v>
      </c>
      <c r="W586">
        <v>1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0</v>
      </c>
      <c r="AH586">
        <v>1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1</v>
      </c>
      <c r="AP586">
        <v>0</v>
      </c>
      <c r="AQ586">
        <v>0</v>
      </c>
      <c r="AR586">
        <v>0</v>
      </c>
      <c r="AS586">
        <v>1</v>
      </c>
      <c r="AT586">
        <v>0</v>
      </c>
      <c r="AU586">
        <v>10.199999999999999</v>
      </c>
      <c r="AV586">
        <v>10.199999999999999</v>
      </c>
      <c r="AW586">
        <v>10.199999999999999</v>
      </c>
      <c r="AX586">
        <v>11.275</v>
      </c>
      <c r="AY586">
        <v>108</v>
      </c>
      <c r="AZ586">
        <v>108</v>
      </c>
      <c r="BA586">
        <v>2.1209000000000002E-3</v>
      </c>
      <c r="BB586">
        <v>2.6652999999999998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10.199999999999999</v>
      </c>
      <c r="BI586">
        <v>0</v>
      </c>
      <c r="BJ586">
        <v>0</v>
      </c>
      <c r="BK586">
        <v>0</v>
      </c>
      <c r="BL586">
        <v>10.199999999999999</v>
      </c>
      <c r="BM586">
        <v>0</v>
      </c>
      <c r="BN586">
        <v>6158900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1085100</v>
      </c>
      <c r="BU586">
        <v>0</v>
      </c>
      <c r="BV586">
        <v>0</v>
      </c>
      <c r="BW586">
        <v>0</v>
      </c>
      <c r="BX586">
        <v>5073800</v>
      </c>
      <c r="BY586">
        <v>0</v>
      </c>
      <c r="BZ586">
        <v>1231800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1</v>
      </c>
      <c r="CG586">
        <v>0</v>
      </c>
      <c r="CH586">
        <v>0</v>
      </c>
      <c r="CI586">
        <v>0</v>
      </c>
      <c r="CJ586">
        <v>1</v>
      </c>
      <c r="CK586">
        <v>0</v>
      </c>
      <c r="CL586">
        <v>2</v>
      </c>
      <c r="CP586">
        <v>1257</v>
      </c>
      <c r="CQ586">
        <v>5702</v>
      </c>
      <c r="CR586" t="b">
        <v>1</v>
      </c>
      <c r="CS586">
        <v>6392</v>
      </c>
      <c r="CT586" t="s">
        <v>7741</v>
      </c>
      <c r="CU586" t="s">
        <v>7742</v>
      </c>
      <c r="CV586">
        <v>38972</v>
      </c>
      <c r="DA586" s="3">
        <v>0</v>
      </c>
      <c r="DB586" s="3">
        <v>0</v>
      </c>
      <c r="DC586" s="3">
        <v>0</v>
      </c>
      <c r="DD586" s="3">
        <v>0</v>
      </c>
      <c r="DE586" s="3">
        <v>0</v>
      </c>
      <c r="DF586" s="3">
        <v>217020</v>
      </c>
      <c r="DG586" s="3">
        <v>0</v>
      </c>
      <c r="DH586" s="3">
        <v>0</v>
      </c>
      <c r="DI586" s="3">
        <v>0</v>
      </c>
      <c r="DJ586" s="3">
        <v>1014800</v>
      </c>
      <c r="DK586" s="3">
        <v>0</v>
      </c>
      <c r="DL586" s="3">
        <v>0</v>
      </c>
      <c r="DM586" s="3">
        <v>0</v>
      </c>
      <c r="DN586" s="3">
        <v>0</v>
      </c>
      <c r="DO586" s="3">
        <v>0</v>
      </c>
      <c r="DP586" s="3">
        <v>0</v>
      </c>
      <c r="DQ586" s="3">
        <v>0</v>
      </c>
      <c r="DR586" s="3">
        <v>0</v>
      </c>
      <c r="DS586" s="3">
        <v>0</v>
      </c>
      <c r="DT586" s="3">
        <v>0</v>
      </c>
      <c r="DU586" s="3">
        <v>4190300</v>
      </c>
      <c r="DV586" s="3">
        <v>0</v>
      </c>
    </row>
    <row r="587" spans="1:126" x14ac:dyDescent="0.25">
      <c r="A587" t="s">
        <v>11236</v>
      </c>
      <c r="B587" t="s">
        <v>12970</v>
      </c>
      <c r="C587" t="s">
        <v>14704</v>
      </c>
      <c r="D587" t="s">
        <v>4627</v>
      </c>
      <c r="E587" t="s">
        <v>4625</v>
      </c>
      <c r="F587" t="s">
        <v>4626</v>
      </c>
      <c r="G587" t="s">
        <v>2527</v>
      </c>
      <c r="H587" t="s">
        <v>2527</v>
      </c>
      <c r="I587" t="s">
        <v>2527</v>
      </c>
      <c r="J587">
        <v>2</v>
      </c>
      <c r="K587">
        <v>5</v>
      </c>
      <c r="L587">
        <v>5</v>
      </c>
      <c r="M587">
        <v>5</v>
      </c>
      <c r="N587">
        <v>3</v>
      </c>
      <c r="O587">
        <v>2</v>
      </c>
      <c r="P587">
        <v>0</v>
      </c>
      <c r="Q587">
        <v>1</v>
      </c>
      <c r="R587">
        <v>0</v>
      </c>
      <c r="S587">
        <v>2</v>
      </c>
      <c r="T587">
        <v>1</v>
      </c>
      <c r="U587">
        <v>2</v>
      </c>
      <c r="V587">
        <v>3</v>
      </c>
      <c r="W587">
        <v>3</v>
      </c>
      <c r="X587">
        <v>3</v>
      </c>
      <c r="Y587">
        <v>3</v>
      </c>
      <c r="Z587">
        <v>2</v>
      </c>
      <c r="AA587">
        <v>0</v>
      </c>
      <c r="AB587">
        <v>1</v>
      </c>
      <c r="AC587">
        <v>0</v>
      </c>
      <c r="AD587">
        <v>2</v>
      </c>
      <c r="AE587">
        <v>1</v>
      </c>
      <c r="AF587">
        <v>2</v>
      </c>
      <c r="AG587">
        <v>3</v>
      </c>
      <c r="AH587">
        <v>3</v>
      </c>
      <c r="AI587">
        <v>3</v>
      </c>
      <c r="AJ587">
        <v>3</v>
      </c>
      <c r="AK587">
        <v>2</v>
      </c>
      <c r="AL587">
        <v>0</v>
      </c>
      <c r="AM587">
        <v>1</v>
      </c>
      <c r="AN587">
        <v>0</v>
      </c>
      <c r="AO587">
        <v>2</v>
      </c>
      <c r="AP587">
        <v>1</v>
      </c>
      <c r="AQ587">
        <v>2</v>
      </c>
      <c r="AR587">
        <v>3</v>
      </c>
      <c r="AS587">
        <v>3</v>
      </c>
      <c r="AT587">
        <v>3</v>
      </c>
      <c r="AU587">
        <v>12.2</v>
      </c>
      <c r="AV587">
        <v>12.2</v>
      </c>
      <c r="AW587">
        <v>12.2</v>
      </c>
      <c r="AX587">
        <v>58.003999999999998</v>
      </c>
      <c r="AY587">
        <v>531</v>
      </c>
      <c r="AZ587" t="s">
        <v>4628</v>
      </c>
      <c r="BA587">
        <v>0</v>
      </c>
      <c r="BB587">
        <v>9.8219999999999992</v>
      </c>
      <c r="BC587">
        <v>8.5</v>
      </c>
      <c r="BD587">
        <v>5.3</v>
      </c>
      <c r="BE587">
        <v>0</v>
      </c>
      <c r="BF587">
        <v>1.9</v>
      </c>
      <c r="BG587">
        <v>0</v>
      </c>
      <c r="BH587">
        <v>4.0999999999999996</v>
      </c>
      <c r="BI587">
        <v>2.2999999999999998</v>
      </c>
      <c r="BJ587">
        <v>5.3</v>
      </c>
      <c r="BK587">
        <v>8.5</v>
      </c>
      <c r="BL587">
        <v>8.5</v>
      </c>
      <c r="BM587">
        <v>8.5</v>
      </c>
      <c r="BN587">
        <v>31884000</v>
      </c>
      <c r="BO587">
        <v>4672400</v>
      </c>
      <c r="BP587">
        <v>3400200</v>
      </c>
      <c r="BQ587">
        <v>0</v>
      </c>
      <c r="BR587">
        <v>0</v>
      </c>
      <c r="BS587">
        <v>0</v>
      </c>
      <c r="BT587">
        <v>1314200</v>
      </c>
      <c r="BU587">
        <v>680300</v>
      </c>
      <c r="BV587">
        <v>6218200</v>
      </c>
      <c r="BW587">
        <v>4931600</v>
      </c>
      <c r="BX587">
        <v>6092100</v>
      </c>
      <c r="BY587">
        <v>4574700</v>
      </c>
      <c r="BZ587">
        <v>1226300</v>
      </c>
      <c r="CA587">
        <v>4</v>
      </c>
      <c r="CB587">
        <v>2</v>
      </c>
      <c r="CC587">
        <v>0</v>
      </c>
      <c r="CD587">
        <v>1</v>
      </c>
      <c r="CE587">
        <v>0</v>
      </c>
      <c r="CF587">
        <v>1</v>
      </c>
      <c r="CG587">
        <v>1</v>
      </c>
      <c r="CH587">
        <v>2</v>
      </c>
      <c r="CI587">
        <v>3</v>
      </c>
      <c r="CJ587">
        <v>3</v>
      </c>
      <c r="CK587">
        <v>4</v>
      </c>
      <c r="CL587">
        <v>21</v>
      </c>
      <c r="CP587">
        <v>692</v>
      </c>
      <c r="CQ587" t="s">
        <v>4629</v>
      </c>
      <c r="CR587" t="s">
        <v>135</v>
      </c>
      <c r="CS587" t="s">
        <v>4630</v>
      </c>
      <c r="CT587" t="s">
        <v>4631</v>
      </c>
      <c r="CU587" t="s">
        <v>4632</v>
      </c>
      <c r="CV587" t="s">
        <v>4633</v>
      </c>
      <c r="CW587">
        <v>301</v>
      </c>
      <c r="CY587">
        <v>46</v>
      </c>
      <c r="DA587" s="3">
        <v>179710</v>
      </c>
      <c r="DB587" s="3">
        <v>130780</v>
      </c>
      <c r="DC587" s="3">
        <v>0</v>
      </c>
      <c r="DD587" s="3">
        <v>0</v>
      </c>
      <c r="DE587" s="3">
        <v>0</v>
      </c>
      <c r="DF587" s="3">
        <v>50546</v>
      </c>
      <c r="DG587" s="3">
        <v>26166</v>
      </c>
      <c r="DH587" s="3">
        <v>239160</v>
      </c>
      <c r="DI587" s="3">
        <v>189680</v>
      </c>
      <c r="DJ587" s="3">
        <v>234310</v>
      </c>
      <c r="DK587" s="3">
        <v>175950</v>
      </c>
      <c r="DL587" s="3">
        <v>4468400</v>
      </c>
      <c r="DM587" s="3">
        <v>4749500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5405700</v>
      </c>
      <c r="DT587" s="3">
        <v>5421600</v>
      </c>
      <c r="DU587" s="3">
        <v>3787300</v>
      </c>
      <c r="DV587" s="3">
        <v>3963600</v>
      </c>
    </row>
    <row r="588" spans="1:126" x14ac:dyDescent="0.25">
      <c r="A588" t="s">
        <v>11203</v>
      </c>
      <c r="B588" t="s">
        <v>12937</v>
      </c>
      <c r="C588" t="s">
        <v>14671</v>
      </c>
      <c r="D588" t="s">
        <v>4426</v>
      </c>
      <c r="E588" t="s">
        <v>4425</v>
      </c>
      <c r="F588" t="s">
        <v>4425</v>
      </c>
      <c r="G588">
        <v>2</v>
      </c>
      <c r="H588">
        <v>2</v>
      </c>
      <c r="I588">
        <v>2</v>
      </c>
      <c r="J588">
        <v>1</v>
      </c>
      <c r="K588">
        <v>2</v>
      </c>
      <c r="L588">
        <v>2</v>
      </c>
      <c r="M588">
        <v>2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1</v>
      </c>
      <c r="X588">
        <v>1</v>
      </c>
      <c r="Y588">
        <v>0</v>
      </c>
      <c r="Z588">
        <v>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1</v>
      </c>
      <c r="AJ588">
        <v>0</v>
      </c>
      <c r="AK588">
        <v>1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1</v>
      </c>
      <c r="AT588">
        <v>1</v>
      </c>
      <c r="AU588">
        <v>20</v>
      </c>
      <c r="AV588">
        <v>20</v>
      </c>
      <c r="AW588">
        <v>20</v>
      </c>
      <c r="AX588">
        <v>15.523999999999999</v>
      </c>
      <c r="AY588">
        <v>135</v>
      </c>
      <c r="AZ588">
        <v>135</v>
      </c>
      <c r="BA588">
        <v>1.0916999999999999E-3</v>
      </c>
      <c r="BB588">
        <v>2.8538000000000001</v>
      </c>
      <c r="BC588">
        <v>0</v>
      </c>
      <c r="BD588">
        <v>20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19.3</v>
      </c>
      <c r="BM588">
        <v>19.3</v>
      </c>
      <c r="BN588">
        <v>6115600</v>
      </c>
      <c r="BO588">
        <v>0</v>
      </c>
      <c r="BP588">
        <v>896550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2394100</v>
      </c>
      <c r="BY588">
        <v>2824900</v>
      </c>
      <c r="BZ588">
        <v>1223100</v>
      </c>
      <c r="CA588">
        <v>0</v>
      </c>
      <c r="CB588">
        <v>1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1</v>
      </c>
      <c r="CK588">
        <v>1</v>
      </c>
      <c r="CL588">
        <v>3</v>
      </c>
      <c r="CP588">
        <v>660</v>
      </c>
      <c r="CQ588" t="s">
        <v>4427</v>
      </c>
      <c r="CR588" t="s">
        <v>129</v>
      </c>
      <c r="CS588" t="s">
        <v>4428</v>
      </c>
      <c r="CT588" t="s">
        <v>4429</v>
      </c>
      <c r="CU588" t="s">
        <v>4430</v>
      </c>
      <c r="CV588" t="s">
        <v>4431</v>
      </c>
      <c r="DA588" s="3">
        <v>0</v>
      </c>
      <c r="DB588" s="3">
        <v>179310</v>
      </c>
      <c r="DC588" s="3">
        <v>0</v>
      </c>
      <c r="DD588" s="3">
        <v>0</v>
      </c>
      <c r="DE588" s="3">
        <v>0</v>
      </c>
      <c r="DF588" s="3">
        <v>0</v>
      </c>
      <c r="DG588" s="3">
        <v>0</v>
      </c>
      <c r="DH588" s="3">
        <v>0</v>
      </c>
      <c r="DI588" s="3">
        <v>0</v>
      </c>
      <c r="DJ588" s="3">
        <v>478830</v>
      </c>
      <c r="DK588" s="3">
        <v>564990</v>
      </c>
      <c r="DL588" s="3">
        <v>0</v>
      </c>
      <c r="DM588" s="3">
        <v>1064900</v>
      </c>
      <c r="DN588" s="3">
        <v>0</v>
      </c>
      <c r="DO588" s="3">
        <v>0</v>
      </c>
      <c r="DP588" s="3">
        <v>0</v>
      </c>
      <c r="DQ588" s="3">
        <v>0</v>
      </c>
      <c r="DR588" s="3">
        <v>0</v>
      </c>
      <c r="DS588" s="3">
        <v>0</v>
      </c>
      <c r="DT588" s="3">
        <v>0</v>
      </c>
      <c r="DU588" s="3">
        <v>0</v>
      </c>
      <c r="DV588" s="3">
        <v>0</v>
      </c>
    </row>
    <row r="589" spans="1:126" x14ac:dyDescent="0.25">
      <c r="A589" t="s">
        <v>11924</v>
      </c>
      <c r="B589" t="s">
        <v>13658</v>
      </c>
      <c r="C589" t="s">
        <v>15392</v>
      </c>
      <c r="D589" t="s">
        <v>8371</v>
      </c>
      <c r="E589" t="s">
        <v>8369</v>
      </c>
      <c r="F589" t="s">
        <v>8370</v>
      </c>
      <c r="G589" t="s">
        <v>2527</v>
      </c>
      <c r="H589" t="s">
        <v>2527</v>
      </c>
      <c r="I589" t="s">
        <v>2527</v>
      </c>
      <c r="J589">
        <v>2</v>
      </c>
      <c r="K589">
        <v>5</v>
      </c>
      <c r="L589">
        <v>5</v>
      </c>
      <c r="M589">
        <v>5</v>
      </c>
      <c r="N589">
        <v>1</v>
      </c>
      <c r="O589">
        <v>1</v>
      </c>
      <c r="P589">
        <v>0</v>
      </c>
      <c r="Q589">
        <v>1</v>
      </c>
      <c r="R589">
        <v>0</v>
      </c>
      <c r="S589">
        <v>2</v>
      </c>
      <c r="T589">
        <v>2</v>
      </c>
      <c r="U589">
        <v>5</v>
      </c>
      <c r="V589">
        <v>1</v>
      </c>
      <c r="W589">
        <v>2</v>
      </c>
      <c r="X589">
        <v>2</v>
      </c>
      <c r="Y589">
        <v>1</v>
      </c>
      <c r="Z589">
        <v>1</v>
      </c>
      <c r="AA589">
        <v>0</v>
      </c>
      <c r="AB589">
        <v>1</v>
      </c>
      <c r="AC589">
        <v>0</v>
      </c>
      <c r="AD589">
        <v>2</v>
      </c>
      <c r="AE589">
        <v>2</v>
      </c>
      <c r="AF589">
        <v>5</v>
      </c>
      <c r="AG589">
        <v>1</v>
      </c>
      <c r="AH589">
        <v>2</v>
      </c>
      <c r="AI589">
        <v>2</v>
      </c>
      <c r="AJ589">
        <v>1</v>
      </c>
      <c r="AK589">
        <v>1</v>
      </c>
      <c r="AL589">
        <v>0</v>
      </c>
      <c r="AM589">
        <v>1</v>
      </c>
      <c r="AN589">
        <v>0</v>
      </c>
      <c r="AO589">
        <v>2</v>
      </c>
      <c r="AP589">
        <v>2</v>
      </c>
      <c r="AQ589">
        <v>5</v>
      </c>
      <c r="AR589">
        <v>1</v>
      </c>
      <c r="AS589">
        <v>2</v>
      </c>
      <c r="AT589">
        <v>2</v>
      </c>
      <c r="AU589">
        <v>11.3</v>
      </c>
      <c r="AV589">
        <v>11.3</v>
      </c>
      <c r="AW589">
        <v>11.3</v>
      </c>
      <c r="AX589">
        <v>60.573999999999998</v>
      </c>
      <c r="AY589">
        <v>541</v>
      </c>
      <c r="AZ589" t="s">
        <v>8372</v>
      </c>
      <c r="BA589">
        <v>0</v>
      </c>
      <c r="BB589">
        <v>15.081</v>
      </c>
      <c r="BC589">
        <v>3.9</v>
      </c>
      <c r="BD589">
        <v>3.9</v>
      </c>
      <c r="BE589">
        <v>0</v>
      </c>
      <c r="BF589">
        <v>2</v>
      </c>
      <c r="BG589">
        <v>0</v>
      </c>
      <c r="BH589">
        <v>5.7</v>
      </c>
      <c r="BI589">
        <v>5.7</v>
      </c>
      <c r="BJ589">
        <v>11.3</v>
      </c>
      <c r="BK589">
        <v>3.9</v>
      </c>
      <c r="BL589">
        <v>5.7</v>
      </c>
      <c r="BM589">
        <v>5.7</v>
      </c>
      <c r="BN589">
        <v>31671000</v>
      </c>
      <c r="BO589">
        <v>1426100</v>
      </c>
      <c r="BP589">
        <v>1261500</v>
      </c>
      <c r="BQ589">
        <v>0</v>
      </c>
      <c r="BR589">
        <v>1042400</v>
      </c>
      <c r="BS589">
        <v>0</v>
      </c>
      <c r="BT589">
        <v>1515600</v>
      </c>
      <c r="BU589">
        <v>2322200</v>
      </c>
      <c r="BV589">
        <v>14110000</v>
      </c>
      <c r="BW589">
        <v>2515200</v>
      </c>
      <c r="BX589">
        <v>4212700</v>
      </c>
      <c r="BY589">
        <v>3264800</v>
      </c>
      <c r="BZ589">
        <v>1218100</v>
      </c>
      <c r="CA589">
        <v>1</v>
      </c>
      <c r="CB589">
        <v>3</v>
      </c>
      <c r="CC589">
        <v>0</v>
      </c>
      <c r="CD589">
        <v>1</v>
      </c>
      <c r="CE589">
        <v>0</v>
      </c>
      <c r="CF589">
        <v>2</v>
      </c>
      <c r="CG589">
        <v>2</v>
      </c>
      <c r="CH589">
        <v>5</v>
      </c>
      <c r="CI589">
        <v>1</v>
      </c>
      <c r="CJ589">
        <v>2</v>
      </c>
      <c r="CK589">
        <v>2</v>
      </c>
      <c r="CL589">
        <v>19</v>
      </c>
      <c r="CP589">
        <v>1371</v>
      </c>
      <c r="CQ589" t="s">
        <v>8373</v>
      </c>
      <c r="CR589" t="s">
        <v>135</v>
      </c>
      <c r="CS589" t="s">
        <v>8374</v>
      </c>
      <c r="CT589" t="s">
        <v>8375</v>
      </c>
      <c r="CU589" t="s">
        <v>8376</v>
      </c>
      <c r="CV589" t="s">
        <v>8377</v>
      </c>
      <c r="DA589" s="3">
        <v>54849</v>
      </c>
      <c r="DB589" s="3">
        <v>48519</v>
      </c>
      <c r="DC589" s="3">
        <v>0</v>
      </c>
      <c r="DD589" s="3">
        <v>40093</v>
      </c>
      <c r="DE589" s="3">
        <v>0</v>
      </c>
      <c r="DF589" s="3">
        <v>58294</v>
      </c>
      <c r="DG589" s="3">
        <v>89316</v>
      </c>
      <c r="DH589" s="3">
        <v>542700</v>
      </c>
      <c r="DI589" s="3">
        <v>96737</v>
      </c>
      <c r="DJ589" s="3">
        <v>162030</v>
      </c>
      <c r="DK589" s="3">
        <v>125570</v>
      </c>
      <c r="DL589" s="3">
        <v>0</v>
      </c>
      <c r="DM589" s="3">
        <v>0</v>
      </c>
      <c r="DN589" s="3">
        <v>0</v>
      </c>
      <c r="DO589" s="3">
        <v>0</v>
      </c>
      <c r="DP589" s="3">
        <v>0</v>
      </c>
      <c r="DQ589" s="3">
        <v>4374700</v>
      </c>
      <c r="DR589" s="3">
        <v>8153800</v>
      </c>
      <c r="DS589" s="3">
        <v>6437400</v>
      </c>
      <c r="DT589" s="3">
        <v>0</v>
      </c>
      <c r="DU589" s="3">
        <v>4527500</v>
      </c>
      <c r="DV589" s="3">
        <v>4449500</v>
      </c>
    </row>
    <row r="590" spans="1:126" x14ac:dyDescent="0.25">
      <c r="A590" t="s">
        <v>10906</v>
      </c>
      <c r="B590" t="s">
        <v>12640</v>
      </c>
      <c r="C590" t="s">
        <v>14374</v>
      </c>
      <c r="D590" t="s">
        <v>2430</v>
      </c>
      <c r="E590" t="s">
        <v>2428</v>
      </c>
      <c r="F590" t="s">
        <v>2429</v>
      </c>
      <c r="G590" t="s">
        <v>1332</v>
      </c>
      <c r="H590" t="s">
        <v>1332</v>
      </c>
      <c r="I590" t="s">
        <v>1332</v>
      </c>
      <c r="J590">
        <v>2</v>
      </c>
      <c r="K590">
        <v>3</v>
      </c>
      <c r="L590">
        <v>3</v>
      </c>
      <c r="M590">
        <v>3</v>
      </c>
      <c r="N590">
        <v>2</v>
      </c>
      <c r="O590">
        <v>2</v>
      </c>
      <c r="P590">
        <v>0</v>
      </c>
      <c r="Q590">
        <v>0</v>
      </c>
      <c r="R590">
        <v>0</v>
      </c>
      <c r="S590">
        <v>1</v>
      </c>
      <c r="T590">
        <v>0</v>
      </c>
      <c r="U590">
        <v>3</v>
      </c>
      <c r="V590">
        <v>2</v>
      </c>
      <c r="W590">
        <v>1</v>
      </c>
      <c r="X590">
        <v>1</v>
      </c>
      <c r="Y590">
        <v>2</v>
      </c>
      <c r="Z590">
        <v>2</v>
      </c>
      <c r="AA590">
        <v>0</v>
      </c>
      <c r="AB590">
        <v>0</v>
      </c>
      <c r="AC590">
        <v>0</v>
      </c>
      <c r="AD590">
        <v>1</v>
      </c>
      <c r="AE590">
        <v>0</v>
      </c>
      <c r="AF590">
        <v>3</v>
      </c>
      <c r="AG590">
        <v>2</v>
      </c>
      <c r="AH590">
        <v>1</v>
      </c>
      <c r="AI590">
        <v>1</v>
      </c>
      <c r="AJ590">
        <v>2</v>
      </c>
      <c r="AK590">
        <v>2</v>
      </c>
      <c r="AL590">
        <v>0</v>
      </c>
      <c r="AM590">
        <v>0</v>
      </c>
      <c r="AN590">
        <v>0</v>
      </c>
      <c r="AO590">
        <v>1</v>
      </c>
      <c r="AP590">
        <v>0</v>
      </c>
      <c r="AQ590">
        <v>3</v>
      </c>
      <c r="AR590">
        <v>2</v>
      </c>
      <c r="AS590">
        <v>1</v>
      </c>
      <c r="AT590">
        <v>1</v>
      </c>
      <c r="AU590">
        <v>9.1</v>
      </c>
      <c r="AV590">
        <v>9.1</v>
      </c>
      <c r="AW590">
        <v>9.1</v>
      </c>
      <c r="AX590">
        <v>56.476999999999997</v>
      </c>
      <c r="AY590">
        <v>527</v>
      </c>
      <c r="AZ590" t="s">
        <v>2431</v>
      </c>
      <c r="BA590">
        <v>0</v>
      </c>
      <c r="BB590">
        <v>8.5648</v>
      </c>
      <c r="BC590">
        <v>5.3</v>
      </c>
      <c r="BD590">
        <v>5.3</v>
      </c>
      <c r="BE590">
        <v>0</v>
      </c>
      <c r="BF590">
        <v>0</v>
      </c>
      <c r="BG590">
        <v>0</v>
      </c>
      <c r="BH590">
        <v>3.8</v>
      </c>
      <c r="BI590">
        <v>0</v>
      </c>
      <c r="BJ590">
        <v>9.1</v>
      </c>
      <c r="BK590">
        <v>5.3</v>
      </c>
      <c r="BL590">
        <v>3.8</v>
      </c>
      <c r="BM590">
        <v>3.8</v>
      </c>
      <c r="BN590">
        <v>24148000</v>
      </c>
      <c r="BO590">
        <v>1934600</v>
      </c>
      <c r="BP590">
        <v>2131100</v>
      </c>
      <c r="BQ590">
        <v>0</v>
      </c>
      <c r="BR590">
        <v>0</v>
      </c>
      <c r="BS590">
        <v>0</v>
      </c>
      <c r="BT590">
        <v>1425200</v>
      </c>
      <c r="BU590">
        <v>0</v>
      </c>
      <c r="BV590">
        <v>9700600</v>
      </c>
      <c r="BW590">
        <v>3425200</v>
      </c>
      <c r="BX590">
        <v>3141000</v>
      </c>
      <c r="BY590">
        <v>2390700</v>
      </c>
      <c r="BZ590">
        <v>1207400</v>
      </c>
      <c r="CA590">
        <v>2</v>
      </c>
      <c r="CB590">
        <v>2</v>
      </c>
      <c r="CC590">
        <v>0</v>
      </c>
      <c r="CD590">
        <v>0</v>
      </c>
      <c r="CE590">
        <v>0</v>
      </c>
      <c r="CF590">
        <v>1</v>
      </c>
      <c r="CG590">
        <v>0</v>
      </c>
      <c r="CH590">
        <v>3</v>
      </c>
      <c r="CI590">
        <v>2</v>
      </c>
      <c r="CJ590">
        <v>1</v>
      </c>
      <c r="CK590">
        <v>1</v>
      </c>
      <c r="CL590">
        <v>12</v>
      </c>
      <c r="CP590">
        <v>360</v>
      </c>
      <c r="CQ590" t="s">
        <v>2432</v>
      </c>
      <c r="CR590" t="s">
        <v>339</v>
      </c>
      <c r="CS590" t="s">
        <v>2433</v>
      </c>
      <c r="CT590" t="s">
        <v>2434</v>
      </c>
      <c r="CU590" t="s">
        <v>2435</v>
      </c>
      <c r="CV590" t="s">
        <v>2436</v>
      </c>
      <c r="DA590" s="3">
        <v>96732</v>
      </c>
      <c r="DB590" s="3">
        <v>106550</v>
      </c>
      <c r="DC590" s="3">
        <v>0</v>
      </c>
      <c r="DD590" s="3">
        <v>0</v>
      </c>
      <c r="DE590" s="3">
        <v>0</v>
      </c>
      <c r="DF590" s="3">
        <v>71259</v>
      </c>
      <c r="DG590" s="3">
        <v>0</v>
      </c>
      <c r="DH590" s="3">
        <v>485030</v>
      </c>
      <c r="DI590" s="3">
        <v>171260</v>
      </c>
      <c r="DJ590" s="3">
        <v>157050</v>
      </c>
      <c r="DK590" s="3">
        <v>119530</v>
      </c>
      <c r="DL590" s="3">
        <v>2019400</v>
      </c>
      <c r="DM590" s="3">
        <v>2725700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6539500</v>
      </c>
      <c r="DT590" s="3">
        <v>3530400</v>
      </c>
      <c r="DU590" s="3">
        <v>0</v>
      </c>
      <c r="DV590" s="3">
        <v>0</v>
      </c>
    </row>
    <row r="591" spans="1:126" x14ac:dyDescent="0.25">
      <c r="A591" t="s">
        <v>11578</v>
      </c>
      <c r="B591" t="s">
        <v>13312</v>
      </c>
      <c r="C591" t="s">
        <v>15046</v>
      </c>
      <c r="D591" t="s">
        <v>6582</v>
      </c>
      <c r="E591" t="s">
        <v>6581</v>
      </c>
      <c r="F591" t="s">
        <v>6581</v>
      </c>
      <c r="G591">
        <v>4</v>
      </c>
      <c r="H591">
        <v>4</v>
      </c>
      <c r="I591">
        <v>4</v>
      </c>
      <c r="J591">
        <v>1</v>
      </c>
      <c r="K591">
        <v>4</v>
      </c>
      <c r="L591">
        <v>4</v>
      </c>
      <c r="M591">
        <v>4</v>
      </c>
      <c r="N591">
        <v>0</v>
      </c>
      <c r="O591">
        <v>2</v>
      </c>
      <c r="P591">
        <v>0</v>
      </c>
      <c r="Q591">
        <v>1</v>
      </c>
      <c r="R591">
        <v>1</v>
      </c>
      <c r="S591">
        <v>0</v>
      </c>
      <c r="T591">
        <v>0</v>
      </c>
      <c r="U591">
        <v>4</v>
      </c>
      <c r="V591">
        <v>1</v>
      </c>
      <c r="W591">
        <v>1</v>
      </c>
      <c r="X591">
        <v>2</v>
      </c>
      <c r="Y591">
        <v>0</v>
      </c>
      <c r="Z591">
        <v>2</v>
      </c>
      <c r="AA591">
        <v>0</v>
      </c>
      <c r="AB591">
        <v>1</v>
      </c>
      <c r="AC591">
        <v>1</v>
      </c>
      <c r="AD591">
        <v>0</v>
      </c>
      <c r="AE591">
        <v>0</v>
      </c>
      <c r="AF591">
        <v>4</v>
      </c>
      <c r="AG591">
        <v>1</v>
      </c>
      <c r="AH591">
        <v>1</v>
      </c>
      <c r="AI591">
        <v>2</v>
      </c>
      <c r="AJ591">
        <v>0</v>
      </c>
      <c r="AK591">
        <v>2</v>
      </c>
      <c r="AL591">
        <v>0</v>
      </c>
      <c r="AM591">
        <v>1</v>
      </c>
      <c r="AN591">
        <v>1</v>
      </c>
      <c r="AO591">
        <v>0</v>
      </c>
      <c r="AP591">
        <v>0</v>
      </c>
      <c r="AQ591">
        <v>4</v>
      </c>
      <c r="AR591">
        <v>1</v>
      </c>
      <c r="AS591">
        <v>1</v>
      </c>
      <c r="AT591">
        <v>2</v>
      </c>
      <c r="AU591">
        <v>18.899999999999999</v>
      </c>
      <c r="AV591">
        <v>18.899999999999999</v>
      </c>
      <c r="AW591">
        <v>18.899999999999999</v>
      </c>
      <c r="AX591">
        <v>32.341999999999999</v>
      </c>
      <c r="AY591">
        <v>291</v>
      </c>
      <c r="AZ591">
        <v>291</v>
      </c>
      <c r="BA591">
        <v>0</v>
      </c>
      <c r="BB591">
        <v>19.925999999999998</v>
      </c>
      <c r="BC591">
        <v>0</v>
      </c>
      <c r="BD591">
        <v>6.5</v>
      </c>
      <c r="BE591">
        <v>0</v>
      </c>
      <c r="BF591">
        <v>7.9</v>
      </c>
      <c r="BG591">
        <v>4.5</v>
      </c>
      <c r="BH591">
        <v>0</v>
      </c>
      <c r="BI591">
        <v>0</v>
      </c>
      <c r="BJ591">
        <v>18.899999999999999</v>
      </c>
      <c r="BK591">
        <v>2.4</v>
      </c>
      <c r="BL591">
        <v>2.4</v>
      </c>
      <c r="BM591">
        <v>10.3</v>
      </c>
      <c r="BN591">
        <v>19205000</v>
      </c>
      <c r="BO591">
        <v>0</v>
      </c>
      <c r="BP591">
        <v>545560</v>
      </c>
      <c r="BQ591">
        <v>0</v>
      </c>
      <c r="BR591">
        <v>534680</v>
      </c>
      <c r="BS591">
        <v>542180</v>
      </c>
      <c r="BT591">
        <v>0</v>
      </c>
      <c r="BU591">
        <v>0</v>
      </c>
      <c r="BV591">
        <v>11427000</v>
      </c>
      <c r="BW591">
        <v>1182600</v>
      </c>
      <c r="BX591">
        <v>1958800</v>
      </c>
      <c r="BY591">
        <v>3013900</v>
      </c>
      <c r="BZ591">
        <v>1200300</v>
      </c>
      <c r="CA591">
        <v>0</v>
      </c>
      <c r="CB591">
        <v>2</v>
      </c>
      <c r="CC591">
        <v>0</v>
      </c>
      <c r="CD591">
        <v>2</v>
      </c>
      <c r="CE591">
        <v>1</v>
      </c>
      <c r="CF591">
        <v>0</v>
      </c>
      <c r="CG591">
        <v>0</v>
      </c>
      <c r="CH591">
        <v>3</v>
      </c>
      <c r="CI591">
        <v>1</v>
      </c>
      <c r="CJ591">
        <v>1</v>
      </c>
      <c r="CK591">
        <v>2</v>
      </c>
      <c r="CL591">
        <v>12</v>
      </c>
      <c r="CP591">
        <v>1029</v>
      </c>
      <c r="CQ591" t="s">
        <v>6583</v>
      </c>
      <c r="CR591" t="s">
        <v>695</v>
      </c>
      <c r="CS591" t="s">
        <v>6584</v>
      </c>
      <c r="CT591" t="s">
        <v>6585</v>
      </c>
      <c r="CU591" t="s">
        <v>6586</v>
      </c>
      <c r="CV591" t="s">
        <v>6587</v>
      </c>
      <c r="DA591" s="3">
        <v>0</v>
      </c>
      <c r="DB591" s="3">
        <v>34097</v>
      </c>
      <c r="DC591" s="3">
        <v>0</v>
      </c>
      <c r="DD591" s="3">
        <v>33417</v>
      </c>
      <c r="DE591" s="3">
        <v>33886</v>
      </c>
      <c r="DF591" s="3">
        <v>0</v>
      </c>
      <c r="DG591" s="3">
        <v>0</v>
      </c>
      <c r="DH591" s="3">
        <v>714200</v>
      </c>
      <c r="DI591" s="3">
        <v>73914</v>
      </c>
      <c r="DJ591" s="3">
        <v>122420</v>
      </c>
      <c r="DK591" s="3">
        <v>188370</v>
      </c>
      <c r="DL591" s="3">
        <v>0</v>
      </c>
      <c r="DM591" s="3">
        <v>0</v>
      </c>
      <c r="DN591" s="3">
        <v>0</v>
      </c>
      <c r="DO591" s="3">
        <v>0</v>
      </c>
      <c r="DP591" s="3">
        <v>0</v>
      </c>
      <c r="DQ591" s="3">
        <v>0</v>
      </c>
      <c r="DR591" s="3">
        <v>0</v>
      </c>
      <c r="DS591" s="3">
        <v>6531100</v>
      </c>
      <c r="DT591" s="3">
        <v>0</v>
      </c>
      <c r="DU591" s="3">
        <v>0</v>
      </c>
      <c r="DV591" s="3">
        <v>5094600</v>
      </c>
    </row>
    <row r="592" spans="1:126" x14ac:dyDescent="0.25">
      <c r="A592" t="s">
        <v>12254</v>
      </c>
      <c r="B592" t="s">
        <v>13988</v>
      </c>
      <c r="C592" t="s">
        <v>15721</v>
      </c>
      <c r="D592" t="s">
        <v>10136</v>
      </c>
      <c r="E592" t="s">
        <v>10135</v>
      </c>
      <c r="F592" t="s">
        <v>10135</v>
      </c>
      <c r="G592">
        <v>5</v>
      </c>
      <c r="H592">
        <v>3</v>
      </c>
      <c r="I592">
        <v>3</v>
      </c>
      <c r="J592">
        <v>1</v>
      </c>
      <c r="K592">
        <v>5</v>
      </c>
      <c r="L592">
        <v>3</v>
      </c>
      <c r="M592">
        <v>3</v>
      </c>
      <c r="N592">
        <v>2</v>
      </c>
      <c r="O592">
        <v>2</v>
      </c>
      <c r="P592">
        <v>0</v>
      </c>
      <c r="Q592">
        <v>1</v>
      </c>
      <c r="R592">
        <v>0</v>
      </c>
      <c r="S592">
        <v>3</v>
      </c>
      <c r="T592">
        <v>3</v>
      </c>
      <c r="U592">
        <v>5</v>
      </c>
      <c r="V592">
        <v>3</v>
      </c>
      <c r="W592">
        <v>3</v>
      </c>
      <c r="X592">
        <v>3</v>
      </c>
      <c r="Y592">
        <v>1</v>
      </c>
      <c r="Z592">
        <v>1</v>
      </c>
      <c r="AA592">
        <v>0</v>
      </c>
      <c r="AB592">
        <v>0</v>
      </c>
      <c r="AC592">
        <v>0</v>
      </c>
      <c r="AD592">
        <v>2</v>
      </c>
      <c r="AE592">
        <v>2</v>
      </c>
      <c r="AF592">
        <v>3</v>
      </c>
      <c r="AG592">
        <v>1</v>
      </c>
      <c r="AH592">
        <v>1</v>
      </c>
      <c r="AI592">
        <v>1</v>
      </c>
      <c r="AJ592">
        <v>1</v>
      </c>
      <c r="AK592">
        <v>1</v>
      </c>
      <c r="AL592">
        <v>0</v>
      </c>
      <c r="AM592">
        <v>0</v>
      </c>
      <c r="AN592">
        <v>0</v>
      </c>
      <c r="AO592">
        <v>2</v>
      </c>
      <c r="AP592">
        <v>2</v>
      </c>
      <c r="AQ592">
        <v>3</v>
      </c>
      <c r="AR592">
        <v>1</v>
      </c>
      <c r="AS592">
        <v>1</v>
      </c>
      <c r="AT592">
        <v>1</v>
      </c>
      <c r="AU592">
        <v>16.899999999999999</v>
      </c>
      <c r="AV592">
        <v>9.9</v>
      </c>
      <c r="AW592">
        <v>9.9</v>
      </c>
      <c r="AX592">
        <v>39.734999999999999</v>
      </c>
      <c r="AY592">
        <v>372</v>
      </c>
      <c r="AZ592">
        <v>372</v>
      </c>
      <c r="BA592">
        <v>0</v>
      </c>
      <c r="BB592">
        <v>4.0133000000000001</v>
      </c>
      <c r="BC592">
        <v>5.0999999999999996</v>
      </c>
      <c r="BD592">
        <v>5.0999999999999996</v>
      </c>
      <c r="BE592">
        <v>0</v>
      </c>
      <c r="BF592">
        <v>2.4</v>
      </c>
      <c r="BG592">
        <v>0</v>
      </c>
      <c r="BH592">
        <v>7</v>
      </c>
      <c r="BI592">
        <v>7</v>
      </c>
      <c r="BJ592">
        <v>16.899999999999999</v>
      </c>
      <c r="BK592">
        <v>9.6999999999999993</v>
      </c>
      <c r="BL592">
        <v>9.6999999999999993</v>
      </c>
      <c r="BM592">
        <v>9.6999999999999993</v>
      </c>
      <c r="BN592">
        <v>21586000</v>
      </c>
      <c r="BO592">
        <v>1777200</v>
      </c>
      <c r="BP592">
        <v>1555900</v>
      </c>
      <c r="BQ592">
        <v>0</v>
      </c>
      <c r="BR592">
        <v>0</v>
      </c>
      <c r="BS592">
        <v>0</v>
      </c>
      <c r="BT592">
        <v>1946500</v>
      </c>
      <c r="BU592">
        <v>2059100</v>
      </c>
      <c r="BV592">
        <v>8076400</v>
      </c>
      <c r="BW592">
        <v>2319300</v>
      </c>
      <c r="BX592">
        <v>2470000</v>
      </c>
      <c r="BY592">
        <v>1381800</v>
      </c>
      <c r="BZ592">
        <v>1199200</v>
      </c>
      <c r="CA592">
        <v>1</v>
      </c>
      <c r="CB592">
        <v>1</v>
      </c>
      <c r="CC592">
        <v>0</v>
      </c>
      <c r="CD592">
        <v>0</v>
      </c>
      <c r="CE592">
        <v>0</v>
      </c>
      <c r="CF592">
        <v>2</v>
      </c>
      <c r="CG592">
        <v>2</v>
      </c>
      <c r="CH592">
        <v>3</v>
      </c>
      <c r="CI592">
        <v>1</v>
      </c>
      <c r="CJ592">
        <v>1</v>
      </c>
      <c r="CK592">
        <v>1</v>
      </c>
      <c r="CL592">
        <v>12</v>
      </c>
      <c r="CP592">
        <v>1695</v>
      </c>
      <c r="CQ592" t="s">
        <v>10137</v>
      </c>
      <c r="CR592" t="s">
        <v>6285</v>
      </c>
      <c r="CS592" t="s">
        <v>10138</v>
      </c>
      <c r="CT592" t="s">
        <v>10139</v>
      </c>
      <c r="CU592" t="s">
        <v>10140</v>
      </c>
      <c r="CV592" t="s">
        <v>10141</v>
      </c>
      <c r="DA592" s="3">
        <v>98732</v>
      </c>
      <c r="DB592" s="3">
        <v>86440</v>
      </c>
      <c r="DC592" s="3">
        <v>0</v>
      </c>
      <c r="DD592" s="3">
        <v>0</v>
      </c>
      <c r="DE592" s="3">
        <v>0</v>
      </c>
      <c r="DF592" s="3">
        <v>108140</v>
      </c>
      <c r="DG592" s="3">
        <v>114400</v>
      </c>
      <c r="DH592" s="3">
        <v>448690</v>
      </c>
      <c r="DI592" s="3">
        <v>128850</v>
      </c>
      <c r="DJ592" s="3">
        <v>137220</v>
      </c>
      <c r="DK592" s="3">
        <v>76765</v>
      </c>
      <c r="DL592" s="3">
        <v>0</v>
      </c>
      <c r="DM592" s="3">
        <v>0</v>
      </c>
      <c r="DN592" s="3">
        <v>0</v>
      </c>
      <c r="DO592" s="3">
        <v>0</v>
      </c>
      <c r="DP592" s="3">
        <v>0</v>
      </c>
      <c r="DQ592" s="3">
        <v>5391300</v>
      </c>
      <c r="DR592" s="3">
        <v>5718300</v>
      </c>
      <c r="DS592" s="3">
        <v>5587900</v>
      </c>
      <c r="DT592" s="3">
        <v>0</v>
      </c>
      <c r="DU592" s="3">
        <v>0</v>
      </c>
      <c r="DV592" s="3">
        <v>0</v>
      </c>
    </row>
    <row r="593" spans="1:126" x14ac:dyDescent="0.25">
      <c r="A593" t="s">
        <v>11131</v>
      </c>
      <c r="B593" t="s">
        <v>12865</v>
      </c>
      <c r="C593" t="s">
        <v>14599</v>
      </c>
      <c r="D593" t="s">
        <v>3900</v>
      </c>
      <c r="E593" t="s">
        <v>3899</v>
      </c>
      <c r="F593" t="s">
        <v>3899</v>
      </c>
      <c r="G593">
        <v>3</v>
      </c>
      <c r="H593">
        <v>3</v>
      </c>
      <c r="I593">
        <v>3</v>
      </c>
      <c r="J593">
        <v>1</v>
      </c>
      <c r="K593">
        <v>3</v>
      </c>
      <c r="L593">
        <v>3</v>
      </c>
      <c r="M593">
        <v>3</v>
      </c>
      <c r="N593">
        <v>0</v>
      </c>
      <c r="O593">
        <v>2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1</v>
      </c>
      <c r="X593">
        <v>0</v>
      </c>
      <c r="Y593">
        <v>0</v>
      </c>
      <c r="Z593">
        <v>2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1</v>
      </c>
      <c r="AI593">
        <v>0</v>
      </c>
      <c r="AJ593">
        <v>0</v>
      </c>
      <c r="AK593">
        <v>2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1</v>
      </c>
      <c r="AT593">
        <v>0</v>
      </c>
      <c r="AU593">
        <v>4</v>
      </c>
      <c r="AV593">
        <v>4</v>
      </c>
      <c r="AW593">
        <v>4</v>
      </c>
      <c r="AX593">
        <v>133.41999999999999</v>
      </c>
      <c r="AY593">
        <v>1194</v>
      </c>
      <c r="AZ593">
        <v>1194</v>
      </c>
      <c r="BA593">
        <v>2.0855000000000001E-3</v>
      </c>
      <c r="BB593">
        <v>2.5844999999999998</v>
      </c>
      <c r="BC593">
        <v>0</v>
      </c>
      <c r="BD593">
        <v>2.8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1.3</v>
      </c>
      <c r="BM593">
        <v>0</v>
      </c>
      <c r="BN593">
        <v>74177000</v>
      </c>
      <c r="BO593">
        <v>0</v>
      </c>
      <c r="BP593">
        <v>34871000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39306000</v>
      </c>
      <c r="BY593">
        <v>0</v>
      </c>
      <c r="BZ593">
        <v>1196400</v>
      </c>
      <c r="CA593">
        <v>0</v>
      </c>
      <c r="CB593">
        <v>2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1</v>
      </c>
      <c r="CK593">
        <v>0</v>
      </c>
      <c r="CL593">
        <v>3</v>
      </c>
      <c r="CP593">
        <v>587</v>
      </c>
      <c r="CQ593" t="s">
        <v>3901</v>
      </c>
      <c r="CR593" t="s">
        <v>339</v>
      </c>
      <c r="CS593" t="s">
        <v>3902</v>
      </c>
      <c r="CT593" t="s">
        <v>3903</v>
      </c>
      <c r="CU593" t="s">
        <v>3904</v>
      </c>
      <c r="CV593" t="s">
        <v>3904</v>
      </c>
      <c r="CW593" t="s">
        <v>3905</v>
      </c>
      <c r="CY593" t="s">
        <v>3906</v>
      </c>
      <c r="DA593" s="3">
        <v>0</v>
      </c>
      <c r="DB593" s="3">
        <v>562440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633970</v>
      </c>
      <c r="DK593" s="3">
        <v>0</v>
      </c>
      <c r="DL593" s="3">
        <v>0</v>
      </c>
      <c r="DM593" s="3">
        <v>41419000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">
        <v>0</v>
      </c>
      <c r="DV593" s="3">
        <v>0</v>
      </c>
    </row>
    <row r="594" spans="1:126" x14ac:dyDescent="0.25">
      <c r="A594" t="s">
        <v>11845</v>
      </c>
      <c r="B594" t="s">
        <v>13579</v>
      </c>
      <c r="C594" t="s">
        <v>15313</v>
      </c>
      <c r="D594" t="s">
        <v>7909</v>
      </c>
      <c r="E594" t="s">
        <v>7908</v>
      </c>
      <c r="F594" t="s">
        <v>7908</v>
      </c>
      <c r="G594">
        <v>11</v>
      </c>
      <c r="H594">
        <v>11</v>
      </c>
      <c r="I594">
        <v>11</v>
      </c>
      <c r="J594">
        <v>1</v>
      </c>
      <c r="K594">
        <v>11</v>
      </c>
      <c r="L594">
        <v>11</v>
      </c>
      <c r="M594">
        <v>11</v>
      </c>
      <c r="N594">
        <v>2</v>
      </c>
      <c r="O594">
        <v>2</v>
      </c>
      <c r="P594">
        <v>0</v>
      </c>
      <c r="Q594">
        <v>0</v>
      </c>
      <c r="R594">
        <v>0</v>
      </c>
      <c r="S594">
        <v>6</v>
      </c>
      <c r="T594">
        <v>4</v>
      </c>
      <c r="U594">
        <v>11</v>
      </c>
      <c r="V594">
        <v>3</v>
      </c>
      <c r="W594">
        <v>3</v>
      </c>
      <c r="X594">
        <v>4</v>
      </c>
      <c r="Y594">
        <v>2</v>
      </c>
      <c r="Z594">
        <v>2</v>
      </c>
      <c r="AA594">
        <v>0</v>
      </c>
      <c r="AB594">
        <v>0</v>
      </c>
      <c r="AC594">
        <v>0</v>
      </c>
      <c r="AD594">
        <v>6</v>
      </c>
      <c r="AE594">
        <v>4</v>
      </c>
      <c r="AF594">
        <v>11</v>
      </c>
      <c r="AG594">
        <v>3</v>
      </c>
      <c r="AH594">
        <v>3</v>
      </c>
      <c r="AI594">
        <v>4</v>
      </c>
      <c r="AJ594">
        <v>2</v>
      </c>
      <c r="AK594">
        <v>2</v>
      </c>
      <c r="AL594">
        <v>0</v>
      </c>
      <c r="AM594">
        <v>0</v>
      </c>
      <c r="AN594">
        <v>0</v>
      </c>
      <c r="AO594">
        <v>6</v>
      </c>
      <c r="AP594">
        <v>4</v>
      </c>
      <c r="AQ594">
        <v>11</v>
      </c>
      <c r="AR594">
        <v>3</v>
      </c>
      <c r="AS594">
        <v>3</v>
      </c>
      <c r="AT594">
        <v>4</v>
      </c>
      <c r="AU594">
        <v>13.6</v>
      </c>
      <c r="AV594">
        <v>13.6</v>
      </c>
      <c r="AW594">
        <v>13.6</v>
      </c>
      <c r="AX594">
        <v>107.61</v>
      </c>
      <c r="AY594">
        <v>949</v>
      </c>
      <c r="AZ594">
        <v>949</v>
      </c>
      <c r="BA594">
        <v>0</v>
      </c>
      <c r="BB594">
        <v>27.998000000000001</v>
      </c>
      <c r="BC594">
        <v>3.1</v>
      </c>
      <c r="BD594">
        <v>3.1</v>
      </c>
      <c r="BE594">
        <v>0</v>
      </c>
      <c r="BF594">
        <v>0</v>
      </c>
      <c r="BG594">
        <v>0</v>
      </c>
      <c r="BH594">
        <v>9.5</v>
      </c>
      <c r="BI594">
        <v>5.4</v>
      </c>
      <c r="BJ594">
        <v>13.6</v>
      </c>
      <c r="BK594">
        <v>4.7</v>
      </c>
      <c r="BL594">
        <v>4.7</v>
      </c>
      <c r="BM594">
        <v>6.1</v>
      </c>
      <c r="BN594">
        <v>57315000</v>
      </c>
      <c r="BO594">
        <v>2802800</v>
      </c>
      <c r="BP594">
        <v>1848100</v>
      </c>
      <c r="BQ594">
        <v>0</v>
      </c>
      <c r="BR594">
        <v>0</v>
      </c>
      <c r="BS594">
        <v>0</v>
      </c>
      <c r="BT594">
        <v>7801500</v>
      </c>
      <c r="BU594">
        <v>2584300</v>
      </c>
      <c r="BV594">
        <v>32855000</v>
      </c>
      <c r="BW594">
        <v>2902200</v>
      </c>
      <c r="BX594">
        <v>3157700</v>
      </c>
      <c r="BY594">
        <v>3363300</v>
      </c>
      <c r="BZ594">
        <v>1194100</v>
      </c>
      <c r="CA594">
        <v>2</v>
      </c>
      <c r="CB594">
        <v>2</v>
      </c>
      <c r="CC594">
        <v>0</v>
      </c>
      <c r="CD594">
        <v>0</v>
      </c>
      <c r="CE594">
        <v>0</v>
      </c>
      <c r="CF594">
        <v>9</v>
      </c>
      <c r="CG594">
        <v>5</v>
      </c>
      <c r="CH594">
        <v>14</v>
      </c>
      <c r="CI594">
        <v>3</v>
      </c>
      <c r="CJ594">
        <v>3</v>
      </c>
      <c r="CK594">
        <v>4</v>
      </c>
      <c r="CL594">
        <v>42</v>
      </c>
      <c r="CP594">
        <v>1292</v>
      </c>
      <c r="CQ594" t="s">
        <v>7910</v>
      </c>
      <c r="CR594" t="s">
        <v>223</v>
      </c>
      <c r="CS594" t="s">
        <v>7911</v>
      </c>
      <c r="CT594" t="s">
        <v>7912</v>
      </c>
      <c r="CU594" t="s">
        <v>7913</v>
      </c>
      <c r="CV594" t="s">
        <v>7914</v>
      </c>
      <c r="DA594" s="3">
        <v>58392</v>
      </c>
      <c r="DB594" s="3">
        <v>38502</v>
      </c>
      <c r="DC594" s="3">
        <v>0</v>
      </c>
      <c r="DD594" s="3">
        <v>0</v>
      </c>
      <c r="DE594" s="3">
        <v>0</v>
      </c>
      <c r="DF594" s="3">
        <v>162530</v>
      </c>
      <c r="DG594" s="3">
        <v>53840</v>
      </c>
      <c r="DH594" s="3">
        <v>684480</v>
      </c>
      <c r="DI594" s="3">
        <v>60463</v>
      </c>
      <c r="DJ594" s="3">
        <v>65785</v>
      </c>
      <c r="DK594" s="3">
        <v>70069</v>
      </c>
      <c r="DL594" s="3">
        <v>3597800</v>
      </c>
      <c r="DM594" s="3">
        <v>2797200</v>
      </c>
      <c r="DN594" s="3">
        <v>0</v>
      </c>
      <c r="DO594" s="3">
        <v>0</v>
      </c>
      <c r="DP594" s="3">
        <v>0</v>
      </c>
      <c r="DQ594" s="3">
        <v>17307000</v>
      </c>
      <c r="DR594" s="3">
        <v>6958400</v>
      </c>
      <c r="DS594" s="3">
        <v>20773000</v>
      </c>
      <c r="DT594" s="3">
        <v>3972600</v>
      </c>
      <c r="DU594" s="3">
        <v>3710000</v>
      </c>
      <c r="DV594" s="3">
        <v>4496300</v>
      </c>
    </row>
    <row r="595" spans="1:126" x14ac:dyDescent="0.25">
      <c r="A595" t="s">
        <v>11049</v>
      </c>
      <c r="B595" t="s">
        <v>12783</v>
      </c>
      <c r="C595" t="s">
        <v>14517</v>
      </c>
      <c r="D595" t="s">
        <v>3383</v>
      </c>
      <c r="E595" t="s">
        <v>3382</v>
      </c>
      <c r="F595" t="s">
        <v>3382</v>
      </c>
      <c r="G595">
        <v>5</v>
      </c>
      <c r="H595">
        <v>5</v>
      </c>
      <c r="I595">
        <v>5</v>
      </c>
      <c r="J595">
        <v>1</v>
      </c>
      <c r="K595">
        <v>5</v>
      </c>
      <c r="L595">
        <v>5</v>
      </c>
      <c r="M595">
        <v>5</v>
      </c>
      <c r="N595">
        <v>3</v>
      </c>
      <c r="O595">
        <v>3</v>
      </c>
      <c r="P595">
        <v>0</v>
      </c>
      <c r="Q595">
        <v>1</v>
      </c>
      <c r="R595">
        <v>0</v>
      </c>
      <c r="S595">
        <v>4</v>
      </c>
      <c r="T595">
        <v>3</v>
      </c>
      <c r="U595">
        <v>2</v>
      </c>
      <c r="V595">
        <v>4</v>
      </c>
      <c r="W595">
        <v>4</v>
      </c>
      <c r="X595">
        <v>4</v>
      </c>
      <c r="Y595">
        <v>3</v>
      </c>
      <c r="Z595">
        <v>3</v>
      </c>
      <c r="AA595">
        <v>0</v>
      </c>
      <c r="AB595">
        <v>1</v>
      </c>
      <c r="AC595">
        <v>0</v>
      </c>
      <c r="AD595">
        <v>4</v>
      </c>
      <c r="AE595">
        <v>3</v>
      </c>
      <c r="AF595">
        <v>2</v>
      </c>
      <c r="AG595">
        <v>4</v>
      </c>
      <c r="AH595">
        <v>4</v>
      </c>
      <c r="AI595">
        <v>4</v>
      </c>
      <c r="AJ595">
        <v>3</v>
      </c>
      <c r="AK595">
        <v>3</v>
      </c>
      <c r="AL595">
        <v>0</v>
      </c>
      <c r="AM595">
        <v>1</v>
      </c>
      <c r="AN595">
        <v>0</v>
      </c>
      <c r="AO595">
        <v>4</v>
      </c>
      <c r="AP595">
        <v>3</v>
      </c>
      <c r="AQ595">
        <v>2</v>
      </c>
      <c r="AR595">
        <v>4</v>
      </c>
      <c r="AS595">
        <v>4</v>
      </c>
      <c r="AT595">
        <v>4</v>
      </c>
      <c r="AU595">
        <v>7.7</v>
      </c>
      <c r="AV595">
        <v>7.7</v>
      </c>
      <c r="AW595">
        <v>7.7</v>
      </c>
      <c r="AX595">
        <v>102.71</v>
      </c>
      <c r="AY595">
        <v>887</v>
      </c>
      <c r="AZ595">
        <v>887</v>
      </c>
      <c r="BA595">
        <v>0</v>
      </c>
      <c r="BB595">
        <v>14.105</v>
      </c>
      <c r="BC595">
        <v>4.8</v>
      </c>
      <c r="BD595">
        <v>5.3</v>
      </c>
      <c r="BE595">
        <v>0</v>
      </c>
      <c r="BF595">
        <v>1.5</v>
      </c>
      <c r="BG595">
        <v>0</v>
      </c>
      <c r="BH595">
        <v>6.8</v>
      </c>
      <c r="BI595">
        <v>5</v>
      </c>
      <c r="BJ595">
        <v>3.4</v>
      </c>
      <c r="BK595">
        <v>5.5</v>
      </c>
      <c r="BL595">
        <v>6.8</v>
      </c>
      <c r="BM595">
        <v>6.2</v>
      </c>
      <c r="BN595">
        <v>47587000</v>
      </c>
      <c r="BO595">
        <v>4554900</v>
      </c>
      <c r="BP595">
        <v>4398400</v>
      </c>
      <c r="BQ595">
        <v>0</v>
      </c>
      <c r="BR595">
        <v>859840</v>
      </c>
      <c r="BS595">
        <v>0</v>
      </c>
      <c r="BT595">
        <v>3068900</v>
      </c>
      <c r="BU595">
        <v>1748200</v>
      </c>
      <c r="BV595">
        <v>4363300</v>
      </c>
      <c r="BW595">
        <v>9344000</v>
      </c>
      <c r="BX595">
        <v>8370900</v>
      </c>
      <c r="BY595">
        <v>10878000</v>
      </c>
      <c r="BZ595">
        <v>1189700</v>
      </c>
      <c r="CA595">
        <v>4</v>
      </c>
      <c r="CB595">
        <v>3</v>
      </c>
      <c r="CC595">
        <v>0</v>
      </c>
      <c r="CD595">
        <v>1</v>
      </c>
      <c r="CE595">
        <v>0</v>
      </c>
      <c r="CF595">
        <v>4</v>
      </c>
      <c r="CG595">
        <v>3</v>
      </c>
      <c r="CH595">
        <v>2</v>
      </c>
      <c r="CI595">
        <v>7</v>
      </c>
      <c r="CJ595">
        <v>4</v>
      </c>
      <c r="CK595">
        <v>5</v>
      </c>
      <c r="CL595">
        <v>33</v>
      </c>
      <c r="CP595">
        <v>505</v>
      </c>
      <c r="CQ595" t="s">
        <v>3384</v>
      </c>
      <c r="CR595" t="s">
        <v>135</v>
      </c>
      <c r="CS595" t="s">
        <v>3385</v>
      </c>
      <c r="CT595" t="s">
        <v>3386</v>
      </c>
      <c r="CU595" t="s">
        <v>3387</v>
      </c>
      <c r="CV595" t="s">
        <v>3388</v>
      </c>
      <c r="DA595" s="3">
        <v>113870</v>
      </c>
      <c r="DB595" s="3">
        <v>109960</v>
      </c>
      <c r="DC595" s="3">
        <v>0</v>
      </c>
      <c r="DD595" s="3">
        <v>21496</v>
      </c>
      <c r="DE595" s="3">
        <v>0</v>
      </c>
      <c r="DF595" s="3">
        <v>76722</v>
      </c>
      <c r="DG595" s="3">
        <v>43706</v>
      </c>
      <c r="DH595" s="3">
        <v>109080</v>
      </c>
      <c r="DI595" s="3">
        <v>233600</v>
      </c>
      <c r="DJ595" s="3">
        <v>209270</v>
      </c>
      <c r="DK595" s="3">
        <v>271950</v>
      </c>
      <c r="DL595" s="3">
        <v>5165200</v>
      </c>
      <c r="DM595" s="3">
        <v>7301900</v>
      </c>
      <c r="DN595" s="3">
        <v>0</v>
      </c>
      <c r="DO595" s="3">
        <v>0</v>
      </c>
      <c r="DP595" s="3">
        <v>0</v>
      </c>
      <c r="DQ595" s="3">
        <v>5495300</v>
      </c>
      <c r="DR595" s="3">
        <v>6161100</v>
      </c>
      <c r="DS595" s="3">
        <v>6912700</v>
      </c>
      <c r="DT595" s="3">
        <v>6226300</v>
      </c>
      <c r="DU595" s="3">
        <v>5736300</v>
      </c>
      <c r="DV595" s="3">
        <v>9504400</v>
      </c>
    </row>
    <row r="596" spans="1:126" x14ac:dyDescent="0.25">
      <c r="A596" t="s">
        <v>12170</v>
      </c>
      <c r="B596" t="s">
        <v>13904</v>
      </c>
      <c r="C596" t="s">
        <v>15638</v>
      </c>
      <c r="D596" t="s">
        <v>9722</v>
      </c>
      <c r="E596" t="s">
        <v>9721</v>
      </c>
      <c r="F596" t="s">
        <v>9721</v>
      </c>
      <c r="G596">
        <v>2</v>
      </c>
      <c r="H596">
        <v>2</v>
      </c>
      <c r="I596">
        <v>2</v>
      </c>
      <c r="J596">
        <v>1</v>
      </c>
      <c r="K596">
        <v>2</v>
      </c>
      <c r="L596">
        <v>2</v>
      </c>
      <c r="M596">
        <v>2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1</v>
      </c>
      <c r="T596">
        <v>0</v>
      </c>
      <c r="U596">
        <v>0</v>
      </c>
      <c r="V596">
        <v>1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1</v>
      </c>
      <c r="AP596">
        <v>0</v>
      </c>
      <c r="AQ596">
        <v>0</v>
      </c>
      <c r="AR596">
        <v>1</v>
      </c>
      <c r="AS596">
        <v>0</v>
      </c>
      <c r="AT596">
        <v>0</v>
      </c>
      <c r="AU596">
        <v>8.6999999999999993</v>
      </c>
      <c r="AV596">
        <v>8.6999999999999993</v>
      </c>
      <c r="AW596">
        <v>8.6999999999999993</v>
      </c>
      <c r="AX596">
        <v>22.190999999999999</v>
      </c>
      <c r="AY596">
        <v>196</v>
      </c>
      <c r="AZ596">
        <v>196</v>
      </c>
      <c r="BA596">
        <v>5.8773999999999996E-3</v>
      </c>
      <c r="BB596">
        <v>1.7794000000000001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4.5999999999999996</v>
      </c>
      <c r="BI596">
        <v>0</v>
      </c>
      <c r="BJ596">
        <v>0</v>
      </c>
      <c r="BK596">
        <v>4.0999999999999996</v>
      </c>
      <c r="BL596">
        <v>0</v>
      </c>
      <c r="BM596">
        <v>0</v>
      </c>
      <c r="BN596">
        <v>14197000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14197000</v>
      </c>
      <c r="BX596">
        <v>0</v>
      </c>
      <c r="BY596">
        <v>0</v>
      </c>
      <c r="BZ596">
        <v>1183100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1</v>
      </c>
      <c r="CG596">
        <v>0</v>
      </c>
      <c r="CH596">
        <v>0</v>
      </c>
      <c r="CI596">
        <v>1</v>
      </c>
      <c r="CJ596">
        <v>0</v>
      </c>
      <c r="CK596">
        <v>0</v>
      </c>
      <c r="CL596">
        <v>2</v>
      </c>
      <c r="CP596">
        <v>1614</v>
      </c>
      <c r="CQ596" t="s">
        <v>9723</v>
      </c>
      <c r="CR596" t="s">
        <v>129</v>
      </c>
      <c r="CS596" t="s">
        <v>9724</v>
      </c>
      <c r="CT596" t="s">
        <v>9725</v>
      </c>
      <c r="CU596" t="s">
        <v>9726</v>
      </c>
      <c r="CV596" t="s">
        <v>9726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1183100</v>
      </c>
      <c r="DJ596" s="3">
        <v>0</v>
      </c>
      <c r="DK596" s="3">
        <v>0</v>
      </c>
      <c r="DL596" s="3">
        <v>0</v>
      </c>
      <c r="DM596" s="3">
        <v>0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0</v>
      </c>
      <c r="DT596" s="3">
        <v>13264000</v>
      </c>
      <c r="DU596" s="3">
        <v>0</v>
      </c>
      <c r="DV596" s="3">
        <v>0</v>
      </c>
    </row>
    <row r="597" spans="1:126" x14ac:dyDescent="0.25">
      <c r="A597" t="s">
        <v>10714</v>
      </c>
      <c r="B597" t="s">
        <v>12448</v>
      </c>
      <c r="C597" t="s">
        <v>14182</v>
      </c>
      <c r="D597" t="s">
        <v>1048</v>
      </c>
      <c r="E597" t="s">
        <v>1047</v>
      </c>
      <c r="F597" t="s">
        <v>1047</v>
      </c>
      <c r="G597">
        <v>3</v>
      </c>
      <c r="H597">
        <v>3</v>
      </c>
      <c r="I597">
        <v>3</v>
      </c>
      <c r="J597">
        <v>1</v>
      </c>
      <c r="K597">
        <v>3</v>
      </c>
      <c r="L597">
        <v>3</v>
      </c>
      <c r="M597">
        <v>3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2</v>
      </c>
      <c r="U597">
        <v>3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2</v>
      </c>
      <c r="AF597">
        <v>3</v>
      </c>
      <c r="AG597">
        <v>1</v>
      </c>
      <c r="AH597">
        <v>1</v>
      </c>
      <c r="AI597">
        <v>2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2</v>
      </c>
      <c r="AQ597">
        <v>3</v>
      </c>
      <c r="AR597">
        <v>1</v>
      </c>
      <c r="AS597">
        <v>1</v>
      </c>
      <c r="AT597">
        <v>2</v>
      </c>
      <c r="AU597">
        <v>12.7</v>
      </c>
      <c r="AV597">
        <v>12.7</v>
      </c>
      <c r="AW597">
        <v>12.7</v>
      </c>
      <c r="AX597">
        <v>37.063000000000002</v>
      </c>
      <c r="AY597">
        <v>315</v>
      </c>
      <c r="AZ597">
        <v>315</v>
      </c>
      <c r="BA597">
        <v>0</v>
      </c>
      <c r="BB597">
        <v>11.234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11.7</v>
      </c>
      <c r="BJ597">
        <v>12.7</v>
      </c>
      <c r="BK597">
        <v>8.6</v>
      </c>
      <c r="BL597">
        <v>8.6</v>
      </c>
      <c r="BM597">
        <v>8.6</v>
      </c>
      <c r="BN597">
        <v>18926000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2303900</v>
      </c>
      <c r="BV597">
        <v>12563000</v>
      </c>
      <c r="BW597">
        <v>1527100</v>
      </c>
      <c r="BX597">
        <v>1151300</v>
      </c>
      <c r="BY597">
        <v>1380900</v>
      </c>
      <c r="BZ597">
        <v>1182900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2</v>
      </c>
      <c r="CH597">
        <v>3</v>
      </c>
      <c r="CI597">
        <v>1</v>
      </c>
      <c r="CJ597">
        <v>1</v>
      </c>
      <c r="CK597">
        <v>2</v>
      </c>
      <c r="CL597">
        <v>9</v>
      </c>
      <c r="CP597">
        <v>162</v>
      </c>
      <c r="CQ597" t="s">
        <v>1049</v>
      </c>
      <c r="CR597" t="s">
        <v>339</v>
      </c>
      <c r="CS597" t="s">
        <v>1050</v>
      </c>
      <c r="CT597" t="s">
        <v>1051</v>
      </c>
      <c r="CU597" t="s">
        <v>1052</v>
      </c>
      <c r="CV597" t="s">
        <v>1053</v>
      </c>
      <c r="DA597" s="3">
        <v>0</v>
      </c>
      <c r="DB597" s="3">
        <v>0</v>
      </c>
      <c r="DC597" s="3">
        <v>0</v>
      </c>
      <c r="DD597" s="3">
        <v>0</v>
      </c>
      <c r="DE597" s="3">
        <v>0</v>
      </c>
      <c r="DF597" s="3">
        <v>0</v>
      </c>
      <c r="DG597" s="3">
        <v>143990</v>
      </c>
      <c r="DH597" s="3">
        <v>785190</v>
      </c>
      <c r="DI597" s="3">
        <v>95444</v>
      </c>
      <c r="DJ597" s="3">
        <v>71958</v>
      </c>
      <c r="DK597" s="3">
        <v>86309</v>
      </c>
      <c r="DL597" s="3">
        <v>0</v>
      </c>
      <c r="DM597" s="3">
        <v>0</v>
      </c>
      <c r="DN597" s="3">
        <v>0</v>
      </c>
      <c r="DO597" s="3">
        <v>0</v>
      </c>
      <c r="DP597" s="3">
        <v>0</v>
      </c>
      <c r="DQ597" s="3">
        <v>0</v>
      </c>
      <c r="DR597" s="3">
        <v>6146200</v>
      </c>
      <c r="DS597" s="3">
        <v>8235800</v>
      </c>
      <c r="DT597" s="3">
        <v>0</v>
      </c>
      <c r="DU597" s="3">
        <v>0</v>
      </c>
      <c r="DV597" s="3">
        <v>3481800</v>
      </c>
    </row>
    <row r="598" spans="1:126" x14ac:dyDescent="0.25">
      <c r="A598" t="s">
        <v>10819</v>
      </c>
      <c r="B598" t="s">
        <v>12553</v>
      </c>
      <c r="C598" t="s">
        <v>14287</v>
      </c>
      <c r="D598" t="s">
        <v>1728</v>
      </c>
      <c r="E598" t="s">
        <v>1727</v>
      </c>
      <c r="F598" t="s">
        <v>1727</v>
      </c>
      <c r="G598">
        <v>6</v>
      </c>
      <c r="H598">
        <v>6</v>
      </c>
      <c r="I598">
        <v>6</v>
      </c>
      <c r="J598">
        <v>1</v>
      </c>
      <c r="K598">
        <v>6</v>
      </c>
      <c r="L598">
        <v>6</v>
      </c>
      <c r="M598">
        <v>6</v>
      </c>
      <c r="N598">
        <v>4</v>
      </c>
      <c r="O598">
        <v>3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4</v>
      </c>
      <c r="V598">
        <v>5</v>
      </c>
      <c r="W598">
        <v>6</v>
      </c>
      <c r="X598">
        <v>4</v>
      </c>
      <c r="Y598">
        <v>4</v>
      </c>
      <c r="Z598">
        <v>3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4</v>
      </c>
      <c r="AG598">
        <v>5</v>
      </c>
      <c r="AH598">
        <v>6</v>
      </c>
      <c r="AI598">
        <v>4</v>
      </c>
      <c r="AJ598">
        <v>4</v>
      </c>
      <c r="AK598">
        <v>3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4</v>
      </c>
      <c r="AR598">
        <v>5</v>
      </c>
      <c r="AS598">
        <v>6</v>
      </c>
      <c r="AT598">
        <v>4</v>
      </c>
      <c r="AU598">
        <v>9.3000000000000007</v>
      </c>
      <c r="AV598">
        <v>9.3000000000000007</v>
      </c>
      <c r="AW598">
        <v>9.3000000000000007</v>
      </c>
      <c r="AX598">
        <v>103.17</v>
      </c>
      <c r="AY598">
        <v>906</v>
      </c>
      <c r="AZ598">
        <v>906</v>
      </c>
      <c r="BA598">
        <v>0</v>
      </c>
      <c r="BB598">
        <v>18.163</v>
      </c>
      <c r="BC598">
        <v>6.5</v>
      </c>
      <c r="BD598">
        <v>5.4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6.4</v>
      </c>
      <c r="BK598">
        <v>8.1999999999999993</v>
      </c>
      <c r="BL598">
        <v>9.3000000000000007</v>
      </c>
      <c r="BM598">
        <v>6.1</v>
      </c>
      <c r="BN598">
        <v>48452000</v>
      </c>
      <c r="BO598">
        <v>9954000</v>
      </c>
      <c r="BP598">
        <v>3099300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6335500</v>
      </c>
      <c r="BW598">
        <v>11388000</v>
      </c>
      <c r="BX598">
        <v>11906000</v>
      </c>
      <c r="BY598">
        <v>5770300</v>
      </c>
      <c r="BZ598">
        <v>1181800</v>
      </c>
      <c r="CA598">
        <v>6</v>
      </c>
      <c r="CB598">
        <v>5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6</v>
      </c>
      <c r="CI598">
        <v>6</v>
      </c>
      <c r="CJ598">
        <v>7</v>
      </c>
      <c r="CK598">
        <v>6</v>
      </c>
      <c r="CL598">
        <v>36</v>
      </c>
      <c r="CP598">
        <v>268</v>
      </c>
      <c r="CQ598" t="s">
        <v>1729</v>
      </c>
      <c r="CR598" t="s">
        <v>576</v>
      </c>
      <c r="CS598" t="s">
        <v>1730</v>
      </c>
      <c r="CT598" t="s">
        <v>1731</v>
      </c>
      <c r="CU598" t="s">
        <v>1732</v>
      </c>
      <c r="CV598" t="s">
        <v>1733</v>
      </c>
      <c r="DA598" s="3">
        <v>242780</v>
      </c>
      <c r="DB598" s="3">
        <v>75593</v>
      </c>
      <c r="DC598" s="3">
        <v>0</v>
      </c>
      <c r="DD598" s="3">
        <v>0</v>
      </c>
      <c r="DE598" s="3">
        <v>0</v>
      </c>
      <c r="DF598" s="3">
        <v>0</v>
      </c>
      <c r="DG598" s="3">
        <v>0</v>
      </c>
      <c r="DH598" s="3">
        <v>154520</v>
      </c>
      <c r="DI598" s="3">
        <v>277750</v>
      </c>
      <c r="DJ598" s="3">
        <v>290380</v>
      </c>
      <c r="DK598" s="3">
        <v>140740</v>
      </c>
      <c r="DL598" s="3">
        <v>9038200</v>
      </c>
      <c r="DM598" s="3">
        <v>5615600</v>
      </c>
      <c r="DN598" s="3">
        <v>0</v>
      </c>
      <c r="DO598" s="3">
        <v>0</v>
      </c>
      <c r="DP598" s="3">
        <v>0</v>
      </c>
      <c r="DQ598" s="3">
        <v>0</v>
      </c>
      <c r="DR598" s="3">
        <v>0</v>
      </c>
      <c r="DS598" s="3">
        <v>4375000</v>
      </c>
      <c r="DT598" s="3">
        <v>11312000</v>
      </c>
      <c r="DU598" s="3">
        <v>8520200</v>
      </c>
      <c r="DV598" s="3">
        <v>6050000</v>
      </c>
    </row>
    <row r="599" spans="1:126" x14ac:dyDescent="0.25">
      <c r="A599" t="s">
        <v>12029</v>
      </c>
      <c r="B599" t="s">
        <v>13763</v>
      </c>
      <c r="C599" t="s">
        <v>15497</v>
      </c>
      <c r="D599" t="s">
        <v>8971</v>
      </c>
      <c r="E599" t="s">
        <v>8970</v>
      </c>
      <c r="F599" t="s">
        <v>8970</v>
      </c>
      <c r="G599">
        <v>1</v>
      </c>
      <c r="H599">
        <v>1</v>
      </c>
      <c r="I599">
        <v>1</v>
      </c>
      <c r="J599">
        <v>1</v>
      </c>
      <c r="K599">
        <v>1</v>
      </c>
      <c r="L599">
        <v>1</v>
      </c>
      <c r="M599">
        <v>1</v>
      </c>
      <c r="N599">
        <v>1</v>
      </c>
      <c r="O599">
        <v>1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1</v>
      </c>
      <c r="Z599">
        <v>1</v>
      </c>
      <c r="AA599">
        <v>0</v>
      </c>
      <c r="AB599">
        <v>0</v>
      </c>
      <c r="AC599">
        <v>1</v>
      </c>
      <c r="AD599">
        <v>0</v>
      </c>
      <c r="AE599">
        <v>0</v>
      </c>
      <c r="AF599">
        <v>1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0</v>
      </c>
      <c r="AM599">
        <v>0</v>
      </c>
      <c r="AN599">
        <v>1</v>
      </c>
      <c r="AO599">
        <v>0</v>
      </c>
      <c r="AP599">
        <v>0</v>
      </c>
      <c r="AQ599">
        <v>1</v>
      </c>
      <c r="AR599">
        <v>0</v>
      </c>
      <c r="AS599">
        <v>0</v>
      </c>
      <c r="AT599">
        <v>1</v>
      </c>
      <c r="AU599">
        <v>7.9</v>
      </c>
      <c r="AV599">
        <v>7.9</v>
      </c>
      <c r="AW599">
        <v>7.9</v>
      </c>
      <c r="AX599">
        <v>21.71</v>
      </c>
      <c r="AY599">
        <v>189</v>
      </c>
      <c r="AZ599">
        <v>189</v>
      </c>
      <c r="BA599">
        <v>5.3476000000000001E-3</v>
      </c>
      <c r="BB599">
        <v>1.9585999999999999</v>
      </c>
      <c r="BC599">
        <v>7.9</v>
      </c>
      <c r="BD599">
        <v>7.9</v>
      </c>
      <c r="BE599">
        <v>0</v>
      </c>
      <c r="BF599">
        <v>0</v>
      </c>
      <c r="BG599">
        <v>7.9</v>
      </c>
      <c r="BH599">
        <v>0</v>
      </c>
      <c r="BI599">
        <v>0</v>
      </c>
      <c r="BJ599">
        <v>7.9</v>
      </c>
      <c r="BK599">
        <v>0</v>
      </c>
      <c r="BL599">
        <v>0</v>
      </c>
      <c r="BM599">
        <v>7.9</v>
      </c>
      <c r="BN599">
        <v>10561000</v>
      </c>
      <c r="BO599">
        <v>996680</v>
      </c>
      <c r="BP599">
        <v>4460000</v>
      </c>
      <c r="BQ599">
        <v>0</v>
      </c>
      <c r="BR599">
        <v>0</v>
      </c>
      <c r="BS599">
        <v>254890</v>
      </c>
      <c r="BT599">
        <v>0</v>
      </c>
      <c r="BU599">
        <v>0</v>
      </c>
      <c r="BV599">
        <v>3046400</v>
      </c>
      <c r="BW599">
        <v>0</v>
      </c>
      <c r="BX599">
        <v>0</v>
      </c>
      <c r="BY599">
        <v>1803200</v>
      </c>
      <c r="BZ599">
        <v>1173500</v>
      </c>
      <c r="CA599">
        <v>1</v>
      </c>
      <c r="CB599">
        <v>1</v>
      </c>
      <c r="CC599">
        <v>0</v>
      </c>
      <c r="CD599">
        <v>0</v>
      </c>
      <c r="CE599">
        <v>1</v>
      </c>
      <c r="CF599">
        <v>0</v>
      </c>
      <c r="CG599">
        <v>0</v>
      </c>
      <c r="CH599">
        <v>1</v>
      </c>
      <c r="CI599">
        <v>0</v>
      </c>
      <c r="CJ599">
        <v>0</v>
      </c>
      <c r="CK599">
        <v>1</v>
      </c>
      <c r="CL599">
        <v>5</v>
      </c>
      <c r="CP599">
        <v>1475</v>
      </c>
      <c r="CQ599">
        <v>6584</v>
      </c>
      <c r="CR599" t="b">
        <v>1</v>
      </c>
      <c r="CS599">
        <v>7340</v>
      </c>
      <c r="CT599" t="s">
        <v>8972</v>
      </c>
      <c r="CU599" t="s">
        <v>8973</v>
      </c>
      <c r="CV599">
        <v>43749</v>
      </c>
      <c r="DA599" s="3">
        <v>110740</v>
      </c>
      <c r="DB599" s="3">
        <v>495560</v>
      </c>
      <c r="DC599" s="3">
        <v>0</v>
      </c>
      <c r="DD599" s="3">
        <v>0</v>
      </c>
      <c r="DE599" s="3">
        <v>28321</v>
      </c>
      <c r="DF599" s="3">
        <v>0</v>
      </c>
      <c r="DG599" s="3">
        <v>0</v>
      </c>
      <c r="DH599" s="3">
        <v>338490</v>
      </c>
      <c r="DI599" s="3">
        <v>0</v>
      </c>
      <c r="DJ599" s="3">
        <v>0</v>
      </c>
      <c r="DK599" s="3">
        <v>200350</v>
      </c>
      <c r="DL599" s="3">
        <v>0</v>
      </c>
      <c r="DM599" s="3">
        <v>0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">
        <v>0</v>
      </c>
      <c r="DV599" s="3">
        <v>1917000</v>
      </c>
    </row>
    <row r="600" spans="1:126" x14ac:dyDescent="0.25">
      <c r="A600" t="s">
        <v>11454</v>
      </c>
      <c r="B600" t="s">
        <v>13188</v>
      </c>
      <c r="C600" t="s">
        <v>14922</v>
      </c>
      <c r="D600" t="s">
        <v>5870</v>
      </c>
      <c r="E600" t="s">
        <v>5869</v>
      </c>
      <c r="F600" t="s">
        <v>5869</v>
      </c>
      <c r="G600">
        <v>3</v>
      </c>
      <c r="H600">
        <v>3</v>
      </c>
      <c r="I600">
        <v>3</v>
      </c>
      <c r="J600">
        <v>1</v>
      </c>
      <c r="K600">
        <v>3</v>
      </c>
      <c r="L600">
        <v>3</v>
      </c>
      <c r="M600">
        <v>3</v>
      </c>
      <c r="N600">
        <v>0</v>
      </c>
      <c r="O600">
        <v>1</v>
      </c>
      <c r="P600">
        <v>0</v>
      </c>
      <c r="Q600">
        <v>0</v>
      </c>
      <c r="R600">
        <v>0</v>
      </c>
      <c r="S600">
        <v>1</v>
      </c>
      <c r="T600">
        <v>0</v>
      </c>
      <c r="U600">
        <v>2</v>
      </c>
      <c r="V600">
        <v>2</v>
      </c>
      <c r="W600">
        <v>1</v>
      </c>
      <c r="X600">
        <v>1</v>
      </c>
      <c r="Y600">
        <v>0</v>
      </c>
      <c r="Z600">
        <v>1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2</v>
      </c>
      <c r="AG600">
        <v>2</v>
      </c>
      <c r="AH600">
        <v>1</v>
      </c>
      <c r="AI600">
        <v>1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1</v>
      </c>
      <c r="AP600">
        <v>0</v>
      </c>
      <c r="AQ600">
        <v>2</v>
      </c>
      <c r="AR600">
        <v>2</v>
      </c>
      <c r="AS600">
        <v>1</v>
      </c>
      <c r="AT600">
        <v>1</v>
      </c>
      <c r="AU600">
        <v>10.199999999999999</v>
      </c>
      <c r="AV600">
        <v>10.199999999999999</v>
      </c>
      <c r="AW600">
        <v>10.199999999999999</v>
      </c>
      <c r="AX600">
        <v>34.463000000000001</v>
      </c>
      <c r="AY600">
        <v>314</v>
      </c>
      <c r="AZ600">
        <v>314</v>
      </c>
      <c r="BA600">
        <v>0</v>
      </c>
      <c r="BB600">
        <v>4.6989000000000001</v>
      </c>
      <c r="BC600">
        <v>0</v>
      </c>
      <c r="BD600">
        <v>4.0999999999999996</v>
      </c>
      <c r="BE600">
        <v>0</v>
      </c>
      <c r="BF600">
        <v>0</v>
      </c>
      <c r="BG600">
        <v>0</v>
      </c>
      <c r="BH600">
        <v>2.5</v>
      </c>
      <c r="BI600">
        <v>0</v>
      </c>
      <c r="BJ600">
        <v>6.7</v>
      </c>
      <c r="BK600">
        <v>7.6</v>
      </c>
      <c r="BL600">
        <v>4.0999999999999996</v>
      </c>
      <c r="BM600">
        <v>4.0999999999999996</v>
      </c>
      <c r="BN600">
        <v>16416000</v>
      </c>
      <c r="BO600">
        <v>0</v>
      </c>
      <c r="BP600">
        <v>2406800</v>
      </c>
      <c r="BQ600">
        <v>0</v>
      </c>
      <c r="BR600">
        <v>0</v>
      </c>
      <c r="BS600">
        <v>0</v>
      </c>
      <c r="BT600">
        <v>1424900</v>
      </c>
      <c r="BU600">
        <v>0</v>
      </c>
      <c r="BV600">
        <v>6177000</v>
      </c>
      <c r="BW600">
        <v>2729000</v>
      </c>
      <c r="BX600">
        <v>3678700</v>
      </c>
      <c r="BY600">
        <v>0</v>
      </c>
      <c r="BZ600">
        <v>1172600</v>
      </c>
      <c r="CA600">
        <v>0</v>
      </c>
      <c r="CB600">
        <v>1</v>
      </c>
      <c r="CC600">
        <v>0</v>
      </c>
      <c r="CD600">
        <v>0</v>
      </c>
      <c r="CE600">
        <v>0</v>
      </c>
      <c r="CF600">
        <v>1</v>
      </c>
      <c r="CG600">
        <v>0</v>
      </c>
      <c r="CH600">
        <v>2</v>
      </c>
      <c r="CI600">
        <v>2</v>
      </c>
      <c r="CJ600">
        <v>1</v>
      </c>
      <c r="CK600">
        <v>1</v>
      </c>
      <c r="CL600">
        <v>8</v>
      </c>
      <c r="CP600">
        <v>907</v>
      </c>
      <c r="CQ600" t="s">
        <v>5871</v>
      </c>
      <c r="CR600" t="s">
        <v>339</v>
      </c>
      <c r="CS600" t="s">
        <v>5872</v>
      </c>
      <c r="CT600" t="s">
        <v>5873</v>
      </c>
      <c r="CU600" t="s">
        <v>5874</v>
      </c>
      <c r="CV600" t="s">
        <v>5875</v>
      </c>
      <c r="DA600" s="3">
        <v>0</v>
      </c>
      <c r="DB600" s="3">
        <v>171920</v>
      </c>
      <c r="DC600" s="3">
        <v>0</v>
      </c>
      <c r="DD600" s="3">
        <v>0</v>
      </c>
      <c r="DE600" s="3">
        <v>0</v>
      </c>
      <c r="DF600" s="3">
        <v>101780</v>
      </c>
      <c r="DG600" s="3">
        <v>0</v>
      </c>
      <c r="DH600" s="3">
        <v>441210</v>
      </c>
      <c r="DI600" s="3">
        <v>194930</v>
      </c>
      <c r="DJ600" s="3">
        <v>262760</v>
      </c>
      <c r="DK600" s="3">
        <v>0</v>
      </c>
      <c r="DL600" s="3">
        <v>0</v>
      </c>
      <c r="DM600" s="3">
        <v>0</v>
      </c>
      <c r="DN600" s="3">
        <v>0</v>
      </c>
      <c r="DO600" s="3">
        <v>0</v>
      </c>
      <c r="DP600" s="3">
        <v>0</v>
      </c>
      <c r="DQ600" s="3">
        <v>0</v>
      </c>
      <c r="DR600" s="3">
        <v>0</v>
      </c>
      <c r="DS600" s="3">
        <v>4552200</v>
      </c>
      <c r="DT600" s="3">
        <v>0</v>
      </c>
      <c r="DU600" s="3">
        <v>0</v>
      </c>
      <c r="DV600" s="3">
        <v>0</v>
      </c>
    </row>
    <row r="601" spans="1:126" x14ac:dyDescent="0.25">
      <c r="A601" t="s">
        <v>11052</v>
      </c>
      <c r="B601" t="s">
        <v>12786</v>
      </c>
      <c r="C601" t="s">
        <v>14520</v>
      </c>
      <c r="D601" t="s">
        <v>3408</v>
      </c>
      <c r="E601" t="s">
        <v>3407</v>
      </c>
      <c r="F601" t="s">
        <v>3407</v>
      </c>
      <c r="G601">
        <v>5</v>
      </c>
      <c r="H601">
        <v>5</v>
      </c>
      <c r="I601">
        <v>5</v>
      </c>
      <c r="J601">
        <v>1</v>
      </c>
      <c r="K601">
        <v>5</v>
      </c>
      <c r="L601">
        <v>5</v>
      </c>
      <c r="M601">
        <v>5</v>
      </c>
      <c r="N601">
        <v>1</v>
      </c>
      <c r="O601">
        <v>1</v>
      </c>
      <c r="P601">
        <v>1</v>
      </c>
      <c r="Q601">
        <v>3</v>
      </c>
      <c r="R601">
        <v>1</v>
      </c>
      <c r="S601">
        <v>1</v>
      </c>
      <c r="T601">
        <v>1</v>
      </c>
      <c r="U601">
        <v>3</v>
      </c>
      <c r="V601">
        <v>1</v>
      </c>
      <c r="W601">
        <v>0</v>
      </c>
      <c r="X601">
        <v>1</v>
      </c>
      <c r="Y601">
        <v>1</v>
      </c>
      <c r="Z601">
        <v>1</v>
      </c>
      <c r="AA601">
        <v>1</v>
      </c>
      <c r="AB601">
        <v>3</v>
      </c>
      <c r="AC601">
        <v>1</v>
      </c>
      <c r="AD601">
        <v>1</v>
      </c>
      <c r="AE601">
        <v>1</v>
      </c>
      <c r="AF601">
        <v>3</v>
      </c>
      <c r="AG601">
        <v>1</v>
      </c>
      <c r="AH601">
        <v>0</v>
      </c>
      <c r="AI601">
        <v>1</v>
      </c>
      <c r="AJ601">
        <v>1</v>
      </c>
      <c r="AK601">
        <v>1</v>
      </c>
      <c r="AL601">
        <v>1</v>
      </c>
      <c r="AM601">
        <v>3</v>
      </c>
      <c r="AN601">
        <v>1</v>
      </c>
      <c r="AO601">
        <v>1</v>
      </c>
      <c r="AP601">
        <v>1</v>
      </c>
      <c r="AQ601">
        <v>3</v>
      </c>
      <c r="AR601">
        <v>1</v>
      </c>
      <c r="AS601">
        <v>0</v>
      </c>
      <c r="AT601">
        <v>1</v>
      </c>
      <c r="AU601">
        <v>25.5</v>
      </c>
      <c r="AV601">
        <v>25.5</v>
      </c>
      <c r="AW601">
        <v>25.5</v>
      </c>
      <c r="AX601">
        <v>32.966999999999999</v>
      </c>
      <c r="AY601">
        <v>286</v>
      </c>
      <c r="AZ601">
        <v>286</v>
      </c>
      <c r="BA601">
        <v>0</v>
      </c>
      <c r="BB601">
        <v>11.273</v>
      </c>
      <c r="BC601">
        <v>9.1</v>
      </c>
      <c r="BD601">
        <v>9.1</v>
      </c>
      <c r="BE601">
        <v>4.2</v>
      </c>
      <c r="BF601">
        <v>14</v>
      </c>
      <c r="BG601">
        <v>4.9000000000000004</v>
      </c>
      <c r="BH601">
        <v>4.9000000000000004</v>
      </c>
      <c r="BI601">
        <v>4.9000000000000004</v>
      </c>
      <c r="BJ601">
        <v>16.399999999999999</v>
      </c>
      <c r="BK601">
        <v>4.9000000000000004</v>
      </c>
      <c r="BL601">
        <v>0</v>
      </c>
      <c r="BM601">
        <v>6.3</v>
      </c>
      <c r="BN601">
        <v>15048000</v>
      </c>
      <c r="BO601">
        <v>761800</v>
      </c>
      <c r="BP601">
        <v>516410</v>
      </c>
      <c r="BQ601">
        <v>289140</v>
      </c>
      <c r="BR601">
        <v>2094500</v>
      </c>
      <c r="BS601">
        <v>842570</v>
      </c>
      <c r="BT601">
        <v>1689300</v>
      </c>
      <c r="BU601">
        <v>1645000</v>
      </c>
      <c r="BV601">
        <v>4931300</v>
      </c>
      <c r="BW601">
        <v>1869500</v>
      </c>
      <c r="BX601">
        <v>0</v>
      </c>
      <c r="BY601">
        <v>408900</v>
      </c>
      <c r="BZ601">
        <v>1157600</v>
      </c>
      <c r="CA601">
        <v>1</v>
      </c>
      <c r="CB601">
        <v>1</v>
      </c>
      <c r="CC601">
        <v>1</v>
      </c>
      <c r="CD601">
        <v>3</v>
      </c>
      <c r="CE601">
        <v>1</v>
      </c>
      <c r="CF601">
        <v>1</v>
      </c>
      <c r="CG601">
        <v>1</v>
      </c>
      <c r="CH601">
        <v>2</v>
      </c>
      <c r="CI601">
        <v>1</v>
      </c>
      <c r="CJ601">
        <v>0</v>
      </c>
      <c r="CK601">
        <v>1</v>
      </c>
      <c r="CL601">
        <v>13</v>
      </c>
      <c r="CP601">
        <v>508</v>
      </c>
      <c r="CQ601" t="s">
        <v>3409</v>
      </c>
      <c r="CR601" t="s">
        <v>135</v>
      </c>
      <c r="CS601" t="s">
        <v>3410</v>
      </c>
      <c r="CT601" t="s">
        <v>3411</v>
      </c>
      <c r="CU601" t="s">
        <v>3412</v>
      </c>
      <c r="CV601" t="s">
        <v>3413</v>
      </c>
      <c r="DA601" s="3">
        <v>58600</v>
      </c>
      <c r="DB601" s="3">
        <v>39724</v>
      </c>
      <c r="DC601" s="3">
        <v>22241</v>
      </c>
      <c r="DD601" s="3">
        <v>161110</v>
      </c>
      <c r="DE601" s="3">
        <v>64813</v>
      </c>
      <c r="DF601" s="3">
        <v>129940</v>
      </c>
      <c r="DG601" s="3">
        <v>126540</v>
      </c>
      <c r="DH601" s="3">
        <v>379330</v>
      </c>
      <c r="DI601" s="3">
        <v>143810</v>
      </c>
      <c r="DJ601" s="3">
        <v>0</v>
      </c>
      <c r="DK601" s="3">
        <v>31454</v>
      </c>
      <c r="DL601" s="3">
        <v>0</v>
      </c>
      <c r="DM601" s="3">
        <v>0</v>
      </c>
      <c r="DN601" s="3">
        <v>0</v>
      </c>
      <c r="DO601" s="3">
        <v>6829900</v>
      </c>
      <c r="DP601" s="3">
        <v>0</v>
      </c>
      <c r="DQ601" s="3">
        <v>0</v>
      </c>
      <c r="DR601" s="3">
        <v>0</v>
      </c>
      <c r="DS601" s="3">
        <v>0</v>
      </c>
      <c r="DT601" s="3">
        <v>0</v>
      </c>
      <c r="DU601" s="3">
        <v>0</v>
      </c>
      <c r="DV601" s="3">
        <v>0</v>
      </c>
    </row>
    <row r="602" spans="1:126" x14ac:dyDescent="0.25">
      <c r="A602" t="s">
        <v>12042</v>
      </c>
      <c r="B602" t="s">
        <v>13776</v>
      </c>
      <c r="C602" t="s">
        <v>15510</v>
      </c>
      <c r="D602" t="s">
        <v>9040</v>
      </c>
      <c r="E602" t="s">
        <v>9039</v>
      </c>
      <c r="F602" t="s">
        <v>9039</v>
      </c>
      <c r="G602">
        <v>5</v>
      </c>
      <c r="H602">
        <v>5</v>
      </c>
      <c r="I602">
        <v>5</v>
      </c>
      <c r="J602">
        <v>1</v>
      </c>
      <c r="K602">
        <v>5</v>
      </c>
      <c r="L602">
        <v>5</v>
      </c>
      <c r="M602">
        <v>5</v>
      </c>
      <c r="N602">
        <v>0</v>
      </c>
      <c r="O602">
        <v>5</v>
      </c>
      <c r="P602">
        <v>1</v>
      </c>
      <c r="Q602">
        <v>1</v>
      </c>
      <c r="R602">
        <v>0</v>
      </c>
      <c r="S602">
        <v>0</v>
      </c>
      <c r="T602">
        <v>0</v>
      </c>
      <c r="U602">
        <v>1</v>
      </c>
      <c r="V602">
        <v>1</v>
      </c>
      <c r="W602">
        <v>0</v>
      </c>
      <c r="X602">
        <v>1</v>
      </c>
      <c r="Y602">
        <v>0</v>
      </c>
      <c r="Z602">
        <v>5</v>
      </c>
      <c r="AA602">
        <v>1</v>
      </c>
      <c r="AB602">
        <v>1</v>
      </c>
      <c r="AC602">
        <v>0</v>
      </c>
      <c r="AD602">
        <v>0</v>
      </c>
      <c r="AE602">
        <v>0</v>
      </c>
      <c r="AF602">
        <v>1</v>
      </c>
      <c r="AG602">
        <v>1</v>
      </c>
      <c r="AH602">
        <v>0</v>
      </c>
      <c r="AI602">
        <v>1</v>
      </c>
      <c r="AJ602">
        <v>0</v>
      </c>
      <c r="AK602">
        <v>5</v>
      </c>
      <c r="AL602">
        <v>1</v>
      </c>
      <c r="AM602">
        <v>1</v>
      </c>
      <c r="AN602">
        <v>0</v>
      </c>
      <c r="AO602">
        <v>0</v>
      </c>
      <c r="AP602">
        <v>0</v>
      </c>
      <c r="AQ602">
        <v>1</v>
      </c>
      <c r="AR602">
        <v>1</v>
      </c>
      <c r="AS602">
        <v>0</v>
      </c>
      <c r="AT602">
        <v>1</v>
      </c>
      <c r="AU602">
        <v>27</v>
      </c>
      <c r="AV602">
        <v>27</v>
      </c>
      <c r="AW602">
        <v>27</v>
      </c>
      <c r="AX602">
        <v>29.367000000000001</v>
      </c>
      <c r="AY602">
        <v>274</v>
      </c>
      <c r="AZ602">
        <v>274</v>
      </c>
      <c r="BA602">
        <v>0</v>
      </c>
      <c r="BB602">
        <v>5.6694000000000004</v>
      </c>
      <c r="BC602">
        <v>0</v>
      </c>
      <c r="BD602">
        <v>27</v>
      </c>
      <c r="BE602">
        <v>2.9</v>
      </c>
      <c r="BF602">
        <v>2.9</v>
      </c>
      <c r="BG602">
        <v>0</v>
      </c>
      <c r="BH602">
        <v>0</v>
      </c>
      <c r="BI602">
        <v>0</v>
      </c>
      <c r="BJ602">
        <v>2.9</v>
      </c>
      <c r="BK602">
        <v>2.9</v>
      </c>
      <c r="BL602">
        <v>0</v>
      </c>
      <c r="BM602">
        <v>2.9</v>
      </c>
      <c r="BN602">
        <v>17196000</v>
      </c>
      <c r="BO602">
        <v>0</v>
      </c>
      <c r="BP602">
        <v>10622000</v>
      </c>
      <c r="BQ602">
        <v>435600</v>
      </c>
      <c r="BR602">
        <v>1158700</v>
      </c>
      <c r="BS602">
        <v>0</v>
      </c>
      <c r="BT602">
        <v>0</v>
      </c>
      <c r="BU602">
        <v>0</v>
      </c>
      <c r="BV602">
        <v>2699200</v>
      </c>
      <c r="BW602">
        <v>2280600</v>
      </c>
      <c r="BX602">
        <v>0</v>
      </c>
      <c r="BY602">
        <v>0</v>
      </c>
      <c r="BZ602">
        <v>1146400</v>
      </c>
      <c r="CA602">
        <v>0</v>
      </c>
      <c r="CB602">
        <v>5</v>
      </c>
      <c r="CC602">
        <v>1</v>
      </c>
      <c r="CD602">
        <v>1</v>
      </c>
      <c r="CE602">
        <v>0</v>
      </c>
      <c r="CF602">
        <v>0</v>
      </c>
      <c r="CG602">
        <v>0</v>
      </c>
      <c r="CH602">
        <v>1</v>
      </c>
      <c r="CI602">
        <v>1</v>
      </c>
      <c r="CJ602">
        <v>0</v>
      </c>
      <c r="CK602">
        <v>1</v>
      </c>
      <c r="CL602">
        <v>10</v>
      </c>
      <c r="CP602">
        <v>1488</v>
      </c>
      <c r="CQ602" t="s">
        <v>9041</v>
      </c>
      <c r="CR602" t="s">
        <v>135</v>
      </c>
      <c r="CS602" t="s">
        <v>9042</v>
      </c>
      <c r="CT602" t="s">
        <v>9043</v>
      </c>
      <c r="CU602" t="s">
        <v>9044</v>
      </c>
      <c r="CV602" t="s">
        <v>9045</v>
      </c>
      <c r="DA602" s="3">
        <v>0</v>
      </c>
      <c r="DB602" s="3">
        <v>708130</v>
      </c>
      <c r="DC602" s="3">
        <v>29040</v>
      </c>
      <c r="DD602" s="3">
        <v>77244</v>
      </c>
      <c r="DE602" s="3">
        <v>0</v>
      </c>
      <c r="DF602" s="3">
        <v>0</v>
      </c>
      <c r="DG602" s="3">
        <v>0</v>
      </c>
      <c r="DH602" s="3">
        <v>179940</v>
      </c>
      <c r="DI602" s="3">
        <v>152040</v>
      </c>
      <c r="DJ602" s="3">
        <v>0</v>
      </c>
      <c r="DK602" s="3">
        <v>0</v>
      </c>
      <c r="DL602" s="3">
        <v>0</v>
      </c>
      <c r="DM602" s="3">
        <v>12616000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">
        <v>0</v>
      </c>
      <c r="DV602" s="3">
        <v>0</v>
      </c>
    </row>
    <row r="603" spans="1:126" x14ac:dyDescent="0.25">
      <c r="A603" t="s">
        <v>11619</v>
      </c>
      <c r="B603" t="s">
        <v>13353</v>
      </c>
      <c r="C603" t="s">
        <v>15087</v>
      </c>
      <c r="D603" t="s">
        <v>6784</v>
      </c>
      <c r="E603" t="s">
        <v>6783</v>
      </c>
      <c r="F603" t="s">
        <v>6783</v>
      </c>
      <c r="G603">
        <v>1</v>
      </c>
      <c r="H603">
        <v>1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1</v>
      </c>
      <c r="O603">
        <v>1</v>
      </c>
      <c r="P603">
        <v>0</v>
      </c>
      <c r="Q603">
        <v>0</v>
      </c>
      <c r="R603">
        <v>1</v>
      </c>
      <c r="S603">
        <v>1</v>
      </c>
      <c r="T603">
        <v>0</v>
      </c>
      <c r="U603">
        <v>0</v>
      </c>
      <c r="V603">
        <v>0</v>
      </c>
      <c r="W603">
        <v>0</v>
      </c>
      <c r="X603">
        <v>1</v>
      </c>
      <c r="Y603">
        <v>1</v>
      </c>
      <c r="Z603">
        <v>1</v>
      </c>
      <c r="AA603">
        <v>0</v>
      </c>
      <c r="AB603">
        <v>0</v>
      </c>
      <c r="AC603">
        <v>1</v>
      </c>
      <c r="AD603">
        <v>1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0</v>
      </c>
      <c r="AM603">
        <v>0</v>
      </c>
      <c r="AN603">
        <v>1</v>
      </c>
      <c r="AO603">
        <v>1</v>
      </c>
      <c r="AP603">
        <v>0</v>
      </c>
      <c r="AQ603">
        <v>0</v>
      </c>
      <c r="AR603">
        <v>0</v>
      </c>
      <c r="AS603">
        <v>0</v>
      </c>
      <c r="AT603">
        <v>1</v>
      </c>
      <c r="AU603">
        <v>1.5</v>
      </c>
      <c r="AV603">
        <v>1.5</v>
      </c>
      <c r="AW603">
        <v>1.5</v>
      </c>
      <c r="AX603">
        <v>155.27000000000001</v>
      </c>
      <c r="AY603">
        <v>1409</v>
      </c>
      <c r="AZ603">
        <v>1409</v>
      </c>
      <c r="BA603">
        <v>7.3350000000000004E-3</v>
      </c>
      <c r="BB603">
        <v>1.6736</v>
      </c>
      <c r="BC603">
        <v>1.5</v>
      </c>
      <c r="BD603">
        <v>1.5</v>
      </c>
      <c r="BE603">
        <v>0</v>
      </c>
      <c r="BF603">
        <v>0</v>
      </c>
      <c r="BG603">
        <v>1.5</v>
      </c>
      <c r="BH603">
        <v>1.5</v>
      </c>
      <c r="BI603">
        <v>0</v>
      </c>
      <c r="BJ603">
        <v>0</v>
      </c>
      <c r="BK603">
        <v>0</v>
      </c>
      <c r="BL603">
        <v>0</v>
      </c>
      <c r="BM603">
        <v>1.5</v>
      </c>
      <c r="BN603">
        <v>80240000</v>
      </c>
      <c r="BO603">
        <v>26207000</v>
      </c>
      <c r="BP603">
        <v>31856000</v>
      </c>
      <c r="BQ603">
        <v>0</v>
      </c>
      <c r="BR603">
        <v>0</v>
      </c>
      <c r="BS603">
        <v>6344500</v>
      </c>
      <c r="BT603">
        <v>757100</v>
      </c>
      <c r="BU603">
        <v>0</v>
      </c>
      <c r="BV603">
        <v>0</v>
      </c>
      <c r="BW603">
        <v>0</v>
      </c>
      <c r="BX603">
        <v>0</v>
      </c>
      <c r="BY603">
        <v>15075000</v>
      </c>
      <c r="BZ603">
        <v>1146300</v>
      </c>
      <c r="CA603">
        <v>1</v>
      </c>
      <c r="CB603">
        <v>1</v>
      </c>
      <c r="CC603">
        <v>0</v>
      </c>
      <c r="CD603">
        <v>0</v>
      </c>
      <c r="CE603">
        <v>0</v>
      </c>
      <c r="CF603">
        <v>1</v>
      </c>
      <c r="CG603">
        <v>0</v>
      </c>
      <c r="CH603">
        <v>0</v>
      </c>
      <c r="CI603">
        <v>0</v>
      </c>
      <c r="CJ603">
        <v>0</v>
      </c>
      <c r="CK603">
        <v>1</v>
      </c>
      <c r="CL603">
        <v>4</v>
      </c>
      <c r="CP603">
        <v>1069</v>
      </c>
      <c r="CQ603">
        <v>1305</v>
      </c>
      <c r="CR603" t="b">
        <v>1</v>
      </c>
      <c r="CS603">
        <v>1382</v>
      </c>
      <c r="CT603" t="s">
        <v>6785</v>
      </c>
      <c r="CU603" t="s">
        <v>6786</v>
      </c>
      <c r="CV603">
        <v>7516</v>
      </c>
      <c r="CW603">
        <v>487</v>
      </c>
      <c r="CX603">
        <v>1235</v>
      </c>
      <c r="CY603">
        <v>58</v>
      </c>
      <c r="CZ603">
        <v>63</v>
      </c>
      <c r="DA603" s="3">
        <v>374390</v>
      </c>
      <c r="DB603" s="3">
        <v>455090</v>
      </c>
      <c r="DC603" s="3">
        <v>0</v>
      </c>
      <c r="DD603" s="3">
        <v>0</v>
      </c>
      <c r="DE603" s="3">
        <v>90636</v>
      </c>
      <c r="DF603" s="3">
        <v>10816</v>
      </c>
      <c r="DG603" s="3">
        <v>0</v>
      </c>
      <c r="DH603" s="3">
        <v>0</v>
      </c>
      <c r="DI603" s="3">
        <v>0</v>
      </c>
      <c r="DJ603" s="3">
        <v>0</v>
      </c>
      <c r="DK603" s="3">
        <v>215350</v>
      </c>
      <c r="DL603" s="3">
        <v>0</v>
      </c>
      <c r="DM603" s="3">
        <v>0</v>
      </c>
      <c r="DN603" s="3">
        <v>0</v>
      </c>
      <c r="DO603" s="3">
        <v>0</v>
      </c>
      <c r="DP603" s="3">
        <v>0</v>
      </c>
      <c r="DQ603" s="3">
        <v>0</v>
      </c>
      <c r="DR603" s="3">
        <v>0</v>
      </c>
      <c r="DS603" s="3">
        <v>0</v>
      </c>
      <c r="DT603" s="3">
        <v>0</v>
      </c>
      <c r="DU603" s="3">
        <v>0</v>
      </c>
      <c r="DV603" s="3">
        <v>16027000</v>
      </c>
    </row>
    <row r="604" spans="1:126" x14ac:dyDescent="0.25">
      <c r="A604" t="s">
        <v>12154</v>
      </c>
      <c r="B604" t="s">
        <v>13888</v>
      </c>
      <c r="C604" t="s">
        <v>15622</v>
      </c>
      <c r="D604" t="s">
        <v>9637</v>
      </c>
      <c r="E604" t="s">
        <v>9636</v>
      </c>
      <c r="F604" t="s">
        <v>9636</v>
      </c>
      <c r="G604">
        <v>1</v>
      </c>
      <c r="H604">
        <v>1</v>
      </c>
      <c r="I604">
        <v>1</v>
      </c>
      <c r="J604">
        <v>1</v>
      </c>
      <c r="K604">
        <v>1</v>
      </c>
      <c r="L604">
        <v>1</v>
      </c>
      <c r="M604">
        <v>1</v>
      </c>
      <c r="N604">
        <v>1</v>
      </c>
      <c r="O604">
        <v>1</v>
      </c>
      <c r="P604">
        <v>0</v>
      </c>
      <c r="Q604">
        <v>1</v>
      </c>
      <c r="R604">
        <v>0</v>
      </c>
      <c r="S604">
        <v>0</v>
      </c>
      <c r="T604">
        <v>0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1</v>
      </c>
      <c r="AA604">
        <v>0</v>
      </c>
      <c r="AB604">
        <v>1</v>
      </c>
      <c r="AC604">
        <v>0</v>
      </c>
      <c r="AD604">
        <v>0</v>
      </c>
      <c r="AE604">
        <v>0</v>
      </c>
      <c r="AF604">
        <v>1</v>
      </c>
      <c r="AG604">
        <v>1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1</v>
      </c>
      <c r="AN604">
        <v>0</v>
      </c>
      <c r="AO604">
        <v>0</v>
      </c>
      <c r="AP604">
        <v>0</v>
      </c>
      <c r="AQ604">
        <v>1</v>
      </c>
      <c r="AR604">
        <v>1</v>
      </c>
      <c r="AS604">
        <v>1</v>
      </c>
      <c r="AT604">
        <v>1</v>
      </c>
      <c r="AU604">
        <v>10.5</v>
      </c>
      <c r="AV604">
        <v>10.5</v>
      </c>
      <c r="AW604">
        <v>10.5</v>
      </c>
      <c r="AX604">
        <v>19.992000000000001</v>
      </c>
      <c r="AY604">
        <v>172</v>
      </c>
      <c r="AZ604">
        <v>172</v>
      </c>
      <c r="BA604">
        <v>0</v>
      </c>
      <c r="BB604">
        <v>6.8436000000000003</v>
      </c>
      <c r="BC604">
        <v>10.5</v>
      </c>
      <c r="BD604">
        <v>10.5</v>
      </c>
      <c r="BE604">
        <v>0</v>
      </c>
      <c r="BF604">
        <v>10.5</v>
      </c>
      <c r="BG604">
        <v>0</v>
      </c>
      <c r="BH604">
        <v>0</v>
      </c>
      <c r="BI604">
        <v>0</v>
      </c>
      <c r="BJ604">
        <v>10.5</v>
      </c>
      <c r="BK604">
        <v>10.5</v>
      </c>
      <c r="BL604">
        <v>10.5</v>
      </c>
      <c r="BM604">
        <v>10.5</v>
      </c>
      <c r="BN604">
        <v>10283000</v>
      </c>
      <c r="BO604">
        <v>1208000</v>
      </c>
      <c r="BP604">
        <v>1586300</v>
      </c>
      <c r="BQ604">
        <v>0</v>
      </c>
      <c r="BR604">
        <v>274390</v>
      </c>
      <c r="BS604">
        <v>0</v>
      </c>
      <c r="BT604">
        <v>0</v>
      </c>
      <c r="BU604">
        <v>0</v>
      </c>
      <c r="BV604">
        <v>3580000</v>
      </c>
      <c r="BW604">
        <v>1111000</v>
      </c>
      <c r="BX604">
        <v>1385400</v>
      </c>
      <c r="BY604">
        <v>1137500</v>
      </c>
      <c r="BZ604">
        <v>1142500</v>
      </c>
      <c r="CA604">
        <v>1</v>
      </c>
      <c r="CB604">
        <v>1</v>
      </c>
      <c r="CC604">
        <v>0</v>
      </c>
      <c r="CD604">
        <v>1</v>
      </c>
      <c r="CE604">
        <v>0</v>
      </c>
      <c r="CF604">
        <v>0</v>
      </c>
      <c r="CG604">
        <v>0</v>
      </c>
      <c r="CH604">
        <v>1</v>
      </c>
      <c r="CI604">
        <v>1</v>
      </c>
      <c r="CJ604">
        <v>1</v>
      </c>
      <c r="CK604">
        <v>1</v>
      </c>
      <c r="CL604">
        <v>7</v>
      </c>
      <c r="CP604">
        <v>1599</v>
      </c>
      <c r="CQ604">
        <v>5495</v>
      </c>
      <c r="CR604" t="b">
        <v>1</v>
      </c>
      <c r="CS604">
        <v>6164</v>
      </c>
      <c r="CT604" t="s">
        <v>9638</v>
      </c>
      <c r="CU604" t="s">
        <v>9639</v>
      </c>
      <c r="CV604">
        <v>38250</v>
      </c>
      <c r="DA604" s="3">
        <v>134220</v>
      </c>
      <c r="DB604" s="3">
        <v>176260</v>
      </c>
      <c r="DC604" s="3">
        <v>0</v>
      </c>
      <c r="DD604" s="3">
        <v>30488</v>
      </c>
      <c r="DE604" s="3">
        <v>0</v>
      </c>
      <c r="DF604" s="3">
        <v>0</v>
      </c>
      <c r="DG604" s="3">
        <v>0</v>
      </c>
      <c r="DH604" s="3">
        <v>397780</v>
      </c>
      <c r="DI604" s="3">
        <v>123440</v>
      </c>
      <c r="DJ604" s="3">
        <v>153940</v>
      </c>
      <c r="DK604" s="3">
        <v>126380</v>
      </c>
      <c r="DL604" s="3">
        <v>0</v>
      </c>
      <c r="DM604" s="3">
        <v>0</v>
      </c>
      <c r="DN604" s="3">
        <v>0</v>
      </c>
      <c r="DO604" s="3">
        <v>0</v>
      </c>
      <c r="DP604" s="3">
        <v>0</v>
      </c>
      <c r="DQ604" s="3">
        <v>0</v>
      </c>
      <c r="DR604" s="3">
        <v>0</v>
      </c>
      <c r="DS604" s="3">
        <v>0</v>
      </c>
      <c r="DT604" s="3">
        <v>0</v>
      </c>
      <c r="DU604" s="3">
        <v>0</v>
      </c>
      <c r="DV604" s="3">
        <v>1209300</v>
      </c>
    </row>
    <row r="605" spans="1:126" x14ac:dyDescent="0.25">
      <c r="A605" t="s">
        <v>11509</v>
      </c>
      <c r="B605" t="s">
        <v>13243</v>
      </c>
      <c r="C605" t="s">
        <v>14977</v>
      </c>
      <c r="D605" t="s">
        <v>6206</v>
      </c>
      <c r="E605" t="s">
        <v>6205</v>
      </c>
      <c r="F605" t="s">
        <v>6205</v>
      </c>
      <c r="G605">
        <v>4</v>
      </c>
      <c r="H605">
        <v>4</v>
      </c>
      <c r="I605">
        <v>4</v>
      </c>
      <c r="J605">
        <v>1</v>
      </c>
      <c r="K605">
        <v>4</v>
      </c>
      <c r="L605">
        <v>4</v>
      </c>
      <c r="M605">
        <v>4</v>
      </c>
      <c r="N605">
        <v>2</v>
      </c>
      <c r="O605">
        <v>0</v>
      </c>
      <c r="P605">
        <v>0</v>
      </c>
      <c r="Q605">
        <v>0</v>
      </c>
      <c r="R605">
        <v>0</v>
      </c>
      <c r="S605">
        <v>1</v>
      </c>
      <c r="T605">
        <v>0</v>
      </c>
      <c r="U605">
        <v>3</v>
      </c>
      <c r="V605">
        <v>2</v>
      </c>
      <c r="W605">
        <v>1</v>
      </c>
      <c r="X605">
        <v>3</v>
      </c>
      <c r="Y605">
        <v>2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>
        <v>3</v>
      </c>
      <c r="AG605">
        <v>2</v>
      </c>
      <c r="AH605">
        <v>1</v>
      </c>
      <c r="AI605">
        <v>3</v>
      </c>
      <c r="AJ605">
        <v>2</v>
      </c>
      <c r="AK605">
        <v>0</v>
      </c>
      <c r="AL605">
        <v>0</v>
      </c>
      <c r="AM605">
        <v>0</v>
      </c>
      <c r="AN605">
        <v>0</v>
      </c>
      <c r="AO605">
        <v>1</v>
      </c>
      <c r="AP605">
        <v>0</v>
      </c>
      <c r="AQ605">
        <v>3</v>
      </c>
      <c r="AR605">
        <v>2</v>
      </c>
      <c r="AS605">
        <v>1</v>
      </c>
      <c r="AT605">
        <v>3</v>
      </c>
      <c r="AU605">
        <v>15.3</v>
      </c>
      <c r="AV605">
        <v>15.3</v>
      </c>
      <c r="AW605">
        <v>15.3</v>
      </c>
      <c r="AX605">
        <v>43.066000000000003</v>
      </c>
      <c r="AY605">
        <v>380</v>
      </c>
      <c r="AZ605">
        <v>380</v>
      </c>
      <c r="BA605">
        <v>0</v>
      </c>
      <c r="BB605">
        <v>4.8830999999999998</v>
      </c>
      <c r="BC605">
        <v>8.9</v>
      </c>
      <c r="BD605">
        <v>0</v>
      </c>
      <c r="BE605">
        <v>0</v>
      </c>
      <c r="BF605">
        <v>0</v>
      </c>
      <c r="BG605">
        <v>0</v>
      </c>
      <c r="BH605">
        <v>5</v>
      </c>
      <c r="BI605">
        <v>0</v>
      </c>
      <c r="BJ605">
        <v>11.3</v>
      </c>
      <c r="BK605">
        <v>6.8</v>
      </c>
      <c r="BL605">
        <v>4.5</v>
      </c>
      <c r="BM605">
        <v>11.3</v>
      </c>
      <c r="BN605">
        <v>25130000</v>
      </c>
      <c r="BO605">
        <v>1675500</v>
      </c>
      <c r="BP605">
        <v>0</v>
      </c>
      <c r="BQ605">
        <v>0</v>
      </c>
      <c r="BR605">
        <v>0</v>
      </c>
      <c r="BS605">
        <v>0</v>
      </c>
      <c r="BT605">
        <v>1119500</v>
      </c>
      <c r="BU605">
        <v>0</v>
      </c>
      <c r="BV605">
        <v>10520000</v>
      </c>
      <c r="BW605">
        <v>4184300</v>
      </c>
      <c r="BX605">
        <v>3129700</v>
      </c>
      <c r="BY605">
        <v>4500600</v>
      </c>
      <c r="BZ605">
        <v>1142300</v>
      </c>
      <c r="CA605">
        <v>2</v>
      </c>
      <c r="CB605">
        <v>0</v>
      </c>
      <c r="CC605">
        <v>0</v>
      </c>
      <c r="CD605">
        <v>0</v>
      </c>
      <c r="CE605">
        <v>0</v>
      </c>
      <c r="CF605">
        <v>1</v>
      </c>
      <c r="CG605">
        <v>0</v>
      </c>
      <c r="CH605">
        <v>3</v>
      </c>
      <c r="CI605">
        <v>2</v>
      </c>
      <c r="CJ605">
        <v>1</v>
      </c>
      <c r="CK605">
        <v>3</v>
      </c>
      <c r="CL605">
        <v>12</v>
      </c>
      <c r="CP605">
        <v>960</v>
      </c>
      <c r="CQ605" t="s">
        <v>6207</v>
      </c>
      <c r="CR605" t="s">
        <v>695</v>
      </c>
      <c r="CS605" t="s">
        <v>6208</v>
      </c>
      <c r="CT605" t="s">
        <v>6209</v>
      </c>
      <c r="CU605" t="s">
        <v>6210</v>
      </c>
      <c r="CV605" t="s">
        <v>6211</v>
      </c>
      <c r="DA605" s="3">
        <v>76160</v>
      </c>
      <c r="DB605" s="3">
        <v>0</v>
      </c>
      <c r="DC605" s="3">
        <v>0</v>
      </c>
      <c r="DD605" s="3">
        <v>0</v>
      </c>
      <c r="DE605" s="3">
        <v>0</v>
      </c>
      <c r="DF605" s="3">
        <v>50885</v>
      </c>
      <c r="DG605" s="3">
        <v>0</v>
      </c>
      <c r="DH605" s="3">
        <v>478190</v>
      </c>
      <c r="DI605" s="3">
        <v>190190</v>
      </c>
      <c r="DJ605" s="3">
        <v>142260</v>
      </c>
      <c r="DK605" s="3">
        <v>204570</v>
      </c>
      <c r="DL605" s="3">
        <v>0</v>
      </c>
      <c r="DM605" s="3">
        <v>0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6932100</v>
      </c>
      <c r="DT605" s="3">
        <v>5160800</v>
      </c>
      <c r="DU605" s="3">
        <v>0</v>
      </c>
      <c r="DV605" s="3">
        <v>4354400</v>
      </c>
    </row>
    <row r="606" spans="1:126" x14ac:dyDescent="0.25">
      <c r="A606" t="s">
        <v>11606</v>
      </c>
      <c r="B606" t="s">
        <v>13340</v>
      </c>
      <c r="C606" t="s">
        <v>15074</v>
      </c>
      <c r="D606" t="s">
        <v>6733</v>
      </c>
      <c r="E606" t="s">
        <v>6732</v>
      </c>
      <c r="F606" t="s">
        <v>6732</v>
      </c>
      <c r="G606">
        <v>16</v>
      </c>
      <c r="H606">
        <v>7</v>
      </c>
      <c r="I606">
        <v>7</v>
      </c>
      <c r="J606">
        <v>1</v>
      </c>
      <c r="K606">
        <v>16</v>
      </c>
      <c r="L606">
        <v>7</v>
      </c>
      <c r="M606">
        <v>7</v>
      </c>
      <c r="N606">
        <v>5</v>
      </c>
      <c r="O606">
        <v>5</v>
      </c>
      <c r="P606">
        <v>1</v>
      </c>
      <c r="Q606">
        <v>3</v>
      </c>
      <c r="R606">
        <v>1</v>
      </c>
      <c r="S606">
        <v>11</v>
      </c>
      <c r="T606">
        <v>11</v>
      </c>
      <c r="U606">
        <v>12</v>
      </c>
      <c r="V606">
        <v>5</v>
      </c>
      <c r="W606">
        <v>5</v>
      </c>
      <c r="X606">
        <v>5</v>
      </c>
      <c r="Y606">
        <v>2</v>
      </c>
      <c r="Z606">
        <v>2</v>
      </c>
      <c r="AA606">
        <v>0</v>
      </c>
      <c r="AB606">
        <v>1</v>
      </c>
      <c r="AC606">
        <v>0</v>
      </c>
      <c r="AD606">
        <v>5</v>
      </c>
      <c r="AE606">
        <v>3</v>
      </c>
      <c r="AF606">
        <v>6</v>
      </c>
      <c r="AG606">
        <v>1</v>
      </c>
      <c r="AH606">
        <v>2</v>
      </c>
      <c r="AI606">
        <v>2</v>
      </c>
      <c r="AJ606">
        <v>2</v>
      </c>
      <c r="AK606">
        <v>2</v>
      </c>
      <c r="AL606">
        <v>0</v>
      </c>
      <c r="AM606">
        <v>1</v>
      </c>
      <c r="AN606">
        <v>0</v>
      </c>
      <c r="AO606">
        <v>5</v>
      </c>
      <c r="AP606">
        <v>3</v>
      </c>
      <c r="AQ606">
        <v>6</v>
      </c>
      <c r="AR606">
        <v>1</v>
      </c>
      <c r="AS606">
        <v>2</v>
      </c>
      <c r="AT606">
        <v>2</v>
      </c>
      <c r="AU606">
        <v>23</v>
      </c>
      <c r="AV606">
        <v>10.8</v>
      </c>
      <c r="AW606">
        <v>10.8</v>
      </c>
      <c r="AX606">
        <v>103.07</v>
      </c>
      <c r="AY606">
        <v>892</v>
      </c>
      <c r="AZ606">
        <v>892</v>
      </c>
      <c r="BA606">
        <v>0</v>
      </c>
      <c r="BB606">
        <v>16.667000000000002</v>
      </c>
      <c r="BC606">
        <v>6.3</v>
      </c>
      <c r="BD606">
        <v>7.5</v>
      </c>
      <c r="BE606">
        <v>1.6</v>
      </c>
      <c r="BF606">
        <v>4.7</v>
      </c>
      <c r="BG606">
        <v>1.6</v>
      </c>
      <c r="BH606">
        <v>15.1</v>
      </c>
      <c r="BI606">
        <v>15.8</v>
      </c>
      <c r="BJ606">
        <v>17.5</v>
      </c>
      <c r="BK606">
        <v>6.2</v>
      </c>
      <c r="BL606">
        <v>7.4</v>
      </c>
      <c r="BM606">
        <v>7.1</v>
      </c>
      <c r="BN606">
        <v>59291000</v>
      </c>
      <c r="BO606">
        <v>6117600</v>
      </c>
      <c r="BP606">
        <v>7115500</v>
      </c>
      <c r="BQ606">
        <v>0</v>
      </c>
      <c r="BR606">
        <v>1278600</v>
      </c>
      <c r="BS606">
        <v>0</v>
      </c>
      <c r="BT606">
        <v>6456000</v>
      </c>
      <c r="BU606">
        <v>4441200</v>
      </c>
      <c r="BV606">
        <v>23065000</v>
      </c>
      <c r="BW606">
        <v>1004000</v>
      </c>
      <c r="BX606">
        <v>4858600</v>
      </c>
      <c r="BY606">
        <v>4954000</v>
      </c>
      <c r="BZ606">
        <v>1140200</v>
      </c>
      <c r="CA606">
        <v>3</v>
      </c>
      <c r="CB606">
        <v>3</v>
      </c>
      <c r="CC606">
        <v>0</v>
      </c>
      <c r="CD606">
        <v>1</v>
      </c>
      <c r="CE606">
        <v>0</v>
      </c>
      <c r="CF606">
        <v>5</v>
      </c>
      <c r="CG606">
        <v>4</v>
      </c>
      <c r="CH606">
        <v>7</v>
      </c>
      <c r="CI606">
        <v>1</v>
      </c>
      <c r="CJ606">
        <v>2</v>
      </c>
      <c r="CK606">
        <v>2</v>
      </c>
      <c r="CL606">
        <v>28</v>
      </c>
      <c r="CP606">
        <v>1057</v>
      </c>
      <c r="CQ606" t="s">
        <v>6734</v>
      </c>
      <c r="CR606" t="s">
        <v>6735</v>
      </c>
      <c r="CS606" t="s">
        <v>6736</v>
      </c>
      <c r="CT606" t="s">
        <v>6737</v>
      </c>
      <c r="CU606" t="s">
        <v>6738</v>
      </c>
      <c r="CV606" t="s">
        <v>6739</v>
      </c>
      <c r="DA606" s="3">
        <v>117650</v>
      </c>
      <c r="DB606" s="3">
        <v>136840</v>
      </c>
      <c r="DC606" s="3">
        <v>0</v>
      </c>
      <c r="DD606" s="3">
        <v>24589</v>
      </c>
      <c r="DE606" s="3">
        <v>0</v>
      </c>
      <c r="DF606" s="3">
        <v>124150</v>
      </c>
      <c r="DG606" s="3">
        <v>85407</v>
      </c>
      <c r="DH606" s="3">
        <v>443560</v>
      </c>
      <c r="DI606" s="3">
        <v>19308</v>
      </c>
      <c r="DJ606" s="3">
        <v>93434</v>
      </c>
      <c r="DK606" s="3">
        <v>95268</v>
      </c>
      <c r="DL606" s="3">
        <v>0</v>
      </c>
      <c r="DM606" s="3">
        <v>10057000</v>
      </c>
      <c r="DN606" s="3">
        <v>0</v>
      </c>
      <c r="DO606" s="3">
        <v>0</v>
      </c>
      <c r="DP606" s="3">
        <v>0</v>
      </c>
      <c r="DQ606" s="3">
        <v>12143000</v>
      </c>
      <c r="DR606" s="3">
        <v>13583000</v>
      </c>
      <c r="DS606" s="3">
        <v>10813000</v>
      </c>
      <c r="DT606" s="3">
        <v>0</v>
      </c>
      <c r="DU606" s="3">
        <v>0</v>
      </c>
      <c r="DV606" s="3">
        <v>6096000</v>
      </c>
    </row>
    <row r="607" spans="1:126" x14ac:dyDescent="0.25">
      <c r="A607" t="s">
        <v>12016</v>
      </c>
      <c r="B607" t="s">
        <v>13750</v>
      </c>
      <c r="C607" t="s">
        <v>15484</v>
      </c>
      <c r="D607" t="s">
        <v>8894</v>
      </c>
      <c r="E607" t="s">
        <v>8893</v>
      </c>
      <c r="F607" t="s">
        <v>8893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1</v>
      </c>
      <c r="AR607">
        <v>1</v>
      </c>
      <c r="AS607">
        <v>1</v>
      </c>
      <c r="AT607">
        <v>1</v>
      </c>
      <c r="AU607">
        <v>12.6</v>
      </c>
      <c r="AV607">
        <v>12.6</v>
      </c>
      <c r="AW607">
        <v>12.6</v>
      </c>
      <c r="AX607">
        <v>16.288</v>
      </c>
      <c r="AY607">
        <v>151</v>
      </c>
      <c r="AZ607">
        <v>151</v>
      </c>
      <c r="BA607">
        <v>1.9959999999999999E-3</v>
      </c>
      <c r="BB607">
        <v>2.4053</v>
      </c>
      <c r="BC607">
        <v>12.6</v>
      </c>
      <c r="BD607">
        <v>12.6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12.6</v>
      </c>
      <c r="BK607">
        <v>12.6</v>
      </c>
      <c r="BL607">
        <v>12.6</v>
      </c>
      <c r="BM607">
        <v>12.6</v>
      </c>
      <c r="BN607">
        <v>11099000</v>
      </c>
      <c r="BO607">
        <v>1929100</v>
      </c>
      <c r="BP607">
        <v>1441500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2821500</v>
      </c>
      <c r="BW607">
        <v>1408100</v>
      </c>
      <c r="BX607">
        <v>1935500</v>
      </c>
      <c r="BY607">
        <v>1563600</v>
      </c>
      <c r="BZ607">
        <v>1109900</v>
      </c>
      <c r="CA607">
        <v>1</v>
      </c>
      <c r="CB607">
        <v>1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1</v>
      </c>
      <c r="CI607">
        <v>1</v>
      </c>
      <c r="CJ607">
        <v>1</v>
      </c>
      <c r="CK607">
        <v>1</v>
      </c>
      <c r="CL607">
        <v>6</v>
      </c>
      <c r="CP607">
        <v>1462</v>
      </c>
      <c r="CQ607">
        <v>2313</v>
      </c>
      <c r="CR607" t="b">
        <v>1</v>
      </c>
      <c r="CS607">
        <v>2579</v>
      </c>
      <c r="CT607" t="s">
        <v>8895</v>
      </c>
      <c r="CU607" t="s">
        <v>8896</v>
      </c>
      <c r="CV607">
        <v>16428</v>
      </c>
      <c r="DA607" s="3">
        <v>192910</v>
      </c>
      <c r="DB607" s="3">
        <v>144150</v>
      </c>
      <c r="DC607" s="3">
        <v>0</v>
      </c>
      <c r="DD607" s="3">
        <v>0</v>
      </c>
      <c r="DE607" s="3">
        <v>0</v>
      </c>
      <c r="DF607" s="3">
        <v>0</v>
      </c>
      <c r="DG607" s="3">
        <v>0</v>
      </c>
      <c r="DH607" s="3">
        <v>282150</v>
      </c>
      <c r="DI607" s="3">
        <v>140810</v>
      </c>
      <c r="DJ607" s="3">
        <v>193550</v>
      </c>
      <c r="DK607" s="3">
        <v>156360</v>
      </c>
      <c r="DL607" s="3">
        <v>0</v>
      </c>
      <c r="DM607" s="3">
        <v>0</v>
      </c>
      <c r="DN607" s="3">
        <v>0</v>
      </c>
      <c r="DO607" s="3">
        <v>0</v>
      </c>
      <c r="DP607" s="3">
        <v>0</v>
      </c>
      <c r="DQ607" s="3">
        <v>0</v>
      </c>
      <c r="DR607" s="3">
        <v>0</v>
      </c>
      <c r="DS607" s="3">
        <v>0</v>
      </c>
      <c r="DT607" s="3">
        <v>0</v>
      </c>
      <c r="DU607" s="3">
        <v>0</v>
      </c>
      <c r="DV607" s="3">
        <v>1662300</v>
      </c>
    </row>
    <row r="608" spans="1:126" x14ac:dyDescent="0.25">
      <c r="A608" t="s">
        <v>12103</v>
      </c>
      <c r="B608" t="s">
        <v>13837</v>
      </c>
      <c r="C608" t="s">
        <v>15571</v>
      </c>
      <c r="D608" t="s">
        <v>5357</v>
      </c>
      <c r="E608" t="s">
        <v>5356</v>
      </c>
      <c r="F608" t="s">
        <v>5356</v>
      </c>
      <c r="G608" t="s">
        <v>289</v>
      </c>
      <c r="H608" t="s">
        <v>289</v>
      </c>
      <c r="I608" t="s">
        <v>289</v>
      </c>
      <c r="J608">
        <v>2</v>
      </c>
      <c r="K608">
        <v>1</v>
      </c>
      <c r="L608">
        <v>1</v>
      </c>
      <c r="M608">
        <v>1</v>
      </c>
      <c r="N608">
        <v>1</v>
      </c>
      <c r="O608">
        <v>1</v>
      </c>
      <c r="P608">
        <v>0</v>
      </c>
      <c r="Q608">
        <v>0</v>
      </c>
      <c r="R608">
        <v>0</v>
      </c>
      <c r="S608">
        <v>1</v>
      </c>
      <c r="T608">
        <v>1</v>
      </c>
      <c r="U608">
        <v>1</v>
      </c>
      <c r="V608">
        <v>1</v>
      </c>
      <c r="W608">
        <v>1</v>
      </c>
      <c r="X608">
        <v>1</v>
      </c>
      <c r="Y608">
        <v>1</v>
      </c>
      <c r="Z608">
        <v>1</v>
      </c>
      <c r="AA608">
        <v>0</v>
      </c>
      <c r="AB608">
        <v>0</v>
      </c>
      <c r="AC608">
        <v>0</v>
      </c>
      <c r="AD608">
        <v>1</v>
      </c>
      <c r="AE608">
        <v>1</v>
      </c>
      <c r="AF608">
        <v>1</v>
      </c>
      <c r="AG608">
        <v>1</v>
      </c>
      <c r="AH608">
        <v>1</v>
      </c>
      <c r="AI608">
        <v>1</v>
      </c>
      <c r="AJ608">
        <v>1</v>
      </c>
      <c r="AK608">
        <v>1</v>
      </c>
      <c r="AL608">
        <v>0</v>
      </c>
      <c r="AM608">
        <v>0</v>
      </c>
      <c r="AN608">
        <v>0</v>
      </c>
      <c r="AO608">
        <v>1</v>
      </c>
      <c r="AP608">
        <v>1</v>
      </c>
      <c r="AQ608">
        <v>1</v>
      </c>
      <c r="AR608">
        <v>1</v>
      </c>
      <c r="AS608">
        <v>1</v>
      </c>
      <c r="AT608">
        <v>1</v>
      </c>
      <c r="AU608">
        <v>2.2000000000000002</v>
      </c>
      <c r="AV608">
        <v>2.2000000000000002</v>
      </c>
      <c r="AW608">
        <v>2.2000000000000002</v>
      </c>
      <c r="AX608">
        <v>61.152000000000001</v>
      </c>
      <c r="AY608">
        <v>539</v>
      </c>
      <c r="AZ608" t="s">
        <v>5358</v>
      </c>
      <c r="BA608">
        <v>6.0764E-3</v>
      </c>
      <c r="BB608">
        <v>1.8779999999999999</v>
      </c>
      <c r="BC608">
        <v>2.2000000000000002</v>
      </c>
      <c r="BD608">
        <v>2.2000000000000002</v>
      </c>
      <c r="BE608">
        <v>0</v>
      </c>
      <c r="BF608">
        <v>0</v>
      </c>
      <c r="BG608">
        <v>0</v>
      </c>
      <c r="BH608">
        <v>2.2000000000000002</v>
      </c>
      <c r="BI608">
        <v>2.2000000000000002</v>
      </c>
      <c r="BJ608">
        <v>2.2000000000000002</v>
      </c>
      <c r="BK608">
        <v>2.2000000000000002</v>
      </c>
      <c r="BL608">
        <v>2.2000000000000002</v>
      </c>
      <c r="BM608">
        <v>2.2000000000000002</v>
      </c>
      <c r="BN608">
        <v>30934000</v>
      </c>
      <c r="BO608">
        <v>2409900</v>
      </c>
      <c r="BP608">
        <v>2967700</v>
      </c>
      <c r="BQ608">
        <v>0</v>
      </c>
      <c r="BR608">
        <v>0</v>
      </c>
      <c r="BS608">
        <v>0</v>
      </c>
      <c r="BT608">
        <v>1977100</v>
      </c>
      <c r="BU608">
        <v>2827500</v>
      </c>
      <c r="BV608">
        <v>9477300</v>
      </c>
      <c r="BW608">
        <v>3204000</v>
      </c>
      <c r="BX608">
        <v>4760200</v>
      </c>
      <c r="BY608">
        <v>3309900</v>
      </c>
      <c r="BZ608">
        <v>1104800</v>
      </c>
      <c r="CA608">
        <v>1</v>
      </c>
      <c r="CB608">
        <v>1</v>
      </c>
      <c r="CC608">
        <v>0</v>
      </c>
      <c r="CD608">
        <v>0</v>
      </c>
      <c r="CE608">
        <v>0</v>
      </c>
      <c r="CF608">
        <v>1</v>
      </c>
      <c r="CG608">
        <v>1</v>
      </c>
      <c r="CH608">
        <v>1</v>
      </c>
      <c r="CI608">
        <v>1</v>
      </c>
      <c r="CJ608">
        <v>1</v>
      </c>
      <c r="CK608">
        <v>1</v>
      </c>
      <c r="CL608">
        <v>8</v>
      </c>
      <c r="CP608">
        <v>815</v>
      </c>
      <c r="CQ608">
        <v>2535</v>
      </c>
      <c r="CR608" t="b">
        <v>1</v>
      </c>
      <c r="CS608">
        <v>2866</v>
      </c>
      <c r="CT608" t="s">
        <v>5359</v>
      </c>
      <c r="CU608" t="s">
        <v>5360</v>
      </c>
      <c r="CV608">
        <v>18850</v>
      </c>
      <c r="DA608" s="3">
        <v>86067</v>
      </c>
      <c r="DB608" s="3">
        <v>105990</v>
      </c>
      <c r="DC608" s="3">
        <v>0</v>
      </c>
      <c r="DD608" s="3">
        <v>0</v>
      </c>
      <c r="DE608" s="3">
        <v>0</v>
      </c>
      <c r="DF608" s="3">
        <v>70611</v>
      </c>
      <c r="DG608" s="3">
        <v>100980</v>
      </c>
      <c r="DH608" s="3">
        <v>338480</v>
      </c>
      <c r="DI608" s="3">
        <v>114430</v>
      </c>
      <c r="DJ608" s="3">
        <v>170010</v>
      </c>
      <c r="DK608" s="3">
        <v>118210</v>
      </c>
      <c r="DL608" s="3">
        <v>0</v>
      </c>
      <c r="DM608" s="3">
        <v>0</v>
      </c>
      <c r="DN608" s="3">
        <v>0</v>
      </c>
      <c r="DO608" s="3">
        <v>0</v>
      </c>
      <c r="DP608" s="3">
        <v>0</v>
      </c>
      <c r="DQ608" s="3">
        <v>0</v>
      </c>
      <c r="DR608" s="3">
        <v>0</v>
      </c>
      <c r="DS608" s="3">
        <v>0</v>
      </c>
      <c r="DT608" s="3">
        <v>0</v>
      </c>
      <c r="DU608" s="3">
        <v>0</v>
      </c>
      <c r="DV608" s="3">
        <v>3518900</v>
      </c>
    </row>
    <row r="609" spans="1:126" x14ac:dyDescent="0.25">
      <c r="A609" t="s">
        <v>11493</v>
      </c>
      <c r="B609" t="s">
        <v>13227</v>
      </c>
      <c r="C609" t="s">
        <v>14961</v>
      </c>
      <c r="D609" t="s">
        <v>6103</v>
      </c>
      <c r="E609" t="s">
        <v>6100</v>
      </c>
      <c r="F609" t="s">
        <v>6100</v>
      </c>
      <c r="G609" t="s">
        <v>6101</v>
      </c>
      <c r="H609" t="s">
        <v>6101</v>
      </c>
      <c r="I609" t="s">
        <v>6102</v>
      </c>
      <c r="J609">
        <v>4</v>
      </c>
      <c r="K609">
        <v>2</v>
      </c>
      <c r="L609">
        <v>2</v>
      </c>
      <c r="M609">
        <v>1</v>
      </c>
      <c r="N609">
        <v>0</v>
      </c>
      <c r="O609">
        <v>1</v>
      </c>
      <c r="P609">
        <v>0</v>
      </c>
      <c r="Q609">
        <v>1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</v>
      </c>
      <c r="Y609">
        <v>0</v>
      </c>
      <c r="Z609">
        <v>1</v>
      </c>
      <c r="AA609">
        <v>0</v>
      </c>
      <c r="AB609">
        <v>1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0</v>
      </c>
      <c r="AK609">
        <v>1</v>
      </c>
      <c r="AL609">
        <v>0</v>
      </c>
      <c r="AM609">
        <v>1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1</v>
      </c>
      <c r="AU609">
        <v>1.3</v>
      </c>
      <c r="AV609">
        <v>1.3</v>
      </c>
      <c r="AW609">
        <v>0.6</v>
      </c>
      <c r="AX609">
        <v>225.81</v>
      </c>
      <c r="AY609">
        <v>1984</v>
      </c>
      <c r="AZ609" t="s">
        <v>6104</v>
      </c>
      <c r="BA609">
        <v>1</v>
      </c>
      <c r="BB609">
        <v>-2</v>
      </c>
      <c r="BC609">
        <v>0</v>
      </c>
      <c r="BD609">
        <v>0.6</v>
      </c>
      <c r="BE609">
        <v>0</v>
      </c>
      <c r="BF609">
        <v>0.6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0.6</v>
      </c>
      <c r="BN609">
        <v>72551000</v>
      </c>
      <c r="BO609">
        <v>0</v>
      </c>
      <c r="BP609">
        <v>19104000</v>
      </c>
      <c r="BQ609">
        <v>0</v>
      </c>
      <c r="BR609">
        <v>22913000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30534000</v>
      </c>
      <c r="BZ609">
        <v>1099300</v>
      </c>
      <c r="CA609">
        <v>0</v>
      </c>
      <c r="CB609">
        <v>1</v>
      </c>
      <c r="CC609">
        <v>0</v>
      </c>
      <c r="CD609">
        <v>1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1</v>
      </c>
      <c r="CL609">
        <v>3</v>
      </c>
      <c r="CM609" t="s">
        <v>127</v>
      </c>
      <c r="CP609">
        <v>945</v>
      </c>
      <c r="CQ609" t="s">
        <v>6105</v>
      </c>
      <c r="CR609" t="s">
        <v>129</v>
      </c>
      <c r="CS609">
        <v>5314</v>
      </c>
      <c r="CT609" t="s">
        <v>6106</v>
      </c>
      <c r="CU609" t="s">
        <v>6107</v>
      </c>
      <c r="CV609">
        <v>35021</v>
      </c>
      <c r="CX609">
        <v>1162</v>
      </c>
      <c r="CZ609">
        <v>531</v>
      </c>
      <c r="DA609" s="3">
        <v>0</v>
      </c>
      <c r="DB609" s="3">
        <v>289460</v>
      </c>
      <c r="DC609" s="3">
        <v>0</v>
      </c>
      <c r="DD609" s="3">
        <v>347160</v>
      </c>
      <c r="DE609" s="3">
        <v>0</v>
      </c>
      <c r="DF609" s="3">
        <v>0</v>
      </c>
      <c r="DG609" s="3">
        <v>0</v>
      </c>
      <c r="DH609" s="3">
        <v>0</v>
      </c>
      <c r="DI609" s="3">
        <v>0</v>
      </c>
      <c r="DJ609" s="3">
        <v>0</v>
      </c>
      <c r="DK609" s="3">
        <v>462630</v>
      </c>
      <c r="DL609" s="3">
        <v>0</v>
      </c>
      <c r="DM609" s="3">
        <v>0</v>
      </c>
      <c r="DN609" s="3">
        <v>0</v>
      </c>
      <c r="DO609" s="3">
        <v>0</v>
      </c>
      <c r="DP609" s="3">
        <v>0</v>
      </c>
      <c r="DQ609" s="3">
        <v>0</v>
      </c>
      <c r="DR609" s="3">
        <v>0</v>
      </c>
      <c r="DS609" s="3">
        <v>0</v>
      </c>
      <c r="DT609" s="3">
        <v>0</v>
      </c>
      <c r="DU609" s="3">
        <v>0</v>
      </c>
      <c r="DV609" s="3">
        <v>32461000</v>
      </c>
    </row>
    <row r="610" spans="1:126" x14ac:dyDescent="0.25">
      <c r="A610" t="s">
        <v>11754</v>
      </c>
      <c r="B610" t="s">
        <v>13488</v>
      </c>
      <c r="C610" t="s">
        <v>15222</v>
      </c>
      <c r="D610" t="s">
        <v>7477</v>
      </c>
      <c r="E610" t="s">
        <v>7476</v>
      </c>
      <c r="F610" t="s">
        <v>7476</v>
      </c>
      <c r="G610">
        <v>5</v>
      </c>
      <c r="H610">
        <v>5</v>
      </c>
      <c r="I610">
        <v>5</v>
      </c>
      <c r="J610">
        <v>1</v>
      </c>
      <c r="K610">
        <v>5</v>
      </c>
      <c r="L610">
        <v>5</v>
      </c>
      <c r="M610">
        <v>5</v>
      </c>
      <c r="N610">
        <v>1</v>
      </c>
      <c r="O610">
        <v>2</v>
      </c>
      <c r="P610">
        <v>0</v>
      </c>
      <c r="Q610">
        <v>0</v>
      </c>
      <c r="R610">
        <v>0</v>
      </c>
      <c r="S610">
        <v>2</v>
      </c>
      <c r="T610">
        <v>2</v>
      </c>
      <c r="U610">
        <v>4</v>
      </c>
      <c r="V610">
        <v>2</v>
      </c>
      <c r="W610">
        <v>2</v>
      </c>
      <c r="X610">
        <v>2</v>
      </c>
      <c r="Y610">
        <v>1</v>
      </c>
      <c r="Z610">
        <v>2</v>
      </c>
      <c r="AA610">
        <v>0</v>
      </c>
      <c r="AB610">
        <v>0</v>
      </c>
      <c r="AC610">
        <v>0</v>
      </c>
      <c r="AD610">
        <v>2</v>
      </c>
      <c r="AE610">
        <v>2</v>
      </c>
      <c r="AF610">
        <v>4</v>
      </c>
      <c r="AG610">
        <v>2</v>
      </c>
      <c r="AH610">
        <v>2</v>
      </c>
      <c r="AI610">
        <v>2</v>
      </c>
      <c r="AJ610">
        <v>1</v>
      </c>
      <c r="AK610">
        <v>2</v>
      </c>
      <c r="AL610">
        <v>0</v>
      </c>
      <c r="AM610">
        <v>0</v>
      </c>
      <c r="AN610">
        <v>0</v>
      </c>
      <c r="AO610">
        <v>2</v>
      </c>
      <c r="AP610">
        <v>2</v>
      </c>
      <c r="AQ610">
        <v>4</v>
      </c>
      <c r="AR610">
        <v>2</v>
      </c>
      <c r="AS610">
        <v>2</v>
      </c>
      <c r="AT610">
        <v>2</v>
      </c>
      <c r="AU610">
        <v>10.7</v>
      </c>
      <c r="AV610">
        <v>10.7</v>
      </c>
      <c r="AW610">
        <v>10.7</v>
      </c>
      <c r="AX610">
        <v>65.47</v>
      </c>
      <c r="AY610">
        <v>606</v>
      </c>
      <c r="AZ610">
        <v>606</v>
      </c>
      <c r="BA610">
        <v>0</v>
      </c>
      <c r="BB610">
        <v>13.459</v>
      </c>
      <c r="BC610">
        <v>1.2</v>
      </c>
      <c r="BD610">
        <v>5.9</v>
      </c>
      <c r="BE610">
        <v>0</v>
      </c>
      <c r="BF610">
        <v>0</v>
      </c>
      <c r="BG610">
        <v>0</v>
      </c>
      <c r="BH610">
        <v>5.9</v>
      </c>
      <c r="BI610">
        <v>4.8</v>
      </c>
      <c r="BJ610">
        <v>9.6</v>
      </c>
      <c r="BK610">
        <v>5.9</v>
      </c>
      <c r="BL610">
        <v>5.9</v>
      </c>
      <c r="BM610">
        <v>4.8</v>
      </c>
      <c r="BN610">
        <v>31847000</v>
      </c>
      <c r="BO610">
        <v>1468000</v>
      </c>
      <c r="BP610">
        <v>3266600</v>
      </c>
      <c r="BQ610">
        <v>0</v>
      </c>
      <c r="BR610">
        <v>0</v>
      </c>
      <c r="BS610">
        <v>0</v>
      </c>
      <c r="BT610">
        <v>1815300</v>
      </c>
      <c r="BU610">
        <v>694570</v>
      </c>
      <c r="BV610">
        <v>12731000</v>
      </c>
      <c r="BW610">
        <v>4337200</v>
      </c>
      <c r="BX610">
        <v>4272900</v>
      </c>
      <c r="BY610">
        <v>3262000</v>
      </c>
      <c r="BZ610">
        <v>1098200</v>
      </c>
      <c r="CA610">
        <v>1</v>
      </c>
      <c r="CB610">
        <v>2</v>
      </c>
      <c r="CC610">
        <v>0</v>
      </c>
      <c r="CD610">
        <v>0</v>
      </c>
      <c r="CE610">
        <v>0</v>
      </c>
      <c r="CF610">
        <v>2</v>
      </c>
      <c r="CG610">
        <v>2</v>
      </c>
      <c r="CH610">
        <v>8</v>
      </c>
      <c r="CI610">
        <v>4</v>
      </c>
      <c r="CJ610">
        <v>4</v>
      </c>
      <c r="CK610">
        <v>2</v>
      </c>
      <c r="CL610">
        <v>25</v>
      </c>
      <c r="CP610">
        <v>1204</v>
      </c>
      <c r="CQ610" t="s">
        <v>7478</v>
      </c>
      <c r="CR610" t="s">
        <v>135</v>
      </c>
      <c r="CS610" t="s">
        <v>7479</v>
      </c>
      <c r="CT610" t="s">
        <v>7480</v>
      </c>
      <c r="CU610" t="s">
        <v>7481</v>
      </c>
      <c r="CV610" t="s">
        <v>7482</v>
      </c>
      <c r="DA610" s="3">
        <v>50622</v>
      </c>
      <c r="DB610" s="3">
        <v>112640</v>
      </c>
      <c r="DC610" s="3">
        <v>0</v>
      </c>
      <c r="DD610" s="3">
        <v>0</v>
      </c>
      <c r="DE610" s="3">
        <v>0</v>
      </c>
      <c r="DF610" s="3">
        <v>62595</v>
      </c>
      <c r="DG610" s="3">
        <v>23951</v>
      </c>
      <c r="DH610" s="3">
        <v>438990</v>
      </c>
      <c r="DI610" s="3">
        <v>149560</v>
      </c>
      <c r="DJ610" s="3">
        <v>147340</v>
      </c>
      <c r="DK610" s="3">
        <v>112480</v>
      </c>
      <c r="DL610" s="3">
        <v>0</v>
      </c>
      <c r="DM610" s="3">
        <v>4587600</v>
      </c>
      <c r="DN610" s="3">
        <v>0</v>
      </c>
      <c r="DO610" s="3">
        <v>0</v>
      </c>
      <c r="DP610" s="3">
        <v>0</v>
      </c>
      <c r="DQ610" s="3">
        <v>4709000</v>
      </c>
      <c r="DR610" s="3">
        <v>0</v>
      </c>
      <c r="DS610" s="3">
        <v>6940800</v>
      </c>
      <c r="DT610" s="3">
        <v>4653800</v>
      </c>
      <c r="DU610" s="3">
        <v>4024100</v>
      </c>
      <c r="DV610" s="3">
        <v>0</v>
      </c>
    </row>
    <row r="611" spans="1:126" x14ac:dyDescent="0.25">
      <c r="A611" t="s">
        <v>11354</v>
      </c>
      <c r="B611" t="s">
        <v>13088</v>
      </c>
      <c r="C611" t="s">
        <v>14822</v>
      </c>
      <c r="D611" t="s">
        <v>5309</v>
      </c>
      <c r="E611" t="s">
        <v>5308</v>
      </c>
      <c r="F611" t="s">
        <v>5308</v>
      </c>
      <c r="G611">
        <v>11</v>
      </c>
      <c r="H611">
        <v>11</v>
      </c>
      <c r="I611">
        <v>11</v>
      </c>
      <c r="J611">
        <v>1</v>
      </c>
      <c r="K611">
        <v>11</v>
      </c>
      <c r="L611">
        <v>11</v>
      </c>
      <c r="M611">
        <v>11</v>
      </c>
      <c r="N611">
        <v>5</v>
      </c>
      <c r="O611">
        <v>6</v>
      </c>
      <c r="P611">
        <v>2</v>
      </c>
      <c r="Q611">
        <v>2</v>
      </c>
      <c r="R611">
        <v>1</v>
      </c>
      <c r="S611">
        <v>1</v>
      </c>
      <c r="T611">
        <v>1</v>
      </c>
      <c r="U611">
        <v>2</v>
      </c>
      <c r="V611">
        <v>8</v>
      </c>
      <c r="W611">
        <v>7</v>
      </c>
      <c r="X611">
        <v>7</v>
      </c>
      <c r="Y611">
        <v>5</v>
      </c>
      <c r="Z611">
        <v>6</v>
      </c>
      <c r="AA611">
        <v>2</v>
      </c>
      <c r="AB611">
        <v>2</v>
      </c>
      <c r="AC611">
        <v>1</v>
      </c>
      <c r="AD611">
        <v>1</v>
      </c>
      <c r="AE611">
        <v>1</v>
      </c>
      <c r="AF611">
        <v>2</v>
      </c>
      <c r="AG611">
        <v>8</v>
      </c>
      <c r="AH611">
        <v>7</v>
      </c>
      <c r="AI611">
        <v>7</v>
      </c>
      <c r="AJ611">
        <v>5</v>
      </c>
      <c r="AK611">
        <v>6</v>
      </c>
      <c r="AL611">
        <v>2</v>
      </c>
      <c r="AM611">
        <v>2</v>
      </c>
      <c r="AN611">
        <v>1</v>
      </c>
      <c r="AO611">
        <v>1</v>
      </c>
      <c r="AP611">
        <v>1</v>
      </c>
      <c r="AQ611">
        <v>2</v>
      </c>
      <c r="AR611">
        <v>8</v>
      </c>
      <c r="AS611">
        <v>7</v>
      </c>
      <c r="AT611">
        <v>7</v>
      </c>
      <c r="AU611">
        <v>13.9</v>
      </c>
      <c r="AV611">
        <v>13.9</v>
      </c>
      <c r="AW611">
        <v>13.9</v>
      </c>
      <c r="AX611">
        <v>121.55</v>
      </c>
      <c r="AY611">
        <v>1092</v>
      </c>
      <c r="AZ611">
        <v>1092</v>
      </c>
      <c r="BA611">
        <v>0</v>
      </c>
      <c r="BB611">
        <v>22.795999999999999</v>
      </c>
      <c r="BC611">
        <v>6.3</v>
      </c>
      <c r="BD611">
        <v>8.5</v>
      </c>
      <c r="BE611">
        <v>1.6</v>
      </c>
      <c r="BF611">
        <v>2.1</v>
      </c>
      <c r="BG611">
        <v>1</v>
      </c>
      <c r="BH611">
        <v>1</v>
      </c>
      <c r="BI611">
        <v>1</v>
      </c>
      <c r="BJ611">
        <v>3.2</v>
      </c>
      <c r="BK611">
        <v>11</v>
      </c>
      <c r="BL611">
        <v>9.9</v>
      </c>
      <c r="BM611">
        <v>10.3</v>
      </c>
      <c r="BN611">
        <v>52355000</v>
      </c>
      <c r="BO611">
        <v>8248800</v>
      </c>
      <c r="BP611">
        <v>6357800</v>
      </c>
      <c r="BQ611">
        <v>883240</v>
      </c>
      <c r="BR611">
        <v>1090700</v>
      </c>
      <c r="BS611">
        <v>1671600</v>
      </c>
      <c r="BT611">
        <v>735080</v>
      </c>
      <c r="BU611">
        <v>917680</v>
      </c>
      <c r="BV611">
        <v>3303200</v>
      </c>
      <c r="BW611">
        <v>12769000</v>
      </c>
      <c r="BX611">
        <v>12366000</v>
      </c>
      <c r="BY611">
        <v>4012100</v>
      </c>
      <c r="BZ611">
        <v>1090700</v>
      </c>
      <c r="CA611">
        <v>7</v>
      </c>
      <c r="CB611">
        <v>6</v>
      </c>
      <c r="CC611">
        <v>2</v>
      </c>
      <c r="CD611">
        <v>2</v>
      </c>
      <c r="CE611">
        <v>1</v>
      </c>
      <c r="CF611">
        <v>1</v>
      </c>
      <c r="CG611">
        <v>1</v>
      </c>
      <c r="CH611">
        <v>2</v>
      </c>
      <c r="CI611">
        <v>9</v>
      </c>
      <c r="CJ611">
        <v>8</v>
      </c>
      <c r="CK611">
        <v>8</v>
      </c>
      <c r="CL611">
        <v>47</v>
      </c>
      <c r="CP611">
        <v>806</v>
      </c>
      <c r="CQ611" t="s">
        <v>5310</v>
      </c>
      <c r="CR611" t="s">
        <v>223</v>
      </c>
      <c r="CS611" t="s">
        <v>5311</v>
      </c>
      <c r="CT611" t="s">
        <v>5312</v>
      </c>
      <c r="CU611" t="s">
        <v>5313</v>
      </c>
      <c r="CV611" t="s">
        <v>5314</v>
      </c>
      <c r="DA611" s="3">
        <v>171850</v>
      </c>
      <c r="DB611" s="3">
        <v>132450</v>
      </c>
      <c r="DC611" s="3">
        <v>18401</v>
      </c>
      <c r="DD611" s="3">
        <v>22722</v>
      </c>
      <c r="DE611" s="3">
        <v>34825</v>
      </c>
      <c r="DF611" s="3">
        <v>15314</v>
      </c>
      <c r="DG611" s="3">
        <v>19118</v>
      </c>
      <c r="DH611" s="3">
        <v>68816</v>
      </c>
      <c r="DI611" s="3">
        <v>266030</v>
      </c>
      <c r="DJ611" s="3">
        <v>257620</v>
      </c>
      <c r="DK611" s="3">
        <v>83585</v>
      </c>
      <c r="DL611" s="3">
        <v>7660800</v>
      </c>
      <c r="DM611" s="3">
        <v>7133300</v>
      </c>
      <c r="DN611" s="3">
        <v>0</v>
      </c>
      <c r="DO611" s="3">
        <v>4519200</v>
      </c>
      <c r="DP611" s="3">
        <v>0</v>
      </c>
      <c r="DQ611" s="3">
        <v>0</v>
      </c>
      <c r="DR611" s="3">
        <v>0</v>
      </c>
      <c r="DS611" s="3">
        <v>3561400</v>
      </c>
      <c r="DT611" s="3">
        <v>10583000</v>
      </c>
      <c r="DU611" s="3">
        <v>8739900</v>
      </c>
      <c r="DV611" s="3">
        <v>6001800</v>
      </c>
    </row>
    <row r="612" spans="1:126" x14ac:dyDescent="0.25">
      <c r="A612" t="s">
        <v>10779</v>
      </c>
      <c r="B612" t="s">
        <v>12513</v>
      </c>
      <c r="C612" t="s">
        <v>14247</v>
      </c>
      <c r="D612" t="s">
        <v>1443</v>
      </c>
      <c r="E612" t="s">
        <v>1442</v>
      </c>
      <c r="F612" t="s">
        <v>1442</v>
      </c>
      <c r="G612">
        <v>3</v>
      </c>
      <c r="H612">
        <v>3</v>
      </c>
      <c r="I612">
        <v>3</v>
      </c>
      <c r="J612">
        <v>1</v>
      </c>
      <c r="K612">
        <v>3</v>
      </c>
      <c r="L612">
        <v>3</v>
      </c>
      <c r="M612">
        <v>3</v>
      </c>
      <c r="N612">
        <v>0</v>
      </c>
      <c r="O612">
        <v>1</v>
      </c>
      <c r="P612">
        <v>0</v>
      </c>
      <c r="Q612">
        <v>0</v>
      </c>
      <c r="R612">
        <v>0</v>
      </c>
      <c r="S612">
        <v>1</v>
      </c>
      <c r="T612">
        <v>1</v>
      </c>
      <c r="U612">
        <v>2</v>
      </c>
      <c r="V612">
        <v>2</v>
      </c>
      <c r="W612">
        <v>2</v>
      </c>
      <c r="X612">
        <v>3</v>
      </c>
      <c r="Y612">
        <v>0</v>
      </c>
      <c r="Z612">
        <v>1</v>
      </c>
      <c r="AA612">
        <v>0</v>
      </c>
      <c r="AB612">
        <v>0</v>
      </c>
      <c r="AC612">
        <v>0</v>
      </c>
      <c r="AD612">
        <v>1</v>
      </c>
      <c r="AE612">
        <v>1</v>
      </c>
      <c r="AF612">
        <v>2</v>
      </c>
      <c r="AG612">
        <v>2</v>
      </c>
      <c r="AH612">
        <v>2</v>
      </c>
      <c r="AI612">
        <v>3</v>
      </c>
      <c r="AJ612">
        <v>0</v>
      </c>
      <c r="AK612">
        <v>1</v>
      </c>
      <c r="AL612">
        <v>0</v>
      </c>
      <c r="AM612">
        <v>0</v>
      </c>
      <c r="AN612">
        <v>0</v>
      </c>
      <c r="AO612">
        <v>1</v>
      </c>
      <c r="AP612">
        <v>1</v>
      </c>
      <c r="AQ612">
        <v>2</v>
      </c>
      <c r="AR612">
        <v>2</v>
      </c>
      <c r="AS612">
        <v>2</v>
      </c>
      <c r="AT612">
        <v>3</v>
      </c>
      <c r="AU612">
        <v>17.899999999999999</v>
      </c>
      <c r="AV612">
        <v>17.899999999999999</v>
      </c>
      <c r="AW612">
        <v>17.899999999999999</v>
      </c>
      <c r="AX612">
        <v>34.567</v>
      </c>
      <c r="AY612">
        <v>308</v>
      </c>
      <c r="AZ612">
        <v>308</v>
      </c>
      <c r="BA612">
        <v>0</v>
      </c>
      <c r="BB612">
        <v>12.121</v>
      </c>
      <c r="BC612">
        <v>0</v>
      </c>
      <c r="BD612">
        <v>7.1</v>
      </c>
      <c r="BE612">
        <v>0</v>
      </c>
      <c r="BF612">
        <v>0</v>
      </c>
      <c r="BG612">
        <v>0</v>
      </c>
      <c r="BH612">
        <v>7.1</v>
      </c>
      <c r="BI612">
        <v>7.1</v>
      </c>
      <c r="BJ612">
        <v>11.4</v>
      </c>
      <c r="BK612">
        <v>13.6</v>
      </c>
      <c r="BL612">
        <v>11.4</v>
      </c>
      <c r="BM612">
        <v>17.899999999999999</v>
      </c>
      <c r="BN612">
        <v>16243000</v>
      </c>
      <c r="BO612">
        <v>0</v>
      </c>
      <c r="BP612">
        <v>378080</v>
      </c>
      <c r="BQ612">
        <v>0</v>
      </c>
      <c r="BR612">
        <v>0</v>
      </c>
      <c r="BS612">
        <v>0</v>
      </c>
      <c r="BT612">
        <v>412460</v>
      </c>
      <c r="BU612">
        <v>560690</v>
      </c>
      <c r="BV612">
        <v>5439300</v>
      </c>
      <c r="BW612">
        <v>2731800</v>
      </c>
      <c r="BX612">
        <v>2167900</v>
      </c>
      <c r="BY612">
        <v>4553100</v>
      </c>
      <c r="BZ612">
        <v>1082900</v>
      </c>
      <c r="CA612">
        <v>0</v>
      </c>
      <c r="CB612">
        <v>1</v>
      </c>
      <c r="CC612">
        <v>0</v>
      </c>
      <c r="CD612">
        <v>0</v>
      </c>
      <c r="CE612">
        <v>0</v>
      </c>
      <c r="CF612">
        <v>3</v>
      </c>
      <c r="CG612">
        <v>1</v>
      </c>
      <c r="CH612">
        <v>3</v>
      </c>
      <c r="CI612">
        <v>3</v>
      </c>
      <c r="CJ612">
        <v>2</v>
      </c>
      <c r="CK612">
        <v>4</v>
      </c>
      <c r="CL612">
        <v>17</v>
      </c>
      <c r="CP612">
        <v>227</v>
      </c>
      <c r="CQ612" t="s">
        <v>1444</v>
      </c>
      <c r="CR612" t="s">
        <v>339</v>
      </c>
      <c r="CS612" t="s">
        <v>1445</v>
      </c>
      <c r="CT612" t="s">
        <v>1446</v>
      </c>
      <c r="CU612" t="s">
        <v>1447</v>
      </c>
      <c r="CV612" t="s">
        <v>1448</v>
      </c>
      <c r="DA612" s="3">
        <v>0</v>
      </c>
      <c r="DB612" s="3">
        <v>25205</v>
      </c>
      <c r="DC612" s="3">
        <v>0</v>
      </c>
      <c r="DD612" s="3">
        <v>0</v>
      </c>
      <c r="DE612" s="3">
        <v>0</v>
      </c>
      <c r="DF612" s="3">
        <v>27498</v>
      </c>
      <c r="DG612" s="3">
        <v>37379</v>
      </c>
      <c r="DH612" s="3">
        <v>362620</v>
      </c>
      <c r="DI612" s="3">
        <v>182120</v>
      </c>
      <c r="DJ612" s="3">
        <v>144530</v>
      </c>
      <c r="DK612" s="3">
        <v>303540</v>
      </c>
      <c r="DL612" s="3">
        <v>0</v>
      </c>
      <c r="DM612" s="3">
        <v>0</v>
      </c>
      <c r="DN612" s="3">
        <v>0</v>
      </c>
      <c r="DO612" s="3">
        <v>0</v>
      </c>
      <c r="DP612" s="3">
        <v>0</v>
      </c>
      <c r="DQ612" s="3">
        <v>0</v>
      </c>
      <c r="DR612" s="3">
        <v>0</v>
      </c>
      <c r="DS612" s="3">
        <v>4889900</v>
      </c>
      <c r="DT612" s="3">
        <v>2258300</v>
      </c>
      <c r="DU612" s="3">
        <v>2322600</v>
      </c>
      <c r="DV612" s="3">
        <v>3721000</v>
      </c>
    </row>
    <row r="613" spans="1:126" x14ac:dyDescent="0.25">
      <c r="A613" t="s">
        <v>11133</v>
      </c>
      <c r="B613" t="s">
        <v>12867</v>
      </c>
      <c r="C613" t="s">
        <v>14601</v>
      </c>
      <c r="D613" t="s">
        <v>3927</v>
      </c>
      <c r="E613" t="s">
        <v>3924</v>
      </c>
      <c r="F613" t="s">
        <v>3924</v>
      </c>
      <c r="G613" t="s">
        <v>3925</v>
      </c>
      <c r="H613" t="s">
        <v>3925</v>
      </c>
      <c r="I613" t="s">
        <v>3926</v>
      </c>
      <c r="J613">
        <v>2</v>
      </c>
      <c r="K613">
        <v>4</v>
      </c>
      <c r="L613">
        <v>4</v>
      </c>
      <c r="M613">
        <v>3</v>
      </c>
      <c r="N613">
        <v>2</v>
      </c>
      <c r="O613">
        <v>2</v>
      </c>
      <c r="P613">
        <v>0</v>
      </c>
      <c r="Q613">
        <v>1</v>
      </c>
      <c r="R613">
        <v>1</v>
      </c>
      <c r="S613">
        <v>2</v>
      </c>
      <c r="T613">
        <v>1</v>
      </c>
      <c r="U613">
        <v>4</v>
      </c>
      <c r="V613">
        <v>1</v>
      </c>
      <c r="W613">
        <v>1</v>
      </c>
      <c r="X613">
        <v>2</v>
      </c>
      <c r="Y613">
        <v>2</v>
      </c>
      <c r="Z613">
        <v>2</v>
      </c>
      <c r="AA613">
        <v>0</v>
      </c>
      <c r="AB613">
        <v>1</v>
      </c>
      <c r="AC613">
        <v>1</v>
      </c>
      <c r="AD613">
        <v>2</v>
      </c>
      <c r="AE613">
        <v>1</v>
      </c>
      <c r="AF613">
        <v>4</v>
      </c>
      <c r="AG613">
        <v>1</v>
      </c>
      <c r="AH613">
        <v>1</v>
      </c>
      <c r="AI613">
        <v>2</v>
      </c>
      <c r="AJ613">
        <v>2</v>
      </c>
      <c r="AK613">
        <v>2</v>
      </c>
      <c r="AL613">
        <v>0</v>
      </c>
      <c r="AM613">
        <v>1</v>
      </c>
      <c r="AN613">
        <v>1</v>
      </c>
      <c r="AO613">
        <v>2</v>
      </c>
      <c r="AP613">
        <v>1</v>
      </c>
      <c r="AQ613">
        <v>3</v>
      </c>
      <c r="AR613">
        <v>1</v>
      </c>
      <c r="AS613">
        <v>1</v>
      </c>
      <c r="AT613">
        <v>2</v>
      </c>
      <c r="AU613">
        <v>13.3</v>
      </c>
      <c r="AV613">
        <v>13.3</v>
      </c>
      <c r="AW613">
        <v>9.4</v>
      </c>
      <c r="AX613">
        <v>46.152999999999999</v>
      </c>
      <c r="AY613">
        <v>406</v>
      </c>
      <c r="AZ613" t="s">
        <v>3928</v>
      </c>
      <c r="BA613">
        <v>0</v>
      </c>
      <c r="BB613">
        <v>8.7954000000000008</v>
      </c>
      <c r="BC613">
        <v>5.7</v>
      </c>
      <c r="BD613">
        <v>5.7</v>
      </c>
      <c r="BE613">
        <v>0</v>
      </c>
      <c r="BF613">
        <v>3.2</v>
      </c>
      <c r="BG613">
        <v>2.5</v>
      </c>
      <c r="BH613">
        <v>5.7</v>
      </c>
      <c r="BI613">
        <v>2.5</v>
      </c>
      <c r="BJ613">
        <v>13.3</v>
      </c>
      <c r="BK613">
        <v>2.5</v>
      </c>
      <c r="BL613">
        <v>3.2</v>
      </c>
      <c r="BM613">
        <v>5.7</v>
      </c>
      <c r="BN613">
        <v>24815000</v>
      </c>
      <c r="BO613">
        <v>3278900</v>
      </c>
      <c r="BP613">
        <v>2181100</v>
      </c>
      <c r="BQ613">
        <v>0</v>
      </c>
      <c r="BR613">
        <v>943400</v>
      </c>
      <c r="BS613">
        <v>307360</v>
      </c>
      <c r="BT613">
        <v>1923800</v>
      </c>
      <c r="BU613">
        <v>321990</v>
      </c>
      <c r="BV613">
        <v>11113000</v>
      </c>
      <c r="BW613">
        <v>1211500</v>
      </c>
      <c r="BX613">
        <v>1739000</v>
      </c>
      <c r="BY613">
        <v>1795300</v>
      </c>
      <c r="BZ613">
        <v>1078900</v>
      </c>
      <c r="CA613">
        <v>2</v>
      </c>
      <c r="CB613">
        <v>2</v>
      </c>
      <c r="CC613">
        <v>0</v>
      </c>
      <c r="CD613">
        <v>1</v>
      </c>
      <c r="CE613">
        <v>1</v>
      </c>
      <c r="CF613">
        <v>2</v>
      </c>
      <c r="CG613">
        <v>1</v>
      </c>
      <c r="CH613">
        <v>4</v>
      </c>
      <c r="CI613">
        <v>1</v>
      </c>
      <c r="CJ613">
        <v>1</v>
      </c>
      <c r="CK613">
        <v>2</v>
      </c>
      <c r="CL613">
        <v>17</v>
      </c>
      <c r="CP613">
        <v>590</v>
      </c>
      <c r="CQ613" t="s">
        <v>3929</v>
      </c>
      <c r="CR613" t="s">
        <v>695</v>
      </c>
      <c r="CS613" t="s">
        <v>3930</v>
      </c>
      <c r="CT613" t="s">
        <v>3931</v>
      </c>
      <c r="CU613" t="s">
        <v>3932</v>
      </c>
      <c r="CV613" t="s">
        <v>3933</v>
      </c>
      <c r="DA613" s="3">
        <v>142560</v>
      </c>
      <c r="DB613" s="3">
        <v>94831</v>
      </c>
      <c r="DC613" s="3">
        <v>0</v>
      </c>
      <c r="DD613" s="3">
        <v>41017</v>
      </c>
      <c r="DE613" s="3">
        <v>13363</v>
      </c>
      <c r="DF613" s="3">
        <v>83642</v>
      </c>
      <c r="DG613" s="3">
        <v>14000</v>
      </c>
      <c r="DH613" s="3">
        <v>483160</v>
      </c>
      <c r="DI613" s="3">
        <v>52672</v>
      </c>
      <c r="DJ613" s="3">
        <v>75609</v>
      </c>
      <c r="DK613" s="3">
        <v>78055</v>
      </c>
      <c r="DL613" s="3">
        <v>4528400</v>
      </c>
      <c r="DM613" s="3">
        <v>3266900</v>
      </c>
      <c r="DN613" s="3">
        <v>0</v>
      </c>
      <c r="DO613" s="3">
        <v>0</v>
      </c>
      <c r="DP613" s="3">
        <v>0</v>
      </c>
      <c r="DQ613" s="3">
        <v>5947100</v>
      </c>
      <c r="DR613" s="3">
        <v>0</v>
      </c>
      <c r="DS613" s="3">
        <v>4159000</v>
      </c>
      <c r="DT613" s="3">
        <v>0</v>
      </c>
      <c r="DU613" s="3">
        <v>0</v>
      </c>
      <c r="DV613" s="3">
        <v>2382000</v>
      </c>
    </row>
    <row r="614" spans="1:126" x14ac:dyDescent="0.25">
      <c r="A614" t="s">
        <v>11674</v>
      </c>
      <c r="B614" t="s">
        <v>13408</v>
      </c>
      <c r="C614" t="s">
        <v>15142</v>
      </c>
      <c r="D614" t="s">
        <v>7086</v>
      </c>
      <c r="E614" t="s">
        <v>7085</v>
      </c>
      <c r="F614" t="s">
        <v>7085</v>
      </c>
      <c r="G614">
        <v>2</v>
      </c>
      <c r="H614">
        <v>2</v>
      </c>
      <c r="I614">
        <v>2</v>
      </c>
      <c r="J614">
        <v>1</v>
      </c>
      <c r="K614">
        <v>2</v>
      </c>
      <c r="L614">
        <v>2</v>
      </c>
      <c r="M614">
        <v>2</v>
      </c>
      <c r="N614">
        <v>1</v>
      </c>
      <c r="O614">
        <v>1</v>
      </c>
      <c r="P614">
        <v>0</v>
      </c>
      <c r="Q614">
        <v>0</v>
      </c>
      <c r="R614">
        <v>0</v>
      </c>
      <c r="S614">
        <v>1</v>
      </c>
      <c r="T614">
        <v>1</v>
      </c>
      <c r="U614">
        <v>2</v>
      </c>
      <c r="V614">
        <v>2</v>
      </c>
      <c r="W614">
        <v>2</v>
      </c>
      <c r="X614">
        <v>2</v>
      </c>
      <c r="Y614">
        <v>1</v>
      </c>
      <c r="Z614">
        <v>1</v>
      </c>
      <c r="AA614">
        <v>0</v>
      </c>
      <c r="AB614">
        <v>0</v>
      </c>
      <c r="AC614">
        <v>0</v>
      </c>
      <c r="AD614">
        <v>1</v>
      </c>
      <c r="AE614">
        <v>1</v>
      </c>
      <c r="AF614">
        <v>2</v>
      </c>
      <c r="AG614">
        <v>2</v>
      </c>
      <c r="AH614">
        <v>2</v>
      </c>
      <c r="AI614">
        <v>2</v>
      </c>
      <c r="AJ614">
        <v>1</v>
      </c>
      <c r="AK614">
        <v>1</v>
      </c>
      <c r="AL614">
        <v>0</v>
      </c>
      <c r="AM614">
        <v>0</v>
      </c>
      <c r="AN614">
        <v>0</v>
      </c>
      <c r="AO614">
        <v>1</v>
      </c>
      <c r="AP614">
        <v>1</v>
      </c>
      <c r="AQ614">
        <v>2</v>
      </c>
      <c r="AR614">
        <v>2</v>
      </c>
      <c r="AS614">
        <v>2</v>
      </c>
      <c r="AT614">
        <v>2</v>
      </c>
      <c r="AU614">
        <v>11.4</v>
      </c>
      <c r="AV614">
        <v>11.4</v>
      </c>
      <c r="AW614">
        <v>11.4</v>
      </c>
      <c r="AX614">
        <v>31.474</v>
      </c>
      <c r="AY614">
        <v>290</v>
      </c>
      <c r="AZ614">
        <v>290</v>
      </c>
      <c r="BA614">
        <v>0</v>
      </c>
      <c r="BB614">
        <v>6.5923999999999996</v>
      </c>
      <c r="BC614">
        <v>4.0999999999999996</v>
      </c>
      <c r="BD614">
        <v>7.2</v>
      </c>
      <c r="BE614">
        <v>0</v>
      </c>
      <c r="BF614">
        <v>0</v>
      </c>
      <c r="BG614">
        <v>0</v>
      </c>
      <c r="BH614">
        <v>7.2</v>
      </c>
      <c r="BI614">
        <v>4.0999999999999996</v>
      </c>
      <c r="BJ614">
        <v>11.4</v>
      </c>
      <c r="BK614">
        <v>11.4</v>
      </c>
      <c r="BL614">
        <v>11.4</v>
      </c>
      <c r="BM614">
        <v>11.4</v>
      </c>
      <c r="BN614">
        <v>17200000</v>
      </c>
      <c r="BO614">
        <v>2247100</v>
      </c>
      <c r="BP614">
        <v>1150700</v>
      </c>
      <c r="BQ614">
        <v>0</v>
      </c>
      <c r="BR614">
        <v>0</v>
      </c>
      <c r="BS614">
        <v>0</v>
      </c>
      <c r="BT614">
        <v>466000</v>
      </c>
      <c r="BU614">
        <v>711040</v>
      </c>
      <c r="BV614">
        <v>6683300</v>
      </c>
      <c r="BW614">
        <v>3412200</v>
      </c>
      <c r="BX614">
        <v>1010700</v>
      </c>
      <c r="BY614">
        <v>1519400</v>
      </c>
      <c r="BZ614">
        <v>1075000</v>
      </c>
      <c r="CA614">
        <v>1</v>
      </c>
      <c r="CB614">
        <v>1</v>
      </c>
      <c r="CC614">
        <v>0</v>
      </c>
      <c r="CD614">
        <v>0</v>
      </c>
      <c r="CE614">
        <v>0</v>
      </c>
      <c r="CF614">
        <v>2</v>
      </c>
      <c r="CG614">
        <v>1</v>
      </c>
      <c r="CH614">
        <v>3</v>
      </c>
      <c r="CI614">
        <v>2</v>
      </c>
      <c r="CJ614">
        <v>2</v>
      </c>
      <c r="CK614">
        <v>2</v>
      </c>
      <c r="CL614">
        <v>14</v>
      </c>
      <c r="CP614">
        <v>1124</v>
      </c>
      <c r="CQ614" t="s">
        <v>7087</v>
      </c>
      <c r="CR614" t="s">
        <v>129</v>
      </c>
      <c r="CS614" t="s">
        <v>7088</v>
      </c>
      <c r="CT614" t="s">
        <v>7089</v>
      </c>
      <c r="CU614" t="s">
        <v>7090</v>
      </c>
      <c r="CV614" t="s">
        <v>7091</v>
      </c>
      <c r="DA614" s="3">
        <v>140450</v>
      </c>
      <c r="DB614" s="3">
        <v>71917</v>
      </c>
      <c r="DC614" s="3">
        <v>0</v>
      </c>
      <c r="DD614" s="3">
        <v>0</v>
      </c>
      <c r="DE614" s="3">
        <v>0</v>
      </c>
      <c r="DF614" s="3">
        <v>29125</v>
      </c>
      <c r="DG614" s="3">
        <v>44440</v>
      </c>
      <c r="DH614" s="3">
        <v>417710</v>
      </c>
      <c r="DI614" s="3">
        <v>213260</v>
      </c>
      <c r="DJ614" s="3">
        <v>63169</v>
      </c>
      <c r="DK614" s="3">
        <v>94964</v>
      </c>
      <c r="DL614" s="3">
        <v>0</v>
      </c>
      <c r="DM614" s="3">
        <v>0</v>
      </c>
      <c r="DN614" s="3">
        <v>0</v>
      </c>
      <c r="DO614" s="3">
        <v>0</v>
      </c>
      <c r="DP614" s="3">
        <v>0</v>
      </c>
      <c r="DQ614" s="3">
        <v>0</v>
      </c>
      <c r="DR614" s="3">
        <v>0</v>
      </c>
      <c r="DS614" s="3">
        <v>4894700</v>
      </c>
      <c r="DT614" s="3">
        <v>3218700</v>
      </c>
      <c r="DU614" s="3">
        <v>0</v>
      </c>
      <c r="DV614" s="3">
        <v>0</v>
      </c>
    </row>
    <row r="615" spans="1:126" x14ac:dyDescent="0.25">
      <c r="A615" t="s">
        <v>12096</v>
      </c>
      <c r="B615" t="s">
        <v>13830</v>
      </c>
      <c r="C615" t="s">
        <v>15564</v>
      </c>
      <c r="D615" t="s">
        <v>9354</v>
      </c>
      <c r="E615" t="s">
        <v>9353</v>
      </c>
      <c r="F615" t="s">
        <v>9353</v>
      </c>
      <c r="G615">
        <v>1</v>
      </c>
      <c r="H615">
        <v>1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1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7.6</v>
      </c>
      <c r="AV615">
        <v>7.6</v>
      </c>
      <c r="AW615">
        <v>7.6</v>
      </c>
      <c r="AX615">
        <v>19.196999999999999</v>
      </c>
      <c r="AY615">
        <v>170</v>
      </c>
      <c r="AZ615">
        <v>170</v>
      </c>
      <c r="BA615">
        <v>1</v>
      </c>
      <c r="BB615">
        <v>-2</v>
      </c>
      <c r="BC615">
        <v>7.6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5355500</v>
      </c>
      <c r="BO615">
        <v>5355500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1071100</v>
      </c>
      <c r="CA615">
        <v>1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1</v>
      </c>
      <c r="CM615" t="s">
        <v>127</v>
      </c>
      <c r="CP615">
        <v>1542</v>
      </c>
      <c r="CQ615">
        <v>6177</v>
      </c>
      <c r="CR615" t="b">
        <v>1</v>
      </c>
      <c r="CS615">
        <v>6897</v>
      </c>
      <c r="CT615">
        <v>34832</v>
      </c>
      <c r="CU615">
        <v>41327</v>
      </c>
      <c r="CV615">
        <v>41327</v>
      </c>
      <c r="CW615">
        <v>695</v>
      </c>
      <c r="CY615">
        <v>101</v>
      </c>
      <c r="DA615" s="3">
        <v>1071100</v>
      </c>
      <c r="DB615" s="3">
        <v>0</v>
      </c>
      <c r="DC615" s="3">
        <v>0</v>
      </c>
      <c r="DD615" s="3">
        <v>0</v>
      </c>
      <c r="DE615" s="3">
        <v>0</v>
      </c>
      <c r="DF615" s="3">
        <v>0</v>
      </c>
      <c r="DG615" s="3">
        <v>0</v>
      </c>
      <c r="DH615" s="3">
        <v>0</v>
      </c>
      <c r="DI615" s="3">
        <v>0</v>
      </c>
      <c r="DJ615" s="3">
        <v>0</v>
      </c>
      <c r="DK615" s="3">
        <v>0</v>
      </c>
      <c r="DL615" s="3">
        <v>5355500</v>
      </c>
      <c r="DM615" s="3">
        <v>0</v>
      </c>
      <c r="DN615" s="3">
        <v>0</v>
      </c>
      <c r="DO615" s="3">
        <v>0</v>
      </c>
      <c r="DP615" s="3">
        <v>0</v>
      </c>
      <c r="DQ615" s="3">
        <v>0</v>
      </c>
      <c r="DR615" s="3">
        <v>0</v>
      </c>
      <c r="DS615" s="3">
        <v>0</v>
      </c>
      <c r="DT615" s="3">
        <v>0</v>
      </c>
      <c r="DU615" s="3">
        <v>0</v>
      </c>
      <c r="DV615" s="3">
        <v>0</v>
      </c>
    </row>
    <row r="616" spans="1:126" x14ac:dyDescent="0.25">
      <c r="A616" t="s">
        <v>11122</v>
      </c>
      <c r="B616" t="s">
        <v>12856</v>
      </c>
      <c r="C616" t="s">
        <v>14590</v>
      </c>
      <c r="D616" t="s">
        <v>3838</v>
      </c>
      <c r="E616" t="s">
        <v>3837</v>
      </c>
      <c r="F616" t="s">
        <v>3837</v>
      </c>
      <c r="G616">
        <v>3</v>
      </c>
      <c r="H616">
        <v>3</v>
      </c>
      <c r="I616">
        <v>3</v>
      </c>
      <c r="J616">
        <v>1</v>
      </c>
      <c r="K616">
        <v>3</v>
      </c>
      <c r="L616">
        <v>3</v>
      </c>
      <c r="M616">
        <v>3</v>
      </c>
      <c r="N616">
        <v>1</v>
      </c>
      <c r="O616">
        <v>1</v>
      </c>
      <c r="P616">
        <v>0</v>
      </c>
      <c r="Q616">
        <v>0</v>
      </c>
      <c r="R616">
        <v>0</v>
      </c>
      <c r="S616">
        <v>1</v>
      </c>
      <c r="T616">
        <v>1</v>
      </c>
      <c r="U616">
        <v>3</v>
      </c>
      <c r="V616">
        <v>2</v>
      </c>
      <c r="W616">
        <v>1</v>
      </c>
      <c r="X616">
        <v>2</v>
      </c>
      <c r="Y616">
        <v>1</v>
      </c>
      <c r="Z616">
        <v>1</v>
      </c>
      <c r="AA616">
        <v>0</v>
      </c>
      <c r="AB616">
        <v>0</v>
      </c>
      <c r="AC616">
        <v>0</v>
      </c>
      <c r="AD616">
        <v>1</v>
      </c>
      <c r="AE616">
        <v>1</v>
      </c>
      <c r="AF616">
        <v>3</v>
      </c>
      <c r="AG616">
        <v>2</v>
      </c>
      <c r="AH616">
        <v>1</v>
      </c>
      <c r="AI616">
        <v>2</v>
      </c>
      <c r="AJ616">
        <v>1</v>
      </c>
      <c r="AK616">
        <v>1</v>
      </c>
      <c r="AL616">
        <v>0</v>
      </c>
      <c r="AM616">
        <v>0</v>
      </c>
      <c r="AN616">
        <v>0</v>
      </c>
      <c r="AO616">
        <v>1</v>
      </c>
      <c r="AP616">
        <v>1</v>
      </c>
      <c r="AQ616">
        <v>3</v>
      </c>
      <c r="AR616">
        <v>2</v>
      </c>
      <c r="AS616">
        <v>1</v>
      </c>
      <c r="AT616">
        <v>2</v>
      </c>
      <c r="AU616">
        <v>10.199999999999999</v>
      </c>
      <c r="AV616">
        <v>10.199999999999999</v>
      </c>
      <c r="AW616">
        <v>10.199999999999999</v>
      </c>
      <c r="AX616">
        <v>36.71</v>
      </c>
      <c r="AY616">
        <v>323</v>
      </c>
      <c r="AZ616">
        <v>323</v>
      </c>
      <c r="BA616">
        <v>0</v>
      </c>
      <c r="BB616">
        <v>5.3564999999999996</v>
      </c>
      <c r="BC616">
        <v>3.1</v>
      </c>
      <c r="BD616">
        <v>3.1</v>
      </c>
      <c r="BE616">
        <v>0</v>
      </c>
      <c r="BF616">
        <v>0</v>
      </c>
      <c r="BG616">
        <v>0</v>
      </c>
      <c r="BH616">
        <v>3.1</v>
      </c>
      <c r="BI616">
        <v>3.1</v>
      </c>
      <c r="BJ616">
        <v>10.199999999999999</v>
      </c>
      <c r="BK616">
        <v>6.2</v>
      </c>
      <c r="BL616">
        <v>3.1</v>
      </c>
      <c r="BM616">
        <v>6.2</v>
      </c>
      <c r="BN616">
        <v>16942000</v>
      </c>
      <c r="BO616">
        <v>898330</v>
      </c>
      <c r="BP616">
        <v>752480</v>
      </c>
      <c r="BQ616">
        <v>0</v>
      </c>
      <c r="BR616">
        <v>0</v>
      </c>
      <c r="BS616">
        <v>0</v>
      </c>
      <c r="BT616">
        <v>600240</v>
      </c>
      <c r="BU616">
        <v>565330</v>
      </c>
      <c r="BV616">
        <v>8616500</v>
      </c>
      <c r="BW616">
        <v>2402300</v>
      </c>
      <c r="BX616">
        <v>1481800</v>
      </c>
      <c r="BY616">
        <v>1625300</v>
      </c>
      <c r="BZ616">
        <v>1058900</v>
      </c>
      <c r="CA616">
        <v>1</v>
      </c>
      <c r="CB616">
        <v>1</v>
      </c>
      <c r="CC616">
        <v>0</v>
      </c>
      <c r="CD616">
        <v>0</v>
      </c>
      <c r="CE616">
        <v>0</v>
      </c>
      <c r="CF616">
        <v>1</v>
      </c>
      <c r="CG616">
        <v>1</v>
      </c>
      <c r="CH616">
        <v>3</v>
      </c>
      <c r="CI616">
        <v>2</v>
      </c>
      <c r="CJ616">
        <v>1</v>
      </c>
      <c r="CK616">
        <v>2</v>
      </c>
      <c r="CL616">
        <v>12</v>
      </c>
      <c r="CP616">
        <v>578</v>
      </c>
      <c r="CQ616" t="s">
        <v>3839</v>
      </c>
      <c r="CR616" t="s">
        <v>339</v>
      </c>
      <c r="CS616" t="s">
        <v>3840</v>
      </c>
      <c r="CT616" t="s">
        <v>3841</v>
      </c>
      <c r="CU616" t="s">
        <v>3842</v>
      </c>
      <c r="CV616" t="s">
        <v>3843</v>
      </c>
      <c r="DA616" s="3">
        <v>56146</v>
      </c>
      <c r="DB616" s="3">
        <v>47030</v>
      </c>
      <c r="DC616" s="3">
        <v>0</v>
      </c>
      <c r="DD616" s="3">
        <v>0</v>
      </c>
      <c r="DE616" s="3">
        <v>0</v>
      </c>
      <c r="DF616" s="3">
        <v>37515</v>
      </c>
      <c r="DG616" s="3">
        <v>35333</v>
      </c>
      <c r="DH616" s="3">
        <v>538530</v>
      </c>
      <c r="DI616" s="3">
        <v>150140</v>
      </c>
      <c r="DJ616" s="3">
        <v>92613</v>
      </c>
      <c r="DK616" s="3">
        <v>101580</v>
      </c>
      <c r="DL616" s="3">
        <v>0</v>
      </c>
      <c r="DM616" s="3">
        <v>0</v>
      </c>
      <c r="DN616" s="3">
        <v>0</v>
      </c>
      <c r="DO616" s="3">
        <v>0</v>
      </c>
      <c r="DP616" s="3">
        <v>0</v>
      </c>
      <c r="DQ616" s="3">
        <v>0</v>
      </c>
      <c r="DR616" s="3">
        <v>0</v>
      </c>
      <c r="DS616" s="3">
        <v>5777900</v>
      </c>
      <c r="DT616" s="3">
        <v>2585900</v>
      </c>
      <c r="DU616" s="3">
        <v>0</v>
      </c>
      <c r="DV616" s="3">
        <v>1958700</v>
      </c>
    </row>
    <row r="617" spans="1:126" x14ac:dyDescent="0.25">
      <c r="A617" t="s">
        <v>11949</v>
      </c>
      <c r="B617" t="s">
        <v>13683</v>
      </c>
      <c r="C617" t="s">
        <v>15417</v>
      </c>
      <c r="D617" t="s">
        <v>8523</v>
      </c>
      <c r="E617" t="s">
        <v>8522</v>
      </c>
      <c r="F617" t="s">
        <v>8522</v>
      </c>
      <c r="G617">
        <v>3</v>
      </c>
      <c r="H617">
        <v>3</v>
      </c>
      <c r="I617">
        <v>3</v>
      </c>
      <c r="J617">
        <v>1</v>
      </c>
      <c r="K617">
        <v>3</v>
      </c>
      <c r="L617">
        <v>3</v>
      </c>
      <c r="M617">
        <v>3</v>
      </c>
      <c r="N617">
        <v>1</v>
      </c>
      <c r="O617">
        <v>0</v>
      </c>
      <c r="P617">
        <v>1</v>
      </c>
      <c r="Q617">
        <v>0</v>
      </c>
      <c r="R617">
        <v>0</v>
      </c>
      <c r="S617">
        <v>0</v>
      </c>
      <c r="T617">
        <v>1</v>
      </c>
      <c r="U617">
        <v>3</v>
      </c>
      <c r="V617">
        <v>1</v>
      </c>
      <c r="W617">
        <v>2</v>
      </c>
      <c r="X617">
        <v>2</v>
      </c>
      <c r="Y617">
        <v>1</v>
      </c>
      <c r="Z617">
        <v>0</v>
      </c>
      <c r="AA617">
        <v>1</v>
      </c>
      <c r="AB617">
        <v>0</v>
      </c>
      <c r="AC617">
        <v>0</v>
      </c>
      <c r="AD617">
        <v>0</v>
      </c>
      <c r="AE617">
        <v>1</v>
      </c>
      <c r="AF617">
        <v>3</v>
      </c>
      <c r="AG617">
        <v>1</v>
      </c>
      <c r="AH617">
        <v>2</v>
      </c>
      <c r="AI617">
        <v>2</v>
      </c>
      <c r="AJ617">
        <v>1</v>
      </c>
      <c r="AK617">
        <v>0</v>
      </c>
      <c r="AL617">
        <v>1</v>
      </c>
      <c r="AM617">
        <v>0</v>
      </c>
      <c r="AN617">
        <v>0</v>
      </c>
      <c r="AO617">
        <v>0</v>
      </c>
      <c r="AP617">
        <v>1</v>
      </c>
      <c r="AQ617">
        <v>3</v>
      </c>
      <c r="AR617">
        <v>1</v>
      </c>
      <c r="AS617">
        <v>2</v>
      </c>
      <c r="AT617">
        <v>2</v>
      </c>
      <c r="AU617">
        <v>12.1</v>
      </c>
      <c r="AV617">
        <v>12.1</v>
      </c>
      <c r="AW617">
        <v>12.1</v>
      </c>
      <c r="AX617">
        <v>34.877000000000002</v>
      </c>
      <c r="AY617">
        <v>307</v>
      </c>
      <c r="AZ617">
        <v>307</v>
      </c>
      <c r="BA617">
        <v>0</v>
      </c>
      <c r="BB617">
        <v>5.9259000000000004</v>
      </c>
      <c r="BC617">
        <v>3.3</v>
      </c>
      <c r="BD617">
        <v>0</v>
      </c>
      <c r="BE617">
        <v>3.3</v>
      </c>
      <c r="BF617">
        <v>0</v>
      </c>
      <c r="BG617">
        <v>0</v>
      </c>
      <c r="BH617">
        <v>0</v>
      </c>
      <c r="BI617">
        <v>3.3</v>
      </c>
      <c r="BJ617">
        <v>12.1</v>
      </c>
      <c r="BK617">
        <v>4.9000000000000004</v>
      </c>
      <c r="BL617">
        <v>8.1</v>
      </c>
      <c r="BM617">
        <v>8.1</v>
      </c>
      <c r="BN617">
        <v>14788000</v>
      </c>
      <c r="BO617">
        <v>1437000</v>
      </c>
      <c r="BP617">
        <v>0</v>
      </c>
      <c r="BQ617">
        <v>550250</v>
      </c>
      <c r="BR617">
        <v>0</v>
      </c>
      <c r="BS617">
        <v>0</v>
      </c>
      <c r="BT617">
        <v>0</v>
      </c>
      <c r="BU617">
        <v>844840</v>
      </c>
      <c r="BV617">
        <v>5921200</v>
      </c>
      <c r="BW617">
        <v>1118000</v>
      </c>
      <c r="BX617">
        <v>1098300</v>
      </c>
      <c r="BY617">
        <v>3818300</v>
      </c>
      <c r="BZ617">
        <v>1056300</v>
      </c>
      <c r="CA617">
        <v>1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1</v>
      </c>
      <c r="CH617">
        <v>3</v>
      </c>
      <c r="CI617">
        <v>1</v>
      </c>
      <c r="CJ617">
        <v>2</v>
      </c>
      <c r="CK617">
        <v>2</v>
      </c>
      <c r="CL617">
        <v>11</v>
      </c>
      <c r="CP617">
        <v>1396</v>
      </c>
      <c r="CQ617" t="s">
        <v>8524</v>
      </c>
      <c r="CR617" t="s">
        <v>339</v>
      </c>
      <c r="CS617" t="s">
        <v>8525</v>
      </c>
      <c r="CT617" t="s">
        <v>8526</v>
      </c>
      <c r="CU617" t="s">
        <v>8527</v>
      </c>
      <c r="CV617" t="s">
        <v>8528</v>
      </c>
      <c r="DA617" s="3">
        <v>102640</v>
      </c>
      <c r="DB617" s="3">
        <v>0</v>
      </c>
      <c r="DC617" s="3">
        <v>39304</v>
      </c>
      <c r="DD617" s="3">
        <v>0</v>
      </c>
      <c r="DE617" s="3">
        <v>0</v>
      </c>
      <c r="DF617" s="3">
        <v>0</v>
      </c>
      <c r="DG617" s="3">
        <v>60345</v>
      </c>
      <c r="DH617" s="3">
        <v>422940</v>
      </c>
      <c r="DI617" s="3">
        <v>79854</v>
      </c>
      <c r="DJ617" s="3">
        <v>78453</v>
      </c>
      <c r="DK617" s="3">
        <v>272730</v>
      </c>
      <c r="DL617" s="3">
        <v>0</v>
      </c>
      <c r="DM617" s="3">
        <v>0</v>
      </c>
      <c r="DN617" s="3">
        <v>0</v>
      </c>
      <c r="DO617" s="3">
        <v>0</v>
      </c>
      <c r="DP617" s="3">
        <v>0</v>
      </c>
      <c r="DQ617" s="3">
        <v>0</v>
      </c>
      <c r="DR617" s="3">
        <v>0</v>
      </c>
      <c r="DS617" s="3">
        <v>4186300</v>
      </c>
      <c r="DT617" s="3">
        <v>0</v>
      </c>
      <c r="DU617" s="3">
        <v>0</v>
      </c>
      <c r="DV617" s="3">
        <v>4236800</v>
      </c>
    </row>
    <row r="618" spans="1:126" x14ac:dyDescent="0.25">
      <c r="A618" t="s">
        <v>11977</v>
      </c>
      <c r="B618" t="s">
        <v>13711</v>
      </c>
      <c r="C618" t="s">
        <v>15445</v>
      </c>
      <c r="D618" t="s">
        <v>8684</v>
      </c>
      <c r="E618" t="s">
        <v>8682</v>
      </c>
      <c r="F618" t="s">
        <v>8683</v>
      </c>
      <c r="G618" t="s">
        <v>702</v>
      </c>
      <c r="H618" t="s">
        <v>702</v>
      </c>
      <c r="I618" t="s">
        <v>703</v>
      </c>
      <c r="J618">
        <v>2</v>
      </c>
      <c r="K618">
        <v>4</v>
      </c>
      <c r="L618">
        <v>4</v>
      </c>
      <c r="M618">
        <v>2</v>
      </c>
      <c r="N618">
        <v>3</v>
      </c>
      <c r="O618">
        <v>2</v>
      </c>
      <c r="P618">
        <v>0</v>
      </c>
      <c r="Q618">
        <v>1</v>
      </c>
      <c r="R618">
        <v>0</v>
      </c>
      <c r="S618">
        <v>1</v>
      </c>
      <c r="T618">
        <v>1</v>
      </c>
      <c r="U618">
        <v>1</v>
      </c>
      <c r="V618">
        <v>3</v>
      </c>
      <c r="W618">
        <v>4</v>
      </c>
      <c r="X618">
        <v>3</v>
      </c>
      <c r="Y618">
        <v>3</v>
      </c>
      <c r="Z618">
        <v>2</v>
      </c>
      <c r="AA618">
        <v>0</v>
      </c>
      <c r="AB618">
        <v>1</v>
      </c>
      <c r="AC618">
        <v>0</v>
      </c>
      <c r="AD618">
        <v>1</v>
      </c>
      <c r="AE618">
        <v>1</v>
      </c>
      <c r="AF618">
        <v>1</v>
      </c>
      <c r="AG618">
        <v>3</v>
      </c>
      <c r="AH618">
        <v>4</v>
      </c>
      <c r="AI618">
        <v>3</v>
      </c>
      <c r="AJ618">
        <v>1</v>
      </c>
      <c r="AK618">
        <v>1</v>
      </c>
      <c r="AL618">
        <v>0</v>
      </c>
      <c r="AM618">
        <v>0</v>
      </c>
      <c r="AN618">
        <v>0</v>
      </c>
      <c r="AO618">
        <v>1</v>
      </c>
      <c r="AP618">
        <v>1</v>
      </c>
      <c r="AQ618">
        <v>1</v>
      </c>
      <c r="AR618">
        <v>2</v>
      </c>
      <c r="AS618">
        <v>2</v>
      </c>
      <c r="AT618">
        <v>2</v>
      </c>
      <c r="AU618">
        <v>8.3000000000000007</v>
      </c>
      <c r="AV618">
        <v>8.3000000000000007</v>
      </c>
      <c r="AW618">
        <v>4.8</v>
      </c>
      <c r="AX618">
        <v>70.741</v>
      </c>
      <c r="AY618">
        <v>630</v>
      </c>
      <c r="AZ618" t="s">
        <v>8685</v>
      </c>
      <c r="BA618">
        <v>0</v>
      </c>
      <c r="BB618">
        <v>8.2295999999999996</v>
      </c>
      <c r="BC618">
        <v>6</v>
      </c>
      <c r="BD618">
        <v>4.3</v>
      </c>
      <c r="BE618">
        <v>0</v>
      </c>
      <c r="BF618">
        <v>1.4</v>
      </c>
      <c r="BG618">
        <v>0</v>
      </c>
      <c r="BH618">
        <v>2.2000000000000002</v>
      </c>
      <c r="BI618">
        <v>2.2000000000000002</v>
      </c>
      <c r="BJ618">
        <v>2.2000000000000002</v>
      </c>
      <c r="BK618">
        <v>6.8</v>
      </c>
      <c r="BL618">
        <v>8.3000000000000007</v>
      </c>
      <c r="BM618">
        <v>6.2</v>
      </c>
      <c r="BN618">
        <v>39064000</v>
      </c>
      <c r="BO618">
        <v>4676500</v>
      </c>
      <c r="BP618">
        <v>2695600</v>
      </c>
      <c r="BQ618">
        <v>0</v>
      </c>
      <c r="BR618">
        <v>1022400</v>
      </c>
      <c r="BS618">
        <v>0</v>
      </c>
      <c r="BT618">
        <v>722670</v>
      </c>
      <c r="BU618">
        <v>653070</v>
      </c>
      <c r="BV618">
        <v>4183600</v>
      </c>
      <c r="BW618">
        <v>7140700</v>
      </c>
      <c r="BX618">
        <v>12293000</v>
      </c>
      <c r="BY618">
        <v>5676000</v>
      </c>
      <c r="BZ618">
        <v>1055800</v>
      </c>
      <c r="CA618">
        <v>3</v>
      </c>
      <c r="CB618">
        <v>2</v>
      </c>
      <c r="CC618">
        <v>0</v>
      </c>
      <c r="CD618">
        <v>1</v>
      </c>
      <c r="CE618">
        <v>0</v>
      </c>
      <c r="CF618">
        <v>1</v>
      </c>
      <c r="CG618">
        <v>1</v>
      </c>
      <c r="CH618">
        <v>1</v>
      </c>
      <c r="CI618">
        <v>3</v>
      </c>
      <c r="CJ618">
        <v>4</v>
      </c>
      <c r="CK618">
        <v>3</v>
      </c>
      <c r="CL618">
        <v>19</v>
      </c>
      <c r="CP618">
        <v>1423</v>
      </c>
      <c r="CQ618" t="s">
        <v>8686</v>
      </c>
      <c r="CR618" t="s">
        <v>695</v>
      </c>
      <c r="CS618" t="s">
        <v>8687</v>
      </c>
      <c r="CT618" t="s">
        <v>8688</v>
      </c>
      <c r="CU618" t="s">
        <v>8689</v>
      </c>
      <c r="CV618" t="s">
        <v>8690</v>
      </c>
      <c r="DA618" s="3">
        <v>126390</v>
      </c>
      <c r="DB618" s="3">
        <v>72853</v>
      </c>
      <c r="DC618" s="3">
        <v>0</v>
      </c>
      <c r="DD618" s="3">
        <v>27632</v>
      </c>
      <c r="DE618" s="3">
        <v>0</v>
      </c>
      <c r="DF618" s="3">
        <v>19532</v>
      </c>
      <c r="DG618" s="3">
        <v>17651</v>
      </c>
      <c r="DH618" s="3">
        <v>113070</v>
      </c>
      <c r="DI618" s="3">
        <v>192990</v>
      </c>
      <c r="DJ618" s="3">
        <v>332260</v>
      </c>
      <c r="DK618" s="3">
        <v>153410</v>
      </c>
      <c r="DL618" s="3">
        <v>5816300</v>
      </c>
      <c r="DM618" s="3">
        <v>4549000</v>
      </c>
      <c r="DN618" s="3">
        <v>0</v>
      </c>
      <c r="DO618" s="3">
        <v>0</v>
      </c>
      <c r="DP618" s="3">
        <v>0</v>
      </c>
      <c r="DQ618" s="3">
        <v>0</v>
      </c>
      <c r="DR618" s="3">
        <v>0</v>
      </c>
      <c r="DS618" s="3">
        <v>0</v>
      </c>
      <c r="DT618" s="3">
        <v>6316600</v>
      </c>
      <c r="DU618" s="3">
        <v>8015800</v>
      </c>
      <c r="DV618" s="3">
        <v>6039200</v>
      </c>
    </row>
    <row r="619" spans="1:126" x14ac:dyDescent="0.25">
      <c r="A619" t="s">
        <v>10982</v>
      </c>
      <c r="B619" t="s">
        <v>12716</v>
      </c>
      <c r="C619" t="s">
        <v>14450</v>
      </c>
      <c r="D619" t="s">
        <v>2962</v>
      </c>
      <c r="E619" t="s">
        <v>2961</v>
      </c>
      <c r="F619" t="s">
        <v>2961</v>
      </c>
      <c r="G619">
        <v>3</v>
      </c>
      <c r="H619">
        <v>3</v>
      </c>
      <c r="I619">
        <v>3</v>
      </c>
      <c r="J619">
        <v>1</v>
      </c>
      <c r="K619">
        <v>3</v>
      </c>
      <c r="L619">
        <v>3</v>
      </c>
      <c r="M619">
        <v>3</v>
      </c>
      <c r="N619">
        <v>2</v>
      </c>
      <c r="O619">
        <v>0</v>
      </c>
      <c r="P619">
        <v>0</v>
      </c>
      <c r="Q619">
        <v>0</v>
      </c>
      <c r="R619">
        <v>0</v>
      </c>
      <c r="S619">
        <v>3</v>
      </c>
      <c r="T619">
        <v>1</v>
      </c>
      <c r="U619">
        <v>2</v>
      </c>
      <c r="V619">
        <v>1</v>
      </c>
      <c r="W619">
        <v>0</v>
      </c>
      <c r="X619">
        <v>0</v>
      </c>
      <c r="Y619">
        <v>2</v>
      </c>
      <c r="Z619">
        <v>0</v>
      </c>
      <c r="AA619">
        <v>0</v>
      </c>
      <c r="AB619">
        <v>0</v>
      </c>
      <c r="AC619">
        <v>0</v>
      </c>
      <c r="AD619">
        <v>3</v>
      </c>
      <c r="AE619">
        <v>1</v>
      </c>
      <c r="AF619">
        <v>2</v>
      </c>
      <c r="AG619">
        <v>1</v>
      </c>
      <c r="AH619">
        <v>0</v>
      </c>
      <c r="AI619">
        <v>0</v>
      </c>
      <c r="AJ619">
        <v>2</v>
      </c>
      <c r="AK619">
        <v>0</v>
      </c>
      <c r="AL619">
        <v>0</v>
      </c>
      <c r="AM619">
        <v>0</v>
      </c>
      <c r="AN619">
        <v>0</v>
      </c>
      <c r="AO619">
        <v>3</v>
      </c>
      <c r="AP619">
        <v>1</v>
      </c>
      <c r="AQ619">
        <v>2</v>
      </c>
      <c r="AR619">
        <v>1</v>
      </c>
      <c r="AS619">
        <v>0</v>
      </c>
      <c r="AT619">
        <v>0</v>
      </c>
      <c r="AU619">
        <v>9.5</v>
      </c>
      <c r="AV619">
        <v>9.5</v>
      </c>
      <c r="AW619">
        <v>9.5</v>
      </c>
      <c r="AX619">
        <v>37.823999999999998</v>
      </c>
      <c r="AY619">
        <v>348</v>
      </c>
      <c r="AZ619">
        <v>348</v>
      </c>
      <c r="BA619">
        <v>0</v>
      </c>
      <c r="BB619">
        <v>4.851</v>
      </c>
      <c r="BC619">
        <v>6.3</v>
      </c>
      <c r="BD619">
        <v>0</v>
      </c>
      <c r="BE619">
        <v>0</v>
      </c>
      <c r="BF619">
        <v>0</v>
      </c>
      <c r="BG619">
        <v>0</v>
      </c>
      <c r="BH619">
        <v>9.5</v>
      </c>
      <c r="BI619">
        <v>3.7</v>
      </c>
      <c r="BJ619">
        <v>6.3</v>
      </c>
      <c r="BK619">
        <v>3.7</v>
      </c>
      <c r="BL619">
        <v>0</v>
      </c>
      <c r="BM619">
        <v>0</v>
      </c>
      <c r="BN619">
        <v>22160000</v>
      </c>
      <c r="BO619">
        <v>3001700</v>
      </c>
      <c r="BP619">
        <v>0</v>
      </c>
      <c r="BQ619">
        <v>0</v>
      </c>
      <c r="BR619">
        <v>0</v>
      </c>
      <c r="BS619">
        <v>0</v>
      </c>
      <c r="BT619">
        <v>6791400</v>
      </c>
      <c r="BU619">
        <v>864160</v>
      </c>
      <c r="BV619">
        <v>10654000</v>
      </c>
      <c r="BW619">
        <v>848310</v>
      </c>
      <c r="BX619">
        <v>0</v>
      </c>
      <c r="BY619">
        <v>0</v>
      </c>
      <c r="BZ619">
        <v>1055200</v>
      </c>
      <c r="CA619">
        <v>2</v>
      </c>
      <c r="CB619">
        <v>0</v>
      </c>
      <c r="CC619">
        <v>0</v>
      </c>
      <c r="CD619">
        <v>0</v>
      </c>
      <c r="CE619">
        <v>0</v>
      </c>
      <c r="CF619">
        <v>3</v>
      </c>
      <c r="CG619">
        <v>2</v>
      </c>
      <c r="CH619">
        <v>2</v>
      </c>
      <c r="CI619">
        <v>1</v>
      </c>
      <c r="CJ619">
        <v>0</v>
      </c>
      <c r="CK619">
        <v>0</v>
      </c>
      <c r="CL619">
        <v>10</v>
      </c>
      <c r="CP619">
        <v>438</v>
      </c>
      <c r="CQ619" t="s">
        <v>2963</v>
      </c>
      <c r="CR619" t="s">
        <v>339</v>
      </c>
      <c r="CS619" t="s">
        <v>2964</v>
      </c>
      <c r="CT619" t="s">
        <v>2965</v>
      </c>
      <c r="CU619" t="s">
        <v>2966</v>
      </c>
      <c r="CV619" t="s">
        <v>2967</v>
      </c>
      <c r="DA619" s="3">
        <v>142940</v>
      </c>
      <c r="DB619" s="3">
        <v>0</v>
      </c>
      <c r="DC619" s="3">
        <v>0</v>
      </c>
      <c r="DD619" s="3">
        <v>0</v>
      </c>
      <c r="DE619" s="3">
        <v>0</v>
      </c>
      <c r="DF619" s="3">
        <v>323400</v>
      </c>
      <c r="DG619" s="3">
        <v>41150</v>
      </c>
      <c r="DH619" s="3">
        <v>507330</v>
      </c>
      <c r="DI619" s="3">
        <v>40396</v>
      </c>
      <c r="DJ619" s="3">
        <v>0</v>
      </c>
      <c r="DK619" s="3">
        <v>0</v>
      </c>
      <c r="DL619" s="3">
        <v>4025700</v>
      </c>
      <c r="DM619" s="3">
        <v>0</v>
      </c>
      <c r="DN619" s="3">
        <v>0</v>
      </c>
      <c r="DO619" s="3">
        <v>0</v>
      </c>
      <c r="DP619" s="3">
        <v>0</v>
      </c>
      <c r="DQ619" s="3">
        <v>12401000</v>
      </c>
      <c r="DR619" s="3">
        <v>0</v>
      </c>
      <c r="DS619" s="3">
        <v>9661300</v>
      </c>
      <c r="DT619" s="3">
        <v>0</v>
      </c>
      <c r="DU619" s="3">
        <v>0</v>
      </c>
      <c r="DV619" s="3">
        <v>0</v>
      </c>
    </row>
    <row r="620" spans="1:126" x14ac:dyDescent="0.25">
      <c r="A620" t="s">
        <v>11120</v>
      </c>
      <c r="B620" t="s">
        <v>12854</v>
      </c>
      <c r="C620" t="s">
        <v>14588</v>
      </c>
      <c r="D620" t="s">
        <v>3827</v>
      </c>
      <c r="E620" t="s">
        <v>3826</v>
      </c>
      <c r="F620" t="s">
        <v>3826</v>
      </c>
      <c r="G620">
        <v>8</v>
      </c>
      <c r="H620">
        <v>8</v>
      </c>
      <c r="I620">
        <v>8</v>
      </c>
      <c r="J620">
        <v>1</v>
      </c>
      <c r="K620">
        <v>8</v>
      </c>
      <c r="L620">
        <v>8</v>
      </c>
      <c r="M620">
        <v>8</v>
      </c>
      <c r="N620">
        <v>0</v>
      </c>
      <c r="O620">
        <v>2</v>
      </c>
      <c r="P620">
        <v>1</v>
      </c>
      <c r="Q620">
        <v>2</v>
      </c>
      <c r="R620">
        <v>2</v>
      </c>
      <c r="S620">
        <v>3</v>
      </c>
      <c r="T620">
        <v>2</v>
      </c>
      <c r="U620">
        <v>7</v>
      </c>
      <c r="V620">
        <v>0</v>
      </c>
      <c r="W620">
        <v>1</v>
      </c>
      <c r="X620">
        <v>2</v>
      </c>
      <c r="Y620">
        <v>0</v>
      </c>
      <c r="Z620">
        <v>2</v>
      </c>
      <c r="AA620">
        <v>1</v>
      </c>
      <c r="AB620">
        <v>2</v>
      </c>
      <c r="AC620">
        <v>2</v>
      </c>
      <c r="AD620">
        <v>3</v>
      </c>
      <c r="AE620">
        <v>2</v>
      </c>
      <c r="AF620">
        <v>7</v>
      </c>
      <c r="AG620">
        <v>0</v>
      </c>
      <c r="AH620">
        <v>1</v>
      </c>
      <c r="AI620">
        <v>2</v>
      </c>
      <c r="AJ620">
        <v>0</v>
      </c>
      <c r="AK620">
        <v>2</v>
      </c>
      <c r="AL620">
        <v>1</v>
      </c>
      <c r="AM620">
        <v>2</v>
      </c>
      <c r="AN620">
        <v>2</v>
      </c>
      <c r="AO620">
        <v>3</v>
      </c>
      <c r="AP620">
        <v>2</v>
      </c>
      <c r="AQ620">
        <v>7</v>
      </c>
      <c r="AR620">
        <v>0</v>
      </c>
      <c r="AS620">
        <v>1</v>
      </c>
      <c r="AT620">
        <v>2</v>
      </c>
      <c r="AU620">
        <v>11.1</v>
      </c>
      <c r="AV620">
        <v>11.1</v>
      </c>
      <c r="AW620">
        <v>11.1</v>
      </c>
      <c r="AX620">
        <v>95.313000000000002</v>
      </c>
      <c r="AY620">
        <v>858</v>
      </c>
      <c r="AZ620">
        <v>858</v>
      </c>
      <c r="BA620">
        <v>0</v>
      </c>
      <c r="BB620">
        <v>13.589</v>
      </c>
      <c r="BC620">
        <v>0</v>
      </c>
      <c r="BD620">
        <v>2.7</v>
      </c>
      <c r="BE620">
        <v>1.2</v>
      </c>
      <c r="BF620">
        <v>2.2000000000000002</v>
      </c>
      <c r="BG620">
        <v>2.2000000000000002</v>
      </c>
      <c r="BH620">
        <v>4.9000000000000004</v>
      </c>
      <c r="BI620">
        <v>4</v>
      </c>
      <c r="BJ620">
        <v>10.1</v>
      </c>
      <c r="BK620">
        <v>0</v>
      </c>
      <c r="BL620">
        <v>1.6</v>
      </c>
      <c r="BM620">
        <v>3.4</v>
      </c>
      <c r="BN620">
        <v>47481000</v>
      </c>
      <c r="BO620">
        <v>0</v>
      </c>
      <c r="BP620">
        <v>6501900</v>
      </c>
      <c r="BQ620">
        <v>769650</v>
      </c>
      <c r="BR620">
        <v>681550</v>
      </c>
      <c r="BS620">
        <v>1934100</v>
      </c>
      <c r="BT620">
        <v>4732400</v>
      </c>
      <c r="BU620">
        <v>2079000</v>
      </c>
      <c r="BV620">
        <v>18918000</v>
      </c>
      <c r="BW620">
        <v>0</v>
      </c>
      <c r="BX620">
        <v>3096100</v>
      </c>
      <c r="BY620">
        <v>8767900</v>
      </c>
      <c r="BZ620">
        <v>1055100</v>
      </c>
      <c r="CA620">
        <v>0</v>
      </c>
      <c r="CB620">
        <v>2</v>
      </c>
      <c r="CC620">
        <v>1</v>
      </c>
      <c r="CD620">
        <v>2</v>
      </c>
      <c r="CE620">
        <v>2</v>
      </c>
      <c r="CF620">
        <v>4</v>
      </c>
      <c r="CG620">
        <v>2</v>
      </c>
      <c r="CH620">
        <v>8</v>
      </c>
      <c r="CI620">
        <v>0</v>
      </c>
      <c r="CJ620">
        <v>1</v>
      </c>
      <c r="CK620">
        <v>2</v>
      </c>
      <c r="CL620">
        <v>24</v>
      </c>
      <c r="CP620">
        <v>576</v>
      </c>
      <c r="CQ620" t="s">
        <v>3828</v>
      </c>
      <c r="CR620" t="s">
        <v>783</v>
      </c>
      <c r="CS620" t="s">
        <v>3829</v>
      </c>
      <c r="CT620" t="s">
        <v>3830</v>
      </c>
      <c r="CU620" t="s">
        <v>3831</v>
      </c>
      <c r="CV620" t="s">
        <v>3832</v>
      </c>
      <c r="DA620" s="3">
        <v>0</v>
      </c>
      <c r="DB620" s="3">
        <v>144490</v>
      </c>
      <c r="DC620" s="3">
        <v>17103</v>
      </c>
      <c r="DD620" s="3">
        <v>15146</v>
      </c>
      <c r="DE620" s="3">
        <v>42981</v>
      </c>
      <c r="DF620" s="3">
        <v>105160</v>
      </c>
      <c r="DG620" s="3">
        <v>46200</v>
      </c>
      <c r="DH620" s="3">
        <v>420410</v>
      </c>
      <c r="DI620" s="3">
        <v>0</v>
      </c>
      <c r="DJ620" s="3">
        <v>68801</v>
      </c>
      <c r="DK620" s="3">
        <v>194840</v>
      </c>
      <c r="DL620" s="3">
        <v>0</v>
      </c>
      <c r="DM620" s="3">
        <v>8673100</v>
      </c>
      <c r="DN620" s="3">
        <v>0</v>
      </c>
      <c r="DO620" s="3">
        <v>0</v>
      </c>
      <c r="DP620" s="3">
        <v>0</v>
      </c>
      <c r="DQ620" s="3">
        <v>8107800</v>
      </c>
      <c r="DR620" s="3">
        <v>9923600</v>
      </c>
      <c r="DS620" s="3">
        <v>7129200</v>
      </c>
      <c r="DT620" s="3">
        <v>0</v>
      </c>
      <c r="DU620" s="3">
        <v>0</v>
      </c>
      <c r="DV620" s="3">
        <v>10784000</v>
      </c>
    </row>
    <row r="621" spans="1:126" x14ac:dyDescent="0.25">
      <c r="A621" t="s">
        <v>12026</v>
      </c>
      <c r="B621" t="s">
        <v>13760</v>
      </c>
      <c r="C621" t="s">
        <v>15494</v>
      </c>
      <c r="D621" t="s">
        <v>8949</v>
      </c>
      <c r="E621" t="s">
        <v>8948</v>
      </c>
      <c r="F621" t="s">
        <v>8948</v>
      </c>
      <c r="G621">
        <v>5</v>
      </c>
      <c r="H621">
        <v>3</v>
      </c>
      <c r="I621">
        <v>3</v>
      </c>
      <c r="J621">
        <v>1</v>
      </c>
      <c r="K621">
        <v>5</v>
      </c>
      <c r="L621">
        <v>3</v>
      </c>
      <c r="M621">
        <v>3</v>
      </c>
      <c r="N621">
        <v>2</v>
      </c>
      <c r="O621">
        <v>1</v>
      </c>
      <c r="P621">
        <v>0</v>
      </c>
      <c r="Q621">
        <v>1</v>
      </c>
      <c r="R621">
        <v>1</v>
      </c>
      <c r="S621">
        <v>2</v>
      </c>
      <c r="T621">
        <v>1</v>
      </c>
      <c r="U621">
        <v>5</v>
      </c>
      <c r="V621">
        <v>2</v>
      </c>
      <c r="W621">
        <v>1</v>
      </c>
      <c r="X621">
        <v>2</v>
      </c>
      <c r="Y621">
        <v>1</v>
      </c>
      <c r="Z621">
        <v>1</v>
      </c>
      <c r="AA621">
        <v>0</v>
      </c>
      <c r="AB621">
        <v>0</v>
      </c>
      <c r="AC621">
        <v>0</v>
      </c>
      <c r="AD621">
        <v>1</v>
      </c>
      <c r="AE621">
        <v>0</v>
      </c>
      <c r="AF621">
        <v>3</v>
      </c>
      <c r="AG621">
        <v>2</v>
      </c>
      <c r="AH621">
        <v>1</v>
      </c>
      <c r="AI621">
        <v>1</v>
      </c>
      <c r="AJ621">
        <v>1</v>
      </c>
      <c r="AK621">
        <v>1</v>
      </c>
      <c r="AL621">
        <v>0</v>
      </c>
      <c r="AM621">
        <v>0</v>
      </c>
      <c r="AN621">
        <v>0</v>
      </c>
      <c r="AO621">
        <v>1</v>
      </c>
      <c r="AP621">
        <v>0</v>
      </c>
      <c r="AQ621">
        <v>3</v>
      </c>
      <c r="AR621">
        <v>2</v>
      </c>
      <c r="AS621">
        <v>1</v>
      </c>
      <c r="AT621">
        <v>1</v>
      </c>
      <c r="AU621">
        <v>36.700000000000003</v>
      </c>
      <c r="AV621">
        <v>26.5</v>
      </c>
      <c r="AW621">
        <v>26.5</v>
      </c>
      <c r="AX621">
        <v>23.597999999999999</v>
      </c>
      <c r="AY621">
        <v>215</v>
      </c>
      <c r="AZ621">
        <v>215</v>
      </c>
      <c r="BA621">
        <v>0</v>
      </c>
      <c r="BB621">
        <v>23.541</v>
      </c>
      <c r="BC621">
        <v>14</v>
      </c>
      <c r="BD621">
        <v>8.8000000000000007</v>
      </c>
      <c r="BE621">
        <v>0</v>
      </c>
      <c r="BF621">
        <v>5.0999999999999996</v>
      </c>
      <c r="BG621">
        <v>5.0999999999999996</v>
      </c>
      <c r="BH621">
        <v>14</v>
      </c>
      <c r="BI621">
        <v>5.0999999999999996</v>
      </c>
      <c r="BJ621">
        <v>36.700000000000003</v>
      </c>
      <c r="BK621">
        <v>20</v>
      </c>
      <c r="BL621">
        <v>11.2</v>
      </c>
      <c r="BM621">
        <v>14</v>
      </c>
      <c r="BN621">
        <v>11548000</v>
      </c>
      <c r="BO621">
        <v>1163200</v>
      </c>
      <c r="BP621">
        <v>733490</v>
      </c>
      <c r="BQ621">
        <v>0</v>
      </c>
      <c r="BR621">
        <v>0</v>
      </c>
      <c r="BS621">
        <v>0</v>
      </c>
      <c r="BT621">
        <v>749340</v>
      </c>
      <c r="BU621">
        <v>0</v>
      </c>
      <c r="BV621">
        <v>4849200</v>
      </c>
      <c r="BW621">
        <v>1949000</v>
      </c>
      <c r="BX621">
        <v>1328900</v>
      </c>
      <c r="BY621">
        <v>774840</v>
      </c>
      <c r="BZ621">
        <v>1049800</v>
      </c>
      <c r="CA621">
        <v>2</v>
      </c>
      <c r="CB621">
        <v>1</v>
      </c>
      <c r="CC621">
        <v>0</v>
      </c>
      <c r="CD621">
        <v>0</v>
      </c>
      <c r="CE621">
        <v>0</v>
      </c>
      <c r="CF621">
        <v>2</v>
      </c>
      <c r="CG621">
        <v>0</v>
      </c>
      <c r="CH621">
        <v>4</v>
      </c>
      <c r="CI621">
        <v>2</v>
      </c>
      <c r="CJ621">
        <v>1</v>
      </c>
      <c r="CK621">
        <v>1</v>
      </c>
      <c r="CL621">
        <v>13</v>
      </c>
      <c r="CP621">
        <v>1472</v>
      </c>
      <c r="CQ621" t="s">
        <v>8950</v>
      </c>
      <c r="CR621" t="s">
        <v>8951</v>
      </c>
      <c r="CS621" t="s">
        <v>8952</v>
      </c>
      <c r="CT621" t="s">
        <v>8953</v>
      </c>
      <c r="CU621" t="s">
        <v>8954</v>
      </c>
      <c r="CV621" t="s">
        <v>8955</v>
      </c>
      <c r="DA621" s="3">
        <v>105750</v>
      </c>
      <c r="DB621" s="3">
        <v>66681</v>
      </c>
      <c r="DC621" s="3">
        <v>0</v>
      </c>
      <c r="DD621" s="3">
        <v>0</v>
      </c>
      <c r="DE621" s="3">
        <v>0</v>
      </c>
      <c r="DF621" s="3">
        <v>68122</v>
      </c>
      <c r="DG621" s="3">
        <v>0</v>
      </c>
      <c r="DH621" s="3">
        <v>440830</v>
      </c>
      <c r="DI621" s="3">
        <v>177180</v>
      </c>
      <c r="DJ621" s="3">
        <v>120810</v>
      </c>
      <c r="DK621" s="3">
        <v>70440</v>
      </c>
      <c r="DL621" s="3">
        <v>0</v>
      </c>
      <c r="DM621" s="3">
        <v>0</v>
      </c>
      <c r="DN621" s="3">
        <v>0</v>
      </c>
      <c r="DO621" s="3">
        <v>0</v>
      </c>
      <c r="DP621" s="3">
        <v>0</v>
      </c>
      <c r="DQ621" s="3">
        <v>2520300</v>
      </c>
      <c r="DR621" s="3">
        <v>0</v>
      </c>
      <c r="DS621" s="3">
        <v>2955400</v>
      </c>
      <c r="DT621" s="3">
        <v>1599900</v>
      </c>
      <c r="DU621" s="3">
        <v>0</v>
      </c>
      <c r="DV621" s="3">
        <v>0</v>
      </c>
    </row>
    <row r="622" spans="1:126" x14ac:dyDescent="0.25">
      <c r="A622" t="s">
        <v>11876</v>
      </c>
      <c r="B622" t="s">
        <v>13610</v>
      </c>
      <c r="C622" t="s">
        <v>15344</v>
      </c>
      <c r="D622" t="s">
        <v>8073</v>
      </c>
      <c r="E622" t="s">
        <v>8072</v>
      </c>
      <c r="F622" t="s">
        <v>8072</v>
      </c>
      <c r="G622">
        <v>11</v>
      </c>
      <c r="H622">
        <v>11</v>
      </c>
      <c r="I622">
        <v>11</v>
      </c>
      <c r="J622">
        <v>1</v>
      </c>
      <c r="K622">
        <v>11</v>
      </c>
      <c r="L622">
        <v>11</v>
      </c>
      <c r="M622">
        <v>11</v>
      </c>
      <c r="N622">
        <v>2</v>
      </c>
      <c r="O622">
        <v>4</v>
      </c>
      <c r="P622">
        <v>1</v>
      </c>
      <c r="Q622">
        <v>0</v>
      </c>
      <c r="R622">
        <v>1</v>
      </c>
      <c r="S622">
        <v>5</v>
      </c>
      <c r="T622">
        <v>1</v>
      </c>
      <c r="U622">
        <v>8</v>
      </c>
      <c r="V622">
        <v>4</v>
      </c>
      <c r="W622">
        <v>4</v>
      </c>
      <c r="X622">
        <v>7</v>
      </c>
      <c r="Y622">
        <v>2</v>
      </c>
      <c r="Z622">
        <v>4</v>
      </c>
      <c r="AA622">
        <v>1</v>
      </c>
      <c r="AB622">
        <v>0</v>
      </c>
      <c r="AC622">
        <v>1</v>
      </c>
      <c r="AD622">
        <v>5</v>
      </c>
      <c r="AE622">
        <v>1</v>
      </c>
      <c r="AF622">
        <v>8</v>
      </c>
      <c r="AG622">
        <v>4</v>
      </c>
      <c r="AH622">
        <v>4</v>
      </c>
      <c r="AI622">
        <v>7</v>
      </c>
      <c r="AJ622">
        <v>2</v>
      </c>
      <c r="AK622">
        <v>4</v>
      </c>
      <c r="AL622">
        <v>1</v>
      </c>
      <c r="AM622">
        <v>0</v>
      </c>
      <c r="AN622">
        <v>1</v>
      </c>
      <c r="AO622">
        <v>5</v>
      </c>
      <c r="AP622">
        <v>1</v>
      </c>
      <c r="AQ622">
        <v>8</v>
      </c>
      <c r="AR622">
        <v>4</v>
      </c>
      <c r="AS622">
        <v>4</v>
      </c>
      <c r="AT622">
        <v>7</v>
      </c>
      <c r="AU622">
        <v>12.2</v>
      </c>
      <c r="AV622">
        <v>12.2</v>
      </c>
      <c r="AW622">
        <v>12.2</v>
      </c>
      <c r="AX622">
        <v>141.74</v>
      </c>
      <c r="AY622">
        <v>1268</v>
      </c>
      <c r="AZ622">
        <v>1268</v>
      </c>
      <c r="BA622">
        <v>0</v>
      </c>
      <c r="BB622">
        <v>21.556999999999999</v>
      </c>
      <c r="BC622">
        <v>2.9</v>
      </c>
      <c r="BD622">
        <v>5</v>
      </c>
      <c r="BE622">
        <v>1.2</v>
      </c>
      <c r="BF622">
        <v>0</v>
      </c>
      <c r="BG622">
        <v>1.2</v>
      </c>
      <c r="BH622">
        <v>6.5</v>
      </c>
      <c r="BI622">
        <v>1.2</v>
      </c>
      <c r="BJ622">
        <v>10.5</v>
      </c>
      <c r="BK622">
        <v>5.4</v>
      </c>
      <c r="BL622">
        <v>5.3</v>
      </c>
      <c r="BM622">
        <v>7.7</v>
      </c>
      <c r="BN622">
        <v>69026000</v>
      </c>
      <c r="BO622">
        <v>2234700</v>
      </c>
      <c r="BP622">
        <v>5527500</v>
      </c>
      <c r="BQ622">
        <v>249050</v>
      </c>
      <c r="BR622">
        <v>0</v>
      </c>
      <c r="BS622">
        <v>0</v>
      </c>
      <c r="BT622">
        <v>14957000</v>
      </c>
      <c r="BU622">
        <v>2001000</v>
      </c>
      <c r="BV622">
        <v>20723000</v>
      </c>
      <c r="BW622">
        <v>5166000</v>
      </c>
      <c r="BX622">
        <v>7708100</v>
      </c>
      <c r="BY622">
        <v>10460000</v>
      </c>
      <c r="BZ622">
        <v>1045900</v>
      </c>
      <c r="CA622">
        <v>2</v>
      </c>
      <c r="CB622">
        <v>5</v>
      </c>
      <c r="CC622">
        <v>1</v>
      </c>
      <c r="CD622">
        <v>0</v>
      </c>
      <c r="CE622">
        <v>1</v>
      </c>
      <c r="CF622">
        <v>6</v>
      </c>
      <c r="CG622">
        <v>1</v>
      </c>
      <c r="CH622">
        <v>9</v>
      </c>
      <c r="CI622">
        <v>4</v>
      </c>
      <c r="CJ622">
        <v>4</v>
      </c>
      <c r="CK622">
        <v>7</v>
      </c>
      <c r="CL622">
        <v>40</v>
      </c>
      <c r="CP622">
        <v>1323</v>
      </c>
      <c r="CQ622" t="s">
        <v>8074</v>
      </c>
      <c r="CR622" t="s">
        <v>223</v>
      </c>
      <c r="CS622" t="s">
        <v>8075</v>
      </c>
      <c r="CT622" t="s">
        <v>8076</v>
      </c>
      <c r="CU622" t="s">
        <v>8077</v>
      </c>
      <c r="CV622" t="s">
        <v>8078</v>
      </c>
      <c r="CW622">
        <v>622</v>
      </c>
      <c r="CY622">
        <v>128</v>
      </c>
      <c r="DA622" s="3">
        <v>33860</v>
      </c>
      <c r="DB622" s="3">
        <v>83750</v>
      </c>
      <c r="DC622" s="3">
        <v>3773.4</v>
      </c>
      <c r="DD622" s="3">
        <v>0</v>
      </c>
      <c r="DE622" s="3">
        <v>0</v>
      </c>
      <c r="DF622" s="3">
        <v>226620</v>
      </c>
      <c r="DG622" s="3">
        <v>30319</v>
      </c>
      <c r="DH622" s="3">
        <v>313980</v>
      </c>
      <c r="DI622" s="3">
        <v>78272</v>
      </c>
      <c r="DJ622" s="3">
        <v>116790</v>
      </c>
      <c r="DK622" s="3">
        <v>158490</v>
      </c>
      <c r="DL622" s="3">
        <v>0</v>
      </c>
      <c r="DM622" s="3">
        <v>12021000</v>
      </c>
      <c r="DN622" s="3">
        <v>0</v>
      </c>
      <c r="DO622" s="3">
        <v>0</v>
      </c>
      <c r="DP622" s="3">
        <v>0</v>
      </c>
      <c r="DQ622" s="3">
        <v>14288000</v>
      </c>
      <c r="DR622" s="3">
        <v>0</v>
      </c>
      <c r="DS622" s="3">
        <v>15831000</v>
      </c>
      <c r="DT622" s="3">
        <v>10916000</v>
      </c>
      <c r="DU622" s="3">
        <v>11125000</v>
      </c>
      <c r="DV622" s="3">
        <v>13522000</v>
      </c>
    </row>
    <row r="623" spans="1:126" x14ac:dyDescent="0.25">
      <c r="A623" t="s">
        <v>12276</v>
      </c>
      <c r="B623" t="s">
        <v>14010</v>
      </c>
      <c r="C623" t="s">
        <v>15743</v>
      </c>
      <c r="D623" t="s">
        <v>10276</v>
      </c>
      <c r="E623" t="s">
        <v>10275</v>
      </c>
      <c r="F623" t="s">
        <v>10275</v>
      </c>
      <c r="G623" t="s">
        <v>3926</v>
      </c>
      <c r="H623" t="s">
        <v>3926</v>
      </c>
      <c r="I623" t="s">
        <v>124</v>
      </c>
      <c r="J623">
        <v>2</v>
      </c>
      <c r="K623">
        <v>3</v>
      </c>
      <c r="L623">
        <v>3</v>
      </c>
      <c r="M623">
        <v>2</v>
      </c>
      <c r="N623">
        <v>1</v>
      </c>
      <c r="O623">
        <v>1</v>
      </c>
      <c r="P623">
        <v>0</v>
      </c>
      <c r="Q623">
        <v>0</v>
      </c>
      <c r="R623">
        <v>0</v>
      </c>
      <c r="S623">
        <v>1</v>
      </c>
      <c r="T623">
        <v>1</v>
      </c>
      <c r="U623">
        <v>1</v>
      </c>
      <c r="V623">
        <v>2</v>
      </c>
      <c r="W623">
        <v>1</v>
      </c>
      <c r="X623">
        <v>2</v>
      </c>
      <c r="Y623">
        <v>1</v>
      </c>
      <c r="Z623">
        <v>1</v>
      </c>
      <c r="AA623">
        <v>0</v>
      </c>
      <c r="AB623">
        <v>0</v>
      </c>
      <c r="AC623">
        <v>0</v>
      </c>
      <c r="AD623">
        <v>1</v>
      </c>
      <c r="AE623">
        <v>1</v>
      </c>
      <c r="AF623">
        <v>1</v>
      </c>
      <c r="AG623">
        <v>2</v>
      </c>
      <c r="AH623">
        <v>1</v>
      </c>
      <c r="AI623">
        <v>2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1</v>
      </c>
      <c r="AS623">
        <v>0</v>
      </c>
      <c r="AT623">
        <v>1</v>
      </c>
      <c r="AU623">
        <v>6.5</v>
      </c>
      <c r="AV623">
        <v>6.5</v>
      </c>
      <c r="AW623">
        <v>4.5999999999999996</v>
      </c>
      <c r="AX623">
        <v>49.619</v>
      </c>
      <c r="AY623">
        <v>434</v>
      </c>
      <c r="AZ623" t="s">
        <v>10277</v>
      </c>
      <c r="BA623">
        <v>0</v>
      </c>
      <c r="BB623">
        <v>3.6395</v>
      </c>
      <c r="BC623">
        <v>1.8</v>
      </c>
      <c r="BD623">
        <v>1.8</v>
      </c>
      <c r="BE623">
        <v>0</v>
      </c>
      <c r="BF623">
        <v>0</v>
      </c>
      <c r="BG623">
        <v>0</v>
      </c>
      <c r="BH623">
        <v>1.8</v>
      </c>
      <c r="BI623">
        <v>1.8</v>
      </c>
      <c r="BJ623">
        <v>1.8</v>
      </c>
      <c r="BK623">
        <v>4.4000000000000004</v>
      </c>
      <c r="BL623">
        <v>1.8</v>
      </c>
      <c r="BM623">
        <v>3.9</v>
      </c>
      <c r="BN623">
        <v>21909000</v>
      </c>
      <c r="BO623">
        <v>4113100</v>
      </c>
      <c r="BP623">
        <v>2014200</v>
      </c>
      <c r="BQ623">
        <v>0</v>
      </c>
      <c r="BR623">
        <v>0</v>
      </c>
      <c r="BS623">
        <v>0</v>
      </c>
      <c r="BT623">
        <v>463380</v>
      </c>
      <c r="BU623">
        <v>881660</v>
      </c>
      <c r="BV623">
        <v>2958600</v>
      </c>
      <c r="BW623">
        <v>3261400</v>
      </c>
      <c r="BX623">
        <v>3617100</v>
      </c>
      <c r="BY623">
        <v>4599100</v>
      </c>
      <c r="BZ623">
        <v>1043300</v>
      </c>
      <c r="CA623">
        <v>1</v>
      </c>
      <c r="CB623">
        <v>1</v>
      </c>
      <c r="CC623">
        <v>0</v>
      </c>
      <c r="CD623">
        <v>0</v>
      </c>
      <c r="CE623">
        <v>0</v>
      </c>
      <c r="CF623">
        <v>1</v>
      </c>
      <c r="CG623">
        <v>1</v>
      </c>
      <c r="CH623">
        <v>1</v>
      </c>
      <c r="CI623">
        <v>2</v>
      </c>
      <c r="CJ623">
        <v>1</v>
      </c>
      <c r="CK623">
        <v>2</v>
      </c>
      <c r="CL623">
        <v>10</v>
      </c>
      <c r="CP623">
        <v>1717</v>
      </c>
      <c r="CQ623" t="s">
        <v>10278</v>
      </c>
      <c r="CR623" t="s">
        <v>339</v>
      </c>
      <c r="CS623" t="s">
        <v>10279</v>
      </c>
      <c r="CT623" t="s">
        <v>10280</v>
      </c>
      <c r="CU623" t="s">
        <v>10281</v>
      </c>
      <c r="CV623" t="s">
        <v>10282</v>
      </c>
      <c r="DA623" s="3">
        <v>195860</v>
      </c>
      <c r="DB623" s="3">
        <v>95916</v>
      </c>
      <c r="DC623" s="3">
        <v>0</v>
      </c>
      <c r="DD623" s="3">
        <v>0</v>
      </c>
      <c r="DE623" s="3">
        <v>0</v>
      </c>
      <c r="DF623" s="3">
        <v>22066</v>
      </c>
      <c r="DG623" s="3">
        <v>41984</v>
      </c>
      <c r="DH623" s="3">
        <v>140890</v>
      </c>
      <c r="DI623" s="3">
        <v>155310</v>
      </c>
      <c r="DJ623" s="3">
        <v>172240</v>
      </c>
      <c r="DK623" s="3">
        <v>219010</v>
      </c>
      <c r="DL623" s="3">
        <v>0</v>
      </c>
      <c r="DM623" s="3">
        <v>0</v>
      </c>
      <c r="DN623" s="3">
        <v>0</v>
      </c>
      <c r="DO623" s="3">
        <v>0</v>
      </c>
      <c r="DP623" s="3">
        <v>0</v>
      </c>
      <c r="DQ623" s="3">
        <v>0</v>
      </c>
      <c r="DR623" s="3">
        <v>2731300</v>
      </c>
      <c r="DS623" s="3">
        <v>0</v>
      </c>
      <c r="DT623" s="3">
        <v>0</v>
      </c>
      <c r="DU623" s="3">
        <v>0</v>
      </c>
      <c r="DV623" s="3">
        <v>0</v>
      </c>
    </row>
    <row r="624" spans="1:126" x14ac:dyDescent="0.25">
      <c r="A624" t="s">
        <v>11137</v>
      </c>
      <c r="B624" t="s">
        <v>12871</v>
      </c>
      <c r="C624" t="s">
        <v>14605</v>
      </c>
      <c r="D624" t="s">
        <v>3957</v>
      </c>
      <c r="E624" t="s">
        <v>3956</v>
      </c>
      <c r="F624" t="s">
        <v>3956</v>
      </c>
      <c r="G624">
        <v>3</v>
      </c>
      <c r="H624">
        <v>2</v>
      </c>
      <c r="I624">
        <v>2</v>
      </c>
      <c r="J624">
        <v>1</v>
      </c>
      <c r="K624">
        <v>3</v>
      </c>
      <c r="L624">
        <v>2</v>
      </c>
      <c r="M624">
        <v>2</v>
      </c>
      <c r="N624">
        <v>2</v>
      </c>
      <c r="O624">
        <v>2</v>
      </c>
      <c r="P624">
        <v>1</v>
      </c>
      <c r="Q624">
        <v>2</v>
      </c>
      <c r="R624">
        <v>2</v>
      </c>
      <c r="S624">
        <v>2</v>
      </c>
      <c r="T624">
        <v>2</v>
      </c>
      <c r="U624">
        <v>2</v>
      </c>
      <c r="V624">
        <v>2</v>
      </c>
      <c r="W624">
        <v>2</v>
      </c>
      <c r="X624">
        <v>2</v>
      </c>
      <c r="Y624">
        <v>1</v>
      </c>
      <c r="Z624">
        <v>1</v>
      </c>
      <c r="AA624">
        <v>0</v>
      </c>
      <c r="AB624">
        <v>1</v>
      </c>
      <c r="AC624">
        <v>1</v>
      </c>
      <c r="AD624">
        <v>1</v>
      </c>
      <c r="AE624">
        <v>1</v>
      </c>
      <c r="AF624">
        <v>1</v>
      </c>
      <c r="AG624">
        <v>1</v>
      </c>
      <c r="AH624">
        <v>1</v>
      </c>
      <c r="AI624">
        <v>1</v>
      </c>
      <c r="AJ624">
        <v>1</v>
      </c>
      <c r="AK624">
        <v>1</v>
      </c>
      <c r="AL624">
        <v>0</v>
      </c>
      <c r="AM624">
        <v>1</v>
      </c>
      <c r="AN624">
        <v>1</v>
      </c>
      <c r="AO624">
        <v>1</v>
      </c>
      <c r="AP624">
        <v>1</v>
      </c>
      <c r="AQ624">
        <v>1</v>
      </c>
      <c r="AR624">
        <v>1</v>
      </c>
      <c r="AS624">
        <v>1</v>
      </c>
      <c r="AT624">
        <v>1</v>
      </c>
      <c r="AU624">
        <v>17</v>
      </c>
      <c r="AV624">
        <v>11.5</v>
      </c>
      <c r="AW624">
        <v>11.5</v>
      </c>
      <c r="AX624">
        <v>22.541</v>
      </c>
      <c r="AY624">
        <v>200</v>
      </c>
      <c r="AZ624">
        <v>200</v>
      </c>
      <c r="BA624">
        <v>0</v>
      </c>
      <c r="BB624">
        <v>4.6455000000000002</v>
      </c>
      <c r="BC624">
        <v>11</v>
      </c>
      <c r="BD624">
        <v>11</v>
      </c>
      <c r="BE624">
        <v>5.5</v>
      </c>
      <c r="BF624">
        <v>11.5</v>
      </c>
      <c r="BG624">
        <v>11.5</v>
      </c>
      <c r="BH624">
        <v>11</v>
      </c>
      <c r="BI624">
        <v>11</v>
      </c>
      <c r="BJ624">
        <v>11</v>
      </c>
      <c r="BK624">
        <v>11</v>
      </c>
      <c r="BL624">
        <v>11</v>
      </c>
      <c r="BM624">
        <v>11</v>
      </c>
      <c r="BN624">
        <v>13497000</v>
      </c>
      <c r="BO624">
        <v>458060</v>
      </c>
      <c r="BP624">
        <v>941730</v>
      </c>
      <c r="BQ624">
        <v>0</v>
      </c>
      <c r="BR624">
        <v>1513100</v>
      </c>
      <c r="BS624">
        <v>1294900</v>
      </c>
      <c r="BT624">
        <v>730540</v>
      </c>
      <c r="BU624">
        <v>624150</v>
      </c>
      <c r="BV624">
        <v>3359400</v>
      </c>
      <c r="BW624">
        <v>1719900</v>
      </c>
      <c r="BX624">
        <v>1602100</v>
      </c>
      <c r="BY624">
        <v>1252800</v>
      </c>
      <c r="BZ624">
        <v>1038200</v>
      </c>
      <c r="CA624">
        <v>1</v>
      </c>
      <c r="CB624">
        <v>2</v>
      </c>
      <c r="CC624">
        <v>0</v>
      </c>
      <c r="CD624">
        <v>1</v>
      </c>
      <c r="CE624">
        <v>1</v>
      </c>
      <c r="CF624">
        <v>1</v>
      </c>
      <c r="CG624">
        <v>1</v>
      </c>
      <c r="CH624">
        <v>1</v>
      </c>
      <c r="CI624">
        <v>1</v>
      </c>
      <c r="CJ624">
        <v>1</v>
      </c>
      <c r="CK624">
        <v>1</v>
      </c>
      <c r="CL624">
        <v>11</v>
      </c>
      <c r="CP624">
        <v>594</v>
      </c>
      <c r="CQ624" t="s">
        <v>3958</v>
      </c>
      <c r="CR624" t="s">
        <v>3959</v>
      </c>
      <c r="CS624" t="s">
        <v>3960</v>
      </c>
      <c r="CT624" t="s">
        <v>3961</v>
      </c>
      <c r="CU624" t="s">
        <v>3962</v>
      </c>
      <c r="CV624" t="s">
        <v>3963</v>
      </c>
      <c r="DA624" s="3">
        <v>35235</v>
      </c>
      <c r="DB624" s="3">
        <v>72440</v>
      </c>
      <c r="DC624" s="3">
        <v>0</v>
      </c>
      <c r="DD624" s="3">
        <v>116390</v>
      </c>
      <c r="DE624" s="3">
        <v>99610</v>
      </c>
      <c r="DF624" s="3">
        <v>56195</v>
      </c>
      <c r="DG624" s="3">
        <v>48012</v>
      </c>
      <c r="DH624" s="3">
        <v>258420</v>
      </c>
      <c r="DI624" s="3">
        <v>132300</v>
      </c>
      <c r="DJ624" s="3">
        <v>123230</v>
      </c>
      <c r="DK624" s="3">
        <v>96370</v>
      </c>
      <c r="DL624" s="3">
        <v>0</v>
      </c>
      <c r="DM624" s="3">
        <v>0</v>
      </c>
      <c r="DN624" s="3">
        <v>0</v>
      </c>
      <c r="DO624" s="3">
        <v>0</v>
      </c>
      <c r="DP624" s="3">
        <v>6881400</v>
      </c>
      <c r="DQ624" s="3">
        <v>0</v>
      </c>
      <c r="DR624" s="3">
        <v>0</v>
      </c>
      <c r="DS624" s="3">
        <v>0</v>
      </c>
      <c r="DT624" s="3">
        <v>0</v>
      </c>
      <c r="DU624" s="3">
        <v>0</v>
      </c>
      <c r="DV624" s="3">
        <v>0</v>
      </c>
    </row>
    <row r="625" spans="1:126" x14ac:dyDescent="0.25">
      <c r="A625" t="s">
        <v>10862</v>
      </c>
      <c r="B625" t="s">
        <v>12596</v>
      </c>
      <c r="C625" t="s">
        <v>14330</v>
      </c>
      <c r="D625" t="s">
        <v>2108</v>
      </c>
      <c r="E625" t="s">
        <v>2103</v>
      </c>
      <c r="F625" t="s">
        <v>2104</v>
      </c>
      <c r="G625" t="s">
        <v>2105</v>
      </c>
      <c r="H625" t="s">
        <v>2106</v>
      </c>
      <c r="I625" t="s">
        <v>2107</v>
      </c>
      <c r="J625">
        <v>4</v>
      </c>
      <c r="K625">
        <v>14</v>
      </c>
      <c r="L625">
        <v>11</v>
      </c>
      <c r="M625">
        <v>10</v>
      </c>
      <c r="N625">
        <v>2</v>
      </c>
      <c r="O625">
        <v>2</v>
      </c>
      <c r="P625">
        <v>2</v>
      </c>
      <c r="Q625">
        <v>12</v>
      </c>
      <c r="R625">
        <v>1</v>
      </c>
      <c r="S625">
        <v>1</v>
      </c>
      <c r="T625">
        <v>2</v>
      </c>
      <c r="U625">
        <v>3</v>
      </c>
      <c r="V625">
        <v>3</v>
      </c>
      <c r="W625">
        <v>2</v>
      </c>
      <c r="X625">
        <v>3</v>
      </c>
      <c r="Y625">
        <v>0</v>
      </c>
      <c r="Z625">
        <v>0</v>
      </c>
      <c r="AA625">
        <v>0</v>
      </c>
      <c r="AB625">
        <v>11</v>
      </c>
      <c r="AC625">
        <v>0</v>
      </c>
      <c r="AD625">
        <v>0</v>
      </c>
      <c r="AE625">
        <v>0</v>
      </c>
      <c r="AF625">
        <v>0</v>
      </c>
      <c r="AG625">
        <v>1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10</v>
      </c>
      <c r="AN625">
        <v>0</v>
      </c>
      <c r="AO625">
        <v>0</v>
      </c>
      <c r="AP625">
        <v>0</v>
      </c>
      <c r="AQ625">
        <v>0</v>
      </c>
      <c r="AR625">
        <v>1</v>
      </c>
      <c r="AS625">
        <v>0</v>
      </c>
      <c r="AT625">
        <v>0</v>
      </c>
      <c r="AU625">
        <v>26.5</v>
      </c>
      <c r="AV625">
        <v>23.3</v>
      </c>
      <c r="AW625">
        <v>21.4</v>
      </c>
      <c r="AX625">
        <v>54.564999999999998</v>
      </c>
      <c r="AY625">
        <v>490</v>
      </c>
      <c r="AZ625" t="s">
        <v>2109</v>
      </c>
      <c r="BA625">
        <v>0</v>
      </c>
      <c r="BB625">
        <v>99.370999999999995</v>
      </c>
      <c r="BC625">
        <v>3.3</v>
      </c>
      <c r="BD625">
        <v>3.1</v>
      </c>
      <c r="BE625">
        <v>3.1</v>
      </c>
      <c r="BF625">
        <v>24.7</v>
      </c>
      <c r="BG625">
        <v>1.6</v>
      </c>
      <c r="BH625">
        <v>1.6</v>
      </c>
      <c r="BI625">
        <v>3.1</v>
      </c>
      <c r="BJ625">
        <v>3.3</v>
      </c>
      <c r="BK625">
        <v>5.5</v>
      </c>
      <c r="BL625">
        <v>3.1</v>
      </c>
      <c r="BM625">
        <v>3.3</v>
      </c>
      <c r="BN625">
        <v>30939000</v>
      </c>
      <c r="BO625">
        <v>0</v>
      </c>
      <c r="BP625">
        <v>0</v>
      </c>
      <c r="BQ625">
        <v>0</v>
      </c>
      <c r="BR625">
        <v>29801000</v>
      </c>
      <c r="BS625">
        <v>0</v>
      </c>
      <c r="BT625">
        <v>0</v>
      </c>
      <c r="BU625">
        <v>0</v>
      </c>
      <c r="BV625">
        <v>0</v>
      </c>
      <c r="BW625">
        <v>1137400</v>
      </c>
      <c r="BX625">
        <v>0</v>
      </c>
      <c r="BY625">
        <v>0</v>
      </c>
      <c r="BZ625">
        <v>1031300</v>
      </c>
      <c r="CA625">
        <v>0</v>
      </c>
      <c r="CB625">
        <v>0</v>
      </c>
      <c r="CC625">
        <v>0</v>
      </c>
      <c r="CD625">
        <v>14</v>
      </c>
      <c r="CE625">
        <v>0</v>
      </c>
      <c r="CF625">
        <v>0</v>
      </c>
      <c r="CG625">
        <v>0</v>
      </c>
      <c r="CH625">
        <v>0</v>
      </c>
      <c r="CI625">
        <v>1</v>
      </c>
      <c r="CJ625">
        <v>0</v>
      </c>
      <c r="CK625">
        <v>0</v>
      </c>
      <c r="CL625">
        <v>15</v>
      </c>
      <c r="CO625" t="s">
        <v>127</v>
      </c>
      <c r="CP625">
        <v>316</v>
      </c>
      <c r="CQ625" t="s">
        <v>2110</v>
      </c>
      <c r="CR625" t="s">
        <v>2111</v>
      </c>
      <c r="CS625" t="s">
        <v>2112</v>
      </c>
      <c r="CT625" t="s">
        <v>2113</v>
      </c>
      <c r="CU625" t="s">
        <v>2114</v>
      </c>
      <c r="CV625" t="s">
        <v>2115</v>
      </c>
      <c r="DA625" s="3">
        <v>0</v>
      </c>
      <c r="DB625" s="3">
        <v>0</v>
      </c>
      <c r="DC625" s="3">
        <v>0</v>
      </c>
      <c r="DD625" s="3">
        <v>993370</v>
      </c>
      <c r="DE625" s="3">
        <v>0</v>
      </c>
      <c r="DF625" s="3">
        <v>0</v>
      </c>
      <c r="DG625" s="3">
        <v>0</v>
      </c>
      <c r="DH625" s="3">
        <v>0</v>
      </c>
      <c r="DI625" s="3">
        <v>37914</v>
      </c>
      <c r="DJ625" s="3">
        <v>0</v>
      </c>
      <c r="DK625" s="3">
        <v>0</v>
      </c>
      <c r="DL625" s="3">
        <v>0</v>
      </c>
      <c r="DM625" s="3">
        <v>0</v>
      </c>
      <c r="DN625" s="3">
        <v>0</v>
      </c>
      <c r="DO625" s="3">
        <v>96183000</v>
      </c>
      <c r="DP625" s="3">
        <v>0</v>
      </c>
      <c r="DQ625" s="3">
        <v>0</v>
      </c>
      <c r="DR625" s="3">
        <v>0</v>
      </c>
      <c r="DS625" s="3">
        <v>0</v>
      </c>
      <c r="DT625" s="3">
        <v>0</v>
      </c>
      <c r="DU625" s="3">
        <v>0</v>
      </c>
      <c r="DV625" s="3">
        <v>0</v>
      </c>
    </row>
    <row r="626" spans="1:126" x14ac:dyDescent="0.25">
      <c r="A626" t="s">
        <v>11485</v>
      </c>
      <c r="B626" t="s">
        <v>13219</v>
      </c>
      <c r="C626" t="s">
        <v>14953</v>
      </c>
      <c r="D626" t="s">
        <v>6059</v>
      </c>
      <c r="E626" t="s">
        <v>6058</v>
      </c>
      <c r="F626" t="s">
        <v>6058</v>
      </c>
      <c r="G626">
        <v>1</v>
      </c>
      <c r="H626">
        <v>1</v>
      </c>
      <c r="I626">
        <v>1</v>
      </c>
      <c r="J626">
        <v>1</v>
      </c>
      <c r="K626">
        <v>1</v>
      </c>
      <c r="L626">
        <v>1</v>
      </c>
      <c r="M626">
        <v>1</v>
      </c>
      <c r="N626">
        <v>1</v>
      </c>
      <c r="O626">
        <v>1</v>
      </c>
      <c r="P626">
        <v>0</v>
      </c>
      <c r="Q626">
        <v>0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1</v>
      </c>
      <c r="Z626">
        <v>1</v>
      </c>
      <c r="AA626">
        <v>0</v>
      </c>
      <c r="AB626">
        <v>0</v>
      </c>
      <c r="AC626">
        <v>1</v>
      </c>
      <c r="AD626">
        <v>1</v>
      </c>
      <c r="AE626">
        <v>1</v>
      </c>
      <c r="AF626">
        <v>1</v>
      </c>
      <c r="AG626">
        <v>1</v>
      </c>
      <c r="AH626">
        <v>1</v>
      </c>
      <c r="AI626">
        <v>1</v>
      </c>
      <c r="AJ626">
        <v>1</v>
      </c>
      <c r="AK626">
        <v>1</v>
      </c>
      <c r="AL626">
        <v>0</v>
      </c>
      <c r="AM626">
        <v>0</v>
      </c>
      <c r="AN626">
        <v>1</v>
      </c>
      <c r="AO626">
        <v>1</v>
      </c>
      <c r="AP626">
        <v>1</v>
      </c>
      <c r="AQ626">
        <v>1</v>
      </c>
      <c r="AR626">
        <v>1</v>
      </c>
      <c r="AS626">
        <v>1</v>
      </c>
      <c r="AT626">
        <v>1</v>
      </c>
      <c r="AU626">
        <v>4.5</v>
      </c>
      <c r="AV626">
        <v>4.5</v>
      </c>
      <c r="AW626">
        <v>4.5</v>
      </c>
      <c r="AX626">
        <v>39.350999999999999</v>
      </c>
      <c r="AY626">
        <v>354</v>
      </c>
      <c r="AZ626">
        <v>354</v>
      </c>
      <c r="BA626">
        <v>5.8577000000000004E-3</v>
      </c>
      <c r="BB626">
        <v>1.772</v>
      </c>
      <c r="BC626">
        <v>4.5</v>
      </c>
      <c r="BD626">
        <v>4.5</v>
      </c>
      <c r="BE626">
        <v>0</v>
      </c>
      <c r="BF626">
        <v>0</v>
      </c>
      <c r="BG626">
        <v>4.5</v>
      </c>
      <c r="BH626">
        <v>4.5</v>
      </c>
      <c r="BI626">
        <v>4.5</v>
      </c>
      <c r="BJ626">
        <v>4.5</v>
      </c>
      <c r="BK626">
        <v>4.5</v>
      </c>
      <c r="BL626">
        <v>4.5</v>
      </c>
      <c r="BM626">
        <v>4.5</v>
      </c>
      <c r="BN626">
        <v>13369000</v>
      </c>
      <c r="BO626">
        <v>1395500</v>
      </c>
      <c r="BP626">
        <v>1608000</v>
      </c>
      <c r="BQ626">
        <v>0</v>
      </c>
      <c r="BR626">
        <v>0</v>
      </c>
      <c r="BS626">
        <v>949090</v>
      </c>
      <c r="BT626">
        <v>539080</v>
      </c>
      <c r="BU626">
        <v>474510</v>
      </c>
      <c r="BV626">
        <v>2230800</v>
      </c>
      <c r="BW626">
        <v>2826700</v>
      </c>
      <c r="BX626">
        <v>1783400</v>
      </c>
      <c r="BY626">
        <v>1562100</v>
      </c>
      <c r="BZ626">
        <v>1028400</v>
      </c>
      <c r="CA626">
        <v>1</v>
      </c>
      <c r="CB626">
        <v>1</v>
      </c>
      <c r="CC626">
        <v>0</v>
      </c>
      <c r="CD626">
        <v>0</v>
      </c>
      <c r="CE626">
        <v>1</v>
      </c>
      <c r="CF626">
        <v>1</v>
      </c>
      <c r="CG626">
        <v>1</v>
      </c>
      <c r="CH626">
        <v>1</v>
      </c>
      <c r="CI626">
        <v>1</v>
      </c>
      <c r="CJ626">
        <v>1</v>
      </c>
      <c r="CK626">
        <v>1</v>
      </c>
      <c r="CL626">
        <v>9</v>
      </c>
      <c r="CP626">
        <v>937</v>
      </c>
      <c r="CQ626">
        <v>4444</v>
      </c>
      <c r="CR626" t="b">
        <v>1</v>
      </c>
      <c r="CS626">
        <v>5026</v>
      </c>
      <c r="CT626" t="s">
        <v>6060</v>
      </c>
      <c r="CU626" t="s">
        <v>6061</v>
      </c>
      <c r="CV626">
        <v>33590</v>
      </c>
      <c r="DA626" s="3">
        <v>107340</v>
      </c>
      <c r="DB626" s="3">
        <v>123690</v>
      </c>
      <c r="DC626" s="3">
        <v>0</v>
      </c>
      <c r="DD626" s="3">
        <v>0</v>
      </c>
      <c r="DE626" s="3">
        <v>73007</v>
      </c>
      <c r="DF626" s="3">
        <v>41468</v>
      </c>
      <c r="DG626" s="3">
        <v>36500</v>
      </c>
      <c r="DH626" s="3">
        <v>171600</v>
      </c>
      <c r="DI626" s="3">
        <v>217440</v>
      </c>
      <c r="DJ626" s="3">
        <v>137180</v>
      </c>
      <c r="DK626" s="3">
        <v>120160</v>
      </c>
      <c r="DL626" s="3">
        <v>0</v>
      </c>
      <c r="DM626" s="3">
        <v>0</v>
      </c>
      <c r="DN626" s="3">
        <v>0</v>
      </c>
      <c r="DO626" s="3">
        <v>0</v>
      </c>
      <c r="DP626" s="3">
        <v>0</v>
      </c>
      <c r="DQ626" s="3">
        <v>0</v>
      </c>
      <c r="DR626" s="3">
        <v>0</v>
      </c>
      <c r="DS626" s="3">
        <v>0</v>
      </c>
      <c r="DT626" s="3">
        <v>0</v>
      </c>
      <c r="DU626" s="3">
        <v>0</v>
      </c>
      <c r="DV626" s="3">
        <v>1660800</v>
      </c>
    </row>
    <row r="627" spans="1:126" x14ac:dyDescent="0.25">
      <c r="A627" t="s">
        <v>11895</v>
      </c>
      <c r="B627" t="s">
        <v>13629</v>
      </c>
      <c r="C627" t="s">
        <v>15363</v>
      </c>
      <c r="D627" t="s">
        <v>8184</v>
      </c>
      <c r="E627" t="s">
        <v>8183</v>
      </c>
      <c r="F627" t="s">
        <v>8183</v>
      </c>
      <c r="G627">
        <v>5</v>
      </c>
      <c r="H627">
        <v>5</v>
      </c>
      <c r="I627">
        <v>5</v>
      </c>
      <c r="J627">
        <v>1</v>
      </c>
      <c r="K627">
        <v>5</v>
      </c>
      <c r="L627">
        <v>5</v>
      </c>
      <c r="M627">
        <v>5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3</v>
      </c>
      <c r="T627">
        <v>1</v>
      </c>
      <c r="U627">
        <v>5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3</v>
      </c>
      <c r="AE627">
        <v>1</v>
      </c>
      <c r="AF627">
        <v>5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3</v>
      </c>
      <c r="AP627">
        <v>1</v>
      </c>
      <c r="AQ627">
        <v>5</v>
      </c>
      <c r="AR627">
        <v>0</v>
      </c>
      <c r="AS627">
        <v>0</v>
      </c>
      <c r="AT627">
        <v>0</v>
      </c>
      <c r="AU627">
        <v>18.600000000000001</v>
      </c>
      <c r="AV627">
        <v>18.600000000000001</v>
      </c>
      <c r="AW627">
        <v>18.600000000000001</v>
      </c>
      <c r="AX627">
        <v>42.536000000000001</v>
      </c>
      <c r="AY627">
        <v>381</v>
      </c>
      <c r="AZ627">
        <v>381</v>
      </c>
      <c r="BA627">
        <v>0</v>
      </c>
      <c r="BB627">
        <v>9.7225000000000001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10.5</v>
      </c>
      <c r="BI627">
        <v>3.1</v>
      </c>
      <c r="BJ627">
        <v>18.600000000000001</v>
      </c>
      <c r="BK627">
        <v>0</v>
      </c>
      <c r="BL627">
        <v>0</v>
      </c>
      <c r="BM627">
        <v>0</v>
      </c>
      <c r="BN627">
        <v>21443000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2301500</v>
      </c>
      <c r="BU627">
        <v>518120</v>
      </c>
      <c r="BV627">
        <v>18623000</v>
      </c>
      <c r="BW627">
        <v>0</v>
      </c>
      <c r="BX627">
        <v>0</v>
      </c>
      <c r="BY627">
        <v>0</v>
      </c>
      <c r="BZ627">
        <v>1021100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3</v>
      </c>
      <c r="CG627">
        <v>1</v>
      </c>
      <c r="CH627">
        <v>5</v>
      </c>
      <c r="CI627">
        <v>0</v>
      </c>
      <c r="CJ627">
        <v>0</v>
      </c>
      <c r="CK627">
        <v>0</v>
      </c>
      <c r="CL627">
        <v>9</v>
      </c>
      <c r="CP627">
        <v>1342</v>
      </c>
      <c r="CQ627" t="s">
        <v>8185</v>
      </c>
      <c r="CR627" t="s">
        <v>135</v>
      </c>
      <c r="CS627" t="s">
        <v>8186</v>
      </c>
      <c r="CT627" t="s">
        <v>8187</v>
      </c>
      <c r="CU627" t="s">
        <v>8188</v>
      </c>
      <c r="CV627" t="s">
        <v>8189</v>
      </c>
      <c r="DA627" s="3">
        <v>0</v>
      </c>
      <c r="DB627" s="3">
        <v>0</v>
      </c>
      <c r="DC627" s="3">
        <v>0</v>
      </c>
      <c r="DD627" s="3">
        <v>0</v>
      </c>
      <c r="DE627" s="3">
        <v>0</v>
      </c>
      <c r="DF627" s="3">
        <v>109600</v>
      </c>
      <c r="DG627" s="3">
        <v>24673</v>
      </c>
      <c r="DH627" s="3">
        <v>886820</v>
      </c>
      <c r="DI627" s="3">
        <v>0</v>
      </c>
      <c r="DJ627" s="3">
        <v>0</v>
      </c>
      <c r="DK627" s="3">
        <v>0</v>
      </c>
      <c r="DL627" s="3">
        <v>0</v>
      </c>
      <c r="DM627" s="3">
        <v>0</v>
      </c>
      <c r="DN627" s="3">
        <v>0</v>
      </c>
      <c r="DO627" s="3">
        <v>0</v>
      </c>
      <c r="DP627" s="3">
        <v>0</v>
      </c>
      <c r="DQ627" s="3">
        <v>7207100</v>
      </c>
      <c r="DR627" s="3">
        <v>0</v>
      </c>
      <c r="DS627" s="3">
        <v>11680000</v>
      </c>
      <c r="DT627" s="3">
        <v>0</v>
      </c>
      <c r="DU627" s="3">
        <v>0</v>
      </c>
      <c r="DV627" s="3">
        <v>0</v>
      </c>
    </row>
    <row r="628" spans="1:126" x14ac:dyDescent="0.25">
      <c r="A628" t="s">
        <v>10745</v>
      </c>
      <c r="B628" t="s">
        <v>12479</v>
      </c>
      <c r="C628" t="s">
        <v>14213</v>
      </c>
      <c r="D628" t="s">
        <v>1242</v>
      </c>
      <c r="E628" t="s">
        <v>1241</v>
      </c>
      <c r="F628" t="s">
        <v>1241</v>
      </c>
      <c r="G628">
        <v>1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1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1</v>
      </c>
      <c r="AR628">
        <v>0</v>
      </c>
      <c r="AS628">
        <v>0</v>
      </c>
      <c r="AT628">
        <v>0</v>
      </c>
      <c r="AU628">
        <v>0.9</v>
      </c>
      <c r="AV628">
        <v>0.9</v>
      </c>
      <c r="AW628">
        <v>0.9</v>
      </c>
      <c r="AX628">
        <v>110.23</v>
      </c>
      <c r="AY628">
        <v>971</v>
      </c>
      <c r="AZ628">
        <v>971</v>
      </c>
      <c r="BA628">
        <v>1</v>
      </c>
      <c r="BB628">
        <v>-2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0.9</v>
      </c>
      <c r="BK628">
        <v>0</v>
      </c>
      <c r="BL628">
        <v>0</v>
      </c>
      <c r="BM628">
        <v>0</v>
      </c>
      <c r="BN628">
        <v>52919000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52919000</v>
      </c>
      <c r="BW628">
        <v>0</v>
      </c>
      <c r="BX628">
        <v>0</v>
      </c>
      <c r="BY628">
        <v>0</v>
      </c>
      <c r="BZ628">
        <v>1017700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 t="s">
        <v>127</v>
      </c>
      <c r="CP628">
        <v>193</v>
      </c>
      <c r="CQ628">
        <v>5392</v>
      </c>
      <c r="CR628" t="b">
        <v>1</v>
      </c>
      <c r="CS628">
        <v>6055</v>
      </c>
      <c r="CT628" t="s">
        <v>1243</v>
      </c>
      <c r="CU628" t="s">
        <v>1244</v>
      </c>
      <c r="CV628">
        <v>37770</v>
      </c>
      <c r="CW628">
        <v>102</v>
      </c>
      <c r="CX628">
        <v>1464</v>
      </c>
      <c r="CY628">
        <v>793</v>
      </c>
      <c r="CZ628">
        <v>796</v>
      </c>
      <c r="DA628" s="3">
        <v>0</v>
      </c>
      <c r="DB628" s="3">
        <v>0</v>
      </c>
      <c r="DC628" s="3">
        <v>0</v>
      </c>
      <c r="DD628" s="3">
        <v>0</v>
      </c>
      <c r="DE628" s="3">
        <v>0</v>
      </c>
      <c r="DF628" s="3">
        <v>0</v>
      </c>
      <c r="DG628" s="3">
        <v>0</v>
      </c>
      <c r="DH628" s="3">
        <v>1017700</v>
      </c>
      <c r="DI628" s="3">
        <v>0</v>
      </c>
      <c r="DJ628" s="3">
        <v>0</v>
      </c>
      <c r="DK628" s="3">
        <v>0</v>
      </c>
      <c r="DL628" s="3">
        <v>0</v>
      </c>
      <c r="DM628" s="3">
        <v>0</v>
      </c>
      <c r="DN628" s="3">
        <v>0</v>
      </c>
      <c r="DO628" s="3">
        <v>0</v>
      </c>
      <c r="DP628" s="3">
        <v>0</v>
      </c>
      <c r="DQ628" s="3">
        <v>0</v>
      </c>
      <c r="DR628" s="3">
        <v>0</v>
      </c>
      <c r="DS628" s="3">
        <v>28651000</v>
      </c>
      <c r="DT628" s="3">
        <v>0</v>
      </c>
      <c r="DU628" s="3">
        <v>0</v>
      </c>
      <c r="DV628" s="3">
        <v>0</v>
      </c>
    </row>
    <row r="629" spans="1:126" x14ac:dyDescent="0.25">
      <c r="A629" t="s">
        <v>10940</v>
      </c>
      <c r="B629" t="s">
        <v>12674</v>
      </c>
      <c r="C629" t="s">
        <v>14408</v>
      </c>
      <c r="D629" t="s">
        <v>2683</v>
      </c>
      <c r="E629" t="s">
        <v>2682</v>
      </c>
      <c r="F629" t="s">
        <v>2682</v>
      </c>
      <c r="G629">
        <v>4</v>
      </c>
      <c r="H629">
        <v>4</v>
      </c>
      <c r="I629">
        <v>4</v>
      </c>
      <c r="J629">
        <v>1</v>
      </c>
      <c r="K629">
        <v>4</v>
      </c>
      <c r="L629">
        <v>4</v>
      </c>
      <c r="M629">
        <v>4</v>
      </c>
      <c r="N629">
        <v>0</v>
      </c>
      <c r="O629">
        <v>0</v>
      </c>
      <c r="P629">
        <v>0</v>
      </c>
      <c r="Q629">
        <v>4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0</v>
      </c>
      <c r="AB629">
        <v>4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0</v>
      </c>
      <c r="AK629">
        <v>0</v>
      </c>
      <c r="AL629">
        <v>0</v>
      </c>
      <c r="AM629">
        <v>4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17.399999999999999</v>
      </c>
      <c r="AV629">
        <v>17.399999999999999</v>
      </c>
      <c r="AW629">
        <v>17.399999999999999</v>
      </c>
      <c r="AX629">
        <v>27.585999999999999</v>
      </c>
      <c r="AY629">
        <v>247</v>
      </c>
      <c r="AZ629">
        <v>247</v>
      </c>
      <c r="BA629">
        <v>0</v>
      </c>
      <c r="BB629">
        <v>15.823</v>
      </c>
      <c r="BC629">
        <v>0</v>
      </c>
      <c r="BD629">
        <v>0</v>
      </c>
      <c r="BE629">
        <v>0</v>
      </c>
      <c r="BF629">
        <v>17.399999999999999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5.7</v>
      </c>
      <c r="BN629">
        <v>12195000</v>
      </c>
      <c r="BO629">
        <v>0</v>
      </c>
      <c r="BP629">
        <v>0</v>
      </c>
      <c r="BQ629">
        <v>0</v>
      </c>
      <c r="BR629">
        <v>10761000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1434400</v>
      </c>
      <c r="BZ629">
        <v>1016300</v>
      </c>
      <c r="CA629">
        <v>0</v>
      </c>
      <c r="CB629">
        <v>0</v>
      </c>
      <c r="CC629">
        <v>0</v>
      </c>
      <c r="CD629">
        <v>5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2</v>
      </c>
      <c r="CL629">
        <v>7</v>
      </c>
      <c r="CP629">
        <v>396</v>
      </c>
      <c r="CQ629" t="s">
        <v>2684</v>
      </c>
      <c r="CR629" t="s">
        <v>695</v>
      </c>
      <c r="CS629" t="s">
        <v>2685</v>
      </c>
      <c r="CT629" t="s">
        <v>2686</v>
      </c>
      <c r="CU629" t="s">
        <v>2687</v>
      </c>
      <c r="CV629" t="s">
        <v>2688</v>
      </c>
      <c r="DA629" s="3">
        <v>0</v>
      </c>
      <c r="DB629" s="3">
        <v>0</v>
      </c>
      <c r="DC629" s="3">
        <v>0</v>
      </c>
      <c r="DD629" s="3">
        <v>896750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119530</v>
      </c>
      <c r="DL629" s="3">
        <v>0</v>
      </c>
      <c r="DM629" s="3">
        <v>0</v>
      </c>
      <c r="DN629" s="3">
        <v>0</v>
      </c>
      <c r="DO629" s="3">
        <v>35091000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">
        <v>0</v>
      </c>
      <c r="DV629" s="3">
        <v>0</v>
      </c>
    </row>
    <row r="630" spans="1:126" x14ac:dyDescent="0.25">
      <c r="A630" t="s">
        <v>11234</v>
      </c>
      <c r="B630" t="s">
        <v>12968</v>
      </c>
      <c r="C630" t="s">
        <v>14702</v>
      </c>
      <c r="D630" t="s">
        <v>4612</v>
      </c>
      <c r="E630" t="s">
        <v>4611</v>
      </c>
      <c r="F630" t="s">
        <v>4611</v>
      </c>
      <c r="G630">
        <v>2</v>
      </c>
      <c r="H630">
        <v>2</v>
      </c>
      <c r="I630">
        <v>2</v>
      </c>
      <c r="J630">
        <v>1</v>
      </c>
      <c r="K630">
        <v>2</v>
      </c>
      <c r="L630">
        <v>2</v>
      </c>
      <c r="M630">
        <v>2</v>
      </c>
      <c r="N630">
        <v>2</v>
      </c>
      <c r="O630">
        <v>1</v>
      </c>
      <c r="P630">
        <v>0</v>
      </c>
      <c r="Q630">
        <v>0</v>
      </c>
      <c r="R630">
        <v>0</v>
      </c>
      <c r="S630">
        <v>2</v>
      </c>
      <c r="T630">
        <v>1</v>
      </c>
      <c r="U630">
        <v>2</v>
      </c>
      <c r="V630">
        <v>1</v>
      </c>
      <c r="W630">
        <v>2</v>
      </c>
      <c r="X630">
        <v>2</v>
      </c>
      <c r="Y630">
        <v>2</v>
      </c>
      <c r="Z630">
        <v>1</v>
      </c>
      <c r="AA630">
        <v>0</v>
      </c>
      <c r="AB630">
        <v>0</v>
      </c>
      <c r="AC630">
        <v>0</v>
      </c>
      <c r="AD630">
        <v>2</v>
      </c>
      <c r="AE630">
        <v>1</v>
      </c>
      <c r="AF630">
        <v>2</v>
      </c>
      <c r="AG630">
        <v>1</v>
      </c>
      <c r="AH630">
        <v>2</v>
      </c>
      <c r="AI630">
        <v>2</v>
      </c>
      <c r="AJ630">
        <v>2</v>
      </c>
      <c r="AK630">
        <v>1</v>
      </c>
      <c r="AL630">
        <v>0</v>
      </c>
      <c r="AM630">
        <v>0</v>
      </c>
      <c r="AN630">
        <v>0</v>
      </c>
      <c r="AO630">
        <v>2</v>
      </c>
      <c r="AP630">
        <v>1</v>
      </c>
      <c r="AQ630">
        <v>2</v>
      </c>
      <c r="AR630">
        <v>1</v>
      </c>
      <c r="AS630">
        <v>2</v>
      </c>
      <c r="AT630">
        <v>2</v>
      </c>
      <c r="AU630">
        <v>5.4</v>
      </c>
      <c r="AV630">
        <v>5.4</v>
      </c>
      <c r="AW630">
        <v>5.4</v>
      </c>
      <c r="AX630">
        <v>58.066000000000003</v>
      </c>
      <c r="AY630">
        <v>539</v>
      </c>
      <c r="AZ630">
        <v>539</v>
      </c>
      <c r="BA630">
        <v>0</v>
      </c>
      <c r="BB630">
        <v>4.8091999999999997</v>
      </c>
      <c r="BC630">
        <v>5.4</v>
      </c>
      <c r="BD630">
        <v>2.4</v>
      </c>
      <c r="BE630">
        <v>0</v>
      </c>
      <c r="BF630">
        <v>0</v>
      </c>
      <c r="BG630">
        <v>0</v>
      </c>
      <c r="BH630">
        <v>5.4</v>
      </c>
      <c r="BI630">
        <v>2.4</v>
      </c>
      <c r="BJ630">
        <v>5.4</v>
      </c>
      <c r="BK630">
        <v>2.4</v>
      </c>
      <c r="BL630">
        <v>5.4</v>
      </c>
      <c r="BM630">
        <v>5.4</v>
      </c>
      <c r="BN630">
        <v>33353000</v>
      </c>
      <c r="BO630">
        <v>4095200</v>
      </c>
      <c r="BP630">
        <v>2982800</v>
      </c>
      <c r="BQ630">
        <v>0</v>
      </c>
      <c r="BR630">
        <v>0</v>
      </c>
      <c r="BS630">
        <v>0</v>
      </c>
      <c r="BT630">
        <v>1249500</v>
      </c>
      <c r="BU630">
        <v>1564700</v>
      </c>
      <c r="BV630">
        <v>7290100</v>
      </c>
      <c r="BW630">
        <v>4083300</v>
      </c>
      <c r="BX630">
        <v>6111900</v>
      </c>
      <c r="BY630">
        <v>5975300</v>
      </c>
      <c r="BZ630">
        <v>1010700</v>
      </c>
      <c r="CA630">
        <v>2</v>
      </c>
      <c r="CB630">
        <v>1</v>
      </c>
      <c r="CC630">
        <v>0</v>
      </c>
      <c r="CD630">
        <v>0</v>
      </c>
      <c r="CE630">
        <v>0</v>
      </c>
      <c r="CF630">
        <v>2</v>
      </c>
      <c r="CG630">
        <v>1</v>
      </c>
      <c r="CH630">
        <v>2</v>
      </c>
      <c r="CI630">
        <v>1</v>
      </c>
      <c r="CJ630">
        <v>2</v>
      </c>
      <c r="CK630">
        <v>2</v>
      </c>
      <c r="CL630">
        <v>13</v>
      </c>
      <c r="CP630">
        <v>690</v>
      </c>
      <c r="CQ630" t="s">
        <v>4613</v>
      </c>
      <c r="CR630" t="s">
        <v>129</v>
      </c>
      <c r="CS630" t="s">
        <v>4614</v>
      </c>
      <c r="CT630" t="s">
        <v>4615</v>
      </c>
      <c r="CU630" t="s">
        <v>4616</v>
      </c>
      <c r="CV630" t="s">
        <v>4617</v>
      </c>
      <c r="DA630" s="3">
        <v>124100</v>
      </c>
      <c r="DB630" s="3">
        <v>90388</v>
      </c>
      <c r="DC630" s="3">
        <v>0</v>
      </c>
      <c r="DD630" s="3">
        <v>0</v>
      </c>
      <c r="DE630" s="3">
        <v>0</v>
      </c>
      <c r="DF630" s="3">
        <v>37865</v>
      </c>
      <c r="DG630" s="3">
        <v>47415</v>
      </c>
      <c r="DH630" s="3">
        <v>220910</v>
      </c>
      <c r="DI630" s="3">
        <v>123740</v>
      </c>
      <c r="DJ630" s="3">
        <v>185210</v>
      </c>
      <c r="DK630" s="3">
        <v>181070</v>
      </c>
      <c r="DL630" s="3">
        <v>3937300</v>
      </c>
      <c r="DM630" s="3">
        <v>0</v>
      </c>
      <c r="DN630" s="3">
        <v>0</v>
      </c>
      <c r="DO630" s="3">
        <v>0</v>
      </c>
      <c r="DP630" s="3">
        <v>0</v>
      </c>
      <c r="DQ630" s="3">
        <v>3220900</v>
      </c>
      <c r="DR630" s="3">
        <v>0</v>
      </c>
      <c r="DS630" s="3">
        <v>5556600</v>
      </c>
      <c r="DT630" s="3">
        <v>0</v>
      </c>
      <c r="DU630" s="3">
        <v>4103500</v>
      </c>
      <c r="DV630" s="3">
        <v>6852700</v>
      </c>
    </row>
    <row r="631" spans="1:126" x14ac:dyDescent="0.25">
      <c r="A631" t="s">
        <v>12065</v>
      </c>
      <c r="B631" t="s">
        <v>13799</v>
      </c>
      <c r="C631" t="s">
        <v>15533</v>
      </c>
      <c r="D631" t="s">
        <v>9163</v>
      </c>
      <c r="E631" t="s">
        <v>9162</v>
      </c>
      <c r="F631" t="s">
        <v>9162</v>
      </c>
      <c r="G631">
        <v>3</v>
      </c>
      <c r="H631">
        <v>3</v>
      </c>
      <c r="I631">
        <v>3</v>
      </c>
      <c r="J631">
        <v>1</v>
      </c>
      <c r="K631">
        <v>3</v>
      </c>
      <c r="L631">
        <v>3</v>
      </c>
      <c r="M631">
        <v>3</v>
      </c>
      <c r="N631">
        <v>0</v>
      </c>
      <c r="O631">
        <v>1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3</v>
      </c>
      <c r="V631">
        <v>0</v>
      </c>
      <c r="W631">
        <v>1</v>
      </c>
      <c r="X631">
        <v>1</v>
      </c>
      <c r="Y631">
        <v>0</v>
      </c>
      <c r="Z631">
        <v>1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3</v>
      </c>
      <c r="AG631">
        <v>0</v>
      </c>
      <c r="AH631">
        <v>1</v>
      </c>
      <c r="AI631">
        <v>1</v>
      </c>
      <c r="AJ631">
        <v>0</v>
      </c>
      <c r="AK631">
        <v>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3</v>
      </c>
      <c r="AR631">
        <v>0</v>
      </c>
      <c r="AS631">
        <v>1</v>
      </c>
      <c r="AT631">
        <v>1</v>
      </c>
      <c r="AU631">
        <v>20.8</v>
      </c>
      <c r="AV631">
        <v>20.8</v>
      </c>
      <c r="AW631">
        <v>20.8</v>
      </c>
      <c r="AX631">
        <v>24.977</v>
      </c>
      <c r="AY631">
        <v>226</v>
      </c>
      <c r="AZ631">
        <v>226</v>
      </c>
      <c r="BA631">
        <v>0</v>
      </c>
      <c r="BB631">
        <v>8.9588999999999999</v>
      </c>
      <c r="BC631">
        <v>0</v>
      </c>
      <c r="BD631">
        <v>8.4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20.8</v>
      </c>
      <c r="BK631">
        <v>0</v>
      </c>
      <c r="BL631">
        <v>8.4</v>
      </c>
      <c r="BM631">
        <v>8.4</v>
      </c>
      <c r="BN631">
        <v>12115000</v>
      </c>
      <c r="BO631">
        <v>0</v>
      </c>
      <c r="BP631">
        <v>1404100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5129400</v>
      </c>
      <c r="BW631">
        <v>0</v>
      </c>
      <c r="BX631">
        <v>2355600</v>
      </c>
      <c r="BY631">
        <v>3225400</v>
      </c>
      <c r="BZ631">
        <v>1009500</v>
      </c>
      <c r="CA631">
        <v>0</v>
      </c>
      <c r="CB631">
        <v>1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3</v>
      </c>
      <c r="CI631">
        <v>0</v>
      </c>
      <c r="CJ631">
        <v>1</v>
      </c>
      <c r="CK631">
        <v>2</v>
      </c>
      <c r="CL631">
        <v>7</v>
      </c>
      <c r="CP631">
        <v>1511</v>
      </c>
      <c r="CQ631" t="s">
        <v>9164</v>
      </c>
      <c r="CR631" t="s">
        <v>339</v>
      </c>
      <c r="CS631" t="s">
        <v>9165</v>
      </c>
      <c r="CT631" t="s">
        <v>9166</v>
      </c>
      <c r="CU631" t="s">
        <v>9167</v>
      </c>
      <c r="CV631" t="s">
        <v>9168</v>
      </c>
      <c r="DA631" s="3">
        <v>0</v>
      </c>
      <c r="DB631" s="3">
        <v>117010</v>
      </c>
      <c r="DC631" s="3">
        <v>0</v>
      </c>
      <c r="DD631" s="3">
        <v>0</v>
      </c>
      <c r="DE631" s="3">
        <v>0</v>
      </c>
      <c r="DF631" s="3">
        <v>0</v>
      </c>
      <c r="DG631" s="3">
        <v>0</v>
      </c>
      <c r="DH631" s="3">
        <v>427450</v>
      </c>
      <c r="DI631" s="3">
        <v>0</v>
      </c>
      <c r="DJ631" s="3">
        <v>196300</v>
      </c>
      <c r="DK631" s="3">
        <v>268780</v>
      </c>
      <c r="DL631" s="3">
        <v>0</v>
      </c>
      <c r="DM631" s="3">
        <v>0</v>
      </c>
      <c r="DN631" s="3">
        <v>0</v>
      </c>
      <c r="DO631" s="3">
        <v>0</v>
      </c>
      <c r="DP631" s="3">
        <v>0</v>
      </c>
      <c r="DQ631" s="3">
        <v>0</v>
      </c>
      <c r="DR631" s="3">
        <v>0</v>
      </c>
      <c r="DS631" s="3">
        <v>3780200</v>
      </c>
      <c r="DT631" s="3">
        <v>0</v>
      </c>
      <c r="DU631" s="3">
        <v>0</v>
      </c>
      <c r="DV631" s="3">
        <v>0</v>
      </c>
    </row>
    <row r="632" spans="1:126" x14ac:dyDescent="0.25">
      <c r="A632" t="s">
        <v>11154</v>
      </c>
      <c r="B632" t="s">
        <v>12888</v>
      </c>
      <c r="C632" t="s">
        <v>14622</v>
      </c>
      <c r="D632" t="s">
        <v>4083</v>
      </c>
      <c r="E632" t="s">
        <v>4082</v>
      </c>
      <c r="F632" t="s">
        <v>4082</v>
      </c>
      <c r="G632">
        <v>7</v>
      </c>
      <c r="H632">
        <v>7</v>
      </c>
      <c r="I632">
        <v>7</v>
      </c>
      <c r="J632">
        <v>1</v>
      </c>
      <c r="K632">
        <v>7</v>
      </c>
      <c r="L632">
        <v>7</v>
      </c>
      <c r="M632">
        <v>7</v>
      </c>
      <c r="N632">
        <v>2</v>
      </c>
      <c r="O632">
        <v>3</v>
      </c>
      <c r="P632">
        <v>1</v>
      </c>
      <c r="Q632">
        <v>2</v>
      </c>
      <c r="R632">
        <v>0</v>
      </c>
      <c r="S632">
        <v>1</v>
      </c>
      <c r="T632">
        <v>1</v>
      </c>
      <c r="U632">
        <v>5</v>
      </c>
      <c r="V632">
        <v>1</v>
      </c>
      <c r="W632">
        <v>2</v>
      </c>
      <c r="X632">
        <v>2</v>
      </c>
      <c r="Y632">
        <v>2</v>
      </c>
      <c r="Z632">
        <v>3</v>
      </c>
      <c r="AA632">
        <v>1</v>
      </c>
      <c r="AB632">
        <v>2</v>
      </c>
      <c r="AC632">
        <v>0</v>
      </c>
      <c r="AD632">
        <v>1</v>
      </c>
      <c r="AE632">
        <v>1</v>
      </c>
      <c r="AF632">
        <v>5</v>
      </c>
      <c r="AG632">
        <v>1</v>
      </c>
      <c r="AH632">
        <v>2</v>
      </c>
      <c r="AI632">
        <v>2</v>
      </c>
      <c r="AJ632">
        <v>2</v>
      </c>
      <c r="AK632">
        <v>3</v>
      </c>
      <c r="AL632">
        <v>1</v>
      </c>
      <c r="AM632">
        <v>2</v>
      </c>
      <c r="AN632">
        <v>0</v>
      </c>
      <c r="AO632">
        <v>1</v>
      </c>
      <c r="AP632">
        <v>1</v>
      </c>
      <c r="AQ632">
        <v>5</v>
      </c>
      <c r="AR632">
        <v>1</v>
      </c>
      <c r="AS632">
        <v>2</v>
      </c>
      <c r="AT632">
        <v>2</v>
      </c>
      <c r="AU632">
        <v>23.6</v>
      </c>
      <c r="AV632">
        <v>23.6</v>
      </c>
      <c r="AW632">
        <v>23.6</v>
      </c>
      <c r="AX632">
        <v>49.183999999999997</v>
      </c>
      <c r="AY632">
        <v>440</v>
      </c>
      <c r="AZ632">
        <v>440</v>
      </c>
      <c r="BA632">
        <v>0</v>
      </c>
      <c r="BB632">
        <v>10.288</v>
      </c>
      <c r="BC632">
        <v>3</v>
      </c>
      <c r="BD632">
        <v>7.7</v>
      </c>
      <c r="BE632">
        <v>4.8</v>
      </c>
      <c r="BF632">
        <v>7.5</v>
      </c>
      <c r="BG632">
        <v>0</v>
      </c>
      <c r="BH632">
        <v>4.8</v>
      </c>
      <c r="BI632">
        <v>4.8</v>
      </c>
      <c r="BJ632">
        <v>20.9</v>
      </c>
      <c r="BK632">
        <v>2.5</v>
      </c>
      <c r="BL632">
        <v>7.7</v>
      </c>
      <c r="BM632">
        <v>7.7</v>
      </c>
      <c r="BN632">
        <v>25135000</v>
      </c>
      <c r="BO632">
        <v>2857300</v>
      </c>
      <c r="BP632">
        <v>2297600</v>
      </c>
      <c r="BQ632">
        <v>270130</v>
      </c>
      <c r="BR632">
        <v>757200</v>
      </c>
      <c r="BS632">
        <v>0</v>
      </c>
      <c r="BT632">
        <v>1198000</v>
      </c>
      <c r="BU632">
        <v>531360</v>
      </c>
      <c r="BV632">
        <v>10929000</v>
      </c>
      <c r="BW632">
        <v>853490</v>
      </c>
      <c r="BX632">
        <v>2872800</v>
      </c>
      <c r="BY632">
        <v>2568200</v>
      </c>
      <c r="BZ632">
        <v>1005400</v>
      </c>
      <c r="CA632">
        <v>2</v>
      </c>
      <c r="CB632">
        <v>4</v>
      </c>
      <c r="CC632">
        <v>1</v>
      </c>
      <c r="CD632">
        <v>1</v>
      </c>
      <c r="CE632">
        <v>0</v>
      </c>
      <c r="CF632">
        <v>1</v>
      </c>
      <c r="CG632">
        <v>1</v>
      </c>
      <c r="CH632">
        <v>5</v>
      </c>
      <c r="CI632">
        <v>1</v>
      </c>
      <c r="CJ632">
        <v>2</v>
      </c>
      <c r="CK632">
        <v>2</v>
      </c>
      <c r="CL632">
        <v>20</v>
      </c>
      <c r="CP632">
        <v>613</v>
      </c>
      <c r="CQ632" t="s">
        <v>4084</v>
      </c>
      <c r="CR632" t="s">
        <v>1016</v>
      </c>
      <c r="CS632" t="s">
        <v>4085</v>
      </c>
      <c r="CT632" t="s">
        <v>4086</v>
      </c>
      <c r="CU632" t="s">
        <v>4087</v>
      </c>
      <c r="CV632" t="s">
        <v>4088</v>
      </c>
      <c r="CX632" t="s">
        <v>4089</v>
      </c>
      <c r="CZ632" t="s">
        <v>4090</v>
      </c>
      <c r="DA632" s="3">
        <v>114290</v>
      </c>
      <c r="DB632" s="3">
        <v>91902</v>
      </c>
      <c r="DC632" s="3">
        <v>10805</v>
      </c>
      <c r="DD632" s="3">
        <v>30288</v>
      </c>
      <c r="DE632" s="3">
        <v>0</v>
      </c>
      <c r="DF632" s="3">
        <v>47920</v>
      </c>
      <c r="DG632" s="3">
        <v>21254</v>
      </c>
      <c r="DH632" s="3">
        <v>437160</v>
      </c>
      <c r="DI632" s="3">
        <v>34140</v>
      </c>
      <c r="DJ632" s="3">
        <v>114910</v>
      </c>
      <c r="DK632" s="3">
        <v>102730</v>
      </c>
      <c r="DL632" s="3">
        <v>4671300</v>
      </c>
      <c r="DM632" s="3">
        <v>2596100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5083000</v>
      </c>
      <c r="DT632" s="3">
        <v>0</v>
      </c>
      <c r="DU632" s="3">
        <v>2961700</v>
      </c>
      <c r="DV632" s="3">
        <v>3431400</v>
      </c>
    </row>
    <row r="633" spans="1:126" x14ac:dyDescent="0.25">
      <c r="A633" t="s">
        <v>11330</v>
      </c>
      <c r="B633" t="s">
        <v>13064</v>
      </c>
      <c r="C633" t="s">
        <v>14798</v>
      </c>
      <c r="D633" t="s">
        <v>5206</v>
      </c>
      <c r="E633" t="s">
        <v>5205</v>
      </c>
      <c r="F633" t="s">
        <v>5205</v>
      </c>
      <c r="G633">
        <v>1</v>
      </c>
      <c r="H633">
        <v>1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0</v>
      </c>
      <c r="O633">
        <v>1</v>
      </c>
      <c r="P633">
        <v>0</v>
      </c>
      <c r="Q633">
        <v>0</v>
      </c>
      <c r="R633">
        <v>1</v>
      </c>
      <c r="S633">
        <v>1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</v>
      </c>
      <c r="AA633">
        <v>0</v>
      </c>
      <c r="AB633">
        <v>0</v>
      </c>
      <c r="AC633">
        <v>1</v>
      </c>
      <c r="AD633">
        <v>1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1</v>
      </c>
      <c r="AL633">
        <v>0</v>
      </c>
      <c r="AM633">
        <v>0</v>
      </c>
      <c r="AN633">
        <v>1</v>
      </c>
      <c r="AO633">
        <v>1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12.1</v>
      </c>
      <c r="AV633">
        <v>12.1</v>
      </c>
      <c r="AW633">
        <v>12.1</v>
      </c>
      <c r="AX633">
        <v>24.056000000000001</v>
      </c>
      <c r="AY633">
        <v>207</v>
      </c>
      <c r="AZ633">
        <v>207</v>
      </c>
      <c r="BA633">
        <v>1</v>
      </c>
      <c r="BB633">
        <v>-2</v>
      </c>
      <c r="BC633">
        <v>0</v>
      </c>
      <c r="BD633">
        <v>12.1</v>
      </c>
      <c r="BE633">
        <v>0</v>
      </c>
      <c r="BF633">
        <v>0</v>
      </c>
      <c r="BG633">
        <v>12.1</v>
      </c>
      <c r="BH633">
        <v>12.1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11045000</v>
      </c>
      <c r="BO633">
        <v>0</v>
      </c>
      <c r="BP633">
        <v>7968200</v>
      </c>
      <c r="BQ633">
        <v>0</v>
      </c>
      <c r="BR633">
        <v>0</v>
      </c>
      <c r="BS633">
        <v>1530900</v>
      </c>
      <c r="BT633">
        <v>1545600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1004100</v>
      </c>
      <c r="CA633">
        <v>0</v>
      </c>
      <c r="CB633">
        <v>1</v>
      </c>
      <c r="CC633">
        <v>0</v>
      </c>
      <c r="CD633">
        <v>0</v>
      </c>
      <c r="CE633">
        <v>1</v>
      </c>
      <c r="CF633">
        <v>1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3</v>
      </c>
      <c r="CM633" t="s">
        <v>127</v>
      </c>
      <c r="CP633">
        <v>783</v>
      </c>
      <c r="CQ633">
        <v>6263</v>
      </c>
      <c r="CR633" t="b">
        <v>1</v>
      </c>
      <c r="CS633" t="s">
        <v>5207</v>
      </c>
      <c r="CT633" t="s">
        <v>5208</v>
      </c>
      <c r="CU633" t="s">
        <v>5209</v>
      </c>
      <c r="CV633">
        <v>41698</v>
      </c>
      <c r="CW633">
        <v>354</v>
      </c>
      <c r="CY633">
        <v>137</v>
      </c>
      <c r="DA633" s="3">
        <v>0</v>
      </c>
      <c r="DB633" s="3">
        <v>724390</v>
      </c>
      <c r="DC633" s="3">
        <v>0</v>
      </c>
      <c r="DD633" s="3">
        <v>0</v>
      </c>
      <c r="DE633" s="3">
        <v>139180</v>
      </c>
      <c r="DF633" s="3">
        <v>140500</v>
      </c>
      <c r="DG633" s="3">
        <v>0</v>
      </c>
      <c r="DH633" s="3">
        <v>0</v>
      </c>
      <c r="DI633" s="3">
        <v>0</v>
      </c>
      <c r="DJ633" s="3">
        <v>0</v>
      </c>
      <c r="DK633" s="3">
        <v>0</v>
      </c>
      <c r="DL633" s="3">
        <v>0</v>
      </c>
      <c r="DM633" s="3">
        <v>0</v>
      </c>
      <c r="DN633" s="3">
        <v>0</v>
      </c>
      <c r="DO633" s="3">
        <v>0</v>
      </c>
      <c r="DP633" s="3">
        <v>0</v>
      </c>
      <c r="DQ633" s="3">
        <v>3467100</v>
      </c>
      <c r="DR633" s="3">
        <v>0</v>
      </c>
      <c r="DS633" s="3">
        <v>0</v>
      </c>
      <c r="DT633" s="3">
        <v>0</v>
      </c>
      <c r="DU633" s="3">
        <v>0</v>
      </c>
      <c r="DV633" s="3">
        <v>0</v>
      </c>
    </row>
    <row r="634" spans="1:126" x14ac:dyDescent="0.25">
      <c r="A634" t="s">
        <v>11601</v>
      </c>
      <c r="B634" t="s">
        <v>13335</v>
      </c>
      <c r="C634" t="s">
        <v>15069</v>
      </c>
      <c r="D634" t="s">
        <v>6721</v>
      </c>
      <c r="E634" t="s">
        <v>6720</v>
      </c>
      <c r="F634" t="s">
        <v>6720</v>
      </c>
      <c r="G634">
        <v>1</v>
      </c>
      <c r="H634">
        <v>1</v>
      </c>
      <c r="I634">
        <v>1</v>
      </c>
      <c r="J634">
        <v>1</v>
      </c>
      <c r="K634">
        <v>1</v>
      </c>
      <c r="L634">
        <v>1</v>
      </c>
      <c r="M634">
        <v>1</v>
      </c>
      <c r="N634">
        <v>0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</v>
      </c>
      <c r="W634">
        <v>1</v>
      </c>
      <c r="X634">
        <v>0</v>
      </c>
      <c r="Y634">
        <v>0</v>
      </c>
      <c r="Z634">
        <v>1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1</v>
      </c>
      <c r="AH634">
        <v>1</v>
      </c>
      <c r="AI634">
        <v>0</v>
      </c>
      <c r="AJ634">
        <v>0</v>
      </c>
      <c r="AK634">
        <v>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1</v>
      </c>
      <c r="AS634">
        <v>1</v>
      </c>
      <c r="AT634">
        <v>0</v>
      </c>
      <c r="AU634">
        <v>2</v>
      </c>
      <c r="AV634">
        <v>2</v>
      </c>
      <c r="AW634">
        <v>2</v>
      </c>
      <c r="AX634">
        <v>64.679000000000002</v>
      </c>
      <c r="AY634">
        <v>588</v>
      </c>
      <c r="AZ634">
        <v>588</v>
      </c>
      <c r="BA634">
        <v>8.0385999999999999E-3</v>
      </c>
      <c r="BB634">
        <v>1.6279999999999999</v>
      </c>
      <c r="BC634">
        <v>0</v>
      </c>
      <c r="BD634">
        <v>2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2</v>
      </c>
      <c r="BL634">
        <v>2</v>
      </c>
      <c r="BM634">
        <v>0</v>
      </c>
      <c r="BN634">
        <v>28927000</v>
      </c>
      <c r="BO634">
        <v>0</v>
      </c>
      <c r="BP634">
        <v>11160000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8430700</v>
      </c>
      <c r="BX634">
        <v>9335600</v>
      </c>
      <c r="BY634">
        <v>0</v>
      </c>
      <c r="BZ634">
        <v>997470</v>
      </c>
      <c r="CA634">
        <v>0</v>
      </c>
      <c r="CB634">
        <v>1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1</v>
      </c>
      <c r="CJ634">
        <v>1</v>
      </c>
      <c r="CK634">
        <v>0</v>
      </c>
      <c r="CL634">
        <v>3</v>
      </c>
      <c r="CP634">
        <v>1052</v>
      </c>
      <c r="CQ634">
        <v>4470</v>
      </c>
      <c r="CR634" t="b">
        <v>1</v>
      </c>
      <c r="CS634">
        <v>5052</v>
      </c>
      <c r="CT634" t="s">
        <v>6722</v>
      </c>
      <c r="CU634" t="s">
        <v>6723</v>
      </c>
      <c r="CV634">
        <v>33720</v>
      </c>
      <c r="DA634" s="3">
        <v>0</v>
      </c>
      <c r="DB634" s="3">
        <v>384840</v>
      </c>
      <c r="DC634" s="3">
        <v>0</v>
      </c>
      <c r="DD634" s="3">
        <v>0</v>
      </c>
      <c r="DE634" s="3">
        <v>0</v>
      </c>
      <c r="DF634" s="3">
        <v>0</v>
      </c>
      <c r="DG634" s="3">
        <v>0</v>
      </c>
      <c r="DH634" s="3">
        <v>0</v>
      </c>
      <c r="DI634" s="3">
        <v>290710</v>
      </c>
      <c r="DJ634" s="3">
        <v>321920</v>
      </c>
      <c r="DK634" s="3">
        <v>0</v>
      </c>
      <c r="DL634" s="3">
        <v>0</v>
      </c>
      <c r="DM634" s="3">
        <v>0</v>
      </c>
      <c r="DN634" s="3">
        <v>0</v>
      </c>
      <c r="DO634" s="3">
        <v>0</v>
      </c>
      <c r="DP634" s="3">
        <v>0</v>
      </c>
      <c r="DQ634" s="3">
        <v>0</v>
      </c>
      <c r="DR634" s="3">
        <v>0</v>
      </c>
      <c r="DS634" s="3">
        <v>0</v>
      </c>
      <c r="DT634" s="3">
        <v>0</v>
      </c>
      <c r="DU634" s="3">
        <v>7710000</v>
      </c>
      <c r="DV634" s="3">
        <v>0</v>
      </c>
    </row>
    <row r="635" spans="1:126" x14ac:dyDescent="0.25">
      <c r="A635" t="s">
        <v>11756</v>
      </c>
      <c r="B635" t="s">
        <v>13490</v>
      </c>
      <c r="C635" t="s">
        <v>15224</v>
      </c>
      <c r="D635" t="s">
        <v>7492</v>
      </c>
      <c r="E635" t="s">
        <v>7491</v>
      </c>
      <c r="F635" t="s">
        <v>7491</v>
      </c>
      <c r="G635">
        <v>2</v>
      </c>
      <c r="H635">
        <v>2</v>
      </c>
      <c r="I635">
        <v>2</v>
      </c>
      <c r="J635">
        <v>1</v>
      </c>
      <c r="K635">
        <v>2</v>
      </c>
      <c r="L635">
        <v>2</v>
      </c>
      <c r="M635">
        <v>2</v>
      </c>
      <c r="N635">
        <v>1</v>
      </c>
      <c r="O635">
        <v>0</v>
      </c>
      <c r="P635">
        <v>0</v>
      </c>
      <c r="Q635">
        <v>1</v>
      </c>
      <c r="R635">
        <v>0</v>
      </c>
      <c r="S635">
        <v>0</v>
      </c>
      <c r="T635">
        <v>0</v>
      </c>
      <c r="U635">
        <v>1</v>
      </c>
      <c r="V635">
        <v>2</v>
      </c>
      <c r="W635">
        <v>1</v>
      </c>
      <c r="X635">
        <v>0</v>
      </c>
      <c r="Y635">
        <v>1</v>
      </c>
      <c r="Z635">
        <v>0</v>
      </c>
      <c r="AA635">
        <v>0</v>
      </c>
      <c r="AB635">
        <v>1</v>
      </c>
      <c r="AC635">
        <v>0</v>
      </c>
      <c r="AD635">
        <v>0</v>
      </c>
      <c r="AE635">
        <v>0</v>
      </c>
      <c r="AF635">
        <v>1</v>
      </c>
      <c r="AG635">
        <v>2</v>
      </c>
      <c r="AH635">
        <v>1</v>
      </c>
      <c r="AI635">
        <v>0</v>
      </c>
      <c r="AJ635">
        <v>1</v>
      </c>
      <c r="AK635">
        <v>0</v>
      </c>
      <c r="AL635">
        <v>0</v>
      </c>
      <c r="AM635">
        <v>1</v>
      </c>
      <c r="AN635">
        <v>0</v>
      </c>
      <c r="AO635">
        <v>0</v>
      </c>
      <c r="AP635">
        <v>0</v>
      </c>
      <c r="AQ635">
        <v>1</v>
      </c>
      <c r="AR635">
        <v>2</v>
      </c>
      <c r="AS635">
        <v>1</v>
      </c>
      <c r="AT635">
        <v>0</v>
      </c>
      <c r="AU635">
        <v>8.1</v>
      </c>
      <c r="AV635">
        <v>8.1</v>
      </c>
      <c r="AW635">
        <v>8.1</v>
      </c>
      <c r="AX635">
        <v>21.483000000000001</v>
      </c>
      <c r="AY635">
        <v>197</v>
      </c>
      <c r="AZ635">
        <v>197</v>
      </c>
      <c r="BA635">
        <v>7.9427999999999999E-3</v>
      </c>
      <c r="BB635">
        <v>1.5929</v>
      </c>
      <c r="BC635">
        <v>3.6</v>
      </c>
      <c r="BD635">
        <v>0</v>
      </c>
      <c r="BE635">
        <v>0</v>
      </c>
      <c r="BF635">
        <v>3.6</v>
      </c>
      <c r="BG635">
        <v>0</v>
      </c>
      <c r="BH635">
        <v>0</v>
      </c>
      <c r="BI635">
        <v>0</v>
      </c>
      <c r="BJ635">
        <v>3.6</v>
      </c>
      <c r="BK635">
        <v>8.1</v>
      </c>
      <c r="BL635">
        <v>3.6</v>
      </c>
      <c r="BM635">
        <v>0</v>
      </c>
      <c r="BN635">
        <v>5933000</v>
      </c>
      <c r="BO635">
        <v>1843200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1972200</v>
      </c>
      <c r="BW635">
        <v>2117600</v>
      </c>
      <c r="BX635">
        <v>0</v>
      </c>
      <c r="BY635">
        <v>0</v>
      </c>
      <c r="BZ635">
        <v>988830</v>
      </c>
      <c r="CA635">
        <v>1</v>
      </c>
      <c r="CB635">
        <v>0</v>
      </c>
      <c r="CC635">
        <v>0</v>
      </c>
      <c r="CD635">
        <v>2</v>
      </c>
      <c r="CE635">
        <v>0</v>
      </c>
      <c r="CF635">
        <v>0</v>
      </c>
      <c r="CG635">
        <v>0</v>
      </c>
      <c r="CH635">
        <v>1</v>
      </c>
      <c r="CI635">
        <v>4</v>
      </c>
      <c r="CJ635">
        <v>2</v>
      </c>
      <c r="CK635">
        <v>0</v>
      </c>
      <c r="CL635">
        <v>10</v>
      </c>
      <c r="CP635">
        <v>1206</v>
      </c>
      <c r="CQ635" t="s">
        <v>7493</v>
      </c>
      <c r="CR635" t="s">
        <v>129</v>
      </c>
      <c r="CS635" t="s">
        <v>7494</v>
      </c>
      <c r="CT635" t="s">
        <v>7495</v>
      </c>
      <c r="CU635" t="s">
        <v>7496</v>
      </c>
      <c r="CV635" t="s">
        <v>7497</v>
      </c>
      <c r="CW635">
        <v>571</v>
      </c>
      <c r="CY635">
        <v>1</v>
      </c>
      <c r="DA635" s="3">
        <v>307200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328700</v>
      </c>
      <c r="DI635" s="3">
        <v>352930</v>
      </c>
      <c r="DJ635" s="3">
        <v>0</v>
      </c>
      <c r="DK635" s="3">
        <v>0</v>
      </c>
      <c r="DL635" s="3">
        <v>0</v>
      </c>
      <c r="DM635" s="3">
        <v>0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0</v>
      </c>
      <c r="DT635" s="3">
        <v>1978400</v>
      </c>
      <c r="DU635" s="3">
        <v>0</v>
      </c>
      <c r="DV635" s="3">
        <v>0</v>
      </c>
    </row>
    <row r="636" spans="1:126" x14ac:dyDescent="0.25">
      <c r="A636" t="s">
        <v>11633</v>
      </c>
      <c r="B636" t="s">
        <v>13367</v>
      </c>
      <c r="C636" t="s">
        <v>15101</v>
      </c>
      <c r="D636" t="s">
        <v>6854</v>
      </c>
      <c r="E636" t="s">
        <v>6853</v>
      </c>
      <c r="F636" t="s">
        <v>6853</v>
      </c>
      <c r="G636">
        <v>3</v>
      </c>
      <c r="H636">
        <v>3</v>
      </c>
      <c r="I636">
        <v>3</v>
      </c>
      <c r="J636">
        <v>1</v>
      </c>
      <c r="K636">
        <v>3</v>
      </c>
      <c r="L636">
        <v>3</v>
      </c>
      <c r="M636">
        <v>3</v>
      </c>
      <c r="N636">
        <v>1</v>
      </c>
      <c r="O636">
        <v>1</v>
      </c>
      <c r="P636">
        <v>0</v>
      </c>
      <c r="Q636">
        <v>0</v>
      </c>
      <c r="R636">
        <v>0</v>
      </c>
      <c r="S636">
        <v>1</v>
      </c>
      <c r="T636">
        <v>2</v>
      </c>
      <c r="U636">
        <v>2</v>
      </c>
      <c r="V636">
        <v>1</v>
      </c>
      <c r="W636">
        <v>2</v>
      </c>
      <c r="X636">
        <v>2</v>
      </c>
      <c r="Y636">
        <v>1</v>
      </c>
      <c r="Z636">
        <v>1</v>
      </c>
      <c r="AA636">
        <v>0</v>
      </c>
      <c r="AB636">
        <v>0</v>
      </c>
      <c r="AC636">
        <v>0</v>
      </c>
      <c r="AD636">
        <v>1</v>
      </c>
      <c r="AE636">
        <v>2</v>
      </c>
      <c r="AF636">
        <v>2</v>
      </c>
      <c r="AG636">
        <v>1</v>
      </c>
      <c r="AH636">
        <v>2</v>
      </c>
      <c r="AI636">
        <v>2</v>
      </c>
      <c r="AJ636">
        <v>1</v>
      </c>
      <c r="AK636">
        <v>1</v>
      </c>
      <c r="AL636">
        <v>0</v>
      </c>
      <c r="AM636">
        <v>0</v>
      </c>
      <c r="AN636">
        <v>0</v>
      </c>
      <c r="AO636">
        <v>1</v>
      </c>
      <c r="AP636">
        <v>2</v>
      </c>
      <c r="AQ636">
        <v>2</v>
      </c>
      <c r="AR636">
        <v>1</v>
      </c>
      <c r="AS636">
        <v>2</v>
      </c>
      <c r="AT636">
        <v>2</v>
      </c>
      <c r="AU636">
        <v>10.7</v>
      </c>
      <c r="AV636">
        <v>10.7</v>
      </c>
      <c r="AW636">
        <v>10.7</v>
      </c>
      <c r="AX636">
        <v>54.734000000000002</v>
      </c>
      <c r="AY636">
        <v>475</v>
      </c>
      <c r="AZ636">
        <v>475</v>
      </c>
      <c r="BA636">
        <v>0</v>
      </c>
      <c r="BB636">
        <v>6.8029000000000002</v>
      </c>
      <c r="BC636">
        <v>1.7</v>
      </c>
      <c r="BD636">
        <v>1.7</v>
      </c>
      <c r="BE636">
        <v>0</v>
      </c>
      <c r="BF636">
        <v>0</v>
      </c>
      <c r="BG636">
        <v>0</v>
      </c>
      <c r="BH636">
        <v>1.7</v>
      </c>
      <c r="BI636">
        <v>5.0999999999999996</v>
      </c>
      <c r="BJ636">
        <v>7.4</v>
      </c>
      <c r="BK636">
        <v>1.7</v>
      </c>
      <c r="BL636">
        <v>7.4</v>
      </c>
      <c r="BM636">
        <v>7.4</v>
      </c>
      <c r="BN636">
        <v>18731000</v>
      </c>
      <c r="BO636">
        <v>1458400</v>
      </c>
      <c r="BP636">
        <v>1158500</v>
      </c>
      <c r="BQ636">
        <v>0</v>
      </c>
      <c r="BR636">
        <v>0</v>
      </c>
      <c r="BS636">
        <v>0</v>
      </c>
      <c r="BT636">
        <v>1082500</v>
      </c>
      <c r="BU636">
        <v>2447000</v>
      </c>
      <c r="BV636">
        <v>5639700</v>
      </c>
      <c r="BW636">
        <v>1322200</v>
      </c>
      <c r="BX636">
        <v>3085100</v>
      </c>
      <c r="BY636">
        <v>2537600</v>
      </c>
      <c r="BZ636">
        <v>985840</v>
      </c>
      <c r="CA636">
        <v>1</v>
      </c>
      <c r="CB636">
        <v>1</v>
      </c>
      <c r="CC636">
        <v>0</v>
      </c>
      <c r="CD636">
        <v>0</v>
      </c>
      <c r="CE636">
        <v>0</v>
      </c>
      <c r="CF636">
        <v>1</v>
      </c>
      <c r="CG636">
        <v>2</v>
      </c>
      <c r="CH636">
        <v>2</v>
      </c>
      <c r="CI636">
        <v>1</v>
      </c>
      <c r="CJ636">
        <v>2</v>
      </c>
      <c r="CK636">
        <v>2</v>
      </c>
      <c r="CL636">
        <v>12</v>
      </c>
      <c r="CP636">
        <v>1083</v>
      </c>
      <c r="CQ636" t="s">
        <v>6855</v>
      </c>
      <c r="CR636" t="s">
        <v>339</v>
      </c>
      <c r="CS636" t="s">
        <v>6856</v>
      </c>
      <c r="CT636" t="s">
        <v>6857</v>
      </c>
      <c r="CU636" t="s">
        <v>6858</v>
      </c>
      <c r="CV636" t="s">
        <v>6859</v>
      </c>
      <c r="DA636" s="3">
        <v>76759</v>
      </c>
      <c r="DB636" s="3">
        <v>60972</v>
      </c>
      <c r="DC636" s="3">
        <v>0</v>
      </c>
      <c r="DD636" s="3">
        <v>0</v>
      </c>
      <c r="DE636" s="3">
        <v>0</v>
      </c>
      <c r="DF636" s="3">
        <v>56972</v>
      </c>
      <c r="DG636" s="3">
        <v>128790</v>
      </c>
      <c r="DH636" s="3">
        <v>296830</v>
      </c>
      <c r="DI636" s="3">
        <v>69590</v>
      </c>
      <c r="DJ636" s="3">
        <v>162380</v>
      </c>
      <c r="DK636" s="3">
        <v>133560</v>
      </c>
      <c r="DL636" s="3">
        <v>0</v>
      </c>
      <c r="DM636" s="3">
        <v>0</v>
      </c>
      <c r="DN636" s="3">
        <v>0</v>
      </c>
      <c r="DO636" s="3">
        <v>0</v>
      </c>
      <c r="DP636" s="3">
        <v>0</v>
      </c>
      <c r="DQ636" s="3">
        <v>0</v>
      </c>
      <c r="DR636" s="3">
        <v>0</v>
      </c>
      <c r="DS636" s="3">
        <v>4088000</v>
      </c>
      <c r="DT636" s="3">
        <v>0</v>
      </c>
      <c r="DU636" s="3">
        <v>2606200</v>
      </c>
      <c r="DV636" s="3">
        <v>2707900</v>
      </c>
    </row>
    <row r="637" spans="1:126" x14ac:dyDescent="0.25">
      <c r="A637" t="s">
        <v>12064</v>
      </c>
      <c r="B637" t="s">
        <v>13798</v>
      </c>
      <c r="C637" t="s">
        <v>15532</v>
      </c>
      <c r="D637" t="s">
        <v>9156</v>
      </c>
      <c r="E637" t="s">
        <v>9155</v>
      </c>
      <c r="F637" t="s">
        <v>9155</v>
      </c>
      <c r="G637">
        <v>4</v>
      </c>
      <c r="H637">
        <v>4</v>
      </c>
      <c r="I637">
        <v>4</v>
      </c>
      <c r="J637">
        <v>1</v>
      </c>
      <c r="K637">
        <v>4</v>
      </c>
      <c r="L637">
        <v>4</v>
      </c>
      <c r="M637">
        <v>4</v>
      </c>
      <c r="N637">
        <v>1</v>
      </c>
      <c r="O637">
        <v>3</v>
      </c>
      <c r="P637">
        <v>0</v>
      </c>
      <c r="Q637">
        <v>0</v>
      </c>
      <c r="R637">
        <v>2</v>
      </c>
      <c r="S637">
        <v>0</v>
      </c>
      <c r="T637">
        <v>0</v>
      </c>
      <c r="U637">
        <v>0</v>
      </c>
      <c r="V637">
        <v>2</v>
      </c>
      <c r="W637">
        <v>2</v>
      </c>
      <c r="X637">
        <v>1</v>
      </c>
      <c r="Y637">
        <v>1</v>
      </c>
      <c r="Z637">
        <v>3</v>
      </c>
      <c r="AA637">
        <v>0</v>
      </c>
      <c r="AB637">
        <v>0</v>
      </c>
      <c r="AC637">
        <v>2</v>
      </c>
      <c r="AD637">
        <v>0</v>
      </c>
      <c r="AE637">
        <v>0</v>
      </c>
      <c r="AF637">
        <v>0</v>
      </c>
      <c r="AG637">
        <v>2</v>
      </c>
      <c r="AH637">
        <v>2</v>
      </c>
      <c r="AI637">
        <v>1</v>
      </c>
      <c r="AJ637">
        <v>1</v>
      </c>
      <c r="AK637">
        <v>3</v>
      </c>
      <c r="AL637">
        <v>0</v>
      </c>
      <c r="AM637">
        <v>0</v>
      </c>
      <c r="AN637">
        <v>2</v>
      </c>
      <c r="AO637">
        <v>0</v>
      </c>
      <c r="AP637">
        <v>0</v>
      </c>
      <c r="AQ637">
        <v>0</v>
      </c>
      <c r="AR637">
        <v>2</v>
      </c>
      <c r="AS637">
        <v>2</v>
      </c>
      <c r="AT637">
        <v>1</v>
      </c>
      <c r="AU637">
        <v>16.5</v>
      </c>
      <c r="AV637">
        <v>16.5</v>
      </c>
      <c r="AW637">
        <v>16.5</v>
      </c>
      <c r="AX637">
        <v>24.393999999999998</v>
      </c>
      <c r="AY637">
        <v>218</v>
      </c>
      <c r="AZ637">
        <v>218</v>
      </c>
      <c r="BA637">
        <v>0</v>
      </c>
      <c r="BB637">
        <v>7.4477000000000002</v>
      </c>
      <c r="BC637">
        <v>6</v>
      </c>
      <c r="BD637">
        <v>10.6</v>
      </c>
      <c r="BE637">
        <v>0</v>
      </c>
      <c r="BF637">
        <v>0</v>
      </c>
      <c r="BG637">
        <v>10.6</v>
      </c>
      <c r="BH637">
        <v>0</v>
      </c>
      <c r="BI637">
        <v>0</v>
      </c>
      <c r="BJ637">
        <v>0</v>
      </c>
      <c r="BK637">
        <v>11.9</v>
      </c>
      <c r="BL637">
        <v>11.9</v>
      </c>
      <c r="BM637">
        <v>6</v>
      </c>
      <c r="BN637">
        <v>13771000</v>
      </c>
      <c r="BO637">
        <v>1321900</v>
      </c>
      <c r="BP637">
        <v>2072600</v>
      </c>
      <c r="BQ637">
        <v>0</v>
      </c>
      <c r="BR637">
        <v>0</v>
      </c>
      <c r="BS637">
        <v>962290</v>
      </c>
      <c r="BT637">
        <v>0</v>
      </c>
      <c r="BU637">
        <v>0</v>
      </c>
      <c r="BV637">
        <v>0</v>
      </c>
      <c r="BW637">
        <v>3079100</v>
      </c>
      <c r="BX637">
        <v>5335600</v>
      </c>
      <c r="BY637">
        <v>999070</v>
      </c>
      <c r="BZ637">
        <v>983610</v>
      </c>
      <c r="CA637">
        <v>1</v>
      </c>
      <c r="CB637">
        <v>3</v>
      </c>
      <c r="CC637">
        <v>0</v>
      </c>
      <c r="CD637">
        <v>0</v>
      </c>
      <c r="CE637">
        <v>2</v>
      </c>
      <c r="CF637">
        <v>0</v>
      </c>
      <c r="CG637">
        <v>0</v>
      </c>
      <c r="CH637">
        <v>0</v>
      </c>
      <c r="CI637">
        <v>2</v>
      </c>
      <c r="CJ637">
        <v>2</v>
      </c>
      <c r="CK637">
        <v>1</v>
      </c>
      <c r="CL637">
        <v>11</v>
      </c>
      <c r="CP637">
        <v>1510</v>
      </c>
      <c r="CQ637" t="s">
        <v>9157</v>
      </c>
      <c r="CR637" t="s">
        <v>695</v>
      </c>
      <c r="CS637" t="s">
        <v>9158</v>
      </c>
      <c r="CT637" t="s">
        <v>9159</v>
      </c>
      <c r="CU637" t="s">
        <v>9160</v>
      </c>
      <c r="CV637" t="s">
        <v>9161</v>
      </c>
      <c r="DA637" s="3">
        <v>94420</v>
      </c>
      <c r="DB637" s="3">
        <v>148040</v>
      </c>
      <c r="DC637" s="3">
        <v>0</v>
      </c>
      <c r="DD637" s="3">
        <v>0</v>
      </c>
      <c r="DE637" s="3">
        <v>68735</v>
      </c>
      <c r="DF637" s="3">
        <v>0</v>
      </c>
      <c r="DG637" s="3">
        <v>0</v>
      </c>
      <c r="DH637" s="3">
        <v>0</v>
      </c>
      <c r="DI637" s="3">
        <v>219940</v>
      </c>
      <c r="DJ637" s="3">
        <v>381120</v>
      </c>
      <c r="DK637" s="3">
        <v>71362</v>
      </c>
      <c r="DL637" s="3">
        <v>0</v>
      </c>
      <c r="DM637" s="3">
        <v>0</v>
      </c>
      <c r="DN637" s="3">
        <v>0</v>
      </c>
      <c r="DO637" s="3">
        <v>0</v>
      </c>
      <c r="DP637" s="3">
        <v>0</v>
      </c>
      <c r="DQ637" s="3">
        <v>0</v>
      </c>
      <c r="DR637" s="3">
        <v>0</v>
      </c>
      <c r="DS637" s="3">
        <v>0</v>
      </c>
      <c r="DT637" s="3">
        <v>2893000</v>
      </c>
      <c r="DU637" s="3">
        <v>4390300</v>
      </c>
      <c r="DV637" s="3">
        <v>0</v>
      </c>
    </row>
    <row r="638" spans="1:126" x14ac:dyDescent="0.25">
      <c r="A638" t="s">
        <v>12188</v>
      </c>
      <c r="B638" t="s">
        <v>13922</v>
      </c>
      <c r="C638" t="s">
        <v>15656</v>
      </c>
      <c r="D638" t="s">
        <v>9821</v>
      </c>
      <c r="E638" t="s">
        <v>9820</v>
      </c>
      <c r="F638" t="s">
        <v>9820</v>
      </c>
      <c r="G638">
        <v>1</v>
      </c>
      <c r="H638">
        <v>1</v>
      </c>
      <c r="I638">
        <v>1</v>
      </c>
      <c r="J638">
        <v>1</v>
      </c>
      <c r="K638">
        <v>1</v>
      </c>
      <c r="L638">
        <v>1</v>
      </c>
      <c r="M638">
        <v>1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1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1</v>
      </c>
      <c r="AU638">
        <v>3.4</v>
      </c>
      <c r="AV638">
        <v>3.4</v>
      </c>
      <c r="AW638">
        <v>3.4</v>
      </c>
      <c r="AX638">
        <v>38.637999999999998</v>
      </c>
      <c r="AY638">
        <v>351</v>
      </c>
      <c r="AZ638">
        <v>351</v>
      </c>
      <c r="BA638">
        <v>1</v>
      </c>
      <c r="BB638">
        <v>-2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3.4</v>
      </c>
      <c r="BN638">
        <v>9794700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9794700</v>
      </c>
      <c r="BZ638">
        <v>979470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1</v>
      </c>
      <c r="CL638">
        <v>1</v>
      </c>
      <c r="CM638" t="s">
        <v>127</v>
      </c>
      <c r="CP638">
        <v>1632</v>
      </c>
      <c r="CQ638">
        <v>5560</v>
      </c>
      <c r="CR638" t="b">
        <v>1</v>
      </c>
      <c r="CS638">
        <v>6234</v>
      </c>
      <c r="CT638">
        <v>32259</v>
      </c>
      <c r="CU638">
        <v>38394</v>
      </c>
      <c r="CV638">
        <v>38394</v>
      </c>
      <c r="CW638" t="s">
        <v>9822</v>
      </c>
      <c r="CX638">
        <v>2099</v>
      </c>
      <c r="CY638" t="s">
        <v>9823</v>
      </c>
      <c r="CZ638">
        <v>306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979470</v>
      </c>
      <c r="DL638" s="3">
        <v>0</v>
      </c>
      <c r="DM638" s="3">
        <v>0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">
        <v>0</v>
      </c>
      <c r="DV638" s="3">
        <v>10413000</v>
      </c>
    </row>
    <row r="639" spans="1:126" x14ac:dyDescent="0.25">
      <c r="A639" t="s">
        <v>11232</v>
      </c>
      <c r="B639" t="s">
        <v>12966</v>
      </c>
      <c r="C639" t="s">
        <v>14700</v>
      </c>
      <c r="D639" t="s">
        <v>4598</v>
      </c>
      <c r="E639" t="s">
        <v>4597</v>
      </c>
      <c r="F639" t="s">
        <v>4597</v>
      </c>
      <c r="G639">
        <v>5</v>
      </c>
      <c r="H639">
        <v>5</v>
      </c>
      <c r="I639">
        <v>5</v>
      </c>
      <c r="J639">
        <v>1</v>
      </c>
      <c r="K639">
        <v>5</v>
      </c>
      <c r="L639">
        <v>5</v>
      </c>
      <c r="M639">
        <v>5</v>
      </c>
      <c r="N639">
        <v>0</v>
      </c>
      <c r="O639">
        <v>2</v>
      </c>
      <c r="P639">
        <v>0</v>
      </c>
      <c r="Q639">
        <v>0</v>
      </c>
      <c r="R639">
        <v>0</v>
      </c>
      <c r="S639">
        <v>3</v>
      </c>
      <c r="T639">
        <v>1</v>
      </c>
      <c r="U639">
        <v>2</v>
      </c>
      <c r="V639">
        <v>3</v>
      </c>
      <c r="W639">
        <v>3</v>
      </c>
      <c r="X639">
        <v>2</v>
      </c>
      <c r="Y639">
        <v>0</v>
      </c>
      <c r="Z639">
        <v>2</v>
      </c>
      <c r="AA639">
        <v>0</v>
      </c>
      <c r="AB639">
        <v>0</v>
      </c>
      <c r="AC639">
        <v>0</v>
      </c>
      <c r="AD639">
        <v>3</v>
      </c>
      <c r="AE639">
        <v>1</v>
      </c>
      <c r="AF639">
        <v>2</v>
      </c>
      <c r="AG639">
        <v>3</v>
      </c>
      <c r="AH639">
        <v>3</v>
      </c>
      <c r="AI639">
        <v>2</v>
      </c>
      <c r="AJ639">
        <v>0</v>
      </c>
      <c r="AK639">
        <v>2</v>
      </c>
      <c r="AL639">
        <v>0</v>
      </c>
      <c r="AM639">
        <v>0</v>
      </c>
      <c r="AN639">
        <v>0</v>
      </c>
      <c r="AO639">
        <v>3</v>
      </c>
      <c r="AP639">
        <v>1</v>
      </c>
      <c r="AQ639">
        <v>2</v>
      </c>
      <c r="AR639">
        <v>3</v>
      </c>
      <c r="AS639">
        <v>3</v>
      </c>
      <c r="AT639">
        <v>2</v>
      </c>
      <c r="AU639">
        <v>11.8</v>
      </c>
      <c r="AV639">
        <v>11.8</v>
      </c>
      <c r="AW639">
        <v>11.8</v>
      </c>
      <c r="AX639">
        <v>59.652000000000001</v>
      </c>
      <c r="AY639">
        <v>544</v>
      </c>
      <c r="AZ639">
        <v>544</v>
      </c>
      <c r="BA639">
        <v>0</v>
      </c>
      <c r="BB639">
        <v>19.863</v>
      </c>
      <c r="BC639">
        <v>0</v>
      </c>
      <c r="BD639">
        <v>6.6</v>
      </c>
      <c r="BE639">
        <v>0</v>
      </c>
      <c r="BF639">
        <v>0</v>
      </c>
      <c r="BG639">
        <v>0</v>
      </c>
      <c r="BH639">
        <v>7.9</v>
      </c>
      <c r="BI639">
        <v>1.3</v>
      </c>
      <c r="BJ639">
        <v>6.6</v>
      </c>
      <c r="BK639">
        <v>6.1</v>
      </c>
      <c r="BL639">
        <v>7.9</v>
      </c>
      <c r="BM639">
        <v>6.1</v>
      </c>
      <c r="BN639">
        <v>28341000</v>
      </c>
      <c r="BO639">
        <v>0</v>
      </c>
      <c r="BP639">
        <v>2990900</v>
      </c>
      <c r="BQ639">
        <v>0</v>
      </c>
      <c r="BR639">
        <v>0</v>
      </c>
      <c r="BS639">
        <v>0</v>
      </c>
      <c r="BT639">
        <v>2093600</v>
      </c>
      <c r="BU639">
        <v>755240</v>
      </c>
      <c r="BV639">
        <v>4920500</v>
      </c>
      <c r="BW639">
        <v>4349300</v>
      </c>
      <c r="BX639">
        <v>6270600</v>
      </c>
      <c r="BY639">
        <v>6961400</v>
      </c>
      <c r="BZ639">
        <v>977290</v>
      </c>
      <c r="CA639">
        <v>0</v>
      </c>
      <c r="CB639">
        <v>2</v>
      </c>
      <c r="CC639">
        <v>0</v>
      </c>
      <c r="CD639">
        <v>0</v>
      </c>
      <c r="CE639">
        <v>0</v>
      </c>
      <c r="CF639">
        <v>3</v>
      </c>
      <c r="CG639">
        <v>1</v>
      </c>
      <c r="CH639">
        <v>3</v>
      </c>
      <c r="CI639">
        <v>4</v>
      </c>
      <c r="CJ639">
        <v>4</v>
      </c>
      <c r="CK639">
        <v>2</v>
      </c>
      <c r="CL639">
        <v>19</v>
      </c>
      <c r="CP639">
        <v>688</v>
      </c>
      <c r="CQ639" t="s">
        <v>4599</v>
      </c>
      <c r="CR639" t="s">
        <v>135</v>
      </c>
      <c r="CS639" t="s">
        <v>4600</v>
      </c>
      <c r="CT639" t="s">
        <v>4601</v>
      </c>
      <c r="CU639" t="s">
        <v>4602</v>
      </c>
      <c r="CV639" t="s">
        <v>4603</v>
      </c>
      <c r="DA639" s="3">
        <v>0</v>
      </c>
      <c r="DB639" s="3">
        <v>103130</v>
      </c>
      <c r="DC639" s="3">
        <v>0</v>
      </c>
      <c r="DD639" s="3">
        <v>0</v>
      </c>
      <c r="DE639" s="3">
        <v>0</v>
      </c>
      <c r="DF639" s="3">
        <v>72192</v>
      </c>
      <c r="DG639" s="3">
        <v>26043</v>
      </c>
      <c r="DH639" s="3">
        <v>169670</v>
      </c>
      <c r="DI639" s="3">
        <v>149980</v>
      </c>
      <c r="DJ639" s="3">
        <v>216230</v>
      </c>
      <c r="DK639" s="3">
        <v>240050</v>
      </c>
      <c r="DL639" s="3">
        <v>0</v>
      </c>
      <c r="DM639" s="3">
        <v>4113100</v>
      </c>
      <c r="DN639" s="3">
        <v>0</v>
      </c>
      <c r="DO639" s="3">
        <v>0</v>
      </c>
      <c r="DP639" s="3">
        <v>0</v>
      </c>
      <c r="DQ639" s="3">
        <v>3251100</v>
      </c>
      <c r="DR639" s="3">
        <v>0</v>
      </c>
      <c r="DS639" s="3">
        <v>4908400</v>
      </c>
      <c r="DT639" s="3">
        <v>0</v>
      </c>
      <c r="DU639" s="3">
        <v>4781300</v>
      </c>
      <c r="DV639" s="3">
        <v>0</v>
      </c>
    </row>
    <row r="640" spans="1:126" x14ac:dyDescent="0.25">
      <c r="A640" t="s">
        <v>11842</v>
      </c>
      <c r="B640" t="s">
        <v>13576</v>
      </c>
      <c r="C640" t="s">
        <v>15310</v>
      </c>
      <c r="D640" t="s">
        <v>7891</v>
      </c>
      <c r="E640" t="s">
        <v>7890</v>
      </c>
      <c r="F640" t="s">
        <v>7890</v>
      </c>
      <c r="G640">
        <v>7</v>
      </c>
      <c r="H640">
        <v>7</v>
      </c>
      <c r="I640">
        <v>7</v>
      </c>
      <c r="J640">
        <v>1</v>
      </c>
      <c r="K640">
        <v>7</v>
      </c>
      <c r="L640">
        <v>7</v>
      </c>
      <c r="M640">
        <v>7</v>
      </c>
      <c r="N640">
        <v>2</v>
      </c>
      <c r="O640">
        <v>1</v>
      </c>
      <c r="P640">
        <v>0</v>
      </c>
      <c r="Q640">
        <v>0</v>
      </c>
      <c r="R640">
        <v>0</v>
      </c>
      <c r="S640">
        <v>4</v>
      </c>
      <c r="T640">
        <v>3</v>
      </c>
      <c r="U640">
        <v>4</v>
      </c>
      <c r="V640">
        <v>1</v>
      </c>
      <c r="W640">
        <v>2</v>
      </c>
      <c r="X640">
        <v>1</v>
      </c>
      <c r="Y640">
        <v>2</v>
      </c>
      <c r="Z640">
        <v>1</v>
      </c>
      <c r="AA640">
        <v>0</v>
      </c>
      <c r="AB640">
        <v>0</v>
      </c>
      <c r="AC640">
        <v>0</v>
      </c>
      <c r="AD640">
        <v>4</v>
      </c>
      <c r="AE640">
        <v>3</v>
      </c>
      <c r="AF640">
        <v>4</v>
      </c>
      <c r="AG640">
        <v>1</v>
      </c>
      <c r="AH640">
        <v>2</v>
      </c>
      <c r="AI640">
        <v>1</v>
      </c>
      <c r="AJ640">
        <v>2</v>
      </c>
      <c r="AK640">
        <v>1</v>
      </c>
      <c r="AL640">
        <v>0</v>
      </c>
      <c r="AM640">
        <v>0</v>
      </c>
      <c r="AN640">
        <v>0</v>
      </c>
      <c r="AO640">
        <v>4</v>
      </c>
      <c r="AP640">
        <v>3</v>
      </c>
      <c r="AQ640">
        <v>4</v>
      </c>
      <c r="AR640">
        <v>1</v>
      </c>
      <c r="AS640">
        <v>2</v>
      </c>
      <c r="AT640">
        <v>1</v>
      </c>
      <c r="AU640">
        <v>11.5</v>
      </c>
      <c r="AV640">
        <v>11.5</v>
      </c>
      <c r="AW640">
        <v>11.5</v>
      </c>
      <c r="AX640">
        <v>84.817999999999998</v>
      </c>
      <c r="AY640">
        <v>749</v>
      </c>
      <c r="AZ640">
        <v>749</v>
      </c>
      <c r="BA640">
        <v>0</v>
      </c>
      <c r="BB640">
        <v>8.3742999999999999</v>
      </c>
      <c r="BC640">
        <v>2.4</v>
      </c>
      <c r="BD640">
        <v>0.9</v>
      </c>
      <c r="BE640">
        <v>0</v>
      </c>
      <c r="BF640">
        <v>0</v>
      </c>
      <c r="BG640">
        <v>0</v>
      </c>
      <c r="BH640">
        <v>4.7</v>
      </c>
      <c r="BI640">
        <v>3.3</v>
      </c>
      <c r="BJ640">
        <v>7.7</v>
      </c>
      <c r="BK640">
        <v>1.5</v>
      </c>
      <c r="BL640">
        <v>3.1</v>
      </c>
      <c r="BM640">
        <v>0.9</v>
      </c>
      <c r="BN640">
        <v>35169000</v>
      </c>
      <c r="BO640">
        <v>2380500</v>
      </c>
      <c r="BP640">
        <v>841940</v>
      </c>
      <c r="BQ640">
        <v>0</v>
      </c>
      <c r="BR640">
        <v>0</v>
      </c>
      <c r="BS640">
        <v>0</v>
      </c>
      <c r="BT640">
        <v>6047900</v>
      </c>
      <c r="BU640">
        <v>4472300</v>
      </c>
      <c r="BV640">
        <v>16659000</v>
      </c>
      <c r="BW640">
        <v>1481900</v>
      </c>
      <c r="BX640">
        <v>2503900</v>
      </c>
      <c r="BY640">
        <v>780720</v>
      </c>
      <c r="BZ640">
        <v>976900</v>
      </c>
      <c r="CA640">
        <v>2</v>
      </c>
      <c r="CB640">
        <v>1</v>
      </c>
      <c r="CC640">
        <v>0</v>
      </c>
      <c r="CD640">
        <v>0</v>
      </c>
      <c r="CE640">
        <v>0</v>
      </c>
      <c r="CF640">
        <v>4</v>
      </c>
      <c r="CG640">
        <v>3</v>
      </c>
      <c r="CH640">
        <v>5</v>
      </c>
      <c r="CI640">
        <v>1</v>
      </c>
      <c r="CJ640">
        <v>2</v>
      </c>
      <c r="CK640">
        <v>1</v>
      </c>
      <c r="CL640">
        <v>19</v>
      </c>
      <c r="CP640">
        <v>1289</v>
      </c>
      <c r="CQ640" t="s">
        <v>7892</v>
      </c>
      <c r="CR640" t="s">
        <v>1016</v>
      </c>
      <c r="CS640" t="s">
        <v>7893</v>
      </c>
      <c r="CT640" t="s">
        <v>7894</v>
      </c>
      <c r="CU640" t="s">
        <v>7895</v>
      </c>
      <c r="CV640" t="s">
        <v>7896</v>
      </c>
      <c r="DA640" s="3">
        <v>66124</v>
      </c>
      <c r="DB640" s="3">
        <v>23387</v>
      </c>
      <c r="DC640" s="3">
        <v>0</v>
      </c>
      <c r="DD640" s="3">
        <v>0</v>
      </c>
      <c r="DE640" s="3">
        <v>0</v>
      </c>
      <c r="DF640" s="3">
        <v>168000</v>
      </c>
      <c r="DG640" s="3">
        <v>124230</v>
      </c>
      <c r="DH640" s="3">
        <v>462760</v>
      </c>
      <c r="DI640" s="3">
        <v>41164</v>
      </c>
      <c r="DJ640" s="3">
        <v>69552</v>
      </c>
      <c r="DK640" s="3">
        <v>21687</v>
      </c>
      <c r="DL640" s="3">
        <v>4325500</v>
      </c>
      <c r="DM640" s="3">
        <v>0</v>
      </c>
      <c r="DN640" s="3">
        <v>0</v>
      </c>
      <c r="DO640" s="3">
        <v>0</v>
      </c>
      <c r="DP640" s="3">
        <v>0</v>
      </c>
      <c r="DQ640" s="3">
        <v>7198800</v>
      </c>
      <c r="DR640" s="3">
        <v>14349000</v>
      </c>
      <c r="DS640" s="3">
        <v>13874000</v>
      </c>
      <c r="DT640" s="3">
        <v>0</v>
      </c>
      <c r="DU640" s="3">
        <v>4400000</v>
      </c>
      <c r="DV640" s="3">
        <v>0</v>
      </c>
    </row>
    <row r="641" spans="1:126" x14ac:dyDescent="0.25">
      <c r="A641" t="s">
        <v>10962</v>
      </c>
      <c r="B641" t="s">
        <v>12696</v>
      </c>
      <c r="C641" t="s">
        <v>14430</v>
      </c>
      <c r="D641" t="s">
        <v>2830</v>
      </c>
      <c r="E641" t="s">
        <v>2829</v>
      </c>
      <c r="F641" t="s">
        <v>2829</v>
      </c>
      <c r="G641">
        <v>2</v>
      </c>
      <c r="H641">
        <v>2</v>
      </c>
      <c r="I641">
        <v>2</v>
      </c>
      <c r="J641">
        <v>1</v>
      </c>
      <c r="K641">
        <v>2</v>
      </c>
      <c r="L641">
        <v>2</v>
      </c>
      <c r="M641">
        <v>2</v>
      </c>
      <c r="N641">
        <v>1</v>
      </c>
      <c r="O641">
        <v>0</v>
      </c>
      <c r="P641">
        <v>0</v>
      </c>
      <c r="Q641">
        <v>1</v>
      </c>
      <c r="R641">
        <v>1</v>
      </c>
      <c r="S641">
        <v>0</v>
      </c>
      <c r="T641">
        <v>0</v>
      </c>
      <c r="U641">
        <v>2</v>
      </c>
      <c r="V641">
        <v>1</v>
      </c>
      <c r="W641">
        <v>1</v>
      </c>
      <c r="X641">
        <v>0</v>
      </c>
      <c r="Y641">
        <v>1</v>
      </c>
      <c r="Z641">
        <v>0</v>
      </c>
      <c r="AA641">
        <v>0</v>
      </c>
      <c r="AB641">
        <v>1</v>
      </c>
      <c r="AC641">
        <v>1</v>
      </c>
      <c r="AD641">
        <v>0</v>
      </c>
      <c r="AE641">
        <v>0</v>
      </c>
      <c r="AF641">
        <v>2</v>
      </c>
      <c r="AG641">
        <v>1</v>
      </c>
      <c r="AH641">
        <v>1</v>
      </c>
      <c r="AI641">
        <v>0</v>
      </c>
      <c r="AJ641">
        <v>1</v>
      </c>
      <c r="AK641">
        <v>0</v>
      </c>
      <c r="AL641">
        <v>0</v>
      </c>
      <c r="AM641">
        <v>1</v>
      </c>
      <c r="AN641">
        <v>1</v>
      </c>
      <c r="AO641">
        <v>0</v>
      </c>
      <c r="AP641">
        <v>0</v>
      </c>
      <c r="AQ641">
        <v>2</v>
      </c>
      <c r="AR641">
        <v>1</v>
      </c>
      <c r="AS641">
        <v>1</v>
      </c>
      <c r="AT641">
        <v>0</v>
      </c>
      <c r="AU641">
        <v>15</v>
      </c>
      <c r="AV641">
        <v>15</v>
      </c>
      <c r="AW641">
        <v>15</v>
      </c>
      <c r="AX641">
        <v>36.539000000000001</v>
      </c>
      <c r="AY641">
        <v>321</v>
      </c>
      <c r="AZ641">
        <v>321</v>
      </c>
      <c r="BA641">
        <v>0</v>
      </c>
      <c r="BB641">
        <v>10.801</v>
      </c>
      <c r="BC641">
        <v>7.5</v>
      </c>
      <c r="BD641">
        <v>0</v>
      </c>
      <c r="BE641">
        <v>0</v>
      </c>
      <c r="BF641">
        <v>7.5</v>
      </c>
      <c r="BG641">
        <v>7.5</v>
      </c>
      <c r="BH641">
        <v>0</v>
      </c>
      <c r="BI641">
        <v>0</v>
      </c>
      <c r="BJ641">
        <v>15</v>
      </c>
      <c r="BK641">
        <v>7.5</v>
      </c>
      <c r="BL641">
        <v>7.5</v>
      </c>
      <c r="BM641">
        <v>0</v>
      </c>
      <c r="BN641">
        <v>14569000</v>
      </c>
      <c r="BO641">
        <v>2263100</v>
      </c>
      <c r="BP641">
        <v>0</v>
      </c>
      <c r="BQ641">
        <v>0</v>
      </c>
      <c r="BR641">
        <v>4249800</v>
      </c>
      <c r="BS641">
        <v>593100</v>
      </c>
      <c r="BT641">
        <v>0</v>
      </c>
      <c r="BU641">
        <v>0</v>
      </c>
      <c r="BV641">
        <v>5000900</v>
      </c>
      <c r="BW641">
        <v>1162100</v>
      </c>
      <c r="BX641">
        <v>1299600</v>
      </c>
      <c r="BY641">
        <v>0</v>
      </c>
      <c r="BZ641">
        <v>971240</v>
      </c>
      <c r="CA641">
        <v>1</v>
      </c>
      <c r="CB641">
        <v>0</v>
      </c>
      <c r="CC641">
        <v>0</v>
      </c>
      <c r="CD641">
        <v>1</v>
      </c>
      <c r="CE641">
        <v>1</v>
      </c>
      <c r="CF641">
        <v>0</v>
      </c>
      <c r="CG641">
        <v>0</v>
      </c>
      <c r="CH641">
        <v>3</v>
      </c>
      <c r="CI641">
        <v>2</v>
      </c>
      <c r="CJ641">
        <v>1</v>
      </c>
      <c r="CK641">
        <v>0</v>
      </c>
      <c r="CL641">
        <v>9</v>
      </c>
      <c r="CP641">
        <v>418</v>
      </c>
      <c r="CQ641" t="s">
        <v>2831</v>
      </c>
      <c r="CR641" t="s">
        <v>129</v>
      </c>
      <c r="CS641" t="s">
        <v>2832</v>
      </c>
      <c r="CT641" t="s">
        <v>2833</v>
      </c>
      <c r="CU641" t="s">
        <v>2834</v>
      </c>
      <c r="CV641" t="s">
        <v>2835</v>
      </c>
      <c r="DA641" s="3">
        <v>150870</v>
      </c>
      <c r="DB641" s="3">
        <v>0</v>
      </c>
      <c r="DC641" s="3">
        <v>0</v>
      </c>
      <c r="DD641" s="3">
        <v>283320</v>
      </c>
      <c r="DE641" s="3">
        <v>39540</v>
      </c>
      <c r="DF641" s="3">
        <v>0</v>
      </c>
      <c r="DG641" s="3">
        <v>0</v>
      </c>
      <c r="DH641" s="3">
        <v>333390</v>
      </c>
      <c r="DI641" s="3">
        <v>77473</v>
      </c>
      <c r="DJ641" s="3">
        <v>86638</v>
      </c>
      <c r="DK641" s="3">
        <v>0</v>
      </c>
      <c r="DL641" s="3">
        <v>0</v>
      </c>
      <c r="DM641" s="3">
        <v>0</v>
      </c>
      <c r="DN641" s="3">
        <v>0</v>
      </c>
      <c r="DO641" s="3">
        <v>0</v>
      </c>
      <c r="DP641" s="3">
        <v>0</v>
      </c>
      <c r="DQ641" s="3">
        <v>0</v>
      </c>
      <c r="DR641" s="3">
        <v>0</v>
      </c>
      <c r="DS641" s="3">
        <v>3685500</v>
      </c>
      <c r="DT641" s="3">
        <v>0</v>
      </c>
      <c r="DU641" s="3">
        <v>0</v>
      </c>
      <c r="DV641" s="3">
        <v>0</v>
      </c>
    </row>
    <row r="642" spans="1:126" x14ac:dyDescent="0.25">
      <c r="A642" t="s">
        <v>11818</v>
      </c>
      <c r="B642" t="s">
        <v>13552</v>
      </c>
      <c r="C642" t="s">
        <v>15286</v>
      </c>
      <c r="D642" t="s">
        <v>7780</v>
      </c>
      <c r="E642" t="s">
        <v>7779</v>
      </c>
      <c r="F642" t="s">
        <v>7779</v>
      </c>
      <c r="G642">
        <v>1</v>
      </c>
      <c r="H642">
        <v>1</v>
      </c>
      <c r="I642">
        <v>1</v>
      </c>
      <c r="J642">
        <v>1</v>
      </c>
      <c r="K642">
        <v>1</v>
      </c>
      <c r="L642">
        <v>1</v>
      </c>
      <c r="M642">
        <v>1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1</v>
      </c>
      <c r="T642">
        <v>1</v>
      </c>
      <c r="U642">
        <v>1</v>
      </c>
      <c r="V642">
        <v>1</v>
      </c>
      <c r="W642">
        <v>0</v>
      </c>
      <c r="X642">
        <v>1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1</v>
      </c>
      <c r="AF642">
        <v>1</v>
      </c>
      <c r="AG642">
        <v>1</v>
      </c>
      <c r="AH642">
        <v>0</v>
      </c>
      <c r="AI642">
        <v>1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1</v>
      </c>
      <c r="AP642">
        <v>1</v>
      </c>
      <c r="AQ642">
        <v>1</v>
      </c>
      <c r="AR642">
        <v>1</v>
      </c>
      <c r="AS642">
        <v>0</v>
      </c>
      <c r="AT642">
        <v>1</v>
      </c>
      <c r="AU642">
        <v>4.9000000000000004</v>
      </c>
      <c r="AV642">
        <v>4.9000000000000004</v>
      </c>
      <c r="AW642">
        <v>4.9000000000000004</v>
      </c>
      <c r="AX642">
        <v>23.849</v>
      </c>
      <c r="AY642">
        <v>205</v>
      </c>
      <c r="AZ642">
        <v>205</v>
      </c>
      <c r="BA642">
        <v>5.7995E-3</v>
      </c>
      <c r="BB642">
        <v>1.74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4.9000000000000004</v>
      </c>
      <c r="BI642">
        <v>4.9000000000000004</v>
      </c>
      <c r="BJ642">
        <v>4.9000000000000004</v>
      </c>
      <c r="BK642">
        <v>4.9000000000000004</v>
      </c>
      <c r="BL642">
        <v>0</v>
      </c>
      <c r="BM642">
        <v>4.9000000000000004</v>
      </c>
      <c r="BN642">
        <v>9653400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911420</v>
      </c>
      <c r="BU642">
        <v>478530</v>
      </c>
      <c r="BV642">
        <v>2837800</v>
      </c>
      <c r="BW642">
        <v>2164100</v>
      </c>
      <c r="BX642">
        <v>0</v>
      </c>
      <c r="BY642">
        <v>3261500</v>
      </c>
      <c r="BZ642">
        <v>965340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1</v>
      </c>
      <c r="CG642">
        <v>1</v>
      </c>
      <c r="CH642">
        <v>1</v>
      </c>
      <c r="CI642">
        <v>1</v>
      </c>
      <c r="CJ642">
        <v>0</v>
      </c>
      <c r="CK642">
        <v>1</v>
      </c>
      <c r="CL642">
        <v>5</v>
      </c>
      <c r="CP642">
        <v>1265</v>
      </c>
      <c r="CQ642">
        <v>1283</v>
      </c>
      <c r="CR642" t="b">
        <v>1</v>
      </c>
      <c r="CS642">
        <v>1360</v>
      </c>
      <c r="CT642" t="s">
        <v>7781</v>
      </c>
      <c r="CU642" t="s">
        <v>7782</v>
      </c>
      <c r="CV642">
        <v>7421</v>
      </c>
      <c r="DA642" s="3">
        <v>0</v>
      </c>
      <c r="DB642" s="3">
        <v>0</v>
      </c>
      <c r="DC642" s="3">
        <v>0</v>
      </c>
      <c r="DD642" s="3">
        <v>0</v>
      </c>
      <c r="DE642" s="3">
        <v>0</v>
      </c>
      <c r="DF642" s="3">
        <v>91142</v>
      </c>
      <c r="DG642" s="3">
        <v>47853</v>
      </c>
      <c r="DH642" s="3">
        <v>283780</v>
      </c>
      <c r="DI642" s="3">
        <v>216410</v>
      </c>
      <c r="DJ642" s="3">
        <v>0</v>
      </c>
      <c r="DK642" s="3">
        <v>326150</v>
      </c>
      <c r="DL642" s="3">
        <v>0</v>
      </c>
      <c r="DM642" s="3">
        <v>0</v>
      </c>
      <c r="DN642" s="3">
        <v>0</v>
      </c>
      <c r="DO642" s="3">
        <v>0</v>
      </c>
      <c r="DP642" s="3">
        <v>0</v>
      </c>
      <c r="DQ642" s="3">
        <v>0</v>
      </c>
      <c r="DR642" s="3">
        <v>0</v>
      </c>
      <c r="DS642" s="3">
        <v>0</v>
      </c>
      <c r="DT642" s="3">
        <v>0</v>
      </c>
      <c r="DU642" s="3">
        <v>0</v>
      </c>
      <c r="DV642" s="3">
        <v>3467400</v>
      </c>
    </row>
    <row r="643" spans="1:126" x14ac:dyDescent="0.25">
      <c r="A643" t="s">
        <v>11796</v>
      </c>
      <c r="B643" t="s">
        <v>13530</v>
      </c>
      <c r="C643" t="s">
        <v>15264</v>
      </c>
      <c r="D643" t="s">
        <v>7684</v>
      </c>
      <c r="E643" t="s">
        <v>7683</v>
      </c>
      <c r="F643" t="s">
        <v>7683</v>
      </c>
      <c r="G643">
        <v>12</v>
      </c>
      <c r="H643">
        <v>12</v>
      </c>
      <c r="I643">
        <v>12</v>
      </c>
      <c r="J643">
        <v>1</v>
      </c>
      <c r="K643">
        <v>12</v>
      </c>
      <c r="L643">
        <v>12</v>
      </c>
      <c r="M643">
        <v>12</v>
      </c>
      <c r="N643">
        <v>1</v>
      </c>
      <c r="O643">
        <v>5</v>
      </c>
      <c r="P643">
        <v>0</v>
      </c>
      <c r="Q643">
        <v>1</v>
      </c>
      <c r="R643">
        <v>1</v>
      </c>
      <c r="S643">
        <v>5</v>
      </c>
      <c r="T643">
        <v>5</v>
      </c>
      <c r="U643">
        <v>11</v>
      </c>
      <c r="V643">
        <v>3</v>
      </c>
      <c r="W643">
        <v>4</v>
      </c>
      <c r="X643">
        <v>8</v>
      </c>
      <c r="Y643">
        <v>1</v>
      </c>
      <c r="Z643">
        <v>5</v>
      </c>
      <c r="AA643">
        <v>0</v>
      </c>
      <c r="AB643">
        <v>1</v>
      </c>
      <c r="AC643">
        <v>1</v>
      </c>
      <c r="AD643">
        <v>5</v>
      </c>
      <c r="AE643">
        <v>5</v>
      </c>
      <c r="AF643">
        <v>11</v>
      </c>
      <c r="AG643">
        <v>3</v>
      </c>
      <c r="AH643">
        <v>4</v>
      </c>
      <c r="AI643">
        <v>8</v>
      </c>
      <c r="AJ643">
        <v>1</v>
      </c>
      <c r="AK643">
        <v>5</v>
      </c>
      <c r="AL643">
        <v>0</v>
      </c>
      <c r="AM643">
        <v>1</v>
      </c>
      <c r="AN643">
        <v>1</v>
      </c>
      <c r="AO643">
        <v>5</v>
      </c>
      <c r="AP643">
        <v>5</v>
      </c>
      <c r="AQ643">
        <v>11</v>
      </c>
      <c r="AR643">
        <v>3</v>
      </c>
      <c r="AS643">
        <v>4</v>
      </c>
      <c r="AT643">
        <v>8</v>
      </c>
      <c r="AU643">
        <v>13.3</v>
      </c>
      <c r="AV643">
        <v>13.3</v>
      </c>
      <c r="AW643">
        <v>13.3</v>
      </c>
      <c r="AX643">
        <v>138.43</v>
      </c>
      <c r="AY643">
        <v>1224</v>
      </c>
      <c r="AZ643">
        <v>1224</v>
      </c>
      <c r="BA643">
        <v>0</v>
      </c>
      <c r="BB643">
        <v>51.710999999999999</v>
      </c>
      <c r="BC643">
        <v>1.3</v>
      </c>
      <c r="BD643">
        <v>4.5</v>
      </c>
      <c r="BE643">
        <v>0</v>
      </c>
      <c r="BF643">
        <v>1.3</v>
      </c>
      <c r="BG643">
        <v>1.3</v>
      </c>
      <c r="BH643">
        <v>5.2</v>
      </c>
      <c r="BI643">
        <v>5.4</v>
      </c>
      <c r="BJ643">
        <v>13.3</v>
      </c>
      <c r="BK643">
        <v>3.1</v>
      </c>
      <c r="BL643">
        <v>4.2</v>
      </c>
      <c r="BM643">
        <v>10.5</v>
      </c>
      <c r="BN643">
        <v>67405000</v>
      </c>
      <c r="BO643">
        <v>2443700</v>
      </c>
      <c r="BP643">
        <v>5915500</v>
      </c>
      <c r="BQ643">
        <v>0</v>
      </c>
      <c r="BR643">
        <v>261160</v>
      </c>
      <c r="BS643">
        <v>252620</v>
      </c>
      <c r="BT643">
        <v>3360100</v>
      </c>
      <c r="BU643">
        <v>2907300</v>
      </c>
      <c r="BV643">
        <v>30464000</v>
      </c>
      <c r="BW643">
        <v>3586800</v>
      </c>
      <c r="BX643">
        <v>7603200</v>
      </c>
      <c r="BY643">
        <v>10611000</v>
      </c>
      <c r="BZ643">
        <v>962930</v>
      </c>
      <c r="CA643">
        <v>2</v>
      </c>
      <c r="CB643">
        <v>6</v>
      </c>
      <c r="CC643">
        <v>0</v>
      </c>
      <c r="CD643">
        <v>1</v>
      </c>
      <c r="CE643">
        <v>1</v>
      </c>
      <c r="CF643">
        <v>6</v>
      </c>
      <c r="CG643">
        <v>5</v>
      </c>
      <c r="CH643">
        <v>12</v>
      </c>
      <c r="CI643">
        <v>3</v>
      </c>
      <c r="CJ643">
        <v>4</v>
      </c>
      <c r="CK643">
        <v>9</v>
      </c>
      <c r="CL643">
        <v>49</v>
      </c>
      <c r="CP643">
        <v>1243</v>
      </c>
      <c r="CQ643" t="s">
        <v>7685</v>
      </c>
      <c r="CR643" t="s">
        <v>742</v>
      </c>
      <c r="CS643" t="s">
        <v>7686</v>
      </c>
      <c r="CT643" t="s">
        <v>7687</v>
      </c>
      <c r="CU643" t="s">
        <v>7688</v>
      </c>
      <c r="CV643" t="s">
        <v>7689</v>
      </c>
      <c r="DA643" s="3">
        <v>34910</v>
      </c>
      <c r="DB643" s="3">
        <v>84507</v>
      </c>
      <c r="DC643" s="3">
        <v>0</v>
      </c>
      <c r="DD643" s="3">
        <v>3730.8</v>
      </c>
      <c r="DE643" s="3">
        <v>3608.9</v>
      </c>
      <c r="DF643" s="3">
        <v>48001</v>
      </c>
      <c r="DG643" s="3">
        <v>41533</v>
      </c>
      <c r="DH643" s="3">
        <v>435200</v>
      </c>
      <c r="DI643" s="3">
        <v>51240</v>
      </c>
      <c r="DJ643" s="3">
        <v>108620</v>
      </c>
      <c r="DK643" s="3">
        <v>151580</v>
      </c>
      <c r="DL643" s="3">
        <v>0</v>
      </c>
      <c r="DM643" s="3">
        <v>9217800</v>
      </c>
      <c r="DN643" s="3">
        <v>0</v>
      </c>
      <c r="DO643" s="3">
        <v>0</v>
      </c>
      <c r="DP643" s="3">
        <v>0</v>
      </c>
      <c r="DQ643" s="3">
        <v>7287900</v>
      </c>
      <c r="DR643" s="3">
        <v>7545600</v>
      </c>
      <c r="DS643" s="3">
        <v>16199000</v>
      </c>
      <c r="DT643" s="3">
        <v>6728100</v>
      </c>
      <c r="DU643" s="3">
        <v>9375700</v>
      </c>
      <c r="DV643" s="3">
        <v>10578000</v>
      </c>
    </row>
    <row r="644" spans="1:126" x14ac:dyDescent="0.25">
      <c r="A644" t="s">
        <v>11535</v>
      </c>
      <c r="B644" t="s">
        <v>13269</v>
      </c>
      <c r="C644" t="s">
        <v>15003</v>
      </c>
      <c r="D644" t="s">
        <v>6374</v>
      </c>
      <c r="E644" t="s">
        <v>6371</v>
      </c>
      <c r="F644" t="s">
        <v>6372</v>
      </c>
      <c r="G644" t="s">
        <v>6373</v>
      </c>
      <c r="H644" t="s">
        <v>6373</v>
      </c>
      <c r="I644" t="s">
        <v>6373</v>
      </c>
      <c r="J644">
        <v>2</v>
      </c>
      <c r="K644">
        <v>22</v>
      </c>
      <c r="L644">
        <v>22</v>
      </c>
      <c r="M644">
        <v>22</v>
      </c>
      <c r="N644">
        <v>13</v>
      </c>
      <c r="O644">
        <v>8</v>
      </c>
      <c r="P644">
        <v>0</v>
      </c>
      <c r="Q644">
        <v>2</v>
      </c>
      <c r="R644">
        <v>0</v>
      </c>
      <c r="S644">
        <v>2</v>
      </c>
      <c r="T644">
        <v>1</v>
      </c>
      <c r="U644">
        <v>7</v>
      </c>
      <c r="V644">
        <v>10</v>
      </c>
      <c r="W644">
        <v>14</v>
      </c>
      <c r="X644">
        <v>18</v>
      </c>
      <c r="Y644">
        <v>13</v>
      </c>
      <c r="Z644">
        <v>8</v>
      </c>
      <c r="AA644">
        <v>0</v>
      </c>
      <c r="AB644">
        <v>2</v>
      </c>
      <c r="AC644">
        <v>0</v>
      </c>
      <c r="AD644">
        <v>2</v>
      </c>
      <c r="AE644">
        <v>1</v>
      </c>
      <c r="AF644">
        <v>7</v>
      </c>
      <c r="AG644">
        <v>10</v>
      </c>
      <c r="AH644">
        <v>14</v>
      </c>
      <c r="AI644">
        <v>18</v>
      </c>
      <c r="AJ644">
        <v>13</v>
      </c>
      <c r="AK644">
        <v>8</v>
      </c>
      <c r="AL644">
        <v>0</v>
      </c>
      <c r="AM644">
        <v>2</v>
      </c>
      <c r="AN644">
        <v>0</v>
      </c>
      <c r="AO644">
        <v>2</v>
      </c>
      <c r="AP644">
        <v>1</v>
      </c>
      <c r="AQ644">
        <v>7</v>
      </c>
      <c r="AR644">
        <v>10</v>
      </c>
      <c r="AS644">
        <v>14</v>
      </c>
      <c r="AT644">
        <v>18</v>
      </c>
      <c r="AU644">
        <v>15.3</v>
      </c>
      <c r="AV644">
        <v>15.3</v>
      </c>
      <c r="AW644">
        <v>15.3</v>
      </c>
      <c r="AX644">
        <v>233.32</v>
      </c>
      <c r="AY644">
        <v>2048</v>
      </c>
      <c r="AZ644" t="s">
        <v>6375</v>
      </c>
      <c r="BA644">
        <v>0</v>
      </c>
      <c r="BB644">
        <v>50.646000000000001</v>
      </c>
      <c r="BC644">
        <v>8.6</v>
      </c>
      <c r="BD644">
        <v>5.7</v>
      </c>
      <c r="BE644">
        <v>0</v>
      </c>
      <c r="BF644">
        <v>1.8</v>
      </c>
      <c r="BG644">
        <v>0</v>
      </c>
      <c r="BH644">
        <v>1.1000000000000001</v>
      </c>
      <c r="BI644">
        <v>0.5</v>
      </c>
      <c r="BJ644">
        <v>4.8</v>
      </c>
      <c r="BK644">
        <v>6.8</v>
      </c>
      <c r="BL644">
        <v>9.5</v>
      </c>
      <c r="BM644">
        <v>12.4</v>
      </c>
      <c r="BN644">
        <v>118360000</v>
      </c>
      <c r="BO644">
        <v>15925000</v>
      </c>
      <c r="BP644">
        <v>11594000</v>
      </c>
      <c r="BQ644">
        <v>0</v>
      </c>
      <c r="BR644">
        <v>761130</v>
      </c>
      <c r="BS644">
        <v>0</v>
      </c>
      <c r="BT644">
        <v>526490</v>
      </c>
      <c r="BU644">
        <v>676240</v>
      </c>
      <c r="BV644">
        <v>10184000</v>
      </c>
      <c r="BW644">
        <v>20094000</v>
      </c>
      <c r="BX644">
        <v>27502000</v>
      </c>
      <c r="BY644">
        <v>31100000</v>
      </c>
      <c r="BZ644">
        <v>962300</v>
      </c>
      <c r="CA644">
        <v>12</v>
      </c>
      <c r="CB644">
        <v>8</v>
      </c>
      <c r="CC644">
        <v>0</v>
      </c>
      <c r="CD644">
        <v>2</v>
      </c>
      <c r="CE644">
        <v>0</v>
      </c>
      <c r="CF644">
        <v>2</v>
      </c>
      <c r="CG644">
        <v>1</v>
      </c>
      <c r="CH644">
        <v>7</v>
      </c>
      <c r="CI644">
        <v>11</v>
      </c>
      <c r="CJ644">
        <v>15</v>
      </c>
      <c r="CK644">
        <v>19</v>
      </c>
      <c r="CL644">
        <v>77</v>
      </c>
      <c r="CP644">
        <v>987</v>
      </c>
      <c r="CQ644" t="s">
        <v>6376</v>
      </c>
      <c r="CR644" t="s">
        <v>2790</v>
      </c>
      <c r="CS644" t="s">
        <v>6377</v>
      </c>
      <c r="CT644" t="s">
        <v>6378</v>
      </c>
      <c r="CU644" t="s">
        <v>6379</v>
      </c>
      <c r="CV644" t="s">
        <v>6380</v>
      </c>
      <c r="DA644" s="3">
        <v>129470</v>
      </c>
      <c r="DB644" s="3">
        <v>94259</v>
      </c>
      <c r="DC644" s="3">
        <v>0</v>
      </c>
      <c r="DD644" s="3">
        <v>6188</v>
      </c>
      <c r="DE644" s="3">
        <v>0</v>
      </c>
      <c r="DF644" s="3">
        <v>4280.3999999999996</v>
      </c>
      <c r="DG644" s="3">
        <v>5497.9</v>
      </c>
      <c r="DH644" s="3">
        <v>82798</v>
      </c>
      <c r="DI644" s="3">
        <v>163370</v>
      </c>
      <c r="DJ644" s="3">
        <v>223590</v>
      </c>
      <c r="DK644" s="3">
        <v>252840</v>
      </c>
      <c r="DL644" s="3">
        <v>16216000</v>
      </c>
      <c r="DM644" s="3">
        <v>12578000</v>
      </c>
      <c r="DN644" s="3">
        <v>0</v>
      </c>
      <c r="DO644" s="3">
        <v>4167500</v>
      </c>
      <c r="DP644" s="3">
        <v>0</v>
      </c>
      <c r="DQ644" s="3">
        <v>1628200</v>
      </c>
      <c r="DR644" s="3">
        <v>0</v>
      </c>
      <c r="DS644" s="3">
        <v>11585000</v>
      </c>
      <c r="DT644" s="3">
        <v>22211000</v>
      </c>
      <c r="DU644" s="3">
        <v>24213000</v>
      </c>
      <c r="DV644" s="3">
        <v>22816000</v>
      </c>
    </row>
    <row r="645" spans="1:126" x14ac:dyDescent="0.25">
      <c r="A645" t="s">
        <v>11293</v>
      </c>
      <c r="B645" t="s">
        <v>13027</v>
      </c>
      <c r="C645" t="s">
        <v>14761</v>
      </c>
      <c r="D645" t="s">
        <v>4975</v>
      </c>
      <c r="E645" t="s">
        <v>4972</v>
      </c>
      <c r="F645" t="s">
        <v>4973</v>
      </c>
      <c r="G645" t="s">
        <v>4974</v>
      </c>
      <c r="H645" t="s">
        <v>4974</v>
      </c>
      <c r="I645" t="s">
        <v>4974</v>
      </c>
      <c r="J645">
        <v>2</v>
      </c>
      <c r="K645">
        <v>10</v>
      </c>
      <c r="L645">
        <v>10</v>
      </c>
      <c r="M645">
        <v>10</v>
      </c>
      <c r="N645">
        <v>3</v>
      </c>
      <c r="O645">
        <v>2</v>
      </c>
      <c r="P645">
        <v>0</v>
      </c>
      <c r="Q645">
        <v>0</v>
      </c>
      <c r="R645">
        <v>0</v>
      </c>
      <c r="S645">
        <v>4</v>
      </c>
      <c r="T645">
        <v>2</v>
      </c>
      <c r="U645">
        <v>10</v>
      </c>
      <c r="V645">
        <v>5</v>
      </c>
      <c r="W645">
        <v>3</v>
      </c>
      <c r="X645">
        <v>3</v>
      </c>
      <c r="Y645">
        <v>3</v>
      </c>
      <c r="Z645">
        <v>2</v>
      </c>
      <c r="AA645">
        <v>0</v>
      </c>
      <c r="AB645">
        <v>0</v>
      </c>
      <c r="AC645">
        <v>0</v>
      </c>
      <c r="AD645">
        <v>4</v>
      </c>
      <c r="AE645">
        <v>2</v>
      </c>
      <c r="AF645">
        <v>10</v>
      </c>
      <c r="AG645">
        <v>5</v>
      </c>
      <c r="AH645">
        <v>3</v>
      </c>
      <c r="AI645">
        <v>3</v>
      </c>
      <c r="AJ645">
        <v>3</v>
      </c>
      <c r="AK645">
        <v>2</v>
      </c>
      <c r="AL645">
        <v>0</v>
      </c>
      <c r="AM645">
        <v>0</v>
      </c>
      <c r="AN645">
        <v>0</v>
      </c>
      <c r="AO645">
        <v>4</v>
      </c>
      <c r="AP645">
        <v>2</v>
      </c>
      <c r="AQ645">
        <v>10</v>
      </c>
      <c r="AR645">
        <v>5</v>
      </c>
      <c r="AS645">
        <v>3</v>
      </c>
      <c r="AT645">
        <v>3</v>
      </c>
      <c r="AU645">
        <v>14.7</v>
      </c>
      <c r="AV645">
        <v>14.7</v>
      </c>
      <c r="AW645">
        <v>14.7</v>
      </c>
      <c r="AX645">
        <v>117.81</v>
      </c>
      <c r="AY645">
        <v>1058</v>
      </c>
      <c r="AZ645" t="s">
        <v>4976</v>
      </c>
      <c r="BA645">
        <v>0</v>
      </c>
      <c r="BB645">
        <v>37.130000000000003</v>
      </c>
      <c r="BC645">
        <v>3.2</v>
      </c>
      <c r="BD645">
        <v>2.2000000000000002</v>
      </c>
      <c r="BE645">
        <v>0</v>
      </c>
      <c r="BF645">
        <v>0</v>
      </c>
      <c r="BG645">
        <v>0</v>
      </c>
      <c r="BH645">
        <v>4.9000000000000004</v>
      </c>
      <c r="BI645">
        <v>2.2000000000000002</v>
      </c>
      <c r="BJ645">
        <v>14.7</v>
      </c>
      <c r="BK645">
        <v>7.6</v>
      </c>
      <c r="BL645">
        <v>3.2</v>
      </c>
      <c r="BM645">
        <v>3.2</v>
      </c>
      <c r="BN645">
        <v>51931000</v>
      </c>
      <c r="BO645">
        <v>5622100</v>
      </c>
      <c r="BP645">
        <v>1508500</v>
      </c>
      <c r="BQ645">
        <v>0</v>
      </c>
      <c r="BR645">
        <v>0</v>
      </c>
      <c r="BS645">
        <v>0</v>
      </c>
      <c r="BT645">
        <v>3538800</v>
      </c>
      <c r="BU645">
        <v>895340</v>
      </c>
      <c r="BV645">
        <v>25155000</v>
      </c>
      <c r="BW645">
        <v>6365400</v>
      </c>
      <c r="BX645">
        <v>6756400</v>
      </c>
      <c r="BY645">
        <v>2089300</v>
      </c>
      <c r="BZ645">
        <v>961680</v>
      </c>
      <c r="CA645">
        <v>4</v>
      </c>
      <c r="CB645">
        <v>4</v>
      </c>
      <c r="CC645">
        <v>0</v>
      </c>
      <c r="CD645">
        <v>0</v>
      </c>
      <c r="CE645">
        <v>0</v>
      </c>
      <c r="CF645">
        <v>6</v>
      </c>
      <c r="CG645">
        <v>2</v>
      </c>
      <c r="CH645">
        <v>11</v>
      </c>
      <c r="CI645">
        <v>6</v>
      </c>
      <c r="CJ645">
        <v>3</v>
      </c>
      <c r="CK645">
        <v>3</v>
      </c>
      <c r="CL645">
        <v>39</v>
      </c>
      <c r="CP645">
        <v>746</v>
      </c>
      <c r="CQ645" t="s">
        <v>4977</v>
      </c>
      <c r="CR645" t="s">
        <v>1042</v>
      </c>
      <c r="CS645" t="s">
        <v>4978</v>
      </c>
      <c r="CT645" t="s">
        <v>4979</v>
      </c>
      <c r="CU645" t="s">
        <v>4980</v>
      </c>
      <c r="CV645" t="s">
        <v>4981</v>
      </c>
      <c r="DA645" s="3">
        <v>104110</v>
      </c>
      <c r="DB645" s="3">
        <v>27935</v>
      </c>
      <c r="DC645" s="3">
        <v>0</v>
      </c>
      <c r="DD645" s="3">
        <v>0</v>
      </c>
      <c r="DE645" s="3">
        <v>0</v>
      </c>
      <c r="DF645" s="3">
        <v>65533</v>
      </c>
      <c r="DG645" s="3">
        <v>16580</v>
      </c>
      <c r="DH645" s="3">
        <v>465830</v>
      </c>
      <c r="DI645" s="3">
        <v>117880</v>
      </c>
      <c r="DJ645" s="3">
        <v>125120</v>
      </c>
      <c r="DK645" s="3">
        <v>38691</v>
      </c>
      <c r="DL645" s="3">
        <v>5903400</v>
      </c>
      <c r="DM645" s="3">
        <v>2377600</v>
      </c>
      <c r="DN645" s="3">
        <v>0</v>
      </c>
      <c r="DO645" s="3">
        <v>0</v>
      </c>
      <c r="DP645" s="3">
        <v>0</v>
      </c>
      <c r="DQ645" s="3">
        <v>7696200</v>
      </c>
      <c r="DR645" s="3">
        <v>4330600</v>
      </c>
      <c r="DS645" s="3">
        <v>15535000</v>
      </c>
      <c r="DT645" s="3">
        <v>5246100</v>
      </c>
      <c r="DU645" s="3">
        <v>6816100</v>
      </c>
      <c r="DV645" s="3">
        <v>2507500</v>
      </c>
    </row>
    <row r="646" spans="1:126" x14ac:dyDescent="0.25">
      <c r="A646" t="s">
        <v>11283</v>
      </c>
      <c r="B646" t="s">
        <v>13017</v>
      </c>
      <c r="C646" t="s">
        <v>14751</v>
      </c>
      <c r="D646" t="s">
        <v>4904</v>
      </c>
      <c r="E646" t="s">
        <v>4903</v>
      </c>
      <c r="F646" t="s">
        <v>4903</v>
      </c>
      <c r="G646">
        <v>6</v>
      </c>
      <c r="H646">
        <v>6</v>
      </c>
      <c r="I646">
        <v>2</v>
      </c>
      <c r="J646">
        <v>1</v>
      </c>
      <c r="K646">
        <v>6</v>
      </c>
      <c r="L646">
        <v>6</v>
      </c>
      <c r="M646">
        <v>2</v>
      </c>
      <c r="N646">
        <v>0</v>
      </c>
      <c r="O646">
        <v>0</v>
      </c>
      <c r="P646">
        <v>0</v>
      </c>
      <c r="Q646">
        <v>5</v>
      </c>
      <c r="R646">
        <v>2</v>
      </c>
      <c r="S646">
        <v>0</v>
      </c>
      <c r="T646">
        <v>0</v>
      </c>
      <c r="U646">
        <v>0</v>
      </c>
      <c r="V646">
        <v>0</v>
      </c>
      <c r="W646">
        <v>1</v>
      </c>
      <c r="X646">
        <v>1</v>
      </c>
      <c r="Y646">
        <v>0</v>
      </c>
      <c r="Z646">
        <v>0</v>
      </c>
      <c r="AA646">
        <v>0</v>
      </c>
      <c r="AB646">
        <v>5</v>
      </c>
      <c r="AC646">
        <v>2</v>
      </c>
      <c r="AD646">
        <v>0</v>
      </c>
      <c r="AE646">
        <v>0</v>
      </c>
      <c r="AF646">
        <v>0</v>
      </c>
      <c r="AG646">
        <v>0</v>
      </c>
      <c r="AH646">
        <v>1</v>
      </c>
      <c r="AI646">
        <v>1</v>
      </c>
      <c r="AJ646">
        <v>0</v>
      </c>
      <c r="AK646">
        <v>0</v>
      </c>
      <c r="AL646">
        <v>0</v>
      </c>
      <c r="AM646">
        <v>2</v>
      </c>
      <c r="AN646">
        <v>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16.7</v>
      </c>
      <c r="AV646">
        <v>16.7</v>
      </c>
      <c r="AW646">
        <v>7</v>
      </c>
      <c r="AX646">
        <v>45.997999999999998</v>
      </c>
      <c r="AY646">
        <v>413</v>
      </c>
      <c r="AZ646">
        <v>413</v>
      </c>
      <c r="BA646">
        <v>0</v>
      </c>
      <c r="BB646">
        <v>12.388999999999999</v>
      </c>
      <c r="BC646">
        <v>0</v>
      </c>
      <c r="BD646">
        <v>0</v>
      </c>
      <c r="BE646">
        <v>0</v>
      </c>
      <c r="BF646">
        <v>14.3</v>
      </c>
      <c r="BG646">
        <v>7</v>
      </c>
      <c r="BH646">
        <v>0</v>
      </c>
      <c r="BI646">
        <v>0</v>
      </c>
      <c r="BJ646">
        <v>0</v>
      </c>
      <c r="BK646">
        <v>0</v>
      </c>
      <c r="BL646">
        <v>2.4</v>
      </c>
      <c r="BM646">
        <v>2.4</v>
      </c>
      <c r="BN646">
        <v>17262000</v>
      </c>
      <c r="BO646">
        <v>0</v>
      </c>
      <c r="BP646">
        <v>0</v>
      </c>
      <c r="BQ646">
        <v>0</v>
      </c>
      <c r="BR646">
        <v>8936800</v>
      </c>
      <c r="BS646">
        <v>2075500</v>
      </c>
      <c r="BT646">
        <v>0</v>
      </c>
      <c r="BU646">
        <v>0</v>
      </c>
      <c r="BV646">
        <v>0</v>
      </c>
      <c r="BW646">
        <v>0</v>
      </c>
      <c r="BX646">
        <v>2672900</v>
      </c>
      <c r="BY646">
        <v>3576600</v>
      </c>
      <c r="BZ646">
        <v>958980</v>
      </c>
      <c r="CA646">
        <v>0</v>
      </c>
      <c r="CB646">
        <v>0</v>
      </c>
      <c r="CC646">
        <v>0</v>
      </c>
      <c r="CD646">
        <v>6</v>
      </c>
      <c r="CE646">
        <v>2</v>
      </c>
      <c r="CF646">
        <v>0</v>
      </c>
      <c r="CG646">
        <v>0</v>
      </c>
      <c r="CH646">
        <v>0</v>
      </c>
      <c r="CI646">
        <v>0</v>
      </c>
      <c r="CJ646">
        <v>1</v>
      </c>
      <c r="CK646">
        <v>1</v>
      </c>
      <c r="CL646">
        <v>10</v>
      </c>
      <c r="CP646">
        <v>736</v>
      </c>
      <c r="CQ646" t="s">
        <v>4905</v>
      </c>
      <c r="CR646" t="s">
        <v>576</v>
      </c>
      <c r="CS646" t="s">
        <v>4906</v>
      </c>
      <c r="CT646" t="s">
        <v>4907</v>
      </c>
      <c r="CU646" t="s">
        <v>4908</v>
      </c>
      <c r="CV646" t="s">
        <v>4909</v>
      </c>
      <c r="DA646" s="3">
        <v>0</v>
      </c>
      <c r="DB646" s="3">
        <v>0</v>
      </c>
      <c r="DC646" s="3">
        <v>0</v>
      </c>
      <c r="DD646" s="3">
        <v>496490</v>
      </c>
      <c r="DE646" s="3">
        <v>115300</v>
      </c>
      <c r="DF646" s="3">
        <v>0</v>
      </c>
      <c r="DG646" s="3">
        <v>0</v>
      </c>
      <c r="DH646" s="3">
        <v>0</v>
      </c>
      <c r="DI646" s="3">
        <v>0</v>
      </c>
      <c r="DJ646" s="3">
        <v>148490</v>
      </c>
      <c r="DK646" s="3">
        <v>198700</v>
      </c>
      <c r="DL646" s="3">
        <v>0</v>
      </c>
      <c r="DM646" s="3">
        <v>0</v>
      </c>
      <c r="DN646" s="3">
        <v>0</v>
      </c>
      <c r="DO646" s="3">
        <v>29142000</v>
      </c>
      <c r="DP646" s="3">
        <v>0</v>
      </c>
      <c r="DQ646" s="3">
        <v>0</v>
      </c>
      <c r="DR646" s="3">
        <v>0</v>
      </c>
      <c r="DS646" s="3">
        <v>0</v>
      </c>
      <c r="DT646" s="3">
        <v>0</v>
      </c>
      <c r="DU646" s="3">
        <v>0</v>
      </c>
      <c r="DV646" s="3">
        <v>0</v>
      </c>
    </row>
    <row r="647" spans="1:126" x14ac:dyDescent="0.25">
      <c r="A647" t="s">
        <v>11033</v>
      </c>
      <c r="B647" t="s">
        <v>12767</v>
      </c>
      <c r="C647" t="s">
        <v>14501</v>
      </c>
      <c r="D647" t="s">
        <v>3266</v>
      </c>
      <c r="E647" t="s">
        <v>3265</v>
      </c>
      <c r="F647" t="s">
        <v>3265</v>
      </c>
      <c r="G647">
        <v>3</v>
      </c>
      <c r="H647">
        <v>3</v>
      </c>
      <c r="I647">
        <v>3</v>
      </c>
      <c r="J647">
        <v>1</v>
      </c>
      <c r="K647">
        <v>3</v>
      </c>
      <c r="L647">
        <v>3</v>
      </c>
      <c r="M647">
        <v>3</v>
      </c>
      <c r="N647">
        <v>1</v>
      </c>
      <c r="O647">
        <v>2</v>
      </c>
      <c r="P647">
        <v>0</v>
      </c>
      <c r="Q647">
        <v>2</v>
      </c>
      <c r="R647">
        <v>1</v>
      </c>
      <c r="S647">
        <v>1</v>
      </c>
      <c r="T647">
        <v>1</v>
      </c>
      <c r="U647">
        <v>2</v>
      </c>
      <c r="V647">
        <v>1</v>
      </c>
      <c r="W647">
        <v>0</v>
      </c>
      <c r="X647">
        <v>1</v>
      </c>
      <c r="Y647">
        <v>1</v>
      </c>
      <c r="Z647">
        <v>2</v>
      </c>
      <c r="AA647">
        <v>0</v>
      </c>
      <c r="AB647">
        <v>2</v>
      </c>
      <c r="AC647">
        <v>1</v>
      </c>
      <c r="AD647">
        <v>1</v>
      </c>
      <c r="AE647">
        <v>1</v>
      </c>
      <c r="AF647">
        <v>2</v>
      </c>
      <c r="AG647">
        <v>1</v>
      </c>
      <c r="AH647">
        <v>0</v>
      </c>
      <c r="AI647">
        <v>1</v>
      </c>
      <c r="AJ647">
        <v>1</v>
      </c>
      <c r="AK647">
        <v>2</v>
      </c>
      <c r="AL647">
        <v>0</v>
      </c>
      <c r="AM647">
        <v>2</v>
      </c>
      <c r="AN647">
        <v>1</v>
      </c>
      <c r="AO647">
        <v>1</v>
      </c>
      <c r="AP647">
        <v>1</v>
      </c>
      <c r="AQ647">
        <v>2</v>
      </c>
      <c r="AR647">
        <v>1</v>
      </c>
      <c r="AS647">
        <v>0</v>
      </c>
      <c r="AT647">
        <v>1</v>
      </c>
      <c r="AU647">
        <v>17</v>
      </c>
      <c r="AV647">
        <v>17</v>
      </c>
      <c r="AW647">
        <v>17</v>
      </c>
      <c r="AX647">
        <v>32.25</v>
      </c>
      <c r="AY647">
        <v>289</v>
      </c>
      <c r="AZ647">
        <v>289</v>
      </c>
      <c r="BA647">
        <v>0</v>
      </c>
      <c r="BB647">
        <v>5.1440000000000001</v>
      </c>
      <c r="BC647">
        <v>5.2</v>
      </c>
      <c r="BD647">
        <v>10.7</v>
      </c>
      <c r="BE647">
        <v>0</v>
      </c>
      <c r="BF647">
        <v>10.7</v>
      </c>
      <c r="BG647">
        <v>5.5</v>
      </c>
      <c r="BH647">
        <v>5.2</v>
      </c>
      <c r="BI647">
        <v>5.5</v>
      </c>
      <c r="BJ647">
        <v>10.7</v>
      </c>
      <c r="BK647">
        <v>5.5</v>
      </c>
      <c r="BL647">
        <v>0</v>
      </c>
      <c r="BM647">
        <v>6.2</v>
      </c>
      <c r="BN647">
        <v>17185000</v>
      </c>
      <c r="BO647">
        <v>1638200</v>
      </c>
      <c r="BP647">
        <v>5072200</v>
      </c>
      <c r="BQ647">
        <v>0</v>
      </c>
      <c r="BR647">
        <v>1371200</v>
      </c>
      <c r="BS647">
        <v>1091200</v>
      </c>
      <c r="BT647">
        <v>0</v>
      </c>
      <c r="BU647">
        <v>953950</v>
      </c>
      <c r="BV647">
        <v>3931900</v>
      </c>
      <c r="BW647">
        <v>2688400</v>
      </c>
      <c r="BX647">
        <v>0</v>
      </c>
      <c r="BY647">
        <v>437880</v>
      </c>
      <c r="BZ647">
        <v>954720</v>
      </c>
      <c r="CA647">
        <v>0</v>
      </c>
      <c r="CB647">
        <v>2</v>
      </c>
      <c r="CC647">
        <v>0</v>
      </c>
      <c r="CD647">
        <v>2</v>
      </c>
      <c r="CE647">
        <v>1</v>
      </c>
      <c r="CF647">
        <v>1</v>
      </c>
      <c r="CG647">
        <v>1</v>
      </c>
      <c r="CH647">
        <v>2</v>
      </c>
      <c r="CI647">
        <v>1</v>
      </c>
      <c r="CJ647">
        <v>0</v>
      </c>
      <c r="CK647">
        <v>1</v>
      </c>
      <c r="CL647">
        <v>11</v>
      </c>
      <c r="CP647">
        <v>489</v>
      </c>
      <c r="CQ647" t="s">
        <v>3267</v>
      </c>
      <c r="CR647" t="s">
        <v>339</v>
      </c>
      <c r="CS647" t="s">
        <v>3268</v>
      </c>
      <c r="CT647" t="s">
        <v>3269</v>
      </c>
      <c r="CU647" t="s">
        <v>3270</v>
      </c>
      <c r="CV647" t="s">
        <v>3271</v>
      </c>
      <c r="CW647">
        <v>230</v>
      </c>
      <c r="CX647" t="s">
        <v>3272</v>
      </c>
      <c r="CY647">
        <v>227</v>
      </c>
      <c r="CZ647" t="s">
        <v>3273</v>
      </c>
      <c r="DA647" s="3">
        <v>91011</v>
      </c>
      <c r="DB647" s="3">
        <v>281790</v>
      </c>
      <c r="DC647" s="3">
        <v>0</v>
      </c>
      <c r="DD647" s="3">
        <v>76177</v>
      </c>
      <c r="DE647" s="3">
        <v>60623</v>
      </c>
      <c r="DF647" s="3">
        <v>0</v>
      </c>
      <c r="DG647" s="3">
        <v>52997</v>
      </c>
      <c r="DH647" s="3">
        <v>218440</v>
      </c>
      <c r="DI647" s="3">
        <v>149360</v>
      </c>
      <c r="DJ647" s="3">
        <v>0</v>
      </c>
      <c r="DK647" s="3">
        <v>24327</v>
      </c>
      <c r="DL647" s="3">
        <v>0</v>
      </c>
      <c r="DM647" s="3">
        <v>6094400</v>
      </c>
      <c r="DN647" s="3">
        <v>0</v>
      </c>
      <c r="DO647" s="3">
        <v>4401500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">
        <v>0</v>
      </c>
      <c r="DV647" s="3">
        <v>0</v>
      </c>
    </row>
    <row r="648" spans="1:126" x14ac:dyDescent="0.25">
      <c r="A648" t="s">
        <v>10978</v>
      </c>
      <c r="B648" t="s">
        <v>12712</v>
      </c>
      <c r="C648" t="s">
        <v>14446</v>
      </c>
      <c r="D648" t="s">
        <v>2936</v>
      </c>
      <c r="E648" t="s">
        <v>2935</v>
      </c>
      <c r="F648" t="s">
        <v>2935</v>
      </c>
      <c r="G648">
        <v>2</v>
      </c>
      <c r="H648">
        <v>2</v>
      </c>
      <c r="I648">
        <v>2</v>
      </c>
      <c r="J648">
        <v>1</v>
      </c>
      <c r="K648">
        <v>2</v>
      </c>
      <c r="L648">
        <v>2</v>
      </c>
      <c r="M648">
        <v>2</v>
      </c>
      <c r="N648">
        <v>1</v>
      </c>
      <c r="O648">
        <v>1</v>
      </c>
      <c r="P648">
        <v>0</v>
      </c>
      <c r="Q648">
        <v>0</v>
      </c>
      <c r="R648">
        <v>0</v>
      </c>
      <c r="S648">
        <v>1</v>
      </c>
      <c r="T648">
        <v>1</v>
      </c>
      <c r="U648">
        <v>2</v>
      </c>
      <c r="V648">
        <v>2</v>
      </c>
      <c r="W648">
        <v>1</v>
      </c>
      <c r="X648">
        <v>2</v>
      </c>
      <c r="Y648">
        <v>1</v>
      </c>
      <c r="Z648">
        <v>1</v>
      </c>
      <c r="AA648">
        <v>0</v>
      </c>
      <c r="AB648">
        <v>0</v>
      </c>
      <c r="AC648">
        <v>0</v>
      </c>
      <c r="AD648">
        <v>1</v>
      </c>
      <c r="AE648">
        <v>1</v>
      </c>
      <c r="AF648">
        <v>2</v>
      </c>
      <c r="AG648">
        <v>2</v>
      </c>
      <c r="AH648">
        <v>1</v>
      </c>
      <c r="AI648">
        <v>2</v>
      </c>
      <c r="AJ648">
        <v>1</v>
      </c>
      <c r="AK648">
        <v>1</v>
      </c>
      <c r="AL648">
        <v>0</v>
      </c>
      <c r="AM648">
        <v>0</v>
      </c>
      <c r="AN648">
        <v>0</v>
      </c>
      <c r="AO648">
        <v>1</v>
      </c>
      <c r="AP648">
        <v>1</v>
      </c>
      <c r="AQ648">
        <v>2</v>
      </c>
      <c r="AR648">
        <v>2</v>
      </c>
      <c r="AS648">
        <v>1</v>
      </c>
      <c r="AT648">
        <v>2</v>
      </c>
      <c r="AU648">
        <v>9</v>
      </c>
      <c r="AV648">
        <v>9</v>
      </c>
      <c r="AW648">
        <v>9</v>
      </c>
      <c r="AX648">
        <v>45.344999999999999</v>
      </c>
      <c r="AY648">
        <v>391</v>
      </c>
      <c r="AZ648">
        <v>391</v>
      </c>
      <c r="BA648">
        <v>0</v>
      </c>
      <c r="BB648">
        <v>4.1281999999999996</v>
      </c>
      <c r="BC648">
        <v>4.5999999999999996</v>
      </c>
      <c r="BD648">
        <v>4.5999999999999996</v>
      </c>
      <c r="BE648">
        <v>0</v>
      </c>
      <c r="BF648">
        <v>0</v>
      </c>
      <c r="BG648">
        <v>0</v>
      </c>
      <c r="BH648">
        <v>4.5999999999999996</v>
      </c>
      <c r="BI648">
        <v>4.5999999999999996</v>
      </c>
      <c r="BJ648">
        <v>9</v>
      </c>
      <c r="BK648">
        <v>9</v>
      </c>
      <c r="BL648">
        <v>4.5999999999999996</v>
      </c>
      <c r="BM648">
        <v>9</v>
      </c>
      <c r="BN648">
        <v>13323000</v>
      </c>
      <c r="BO648">
        <v>1677600</v>
      </c>
      <c r="BP648">
        <v>1100400</v>
      </c>
      <c r="BQ648">
        <v>0</v>
      </c>
      <c r="BR648">
        <v>0</v>
      </c>
      <c r="BS648">
        <v>0</v>
      </c>
      <c r="BT648">
        <v>645850</v>
      </c>
      <c r="BU648">
        <v>439030</v>
      </c>
      <c r="BV648">
        <v>2740000</v>
      </c>
      <c r="BW648">
        <v>2493400</v>
      </c>
      <c r="BX648">
        <v>2367500</v>
      </c>
      <c r="BY648">
        <v>1858900</v>
      </c>
      <c r="BZ648">
        <v>951620</v>
      </c>
      <c r="CA648">
        <v>1</v>
      </c>
      <c r="CB648">
        <v>1</v>
      </c>
      <c r="CC648">
        <v>0</v>
      </c>
      <c r="CD648">
        <v>0</v>
      </c>
      <c r="CE648">
        <v>0</v>
      </c>
      <c r="CF648">
        <v>1</v>
      </c>
      <c r="CG648">
        <v>1</v>
      </c>
      <c r="CH648">
        <v>2</v>
      </c>
      <c r="CI648">
        <v>2</v>
      </c>
      <c r="CJ648">
        <v>1</v>
      </c>
      <c r="CK648">
        <v>2</v>
      </c>
      <c r="CL648">
        <v>11</v>
      </c>
      <c r="CP648">
        <v>434</v>
      </c>
      <c r="CQ648" t="s">
        <v>2937</v>
      </c>
      <c r="CR648" t="s">
        <v>129</v>
      </c>
      <c r="CS648" t="s">
        <v>2938</v>
      </c>
      <c r="CT648" t="s">
        <v>2939</v>
      </c>
      <c r="CU648" t="s">
        <v>2940</v>
      </c>
      <c r="CV648" t="s">
        <v>2941</v>
      </c>
      <c r="DA648" s="3">
        <v>119830</v>
      </c>
      <c r="DB648" s="3">
        <v>78598</v>
      </c>
      <c r="DC648" s="3">
        <v>0</v>
      </c>
      <c r="DD648" s="3">
        <v>0</v>
      </c>
      <c r="DE648" s="3">
        <v>0</v>
      </c>
      <c r="DF648" s="3">
        <v>46132</v>
      </c>
      <c r="DG648" s="3">
        <v>31360</v>
      </c>
      <c r="DH648" s="3">
        <v>195710</v>
      </c>
      <c r="DI648" s="3">
        <v>178100</v>
      </c>
      <c r="DJ648" s="3">
        <v>169110</v>
      </c>
      <c r="DK648" s="3">
        <v>132780</v>
      </c>
      <c r="DL648" s="3">
        <v>0</v>
      </c>
      <c r="DM648" s="3">
        <v>0</v>
      </c>
      <c r="DN648" s="3">
        <v>0</v>
      </c>
      <c r="DO648" s="3">
        <v>0</v>
      </c>
      <c r="DP648" s="3">
        <v>0</v>
      </c>
      <c r="DQ648" s="3">
        <v>0</v>
      </c>
      <c r="DR648" s="3">
        <v>0</v>
      </c>
      <c r="DS648" s="3">
        <v>2050200</v>
      </c>
      <c r="DT648" s="3">
        <v>2191400</v>
      </c>
      <c r="DU648" s="3">
        <v>0</v>
      </c>
      <c r="DV648" s="3">
        <v>2083600</v>
      </c>
    </row>
    <row r="649" spans="1:126" x14ac:dyDescent="0.25">
      <c r="A649" t="s">
        <v>11760</v>
      </c>
      <c r="B649" t="s">
        <v>13494</v>
      </c>
      <c r="C649" t="s">
        <v>15228</v>
      </c>
      <c r="D649" t="s">
        <v>7513</v>
      </c>
      <c r="E649" t="s">
        <v>7512</v>
      </c>
      <c r="F649" t="s">
        <v>7512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0</v>
      </c>
      <c r="W649">
        <v>1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1</v>
      </c>
      <c r="AF649">
        <v>0</v>
      </c>
      <c r="AG649">
        <v>0</v>
      </c>
      <c r="AH649">
        <v>1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1</v>
      </c>
      <c r="AQ649">
        <v>0</v>
      </c>
      <c r="AR649">
        <v>0</v>
      </c>
      <c r="AS649">
        <v>1</v>
      </c>
      <c r="AT649">
        <v>0</v>
      </c>
      <c r="AU649">
        <v>1.8</v>
      </c>
      <c r="AV649">
        <v>1.8</v>
      </c>
      <c r="AW649">
        <v>1.8</v>
      </c>
      <c r="AX649">
        <v>100.82</v>
      </c>
      <c r="AY649">
        <v>884</v>
      </c>
      <c r="AZ649">
        <v>884</v>
      </c>
      <c r="BA649">
        <v>1</v>
      </c>
      <c r="BB649">
        <v>-2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1.8</v>
      </c>
      <c r="BJ649">
        <v>0</v>
      </c>
      <c r="BK649">
        <v>0</v>
      </c>
      <c r="BL649">
        <v>1.8</v>
      </c>
      <c r="BM649">
        <v>0</v>
      </c>
      <c r="BN649">
        <v>41607000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10432000</v>
      </c>
      <c r="BV649">
        <v>0</v>
      </c>
      <c r="BW649">
        <v>0</v>
      </c>
      <c r="BX649">
        <v>31176000</v>
      </c>
      <c r="BY649">
        <v>0</v>
      </c>
      <c r="BZ649">
        <v>945620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1</v>
      </c>
      <c r="CH649">
        <v>0</v>
      </c>
      <c r="CI649">
        <v>0</v>
      </c>
      <c r="CJ649">
        <v>1</v>
      </c>
      <c r="CK649">
        <v>0</v>
      </c>
      <c r="CL649">
        <v>2</v>
      </c>
      <c r="CM649" t="s">
        <v>127</v>
      </c>
      <c r="CP649">
        <v>1210</v>
      </c>
      <c r="CQ649">
        <v>6137</v>
      </c>
      <c r="CR649" t="b">
        <v>1</v>
      </c>
      <c r="CS649">
        <v>6850</v>
      </c>
      <c r="CT649" t="s">
        <v>7514</v>
      </c>
      <c r="CU649" t="s">
        <v>7515</v>
      </c>
      <c r="CV649">
        <v>41150</v>
      </c>
      <c r="CW649">
        <v>572</v>
      </c>
      <c r="CX649" t="s">
        <v>7516</v>
      </c>
      <c r="CY649">
        <v>347</v>
      </c>
      <c r="CZ649" t="s">
        <v>7517</v>
      </c>
      <c r="DA649" s="3">
        <v>0</v>
      </c>
      <c r="DB649" s="3">
        <v>0</v>
      </c>
      <c r="DC649" s="3">
        <v>0</v>
      </c>
      <c r="DD649" s="3">
        <v>0</v>
      </c>
      <c r="DE649" s="3">
        <v>0</v>
      </c>
      <c r="DF649" s="3">
        <v>0</v>
      </c>
      <c r="DG649" s="3">
        <v>237090</v>
      </c>
      <c r="DH649" s="3">
        <v>0</v>
      </c>
      <c r="DI649" s="3">
        <v>0</v>
      </c>
      <c r="DJ649" s="3">
        <v>708540</v>
      </c>
      <c r="DK649" s="3">
        <v>0</v>
      </c>
      <c r="DL649" s="3">
        <v>0</v>
      </c>
      <c r="DM649" s="3">
        <v>0</v>
      </c>
      <c r="DN649" s="3">
        <v>0</v>
      </c>
      <c r="DO649" s="3">
        <v>0</v>
      </c>
      <c r="DP649" s="3">
        <v>0</v>
      </c>
      <c r="DQ649" s="3">
        <v>0</v>
      </c>
      <c r="DR649" s="3">
        <v>0</v>
      </c>
      <c r="DS649" s="3">
        <v>0</v>
      </c>
      <c r="DT649" s="3">
        <v>0</v>
      </c>
      <c r="DU649" s="3">
        <v>25747000</v>
      </c>
      <c r="DV649" s="3">
        <v>0</v>
      </c>
    </row>
    <row r="650" spans="1:126" x14ac:dyDescent="0.25">
      <c r="A650" t="s">
        <v>11503</v>
      </c>
      <c r="B650" t="s">
        <v>13237</v>
      </c>
      <c r="C650" t="s">
        <v>14971</v>
      </c>
      <c r="D650" t="s">
        <v>6176</v>
      </c>
      <c r="E650" t="s">
        <v>6175</v>
      </c>
      <c r="F650" t="s">
        <v>6175</v>
      </c>
      <c r="G650">
        <v>2</v>
      </c>
      <c r="H650">
        <v>2</v>
      </c>
      <c r="I650">
        <v>2</v>
      </c>
      <c r="J650">
        <v>1</v>
      </c>
      <c r="K650">
        <v>2</v>
      </c>
      <c r="L650">
        <v>2</v>
      </c>
      <c r="M650">
        <v>2</v>
      </c>
      <c r="N650">
        <v>1</v>
      </c>
      <c r="O650">
        <v>1</v>
      </c>
      <c r="P650">
        <v>0</v>
      </c>
      <c r="Q650">
        <v>0</v>
      </c>
      <c r="R650">
        <v>0</v>
      </c>
      <c r="S650">
        <v>1</v>
      </c>
      <c r="T650">
        <v>0</v>
      </c>
      <c r="U650">
        <v>2</v>
      </c>
      <c r="V650">
        <v>1</v>
      </c>
      <c r="W650">
        <v>1</v>
      </c>
      <c r="X650">
        <v>1</v>
      </c>
      <c r="Y650">
        <v>1</v>
      </c>
      <c r="Z650">
        <v>1</v>
      </c>
      <c r="AA650">
        <v>0</v>
      </c>
      <c r="AB650">
        <v>0</v>
      </c>
      <c r="AC650">
        <v>0</v>
      </c>
      <c r="AD650">
        <v>1</v>
      </c>
      <c r="AE650">
        <v>0</v>
      </c>
      <c r="AF650">
        <v>2</v>
      </c>
      <c r="AG650">
        <v>1</v>
      </c>
      <c r="AH650">
        <v>1</v>
      </c>
      <c r="AI650">
        <v>1</v>
      </c>
      <c r="AJ650">
        <v>1</v>
      </c>
      <c r="AK650">
        <v>1</v>
      </c>
      <c r="AL650">
        <v>0</v>
      </c>
      <c r="AM650">
        <v>0</v>
      </c>
      <c r="AN650">
        <v>0</v>
      </c>
      <c r="AO650">
        <v>1</v>
      </c>
      <c r="AP650">
        <v>0</v>
      </c>
      <c r="AQ650">
        <v>2</v>
      </c>
      <c r="AR650">
        <v>1</v>
      </c>
      <c r="AS650">
        <v>1</v>
      </c>
      <c r="AT650">
        <v>1</v>
      </c>
      <c r="AU650">
        <v>11.6</v>
      </c>
      <c r="AV650">
        <v>11.6</v>
      </c>
      <c r="AW650">
        <v>11.6</v>
      </c>
      <c r="AX650">
        <v>25.146999999999998</v>
      </c>
      <c r="AY650">
        <v>224</v>
      </c>
      <c r="AZ650">
        <v>224</v>
      </c>
      <c r="BA650">
        <v>1.1198E-3</v>
      </c>
      <c r="BB650">
        <v>2.9935999999999998</v>
      </c>
      <c r="BC650">
        <v>4.9000000000000004</v>
      </c>
      <c r="BD650">
        <v>4.9000000000000004</v>
      </c>
      <c r="BE650">
        <v>0</v>
      </c>
      <c r="BF650">
        <v>0</v>
      </c>
      <c r="BG650">
        <v>0</v>
      </c>
      <c r="BH650">
        <v>4.9000000000000004</v>
      </c>
      <c r="BI650">
        <v>0</v>
      </c>
      <c r="BJ650">
        <v>11.6</v>
      </c>
      <c r="BK650">
        <v>4.9000000000000004</v>
      </c>
      <c r="BL650">
        <v>4.9000000000000004</v>
      </c>
      <c r="BM650">
        <v>4.9000000000000004</v>
      </c>
      <c r="BN650">
        <v>9453300</v>
      </c>
      <c r="BO650">
        <v>908830</v>
      </c>
      <c r="BP650">
        <v>0</v>
      </c>
      <c r="BQ650">
        <v>0</v>
      </c>
      <c r="BR650">
        <v>0</v>
      </c>
      <c r="BS650">
        <v>0</v>
      </c>
      <c r="BT650">
        <v>446620</v>
      </c>
      <c r="BU650">
        <v>0</v>
      </c>
      <c r="BV650">
        <v>4723400</v>
      </c>
      <c r="BW650">
        <v>1089600</v>
      </c>
      <c r="BX650">
        <v>1275300</v>
      </c>
      <c r="BY650">
        <v>1009600</v>
      </c>
      <c r="BZ650">
        <v>945330</v>
      </c>
      <c r="CA650">
        <v>2</v>
      </c>
      <c r="CB650">
        <v>1</v>
      </c>
      <c r="CC650">
        <v>0</v>
      </c>
      <c r="CD650">
        <v>0</v>
      </c>
      <c r="CE650">
        <v>0</v>
      </c>
      <c r="CF650">
        <v>1</v>
      </c>
      <c r="CG650">
        <v>0</v>
      </c>
      <c r="CH650">
        <v>2</v>
      </c>
      <c r="CI650">
        <v>2</v>
      </c>
      <c r="CJ650">
        <v>1</v>
      </c>
      <c r="CK650">
        <v>2</v>
      </c>
      <c r="CL650">
        <v>11</v>
      </c>
      <c r="CP650">
        <v>955</v>
      </c>
      <c r="CQ650" t="s">
        <v>6177</v>
      </c>
      <c r="CR650" t="s">
        <v>129</v>
      </c>
      <c r="CS650" t="s">
        <v>6178</v>
      </c>
      <c r="CT650" t="s">
        <v>6179</v>
      </c>
      <c r="CU650" t="s">
        <v>6180</v>
      </c>
      <c r="CV650" t="s">
        <v>6181</v>
      </c>
      <c r="DA650" s="3">
        <v>90883</v>
      </c>
      <c r="DB650" s="3">
        <v>0</v>
      </c>
      <c r="DC650" s="3">
        <v>0</v>
      </c>
      <c r="DD650" s="3">
        <v>0</v>
      </c>
      <c r="DE650" s="3">
        <v>0</v>
      </c>
      <c r="DF650" s="3">
        <v>44662</v>
      </c>
      <c r="DG650" s="3">
        <v>0</v>
      </c>
      <c r="DH650" s="3">
        <v>472340</v>
      </c>
      <c r="DI650" s="3">
        <v>108960</v>
      </c>
      <c r="DJ650" s="3">
        <v>127530</v>
      </c>
      <c r="DK650" s="3">
        <v>100960</v>
      </c>
      <c r="DL650" s="3">
        <v>0</v>
      </c>
      <c r="DM650" s="3">
        <v>0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3481000</v>
      </c>
      <c r="DT650" s="3">
        <v>0</v>
      </c>
      <c r="DU650" s="3">
        <v>0</v>
      </c>
      <c r="DV650" s="3">
        <v>0</v>
      </c>
    </row>
    <row r="651" spans="1:126" x14ac:dyDescent="0.25">
      <c r="A651" t="s">
        <v>12159</v>
      </c>
      <c r="B651" t="s">
        <v>13893</v>
      </c>
      <c r="C651" t="s">
        <v>15627</v>
      </c>
      <c r="D651" t="s">
        <v>9670</v>
      </c>
      <c r="E651" t="s">
        <v>9669</v>
      </c>
      <c r="F651" t="s">
        <v>9669</v>
      </c>
      <c r="G651">
        <v>3</v>
      </c>
      <c r="H651">
        <v>3</v>
      </c>
      <c r="I651">
        <v>3</v>
      </c>
      <c r="J651">
        <v>1</v>
      </c>
      <c r="K651">
        <v>3</v>
      </c>
      <c r="L651">
        <v>3</v>
      </c>
      <c r="M651">
        <v>3</v>
      </c>
      <c r="N651">
        <v>1</v>
      </c>
      <c r="O651">
        <v>2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2</v>
      </c>
      <c r="V651">
        <v>1</v>
      </c>
      <c r="W651">
        <v>1</v>
      </c>
      <c r="X651">
        <v>1</v>
      </c>
      <c r="Y651">
        <v>1</v>
      </c>
      <c r="Z651">
        <v>2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2</v>
      </c>
      <c r="AG651">
        <v>1</v>
      </c>
      <c r="AH651">
        <v>1</v>
      </c>
      <c r="AI651">
        <v>1</v>
      </c>
      <c r="AJ651">
        <v>1</v>
      </c>
      <c r="AK651">
        <v>2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</v>
      </c>
      <c r="AR651">
        <v>1</v>
      </c>
      <c r="AS651">
        <v>1</v>
      </c>
      <c r="AT651">
        <v>1</v>
      </c>
      <c r="AU651">
        <v>14.8</v>
      </c>
      <c r="AV651">
        <v>14.8</v>
      </c>
      <c r="AW651">
        <v>14.8</v>
      </c>
      <c r="AX651">
        <v>21.024000000000001</v>
      </c>
      <c r="AY651">
        <v>176</v>
      </c>
      <c r="AZ651">
        <v>176</v>
      </c>
      <c r="BA651">
        <v>0</v>
      </c>
      <c r="BB651">
        <v>4.9973999999999998</v>
      </c>
      <c r="BC651">
        <v>6.8</v>
      </c>
      <c r="BD651">
        <v>8.5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14.8</v>
      </c>
      <c r="BK651">
        <v>8.5</v>
      </c>
      <c r="BL651">
        <v>8.5</v>
      </c>
      <c r="BM651">
        <v>8.5</v>
      </c>
      <c r="BN651">
        <v>9401900</v>
      </c>
      <c r="BO651">
        <v>1283300</v>
      </c>
      <c r="BP651">
        <v>3227600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2600000</v>
      </c>
      <c r="BW651">
        <v>886290</v>
      </c>
      <c r="BX651">
        <v>943660</v>
      </c>
      <c r="BY651">
        <v>460980</v>
      </c>
      <c r="BZ651">
        <v>940190</v>
      </c>
      <c r="CA651">
        <v>1</v>
      </c>
      <c r="CB651">
        <v>2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2</v>
      </c>
      <c r="CI651">
        <v>1</v>
      </c>
      <c r="CJ651">
        <v>1</v>
      </c>
      <c r="CK651">
        <v>1</v>
      </c>
      <c r="CL651">
        <v>8</v>
      </c>
      <c r="CP651">
        <v>1604</v>
      </c>
      <c r="CQ651" t="s">
        <v>9671</v>
      </c>
      <c r="CR651" t="s">
        <v>339</v>
      </c>
      <c r="CS651" t="s">
        <v>9672</v>
      </c>
      <c r="CT651" t="s">
        <v>9673</v>
      </c>
      <c r="CU651" t="s">
        <v>9674</v>
      </c>
      <c r="CV651" t="s">
        <v>9675</v>
      </c>
      <c r="DA651" s="3">
        <v>128330</v>
      </c>
      <c r="DB651" s="3">
        <v>322760</v>
      </c>
      <c r="DC651" s="3">
        <v>0</v>
      </c>
      <c r="DD651" s="3">
        <v>0</v>
      </c>
      <c r="DE651" s="3">
        <v>0</v>
      </c>
      <c r="DF651" s="3">
        <v>0</v>
      </c>
      <c r="DG651" s="3">
        <v>0</v>
      </c>
      <c r="DH651" s="3">
        <v>260000</v>
      </c>
      <c r="DI651" s="3">
        <v>88629</v>
      </c>
      <c r="DJ651" s="3">
        <v>94366</v>
      </c>
      <c r="DK651" s="3">
        <v>46098</v>
      </c>
      <c r="DL651" s="3">
        <v>0</v>
      </c>
      <c r="DM651" s="3">
        <v>3833700</v>
      </c>
      <c r="DN651" s="3">
        <v>0</v>
      </c>
      <c r="DO651" s="3">
        <v>0</v>
      </c>
      <c r="DP651" s="3">
        <v>0</v>
      </c>
      <c r="DQ651" s="3">
        <v>0</v>
      </c>
      <c r="DR651" s="3">
        <v>0</v>
      </c>
      <c r="DS651" s="3">
        <v>0</v>
      </c>
      <c r="DT651" s="3">
        <v>0</v>
      </c>
      <c r="DU651" s="3">
        <v>0</v>
      </c>
      <c r="DV651" s="3">
        <v>0</v>
      </c>
    </row>
    <row r="652" spans="1:126" x14ac:dyDescent="0.25">
      <c r="A652" t="s">
        <v>12227</v>
      </c>
      <c r="B652" t="s">
        <v>13961</v>
      </c>
      <c r="C652" t="s">
        <v>15694</v>
      </c>
      <c r="D652" t="s">
        <v>9983</v>
      </c>
      <c r="E652" t="s">
        <v>9982</v>
      </c>
      <c r="F652" t="s">
        <v>9982</v>
      </c>
      <c r="G652">
        <v>3</v>
      </c>
      <c r="H652">
        <v>3</v>
      </c>
      <c r="I652">
        <v>3</v>
      </c>
      <c r="J652">
        <v>1</v>
      </c>
      <c r="K652">
        <v>3</v>
      </c>
      <c r="L652">
        <v>3</v>
      </c>
      <c r="M652">
        <v>3</v>
      </c>
      <c r="N652">
        <v>0</v>
      </c>
      <c r="O652">
        <v>1</v>
      </c>
      <c r="P652">
        <v>0</v>
      </c>
      <c r="Q652">
        <v>1</v>
      </c>
      <c r="R652">
        <v>0</v>
      </c>
      <c r="S652">
        <v>1</v>
      </c>
      <c r="T652">
        <v>1</v>
      </c>
      <c r="U652">
        <v>3</v>
      </c>
      <c r="V652">
        <v>1</v>
      </c>
      <c r="W652">
        <v>1</v>
      </c>
      <c r="X652">
        <v>1</v>
      </c>
      <c r="Y652">
        <v>0</v>
      </c>
      <c r="Z652">
        <v>1</v>
      </c>
      <c r="AA652">
        <v>0</v>
      </c>
      <c r="AB652">
        <v>1</v>
      </c>
      <c r="AC652">
        <v>0</v>
      </c>
      <c r="AD652">
        <v>1</v>
      </c>
      <c r="AE652">
        <v>1</v>
      </c>
      <c r="AF652">
        <v>3</v>
      </c>
      <c r="AG652">
        <v>1</v>
      </c>
      <c r="AH652">
        <v>1</v>
      </c>
      <c r="AI652">
        <v>1</v>
      </c>
      <c r="AJ652">
        <v>0</v>
      </c>
      <c r="AK652">
        <v>1</v>
      </c>
      <c r="AL652">
        <v>0</v>
      </c>
      <c r="AM652">
        <v>1</v>
      </c>
      <c r="AN652">
        <v>0</v>
      </c>
      <c r="AO652">
        <v>1</v>
      </c>
      <c r="AP652">
        <v>1</v>
      </c>
      <c r="AQ652">
        <v>3</v>
      </c>
      <c r="AR652">
        <v>1</v>
      </c>
      <c r="AS652">
        <v>1</v>
      </c>
      <c r="AT652">
        <v>1</v>
      </c>
      <c r="AU652">
        <v>17.5</v>
      </c>
      <c r="AV652">
        <v>17.5</v>
      </c>
      <c r="AW652">
        <v>17.5</v>
      </c>
      <c r="AX652">
        <v>27.372</v>
      </c>
      <c r="AY652">
        <v>246</v>
      </c>
      <c r="AZ652">
        <v>246</v>
      </c>
      <c r="BA652">
        <v>0</v>
      </c>
      <c r="BB652">
        <v>8.9596</v>
      </c>
      <c r="BC652">
        <v>0</v>
      </c>
      <c r="BD652">
        <v>7.3</v>
      </c>
      <c r="BE652">
        <v>0</v>
      </c>
      <c r="BF652">
        <v>7.3</v>
      </c>
      <c r="BG652">
        <v>0</v>
      </c>
      <c r="BH652">
        <v>7.3</v>
      </c>
      <c r="BI652">
        <v>7.3</v>
      </c>
      <c r="BJ652">
        <v>17.5</v>
      </c>
      <c r="BK652">
        <v>7.3</v>
      </c>
      <c r="BL652">
        <v>7.3</v>
      </c>
      <c r="BM652">
        <v>7.3</v>
      </c>
      <c r="BN652">
        <v>15871000</v>
      </c>
      <c r="BO652">
        <v>0</v>
      </c>
      <c r="BP652">
        <v>1508600</v>
      </c>
      <c r="BQ652">
        <v>0</v>
      </c>
      <c r="BR652">
        <v>569030</v>
      </c>
      <c r="BS652">
        <v>0</v>
      </c>
      <c r="BT652">
        <v>567710</v>
      </c>
      <c r="BU652">
        <v>752510</v>
      </c>
      <c r="BV652">
        <v>7631300</v>
      </c>
      <c r="BW652">
        <v>1571300</v>
      </c>
      <c r="BX652">
        <v>2260100</v>
      </c>
      <c r="BY652">
        <v>1010500</v>
      </c>
      <c r="BZ652">
        <v>933590</v>
      </c>
      <c r="CA652">
        <v>0</v>
      </c>
      <c r="CB652">
        <v>1</v>
      </c>
      <c r="CC652">
        <v>0</v>
      </c>
      <c r="CD652">
        <v>1</v>
      </c>
      <c r="CE652">
        <v>0</v>
      </c>
      <c r="CF652">
        <v>1</v>
      </c>
      <c r="CG652">
        <v>1</v>
      </c>
      <c r="CH652">
        <v>3</v>
      </c>
      <c r="CI652">
        <v>1</v>
      </c>
      <c r="CJ652">
        <v>2</v>
      </c>
      <c r="CK652">
        <v>1</v>
      </c>
      <c r="CL652">
        <v>11</v>
      </c>
      <c r="CP652">
        <v>1669</v>
      </c>
      <c r="CQ652" t="s">
        <v>9984</v>
      </c>
      <c r="CR652" t="s">
        <v>339</v>
      </c>
      <c r="CS652" t="s">
        <v>9985</v>
      </c>
      <c r="CT652" t="s">
        <v>9986</v>
      </c>
      <c r="CU652" t="s">
        <v>9987</v>
      </c>
      <c r="CV652" t="s">
        <v>9988</v>
      </c>
      <c r="DA652" s="3">
        <v>0</v>
      </c>
      <c r="DB652" s="3">
        <v>88741</v>
      </c>
      <c r="DC652" s="3">
        <v>0</v>
      </c>
      <c r="DD652" s="3">
        <v>33472</v>
      </c>
      <c r="DE652" s="3">
        <v>0</v>
      </c>
      <c r="DF652" s="3">
        <v>33395</v>
      </c>
      <c r="DG652" s="3">
        <v>44265</v>
      </c>
      <c r="DH652" s="3">
        <v>448900</v>
      </c>
      <c r="DI652" s="3">
        <v>92432</v>
      </c>
      <c r="DJ652" s="3">
        <v>132950</v>
      </c>
      <c r="DK652" s="3">
        <v>59440</v>
      </c>
      <c r="DL652" s="3">
        <v>0</v>
      </c>
      <c r="DM652" s="3">
        <v>0</v>
      </c>
      <c r="DN652" s="3">
        <v>0</v>
      </c>
      <c r="DO652" s="3">
        <v>0</v>
      </c>
      <c r="DP652" s="3">
        <v>0</v>
      </c>
      <c r="DQ652" s="3">
        <v>0</v>
      </c>
      <c r="DR652" s="3">
        <v>0</v>
      </c>
      <c r="DS652" s="3">
        <v>5624000</v>
      </c>
      <c r="DT652" s="3">
        <v>0</v>
      </c>
      <c r="DU652" s="3">
        <v>0</v>
      </c>
      <c r="DV652" s="3">
        <v>0</v>
      </c>
    </row>
    <row r="653" spans="1:126" x14ac:dyDescent="0.25">
      <c r="A653" t="s">
        <v>11246</v>
      </c>
      <c r="B653" t="s">
        <v>12980</v>
      </c>
      <c r="C653" t="s">
        <v>14714</v>
      </c>
      <c r="D653" t="s">
        <v>4689</v>
      </c>
      <c r="E653" t="s">
        <v>4688</v>
      </c>
      <c r="F653" t="s">
        <v>4688</v>
      </c>
      <c r="G653">
        <v>2</v>
      </c>
      <c r="H653">
        <v>2</v>
      </c>
      <c r="I653">
        <v>2</v>
      </c>
      <c r="J653">
        <v>1</v>
      </c>
      <c r="K653">
        <v>2</v>
      </c>
      <c r="L653">
        <v>2</v>
      </c>
      <c r="M653">
        <v>2</v>
      </c>
      <c r="N653">
        <v>0</v>
      </c>
      <c r="O653">
        <v>1</v>
      </c>
      <c r="P653">
        <v>0</v>
      </c>
      <c r="Q653">
        <v>1</v>
      </c>
      <c r="R653">
        <v>0</v>
      </c>
      <c r="S653">
        <v>1</v>
      </c>
      <c r="T653">
        <v>0</v>
      </c>
      <c r="U653">
        <v>1</v>
      </c>
      <c r="V653">
        <v>1</v>
      </c>
      <c r="W653">
        <v>0</v>
      </c>
      <c r="X653">
        <v>0</v>
      </c>
      <c r="Y653">
        <v>0</v>
      </c>
      <c r="Z653">
        <v>1</v>
      </c>
      <c r="AA653">
        <v>0</v>
      </c>
      <c r="AB653">
        <v>1</v>
      </c>
      <c r="AC653">
        <v>0</v>
      </c>
      <c r="AD653">
        <v>1</v>
      </c>
      <c r="AE653">
        <v>0</v>
      </c>
      <c r="AF653">
        <v>1</v>
      </c>
      <c r="AG653">
        <v>1</v>
      </c>
      <c r="AH653">
        <v>0</v>
      </c>
      <c r="AI653">
        <v>0</v>
      </c>
      <c r="AJ653">
        <v>0</v>
      </c>
      <c r="AK653">
        <v>1</v>
      </c>
      <c r="AL653">
        <v>0</v>
      </c>
      <c r="AM653">
        <v>1</v>
      </c>
      <c r="AN653">
        <v>0</v>
      </c>
      <c r="AO653">
        <v>1</v>
      </c>
      <c r="AP653">
        <v>0</v>
      </c>
      <c r="AQ653">
        <v>1</v>
      </c>
      <c r="AR653">
        <v>1</v>
      </c>
      <c r="AS653">
        <v>0</v>
      </c>
      <c r="AT653">
        <v>0</v>
      </c>
      <c r="AU653">
        <v>18.3</v>
      </c>
      <c r="AV653">
        <v>18.3</v>
      </c>
      <c r="AW653">
        <v>18.3</v>
      </c>
      <c r="AX653">
        <v>19.329000000000001</v>
      </c>
      <c r="AY653">
        <v>164</v>
      </c>
      <c r="AZ653">
        <v>164</v>
      </c>
      <c r="BA653">
        <v>1.1186E-3</v>
      </c>
      <c r="BB653">
        <v>2.9921000000000002</v>
      </c>
      <c r="BC653">
        <v>0</v>
      </c>
      <c r="BD653">
        <v>12.8</v>
      </c>
      <c r="BE653">
        <v>0</v>
      </c>
      <c r="BF653">
        <v>12.8</v>
      </c>
      <c r="BG653">
        <v>0</v>
      </c>
      <c r="BH653">
        <v>5.5</v>
      </c>
      <c r="BI653">
        <v>0</v>
      </c>
      <c r="BJ653">
        <v>5.5</v>
      </c>
      <c r="BK653">
        <v>12.8</v>
      </c>
      <c r="BL653">
        <v>0</v>
      </c>
      <c r="BM653">
        <v>0</v>
      </c>
      <c r="BN653">
        <v>6495600</v>
      </c>
      <c r="BO653">
        <v>0</v>
      </c>
      <c r="BP653">
        <v>940120</v>
      </c>
      <c r="BQ653">
        <v>0</v>
      </c>
      <c r="BR653">
        <v>487850</v>
      </c>
      <c r="BS653">
        <v>0</v>
      </c>
      <c r="BT653">
        <v>670600</v>
      </c>
      <c r="BU653">
        <v>0</v>
      </c>
      <c r="BV653">
        <v>1887000</v>
      </c>
      <c r="BW653">
        <v>2510100</v>
      </c>
      <c r="BX653">
        <v>0</v>
      </c>
      <c r="BY653">
        <v>0</v>
      </c>
      <c r="BZ653">
        <v>927940</v>
      </c>
      <c r="CA653">
        <v>0</v>
      </c>
      <c r="CB653">
        <v>1</v>
      </c>
      <c r="CC653">
        <v>0</v>
      </c>
      <c r="CD653">
        <v>1</v>
      </c>
      <c r="CE653">
        <v>0</v>
      </c>
      <c r="CF653">
        <v>1</v>
      </c>
      <c r="CG653">
        <v>0</v>
      </c>
      <c r="CH653">
        <v>1</v>
      </c>
      <c r="CI653">
        <v>1</v>
      </c>
      <c r="CJ653">
        <v>0</v>
      </c>
      <c r="CK653">
        <v>0</v>
      </c>
      <c r="CL653">
        <v>5</v>
      </c>
      <c r="CP653">
        <v>701</v>
      </c>
      <c r="CQ653" t="s">
        <v>4690</v>
      </c>
      <c r="CR653" t="s">
        <v>129</v>
      </c>
      <c r="CS653" t="s">
        <v>4691</v>
      </c>
      <c r="CT653" t="s">
        <v>4692</v>
      </c>
      <c r="CU653" t="s">
        <v>4693</v>
      </c>
      <c r="CV653" t="s">
        <v>4694</v>
      </c>
      <c r="DA653" s="3">
        <v>0</v>
      </c>
      <c r="DB653" s="3">
        <v>134300</v>
      </c>
      <c r="DC653" s="3">
        <v>0</v>
      </c>
      <c r="DD653" s="3">
        <v>69692</v>
      </c>
      <c r="DE653" s="3">
        <v>0</v>
      </c>
      <c r="DF653" s="3">
        <v>95800</v>
      </c>
      <c r="DG653" s="3">
        <v>0</v>
      </c>
      <c r="DH653" s="3">
        <v>269570</v>
      </c>
      <c r="DI653" s="3">
        <v>358580</v>
      </c>
      <c r="DJ653" s="3">
        <v>0</v>
      </c>
      <c r="DK653" s="3">
        <v>0</v>
      </c>
      <c r="DL653" s="3">
        <v>0</v>
      </c>
      <c r="DM653" s="3">
        <v>0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0</v>
      </c>
      <c r="DT653" s="3">
        <v>2345200</v>
      </c>
      <c r="DU653" s="3">
        <v>0</v>
      </c>
      <c r="DV653" s="3">
        <v>0</v>
      </c>
    </row>
    <row r="654" spans="1:126" x14ac:dyDescent="0.25">
      <c r="A654" t="s">
        <v>11233</v>
      </c>
      <c r="B654" t="s">
        <v>12967</v>
      </c>
      <c r="C654" t="s">
        <v>14701</v>
      </c>
      <c r="D654" t="s">
        <v>4605</v>
      </c>
      <c r="E654" t="s">
        <v>4604</v>
      </c>
      <c r="F654" t="s">
        <v>4604</v>
      </c>
      <c r="G654">
        <v>6</v>
      </c>
      <c r="H654">
        <v>6</v>
      </c>
      <c r="I654">
        <v>6</v>
      </c>
      <c r="J654">
        <v>1</v>
      </c>
      <c r="K654">
        <v>6</v>
      </c>
      <c r="L654">
        <v>6</v>
      </c>
      <c r="M654">
        <v>6</v>
      </c>
      <c r="N654">
        <v>1</v>
      </c>
      <c r="O654">
        <v>2</v>
      </c>
      <c r="P654">
        <v>0</v>
      </c>
      <c r="Q654">
        <v>1</v>
      </c>
      <c r="R654">
        <v>1</v>
      </c>
      <c r="S654">
        <v>3</v>
      </c>
      <c r="T654">
        <v>2</v>
      </c>
      <c r="U654">
        <v>4</v>
      </c>
      <c r="V654">
        <v>3</v>
      </c>
      <c r="W654">
        <v>2</v>
      </c>
      <c r="X654">
        <v>4</v>
      </c>
      <c r="Y654">
        <v>1</v>
      </c>
      <c r="Z654">
        <v>2</v>
      </c>
      <c r="AA654">
        <v>0</v>
      </c>
      <c r="AB654">
        <v>1</v>
      </c>
      <c r="AC654">
        <v>1</v>
      </c>
      <c r="AD654">
        <v>3</v>
      </c>
      <c r="AE654">
        <v>2</v>
      </c>
      <c r="AF654">
        <v>4</v>
      </c>
      <c r="AG654">
        <v>3</v>
      </c>
      <c r="AH654">
        <v>2</v>
      </c>
      <c r="AI654">
        <v>4</v>
      </c>
      <c r="AJ654">
        <v>1</v>
      </c>
      <c r="AK654">
        <v>2</v>
      </c>
      <c r="AL654">
        <v>0</v>
      </c>
      <c r="AM654">
        <v>1</v>
      </c>
      <c r="AN654">
        <v>1</v>
      </c>
      <c r="AO654">
        <v>3</v>
      </c>
      <c r="AP654">
        <v>2</v>
      </c>
      <c r="AQ654">
        <v>4</v>
      </c>
      <c r="AR654">
        <v>3</v>
      </c>
      <c r="AS654">
        <v>2</v>
      </c>
      <c r="AT654">
        <v>4</v>
      </c>
      <c r="AU654">
        <v>19.100000000000001</v>
      </c>
      <c r="AV654">
        <v>19.100000000000001</v>
      </c>
      <c r="AW654">
        <v>19.100000000000001</v>
      </c>
      <c r="AX654">
        <v>57.476999999999997</v>
      </c>
      <c r="AY654">
        <v>535</v>
      </c>
      <c r="AZ654">
        <v>535</v>
      </c>
      <c r="BA654">
        <v>0</v>
      </c>
      <c r="BB654">
        <v>37.881</v>
      </c>
      <c r="BC654">
        <v>3.6</v>
      </c>
      <c r="BD654">
        <v>7.7</v>
      </c>
      <c r="BE654">
        <v>0</v>
      </c>
      <c r="BF654">
        <v>2.2000000000000002</v>
      </c>
      <c r="BG654">
        <v>2.2000000000000002</v>
      </c>
      <c r="BH654">
        <v>9.5</v>
      </c>
      <c r="BI654">
        <v>6</v>
      </c>
      <c r="BJ654">
        <v>14</v>
      </c>
      <c r="BK654">
        <v>9.5</v>
      </c>
      <c r="BL654">
        <v>7.3</v>
      </c>
      <c r="BM654">
        <v>12.3</v>
      </c>
      <c r="BN654">
        <v>29542000</v>
      </c>
      <c r="BO654">
        <v>1452100</v>
      </c>
      <c r="BP654">
        <v>1676900</v>
      </c>
      <c r="BQ654">
        <v>0</v>
      </c>
      <c r="BR654">
        <v>914140</v>
      </c>
      <c r="BS654">
        <v>0</v>
      </c>
      <c r="BT654">
        <v>1029700</v>
      </c>
      <c r="BU654">
        <v>350470</v>
      </c>
      <c r="BV654">
        <v>8773500</v>
      </c>
      <c r="BW654">
        <v>3856900</v>
      </c>
      <c r="BX654">
        <v>3956100</v>
      </c>
      <c r="BY654">
        <v>7532400</v>
      </c>
      <c r="BZ654">
        <v>923200</v>
      </c>
      <c r="CA654">
        <v>1</v>
      </c>
      <c r="CB654">
        <v>2</v>
      </c>
      <c r="CC654">
        <v>0</v>
      </c>
      <c r="CD654">
        <v>1</v>
      </c>
      <c r="CE654">
        <v>1</v>
      </c>
      <c r="CF654">
        <v>3</v>
      </c>
      <c r="CG654">
        <v>2</v>
      </c>
      <c r="CH654">
        <v>4</v>
      </c>
      <c r="CI654">
        <v>3</v>
      </c>
      <c r="CJ654">
        <v>3</v>
      </c>
      <c r="CK654">
        <v>4</v>
      </c>
      <c r="CL654">
        <v>24</v>
      </c>
      <c r="CP654">
        <v>689</v>
      </c>
      <c r="CQ654" t="s">
        <v>4606</v>
      </c>
      <c r="CR654" t="s">
        <v>576</v>
      </c>
      <c r="CS654" t="s">
        <v>4607</v>
      </c>
      <c r="CT654" t="s">
        <v>4608</v>
      </c>
      <c r="CU654" t="s">
        <v>4609</v>
      </c>
      <c r="CV654" t="s">
        <v>4610</v>
      </c>
      <c r="DA654" s="3">
        <v>45377</v>
      </c>
      <c r="DB654" s="3">
        <v>52404</v>
      </c>
      <c r="DC654" s="3">
        <v>0</v>
      </c>
      <c r="DD654" s="3">
        <v>28567</v>
      </c>
      <c r="DE654" s="3">
        <v>0</v>
      </c>
      <c r="DF654" s="3">
        <v>32179</v>
      </c>
      <c r="DG654" s="3">
        <v>10952</v>
      </c>
      <c r="DH654" s="3">
        <v>274170</v>
      </c>
      <c r="DI654" s="3">
        <v>120530</v>
      </c>
      <c r="DJ654" s="3">
        <v>123630</v>
      </c>
      <c r="DK654" s="3">
        <v>235390</v>
      </c>
      <c r="DL654" s="3">
        <v>0</v>
      </c>
      <c r="DM654" s="3">
        <v>3816200</v>
      </c>
      <c r="DN654" s="3">
        <v>0</v>
      </c>
      <c r="DO654" s="3">
        <v>0</v>
      </c>
      <c r="DP654" s="3">
        <v>0</v>
      </c>
      <c r="DQ654" s="3">
        <v>3172000</v>
      </c>
      <c r="DR654" s="3">
        <v>0</v>
      </c>
      <c r="DS654" s="3">
        <v>5537900</v>
      </c>
      <c r="DT654" s="3">
        <v>4902600</v>
      </c>
      <c r="DU654" s="3">
        <v>4396500</v>
      </c>
      <c r="DV654" s="3">
        <v>3821000</v>
      </c>
    </row>
    <row r="655" spans="1:126" x14ac:dyDescent="0.25">
      <c r="A655" t="s">
        <v>10809</v>
      </c>
      <c r="B655" t="s">
        <v>12543</v>
      </c>
      <c r="C655" t="s">
        <v>14277</v>
      </c>
      <c r="D655" t="s">
        <v>1640</v>
      </c>
      <c r="E655" t="s">
        <v>1639</v>
      </c>
      <c r="F655" t="s">
        <v>1639</v>
      </c>
      <c r="G655">
        <v>4</v>
      </c>
      <c r="H655">
        <v>3</v>
      </c>
      <c r="I655">
        <v>3</v>
      </c>
      <c r="J655">
        <v>1</v>
      </c>
      <c r="K655">
        <v>4</v>
      </c>
      <c r="L655">
        <v>3</v>
      </c>
      <c r="M655">
        <v>3</v>
      </c>
      <c r="N655">
        <v>2</v>
      </c>
      <c r="O655">
        <v>0</v>
      </c>
      <c r="P655">
        <v>0</v>
      </c>
      <c r="Q655">
        <v>1</v>
      </c>
      <c r="R655">
        <v>0</v>
      </c>
      <c r="S655">
        <v>0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2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1</v>
      </c>
      <c r="AF655">
        <v>1</v>
      </c>
      <c r="AG655">
        <v>1</v>
      </c>
      <c r="AH655">
        <v>1</v>
      </c>
      <c r="AI655">
        <v>1</v>
      </c>
      <c r="AJ655">
        <v>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1</v>
      </c>
      <c r="AQ655">
        <v>1</v>
      </c>
      <c r="AR655">
        <v>1</v>
      </c>
      <c r="AS655">
        <v>1</v>
      </c>
      <c r="AT655">
        <v>1</v>
      </c>
      <c r="AU655">
        <v>15.4</v>
      </c>
      <c r="AV655">
        <v>13.5</v>
      </c>
      <c r="AW655">
        <v>13.5</v>
      </c>
      <c r="AX655">
        <v>39.393999999999998</v>
      </c>
      <c r="AY655">
        <v>363</v>
      </c>
      <c r="AZ655">
        <v>363</v>
      </c>
      <c r="BA655">
        <v>0</v>
      </c>
      <c r="BB655">
        <v>3.4823</v>
      </c>
      <c r="BC655">
        <v>10.199999999999999</v>
      </c>
      <c r="BD655">
        <v>0</v>
      </c>
      <c r="BE655">
        <v>0</v>
      </c>
      <c r="BF655">
        <v>1.9</v>
      </c>
      <c r="BG655">
        <v>0</v>
      </c>
      <c r="BH655">
        <v>0</v>
      </c>
      <c r="BI655">
        <v>3.9</v>
      </c>
      <c r="BJ655">
        <v>3.3</v>
      </c>
      <c r="BK655">
        <v>3.9</v>
      </c>
      <c r="BL655">
        <v>3.9</v>
      </c>
      <c r="BM655">
        <v>3.9</v>
      </c>
      <c r="BN655">
        <v>21079000</v>
      </c>
      <c r="BO655">
        <v>3910800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253640</v>
      </c>
      <c r="BV655">
        <v>9947500</v>
      </c>
      <c r="BW655">
        <v>2735900</v>
      </c>
      <c r="BX655">
        <v>2923900</v>
      </c>
      <c r="BY655">
        <v>1307200</v>
      </c>
      <c r="BZ655">
        <v>916470</v>
      </c>
      <c r="CA655">
        <v>3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1</v>
      </c>
      <c r="CH655">
        <v>1</v>
      </c>
      <c r="CI655">
        <v>1</v>
      </c>
      <c r="CJ655">
        <v>1</v>
      </c>
      <c r="CK655">
        <v>1</v>
      </c>
      <c r="CL655">
        <v>8</v>
      </c>
      <c r="CP655">
        <v>258</v>
      </c>
      <c r="CQ655" t="s">
        <v>1641</v>
      </c>
      <c r="CR655" t="s">
        <v>1642</v>
      </c>
      <c r="CS655" t="s">
        <v>1643</v>
      </c>
      <c r="CT655" t="s">
        <v>1644</v>
      </c>
      <c r="CU655" t="s">
        <v>1645</v>
      </c>
      <c r="CV655" t="s">
        <v>1646</v>
      </c>
      <c r="CX655">
        <v>1490</v>
      </c>
      <c r="CZ655">
        <v>13</v>
      </c>
      <c r="DA655" s="3">
        <v>170030</v>
      </c>
      <c r="DB655" s="3">
        <v>0</v>
      </c>
      <c r="DC655" s="3">
        <v>0</v>
      </c>
      <c r="DD655" s="3">
        <v>0</v>
      </c>
      <c r="DE655" s="3">
        <v>0</v>
      </c>
      <c r="DF655" s="3">
        <v>0</v>
      </c>
      <c r="DG655" s="3">
        <v>11028</v>
      </c>
      <c r="DH655" s="3">
        <v>432500</v>
      </c>
      <c r="DI655" s="3">
        <v>118950</v>
      </c>
      <c r="DJ655" s="3">
        <v>127120</v>
      </c>
      <c r="DK655" s="3">
        <v>56833</v>
      </c>
      <c r="DL655" s="3">
        <v>3334700</v>
      </c>
      <c r="DM655" s="3">
        <v>0</v>
      </c>
      <c r="DN655" s="3">
        <v>0</v>
      </c>
      <c r="DO655" s="3">
        <v>0</v>
      </c>
      <c r="DP655" s="3">
        <v>0</v>
      </c>
      <c r="DQ655" s="3">
        <v>0</v>
      </c>
      <c r="DR655" s="3">
        <v>0</v>
      </c>
      <c r="DS655" s="3">
        <v>0</v>
      </c>
      <c r="DT655" s="3">
        <v>0</v>
      </c>
      <c r="DU655" s="3">
        <v>0</v>
      </c>
      <c r="DV655" s="3">
        <v>0</v>
      </c>
    </row>
    <row r="656" spans="1:126" x14ac:dyDescent="0.25">
      <c r="A656" t="s">
        <v>11873</v>
      </c>
      <c r="B656" t="s">
        <v>13607</v>
      </c>
      <c r="C656" t="s">
        <v>15341</v>
      </c>
      <c r="D656" t="s">
        <v>8052</v>
      </c>
      <c r="E656" t="s">
        <v>8051</v>
      </c>
      <c r="F656" t="s">
        <v>8051</v>
      </c>
      <c r="G656">
        <v>2</v>
      </c>
      <c r="H656">
        <v>2</v>
      </c>
      <c r="I656">
        <v>2</v>
      </c>
      <c r="J656">
        <v>1</v>
      </c>
      <c r="K656">
        <v>2</v>
      </c>
      <c r="L656">
        <v>2</v>
      </c>
      <c r="M656">
        <v>2</v>
      </c>
      <c r="N656">
        <v>1</v>
      </c>
      <c r="O656">
        <v>1</v>
      </c>
      <c r="P656">
        <v>0</v>
      </c>
      <c r="Q656">
        <v>1</v>
      </c>
      <c r="R656">
        <v>0</v>
      </c>
      <c r="S656">
        <v>2</v>
      </c>
      <c r="T656">
        <v>1</v>
      </c>
      <c r="U656">
        <v>2</v>
      </c>
      <c r="V656">
        <v>2</v>
      </c>
      <c r="W656">
        <v>2</v>
      </c>
      <c r="X656">
        <v>2</v>
      </c>
      <c r="Y656">
        <v>1</v>
      </c>
      <c r="Z656">
        <v>1</v>
      </c>
      <c r="AA656">
        <v>0</v>
      </c>
      <c r="AB656">
        <v>1</v>
      </c>
      <c r="AC656">
        <v>0</v>
      </c>
      <c r="AD656">
        <v>2</v>
      </c>
      <c r="AE656">
        <v>1</v>
      </c>
      <c r="AF656">
        <v>2</v>
      </c>
      <c r="AG656">
        <v>2</v>
      </c>
      <c r="AH656">
        <v>2</v>
      </c>
      <c r="AI656">
        <v>2</v>
      </c>
      <c r="AJ656">
        <v>1</v>
      </c>
      <c r="AK656">
        <v>1</v>
      </c>
      <c r="AL656">
        <v>0</v>
      </c>
      <c r="AM656">
        <v>1</v>
      </c>
      <c r="AN656">
        <v>0</v>
      </c>
      <c r="AO656">
        <v>2</v>
      </c>
      <c r="AP656">
        <v>1</v>
      </c>
      <c r="AQ656">
        <v>2</v>
      </c>
      <c r="AR656">
        <v>2</v>
      </c>
      <c r="AS656">
        <v>2</v>
      </c>
      <c r="AT656">
        <v>2</v>
      </c>
      <c r="AU656">
        <v>4.4000000000000004</v>
      </c>
      <c r="AV656">
        <v>4.4000000000000004</v>
      </c>
      <c r="AW656">
        <v>4.4000000000000004</v>
      </c>
      <c r="AX656">
        <v>67.95</v>
      </c>
      <c r="AY656">
        <v>615</v>
      </c>
      <c r="AZ656">
        <v>615</v>
      </c>
      <c r="BA656">
        <v>0</v>
      </c>
      <c r="BB656">
        <v>5.4863</v>
      </c>
      <c r="BC656">
        <v>2.4</v>
      </c>
      <c r="BD656">
        <v>2.4</v>
      </c>
      <c r="BE656">
        <v>0</v>
      </c>
      <c r="BF656">
        <v>2.4</v>
      </c>
      <c r="BG656">
        <v>0</v>
      </c>
      <c r="BH656">
        <v>4.4000000000000004</v>
      </c>
      <c r="BI656">
        <v>2.4</v>
      </c>
      <c r="BJ656">
        <v>4.4000000000000004</v>
      </c>
      <c r="BK656">
        <v>4.4000000000000004</v>
      </c>
      <c r="BL656">
        <v>4.4000000000000004</v>
      </c>
      <c r="BM656">
        <v>4.4000000000000004</v>
      </c>
      <c r="BN656">
        <v>23775000</v>
      </c>
      <c r="BO656">
        <v>1133000</v>
      </c>
      <c r="BP656">
        <v>1414500</v>
      </c>
      <c r="BQ656">
        <v>0</v>
      </c>
      <c r="BR656">
        <v>602540</v>
      </c>
      <c r="BS656">
        <v>0</v>
      </c>
      <c r="BT656">
        <v>2958100</v>
      </c>
      <c r="BU656">
        <v>727740</v>
      </c>
      <c r="BV656">
        <v>7531600</v>
      </c>
      <c r="BW656">
        <v>3013800</v>
      </c>
      <c r="BX656">
        <v>4060700</v>
      </c>
      <c r="BY656">
        <v>2332600</v>
      </c>
      <c r="BZ656">
        <v>914410</v>
      </c>
      <c r="CA656">
        <v>1</v>
      </c>
      <c r="CB656">
        <v>1</v>
      </c>
      <c r="CC656">
        <v>0</v>
      </c>
      <c r="CD656">
        <v>1</v>
      </c>
      <c r="CE656">
        <v>0</v>
      </c>
      <c r="CF656">
        <v>3</v>
      </c>
      <c r="CG656">
        <v>1</v>
      </c>
      <c r="CH656">
        <v>2</v>
      </c>
      <c r="CI656">
        <v>2</v>
      </c>
      <c r="CJ656">
        <v>2</v>
      </c>
      <c r="CK656">
        <v>2</v>
      </c>
      <c r="CL656">
        <v>15</v>
      </c>
      <c r="CP656">
        <v>1320</v>
      </c>
      <c r="CQ656" t="s">
        <v>8053</v>
      </c>
      <c r="CR656" t="s">
        <v>129</v>
      </c>
      <c r="CS656" t="s">
        <v>8054</v>
      </c>
      <c r="CT656" t="s">
        <v>8055</v>
      </c>
      <c r="CU656" t="s">
        <v>8056</v>
      </c>
      <c r="CV656" t="s">
        <v>8057</v>
      </c>
      <c r="CW656" t="s">
        <v>8058</v>
      </c>
      <c r="CY656" t="s">
        <v>8059</v>
      </c>
      <c r="DA656" s="3">
        <v>43579</v>
      </c>
      <c r="DB656" s="3">
        <v>54404</v>
      </c>
      <c r="DC656" s="3">
        <v>0</v>
      </c>
      <c r="DD656" s="3">
        <v>23175</v>
      </c>
      <c r="DE656" s="3">
        <v>0</v>
      </c>
      <c r="DF656" s="3">
        <v>113770</v>
      </c>
      <c r="DG656" s="3">
        <v>27990</v>
      </c>
      <c r="DH656" s="3">
        <v>289680</v>
      </c>
      <c r="DI656" s="3">
        <v>115920</v>
      </c>
      <c r="DJ656" s="3">
        <v>156180</v>
      </c>
      <c r="DK656" s="3">
        <v>89716</v>
      </c>
      <c r="DL656" s="3">
        <v>0</v>
      </c>
      <c r="DM656" s="3">
        <v>0</v>
      </c>
      <c r="DN656" s="3">
        <v>0</v>
      </c>
      <c r="DO656" s="3">
        <v>0</v>
      </c>
      <c r="DP656" s="3">
        <v>0</v>
      </c>
      <c r="DQ656" s="3">
        <v>5536900</v>
      </c>
      <c r="DR656" s="3">
        <v>0</v>
      </c>
      <c r="DS656" s="3">
        <v>6090400</v>
      </c>
      <c r="DT656" s="3">
        <v>3120500</v>
      </c>
      <c r="DU656" s="3">
        <v>3444000</v>
      </c>
      <c r="DV656" s="3">
        <v>2643800</v>
      </c>
    </row>
    <row r="657" spans="1:126" x14ac:dyDescent="0.25">
      <c r="A657" t="s">
        <v>12151</v>
      </c>
      <c r="B657" t="s">
        <v>13885</v>
      </c>
      <c r="C657" t="s">
        <v>15619</v>
      </c>
      <c r="D657" t="s">
        <v>9621</v>
      </c>
      <c r="E657" t="s">
        <v>9620</v>
      </c>
      <c r="F657" t="s">
        <v>9620</v>
      </c>
      <c r="G657">
        <v>2</v>
      </c>
      <c r="H657">
        <v>2</v>
      </c>
      <c r="I657">
        <v>2</v>
      </c>
      <c r="J657">
        <v>1</v>
      </c>
      <c r="K657">
        <v>2</v>
      </c>
      <c r="L657">
        <v>2</v>
      </c>
      <c r="M657">
        <v>2</v>
      </c>
      <c r="N657">
        <v>1</v>
      </c>
      <c r="O657">
        <v>1</v>
      </c>
      <c r="P657">
        <v>0</v>
      </c>
      <c r="Q657">
        <v>1</v>
      </c>
      <c r="R657">
        <v>0</v>
      </c>
      <c r="S657">
        <v>1</v>
      </c>
      <c r="T657">
        <v>1</v>
      </c>
      <c r="U657">
        <v>2</v>
      </c>
      <c r="V657">
        <v>1</v>
      </c>
      <c r="W657">
        <v>1</v>
      </c>
      <c r="X657">
        <v>1</v>
      </c>
      <c r="Y657">
        <v>1</v>
      </c>
      <c r="Z657">
        <v>1</v>
      </c>
      <c r="AA657">
        <v>0</v>
      </c>
      <c r="AB657">
        <v>1</v>
      </c>
      <c r="AC657">
        <v>0</v>
      </c>
      <c r="AD657">
        <v>1</v>
      </c>
      <c r="AE657">
        <v>1</v>
      </c>
      <c r="AF657">
        <v>2</v>
      </c>
      <c r="AG657">
        <v>1</v>
      </c>
      <c r="AH657">
        <v>1</v>
      </c>
      <c r="AI657">
        <v>1</v>
      </c>
      <c r="AJ657">
        <v>1</v>
      </c>
      <c r="AK657">
        <v>1</v>
      </c>
      <c r="AL657">
        <v>0</v>
      </c>
      <c r="AM657">
        <v>1</v>
      </c>
      <c r="AN657">
        <v>0</v>
      </c>
      <c r="AO657">
        <v>1</v>
      </c>
      <c r="AP657">
        <v>1</v>
      </c>
      <c r="AQ657">
        <v>2</v>
      </c>
      <c r="AR657">
        <v>1</v>
      </c>
      <c r="AS657">
        <v>1</v>
      </c>
      <c r="AT657">
        <v>1</v>
      </c>
      <c r="AU657">
        <v>8</v>
      </c>
      <c r="AV657">
        <v>8</v>
      </c>
      <c r="AW657">
        <v>8</v>
      </c>
      <c r="AX657">
        <v>24.683</v>
      </c>
      <c r="AY657">
        <v>224</v>
      </c>
      <c r="AZ657">
        <v>224</v>
      </c>
      <c r="BA657">
        <v>1.1416E-3</v>
      </c>
      <c r="BB657">
        <v>3.0929000000000002</v>
      </c>
      <c r="BC657">
        <v>4</v>
      </c>
      <c r="BD657">
        <v>4</v>
      </c>
      <c r="BE657">
        <v>0</v>
      </c>
      <c r="BF657">
        <v>4</v>
      </c>
      <c r="BG657">
        <v>0</v>
      </c>
      <c r="BH657">
        <v>4</v>
      </c>
      <c r="BI657">
        <v>4</v>
      </c>
      <c r="BJ657">
        <v>8</v>
      </c>
      <c r="BK657">
        <v>4</v>
      </c>
      <c r="BL657">
        <v>4</v>
      </c>
      <c r="BM657">
        <v>4</v>
      </c>
      <c r="BN657">
        <v>10053000</v>
      </c>
      <c r="BO657">
        <v>1146500</v>
      </c>
      <c r="BP657">
        <v>1307100</v>
      </c>
      <c r="BQ657">
        <v>0</v>
      </c>
      <c r="BR657">
        <v>272230</v>
      </c>
      <c r="BS657">
        <v>0</v>
      </c>
      <c r="BT657">
        <v>765440</v>
      </c>
      <c r="BU657">
        <v>276870</v>
      </c>
      <c r="BV657">
        <v>2750600</v>
      </c>
      <c r="BW657">
        <v>1525300</v>
      </c>
      <c r="BX657">
        <v>1386800</v>
      </c>
      <c r="BY657">
        <v>621860</v>
      </c>
      <c r="BZ657">
        <v>913880</v>
      </c>
      <c r="CA657">
        <v>1</v>
      </c>
      <c r="CB657">
        <v>1</v>
      </c>
      <c r="CC657">
        <v>0</v>
      </c>
      <c r="CD657">
        <v>1</v>
      </c>
      <c r="CE657">
        <v>0</v>
      </c>
      <c r="CF657">
        <v>1</v>
      </c>
      <c r="CG657">
        <v>1</v>
      </c>
      <c r="CH657">
        <v>2</v>
      </c>
      <c r="CI657">
        <v>1</v>
      </c>
      <c r="CJ657">
        <v>1</v>
      </c>
      <c r="CK657">
        <v>1</v>
      </c>
      <c r="CL657">
        <v>10</v>
      </c>
      <c r="CP657">
        <v>1596</v>
      </c>
      <c r="CQ657" t="s">
        <v>9622</v>
      </c>
      <c r="CR657" t="s">
        <v>129</v>
      </c>
      <c r="CS657" t="s">
        <v>9623</v>
      </c>
      <c r="CT657" t="s">
        <v>9624</v>
      </c>
      <c r="CU657" t="s">
        <v>9625</v>
      </c>
      <c r="CV657" t="s">
        <v>9626</v>
      </c>
      <c r="DA657" s="3">
        <v>104230</v>
      </c>
      <c r="DB657" s="3">
        <v>118830</v>
      </c>
      <c r="DC657" s="3">
        <v>0</v>
      </c>
      <c r="DD657" s="3">
        <v>24748</v>
      </c>
      <c r="DE657" s="3">
        <v>0</v>
      </c>
      <c r="DF657" s="3">
        <v>69586</v>
      </c>
      <c r="DG657" s="3">
        <v>25170</v>
      </c>
      <c r="DH657" s="3">
        <v>250050</v>
      </c>
      <c r="DI657" s="3">
        <v>138670</v>
      </c>
      <c r="DJ657" s="3">
        <v>126070</v>
      </c>
      <c r="DK657" s="3">
        <v>56533</v>
      </c>
      <c r="DL657" s="3">
        <v>0</v>
      </c>
      <c r="DM657" s="3">
        <v>0</v>
      </c>
      <c r="DN657" s="3">
        <v>0</v>
      </c>
      <c r="DO657" s="3">
        <v>0</v>
      </c>
      <c r="DP657" s="3">
        <v>0</v>
      </c>
      <c r="DQ657" s="3">
        <v>0</v>
      </c>
      <c r="DR657" s="3">
        <v>0</v>
      </c>
      <c r="DS657" s="3">
        <v>0</v>
      </c>
      <c r="DT657" s="3">
        <v>0</v>
      </c>
      <c r="DU657" s="3">
        <v>0</v>
      </c>
      <c r="DV657" s="3">
        <v>661120</v>
      </c>
    </row>
    <row r="658" spans="1:126" x14ac:dyDescent="0.25">
      <c r="A658" t="s">
        <v>12195</v>
      </c>
      <c r="B658" t="s">
        <v>13929</v>
      </c>
      <c r="C658" t="s">
        <v>15663</v>
      </c>
      <c r="D658" t="s">
        <v>9849</v>
      </c>
      <c r="E658" t="s">
        <v>9848</v>
      </c>
      <c r="F658" t="s">
        <v>9848</v>
      </c>
      <c r="G658">
        <v>19</v>
      </c>
      <c r="H658">
        <v>15</v>
      </c>
      <c r="I658">
        <v>13</v>
      </c>
      <c r="J658">
        <v>1</v>
      </c>
      <c r="K658">
        <v>19</v>
      </c>
      <c r="L658">
        <v>15</v>
      </c>
      <c r="M658">
        <v>13</v>
      </c>
      <c r="N658">
        <v>1</v>
      </c>
      <c r="O658">
        <v>16</v>
      </c>
      <c r="P658">
        <v>1</v>
      </c>
      <c r="Q658">
        <v>1</v>
      </c>
      <c r="R658">
        <v>1</v>
      </c>
      <c r="S658">
        <v>2</v>
      </c>
      <c r="T658">
        <v>3</v>
      </c>
      <c r="U658">
        <v>3</v>
      </c>
      <c r="V658">
        <v>1</v>
      </c>
      <c r="W658">
        <v>1</v>
      </c>
      <c r="X658">
        <v>1</v>
      </c>
      <c r="Y658">
        <v>0</v>
      </c>
      <c r="Z658">
        <v>15</v>
      </c>
      <c r="AA658">
        <v>0</v>
      </c>
      <c r="AB658">
        <v>0</v>
      </c>
      <c r="AC658">
        <v>0</v>
      </c>
      <c r="AD658">
        <v>1</v>
      </c>
      <c r="AE658">
        <v>1</v>
      </c>
      <c r="AF658">
        <v>1</v>
      </c>
      <c r="AG658">
        <v>0</v>
      </c>
      <c r="AH658">
        <v>0</v>
      </c>
      <c r="AI658">
        <v>0</v>
      </c>
      <c r="AJ658">
        <v>0</v>
      </c>
      <c r="AK658">
        <v>13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26.5</v>
      </c>
      <c r="AV658">
        <v>22.1</v>
      </c>
      <c r="AW658">
        <v>19.399999999999999</v>
      </c>
      <c r="AX658">
        <v>103.83</v>
      </c>
      <c r="AY658">
        <v>894</v>
      </c>
      <c r="AZ658">
        <v>894</v>
      </c>
      <c r="BA658">
        <v>0</v>
      </c>
      <c r="BB658">
        <v>31.727</v>
      </c>
      <c r="BC658">
        <v>1.2</v>
      </c>
      <c r="BD658">
        <v>22.1</v>
      </c>
      <c r="BE658">
        <v>1.6</v>
      </c>
      <c r="BF658">
        <v>1.6</v>
      </c>
      <c r="BG658">
        <v>1.6</v>
      </c>
      <c r="BH658">
        <v>2.9</v>
      </c>
      <c r="BI658">
        <v>4.5</v>
      </c>
      <c r="BJ658">
        <v>4.5</v>
      </c>
      <c r="BK658">
        <v>1.2</v>
      </c>
      <c r="BL658">
        <v>1.2</v>
      </c>
      <c r="BM658">
        <v>1.2</v>
      </c>
      <c r="BN658">
        <v>50046000</v>
      </c>
      <c r="BO658">
        <v>0</v>
      </c>
      <c r="BP658">
        <v>46147000</v>
      </c>
      <c r="BQ658">
        <v>0</v>
      </c>
      <c r="BR658">
        <v>0</v>
      </c>
      <c r="BS658">
        <v>0</v>
      </c>
      <c r="BT658">
        <v>1195200</v>
      </c>
      <c r="BU658">
        <v>849410</v>
      </c>
      <c r="BV658">
        <v>1854600</v>
      </c>
      <c r="BW658">
        <v>0</v>
      </c>
      <c r="BX658">
        <v>0</v>
      </c>
      <c r="BY658">
        <v>0</v>
      </c>
      <c r="BZ658">
        <v>909930</v>
      </c>
      <c r="CA658">
        <v>0</v>
      </c>
      <c r="CB658">
        <v>19</v>
      </c>
      <c r="CC658">
        <v>0</v>
      </c>
      <c r="CD658">
        <v>0</v>
      </c>
      <c r="CE658">
        <v>0</v>
      </c>
      <c r="CF658">
        <v>1</v>
      </c>
      <c r="CG658">
        <v>1</v>
      </c>
      <c r="CH658">
        <v>1</v>
      </c>
      <c r="CI658">
        <v>0</v>
      </c>
      <c r="CJ658">
        <v>0</v>
      </c>
      <c r="CK658">
        <v>0</v>
      </c>
      <c r="CL658">
        <v>22</v>
      </c>
      <c r="CP658">
        <v>1639</v>
      </c>
      <c r="CQ658" t="s">
        <v>9850</v>
      </c>
      <c r="CR658" t="s">
        <v>9851</v>
      </c>
      <c r="CS658" t="s">
        <v>9852</v>
      </c>
      <c r="CT658" t="s">
        <v>9853</v>
      </c>
      <c r="CU658" t="s">
        <v>9854</v>
      </c>
      <c r="CV658" t="s">
        <v>9855</v>
      </c>
      <c r="DA658" s="3">
        <v>0</v>
      </c>
      <c r="DB658" s="3">
        <v>839040</v>
      </c>
      <c r="DC658" s="3">
        <v>0</v>
      </c>
      <c r="DD658" s="3">
        <v>0</v>
      </c>
      <c r="DE658" s="3">
        <v>0</v>
      </c>
      <c r="DF658" s="3">
        <v>21730</v>
      </c>
      <c r="DG658" s="3">
        <v>15444</v>
      </c>
      <c r="DH658" s="3">
        <v>33720</v>
      </c>
      <c r="DI658" s="3">
        <v>0</v>
      </c>
      <c r="DJ658" s="3">
        <v>0</v>
      </c>
      <c r="DK658" s="3">
        <v>0</v>
      </c>
      <c r="DL658" s="3">
        <v>0</v>
      </c>
      <c r="DM658" s="3">
        <v>52638000</v>
      </c>
      <c r="DN658" s="3">
        <v>0</v>
      </c>
      <c r="DO658" s="3">
        <v>0</v>
      </c>
      <c r="DP658" s="3">
        <v>0</v>
      </c>
      <c r="DQ658" s="3">
        <v>0</v>
      </c>
      <c r="DR658" s="3">
        <v>0</v>
      </c>
      <c r="DS658" s="3">
        <v>0</v>
      </c>
      <c r="DT658" s="3">
        <v>0</v>
      </c>
      <c r="DU658" s="3">
        <v>0</v>
      </c>
      <c r="DV658" s="3">
        <v>0</v>
      </c>
    </row>
    <row r="659" spans="1:126" x14ac:dyDescent="0.25">
      <c r="A659" t="s">
        <v>11149</v>
      </c>
      <c r="B659" t="s">
        <v>12883</v>
      </c>
      <c r="C659" t="s">
        <v>14617</v>
      </c>
      <c r="D659" t="s">
        <v>4047</v>
      </c>
      <c r="E659" t="s">
        <v>4046</v>
      </c>
      <c r="F659" t="s">
        <v>4046</v>
      </c>
      <c r="G659">
        <v>4</v>
      </c>
      <c r="H659">
        <v>4</v>
      </c>
      <c r="I659">
        <v>4</v>
      </c>
      <c r="J659">
        <v>1</v>
      </c>
      <c r="K659">
        <v>4</v>
      </c>
      <c r="L659">
        <v>4</v>
      </c>
      <c r="M659">
        <v>4</v>
      </c>
      <c r="N659">
        <v>1</v>
      </c>
      <c r="O659">
        <v>2</v>
      </c>
      <c r="P659">
        <v>0</v>
      </c>
      <c r="Q659">
        <v>1</v>
      </c>
      <c r="R659">
        <v>1</v>
      </c>
      <c r="S659">
        <v>4</v>
      </c>
      <c r="T659">
        <v>1</v>
      </c>
      <c r="U659">
        <v>2</v>
      </c>
      <c r="V659">
        <v>1</v>
      </c>
      <c r="W659">
        <v>1</v>
      </c>
      <c r="X659">
        <v>2</v>
      </c>
      <c r="Y659">
        <v>1</v>
      </c>
      <c r="Z659">
        <v>2</v>
      </c>
      <c r="AA659">
        <v>0</v>
      </c>
      <c r="AB659">
        <v>1</v>
      </c>
      <c r="AC659">
        <v>1</v>
      </c>
      <c r="AD659">
        <v>4</v>
      </c>
      <c r="AE659">
        <v>1</v>
      </c>
      <c r="AF659">
        <v>2</v>
      </c>
      <c r="AG659">
        <v>1</v>
      </c>
      <c r="AH659">
        <v>1</v>
      </c>
      <c r="AI659">
        <v>2</v>
      </c>
      <c r="AJ659">
        <v>1</v>
      </c>
      <c r="AK659">
        <v>2</v>
      </c>
      <c r="AL659">
        <v>0</v>
      </c>
      <c r="AM659">
        <v>1</v>
      </c>
      <c r="AN659">
        <v>1</v>
      </c>
      <c r="AO659">
        <v>4</v>
      </c>
      <c r="AP659">
        <v>1</v>
      </c>
      <c r="AQ659">
        <v>2</v>
      </c>
      <c r="AR659">
        <v>1</v>
      </c>
      <c r="AS659">
        <v>1</v>
      </c>
      <c r="AT659">
        <v>2</v>
      </c>
      <c r="AU659">
        <v>13.8</v>
      </c>
      <c r="AV659">
        <v>13.8</v>
      </c>
      <c r="AW659">
        <v>13.8</v>
      </c>
      <c r="AX659">
        <v>50.975999999999999</v>
      </c>
      <c r="AY659">
        <v>463</v>
      </c>
      <c r="AZ659">
        <v>463</v>
      </c>
      <c r="BA659">
        <v>0</v>
      </c>
      <c r="BB659">
        <v>7.9615</v>
      </c>
      <c r="BC659">
        <v>2.6</v>
      </c>
      <c r="BD659">
        <v>4.5</v>
      </c>
      <c r="BE659">
        <v>0</v>
      </c>
      <c r="BF659">
        <v>2.6</v>
      </c>
      <c r="BG659">
        <v>2.6</v>
      </c>
      <c r="BH659">
        <v>13.8</v>
      </c>
      <c r="BI659">
        <v>2.6</v>
      </c>
      <c r="BJ659">
        <v>8.1999999999999993</v>
      </c>
      <c r="BK659">
        <v>2.6</v>
      </c>
      <c r="BL659">
        <v>2.6</v>
      </c>
      <c r="BM659">
        <v>8.1999999999999993</v>
      </c>
      <c r="BN659">
        <v>20854000</v>
      </c>
      <c r="BO659">
        <v>1559900</v>
      </c>
      <c r="BP659">
        <v>2540200</v>
      </c>
      <c r="BQ659">
        <v>0</v>
      </c>
      <c r="BR659">
        <v>515260</v>
      </c>
      <c r="BS659">
        <v>158030</v>
      </c>
      <c r="BT659">
        <v>2596600</v>
      </c>
      <c r="BU659">
        <v>892100</v>
      </c>
      <c r="BV659">
        <v>5528500</v>
      </c>
      <c r="BW659">
        <v>2288900</v>
      </c>
      <c r="BX659">
        <v>3098000</v>
      </c>
      <c r="BY659">
        <v>1676500</v>
      </c>
      <c r="BZ659">
        <v>906700</v>
      </c>
      <c r="CA659">
        <v>1</v>
      </c>
      <c r="CB659">
        <v>2</v>
      </c>
      <c r="CC659">
        <v>0</v>
      </c>
      <c r="CD659">
        <v>1</v>
      </c>
      <c r="CE659">
        <v>1</v>
      </c>
      <c r="CF659">
        <v>4</v>
      </c>
      <c r="CG659">
        <v>1</v>
      </c>
      <c r="CH659">
        <v>2</v>
      </c>
      <c r="CI659">
        <v>1</v>
      </c>
      <c r="CJ659">
        <v>1</v>
      </c>
      <c r="CK659">
        <v>2</v>
      </c>
      <c r="CL659">
        <v>16</v>
      </c>
      <c r="CP659">
        <v>608</v>
      </c>
      <c r="CQ659" t="s">
        <v>4048</v>
      </c>
      <c r="CR659" t="s">
        <v>695</v>
      </c>
      <c r="CS659" t="s">
        <v>4049</v>
      </c>
      <c r="CT659" t="s">
        <v>4050</v>
      </c>
      <c r="CU659" t="s">
        <v>4051</v>
      </c>
      <c r="CV659" t="s">
        <v>4052</v>
      </c>
      <c r="DA659" s="3">
        <v>67820</v>
      </c>
      <c r="DB659" s="3">
        <v>110450</v>
      </c>
      <c r="DC659" s="3">
        <v>0</v>
      </c>
      <c r="DD659" s="3">
        <v>22403</v>
      </c>
      <c r="DE659" s="3">
        <v>6870.7</v>
      </c>
      <c r="DF659" s="3">
        <v>112900</v>
      </c>
      <c r="DG659" s="3">
        <v>38787</v>
      </c>
      <c r="DH659" s="3">
        <v>240370</v>
      </c>
      <c r="DI659" s="3">
        <v>99519</v>
      </c>
      <c r="DJ659" s="3">
        <v>134700</v>
      </c>
      <c r="DK659" s="3">
        <v>72892</v>
      </c>
      <c r="DL659" s="3">
        <v>0</v>
      </c>
      <c r="DM659" s="3">
        <v>2805900</v>
      </c>
      <c r="DN659" s="3">
        <v>0</v>
      </c>
      <c r="DO659" s="3">
        <v>0</v>
      </c>
      <c r="DP659" s="3">
        <v>0</v>
      </c>
      <c r="DQ659" s="3">
        <v>4381600</v>
      </c>
      <c r="DR659" s="3">
        <v>0</v>
      </c>
      <c r="DS659" s="3">
        <v>4902900</v>
      </c>
      <c r="DT659" s="3">
        <v>0</v>
      </c>
      <c r="DU659" s="3">
        <v>0</v>
      </c>
      <c r="DV659" s="3">
        <v>2608400</v>
      </c>
    </row>
    <row r="660" spans="1:126" x14ac:dyDescent="0.25">
      <c r="A660" t="s">
        <v>10821</v>
      </c>
      <c r="B660" t="s">
        <v>12555</v>
      </c>
      <c r="C660" t="s">
        <v>14289</v>
      </c>
      <c r="D660" t="s">
        <v>1742</v>
      </c>
      <c r="E660" t="s">
        <v>1741</v>
      </c>
      <c r="F660" t="s">
        <v>1741</v>
      </c>
      <c r="G660">
        <v>2</v>
      </c>
      <c r="H660">
        <v>2</v>
      </c>
      <c r="I660">
        <v>2</v>
      </c>
      <c r="J660">
        <v>1</v>
      </c>
      <c r="K660">
        <v>2</v>
      </c>
      <c r="L660">
        <v>2</v>
      </c>
      <c r="M660">
        <v>2</v>
      </c>
      <c r="N660">
        <v>1</v>
      </c>
      <c r="O660">
        <v>1</v>
      </c>
      <c r="P660">
        <v>0</v>
      </c>
      <c r="Q660">
        <v>0</v>
      </c>
      <c r="R660">
        <v>0</v>
      </c>
      <c r="S660">
        <v>1</v>
      </c>
      <c r="T660">
        <v>0</v>
      </c>
      <c r="U660">
        <v>1</v>
      </c>
      <c r="V660">
        <v>0</v>
      </c>
      <c r="W660">
        <v>0</v>
      </c>
      <c r="X660">
        <v>0</v>
      </c>
      <c r="Y660">
        <v>1</v>
      </c>
      <c r="Z660">
        <v>1</v>
      </c>
      <c r="AA660">
        <v>0</v>
      </c>
      <c r="AB660">
        <v>0</v>
      </c>
      <c r="AC660">
        <v>0</v>
      </c>
      <c r="AD660">
        <v>1</v>
      </c>
      <c r="AE660">
        <v>0</v>
      </c>
      <c r="AF660">
        <v>1</v>
      </c>
      <c r="AG660">
        <v>0</v>
      </c>
      <c r="AH660">
        <v>0</v>
      </c>
      <c r="AI660">
        <v>0</v>
      </c>
      <c r="AJ660">
        <v>1</v>
      </c>
      <c r="AK660">
        <v>1</v>
      </c>
      <c r="AL660">
        <v>0</v>
      </c>
      <c r="AM660">
        <v>0</v>
      </c>
      <c r="AN660">
        <v>0</v>
      </c>
      <c r="AO660">
        <v>1</v>
      </c>
      <c r="AP660">
        <v>0</v>
      </c>
      <c r="AQ660">
        <v>1</v>
      </c>
      <c r="AR660">
        <v>0</v>
      </c>
      <c r="AS660">
        <v>0</v>
      </c>
      <c r="AT660">
        <v>0</v>
      </c>
      <c r="AU660">
        <v>4.5999999999999996</v>
      </c>
      <c r="AV660">
        <v>4.5999999999999996</v>
      </c>
      <c r="AW660">
        <v>4.5999999999999996</v>
      </c>
      <c r="AX660">
        <v>34.450000000000003</v>
      </c>
      <c r="AY660">
        <v>302</v>
      </c>
      <c r="AZ660">
        <v>302</v>
      </c>
      <c r="BA660">
        <v>0</v>
      </c>
      <c r="BB660">
        <v>3.8784999999999998</v>
      </c>
      <c r="BC660">
        <v>4.5999999999999996</v>
      </c>
      <c r="BD660">
        <v>4.3</v>
      </c>
      <c r="BE660">
        <v>0</v>
      </c>
      <c r="BF660">
        <v>0</v>
      </c>
      <c r="BG660">
        <v>0</v>
      </c>
      <c r="BH660">
        <v>4.3</v>
      </c>
      <c r="BI660">
        <v>0</v>
      </c>
      <c r="BJ660">
        <v>4.3</v>
      </c>
      <c r="BK660">
        <v>0</v>
      </c>
      <c r="BL660">
        <v>0</v>
      </c>
      <c r="BM660">
        <v>0</v>
      </c>
      <c r="BN660">
        <v>11747000</v>
      </c>
      <c r="BO660">
        <v>3454300</v>
      </c>
      <c r="BP660">
        <v>0</v>
      </c>
      <c r="BQ660">
        <v>0</v>
      </c>
      <c r="BR660">
        <v>0</v>
      </c>
      <c r="BS660">
        <v>0</v>
      </c>
      <c r="BT660">
        <v>1127700</v>
      </c>
      <c r="BU660">
        <v>0</v>
      </c>
      <c r="BV660">
        <v>7164800</v>
      </c>
      <c r="BW660">
        <v>0</v>
      </c>
      <c r="BX660">
        <v>0</v>
      </c>
      <c r="BY660">
        <v>0</v>
      </c>
      <c r="BZ660">
        <v>903600</v>
      </c>
      <c r="CA660">
        <v>1</v>
      </c>
      <c r="CB660">
        <v>1</v>
      </c>
      <c r="CC660">
        <v>0</v>
      </c>
      <c r="CD660">
        <v>0</v>
      </c>
      <c r="CE660">
        <v>0</v>
      </c>
      <c r="CF660">
        <v>1</v>
      </c>
      <c r="CG660">
        <v>0</v>
      </c>
      <c r="CH660">
        <v>1</v>
      </c>
      <c r="CI660">
        <v>0</v>
      </c>
      <c r="CJ660">
        <v>0</v>
      </c>
      <c r="CK660">
        <v>0</v>
      </c>
      <c r="CL660">
        <v>4</v>
      </c>
      <c r="CP660">
        <v>270</v>
      </c>
      <c r="CQ660" t="s">
        <v>1743</v>
      </c>
      <c r="CR660" t="s">
        <v>129</v>
      </c>
      <c r="CS660" t="s">
        <v>1744</v>
      </c>
      <c r="CT660" t="s">
        <v>1745</v>
      </c>
      <c r="CU660" t="s">
        <v>1746</v>
      </c>
      <c r="CV660" t="s">
        <v>1747</v>
      </c>
      <c r="DA660" s="3">
        <v>265720</v>
      </c>
      <c r="DB660" s="3">
        <v>0</v>
      </c>
      <c r="DC660" s="3">
        <v>0</v>
      </c>
      <c r="DD660" s="3">
        <v>0</v>
      </c>
      <c r="DE660" s="3">
        <v>0</v>
      </c>
      <c r="DF660" s="3">
        <v>86746</v>
      </c>
      <c r="DG660" s="3">
        <v>0</v>
      </c>
      <c r="DH660" s="3">
        <v>551140</v>
      </c>
      <c r="DI660" s="3">
        <v>0</v>
      </c>
      <c r="DJ660" s="3">
        <v>0</v>
      </c>
      <c r="DK660" s="3">
        <v>0</v>
      </c>
      <c r="DL660" s="3">
        <v>0</v>
      </c>
      <c r="DM660" s="3">
        <v>0</v>
      </c>
      <c r="DN660" s="3">
        <v>0</v>
      </c>
      <c r="DO660" s="3">
        <v>0</v>
      </c>
      <c r="DP660" s="3">
        <v>0</v>
      </c>
      <c r="DQ660" s="3">
        <v>0</v>
      </c>
      <c r="DR660" s="3">
        <v>0</v>
      </c>
      <c r="DS660" s="3">
        <v>5280200</v>
      </c>
      <c r="DT660" s="3">
        <v>0</v>
      </c>
      <c r="DU660" s="3">
        <v>0</v>
      </c>
      <c r="DV660" s="3">
        <v>0</v>
      </c>
    </row>
    <row r="661" spans="1:126" x14ac:dyDescent="0.25">
      <c r="A661" t="s">
        <v>12041</v>
      </c>
      <c r="B661" t="s">
        <v>13775</v>
      </c>
      <c r="C661" t="s">
        <v>15509</v>
      </c>
      <c r="D661" t="s">
        <v>9033</v>
      </c>
      <c r="E661" t="s">
        <v>9032</v>
      </c>
      <c r="F661" t="s">
        <v>9032</v>
      </c>
      <c r="G661">
        <v>3</v>
      </c>
      <c r="H661">
        <v>3</v>
      </c>
      <c r="I661">
        <v>3</v>
      </c>
      <c r="J661">
        <v>1</v>
      </c>
      <c r="K661">
        <v>3</v>
      </c>
      <c r="L661">
        <v>3</v>
      </c>
      <c r="M661">
        <v>3</v>
      </c>
      <c r="N661">
        <v>0</v>
      </c>
      <c r="O661">
        <v>2</v>
      </c>
      <c r="P661">
        <v>1</v>
      </c>
      <c r="Q661">
        <v>0</v>
      </c>
      <c r="R661">
        <v>1</v>
      </c>
      <c r="S661">
        <v>2</v>
      </c>
      <c r="T661">
        <v>0</v>
      </c>
      <c r="U661">
        <v>3</v>
      </c>
      <c r="V661">
        <v>3</v>
      </c>
      <c r="W661">
        <v>0</v>
      </c>
      <c r="X661">
        <v>1</v>
      </c>
      <c r="Y661">
        <v>0</v>
      </c>
      <c r="Z661">
        <v>2</v>
      </c>
      <c r="AA661">
        <v>1</v>
      </c>
      <c r="AB661">
        <v>0</v>
      </c>
      <c r="AC661">
        <v>1</v>
      </c>
      <c r="AD661">
        <v>2</v>
      </c>
      <c r="AE661">
        <v>0</v>
      </c>
      <c r="AF661">
        <v>3</v>
      </c>
      <c r="AG661">
        <v>3</v>
      </c>
      <c r="AH661">
        <v>0</v>
      </c>
      <c r="AI661">
        <v>1</v>
      </c>
      <c r="AJ661">
        <v>0</v>
      </c>
      <c r="AK661">
        <v>2</v>
      </c>
      <c r="AL661">
        <v>1</v>
      </c>
      <c r="AM661">
        <v>0</v>
      </c>
      <c r="AN661">
        <v>1</v>
      </c>
      <c r="AO661">
        <v>2</v>
      </c>
      <c r="AP661">
        <v>0</v>
      </c>
      <c r="AQ661">
        <v>3</v>
      </c>
      <c r="AR661">
        <v>3</v>
      </c>
      <c r="AS661">
        <v>0</v>
      </c>
      <c r="AT661">
        <v>1</v>
      </c>
      <c r="AU661">
        <v>8.9</v>
      </c>
      <c r="AV661">
        <v>8.9</v>
      </c>
      <c r="AW661">
        <v>8.9</v>
      </c>
      <c r="AX661">
        <v>34.155000000000001</v>
      </c>
      <c r="AY661">
        <v>314</v>
      </c>
      <c r="AZ661">
        <v>314</v>
      </c>
      <c r="BA661">
        <v>0</v>
      </c>
      <c r="BB661">
        <v>4.3579999999999997</v>
      </c>
      <c r="BC661">
        <v>0</v>
      </c>
      <c r="BD661">
        <v>6.1</v>
      </c>
      <c r="BE661">
        <v>3.2</v>
      </c>
      <c r="BF661">
        <v>0</v>
      </c>
      <c r="BG661">
        <v>3.2</v>
      </c>
      <c r="BH661">
        <v>6.1</v>
      </c>
      <c r="BI661">
        <v>0</v>
      </c>
      <c r="BJ661">
        <v>8.9</v>
      </c>
      <c r="BK661">
        <v>8.9</v>
      </c>
      <c r="BL661">
        <v>0</v>
      </c>
      <c r="BM661">
        <v>3.2</v>
      </c>
      <c r="BN661">
        <v>15253000</v>
      </c>
      <c r="BO661">
        <v>0</v>
      </c>
      <c r="BP661">
        <v>4620900</v>
      </c>
      <c r="BQ661">
        <v>547140</v>
      </c>
      <c r="BR661">
        <v>0</v>
      </c>
      <c r="BS661">
        <v>770920</v>
      </c>
      <c r="BT661">
        <v>1357100</v>
      </c>
      <c r="BU661">
        <v>0</v>
      </c>
      <c r="BV661">
        <v>3615600</v>
      </c>
      <c r="BW661">
        <v>2330000</v>
      </c>
      <c r="BX661">
        <v>0</v>
      </c>
      <c r="BY661">
        <v>2011400</v>
      </c>
      <c r="BZ661">
        <v>897230</v>
      </c>
      <c r="CA661">
        <v>0</v>
      </c>
      <c r="CB661">
        <v>3</v>
      </c>
      <c r="CC661">
        <v>1</v>
      </c>
      <c r="CD661">
        <v>0</v>
      </c>
      <c r="CE661">
        <v>1</v>
      </c>
      <c r="CF661">
        <v>2</v>
      </c>
      <c r="CG661">
        <v>0</v>
      </c>
      <c r="CH661">
        <v>3</v>
      </c>
      <c r="CI661">
        <v>3</v>
      </c>
      <c r="CJ661">
        <v>0</v>
      </c>
      <c r="CK661">
        <v>1</v>
      </c>
      <c r="CL661">
        <v>14</v>
      </c>
      <c r="CP661">
        <v>1487</v>
      </c>
      <c r="CQ661" t="s">
        <v>9034</v>
      </c>
      <c r="CR661" t="s">
        <v>339</v>
      </c>
      <c r="CS661" t="s">
        <v>9035</v>
      </c>
      <c r="CT661" t="s">
        <v>9036</v>
      </c>
      <c r="CU661" t="s">
        <v>9037</v>
      </c>
      <c r="CV661" t="s">
        <v>9038</v>
      </c>
      <c r="DA661" s="3">
        <v>0</v>
      </c>
      <c r="DB661" s="3">
        <v>271820</v>
      </c>
      <c r="DC661" s="3">
        <v>32185</v>
      </c>
      <c r="DD661" s="3">
        <v>0</v>
      </c>
      <c r="DE661" s="3">
        <v>45348</v>
      </c>
      <c r="DF661" s="3">
        <v>79827</v>
      </c>
      <c r="DG661" s="3">
        <v>0</v>
      </c>
      <c r="DH661" s="3">
        <v>212680</v>
      </c>
      <c r="DI661" s="3">
        <v>137060</v>
      </c>
      <c r="DJ661" s="3">
        <v>0</v>
      </c>
      <c r="DK661" s="3">
        <v>118320</v>
      </c>
      <c r="DL661" s="3">
        <v>0</v>
      </c>
      <c r="DM661" s="3">
        <v>0</v>
      </c>
      <c r="DN661" s="3">
        <v>0</v>
      </c>
      <c r="DO661" s="3">
        <v>0</v>
      </c>
      <c r="DP661" s="3">
        <v>0</v>
      </c>
      <c r="DQ661" s="3">
        <v>0</v>
      </c>
      <c r="DR661" s="3">
        <v>0</v>
      </c>
      <c r="DS661" s="3">
        <v>2722100</v>
      </c>
      <c r="DT661" s="3">
        <v>2119400</v>
      </c>
      <c r="DU661" s="3">
        <v>0</v>
      </c>
      <c r="DV661" s="3">
        <v>0</v>
      </c>
    </row>
    <row r="662" spans="1:126" x14ac:dyDescent="0.25">
      <c r="A662" t="s">
        <v>10725</v>
      </c>
      <c r="B662" t="s">
        <v>12459</v>
      </c>
      <c r="C662" t="s">
        <v>14193</v>
      </c>
      <c r="D662" t="s">
        <v>1109</v>
      </c>
      <c r="E662" t="s">
        <v>1108</v>
      </c>
      <c r="F662" t="s">
        <v>1108</v>
      </c>
      <c r="G662">
        <v>2</v>
      </c>
      <c r="H662">
        <v>2</v>
      </c>
      <c r="I662">
        <v>2</v>
      </c>
      <c r="J662">
        <v>1</v>
      </c>
      <c r="K662">
        <v>2</v>
      </c>
      <c r="L662">
        <v>2</v>
      </c>
      <c r="M662">
        <v>2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2</v>
      </c>
      <c r="V662">
        <v>0</v>
      </c>
      <c r="W662">
        <v>1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2</v>
      </c>
      <c r="AG662">
        <v>0</v>
      </c>
      <c r="AH662">
        <v>1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</v>
      </c>
      <c r="AR662">
        <v>0</v>
      </c>
      <c r="AS662">
        <v>1</v>
      </c>
      <c r="AT662">
        <v>0</v>
      </c>
      <c r="AU662">
        <v>7.7</v>
      </c>
      <c r="AV662">
        <v>7.7</v>
      </c>
      <c r="AW662">
        <v>7.7</v>
      </c>
      <c r="AX662">
        <v>21.693999999999999</v>
      </c>
      <c r="AY662">
        <v>195</v>
      </c>
      <c r="AZ662">
        <v>195</v>
      </c>
      <c r="BA662">
        <v>2.0576000000000001E-3</v>
      </c>
      <c r="BB662">
        <v>2.5373999999999999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7.7</v>
      </c>
      <c r="BK662">
        <v>0</v>
      </c>
      <c r="BL662">
        <v>7.2</v>
      </c>
      <c r="BM662">
        <v>0</v>
      </c>
      <c r="BN662">
        <v>7168300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5410600</v>
      </c>
      <c r="BW662">
        <v>0</v>
      </c>
      <c r="BX662">
        <v>1757700</v>
      </c>
      <c r="BY662">
        <v>0</v>
      </c>
      <c r="BZ662">
        <v>896040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2</v>
      </c>
      <c r="CI662">
        <v>0</v>
      </c>
      <c r="CJ662">
        <v>1</v>
      </c>
      <c r="CK662">
        <v>0</v>
      </c>
      <c r="CL662">
        <v>3</v>
      </c>
      <c r="CP662">
        <v>173</v>
      </c>
      <c r="CQ662" t="s">
        <v>1110</v>
      </c>
      <c r="CR662" t="s">
        <v>129</v>
      </c>
      <c r="CS662" t="s">
        <v>1111</v>
      </c>
      <c r="CT662" t="s">
        <v>1112</v>
      </c>
      <c r="CU662" t="s">
        <v>1113</v>
      </c>
      <c r="CV662" t="s">
        <v>1114</v>
      </c>
      <c r="DA662" s="3">
        <v>0</v>
      </c>
      <c r="DB662" s="3">
        <v>0</v>
      </c>
      <c r="DC662" s="3">
        <v>0</v>
      </c>
      <c r="DD662" s="3">
        <v>0</v>
      </c>
      <c r="DE662" s="3">
        <v>0</v>
      </c>
      <c r="DF662" s="3">
        <v>0</v>
      </c>
      <c r="DG662" s="3">
        <v>0</v>
      </c>
      <c r="DH662" s="3">
        <v>676320</v>
      </c>
      <c r="DI662" s="3">
        <v>0</v>
      </c>
      <c r="DJ662" s="3">
        <v>219720</v>
      </c>
      <c r="DK662" s="3">
        <v>0</v>
      </c>
      <c r="DL662" s="3">
        <v>0</v>
      </c>
      <c r="DM662" s="3">
        <v>0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3987400</v>
      </c>
      <c r="DT662" s="3">
        <v>0</v>
      </c>
      <c r="DU662" s="3">
        <v>0</v>
      </c>
      <c r="DV662" s="3">
        <v>0</v>
      </c>
    </row>
    <row r="663" spans="1:126" x14ac:dyDescent="0.25">
      <c r="A663" t="s">
        <v>11591</v>
      </c>
      <c r="B663" t="s">
        <v>13325</v>
      </c>
      <c r="C663" t="s">
        <v>15059</v>
      </c>
      <c r="D663" t="s">
        <v>6649</v>
      </c>
      <c r="E663" t="s">
        <v>6648</v>
      </c>
      <c r="F663" t="s">
        <v>6648</v>
      </c>
      <c r="G663">
        <v>8</v>
      </c>
      <c r="H663">
        <v>8</v>
      </c>
      <c r="I663">
        <v>8</v>
      </c>
      <c r="J663">
        <v>1</v>
      </c>
      <c r="K663">
        <v>8</v>
      </c>
      <c r="L663">
        <v>8</v>
      </c>
      <c r="M663">
        <v>8</v>
      </c>
      <c r="N663">
        <v>0</v>
      </c>
      <c r="O663">
        <v>3</v>
      </c>
      <c r="P663">
        <v>0</v>
      </c>
      <c r="Q663">
        <v>0</v>
      </c>
      <c r="R663">
        <v>0</v>
      </c>
      <c r="S663">
        <v>1</v>
      </c>
      <c r="T663">
        <v>1</v>
      </c>
      <c r="U663">
        <v>6</v>
      </c>
      <c r="V663">
        <v>3</v>
      </c>
      <c r="W663">
        <v>2</v>
      </c>
      <c r="X663">
        <v>6</v>
      </c>
      <c r="Y663">
        <v>0</v>
      </c>
      <c r="Z663">
        <v>3</v>
      </c>
      <c r="AA663">
        <v>0</v>
      </c>
      <c r="AB663">
        <v>0</v>
      </c>
      <c r="AC663">
        <v>0</v>
      </c>
      <c r="AD663">
        <v>1</v>
      </c>
      <c r="AE663">
        <v>1</v>
      </c>
      <c r="AF663">
        <v>6</v>
      </c>
      <c r="AG663">
        <v>3</v>
      </c>
      <c r="AH663">
        <v>2</v>
      </c>
      <c r="AI663">
        <v>6</v>
      </c>
      <c r="AJ663">
        <v>0</v>
      </c>
      <c r="AK663">
        <v>3</v>
      </c>
      <c r="AL663">
        <v>0</v>
      </c>
      <c r="AM663">
        <v>0</v>
      </c>
      <c r="AN663">
        <v>0</v>
      </c>
      <c r="AO663">
        <v>1</v>
      </c>
      <c r="AP663">
        <v>1</v>
      </c>
      <c r="AQ663">
        <v>6</v>
      </c>
      <c r="AR663">
        <v>3</v>
      </c>
      <c r="AS663">
        <v>2</v>
      </c>
      <c r="AT663">
        <v>6</v>
      </c>
      <c r="AU663">
        <v>15.6</v>
      </c>
      <c r="AV663">
        <v>15.6</v>
      </c>
      <c r="AW663">
        <v>15.6</v>
      </c>
      <c r="AX663">
        <v>102.09</v>
      </c>
      <c r="AY663">
        <v>910</v>
      </c>
      <c r="AZ663">
        <v>910</v>
      </c>
      <c r="BA663">
        <v>0</v>
      </c>
      <c r="BB663">
        <v>25.952000000000002</v>
      </c>
      <c r="BC663">
        <v>0</v>
      </c>
      <c r="BD663">
        <v>7.1</v>
      </c>
      <c r="BE663">
        <v>0</v>
      </c>
      <c r="BF663">
        <v>0</v>
      </c>
      <c r="BG663">
        <v>0</v>
      </c>
      <c r="BH663">
        <v>1.4</v>
      </c>
      <c r="BI663">
        <v>2.2999999999999998</v>
      </c>
      <c r="BJ663">
        <v>13.2</v>
      </c>
      <c r="BK663">
        <v>7.1</v>
      </c>
      <c r="BL663">
        <v>5.7</v>
      </c>
      <c r="BM663">
        <v>13.1</v>
      </c>
      <c r="BN663">
        <v>48338000</v>
      </c>
      <c r="BO663">
        <v>0</v>
      </c>
      <c r="BP663">
        <v>5336000</v>
      </c>
      <c r="BQ663">
        <v>0</v>
      </c>
      <c r="BR663">
        <v>0</v>
      </c>
      <c r="BS663">
        <v>0</v>
      </c>
      <c r="BT663">
        <v>1137200</v>
      </c>
      <c r="BU663">
        <v>530750</v>
      </c>
      <c r="BV663">
        <v>23754000</v>
      </c>
      <c r="BW663">
        <v>4954300</v>
      </c>
      <c r="BX663">
        <v>4831000</v>
      </c>
      <c r="BY663">
        <v>7794200</v>
      </c>
      <c r="BZ663">
        <v>895140</v>
      </c>
      <c r="CA663">
        <v>0</v>
      </c>
      <c r="CB663">
        <v>4</v>
      </c>
      <c r="CC663">
        <v>0</v>
      </c>
      <c r="CD663">
        <v>0</v>
      </c>
      <c r="CE663">
        <v>0</v>
      </c>
      <c r="CF663">
        <v>1</v>
      </c>
      <c r="CG663">
        <v>1</v>
      </c>
      <c r="CH663">
        <v>7</v>
      </c>
      <c r="CI663">
        <v>3</v>
      </c>
      <c r="CJ663">
        <v>3</v>
      </c>
      <c r="CK663">
        <v>11</v>
      </c>
      <c r="CL663">
        <v>30</v>
      </c>
      <c r="CP663">
        <v>1042</v>
      </c>
      <c r="CQ663" t="s">
        <v>6650</v>
      </c>
      <c r="CR663" t="s">
        <v>783</v>
      </c>
      <c r="CS663" t="s">
        <v>6651</v>
      </c>
      <c r="CT663" t="s">
        <v>6652</v>
      </c>
      <c r="CU663" t="s">
        <v>6653</v>
      </c>
      <c r="CV663" t="s">
        <v>6654</v>
      </c>
      <c r="DA663" s="3">
        <v>0</v>
      </c>
      <c r="DB663" s="3">
        <v>98814</v>
      </c>
      <c r="DC663" s="3">
        <v>0</v>
      </c>
      <c r="DD663" s="3">
        <v>0</v>
      </c>
      <c r="DE663" s="3">
        <v>0</v>
      </c>
      <c r="DF663" s="3">
        <v>21060</v>
      </c>
      <c r="DG663" s="3">
        <v>9828.6</v>
      </c>
      <c r="DH663" s="3">
        <v>439890</v>
      </c>
      <c r="DI663" s="3">
        <v>91746</v>
      </c>
      <c r="DJ663" s="3">
        <v>89463</v>
      </c>
      <c r="DK663" s="3">
        <v>144340</v>
      </c>
      <c r="DL663" s="3">
        <v>0</v>
      </c>
      <c r="DM663" s="3">
        <v>8569600</v>
      </c>
      <c r="DN663" s="3">
        <v>0</v>
      </c>
      <c r="DO663" s="3">
        <v>0</v>
      </c>
      <c r="DP663" s="3">
        <v>0</v>
      </c>
      <c r="DQ663" s="3">
        <v>0</v>
      </c>
      <c r="DR663" s="3">
        <v>0</v>
      </c>
      <c r="DS663" s="3">
        <v>10192000</v>
      </c>
      <c r="DT663" s="3">
        <v>5822900</v>
      </c>
      <c r="DU663" s="3">
        <v>7690100</v>
      </c>
      <c r="DV663" s="3">
        <v>8474400</v>
      </c>
    </row>
    <row r="664" spans="1:126" x14ac:dyDescent="0.25">
      <c r="A664" t="s">
        <v>11715</v>
      </c>
      <c r="B664" t="s">
        <v>13449</v>
      </c>
      <c r="C664" t="s">
        <v>15183</v>
      </c>
      <c r="D664" t="s">
        <v>7299</v>
      </c>
      <c r="E664" t="s">
        <v>7298</v>
      </c>
      <c r="F664" t="s">
        <v>7298</v>
      </c>
      <c r="G664">
        <v>6</v>
      </c>
      <c r="H664">
        <v>6</v>
      </c>
      <c r="I664">
        <v>6</v>
      </c>
      <c r="J664">
        <v>1</v>
      </c>
      <c r="K664">
        <v>6</v>
      </c>
      <c r="L664">
        <v>6</v>
      </c>
      <c r="M664">
        <v>6</v>
      </c>
      <c r="N664">
        <v>2</v>
      </c>
      <c r="O664">
        <v>3</v>
      </c>
      <c r="P664">
        <v>0</v>
      </c>
      <c r="Q664">
        <v>0</v>
      </c>
      <c r="R664">
        <v>0</v>
      </c>
      <c r="S664">
        <v>2</v>
      </c>
      <c r="T664">
        <v>0</v>
      </c>
      <c r="U664">
        <v>3</v>
      </c>
      <c r="V664">
        <v>2</v>
      </c>
      <c r="W664">
        <v>4</v>
      </c>
      <c r="X664">
        <v>2</v>
      </c>
      <c r="Y664">
        <v>2</v>
      </c>
      <c r="Z664">
        <v>3</v>
      </c>
      <c r="AA664">
        <v>0</v>
      </c>
      <c r="AB664">
        <v>0</v>
      </c>
      <c r="AC664">
        <v>0</v>
      </c>
      <c r="AD664">
        <v>2</v>
      </c>
      <c r="AE664">
        <v>0</v>
      </c>
      <c r="AF664">
        <v>3</v>
      </c>
      <c r="AG664">
        <v>2</v>
      </c>
      <c r="AH664">
        <v>4</v>
      </c>
      <c r="AI664">
        <v>2</v>
      </c>
      <c r="AJ664">
        <v>2</v>
      </c>
      <c r="AK664">
        <v>3</v>
      </c>
      <c r="AL664">
        <v>0</v>
      </c>
      <c r="AM664">
        <v>0</v>
      </c>
      <c r="AN664">
        <v>0</v>
      </c>
      <c r="AO664">
        <v>2</v>
      </c>
      <c r="AP664">
        <v>0</v>
      </c>
      <c r="AQ664">
        <v>3</v>
      </c>
      <c r="AR664">
        <v>2</v>
      </c>
      <c r="AS664">
        <v>4</v>
      </c>
      <c r="AT664">
        <v>2</v>
      </c>
      <c r="AU664">
        <v>12</v>
      </c>
      <c r="AV664">
        <v>12</v>
      </c>
      <c r="AW664">
        <v>12</v>
      </c>
      <c r="AX664">
        <v>83.040999999999997</v>
      </c>
      <c r="AY664">
        <v>741</v>
      </c>
      <c r="AZ664">
        <v>741</v>
      </c>
      <c r="BA664">
        <v>0</v>
      </c>
      <c r="BB664">
        <v>14.859</v>
      </c>
      <c r="BC664">
        <v>4.3</v>
      </c>
      <c r="BD664">
        <v>7</v>
      </c>
      <c r="BE664">
        <v>0</v>
      </c>
      <c r="BF664">
        <v>0</v>
      </c>
      <c r="BG664">
        <v>0</v>
      </c>
      <c r="BH664">
        <v>4.3</v>
      </c>
      <c r="BI664">
        <v>0</v>
      </c>
      <c r="BJ664">
        <v>6.3</v>
      </c>
      <c r="BK664">
        <v>4.3</v>
      </c>
      <c r="BL664">
        <v>7.3</v>
      </c>
      <c r="BM664">
        <v>4.3</v>
      </c>
      <c r="BN664">
        <v>24873000</v>
      </c>
      <c r="BO664">
        <v>2574200</v>
      </c>
      <c r="BP664">
        <v>4638100</v>
      </c>
      <c r="BQ664">
        <v>0</v>
      </c>
      <c r="BR664">
        <v>0</v>
      </c>
      <c r="BS664">
        <v>0</v>
      </c>
      <c r="BT664">
        <v>1373600</v>
      </c>
      <c r="BU664">
        <v>0</v>
      </c>
      <c r="BV664">
        <v>4947400</v>
      </c>
      <c r="BW664">
        <v>3494200</v>
      </c>
      <c r="BX664">
        <v>5318000</v>
      </c>
      <c r="BY664">
        <v>2527200</v>
      </c>
      <c r="BZ664">
        <v>888310</v>
      </c>
      <c r="CA664">
        <v>2</v>
      </c>
      <c r="CB664">
        <v>4</v>
      </c>
      <c r="CC664">
        <v>0</v>
      </c>
      <c r="CD664">
        <v>0</v>
      </c>
      <c r="CE664">
        <v>0</v>
      </c>
      <c r="CF664">
        <v>2</v>
      </c>
      <c r="CG664">
        <v>0</v>
      </c>
      <c r="CH664">
        <v>3</v>
      </c>
      <c r="CI664">
        <v>3</v>
      </c>
      <c r="CJ664">
        <v>4</v>
      </c>
      <c r="CK664">
        <v>5</v>
      </c>
      <c r="CL664">
        <v>23</v>
      </c>
      <c r="CP664">
        <v>1165</v>
      </c>
      <c r="CQ664" t="s">
        <v>7300</v>
      </c>
      <c r="CR664" t="s">
        <v>576</v>
      </c>
      <c r="CS664" t="s">
        <v>7301</v>
      </c>
      <c r="CT664" t="s">
        <v>7302</v>
      </c>
      <c r="CU664" t="s">
        <v>7303</v>
      </c>
      <c r="CV664" t="s">
        <v>7304</v>
      </c>
      <c r="DA664" s="3">
        <v>91937</v>
      </c>
      <c r="DB664" s="3">
        <v>165650</v>
      </c>
      <c r="DC664" s="3">
        <v>0</v>
      </c>
      <c r="DD664" s="3">
        <v>0</v>
      </c>
      <c r="DE664" s="3">
        <v>0</v>
      </c>
      <c r="DF664" s="3">
        <v>49056</v>
      </c>
      <c r="DG664" s="3">
        <v>0</v>
      </c>
      <c r="DH664" s="3">
        <v>176690</v>
      </c>
      <c r="DI664" s="3">
        <v>124790</v>
      </c>
      <c r="DJ664" s="3">
        <v>189930</v>
      </c>
      <c r="DK664" s="3">
        <v>90257</v>
      </c>
      <c r="DL664" s="3">
        <v>2885200</v>
      </c>
      <c r="DM664" s="3">
        <v>5129100</v>
      </c>
      <c r="DN664" s="3">
        <v>0</v>
      </c>
      <c r="DO664" s="3">
        <v>0</v>
      </c>
      <c r="DP664" s="3">
        <v>0</v>
      </c>
      <c r="DQ664" s="3">
        <v>3235000</v>
      </c>
      <c r="DR664" s="3">
        <v>0</v>
      </c>
      <c r="DS664" s="3">
        <v>3612800</v>
      </c>
      <c r="DT664" s="3">
        <v>3486600</v>
      </c>
      <c r="DU664" s="3">
        <v>3819300</v>
      </c>
      <c r="DV664" s="3">
        <v>2985900</v>
      </c>
    </row>
    <row r="665" spans="1:126" x14ac:dyDescent="0.25">
      <c r="A665" t="s">
        <v>12249</v>
      </c>
      <c r="B665" t="s">
        <v>13983</v>
      </c>
      <c r="C665" t="s">
        <v>15716</v>
      </c>
      <c r="D665" t="s">
        <v>10102</v>
      </c>
      <c r="E665" t="s">
        <v>10101</v>
      </c>
      <c r="F665" t="s">
        <v>10101</v>
      </c>
      <c r="G665">
        <v>4</v>
      </c>
      <c r="H665">
        <v>4</v>
      </c>
      <c r="I665">
        <v>4</v>
      </c>
      <c r="J665">
        <v>1</v>
      </c>
      <c r="K665">
        <v>4</v>
      </c>
      <c r="L665">
        <v>4</v>
      </c>
      <c r="M665">
        <v>4</v>
      </c>
      <c r="N665">
        <v>1</v>
      </c>
      <c r="O665">
        <v>2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3</v>
      </c>
      <c r="V665">
        <v>0</v>
      </c>
      <c r="W665">
        <v>1</v>
      </c>
      <c r="X665">
        <v>0</v>
      </c>
      <c r="Y665">
        <v>1</v>
      </c>
      <c r="Z665">
        <v>2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3</v>
      </c>
      <c r="AG665">
        <v>0</v>
      </c>
      <c r="AH665">
        <v>1</v>
      </c>
      <c r="AI665">
        <v>0</v>
      </c>
      <c r="AJ665">
        <v>1</v>
      </c>
      <c r="AK665">
        <v>2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3</v>
      </c>
      <c r="AR665">
        <v>0</v>
      </c>
      <c r="AS665">
        <v>1</v>
      </c>
      <c r="AT665">
        <v>0</v>
      </c>
      <c r="AU665">
        <v>12.9</v>
      </c>
      <c r="AV665">
        <v>12.9</v>
      </c>
      <c r="AW665">
        <v>12.9</v>
      </c>
      <c r="AX665">
        <v>31.715</v>
      </c>
      <c r="AY665">
        <v>287</v>
      </c>
      <c r="AZ665">
        <v>287</v>
      </c>
      <c r="BA665">
        <v>0</v>
      </c>
      <c r="BB665">
        <v>3.8814000000000002</v>
      </c>
      <c r="BC665">
        <v>2.8</v>
      </c>
      <c r="BD665">
        <v>5.6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10.1</v>
      </c>
      <c r="BK665">
        <v>0</v>
      </c>
      <c r="BL665">
        <v>3.5</v>
      </c>
      <c r="BM665">
        <v>0</v>
      </c>
      <c r="BN665">
        <v>13261000</v>
      </c>
      <c r="BO665">
        <v>745820</v>
      </c>
      <c r="BP665">
        <v>1386800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8335900</v>
      </c>
      <c r="BW665">
        <v>0</v>
      </c>
      <c r="BX665">
        <v>2792200</v>
      </c>
      <c r="BY665">
        <v>0</v>
      </c>
      <c r="BZ665">
        <v>884050</v>
      </c>
      <c r="CA665">
        <v>1</v>
      </c>
      <c r="CB665">
        <v>2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3</v>
      </c>
      <c r="CI665">
        <v>0</v>
      </c>
      <c r="CJ665">
        <v>1</v>
      </c>
      <c r="CK665">
        <v>0</v>
      </c>
      <c r="CL665">
        <v>7</v>
      </c>
      <c r="CP665">
        <v>1690</v>
      </c>
      <c r="CQ665" t="s">
        <v>10103</v>
      </c>
      <c r="CR665" t="s">
        <v>695</v>
      </c>
      <c r="CS665" t="s">
        <v>10104</v>
      </c>
      <c r="CT665" t="s">
        <v>10105</v>
      </c>
      <c r="CU665" t="s">
        <v>10106</v>
      </c>
      <c r="CV665" t="s">
        <v>10107</v>
      </c>
      <c r="DA665" s="3">
        <v>49721</v>
      </c>
      <c r="DB665" s="3">
        <v>92456</v>
      </c>
      <c r="DC665" s="3">
        <v>0</v>
      </c>
      <c r="DD665" s="3">
        <v>0</v>
      </c>
      <c r="DE665" s="3">
        <v>0</v>
      </c>
      <c r="DF665" s="3">
        <v>0</v>
      </c>
      <c r="DG665" s="3">
        <v>0</v>
      </c>
      <c r="DH665" s="3">
        <v>555720</v>
      </c>
      <c r="DI665" s="3">
        <v>0</v>
      </c>
      <c r="DJ665" s="3">
        <v>186150</v>
      </c>
      <c r="DK665" s="3">
        <v>0</v>
      </c>
      <c r="DL665" s="3">
        <v>0</v>
      </c>
      <c r="DM665" s="3">
        <v>0</v>
      </c>
      <c r="DN665" s="3">
        <v>0</v>
      </c>
      <c r="DO665" s="3">
        <v>0</v>
      </c>
      <c r="DP665" s="3">
        <v>0</v>
      </c>
      <c r="DQ665" s="3">
        <v>0</v>
      </c>
      <c r="DR665" s="3">
        <v>0</v>
      </c>
      <c r="DS665" s="3">
        <v>6143300</v>
      </c>
      <c r="DT665" s="3">
        <v>0</v>
      </c>
      <c r="DU665" s="3">
        <v>0</v>
      </c>
      <c r="DV665" s="3">
        <v>0</v>
      </c>
    </row>
    <row r="666" spans="1:126" x14ac:dyDescent="0.25">
      <c r="A666" t="s">
        <v>11087</v>
      </c>
      <c r="B666" t="s">
        <v>12821</v>
      </c>
      <c r="C666" t="s">
        <v>14555</v>
      </c>
      <c r="D666" t="s">
        <v>3616</v>
      </c>
      <c r="E666" t="s">
        <v>3615</v>
      </c>
      <c r="F666" t="s">
        <v>3615</v>
      </c>
      <c r="G666">
        <v>4</v>
      </c>
      <c r="H666">
        <v>4</v>
      </c>
      <c r="I666">
        <v>4</v>
      </c>
      <c r="J666">
        <v>1</v>
      </c>
      <c r="K666">
        <v>4</v>
      </c>
      <c r="L666">
        <v>4</v>
      </c>
      <c r="M666">
        <v>4</v>
      </c>
      <c r="N666">
        <v>1</v>
      </c>
      <c r="O666">
        <v>3</v>
      </c>
      <c r="P666">
        <v>0</v>
      </c>
      <c r="Q666">
        <v>1</v>
      </c>
      <c r="R666">
        <v>1</v>
      </c>
      <c r="S666">
        <v>1</v>
      </c>
      <c r="T666">
        <v>2</v>
      </c>
      <c r="U666">
        <v>3</v>
      </c>
      <c r="V666">
        <v>2</v>
      </c>
      <c r="W666">
        <v>2</v>
      </c>
      <c r="X666">
        <v>1</v>
      </c>
      <c r="Y666">
        <v>1</v>
      </c>
      <c r="Z666">
        <v>3</v>
      </c>
      <c r="AA666">
        <v>0</v>
      </c>
      <c r="AB666">
        <v>1</v>
      </c>
      <c r="AC666">
        <v>1</v>
      </c>
      <c r="AD666">
        <v>1</v>
      </c>
      <c r="AE666">
        <v>2</v>
      </c>
      <c r="AF666">
        <v>3</v>
      </c>
      <c r="AG666">
        <v>2</v>
      </c>
      <c r="AH666">
        <v>2</v>
      </c>
      <c r="AI666">
        <v>1</v>
      </c>
      <c r="AJ666">
        <v>1</v>
      </c>
      <c r="AK666">
        <v>3</v>
      </c>
      <c r="AL666">
        <v>0</v>
      </c>
      <c r="AM666">
        <v>1</v>
      </c>
      <c r="AN666">
        <v>1</v>
      </c>
      <c r="AO666">
        <v>1</v>
      </c>
      <c r="AP666">
        <v>2</v>
      </c>
      <c r="AQ666">
        <v>3</v>
      </c>
      <c r="AR666">
        <v>2</v>
      </c>
      <c r="AS666">
        <v>2</v>
      </c>
      <c r="AT666">
        <v>1</v>
      </c>
      <c r="AU666">
        <v>14.2</v>
      </c>
      <c r="AV666">
        <v>14.2</v>
      </c>
      <c r="AW666">
        <v>14.2</v>
      </c>
      <c r="AX666">
        <v>47.906999999999996</v>
      </c>
      <c r="AY666">
        <v>430</v>
      </c>
      <c r="AZ666">
        <v>430</v>
      </c>
      <c r="BA666">
        <v>0</v>
      </c>
      <c r="BB666">
        <v>27.155999999999999</v>
      </c>
      <c r="BC666">
        <v>3</v>
      </c>
      <c r="BD666">
        <v>8.4</v>
      </c>
      <c r="BE666">
        <v>0</v>
      </c>
      <c r="BF666">
        <v>3</v>
      </c>
      <c r="BG666">
        <v>3</v>
      </c>
      <c r="BH666">
        <v>3</v>
      </c>
      <c r="BI666">
        <v>5.3</v>
      </c>
      <c r="BJ666">
        <v>11.2</v>
      </c>
      <c r="BK666">
        <v>5.3</v>
      </c>
      <c r="BL666">
        <v>5.3</v>
      </c>
      <c r="BM666">
        <v>3</v>
      </c>
      <c r="BN666">
        <v>17659000</v>
      </c>
      <c r="BO666">
        <v>1390800</v>
      </c>
      <c r="BP666">
        <v>4143500</v>
      </c>
      <c r="BQ666">
        <v>0</v>
      </c>
      <c r="BR666">
        <v>645390</v>
      </c>
      <c r="BS666">
        <v>417670</v>
      </c>
      <c r="BT666">
        <v>910840</v>
      </c>
      <c r="BU666">
        <v>803130</v>
      </c>
      <c r="BV666">
        <v>3269500</v>
      </c>
      <c r="BW666">
        <v>2102300</v>
      </c>
      <c r="BX666">
        <v>3012300</v>
      </c>
      <c r="BY666">
        <v>963820</v>
      </c>
      <c r="BZ666">
        <v>882960</v>
      </c>
      <c r="CA666">
        <v>1</v>
      </c>
      <c r="CB666">
        <v>3</v>
      </c>
      <c r="CC666">
        <v>0</v>
      </c>
      <c r="CD666">
        <v>1</v>
      </c>
      <c r="CE666">
        <v>1</v>
      </c>
      <c r="CF666">
        <v>1</v>
      </c>
      <c r="CG666">
        <v>2</v>
      </c>
      <c r="CH666">
        <v>3</v>
      </c>
      <c r="CI666">
        <v>2</v>
      </c>
      <c r="CJ666">
        <v>2</v>
      </c>
      <c r="CK666">
        <v>1</v>
      </c>
      <c r="CL666">
        <v>17</v>
      </c>
      <c r="CP666">
        <v>543</v>
      </c>
      <c r="CQ666" t="s">
        <v>3617</v>
      </c>
      <c r="CR666" t="s">
        <v>695</v>
      </c>
      <c r="CS666" t="s">
        <v>3618</v>
      </c>
      <c r="CT666" t="s">
        <v>3619</v>
      </c>
      <c r="CU666" t="s">
        <v>3620</v>
      </c>
      <c r="CV666" t="s">
        <v>3621</v>
      </c>
      <c r="DA666" s="3">
        <v>69542</v>
      </c>
      <c r="DB666" s="3">
        <v>207170</v>
      </c>
      <c r="DC666" s="3">
        <v>0</v>
      </c>
      <c r="DD666" s="3">
        <v>32269</v>
      </c>
      <c r="DE666" s="3">
        <v>20883</v>
      </c>
      <c r="DF666" s="3">
        <v>45542</v>
      </c>
      <c r="DG666" s="3">
        <v>40156</v>
      </c>
      <c r="DH666" s="3">
        <v>163480</v>
      </c>
      <c r="DI666" s="3">
        <v>105110</v>
      </c>
      <c r="DJ666" s="3">
        <v>150610</v>
      </c>
      <c r="DK666" s="3">
        <v>48191</v>
      </c>
      <c r="DL666" s="3">
        <v>0</v>
      </c>
      <c r="DM666" s="3">
        <v>4921500</v>
      </c>
      <c r="DN666" s="3">
        <v>0</v>
      </c>
      <c r="DO666" s="3">
        <v>0</v>
      </c>
      <c r="DP666" s="3">
        <v>0</v>
      </c>
      <c r="DQ666" s="3">
        <v>0</v>
      </c>
      <c r="DR666" s="3">
        <v>0</v>
      </c>
      <c r="DS666" s="3">
        <v>0</v>
      </c>
      <c r="DT666" s="3">
        <v>0</v>
      </c>
      <c r="DU666" s="3">
        <v>0</v>
      </c>
      <c r="DV666" s="3">
        <v>0</v>
      </c>
    </row>
    <row r="667" spans="1:126" x14ac:dyDescent="0.25">
      <c r="A667" t="s">
        <v>12148</v>
      </c>
      <c r="B667" t="s">
        <v>13882</v>
      </c>
      <c r="C667" t="s">
        <v>15616</v>
      </c>
      <c r="D667" t="s">
        <v>9605</v>
      </c>
      <c r="E667" t="s">
        <v>9604</v>
      </c>
      <c r="F667" t="s">
        <v>9604</v>
      </c>
      <c r="G667">
        <v>7</v>
      </c>
      <c r="H667">
        <v>7</v>
      </c>
      <c r="I667">
        <v>7</v>
      </c>
      <c r="J667">
        <v>1</v>
      </c>
      <c r="K667">
        <v>7</v>
      </c>
      <c r="L667">
        <v>7</v>
      </c>
      <c r="M667">
        <v>7</v>
      </c>
      <c r="N667">
        <v>0</v>
      </c>
      <c r="O667">
        <v>2</v>
      </c>
      <c r="P667">
        <v>0</v>
      </c>
      <c r="Q667">
        <v>0</v>
      </c>
      <c r="R667">
        <v>0</v>
      </c>
      <c r="S667">
        <v>0</v>
      </c>
      <c r="T667">
        <v>2</v>
      </c>
      <c r="U667">
        <v>5</v>
      </c>
      <c r="V667">
        <v>0</v>
      </c>
      <c r="W667">
        <v>1</v>
      </c>
      <c r="X667">
        <v>6</v>
      </c>
      <c r="Y667">
        <v>0</v>
      </c>
      <c r="Z667">
        <v>2</v>
      </c>
      <c r="AA667">
        <v>0</v>
      </c>
      <c r="AB667">
        <v>0</v>
      </c>
      <c r="AC667">
        <v>0</v>
      </c>
      <c r="AD667">
        <v>0</v>
      </c>
      <c r="AE667">
        <v>2</v>
      </c>
      <c r="AF667">
        <v>5</v>
      </c>
      <c r="AG667">
        <v>0</v>
      </c>
      <c r="AH667">
        <v>1</v>
      </c>
      <c r="AI667">
        <v>6</v>
      </c>
      <c r="AJ667">
        <v>0</v>
      </c>
      <c r="AK667">
        <v>2</v>
      </c>
      <c r="AL667">
        <v>0</v>
      </c>
      <c r="AM667">
        <v>0</v>
      </c>
      <c r="AN667">
        <v>0</v>
      </c>
      <c r="AO667">
        <v>0</v>
      </c>
      <c r="AP667">
        <v>2</v>
      </c>
      <c r="AQ667">
        <v>5</v>
      </c>
      <c r="AR667">
        <v>0</v>
      </c>
      <c r="AS667">
        <v>1</v>
      </c>
      <c r="AT667">
        <v>6</v>
      </c>
      <c r="AU667">
        <v>25.2</v>
      </c>
      <c r="AV667">
        <v>25.2</v>
      </c>
      <c r="AW667">
        <v>25.2</v>
      </c>
      <c r="AX667">
        <v>42.531999999999996</v>
      </c>
      <c r="AY667">
        <v>373</v>
      </c>
      <c r="AZ667">
        <v>373</v>
      </c>
      <c r="BA667">
        <v>0</v>
      </c>
      <c r="BB667">
        <v>15.199</v>
      </c>
      <c r="BC667">
        <v>0</v>
      </c>
      <c r="BD667">
        <v>8.8000000000000007</v>
      </c>
      <c r="BE667">
        <v>0</v>
      </c>
      <c r="BF667">
        <v>0</v>
      </c>
      <c r="BG667">
        <v>0</v>
      </c>
      <c r="BH667">
        <v>0</v>
      </c>
      <c r="BI667">
        <v>6.7</v>
      </c>
      <c r="BJ667">
        <v>19</v>
      </c>
      <c r="BK667">
        <v>0</v>
      </c>
      <c r="BL667">
        <v>4.8</v>
      </c>
      <c r="BM667">
        <v>21.7</v>
      </c>
      <c r="BN667">
        <v>22795000</v>
      </c>
      <c r="BO667">
        <v>0</v>
      </c>
      <c r="BP667">
        <v>2148600</v>
      </c>
      <c r="BQ667">
        <v>0</v>
      </c>
      <c r="BR667">
        <v>0</v>
      </c>
      <c r="BS667">
        <v>0</v>
      </c>
      <c r="BT667">
        <v>0</v>
      </c>
      <c r="BU667">
        <v>2240100</v>
      </c>
      <c r="BV667">
        <v>11016000</v>
      </c>
      <c r="BW667">
        <v>0</v>
      </c>
      <c r="BX667">
        <v>525620</v>
      </c>
      <c r="BY667">
        <v>6864300</v>
      </c>
      <c r="BZ667">
        <v>876730</v>
      </c>
      <c r="CA667">
        <v>0</v>
      </c>
      <c r="CB667">
        <v>2</v>
      </c>
      <c r="CC667">
        <v>0</v>
      </c>
      <c r="CD667">
        <v>0</v>
      </c>
      <c r="CE667">
        <v>0</v>
      </c>
      <c r="CF667">
        <v>0</v>
      </c>
      <c r="CG667">
        <v>2</v>
      </c>
      <c r="CH667">
        <v>5</v>
      </c>
      <c r="CI667">
        <v>0</v>
      </c>
      <c r="CJ667">
        <v>1</v>
      </c>
      <c r="CK667">
        <v>7</v>
      </c>
      <c r="CL667">
        <v>17</v>
      </c>
      <c r="CP667">
        <v>1593</v>
      </c>
      <c r="CQ667" t="s">
        <v>9606</v>
      </c>
      <c r="CR667" t="s">
        <v>1016</v>
      </c>
      <c r="CS667" t="s">
        <v>9607</v>
      </c>
      <c r="CT667" t="s">
        <v>9608</v>
      </c>
      <c r="CU667" t="s">
        <v>9609</v>
      </c>
      <c r="CV667" t="s">
        <v>9610</v>
      </c>
      <c r="DA667" s="3">
        <v>0</v>
      </c>
      <c r="DB667" s="3">
        <v>82638</v>
      </c>
      <c r="DC667" s="3">
        <v>0</v>
      </c>
      <c r="DD667" s="3">
        <v>0</v>
      </c>
      <c r="DE667" s="3">
        <v>0</v>
      </c>
      <c r="DF667" s="3">
        <v>0</v>
      </c>
      <c r="DG667" s="3">
        <v>86158</v>
      </c>
      <c r="DH667" s="3">
        <v>423700</v>
      </c>
      <c r="DI667" s="3">
        <v>0</v>
      </c>
      <c r="DJ667" s="3">
        <v>20216</v>
      </c>
      <c r="DK667" s="3">
        <v>264010</v>
      </c>
      <c r="DL667" s="3">
        <v>0</v>
      </c>
      <c r="DM667" s="3">
        <v>5297300</v>
      </c>
      <c r="DN667" s="3">
        <v>0</v>
      </c>
      <c r="DO667" s="3">
        <v>0</v>
      </c>
      <c r="DP667" s="3">
        <v>0</v>
      </c>
      <c r="DQ667" s="3">
        <v>0</v>
      </c>
      <c r="DR667" s="3">
        <v>0</v>
      </c>
      <c r="DS667" s="3">
        <v>6863600</v>
      </c>
      <c r="DT667" s="3">
        <v>0</v>
      </c>
      <c r="DU667" s="3">
        <v>0</v>
      </c>
      <c r="DV667" s="3">
        <v>5807400</v>
      </c>
    </row>
    <row r="668" spans="1:126" x14ac:dyDescent="0.25">
      <c r="A668" t="s">
        <v>11048</v>
      </c>
      <c r="B668" t="s">
        <v>12782</v>
      </c>
      <c r="C668" t="s">
        <v>14516</v>
      </c>
      <c r="D668" t="s">
        <v>3368</v>
      </c>
      <c r="E668" t="s">
        <v>3367</v>
      </c>
      <c r="F668" t="s">
        <v>3367</v>
      </c>
      <c r="G668">
        <v>5</v>
      </c>
      <c r="H668">
        <v>5</v>
      </c>
      <c r="I668">
        <v>5</v>
      </c>
      <c r="J668">
        <v>1</v>
      </c>
      <c r="K668">
        <v>5</v>
      </c>
      <c r="L668">
        <v>5</v>
      </c>
      <c r="M668">
        <v>5</v>
      </c>
      <c r="N668">
        <v>0</v>
      </c>
      <c r="O668">
        <v>2</v>
      </c>
      <c r="P668">
        <v>0</v>
      </c>
      <c r="Q668">
        <v>0</v>
      </c>
      <c r="R668">
        <v>0</v>
      </c>
      <c r="S668">
        <v>3</v>
      </c>
      <c r="T668">
        <v>2</v>
      </c>
      <c r="U668">
        <v>4</v>
      </c>
      <c r="V668">
        <v>1</v>
      </c>
      <c r="W668">
        <v>2</v>
      </c>
      <c r="X668">
        <v>2</v>
      </c>
      <c r="Y668">
        <v>0</v>
      </c>
      <c r="Z668">
        <v>2</v>
      </c>
      <c r="AA668">
        <v>0</v>
      </c>
      <c r="AB668">
        <v>0</v>
      </c>
      <c r="AC668">
        <v>0</v>
      </c>
      <c r="AD668">
        <v>3</v>
      </c>
      <c r="AE668">
        <v>2</v>
      </c>
      <c r="AF668">
        <v>4</v>
      </c>
      <c r="AG668">
        <v>1</v>
      </c>
      <c r="AH668">
        <v>2</v>
      </c>
      <c r="AI668">
        <v>2</v>
      </c>
      <c r="AJ668">
        <v>0</v>
      </c>
      <c r="AK668">
        <v>2</v>
      </c>
      <c r="AL668">
        <v>0</v>
      </c>
      <c r="AM668">
        <v>0</v>
      </c>
      <c r="AN668">
        <v>0</v>
      </c>
      <c r="AO668">
        <v>3</v>
      </c>
      <c r="AP668">
        <v>2</v>
      </c>
      <c r="AQ668">
        <v>4</v>
      </c>
      <c r="AR668">
        <v>1</v>
      </c>
      <c r="AS668">
        <v>2</v>
      </c>
      <c r="AT668">
        <v>2</v>
      </c>
      <c r="AU668">
        <v>14.8</v>
      </c>
      <c r="AV668">
        <v>14.8</v>
      </c>
      <c r="AW668">
        <v>14.8</v>
      </c>
      <c r="AX668">
        <v>48.646999999999998</v>
      </c>
      <c r="AY668">
        <v>433</v>
      </c>
      <c r="AZ668">
        <v>433</v>
      </c>
      <c r="BA668">
        <v>0</v>
      </c>
      <c r="BB668">
        <v>10.032999999999999</v>
      </c>
      <c r="BC668">
        <v>0</v>
      </c>
      <c r="BD668">
        <v>6.9</v>
      </c>
      <c r="BE668">
        <v>0</v>
      </c>
      <c r="BF668">
        <v>0</v>
      </c>
      <c r="BG668">
        <v>0</v>
      </c>
      <c r="BH668">
        <v>9</v>
      </c>
      <c r="BI668">
        <v>4.5999999999999996</v>
      </c>
      <c r="BJ668">
        <v>12.7</v>
      </c>
      <c r="BK668">
        <v>2.5</v>
      </c>
      <c r="BL668">
        <v>6.9</v>
      </c>
      <c r="BM668">
        <v>6.9</v>
      </c>
      <c r="BN668">
        <v>24540000</v>
      </c>
      <c r="BO668">
        <v>0</v>
      </c>
      <c r="BP668">
        <v>2577300</v>
      </c>
      <c r="BQ668">
        <v>0</v>
      </c>
      <c r="BR668">
        <v>0</v>
      </c>
      <c r="BS668">
        <v>0</v>
      </c>
      <c r="BT668">
        <v>2170400</v>
      </c>
      <c r="BU668">
        <v>3216000</v>
      </c>
      <c r="BV668">
        <v>8266000</v>
      </c>
      <c r="BW668">
        <v>1832500</v>
      </c>
      <c r="BX668">
        <v>2970300</v>
      </c>
      <c r="BY668">
        <v>3507000</v>
      </c>
      <c r="BZ668">
        <v>876410</v>
      </c>
      <c r="CA668">
        <v>0</v>
      </c>
      <c r="CB668">
        <v>3</v>
      </c>
      <c r="CC668">
        <v>0</v>
      </c>
      <c r="CD668">
        <v>0</v>
      </c>
      <c r="CE668">
        <v>0</v>
      </c>
      <c r="CF668">
        <v>3</v>
      </c>
      <c r="CG668">
        <v>2</v>
      </c>
      <c r="CH668">
        <v>5</v>
      </c>
      <c r="CI668">
        <v>1</v>
      </c>
      <c r="CJ668">
        <v>2</v>
      </c>
      <c r="CK668">
        <v>3</v>
      </c>
      <c r="CL668">
        <v>19</v>
      </c>
      <c r="CP668">
        <v>503</v>
      </c>
      <c r="CQ668" t="s">
        <v>3369</v>
      </c>
      <c r="CR668" t="s">
        <v>135</v>
      </c>
      <c r="CS668" t="s">
        <v>3370</v>
      </c>
      <c r="CT668" t="s">
        <v>3371</v>
      </c>
      <c r="CU668" t="s">
        <v>3372</v>
      </c>
      <c r="CV668" t="s">
        <v>3373</v>
      </c>
      <c r="DA668" s="3">
        <v>0</v>
      </c>
      <c r="DB668" s="3">
        <v>92048</v>
      </c>
      <c r="DC668" s="3">
        <v>0</v>
      </c>
      <c r="DD668" s="3">
        <v>0</v>
      </c>
      <c r="DE668" s="3">
        <v>0</v>
      </c>
      <c r="DF668" s="3">
        <v>77514</v>
      </c>
      <c r="DG668" s="3">
        <v>114860</v>
      </c>
      <c r="DH668" s="3">
        <v>295210</v>
      </c>
      <c r="DI668" s="3">
        <v>65448</v>
      </c>
      <c r="DJ668" s="3">
        <v>106080</v>
      </c>
      <c r="DK668" s="3">
        <v>125250</v>
      </c>
      <c r="DL668" s="3">
        <v>0</v>
      </c>
      <c r="DM668" s="3">
        <v>3878100</v>
      </c>
      <c r="DN668" s="3">
        <v>0</v>
      </c>
      <c r="DO668" s="3">
        <v>0</v>
      </c>
      <c r="DP668" s="3">
        <v>0</v>
      </c>
      <c r="DQ668" s="3">
        <v>4265000</v>
      </c>
      <c r="DR668" s="3">
        <v>7378300</v>
      </c>
      <c r="DS668" s="3">
        <v>5710800</v>
      </c>
      <c r="DT668" s="3">
        <v>0</v>
      </c>
      <c r="DU668" s="3">
        <v>4142400</v>
      </c>
      <c r="DV668" s="3">
        <v>4791500</v>
      </c>
    </row>
    <row r="669" spans="1:126" x14ac:dyDescent="0.25">
      <c r="A669" t="s">
        <v>11151</v>
      </c>
      <c r="B669" t="s">
        <v>12885</v>
      </c>
      <c r="C669" t="s">
        <v>14619</v>
      </c>
      <c r="D669" t="s">
        <v>4062</v>
      </c>
      <c r="E669" t="s">
        <v>4061</v>
      </c>
      <c r="F669" t="s">
        <v>4061</v>
      </c>
      <c r="G669">
        <v>3</v>
      </c>
      <c r="H669">
        <v>3</v>
      </c>
      <c r="I669">
        <v>3</v>
      </c>
      <c r="J669">
        <v>1</v>
      </c>
      <c r="K669">
        <v>3</v>
      </c>
      <c r="L669">
        <v>3</v>
      </c>
      <c r="M669">
        <v>3</v>
      </c>
      <c r="N669">
        <v>0</v>
      </c>
      <c r="O669">
        <v>1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1</v>
      </c>
      <c r="V669">
        <v>2</v>
      </c>
      <c r="W669">
        <v>1</v>
      </c>
      <c r="X669">
        <v>0</v>
      </c>
      <c r="Y669">
        <v>0</v>
      </c>
      <c r="Z669">
        <v>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1</v>
      </c>
      <c r="AG669">
        <v>2</v>
      </c>
      <c r="AH669">
        <v>1</v>
      </c>
      <c r="AI669">
        <v>0</v>
      </c>
      <c r="AJ669">
        <v>0</v>
      </c>
      <c r="AK669">
        <v>1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1</v>
      </c>
      <c r="AR669">
        <v>2</v>
      </c>
      <c r="AS669">
        <v>1</v>
      </c>
      <c r="AT669">
        <v>0</v>
      </c>
      <c r="AU669">
        <v>15.5</v>
      </c>
      <c r="AV669">
        <v>15.5</v>
      </c>
      <c r="AW669">
        <v>15.5</v>
      </c>
      <c r="AX669">
        <v>22.126999999999999</v>
      </c>
      <c r="AY669">
        <v>194</v>
      </c>
      <c r="AZ669">
        <v>194</v>
      </c>
      <c r="BA669">
        <v>0</v>
      </c>
      <c r="BB669">
        <v>7.9870999999999999</v>
      </c>
      <c r="BC669">
        <v>0</v>
      </c>
      <c r="BD669">
        <v>11.3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11.9</v>
      </c>
      <c r="BK669">
        <v>15.5</v>
      </c>
      <c r="BL669">
        <v>11.9</v>
      </c>
      <c r="BM669">
        <v>0</v>
      </c>
      <c r="BN669">
        <v>8743600</v>
      </c>
      <c r="BO669">
        <v>0</v>
      </c>
      <c r="BP669">
        <v>1767300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2895300</v>
      </c>
      <c r="BW669">
        <v>2881900</v>
      </c>
      <c r="BX669">
        <v>1199100</v>
      </c>
      <c r="BY669">
        <v>0</v>
      </c>
      <c r="BZ669">
        <v>874360</v>
      </c>
      <c r="CA669">
        <v>0</v>
      </c>
      <c r="CB669">
        <v>1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1</v>
      </c>
      <c r="CI669">
        <v>2</v>
      </c>
      <c r="CJ669">
        <v>1</v>
      </c>
      <c r="CK669">
        <v>0</v>
      </c>
      <c r="CL669">
        <v>5</v>
      </c>
      <c r="CP669">
        <v>610</v>
      </c>
      <c r="CQ669" t="s">
        <v>4063</v>
      </c>
      <c r="CR669" t="s">
        <v>339</v>
      </c>
      <c r="CS669" t="s">
        <v>4064</v>
      </c>
      <c r="CT669" t="s">
        <v>4065</v>
      </c>
      <c r="CU669" t="s">
        <v>4066</v>
      </c>
      <c r="CV669" t="s">
        <v>4067</v>
      </c>
      <c r="DA669" s="3">
        <v>0</v>
      </c>
      <c r="DB669" s="3">
        <v>176730</v>
      </c>
      <c r="DC669" s="3">
        <v>0</v>
      </c>
      <c r="DD669" s="3">
        <v>0</v>
      </c>
      <c r="DE669" s="3">
        <v>0</v>
      </c>
      <c r="DF669" s="3">
        <v>0</v>
      </c>
      <c r="DG669" s="3">
        <v>0</v>
      </c>
      <c r="DH669" s="3">
        <v>289530</v>
      </c>
      <c r="DI669" s="3">
        <v>288190</v>
      </c>
      <c r="DJ669" s="3">
        <v>119910</v>
      </c>
      <c r="DK669" s="3">
        <v>0</v>
      </c>
      <c r="DL669" s="3">
        <v>0</v>
      </c>
      <c r="DM669" s="3">
        <v>0</v>
      </c>
      <c r="DN669" s="3">
        <v>0</v>
      </c>
      <c r="DO669" s="3">
        <v>0</v>
      </c>
      <c r="DP669" s="3">
        <v>0</v>
      </c>
      <c r="DQ669" s="3">
        <v>0</v>
      </c>
      <c r="DR669" s="3">
        <v>0</v>
      </c>
      <c r="DS669" s="3">
        <v>0</v>
      </c>
      <c r="DT669" s="3">
        <v>2692600</v>
      </c>
      <c r="DU669" s="3">
        <v>0</v>
      </c>
      <c r="DV669" s="3">
        <v>0</v>
      </c>
    </row>
    <row r="670" spans="1:126" x14ac:dyDescent="0.25">
      <c r="A670" t="s">
        <v>11240</v>
      </c>
      <c r="B670" t="s">
        <v>12974</v>
      </c>
      <c r="C670" t="s">
        <v>14708</v>
      </c>
      <c r="D670" t="s">
        <v>4660</v>
      </c>
      <c r="E670" t="s">
        <v>4659</v>
      </c>
      <c r="F670" t="s">
        <v>4659</v>
      </c>
      <c r="G670">
        <v>3</v>
      </c>
      <c r="H670">
        <v>3</v>
      </c>
      <c r="I670">
        <v>3</v>
      </c>
      <c r="J670">
        <v>1</v>
      </c>
      <c r="K670">
        <v>3</v>
      </c>
      <c r="L670">
        <v>3</v>
      </c>
      <c r="M670">
        <v>3</v>
      </c>
      <c r="N670">
        <v>3</v>
      </c>
      <c r="O670">
        <v>2</v>
      </c>
      <c r="P670">
        <v>0</v>
      </c>
      <c r="Q670">
        <v>0</v>
      </c>
      <c r="R670">
        <v>1</v>
      </c>
      <c r="S670">
        <v>1</v>
      </c>
      <c r="T670">
        <v>0</v>
      </c>
      <c r="U670">
        <v>1</v>
      </c>
      <c r="V670">
        <v>2</v>
      </c>
      <c r="W670">
        <v>1</v>
      </c>
      <c r="X670">
        <v>2</v>
      </c>
      <c r="Y670">
        <v>3</v>
      </c>
      <c r="Z670">
        <v>2</v>
      </c>
      <c r="AA670">
        <v>0</v>
      </c>
      <c r="AB670">
        <v>0</v>
      </c>
      <c r="AC670">
        <v>1</v>
      </c>
      <c r="AD670">
        <v>1</v>
      </c>
      <c r="AE670">
        <v>0</v>
      </c>
      <c r="AF670">
        <v>1</v>
      </c>
      <c r="AG670">
        <v>2</v>
      </c>
      <c r="AH670">
        <v>1</v>
      </c>
      <c r="AI670">
        <v>2</v>
      </c>
      <c r="AJ670">
        <v>3</v>
      </c>
      <c r="AK670">
        <v>2</v>
      </c>
      <c r="AL670">
        <v>0</v>
      </c>
      <c r="AM670">
        <v>0</v>
      </c>
      <c r="AN670">
        <v>1</v>
      </c>
      <c r="AO670">
        <v>1</v>
      </c>
      <c r="AP670">
        <v>0</v>
      </c>
      <c r="AQ670">
        <v>1</v>
      </c>
      <c r="AR670">
        <v>2</v>
      </c>
      <c r="AS670">
        <v>1</v>
      </c>
      <c r="AT670">
        <v>2</v>
      </c>
      <c r="AU670">
        <v>12.8</v>
      </c>
      <c r="AV670">
        <v>12.8</v>
      </c>
      <c r="AW670">
        <v>12.8</v>
      </c>
      <c r="AX670">
        <v>32.133000000000003</v>
      </c>
      <c r="AY670">
        <v>289</v>
      </c>
      <c r="AZ670">
        <v>289</v>
      </c>
      <c r="BA670">
        <v>0</v>
      </c>
      <c r="BB670">
        <v>5.2889999999999997</v>
      </c>
      <c r="BC670">
        <v>12.8</v>
      </c>
      <c r="BD670">
        <v>9</v>
      </c>
      <c r="BE670">
        <v>0</v>
      </c>
      <c r="BF670">
        <v>0</v>
      </c>
      <c r="BG670">
        <v>3.8</v>
      </c>
      <c r="BH670">
        <v>5.5</v>
      </c>
      <c r="BI670">
        <v>0</v>
      </c>
      <c r="BJ670">
        <v>3.8</v>
      </c>
      <c r="BK670">
        <v>9.3000000000000007</v>
      </c>
      <c r="BL670">
        <v>5.5</v>
      </c>
      <c r="BM670">
        <v>9.3000000000000007</v>
      </c>
      <c r="BN670">
        <v>15616000</v>
      </c>
      <c r="BO670">
        <v>2909700</v>
      </c>
      <c r="BP670">
        <v>3972700</v>
      </c>
      <c r="BQ670">
        <v>0</v>
      </c>
      <c r="BR670">
        <v>0</v>
      </c>
      <c r="BS670">
        <v>0</v>
      </c>
      <c r="BT670">
        <v>579110</v>
      </c>
      <c r="BU670">
        <v>0</v>
      </c>
      <c r="BV670">
        <v>0</v>
      </c>
      <c r="BW670">
        <v>4730900</v>
      </c>
      <c r="BX670">
        <v>2381600</v>
      </c>
      <c r="BY670">
        <v>1042100</v>
      </c>
      <c r="BZ670">
        <v>867560</v>
      </c>
      <c r="CA670">
        <v>4</v>
      </c>
      <c r="CB670">
        <v>2</v>
      </c>
      <c r="CC670">
        <v>0</v>
      </c>
      <c r="CD670">
        <v>0</v>
      </c>
      <c r="CE670">
        <v>1</v>
      </c>
      <c r="CF670">
        <v>1</v>
      </c>
      <c r="CG670">
        <v>0</v>
      </c>
      <c r="CH670">
        <v>1</v>
      </c>
      <c r="CI670">
        <v>3</v>
      </c>
      <c r="CJ670">
        <v>1</v>
      </c>
      <c r="CK670">
        <v>3</v>
      </c>
      <c r="CL670">
        <v>16</v>
      </c>
      <c r="CP670">
        <v>696</v>
      </c>
      <c r="CQ670" t="s">
        <v>4661</v>
      </c>
      <c r="CR670" t="s">
        <v>339</v>
      </c>
      <c r="CS670" t="s">
        <v>4662</v>
      </c>
      <c r="CT670" t="s">
        <v>4663</v>
      </c>
      <c r="CU670" t="s">
        <v>4664</v>
      </c>
      <c r="CV670" t="s">
        <v>4665</v>
      </c>
      <c r="DA670" s="3">
        <v>161650</v>
      </c>
      <c r="DB670" s="3">
        <v>220700</v>
      </c>
      <c r="DC670" s="3">
        <v>0</v>
      </c>
      <c r="DD670" s="3">
        <v>0</v>
      </c>
      <c r="DE670" s="3">
        <v>0</v>
      </c>
      <c r="DF670" s="3">
        <v>32173</v>
      </c>
      <c r="DG670" s="3">
        <v>0</v>
      </c>
      <c r="DH670" s="3">
        <v>0</v>
      </c>
      <c r="DI670" s="3">
        <v>262830</v>
      </c>
      <c r="DJ670" s="3">
        <v>132310</v>
      </c>
      <c r="DK670" s="3">
        <v>57895</v>
      </c>
      <c r="DL670" s="3">
        <v>2903300</v>
      </c>
      <c r="DM670" s="3">
        <v>0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0</v>
      </c>
      <c r="DT670" s="3">
        <v>4426500</v>
      </c>
      <c r="DU670" s="3">
        <v>0</v>
      </c>
      <c r="DV670" s="3">
        <v>0</v>
      </c>
    </row>
    <row r="671" spans="1:126" x14ac:dyDescent="0.25">
      <c r="A671" t="s">
        <v>11163</v>
      </c>
      <c r="B671" t="s">
        <v>12897</v>
      </c>
      <c r="C671" t="s">
        <v>14631</v>
      </c>
      <c r="D671" t="s">
        <v>4151</v>
      </c>
      <c r="E671" t="s">
        <v>4150</v>
      </c>
      <c r="F671" t="s">
        <v>4150</v>
      </c>
      <c r="G671">
        <v>1</v>
      </c>
      <c r="H671">
        <v>1</v>
      </c>
      <c r="I671">
        <v>1</v>
      </c>
      <c r="J671">
        <v>1</v>
      </c>
      <c r="K671">
        <v>1</v>
      </c>
      <c r="L671">
        <v>1</v>
      </c>
      <c r="M671">
        <v>1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1</v>
      </c>
      <c r="AG671">
        <v>0</v>
      </c>
      <c r="AH671">
        <v>1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1</v>
      </c>
      <c r="AR671">
        <v>0</v>
      </c>
      <c r="AS671">
        <v>1</v>
      </c>
      <c r="AT671">
        <v>0</v>
      </c>
      <c r="AU671">
        <v>13</v>
      </c>
      <c r="AV671">
        <v>13</v>
      </c>
      <c r="AW671">
        <v>13</v>
      </c>
      <c r="AX671">
        <v>10.803000000000001</v>
      </c>
      <c r="AY671">
        <v>92</v>
      </c>
      <c r="AZ671">
        <v>92</v>
      </c>
      <c r="BA671">
        <v>8.7025000000000002E-3</v>
      </c>
      <c r="BB671">
        <v>1.5734999999999999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13</v>
      </c>
      <c r="BK671">
        <v>0</v>
      </c>
      <c r="BL671">
        <v>13</v>
      </c>
      <c r="BM671">
        <v>0</v>
      </c>
      <c r="BN671">
        <v>3427700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1791200</v>
      </c>
      <c r="BW671">
        <v>0</v>
      </c>
      <c r="BX671">
        <v>1636500</v>
      </c>
      <c r="BY671">
        <v>0</v>
      </c>
      <c r="BZ671">
        <v>856920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1</v>
      </c>
      <c r="CI671">
        <v>0</v>
      </c>
      <c r="CJ671">
        <v>1</v>
      </c>
      <c r="CK671">
        <v>0</v>
      </c>
      <c r="CL671">
        <v>2</v>
      </c>
      <c r="CP671">
        <v>622</v>
      </c>
      <c r="CQ671">
        <v>2126</v>
      </c>
      <c r="CR671" t="b">
        <v>1</v>
      </c>
      <c r="CS671">
        <v>2275</v>
      </c>
      <c r="CT671" t="s">
        <v>4152</v>
      </c>
      <c r="CU671" t="s">
        <v>4153</v>
      </c>
      <c r="CV671">
        <v>13024</v>
      </c>
      <c r="DA671" s="3">
        <v>0</v>
      </c>
      <c r="DB671" s="3">
        <v>0</v>
      </c>
      <c r="DC671" s="3">
        <v>0</v>
      </c>
      <c r="DD671" s="3">
        <v>0</v>
      </c>
      <c r="DE671" s="3">
        <v>0</v>
      </c>
      <c r="DF671" s="3">
        <v>0</v>
      </c>
      <c r="DG671" s="3">
        <v>0</v>
      </c>
      <c r="DH671" s="3">
        <v>447810</v>
      </c>
      <c r="DI671" s="3">
        <v>0</v>
      </c>
      <c r="DJ671" s="3">
        <v>409120</v>
      </c>
      <c r="DK671" s="3">
        <v>0</v>
      </c>
      <c r="DL671" s="3">
        <v>0</v>
      </c>
      <c r="DM671" s="3">
        <v>0</v>
      </c>
      <c r="DN671" s="3">
        <v>0</v>
      </c>
      <c r="DO671" s="3">
        <v>0</v>
      </c>
      <c r="DP671" s="3">
        <v>0</v>
      </c>
      <c r="DQ671" s="3">
        <v>0</v>
      </c>
      <c r="DR671" s="3">
        <v>0</v>
      </c>
      <c r="DS671" s="3">
        <v>0</v>
      </c>
      <c r="DT671" s="3">
        <v>0</v>
      </c>
      <c r="DU671" s="3">
        <v>1351500</v>
      </c>
      <c r="DV671" s="3">
        <v>0</v>
      </c>
    </row>
    <row r="672" spans="1:126" x14ac:dyDescent="0.25">
      <c r="A672" t="s">
        <v>11436</v>
      </c>
      <c r="B672" t="s">
        <v>13170</v>
      </c>
      <c r="C672" t="s">
        <v>14904</v>
      </c>
      <c r="D672" t="s">
        <v>5759</v>
      </c>
      <c r="E672" t="s">
        <v>5757</v>
      </c>
      <c r="F672" t="s">
        <v>5757</v>
      </c>
      <c r="G672" t="s">
        <v>5758</v>
      </c>
      <c r="H672" t="s">
        <v>5758</v>
      </c>
      <c r="I672" t="s">
        <v>5758</v>
      </c>
      <c r="J672">
        <v>2</v>
      </c>
      <c r="K672">
        <v>4</v>
      </c>
      <c r="L672">
        <v>4</v>
      </c>
      <c r="M672">
        <v>4</v>
      </c>
      <c r="N672">
        <v>2</v>
      </c>
      <c r="O672">
        <v>0</v>
      </c>
      <c r="P672">
        <v>0</v>
      </c>
      <c r="Q672">
        <v>0</v>
      </c>
      <c r="R672">
        <v>0</v>
      </c>
      <c r="S672">
        <v>1</v>
      </c>
      <c r="T672">
        <v>2</v>
      </c>
      <c r="U672">
        <v>2</v>
      </c>
      <c r="V672">
        <v>0</v>
      </c>
      <c r="W672">
        <v>2</v>
      </c>
      <c r="X672">
        <v>1</v>
      </c>
      <c r="Y672">
        <v>2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2</v>
      </c>
      <c r="AF672">
        <v>2</v>
      </c>
      <c r="AG672">
        <v>0</v>
      </c>
      <c r="AH672">
        <v>2</v>
      </c>
      <c r="AI672">
        <v>1</v>
      </c>
      <c r="AJ672">
        <v>2</v>
      </c>
      <c r="AK672">
        <v>0</v>
      </c>
      <c r="AL672">
        <v>0</v>
      </c>
      <c r="AM672">
        <v>0</v>
      </c>
      <c r="AN672">
        <v>0</v>
      </c>
      <c r="AO672">
        <v>1</v>
      </c>
      <c r="AP672">
        <v>2</v>
      </c>
      <c r="AQ672">
        <v>2</v>
      </c>
      <c r="AR672">
        <v>0</v>
      </c>
      <c r="AS672">
        <v>2</v>
      </c>
      <c r="AT672">
        <v>1</v>
      </c>
      <c r="AU672">
        <v>14.6</v>
      </c>
      <c r="AV672">
        <v>14.6</v>
      </c>
      <c r="AW672">
        <v>14.6</v>
      </c>
      <c r="AX672">
        <v>47.655000000000001</v>
      </c>
      <c r="AY672">
        <v>425</v>
      </c>
      <c r="AZ672" t="s">
        <v>5760</v>
      </c>
      <c r="BA672">
        <v>0</v>
      </c>
      <c r="BB672">
        <v>6.6738999999999997</v>
      </c>
      <c r="BC672">
        <v>5.2</v>
      </c>
      <c r="BD672">
        <v>0</v>
      </c>
      <c r="BE672">
        <v>0</v>
      </c>
      <c r="BF672">
        <v>0</v>
      </c>
      <c r="BG672">
        <v>0</v>
      </c>
      <c r="BH672">
        <v>1.9</v>
      </c>
      <c r="BI672">
        <v>5.2</v>
      </c>
      <c r="BJ672">
        <v>9.6</v>
      </c>
      <c r="BK672">
        <v>0</v>
      </c>
      <c r="BL672">
        <v>9.4</v>
      </c>
      <c r="BM672">
        <v>3.1</v>
      </c>
      <c r="BN672">
        <v>11945000</v>
      </c>
      <c r="BO672">
        <v>1645300</v>
      </c>
      <c r="BP672">
        <v>0</v>
      </c>
      <c r="BQ672">
        <v>0</v>
      </c>
      <c r="BR672">
        <v>0</v>
      </c>
      <c r="BS672">
        <v>0</v>
      </c>
      <c r="BT672">
        <v>617840</v>
      </c>
      <c r="BU672">
        <v>1345300</v>
      </c>
      <c r="BV672">
        <v>3317600</v>
      </c>
      <c r="BW672">
        <v>0</v>
      </c>
      <c r="BX672">
        <v>3558600</v>
      </c>
      <c r="BY672">
        <v>1460000</v>
      </c>
      <c r="BZ672">
        <v>853190</v>
      </c>
      <c r="CA672">
        <v>2</v>
      </c>
      <c r="CB672">
        <v>0</v>
      </c>
      <c r="CC672">
        <v>0</v>
      </c>
      <c r="CD672">
        <v>0</v>
      </c>
      <c r="CE672">
        <v>0</v>
      </c>
      <c r="CF672">
        <v>1</v>
      </c>
      <c r="CG672">
        <v>2</v>
      </c>
      <c r="CH672">
        <v>2</v>
      </c>
      <c r="CI672">
        <v>0</v>
      </c>
      <c r="CJ672">
        <v>2</v>
      </c>
      <c r="CK672">
        <v>1</v>
      </c>
      <c r="CL672">
        <v>10</v>
      </c>
      <c r="CP672">
        <v>889</v>
      </c>
      <c r="CQ672" t="s">
        <v>5761</v>
      </c>
      <c r="CR672" t="s">
        <v>695</v>
      </c>
      <c r="CS672" t="s">
        <v>5762</v>
      </c>
      <c r="CT672" t="s">
        <v>5763</v>
      </c>
      <c r="CU672" t="s">
        <v>5764</v>
      </c>
      <c r="CV672" t="s">
        <v>5765</v>
      </c>
      <c r="DA672" s="3">
        <v>117520</v>
      </c>
      <c r="DB672" s="3">
        <v>0</v>
      </c>
      <c r="DC672" s="3">
        <v>0</v>
      </c>
      <c r="DD672" s="3">
        <v>0</v>
      </c>
      <c r="DE672" s="3">
        <v>0</v>
      </c>
      <c r="DF672" s="3">
        <v>44132</v>
      </c>
      <c r="DG672" s="3">
        <v>96090</v>
      </c>
      <c r="DH672" s="3">
        <v>236970</v>
      </c>
      <c r="DI672" s="3">
        <v>0</v>
      </c>
      <c r="DJ672" s="3">
        <v>254180</v>
      </c>
      <c r="DK672" s="3">
        <v>104290</v>
      </c>
      <c r="DL672" s="3">
        <v>0</v>
      </c>
      <c r="DM672" s="3">
        <v>0</v>
      </c>
      <c r="DN672" s="3">
        <v>0</v>
      </c>
      <c r="DO672" s="3">
        <v>0</v>
      </c>
      <c r="DP672" s="3">
        <v>0</v>
      </c>
      <c r="DQ672" s="3">
        <v>0</v>
      </c>
      <c r="DR672" s="3">
        <v>0</v>
      </c>
      <c r="DS672" s="3">
        <v>0</v>
      </c>
      <c r="DT672" s="3">
        <v>0</v>
      </c>
      <c r="DU672" s="3">
        <v>2938900</v>
      </c>
      <c r="DV672" s="3">
        <v>0</v>
      </c>
    </row>
    <row r="673" spans="1:126" x14ac:dyDescent="0.25">
      <c r="A673" t="s">
        <v>11862</v>
      </c>
      <c r="B673" t="s">
        <v>13596</v>
      </c>
      <c r="C673" t="s">
        <v>15330</v>
      </c>
      <c r="D673" t="s">
        <v>7992</v>
      </c>
      <c r="E673" t="s">
        <v>7991</v>
      </c>
      <c r="F673" t="s">
        <v>7991</v>
      </c>
      <c r="G673">
        <v>3</v>
      </c>
      <c r="H673">
        <v>3</v>
      </c>
      <c r="I673">
        <v>3</v>
      </c>
      <c r="J673">
        <v>1</v>
      </c>
      <c r="K673">
        <v>3</v>
      </c>
      <c r="L673">
        <v>3</v>
      </c>
      <c r="M673">
        <v>3</v>
      </c>
      <c r="N673">
        <v>0</v>
      </c>
      <c r="O673">
        <v>1</v>
      </c>
      <c r="P673">
        <v>0</v>
      </c>
      <c r="Q673">
        <v>0</v>
      </c>
      <c r="R673">
        <v>0</v>
      </c>
      <c r="S673">
        <v>0</v>
      </c>
      <c r="T673">
        <v>1</v>
      </c>
      <c r="U673">
        <v>2</v>
      </c>
      <c r="V673">
        <v>0</v>
      </c>
      <c r="W673">
        <v>0</v>
      </c>
      <c r="X673">
        <v>1</v>
      </c>
      <c r="Y673">
        <v>0</v>
      </c>
      <c r="Z673">
        <v>1</v>
      </c>
      <c r="AA673">
        <v>0</v>
      </c>
      <c r="AB673">
        <v>0</v>
      </c>
      <c r="AC673">
        <v>0</v>
      </c>
      <c r="AD673">
        <v>0</v>
      </c>
      <c r="AE673">
        <v>1</v>
      </c>
      <c r="AF673">
        <v>2</v>
      </c>
      <c r="AG673">
        <v>0</v>
      </c>
      <c r="AH673">
        <v>0</v>
      </c>
      <c r="AI673">
        <v>1</v>
      </c>
      <c r="AJ673">
        <v>0</v>
      </c>
      <c r="AK673">
        <v>1</v>
      </c>
      <c r="AL673">
        <v>0</v>
      </c>
      <c r="AM673">
        <v>0</v>
      </c>
      <c r="AN673">
        <v>0</v>
      </c>
      <c r="AO673">
        <v>0</v>
      </c>
      <c r="AP673">
        <v>1</v>
      </c>
      <c r="AQ673">
        <v>2</v>
      </c>
      <c r="AR673">
        <v>0</v>
      </c>
      <c r="AS673">
        <v>0</v>
      </c>
      <c r="AT673">
        <v>1</v>
      </c>
      <c r="AU673">
        <v>11.5</v>
      </c>
      <c r="AV673">
        <v>11.5</v>
      </c>
      <c r="AW673">
        <v>11.5</v>
      </c>
      <c r="AX673">
        <v>31.395</v>
      </c>
      <c r="AY673">
        <v>278</v>
      </c>
      <c r="AZ673">
        <v>278</v>
      </c>
      <c r="BA673">
        <v>0</v>
      </c>
      <c r="BB673">
        <v>4.2283999999999997</v>
      </c>
      <c r="BC673">
        <v>0</v>
      </c>
      <c r="BD673">
        <v>4.3</v>
      </c>
      <c r="BE673">
        <v>0</v>
      </c>
      <c r="BF673">
        <v>0</v>
      </c>
      <c r="BG673">
        <v>0</v>
      </c>
      <c r="BH673">
        <v>0</v>
      </c>
      <c r="BI673">
        <v>4.3</v>
      </c>
      <c r="BJ673">
        <v>7.2</v>
      </c>
      <c r="BK673">
        <v>0</v>
      </c>
      <c r="BL673">
        <v>0</v>
      </c>
      <c r="BM673">
        <v>4.3</v>
      </c>
      <c r="BN673">
        <v>8450900</v>
      </c>
      <c r="BO673">
        <v>0</v>
      </c>
      <c r="BP673">
        <v>2334700</v>
      </c>
      <c r="BQ673">
        <v>0</v>
      </c>
      <c r="BR673">
        <v>0</v>
      </c>
      <c r="BS673">
        <v>0</v>
      </c>
      <c r="BT673">
        <v>0</v>
      </c>
      <c r="BU673">
        <v>1502200</v>
      </c>
      <c r="BV673">
        <v>4614000</v>
      </c>
      <c r="BW673">
        <v>0</v>
      </c>
      <c r="BX673">
        <v>0</v>
      </c>
      <c r="BY673">
        <v>0</v>
      </c>
      <c r="BZ673">
        <v>845090</v>
      </c>
      <c r="CA673">
        <v>0</v>
      </c>
      <c r="CB673">
        <v>1</v>
      </c>
      <c r="CC673">
        <v>0</v>
      </c>
      <c r="CD673">
        <v>0</v>
      </c>
      <c r="CE673">
        <v>0</v>
      </c>
      <c r="CF673">
        <v>0</v>
      </c>
      <c r="CG673">
        <v>1</v>
      </c>
      <c r="CH673">
        <v>2</v>
      </c>
      <c r="CI673">
        <v>0</v>
      </c>
      <c r="CJ673">
        <v>0</v>
      </c>
      <c r="CK673">
        <v>1</v>
      </c>
      <c r="CL673">
        <v>5</v>
      </c>
      <c r="CP673">
        <v>1309</v>
      </c>
      <c r="CQ673" t="s">
        <v>7993</v>
      </c>
      <c r="CR673" t="s">
        <v>339</v>
      </c>
      <c r="CS673" t="s">
        <v>7994</v>
      </c>
      <c r="CT673" t="s">
        <v>7995</v>
      </c>
      <c r="CU673" t="s">
        <v>7996</v>
      </c>
      <c r="CV673" t="s">
        <v>7997</v>
      </c>
      <c r="DA673" s="3">
        <v>0</v>
      </c>
      <c r="DB673" s="3">
        <v>233470</v>
      </c>
      <c r="DC673" s="3">
        <v>0</v>
      </c>
      <c r="DD673" s="3">
        <v>0</v>
      </c>
      <c r="DE673" s="3">
        <v>0</v>
      </c>
      <c r="DF673" s="3">
        <v>0</v>
      </c>
      <c r="DG673" s="3">
        <v>150220</v>
      </c>
      <c r="DH673" s="3">
        <v>461400</v>
      </c>
      <c r="DI673" s="3">
        <v>0</v>
      </c>
      <c r="DJ673" s="3">
        <v>0</v>
      </c>
      <c r="DK673" s="3">
        <v>0</v>
      </c>
      <c r="DL673" s="3">
        <v>0</v>
      </c>
      <c r="DM673" s="3">
        <v>0</v>
      </c>
      <c r="DN673" s="3">
        <v>0</v>
      </c>
      <c r="DO673" s="3">
        <v>0</v>
      </c>
      <c r="DP673" s="3">
        <v>0</v>
      </c>
      <c r="DQ673" s="3">
        <v>0</v>
      </c>
      <c r="DR673" s="3">
        <v>4653500</v>
      </c>
      <c r="DS673" s="3">
        <v>0</v>
      </c>
      <c r="DT673" s="3">
        <v>0</v>
      </c>
      <c r="DU673" s="3">
        <v>0</v>
      </c>
      <c r="DV673" s="3">
        <v>0</v>
      </c>
    </row>
    <row r="674" spans="1:126" x14ac:dyDescent="0.25">
      <c r="A674" t="s">
        <v>10781</v>
      </c>
      <c r="B674" t="s">
        <v>12515</v>
      </c>
      <c r="C674" t="s">
        <v>14249</v>
      </c>
      <c r="D674" t="s">
        <v>1455</v>
      </c>
      <c r="E674" t="s">
        <v>1454</v>
      </c>
      <c r="F674" t="s">
        <v>1454</v>
      </c>
      <c r="G674">
        <v>1</v>
      </c>
      <c r="H674">
        <v>1</v>
      </c>
      <c r="I674">
        <v>1</v>
      </c>
      <c r="J674">
        <v>1</v>
      </c>
      <c r="K674">
        <v>1</v>
      </c>
      <c r="L674">
        <v>1</v>
      </c>
      <c r="M674">
        <v>1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</v>
      </c>
      <c r="T674">
        <v>0</v>
      </c>
      <c r="U674">
        <v>1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</v>
      </c>
      <c r="AE674">
        <v>0</v>
      </c>
      <c r="AF674">
        <v>1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1</v>
      </c>
      <c r="AP674">
        <v>0</v>
      </c>
      <c r="AQ674">
        <v>1</v>
      </c>
      <c r="AR674">
        <v>0</v>
      </c>
      <c r="AS674">
        <v>0</v>
      </c>
      <c r="AT674">
        <v>0</v>
      </c>
      <c r="AU674">
        <v>11.8</v>
      </c>
      <c r="AV674">
        <v>11.8</v>
      </c>
      <c r="AW674">
        <v>11.8</v>
      </c>
      <c r="AX674">
        <v>16.603999999999999</v>
      </c>
      <c r="AY674">
        <v>153</v>
      </c>
      <c r="AZ674">
        <v>153</v>
      </c>
      <c r="BA674">
        <v>0</v>
      </c>
      <c r="BB674">
        <v>3.3029999999999999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11.8</v>
      </c>
      <c r="BI674">
        <v>0</v>
      </c>
      <c r="BJ674">
        <v>11.8</v>
      </c>
      <c r="BK674">
        <v>0</v>
      </c>
      <c r="BL674">
        <v>0</v>
      </c>
      <c r="BM674">
        <v>0</v>
      </c>
      <c r="BN674">
        <v>6756900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1205400</v>
      </c>
      <c r="BU674">
        <v>0</v>
      </c>
      <c r="BV674">
        <v>5551500</v>
      </c>
      <c r="BW674">
        <v>0</v>
      </c>
      <c r="BX674">
        <v>0</v>
      </c>
      <c r="BY674">
        <v>0</v>
      </c>
      <c r="BZ674">
        <v>844610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1</v>
      </c>
      <c r="CG674">
        <v>0</v>
      </c>
      <c r="CH674">
        <v>1</v>
      </c>
      <c r="CI674">
        <v>0</v>
      </c>
      <c r="CJ674">
        <v>0</v>
      </c>
      <c r="CK674">
        <v>0</v>
      </c>
      <c r="CL674">
        <v>2</v>
      </c>
      <c r="CP674">
        <v>229</v>
      </c>
      <c r="CQ674">
        <v>2317</v>
      </c>
      <c r="CR674" t="b">
        <v>1</v>
      </c>
      <c r="CS674">
        <v>2583</v>
      </c>
      <c r="CT674" t="s">
        <v>1456</v>
      </c>
      <c r="CU674" t="s">
        <v>1457</v>
      </c>
      <c r="CV674">
        <v>16452</v>
      </c>
      <c r="DA674" s="3">
        <v>0</v>
      </c>
      <c r="DB674" s="3">
        <v>0</v>
      </c>
      <c r="DC674" s="3">
        <v>0</v>
      </c>
      <c r="DD674" s="3">
        <v>0</v>
      </c>
      <c r="DE674" s="3">
        <v>0</v>
      </c>
      <c r="DF674" s="3">
        <v>150670</v>
      </c>
      <c r="DG674" s="3">
        <v>0</v>
      </c>
      <c r="DH674" s="3">
        <v>693940</v>
      </c>
      <c r="DI674" s="3">
        <v>0</v>
      </c>
      <c r="DJ674" s="3">
        <v>0</v>
      </c>
      <c r="DK674" s="3">
        <v>0</v>
      </c>
      <c r="DL674" s="3">
        <v>0</v>
      </c>
      <c r="DM674" s="3">
        <v>0</v>
      </c>
      <c r="DN674" s="3">
        <v>0</v>
      </c>
      <c r="DO674" s="3">
        <v>0</v>
      </c>
      <c r="DP674" s="3">
        <v>0</v>
      </c>
      <c r="DQ674" s="3">
        <v>0</v>
      </c>
      <c r="DR674" s="3">
        <v>0</v>
      </c>
      <c r="DS674" s="3">
        <v>4091300</v>
      </c>
      <c r="DT674" s="3">
        <v>0</v>
      </c>
      <c r="DU674" s="3">
        <v>0</v>
      </c>
      <c r="DV674" s="3">
        <v>0</v>
      </c>
    </row>
    <row r="675" spans="1:126" x14ac:dyDescent="0.25">
      <c r="A675" t="s">
        <v>11773</v>
      </c>
      <c r="B675" t="s">
        <v>13507</v>
      </c>
      <c r="C675" t="s">
        <v>15241</v>
      </c>
      <c r="D675" t="s">
        <v>7580</v>
      </c>
      <c r="E675" t="s">
        <v>7579</v>
      </c>
      <c r="F675" t="s">
        <v>7579</v>
      </c>
      <c r="G675">
        <v>4</v>
      </c>
      <c r="H675">
        <v>4</v>
      </c>
      <c r="I675">
        <v>4</v>
      </c>
      <c r="J675">
        <v>1</v>
      </c>
      <c r="K675">
        <v>4</v>
      </c>
      <c r="L675">
        <v>4</v>
      </c>
      <c r="M675">
        <v>4</v>
      </c>
      <c r="N675">
        <v>2</v>
      </c>
      <c r="O675">
        <v>2</v>
      </c>
      <c r="P675">
        <v>0</v>
      </c>
      <c r="Q675">
        <v>0</v>
      </c>
      <c r="R675">
        <v>0</v>
      </c>
      <c r="S675">
        <v>1</v>
      </c>
      <c r="T675">
        <v>2</v>
      </c>
      <c r="U675">
        <v>2</v>
      </c>
      <c r="V675">
        <v>4</v>
      </c>
      <c r="W675">
        <v>2</v>
      </c>
      <c r="X675">
        <v>2</v>
      </c>
      <c r="Y675">
        <v>2</v>
      </c>
      <c r="Z675">
        <v>2</v>
      </c>
      <c r="AA675">
        <v>0</v>
      </c>
      <c r="AB675">
        <v>0</v>
      </c>
      <c r="AC675">
        <v>0</v>
      </c>
      <c r="AD675">
        <v>1</v>
      </c>
      <c r="AE675">
        <v>2</v>
      </c>
      <c r="AF675">
        <v>2</v>
      </c>
      <c r="AG675">
        <v>4</v>
      </c>
      <c r="AH675">
        <v>2</v>
      </c>
      <c r="AI675">
        <v>2</v>
      </c>
      <c r="AJ675">
        <v>2</v>
      </c>
      <c r="AK675">
        <v>2</v>
      </c>
      <c r="AL675">
        <v>0</v>
      </c>
      <c r="AM675">
        <v>0</v>
      </c>
      <c r="AN675">
        <v>0</v>
      </c>
      <c r="AO675">
        <v>1</v>
      </c>
      <c r="AP675">
        <v>2</v>
      </c>
      <c r="AQ675">
        <v>2</v>
      </c>
      <c r="AR675">
        <v>4</v>
      </c>
      <c r="AS675">
        <v>2</v>
      </c>
      <c r="AT675">
        <v>2</v>
      </c>
      <c r="AU675">
        <v>4.7</v>
      </c>
      <c r="AV675">
        <v>4.7</v>
      </c>
      <c r="AW675">
        <v>4.7</v>
      </c>
      <c r="AX675">
        <v>186.72</v>
      </c>
      <c r="AY675">
        <v>1712</v>
      </c>
      <c r="AZ675">
        <v>1712</v>
      </c>
      <c r="BA675">
        <v>0</v>
      </c>
      <c r="BB675">
        <v>10.249000000000001</v>
      </c>
      <c r="BC675">
        <v>2.1</v>
      </c>
      <c r="BD675">
        <v>2.1</v>
      </c>
      <c r="BE675">
        <v>0</v>
      </c>
      <c r="BF675">
        <v>0</v>
      </c>
      <c r="BG675">
        <v>0</v>
      </c>
      <c r="BH675">
        <v>0.8</v>
      </c>
      <c r="BI675">
        <v>2.1</v>
      </c>
      <c r="BJ675">
        <v>2.1</v>
      </c>
      <c r="BK675">
        <v>4.7</v>
      </c>
      <c r="BL675">
        <v>2.1</v>
      </c>
      <c r="BM675">
        <v>2.1</v>
      </c>
      <c r="BN675">
        <v>66153000</v>
      </c>
      <c r="BO675">
        <v>8756800</v>
      </c>
      <c r="BP675">
        <v>4622400</v>
      </c>
      <c r="BQ675">
        <v>0</v>
      </c>
      <c r="BR675">
        <v>0</v>
      </c>
      <c r="BS675">
        <v>0</v>
      </c>
      <c r="BT675">
        <v>1610300</v>
      </c>
      <c r="BU675">
        <v>265270</v>
      </c>
      <c r="BV675">
        <v>9842600</v>
      </c>
      <c r="BW675">
        <v>8423100</v>
      </c>
      <c r="BX675">
        <v>22045000</v>
      </c>
      <c r="BY675">
        <v>10588000</v>
      </c>
      <c r="BZ675">
        <v>837380</v>
      </c>
      <c r="CA675">
        <v>2</v>
      </c>
      <c r="CB675">
        <v>2</v>
      </c>
      <c r="CC675">
        <v>0</v>
      </c>
      <c r="CD675">
        <v>0</v>
      </c>
      <c r="CE675">
        <v>0</v>
      </c>
      <c r="CF675">
        <v>1</v>
      </c>
      <c r="CG675">
        <v>2</v>
      </c>
      <c r="CH675">
        <v>3</v>
      </c>
      <c r="CI675">
        <v>6</v>
      </c>
      <c r="CJ675">
        <v>2</v>
      </c>
      <c r="CK675">
        <v>2</v>
      </c>
      <c r="CL675">
        <v>20</v>
      </c>
      <c r="CP675">
        <v>1223</v>
      </c>
      <c r="CQ675" t="s">
        <v>7581</v>
      </c>
      <c r="CR675" t="s">
        <v>695</v>
      </c>
      <c r="CS675" t="s">
        <v>7582</v>
      </c>
      <c r="CT675" t="s">
        <v>7583</v>
      </c>
      <c r="CU675" t="s">
        <v>7584</v>
      </c>
      <c r="CV675" t="s">
        <v>7585</v>
      </c>
      <c r="CW675">
        <v>581</v>
      </c>
      <c r="CX675">
        <v>1993</v>
      </c>
      <c r="CY675">
        <v>261</v>
      </c>
      <c r="CZ675">
        <v>266</v>
      </c>
      <c r="DA675" s="3">
        <v>110840</v>
      </c>
      <c r="DB675" s="3">
        <v>58511</v>
      </c>
      <c r="DC675" s="3">
        <v>0</v>
      </c>
      <c r="DD675" s="3">
        <v>0</v>
      </c>
      <c r="DE675" s="3">
        <v>0</v>
      </c>
      <c r="DF675" s="3">
        <v>20384</v>
      </c>
      <c r="DG675" s="3">
        <v>3357.9</v>
      </c>
      <c r="DH675" s="3">
        <v>124590</v>
      </c>
      <c r="DI675" s="3">
        <v>106620</v>
      </c>
      <c r="DJ675" s="3">
        <v>279050</v>
      </c>
      <c r="DK675" s="3">
        <v>134030</v>
      </c>
      <c r="DL675" s="3">
        <v>7962300</v>
      </c>
      <c r="DM675" s="3">
        <v>7567100</v>
      </c>
      <c r="DN675" s="3">
        <v>0</v>
      </c>
      <c r="DO675" s="3">
        <v>0</v>
      </c>
      <c r="DP675" s="3">
        <v>0</v>
      </c>
      <c r="DQ675" s="3">
        <v>0</v>
      </c>
      <c r="DR675" s="3">
        <v>0</v>
      </c>
      <c r="DS675" s="3">
        <v>7978300</v>
      </c>
      <c r="DT675" s="3">
        <v>7270300</v>
      </c>
      <c r="DU675" s="3">
        <v>13568000</v>
      </c>
      <c r="DV675" s="3">
        <v>14487000</v>
      </c>
    </row>
    <row r="676" spans="1:126" x14ac:dyDescent="0.25">
      <c r="A676" t="s">
        <v>11082</v>
      </c>
      <c r="B676" t="s">
        <v>12816</v>
      </c>
      <c r="C676" t="s">
        <v>14550</v>
      </c>
      <c r="D676" t="s">
        <v>3579</v>
      </c>
      <c r="E676" t="s">
        <v>3578</v>
      </c>
      <c r="F676" t="s">
        <v>3578</v>
      </c>
      <c r="G676">
        <v>8</v>
      </c>
      <c r="H676">
        <v>8</v>
      </c>
      <c r="I676">
        <v>8</v>
      </c>
      <c r="J676">
        <v>1</v>
      </c>
      <c r="K676">
        <v>8</v>
      </c>
      <c r="L676">
        <v>8</v>
      </c>
      <c r="M676">
        <v>8</v>
      </c>
      <c r="N676">
        <v>3</v>
      </c>
      <c r="O676">
        <v>5</v>
      </c>
      <c r="P676">
        <v>0</v>
      </c>
      <c r="Q676">
        <v>1</v>
      </c>
      <c r="R676">
        <v>0</v>
      </c>
      <c r="S676">
        <v>2</v>
      </c>
      <c r="T676">
        <v>1</v>
      </c>
      <c r="U676">
        <v>4</v>
      </c>
      <c r="V676">
        <v>3</v>
      </c>
      <c r="W676">
        <v>2</v>
      </c>
      <c r="X676">
        <v>3</v>
      </c>
      <c r="Y676">
        <v>3</v>
      </c>
      <c r="Z676">
        <v>5</v>
      </c>
      <c r="AA676">
        <v>0</v>
      </c>
      <c r="AB676">
        <v>1</v>
      </c>
      <c r="AC676">
        <v>0</v>
      </c>
      <c r="AD676">
        <v>2</v>
      </c>
      <c r="AE676">
        <v>1</v>
      </c>
      <c r="AF676">
        <v>4</v>
      </c>
      <c r="AG676">
        <v>3</v>
      </c>
      <c r="AH676">
        <v>2</v>
      </c>
      <c r="AI676">
        <v>3</v>
      </c>
      <c r="AJ676">
        <v>3</v>
      </c>
      <c r="AK676">
        <v>5</v>
      </c>
      <c r="AL676">
        <v>0</v>
      </c>
      <c r="AM676">
        <v>1</v>
      </c>
      <c r="AN676">
        <v>0</v>
      </c>
      <c r="AO676">
        <v>2</v>
      </c>
      <c r="AP676">
        <v>1</v>
      </c>
      <c r="AQ676">
        <v>4</v>
      </c>
      <c r="AR676">
        <v>3</v>
      </c>
      <c r="AS676">
        <v>2</v>
      </c>
      <c r="AT676">
        <v>3</v>
      </c>
      <c r="AU676">
        <v>17.8</v>
      </c>
      <c r="AV676">
        <v>17.8</v>
      </c>
      <c r="AW676">
        <v>17.8</v>
      </c>
      <c r="AX676">
        <v>70.875</v>
      </c>
      <c r="AY676">
        <v>656</v>
      </c>
      <c r="AZ676">
        <v>656</v>
      </c>
      <c r="BA676">
        <v>0</v>
      </c>
      <c r="BB676">
        <v>11.007999999999999</v>
      </c>
      <c r="BC676">
        <v>6.2</v>
      </c>
      <c r="BD676">
        <v>8.6999999999999993</v>
      </c>
      <c r="BE676">
        <v>0</v>
      </c>
      <c r="BF676">
        <v>1.7</v>
      </c>
      <c r="BG676">
        <v>0</v>
      </c>
      <c r="BH676">
        <v>4</v>
      </c>
      <c r="BI676">
        <v>1.7</v>
      </c>
      <c r="BJ676">
        <v>8.8000000000000007</v>
      </c>
      <c r="BK676">
        <v>7.9</v>
      </c>
      <c r="BL676">
        <v>4</v>
      </c>
      <c r="BM676">
        <v>7.9</v>
      </c>
      <c r="BN676">
        <v>34218000</v>
      </c>
      <c r="BO676">
        <v>4455700</v>
      </c>
      <c r="BP676">
        <v>10478000</v>
      </c>
      <c r="BQ676">
        <v>0</v>
      </c>
      <c r="BR676">
        <v>325320</v>
      </c>
      <c r="BS676">
        <v>0</v>
      </c>
      <c r="BT676">
        <v>1213700</v>
      </c>
      <c r="BU676">
        <v>624850</v>
      </c>
      <c r="BV676">
        <v>6248300</v>
      </c>
      <c r="BW676">
        <v>5083100</v>
      </c>
      <c r="BX676">
        <v>2377100</v>
      </c>
      <c r="BY676">
        <v>3411400</v>
      </c>
      <c r="BZ676">
        <v>834580</v>
      </c>
      <c r="CA676">
        <v>4</v>
      </c>
      <c r="CB676">
        <v>5</v>
      </c>
      <c r="CC676">
        <v>0</v>
      </c>
      <c r="CD676">
        <v>1</v>
      </c>
      <c r="CE676">
        <v>0</v>
      </c>
      <c r="CF676">
        <v>2</v>
      </c>
      <c r="CG676">
        <v>1</v>
      </c>
      <c r="CH676">
        <v>5</v>
      </c>
      <c r="CI676">
        <v>3</v>
      </c>
      <c r="CJ676">
        <v>2</v>
      </c>
      <c r="CK676">
        <v>3</v>
      </c>
      <c r="CL676">
        <v>26</v>
      </c>
      <c r="CP676">
        <v>538</v>
      </c>
      <c r="CQ676" t="s">
        <v>3580</v>
      </c>
      <c r="CR676" t="s">
        <v>783</v>
      </c>
      <c r="CS676" t="s">
        <v>3581</v>
      </c>
      <c r="CT676" t="s">
        <v>3582</v>
      </c>
      <c r="CU676" t="s">
        <v>3583</v>
      </c>
      <c r="CV676" t="s">
        <v>3584</v>
      </c>
      <c r="DA676" s="3">
        <v>108680</v>
      </c>
      <c r="DB676" s="3">
        <v>255570</v>
      </c>
      <c r="DC676" s="3">
        <v>0</v>
      </c>
      <c r="DD676" s="3">
        <v>7934.6</v>
      </c>
      <c r="DE676" s="3">
        <v>0</v>
      </c>
      <c r="DF676" s="3">
        <v>29603</v>
      </c>
      <c r="DG676" s="3">
        <v>15240</v>
      </c>
      <c r="DH676" s="3">
        <v>152400</v>
      </c>
      <c r="DI676" s="3">
        <v>123980</v>
      </c>
      <c r="DJ676" s="3">
        <v>57979</v>
      </c>
      <c r="DK676" s="3">
        <v>83204</v>
      </c>
      <c r="DL676" s="3">
        <v>4299800</v>
      </c>
      <c r="DM676" s="3">
        <v>8288500</v>
      </c>
      <c r="DN676" s="3">
        <v>0</v>
      </c>
      <c r="DO676" s="3">
        <v>0</v>
      </c>
      <c r="DP676" s="3">
        <v>0</v>
      </c>
      <c r="DQ676" s="3">
        <v>3984800</v>
      </c>
      <c r="DR676" s="3">
        <v>0</v>
      </c>
      <c r="DS676" s="3">
        <v>5118500</v>
      </c>
      <c r="DT676" s="3">
        <v>5359900</v>
      </c>
      <c r="DU676" s="3">
        <v>3231400</v>
      </c>
      <c r="DV676" s="3">
        <v>4285300</v>
      </c>
    </row>
    <row r="677" spans="1:126" x14ac:dyDescent="0.25">
      <c r="A677" t="s">
        <v>10844</v>
      </c>
      <c r="B677" t="s">
        <v>12578</v>
      </c>
      <c r="C677" t="s">
        <v>14312</v>
      </c>
      <c r="D677" t="s">
        <v>1932</v>
      </c>
      <c r="E677" t="s">
        <v>1931</v>
      </c>
      <c r="F677" t="s">
        <v>1931</v>
      </c>
      <c r="G677">
        <v>2</v>
      </c>
      <c r="H677">
        <v>2</v>
      </c>
      <c r="I677">
        <v>2</v>
      </c>
      <c r="J677">
        <v>1</v>
      </c>
      <c r="K677">
        <v>2</v>
      </c>
      <c r="L677">
        <v>2</v>
      </c>
      <c r="M677">
        <v>2</v>
      </c>
      <c r="N677">
        <v>0</v>
      </c>
      <c r="O677">
        <v>1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2</v>
      </c>
      <c r="V677">
        <v>0</v>
      </c>
      <c r="W677">
        <v>0</v>
      </c>
      <c r="X677">
        <v>1</v>
      </c>
      <c r="Y677">
        <v>0</v>
      </c>
      <c r="Z677">
        <v>1</v>
      </c>
      <c r="AA677">
        <v>0</v>
      </c>
      <c r="AB677">
        <v>0</v>
      </c>
      <c r="AC677">
        <v>0</v>
      </c>
      <c r="AD677">
        <v>1</v>
      </c>
      <c r="AE677">
        <v>0</v>
      </c>
      <c r="AF677">
        <v>2</v>
      </c>
      <c r="AG677">
        <v>0</v>
      </c>
      <c r="AH677">
        <v>0</v>
      </c>
      <c r="AI677">
        <v>1</v>
      </c>
      <c r="AJ677">
        <v>0</v>
      </c>
      <c r="AK677">
        <v>1</v>
      </c>
      <c r="AL677">
        <v>0</v>
      </c>
      <c r="AM677">
        <v>0</v>
      </c>
      <c r="AN677">
        <v>0</v>
      </c>
      <c r="AO677">
        <v>1</v>
      </c>
      <c r="AP677">
        <v>0</v>
      </c>
      <c r="AQ677">
        <v>2</v>
      </c>
      <c r="AR677">
        <v>0</v>
      </c>
      <c r="AS677">
        <v>0</v>
      </c>
      <c r="AT677">
        <v>1</v>
      </c>
      <c r="AU677">
        <v>12.6</v>
      </c>
      <c r="AV677">
        <v>12.6</v>
      </c>
      <c r="AW677">
        <v>12.6</v>
      </c>
      <c r="AX677">
        <v>24.603000000000002</v>
      </c>
      <c r="AY677">
        <v>222</v>
      </c>
      <c r="AZ677">
        <v>222</v>
      </c>
      <c r="BA677">
        <v>0</v>
      </c>
      <c r="BB677">
        <v>3.5072999999999999</v>
      </c>
      <c r="BC677">
        <v>0</v>
      </c>
      <c r="BD677">
        <v>6.3</v>
      </c>
      <c r="BE677">
        <v>0</v>
      </c>
      <c r="BF677">
        <v>0</v>
      </c>
      <c r="BG677">
        <v>0</v>
      </c>
      <c r="BH677">
        <v>6.3</v>
      </c>
      <c r="BI677">
        <v>0</v>
      </c>
      <c r="BJ677">
        <v>12.6</v>
      </c>
      <c r="BK677">
        <v>0</v>
      </c>
      <c r="BL677">
        <v>0</v>
      </c>
      <c r="BM677">
        <v>6.3</v>
      </c>
      <c r="BN677">
        <v>9141000</v>
      </c>
      <c r="BO677">
        <v>0</v>
      </c>
      <c r="BP677">
        <v>1507400</v>
      </c>
      <c r="BQ677">
        <v>0</v>
      </c>
      <c r="BR677">
        <v>0</v>
      </c>
      <c r="BS677">
        <v>0</v>
      </c>
      <c r="BT677">
        <v>1487100</v>
      </c>
      <c r="BU677">
        <v>0</v>
      </c>
      <c r="BV677">
        <v>4882100</v>
      </c>
      <c r="BW677">
        <v>0</v>
      </c>
      <c r="BX677">
        <v>0</v>
      </c>
      <c r="BY677">
        <v>1264400</v>
      </c>
      <c r="BZ677">
        <v>831000</v>
      </c>
      <c r="CA677">
        <v>0</v>
      </c>
      <c r="CB677">
        <v>1</v>
      </c>
      <c r="CC677">
        <v>0</v>
      </c>
      <c r="CD677">
        <v>0</v>
      </c>
      <c r="CE677">
        <v>0</v>
      </c>
      <c r="CF677">
        <v>1</v>
      </c>
      <c r="CG677">
        <v>0</v>
      </c>
      <c r="CH677">
        <v>1</v>
      </c>
      <c r="CI677">
        <v>0</v>
      </c>
      <c r="CJ677">
        <v>0</v>
      </c>
      <c r="CK677">
        <v>1</v>
      </c>
      <c r="CL677">
        <v>4</v>
      </c>
      <c r="CP677">
        <v>294</v>
      </c>
      <c r="CQ677" t="s">
        <v>1933</v>
      </c>
      <c r="CR677" t="s">
        <v>129</v>
      </c>
      <c r="CS677" t="s">
        <v>1934</v>
      </c>
      <c r="CT677" t="s">
        <v>1935</v>
      </c>
      <c r="CU677" t="s">
        <v>1936</v>
      </c>
      <c r="CV677" t="s">
        <v>1937</v>
      </c>
      <c r="DA677" s="3">
        <v>0</v>
      </c>
      <c r="DB677" s="3">
        <v>137030</v>
      </c>
      <c r="DC677" s="3">
        <v>0</v>
      </c>
      <c r="DD677" s="3">
        <v>0</v>
      </c>
      <c r="DE677" s="3">
        <v>0</v>
      </c>
      <c r="DF677" s="3">
        <v>135190</v>
      </c>
      <c r="DG677" s="3">
        <v>0</v>
      </c>
      <c r="DH677" s="3">
        <v>443830</v>
      </c>
      <c r="DI677" s="3">
        <v>0</v>
      </c>
      <c r="DJ677" s="3">
        <v>0</v>
      </c>
      <c r="DK677" s="3">
        <v>114940</v>
      </c>
      <c r="DL677" s="3">
        <v>0</v>
      </c>
      <c r="DM677" s="3">
        <v>0</v>
      </c>
      <c r="DN677" s="3">
        <v>0</v>
      </c>
      <c r="DO677" s="3">
        <v>0</v>
      </c>
      <c r="DP677" s="3">
        <v>0</v>
      </c>
      <c r="DQ677" s="3">
        <v>0</v>
      </c>
      <c r="DR677" s="3">
        <v>0</v>
      </c>
      <c r="DS677" s="3">
        <v>3598000</v>
      </c>
      <c r="DT677" s="3">
        <v>0</v>
      </c>
      <c r="DU677" s="3">
        <v>0</v>
      </c>
      <c r="DV677" s="3">
        <v>0</v>
      </c>
    </row>
    <row r="678" spans="1:126" x14ac:dyDescent="0.25">
      <c r="A678" t="s">
        <v>10732</v>
      </c>
      <c r="B678" t="s">
        <v>12466</v>
      </c>
      <c r="C678" t="s">
        <v>14200</v>
      </c>
      <c r="D678" t="s">
        <v>1154</v>
      </c>
      <c r="E678" t="s">
        <v>1153</v>
      </c>
      <c r="F678" t="s">
        <v>1153</v>
      </c>
      <c r="G678">
        <v>13</v>
      </c>
      <c r="H678">
        <v>5</v>
      </c>
      <c r="I678">
        <v>5</v>
      </c>
      <c r="J678">
        <v>1</v>
      </c>
      <c r="K678">
        <v>13</v>
      </c>
      <c r="L678">
        <v>5</v>
      </c>
      <c r="M678">
        <v>5</v>
      </c>
      <c r="N678">
        <v>5</v>
      </c>
      <c r="O678">
        <v>8</v>
      </c>
      <c r="P678">
        <v>2</v>
      </c>
      <c r="Q678">
        <v>2</v>
      </c>
      <c r="R678">
        <v>1</v>
      </c>
      <c r="S678">
        <v>7</v>
      </c>
      <c r="T678">
        <v>3</v>
      </c>
      <c r="U678">
        <v>6</v>
      </c>
      <c r="V678">
        <v>2</v>
      </c>
      <c r="W678">
        <v>3</v>
      </c>
      <c r="X678">
        <v>5</v>
      </c>
      <c r="Y678">
        <v>2</v>
      </c>
      <c r="Z678">
        <v>2</v>
      </c>
      <c r="AA678">
        <v>1</v>
      </c>
      <c r="AB678">
        <v>1</v>
      </c>
      <c r="AC678">
        <v>0</v>
      </c>
      <c r="AD678">
        <v>1</v>
      </c>
      <c r="AE678">
        <v>1</v>
      </c>
      <c r="AF678">
        <v>5</v>
      </c>
      <c r="AG678">
        <v>1</v>
      </c>
      <c r="AH678">
        <v>2</v>
      </c>
      <c r="AI678">
        <v>4</v>
      </c>
      <c r="AJ678">
        <v>2</v>
      </c>
      <c r="AK678">
        <v>2</v>
      </c>
      <c r="AL678">
        <v>1</v>
      </c>
      <c r="AM678">
        <v>1</v>
      </c>
      <c r="AN678">
        <v>0</v>
      </c>
      <c r="AO678">
        <v>1</v>
      </c>
      <c r="AP678">
        <v>1</v>
      </c>
      <c r="AQ678">
        <v>5</v>
      </c>
      <c r="AR678">
        <v>1</v>
      </c>
      <c r="AS678">
        <v>2</v>
      </c>
      <c r="AT678">
        <v>4</v>
      </c>
      <c r="AU678">
        <v>17.100000000000001</v>
      </c>
      <c r="AV678">
        <v>7.2</v>
      </c>
      <c r="AW678">
        <v>7.2</v>
      </c>
      <c r="AX678">
        <v>114.86</v>
      </c>
      <c r="AY678">
        <v>1044</v>
      </c>
      <c r="AZ678">
        <v>1044</v>
      </c>
      <c r="BA678">
        <v>0</v>
      </c>
      <c r="BB678">
        <v>12.909000000000001</v>
      </c>
      <c r="BC678">
        <v>6.7</v>
      </c>
      <c r="BD678">
        <v>11.6</v>
      </c>
      <c r="BE678">
        <v>2.7</v>
      </c>
      <c r="BF678">
        <v>2.7</v>
      </c>
      <c r="BG678">
        <v>1.4</v>
      </c>
      <c r="BH678">
        <v>8.1</v>
      </c>
      <c r="BI678">
        <v>4.3</v>
      </c>
      <c r="BJ678">
        <v>8.6</v>
      </c>
      <c r="BK678">
        <v>3.4</v>
      </c>
      <c r="BL678">
        <v>4.5999999999999996</v>
      </c>
      <c r="BM678">
        <v>6</v>
      </c>
      <c r="BN678">
        <v>38880000</v>
      </c>
      <c r="BO678">
        <v>2224100</v>
      </c>
      <c r="BP678">
        <v>4590800</v>
      </c>
      <c r="BQ678">
        <v>665630</v>
      </c>
      <c r="BR678">
        <v>1927600</v>
      </c>
      <c r="BS678">
        <v>0</v>
      </c>
      <c r="BT678">
        <v>1483300</v>
      </c>
      <c r="BU678">
        <v>775450</v>
      </c>
      <c r="BV678">
        <v>14008000</v>
      </c>
      <c r="BW678">
        <v>1551400</v>
      </c>
      <c r="BX678">
        <v>4387100</v>
      </c>
      <c r="BY678">
        <v>7266800</v>
      </c>
      <c r="BZ678">
        <v>827230</v>
      </c>
      <c r="CA678">
        <v>2</v>
      </c>
      <c r="CB678">
        <v>3</v>
      </c>
      <c r="CC678">
        <v>1</v>
      </c>
      <c r="CD678">
        <v>1</v>
      </c>
      <c r="CE678">
        <v>0</v>
      </c>
      <c r="CF678">
        <v>1</v>
      </c>
      <c r="CG678">
        <v>1</v>
      </c>
      <c r="CH678">
        <v>6</v>
      </c>
      <c r="CI678">
        <v>1</v>
      </c>
      <c r="CJ678">
        <v>2</v>
      </c>
      <c r="CK678">
        <v>5</v>
      </c>
      <c r="CL678">
        <v>23</v>
      </c>
      <c r="CP678">
        <v>180</v>
      </c>
      <c r="CQ678" t="s">
        <v>1155</v>
      </c>
      <c r="CR678" t="s">
        <v>1156</v>
      </c>
      <c r="CS678" t="s">
        <v>1157</v>
      </c>
      <c r="CT678" t="s">
        <v>1158</v>
      </c>
      <c r="CU678" t="s">
        <v>1159</v>
      </c>
      <c r="CV678" t="s">
        <v>1160</v>
      </c>
      <c r="DA678" s="3">
        <v>47322</v>
      </c>
      <c r="DB678" s="3">
        <v>97677</v>
      </c>
      <c r="DC678" s="3">
        <v>14162</v>
      </c>
      <c r="DD678" s="3">
        <v>41012</v>
      </c>
      <c r="DE678" s="3">
        <v>0</v>
      </c>
      <c r="DF678" s="3">
        <v>31559</v>
      </c>
      <c r="DG678" s="3">
        <v>16499</v>
      </c>
      <c r="DH678" s="3">
        <v>298030</v>
      </c>
      <c r="DI678" s="3">
        <v>33008</v>
      </c>
      <c r="DJ678" s="3">
        <v>93343</v>
      </c>
      <c r="DK678" s="3">
        <v>154610</v>
      </c>
      <c r="DL678" s="3">
        <v>3163200</v>
      </c>
      <c r="DM678" s="3">
        <v>7426800</v>
      </c>
      <c r="DN678" s="3">
        <v>0</v>
      </c>
      <c r="DO678" s="3">
        <v>0</v>
      </c>
      <c r="DP678" s="3">
        <v>0</v>
      </c>
      <c r="DQ678" s="3">
        <v>0</v>
      </c>
      <c r="DR678" s="3">
        <v>0</v>
      </c>
      <c r="DS678" s="3">
        <v>8356600</v>
      </c>
      <c r="DT678" s="3">
        <v>0</v>
      </c>
      <c r="DU678" s="3">
        <v>5004200</v>
      </c>
      <c r="DV678" s="3">
        <v>5398000</v>
      </c>
    </row>
    <row r="679" spans="1:126" x14ac:dyDescent="0.25">
      <c r="A679" t="s">
        <v>10674</v>
      </c>
      <c r="B679" t="s">
        <v>12408</v>
      </c>
      <c r="C679" t="s">
        <v>14142</v>
      </c>
      <c r="D679" t="s">
        <v>825</v>
      </c>
      <c r="E679" t="s">
        <v>824</v>
      </c>
      <c r="F679" t="s">
        <v>824</v>
      </c>
      <c r="G679">
        <v>3</v>
      </c>
      <c r="H679">
        <v>3</v>
      </c>
      <c r="I679">
        <v>3</v>
      </c>
      <c r="J679">
        <v>1</v>
      </c>
      <c r="K679">
        <v>3</v>
      </c>
      <c r="L679">
        <v>3</v>
      </c>
      <c r="M679">
        <v>3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1</v>
      </c>
      <c r="T679">
        <v>1</v>
      </c>
      <c r="U679">
        <v>2</v>
      </c>
      <c r="V679">
        <v>0</v>
      </c>
      <c r="W679">
        <v>3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1</v>
      </c>
      <c r="AF679">
        <v>2</v>
      </c>
      <c r="AG679">
        <v>0</v>
      </c>
      <c r="AH679">
        <v>3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1</v>
      </c>
      <c r="AP679">
        <v>1</v>
      </c>
      <c r="AQ679">
        <v>2</v>
      </c>
      <c r="AR679">
        <v>0</v>
      </c>
      <c r="AS679">
        <v>3</v>
      </c>
      <c r="AT679">
        <v>0</v>
      </c>
      <c r="AU679">
        <v>5.2</v>
      </c>
      <c r="AV679">
        <v>5.2</v>
      </c>
      <c r="AW679">
        <v>5.2</v>
      </c>
      <c r="AX679">
        <v>58.792000000000002</v>
      </c>
      <c r="AY679">
        <v>521</v>
      </c>
      <c r="AZ679">
        <v>521</v>
      </c>
      <c r="BA679">
        <v>0</v>
      </c>
      <c r="BB679">
        <v>3.3479999999999999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1.9</v>
      </c>
      <c r="BI679">
        <v>1.9</v>
      </c>
      <c r="BJ679">
        <v>3.3</v>
      </c>
      <c r="BK679">
        <v>0</v>
      </c>
      <c r="BL679">
        <v>5.2</v>
      </c>
      <c r="BM679">
        <v>0</v>
      </c>
      <c r="BN679">
        <v>14745000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1073800</v>
      </c>
      <c r="BU679">
        <v>788810</v>
      </c>
      <c r="BV679">
        <v>7465500</v>
      </c>
      <c r="BW679">
        <v>0</v>
      </c>
      <c r="BX679">
        <v>5416900</v>
      </c>
      <c r="BY679">
        <v>0</v>
      </c>
      <c r="BZ679">
        <v>819170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1</v>
      </c>
      <c r="CG679">
        <v>1</v>
      </c>
      <c r="CH679">
        <v>2</v>
      </c>
      <c r="CI679">
        <v>0</v>
      </c>
      <c r="CJ679">
        <v>2</v>
      </c>
      <c r="CK679">
        <v>0</v>
      </c>
      <c r="CL679">
        <v>6</v>
      </c>
      <c r="CP679">
        <v>122</v>
      </c>
      <c r="CQ679" t="s">
        <v>826</v>
      </c>
      <c r="CR679" t="s">
        <v>339</v>
      </c>
      <c r="CS679" t="s">
        <v>827</v>
      </c>
      <c r="CT679" t="s">
        <v>828</v>
      </c>
      <c r="CU679" t="s">
        <v>829</v>
      </c>
      <c r="CV679" t="s">
        <v>830</v>
      </c>
      <c r="CX679">
        <v>1437</v>
      </c>
      <c r="CZ679">
        <v>191</v>
      </c>
      <c r="DA679" s="3">
        <v>0</v>
      </c>
      <c r="DB679" s="3">
        <v>0</v>
      </c>
      <c r="DC679" s="3">
        <v>0</v>
      </c>
      <c r="DD679" s="3">
        <v>0</v>
      </c>
      <c r="DE679" s="3">
        <v>0</v>
      </c>
      <c r="DF679" s="3">
        <v>59656</v>
      </c>
      <c r="DG679" s="3">
        <v>43823</v>
      </c>
      <c r="DH679" s="3">
        <v>414750</v>
      </c>
      <c r="DI679" s="3">
        <v>0</v>
      </c>
      <c r="DJ679" s="3">
        <v>300940</v>
      </c>
      <c r="DK679" s="3">
        <v>0</v>
      </c>
      <c r="DL679" s="3">
        <v>0</v>
      </c>
      <c r="DM679" s="3">
        <v>0</v>
      </c>
      <c r="DN679" s="3">
        <v>0</v>
      </c>
      <c r="DO679" s="3">
        <v>0</v>
      </c>
      <c r="DP679" s="3">
        <v>0</v>
      </c>
      <c r="DQ679" s="3">
        <v>0</v>
      </c>
      <c r="DR679" s="3">
        <v>0</v>
      </c>
      <c r="DS679" s="3">
        <v>6190500</v>
      </c>
      <c r="DT679" s="3">
        <v>0</v>
      </c>
      <c r="DU679" s="3">
        <v>3785100</v>
      </c>
      <c r="DV679" s="3">
        <v>0</v>
      </c>
    </row>
    <row r="680" spans="1:126" x14ac:dyDescent="0.25">
      <c r="A680" t="s">
        <v>11449</v>
      </c>
      <c r="B680" t="s">
        <v>13183</v>
      </c>
      <c r="C680" t="s">
        <v>14917</v>
      </c>
      <c r="D680" t="s">
        <v>5843</v>
      </c>
      <c r="E680" t="s">
        <v>5842</v>
      </c>
      <c r="F680" t="s">
        <v>5842</v>
      </c>
      <c r="G680">
        <v>15</v>
      </c>
      <c r="H680">
        <v>15</v>
      </c>
      <c r="I680">
        <v>15</v>
      </c>
      <c r="J680">
        <v>1</v>
      </c>
      <c r="K680">
        <v>15</v>
      </c>
      <c r="L680">
        <v>15</v>
      </c>
      <c r="M680">
        <v>15</v>
      </c>
      <c r="N680">
        <v>9</v>
      </c>
      <c r="O680">
        <v>7</v>
      </c>
      <c r="P680">
        <v>7</v>
      </c>
      <c r="Q680">
        <v>8</v>
      </c>
      <c r="R680">
        <v>5</v>
      </c>
      <c r="S680">
        <v>3</v>
      </c>
      <c r="T680">
        <v>3</v>
      </c>
      <c r="U680">
        <v>2</v>
      </c>
      <c r="V680">
        <v>10</v>
      </c>
      <c r="W680">
        <v>4</v>
      </c>
      <c r="X680">
        <v>4</v>
      </c>
      <c r="Y680">
        <v>9</v>
      </c>
      <c r="Z680">
        <v>7</v>
      </c>
      <c r="AA680">
        <v>7</v>
      </c>
      <c r="AB680">
        <v>8</v>
      </c>
      <c r="AC680">
        <v>5</v>
      </c>
      <c r="AD680">
        <v>3</v>
      </c>
      <c r="AE680">
        <v>3</v>
      </c>
      <c r="AF680">
        <v>2</v>
      </c>
      <c r="AG680">
        <v>10</v>
      </c>
      <c r="AH680">
        <v>4</v>
      </c>
      <c r="AI680">
        <v>4</v>
      </c>
      <c r="AJ680">
        <v>9</v>
      </c>
      <c r="AK680">
        <v>7</v>
      </c>
      <c r="AL680">
        <v>7</v>
      </c>
      <c r="AM680">
        <v>8</v>
      </c>
      <c r="AN680">
        <v>5</v>
      </c>
      <c r="AO680">
        <v>3</v>
      </c>
      <c r="AP680">
        <v>3</v>
      </c>
      <c r="AQ680">
        <v>2</v>
      </c>
      <c r="AR680">
        <v>10</v>
      </c>
      <c r="AS680">
        <v>4</v>
      </c>
      <c r="AT680">
        <v>4</v>
      </c>
      <c r="AU680">
        <v>11.8</v>
      </c>
      <c r="AV680">
        <v>11.8</v>
      </c>
      <c r="AW680">
        <v>11.8</v>
      </c>
      <c r="AX680">
        <v>196.58</v>
      </c>
      <c r="AY680">
        <v>1799</v>
      </c>
      <c r="AZ680">
        <v>1799</v>
      </c>
      <c r="BA680">
        <v>0</v>
      </c>
      <c r="BB680">
        <v>71.551000000000002</v>
      </c>
      <c r="BC680">
        <v>7.3</v>
      </c>
      <c r="BD680">
        <v>6.4</v>
      </c>
      <c r="BE680">
        <v>5.0999999999999996</v>
      </c>
      <c r="BF680">
        <v>6</v>
      </c>
      <c r="BG680">
        <v>4.2</v>
      </c>
      <c r="BH680">
        <v>3.1</v>
      </c>
      <c r="BI680">
        <v>2.6</v>
      </c>
      <c r="BJ680">
        <v>1.8</v>
      </c>
      <c r="BK680">
        <v>8.8000000000000007</v>
      </c>
      <c r="BL680">
        <v>4.0999999999999996</v>
      </c>
      <c r="BM680">
        <v>3.3</v>
      </c>
      <c r="BN680">
        <v>77710000</v>
      </c>
      <c r="BO680">
        <v>11430000</v>
      </c>
      <c r="BP680">
        <v>9802100</v>
      </c>
      <c r="BQ680">
        <v>4911400</v>
      </c>
      <c r="BR680">
        <v>13734000</v>
      </c>
      <c r="BS680">
        <v>5415200</v>
      </c>
      <c r="BT680">
        <v>1381900</v>
      </c>
      <c r="BU680">
        <v>1186900</v>
      </c>
      <c r="BV680">
        <v>1849200</v>
      </c>
      <c r="BW680">
        <v>20419000</v>
      </c>
      <c r="BX680">
        <v>4391500</v>
      </c>
      <c r="BY680">
        <v>3189000</v>
      </c>
      <c r="BZ680">
        <v>818000</v>
      </c>
      <c r="CA680">
        <v>9</v>
      </c>
      <c r="CB680">
        <v>10</v>
      </c>
      <c r="CC680">
        <v>8</v>
      </c>
      <c r="CD680">
        <v>9</v>
      </c>
      <c r="CE680">
        <v>6</v>
      </c>
      <c r="CF680">
        <v>3</v>
      </c>
      <c r="CG680">
        <v>2</v>
      </c>
      <c r="CH680">
        <v>2</v>
      </c>
      <c r="CI680">
        <v>11</v>
      </c>
      <c r="CJ680">
        <v>4</v>
      </c>
      <c r="CK680">
        <v>4</v>
      </c>
      <c r="CL680">
        <v>68</v>
      </c>
      <c r="CP680">
        <v>902</v>
      </c>
      <c r="CQ680" t="s">
        <v>5844</v>
      </c>
      <c r="CR680" t="s">
        <v>205</v>
      </c>
      <c r="CS680" t="s">
        <v>5845</v>
      </c>
      <c r="CT680" t="s">
        <v>5846</v>
      </c>
      <c r="CU680" t="s">
        <v>5847</v>
      </c>
      <c r="CV680" t="s">
        <v>5848</v>
      </c>
      <c r="DA680" s="3">
        <v>120310</v>
      </c>
      <c r="DB680" s="3">
        <v>103180</v>
      </c>
      <c r="DC680" s="3">
        <v>51699</v>
      </c>
      <c r="DD680" s="3">
        <v>144570</v>
      </c>
      <c r="DE680" s="3">
        <v>57002</v>
      </c>
      <c r="DF680" s="3">
        <v>14547</v>
      </c>
      <c r="DG680" s="3">
        <v>12494</v>
      </c>
      <c r="DH680" s="3">
        <v>19466</v>
      </c>
      <c r="DI680" s="3">
        <v>214940</v>
      </c>
      <c r="DJ680" s="3">
        <v>46227</v>
      </c>
      <c r="DK680" s="3">
        <v>33568</v>
      </c>
      <c r="DL680" s="3">
        <v>12140000</v>
      </c>
      <c r="DM680" s="3">
        <v>13690000</v>
      </c>
      <c r="DN680" s="3">
        <v>20730000</v>
      </c>
      <c r="DO680" s="3">
        <v>29383000</v>
      </c>
      <c r="DP680" s="3">
        <v>28399000</v>
      </c>
      <c r="DQ680" s="3">
        <v>7410800</v>
      </c>
      <c r="DR680" s="3">
        <v>5279700</v>
      </c>
      <c r="DS680" s="3">
        <v>5117400</v>
      </c>
      <c r="DT680" s="3">
        <v>19655000</v>
      </c>
      <c r="DU680" s="3">
        <v>12016000</v>
      </c>
      <c r="DV680" s="3">
        <v>11606000</v>
      </c>
    </row>
    <row r="681" spans="1:126" x14ac:dyDescent="0.25">
      <c r="A681" t="s">
        <v>10894</v>
      </c>
      <c r="B681" t="s">
        <v>12628</v>
      </c>
      <c r="C681" t="s">
        <v>14362</v>
      </c>
      <c r="D681" t="s">
        <v>2332</v>
      </c>
      <c r="E681" t="s">
        <v>2330</v>
      </c>
      <c r="F681" t="s">
        <v>2330</v>
      </c>
      <c r="G681" t="s">
        <v>2331</v>
      </c>
      <c r="H681" t="s">
        <v>1332</v>
      </c>
      <c r="I681" t="s">
        <v>1332</v>
      </c>
      <c r="J681">
        <v>2</v>
      </c>
      <c r="K681">
        <v>6</v>
      </c>
      <c r="L681">
        <v>3</v>
      </c>
      <c r="M681">
        <v>3</v>
      </c>
      <c r="N681">
        <v>1</v>
      </c>
      <c r="O681">
        <v>0</v>
      </c>
      <c r="P681">
        <v>0</v>
      </c>
      <c r="Q681">
        <v>3</v>
      </c>
      <c r="R681">
        <v>0</v>
      </c>
      <c r="S681">
        <v>3</v>
      </c>
      <c r="T681">
        <v>1</v>
      </c>
      <c r="U681">
        <v>4</v>
      </c>
      <c r="V681">
        <v>3</v>
      </c>
      <c r="W681">
        <v>2</v>
      </c>
      <c r="X681">
        <v>0</v>
      </c>
      <c r="Y681">
        <v>0</v>
      </c>
      <c r="Z681">
        <v>0</v>
      </c>
      <c r="AA681">
        <v>0</v>
      </c>
      <c r="AB681">
        <v>2</v>
      </c>
      <c r="AC681">
        <v>0</v>
      </c>
      <c r="AD681">
        <v>1</v>
      </c>
      <c r="AE681">
        <v>0</v>
      </c>
      <c r="AF681">
        <v>1</v>
      </c>
      <c r="AG681">
        <v>1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2</v>
      </c>
      <c r="AN681">
        <v>0</v>
      </c>
      <c r="AO681">
        <v>1</v>
      </c>
      <c r="AP681">
        <v>0</v>
      </c>
      <c r="AQ681">
        <v>1</v>
      </c>
      <c r="AR681">
        <v>1</v>
      </c>
      <c r="AS681">
        <v>0</v>
      </c>
      <c r="AT681">
        <v>0</v>
      </c>
      <c r="AU681">
        <v>26.6</v>
      </c>
      <c r="AV681">
        <v>11</v>
      </c>
      <c r="AW681">
        <v>11</v>
      </c>
      <c r="AX681">
        <v>25.716000000000001</v>
      </c>
      <c r="AY681">
        <v>218</v>
      </c>
      <c r="AZ681" t="s">
        <v>2333</v>
      </c>
      <c r="BA681">
        <v>0</v>
      </c>
      <c r="BB681">
        <v>4.0595999999999997</v>
      </c>
      <c r="BC681">
        <v>4.0999999999999996</v>
      </c>
      <c r="BD681">
        <v>0</v>
      </c>
      <c r="BE681">
        <v>0</v>
      </c>
      <c r="BF681">
        <v>15.1</v>
      </c>
      <c r="BG681">
        <v>0</v>
      </c>
      <c r="BH681">
        <v>13.8</v>
      </c>
      <c r="BI681">
        <v>3.7</v>
      </c>
      <c r="BJ681">
        <v>20.2</v>
      </c>
      <c r="BK681">
        <v>16.5</v>
      </c>
      <c r="BL681">
        <v>11.9</v>
      </c>
      <c r="BM681">
        <v>0</v>
      </c>
      <c r="BN681">
        <v>13044000</v>
      </c>
      <c r="BO681">
        <v>0</v>
      </c>
      <c r="BP681">
        <v>0</v>
      </c>
      <c r="BQ681">
        <v>0</v>
      </c>
      <c r="BR681">
        <v>9955600</v>
      </c>
      <c r="BS681">
        <v>0</v>
      </c>
      <c r="BT681">
        <v>661560</v>
      </c>
      <c r="BU681">
        <v>0</v>
      </c>
      <c r="BV681">
        <v>1603700</v>
      </c>
      <c r="BW681">
        <v>823550</v>
      </c>
      <c r="BX681">
        <v>0</v>
      </c>
      <c r="BY681">
        <v>0</v>
      </c>
      <c r="BZ681">
        <v>815280</v>
      </c>
      <c r="CA681">
        <v>0</v>
      </c>
      <c r="CB681">
        <v>0</v>
      </c>
      <c r="CC681">
        <v>0</v>
      </c>
      <c r="CD681">
        <v>2</v>
      </c>
      <c r="CE681">
        <v>0</v>
      </c>
      <c r="CF681">
        <v>1</v>
      </c>
      <c r="CG681">
        <v>0</v>
      </c>
      <c r="CH681">
        <v>1</v>
      </c>
      <c r="CI681">
        <v>1</v>
      </c>
      <c r="CJ681">
        <v>0</v>
      </c>
      <c r="CK681">
        <v>0</v>
      </c>
      <c r="CL681">
        <v>5</v>
      </c>
      <c r="CP681">
        <v>348</v>
      </c>
      <c r="CQ681" t="s">
        <v>2334</v>
      </c>
      <c r="CR681" t="s">
        <v>2335</v>
      </c>
      <c r="CS681" t="s">
        <v>2336</v>
      </c>
      <c r="CT681" t="s">
        <v>2337</v>
      </c>
      <c r="CU681" t="s">
        <v>2338</v>
      </c>
      <c r="CV681" t="s">
        <v>2339</v>
      </c>
      <c r="CW681">
        <v>176</v>
      </c>
      <c r="CY681">
        <v>3</v>
      </c>
      <c r="DA681" s="3">
        <v>0</v>
      </c>
      <c r="DB681" s="3">
        <v>0</v>
      </c>
      <c r="DC681" s="3">
        <v>0</v>
      </c>
      <c r="DD681" s="3">
        <v>622230</v>
      </c>
      <c r="DE681" s="3">
        <v>0</v>
      </c>
      <c r="DF681" s="3">
        <v>41348</v>
      </c>
      <c r="DG681" s="3">
        <v>0</v>
      </c>
      <c r="DH681" s="3">
        <v>100230</v>
      </c>
      <c r="DI681" s="3">
        <v>51472</v>
      </c>
      <c r="DJ681" s="3">
        <v>0</v>
      </c>
      <c r="DK681" s="3">
        <v>0</v>
      </c>
      <c r="DL681" s="3">
        <v>0</v>
      </c>
      <c r="DM681" s="3">
        <v>0</v>
      </c>
      <c r="DN681" s="3">
        <v>0</v>
      </c>
      <c r="DO681" s="3">
        <v>32464000</v>
      </c>
      <c r="DP681" s="3">
        <v>0</v>
      </c>
      <c r="DQ681" s="3">
        <v>0</v>
      </c>
      <c r="DR681" s="3">
        <v>0</v>
      </c>
      <c r="DS681" s="3">
        <v>0</v>
      </c>
      <c r="DT681" s="3">
        <v>0</v>
      </c>
      <c r="DU681" s="3">
        <v>0</v>
      </c>
      <c r="DV681" s="3">
        <v>0</v>
      </c>
    </row>
    <row r="682" spans="1:126" x14ac:dyDescent="0.25">
      <c r="A682" t="s">
        <v>10966</v>
      </c>
      <c r="B682" t="s">
        <v>12700</v>
      </c>
      <c r="C682" t="s">
        <v>14434</v>
      </c>
      <c r="D682" t="s">
        <v>2855</v>
      </c>
      <c r="E682" t="s">
        <v>2854</v>
      </c>
      <c r="F682" t="s">
        <v>2854</v>
      </c>
      <c r="G682">
        <v>1</v>
      </c>
      <c r="H682">
        <v>1</v>
      </c>
      <c r="I682">
        <v>1</v>
      </c>
      <c r="J682">
        <v>1</v>
      </c>
      <c r="K682">
        <v>1</v>
      </c>
      <c r="L682">
        <v>1</v>
      </c>
      <c r="M682">
        <v>1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</v>
      </c>
      <c r="W682">
        <v>0</v>
      </c>
      <c r="X682">
        <v>1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1</v>
      </c>
      <c r="AH682">
        <v>0</v>
      </c>
      <c r="AI682">
        <v>1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1</v>
      </c>
      <c r="AS682">
        <v>0</v>
      </c>
      <c r="AT682">
        <v>1</v>
      </c>
      <c r="AU682">
        <v>13</v>
      </c>
      <c r="AV682">
        <v>13</v>
      </c>
      <c r="AW682">
        <v>13</v>
      </c>
      <c r="AX682">
        <v>11.922000000000001</v>
      </c>
      <c r="AY682">
        <v>108</v>
      </c>
      <c r="AZ682">
        <v>108</v>
      </c>
      <c r="BA682">
        <v>1.1061999999999999E-3</v>
      </c>
      <c r="BB682">
        <v>2.9409000000000001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13</v>
      </c>
      <c r="BL682">
        <v>0</v>
      </c>
      <c r="BM682">
        <v>13</v>
      </c>
      <c r="BN682">
        <v>2436900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1325100</v>
      </c>
      <c r="BX682">
        <v>0</v>
      </c>
      <c r="BY682">
        <v>1111800</v>
      </c>
      <c r="BZ682">
        <v>812300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1</v>
      </c>
      <c r="CJ682">
        <v>0</v>
      </c>
      <c r="CK682">
        <v>1</v>
      </c>
      <c r="CL682">
        <v>2</v>
      </c>
      <c r="CP682">
        <v>422</v>
      </c>
      <c r="CQ682">
        <v>3032</v>
      </c>
      <c r="CR682" t="b">
        <v>1</v>
      </c>
      <c r="CS682">
        <v>3576</v>
      </c>
      <c r="CT682" t="s">
        <v>2856</v>
      </c>
      <c r="CU682" t="s">
        <v>2857</v>
      </c>
      <c r="CV682">
        <v>26367</v>
      </c>
      <c r="DA682" s="3">
        <v>0</v>
      </c>
      <c r="DB682" s="3">
        <v>0</v>
      </c>
      <c r="DC682" s="3">
        <v>0</v>
      </c>
      <c r="DD682" s="3">
        <v>0</v>
      </c>
      <c r="DE682" s="3">
        <v>0</v>
      </c>
      <c r="DF682" s="3">
        <v>0</v>
      </c>
      <c r="DG682" s="3">
        <v>0</v>
      </c>
      <c r="DH682" s="3">
        <v>0</v>
      </c>
      <c r="DI682" s="3">
        <v>441710</v>
      </c>
      <c r="DJ682" s="3">
        <v>0</v>
      </c>
      <c r="DK682" s="3">
        <v>370600</v>
      </c>
      <c r="DL682" s="3">
        <v>0</v>
      </c>
      <c r="DM682" s="3">
        <v>0</v>
      </c>
      <c r="DN682" s="3">
        <v>0</v>
      </c>
      <c r="DO682" s="3">
        <v>0</v>
      </c>
      <c r="DP682" s="3">
        <v>0</v>
      </c>
      <c r="DQ682" s="3">
        <v>0</v>
      </c>
      <c r="DR682" s="3">
        <v>0</v>
      </c>
      <c r="DS682" s="3">
        <v>0</v>
      </c>
      <c r="DT682" s="3">
        <v>0</v>
      </c>
      <c r="DU682" s="3">
        <v>0</v>
      </c>
      <c r="DV682" s="3">
        <v>1182000</v>
      </c>
    </row>
    <row r="683" spans="1:126" x14ac:dyDescent="0.25">
      <c r="A683" t="s">
        <v>11782</v>
      </c>
      <c r="B683" t="s">
        <v>13516</v>
      </c>
      <c r="C683" t="s">
        <v>15250</v>
      </c>
      <c r="D683" t="s">
        <v>7623</v>
      </c>
      <c r="E683" t="s">
        <v>7622</v>
      </c>
      <c r="F683" t="s">
        <v>7622</v>
      </c>
      <c r="G683">
        <v>1</v>
      </c>
      <c r="H683">
        <v>1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1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</v>
      </c>
      <c r="W683">
        <v>1</v>
      </c>
      <c r="X683">
        <v>1</v>
      </c>
      <c r="Y683">
        <v>1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1</v>
      </c>
      <c r="AH683">
        <v>1</v>
      </c>
      <c r="AI683">
        <v>1</v>
      </c>
      <c r="AJ683">
        <v>1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1</v>
      </c>
      <c r="AS683">
        <v>1</v>
      </c>
      <c r="AT683">
        <v>1</v>
      </c>
      <c r="AU683">
        <v>0.7</v>
      </c>
      <c r="AV683">
        <v>0.7</v>
      </c>
      <c r="AW683">
        <v>0.7</v>
      </c>
      <c r="AX683">
        <v>199.68</v>
      </c>
      <c r="AY683">
        <v>1859</v>
      </c>
      <c r="AZ683">
        <v>1859</v>
      </c>
      <c r="BA683">
        <v>7.3111000000000001E-3</v>
      </c>
      <c r="BB683">
        <v>1.6618999999999999</v>
      </c>
      <c r="BC683">
        <v>0.7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0.7</v>
      </c>
      <c r="BL683">
        <v>0.7</v>
      </c>
      <c r="BM683">
        <v>0.7</v>
      </c>
      <c r="BN683">
        <v>79581000</v>
      </c>
      <c r="BO683">
        <v>19465000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19312000</v>
      </c>
      <c r="BX683">
        <v>27550000</v>
      </c>
      <c r="BY683">
        <v>13253000</v>
      </c>
      <c r="BZ683">
        <v>812050</v>
      </c>
      <c r="CA683">
        <v>1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1</v>
      </c>
      <c r="CJ683">
        <v>1</v>
      </c>
      <c r="CK683">
        <v>1</v>
      </c>
      <c r="CL683">
        <v>4</v>
      </c>
      <c r="CP683">
        <v>1231</v>
      </c>
      <c r="CQ683">
        <v>6936</v>
      </c>
      <c r="CR683" t="b">
        <v>1</v>
      </c>
      <c r="CS683">
        <v>7705</v>
      </c>
      <c r="CT683" t="s">
        <v>7624</v>
      </c>
      <c r="CU683" t="s">
        <v>7625</v>
      </c>
      <c r="CV683">
        <v>45764</v>
      </c>
      <c r="CX683">
        <v>1995</v>
      </c>
      <c r="CZ683">
        <v>1046</v>
      </c>
      <c r="DA683" s="3">
        <v>198630</v>
      </c>
      <c r="DB683" s="3">
        <v>0</v>
      </c>
      <c r="DC683" s="3">
        <v>0</v>
      </c>
      <c r="DD683" s="3">
        <v>0</v>
      </c>
      <c r="DE683" s="3">
        <v>0</v>
      </c>
      <c r="DF683" s="3">
        <v>0</v>
      </c>
      <c r="DG683" s="3">
        <v>0</v>
      </c>
      <c r="DH683" s="3">
        <v>0</v>
      </c>
      <c r="DI683" s="3">
        <v>197060</v>
      </c>
      <c r="DJ683" s="3">
        <v>281130</v>
      </c>
      <c r="DK683" s="3">
        <v>135230</v>
      </c>
      <c r="DL683" s="3">
        <v>0</v>
      </c>
      <c r="DM683" s="3">
        <v>0</v>
      </c>
      <c r="DN683" s="3">
        <v>0</v>
      </c>
      <c r="DO683" s="3">
        <v>0</v>
      </c>
      <c r="DP683" s="3">
        <v>0</v>
      </c>
      <c r="DQ683" s="3">
        <v>0</v>
      </c>
      <c r="DR683" s="3">
        <v>0</v>
      </c>
      <c r="DS683" s="3">
        <v>0</v>
      </c>
      <c r="DT683" s="3">
        <v>0</v>
      </c>
      <c r="DU683" s="3">
        <v>0</v>
      </c>
      <c r="DV683" s="3">
        <v>14090000</v>
      </c>
    </row>
    <row r="684" spans="1:126" x14ac:dyDescent="0.25">
      <c r="A684" t="s">
        <v>11933</v>
      </c>
      <c r="B684" t="s">
        <v>13667</v>
      </c>
      <c r="C684" t="s">
        <v>15401</v>
      </c>
      <c r="D684" t="s">
        <v>8427</v>
      </c>
      <c r="E684" t="s">
        <v>8426</v>
      </c>
      <c r="F684" t="s">
        <v>8426</v>
      </c>
      <c r="G684">
        <v>2</v>
      </c>
      <c r="H684">
        <v>2</v>
      </c>
      <c r="I684">
        <v>2</v>
      </c>
      <c r="J684">
        <v>1</v>
      </c>
      <c r="K684">
        <v>2</v>
      </c>
      <c r="L684">
        <v>2</v>
      </c>
      <c r="M684">
        <v>2</v>
      </c>
      <c r="N684">
        <v>2</v>
      </c>
      <c r="O684">
        <v>2</v>
      </c>
      <c r="P684">
        <v>0</v>
      </c>
      <c r="Q684">
        <v>0</v>
      </c>
      <c r="R684">
        <v>0</v>
      </c>
      <c r="S684">
        <v>2</v>
      </c>
      <c r="T684">
        <v>1</v>
      </c>
      <c r="U684">
        <v>2</v>
      </c>
      <c r="V684">
        <v>2</v>
      </c>
      <c r="W684">
        <v>1</v>
      </c>
      <c r="X684">
        <v>2</v>
      </c>
      <c r="Y684">
        <v>2</v>
      </c>
      <c r="Z684">
        <v>2</v>
      </c>
      <c r="AA684">
        <v>0</v>
      </c>
      <c r="AB684">
        <v>0</v>
      </c>
      <c r="AC684">
        <v>0</v>
      </c>
      <c r="AD684">
        <v>2</v>
      </c>
      <c r="AE684">
        <v>1</v>
      </c>
      <c r="AF684">
        <v>2</v>
      </c>
      <c r="AG684">
        <v>2</v>
      </c>
      <c r="AH684">
        <v>1</v>
      </c>
      <c r="AI684">
        <v>2</v>
      </c>
      <c r="AJ684">
        <v>2</v>
      </c>
      <c r="AK684">
        <v>2</v>
      </c>
      <c r="AL684">
        <v>0</v>
      </c>
      <c r="AM684">
        <v>0</v>
      </c>
      <c r="AN684">
        <v>0</v>
      </c>
      <c r="AO684">
        <v>2</v>
      </c>
      <c r="AP684">
        <v>1</v>
      </c>
      <c r="AQ684">
        <v>2</v>
      </c>
      <c r="AR684">
        <v>2</v>
      </c>
      <c r="AS684">
        <v>1</v>
      </c>
      <c r="AT684">
        <v>2</v>
      </c>
      <c r="AU684">
        <v>5.3</v>
      </c>
      <c r="AV684">
        <v>5.3</v>
      </c>
      <c r="AW684">
        <v>5.3</v>
      </c>
      <c r="AX684">
        <v>56.978999999999999</v>
      </c>
      <c r="AY684">
        <v>508</v>
      </c>
      <c r="AZ684">
        <v>508</v>
      </c>
      <c r="BA684">
        <v>0</v>
      </c>
      <c r="BB684">
        <v>5.6334999999999997</v>
      </c>
      <c r="BC684">
        <v>5.3</v>
      </c>
      <c r="BD684">
        <v>5.3</v>
      </c>
      <c r="BE684">
        <v>0</v>
      </c>
      <c r="BF684">
        <v>0</v>
      </c>
      <c r="BG684">
        <v>0</v>
      </c>
      <c r="BH684">
        <v>5.3</v>
      </c>
      <c r="BI684">
        <v>1.8</v>
      </c>
      <c r="BJ684">
        <v>5.3</v>
      </c>
      <c r="BK684">
        <v>5.3</v>
      </c>
      <c r="BL684">
        <v>1.8</v>
      </c>
      <c r="BM684">
        <v>5.3</v>
      </c>
      <c r="BN684">
        <v>21908000</v>
      </c>
      <c r="BO684">
        <v>3805000</v>
      </c>
      <c r="BP684">
        <v>2842400</v>
      </c>
      <c r="BQ684">
        <v>0</v>
      </c>
      <c r="BR684">
        <v>0</v>
      </c>
      <c r="BS684">
        <v>0</v>
      </c>
      <c r="BT684">
        <v>1291300</v>
      </c>
      <c r="BU684">
        <v>688060</v>
      </c>
      <c r="BV684">
        <v>3227300</v>
      </c>
      <c r="BW684">
        <v>5049700</v>
      </c>
      <c r="BX684">
        <v>2896400</v>
      </c>
      <c r="BY684">
        <v>2107800</v>
      </c>
      <c r="BZ684">
        <v>811410</v>
      </c>
      <c r="CA684">
        <v>2</v>
      </c>
      <c r="CB684">
        <v>2</v>
      </c>
      <c r="CC684">
        <v>0</v>
      </c>
      <c r="CD684">
        <v>0</v>
      </c>
      <c r="CE684">
        <v>0</v>
      </c>
      <c r="CF684">
        <v>2</v>
      </c>
      <c r="CG684">
        <v>1</v>
      </c>
      <c r="CH684">
        <v>2</v>
      </c>
      <c r="CI684">
        <v>2</v>
      </c>
      <c r="CJ684">
        <v>1</v>
      </c>
      <c r="CK684">
        <v>2</v>
      </c>
      <c r="CL684">
        <v>14</v>
      </c>
      <c r="CP684">
        <v>1380</v>
      </c>
      <c r="CQ684" t="s">
        <v>8428</v>
      </c>
      <c r="CR684" t="s">
        <v>129</v>
      </c>
      <c r="CS684" t="s">
        <v>8429</v>
      </c>
      <c r="CT684" t="s">
        <v>8430</v>
      </c>
      <c r="CU684" t="s">
        <v>8431</v>
      </c>
      <c r="CV684" t="s">
        <v>8432</v>
      </c>
      <c r="DA684" s="3">
        <v>140930</v>
      </c>
      <c r="DB684" s="3">
        <v>105270</v>
      </c>
      <c r="DC684" s="3">
        <v>0</v>
      </c>
      <c r="DD684" s="3">
        <v>0</v>
      </c>
      <c r="DE684" s="3">
        <v>0</v>
      </c>
      <c r="DF684" s="3">
        <v>47827</v>
      </c>
      <c r="DG684" s="3">
        <v>25484</v>
      </c>
      <c r="DH684" s="3">
        <v>119530</v>
      </c>
      <c r="DI684" s="3">
        <v>187030</v>
      </c>
      <c r="DJ684" s="3">
        <v>107280</v>
      </c>
      <c r="DK684" s="3">
        <v>78068</v>
      </c>
      <c r="DL684" s="3">
        <v>3383400</v>
      </c>
      <c r="DM684" s="3">
        <v>3320300</v>
      </c>
      <c r="DN684" s="3">
        <v>0</v>
      </c>
      <c r="DO684" s="3">
        <v>0</v>
      </c>
      <c r="DP684" s="3">
        <v>0</v>
      </c>
      <c r="DQ684" s="3">
        <v>3114900</v>
      </c>
      <c r="DR684" s="3">
        <v>0</v>
      </c>
      <c r="DS684" s="3">
        <v>2545200</v>
      </c>
      <c r="DT684" s="3">
        <v>4926100</v>
      </c>
      <c r="DU684" s="3">
        <v>0</v>
      </c>
      <c r="DV684" s="3">
        <v>2125300</v>
      </c>
    </row>
    <row r="685" spans="1:126" x14ac:dyDescent="0.25">
      <c r="A685" t="s">
        <v>10974</v>
      </c>
      <c r="B685" t="s">
        <v>12708</v>
      </c>
      <c r="C685" t="s">
        <v>14442</v>
      </c>
      <c r="D685" t="s">
        <v>2905</v>
      </c>
      <c r="E685" t="s">
        <v>2904</v>
      </c>
      <c r="F685" t="s">
        <v>2904</v>
      </c>
      <c r="G685">
        <v>1</v>
      </c>
      <c r="H685">
        <v>1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0</v>
      </c>
      <c r="Q685">
        <v>0</v>
      </c>
      <c r="R685">
        <v>0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0</v>
      </c>
      <c r="AB685">
        <v>0</v>
      </c>
      <c r="AC685">
        <v>0</v>
      </c>
      <c r="AD685">
        <v>1</v>
      </c>
      <c r="AE685">
        <v>1</v>
      </c>
      <c r="AF685">
        <v>1</v>
      </c>
      <c r="AG685">
        <v>1</v>
      </c>
      <c r="AH685">
        <v>1</v>
      </c>
      <c r="AI685">
        <v>1</v>
      </c>
      <c r="AJ685">
        <v>1</v>
      </c>
      <c r="AK685">
        <v>1</v>
      </c>
      <c r="AL685">
        <v>0</v>
      </c>
      <c r="AM685">
        <v>0</v>
      </c>
      <c r="AN685">
        <v>0</v>
      </c>
      <c r="AO685">
        <v>1</v>
      </c>
      <c r="AP685">
        <v>1</v>
      </c>
      <c r="AQ685">
        <v>1</v>
      </c>
      <c r="AR685">
        <v>1</v>
      </c>
      <c r="AS685">
        <v>1</v>
      </c>
      <c r="AT685">
        <v>1</v>
      </c>
      <c r="AU685">
        <v>5.9</v>
      </c>
      <c r="AV685">
        <v>5.9</v>
      </c>
      <c r="AW685">
        <v>5.9</v>
      </c>
      <c r="AX685">
        <v>39.546999999999997</v>
      </c>
      <c r="AY685">
        <v>374</v>
      </c>
      <c r="AZ685">
        <v>374</v>
      </c>
      <c r="BA685">
        <v>0</v>
      </c>
      <c r="BB685">
        <v>4.8235999999999999</v>
      </c>
      <c r="BC685">
        <v>5.9</v>
      </c>
      <c r="BD685">
        <v>5.9</v>
      </c>
      <c r="BE685">
        <v>0</v>
      </c>
      <c r="BF685">
        <v>0</v>
      </c>
      <c r="BG685">
        <v>0</v>
      </c>
      <c r="BH685">
        <v>5.9</v>
      </c>
      <c r="BI685">
        <v>5.9</v>
      </c>
      <c r="BJ685">
        <v>5.9</v>
      </c>
      <c r="BK685">
        <v>5.9</v>
      </c>
      <c r="BL685">
        <v>5.9</v>
      </c>
      <c r="BM685">
        <v>5.9</v>
      </c>
      <c r="BN685">
        <v>15393000</v>
      </c>
      <c r="BO685">
        <v>1604500</v>
      </c>
      <c r="BP685">
        <v>777570</v>
      </c>
      <c r="BQ685">
        <v>0</v>
      </c>
      <c r="BR685">
        <v>0</v>
      </c>
      <c r="BS685">
        <v>0</v>
      </c>
      <c r="BT685">
        <v>1755300</v>
      </c>
      <c r="BU685">
        <v>1552800</v>
      </c>
      <c r="BV685">
        <v>6202600</v>
      </c>
      <c r="BW685">
        <v>1182500</v>
      </c>
      <c r="BX685">
        <v>1630800</v>
      </c>
      <c r="BY685">
        <v>687090</v>
      </c>
      <c r="BZ685">
        <v>810170</v>
      </c>
      <c r="CA685">
        <v>2</v>
      </c>
      <c r="CB685">
        <v>1</v>
      </c>
      <c r="CC685">
        <v>0</v>
      </c>
      <c r="CD685">
        <v>0</v>
      </c>
      <c r="CE685">
        <v>0</v>
      </c>
      <c r="CF685">
        <v>1</v>
      </c>
      <c r="CG685">
        <v>1</v>
      </c>
      <c r="CH685">
        <v>1</v>
      </c>
      <c r="CI685">
        <v>2</v>
      </c>
      <c r="CJ685">
        <v>3</v>
      </c>
      <c r="CK685">
        <v>1</v>
      </c>
      <c r="CL685">
        <v>12</v>
      </c>
      <c r="CP685">
        <v>430</v>
      </c>
      <c r="CQ685">
        <v>69</v>
      </c>
      <c r="CR685" t="b">
        <v>1</v>
      </c>
      <c r="CS685">
        <v>70</v>
      </c>
      <c r="CT685" t="s">
        <v>2906</v>
      </c>
      <c r="CU685" t="s">
        <v>2907</v>
      </c>
      <c r="CV685">
        <v>289</v>
      </c>
      <c r="DA685" s="3">
        <v>84449</v>
      </c>
      <c r="DB685" s="3">
        <v>40925</v>
      </c>
      <c r="DC685" s="3">
        <v>0</v>
      </c>
      <c r="DD685" s="3">
        <v>0</v>
      </c>
      <c r="DE685" s="3">
        <v>0</v>
      </c>
      <c r="DF685" s="3">
        <v>92386</v>
      </c>
      <c r="DG685" s="3">
        <v>81725</v>
      </c>
      <c r="DH685" s="3">
        <v>326450</v>
      </c>
      <c r="DI685" s="3">
        <v>62235</v>
      </c>
      <c r="DJ685" s="3">
        <v>85832</v>
      </c>
      <c r="DK685" s="3">
        <v>36163</v>
      </c>
      <c r="DL685" s="3">
        <v>0</v>
      </c>
      <c r="DM685" s="3">
        <v>0</v>
      </c>
      <c r="DN685" s="3">
        <v>0</v>
      </c>
      <c r="DO685" s="3">
        <v>0</v>
      </c>
      <c r="DP685" s="3">
        <v>0</v>
      </c>
      <c r="DQ685" s="3">
        <v>0</v>
      </c>
      <c r="DR685" s="3">
        <v>0</v>
      </c>
      <c r="DS685" s="3">
        <v>0</v>
      </c>
      <c r="DT685" s="3">
        <v>0</v>
      </c>
      <c r="DU685" s="3">
        <v>0</v>
      </c>
      <c r="DV685" s="3">
        <v>730470</v>
      </c>
    </row>
    <row r="686" spans="1:126" x14ac:dyDescent="0.25">
      <c r="A686" t="s">
        <v>10671</v>
      </c>
      <c r="B686" t="s">
        <v>12405</v>
      </c>
      <c r="C686" t="s">
        <v>14139</v>
      </c>
      <c r="D686" t="s">
        <v>809</v>
      </c>
      <c r="E686" t="s">
        <v>808</v>
      </c>
      <c r="F686" t="s">
        <v>808</v>
      </c>
      <c r="G686">
        <v>3</v>
      </c>
      <c r="H686">
        <v>3</v>
      </c>
      <c r="I686">
        <v>3</v>
      </c>
      <c r="J686">
        <v>1</v>
      </c>
      <c r="K686">
        <v>3</v>
      </c>
      <c r="L686">
        <v>3</v>
      </c>
      <c r="M686">
        <v>3</v>
      </c>
      <c r="N686">
        <v>0</v>
      </c>
      <c r="O686">
        <v>1</v>
      </c>
      <c r="P686">
        <v>0</v>
      </c>
      <c r="Q686">
        <v>0</v>
      </c>
      <c r="R686">
        <v>0</v>
      </c>
      <c r="S686">
        <v>1</v>
      </c>
      <c r="T686">
        <v>0</v>
      </c>
      <c r="U686">
        <v>3</v>
      </c>
      <c r="V686">
        <v>1</v>
      </c>
      <c r="W686">
        <v>0</v>
      </c>
      <c r="X686">
        <v>1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1</v>
      </c>
      <c r="AE686">
        <v>0</v>
      </c>
      <c r="AF686">
        <v>3</v>
      </c>
      <c r="AG686">
        <v>1</v>
      </c>
      <c r="AH686">
        <v>0</v>
      </c>
      <c r="AI686">
        <v>1</v>
      </c>
      <c r="AJ686">
        <v>0</v>
      </c>
      <c r="AK686">
        <v>1</v>
      </c>
      <c r="AL686">
        <v>0</v>
      </c>
      <c r="AM686">
        <v>0</v>
      </c>
      <c r="AN686">
        <v>0</v>
      </c>
      <c r="AO686">
        <v>1</v>
      </c>
      <c r="AP686">
        <v>0</v>
      </c>
      <c r="AQ686">
        <v>3</v>
      </c>
      <c r="AR686">
        <v>1</v>
      </c>
      <c r="AS686">
        <v>0</v>
      </c>
      <c r="AT686">
        <v>1</v>
      </c>
      <c r="AU686">
        <v>17.600000000000001</v>
      </c>
      <c r="AV686">
        <v>17.600000000000001</v>
      </c>
      <c r="AW686">
        <v>17.600000000000001</v>
      </c>
      <c r="AX686">
        <v>27.417999999999999</v>
      </c>
      <c r="AY686">
        <v>261</v>
      </c>
      <c r="AZ686">
        <v>261</v>
      </c>
      <c r="BA686">
        <v>0</v>
      </c>
      <c r="BB686">
        <v>3.6143999999999998</v>
      </c>
      <c r="BC686">
        <v>0</v>
      </c>
      <c r="BD686">
        <v>4.5999999999999996</v>
      </c>
      <c r="BE686">
        <v>0</v>
      </c>
      <c r="BF686">
        <v>0</v>
      </c>
      <c r="BG686">
        <v>0</v>
      </c>
      <c r="BH686">
        <v>3.4</v>
      </c>
      <c r="BI686">
        <v>0</v>
      </c>
      <c r="BJ686">
        <v>17.600000000000001</v>
      </c>
      <c r="BK686">
        <v>4.5999999999999996</v>
      </c>
      <c r="BL686">
        <v>0</v>
      </c>
      <c r="BM686">
        <v>4.5999999999999996</v>
      </c>
      <c r="BN686">
        <v>11312000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938000</v>
      </c>
      <c r="BU686">
        <v>0</v>
      </c>
      <c r="BV686">
        <v>8730300</v>
      </c>
      <c r="BW686">
        <v>771010</v>
      </c>
      <c r="BX686">
        <v>0</v>
      </c>
      <c r="BY686">
        <v>872530</v>
      </c>
      <c r="BZ686">
        <v>807990</v>
      </c>
      <c r="CA686">
        <v>0</v>
      </c>
      <c r="CB686">
        <v>1</v>
      </c>
      <c r="CC686">
        <v>0</v>
      </c>
      <c r="CD686">
        <v>0</v>
      </c>
      <c r="CE686">
        <v>0</v>
      </c>
      <c r="CF686">
        <v>1</v>
      </c>
      <c r="CG686">
        <v>0</v>
      </c>
      <c r="CH686">
        <v>3</v>
      </c>
      <c r="CI686">
        <v>1</v>
      </c>
      <c r="CJ686">
        <v>0</v>
      </c>
      <c r="CK686">
        <v>1</v>
      </c>
      <c r="CL686">
        <v>7</v>
      </c>
      <c r="CP686">
        <v>119</v>
      </c>
      <c r="CQ686" t="s">
        <v>810</v>
      </c>
      <c r="CR686" t="s">
        <v>339</v>
      </c>
      <c r="CS686" t="s">
        <v>811</v>
      </c>
      <c r="CT686" t="s">
        <v>812</v>
      </c>
      <c r="CU686" t="s">
        <v>813</v>
      </c>
      <c r="CV686" t="s">
        <v>814</v>
      </c>
      <c r="DA686" s="3">
        <v>0</v>
      </c>
      <c r="DB686" s="3">
        <v>0</v>
      </c>
      <c r="DC686" s="3">
        <v>0</v>
      </c>
      <c r="DD686" s="3">
        <v>0</v>
      </c>
      <c r="DE686" s="3">
        <v>0</v>
      </c>
      <c r="DF686" s="3">
        <v>67000</v>
      </c>
      <c r="DG686" s="3">
        <v>0</v>
      </c>
      <c r="DH686" s="3">
        <v>623590</v>
      </c>
      <c r="DI686" s="3">
        <v>55072</v>
      </c>
      <c r="DJ686" s="3">
        <v>0</v>
      </c>
      <c r="DK686" s="3">
        <v>62323</v>
      </c>
      <c r="DL686" s="3">
        <v>0</v>
      </c>
      <c r="DM686" s="3">
        <v>0</v>
      </c>
      <c r="DN686" s="3">
        <v>0</v>
      </c>
      <c r="DO686" s="3">
        <v>0</v>
      </c>
      <c r="DP686" s="3">
        <v>0</v>
      </c>
      <c r="DQ686" s="3">
        <v>0</v>
      </c>
      <c r="DR686" s="3">
        <v>0</v>
      </c>
      <c r="DS686" s="3">
        <v>6433900</v>
      </c>
      <c r="DT686" s="3">
        <v>0</v>
      </c>
      <c r="DU686" s="3">
        <v>0</v>
      </c>
      <c r="DV686" s="3">
        <v>0</v>
      </c>
    </row>
    <row r="687" spans="1:126" x14ac:dyDescent="0.25">
      <c r="A687" t="s">
        <v>11806</v>
      </c>
      <c r="B687" t="s">
        <v>13540</v>
      </c>
      <c r="C687" t="s">
        <v>15274</v>
      </c>
      <c r="D687" t="s">
        <v>7727</v>
      </c>
      <c r="E687" t="s">
        <v>7726</v>
      </c>
      <c r="F687" t="s">
        <v>7726</v>
      </c>
      <c r="G687">
        <v>1</v>
      </c>
      <c r="H687">
        <v>1</v>
      </c>
      <c r="I687">
        <v>1</v>
      </c>
      <c r="J687">
        <v>1</v>
      </c>
      <c r="K687">
        <v>1</v>
      </c>
      <c r="L687">
        <v>1</v>
      </c>
      <c r="M687">
        <v>1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1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1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1</v>
      </c>
      <c r="AS687">
        <v>0</v>
      </c>
      <c r="AT687">
        <v>0</v>
      </c>
      <c r="AU687">
        <v>3.8</v>
      </c>
      <c r="AV687">
        <v>3.8</v>
      </c>
      <c r="AW687">
        <v>3.8</v>
      </c>
      <c r="AX687">
        <v>97.625</v>
      </c>
      <c r="AY687">
        <v>872</v>
      </c>
      <c r="AZ687">
        <v>872</v>
      </c>
      <c r="BA687">
        <v>1</v>
      </c>
      <c r="BB687">
        <v>-2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3.8</v>
      </c>
      <c r="BL687">
        <v>0</v>
      </c>
      <c r="BM687">
        <v>0</v>
      </c>
      <c r="BN687">
        <v>32211000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32211000</v>
      </c>
      <c r="BX687">
        <v>0</v>
      </c>
      <c r="BY687">
        <v>0</v>
      </c>
      <c r="BZ687">
        <v>805270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1</v>
      </c>
      <c r="CJ687">
        <v>0</v>
      </c>
      <c r="CK687">
        <v>0</v>
      </c>
      <c r="CL687">
        <v>1</v>
      </c>
      <c r="CM687" t="s">
        <v>127</v>
      </c>
      <c r="CP687">
        <v>1253</v>
      </c>
      <c r="CQ687">
        <v>1206</v>
      </c>
      <c r="CR687" t="b">
        <v>1</v>
      </c>
      <c r="CS687">
        <v>1282</v>
      </c>
      <c r="CT687">
        <v>6118</v>
      </c>
      <c r="CU687">
        <v>7009</v>
      </c>
      <c r="CV687">
        <v>7009</v>
      </c>
      <c r="CX687">
        <v>2001</v>
      </c>
      <c r="CZ687">
        <v>519</v>
      </c>
      <c r="DA687" s="3">
        <v>0</v>
      </c>
      <c r="DB687" s="3">
        <v>0</v>
      </c>
      <c r="DC687" s="3">
        <v>0</v>
      </c>
      <c r="DD687" s="3">
        <v>0</v>
      </c>
      <c r="DE687" s="3">
        <v>0</v>
      </c>
      <c r="DF687" s="3">
        <v>0</v>
      </c>
      <c r="DG687" s="3">
        <v>0</v>
      </c>
      <c r="DH687" s="3">
        <v>0</v>
      </c>
      <c r="DI687" s="3">
        <v>805270</v>
      </c>
      <c r="DJ687" s="3">
        <v>0</v>
      </c>
      <c r="DK687" s="3">
        <v>0</v>
      </c>
      <c r="DL687" s="3">
        <v>0</v>
      </c>
      <c r="DM687" s="3">
        <v>0</v>
      </c>
      <c r="DN687" s="3">
        <v>0</v>
      </c>
      <c r="DO687" s="3">
        <v>0</v>
      </c>
      <c r="DP687" s="3">
        <v>0</v>
      </c>
      <c r="DQ687" s="3">
        <v>0</v>
      </c>
      <c r="DR687" s="3">
        <v>0</v>
      </c>
      <c r="DS687" s="3">
        <v>0</v>
      </c>
      <c r="DT687" s="3">
        <v>30095000</v>
      </c>
      <c r="DU687" s="3">
        <v>0</v>
      </c>
      <c r="DV687" s="3">
        <v>0</v>
      </c>
    </row>
    <row r="688" spans="1:126" x14ac:dyDescent="0.25">
      <c r="A688" t="s">
        <v>11903</v>
      </c>
      <c r="B688" t="s">
        <v>13637</v>
      </c>
      <c r="C688" t="s">
        <v>15371</v>
      </c>
      <c r="D688" t="s">
        <v>8243</v>
      </c>
      <c r="E688" t="s">
        <v>8242</v>
      </c>
      <c r="F688" t="s">
        <v>8242</v>
      </c>
      <c r="G688">
        <v>9</v>
      </c>
      <c r="H688">
        <v>9</v>
      </c>
      <c r="I688">
        <v>9</v>
      </c>
      <c r="J688">
        <v>1</v>
      </c>
      <c r="K688">
        <v>9</v>
      </c>
      <c r="L688">
        <v>9</v>
      </c>
      <c r="M688">
        <v>9</v>
      </c>
      <c r="N688">
        <v>1</v>
      </c>
      <c r="O688">
        <v>6</v>
      </c>
      <c r="P688">
        <v>0</v>
      </c>
      <c r="Q688">
        <v>1</v>
      </c>
      <c r="R688">
        <v>1</v>
      </c>
      <c r="S688">
        <v>4</v>
      </c>
      <c r="T688">
        <v>1</v>
      </c>
      <c r="U688">
        <v>8</v>
      </c>
      <c r="V688">
        <v>4</v>
      </c>
      <c r="W688">
        <v>2</v>
      </c>
      <c r="X688">
        <v>2</v>
      </c>
      <c r="Y688">
        <v>1</v>
      </c>
      <c r="Z688">
        <v>6</v>
      </c>
      <c r="AA688">
        <v>0</v>
      </c>
      <c r="AB688">
        <v>1</v>
      </c>
      <c r="AC688">
        <v>1</v>
      </c>
      <c r="AD688">
        <v>4</v>
      </c>
      <c r="AE688">
        <v>1</v>
      </c>
      <c r="AF688">
        <v>8</v>
      </c>
      <c r="AG688">
        <v>4</v>
      </c>
      <c r="AH688">
        <v>2</v>
      </c>
      <c r="AI688">
        <v>2</v>
      </c>
      <c r="AJ688">
        <v>1</v>
      </c>
      <c r="AK688">
        <v>6</v>
      </c>
      <c r="AL688">
        <v>0</v>
      </c>
      <c r="AM688">
        <v>1</v>
      </c>
      <c r="AN688">
        <v>1</v>
      </c>
      <c r="AO688">
        <v>4</v>
      </c>
      <c r="AP688">
        <v>1</v>
      </c>
      <c r="AQ688">
        <v>8</v>
      </c>
      <c r="AR688">
        <v>4</v>
      </c>
      <c r="AS688">
        <v>2</v>
      </c>
      <c r="AT688">
        <v>2</v>
      </c>
      <c r="AU688">
        <v>17.5</v>
      </c>
      <c r="AV688">
        <v>17.5</v>
      </c>
      <c r="AW688">
        <v>17.5</v>
      </c>
      <c r="AX688">
        <v>79.775999999999996</v>
      </c>
      <c r="AY688">
        <v>727</v>
      </c>
      <c r="AZ688">
        <v>727</v>
      </c>
      <c r="BA688">
        <v>0</v>
      </c>
      <c r="BB688">
        <v>20.654</v>
      </c>
      <c r="BC688">
        <v>2.2000000000000002</v>
      </c>
      <c r="BD688">
        <v>12.7</v>
      </c>
      <c r="BE688">
        <v>0</v>
      </c>
      <c r="BF688">
        <v>2.2000000000000002</v>
      </c>
      <c r="BG688">
        <v>2.2000000000000002</v>
      </c>
      <c r="BH688">
        <v>8.5</v>
      </c>
      <c r="BI688">
        <v>1.9</v>
      </c>
      <c r="BJ688">
        <v>16.100000000000001</v>
      </c>
      <c r="BK688">
        <v>9.5</v>
      </c>
      <c r="BL688">
        <v>4.5</v>
      </c>
      <c r="BM688">
        <v>4</v>
      </c>
      <c r="BN688">
        <v>33773000</v>
      </c>
      <c r="BO688">
        <v>1870200</v>
      </c>
      <c r="BP688">
        <v>8322400</v>
      </c>
      <c r="BQ688">
        <v>0</v>
      </c>
      <c r="BR688">
        <v>0</v>
      </c>
      <c r="BS688">
        <v>416550</v>
      </c>
      <c r="BT688">
        <v>2376200</v>
      </c>
      <c r="BU688">
        <v>235780</v>
      </c>
      <c r="BV688">
        <v>14803000</v>
      </c>
      <c r="BW688">
        <v>2708900</v>
      </c>
      <c r="BX688">
        <v>1259900</v>
      </c>
      <c r="BY688">
        <v>1780200</v>
      </c>
      <c r="BZ688">
        <v>804130</v>
      </c>
      <c r="CA688">
        <v>3</v>
      </c>
      <c r="CB688">
        <v>6</v>
      </c>
      <c r="CC688">
        <v>0</v>
      </c>
      <c r="CD688">
        <v>1</v>
      </c>
      <c r="CE688">
        <v>1</v>
      </c>
      <c r="CF688">
        <v>5</v>
      </c>
      <c r="CG688">
        <v>1</v>
      </c>
      <c r="CH688">
        <v>8</v>
      </c>
      <c r="CI688">
        <v>4</v>
      </c>
      <c r="CJ688">
        <v>3</v>
      </c>
      <c r="CK688">
        <v>2</v>
      </c>
      <c r="CL688">
        <v>34</v>
      </c>
      <c r="CP688">
        <v>1350</v>
      </c>
      <c r="CQ688" t="s">
        <v>8244</v>
      </c>
      <c r="CR688" t="s">
        <v>597</v>
      </c>
      <c r="CS688" t="s">
        <v>8245</v>
      </c>
      <c r="CT688" t="s">
        <v>8246</v>
      </c>
      <c r="CU688" t="s">
        <v>8247</v>
      </c>
      <c r="CV688" t="s">
        <v>8248</v>
      </c>
      <c r="DA688" s="3">
        <v>44529</v>
      </c>
      <c r="DB688" s="3">
        <v>198150</v>
      </c>
      <c r="DC688" s="3">
        <v>0</v>
      </c>
      <c r="DD688" s="3">
        <v>0</v>
      </c>
      <c r="DE688" s="3">
        <v>9917.7000000000007</v>
      </c>
      <c r="DF688" s="3">
        <v>56577</v>
      </c>
      <c r="DG688" s="3">
        <v>5613.8</v>
      </c>
      <c r="DH688" s="3">
        <v>352460</v>
      </c>
      <c r="DI688" s="3">
        <v>64498</v>
      </c>
      <c r="DJ688" s="3">
        <v>29998</v>
      </c>
      <c r="DK688" s="3">
        <v>42386</v>
      </c>
      <c r="DL688" s="3">
        <v>0</v>
      </c>
      <c r="DM688" s="3">
        <v>8072100</v>
      </c>
      <c r="DN688" s="3">
        <v>0</v>
      </c>
      <c r="DO688" s="3">
        <v>0</v>
      </c>
      <c r="DP688" s="3">
        <v>0</v>
      </c>
      <c r="DQ688" s="3">
        <v>7077400</v>
      </c>
      <c r="DR688" s="3">
        <v>0</v>
      </c>
      <c r="DS688" s="3">
        <v>8589700</v>
      </c>
      <c r="DT688" s="3">
        <v>2862200</v>
      </c>
      <c r="DU688" s="3">
        <v>2679800</v>
      </c>
      <c r="DV688" s="3">
        <v>2307900</v>
      </c>
    </row>
    <row r="689" spans="1:126" x14ac:dyDescent="0.25">
      <c r="A689" t="s">
        <v>11650</v>
      </c>
      <c r="B689" t="s">
        <v>13384</v>
      </c>
      <c r="C689" t="s">
        <v>15118</v>
      </c>
      <c r="D689" t="s">
        <v>6938</v>
      </c>
      <c r="E689" t="s">
        <v>6937</v>
      </c>
      <c r="F689" t="s">
        <v>6937</v>
      </c>
      <c r="G689">
        <v>9</v>
      </c>
      <c r="H689">
        <v>9</v>
      </c>
      <c r="I689">
        <v>9</v>
      </c>
      <c r="J689">
        <v>1</v>
      </c>
      <c r="K689">
        <v>9</v>
      </c>
      <c r="L689">
        <v>9</v>
      </c>
      <c r="M689">
        <v>9</v>
      </c>
      <c r="N689">
        <v>5</v>
      </c>
      <c r="O689">
        <v>3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4</v>
      </c>
      <c r="W689">
        <v>8</v>
      </c>
      <c r="X689">
        <v>0</v>
      </c>
      <c r="Y689">
        <v>5</v>
      </c>
      <c r="Z689">
        <v>3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4</v>
      </c>
      <c r="AH689">
        <v>8</v>
      </c>
      <c r="AI689">
        <v>0</v>
      </c>
      <c r="AJ689">
        <v>5</v>
      </c>
      <c r="AK689">
        <v>3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4</v>
      </c>
      <c r="AS689">
        <v>8</v>
      </c>
      <c r="AT689">
        <v>0</v>
      </c>
      <c r="AU689">
        <v>10.8</v>
      </c>
      <c r="AV689">
        <v>10.8</v>
      </c>
      <c r="AW689">
        <v>10.8</v>
      </c>
      <c r="AX689">
        <v>173.09</v>
      </c>
      <c r="AY689">
        <v>1560</v>
      </c>
      <c r="AZ689">
        <v>1560</v>
      </c>
      <c r="BA689">
        <v>0</v>
      </c>
      <c r="BB689">
        <v>24.457000000000001</v>
      </c>
      <c r="BC689">
        <v>4.9000000000000004</v>
      </c>
      <c r="BD689">
        <v>3.6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4.5999999999999996</v>
      </c>
      <c r="BL689">
        <v>9.8000000000000007</v>
      </c>
      <c r="BM689">
        <v>0</v>
      </c>
      <c r="BN689">
        <v>53505000</v>
      </c>
      <c r="BO689">
        <v>11716000</v>
      </c>
      <c r="BP689">
        <v>6499900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12171000</v>
      </c>
      <c r="BX689">
        <v>23118000</v>
      </c>
      <c r="BY689">
        <v>0</v>
      </c>
      <c r="BZ689">
        <v>798580</v>
      </c>
      <c r="CA689">
        <v>5</v>
      </c>
      <c r="CB689">
        <v>3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5</v>
      </c>
      <c r="CJ689">
        <v>9</v>
      </c>
      <c r="CK689">
        <v>0</v>
      </c>
      <c r="CL689">
        <v>22</v>
      </c>
      <c r="CP689">
        <v>1100</v>
      </c>
      <c r="CQ689" t="s">
        <v>6939</v>
      </c>
      <c r="CR689" t="s">
        <v>597</v>
      </c>
      <c r="CS689" t="s">
        <v>6940</v>
      </c>
      <c r="CT689" t="s">
        <v>6941</v>
      </c>
      <c r="CU689" t="s">
        <v>6942</v>
      </c>
      <c r="CV689" t="s">
        <v>6943</v>
      </c>
      <c r="DA689" s="3">
        <v>174870</v>
      </c>
      <c r="DB689" s="3">
        <v>97014</v>
      </c>
      <c r="DC689" s="3">
        <v>0</v>
      </c>
      <c r="DD689" s="3">
        <v>0</v>
      </c>
      <c r="DE689" s="3">
        <v>0</v>
      </c>
      <c r="DF689" s="3">
        <v>0</v>
      </c>
      <c r="DG689" s="3">
        <v>0</v>
      </c>
      <c r="DH689" s="3">
        <v>0</v>
      </c>
      <c r="DI689" s="3">
        <v>181650</v>
      </c>
      <c r="DJ689" s="3">
        <v>345040</v>
      </c>
      <c r="DK689" s="3">
        <v>0</v>
      </c>
      <c r="DL689" s="3">
        <v>12428000</v>
      </c>
      <c r="DM689" s="3">
        <v>9966200</v>
      </c>
      <c r="DN689" s="3">
        <v>0</v>
      </c>
      <c r="DO689" s="3">
        <v>0</v>
      </c>
      <c r="DP689" s="3">
        <v>0</v>
      </c>
      <c r="DQ689" s="3">
        <v>0</v>
      </c>
      <c r="DR689" s="3">
        <v>0</v>
      </c>
      <c r="DS689" s="3">
        <v>0</v>
      </c>
      <c r="DT689" s="3">
        <v>11260000</v>
      </c>
      <c r="DU689" s="3">
        <v>16246000</v>
      </c>
      <c r="DV689" s="3">
        <v>0</v>
      </c>
    </row>
    <row r="690" spans="1:126" x14ac:dyDescent="0.25">
      <c r="A690" t="s">
        <v>11524</v>
      </c>
      <c r="B690" t="s">
        <v>13258</v>
      </c>
      <c r="C690" t="s">
        <v>14992</v>
      </c>
      <c r="D690" t="s">
        <v>6291</v>
      </c>
      <c r="E690" t="s">
        <v>6290</v>
      </c>
      <c r="F690" t="s">
        <v>6290</v>
      </c>
      <c r="G690">
        <v>5</v>
      </c>
      <c r="H690">
        <v>5</v>
      </c>
      <c r="I690">
        <v>5</v>
      </c>
      <c r="J690">
        <v>1</v>
      </c>
      <c r="K690">
        <v>5</v>
      </c>
      <c r="L690">
        <v>5</v>
      </c>
      <c r="M690">
        <v>5</v>
      </c>
      <c r="N690">
        <v>1</v>
      </c>
      <c r="O690">
        <v>4</v>
      </c>
      <c r="P690">
        <v>0</v>
      </c>
      <c r="Q690">
        <v>1</v>
      </c>
      <c r="R690">
        <v>1</v>
      </c>
      <c r="S690">
        <v>2</v>
      </c>
      <c r="T690">
        <v>1</v>
      </c>
      <c r="U690">
        <v>4</v>
      </c>
      <c r="V690">
        <v>2</v>
      </c>
      <c r="W690">
        <v>3</v>
      </c>
      <c r="X690">
        <v>2</v>
      </c>
      <c r="Y690">
        <v>1</v>
      </c>
      <c r="Z690">
        <v>4</v>
      </c>
      <c r="AA690">
        <v>0</v>
      </c>
      <c r="AB690">
        <v>1</v>
      </c>
      <c r="AC690">
        <v>1</v>
      </c>
      <c r="AD690">
        <v>2</v>
      </c>
      <c r="AE690">
        <v>1</v>
      </c>
      <c r="AF690">
        <v>4</v>
      </c>
      <c r="AG690">
        <v>2</v>
      </c>
      <c r="AH690">
        <v>3</v>
      </c>
      <c r="AI690">
        <v>2</v>
      </c>
      <c r="AJ690">
        <v>1</v>
      </c>
      <c r="AK690">
        <v>4</v>
      </c>
      <c r="AL690">
        <v>0</v>
      </c>
      <c r="AM690">
        <v>1</v>
      </c>
      <c r="AN690">
        <v>1</v>
      </c>
      <c r="AO690">
        <v>2</v>
      </c>
      <c r="AP690">
        <v>1</v>
      </c>
      <c r="AQ690">
        <v>4</v>
      </c>
      <c r="AR690">
        <v>2</v>
      </c>
      <c r="AS690">
        <v>3</v>
      </c>
      <c r="AT690">
        <v>2</v>
      </c>
      <c r="AU690">
        <v>12.8</v>
      </c>
      <c r="AV690">
        <v>12.8</v>
      </c>
      <c r="AW690">
        <v>12.8</v>
      </c>
      <c r="AX690">
        <v>80.953000000000003</v>
      </c>
      <c r="AY690">
        <v>727</v>
      </c>
      <c r="AZ690">
        <v>727</v>
      </c>
      <c r="BA690">
        <v>0</v>
      </c>
      <c r="BB690">
        <v>24.369</v>
      </c>
      <c r="BC690">
        <v>2.2999999999999998</v>
      </c>
      <c r="BD690">
        <v>10.6</v>
      </c>
      <c r="BE690">
        <v>0</v>
      </c>
      <c r="BF690">
        <v>2.2999999999999998</v>
      </c>
      <c r="BG690">
        <v>2.2999999999999998</v>
      </c>
      <c r="BH690">
        <v>4.4000000000000004</v>
      </c>
      <c r="BI690">
        <v>2.2999999999999998</v>
      </c>
      <c r="BJ690">
        <v>11</v>
      </c>
      <c r="BK690">
        <v>6.7</v>
      </c>
      <c r="BL690">
        <v>8.8000000000000007</v>
      </c>
      <c r="BM690">
        <v>6.7</v>
      </c>
      <c r="BN690">
        <v>35113000</v>
      </c>
      <c r="BO690">
        <v>1733200</v>
      </c>
      <c r="BP690">
        <v>11632000</v>
      </c>
      <c r="BQ690">
        <v>0</v>
      </c>
      <c r="BR690">
        <v>1060200</v>
      </c>
      <c r="BS690">
        <v>308310</v>
      </c>
      <c r="BT690">
        <v>1207400</v>
      </c>
      <c r="BU690">
        <v>1077500</v>
      </c>
      <c r="BV690">
        <v>5693400</v>
      </c>
      <c r="BW690">
        <v>2887100</v>
      </c>
      <c r="BX690">
        <v>6317000</v>
      </c>
      <c r="BY690">
        <v>3197200</v>
      </c>
      <c r="BZ690">
        <v>798030</v>
      </c>
      <c r="CA690">
        <v>1</v>
      </c>
      <c r="CB690">
        <v>7</v>
      </c>
      <c r="CC690">
        <v>0</v>
      </c>
      <c r="CD690">
        <v>1</v>
      </c>
      <c r="CE690">
        <v>1</v>
      </c>
      <c r="CF690">
        <v>2</v>
      </c>
      <c r="CG690">
        <v>1</v>
      </c>
      <c r="CH690">
        <v>4</v>
      </c>
      <c r="CI690">
        <v>2</v>
      </c>
      <c r="CJ690">
        <v>5</v>
      </c>
      <c r="CK690">
        <v>2</v>
      </c>
      <c r="CL690">
        <v>26</v>
      </c>
      <c r="CP690">
        <v>975</v>
      </c>
      <c r="CQ690" t="s">
        <v>6292</v>
      </c>
      <c r="CR690" t="s">
        <v>135</v>
      </c>
      <c r="CS690" t="s">
        <v>6293</v>
      </c>
      <c r="CT690" t="s">
        <v>6294</v>
      </c>
      <c r="CU690" t="s">
        <v>6295</v>
      </c>
      <c r="CV690" t="s">
        <v>6296</v>
      </c>
      <c r="DA690" s="3">
        <v>39390</v>
      </c>
      <c r="DB690" s="3">
        <v>264360</v>
      </c>
      <c r="DC690" s="3">
        <v>0</v>
      </c>
      <c r="DD690" s="3">
        <v>24094</v>
      </c>
      <c r="DE690" s="3">
        <v>7007.1</v>
      </c>
      <c r="DF690" s="3">
        <v>27442</v>
      </c>
      <c r="DG690" s="3">
        <v>24489</v>
      </c>
      <c r="DH690" s="3">
        <v>129400</v>
      </c>
      <c r="DI690" s="3">
        <v>65615</v>
      </c>
      <c r="DJ690" s="3">
        <v>143570</v>
      </c>
      <c r="DK690" s="3">
        <v>72663</v>
      </c>
      <c r="DL690" s="3">
        <v>0</v>
      </c>
      <c r="DM690" s="3">
        <v>10254000</v>
      </c>
      <c r="DN690" s="3">
        <v>0</v>
      </c>
      <c r="DO690" s="3">
        <v>0</v>
      </c>
      <c r="DP690" s="3">
        <v>0</v>
      </c>
      <c r="DQ690" s="3">
        <v>4171300</v>
      </c>
      <c r="DR690" s="3">
        <v>0</v>
      </c>
      <c r="DS690" s="3">
        <v>4377200</v>
      </c>
      <c r="DT690" s="3">
        <v>3675700</v>
      </c>
      <c r="DU690" s="3">
        <v>5639300</v>
      </c>
      <c r="DV690" s="3">
        <v>3916900</v>
      </c>
    </row>
    <row r="691" spans="1:126" x14ac:dyDescent="0.25">
      <c r="A691" t="s">
        <v>10738</v>
      </c>
      <c r="B691" t="s">
        <v>12472</v>
      </c>
      <c r="C691" t="s">
        <v>14206</v>
      </c>
      <c r="D691" t="s">
        <v>1190</v>
      </c>
      <c r="E691" t="s">
        <v>1189</v>
      </c>
      <c r="F691" t="s">
        <v>1189</v>
      </c>
      <c r="G691">
        <v>2</v>
      </c>
      <c r="H691">
        <v>2</v>
      </c>
      <c r="I691">
        <v>2</v>
      </c>
      <c r="J691">
        <v>1</v>
      </c>
      <c r="K691">
        <v>2</v>
      </c>
      <c r="L691">
        <v>2</v>
      </c>
      <c r="M691">
        <v>2</v>
      </c>
      <c r="N691">
        <v>1</v>
      </c>
      <c r="O691">
        <v>1</v>
      </c>
      <c r="P691">
        <v>0</v>
      </c>
      <c r="Q691">
        <v>0</v>
      </c>
      <c r="R691">
        <v>0</v>
      </c>
      <c r="S691">
        <v>1</v>
      </c>
      <c r="T691">
        <v>1</v>
      </c>
      <c r="U691">
        <v>2</v>
      </c>
      <c r="V691">
        <v>0</v>
      </c>
      <c r="W691">
        <v>1</v>
      </c>
      <c r="X691">
        <v>0</v>
      </c>
      <c r="Y691">
        <v>1</v>
      </c>
      <c r="Z691">
        <v>1</v>
      </c>
      <c r="AA691">
        <v>0</v>
      </c>
      <c r="AB691">
        <v>0</v>
      </c>
      <c r="AC691">
        <v>0</v>
      </c>
      <c r="AD691">
        <v>1</v>
      </c>
      <c r="AE691">
        <v>1</v>
      </c>
      <c r="AF691">
        <v>2</v>
      </c>
      <c r="AG691">
        <v>0</v>
      </c>
      <c r="AH691">
        <v>1</v>
      </c>
      <c r="AI691">
        <v>0</v>
      </c>
      <c r="AJ691">
        <v>1</v>
      </c>
      <c r="AK691">
        <v>1</v>
      </c>
      <c r="AL691">
        <v>0</v>
      </c>
      <c r="AM691">
        <v>0</v>
      </c>
      <c r="AN691">
        <v>0</v>
      </c>
      <c r="AO691">
        <v>1</v>
      </c>
      <c r="AP691">
        <v>1</v>
      </c>
      <c r="AQ691">
        <v>2</v>
      </c>
      <c r="AR691">
        <v>0</v>
      </c>
      <c r="AS691">
        <v>1</v>
      </c>
      <c r="AT691">
        <v>0</v>
      </c>
      <c r="AU691">
        <v>12.4</v>
      </c>
      <c r="AV691">
        <v>12.4</v>
      </c>
      <c r="AW691">
        <v>12.4</v>
      </c>
      <c r="AX691">
        <v>24.693000000000001</v>
      </c>
      <c r="AY691">
        <v>225</v>
      </c>
      <c r="AZ691">
        <v>225</v>
      </c>
      <c r="BA691">
        <v>0</v>
      </c>
      <c r="BB691">
        <v>41.832999999999998</v>
      </c>
      <c r="BC691">
        <v>6.7</v>
      </c>
      <c r="BD691">
        <v>6.7</v>
      </c>
      <c r="BE691">
        <v>0</v>
      </c>
      <c r="BF691">
        <v>0</v>
      </c>
      <c r="BG691">
        <v>0</v>
      </c>
      <c r="BH691">
        <v>6.7</v>
      </c>
      <c r="BI691">
        <v>5.8</v>
      </c>
      <c r="BJ691">
        <v>12.4</v>
      </c>
      <c r="BK691">
        <v>0</v>
      </c>
      <c r="BL691">
        <v>6.7</v>
      </c>
      <c r="BM691">
        <v>0</v>
      </c>
      <c r="BN691">
        <v>9568200</v>
      </c>
      <c r="BO691">
        <v>1082100</v>
      </c>
      <c r="BP691">
        <v>1299600</v>
      </c>
      <c r="BQ691">
        <v>0</v>
      </c>
      <c r="BR691">
        <v>0</v>
      </c>
      <c r="BS691">
        <v>0</v>
      </c>
      <c r="BT691">
        <v>551020</v>
      </c>
      <c r="BU691">
        <v>1461300</v>
      </c>
      <c r="BV691">
        <v>3442400</v>
      </c>
      <c r="BW691">
        <v>0</v>
      </c>
      <c r="BX691">
        <v>1731700</v>
      </c>
      <c r="BY691">
        <v>0</v>
      </c>
      <c r="BZ691">
        <v>797350</v>
      </c>
      <c r="CA691">
        <v>1</v>
      </c>
      <c r="CB691">
        <v>1</v>
      </c>
      <c r="CC691">
        <v>0</v>
      </c>
      <c r="CD691">
        <v>0</v>
      </c>
      <c r="CE691">
        <v>0</v>
      </c>
      <c r="CF691">
        <v>1</v>
      </c>
      <c r="CG691">
        <v>1</v>
      </c>
      <c r="CH691">
        <v>2</v>
      </c>
      <c r="CI691">
        <v>0</v>
      </c>
      <c r="CJ691">
        <v>1</v>
      </c>
      <c r="CK691">
        <v>0</v>
      </c>
      <c r="CL691">
        <v>7</v>
      </c>
      <c r="CP691">
        <v>186</v>
      </c>
      <c r="CQ691" t="s">
        <v>1191</v>
      </c>
      <c r="CR691" t="s">
        <v>129</v>
      </c>
      <c r="CS691" t="s">
        <v>1192</v>
      </c>
      <c r="CT691" t="s">
        <v>1193</v>
      </c>
      <c r="CU691" t="s">
        <v>1194</v>
      </c>
      <c r="CV691" t="s">
        <v>1195</v>
      </c>
      <c r="DA691" s="3">
        <v>90178</v>
      </c>
      <c r="DB691" s="3">
        <v>108300</v>
      </c>
      <c r="DC691" s="3">
        <v>0</v>
      </c>
      <c r="DD691" s="3">
        <v>0</v>
      </c>
      <c r="DE691" s="3">
        <v>0</v>
      </c>
      <c r="DF691" s="3">
        <v>45918</v>
      </c>
      <c r="DG691" s="3">
        <v>121780</v>
      </c>
      <c r="DH691" s="3">
        <v>286870</v>
      </c>
      <c r="DI691" s="3">
        <v>0</v>
      </c>
      <c r="DJ691" s="3">
        <v>144310</v>
      </c>
      <c r="DK691" s="3">
        <v>0</v>
      </c>
      <c r="DL691" s="3">
        <v>0</v>
      </c>
      <c r="DM691" s="3">
        <v>0</v>
      </c>
      <c r="DN691" s="3">
        <v>0</v>
      </c>
      <c r="DO691" s="3">
        <v>0</v>
      </c>
      <c r="DP691" s="3">
        <v>0</v>
      </c>
      <c r="DQ691" s="3">
        <v>0</v>
      </c>
      <c r="DR691" s="3">
        <v>0</v>
      </c>
      <c r="DS691" s="3">
        <v>2536900</v>
      </c>
      <c r="DT691" s="3">
        <v>0</v>
      </c>
      <c r="DU691" s="3">
        <v>0</v>
      </c>
      <c r="DV691" s="3">
        <v>0</v>
      </c>
    </row>
    <row r="692" spans="1:126" x14ac:dyDescent="0.25">
      <c r="A692" t="s">
        <v>12284</v>
      </c>
      <c r="B692" t="s">
        <v>14018</v>
      </c>
      <c r="C692" t="s">
        <v>15751</v>
      </c>
      <c r="D692" t="s">
        <v>10322</v>
      </c>
      <c r="E692" t="s">
        <v>10321</v>
      </c>
      <c r="F692" t="s">
        <v>10321</v>
      </c>
      <c r="G692">
        <v>12</v>
      </c>
      <c r="H692">
        <v>12</v>
      </c>
      <c r="I692">
        <v>12</v>
      </c>
      <c r="J692">
        <v>1</v>
      </c>
      <c r="K692">
        <v>12</v>
      </c>
      <c r="L692">
        <v>12</v>
      </c>
      <c r="M692">
        <v>12</v>
      </c>
      <c r="N692">
        <v>0</v>
      </c>
      <c r="O692">
        <v>1</v>
      </c>
      <c r="P692">
        <v>0</v>
      </c>
      <c r="Q692">
        <v>0</v>
      </c>
      <c r="R692">
        <v>0</v>
      </c>
      <c r="S692">
        <v>8</v>
      </c>
      <c r="T692">
        <v>2</v>
      </c>
      <c r="U692">
        <v>9</v>
      </c>
      <c r="V692">
        <v>2</v>
      </c>
      <c r="W692">
        <v>3</v>
      </c>
      <c r="X692">
        <v>5</v>
      </c>
      <c r="Y692">
        <v>0</v>
      </c>
      <c r="Z692">
        <v>1</v>
      </c>
      <c r="AA692">
        <v>0</v>
      </c>
      <c r="AB692">
        <v>0</v>
      </c>
      <c r="AC692">
        <v>0</v>
      </c>
      <c r="AD692">
        <v>8</v>
      </c>
      <c r="AE692">
        <v>2</v>
      </c>
      <c r="AF692">
        <v>9</v>
      </c>
      <c r="AG692">
        <v>2</v>
      </c>
      <c r="AH692">
        <v>3</v>
      </c>
      <c r="AI692">
        <v>5</v>
      </c>
      <c r="AJ692">
        <v>0</v>
      </c>
      <c r="AK692">
        <v>1</v>
      </c>
      <c r="AL692">
        <v>0</v>
      </c>
      <c r="AM692">
        <v>0</v>
      </c>
      <c r="AN692">
        <v>0</v>
      </c>
      <c r="AO692">
        <v>8</v>
      </c>
      <c r="AP692">
        <v>2</v>
      </c>
      <c r="AQ692">
        <v>9</v>
      </c>
      <c r="AR692">
        <v>2</v>
      </c>
      <c r="AS692">
        <v>3</v>
      </c>
      <c r="AT692">
        <v>5</v>
      </c>
      <c r="AU692">
        <v>17.3</v>
      </c>
      <c r="AV692">
        <v>17.3</v>
      </c>
      <c r="AW692">
        <v>17.3</v>
      </c>
      <c r="AX692">
        <v>96.022999999999996</v>
      </c>
      <c r="AY692">
        <v>869</v>
      </c>
      <c r="AZ692">
        <v>869</v>
      </c>
      <c r="BA692">
        <v>0</v>
      </c>
      <c r="BB692">
        <v>42.225000000000001</v>
      </c>
      <c r="BC692">
        <v>0</v>
      </c>
      <c r="BD692">
        <v>2.6</v>
      </c>
      <c r="BE692">
        <v>0</v>
      </c>
      <c r="BF692">
        <v>0</v>
      </c>
      <c r="BG692">
        <v>0</v>
      </c>
      <c r="BH692">
        <v>12.8</v>
      </c>
      <c r="BI692">
        <v>2.4</v>
      </c>
      <c r="BJ692">
        <v>14.5</v>
      </c>
      <c r="BK692">
        <v>2.4</v>
      </c>
      <c r="BL692">
        <v>3.6</v>
      </c>
      <c r="BM692">
        <v>7.6</v>
      </c>
      <c r="BN692">
        <v>36560000</v>
      </c>
      <c r="BO692">
        <v>0</v>
      </c>
      <c r="BP692">
        <v>502500</v>
      </c>
      <c r="BQ692">
        <v>0</v>
      </c>
      <c r="BR692">
        <v>0</v>
      </c>
      <c r="BS692">
        <v>0</v>
      </c>
      <c r="BT692">
        <v>6599400</v>
      </c>
      <c r="BU692">
        <v>1133500</v>
      </c>
      <c r="BV692">
        <v>19323000</v>
      </c>
      <c r="BW692">
        <v>1341300</v>
      </c>
      <c r="BX692">
        <v>3873100</v>
      </c>
      <c r="BY692">
        <v>3786700</v>
      </c>
      <c r="BZ692">
        <v>794780</v>
      </c>
      <c r="CA692">
        <v>0</v>
      </c>
      <c r="CB692">
        <v>1</v>
      </c>
      <c r="CC692">
        <v>0</v>
      </c>
      <c r="CD692">
        <v>0</v>
      </c>
      <c r="CE692">
        <v>0</v>
      </c>
      <c r="CF692">
        <v>8</v>
      </c>
      <c r="CG692">
        <v>2</v>
      </c>
      <c r="CH692">
        <v>10</v>
      </c>
      <c r="CI692">
        <v>2</v>
      </c>
      <c r="CJ692">
        <v>3</v>
      </c>
      <c r="CK692">
        <v>5</v>
      </c>
      <c r="CL692">
        <v>31</v>
      </c>
      <c r="CP692">
        <v>1725</v>
      </c>
      <c r="CQ692" t="s">
        <v>10323</v>
      </c>
      <c r="CR692" t="s">
        <v>742</v>
      </c>
      <c r="CS692" t="s">
        <v>10324</v>
      </c>
      <c r="CT692" t="s">
        <v>10325</v>
      </c>
      <c r="CU692" t="s">
        <v>10326</v>
      </c>
      <c r="CV692" t="s">
        <v>10327</v>
      </c>
      <c r="DA692" s="3">
        <v>0</v>
      </c>
      <c r="DB692" s="3">
        <v>10924</v>
      </c>
      <c r="DC692" s="3">
        <v>0</v>
      </c>
      <c r="DD692" s="3">
        <v>0</v>
      </c>
      <c r="DE692" s="3">
        <v>0</v>
      </c>
      <c r="DF692" s="3">
        <v>143470</v>
      </c>
      <c r="DG692" s="3">
        <v>24641</v>
      </c>
      <c r="DH692" s="3">
        <v>420070</v>
      </c>
      <c r="DI692" s="3">
        <v>29158</v>
      </c>
      <c r="DJ692" s="3">
        <v>84198</v>
      </c>
      <c r="DK692" s="3">
        <v>82320</v>
      </c>
      <c r="DL692" s="3">
        <v>0</v>
      </c>
      <c r="DM692" s="3">
        <v>0</v>
      </c>
      <c r="DN692" s="3">
        <v>0</v>
      </c>
      <c r="DO692" s="3">
        <v>0</v>
      </c>
      <c r="DP692" s="3">
        <v>0</v>
      </c>
      <c r="DQ692" s="3">
        <v>10755000</v>
      </c>
      <c r="DR692" s="3">
        <v>5644300</v>
      </c>
      <c r="DS692" s="3">
        <v>15304000</v>
      </c>
      <c r="DT692" s="3">
        <v>2437700</v>
      </c>
      <c r="DU692" s="3">
        <v>2889800</v>
      </c>
      <c r="DV692" s="3">
        <v>4003000</v>
      </c>
    </row>
    <row r="693" spans="1:126" x14ac:dyDescent="0.25">
      <c r="A693" t="s">
        <v>10670</v>
      </c>
      <c r="B693" t="s">
        <v>12404</v>
      </c>
      <c r="C693" t="s">
        <v>14138</v>
      </c>
      <c r="D693" t="s">
        <v>802</v>
      </c>
      <c r="E693" t="s">
        <v>801</v>
      </c>
      <c r="F693" t="s">
        <v>801</v>
      </c>
      <c r="G693">
        <v>3</v>
      </c>
      <c r="H693">
        <v>3</v>
      </c>
      <c r="I693">
        <v>3</v>
      </c>
      <c r="J693">
        <v>1</v>
      </c>
      <c r="K693">
        <v>3</v>
      </c>
      <c r="L693">
        <v>3</v>
      </c>
      <c r="M693">
        <v>3</v>
      </c>
      <c r="N693">
        <v>1</v>
      </c>
      <c r="O693">
        <v>1</v>
      </c>
      <c r="P693">
        <v>0</v>
      </c>
      <c r="Q693">
        <v>0</v>
      </c>
      <c r="R693">
        <v>0</v>
      </c>
      <c r="S693">
        <v>2</v>
      </c>
      <c r="T693">
        <v>2</v>
      </c>
      <c r="U693">
        <v>3</v>
      </c>
      <c r="V693">
        <v>1</v>
      </c>
      <c r="W693">
        <v>1</v>
      </c>
      <c r="X693">
        <v>1</v>
      </c>
      <c r="Y693">
        <v>1</v>
      </c>
      <c r="Z693">
        <v>1</v>
      </c>
      <c r="AA693">
        <v>0</v>
      </c>
      <c r="AB693">
        <v>0</v>
      </c>
      <c r="AC693">
        <v>0</v>
      </c>
      <c r="AD693">
        <v>2</v>
      </c>
      <c r="AE693">
        <v>2</v>
      </c>
      <c r="AF693">
        <v>3</v>
      </c>
      <c r="AG693">
        <v>1</v>
      </c>
      <c r="AH693">
        <v>1</v>
      </c>
      <c r="AI693">
        <v>1</v>
      </c>
      <c r="AJ693">
        <v>1</v>
      </c>
      <c r="AK693">
        <v>1</v>
      </c>
      <c r="AL693">
        <v>0</v>
      </c>
      <c r="AM693">
        <v>0</v>
      </c>
      <c r="AN693">
        <v>0</v>
      </c>
      <c r="AO693">
        <v>2</v>
      </c>
      <c r="AP693">
        <v>2</v>
      </c>
      <c r="AQ693">
        <v>3</v>
      </c>
      <c r="AR693">
        <v>1</v>
      </c>
      <c r="AS693">
        <v>1</v>
      </c>
      <c r="AT693">
        <v>1</v>
      </c>
      <c r="AU693">
        <v>9</v>
      </c>
      <c r="AV693">
        <v>9</v>
      </c>
      <c r="AW693">
        <v>9</v>
      </c>
      <c r="AX693">
        <v>54.271999999999998</v>
      </c>
      <c r="AY693">
        <v>509</v>
      </c>
      <c r="AZ693">
        <v>509</v>
      </c>
      <c r="BA693">
        <v>0</v>
      </c>
      <c r="BB693">
        <v>9.9816000000000003</v>
      </c>
      <c r="BC693">
        <v>3.7</v>
      </c>
      <c r="BD693">
        <v>3.7</v>
      </c>
      <c r="BE693">
        <v>0</v>
      </c>
      <c r="BF693">
        <v>0</v>
      </c>
      <c r="BG693">
        <v>0</v>
      </c>
      <c r="BH693">
        <v>6.3</v>
      </c>
      <c r="BI693">
        <v>6.3</v>
      </c>
      <c r="BJ693">
        <v>9</v>
      </c>
      <c r="BK693">
        <v>3.7</v>
      </c>
      <c r="BL693">
        <v>3.7</v>
      </c>
      <c r="BM693">
        <v>3.7</v>
      </c>
      <c r="BN693">
        <v>16622000</v>
      </c>
      <c r="BO693">
        <v>838940</v>
      </c>
      <c r="BP693">
        <v>1120800</v>
      </c>
      <c r="BQ693">
        <v>0</v>
      </c>
      <c r="BR693">
        <v>0</v>
      </c>
      <c r="BS693">
        <v>0</v>
      </c>
      <c r="BT693">
        <v>2280200</v>
      </c>
      <c r="BU693">
        <v>2351200</v>
      </c>
      <c r="BV693">
        <v>5558900</v>
      </c>
      <c r="BW693">
        <v>1375800</v>
      </c>
      <c r="BX693">
        <v>1809200</v>
      </c>
      <c r="BY693">
        <v>1286800</v>
      </c>
      <c r="BZ693">
        <v>791520</v>
      </c>
      <c r="CA693">
        <v>1</v>
      </c>
      <c r="CB693">
        <v>1</v>
      </c>
      <c r="CC693">
        <v>0</v>
      </c>
      <c r="CD693">
        <v>0</v>
      </c>
      <c r="CE693">
        <v>0</v>
      </c>
      <c r="CF693">
        <v>2</v>
      </c>
      <c r="CG693">
        <v>2</v>
      </c>
      <c r="CH693">
        <v>3</v>
      </c>
      <c r="CI693">
        <v>1</v>
      </c>
      <c r="CJ693">
        <v>1</v>
      </c>
      <c r="CK693">
        <v>1</v>
      </c>
      <c r="CL693">
        <v>12</v>
      </c>
      <c r="CP693">
        <v>118</v>
      </c>
      <c r="CQ693" t="s">
        <v>803</v>
      </c>
      <c r="CR693" t="s">
        <v>339</v>
      </c>
      <c r="CS693" t="s">
        <v>804</v>
      </c>
      <c r="CT693" t="s">
        <v>805</v>
      </c>
      <c r="CU693" t="s">
        <v>806</v>
      </c>
      <c r="CV693" t="s">
        <v>807</v>
      </c>
      <c r="DA693" s="3">
        <v>39950</v>
      </c>
      <c r="DB693" s="3">
        <v>53373</v>
      </c>
      <c r="DC693" s="3">
        <v>0</v>
      </c>
      <c r="DD693" s="3">
        <v>0</v>
      </c>
      <c r="DE693" s="3">
        <v>0</v>
      </c>
      <c r="DF693" s="3">
        <v>108580</v>
      </c>
      <c r="DG693" s="3">
        <v>111960</v>
      </c>
      <c r="DH693" s="3">
        <v>264710</v>
      </c>
      <c r="DI693" s="3">
        <v>65514</v>
      </c>
      <c r="DJ693" s="3">
        <v>86153</v>
      </c>
      <c r="DK693" s="3">
        <v>61277</v>
      </c>
      <c r="DL693" s="3">
        <v>0</v>
      </c>
      <c r="DM693" s="3">
        <v>0</v>
      </c>
      <c r="DN693" s="3">
        <v>0</v>
      </c>
      <c r="DO693" s="3">
        <v>0</v>
      </c>
      <c r="DP693" s="3">
        <v>0</v>
      </c>
      <c r="DQ693" s="3">
        <v>5563500</v>
      </c>
      <c r="DR693" s="3">
        <v>6393600</v>
      </c>
      <c r="DS693" s="3">
        <v>4538500</v>
      </c>
      <c r="DT693" s="3">
        <v>0</v>
      </c>
      <c r="DU693" s="3">
        <v>0</v>
      </c>
      <c r="DV693" s="3">
        <v>0</v>
      </c>
    </row>
    <row r="694" spans="1:126" x14ac:dyDescent="0.25">
      <c r="A694" t="s">
        <v>11852</v>
      </c>
      <c r="B694" t="s">
        <v>13586</v>
      </c>
      <c r="C694" t="s">
        <v>15320</v>
      </c>
      <c r="D694" t="s">
        <v>7943</v>
      </c>
      <c r="E694" t="s">
        <v>7942</v>
      </c>
      <c r="F694" t="s">
        <v>7942</v>
      </c>
      <c r="G694">
        <v>1</v>
      </c>
      <c r="H694">
        <v>1</v>
      </c>
      <c r="I694">
        <v>1</v>
      </c>
      <c r="J694">
        <v>1</v>
      </c>
      <c r="K694">
        <v>1</v>
      </c>
      <c r="L694">
        <v>1</v>
      </c>
      <c r="M694">
        <v>1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1</v>
      </c>
      <c r="AU694">
        <v>2.2999999999999998</v>
      </c>
      <c r="AV694">
        <v>2.2999999999999998</v>
      </c>
      <c r="AW694">
        <v>2.2999999999999998</v>
      </c>
      <c r="AX694">
        <v>42.779000000000003</v>
      </c>
      <c r="AY694">
        <v>388</v>
      </c>
      <c r="AZ694">
        <v>388</v>
      </c>
      <c r="BA694">
        <v>1</v>
      </c>
      <c r="BB694">
        <v>-2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2.2999999999999998</v>
      </c>
      <c r="BN694">
        <v>11035000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11035000</v>
      </c>
      <c r="BZ694">
        <v>788200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1</v>
      </c>
      <c r="CL694">
        <v>1</v>
      </c>
      <c r="CM694" t="s">
        <v>127</v>
      </c>
      <c r="CP694">
        <v>1299</v>
      </c>
      <c r="CQ694">
        <v>225</v>
      </c>
      <c r="CR694" t="b">
        <v>1</v>
      </c>
      <c r="CS694">
        <v>232</v>
      </c>
      <c r="CT694">
        <v>928</v>
      </c>
      <c r="CU694">
        <v>1032</v>
      </c>
      <c r="CV694">
        <v>1032</v>
      </c>
      <c r="CW694">
        <v>609</v>
      </c>
      <c r="CY694">
        <v>334</v>
      </c>
      <c r="DA694" s="3">
        <v>0</v>
      </c>
      <c r="DB694" s="3">
        <v>0</v>
      </c>
      <c r="DC694" s="3">
        <v>0</v>
      </c>
      <c r="DD694" s="3">
        <v>0</v>
      </c>
      <c r="DE694" s="3">
        <v>0</v>
      </c>
      <c r="DF694" s="3">
        <v>0</v>
      </c>
      <c r="DG694" s="3">
        <v>0</v>
      </c>
      <c r="DH694" s="3">
        <v>0</v>
      </c>
      <c r="DI694" s="3">
        <v>0</v>
      </c>
      <c r="DJ694" s="3">
        <v>0</v>
      </c>
      <c r="DK694" s="3">
        <v>788200</v>
      </c>
      <c r="DL694" s="3">
        <v>0</v>
      </c>
      <c r="DM694" s="3">
        <v>0</v>
      </c>
      <c r="DN694" s="3">
        <v>0</v>
      </c>
      <c r="DO694" s="3">
        <v>0</v>
      </c>
      <c r="DP694" s="3">
        <v>0</v>
      </c>
      <c r="DQ694" s="3">
        <v>0</v>
      </c>
      <c r="DR694" s="3">
        <v>0</v>
      </c>
      <c r="DS694" s="3">
        <v>0</v>
      </c>
      <c r="DT694" s="3">
        <v>0</v>
      </c>
      <c r="DU694" s="3">
        <v>0</v>
      </c>
      <c r="DV694" s="3">
        <v>11731000</v>
      </c>
    </row>
    <row r="695" spans="1:126" x14ac:dyDescent="0.25">
      <c r="A695" t="s">
        <v>12047</v>
      </c>
      <c r="B695" t="s">
        <v>13781</v>
      </c>
      <c r="C695" t="s">
        <v>15515</v>
      </c>
      <c r="D695" t="s">
        <v>9067</v>
      </c>
      <c r="E695" t="s">
        <v>9066</v>
      </c>
      <c r="F695" t="s">
        <v>9066</v>
      </c>
      <c r="G695">
        <v>3</v>
      </c>
      <c r="H695">
        <v>3</v>
      </c>
      <c r="I695">
        <v>3</v>
      </c>
      <c r="J695">
        <v>1</v>
      </c>
      <c r="K695">
        <v>3</v>
      </c>
      <c r="L695">
        <v>3</v>
      </c>
      <c r="M695">
        <v>3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1</v>
      </c>
      <c r="U695">
        <v>1</v>
      </c>
      <c r="V695">
        <v>0</v>
      </c>
      <c r="W695">
        <v>1</v>
      </c>
      <c r="X695">
        <v>1</v>
      </c>
      <c r="Y695">
        <v>1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1</v>
      </c>
      <c r="AF695">
        <v>1</v>
      </c>
      <c r="AG695">
        <v>0</v>
      </c>
      <c r="AH695">
        <v>1</v>
      </c>
      <c r="AI695">
        <v>1</v>
      </c>
      <c r="AJ695">
        <v>1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1</v>
      </c>
      <c r="AQ695">
        <v>1</v>
      </c>
      <c r="AR695">
        <v>0</v>
      </c>
      <c r="AS695">
        <v>1</v>
      </c>
      <c r="AT695">
        <v>1</v>
      </c>
      <c r="AU695">
        <v>11.3</v>
      </c>
      <c r="AV695">
        <v>11.3</v>
      </c>
      <c r="AW695">
        <v>11.3</v>
      </c>
      <c r="AX695">
        <v>34.356999999999999</v>
      </c>
      <c r="AY695">
        <v>300</v>
      </c>
      <c r="AZ695">
        <v>300</v>
      </c>
      <c r="BA695">
        <v>1.1377E-3</v>
      </c>
      <c r="BB695">
        <v>3.0682</v>
      </c>
      <c r="BC695">
        <v>3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4.7</v>
      </c>
      <c r="BJ695">
        <v>3.7</v>
      </c>
      <c r="BK695">
        <v>0</v>
      </c>
      <c r="BL695">
        <v>3</v>
      </c>
      <c r="BM695">
        <v>4.7</v>
      </c>
      <c r="BN695">
        <v>15763000</v>
      </c>
      <c r="BO695">
        <v>2832200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1266000</v>
      </c>
      <c r="BV695">
        <v>1774900</v>
      </c>
      <c r="BW695">
        <v>0</v>
      </c>
      <c r="BX695">
        <v>4104000</v>
      </c>
      <c r="BY695">
        <v>5785600</v>
      </c>
      <c r="BZ695">
        <v>788130</v>
      </c>
      <c r="CA695">
        <v>1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1</v>
      </c>
      <c r="CH695">
        <v>1</v>
      </c>
      <c r="CI695">
        <v>0</v>
      </c>
      <c r="CJ695">
        <v>1</v>
      </c>
      <c r="CK695">
        <v>1</v>
      </c>
      <c r="CL695">
        <v>5</v>
      </c>
      <c r="CP695">
        <v>1493</v>
      </c>
      <c r="CQ695" t="s">
        <v>9068</v>
      </c>
      <c r="CR695" t="s">
        <v>339</v>
      </c>
      <c r="CS695" t="s">
        <v>9069</v>
      </c>
      <c r="CT695" t="s">
        <v>9070</v>
      </c>
      <c r="CU695" t="s">
        <v>9071</v>
      </c>
      <c r="CV695" t="s">
        <v>9072</v>
      </c>
      <c r="DA695" s="3">
        <v>141610</v>
      </c>
      <c r="DB695" s="3">
        <v>0</v>
      </c>
      <c r="DC695" s="3">
        <v>0</v>
      </c>
      <c r="DD695" s="3">
        <v>0</v>
      </c>
      <c r="DE695" s="3">
        <v>0</v>
      </c>
      <c r="DF695" s="3">
        <v>0</v>
      </c>
      <c r="DG695" s="3">
        <v>63299</v>
      </c>
      <c r="DH695" s="3">
        <v>88745</v>
      </c>
      <c r="DI695" s="3">
        <v>0</v>
      </c>
      <c r="DJ695" s="3">
        <v>205200</v>
      </c>
      <c r="DK695" s="3">
        <v>289280</v>
      </c>
      <c r="DL695" s="3">
        <v>0</v>
      </c>
      <c r="DM695" s="3">
        <v>0</v>
      </c>
      <c r="DN695" s="3">
        <v>0</v>
      </c>
      <c r="DO695" s="3">
        <v>0</v>
      </c>
      <c r="DP695" s="3">
        <v>0</v>
      </c>
      <c r="DQ695" s="3">
        <v>0</v>
      </c>
      <c r="DR695" s="3">
        <v>0</v>
      </c>
      <c r="DS695" s="3">
        <v>0</v>
      </c>
      <c r="DT695" s="3">
        <v>0</v>
      </c>
      <c r="DU695" s="3">
        <v>0</v>
      </c>
      <c r="DV695" s="3">
        <v>6150900</v>
      </c>
    </row>
    <row r="696" spans="1:126" x14ac:dyDescent="0.25">
      <c r="A696" t="s">
        <v>10677</v>
      </c>
      <c r="B696" t="s">
        <v>12411</v>
      </c>
      <c r="C696" t="s">
        <v>14145</v>
      </c>
      <c r="D696" t="s">
        <v>845</v>
      </c>
      <c r="E696" t="s">
        <v>844</v>
      </c>
      <c r="F696" t="s">
        <v>844</v>
      </c>
      <c r="G696">
        <v>1</v>
      </c>
      <c r="H696">
        <v>1</v>
      </c>
      <c r="I696">
        <v>1</v>
      </c>
      <c r="J696">
        <v>1</v>
      </c>
      <c r="K696">
        <v>1</v>
      </c>
      <c r="L696">
        <v>1</v>
      </c>
      <c r="M696">
        <v>1</v>
      </c>
      <c r="N696">
        <v>0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1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2.4</v>
      </c>
      <c r="AV696">
        <v>2.4</v>
      </c>
      <c r="AW696">
        <v>2.4</v>
      </c>
      <c r="AX696">
        <v>60.122999999999998</v>
      </c>
      <c r="AY696">
        <v>538</v>
      </c>
      <c r="AZ696">
        <v>538</v>
      </c>
      <c r="BA696">
        <v>1</v>
      </c>
      <c r="BB696">
        <v>-2</v>
      </c>
      <c r="BC696">
        <v>0</v>
      </c>
      <c r="BD696">
        <v>0</v>
      </c>
      <c r="BE696">
        <v>2.4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21166000</v>
      </c>
      <c r="BO696">
        <v>0</v>
      </c>
      <c r="BP696">
        <v>0</v>
      </c>
      <c r="BQ696">
        <v>21166000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783910</v>
      </c>
      <c r="CA696">
        <v>0</v>
      </c>
      <c r="CB696">
        <v>0</v>
      </c>
      <c r="CC696">
        <v>1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1</v>
      </c>
      <c r="CM696" t="s">
        <v>127</v>
      </c>
      <c r="CP696">
        <v>125</v>
      </c>
      <c r="CQ696">
        <v>1649</v>
      </c>
      <c r="CR696" t="b">
        <v>1</v>
      </c>
      <c r="CS696">
        <v>1740</v>
      </c>
      <c r="CT696">
        <v>8182</v>
      </c>
      <c r="CU696">
        <v>9313</v>
      </c>
      <c r="CV696">
        <v>9313</v>
      </c>
      <c r="CW696" t="s">
        <v>846</v>
      </c>
      <c r="CX696">
        <v>1438</v>
      </c>
      <c r="CY696" t="s">
        <v>847</v>
      </c>
      <c r="CZ696">
        <v>140</v>
      </c>
      <c r="DA696" s="3">
        <v>0</v>
      </c>
      <c r="DB696" s="3">
        <v>0</v>
      </c>
      <c r="DC696" s="3">
        <v>783910</v>
      </c>
      <c r="DD696" s="3">
        <v>0</v>
      </c>
      <c r="DE696" s="3">
        <v>0</v>
      </c>
      <c r="DF696" s="3">
        <v>0</v>
      </c>
      <c r="DG696" s="3">
        <v>0</v>
      </c>
      <c r="DH696" s="3">
        <v>0</v>
      </c>
      <c r="DI696" s="3">
        <v>0</v>
      </c>
      <c r="DJ696" s="3">
        <v>0</v>
      </c>
      <c r="DK696" s="3">
        <v>0</v>
      </c>
      <c r="DL696" s="3">
        <v>0</v>
      </c>
      <c r="DM696" s="3">
        <v>0</v>
      </c>
      <c r="DN696" s="3">
        <v>148930000</v>
      </c>
      <c r="DO696" s="3">
        <v>0</v>
      </c>
      <c r="DP696" s="3">
        <v>0</v>
      </c>
      <c r="DQ696" s="3">
        <v>0</v>
      </c>
      <c r="DR696" s="3">
        <v>0</v>
      </c>
      <c r="DS696" s="3">
        <v>0</v>
      </c>
      <c r="DT696" s="3">
        <v>0</v>
      </c>
      <c r="DU696" s="3">
        <v>0</v>
      </c>
      <c r="DV696" s="3">
        <v>0</v>
      </c>
    </row>
    <row r="697" spans="1:126" x14ac:dyDescent="0.25">
      <c r="A697" t="s">
        <v>10937</v>
      </c>
      <c r="B697" t="s">
        <v>12671</v>
      </c>
      <c r="C697" t="s">
        <v>14405</v>
      </c>
      <c r="D697" t="s">
        <v>2667</v>
      </c>
      <c r="E697" t="s">
        <v>2666</v>
      </c>
      <c r="F697" t="s">
        <v>2666</v>
      </c>
      <c r="G697">
        <v>1</v>
      </c>
      <c r="H697">
        <v>1</v>
      </c>
      <c r="I697">
        <v>1</v>
      </c>
      <c r="J697">
        <v>1</v>
      </c>
      <c r="K697">
        <v>1</v>
      </c>
      <c r="L697">
        <v>1</v>
      </c>
      <c r="M697">
        <v>1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1</v>
      </c>
      <c r="AS697">
        <v>0</v>
      </c>
      <c r="AT697">
        <v>0</v>
      </c>
      <c r="AU697">
        <v>3.1</v>
      </c>
      <c r="AV697">
        <v>3.1</v>
      </c>
      <c r="AW697">
        <v>3.1</v>
      </c>
      <c r="AX697">
        <v>43.213999999999999</v>
      </c>
      <c r="AY697">
        <v>384</v>
      </c>
      <c r="AZ697">
        <v>384</v>
      </c>
      <c r="BA697">
        <v>1</v>
      </c>
      <c r="BB697">
        <v>-2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3.1</v>
      </c>
      <c r="BL697">
        <v>0</v>
      </c>
      <c r="BM697">
        <v>0</v>
      </c>
      <c r="BN697">
        <v>10832000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10832000</v>
      </c>
      <c r="BX697">
        <v>0</v>
      </c>
      <c r="BY697">
        <v>0</v>
      </c>
      <c r="BZ697">
        <v>773690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 t="s">
        <v>127</v>
      </c>
      <c r="CP697">
        <v>393</v>
      </c>
      <c r="CQ697">
        <v>5556</v>
      </c>
      <c r="CR697" t="b">
        <v>1</v>
      </c>
      <c r="CS697">
        <v>6230</v>
      </c>
      <c r="CT697">
        <v>32252</v>
      </c>
      <c r="CU697">
        <v>38387</v>
      </c>
      <c r="CV697">
        <v>38387</v>
      </c>
      <c r="CW697">
        <v>201</v>
      </c>
      <c r="CY697">
        <v>147</v>
      </c>
      <c r="DA697" s="3">
        <v>0</v>
      </c>
      <c r="DB697" s="3">
        <v>0</v>
      </c>
      <c r="DC697" s="3">
        <v>0</v>
      </c>
      <c r="DD697" s="3">
        <v>0</v>
      </c>
      <c r="DE697" s="3">
        <v>0</v>
      </c>
      <c r="DF697" s="3">
        <v>0</v>
      </c>
      <c r="DG697" s="3">
        <v>0</v>
      </c>
      <c r="DH697" s="3">
        <v>0</v>
      </c>
      <c r="DI697" s="3">
        <v>773690</v>
      </c>
      <c r="DJ697" s="3">
        <v>0</v>
      </c>
      <c r="DK697" s="3">
        <v>0</v>
      </c>
      <c r="DL697" s="3">
        <v>0</v>
      </c>
      <c r="DM697" s="3">
        <v>0</v>
      </c>
      <c r="DN697" s="3">
        <v>0</v>
      </c>
      <c r="DO697" s="3">
        <v>0</v>
      </c>
      <c r="DP697" s="3">
        <v>0</v>
      </c>
      <c r="DQ697" s="3">
        <v>0</v>
      </c>
      <c r="DR697" s="3">
        <v>0</v>
      </c>
      <c r="DS697" s="3">
        <v>0</v>
      </c>
      <c r="DT697" s="3">
        <v>10120000</v>
      </c>
      <c r="DU697" s="3">
        <v>0</v>
      </c>
      <c r="DV697" s="3">
        <v>0</v>
      </c>
    </row>
    <row r="698" spans="1:126" x14ac:dyDescent="0.25">
      <c r="A698" t="s">
        <v>11849</v>
      </c>
      <c r="B698" t="s">
        <v>13583</v>
      </c>
      <c r="C698" t="s">
        <v>15317</v>
      </c>
      <c r="D698" t="s">
        <v>7927</v>
      </c>
      <c r="E698" t="s">
        <v>7926</v>
      </c>
      <c r="F698" t="s">
        <v>7926</v>
      </c>
      <c r="G698">
        <v>4</v>
      </c>
      <c r="H698">
        <v>4</v>
      </c>
      <c r="I698">
        <v>4</v>
      </c>
      <c r="J698">
        <v>1</v>
      </c>
      <c r="K698">
        <v>4</v>
      </c>
      <c r="L698">
        <v>4</v>
      </c>
      <c r="M698">
        <v>4</v>
      </c>
      <c r="N698">
        <v>3</v>
      </c>
      <c r="O698">
        <v>1</v>
      </c>
      <c r="P698">
        <v>0</v>
      </c>
      <c r="Q698">
        <v>0</v>
      </c>
      <c r="R698">
        <v>0</v>
      </c>
      <c r="S698">
        <v>2</v>
      </c>
      <c r="T698">
        <v>2</v>
      </c>
      <c r="U698">
        <v>2</v>
      </c>
      <c r="V698">
        <v>3</v>
      </c>
      <c r="W698">
        <v>3</v>
      </c>
      <c r="X698">
        <v>2</v>
      </c>
      <c r="Y698">
        <v>3</v>
      </c>
      <c r="Z698">
        <v>1</v>
      </c>
      <c r="AA698">
        <v>0</v>
      </c>
      <c r="AB698">
        <v>0</v>
      </c>
      <c r="AC698">
        <v>0</v>
      </c>
      <c r="AD698">
        <v>2</v>
      </c>
      <c r="AE698">
        <v>2</v>
      </c>
      <c r="AF698">
        <v>2</v>
      </c>
      <c r="AG698">
        <v>3</v>
      </c>
      <c r="AH698">
        <v>3</v>
      </c>
      <c r="AI698">
        <v>2</v>
      </c>
      <c r="AJ698">
        <v>3</v>
      </c>
      <c r="AK698">
        <v>1</v>
      </c>
      <c r="AL698">
        <v>0</v>
      </c>
      <c r="AM698">
        <v>0</v>
      </c>
      <c r="AN698">
        <v>0</v>
      </c>
      <c r="AO698">
        <v>2</v>
      </c>
      <c r="AP698">
        <v>2</v>
      </c>
      <c r="AQ698">
        <v>2</v>
      </c>
      <c r="AR698">
        <v>3</v>
      </c>
      <c r="AS698">
        <v>3</v>
      </c>
      <c r="AT698">
        <v>2</v>
      </c>
      <c r="AU698">
        <v>9.4</v>
      </c>
      <c r="AV698">
        <v>9.4</v>
      </c>
      <c r="AW698">
        <v>9.4</v>
      </c>
      <c r="AX698">
        <v>85.872</v>
      </c>
      <c r="AY698">
        <v>756</v>
      </c>
      <c r="AZ698">
        <v>756</v>
      </c>
      <c r="BA698">
        <v>0</v>
      </c>
      <c r="BB698">
        <v>9.8386999999999993</v>
      </c>
      <c r="BC698">
        <v>5.7</v>
      </c>
      <c r="BD698">
        <v>2.1</v>
      </c>
      <c r="BE698">
        <v>0</v>
      </c>
      <c r="BF698">
        <v>0</v>
      </c>
      <c r="BG698">
        <v>0</v>
      </c>
      <c r="BH698">
        <v>4.2</v>
      </c>
      <c r="BI698">
        <v>4.2</v>
      </c>
      <c r="BJ698">
        <v>4.2</v>
      </c>
      <c r="BK698">
        <v>7.9</v>
      </c>
      <c r="BL698">
        <v>7.9</v>
      </c>
      <c r="BM698">
        <v>4.2</v>
      </c>
      <c r="BN698">
        <v>27020000</v>
      </c>
      <c r="BO698">
        <v>4469800</v>
      </c>
      <c r="BP698">
        <v>713760</v>
      </c>
      <c r="BQ698">
        <v>0</v>
      </c>
      <c r="BR698">
        <v>0</v>
      </c>
      <c r="BS698">
        <v>0</v>
      </c>
      <c r="BT698">
        <v>1798600</v>
      </c>
      <c r="BU698">
        <v>619630</v>
      </c>
      <c r="BV698">
        <v>5306000</v>
      </c>
      <c r="BW698">
        <v>4736700</v>
      </c>
      <c r="BX698">
        <v>6399700</v>
      </c>
      <c r="BY698">
        <v>2975400</v>
      </c>
      <c r="BZ698">
        <v>771990</v>
      </c>
      <c r="CA698">
        <v>3</v>
      </c>
      <c r="CB698">
        <v>1</v>
      </c>
      <c r="CC698">
        <v>0</v>
      </c>
      <c r="CD698">
        <v>0</v>
      </c>
      <c r="CE698">
        <v>0</v>
      </c>
      <c r="CF698">
        <v>4</v>
      </c>
      <c r="CG698">
        <v>3</v>
      </c>
      <c r="CH698">
        <v>3</v>
      </c>
      <c r="CI698">
        <v>6</v>
      </c>
      <c r="CJ698">
        <v>4</v>
      </c>
      <c r="CK698">
        <v>3</v>
      </c>
      <c r="CL698">
        <v>27</v>
      </c>
      <c r="CP698">
        <v>1296</v>
      </c>
      <c r="CQ698" t="s">
        <v>7928</v>
      </c>
      <c r="CR698" t="s">
        <v>695</v>
      </c>
      <c r="CS698" t="s">
        <v>7929</v>
      </c>
      <c r="CT698" t="s">
        <v>7930</v>
      </c>
      <c r="CU698" t="s">
        <v>7931</v>
      </c>
      <c r="CV698" t="s">
        <v>7932</v>
      </c>
      <c r="DA698" s="3">
        <v>127710</v>
      </c>
      <c r="DB698" s="3">
        <v>20393</v>
      </c>
      <c r="DC698" s="3">
        <v>0</v>
      </c>
      <c r="DD698" s="3">
        <v>0</v>
      </c>
      <c r="DE698" s="3">
        <v>0</v>
      </c>
      <c r="DF698" s="3">
        <v>51387</v>
      </c>
      <c r="DG698" s="3">
        <v>17704</v>
      </c>
      <c r="DH698" s="3">
        <v>151600</v>
      </c>
      <c r="DI698" s="3">
        <v>135330</v>
      </c>
      <c r="DJ698" s="3">
        <v>182850</v>
      </c>
      <c r="DK698" s="3">
        <v>85013</v>
      </c>
      <c r="DL698" s="3">
        <v>3670600</v>
      </c>
      <c r="DM698" s="3">
        <v>0</v>
      </c>
      <c r="DN698" s="3">
        <v>0</v>
      </c>
      <c r="DO698" s="3">
        <v>0</v>
      </c>
      <c r="DP698" s="3">
        <v>0</v>
      </c>
      <c r="DQ698" s="3">
        <v>4482500</v>
      </c>
      <c r="DR698" s="3">
        <v>3668200</v>
      </c>
      <c r="DS698" s="3">
        <v>3879400</v>
      </c>
      <c r="DT698" s="3">
        <v>4392200</v>
      </c>
      <c r="DU698" s="3">
        <v>4811600</v>
      </c>
      <c r="DV698" s="3">
        <v>2304100</v>
      </c>
    </row>
    <row r="699" spans="1:126" x14ac:dyDescent="0.25">
      <c r="A699" t="s">
        <v>10904</v>
      </c>
      <c r="B699" t="s">
        <v>12638</v>
      </c>
      <c r="C699" t="s">
        <v>14372</v>
      </c>
      <c r="D699" t="s">
        <v>2411</v>
      </c>
      <c r="E699" t="s">
        <v>2410</v>
      </c>
      <c r="F699" t="s">
        <v>2410</v>
      </c>
      <c r="G699">
        <v>12</v>
      </c>
      <c r="H699">
        <v>4</v>
      </c>
      <c r="I699">
        <v>3</v>
      </c>
      <c r="J699">
        <v>1</v>
      </c>
      <c r="K699">
        <v>12</v>
      </c>
      <c r="L699">
        <v>4</v>
      </c>
      <c r="M699">
        <v>3</v>
      </c>
      <c r="N699">
        <v>9</v>
      </c>
      <c r="O699">
        <v>9</v>
      </c>
      <c r="P699">
        <v>3</v>
      </c>
      <c r="Q699">
        <v>4</v>
      </c>
      <c r="R699">
        <v>6</v>
      </c>
      <c r="S699">
        <v>9</v>
      </c>
      <c r="T699">
        <v>8</v>
      </c>
      <c r="U699">
        <v>8</v>
      </c>
      <c r="V699">
        <v>9</v>
      </c>
      <c r="W699">
        <v>8</v>
      </c>
      <c r="X699">
        <v>9</v>
      </c>
      <c r="Y699">
        <v>1</v>
      </c>
      <c r="Z699">
        <v>2</v>
      </c>
      <c r="AA699">
        <v>0</v>
      </c>
      <c r="AB699">
        <v>0</v>
      </c>
      <c r="AC699">
        <v>0</v>
      </c>
      <c r="AD699">
        <v>2</v>
      </c>
      <c r="AE699">
        <v>2</v>
      </c>
      <c r="AF699">
        <v>2</v>
      </c>
      <c r="AG699">
        <v>2</v>
      </c>
      <c r="AH699">
        <v>1</v>
      </c>
      <c r="AI699">
        <v>2</v>
      </c>
      <c r="AJ699">
        <v>1</v>
      </c>
      <c r="AK699">
        <v>1</v>
      </c>
      <c r="AL699">
        <v>0</v>
      </c>
      <c r="AM699">
        <v>0</v>
      </c>
      <c r="AN699">
        <v>0</v>
      </c>
      <c r="AO699">
        <v>2</v>
      </c>
      <c r="AP699">
        <v>2</v>
      </c>
      <c r="AQ699">
        <v>2</v>
      </c>
      <c r="AR699">
        <v>2</v>
      </c>
      <c r="AS699">
        <v>1</v>
      </c>
      <c r="AT699">
        <v>2</v>
      </c>
      <c r="AU699">
        <v>20.100000000000001</v>
      </c>
      <c r="AV699">
        <v>8.1</v>
      </c>
      <c r="AW699">
        <v>6.8</v>
      </c>
      <c r="AX699">
        <v>69.641000000000005</v>
      </c>
      <c r="AY699">
        <v>633</v>
      </c>
      <c r="AZ699">
        <v>633</v>
      </c>
      <c r="BA699">
        <v>0</v>
      </c>
      <c r="BB699">
        <v>6.9973000000000001</v>
      </c>
      <c r="BC699">
        <v>13.9</v>
      </c>
      <c r="BD699">
        <v>14.1</v>
      </c>
      <c r="BE699">
        <v>7.1</v>
      </c>
      <c r="BF699">
        <v>7.3</v>
      </c>
      <c r="BG699">
        <v>9.1999999999999993</v>
      </c>
      <c r="BH699">
        <v>15.5</v>
      </c>
      <c r="BI699">
        <v>15.5</v>
      </c>
      <c r="BJ699">
        <v>13.7</v>
      </c>
      <c r="BK699">
        <v>15</v>
      </c>
      <c r="BL699">
        <v>12.8</v>
      </c>
      <c r="BM699">
        <v>15</v>
      </c>
      <c r="BN699">
        <v>26998000</v>
      </c>
      <c r="BO699">
        <v>1762200</v>
      </c>
      <c r="BP699">
        <v>7217100</v>
      </c>
      <c r="BQ699">
        <v>0</v>
      </c>
      <c r="BR699">
        <v>0</v>
      </c>
      <c r="BS699">
        <v>0</v>
      </c>
      <c r="BT699">
        <v>2432300</v>
      </c>
      <c r="BU699">
        <v>1549400</v>
      </c>
      <c r="BV699">
        <v>8176200</v>
      </c>
      <c r="BW699">
        <v>3448600</v>
      </c>
      <c r="BX699">
        <v>1641800</v>
      </c>
      <c r="BY699">
        <v>769940</v>
      </c>
      <c r="BZ699">
        <v>771360</v>
      </c>
      <c r="CA699">
        <v>1</v>
      </c>
      <c r="CB699">
        <v>2</v>
      </c>
      <c r="CC699">
        <v>0</v>
      </c>
      <c r="CD699">
        <v>0</v>
      </c>
      <c r="CE699">
        <v>0</v>
      </c>
      <c r="CF699">
        <v>2</v>
      </c>
      <c r="CG699">
        <v>2</v>
      </c>
      <c r="CH699">
        <v>2</v>
      </c>
      <c r="CI699">
        <v>2</v>
      </c>
      <c r="CJ699">
        <v>1</v>
      </c>
      <c r="CK699">
        <v>2</v>
      </c>
      <c r="CL699">
        <v>14</v>
      </c>
      <c r="CP699">
        <v>358</v>
      </c>
      <c r="CQ699" t="s">
        <v>2412</v>
      </c>
      <c r="CR699" t="s">
        <v>2413</v>
      </c>
      <c r="CS699" t="s">
        <v>2414</v>
      </c>
      <c r="CT699" t="s">
        <v>2415</v>
      </c>
      <c r="CU699" t="s">
        <v>2416</v>
      </c>
      <c r="CV699" t="s">
        <v>2417</v>
      </c>
      <c r="DA699" s="3">
        <v>50348</v>
      </c>
      <c r="DB699" s="3">
        <v>206200</v>
      </c>
      <c r="DC699" s="3">
        <v>0</v>
      </c>
      <c r="DD699" s="3">
        <v>0</v>
      </c>
      <c r="DE699" s="3">
        <v>0</v>
      </c>
      <c r="DF699" s="3">
        <v>69494</v>
      </c>
      <c r="DG699" s="3">
        <v>44269</v>
      </c>
      <c r="DH699" s="3">
        <v>233600</v>
      </c>
      <c r="DI699" s="3">
        <v>98530</v>
      </c>
      <c r="DJ699" s="3">
        <v>46910</v>
      </c>
      <c r="DK699" s="3">
        <v>21998</v>
      </c>
      <c r="DL699" s="3">
        <v>0</v>
      </c>
      <c r="DM699" s="3">
        <v>0</v>
      </c>
      <c r="DN699" s="3">
        <v>0</v>
      </c>
      <c r="DO699" s="3">
        <v>0</v>
      </c>
      <c r="DP699" s="3">
        <v>0</v>
      </c>
      <c r="DQ699" s="3">
        <v>5522500</v>
      </c>
      <c r="DR699" s="3">
        <v>4630200</v>
      </c>
      <c r="DS699" s="3">
        <v>6129100</v>
      </c>
      <c r="DT699" s="3">
        <v>0</v>
      </c>
      <c r="DU699" s="3">
        <v>0</v>
      </c>
      <c r="DV699" s="3">
        <v>0</v>
      </c>
    </row>
    <row r="700" spans="1:126" x14ac:dyDescent="0.25">
      <c r="A700" t="s">
        <v>10758</v>
      </c>
      <c r="B700" t="s">
        <v>12492</v>
      </c>
      <c r="C700" t="s">
        <v>14226</v>
      </c>
      <c r="D700" t="s">
        <v>1324</v>
      </c>
      <c r="E700" t="s">
        <v>1323</v>
      </c>
      <c r="F700" t="s">
        <v>1323</v>
      </c>
      <c r="G700">
        <v>4</v>
      </c>
      <c r="H700">
        <v>4</v>
      </c>
      <c r="I700">
        <v>4</v>
      </c>
      <c r="J700">
        <v>1</v>
      </c>
      <c r="K700">
        <v>4</v>
      </c>
      <c r="L700">
        <v>4</v>
      </c>
      <c r="M700">
        <v>4</v>
      </c>
      <c r="N700">
        <v>2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2</v>
      </c>
      <c r="V700">
        <v>1</v>
      </c>
      <c r="W700">
        <v>2</v>
      </c>
      <c r="X700">
        <v>3</v>
      </c>
      <c r="Y700">
        <v>2</v>
      </c>
      <c r="Z700">
        <v>1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2</v>
      </c>
      <c r="AG700">
        <v>1</v>
      </c>
      <c r="AH700">
        <v>2</v>
      </c>
      <c r="AI700">
        <v>3</v>
      </c>
      <c r="AJ700">
        <v>2</v>
      </c>
      <c r="AK700">
        <v>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2</v>
      </c>
      <c r="AR700">
        <v>1</v>
      </c>
      <c r="AS700">
        <v>2</v>
      </c>
      <c r="AT700">
        <v>3</v>
      </c>
      <c r="AU700">
        <v>8.6999999999999993</v>
      </c>
      <c r="AV700">
        <v>8.6999999999999993</v>
      </c>
      <c r="AW700">
        <v>8.6999999999999993</v>
      </c>
      <c r="AX700">
        <v>70.349999999999994</v>
      </c>
      <c r="AY700">
        <v>621</v>
      </c>
      <c r="AZ700">
        <v>621</v>
      </c>
      <c r="BA700">
        <v>0</v>
      </c>
      <c r="BB700">
        <v>6.0148000000000001</v>
      </c>
      <c r="BC700">
        <v>4.2</v>
      </c>
      <c r="BD700">
        <v>2.1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3.4</v>
      </c>
      <c r="BK700">
        <v>2.1</v>
      </c>
      <c r="BL700">
        <v>4.2</v>
      </c>
      <c r="BM700">
        <v>7.4</v>
      </c>
      <c r="BN700">
        <v>26624000</v>
      </c>
      <c r="BO700">
        <v>5177300</v>
      </c>
      <c r="BP700">
        <v>2140200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5534600</v>
      </c>
      <c r="BW700">
        <v>1943300</v>
      </c>
      <c r="BX700">
        <v>4811100</v>
      </c>
      <c r="BY700">
        <v>7017500</v>
      </c>
      <c r="BZ700">
        <v>760690</v>
      </c>
      <c r="CA700">
        <v>3</v>
      </c>
      <c r="CB700">
        <v>1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2</v>
      </c>
      <c r="CI700">
        <v>1</v>
      </c>
      <c r="CJ700">
        <v>2</v>
      </c>
      <c r="CK700">
        <v>3</v>
      </c>
      <c r="CL700">
        <v>12</v>
      </c>
      <c r="CP700">
        <v>206</v>
      </c>
      <c r="CQ700" t="s">
        <v>1325</v>
      </c>
      <c r="CR700" t="s">
        <v>695</v>
      </c>
      <c r="CS700" t="s">
        <v>1326</v>
      </c>
      <c r="CT700" t="s">
        <v>1327</v>
      </c>
      <c r="CU700" t="s">
        <v>1328</v>
      </c>
      <c r="CV700" t="s">
        <v>1329</v>
      </c>
      <c r="DA700" s="3">
        <v>147920</v>
      </c>
      <c r="DB700" s="3">
        <v>61149</v>
      </c>
      <c r="DC700" s="3">
        <v>0</v>
      </c>
      <c r="DD700" s="3">
        <v>0</v>
      </c>
      <c r="DE700" s="3">
        <v>0</v>
      </c>
      <c r="DF700" s="3">
        <v>0</v>
      </c>
      <c r="DG700" s="3">
        <v>0</v>
      </c>
      <c r="DH700" s="3">
        <v>158130</v>
      </c>
      <c r="DI700" s="3">
        <v>55524</v>
      </c>
      <c r="DJ700" s="3">
        <v>137460</v>
      </c>
      <c r="DK700" s="3">
        <v>200500</v>
      </c>
      <c r="DL700" s="3">
        <v>5514800</v>
      </c>
      <c r="DM700" s="3">
        <v>0</v>
      </c>
      <c r="DN700" s="3">
        <v>0</v>
      </c>
      <c r="DO700" s="3">
        <v>0</v>
      </c>
      <c r="DP700" s="3">
        <v>0</v>
      </c>
      <c r="DQ700" s="3">
        <v>0</v>
      </c>
      <c r="DR700" s="3">
        <v>0</v>
      </c>
      <c r="DS700" s="3">
        <v>0</v>
      </c>
      <c r="DT700" s="3">
        <v>0</v>
      </c>
      <c r="DU700" s="3">
        <v>4474000</v>
      </c>
      <c r="DV700" s="3">
        <v>6622400</v>
      </c>
    </row>
    <row r="701" spans="1:126" x14ac:dyDescent="0.25">
      <c r="A701" t="s">
        <v>11155</v>
      </c>
      <c r="B701" t="s">
        <v>12889</v>
      </c>
      <c r="C701" t="s">
        <v>14623</v>
      </c>
      <c r="D701" t="s">
        <v>4092</v>
      </c>
      <c r="E701" t="s">
        <v>4091</v>
      </c>
      <c r="F701" t="s">
        <v>4091</v>
      </c>
      <c r="G701">
        <v>7</v>
      </c>
      <c r="H701">
        <v>7</v>
      </c>
      <c r="I701">
        <v>7</v>
      </c>
      <c r="J701">
        <v>1</v>
      </c>
      <c r="K701">
        <v>7</v>
      </c>
      <c r="L701">
        <v>7</v>
      </c>
      <c r="M701">
        <v>7</v>
      </c>
      <c r="N701">
        <v>3</v>
      </c>
      <c r="O701">
        <v>2</v>
      </c>
      <c r="P701">
        <v>0</v>
      </c>
      <c r="Q701">
        <v>1</v>
      </c>
      <c r="R701">
        <v>0</v>
      </c>
      <c r="S701">
        <v>0</v>
      </c>
      <c r="T701">
        <v>1</v>
      </c>
      <c r="U701">
        <v>6</v>
      </c>
      <c r="V701">
        <v>2</v>
      </c>
      <c r="W701">
        <v>0</v>
      </c>
      <c r="X701">
        <v>2</v>
      </c>
      <c r="Y701">
        <v>3</v>
      </c>
      <c r="Z701">
        <v>2</v>
      </c>
      <c r="AA701">
        <v>0</v>
      </c>
      <c r="AB701">
        <v>1</v>
      </c>
      <c r="AC701">
        <v>0</v>
      </c>
      <c r="AD701">
        <v>0</v>
      </c>
      <c r="AE701">
        <v>1</v>
      </c>
      <c r="AF701">
        <v>6</v>
      </c>
      <c r="AG701">
        <v>2</v>
      </c>
      <c r="AH701">
        <v>0</v>
      </c>
      <c r="AI701">
        <v>2</v>
      </c>
      <c r="AJ701">
        <v>3</v>
      </c>
      <c r="AK701">
        <v>2</v>
      </c>
      <c r="AL701">
        <v>0</v>
      </c>
      <c r="AM701">
        <v>1</v>
      </c>
      <c r="AN701">
        <v>0</v>
      </c>
      <c r="AO701">
        <v>0</v>
      </c>
      <c r="AP701">
        <v>1</v>
      </c>
      <c r="AQ701">
        <v>6</v>
      </c>
      <c r="AR701">
        <v>2</v>
      </c>
      <c r="AS701">
        <v>0</v>
      </c>
      <c r="AT701">
        <v>2</v>
      </c>
      <c r="AU701">
        <v>20.9</v>
      </c>
      <c r="AV701">
        <v>20.9</v>
      </c>
      <c r="AW701">
        <v>20.9</v>
      </c>
      <c r="AX701">
        <v>45.625999999999998</v>
      </c>
      <c r="AY701">
        <v>406</v>
      </c>
      <c r="AZ701">
        <v>406</v>
      </c>
      <c r="BA701">
        <v>0</v>
      </c>
      <c r="BB701">
        <v>24.574999999999999</v>
      </c>
      <c r="BC701">
        <v>8.1</v>
      </c>
      <c r="BD701">
        <v>9.9</v>
      </c>
      <c r="BE701">
        <v>0</v>
      </c>
      <c r="BF701">
        <v>4.4000000000000004</v>
      </c>
      <c r="BG701">
        <v>0</v>
      </c>
      <c r="BH701">
        <v>0</v>
      </c>
      <c r="BI701">
        <v>3</v>
      </c>
      <c r="BJ701">
        <v>20.9</v>
      </c>
      <c r="BK701">
        <v>9.9</v>
      </c>
      <c r="BL701">
        <v>0</v>
      </c>
      <c r="BM701">
        <v>9.9</v>
      </c>
      <c r="BN701">
        <v>18240000</v>
      </c>
      <c r="BO701">
        <v>1927300</v>
      </c>
      <c r="BP701">
        <v>1300400</v>
      </c>
      <c r="BQ701">
        <v>0</v>
      </c>
      <c r="BR701">
        <v>351980</v>
      </c>
      <c r="BS701">
        <v>0</v>
      </c>
      <c r="BT701">
        <v>0</v>
      </c>
      <c r="BU701">
        <v>611350</v>
      </c>
      <c r="BV701">
        <v>10113000</v>
      </c>
      <c r="BW701">
        <v>2987200</v>
      </c>
      <c r="BX701">
        <v>0</v>
      </c>
      <c r="BY701">
        <v>948850</v>
      </c>
      <c r="BZ701">
        <v>759980</v>
      </c>
      <c r="CA701">
        <v>3</v>
      </c>
      <c r="CB701">
        <v>2</v>
      </c>
      <c r="CC701">
        <v>0</v>
      </c>
      <c r="CD701">
        <v>1</v>
      </c>
      <c r="CE701">
        <v>0</v>
      </c>
      <c r="CF701">
        <v>0</v>
      </c>
      <c r="CG701">
        <v>1</v>
      </c>
      <c r="CH701">
        <v>7</v>
      </c>
      <c r="CI701">
        <v>2</v>
      </c>
      <c r="CJ701">
        <v>0</v>
      </c>
      <c r="CK701">
        <v>3</v>
      </c>
      <c r="CL701">
        <v>19</v>
      </c>
      <c r="CP701">
        <v>614</v>
      </c>
      <c r="CQ701" t="s">
        <v>4093</v>
      </c>
      <c r="CR701" t="s">
        <v>1016</v>
      </c>
      <c r="CS701" t="s">
        <v>4094</v>
      </c>
      <c r="CT701" t="s">
        <v>4095</v>
      </c>
      <c r="CU701" t="s">
        <v>4096</v>
      </c>
      <c r="CV701" t="s">
        <v>4097</v>
      </c>
      <c r="DA701" s="3">
        <v>80303</v>
      </c>
      <c r="DB701" s="3">
        <v>54184</v>
      </c>
      <c r="DC701" s="3">
        <v>0</v>
      </c>
      <c r="DD701" s="3">
        <v>14666</v>
      </c>
      <c r="DE701" s="3">
        <v>0</v>
      </c>
      <c r="DF701" s="3">
        <v>0</v>
      </c>
      <c r="DG701" s="3">
        <v>25473</v>
      </c>
      <c r="DH701" s="3">
        <v>421350</v>
      </c>
      <c r="DI701" s="3">
        <v>124470</v>
      </c>
      <c r="DJ701" s="3">
        <v>0</v>
      </c>
      <c r="DK701" s="3">
        <v>39535</v>
      </c>
      <c r="DL701" s="3">
        <v>0</v>
      </c>
      <c r="DM701" s="3">
        <v>2591200</v>
      </c>
      <c r="DN701" s="3">
        <v>0</v>
      </c>
      <c r="DO701" s="3">
        <v>0</v>
      </c>
      <c r="DP701" s="3">
        <v>0</v>
      </c>
      <c r="DQ701" s="3">
        <v>0</v>
      </c>
      <c r="DR701" s="3">
        <v>0</v>
      </c>
      <c r="DS701" s="3">
        <v>4128400</v>
      </c>
      <c r="DT701" s="3">
        <v>4345300</v>
      </c>
      <c r="DU701" s="3">
        <v>0</v>
      </c>
      <c r="DV701" s="3">
        <v>1732000</v>
      </c>
    </row>
    <row r="702" spans="1:126" x14ac:dyDescent="0.25">
      <c r="A702" t="s">
        <v>12288</v>
      </c>
      <c r="B702" t="s">
        <v>14022</v>
      </c>
      <c r="C702" t="s">
        <v>15755</v>
      </c>
      <c r="D702" t="s">
        <v>10350</v>
      </c>
      <c r="E702" t="s">
        <v>10349</v>
      </c>
      <c r="F702" t="s">
        <v>10349</v>
      </c>
      <c r="G702">
        <v>1</v>
      </c>
      <c r="H702">
        <v>1</v>
      </c>
      <c r="I702">
        <v>1</v>
      </c>
      <c r="J702">
        <v>1</v>
      </c>
      <c r="K702">
        <v>1</v>
      </c>
      <c r="L702">
        <v>1</v>
      </c>
      <c r="M702">
        <v>1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1</v>
      </c>
      <c r="T702">
        <v>1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1</v>
      </c>
      <c r="AE702">
        <v>1</v>
      </c>
      <c r="AF702">
        <v>1</v>
      </c>
      <c r="AG702">
        <v>0</v>
      </c>
      <c r="AH702">
        <v>0</v>
      </c>
      <c r="AI702">
        <v>1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1</v>
      </c>
      <c r="AP702">
        <v>1</v>
      </c>
      <c r="AQ702">
        <v>1</v>
      </c>
      <c r="AR702">
        <v>0</v>
      </c>
      <c r="AS702">
        <v>0</v>
      </c>
      <c r="AT702">
        <v>1</v>
      </c>
      <c r="AU702">
        <v>4.8</v>
      </c>
      <c r="AV702">
        <v>4.8</v>
      </c>
      <c r="AW702">
        <v>4.8</v>
      </c>
      <c r="AX702">
        <v>41.063000000000002</v>
      </c>
      <c r="AY702">
        <v>372</v>
      </c>
      <c r="AZ702">
        <v>372</v>
      </c>
      <c r="BA702">
        <v>1.1547E-3</v>
      </c>
      <c r="BB702">
        <v>3.1867000000000001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4.8</v>
      </c>
      <c r="BI702">
        <v>4.8</v>
      </c>
      <c r="BJ702">
        <v>4.8</v>
      </c>
      <c r="BK702">
        <v>0</v>
      </c>
      <c r="BL702">
        <v>0</v>
      </c>
      <c r="BM702">
        <v>4.8</v>
      </c>
      <c r="BN702">
        <v>13631000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1535600</v>
      </c>
      <c r="BU702">
        <v>648090</v>
      </c>
      <c r="BV702">
        <v>6662500</v>
      </c>
      <c r="BW702">
        <v>0</v>
      </c>
      <c r="BX702">
        <v>0</v>
      </c>
      <c r="BY702">
        <v>4784900</v>
      </c>
      <c r="BZ702">
        <v>757280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1</v>
      </c>
      <c r="CG702">
        <v>1</v>
      </c>
      <c r="CH702">
        <v>1</v>
      </c>
      <c r="CI702">
        <v>0</v>
      </c>
      <c r="CJ702">
        <v>0</v>
      </c>
      <c r="CK702">
        <v>1</v>
      </c>
      <c r="CL702">
        <v>4</v>
      </c>
      <c r="CP702">
        <v>1729</v>
      </c>
      <c r="CQ702">
        <v>635</v>
      </c>
      <c r="CR702" t="b">
        <v>1</v>
      </c>
      <c r="CS702">
        <v>673</v>
      </c>
      <c r="CT702" t="s">
        <v>10351</v>
      </c>
      <c r="CU702" t="s">
        <v>10352</v>
      </c>
      <c r="CV702">
        <v>3366</v>
      </c>
      <c r="DA702" s="3">
        <v>0</v>
      </c>
      <c r="DB702" s="3">
        <v>0</v>
      </c>
      <c r="DC702" s="3">
        <v>0</v>
      </c>
      <c r="DD702" s="3">
        <v>0</v>
      </c>
      <c r="DE702" s="3">
        <v>0</v>
      </c>
      <c r="DF702" s="3">
        <v>85309</v>
      </c>
      <c r="DG702" s="3">
        <v>36005</v>
      </c>
      <c r="DH702" s="3">
        <v>370140</v>
      </c>
      <c r="DI702" s="3">
        <v>0</v>
      </c>
      <c r="DJ702" s="3">
        <v>0</v>
      </c>
      <c r="DK702" s="3">
        <v>265830</v>
      </c>
      <c r="DL702" s="3">
        <v>0</v>
      </c>
      <c r="DM702" s="3">
        <v>0</v>
      </c>
      <c r="DN702" s="3">
        <v>0</v>
      </c>
      <c r="DO702" s="3">
        <v>0</v>
      </c>
      <c r="DP702" s="3">
        <v>0</v>
      </c>
      <c r="DQ702" s="3">
        <v>0</v>
      </c>
      <c r="DR702" s="3">
        <v>0</v>
      </c>
      <c r="DS702" s="3">
        <v>0</v>
      </c>
      <c r="DT702" s="3">
        <v>0</v>
      </c>
      <c r="DU702" s="3">
        <v>0</v>
      </c>
      <c r="DV702" s="3">
        <v>5087000</v>
      </c>
    </row>
    <row r="703" spans="1:126" x14ac:dyDescent="0.25">
      <c r="A703" t="s">
        <v>10648</v>
      </c>
      <c r="B703" t="s">
        <v>12382</v>
      </c>
      <c r="C703" t="s">
        <v>14116</v>
      </c>
      <c r="D703" t="s">
        <v>666</v>
      </c>
      <c r="E703" t="s">
        <v>665</v>
      </c>
      <c r="F703" t="s">
        <v>665</v>
      </c>
      <c r="G703">
        <v>1</v>
      </c>
      <c r="H703">
        <v>1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0</v>
      </c>
      <c r="P703">
        <v>0</v>
      </c>
      <c r="Q703">
        <v>0</v>
      </c>
      <c r="R703">
        <v>0</v>
      </c>
      <c r="S703">
        <v>1</v>
      </c>
      <c r="T703">
        <v>1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1</v>
      </c>
      <c r="AF703">
        <v>0</v>
      </c>
      <c r="AG703">
        <v>0</v>
      </c>
      <c r="AH703">
        <v>0</v>
      </c>
      <c r="AI703">
        <v>0</v>
      </c>
      <c r="AJ703">
        <v>1</v>
      </c>
      <c r="AK703">
        <v>0</v>
      </c>
      <c r="AL703">
        <v>0</v>
      </c>
      <c r="AM703">
        <v>0</v>
      </c>
      <c r="AN703">
        <v>0</v>
      </c>
      <c r="AO703">
        <v>1</v>
      </c>
      <c r="AP703">
        <v>1</v>
      </c>
      <c r="AQ703">
        <v>0</v>
      </c>
      <c r="AR703">
        <v>0</v>
      </c>
      <c r="AS703">
        <v>0</v>
      </c>
      <c r="AT703">
        <v>0</v>
      </c>
      <c r="AU703">
        <v>1.6</v>
      </c>
      <c r="AV703">
        <v>1.6</v>
      </c>
      <c r="AW703">
        <v>1.6</v>
      </c>
      <c r="AX703">
        <v>74.331999999999994</v>
      </c>
      <c r="AY703">
        <v>672</v>
      </c>
      <c r="AZ703">
        <v>672</v>
      </c>
      <c r="BA703">
        <v>1</v>
      </c>
      <c r="BB703">
        <v>-2</v>
      </c>
      <c r="BC703">
        <v>1.6</v>
      </c>
      <c r="BD703">
        <v>0</v>
      </c>
      <c r="BE703">
        <v>0</v>
      </c>
      <c r="BF703">
        <v>0</v>
      </c>
      <c r="BG703">
        <v>0</v>
      </c>
      <c r="BH703">
        <v>1.6</v>
      </c>
      <c r="BI703">
        <v>1.6</v>
      </c>
      <c r="BJ703">
        <v>0</v>
      </c>
      <c r="BK703">
        <v>0</v>
      </c>
      <c r="BL703">
        <v>0</v>
      </c>
      <c r="BM703">
        <v>0</v>
      </c>
      <c r="BN703">
        <v>23350000</v>
      </c>
      <c r="BO703">
        <v>5790100</v>
      </c>
      <c r="BP703">
        <v>0</v>
      </c>
      <c r="BQ703">
        <v>0</v>
      </c>
      <c r="BR703">
        <v>0</v>
      </c>
      <c r="BS703">
        <v>0</v>
      </c>
      <c r="BT703">
        <v>9534100</v>
      </c>
      <c r="BU703">
        <v>8025600</v>
      </c>
      <c r="BV703">
        <v>0</v>
      </c>
      <c r="BW703">
        <v>0</v>
      </c>
      <c r="BX703">
        <v>0</v>
      </c>
      <c r="BY703">
        <v>0</v>
      </c>
      <c r="BZ703">
        <v>753220</v>
      </c>
      <c r="CA703">
        <v>1</v>
      </c>
      <c r="CB703">
        <v>0</v>
      </c>
      <c r="CC703">
        <v>0</v>
      </c>
      <c r="CD703">
        <v>0</v>
      </c>
      <c r="CE703">
        <v>0</v>
      </c>
      <c r="CF703">
        <v>1</v>
      </c>
      <c r="CG703">
        <v>1</v>
      </c>
      <c r="CH703">
        <v>0</v>
      </c>
      <c r="CI703">
        <v>0</v>
      </c>
      <c r="CJ703">
        <v>0</v>
      </c>
      <c r="CK703">
        <v>0</v>
      </c>
      <c r="CL703">
        <v>3</v>
      </c>
      <c r="CM703" t="s">
        <v>127</v>
      </c>
      <c r="CP703">
        <v>95</v>
      </c>
      <c r="CQ703">
        <v>5197</v>
      </c>
      <c r="CR703" t="b">
        <v>1</v>
      </c>
      <c r="CS703">
        <v>5848</v>
      </c>
      <c r="CT703" t="s">
        <v>667</v>
      </c>
      <c r="CU703" t="s">
        <v>668</v>
      </c>
      <c r="CV703">
        <v>36868</v>
      </c>
      <c r="CW703">
        <v>45</v>
      </c>
      <c r="CX703" t="s">
        <v>669</v>
      </c>
      <c r="CY703">
        <v>1</v>
      </c>
      <c r="CZ703" t="s">
        <v>670</v>
      </c>
      <c r="DA703" s="3">
        <v>186780</v>
      </c>
      <c r="DB703" s="3">
        <v>0</v>
      </c>
      <c r="DC703" s="3">
        <v>0</v>
      </c>
      <c r="DD703" s="3">
        <v>0</v>
      </c>
      <c r="DE703" s="3">
        <v>0</v>
      </c>
      <c r="DF703" s="3">
        <v>307550</v>
      </c>
      <c r="DG703" s="3">
        <v>258890</v>
      </c>
      <c r="DH703" s="3">
        <v>0</v>
      </c>
      <c r="DI703" s="3">
        <v>0</v>
      </c>
      <c r="DJ703" s="3">
        <v>0</v>
      </c>
      <c r="DK703" s="3">
        <v>0</v>
      </c>
      <c r="DL703" s="3">
        <v>0</v>
      </c>
      <c r="DM703" s="3">
        <v>0</v>
      </c>
      <c r="DN703" s="3">
        <v>0</v>
      </c>
      <c r="DO703" s="3">
        <v>0</v>
      </c>
      <c r="DP703" s="3">
        <v>0</v>
      </c>
      <c r="DQ703" s="3">
        <v>0</v>
      </c>
      <c r="DR703" s="3">
        <v>24863000</v>
      </c>
      <c r="DS703" s="3">
        <v>0</v>
      </c>
      <c r="DT703" s="3">
        <v>0</v>
      </c>
      <c r="DU703" s="3">
        <v>0</v>
      </c>
      <c r="DV703" s="3">
        <v>0</v>
      </c>
    </row>
    <row r="704" spans="1:126" x14ac:dyDescent="0.25">
      <c r="A704" t="s">
        <v>11970</v>
      </c>
      <c r="B704" t="s">
        <v>13704</v>
      </c>
      <c r="C704" t="s">
        <v>15438</v>
      </c>
      <c r="D704" t="s">
        <v>8628</v>
      </c>
      <c r="E704" t="s">
        <v>8627</v>
      </c>
      <c r="F704" t="s">
        <v>8627</v>
      </c>
      <c r="G704">
        <v>1</v>
      </c>
      <c r="H704">
        <v>1</v>
      </c>
      <c r="I704">
        <v>1</v>
      </c>
      <c r="J704">
        <v>1</v>
      </c>
      <c r="K704">
        <v>1</v>
      </c>
      <c r="L704">
        <v>1</v>
      </c>
      <c r="M704">
        <v>1</v>
      </c>
      <c r="N704">
        <v>0</v>
      </c>
      <c r="O704">
        <v>1</v>
      </c>
      <c r="P704">
        <v>1</v>
      </c>
      <c r="Q704">
        <v>1</v>
      </c>
      <c r="R704">
        <v>1</v>
      </c>
      <c r="S704">
        <v>0</v>
      </c>
      <c r="T704">
        <v>0</v>
      </c>
      <c r="U704">
        <v>0</v>
      </c>
      <c r="V704">
        <v>1</v>
      </c>
      <c r="W704">
        <v>1</v>
      </c>
      <c r="X704">
        <v>1</v>
      </c>
      <c r="Y704">
        <v>0</v>
      </c>
      <c r="Z704">
        <v>1</v>
      </c>
      <c r="AA704">
        <v>1</v>
      </c>
      <c r="AB704">
        <v>1</v>
      </c>
      <c r="AC704">
        <v>1</v>
      </c>
      <c r="AD704">
        <v>0</v>
      </c>
      <c r="AE704">
        <v>0</v>
      </c>
      <c r="AF704">
        <v>0</v>
      </c>
      <c r="AG704">
        <v>1</v>
      </c>
      <c r="AH704">
        <v>1</v>
      </c>
      <c r="AI704">
        <v>1</v>
      </c>
      <c r="AJ704">
        <v>0</v>
      </c>
      <c r="AK704">
        <v>1</v>
      </c>
      <c r="AL704">
        <v>1</v>
      </c>
      <c r="AM704">
        <v>1</v>
      </c>
      <c r="AN704">
        <v>1</v>
      </c>
      <c r="AO704">
        <v>0</v>
      </c>
      <c r="AP704">
        <v>0</v>
      </c>
      <c r="AQ704">
        <v>0</v>
      </c>
      <c r="AR704">
        <v>1</v>
      </c>
      <c r="AS704">
        <v>1</v>
      </c>
      <c r="AT704">
        <v>1</v>
      </c>
      <c r="AU704">
        <v>3.7</v>
      </c>
      <c r="AV704">
        <v>3.7</v>
      </c>
      <c r="AW704">
        <v>3.7</v>
      </c>
      <c r="AX704">
        <v>37.24</v>
      </c>
      <c r="AY704">
        <v>325</v>
      </c>
      <c r="AZ704">
        <v>325</v>
      </c>
      <c r="BA704">
        <v>1.073E-3</v>
      </c>
      <c r="BB704">
        <v>2.7162999999999999</v>
      </c>
      <c r="BC704">
        <v>0</v>
      </c>
      <c r="BD704">
        <v>3.7</v>
      </c>
      <c r="BE704">
        <v>3.7</v>
      </c>
      <c r="BF704">
        <v>3.7</v>
      </c>
      <c r="BG704">
        <v>3.7</v>
      </c>
      <c r="BH704">
        <v>0</v>
      </c>
      <c r="BI704">
        <v>0</v>
      </c>
      <c r="BJ704">
        <v>0</v>
      </c>
      <c r="BK704">
        <v>3.7</v>
      </c>
      <c r="BL704">
        <v>3.7</v>
      </c>
      <c r="BM704">
        <v>3.7</v>
      </c>
      <c r="BN704">
        <v>12741000</v>
      </c>
      <c r="BO704">
        <v>0</v>
      </c>
      <c r="BP704">
        <v>1608800</v>
      </c>
      <c r="BQ704">
        <v>221040</v>
      </c>
      <c r="BR704">
        <v>721840</v>
      </c>
      <c r="BS704">
        <v>278740</v>
      </c>
      <c r="BT704">
        <v>0</v>
      </c>
      <c r="BU704">
        <v>0</v>
      </c>
      <c r="BV704">
        <v>0</v>
      </c>
      <c r="BW704">
        <v>4161800</v>
      </c>
      <c r="BX704">
        <v>2736100</v>
      </c>
      <c r="BY704">
        <v>3013100</v>
      </c>
      <c r="BZ704">
        <v>749500</v>
      </c>
      <c r="CA704">
        <v>0</v>
      </c>
      <c r="CB704">
        <v>1</v>
      </c>
      <c r="CC704">
        <v>1</v>
      </c>
      <c r="CD704">
        <v>1</v>
      </c>
      <c r="CE704">
        <v>1</v>
      </c>
      <c r="CF704">
        <v>0</v>
      </c>
      <c r="CG704">
        <v>0</v>
      </c>
      <c r="CH704">
        <v>0</v>
      </c>
      <c r="CI704">
        <v>1</v>
      </c>
      <c r="CJ704">
        <v>1</v>
      </c>
      <c r="CK704">
        <v>1</v>
      </c>
      <c r="CL704">
        <v>7</v>
      </c>
      <c r="CP704">
        <v>1416</v>
      </c>
      <c r="CQ704">
        <v>7135</v>
      </c>
      <c r="CR704" t="b">
        <v>1</v>
      </c>
      <c r="CS704">
        <v>7914</v>
      </c>
      <c r="CT704" t="s">
        <v>8629</v>
      </c>
      <c r="CU704" t="s">
        <v>8630</v>
      </c>
      <c r="CV704">
        <v>47177</v>
      </c>
      <c r="DA704" s="3">
        <v>0</v>
      </c>
      <c r="DB704" s="3">
        <v>94637</v>
      </c>
      <c r="DC704" s="3">
        <v>13003</v>
      </c>
      <c r="DD704" s="3">
        <v>42461</v>
      </c>
      <c r="DE704" s="3">
        <v>16397</v>
      </c>
      <c r="DF704" s="3">
        <v>0</v>
      </c>
      <c r="DG704" s="3">
        <v>0</v>
      </c>
      <c r="DH704" s="3">
        <v>0</v>
      </c>
      <c r="DI704" s="3">
        <v>244810</v>
      </c>
      <c r="DJ704" s="3">
        <v>160950</v>
      </c>
      <c r="DK704" s="3">
        <v>177240</v>
      </c>
      <c r="DL704" s="3">
        <v>0</v>
      </c>
      <c r="DM704" s="3">
        <v>0</v>
      </c>
      <c r="DN704" s="3">
        <v>0</v>
      </c>
      <c r="DO704" s="3">
        <v>0</v>
      </c>
      <c r="DP704" s="3">
        <v>0</v>
      </c>
      <c r="DQ704" s="3">
        <v>0</v>
      </c>
      <c r="DR704" s="3">
        <v>0</v>
      </c>
      <c r="DS704" s="3">
        <v>0</v>
      </c>
      <c r="DT704" s="3">
        <v>0</v>
      </c>
      <c r="DU704" s="3">
        <v>0</v>
      </c>
      <c r="DV704" s="3">
        <v>3203300</v>
      </c>
    </row>
    <row r="705" spans="1:126" x14ac:dyDescent="0.25">
      <c r="A705" t="s">
        <v>12167</v>
      </c>
      <c r="B705" t="s">
        <v>13901</v>
      </c>
      <c r="C705" t="s">
        <v>15635</v>
      </c>
      <c r="D705" t="s">
        <v>9707</v>
      </c>
      <c r="E705" t="s">
        <v>9706</v>
      </c>
      <c r="F705" t="s">
        <v>9706</v>
      </c>
      <c r="G705">
        <v>3</v>
      </c>
      <c r="H705">
        <v>3</v>
      </c>
      <c r="I705">
        <v>3</v>
      </c>
      <c r="J705">
        <v>1</v>
      </c>
      <c r="K705">
        <v>3</v>
      </c>
      <c r="L705">
        <v>3</v>
      </c>
      <c r="M705">
        <v>3</v>
      </c>
      <c r="N705">
        <v>1</v>
      </c>
      <c r="O705">
        <v>2</v>
      </c>
      <c r="P705">
        <v>1</v>
      </c>
      <c r="Q705">
        <v>1</v>
      </c>
      <c r="R705">
        <v>1</v>
      </c>
      <c r="S705">
        <v>0</v>
      </c>
      <c r="T705">
        <v>1</v>
      </c>
      <c r="U705">
        <v>2</v>
      </c>
      <c r="V705">
        <v>1</v>
      </c>
      <c r="W705">
        <v>1</v>
      </c>
      <c r="X705">
        <v>1</v>
      </c>
      <c r="Y705">
        <v>1</v>
      </c>
      <c r="Z705">
        <v>2</v>
      </c>
      <c r="AA705">
        <v>1</v>
      </c>
      <c r="AB705">
        <v>1</v>
      </c>
      <c r="AC705">
        <v>1</v>
      </c>
      <c r="AD705">
        <v>0</v>
      </c>
      <c r="AE705">
        <v>1</v>
      </c>
      <c r="AF705">
        <v>2</v>
      </c>
      <c r="AG705">
        <v>1</v>
      </c>
      <c r="AH705">
        <v>1</v>
      </c>
      <c r="AI705">
        <v>1</v>
      </c>
      <c r="AJ705">
        <v>1</v>
      </c>
      <c r="AK705">
        <v>2</v>
      </c>
      <c r="AL705">
        <v>1</v>
      </c>
      <c r="AM705">
        <v>1</v>
      </c>
      <c r="AN705">
        <v>1</v>
      </c>
      <c r="AO705">
        <v>0</v>
      </c>
      <c r="AP705">
        <v>1</v>
      </c>
      <c r="AQ705">
        <v>2</v>
      </c>
      <c r="AR705">
        <v>1</v>
      </c>
      <c r="AS705">
        <v>1</v>
      </c>
      <c r="AT705">
        <v>1</v>
      </c>
      <c r="AU705">
        <v>6</v>
      </c>
      <c r="AV705">
        <v>6</v>
      </c>
      <c r="AW705">
        <v>6</v>
      </c>
      <c r="AX705">
        <v>66.942999999999998</v>
      </c>
      <c r="AY705">
        <v>587</v>
      </c>
      <c r="AZ705">
        <v>587</v>
      </c>
      <c r="BA705">
        <v>0</v>
      </c>
      <c r="BB705">
        <v>4.5960999999999999</v>
      </c>
      <c r="BC705">
        <v>1.5</v>
      </c>
      <c r="BD705">
        <v>4.3</v>
      </c>
      <c r="BE705">
        <v>1.5</v>
      </c>
      <c r="BF705">
        <v>1.5</v>
      </c>
      <c r="BG705">
        <v>1.5</v>
      </c>
      <c r="BH705">
        <v>0</v>
      </c>
      <c r="BI705">
        <v>1.5</v>
      </c>
      <c r="BJ705">
        <v>3.2</v>
      </c>
      <c r="BK705">
        <v>1.5</v>
      </c>
      <c r="BL705">
        <v>1.5</v>
      </c>
      <c r="BM705">
        <v>1.5</v>
      </c>
      <c r="BN705">
        <v>27728000</v>
      </c>
      <c r="BO705">
        <v>2280600</v>
      </c>
      <c r="BP705">
        <v>3482700</v>
      </c>
      <c r="BQ705">
        <v>1163900</v>
      </c>
      <c r="BR705">
        <v>0</v>
      </c>
      <c r="BS705">
        <v>1173700</v>
      </c>
      <c r="BT705">
        <v>0</v>
      </c>
      <c r="BU705">
        <v>2088400</v>
      </c>
      <c r="BV705">
        <v>5571700</v>
      </c>
      <c r="BW705">
        <v>3279900</v>
      </c>
      <c r="BX705">
        <v>5688100</v>
      </c>
      <c r="BY705">
        <v>2999300</v>
      </c>
      <c r="BZ705">
        <v>749420</v>
      </c>
      <c r="CA705">
        <v>1</v>
      </c>
      <c r="CB705">
        <v>2</v>
      </c>
      <c r="CC705">
        <v>1</v>
      </c>
      <c r="CD705">
        <v>1</v>
      </c>
      <c r="CE705">
        <v>1</v>
      </c>
      <c r="CF705">
        <v>0</v>
      </c>
      <c r="CG705">
        <v>2</v>
      </c>
      <c r="CH705">
        <v>3</v>
      </c>
      <c r="CI705">
        <v>1</v>
      </c>
      <c r="CJ705">
        <v>1</v>
      </c>
      <c r="CK705">
        <v>1</v>
      </c>
      <c r="CL705">
        <v>14</v>
      </c>
      <c r="CP705">
        <v>1611</v>
      </c>
      <c r="CQ705" t="s">
        <v>9708</v>
      </c>
      <c r="CR705" t="s">
        <v>339</v>
      </c>
      <c r="CS705" t="s">
        <v>9709</v>
      </c>
      <c r="CT705" t="s">
        <v>9710</v>
      </c>
      <c r="CU705" t="s">
        <v>9711</v>
      </c>
      <c r="CV705" t="s">
        <v>9712</v>
      </c>
      <c r="DA705" s="3">
        <v>61637</v>
      </c>
      <c r="DB705" s="3">
        <v>94128</v>
      </c>
      <c r="DC705" s="3">
        <v>31457</v>
      </c>
      <c r="DD705" s="3">
        <v>0</v>
      </c>
      <c r="DE705" s="3">
        <v>31722</v>
      </c>
      <c r="DF705" s="3">
        <v>0</v>
      </c>
      <c r="DG705" s="3">
        <v>56443</v>
      </c>
      <c r="DH705" s="3">
        <v>150590</v>
      </c>
      <c r="DI705" s="3">
        <v>88647</v>
      </c>
      <c r="DJ705" s="3">
        <v>153730</v>
      </c>
      <c r="DK705" s="3">
        <v>81063</v>
      </c>
      <c r="DL705" s="3">
        <v>0</v>
      </c>
      <c r="DM705" s="3">
        <v>0</v>
      </c>
      <c r="DN705" s="3">
        <v>0</v>
      </c>
      <c r="DO705" s="3">
        <v>0</v>
      </c>
      <c r="DP705" s="3">
        <v>0</v>
      </c>
      <c r="DQ705" s="3">
        <v>0</v>
      </c>
      <c r="DR705" s="3">
        <v>0</v>
      </c>
      <c r="DS705" s="3">
        <v>4106200</v>
      </c>
      <c r="DT705" s="3">
        <v>0</v>
      </c>
      <c r="DU705" s="3">
        <v>0</v>
      </c>
      <c r="DV705" s="3">
        <v>0</v>
      </c>
    </row>
    <row r="706" spans="1:126" x14ac:dyDescent="0.25">
      <c r="A706" t="s">
        <v>12237</v>
      </c>
      <c r="B706" t="s">
        <v>13971</v>
      </c>
      <c r="C706" t="s">
        <v>15704</v>
      </c>
      <c r="D706" t="s">
        <v>10038</v>
      </c>
      <c r="E706" t="s">
        <v>10037</v>
      </c>
      <c r="F706" t="s">
        <v>10037</v>
      </c>
      <c r="G706">
        <v>2</v>
      </c>
      <c r="H706">
        <v>2</v>
      </c>
      <c r="I706">
        <v>1</v>
      </c>
      <c r="J706">
        <v>1</v>
      </c>
      <c r="K706">
        <v>2</v>
      </c>
      <c r="L706">
        <v>2</v>
      </c>
      <c r="M706">
        <v>1</v>
      </c>
      <c r="N706">
        <v>1</v>
      </c>
      <c r="O706">
        <v>1</v>
      </c>
      <c r="P706">
        <v>0</v>
      </c>
      <c r="Q706">
        <v>1</v>
      </c>
      <c r="R706">
        <v>0</v>
      </c>
      <c r="S706">
        <v>2</v>
      </c>
      <c r="T706">
        <v>1</v>
      </c>
      <c r="U706">
        <v>1</v>
      </c>
      <c r="V706">
        <v>0</v>
      </c>
      <c r="W706">
        <v>1</v>
      </c>
      <c r="X706">
        <v>1</v>
      </c>
      <c r="Y706">
        <v>1</v>
      </c>
      <c r="Z706">
        <v>1</v>
      </c>
      <c r="AA706">
        <v>0</v>
      </c>
      <c r="AB706">
        <v>1</v>
      </c>
      <c r="AC706">
        <v>0</v>
      </c>
      <c r="AD706">
        <v>2</v>
      </c>
      <c r="AE706">
        <v>1</v>
      </c>
      <c r="AF706">
        <v>1</v>
      </c>
      <c r="AG706">
        <v>0</v>
      </c>
      <c r="AH706">
        <v>1</v>
      </c>
      <c r="AI706">
        <v>1</v>
      </c>
      <c r="AJ706">
        <v>0</v>
      </c>
      <c r="AK706">
        <v>0</v>
      </c>
      <c r="AL706">
        <v>0</v>
      </c>
      <c r="AM706">
        <v>1</v>
      </c>
      <c r="AN706">
        <v>0</v>
      </c>
      <c r="AO706">
        <v>1</v>
      </c>
      <c r="AP706">
        <v>1</v>
      </c>
      <c r="AQ706">
        <v>0</v>
      </c>
      <c r="AR706">
        <v>0</v>
      </c>
      <c r="AS706">
        <v>0</v>
      </c>
      <c r="AT706">
        <v>0</v>
      </c>
      <c r="AU706">
        <v>10.7</v>
      </c>
      <c r="AV706">
        <v>10.7</v>
      </c>
      <c r="AW706">
        <v>5.8</v>
      </c>
      <c r="AX706">
        <v>26.946000000000002</v>
      </c>
      <c r="AY706">
        <v>243</v>
      </c>
      <c r="AZ706">
        <v>243</v>
      </c>
      <c r="BA706">
        <v>0</v>
      </c>
      <c r="BB706">
        <v>3.3043</v>
      </c>
      <c r="BC706">
        <v>4.9000000000000004</v>
      </c>
      <c r="BD706">
        <v>4.9000000000000004</v>
      </c>
      <c r="BE706">
        <v>0</v>
      </c>
      <c r="BF706">
        <v>5.8</v>
      </c>
      <c r="BG706">
        <v>0</v>
      </c>
      <c r="BH706">
        <v>10.7</v>
      </c>
      <c r="BI706">
        <v>5.8</v>
      </c>
      <c r="BJ706">
        <v>4.9000000000000004</v>
      </c>
      <c r="BK706">
        <v>0</v>
      </c>
      <c r="BL706">
        <v>4.9000000000000004</v>
      </c>
      <c r="BM706">
        <v>4.9000000000000004</v>
      </c>
      <c r="BN706">
        <v>11224000</v>
      </c>
      <c r="BO706">
        <v>1828200</v>
      </c>
      <c r="BP706">
        <v>850150</v>
      </c>
      <c r="BQ706">
        <v>0</v>
      </c>
      <c r="BR706">
        <v>468170</v>
      </c>
      <c r="BS706">
        <v>0</v>
      </c>
      <c r="BT706">
        <v>1791200</v>
      </c>
      <c r="BU706">
        <v>1273400</v>
      </c>
      <c r="BV706">
        <v>2459600</v>
      </c>
      <c r="BW706">
        <v>0</v>
      </c>
      <c r="BX706">
        <v>1625600</v>
      </c>
      <c r="BY706">
        <v>927420</v>
      </c>
      <c r="BZ706">
        <v>748250</v>
      </c>
      <c r="CA706">
        <v>1</v>
      </c>
      <c r="CB706">
        <v>1</v>
      </c>
      <c r="CC706">
        <v>0</v>
      </c>
      <c r="CD706">
        <v>0</v>
      </c>
      <c r="CE706">
        <v>0</v>
      </c>
      <c r="CF706">
        <v>2</v>
      </c>
      <c r="CG706">
        <v>1</v>
      </c>
      <c r="CH706">
        <v>2</v>
      </c>
      <c r="CI706">
        <v>0</v>
      </c>
      <c r="CJ706">
        <v>1</v>
      </c>
      <c r="CK706">
        <v>1</v>
      </c>
      <c r="CL706">
        <v>9</v>
      </c>
      <c r="CP706">
        <v>1678</v>
      </c>
      <c r="CQ706" t="s">
        <v>10039</v>
      </c>
      <c r="CR706" t="s">
        <v>129</v>
      </c>
      <c r="CS706" t="s">
        <v>10040</v>
      </c>
      <c r="CT706" t="s">
        <v>10041</v>
      </c>
      <c r="CU706" t="s">
        <v>10042</v>
      </c>
      <c r="CV706" t="s">
        <v>10043</v>
      </c>
      <c r="DA706" s="3">
        <v>121880</v>
      </c>
      <c r="DB706" s="3">
        <v>56676</v>
      </c>
      <c r="DC706" s="3">
        <v>0</v>
      </c>
      <c r="DD706" s="3">
        <v>31211</v>
      </c>
      <c r="DE706" s="3">
        <v>0</v>
      </c>
      <c r="DF706" s="3">
        <v>119410</v>
      </c>
      <c r="DG706" s="3">
        <v>84895</v>
      </c>
      <c r="DH706" s="3">
        <v>163980</v>
      </c>
      <c r="DI706" s="3">
        <v>0</v>
      </c>
      <c r="DJ706" s="3">
        <v>108370</v>
      </c>
      <c r="DK706" s="3">
        <v>61828</v>
      </c>
      <c r="DL706" s="3">
        <v>0</v>
      </c>
      <c r="DM706" s="3">
        <v>0</v>
      </c>
      <c r="DN706" s="3">
        <v>0</v>
      </c>
      <c r="DO706" s="3">
        <v>0</v>
      </c>
      <c r="DP706" s="3">
        <v>0</v>
      </c>
      <c r="DQ706" s="3">
        <v>4018100</v>
      </c>
      <c r="DR706" s="3">
        <v>0</v>
      </c>
      <c r="DS706" s="3">
        <v>0</v>
      </c>
      <c r="DT706" s="3">
        <v>0</v>
      </c>
      <c r="DU706" s="3">
        <v>0</v>
      </c>
      <c r="DV706" s="3">
        <v>0</v>
      </c>
    </row>
    <row r="707" spans="1:126" x14ac:dyDescent="0.25">
      <c r="A707" t="s">
        <v>11287</v>
      </c>
      <c r="B707" t="s">
        <v>13021</v>
      </c>
      <c r="C707" t="s">
        <v>14755</v>
      </c>
      <c r="D707" t="s">
        <v>4932</v>
      </c>
      <c r="E707" t="s">
        <v>4931</v>
      </c>
      <c r="F707" t="s">
        <v>4931</v>
      </c>
      <c r="G707">
        <v>1</v>
      </c>
      <c r="H707">
        <v>1</v>
      </c>
      <c r="I707">
        <v>1</v>
      </c>
      <c r="J707">
        <v>1</v>
      </c>
      <c r="K707">
        <v>1</v>
      </c>
      <c r="L707">
        <v>1</v>
      </c>
      <c r="M707">
        <v>1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1</v>
      </c>
      <c r="W707">
        <v>1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1</v>
      </c>
      <c r="AH707">
        <v>1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1</v>
      </c>
      <c r="AS707">
        <v>1</v>
      </c>
      <c r="AT707">
        <v>0</v>
      </c>
      <c r="AU707">
        <v>6.6</v>
      </c>
      <c r="AV707">
        <v>6.6</v>
      </c>
      <c r="AW707">
        <v>6.6</v>
      </c>
      <c r="AX707">
        <v>49.905999999999999</v>
      </c>
      <c r="AY707">
        <v>458</v>
      </c>
      <c r="AZ707">
        <v>458</v>
      </c>
      <c r="BA707">
        <v>5.9271999999999997E-3</v>
      </c>
      <c r="BB707">
        <v>1.8104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6.6</v>
      </c>
      <c r="BL707">
        <v>6.6</v>
      </c>
      <c r="BM707">
        <v>0</v>
      </c>
      <c r="BN707">
        <v>8203900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4997200</v>
      </c>
      <c r="BX707">
        <v>3206700</v>
      </c>
      <c r="BY707">
        <v>0</v>
      </c>
      <c r="BZ707">
        <v>745810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1</v>
      </c>
      <c r="CJ707">
        <v>1</v>
      </c>
      <c r="CK707">
        <v>0</v>
      </c>
      <c r="CL707">
        <v>2</v>
      </c>
      <c r="CP707">
        <v>740</v>
      </c>
      <c r="CQ707">
        <v>2667</v>
      </c>
      <c r="CR707" t="b">
        <v>1</v>
      </c>
      <c r="CS707">
        <v>3058</v>
      </c>
      <c r="CT707" t="s">
        <v>4933</v>
      </c>
      <c r="CU707" t="s">
        <v>4934</v>
      </c>
      <c r="CV707">
        <v>20948</v>
      </c>
      <c r="CX707" t="s">
        <v>4935</v>
      </c>
      <c r="CZ707" t="s">
        <v>4936</v>
      </c>
      <c r="DA707" s="3">
        <v>0</v>
      </c>
      <c r="DB707" s="3">
        <v>0</v>
      </c>
      <c r="DC707" s="3">
        <v>0</v>
      </c>
      <c r="DD707" s="3">
        <v>0</v>
      </c>
      <c r="DE707" s="3">
        <v>0</v>
      </c>
      <c r="DF707" s="3">
        <v>0</v>
      </c>
      <c r="DG707" s="3">
        <v>0</v>
      </c>
      <c r="DH707" s="3">
        <v>0</v>
      </c>
      <c r="DI707" s="3">
        <v>454290</v>
      </c>
      <c r="DJ707" s="3">
        <v>291520</v>
      </c>
      <c r="DK707" s="3">
        <v>0</v>
      </c>
      <c r="DL707" s="3">
        <v>0</v>
      </c>
      <c r="DM707" s="3">
        <v>0</v>
      </c>
      <c r="DN707" s="3">
        <v>0</v>
      </c>
      <c r="DO707" s="3">
        <v>0</v>
      </c>
      <c r="DP707" s="3">
        <v>0</v>
      </c>
      <c r="DQ707" s="3">
        <v>0</v>
      </c>
      <c r="DR707" s="3">
        <v>0</v>
      </c>
      <c r="DS707" s="3">
        <v>0</v>
      </c>
      <c r="DT707" s="3">
        <v>0</v>
      </c>
      <c r="DU707" s="3">
        <v>2648400</v>
      </c>
      <c r="DV707" s="3">
        <v>0</v>
      </c>
    </row>
    <row r="708" spans="1:126" x14ac:dyDescent="0.25">
      <c r="A708" t="s">
        <v>11867</v>
      </c>
      <c r="B708" t="s">
        <v>13601</v>
      </c>
      <c r="C708" t="s">
        <v>15335</v>
      </c>
      <c r="D708" t="s">
        <v>8017</v>
      </c>
      <c r="E708" t="s">
        <v>8016</v>
      </c>
      <c r="F708" t="s">
        <v>8016</v>
      </c>
      <c r="G708">
        <v>2</v>
      </c>
      <c r="H708">
        <v>2</v>
      </c>
      <c r="I708">
        <v>2</v>
      </c>
      <c r="J708">
        <v>1</v>
      </c>
      <c r="K708">
        <v>2</v>
      </c>
      <c r="L708">
        <v>2</v>
      </c>
      <c r="M708">
        <v>2</v>
      </c>
      <c r="N708">
        <v>0</v>
      </c>
      <c r="O708">
        <v>1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1</v>
      </c>
      <c r="W708">
        <v>1</v>
      </c>
      <c r="X708">
        <v>0</v>
      </c>
      <c r="Y708">
        <v>0</v>
      </c>
      <c r="Z708">
        <v>1</v>
      </c>
      <c r="AA708">
        <v>1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1</v>
      </c>
      <c r="AH708">
        <v>1</v>
      </c>
      <c r="AI708">
        <v>0</v>
      </c>
      <c r="AJ708">
        <v>0</v>
      </c>
      <c r="AK708">
        <v>1</v>
      </c>
      <c r="AL708">
        <v>1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1</v>
      </c>
      <c r="AS708">
        <v>1</v>
      </c>
      <c r="AT708">
        <v>0</v>
      </c>
      <c r="AU708">
        <v>2.2999999999999998</v>
      </c>
      <c r="AV708">
        <v>2.2999999999999998</v>
      </c>
      <c r="AW708">
        <v>2.2999999999999998</v>
      </c>
      <c r="AX708">
        <v>119.96</v>
      </c>
      <c r="AY708">
        <v>1054</v>
      </c>
      <c r="AZ708">
        <v>1054</v>
      </c>
      <c r="BA708">
        <v>2.1075E-3</v>
      </c>
      <c r="BB708">
        <v>2.6450999999999998</v>
      </c>
      <c r="BC708">
        <v>0</v>
      </c>
      <c r="BD708">
        <v>1</v>
      </c>
      <c r="BE708">
        <v>1.2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1</v>
      </c>
      <c r="BL708">
        <v>1</v>
      </c>
      <c r="BM708">
        <v>0</v>
      </c>
      <c r="BN708">
        <v>33938000</v>
      </c>
      <c r="BO708">
        <v>0</v>
      </c>
      <c r="BP708">
        <v>7449700</v>
      </c>
      <c r="BQ708">
        <v>1952000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6983400</v>
      </c>
      <c r="BX708">
        <v>17553000</v>
      </c>
      <c r="BY708">
        <v>0</v>
      </c>
      <c r="BZ708">
        <v>737780</v>
      </c>
      <c r="CA708">
        <v>0</v>
      </c>
      <c r="CB708">
        <v>1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1</v>
      </c>
      <c r="CJ708">
        <v>1</v>
      </c>
      <c r="CK708">
        <v>0</v>
      </c>
      <c r="CL708">
        <v>3</v>
      </c>
      <c r="CP708">
        <v>1314</v>
      </c>
      <c r="CQ708" t="s">
        <v>8018</v>
      </c>
      <c r="CR708" t="s">
        <v>129</v>
      </c>
      <c r="CS708" t="s">
        <v>8019</v>
      </c>
      <c r="CT708" t="s">
        <v>8020</v>
      </c>
      <c r="CU708" t="s">
        <v>8021</v>
      </c>
      <c r="CV708" t="s">
        <v>8022</v>
      </c>
      <c r="CW708">
        <v>616</v>
      </c>
      <c r="CX708" t="s">
        <v>8023</v>
      </c>
      <c r="CY708">
        <v>582</v>
      </c>
      <c r="CZ708" t="s">
        <v>8024</v>
      </c>
      <c r="DA708" s="3">
        <v>0</v>
      </c>
      <c r="DB708" s="3">
        <v>161950</v>
      </c>
      <c r="DC708" s="3">
        <v>42434</v>
      </c>
      <c r="DD708" s="3">
        <v>0</v>
      </c>
      <c r="DE708" s="3">
        <v>0</v>
      </c>
      <c r="DF708" s="3">
        <v>0</v>
      </c>
      <c r="DG708" s="3">
        <v>0</v>
      </c>
      <c r="DH708" s="3">
        <v>0</v>
      </c>
      <c r="DI708" s="3">
        <v>151810</v>
      </c>
      <c r="DJ708" s="3">
        <v>381590</v>
      </c>
      <c r="DK708" s="3">
        <v>0</v>
      </c>
      <c r="DL708" s="3">
        <v>0</v>
      </c>
      <c r="DM708" s="3">
        <v>0</v>
      </c>
      <c r="DN708" s="3">
        <v>0</v>
      </c>
      <c r="DO708" s="3">
        <v>0</v>
      </c>
      <c r="DP708" s="3">
        <v>0</v>
      </c>
      <c r="DQ708" s="3">
        <v>0</v>
      </c>
      <c r="DR708" s="3">
        <v>0</v>
      </c>
      <c r="DS708" s="3">
        <v>0</v>
      </c>
      <c r="DT708" s="3">
        <v>0</v>
      </c>
      <c r="DU708" s="3">
        <v>14496000</v>
      </c>
      <c r="DV708" s="3">
        <v>0</v>
      </c>
    </row>
    <row r="709" spans="1:126" x14ac:dyDescent="0.25">
      <c r="A709" t="s">
        <v>11916</v>
      </c>
      <c r="B709" t="s">
        <v>13650</v>
      </c>
      <c r="C709" t="s">
        <v>15384</v>
      </c>
      <c r="D709" t="s">
        <v>8333</v>
      </c>
      <c r="E709" t="s">
        <v>8332</v>
      </c>
      <c r="F709" t="s">
        <v>8332</v>
      </c>
      <c r="G709">
        <v>1</v>
      </c>
      <c r="H709">
        <v>1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0</v>
      </c>
      <c r="O709">
        <v>1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1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4.9000000000000004</v>
      </c>
      <c r="AV709">
        <v>4.9000000000000004</v>
      </c>
      <c r="AW709">
        <v>4.9000000000000004</v>
      </c>
      <c r="AX709">
        <v>35.213000000000001</v>
      </c>
      <c r="AY709">
        <v>308</v>
      </c>
      <c r="AZ709">
        <v>308</v>
      </c>
      <c r="BA709">
        <v>1</v>
      </c>
      <c r="BB709">
        <v>-2</v>
      </c>
      <c r="BC709">
        <v>0</v>
      </c>
      <c r="BD709">
        <v>4.9000000000000004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8099700</v>
      </c>
      <c r="BO709">
        <v>0</v>
      </c>
      <c r="BP709">
        <v>8099700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736340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 t="s">
        <v>127</v>
      </c>
      <c r="CP709">
        <v>1363</v>
      </c>
      <c r="CQ709">
        <v>5488</v>
      </c>
      <c r="CR709" t="b">
        <v>1</v>
      </c>
      <c r="CS709">
        <v>6156</v>
      </c>
      <c r="CT709">
        <v>32093</v>
      </c>
      <c r="CU709">
        <v>38218</v>
      </c>
      <c r="CV709">
        <v>38218</v>
      </c>
      <c r="CX709" t="s">
        <v>8334</v>
      </c>
      <c r="CZ709" t="s">
        <v>8335</v>
      </c>
      <c r="DA709" s="3">
        <v>0</v>
      </c>
      <c r="DB709" s="3">
        <v>736340</v>
      </c>
      <c r="DC709" s="3">
        <v>0</v>
      </c>
      <c r="DD709" s="3">
        <v>0</v>
      </c>
      <c r="DE709" s="3">
        <v>0</v>
      </c>
      <c r="DF709" s="3">
        <v>0</v>
      </c>
      <c r="DG709" s="3">
        <v>0</v>
      </c>
      <c r="DH709" s="3">
        <v>0</v>
      </c>
      <c r="DI709" s="3">
        <v>0</v>
      </c>
      <c r="DJ709" s="3">
        <v>0</v>
      </c>
      <c r="DK709" s="3">
        <v>0</v>
      </c>
      <c r="DL709" s="3">
        <v>0</v>
      </c>
      <c r="DM709" s="3">
        <v>9620500</v>
      </c>
      <c r="DN709" s="3">
        <v>0</v>
      </c>
      <c r="DO709" s="3">
        <v>0</v>
      </c>
      <c r="DP709" s="3">
        <v>0</v>
      </c>
      <c r="DQ709" s="3">
        <v>0</v>
      </c>
      <c r="DR709" s="3">
        <v>0</v>
      </c>
      <c r="DS709" s="3">
        <v>0</v>
      </c>
      <c r="DT709" s="3">
        <v>0</v>
      </c>
      <c r="DU709" s="3">
        <v>0</v>
      </c>
      <c r="DV709" s="3">
        <v>0</v>
      </c>
    </row>
    <row r="710" spans="1:126" x14ac:dyDescent="0.25">
      <c r="A710" t="s">
        <v>11735</v>
      </c>
      <c r="B710" t="s">
        <v>13469</v>
      </c>
      <c r="C710" t="s">
        <v>15203</v>
      </c>
      <c r="D710" t="s">
        <v>7388</v>
      </c>
      <c r="E710" t="s">
        <v>7387</v>
      </c>
      <c r="F710" t="s">
        <v>7387</v>
      </c>
      <c r="G710">
        <v>3</v>
      </c>
      <c r="H710">
        <v>3</v>
      </c>
      <c r="I710">
        <v>3</v>
      </c>
      <c r="J710">
        <v>1</v>
      </c>
      <c r="K710">
        <v>3</v>
      </c>
      <c r="L710">
        <v>3</v>
      </c>
      <c r="M710">
        <v>3</v>
      </c>
      <c r="N710">
        <v>2</v>
      </c>
      <c r="O710">
        <v>0</v>
      </c>
      <c r="P710">
        <v>0</v>
      </c>
      <c r="Q710">
        <v>0</v>
      </c>
      <c r="R710">
        <v>0</v>
      </c>
      <c r="S710">
        <v>2</v>
      </c>
      <c r="T710">
        <v>1</v>
      </c>
      <c r="U710">
        <v>2</v>
      </c>
      <c r="V710">
        <v>2</v>
      </c>
      <c r="W710">
        <v>1</v>
      </c>
      <c r="X710">
        <v>1</v>
      </c>
      <c r="Y710">
        <v>2</v>
      </c>
      <c r="Z710">
        <v>0</v>
      </c>
      <c r="AA710">
        <v>0</v>
      </c>
      <c r="AB710">
        <v>0</v>
      </c>
      <c r="AC710">
        <v>0</v>
      </c>
      <c r="AD710">
        <v>2</v>
      </c>
      <c r="AE710">
        <v>1</v>
      </c>
      <c r="AF710">
        <v>2</v>
      </c>
      <c r="AG710">
        <v>2</v>
      </c>
      <c r="AH710">
        <v>1</v>
      </c>
      <c r="AI710">
        <v>1</v>
      </c>
      <c r="AJ710">
        <v>2</v>
      </c>
      <c r="AK710">
        <v>0</v>
      </c>
      <c r="AL710">
        <v>0</v>
      </c>
      <c r="AM710">
        <v>0</v>
      </c>
      <c r="AN710">
        <v>0</v>
      </c>
      <c r="AO710">
        <v>2</v>
      </c>
      <c r="AP710">
        <v>1</v>
      </c>
      <c r="AQ710">
        <v>2</v>
      </c>
      <c r="AR710">
        <v>2</v>
      </c>
      <c r="AS710">
        <v>1</v>
      </c>
      <c r="AT710">
        <v>1</v>
      </c>
      <c r="AU710">
        <v>5</v>
      </c>
      <c r="AV710">
        <v>5</v>
      </c>
      <c r="AW710">
        <v>5</v>
      </c>
      <c r="AX710">
        <v>80.108999999999995</v>
      </c>
      <c r="AY710">
        <v>706</v>
      </c>
      <c r="AZ710">
        <v>706</v>
      </c>
      <c r="BA710">
        <v>0</v>
      </c>
      <c r="BB710">
        <v>4.2899000000000003</v>
      </c>
      <c r="BC710">
        <v>3.8</v>
      </c>
      <c r="BD710">
        <v>0</v>
      </c>
      <c r="BE710">
        <v>0</v>
      </c>
      <c r="BF710">
        <v>0</v>
      </c>
      <c r="BG710">
        <v>0</v>
      </c>
      <c r="BH710">
        <v>2.2999999999999998</v>
      </c>
      <c r="BI710">
        <v>1.1000000000000001</v>
      </c>
      <c r="BJ710">
        <v>3.8</v>
      </c>
      <c r="BK710">
        <v>2.2999999999999998</v>
      </c>
      <c r="BL710">
        <v>1.1000000000000001</v>
      </c>
      <c r="BM710">
        <v>2.7</v>
      </c>
      <c r="BN710">
        <v>21976000</v>
      </c>
      <c r="BO710">
        <v>10382000</v>
      </c>
      <c r="BP710">
        <v>0</v>
      </c>
      <c r="BQ710">
        <v>0</v>
      </c>
      <c r="BR710">
        <v>0</v>
      </c>
      <c r="BS710">
        <v>0</v>
      </c>
      <c r="BT710">
        <v>3172900</v>
      </c>
      <c r="BU710">
        <v>852310</v>
      </c>
      <c r="BV710">
        <v>2900700</v>
      </c>
      <c r="BW710">
        <v>2272300</v>
      </c>
      <c r="BX710">
        <v>2163500</v>
      </c>
      <c r="BY710">
        <v>231740</v>
      </c>
      <c r="BZ710">
        <v>732520</v>
      </c>
      <c r="CA710">
        <v>2</v>
      </c>
      <c r="CB710">
        <v>0</v>
      </c>
      <c r="CC710">
        <v>0</v>
      </c>
      <c r="CD710">
        <v>0</v>
      </c>
      <c r="CE710">
        <v>0</v>
      </c>
      <c r="CF710">
        <v>2</v>
      </c>
      <c r="CG710">
        <v>1</v>
      </c>
      <c r="CH710">
        <v>2</v>
      </c>
      <c r="CI710">
        <v>2</v>
      </c>
      <c r="CJ710">
        <v>1</v>
      </c>
      <c r="CK710">
        <v>1</v>
      </c>
      <c r="CL710">
        <v>11</v>
      </c>
      <c r="CP710">
        <v>1185</v>
      </c>
      <c r="CQ710" t="s">
        <v>7389</v>
      </c>
      <c r="CR710" t="s">
        <v>339</v>
      </c>
      <c r="CS710" t="s">
        <v>7390</v>
      </c>
      <c r="CT710" t="s">
        <v>7391</v>
      </c>
      <c r="CU710" t="s">
        <v>7392</v>
      </c>
      <c r="CV710" t="s">
        <v>7393</v>
      </c>
      <c r="DA710" s="3">
        <v>346070</v>
      </c>
      <c r="DB710" s="3">
        <v>0</v>
      </c>
      <c r="DC710" s="3">
        <v>0</v>
      </c>
      <c r="DD710" s="3">
        <v>0</v>
      </c>
      <c r="DE710" s="3">
        <v>0</v>
      </c>
      <c r="DF710" s="3">
        <v>105760</v>
      </c>
      <c r="DG710" s="3">
        <v>28410</v>
      </c>
      <c r="DH710" s="3">
        <v>96691</v>
      </c>
      <c r="DI710" s="3">
        <v>75744</v>
      </c>
      <c r="DJ710" s="3">
        <v>72116</v>
      </c>
      <c r="DK710" s="3">
        <v>7724.7</v>
      </c>
      <c r="DL710" s="3">
        <v>0</v>
      </c>
      <c r="DM710" s="3">
        <v>0</v>
      </c>
      <c r="DN710" s="3">
        <v>0</v>
      </c>
      <c r="DO710" s="3">
        <v>0</v>
      </c>
      <c r="DP710" s="3">
        <v>0</v>
      </c>
      <c r="DQ710" s="3">
        <v>0</v>
      </c>
      <c r="DR710" s="3">
        <v>0</v>
      </c>
      <c r="DS710" s="3">
        <v>2137700</v>
      </c>
      <c r="DT710" s="3">
        <v>0</v>
      </c>
      <c r="DU710" s="3">
        <v>0</v>
      </c>
      <c r="DV710" s="3">
        <v>0</v>
      </c>
    </row>
    <row r="711" spans="1:126" x14ac:dyDescent="0.25">
      <c r="A711" t="s">
        <v>10908</v>
      </c>
      <c r="B711" t="s">
        <v>12642</v>
      </c>
      <c r="C711" t="s">
        <v>14376</v>
      </c>
      <c r="D711" t="s">
        <v>2446</v>
      </c>
      <c r="E711" t="s">
        <v>2445</v>
      </c>
      <c r="F711" t="s">
        <v>2445</v>
      </c>
      <c r="G711">
        <v>7</v>
      </c>
      <c r="H711">
        <v>7</v>
      </c>
      <c r="I711">
        <v>5</v>
      </c>
      <c r="J711">
        <v>1</v>
      </c>
      <c r="K711">
        <v>7</v>
      </c>
      <c r="L711">
        <v>7</v>
      </c>
      <c r="M711">
        <v>5</v>
      </c>
      <c r="N711">
        <v>1</v>
      </c>
      <c r="O711">
        <v>2</v>
      </c>
      <c r="P711">
        <v>0</v>
      </c>
      <c r="Q711">
        <v>1</v>
      </c>
      <c r="R711">
        <v>0</v>
      </c>
      <c r="S711">
        <v>2</v>
      </c>
      <c r="T711">
        <v>1</v>
      </c>
      <c r="U711">
        <v>5</v>
      </c>
      <c r="V711">
        <v>2</v>
      </c>
      <c r="W711">
        <v>2</v>
      </c>
      <c r="X711">
        <v>5</v>
      </c>
      <c r="Y711">
        <v>1</v>
      </c>
      <c r="Z711">
        <v>2</v>
      </c>
      <c r="AA711">
        <v>0</v>
      </c>
      <c r="AB711">
        <v>1</v>
      </c>
      <c r="AC711">
        <v>0</v>
      </c>
      <c r="AD711">
        <v>2</v>
      </c>
      <c r="AE711">
        <v>1</v>
      </c>
      <c r="AF711">
        <v>5</v>
      </c>
      <c r="AG711">
        <v>2</v>
      </c>
      <c r="AH711">
        <v>2</v>
      </c>
      <c r="AI711">
        <v>5</v>
      </c>
      <c r="AJ711">
        <v>1</v>
      </c>
      <c r="AK711">
        <v>1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3</v>
      </c>
      <c r="AR711">
        <v>1</v>
      </c>
      <c r="AS711">
        <v>1</v>
      </c>
      <c r="AT711">
        <v>4</v>
      </c>
      <c r="AU711">
        <v>8.1</v>
      </c>
      <c r="AV711">
        <v>8.1</v>
      </c>
      <c r="AW711">
        <v>5.7</v>
      </c>
      <c r="AX711">
        <v>104.02</v>
      </c>
      <c r="AY711">
        <v>938</v>
      </c>
      <c r="AZ711">
        <v>938</v>
      </c>
      <c r="BA711">
        <v>0</v>
      </c>
      <c r="BB711">
        <v>15.956</v>
      </c>
      <c r="BC711">
        <v>1</v>
      </c>
      <c r="BD711">
        <v>2.2999999999999998</v>
      </c>
      <c r="BE711">
        <v>0</v>
      </c>
      <c r="BF711">
        <v>1.4</v>
      </c>
      <c r="BG711">
        <v>0</v>
      </c>
      <c r="BH711">
        <v>2.5</v>
      </c>
      <c r="BI711">
        <v>1.4</v>
      </c>
      <c r="BJ711">
        <v>5.8</v>
      </c>
      <c r="BK711">
        <v>2.2999999999999998</v>
      </c>
      <c r="BL711">
        <v>2.2999999999999998</v>
      </c>
      <c r="BM711">
        <v>6.2</v>
      </c>
      <c r="BN711">
        <v>36546000</v>
      </c>
      <c r="BO711">
        <v>823370</v>
      </c>
      <c r="BP711">
        <v>2983700</v>
      </c>
      <c r="BQ711">
        <v>0</v>
      </c>
      <c r="BR711">
        <v>552520</v>
      </c>
      <c r="BS711">
        <v>0</v>
      </c>
      <c r="BT711">
        <v>1853200</v>
      </c>
      <c r="BU711">
        <v>1839600</v>
      </c>
      <c r="BV711">
        <v>12042000</v>
      </c>
      <c r="BW711">
        <v>3561000</v>
      </c>
      <c r="BX711">
        <v>5565600</v>
      </c>
      <c r="BY711">
        <v>7325300</v>
      </c>
      <c r="BZ711">
        <v>730930</v>
      </c>
      <c r="CA711">
        <v>1</v>
      </c>
      <c r="CB711">
        <v>3</v>
      </c>
      <c r="CC711">
        <v>0</v>
      </c>
      <c r="CD711">
        <v>1</v>
      </c>
      <c r="CE711">
        <v>0</v>
      </c>
      <c r="CF711">
        <v>2</v>
      </c>
      <c r="CG711">
        <v>1</v>
      </c>
      <c r="CH711">
        <v>6</v>
      </c>
      <c r="CI711">
        <v>2</v>
      </c>
      <c r="CJ711">
        <v>3</v>
      </c>
      <c r="CK711">
        <v>6</v>
      </c>
      <c r="CL711">
        <v>25</v>
      </c>
      <c r="CP711">
        <v>362</v>
      </c>
      <c r="CQ711" t="s">
        <v>2447</v>
      </c>
      <c r="CR711" t="s">
        <v>1016</v>
      </c>
      <c r="CS711" t="s">
        <v>2448</v>
      </c>
      <c r="CT711" t="s">
        <v>2449</v>
      </c>
      <c r="CU711" t="s">
        <v>2450</v>
      </c>
      <c r="CV711" t="s">
        <v>2451</v>
      </c>
      <c r="DA711" s="3">
        <v>16467</v>
      </c>
      <c r="DB711" s="3">
        <v>59674</v>
      </c>
      <c r="DC711" s="3">
        <v>0</v>
      </c>
      <c r="DD711" s="3">
        <v>11050</v>
      </c>
      <c r="DE711" s="3">
        <v>0</v>
      </c>
      <c r="DF711" s="3">
        <v>37064</v>
      </c>
      <c r="DG711" s="3">
        <v>36792</v>
      </c>
      <c r="DH711" s="3">
        <v>240840</v>
      </c>
      <c r="DI711" s="3">
        <v>71219</v>
      </c>
      <c r="DJ711" s="3">
        <v>111310</v>
      </c>
      <c r="DK711" s="3">
        <v>146510</v>
      </c>
      <c r="DL711" s="3">
        <v>0</v>
      </c>
      <c r="DM711" s="3">
        <v>3891300</v>
      </c>
      <c r="DN711" s="3">
        <v>0</v>
      </c>
      <c r="DO711" s="3">
        <v>0</v>
      </c>
      <c r="DP711" s="3">
        <v>0</v>
      </c>
      <c r="DQ711" s="3">
        <v>0</v>
      </c>
      <c r="DR711" s="3">
        <v>0</v>
      </c>
      <c r="DS711" s="3">
        <v>0</v>
      </c>
      <c r="DT711" s="3">
        <v>4314500</v>
      </c>
      <c r="DU711" s="3">
        <v>5001200</v>
      </c>
      <c r="DV711" s="3">
        <v>6048200</v>
      </c>
    </row>
    <row r="712" spans="1:126" x14ac:dyDescent="0.25">
      <c r="A712" t="s">
        <v>11793</v>
      </c>
      <c r="B712" t="s">
        <v>13527</v>
      </c>
      <c r="C712" t="s">
        <v>15261</v>
      </c>
      <c r="D712" t="s">
        <v>7663</v>
      </c>
      <c r="E712" t="s">
        <v>7662</v>
      </c>
      <c r="F712" t="s">
        <v>7662</v>
      </c>
      <c r="G712">
        <v>2</v>
      </c>
      <c r="H712">
        <v>2</v>
      </c>
      <c r="I712">
        <v>2</v>
      </c>
      <c r="J712">
        <v>1</v>
      </c>
      <c r="K712">
        <v>2</v>
      </c>
      <c r="L712">
        <v>2</v>
      </c>
      <c r="M712">
        <v>2</v>
      </c>
      <c r="N712">
        <v>0</v>
      </c>
      <c r="O712">
        <v>1</v>
      </c>
      <c r="P712">
        <v>0</v>
      </c>
      <c r="Q712">
        <v>0</v>
      </c>
      <c r="R712">
        <v>0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0</v>
      </c>
      <c r="Z712">
        <v>1</v>
      </c>
      <c r="AA712">
        <v>0</v>
      </c>
      <c r="AB712">
        <v>0</v>
      </c>
      <c r="AC712">
        <v>0</v>
      </c>
      <c r="AD712">
        <v>1</v>
      </c>
      <c r="AE712">
        <v>1</v>
      </c>
      <c r="AF712">
        <v>1</v>
      </c>
      <c r="AG712">
        <v>1</v>
      </c>
      <c r="AH712">
        <v>1</v>
      </c>
      <c r="AI712">
        <v>1</v>
      </c>
      <c r="AJ712">
        <v>0</v>
      </c>
      <c r="AK712">
        <v>1</v>
      </c>
      <c r="AL712">
        <v>0</v>
      </c>
      <c r="AM712">
        <v>0</v>
      </c>
      <c r="AN712">
        <v>0</v>
      </c>
      <c r="AO712">
        <v>1</v>
      </c>
      <c r="AP712">
        <v>1</v>
      </c>
      <c r="AQ712">
        <v>1</v>
      </c>
      <c r="AR712">
        <v>1</v>
      </c>
      <c r="AS712">
        <v>1</v>
      </c>
      <c r="AT712">
        <v>1</v>
      </c>
      <c r="AU712">
        <v>5.5</v>
      </c>
      <c r="AV712">
        <v>5.5</v>
      </c>
      <c r="AW712">
        <v>5.5</v>
      </c>
      <c r="AX712">
        <v>54.747999999999998</v>
      </c>
      <c r="AY712">
        <v>488</v>
      </c>
      <c r="AZ712">
        <v>488</v>
      </c>
      <c r="BA712">
        <v>0</v>
      </c>
      <c r="BB712">
        <v>3.3771</v>
      </c>
      <c r="BC712">
        <v>0</v>
      </c>
      <c r="BD712">
        <v>2.2999999999999998</v>
      </c>
      <c r="BE712">
        <v>0</v>
      </c>
      <c r="BF712">
        <v>0</v>
      </c>
      <c r="BG712">
        <v>0</v>
      </c>
      <c r="BH712">
        <v>2.2999999999999998</v>
      </c>
      <c r="BI712">
        <v>2.2999999999999998</v>
      </c>
      <c r="BJ712">
        <v>3.3</v>
      </c>
      <c r="BK712">
        <v>2.2999999999999998</v>
      </c>
      <c r="BL712">
        <v>2.2999999999999998</v>
      </c>
      <c r="BM712">
        <v>2.2999999999999998</v>
      </c>
      <c r="BN712">
        <v>17495000</v>
      </c>
      <c r="BO712">
        <v>0</v>
      </c>
      <c r="BP712">
        <v>1356800</v>
      </c>
      <c r="BQ712">
        <v>0</v>
      </c>
      <c r="BR712">
        <v>0</v>
      </c>
      <c r="BS712">
        <v>0</v>
      </c>
      <c r="BT712">
        <v>1864300</v>
      </c>
      <c r="BU712">
        <v>3519300</v>
      </c>
      <c r="BV712">
        <v>1476400</v>
      </c>
      <c r="BW712">
        <v>2296800</v>
      </c>
      <c r="BX712">
        <v>3166500</v>
      </c>
      <c r="BY712">
        <v>3814600</v>
      </c>
      <c r="BZ712">
        <v>728950</v>
      </c>
      <c r="CA712">
        <v>0</v>
      </c>
      <c r="CB712">
        <v>1</v>
      </c>
      <c r="CC712">
        <v>0</v>
      </c>
      <c r="CD712">
        <v>0</v>
      </c>
      <c r="CE712">
        <v>0</v>
      </c>
      <c r="CF712">
        <v>1</v>
      </c>
      <c r="CG712">
        <v>1</v>
      </c>
      <c r="CH712">
        <v>1</v>
      </c>
      <c r="CI712">
        <v>1</v>
      </c>
      <c r="CJ712">
        <v>1</v>
      </c>
      <c r="CK712">
        <v>1</v>
      </c>
      <c r="CL712">
        <v>7</v>
      </c>
      <c r="CP712">
        <v>1240</v>
      </c>
      <c r="CQ712" t="s">
        <v>7664</v>
      </c>
      <c r="CR712" t="s">
        <v>129</v>
      </c>
      <c r="CS712" t="s">
        <v>7665</v>
      </c>
      <c r="CT712" t="s">
        <v>7666</v>
      </c>
      <c r="CU712" t="s">
        <v>7667</v>
      </c>
      <c r="CV712" t="s">
        <v>7668</v>
      </c>
      <c r="DA712" s="3">
        <v>0</v>
      </c>
      <c r="DB712" s="3">
        <v>56533</v>
      </c>
      <c r="DC712" s="3">
        <v>0</v>
      </c>
      <c r="DD712" s="3">
        <v>0</v>
      </c>
      <c r="DE712" s="3">
        <v>0</v>
      </c>
      <c r="DF712" s="3">
        <v>77677</v>
      </c>
      <c r="DG712" s="3">
        <v>146640</v>
      </c>
      <c r="DH712" s="3">
        <v>61519</v>
      </c>
      <c r="DI712" s="3">
        <v>95701</v>
      </c>
      <c r="DJ712" s="3">
        <v>131940</v>
      </c>
      <c r="DK712" s="3">
        <v>158940</v>
      </c>
      <c r="DL712" s="3">
        <v>0</v>
      </c>
      <c r="DM712" s="3">
        <v>0</v>
      </c>
      <c r="DN712" s="3">
        <v>0</v>
      </c>
      <c r="DO712" s="3">
        <v>0</v>
      </c>
      <c r="DP712" s="3">
        <v>0</v>
      </c>
      <c r="DQ712" s="3">
        <v>0</v>
      </c>
      <c r="DR712" s="3">
        <v>0</v>
      </c>
      <c r="DS712" s="3">
        <v>0</v>
      </c>
      <c r="DT712" s="3">
        <v>0</v>
      </c>
      <c r="DU712" s="3">
        <v>0</v>
      </c>
      <c r="DV712" s="3">
        <v>4055500</v>
      </c>
    </row>
    <row r="713" spans="1:126" x14ac:dyDescent="0.25">
      <c r="A713" t="s">
        <v>11844</v>
      </c>
      <c r="B713" t="s">
        <v>13578</v>
      </c>
      <c r="C713" t="s">
        <v>15312</v>
      </c>
      <c r="D713" t="s">
        <v>7902</v>
      </c>
      <c r="E713" t="s">
        <v>7901</v>
      </c>
      <c r="F713" t="s">
        <v>7901</v>
      </c>
      <c r="G713">
        <v>2</v>
      </c>
      <c r="H713">
        <v>2</v>
      </c>
      <c r="I713">
        <v>2</v>
      </c>
      <c r="J713">
        <v>1</v>
      </c>
      <c r="K713">
        <v>2</v>
      </c>
      <c r="L713">
        <v>2</v>
      </c>
      <c r="M713">
        <v>2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1</v>
      </c>
      <c r="T713">
        <v>0</v>
      </c>
      <c r="U713">
        <v>0</v>
      </c>
      <c r="V713">
        <v>2</v>
      </c>
      <c r="W713">
        <v>1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2</v>
      </c>
      <c r="AH713">
        <v>1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1</v>
      </c>
      <c r="AP713">
        <v>0</v>
      </c>
      <c r="AQ713">
        <v>0</v>
      </c>
      <c r="AR713">
        <v>2</v>
      </c>
      <c r="AS713">
        <v>1</v>
      </c>
      <c r="AT713">
        <v>0</v>
      </c>
      <c r="AU713">
        <v>6.8</v>
      </c>
      <c r="AV713">
        <v>6.8</v>
      </c>
      <c r="AW713">
        <v>6.8</v>
      </c>
      <c r="AX713">
        <v>39.014000000000003</v>
      </c>
      <c r="AY713">
        <v>337</v>
      </c>
      <c r="AZ713">
        <v>337</v>
      </c>
      <c r="BA713">
        <v>1.1236E-3</v>
      </c>
      <c r="BB713">
        <v>3.0074999999999998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3.3</v>
      </c>
      <c r="BI713">
        <v>0</v>
      </c>
      <c r="BJ713">
        <v>0</v>
      </c>
      <c r="BK713">
        <v>6.8</v>
      </c>
      <c r="BL713">
        <v>3.6</v>
      </c>
      <c r="BM713">
        <v>0</v>
      </c>
      <c r="BN713">
        <v>11649000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871400</v>
      </c>
      <c r="BU713">
        <v>0</v>
      </c>
      <c r="BV713">
        <v>0</v>
      </c>
      <c r="BW713">
        <v>5743400</v>
      </c>
      <c r="BX713">
        <v>5034500</v>
      </c>
      <c r="BY713">
        <v>0</v>
      </c>
      <c r="BZ713">
        <v>728080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1</v>
      </c>
      <c r="CG713">
        <v>0</v>
      </c>
      <c r="CH713">
        <v>0</v>
      </c>
      <c r="CI713">
        <v>2</v>
      </c>
      <c r="CJ713">
        <v>1</v>
      </c>
      <c r="CK713">
        <v>0</v>
      </c>
      <c r="CL713">
        <v>4</v>
      </c>
      <c r="CP713">
        <v>1291</v>
      </c>
      <c r="CQ713" t="s">
        <v>7903</v>
      </c>
      <c r="CR713" t="s">
        <v>129</v>
      </c>
      <c r="CS713" t="s">
        <v>7904</v>
      </c>
      <c r="CT713" t="s">
        <v>7905</v>
      </c>
      <c r="CU713" t="s">
        <v>7906</v>
      </c>
      <c r="CV713" t="s">
        <v>7907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54463</v>
      </c>
      <c r="DG713" s="3">
        <v>0</v>
      </c>
      <c r="DH713" s="3">
        <v>0</v>
      </c>
      <c r="DI713" s="3">
        <v>358960</v>
      </c>
      <c r="DJ713" s="3">
        <v>314660</v>
      </c>
      <c r="DK713" s="3">
        <v>0</v>
      </c>
      <c r="DL713" s="3">
        <v>0</v>
      </c>
      <c r="DM713" s="3">
        <v>0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0</v>
      </c>
      <c r="DT713" s="3">
        <v>5366100</v>
      </c>
      <c r="DU713" s="3">
        <v>0</v>
      </c>
      <c r="DV713" s="3">
        <v>0</v>
      </c>
    </row>
    <row r="714" spans="1:126" x14ac:dyDescent="0.25">
      <c r="A714" t="s">
        <v>11878</v>
      </c>
      <c r="B714" t="s">
        <v>13612</v>
      </c>
      <c r="C714" t="s">
        <v>15346</v>
      </c>
      <c r="D714" t="s">
        <v>8082</v>
      </c>
      <c r="E714" t="s">
        <v>8081</v>
      </c>
      <c r="F714" t="s">
        <v>8081</v>
      </c>
      <c r="G714">
        <v>5</v>
      </c>
      <c r="H714">
        <v>5</v>
      </c>
      <c r="I714">
        <v>5</v>
      </c>
      <c r="J714">
        <v>1</v>
      </c>
      <c r="K714">
        <v>5</v>
      </c>
      <c r="L714">
        <v>5</v>
      </c>
      <c r="M714">
        <v>5</v>
      </c>
      <c r="N714">
        <v>2</v>
      </c>
      <c r="O714">
        <v>1</v>
      </c>
      <c r="P714">
        <v>0</v>
      </c>
      <c r="Q714">
        <v>0</v>
      </c>
      <c r="R714">
        <v>0</v>
      </c>
      <c r="S714">
        <v>2</v>
      </c>
      <c r="T714">
        <v>2</v>
      </c>
      <c r="U714">
        <v>3</v>
      </c>
      <c r="V714">
        <v>1</v>
      </c>
      <c r="W714">
        <v>2</v>
      </c>
      <c r="X714">
        <v>4</v>
      </c>
      <c r="Y714">
        <v>2</v>
      </c>
      <c r="Z714">
        <v>1</v>
      </c>
      <c r="AA714">
        <v>0</v>
      </c>
      <c r="AB714">
        <v>0</v>
      </c>
      <c r="AC714">
        <v>0</v>
      </c>
      <c r="AD714">
        <v>2</v>
      </c>
      <c r="AE714">
        <v>2</v>
      </c>
      <c r="AF714">
        <v>3</v>
      </c>
      <c r="AG714">
        <v>1</v>
      </c>
      <c r="AH714">
        <v>2</v>
      </c>
      <c r="AI714">
        <v>4</v>
      </c>
      <c r="AJ714">
        <v>2</v>
      </c>
      <c r="AK714">
        <v>1</v>
      </c>
      <c r="AL714">
        <v>0</v>
      </c>
      <c r="AM714">
        <v>0</v>
      </c>
      <c r="AN714">
        <v>0</v>
      </c>
      <c r="AO714">
        <v>2</v>
      </c>
      <c r="AP714">
        <v>2</v>
      </c>
      <c r="AQ714">
        <v>3</v>
      </c>
      <c r="AR714">
        <v>1</v>
      </c>
      <c r="AS714">
        <v>2</v>
      </c>
      <c r="AT714">
        <v>4</v>
      </c>
      <c r="AU714">
        <v>7.4</v>
      </c>
      <c r="AV714">
        <v>7.4</v>
      </c>
      <c r="AW714">
        <v>7.4</v>
      </c>
      <c r="AX714">
        <v>100.2</v>
      </c>
      <c r="AY714">
        <v>908</v>
      </c>
      <c r="AZ714">
        <v>908</v>
      </c>
      <c r="BA714">
        <v>0</v>
      </c>
      <c r="BB714">
        <v>9.3344000000000005</v>
      </c>
      <c r="BC714">
        <v>3.5</v>
      </c>
      <c r="BD714">
        <v>1.9</v>
      </c>
      <c r="BE714">
        <v>0</v>
      </c>
      <c r="BF714">
        <v>0</v>
      </c>
      <c r="BG714">
        <v>0</v>
      </c>
      <c r="BH714">
        <v>3.5</v>
      </c>
      <c r="BI714">
        <v>3.5</v>
      </c>
      <c r="BJ714">
        <v>5.4</v>
      </c>
      <c r="BK714">
        <v>1.9</v>
      </c>
      <c r="BL714">
        <v>3.5</v>
      </c>
      <c r="BM714">
        <v>5.5</v>
      </c>
      <c r="BN714">
        <v>35481000</v>
      </c>
      <c r="BO714">
        <v>4197800</v>
      </c>
      <c r="BP714">
        <v>1319300</v>
      </c>
      <c r="BQ714">
        <v>0</v>
      </c>
      <c r="BR714">
        <v>0</v>
      </c>
      <c r="BS714">
        <v>0</v>
      </c>
      <c r="BT714">
        <v>1931800</v>
      </c>
      <c r="BU714">
        <v>2767400</v>
      </c>
      <c r="BV714">
        <v>12886000</v>
      </c>
      <c r="BW714">
        <v>1457200</v>
      </c>
      <c r="BX714">
        <v>4563100</v>
      </c>
      <c r="BY714">
        <v>6358600</v>
      </c>
      <c r="BZ714">
        <v>724100</v>
      </c>
      <c r="CA714">
        <v>3</v>
      </c>
      <c r="CB714">
        <v>1</v>
      </c>
      <c r="CC714">
        <v>0</v>
      </c>
      <c r="CD714">
        <v>0</v>
      </c>
      <c r="CE714">
        <v>0</v>
      </c>
      <c r="CF714">
        <v>2</v>
      </c>
      <c r="CG714">
        <v>2</v>
      </c>
      <c r="CH714">
        <v>5</v>
      </c>
      <c r="CI714">
        <v>1</v>
      </c>
      <c r="CJ714">
        <v>2</v>
      </c>
      <c r="CK714">
        <v>3</v>
      </c>
      <c r="CL714">
        <v>19</v>
      </c>
      <c r="CP714">
        <v>1325</v>
      </c>
      <c r="CQ714" t="s">
        <v>8083</v>
      </c>
      <c r="CR714" t="s">
        <v>135</v>
      </c>
      <c r="CS714" t="s">
        <v>8084</v>
      </c>
      <c r="CT714" t="s">
        <v>8085</v>
      </c>
      <c r="CU714" t="s">
        <v>8086</v>
      </c>
      <c r="CV714" t="s">
        <v>8087</v>
      </c>
      <c r="DA714" s="3">
        <v>85670</v>
      </c>
      <c r="DB714" s="3">
        <v>26925</v>
      </c>
      <c r="DC714" s="3">
        <v>0</v>
      </c>
      <c r="DD714" s="3">
        <v>0</v>
      </c>
      <c r="DE714" s="3">
        <v>0</v>
      </c>
      <c r="DF714" s="3">
        <v>39425</v>
      </c>
      <c r="DG714" s="3">
        <v>56478</v>
      </c>
      <c r="DH714" s="3">
        <v>262970</v>
      </c>
      <c r="DI714" s="3">
        <v>29740</v>
      </c>
      <c r="DJ714" s="3">
        <v>93124</v>
      </c>
      <c r="DK714" s="3">
        <v>129770</v>
      </c>
      <c r="DL714" s="3">
        <v>4394300</v>
      </c>
      <c r="DM714" s="3">
        <v>0</v>
      </c>
      <c r="DN714" s="3">
        <v>0</v>
      </c>
      <c r="DO714" s="3">
        <v>0</v>
      </c>
      <c r="DP714" s="3">
        <v>0</v>
      </c>
      <c r="DQ714" s="3">
        <v>4696700</v>
      </c>
      <c r="DR714" s="3">
        <v>9192200</v>
      </c>
      <c r="DS714" s="3">
        <v>8662800</v>
      </c>
      <c r="DT714" s="3">
        <v>0</v>
      </c>
      <c r="DU714" s="3">
        <v>0</v>
      </c>
      <c r="DV714" s="3">
        <v>6415100</v>
      </c>
    </row>
    <row r="715" spans="1:126" x14ac:dyDescent="0.25">
      <c r="A715" t="s">
        <v>12332</v>
      </c>
      <c r="B715" t="s">
        <v>14066</v>
      </c>
      <c r="C715" t="s">
        <v>15799</v>
      </c>
      <c r="D715" t="s">
        <v>10552</v>
      </c>
      <c r="E715" t="s">
        <v>10551</v>
      </c>
      <c r="F715" t="s">
        <v>10551</v>
      </c>
      <c r="G715">
        <v>3</v>
      </c>
      <c r="H715">
        <v>3</v>
      </c>
      <c r="I715">
        <v>3</v>
      </c>
      <c r="J715">
        <v>1</v>
      </c>
      <c r="K715">
        <v>3</v>
      </c>
      <c r="L715">
        <v>3</v>
      </c>
      <c r="M715">
        <v>3</v>
      </c>
      <c r="N715">
        <v>1</v>
      </c>
      <c r="O715">
        <v>0</v>
      </c>
      <c r="P715">
        <v>0</v>
      </c>
      <c r="Q715">
        <v>0</v>
      </c>
      <c r="R715">
        <v>0</v>
      </c>
      <c r="S715">
        <v>1</v>
      </c>
      <c r="T715">
        <v>1</v>
      </c>
      <c r="U715">
        <v>3</v>
      </c>
      <c r="V715">
        <v>1</v>
      </c>
      <c r="W715">
        <v>1</v>
      </c>
      <c r="X715">
        <v>1</v>
      </c>
      <c r="Y715">
        <v>1</v>
      </c>
      <c r="Z715">
        <v>0</v>
      </c>
      <c r="AA715">
        <v>0</v>
      </c>
      <c r="AB715">
        <v>0</v>
      </c>
      <c r="AC715">
        <v>0</v>
      </c>
      <c r="AD715">
        <v>1</v>
      </c>
      <c r="AE715">
        <v>1</v>
      </c>
      <c r="AF715">
        <v>3</v>
      </c>
      <c r="AG715">
        <v>1</v>
      </c>
      <c r="AH715">
        <v>1</v>
      </c>
      <c r="AI715">
        <v>1</v>
      </c>
      <c r="AJ715">
        <v>1</v>
      </c>
      <c r="AK715">
        <v>0</v>
      </c>
      <c r="AL715">
        <v>0</v>
      </c>
      <c r="AM715">
        <v>0</v>
      </c>
      <c r="AN715">
        <v>0</v>
      </c>
      <c r="AO715">
        <v>1</v>
      </c>
      <c r="AP715">
        <v>1</v>
      </c>
      <c r="AQ715">
        <v>3</v>
      </c>
      <c r="AR715">
        <v>1</v>
      </c>
      <c r="AS715">
        <v>1</v>
      </c>
      <c r="AT715">
        <v>1</v>
      </c>
      <c r="AU715">
        <v>10</v>
      </c>
      <c r="AV715">
        <v>10</v>
      </c>
      <c r="AW715">
        <v>10</v>
      </c>
      <c r="AX715">
        <v>42.747</v>
      </c>
      <c r="AY715">
        <v>369</v>
      </c>
      <c r="AZ715">
        <v>369</v>
      </c>
      <c r="BA715">
        <v>0</v>
      </c>
      <c r="BB715">
        <v>4.4880000000000004</v>
      </c>
      <c r="BC715">
        <v>2.4</v>
      </c>
      <c r="BD715">
        <v>0</v>
      </c>
      <c r="BE715">
        <v>0</v>
      </c>
      <c r="BF715">
        <v>0</v>
      </c>
      <c r="BG715">
        <v>0</v>
      </c>
      <c r="BH715">
        <v>2.4</v>
      </c>
      <c r="BI715">
        <v>2.4</v>
      </c>
      <c r="BJ715">
        <v>10</v>
      </c>
      <c r="BK715">
        <v>2.4</v>
      </c>
      <c r="BL715">
        <v>5.0999999999999996</v>
      </c>
      <c r="BM715">
        <v>5.0999999999999996</v>
      </c>
      <c r="BN715">
        <v>15913000</v>
      </c>
      <c r="BO715">
        <v>1202600</v>
      </c>
      <c r="BP715">
        <v>0</v>
      </c>
      <c r="BQ715">
        <v>0</v>
      </c>
      <c r="BR715">
        <v>0</v>
      </c>
      <c r="BS715">
        <v>0</v>
      </c>
      <c r="BT715">
        <v>761690</v>
      </c>
      <c r="BU715">
        <v>532750</v>
      </c>
      <c r="BV715">
        <v>11309000</v>
      </c>
      <c r="BW715">
        <v>0</v>
      </c>
      <c r="BX715">
        <v>747050</v>
      </c>
      <c r="BY715">
        <v>1360100</v>
      </c>
      <c r="BZ715">
        <v>723330</v>
      </c>
      <c r="CA715">
        <v>1</v>
      </c>
      <c r="CB715">
        <v>0</v>
      </c>
      <c r="CC715">
        <v>0</v>
      </c>
      <c r="CD715">
        <v>0</v>
      </c>
      <c r="CE715">
        <v>0</v>
      </c>
      <c r="CF715">
        <v>1</v>
      </c>
      <c r="CG715">
        <v>1</v>
      </c>
      <c r="CH715">
        <v>3</v>
      </c>
      <c r="CI715">
        <v>1</v>
      </c>
      <c r="CJ715">
        <v>1</v>
      </c>
      <c r="CK715">
        <v>1</v>
      </c>
      <c r="CL715">
        <v>9</v>
      </c>
      <c r="CP715">
        <v>1773</v>
      </c>
      <c r="CQ715" t="s">
        <v>10553</v>
      </c>
      <c r="CR715" t="s">
        <v>339</v>
      </c>
      <c r="CS715" t="s">
        <v>10554</v>
      </c>
      <c r="CT715" t="s">
        <v>10555</v>
      </c>
      <c r="CU715" t="s">
        <v>10556</v>
      </c>
      <c r="CV715" t="s">
        <v>10557</v>
      </c>
      <c r="DA715" s="3">
        <v>54665</v>
      </c>
      <c r="DB715" s="3">
        <v>0</v>
      </c>
      <c r="DC715" s="3">
        <v>0</v>
      </c>
      <c r="DD715" s="3">
        <v>0</v>
      </c>
      <c r="DE715" s="3">
        <v>0</v>
      </c>
      <c r="DF715" s="3">
        <v>34622</v>
      </c>
      <c r="DG715" s="3">
        <v>24216</v>
      </c>
      <c r="DH715" s="3">
        <v>514050</v>
      </c>
      <c r="DI715" s="3">
        <v>0</v>
      </c>
      <c r="DJ715" s="3">
        <v>33957</v>
      </c>
      <c r="DK715" s="3">
        <v>61821</v>
      </c>
      <c r="DL715" s="3">
        <v>0</v>
      </c>
      <c r="DM715" s="3">
        <v>0</v>
      </c>
      <c r="DN715" s="3">
        <v>0</v>
      </c>
      <c r="DO715" s="3">
        <v>0</v>
      </c>
      <c r="DP715" s="3">
        <v>0</v>
      </c>
      <c r="DQ715" s="3">
        <v>0</v>
      </c>
      <c r="DR715" s="3">
        <v>0</v>
      </c>
      <c r="DS715" s="3">
        <v>8334400</v>
      </c>
      <c r="DT715" s="3">
        <v>0</v>
      </c>
      <c r="DU715" s="3">
        <v>0</v>
      </c>
      <c r="DV715" s="3">
        <v>0</v>
      </c>
    </row>
    <row r="716" spans="1:126" x14ac:dyDescent="0.25">
      <c r="A716" t="s">
        <v>12034</v>
      </c>
      <c r="B716" t="s">
        <v>13768</v>
      </c>
      <c r="C716" t="s">
        <v>15502</v>
      </c>
      <c r="D716" t="s">
        <v>8992</v>
      </c>
      <c r="E716" t="s">
        <v>8991</v>
      </c>
      <c r="F716" t="s">
        <v>8991</v>
      </c>
      <c r="G716">
        <v>2</v>
      </c>
      <c r="H716">
        <v>2</v>
      </c>
      <c r="I716">
        <v>2</v>
      </c>
      <c r="J716">
        <v>1</v>
      </c>
      <c r="K716">
        <v>2</v>
      </c>
      <c r="L716">
        <v>2</v>
      </c>
      <c r="M716">
        <v>2</v>
      </c>
      <c r="N716">
        <v>0</v>
      </c>
      <c r="O716">
        <v>0</v>
      </c>
      <c r="P716">
        <v>0</v>
      </c>
      <c r="Q716">
        <v>2</v>
      </c>
      <c r="R716">
        <v>0</v>
      </c>
      <c r="S716">
        <v>0</v>
      </c>
      <c r="T716">
        <v>1</v>
      </c>
      <c r="U716">
        <v>1</v>
      </c>
      <c r="V716">
        <v>1</v>
      </c>
      <c r="W716">
        <v>0</v>
      </c>
      <c r="X716">
        <v>1</v>
      </c>
      <c r="Y716">
        <v>0</v>
      </c>
      <c r="Z716">
        <v>0</v>
      </c>
      <c r="AA716">
        <v>0</v>
      </c>
      <c r="AB716">
        <v>2</v>
      </c>
      <c r="AC716">
        <v>0</v>
      </c>
      <c r="AD716">
        <v>0</v>
      </c>
      <c r="AE716">
        <v>1</v>
      </c>
      <c r="AF716">
        <v>1</v>
      </c>
      <c r="AG716">
        <v>1</v>
      </c>
      <c r="AH716">
        <v>0</v>
      </c>
      <c r="AI716">
        <v>1</v>
      </c>
      <c r="AJ716">
        <v>0</v>
      </c>
      <c r="AK716">
        <v>0</v>
      </c>
      <c r="AL716">
        <v>0</v>
      </c>
      <c r="AM716">
        <v>2</v>
      </c>
      <c r="AN716">
        <v>0</v>
      </c>
      <c r="AO716">
        <v>0</v>
      </c>
      <c r="AP716">
        <v>1</v>
      </c>
      <c r="AQ716">
        <v>1</v>
      </c>
      <c r="AR716">
        <v>1</v>
      </c>
      <c r="AS716">
        <v>0</v>
      </c>
      <c r="AT716">
        <v>1</v>
      </c>
      <c r="AU716">
        <v>18.899999999999999</v>
      </c>
      <c r="AV716">
        <v>18.899999999999999</v>
      </c>
      <c r="AW716">
        <v>18.899999999999999</v>
      </c>
      <c r="AX716">
        <v>22.988</v>
      </c>
      <c r="AY716">
        <v>196</v>
      </c>
      <c r="AZ716">
        <v>196</v>
      </c>
      <c r="BA716">
        <v>0</v>
      </c>
      <c r="BB716">
        <v>3.2951000000000001</v>
      </c>
      <c r="BC716">
        <v>0</v>
      </c>
      <c r="BD716">
        <v>0</v>
      </c>
      <c r="BE716">
        <v>0</v>
      </c>
      <c r="BF716">
        <v>18.899999999999999</v>
      </c>
      <c r="BG716">
        <v>0</v>
      </c>
      <c r="BH716">
        <v>0</v>
      </c>
      <c r="BI716">
        <v>9.6999999999999993</v>
      </c>
      <c r="BJ716">
        <v>9.1999999999999993</v>
      </c>
      <c r="BK716">
        <v>9.1999999999999993</v>
      </c>
      <c r="BL716">
        <v>0</v>
      </c>
      <c r="BM716">
        <v>9.1999999999999993</v>
      </c>
      <c r="BN716">
        <v>5756400</v>
      </c>
      <c r="BO716">
        <v>0</v>
      </c>
      <c r="BP716">
        <v>0</v>
      </c>
      <c r="BQ716">
        <v>0</v>
      </c>
      <c r="BR716">
        <v>1537600</v>
      </c>
      <c r="BS716">
        <v>0</v>
      </c>
      <c r="BT716">
        <v>0</v>
      </c>
      <c r="BU716">
        <v>858800</v>
      </c>
      <c r="BV716">
        <v>1524000</v>
      </c>
      <c r="BW716">
        <v>1118800</v>
      </c>
      <c r="BX716">
        <v>0</v>
      </c>
      <c r="BY716">
        <v>717290</v>
      </c>
      <c r="BZ716">
        <v>719550</v>
      </c>
      <c r="CA716">
        <v>0</v>
      </c>
      <c r="CB716">
        <v>0</v>
      </c>
      <c r="CC716">
        <v>0</v>
      </c>
      <c r="CD716">
        <v>3</v>
      </c>
      <c r="CE716">
        <v>0</v>
      </c>
      <c r="CF716">
        <v>0</v>
      </c>
      <c r="CG716">
        <v>2</v>
      </c>
      <c r="CH716">
        <v>1</v>
      </c>
      <c r="CI716">
        <v>1</v>
      </c>
      <c r="CJ716">
        <v>0</v>
      </c>
      <c r="CK716">
        <v>1</v>
      </c>
      <c r="CL716">
        <v>8</v>
      </c>
      <c r="CP716">
        <v>1480</v>
      </c>
      <c r="CQ716" t="s">
        <v>8993</v>
      </c>
      <c r="CR716" t="s">
        <v>129</v>
      </c>
      <c r="CS716" t="s">
        <v>8994</v>
      </c>
      <c r="CT716" t="s">
        <v>8995</v>
      </c>
      <c r="CU716" t="s">
        <v>8996</v>
      </c>
      <c r="CV716" t="s">
        <v>8997</v>
      </c>
      <c r="DA716" s="3">
        <v>0</v>
      </c>
      <c r="DB716" s="3">
        <v>0</v>
      </c>
      <c r="DC716" s="3">
        <v>0</v>
      </c>
      <c r="DD716" s="3">
        <v>192190</v>
      </c>
      <c r="DE716" s="3">
        <v>0</v>
      </c>
      <c r="DF716" s="3">
        <v>0</v>
      </c>
      <c r="DG716" s="3">
        <v>107350</v>
      </c>
      <c r="DH716" s="3">
        <v>190490</v>
      </c>
      <c r="DI716" s="3">
        <v>139850</v>
      </c>
      <c r="DJ716" s="3">
        <v>0</v>
      </c>
      <c r="DK716" s="3">
        <v>89661</v>
      </c>
      <c r="DL716" s="3">
        <v>0</v>
      </c>
      <c r="DM716" s="3">
        <v>0</v>
      </c>
      <c r="DN716" s="3">
        <v>0</v>
      </c>
      <c r="DO716" s="3">
        <v>5013800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">
        <v>0</v>
      </c>
      <c r="DV716" s="3">
        <v>0</v>
      </c>
    </row>
    <row r="717" spans="1:126" x14ac:dyDescent="0.25">
      <c r="A717" t="s">
        <v>12057</v>
      </c>
      <c r="B717" t="s">
        <v>13791</v>
      </c>
      <c r="C717" t="s">
        <v>15525</v>
      </c>
      <c r="D717" t="s">
        <v>9116</v>
      </c>
      <c r="E717" t="s">
        <v>9115</v>
      </c>
      <c r="F717" t="s">
        <v>9115</v>
      </c>
      <c r="G717">
        <v>3</v>
      </c>
      <c r="H717">
        <v>3</v>
      </c>
      <c r="I717">
        <v>3</v>
      </c>
      <c r="J717">
        <v>1</v>
      </c>
      <c r="K717">
        <v>3</v>
      </c>
      <c r="L717">
        <v>3</v>
      </c>
      <c r="M717">
        <v>3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3</v>
      </c>
      <c r="T717">
        <v>2</v>
      </c>
      <c r="U717">
        <v>3</v>
      </c>
      <c r="V717">
        <v>2</v>
      </c>
      <c r="W717">
        <v>1</v>
      </c>
      <c r="X717">
        <v>0</v>
      </c>
      <c r="Y717">
        <v>0</v>
      </c>
      <c r="Z717">
        <v>1</v>
      </c>
      <c r="AA717">
        <v>0</v>
      </c>
      <c r="AB717">
        <v>0</v>
      </c>
      <c r="AC717">
        <v>0</v>
      </c>
      <c r="AD717">
        <v>3</v>
      </c>
      <c r="AE717">
        <v>2</v>
      </c>
      <c r="AF717">
        <v>3</v>
      </c>
      <c r="AG717">
        <v>2</v>
      </c>
      <c r="AH717">
        <v>1</v>
      </c>
      <c r="AI717">
        <v>0</v>
      </c>
      <c r="AJ717">
        <v>0</v>
      </c>
      <c r="AK717">
        <v>1</v>
      </c>
      <c r="AL717">
        <v>0</v>
      </c>
      <c r="AM717">
        <v>0</v>
      </c>
      <c r="AN717">
        <v>0</v>
      </c>
      <c r="AO717">
        <v>3</v>
      </c>
      <c r="AP717">
        <v>2</v>
      </c>
      <c r="AQ717">
        <v>3</v>
      </c>
      <c r="AR717">
        <v>2</v>
      </c>
      <c r="AS717">
        <v>1</v>
      </c>
      <c r="AT717">
        <v>0</v>
      </c>
      <c r="AU717">
        <v>21.4</v>
      </c>
      <c r="AV717">
        <v>21.4</v>
      </c>
      <c r="AW717">
        <v>21.4</v>
      </c>
      <c r="AX717">
        <v>27.541</v>
      </c>
      <c r="AY717">
        <v>252</v>
      </c>
      <c r="AZ717">
        <v>252</v>
      </c>
      <c r="BA717">
        <v>0</v>
      </c>
      <c r="BB717">
        <v>22.893999999999998</v>
      </c>
      <c r="BC717">
        <v>0</v>
      </c>
      <c r="BD717">
        <v>5.2</v>
      </c>
      <c r="BE717">
        <v>0</v>
      </c>
      <c r="BF717">
        <v>0</v>
      </c>
      <c r="BG717">
        <v>0</v>
      </c>
      <c r="BH717">
        <v>21.4</v>
      </c>
      <c r="BI717">
        <v>16.3</v>
      </c>
      <c r="BJ717">
        <v>21.4</v>
      </c>
      <c r="BK717">
        <v>16.3</v>
      </c>
      <c r="BL717">
        <v>5.2</v>
      </c>
      <c r="BM717">
        <v>0</v>
      </c>
      <c r="BN717">
        <v>10042000</v>
      </c>
      <c r="BO717">
        <v>0</v>
      </c>
      <c r="BP717">
        <v>360600</v>
      </c>
      <c r="BQ717">
        <v>0</v>
      </c>
      <c r="BR717">
        <v>0</v>
      </c>
      <c r="BS717">
        <v>0</v>
      </c>
      <c r="BT717">
        <v>2494800</v>
      </c>
      <c r="BU717">
        <v>1552200</v>
      </c>
      <c r="BV717">
        <v>3631700</v>
      </c>
      <c r="BW717">
        <v>1520600</v>
      </c>
      <c r="BX717">
        <v>482530</v>
      </c>
      <c r="BY717">
        <v>0</v>
      </c>
      <c r="BZ717">
        <v>717320</v>
      </c>
      <c r="CA717">
        <v>0</v>
      </c>
      <c r="CB717">
        <v>1</v>
      </c>
      <c r="CC717">
        <v>0</v>
      </c>
      <c r="CD717">
        <v>0</v>
      </c>
      <c r="CE717">
        <v>0</v>
      </c>
      <c r="CF717">
        <v>3</v>
      </c>
      <c r="CG717">
        <v>3</v>
      </c>
      <c r="CH717">
        <v>3</v>
      </c>
      <c r="CI717">
        <v>2</v>
      </c>
      <c r="CJ717">
        <v>1</v>
      </c>
      <c r="CK717">
        <v>0</v>
      </c>
      <c r="CL717">
        <v>13</v>
      </c>
      <c r="CP717">
        <v>1503</v>
      </c>
      <c r="CQ717" t="s">
        <v>9117</v>
      </c>
      <c r="CR717" t="s">
        <v>339</v>
      </c>
      <c r="CS717" t="s">
        <v>9118</v>
      </c>
      <c r="CT717" t="s">
        <v>9119</v>
      </c>
      <c r="CU717" t="s">
        <v>9120</v>
      </c>
      <c r="CV717" t="s">
        <v>9121</v>
      </c>
      <c r="DA717" s="3">
        <v>0</v>
      </c>
      <c r="DB717" s="3">
        <v>25757</v>
      </c>
      <c r="DC717" s="3">
        <v>0</v>
      </c>
      <c r="DD717" s="3">
        <v>0</v>
      </c>
      <c r="DE717" s="3">
        <v>0</v>
      </c>
      <c r="DF717" s="3">
        <v>178200</v>
      </c>
      <c r="DG717" s="3">
        <v>110870</v>
      </c>
      <c r="DH717" s="3">
        <v>259410</v>
      </c>
      <c r="DI717" s="3">
        <v>108620</v>
      </c>
      <c r="DJ717" s="3">
        <v>34466</v>
      </c>
      <c r="DK717" s="3">
        <v>0</v>
      </c>
      <c r="DL717" s="3">
        <v>0</v>
      </c>
      <c r="DM717" s="3">
        <v>0</v>
      </c>
      <c r="DN717" s="3">
        <v>0</v>
      </c>
      <c r="DO717" s="3">
        <v>0</v>
      </c>
      <c r="DP717" s="3">
        <v>0</v>
      </c>
      <c r="DQ717" s="3">
        <v>5461600</v>
      </c>
      <c r="DR717" s="3">
        <v>4903800</v>
      </c>
      <c r="DS717" s="3">
        <v>2689000</v>
      </c>
      <c r="DT717" s="3">
        <v>1448000</v>
      </c>
      <c r="DU717" s="3">
        <v>0</v>
      </c>
      <c r="DV717" s="3">
        <v>0</v>
      </c>
    </row>
    <row r="718" spans="1:126" x14ac:dyDescent="0.25">
      <c r="A718" t="s">
        <v>12076</v>
      </c>
      <c r="B718" t="s">
        <v>13810</v>
      </c>
      <c r="C718" t="s">
        <v>15544</v>
      </c>
      <c r="D718" t="s">
        <v>9224</v>
      </c>
      <c r="E718" t="s">
        <v>9222</v>
      </c>
      <c r="F718" t="s">
        <v>9222</v>
      </c>
      <c r="G718" t="s">
        <v>9223</v>
      </c>
      <c r="H718" t="s">
        <v>9223</v>
      </c>
      <c r="I718" t="s">
        <v>9223</v>
      </c>
      <c r="J718">
        <v>3</v>
      </c>
      <c r="K718">
        <v>2</v>
      </c>
      <c r="L718">
        <v>2</v>
      </c>
      <c r="M718">
        <v>2</v>
      </c>
      <c r="N718">
        <v>0</v>
      </c>
      <c r="O718">
        <v>1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2</v>
      </c>
      <c r="V718">
        <v>0</v>
      </c>
      <c r="W718">
        <v>0</v>
      </c>
      <c r="X718">
        <v>0</v>
      </c>
      <c r="Y718">
        <v>0</v>
      </c>
      <c r="Z718">
        <v>1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2</v>
      </c>
      <c r="AG718">
        <v>0</v>
      </c>
      <c r="AH718">
        <v>0</v>
      </c>
      <c r="AI718">
        <v>0</v>
      </c>
      <c r="AJ718">
        <v>0</v>
      </c>
      <c r="AK718">
        <v>1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</v>
      </c>
      <c r="AR718">
        <v>0</v>
      </c>
      <c r="AS718">
        <v>0</v>
      </c>
      <c r="AT718">
        <v>0</v>
      </c>
      <c r="AU718">
        <v>14.2</v>
      </c>
      <c r="AV718">
        <v>14.2</v>
      </c>
      <c r="AW718">
        <v>14.2</v>
      </c>
      <c r="AX718">
        <v>14.286</v>
      </c>
      <c r="AY718">
        <v>127</v>
      </c>
      <c r="AZ718" t="s">
        <v>9225</v>
      </c>
      <c r="BA718">
        <v>0</v>
      </c>
      <c r="BB718">
        <v>3.3418000000000001</v>
      </c>
      <c r="BC718">
        <v>0</v>
      </c>
      <c r="BD718">
        <v>8.6999999999999993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14.2</v>
      </c>
      <c r="BK718">
        <v>0</v>
      </c>
      <c r="BL718">
        <v>0</v>
      </c>
      <c r="BM718">
        <v>0</v>
      </c>
      <c r="BN718">
        <v>5737200</v>
      </c>
      <c r="BO718">
        <v>0</v>
      </c>
      <c r="BP718">
        <v>1038100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4699100</v>
      </c>
      <c r="BW718">
        <v>0</v>
      </c>
      <c r="BX718">
        <v>0</v>
      </c>
      <c r="BY718">
        <v>0</v>
      </c>
      <c r="BZ718">
        <v>717150</v>
      </c>
      <c r="CA718">
        <v>0</v>
      </c>
      <c r="CB718">
        <v>1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2</v>
      </c>
      <c r="CI718">
        <v>0</v>
      </c>
      <c r="CJ718">
        <v>0</v>
      </c>
      <c r="CK718">
        <v>0</v>
      </c>
      <c r="CL718">
        <v>3</v>
      </c>
      <c r="CP718">
        <v>1522</v>
      </c>
      <c r="CQ718" t="s">
        <v>9226</v>
      </c>
      <c r="CR718" t="s">
        <v>129</v>
      </c>
      <c r="CS718" t="s">
        <v>9227</v>
      </c>
      <c r="CT718" t="s">
        <v>9228</v>
      </c>
      <c r="CU718" t="s">
        <v>9229</v>
      </c>
      <c r="CV718" t="s">
        <v>9230</v>
      </c>
      <c r="DA718" s="3">
        <v>0</v>
      </c>
      <c r="DB718" s="3">
        <v>129770</v>
      </c>
      <c r="DC718" s="3">
        <v>0</v>
      </c>
      <c r="DD718" s="3">
        <v>0</v>
      </c>
      <c r="DE718" s="3">
        <v>0</v>
      </c>
      <c r="DF718" s="3">
        <v>0</v>
      </c>
      <c r="DG718" s="3">
        <v>0</v>
      </c>
      <c r="DH718" s="3">
        <v>587390</v>
      </c>
      <c r="DI718" s="3">
        <v>0</v>
      </c>
      <c r="DJ718" s="3">
        <v>0</v>
      </c>
      <c r="DK718" s="3">
        <v>0</v>
      </c>
      <c r="DL718" s="3">
        <v>0</v>
      </c>
      <c r="DM718" s="3">
        <v>0</v>
      </c>
      <c r="DN718" s="3">
        <v>0</v>
      </c>
      <c r="DO718" s="3">
        <v>0</v>
      </c>
      <c r="DP718" s="3">
        <v>0</v>
      </c>
      <c r="DQ718" s="3">
        <v>0</v>
      </c>
      <c r="DR718" s="3">
        <v>0</v>
      </c>
      <c r="DS718" s="3">
        <v>3463100</v>
      </c>
      <c r="DT718" s="3">
        <v>0</v>
      </c>
      <c r="DU718" s="3">
        <v>0</v>
      </c>
      <c r="DV718" s="3">
        <v>0</v>
      </c>
    </row>
    <row r="719" spans="1:126" x14ac:dyDescent="0.25">
      <c r="A719" t="s">
        <v>11297</v>
      </c>
      <c r="B719" t="s">
        <v>13031</v>
      </c>
      <c r="C719" t="s">
        <v>14765</v>
      </c>
      <c r="D719" t="s">
        <v>5000</v>
      </c>
      <c r="E719" t="s">
        <v>4999</v>
      </c>
      <c r="F719" t="s">
        <v>4999</v>
      </c>
      <c r="G719">
        <v>2</v>
      </c>
      <c r="H719">
        <v>2</v>
      </c>
      <c r="I719">
        <v>2</v>
      </c>
      <c r="J719">
        <v>1</v>
      </c>
      <c r="K719">
        <v>2</v>
      </c>
      <c r="L719">
        <v>2</v>
      </c>
      <c r="M719">
        <v>2</v>
      </c>
      <c r="N719">
        <v>0</v>
      </c>
      <c r="O719">
        <v>0</v>
      </c>
      <c r="P719">
        <v>0</v>
      </c>
      <c r="Q719">
        <v>2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2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10.3</v>
      </c>
      <c r="AV719">
        <v>10.3</v>
      </c>
      <c r="AW719">
        <v>10.3</v>
      </c>
      <c r="AX719">
        <v>21.1</v>
      </c>
      <c r="AY719">
        <v>184</v>
      </c>
      <c r="AZ719">
        <v>184</v>
      </c>
      <c r="BA719">
        <v>2.9069999999999999E-3</v>
      </c>
      <c r="BB719">
        <v>2.2907000000000002</v>
      </c>
      <c r="BC719">
        <v>0</v>
      </c>
      <c r="BD719">
        <v>0</v>
      </c>
      <c r="BE719">
        <v>0</v>
      </c>
      <c r="BF719">
        <v>10.3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5720600</v>
      </c>
      <c r="BO719">
        <v>0</v>
      </c>
      <c r="BP719">
        <v>0</v>
      </c>
      <c r="BQ719">
        <v>0</v>
      </c>
      <c r="BR719">
        <v>5720600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715070</v>
      </c>
      <c r="CA719">
        <v>0</v>
      </c>
      <c r="CB719">
        <v>0</v>
      </c>
      <c r="CC719">
        <v>0</v>
      </c>
      <c r="CD719">
        <v>2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2</v>
      </c>
      <c r="CP719">
        <v>750</v>
      </c>
      <c r="CQ719" t="s">
        <v>5001</v>
      </c>
      <c r="CR719" t="s">
        <v>129</v>
      </c>
      <c r="CS719" t="s">
        <v>5002</v>
      </c>
      <c r="CT719" t="s">
        <v>5003</v>
      </c>
      <c r="CU719" t="s">
        <v>5004</v>
      </c>
      <c r="CV719" t="s">
        <v>5005</v>
      </c>
      <c r="DA719" s="3">
        <v>0</v>
      </c>
      <c r="DB719" s="3">
        <v>0</v>
      </c>
      <c r="DC719" s="3">
        <v>0</v>
      </c>
      <c r="DD719" s="3">
        <v>715070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18654000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">
        <v>0</v>
      </c>
      <c r="DV719" s="3">
        <v>0</v>
      </c>
    </row>
    <row r="720" spans="1:126" x14ac:dyDescent="0.25">
      <c r="A720" t="s">
        <v>11369</v>
      </c>
      <c r="B720" t="s">
        <v>13103</v>
      </c>
      <c r="C720" t="s">
        <v>14837</v>
      </c>
      <c r="D720" t="s">
        <v>5390</v>
      </c>
      <c r="E720" t="s">
        <v>5389</v>
      </c>
      <c r="F720" t="s">
        <v>5389</v>
      </c>
      <c r="G720">
        <v>3</v>
      </c>
      <c r="H720">
        <v>3</v>
      </c>
      <c r="I720">
        <v>3</v>
      </c>
      <c r="J720">
        <v>1</v>
      </c>
      <c r="K720">
        <v>3</v>
      </c>
      <c r="L720">
        <v>3</v>
      </c>
      <c r="M720">
        <v>3</v>
      </c>
      <c r="N720">
        <v>2</v>
      </c>
      <c r="O720">
        <v>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3</v>
      </c>
      <c r="W720">
        <v>2</v>
      </c>
      <c r="X720">
        <v>1</v>
      </c>
      <c r="Y720">
        <v>2</v>
      </c>
      <c r="Z720">
        <v>1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3</v>
      </c>
      <c r="AH720">
        <v>2</v>
      </c>
      <c r="AI720">
        <v>1</v>
      </c>
      <c r="AJ720">
        <v>2</v>
      </c>
      <c r="AK720">
        <v>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3</v>
      </c>
      <c r="AS720">
        <v>2</v>
      </c>
      <c r="AT720">
        <v>1</v>
      </c>
      <c r="AU720">
        <v>2.8</v>
      </c>
      <c r="AV720">
        <v>2.8</v>
      </c>
      <c r="AW720">
        <v>2.8</v>
      </c>
      <c r="AX720">
        <v>113.24</v>
      </c>
      <c r="AY720">
        <v>1018</v>
      </c>
      <c r="AZ720">
        <v>1018</v>
      </c>
      <c r="BA720">
        <v>1.1249000000000001E-3</v>
      </c>
      <c r="BB720">
        <v>3.0171000000000001</v>
      </c>
      <c r="BC720">
        <v>1.8</v>
      </c>
      <c r="BD720">
        <v>0.8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2.8</v>
      </c>
      <c r="BL720">
        <v>1.8</v>
      </c>
      <c r="BM720">
        <v>1</v>
      </c>
      <c r="BN720">
        <v>41327000</v>
      </c>
      <c r="BO720">
        <v>5307600</v>
      </c>
      <c r="BP720">
        <v>2007600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24764000</v>
      </c>
      <c r="BX720">
        <v>7111000</v>
      </c>
      <c r="BY720">
        <v>2137300</v>
      </c>
      <c r="BZ720">
        <v>712540</v>
      </c>
      <c r="CA720">
        <v>2</v>
      </c>
      <c r="CB720">
        <v>1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3</v>
      </c>
      <c r="CJ720">
        <v>2</v>
      </c>
      <c r="CK720">
        <v>1</v>
      </c>
      <c r="CL720">
        <v>9</v>
      </c>
      <c r="CP720">
        <v>822</v>
      </c>
      <c r="CQ720" t="s">
        <v>5391</v>
      </c>
      <c r="CR720" t="s">
        <v>339</v>
      </c>
      <c r="CS720" t="s">
        <v>5392</v>
      </c>
      <c r="CT720" t="s">
        <v>5393</v>
      </c>
      <c r="CU720" t="s">
        <v>5394</v>
      </c>
      <c r="CV720" t="s">
        <v>5395</v>
      </c>
      <c r="DA720" s="3">
        <v>91510</v>
      </c>
      <c r="DB720" s="3">
        <v>34613</v>
      </c>
      <c r="DC720" s="3">
        <v>0</v>
      </c>
      <c r="DD720" s="3">
        <v>0</v>
      </c>
      <c r="DE720" s="3">
        <v>0</v>
      </c>
      <c r="DF720" s="3">
        <v>0</v>
      </c>
      <c r="DG720" s="3">
        <v>0</v>
      </c>
      <c r="DH720" s="3">
        <v>0</v>
      </c>
      <c r="DI720" s="3">
        <v>426960</v>
      </c>
      <c r="DJ720" s="3">
        <v>122600</v>
      </c>
      <c r="DK720" s="3">
        <v>36849</v>
      </c>
      <c r="DL720" s="3">
        <v>11734000</v>
      </c>
      <c r="DM720" s="3">
        <v>0</v>
      </c>
      <c r="DN720" s="3">
        <v>0</v>
      </c>
      <c r="DO720" s="3">
        <v>0</v>
      </c>
      <c r="DP720" s="3">
        <v>0</v>
      </c>
      <c r="DQ720" s="3">
        <v>0</v>
      </c>
      <c r="DR720" s="3">
        <v>0</v>
      </c>
      <c r="DS720" s="3">
        <v>0</v>
      </c>
      <c r="DT720" s="3">
        <v>9777800</v>
      </c>
      <c r="DU720" s="3">
        <v>12805000</v>
      </c>
      <c r="DV720" s="3">
        <v>0</v>
      </c>
    </row>
    <row r="721" spans="1:126" x14ac:dyDescent="0.25">
      <c r="A721" t="s">
        <v>12079</v>
      </c>
      <c r="B721" t="s">
        <v>13813</v>
      </c>
      <c r="C721" t="s">
        <v>15547</v>
      </c>
      <c r="D721" t="s">
        <v>9246</v>
      </c>
      <c r="E721" t="s">
        <v>9245</v>
      </c>
      <c r="F721" t="s">
        <v>9245</v>
      </c>
      <c r="G721">
        <v>2</v>
      </c>
      <c r="H721">
        <v>2</v>
      </c>
      <c r="I721">
        <v>2</v>
      </c>
      <c r="J721">
        <v>1</v>
      </c>
      <c r="K721">
        <v>2</v>
      </c>
      <c r="L721">
        <v>2</v>
      </c>
      <c r="M721">
        <v>2</v>
      </c>
      <c r="N721">
        <v>1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</v>
      </c>
      <c r="V721">
        <v>0</v>
      </c>
      <c r="W721">
        <v>1</v>
      </c>
      <c r="X721">
        <v>2</v>
      </c>
      <c r="Y721">
        <v>1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1</v>
      </c>
      <c r="AG721">
        <v>0</v>
      </c>
      <c r="AH721">
        <v>1</v>
      </c>
      <c r="AI721">
        <v>2</v>
      </c>
      <c r="AJ721">
        <v>1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</v>
      </c>
      <c r="AR721">
        <v>0</v>
      </c>
      <c r="AS721">
        <v>1</v>
      </c>
      <c r="AT721">
        <v>2</v>
      </c>
      <c r="AU721">
        <v>6</v>
      </c>
      <c r="AV721">
        <v>6</v>
      </c>
      <c r="AW721">
        <v>6</v>
      </c>
      <c r="AX721">
        <v>57.787999999999997</v>
      </c>
      <c r="AY721">
        <v>517</v>
      </c>
      <c r="AZ721">
        <v>517</v>
      </c>
      <c r="BA721">
        <v>0</v>
      </c>
      <c r="BB721">
        <v>3.8176999999999999</v>
      </c>
      <c r="BC721">
        <v>2.1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2.1</v>
      </c>
      <c r="BK721">
        <v>0</v>
      </c>
      <c r="BL721">
        <v>2.1</v>
      </c>
      <c r="BM721">
        <v>6</v>
      </c>
      <c r="BN721">
        <v>13503000</v>
      </c>
      <c r="BO721">
        <v>2014900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3894500</v>
      </c>
      <c r="BW721">
        <v>0</v>
      </c>
      <c r="BX721">
        <v>2833500</v>
      </c>
      <c r="BY721">
        <v>4760100</v>
      </c>
      <c r="BZ721">
        <v>710680</v>
      </c>
      <c r="CA721">
        <v>1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1</v>
      </c>
      <c r="CI721">
        <v>0</v>
      </c>
      <c r="CJ721">
        <v>1</v>
      </c>
      <c r="CK721">
        <v>2</v>
      </c>
      <c r="CL721">
        <v>5</v>
      </c>
      <c r="CP721">
        <v>1525</v>
      </c>
      <c r="CQ721" t="s">
        <v>9247</v>
      </c>
      <c r="CR721" t="s">
        <v>129</v>
      </c>
      <c r="CS721" t="s">
        <v>9248</v>
      </c>
      <c r="CT721" t="s">
        <v>9249</v>
      </c>
      <c r="CU721" t="s">
        <v>9250</v>
      </c>
      <c r="CV721" t="s">
        <v>9251</v>
      </c>
      <c r="DA721" s="3">
        <v>106050</v>
      </c>
      <c r="DB721" s="3">
        <v>0</v>
      </c>
      <c r="DC721" s="3">
        <v>0</v>
      </c>
      <c r="DD721" s="3">
        <v>0</v>
      </c>
      <c r="DE721" s="3">
        <v>0</v>
      </c>
      <c r="DF721" s="3">
        <v>0</v>
      </c>
      <c r="DG721" s="3">
        <v>0</v>
      </c>
      <c r="DH721" s="3">
        <v>204980</v>
      </c>
      <c r="DI721" s="3">
        <v>0</v>
      </c>
      <c r="DJ721" s="3">
        <v>149130</v>
      </c>
      <c r="DK721" s="3">
        <v>250530</v>
      </c>
      <c r="DL721" s="3">
        <v>0</v>
      </c>
      <c r="DM721" s="3">
        <v>0</v>
      </c>
      <c r="DN721" s="3">
        <v>0</v>
      </c>
      <c r="DO721" s="3">
        <v>0</v>
      </c>
      <c r="DP721" s="3">
        <v>0</v>
      </c>
      <c r="DQ721" s="3">
        <v>0</v>
      </c>
      <c r="DR721" s="3">
        <v>0</v>
      </c>
      <c r="DS721" s="3">
        <v>0</v>
      </c>
      <c r="DT721" s="3">
        <v>0</v>
      </c>
      <c r="DU721" s="3">
        <v>0</v>
      </c>
      <c r="DV721" s="3">
        <v>5060600</v>
      </c>
    </row>
    <row r="722" spans="1:126" x14ac:dyDescent="0.25">
      <c r="A722" t="s">
        <v>11546</v>
      </c>
      <c r="B722" t="s">
        <v>13280</v>
      </c>
      <c r="C722" t="s">
        <v>15014</v>
      </c>
      <c r="D722" t="s">
        <v>6421</v>
      </c>
      <c r="E722" t="s">
        <v>6420</v>
      </c>
      <c r="F722" t="s">
        <v>6420</v>
      </c>
      <c r="G722">
        <v>1</v>
      </c>
      <c r="H722">
        <v>1</v>
      </c>
      <c r="I722">
        <v>1</v>
      </c>
      <c r="J722">
        <v>1</v>
      </c>
      <c r="K722">
        <v>1</v>
      </c>
      <c r="L722">
        <v>1</v>
      </c>
      <c r="M722">
        <v>1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</v>
      </c>
      <c r="W722">
        <v>1</v>
      </c>
      <c r="X722">
        <v>1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1</v>
      </c>
      <c r="AH722">
        <v>1</v>
      </c>
      <c r="AI722">
        <v>1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1</v>
      </c>
      <c r="AS722">
        <v>1</v>
      </c>
      <c r="AT722">
        <v>1</v>
      </c>
      <c r="AU722">
        <v>2.7</v>
      </c>
      <c r="AV722">
        <v>2.7</v>
      </c>
      <c r="AW722">
        <v>2.7</v>
      </c>
      <c r="AX722">
        <v>74.361000000000004</v>
      </c>
      <c r="AY722">
        <v>673</v>
      </c>
      <c r="AZ722">
        <v>673</v>
      </c>
      <c r="BA722">
        <v>6.1189E-3</v>
      </c>
      <c r="BB722">
        <v>1.8908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2.7</v>
      </c>
      <c r="BL722">
        <v>2.7</v>
      </c>
      <c r="BM722">
        <v>2.7</v>
      </c>
      <c r="BN722">
        <v>26280000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7916500</v>
      </c>
      <c r="BX722">
        <v>10601000</v>
      </c>
      <c r="BY722">
        <v>7762500</v>
      </c>
      <c r="BZ722">
        <v>710260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1</v>
      </c>
      <c r="CJ722">
        <v>1</v>
      </c>
      <c r="CK722">
        <v>1</v>
      </c>
      <c r="CL722">
        <v>3</v>
      </c>
      <c r="CP722">
        <v>998</v>
      </c>
      <c r="CQ722">
        <v>4924</v>
      </c>
      <c r="CR722" t="b">
        <v>1</v>
      </c>
      <c r="CS722">
        <v>5524</v>
      </c>
      <c r="CT722" t="s">
        <v>6422</v>
      </c>
      <c r="CU722" t="s">
        <v>6423</v>
      </c>
      <c r="CV722">
        <v>35804</v>
      </c>
      <c r="CX722" t="s">
        <v>6424</v>
      </c>
      <c r="CZ722" t="s">
        <v>6425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213960</v>
      </c>
      <c r="DJ722" s="3">
        <v>286500</v>
      </c>
      <c r="DK722" s="3">
        <v>209800</v>
      </c>
      <c r="DL722" s="3">
        <v>0</v>
      </c>
      <c r="DM722" s="3">
        <v>0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">
        <v>0</v>
      </c>
      <c r="DV722" s="3">
        <v>8252500</v>
      </c>
    </row>
    <row r="723" spans="1:126" x14ac:dyDescent="0.25">
      <c r="A723" t="s">
        <v>11983</v>
      </c>
      <c r="B723" t="s">
        <v>13717</v>
      </c>
      <c r="C723" t="s">
        <v>15451</v>
      </c>
      <c r="D723" t="s">
        <v>8716</v>
      </c>
      <c r="E723" t="s">
        <v>8715</v>
      </c>
      <c r="F723" t="s">
        <v>8715</v>
      </c>
      <c r="G723">
        <v>4</v>
      </c>
      <c r="H723">
        <v>4</v>
      </c>
      <c r="I723">
        <v>4</v>
      </c>
      <c r="J723">
        <v>1</v>
      </c>
      <c r="K723">
        <v>4</v>
      </c>
      <c r="L723">
        <v>4</v>
      </c>
      <c r="M723">
        <v>4</v>
      </c>
      <c r="N723">
        <v>1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2</v>
      </c>
      <c r="V723">
        <v>0</v>
      </c>
      <c r="W723">
        <v>1</v>
      </c>
      <c r="X723">
        <v>2</v>
      </c>
      <c r="Y723">
        <v>1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2</v>
      </c>
      <c r="AG723">
        <v>0</v>
      </c>
      <c r="AH723">
        <v>1</v>
      </c>
      <c r="AI723">
        <v>2</v>
      </c>
      <c r="AJ723">
        <v>1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2</v>
      </c>
      <c r="AR723">
        <v>0</v>
      </c>
      <c r="AS723">
        <v>1</v>
      </c>
      <c r="AT723">
        <v>2</v>
      </c>
      <c r="AU723">
        <v>9.3000000000000007</v>
      </c>
      <c r="AV723">
        <v>9.3000000000000007</v>
      </c>
      <c r="AW723">
        <v>9.3000000000000007</v>
      </c>
      <c r="AX723">
        <v>55.238</v>
      </c>
      <c r="AY723">
        <v>504</v>
      </c>
      <c r="AZ723">
        <v>504</v>
      </c>
      <c r="BA723">
        <v>0</v>
      </c>
      <c r="BB723">
        <v>4.3246000000000002</v>
      </c>
      <c r="BC723">
        <v>2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4.4000000000000004</v>
      </c>
      <c r="BK723">
        <v>0</v>
      </c>
      <c r="BL723">
        <v>2</v>
      </c>
      <c r="BM723">
        <v>5</v>
      </c>
      <c r="BN723">
        <v>13402000</v>
      </c>
      <c r="BO723">
        <v>1469900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5319600</v>
      </c>
      <c r="BW723">
        <v>0</v>
      </c>
      <c r="BX723">
        <v>2809200</v>
      </c>
      <c r="BY723">
        <v>3803200</v>
      </c>
      <c r="BZ723">
        <v>705360</v>
      </c>
      <c r="CA723">
        <v>1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2</v>
      </c>
      <c r="CI723">
        <v>0</v>
      </c>
      <c r="CJ723">
        <v>1</v>
      </c>
      <c r="CK723">
        <v>1</v>
      </c>
      <c r="CL723">
        <v>5</v>
      </c>
      <c r="CP723">
        <v>1429</v>
      </c>
      <c r="CQ723" t="s">
        <v>8717</v>
      </c>
      <c r="CR723" t="s">
        <v>695</v>
      </c>
      <c r="CS723" t="s">
        <v>8718</v>
      </c>
      <c r="CT723" t="s">
        <v>8719</v>
      </c>
      <c r="CU723" t="s">
        <v>8720</v>
      </c>
      <c r="CV723" t="s">
        <v>8721</v>
      </c>
      <c r="DA723" s="3">
        <v>77362</v>
      </c>
      <c r="DB723" s="3">
        <v>0</v>
      </c>
      <c r="DC723" s="3">
        <v>0</v>
      </c>
      <c r="DD723" s="3">
        <v>0</v>
      </c>
      <c r="DE723" s="3">
        <v>0</v>
      </c>
      <c r="DF723" s="3">
        <v>0</v>
      </c>
      <c r="DG723" s="3">
        <v>0</v>
      </c>
      <c r="DH723" s="3">
        <v>279980</v>
      </c>
      <c r="DI723" s="3">
        <v>0</v>
      </c>
      <c r="DJ723" s="3">
        <v>147860</v>
      </c>
      <c r="DK723" s="3">
        <v>200170</v>
      </c>
      <c r="DL723" s="3">
        <v>0</v>
      </c>
      <c r="DM723" s="3">
        <v>0</v>
      </c>
      <c r="DN723" s="3">
        <v>0</v>
      </c>
      <c r="DO723" s="3">
        <v>0</v>
      </c>
      <c r="DP723" s="3">
        <v>0</v>
      </c>
      <c r="DQ723" s="3">
        <v>0</v>
      </c>
      <c r="DR723" s="3">
        <v>0</v>
      </c>
      <c r="DS723" s="3">
        <v>0</v>
      </c>
      <c r="DT723" s="3">
        <v>0</v>
      </c>
      <c r="DU723" s="3">
        <v>0</v>
      </c>
      <c r="DV723" s="3">
        <v>4043300</v>
      </c>
    </row>
    <row r="724" spans="1:126" x14ac:dyDescent="0.25">
      <c r="A724" t="s">
        <v>12174</v>
      </c>
      <c r="B724" t="s">
        <v>13908</v>
      </c>
      <c r="C724" t="s">
        <v>15642</v>
      </c>
      <c r="D724" t="s">
        <v>9750</v>
      </c>
      <c r="E724" t="s">
        <v>9749</v>
      </c>
      <c r="F724" t="s">
        <v>9749</v>
      </c>
      <c r="G724">
        <v>1</v>
      </c>
      <c r="H724">
        <v>1</v>
      </c>
      <c r="I724">
        <v>1</v>
      </c>
      <c r="J724">
        <v>1</v>
      </c>
      <c r="K724">
        <v>1</v>
      </c>
      <c r="L724">
        <v>1</v>
      </c>
      <c r="M724">
        <v>1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1</v>
      </c>
      <c r="AU724">
        <v>10.199999999999999</v>
      </c>
      <c r="AV724">
        <v>10.199999999999999</v>
      </c>
      <c r="AW724">
        <v>10.199999999999999</v>
      </c>
      <c r="AX724">
        <v>28.202999999999999</v>
      </c>
      <c r="AY724">
        <v>244</v>
      </c>
      <c r="AZ724">
        <v>244</v>
      </c>
      <c r="BA724">
        <v>1</v>
      </c>
      <c r="BB724">
        <v>-2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10.199999999999999</v>
      </c>
      <c r="BN724">
        <v>6964600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6964600</v>
      </c>
      <c r="BZ724">
        <v>696460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 t="s">
        <v>127</v>
      </c>
      <c r="CP724">
        <v>1618</v>
      </c>
      <c r="CQ724">
        <v>3858</v>
      </c>
      <c r="CR724" t="b">
        <v>1</v>
      </c>
      <c r="CS724">
        <v>4430</v>
      </c>
      <c r="CT724">
        <v>25414</v>
      </c>
      <c r="CU724">
        <v>30679</v>
      </c>
      <c r="CV724">
        <v>30679</v>
      </c>
      <c r="CX724">
        <v>2094</v>
      </c>
      <c r="CZ724">
        <v>158</v>
      </c>
      <c r="DA724" s="3">
        <v>0</v>
      </c>
      <c r="DB724" s="3">
        <v>0</v>
      </c>
      <c r="DC724" s="3">
        <v>0</v>
      </c>
      <c r="DD724" s="3">
        <v>0</v>
      </c>
      <c r="DE724" s="3">
        <v>0</v>
      </c>
      <c r="DF724" s="3">
        <v>0</v>
      </c>
      <c r="DG724" s="3">
        <v>0</v>
      </c>
      <c r="DH724" s="3">
        <v>0</v>
      </c>
      <c r="DI724" s="3">
        <v>0</v>
      </c>
      <c r="DJ724" s="3">
        <v>0</v>
      </c>
      <c r="DK724" s="3">
        <v>696460</v>
      </c>
      <c r="DL724" s="3">
        <v>0</v>
      </c>
      <c r="DM724" s="3">
        <v>0</v>
      </c>
      <c r="DN724" s="3">
        <v>0</v>
      </c>
      <c r="DO724" s="3">
        <v>0</v>
      </c>
      <c r="DP724" s="3">
        <v>0</v>
      </c>
      <c r="DQ724" s="3">
        <v>0</v>
      </c>
      <c r="DR724" s="3">
        <v>0</v>
      </c>
      <c r="DS724" s="3">
        <v>0</v>
      </c>
      <c r="DT724" s="3">
        <v>0</v>
      </c>
      <c r="DU724" s="3">
        <v>0</v>
      </c>
      <c r="DV724" s="3">
        <v>7404300</v>
      </c>
    </row>
    <row r="725" spans="1:126" x14ac:dyDescent="0.25">
      <c r="A725" t="s">
        <v>12328</v>
      </c>
      <c r="B725" t="s">
        <v>14062</v>
      </c>
      <c r="C725" t="s">
        <v>15795</v>
      </c>
      <c r="D725" t="s">
        <v>10532</v>
      </c>
      <c r="E725" t="s">
        <v>10531</v>
      </c>
      <c r="F725" t="s">
        <v>10531</v>
      </c>
      <c r="G725">
        <v>1</v>
      </c>
      <c r="H725">
        <v>1</v>
      </c>
      <c r="I725">
        <v>1</v>
      </c>
      <c r="J725">
        <v>1</v>
      </c>
      <c r="K725">
        <v>1</v>
      </c>
      <c r="L725">
        <v>1</v>
      </c>
      <c r="M725">
        <v>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</v>
      </c>
      <c r="AR725">
        <v>0</v>
      </c>
      <c r="AS725">
        <v>0</v>
      </c>
      <c r="AT725">
        <v>0</v>
      </c>
      <c r="AU725">
        <v>6.1</v>
      </c>
      <c r="AV725">
        <v>6.1</v>
      </c>
      <c r="AW725">
        <v>6.1</v>
      </c>
      <c r="AX725">
        <v>34.118000000000002</v>
      </c>
      <c r="AY725">
        <v>314</v>
      </c>
      <c r="AZ725">
        <v>314</v>
      </c>
      <c r="BA725">
        <v>1</v>
      </c>
      <c r="BB725">
        <v>-2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6.1</v>
      </c>
      <c r="BK725">
        <v>0</v>
      </c>
      <c r="BL725">
        <v>0</v>
      </c>
      <c r="BM725">
        <v>0</v>
      </c>
      <c r="BN725">
        <v>8999000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8999000</v>
      </c>
      <c r="BW725">
        <v>0</v>
      </c>
      <c r="BX725">
        <v>0</v>
      </c>
      <c r="BY725">
        <v>0</v>
      </c>
      <c r="BZ725">
        <v>692230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1</v>
      </c>
      <c r="CI725">
        <v>0</v>
      </c>
      <c r="CJ725">
        <v>0</v>
      </c>
      <c r="CK725">
        <v>0</v>
      </c>
      <c r="CL725">
        <v>1</v>
      </c>
      <c r="CM725" t="s">
        <v>127</v>
      </c>
      <c r="CP725">
        <v>1769</v>
      </c>
      <c r="CQ725">
        <v>2681</v>
      </c>
      <c r="CR725" t="b">
        <v>1</v>
      </c>
      <c r="CS725">
        <v>3083</v>
      </c>
      <c r="CT725">
        <v>17794</v>
      </c>
      <c r="CU725">
        <v>21451</v>
      </c>
      <c r="CV725">
        <v>21451</v>
      </c>
      <c r="CX725">
        <v>2147</v>
      </c>
      <c r="CZ725">
        <v>245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692230</v>
      </c>
      <c r="DI725" s="3">
        <v>0</v>
      </c>
      <c r="DJ725" s="3">
        <v>0</v>
      </c>
      <c r="DK725" s="3">
        <v>0</v>
      </c>
      <c r="DL725" s="3">
        <v>0</v>
      </c>
      <c r="DM725" s="3">
        <v>0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6632000</v>
      </c>
      <c r="DT725" s="3">
        <v>0</v>
      </c>
      <c r="DU725" s="3">
        <v>0</v>
      </c>
      <c r="DV725" s="3">
        <v>0</v>
      </c>
    </row>
    <row r="726" spans="1:126" x14ac:dyDescent="0.25">
      <c r="A726" t="s">
        <v>11138</v>
      </c>
      <c r="B726" t="s">
        <v>12872</v>
      </c>
      <c r="C726" t="s">
        <v>14606</v>
      </c>
      <c r="D726" t="s">
        <v>3965</v>
      </c>
      <c r="E726" t="s">
        <v>3964</v>
      </c>
      <c r="F726" t="s">
        <v>3964</v>
      </c>
      <c r="G726">
        <v>2</v>
      </c>
      <c r="H726">
        <v>2</v>
      </c>
      <c r="I726">
        <v>2</v>
      </c>
      <c r="J726">
        <v>1</v>
      </c>
      <c r="K726">
        <v>2</v>
      </c>
      <c r="L726">
        <v>2</v>
      </c>
      <c r="M726">
        <v>2</v>
      </c>
      <c r="N726">
        <v>1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1</v>
      </c>
      <c r="X726">
        <v>0</v>
      </c>
      <c r="Y726">
        <v>1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1</v>
      </c>
      <c r="AI726">
        <v>0</v>
      </c>
      <c r="AJ726">
        <v>1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1</v>
      </c>
      <c r="AT726">
        <v>0</v>
      </c>
      <c r="AU726">
        <v>16.399999999999999</v>
      </c>
      <c r="AV726">
        <v>16.399999999999999</v>
      </c>
      <c r="AW726">
        <v>16.399999999999999</v>
      </c>
      <c r="AX726">
        <v>17.138000000000002</v>
      </c>
      <c r="AY726">
        <v>152</v>
      </c>
      <c r="AZ726">
        <v>152</v>
      </c>
      <c r="BA726">
        <v>1.1038000000000001E-3</v>
      </c>
      <c r="BB726">
        <v>2.9331999999999998</v>
      </c>
      <c r="BC726">
        <v>6.6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9.9</v>
      </c>
      <c r="BM726">
        <v>0</v>
      </c>
      <c r="BN726">
        <v>6846800</v>
      </c>
      <c r="BO726">
        <v>5800800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1046100</v>
      </c>
      <c r="BY726">
        <v>0</v>
      </c>
      <c r="BZ726">
        <v>684680</v>
      </c>
      <c r="CA726">
        <v>1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1</v>
      </c>
      <c r="CK726">
        <v>0</v>
      </c>
      <c r="CL726">
        <v>2</v>
      </c>
      <c r="CP726">
        <v>595</v>
      </c>
      <c r="CQ726" t="s">
        <v>3966</v>
      </c>
      <c r="CR726" t="s">
        <v>129</v>
      </c>
      <c r="CS726" t="s">
        <v>3967</v>
      </c>
      <c r="CT726" t="s">
        <v>3968</v>
      </c>
      <c r="CU726" t="s">
        <v>3969</v>
      </c>
      <c r="CV726" t="s">
        <v>3969</v>
      </c>
      <c r="CX726">
        <v>1632</v>
      </c>
      <c r="CZ726">
        <v>94</v>
      </c>
      <c r="DA726" s="3">
        <v>580080</v>
      </c>
      <c r="DB726" s="3">
        <v>0</v>
      </c>
      <c r="DC726" s="3">
        <v>0</v>
      </c>
      <c r="DD726" s="3">
        <v>0</v>
      </c>
      <c r="DE726" s="3">
        <v>0</v>
      </c>
      <c r="DF726" s="3">
        <v>0</v>
      </c>
      <c r="DG726" s="3">
        <v>0</v>
      </c>
      <c r="DH726" s="3">
        <v>0</v>
      </c>
      <c r="DI726" s="3">
        <v>0</v>
      </c>
      <c r="DJ726" s="3">
        <v>104610</v>
      </c>
      <c r="DK726" s="3">
        <v>0</v>
      </c>
      <c r="DL726" s="3">
        <v>0</v>
      </c>
      <c r="DM726" s="3">
        <v>0</v>
      </c>
      <c r="DN726" s="3">
        <v>0</v>
      </c>
      <c r="DO726" s="3">
        <v>0</v>
      </c>
      <c r="DP726" s="3">
        <v>0</v>
      </c>
      <c r="DQ726" s="3">
        <v>0</v>
      </c>
      <c r="DR726" s="3">
        <v>0</v>
      </c>
      <c r="DS726" s="3">
        <v>0</v>
      </c>
      <c r="DT726" s="3">
        <v>0</v>
      </c>
      <c r="DU726" s="3">
        <v>863910</v>
      </c>
      <c r="DV726" s="3">
        <v>0</v>
      </c>
    </row>
    <row r="727" spans="1:126" x14ac:dyDescent="0.25">
      <c r="A727" t="s">
        <v>11685</v>
      </c>
      <c r="B727" t="s">
        <v>13419</v>
      </c>
      <c r="C727" t="s">
        <v>15153</v>
      </c>
      <c r="D727" t="s">
        <v>7140</v>
      </c>
      <c r="E727" t="s">
        <v>7139</v>
      </c>
      <c r="F727" t="s">
        <v>7139</v>
      </c>
      <c r="G727">
        <v>4</v>
      </c>
      <c r="H727">
        <v>4</v>
      </c>
      <c r="I727">
        <v>4</v>
      </c>
      <c r="J727">
        <v>1</v>
      </c>
      <c r="K727">
        <v>4</v>
      </c>
      <c r="L727">
        <v>4</v>
      </c>
      <c r="M727">
        <v>4</v>
      </c>
      <c r="N727">
        <v>1</v>
      </c>
      <c r="O727">
        <v>1</v>
      </c>
      <c r="P727">
        <v>0</v>
      </c>
      <c r="Q727">
        <v>0</v>
      </c>
      <c r="R727">
        <v>0</v>
      </c>
      <c r="S727">
        <v>3</v>
      </c>
      <c r="T727">
        <v>2</v>
      </c>
      <c r="U727">
        <v>3</v>
      </c>
      <c r="V727">
        <v>1</v>
      </c>
      <c r="W727">
        <v>0</v>
      </c>
      <c r="X727">
        <v>1</v>
      </c>
      <c r="Y727">
        <v>1</v>
      </c>
      <c r="Z727">
        <v>1</v>
      </c>
      <c r="AA727">
        <v>0</v>
      </c>
      <c r="AB727">
        <v>0</v>
      </c>
      <c r="AC727">
        <v>0</v>
      </c>
      <c r="AD727">
        <v>3</v>
      </c>
      <c r="AE727">
        <v>2</v>
      </c>
      <c r="AF727">
        <v>3</v>
      </c>
      <c r="AG727">
        <v>1</v>
      </c>
      <c r="AH727">
        <v>0</v>
      </c>
      <c r="AI727">
        <v>1</v>
      </c>
      <c r="AJ727">
        <v>1</v>
      </c>
      <c r="AK727">
        <v>1</v>
      </c>
      <c r="AL727">
        <v>0</v>
      </c>
      <c r="AM727">
        <v>0</v>
      </c>
      <c r="AN727">
        <v>0</v>
      </c>
      <c r="AO727">
        <v>3</v>
      </c>
      <c r="AP727">
        <v>2</v>
      </c>
      <c r="AQ727">
        <v>3</v>
      </c>
      <c r="AR727">
        <v>1</v>
      </c>
      <c r="AS727">
        <v>0</v>
      </c>
      <c r="AT727">
        <v>1</v>
      </c>
      <c r="AU727">
        <v>8.6</v>
      </c>
      <c r="AV727">
        <v>8.6</v>
      </c>
      <c r="AW727">
        <v>8.6</v>
      </c>
      <c r="AX727">
        <v>66.414000000000001</v>
      </c>
      <c r="AY727">
        <v>596</v>
      </c>
      <c r="AZ727">
        <v>596</v>
      </c>
      <c r="BA727">
        <v>0</v>
      </c>
      <c r="BB727">
        <v>5.6058000000000003</v>
      </c>
      <c r="BC727">
        <v>1.5</v>
      </c>
      <c r="BD727">
        <v>1.5</v>
      </c>
      <c r="BE727">
        <v>0</v>
      </c>
      <c r="BF727">
        <v>0</v>
      </c>
      <c r="BG727">
        <v>0</v>
      </c>
      <c r="BH727">
        <v>4.4000000000000004</v>
      </c>
      <c r="BI727">
        <v>3</v>
      </c>
      <c r="BJ727">
        <v>7.2</v>
      </c>
      <c r="BK727">
        <v>1.5</v>
      </c>
      <c r="BL727">
        <v>0</v>
      </c>
      <c r="BM727">
        <v>1.5</v>
      </c>
      <c r="BN727">
        <v>23146000</v>
      </c>
      <c r="BO727">
        <v>1803600</v>
      </c>
      <c r="BP727">
        <v>1753600</v>
      </c>
      <c r="BQ727">
        <v>0</v>
      </c>
      <c r="BR727">
        <v>0</v>
      </c>
      <c r="BS727">
        <v>0</v>
      </c>
      <c r="BT727">
        <v>4323400</v>
      </c>
      <c r="BU727">
        <v>2822000</v>
      </c>
      <c r="BV727">
        <v>8836600</v>
      </c>
      <c r="BW727">
        <v>1735000</v>
      </c>
      <c r="BX727">
        <v>0</v>
      </c>
      <c r="BY727">
        <v>1871600</v>
      </c>
      <c r="BZ727">
        <v>680760</v>
      </c>
      <c r="CA727">
        <v>1</v>
      </c>
      <c r="CB727">
        <v>1</v>
      </c>
      <c r="CC727">
        <v>0</v>
      </c>
      <c r="CD727">
        <v>0</v>
      </c>
      <c r="CE727">
        <v>0</v>
      </c>
      <c r="CF727">
        <v>4</v>
      </c>
      <c r="CG727">
        <v>2</v>
      </c>
      <c r="CH727">
        <v>3</v>
      </c>
      <c r="CI727">
        <v>1</v>
      </c>
      <c r="CJ727">
        <v>0</v>
      </c>
      <c r="CK727">
        <v>1</v>
      </c>
      <c r="CL727">
        <v>13</v>
      </c>
      <c r="CP727">
        <v>1135</v>
      </c>
      <c r="CQ727" t="s">
        <v>7141</v>
      </c>
      <c r="CR727" t="s">
        <v>695</v>
      </c>
      <c r="CS727" t="s">
        <v>7142</v>
      </c>
      <c r="CT727" t="s">
        <v>7143</v>
      </c>
      <c r="CU727" t="s">
        <v>7144</v>
      </c>
      <c r="CV727" t="s">
        <v>7145</v>
      </c>
      <c r="DA727" s="3">
        <v>53047</v>
      </c>
      <c r="DB727" s="3">
        <v>51577</v>
      </c>
      <c r="DC727" s="3">
        <v>0</v>
      </c>
      <c r="DD727" s="3">
        <v>0</v>
      </c>
      <c r="DE727" s="3">
        <v>0</v>
      </c>
      <c r="DF727" s="3">
        <v>127160</v>
      </c>
      <c r="DG727" s="3">
        <v>83001</v>
      </c>
      <c r="DH727" s="3">
        <v>259900</v>
      </c>
      <c r="DI727" s="3">
        <v>51030</v>
      </c>
      <c r="DJ727" s="3">
        <v>0</v>
      </c>
      <c r="DK727" s="3">
        <v>55046</v>
      </c>
      <c r="DL727" s="3">
        <v>0</v>
      </c>
      <c r="DM727" s="3">
        <v>0</v>
      </c>
      <c r="DN727" s="3">
        <v>0</v>
      </c>
      <c r="DO727" s="3">
        <v>0</v>
      </c>
      <c r="DP727" s="3">
        <v>0</v>
      </c>
      <c r="DQ727" s="3">
        <v>8071600</v>
      </c>
      <c r="DR727" s="3">
        <v>10034000</v>
      </c>
      <c r="DS727" s="3">
        <v>6847400</v>
      </c>
      <c r="DT727" s="3">
        <v>0</v>
      </c>
      <c r="DU727" s="3">
        <v>0</v>
      </c>
      <c r="DV727" s="3">
        <v>0</v>
      </c>
    </row>
    <row r="728" spans="1:126" x14ac:dyDescent="0.25">
      <c r="A728" t="s">
        <v>11698</v>
      </c>
      <c r="B728" t="s">
        <v>13432</v>
      </c>
      <c r="C728" t="s">
        <v>15166</v>
      </c>
      <c r="D728" t="s">
        <v>7206</v>
      </c>
      <c r="E728" t="s">
        <v>7205</v>
      </c>
      <c r="F728" t="s">
        <v>7205</v>
      </c>
      <c r="G728">
        <v>6</v>
      </c>
      <c r="H728">
        <v>6</v>
      </c>
      <c r="I728">
        <v>6</v>
      </c>
      <c r="J728">
        <v>1</v>
      </c>
      <c r="K728">
        <v>6</v>
      </c>
      <c r="L728">
        <v>6</v>
      </c>
      <c r="M728">
        <v>6</v>
      </c>
      <c r="N728">
        <v>2</v>
      </c>
      <c r="O728">
        <v>4</v>
      </c>
      <c r="P728">
        <v>0</v>
      </c>
      <c r="Q728">
        <v>0</v>
      </c>
      <c r="R728">
        <v>1</v>
      </c>
      <c r="S728">
        <v>1</v>
      </c>
      <c r="T728">
        <v>1</v>
      </c>
      <c r="U728">
        <v>4</v>
      </c>
      <c r="V728">
        <v>1</v>
      </c>
      <c r="W728">
        <v>2</v>
      </c>
      <c r="X728">
        <v>1</v>
      </c>
      <c r="Y728">
        <v>2</v>
      </c>
      <c r="Z728">
        <v>4</v>
      </c>
      <c r="AA728">
        <v>0</v>
      </c>
      <c r="AB728">
        <v>0</v>
      </c>
      <c r="AC728">
        <v>1</v>
      </c>
      <c r="AD728">
        <v>1</v>
      </c>
      <c r="AE728">
        <v>1</v>
      </c>
      <c r="AF728">
        <v>4</v>
      </c>
      <c r="AG728">
        <v>1</v>
      </c>
      <c r="AH728">
        <v>2</v>
      </c>
      <c r="AI728">
        <v>1</v>
      </c>
      <c r="AJ728">
        <v>2</v>
      </c>
      <c r="AK728">
        <v>4</v>
      </c>
      <c r="AL728">
        <v>0</v>
      </c>
      <c r="AM728">
        <v>0</v>
      </c>
      <c r="AN728">
        <v>1</v>
      </c>
      <c r="AO728">
        <v>1</v>
      </c>
      <c r="AP728">
        <v>1</v>
      </c>
      <c r="AQ728">
        <v>4</v>
      </c>
      <c r="AR728">
        <v>1</v>
      </c>
      <c r="AS728">
        <v>2</v>
      </c>
      <c r="AT728">
        <v>1</v>
      </c>
      <c r="AU728">
        <v>12</v>
      </c>
      <c r="AV728">
        <v>12</v>
      </c>
      <c r="AW728">
        <v>12</v>
      </c>
      <c r="AX728">
        <v>67.941000000000003</v>
      </c>
      <c r="AY728">
        <v>642</v>
      </c>
      <c r="AZ728">
        <v>642</v>
      </c>
      <c r="BA728">
        <v>0</v>
      </c>
      <c r="BB728">
        <v>15.781000000000001</v>
      </c>
      <c r="BC728">
        <v>3.6</v>
      </c>
      <c r="BD728">
        <v>9.1999999999999993</v>
      </c>
      <c r="BE728">
        <v>0</v>
      </c>
      <c r="BF728">
        <v>0</v>
      </c>
      <c r="BG728">
        <v>2.2999999999999998</v>
      </c>
      <c r="BH728">
        <v>2.2999999999999998</v>
      </c>
      <c r="BI728">
        <v>2.2999999999999998</v>
      </c>
      <c r="BJ728">
        <v>9.1999999999999993</v>
      </c>
      <c r="BK728">
        <v>2.2999999999999998</v>
      </c>
      <c r="BL728">
        <v>3.9</v>
      </c>
      <c r="BM728">
        <v>2.2999999999999998</v>
      </c>
      <c r="BN728">
        <v>23778000</v>
      </c>
      <c r="BO728">
        <v>5037900</v>
      </c>
      <c r="BP728">
        <v>4607400</v>
      </c>
      <c r="BQ728">
        <v>0</v>
      </c>
      <c r="BR728">
        <v>0</v>
      </c>
      <c r="BS728">
        <v>277850</v>
      </c>
      <c r="BT728">
        <v>707070</v>
      </c>
      <c r="BU728">
        <v>506600</v>
      </c>
      <c r="BV728">
        <v>6137600</v>
      </c>
      <c r="BW728">
        <v>1630400</v>
      </c>
      <c r="BX728">
        <v>4153000</v>
      </c>
      <c r="BY728">
        <v>720440</v>
      </c>
      <c r="BZ728">
        <v>679380</v>
      </c>
      <c r="CA728">
        <v>2</v>
      </c>
      <c r="CB728">
        <v>4</v>
      </c>
      <c r="CC728">
        <v>0</v>
      </c>
      <c r="CD728">
        <v>0</v>
      </c>
      <c r="CE728">
        <v>1</v>
      </c>
      <c r="CF728">
        <v>1</v>
      </c>
      <c r="CG728">
        <v>1</v>
      </c>
      <c r="CH728">
        <v>4</v>
      </c>
      <c r="CI728">
        <v>1</v>
      </c>
      <c r="CJ728">
        <v>2</v>
      </c>
      <c r="CK728">
        <v>2</v>
      </c>
      <c r="CL728">
        <v>18</v>
      </c>
      <c r="CP728">
        <v>1148</v>
      </c>
      <c r="CQ728" t="s">
        <v>7207</v>
      </c>
      <c r="CR728" t="s">
        <v>576</v>
      </c>
      <c r="CS728" t="s">
        <v>7208</v>
      </c>
      <c r="CT728" t="s">
        <v>7209</v>
      </c>
      <c r="CU728" t="s">
        <v>7210</v>
      </c>
      <c r="CV728" t="s">
        <v>7211</v>
      </c>
      <c r="DA728" s="3">
        <v>143940</v>
      </c>
      <c r="DB728" s="3">
        <v>131640</v>
      </c>
      <c r="DC728" s="3">
        <v>0</v>
      </c>
      <c r="DD728" s="3">
        <v>0</v>
      </c>
      <c r="DE728" s="3">
        <v>7938.7</v>
      </c>
      <c r="DF728" s="3">
        <v>20202</v>
      </c>
      <c r="DG728" s="3">
        <v>14474</v>
      </c>
      <c r="DH728" s="3">
        <v>175360</v>
      </c>
      <c r="DI728" s="3">
        <v>46583</v>
      </c>
      <c r="DJ728" s="3">
        <v>118660</v>
      </c>
      <c r="DK728" s="3">
        <v>20584</v>
      </c>
      <c r="DL728" s="3">
        <v>0</v>
      </c>
      <c r="DM728" s="3">
        <v>5162500</v>
      </c>
      <c r="DN728" s="3">
        <v>0</v>
      </c>
      <c r="DO728" s="3">
        <v>0</v>
      </c>
      <c r="DP728" s="3">
        <v>0</v>
      </c>
      <c r="DQ728" s="3">
        <v>0</v>
      </c>
      <c r="DR728" s="3">
        <v>0</v>
      </c>
      <c r="DS728" s="3">
        <v>4833100</v>
      </c>
      <c r="DT728" s="3">
        <v>0</v>
      </c>
      <c r="DU728" s="3">
        <v>0</v>
      </c>
      <c r="DV728" s="3">
        <v>0</v>
      </c>
    </row>
    <row r="729" spans="1:126" x14ac:dyDescent="0.25">
      <c r="A729" t="s">
        <v>12048</v>
      </c>
      <c r="B729" t="s">
        <v>13782</v>
      </c>
      <c r="C729" t="s">
        <v>15516</v>
      </c>
      <c r="D729" t="s">
        <v>9074</v>
      </c>
      <c r="E729" t="s">
        <v>9073</v>
      </c>
      <c r="F729" t="s">
        <v>9073</v>
      </c>
      <c r="G729">
        <v>4</v>
      </c>
      <c r="H729">
        <v>4</v>
      </c>
      <c r="I729">
        <v>4</v>
      </c>
      <c r="J729">
        <v>1</v>
      </c>
      <c r="K729">
        <v>4</v>
      </c>
      <c r="L729">
        <v>4</v>
      </c>
      <c r="M729">
        <v>4</v>
      </c>
      <c r="N729">
        <v>2</v>
      </c>
      <c r="O729">
        <v>0</v>
      </c>
      <c r="P729">
        <v>0</v>
      </c>
      <c r="Q729">
        <v>0</v>
      </c>
      <c r="R729">
        <v>0</v>
      </c>
      <c r="S729">
        <v>2</v>
      </c>
      <c r="T729">
        <v>1</v>
      </c>
      <c r="U729">
        <v>4</v>
      </c>
      <c r="V729">
        <v>3</v>
      </c>
      <c r="W729">
        <v>2</v>
      </c>
      <c r="X729">
        <v>2</v>
      </c>
      <c r="Y729">
        <v>2</v>
      </c>
      <c r="Z729">
        <v>0</v>
      </c>
      <c r="AA729">
        <v>0</v>
      </c>
      <c r="AB729">
        <v>0</v>
      </c>
      <c r="AC729">
        <v>0</v>
      </c>
      <c r="AD729">
        <v>2</v>
      </c>
      <c r="AE729">
        <v>1</v>
      </c>
      <c r="AF729">
        <v>4</v>
      </c>
      <c r="AG729">
        <v>3</v>
      </c>
      <c r="AH729">
        <v>2</v>
      </c>
      <c r="AI729">
        <v>2</v>
      </c>
      <c r="AJ729">
        <v>2</v>
      </c>
      <c r="AK729">
        <v>0</v>
      </c>
      <c r="AL729">
        <v>0</v>
      </c>
      <c r="AM729">
        <v>0</v>
      </c>
      <c r="AN729">
        <v>0</v>
      </c>
      <c r="AO729">
        <v>2</v>
      </c>
      <c r="AP729">
        <v>1</v>
      </c>
      <c r="AQ729">
        <v>4</v>
      </c>
      <c r="AR729">
        <v>3</v>
      </c>
      <c r="AS729">
        <v>2</v>
      </c>
      <c r="AT729">
        <v>2</v>
      </c>
      <c r="AU729">
        <v>8.8000000000000007</v>
      </c>
      <c r="AV729">
        <v>8.8000000000000007</v>
      </c>
      <c r="AW729">
        <v>8.8000000000000007</v>
      </c>
      <c r="AX729">
        <v>64.216999999999999</v>
      </c>
      <c r="AY729">
        <v>592</v>
      </c>
      <c r="AZ729">
        <v>592</v>
      </c>
      <c r="BA729">
        <v>0</v>
      </c>
      <c r="BB729">
        <v>29.419</v>
      </c>
      <c r="BC729">
        <v>3.4</v>
      </c>
      <c r="BD729">
        <v>0</v>
      </c>
      <c r="BE729">
        <v>0</v>
      </c>
      <c r="BF729">
        <v>0</v>
      </c>
      <c r="BG729">
        <v>0</v>
      </c>
      <c r="BH729">
        <v>3.4</v>
      </c>
      <c r="BI729">
        <v>1.2</v>
      </c>
      <c r="BJ729">
        <v>8.8000000000000007</v>
      </c>
      <c r="BK729">
        <v>5.9</v>
      </c>
      <c r="BL729">
        <v>3.7</v>
      </c>
      <c r="BM729">
        <v>3.7</v>
      </c>
      <c r="BN729">
        <v>23713000</v>
      </c>
      <c r="BO729">
        <v>1748000</v>
      </c>
      <c r="BP729">
        <v>0</v>
      </c>
      <c r="BQ729">
        <v>0</v>
      </c>
      <c r="BR729">
        <v>0</v>
      </c>
      <c r="BS729">
        <v>0</v>
      </c>
      <c r="BT729">
        <v>1142300</v>
      </c>
      <c r="BU729">
        <v>660070</v>
      </c>
      <c r="BV729">
        <v>9928900</v>
      </c>
      <c r="BW729">
        <v>4708000</v>
      </c>
      <c r="BX729">
        <v>3859200</v>
      </c>
      <c r="BY729">
        <v>1666700</v>
      </c>
      <c r="BZ729">
        <v>677520</v>
      </c>
      <c r="CA729">
        <v>2</v>
      </c>
      <c r="CB729">
        <v>0</v>
      </c>
      <c r="CC729">
        <v>0</v>
      </c>
      <c r="CD729">
        <v>0</v>
      </c>
      <c r="CE729">
        <v>0</v>
      </c>
      <c r="CF729">
        <v>2</v>
      </c>
      <c r="CG729">
        <v>1</v>
      </c>
      <c r="CH729">
        <v>5</v>
      </c>
      <c r="CI729">
        <v>3</v>
      </c>
      <c r="CJ729">
        <v>2</v>
      </c>
      <c r="CK729">
        <v>2</v>
      </c>
      <c r="CL729">
        <v>17</v>
      </c>
      <c r="CP729">
        <v>1494</v>
      </c>
      <c r="CQ729" t="s">
        <v>9075</v>
      </c>
      <c r="CR729" t="s">
        <v>695</v>
      </c>
      <c r="CS729" t="s">
        <v>9076</v>
      </c>
      <c r="CT729" t="s">
        <v>9077</v>
      </c>
      <c r="CU729" t="s">
        <v>9078</v>
      </c>
      <c r="CV729" t="s">
        <v>9079</v>
      </c>
      <c r="DA729" s="3">
        <v>49942</v>
      </c>
      <c r="DB729" s="3">
        <v>0</v>
      </c>
      <c r="DC729" s="3">
        <v>0</v>
      </c>
      <c r="DD729" s="3">
        <v>0</v>
      </c>
      <c r="DE729" s="3">
        <v>0</v>
      </c>
      <c r="DF729" s="3">
        <v>32636</v>
      </c>
      <c r="DG729" s="3">
        <v>18859</v>
      </c>
      <c r="DH729" s="3">
        <v>283680</v>
      </c>
      <c r="DI729" s="3">
        <v>134520</v>
      </c>
      <c r="DJ729" s="3">
        <v>110260</v>
      </c>
      <c r="DK729" s="3">
        <v>47621</v>
      </c>
      <c r="DL729" s="3">
        <v>2593800</v>
      </c>
      <c r="DM729" s="3">
        <v>0</v>
      </c>
      <c r="DN729" s="3">
        <v>0</v>
      </c>
      <c r="DO729" s="3">
        <v>0</v>
      </c>
      <c r="DP729" s="3">
        <v>0</v>
      </c>
      <c r="DQ729" s="3">
        <v>3828700</v>
      </c>
      <c r="DR729" s="3">
        <v>0</v>
      </c>
      <c r="DS729" s="3">
        <v>4633500</v>
      </c>
      <c r="DT729" s="3">
        <v>3979200</v>
      </c>
      <c r="DU729" s="3">
        <v>3756900</v>
      </c>
      <c r="DV729" s="3">
        <v>2193500</v>
      </c>
    </row>
    <row r="730" spans="1:126" x14ac:dyDescent="0.25">
      <c r="A730" t="s">
        <v>11959</v>
      </c>
      <c r="B730" t="s">
        <v>13693</v>
      </c>
      <c r="C730" t="s">
        <v>15427</v>
      </c>
      <c r="D730" t="s">
        <v>8567</v>
      </c>
      <c r="E730" t="s">
        <v>8566</v>
      </c>
      <c r="F730" t="s">
        <v>8566</v>
      </c>
      <c r="G730">
        <v>1</v>
      </c>
      <c r="H730">
        <v>1</v>
      </c>
      <c r="I730">
        <v>1</v>
      </c>
      <c r="J730">
        <v>1</v>
      </c>
      <c r="K730">
        <v>1</v>
      </c>
      <c r="L730">
        <v>1</v>
      </c>
      <c r="M730">
        <v>1</v>
      </c>
      <c r="N730">
        <v>1</v>
      </c>
      <c r="O730">
        <v>1</v>
      </c>
      <c r="P730">
        <v>0</v>
      </c>
      <c r="Q730">
        <v>1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1</v>
      </c>
      <c r="Y730">
        <v>1</v>
      </c>
      <c r="Z730">
        <v>1</v>
      </c>
      <c r="AA730">
        <v>0</v>
      </c>
      <c r="AB730">
        <v>1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1</v>
      </c>
      <c r="AI730">
        <v>1</v>
      </c>
      <c r="AJ730">
        <v>1</v>
      </c>
      <c r="AK730">
        <v>1</v>
      </c>
      <c r="AL730">
        <v>0</v>
      </c>
      <c r="AM730">
        <v>1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1</v>
      </c>
      <c r="AT730">
        <v>1</v>
      </c>
      <c r="AU730">
        <v>4.9000000000000004</v>
      </c>
      <c r="AV730">
        <v>4.9000000000000004</v>
      </c>
      <c r="AW730">
        <v>4.9000000000000004</v>
      </c>
      <c r="AX730">
        <v>30.831</v>
      </c>
      <c r="AY730">
        <v>285</v>
      </c>
      <c r="AZ730">
        <v>285</v>
      </c>
      <c r="BA730">
        <v>2.8408999999999999E-3</v>
      </c>
      <c r="BB730">
        <v>2.2151000000000001</v>
      </c>
      <c r="BC730">
        <v>4.9000000000000004</v>
      </c>
      <c r="BD730">
        <v>4.9000000000000004</v>
      </c>
      <c r="BE730">
        <v>0</v>
      </c>
      <c r="BF730">
        <v>4.9000000000000004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4.9000000000000004</v>
      </c>
      <c r="BM730">
        <v>4.9000000000000004</v>
      </c>
      <c r="BN730">
        <v>8734300</v>
      </c>
      <c r="BO730">
        <v>2105700</v>
      </c>
      <c r="BP730">
        <v>1140500</v>
      </c>
      <c r="BQ730">
        <v>0</v>
      </c>
      <c r="BR730">
        <v>670270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2618300</v>
      </c>
      <c r="BY730">
        <v>2199600</v>
      </c>
      <c r="BZ730">
        <v>671870</v>
      </c>
      <c r="CA730">
        <v>2</v>
      </c>
      <c r="CB730">
        <v>1</v>
      </c>
      <c r="CC730">
        <v>0</v>
      </c>
      <c r="CD730">
        <v>1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1</v>
      </c>
      <c r="CK730">
        <v>1</v>
      </c>
      <c r="CL730">
        <v>6</v>
      </c>
      <c r="CP730">
        <v>1405</v>
      </c>
      <c r="CQ730">
        <v>3336</v>
      </c>
      <c r="CR730" t="b">
        <v>1</v>
      </c>
      <c r="CS730">
        <v>3895</v>
      </c>
      <c r="CT730" t="s">
        <v>8568</v>
      </c>
      <c r="CU730" t="s">
        <v>8569</v>
      </c>
      <c r="CV730">
        <v>27987</v>
      </c>
      <c r="DA730" s="3">
        <v>161980</v>
      </c>
      <c r="DB730" s="3">
        <v>87727</v>
      </c>
      <c r="DC730" s="3">
        <v>0</v>
      </c>
      <c r="DD730" s="3">
        <v>51559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201410</v>
      </c>
      <c r="DK730" s="3">
        <v>169200</v>
      </c>
      <c r="DL730" s="3">
        <v>0</v>
      </c>
      <c r="DM730" s="3">
        <v>0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">
        <v>0</v>
      </c>
      <c r="DV730" s="3">
        <v>2338500</v>
      </c>
    </row>
    <row r="731" spans="1:126" x14ac:dyDescent="0.25">
      <c r="A731" t="s">
        <v>12113</v>
      </c>
      <c r="B731" t="s">
        <v>13847</v>
      </c>
      <c r="C731" t="s">
        <v>15581</v>
      </c>
      <c r="D731" t="s">
        <v>9428</v>
      </c>
      <c r="E731" t="s">
        <v>9427</v>
      </c>
      <c r="F731" t="s">
        <v>9427</v>
      </c>
      <c r="G731">
        <v>4</v>
      </c>
      <c r="H731">
        <v>4</v>
      </c>
      <c r="I731">
        <v>4</v>
      </c>
      <c r="J731">
        <v>1</v>
      </c>
      <c r="K731">
        <v>4</v>
      </c>
      <c r="L731">
        <v>4</v>
      </c>
      <c r="M731">
        <v>4</v>
      </c>
      <c r="N731">
        <v>1</v>
      </c>
      <c r="O731">
        <v>1</v>
      </c>
      <c r="P731">
        <v>0</v>
      </c>
      <c r="Q731">
        <v>0</v>
      </c>
      <c r="R731">
        <v>0</v>
      </c>
      <c r="S731">
        <v>2</v>
      </c>
      <c r="T731">
        <v>0</v>
      </c>
      <c r="U731">
        <v>3</v>
      </c>
      <c r="V731">
        <v>2</v>
      </c>
      <c r="W731">
        <v>1</v>
      </c>
      <c r="X731">
        <v>1</v>
      </c>
      <c r="Y731">
        <v>1</v>
      </c>
      <c r="Z731">
        <v>1</v>
      </c>
      <c r="AA731">
        <v>0</v>
      </c>
      <c r="AB731">
        <v>0</v>
      </c>
      <c r="AC731">
        <v>0</v>
      </c>
      <c r="AD731">
        <v>2</v>
      </c>
      <c r="AE731">
        <v>0</v>
      </c>
      <c r="AF731">
        <v>3</v>
      </c>
      <c r="AG731">
        <v>2</v>
      </c>
      <c r="AH731">
        <v>1</v>
      </c>
      <c r="AI731">
        <v>1</v>
      </c>
      <c r="AJ731">
        <v>1</v>
      </c>
      <c r="AK731">
        <v>1</v>
      </c>
      <c r="AL731">
        <v>0</v>
      </c>
      <c r="AM731">
        <v>0</v>
      </c>
      <c r="AN731">
        <v>0</v>
      </c>
      <c r="AO731">
        <v>2</v>
      </c>
      <c r="AP731">
        <v>0</v>
      </c>
      <c r="AQ731">
        <v>3</v>
      </c>
      <c r="AR731">
        <v>2</v>
      </c>
      <c r="AS731">
        <v>1</v>
      </c>
      <c r="AT731">
        <v>1</v>
      </c>
      <c r="AU731">
        <v>15.3</v>
      </c>
      <c r="AV731">
        <v>15.3</v>
      </c>
      <c r="AW731">
        <v>15.3</v>
      </c>
      <c r="AX731">
        <v>39.637999999999998</v>
      </c>
      <c r="AY731">
        <v>366</v>
      </c>
      <c r="AZ731">
        <v>366</v>
      </c>
      <c r="BA731">
        <v>0</v>
      </c>
      <c r="BB731">
        <v>5.4301000000000004</v>
      </c>
      <c r="BC731">
        <v>3.3</v>
      </c>
      <c r="BD731">
        <v>6.3</v>
      </c>
      <c r="BE731">
        <v>0</v>
      </c>
      <c r="BF731">
        <v>0</v>
      </c>
      <c r="BG731">
        <v>0</v>
      </c>
      <c r="BH731">
        <v>6.3</v>
      </c>
      <c r="BI731">
        <v>0</v>
      </c>
      <c r="BJ731">
        <v>12.6</v>
      </c>
      <c r="BK731">
        <v>6</v>
      </c>
      <c r="BL731">
        <v>3.3</v>
      </c>
      <c r="BM731">
        <v>3.3</v>
      </c>
      <c r="BN731">
        <v>14050000</v>
      </c>
      <c r="BO731">
        <v>1714400</v>
      </c>
      <c r="BP731">
        <v>779720</v>
      </c>
      <c r="BQ731">
        <v>0</v>
      </c>
      <c r="BR731">
        <v>0</v>
      </c>
      <c r="BS731">
        <v>0</v>
      </c>
      <c r="BT731">
        <v>2165400</v>
      </c>
      <c r="BU731">
        <v>0</v>
      </c>
      <c r="BV731">
        <v>5082000</v>
      </c>
      <c r="BW731">
        <v>829890</v>
      </c>
      <c r="BX731">
        <v>2116000</v>
      </c>
      <c r="BY731">
        <v>1363000</v>
      </c>
      <c r="BZ731">
        <v>669070</v>
      </c>
      <c r="CA731">
        <v>1</v>
      </c>
      <c r="CB731">
        <v>2</v>
      </c>
      <c r="CC731">
        <v>0</v>
      </c>
      <c r="CD731">
        <v>0</v>
      </c>
      <c r="CE731">
        <v>0</v>
      </c>
      <c r="CF731">
        <v>2</v>
      </c>
      <c r="CG731">
        <v>0</v>
      </c>
      <c r="CH731">
        <v>4</v>
      </c>
      <c r="CI731">
        <v>2</v>
      </c>
      <c r="CJ731">
        <v>1</v>
      </c>
      <c r="CK731">
        <v>1</v>
      </c>
      <c r="CL731">
        <v>13</v>
      </c>
      <c r="CP731">
        <v>1558</v>
      </c>
      <c r="CQ731" t="s">
        <v>9429</v>
      </c>
      <c r="CR731" t="s">
        <v>695</v>
      </c>
      <c r="CS731" t="s">
        <v>9430</v>
      </c>
      <c r="CT731" t="s">
        <v>9431</v>
      </c>
      <c r="CU731" t="s">
        <v>9432</v>
      </c>
      <c r="CV731" t="s">
        <v>9433</v>
      </c>
      <c r="DA731" s="3">
        <v>81636</v>
      </c>
      <c r="DB731" s="3">
        <v>37129</v>
      </c>
      <c r="DC731" s="3">
        <v>0</v>
      </c>
      <c r="DD731" s="3">
        <v>0</v>
      </c>
      <c r="DE731" s="3">
        <v>0</v>
      </c>
      <c r="DF731" s="3">
        <v>103120</v>
      </c>
      <c r="DG731" s="3">
        <v>0</v>
      </c>
      <c r="DH731" s="3">
        <v>242000</v>
      </c>
      <c r="DI731" s="3">
        <v>39519</v>
      </c>
      <c r="DJ731" s="3">
        <v>100760</v>
      </c>
      <c r="DK731" s="3">
        <v>64906</v>
      </c>
      <c r="DL731" s="3">
        <v>0</v>
      </c>
      <c r="DM731" s="3">
        <v>0</v>
      </c>
      <c r="DN731" s="3">
        <v>0</v>
      </c>
      <c r="DO731" s="3">
        <v>0</v>
      </c>
      <c r="DP731" s="3">
        <v>0</v>
      </c>
      <c r="DQ731" s="3">
        <v>5141900</v>
      </c>
      <c r="DR731" s="3">
        <v>0</v>
      </c>
      <c r="DS731" s="3">
        <v>3461000</v>
      </c>
      <c r="DT731" s="3">
        <v>0</v>
      </c>
      <c r="DU731" s="3">
        <v>0</v>
      </c>
      <c r="DV731" s="3">
        <v>0</v>
      </c>
    </row>
    <row r="732" spans="1:126" x14ac:dyDescent="0.25">
      <c r="A732" t="s">
        <v>12021</v>
      </c>
      <c r="B732" t="s">
        <v>13755</v>
      </c>
      <c r="C732" t="s">
        <v>15489</v>
      </c>
      <c r="D732" t="s">
        <v>8921</v>
      </c>
      <c r="E732" t="s">
        <v>8920</v>
      </c>
      <c r="F732" t="s">
        <v>8920</v>
      </c>
      <c r="G732">
        <v>5</v>
      </c>
      <c r="H732">
        <v>5</v>
      </c>
      <c r="I732">
        <v>5</v>
      </c>
      <c r="J732">
        <v>1</v>
      </c>
      <c r="K732">
        <v>5</v>
      </c>
      <c r="L732">
        <v>5</v>
      </c>
      <c r="M732">
        <v>5</v>
      </c>
      <c r="N732">
        <v>1</v>
      </c>
      <c r="O732">
        <v>1</v>
      </c>
      <c r="P732">
        <v>0</v>
      </c>
      <c r="Q732">
        <v>1</v>
      </c>
      <c r="R732">
        <v>0</v>
      </c>
      <c r="S732">
        <v>3</v>
      </c>
      <c r="T732">
        <v>3</v>
      </c>
      <c r="U732">
        <v>4</v>
      </c>
      <c r="V732">
        <v>0</v>
      </c>
      <c r="W732">
        <v>0</v>
      </c>
      <c r="X732">
        <v>1</v>
      </c>
      <c r="Y732">
        <v>1</v>
      </c>
      <c r="Z732">
        <v>1</v>
      </c>
      <c r="AA732">
        <v>0</v>
      </c>
      <c r="AB732">
        <v>1</v>
      </c>
      <c r="AC732">
        <v>0</v>
      </c>
      <c r="AD732">
        <v>3</v>
      </c>
      <c r="AE732">
        <v>3</v>
      </c>
      <c r="AF732">
        <v>4</v>
      </c>
      <c r="AG732">
        <v>0</v>
      </c>
      <c r="AH732">
        <v>0</v>
      </c>
      <c r="AI732">
        <v>1</v>
      </c>
      <c r="AJ732">
        <v>1</v>
      </c>
      <c r="AK732">
        <v>1</v>
      </c>
      <c r="AL732">
        <v>0</v>
      </c>
      <c r="AM732">
        <v>1</v>
      </c>
      <c r="AN732">
        <v>0</v>
      </c>
      <c r="AO732">
        <v>3</v>
      </c>
      <c r="AP732">
        <v>3</v>
      </c>
      <c r="AQ732">
        <v>4</v>
      </c>
      <c r="AR732">
        <v>0</v>
      </c>
      <c r="AS732">
        <v>0</v>
      </c>
      <c r="AT732">
        <v>1</v>
      </c>
      <c r="AU732">
        <v>25.1</v>
      </c>
      <c r="AV732">
        <v>25.1</v>
      </c>
      <c r="AW732">
        <v>25.1</v>
      </c>
      <c r="AX732">
        <v>31.062000000000001</v>
      </c>
      <c r="AY732">
        <v>283</v>
      </c>
      <c r="AZ732">
        <v>283</v>
      </c>
      <c r="BA732">
        <v>0</v>
      </c>
      <c r="BB732">
        <v>8.6532</v>
      </c>
      <c r="BC732">
        <v>6.4</v>
      </c>
      <c r="BD732">
        <v>6.4</v>
      </c>
      <c r="BE732">
        <v>0</v>
      </c>
      <c r="BF732">
        <v>6.4</v>
      </c>
      <c r="BG732">
        <v>0</v>
      </c>
      <c r="BH732">
        <v>14.8</v>
      </c>
      <c r="BI732">
        <v>12.4</v>
      </c>
      <c r="BJ732">
        <v>21.6</v>
      </c>
      <c r="BK732">
        <v>0</v>
      </c>
      <c r="BL732">
        <v>0</v>
      </c>
      <c r="BM732">
        <v>6.4</v>
      </c>
      <c r="BN732">
        <v>12668000</v>
      </c>
      <c r="BO732">
        <v>1352200</v>
      </c>
      <c r="BP732">
        <v>0</v>
      </c>
      <c r="BQ732">
        <v>0</v>
      </c>
      <c r="BR732">
        <v>275850</v>
      </c>
      <c r="BS732">
        <v>0</v>
      </c>
      <c r="BT732">
        <v>701140</v>
      </c>
      <c r="BU732">
        <v>2124200</v>
      </c>
      <c r="BV732">
        <v>7647100</v>
      </c>
      <c r="BW732">
        <v>0</v>
      </c>
      <c r="BX732">
        <v>0</v>
      </c>
      <c r="BY732">
        <v>567280</v>
      </c>
      <c r="BZ732">
        <v>666720</v>
      </c>
      <c r="CA732">
        <v>1</v>
      </c>
      <c r="CB732">
        <v>1</v>
      </c>
      <c r="CC732">
        <v>0</v>
      </c>
      <c r="CD732">
        <v>1</v>
      </c>
      <c r="CE732">
        <v>0</v>
      </c>
      <c r="CF732">
        <v>4</v>
      </c>
      <c r="CG732">
        <v>4</v>
      </c>
      <c r="CH732">
        <v>7</v>
      </c>
      <c r="CI732">
        <v>0</v>
      </c>
      <c r="CJ732">
        <v>0</v>
      </c>
      <c r="CK732">
        <v>1</v>
      </c>
      <c r="CL732">
        <v>19</v>
      </c>
      <c r="CP732">
        <v>1467</v>
      </c>
      <c r="CQ732" t="s">
        <v>8922</v>
      </c>
      <c r="CR732" t="s">
        <v>135</v>
      </c>
      <c r="CS732" t="s">
        <v>8923</v>
      </c>
      <c r="CT732" t="s">
        <v>8924</v>
      </c>
      <c r="CU732" t="s">
        <v>8925</v>
      </c>
      <c r="CV732" t="s">
        <v>8926</v>
      </c>
      <c r="DA732" s="3">
        <v>71171</v>
      </c>
      <c r="DB732" s="3">
        <v>0</v>
      </c>
      <c r="DC732" s="3">
        <v>0</v>
      </c>
      <c r="DD732" s="3">
        <v>14518</v>
      </c>
      <c r="DE732" s="3">
        <v>0</v>
      </c>
      <c r="DF732" s="3">
        <v>36902</v>
      </c>
      <c r="DG732" s="3">
        <v>111800</v>
      </c>
      <c r="DH732" s="3">
        <v>402480</v>
      </c>
      <c r="DI732" s="3">
        <v>0</v>
      </c>
      <c r="DJ732" s="3">
        <v>0</v>
      </c>
      <c r="DK732" s="3">
        <v>29857</v>
      </c>
      <c r="DL732" s="3">
        <v>0</v>
      </c>
      <c r="DM732" s="3">
        <v>0</v>
      </c>
      <c r="DN732" s="3">
        <v>0</v>
      </c>
      <c r="DO732" s="3">
        <v>0</v>
      </c>
      <c r="DP732" s="3">
        <v>0</v>
      </c>
      <c r="DQ732" s="3">
        <v>0</v>
      </c>
      <c r="DR732" s="3">
        <v>6681200</v>
      </c>
      <c r="DS732" s="3">
        <v>5534900</v>
      </c>
      <c r="DT732" s="3">
        <v>0</v>
      </c>
      <c r="DU732" s="3">
        <v>0</v>
      </c>
      <c r="DV732" s="3">
        <v>0</v>
      </c>
    </row>
    <row r="733" spans="1:126" x14ac:dyDescent="0.25">
      <c r="A733" t="s">
        <v>11982</v>
      </c>
      <c r="B733" t="s">
        <v>13716</v>
      </c>
      <c r="C733" t="s">
        <v>15450</v>
      </c>
      <c r="D733" t="s">
        <v>8709</v>
      </c>
      <c r="E733" t="s">
        <v>8708</v>
      </c>
      <c r="F733" t="s">
        <v>8708</v>
      </c>
      <c r="G733">
        <v>2</v>
      </c>
      <c r="H733">
        <v>2</v>
      </c>
      <c r="I733">
        <v>2</v>
      </c>
      <c r="J733">
        <v>1</v>
      </c>
      <c r="K733">
        <v>2</v>
      </c>
      <c r="L733">
        <v>2</v>
      </c>
      <c r="M733">
        <v>2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2</v>
      </c>
      <c r="T733">
        <v>0</v>
      </c>
      <c r="U733">
        <v>1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2</v>
      </c>
      <c r="AE733">
        <v>0</v>
      </c>
      <c r="AF733">
        <v>1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2</v>
      </c>
      <c r="AP733">
        <v>0</v>
      </c>
      <c r="AQ733">
        <v>1</v>
      </c>
      <c r="AR733">
        <v>0</v>
      </c>
      <c r="AS733">
        <v>0</v>
      </c>
      <c r="AT733">
        <v>0</v>
      </c>
      <c r="AU733">
        <v>9.1</v>
      </c>
      <c r="AV733">
        <v>9.1</v>
      </c>
      <c r="AW733">
        <v>9.1</v>
      </c>
      <c r="AX733">
        <v>35.207999999999998</v>
      </c>
      <c r="AY733">
        <v>319</v>
      </c>
      <c r="AZ733">
        <v>319</v>
      </c>
      <c r="BA733">
        <v>2.0812000000000001E-3</v>
      </c>
      <c r="BB733">
        <v>2.5808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9.1</v>
      </c>
      <c r="BI733">
        <v>0</v>
      </c>
      <c r="BJ733">
        <v>5.6</v>
      </c>
      <c r="BK733">
        <v>0</v>
      </c>
      <c r="BL733">
        <v>0</v>
      </c>
      <c r="BM733">
        <v>0</v>
      </c>
      <c r="BN733">
        <v>10652000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689910</v>
      </c>
      <c r="BU733">
        <v>0</v>
      </c>
      <c r="BV733">
        <v>9962300</v>
      </c>
      <c r="BW733">
        <v>0</v>
      </c>
      <c r="BX733">
        <v>0</v>
      </c>
      <c r="BY733">
        <v>0</v>
      </c>
      <c r="BZ733">
        <v>665760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2</v>
      </c>
      <c r="CG733">
        <v>0</v>
      </c>
      <c r="CH733">
        <v>2</v>
      </c>
      <c r="CI733">
        <v>0</v>
      </c>
      <c r="CJ733">
        <v>0</v>
      </c>
      <c r="CK733">
        <v>0</v>
      </c>
      <c r="CL733">
        <v>4</v>
      </c>
      <c r="CP733">
        <v>1428</v>
      </c>
      <c r="CQ733" t="s">
        <v>8710</v>
      </c>
      <c r="CR733" t="s">
        <v>129</v>
      </c>
      <c r="CS733" t="s">
        <v>8711</v>
      </c>
      <c r="CT733" t="s">
        <v>8712</v>
      </c>
      <c r="CU733" t="s">
        <v>8713</v>
      </c>
      <c r="CV733" t="s">
        <v>8714</v>
      </c>
      <c r="DA733" s="3">
        <v>0</v>
      </c>
      <c r="DB733" s="3">
        <v>0</v>
      </c>
      <c r="DC733" s="3">
        <v>0</v>
      </c>
      <c r="DD733" s="3">
        <v>0</v>
      </c>
      <c r="DE733" s="3">
        <v>0</v>
      </c>
      <c r="DF733" s="3">
        <v>43120</v>
      </c>
      <c r="DG733" s="3">
        <v>0</v>
      </c>
      <c r="DH733" s="3">
        <v>622640</v>
      </c>
      <c r="DI733" s="3">
        <v>0</v>
      </c>
      <c r="DJ733" s="3">
        <v>0</v>
      </c>
      <c r="DK733" s="3">
        <v>0</v>
      </c>
      <c r="DL733" s="3">
        <v>0</v>
      </c>
      <c r="DM733" s="3">
        <v>0</v>
      </c>
      <c r="DN733" s="3">
        <v>0</v>
      </c>
      <c r="DO733" s="3">
        <v>0</v>
      </c>
      <c r="DP733" s="3">
        <v>0</v>
      </c>
      <c r="DQ733" s="3">
        <v>1547700</v>
      </c>
      <c r="DR733" s="3">
        <v>0</v>
      </c>
      <c r="DS733" s="3">
        <v>0</v>
      </c>
      <c r="DT733" s="3">
        <v>0</v>
      </c>
      <c r="DU733" s="3">
        <v>0</v>
      </c>
      <c r="DV733" s="3">
        <v>0</v>
      </c>
    </row>
    <row r="734" spans="1:126" x14ac:dyDescent="0.25">
      <c r="A734" t="s">
        <v>10988</v>
      </c>
      <c r="B734" t="s">
        <v>12722</v>
      </c>
      <c r="C734" t="s">
        <v>14456</v>
      </c>
      <c r="D734" t="s">
        <v>2995</v>
      </c>
      <c r="E734" t="s">
        <v>2994</v>
      </c>
      <c r="F734" t="s">
        <v>2994</v>
      </c>
      <c r="G734">
        <v>2</v>
      </c>
      <c r="H734">
        <v>2</v>
      </c>
      <c r="I734">
        <v>2</v>
      </c>
      <c r="J734">
        <v>1</v>
      </c>
      <c r="K734">
        <v>2</v>
      </c>
      <c r="L734">
        <v>2</v>
      </c>
      <c r="M734">
        <v>2</v>
      </c>
      <c r="N734">
        <v>1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2</v>
      </c>
      <c r="V734">
        <v>0</v>
      </c>
      <c r="W734">
        <v>0</v>
      </c>
      <c r="X734">
        <v>2</v>
      </c>
      <c r="Y734">
        <v>1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2</v>
      </c>
      <c r="AG734">
        <v>0</v>
      </c>
      <c r="AH734">
        <v>0</v>
      </c>
      <c r="AI734">
        <v>2</v>
      </c>
      <c r="AJ734">
        <v>1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</v>
      </c>
      <c r="AR734">
        <v>0</v>
      </c>
      <c r="AS734">
        <v>0</v>
      </c>
      <c r="AT734">
        <v>2</v>
      </c>
      <c r="AU734">
        <v>13.2</v>
      </c>
      <c r="AV734">
        <v>13.2</v>
      </c>
      <c r="AW734">
        <v>13.2</v>
      </c>
      <c r="AX734">
        <v>22.794</v>
      </c>
      <c r="AY734">
        <v>212</v>
      </c>
      <c r="AZ734">
        <v>212</v>
      </c>
      <c r="BA734">
        <v>0</v>
      </c>
      <c r="BB734">
        <v>3.4180000000000001</v>
      </c>
      <c r="BC734">
        <v>6.1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13.2</v>
      </c>
      <c r="BK734">
        <v>0</v>
      </c>
      <c r="BL734">
        <v>0</v>
      </c>
      <c r="BM734">
        <v>13.2</v>
      </c>
      <c r="BN734">
        <v>7317500</v>
      </c>
      <c r="BO734">
        <v>1139900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4057200</v>
      </c>
      <c r="BW734">
        <v>0</v>
      </c>
      <c r="BX734">
        <v>0</v>
      </c>
      <c r="BY734">
        <v>2120400</v>
      </c>
      <c r="BZ734">
        <v>665220</v>
      </c>
      <c r="CA734">
        <v>1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2</v>
      </c>
      <c r="CI734">
        <v>0</v>
      </c>
      <c r="CJ734">
        <v>0</v>
      </c>
      <c r="CK734">
        <v>2</v>
      </c>
      <c r="CL734">
        <v>5</v>
      </c>
      <c r="CP734">
        <v>444</v>
      </c>
      <c r="CQ734" t="s">
        <v>2996</v>
      </c>
      <c r="CR734" t="s">
        <v>129</v>
      </c>
      <c r="CS734" t="s">
        <v>2997</v>
      </c>
      <c r="CT734" t="s">
        <v>2998</v>
      </c>
      <c r="CU734" t="s">
        <v>2999</v>
      </c>
      <c r="CV734" t="s">
        <v>3000</v>
      </c>
      <c r="DA734" s="3">
        <v>103630</v>
      </c>
      <c r="DB734" s="3">
        <v>0</v>
      </c>
      <c r="DC734" s="3">
        <v>0</v>
      </c>
      <c r="DD734" s="3">
        <v>0</v>
      </c>
      <c r="DE734" s="3">
        <v>0</v>
      </c>
      <c r="DF734" s="3">
        <v>0</v>
      </c>
      <c r="DG734" s="3">
        <v>0</v>
      </c>
      <c r="DH734" s="3">
        <v>368840</v>
      </c>
      <c r="DI734" s="3">
        <v>0</v>
      </c>
      <c r="DJ734" s="3">
        <v>0</v>
      </c>
      <c r="DK734" s="3">
        <v>192760</v>
      </c>
      <c r="DL734" s="3">
        <v>0</v>
      </c>
      <c r="DM734" s="3">
        <v>0</v>
      </c>
      <c r="DN734" s="3">
        <v>0</v>
      </c>
      <c r="DO734" s="3">
        <v>0</v>
      </c>
      <c r="DP734" s="3">
        <v>0</v>
      </c>
      <c r="DQ734" s="3">
        <v>0</v>
      </c>
      <c r="DR734" s="3">
        <v>0</v>
      </c>
      <c r="DS734" s="3">
        <v>3124400</v>
      </c>
      <c r="DT734" s="3">
        <v>0</v>
      </c>
      <c r="DU734" s="3">
        <v>0</v>
      </c>
      <c r="DV734" s="3">
        <v>2119900</v>
      </c>
    </row>
    <row r="735" spans="1:126" x14ac:dyDescent="0.25">
      <c r="A735" t="s">
        <v>11345</v>
      </c>
      <c r="B735" t="s">
        <v>13079</v>
      </c>
      <c r="C735" t="s">
        <v>14813</v>
      </c>
      <c r="D735" t="s">
        <v>5283</v>
      </c>
      <c r="E735" t="s">
        <v>5282</v>
      </c>
      <c r="F735" t="s">
        <v>5282</v>
      </c>
      <c r="G735">
        <v>6</v>
      </c>
      <c r="H735">
        <v>6</v>
      </c>
      <c r="I735">
        <v>6</v>
      </c>
      <c r="J735">
        <v>1</v>
      </c>
      <c r="K735">
        <v>6</v>
      </c>
      <c r="L735">
        <v>6</v>
      </c>
      <c r="M735">
        <v>6</v>
      </c>
      <c r="N735">
        <v>2</v>
      </c>
      <c r="O735">
        <v>2</v>
      </c>
      <c r="P735">
        <v>1</v>
      </c>
      <c r="Q735">
        <v>1</v>
      </c>
      <c r="R735">
        <v>0</v>
      </c>
      <c r="S735">
        <v>2</v>
      </c>
      <c r="T735">
        <v>3</v>
      </c>
      <c r="U735">
        <v>3</v>
      </c>
      <c r="V735">
        <v>4</v>
      </c>
      <c r="W735">
        <v>1</v>
      </c>
      <c r="X735">
        <v>5</v>
      </c>
      <c r="Y735">
        <v>2</v>
      </c>
      <c r="Z735">
        <v>2</v>
      </c>
      <c r="AA735">
        <v>1</v>
      </c>
      <c r="AB735">
        <v>1</v>
      </c>
      <c r="AC735">
        <v>0</v>
      </c>
      <c r="AD735">
        <v>2</v>
      </c>
      <c r="AE735">
        <v>3</v>
      </c>
      <c r="AF735">
        <v>3</v>
      </c>
      <c r="AG735">
        <v>4</v>
      </c>
      <c r="AH735">
        <v>1</v>
      </c>
      <c r="AI735">
        <v>5</v>
      </c>
      <c r="AJ735">
        <v>2</v>
      </c>
      <c r="AK735">
        <v>2</v>
      </c>
      <c r="AL735">
        <v>1</v>
      </c>
      <c r="AM735">
        <v>1</v>
      </c>
      <c r="AN735">
        <v>0</v>
      </c>
      <c r="AO735">
        <v>2</v>
      </c>
      <c r="AP735">
        <v>3</v>
      </c>
      <c r="AQ735">
        <v>3</v>
      </c>
      <c r="AR735">
        <v>4</v>
      </c>
      <c r="AS735">
        <v>1</v>
      </c>
      <c r="AT735">
        <v>5</v>
      </c>
      <c r="AU735">
        <v>9.8000000000000007</v>
      </c>
      <c r="AV735">
        <v>9.8000000000000007</v>
      </c>
      <c r="AW735">
        <v>9.8000000000000007</v>
      </c>
      <c r="AX735">
        <v>94.138000000000005</v>
      </c>
      <c r="AY735">
        <v>845</v>
      </c>
      <c r="AZ735">
        <v>845</v>
      </c>
      <c r="BA735">
        <v>0</v>
      </c>
      <c r="BB735">
        <v>10.962</v>
      </c>
      <c r="BC735">
        <v>3</v>
      </c>
      <c r="BD735">
        <v>3</v>
      </c>
      <c r="BE735">
        <v>1.5</v>
      </c>
      <c r="BF735">
        <v>1.5</v>
      </c>
      <c r="BG735">
        <v>0</v>
      </c>
      <c r="BH735">
        <v>3</v>
      </c>
      <c r="BI735">
        <v>4.5999999999999996</v>
      </c>
      <c r="BJ735">
        <v>4.5999999999999996</v>
      </c>
      <c r="BK735">
        <v>7.1</v>
      </c>
      <c r="BL735">
        <v>1.4</v>
      </c>
      <c r="BM735">
        <v>7.8</v>
      </c>
      <c r="BN735">
        <v>27241000</v>
      </c>
      <c r="BO735">
        <v>3110600</v>
      </c>
      <c r="BP735">
        <v>2239300</v>
      </c>
      <c r="BQ735">
        <v>132600</v>
      </c>
      <c r="BR735">
        <v>549100</v>
      </c>
      <c r="BS735">
        <v>0</v>
      </c>
      <c r="BT735">
        <v>1070900</v>
      </c>
      <c r="BU735">
        <v>2307900</v>
      </c>
      <c r="BV735">
        <v>6019700</v>
      </c>
      <c r="BW735">
        <v>4181700</v>
      </c>
      <c r="BX735">
        <v>1459700</v>
      </c>
      <c r="BY735">
        <v>6169600</v>
      </c>
      <c r="BZ735">
        <v>664410</v>
      </c>
      <c r="CA735">
        <v>2</v>
      </c>
      <c r="CB735">
        <v>2</v>
      </c>
      <c r="CC735">
        <v>1</v>
      </c>
      <c r="CD735">
        <v>1</v>
      </c>
      <c r="CE735">
        <v>0</v>
      </c>
      <c r="CF735">
        <v>2</v>
      </c>
      <c r="CG735">
        <v>2</v>
      </c>
      <c r="CH735">
        <v>2</v>
      </c>
      <c r="CI735">
        <v>5</v>
      </c>
      <c r="CJ735">
        <v>1</v>
      </c>
      <c r="CK735">
        <v>4</v>
      </c>
      <c r="CL735">
        <v>22</v>
      </c>
      <c r="CP735">
        <v>797</v>
      </c>
      <c r="CQ735" t="s">
        <v>5284</v>
      </c>
      <c r="CR735" t="s">
        <v>576</v>
      </c>
      <c r="CS735" t="s">
        <v>5285</v>
      </c>
      <c r="CT735" t="s">
        <v>5286</v>
      </c>
      <c r="CU735" t="s">
        <v>5287</v>
      </c>
      <c r="CV735" t="s">
        <v>5288</v>
      </c>
      <c r="DA735" s="3">
        <v>75867</v>
      </c>
      <c r="DB735" s="3">
        <v>54617</v>
      </c>
      <c r="DC735" s="3">
        <v>3234.2</v>
      </c>
      <c r="DD735" s="3">
        <v>13393</v>
      </c>
      <c r="DE735" s="3">
        <v>0</v>
      </c>
      <c r="DF735" s="3">
        <v>26119</v>
      </c>
      <c r="DG735" s="3">
        <v>56289</v>
      </c>
      <c r="DH735" s="3">
        <v>146820</v>
      </c>
      <c r="DI735" s="3">
        <v>101990</v>
      </c>
      <c r="DJ735" s="3">
        <v>35602</v>
      </c>
      <c r="DK735" s="3">
        <v>150480</v>
      </c>
      <c r="DL735" s="3">
        <v>4857100</v>
      </c>
      <c r="DM735" s="3">
        <v>3851800</v>
      </c>
      <c r="DN735" s="3">
        <v>0</v>
      </c>
      <c r="DO735" s="3">
        <v>0</v>
      </c>
      <c r="DP735" s="3">
        <v>0</v>
      </c>
      <c r="DQ735" s="3">
        <v>3642600</v>
      </c>
      <c r="DR735" s="3">
        <v>3941200</v>
      </c>
      <c r="DS735" s="3">
        <v>4785800</v>
      </c>
      <c r="DT735" s="3">
        <v>3932200</v>
      </c>
      <c r="DU735" s="3">
        <v>0</v>
      </c>
      <c r="DV735" s="3">
        <v>5213800</v>
      </c>
    </row>
    <row r="736" spans="1:126" x14ac:dyDescent="0.25">
      <c r="A736" t="s">
        <v>10913</v>
      </c>
      <c r="B736" t="s">
        <v>12647</v>
      </c>
      <c r="C736" t="s">
        <v>14381</v>
      </c>
      <c r="D736" t="s">
        <v>2503</v>
      </c>
      <c r="E736" t="s">
        <v>2502</v>
      </c>
      <c r="F736" t="s">
        <v>2502</v>
      </c>
      <c r="G736">
        <v>1</v>
      </c>
      <c r="H736">
        <v>1</v>
      </c>
      <c r="I736">
        <v>1</v>
      </c>
      <c r="J736">
        <v>1</v>
      </c>
      <c r="K736">
        <v>1</v>
      </c>
      <c r="L736">
        <v>1</v>
      </c>
      <c r="M736">
        <v>1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1</v>
      </c>
      <c r="T736">
        <v>0</v>
      </c>
      <c r="U736">
        <v>1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1</v>
      </c>
      <c r="AE736">
        <v>0</v>
      </c>
      <c r="AF736">
        <v>1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1</v>
      </c>
      <c r="AP736">
        <v>0</v>
      </c>
      <c r="AQ736">
        <v>1</v>
      </c>
      <c r="AR736">
        <v>0</v>
      </c>
      <c r="AS736">
        <v>0</v>
      </c>
      <c r="AT736">
        <v>0</v>
      </c>
      <c r="AU736">
        <v>8.1</v>
      </c>
      <c r="AV736">
        <v>8.1</v>
      </c>
      <c r="AW736">
        <v>8.1</v>
      </c>
      <c r="AX736">
        <v>16.794</v>
      </c>
      <c r="AY736">
        <v>148</v>
      </c>
      <c r="AZ736">
        <v>148</v>
      </c>
      <c r="BA736">
        <v>2.8874E-3</v>
      </c>
      <c r="BB736">
        <v>2.2684000000000002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8.1</v>
      </c>
      <c r="BI736">
        <v>0</v>
      </c>
      <c r="BJ736">
        <v>8.1</v>
      </c>
      <c r="BK736">
        <v>0</v>
      </c>
      <c r="BL736">
        <v>0</v>
      </c>
      <c r="BM736">
        <v>0</v>
      </c>
      <c r="BN736">
        <v>4645600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4645600</v>
      </c>
      <c r="BW736">
        <v>0</v>
      </c>
      <c r="BX736">
        <v>0</v>
      </c>
      <c r="BY736">
        <v>0</v>
      </c>
      <c r="BZ736">
        <v>663650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1</v>
      </c>
      <c r="CG736">
        <v>0</v>
      </c>
      <c r="CH736">
        <v>1</v>
      </c>
      <c r="CI736">
        <v>0</v>
      </c>
      <c r="CJ736">
        <v>0</v>
      </c>
      <c r="CK736">
        <v>0</v>
      </c>
      <c r="CL736">
        <v>2</v>
      </c>
      <c r="CP736">
        <v>369</v>
      </c>
      <c r="CQ736">
        <v>6280</v>
      </c>
      <c r="CR736" t="b">
        <v>1</v>
      </c>
      <c r="CS736">
        <v>7004</v>
      </c>
      <c r="CT736" t="s">
        <v>2504</v>
      </c>
      <c r="CU736" t="s">
        <v>2505</v>
      </c>
      <c r="CV736">
        <v>41756</v>
      </c>
      <c r="DA736" s="3">
        <v>0</v>
      </c>
      <c r="DB736" s="3">
        <v>0</v>
      </c>
      <c r="DC736" s="3">
        <v>0</v>
      </c>
      <c r="DD736" s="3">
        <v>0</v>
      </c>
      <c r="DE736" s="3">
        <v>0</v>
      </c>
      <c r="DF736" s="3">
        <v>0</v>
      </c>
      <c r="DG736" s="3">
        <v>0</v>
      </c>
      <c r="DH736" s="3">
        <v>663650</v>
      </c>
      <c r="DI736" s="3">
        <v>0</v>
      </c>
      <c r="DJ736" s="3">
        <v>0</v>
      </c>
      <c r="DK736" s="3">
        <v>0</v>
      </c>
      <c r="DL736" s="3">
        <v>0</v>
      </c>
      <c r="DM736" s="3">
        <v>0</v>
      </c>
      <c r="DN736" s="3">
        <v>0</v>
      </c>
      <c r="DO736" s="3">
        <v>0</v>
      </c>
      <c r="DP736" s="3">
        <v>0</v>
      </c>
      <c r="DQ736" s="3">
        <v>0</v>
      </c>
      <c r="DR736" s="3">
        <v>0</v>
      </c>
      <c r="DS736" s="3">
        <v>3423600</v>
      </c>
      <c r="DT736" s="3">
        <v>0</v>
      </c>
      <c r="DU736" s="3">
        <v>0</v>
      </c>
      <c r="DV736" s="3">
        <v>0</v>
      </c>
    </row>
    <row r="737" spans="1:126" x14ac:dyDescent="0.25">
      <c r="A737" t="s">
        <v>10999</v>
      </c>
      <c r="B737" t="s">
        <v>12733</v>
      </c>
      <c r="C737" t="s">
        <v>14467</v>
      </c>
      <c r="D737" t="s">
        <v>3054</v>
      </c>
      <c r="E737" t="s">
        <v>3053</v>
      </c>
      <c r="F737" t="s">
        <v>3053</v>
      </c>
      <c r="G737">
        <v>1</v>
      </c>
      <c r="H737">
        <v>1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0</v>
      </c>
      <c r="O737">
        <v>0</v>
      </c>
      <c r="P737">
        <v>0</v>
      </c>
      <c r="Q737">
        <v>1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0</v>
      </c>
      <c r="AB737">
        <v>1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1</v>
      </c>
      <c r="AJ737">
        <v>0</v>
      </c>
      <c r="AK737">
        <v>0</v>
      </c>
      <c r="AL737">
        <v>0</v>
      </c>
      <c r="AM737">
        <v>1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1</v>
      </c>
      <c r="AU737">
        <v>2.6</v>
      </c>
      <c r="AV737">
        <v>2.6</v>
      </c>
      <c r="AW737">
        <v>2.6</v>
      </c>
      <c r="AX737">
        <v>37.265000000000001</v>
      </c>
      <c r="AY737">
        <v>351</v>
      </c>
      <c r="AZ737">
        <v>351</v>
      </c>
      <c r="BA737">
        <v>1</v>
      </c>
      <c r="BB737">
        <v>-2</v>
      </c>
      <c r="BC737">
        <v>0</v>
      </c>
      <c r="BD737">
        <v>0</v>
      </c>
      <c r="BE737">
        <v>0</v>
      </c>
      <c r="BF737">
        <v>2.6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2.6</v>
      </c>
      <c r="BN737">
        <v>7249500</v>
      </c>
      <c r="BO737">
        <v>0</v>
      </c>
      <c r="BP737">
        <v>0</v>
      </c>
      <c r="BQ737">
        <v>0</v>
      </c>
      <c r="BR737">
        <v>2360700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4888800</v>
      </c>
      <c r="BZ737">
        <v>659050</v>
      </c>
      <c r="CA737">
        <v>0</v>
      </c>
      <c r="CB737">
        <v>0</v>
      </c>
      <c r="CC737">
        <v>0</v>
      </c>
      <c r="CD737">
        <v>1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1</v>
      </c>
      <c r="CL737">
        <v>2</v>
      </c>
      <c r="CM737" t="s">
        <v>127</v>
      </c>
      <c r="CP737">
        <v>455</v>
      </c>
      <c r="CQ737">
        <v>5712</v>
      </c>
      <c r="CR737" t="b">
        <v>1</v>
      </c>
      <c r="CS737">
        <v>6402</v>
      </c>
      <c r="CT737" t="s">
        <v>3055</v>
      </c>
      <c r="CU737" t="s">
        <v>3056</v>
      </c>
      <c r="CV737">
        <v>39011</v>
      </c>
      <c r="CW737">
        <v>218</v>
      </c>
      <c r="CY737">
        <v>159</v>
      </c>
      <c r="DA737" s="3">
        <v>0</v>
      </c>
      <c r="DB737" s="3">
        <v>0</v>
      </c>
      <c r="DC737" s="3">
        <v>0</v>
      </c>
      <c r="DD737" s="3">
        <v>214610</v>
      </c>
      <c r="DE737" s="3">
        <v>0</v>
      </c>
      <c r="DF737" s="3">
        <v>0</v>
      </c>
      <c r="DG737" s="3">
        <v>0</v>
      </c>
      <c r="DH737" s="3">
        <v>0</v>
      </c>
      <c r="DI737" s="3">
        <v>0</v>
      </c>
      <c r="DJ737" s="3">
        <v>0</v>
      </c>
      <c r="DK737" s="3">
        <v>444440</v>
      </c>
      <c r="DL737" s="3">
        <v>0</v>
      </c>
      <c r="DM737" s="3">
        <v>0</v>
      </c>
      <c r="DN737" s="3">
        <v>0</v>
      </c>
      <c r="DO737" s="3">
        <v>0</v>
      </c>
      <c r="DP737" s="3">
        <v>0</v>
      </c>
      <c r="DQ737" s="3">
        <v>0</v>
      </c>
      <c r="DR737" s="3">
        <v>0</v>
      </c>
      <c r="DS737" s="3">
        <v>0</v>
      </c>
      <c r="DT737" s="3">
        <v>0</v>
      </c>
      <c r="DU737" s="3">
        <v>0</v>
      </c>
      <c r="DV737" s="3">
        <v>5197500</v>
      </c>
    </row>
    <row r="738" spans="1:126" x14ac:dyDescent="0.25">
      <c r="A738" t="s">
        <v>12279</v>
      </c>
      <c r="B738" t="s">
        <v>14013</v>
      </c>
      <c r="C738" t="s">
        <v>15746</v>
      </c>
      <c r="D738" t="s">
        <v>10295</v>
      </c>
      <c r="E738" t="s">
        <v>10294</v>
      </c>
      <c r="F738" t="s">
        <v>10294</v>
      </c>
      <c r="G738">
        <v>2</v>
      </c>
      <c r="H738">
        <v>2</v>
      </c>
      <c r="I738">
        <v>2</v>
      </c>
      <c r="J738">
        <v>1</v>
      </c>
      <c r="K738">
        <v>2</v>
      </c>
      <c r="L738">
        <v>2</v>
      </c>
      <c r="M738">
        <v>2</v>
      </c>
      <c r="N738">
        <v>1</v>
      </c>
      <c r="O738">
        <v>1</v>
      </c>
      <c r="P738">
        <v>0</v>
      </c>
      <c r="Q738">
        <v>2</v>
      </c>
      <c r="R738">
        <v>1</v>
      </c>
      <c r="S738">
        <v>0</v>
      </c>
      <c r="T738">
        <v>0</v>
      </c>
      <c r="U738">
        <v>1</v>
      </c>
      <c r="V738">
        <v>1</v>
      </c>
      <c r="W738">
        <v>1</v>
      </c>
      <c r="X738">
        <v>1</v>
      </c>
      <c r="Y738">
        <v>1</v>
      </c>
      <c r="Z738">
        <v>1</v>
      </c>
      <c r="AA738">
        <v>0</v>
      </c>
      <c r="AB738">
        <v>2</v>
      </c>
      <c r="AC738">
        <v>1</v>
      </c>
      <c r="AD738">
        <v>0</v>
      </c>
      <c r="AE738">
        <v>0</v>
      </c>
      <c r="AF738">
        <v>1</v>
      </c>
      <c r="AG738">
        <v>1</v>
      </c>
      <c r="AH738">
        <v>1</v>
      </c>
      <c r="AI738">
        <v>1</v>
      </c>
      <c r="AJ738">
        <v>1</v>
      </c>
      <c r="AK738">
        <v>1</v>
      </c>
      <c r="AL738">
        <v>0</v>
      </c>
      <c r="AM738">
        <v>2</v>
      </c>
      <c r="AN738">
        <v>1</v>
      </c>
      <c r="AO738">
        <v>0</v>
      </c>
      <c r="AP738">
        <v>0</v>
      </c>
      <c r="AQ738">
        <v>1</v>
      </c>
      <c r="AR738">
        <v>1</v>
      </c>
      <c r="AS738">
        <v>1</v>
      </c>
      <c r="AT738">
        <v>1</v>
      </c>
      <c r="AU738">
        <v>10</v>
      </c>
      <c r="AV738">
        <v>10</v>
      </c>
      <c r="AW738">
        <v>10</v>
      </c>
      <c r="AX738">
        <v>26.468</v>
      </c>
      <c r="AY738">
        <v>239</v>
      </c>
      <c r="AZ738">
        <v>239</v>
      </c>
      <c r="BA738">
        <v>0</v>
      </c>
      <c r="BB738">
        <v>3.4451000000000001</v>
      </c>
      <c r="BC738">
        <v>5.4</v>
      </c>
      <c r="BD738">
        <v>5.4</v>
      </c>
      <c r="BE738">
        <v>0</v>
      </c>
      <c r="BF738">
        <v>10</v>
      </c>
      <c r="BG738">
        <v>5.4</v>
      </c>
      <c r="BH738">
        <v>0</v>
      </c>
      <c r="BI738">
        <v>0</v>
      </c>
      <c r="BJ738">
        <v>5.4</v>
      </c>
      <c r="BK738">
        <v>5.4</v>
      </c>
      <c r="BL738">
        <v>5.4</v>
      </c>
      <c r="BM738">
        <v>5.4</v>
      </c>
      <c r="BN738">
        <v>9220200</v>
      </c>
      <c r="BO738">
        <v>1055800</v>
      </c>
      <c r="BP738">
        <v>2246900</v>
      </c>
      <c r="BQ738">
        <v>0</v>
      </c>
      <c r="BR738">
        <v>1613700</v>
      </c>
      <c r="BS738">
        <v>528420</v>
      </c>
      <c r="BT738">
        <v>0</v>
      </c>
      <c r="BU738">
        <v>0</v>
      </c>
      <c r="BV738">
        <v>878260</v>
      </c>
      <c r="BW738">
        <v>1147100</v>
      </c>
      <c r="BX738">
        <v>1106500</v>
      </c>
      <c r="BY738">
        <v>643470</v>
      </c>
      <c r="BZ738">
        <v>658580</v>
      </c>
      <c r="CA738">
        <v>1</v>
      </c>
      <c r="CB738">
        <v>1</v>
      </c>
      <c r="CC738">
        <v>0</v>
      </c>
      <c r="CD738">
        <v>2</v>
      </c>
      <c r="CE738">
        <v>1</v>
      </c>
      <c r="CF738">
        <v>0</v>
      </c>
      <c r="CG738">
        <v>0</v>
      </c>
      <c r="CH738">
        <v>1</v>
      </c>
      <c r="CI738">
        <v>1</v>
      </c>
      <c r="CJ738">
        <v>1</v>
      </c>
      <c r="CK738">
        <v>1</v>
      </c>
      <c r="CL738">
        <v>9</v>
      </c>
      <c r="CP738">
        <v>1720</v>
      </c>
      <c r="CQ738" t="s">
        <v>10296</v>
      </c>
      <c r="CR738" t="s">
        <v>129</v>
      </c>
      <c r="CS738" t="s">
        <v>10297</v>
      </c>
      <c r="CT738" t="s">
        <v>10298</v>
      </c>
      <c r="CU738" t="s">
        <v>10299</v>
      </c>
      <c r="CV738" t="s">
        <v>10300</v>
      </c>
      <c r="DA738" s="3">
        <v>75413</v>
      </c>
      <c r="DB738" s="3">
        <v>160490</v>
      </c>
      <c r="DC738" s="3">
        <v>0</v>
      </c>
      <c r="DD738" s="3">
        <v>115260</v>
      </c>
      <c r="DE738" s="3">
        <v>37745</v>
      </c>
      <c r="DF738" s="3">
        <v>0</v>
      </c>
      <c r="DG738" s="3">
        <v>0</v>
      </c>
      <c r="DH738" s="3">
        <v>62733</v>
      </c>
      <c r="DI738" s="3">
        <v>81938</v>
      </c>
      <c r="DJ738" s="3">
        <v>79038</v>
      </c>
      <c r="DK738" s="3">
        <v>45962</v>
      </c>
      <c r="DL738" s="3">
        <v>0</v>
      </c>
      <c r="DM738" s="3">
        <v>0</v>
      </c>
      <c r="DN738" s="3">
        <v>0</v>
      </c>
      <c r="DO738" s="3">
        <v>5262100</v>
      </c>
      <c r="DP738" s="3">
        <v>0</v>
      </c>
      <c r="DQ738" s="3">
        <v>0</v>
      </c>
      <c r="DR738" s="3">
        <v>0</v>
      </c>
      <c r="DS738" s="3">
        <v>0</v>
      </c>
      <c r="DT738" s="3">
        <v>0</v>
      </c>
      <c r="DU738" s="3">
        <v>0</v>
      </c>
      <c r="DV738" s="3">
        <v>0</v>
      </c>
    </row>
    <row r="739" spans="1:126" x14ac:dyDescent="0.25">
      <c r="A739" t="s">
        <v>11443</v>
      </c>
      <c r="B739" t="s">
        <v>13177</v>
      </c>
      <c r="C739" t="s">
        <v>14911</v>
      </c>
      <c r="D739" t="s">
        <v>5801</v>
      </c>
      <c r="E739" t="s">
        <v>5800</v>
      </c>
      <c r="F739" t="s">
        <v>5800</v>
      </c>
      <c r="G739">
        <v>1</v>
      </c>
      <c r="H739">
        <v>1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1</v>
      </c>
      <c r="O739">
        <v>0</v>
      </c>
      <c r="P739">
        <v>0</v>
      </c>
      <c r="Q739">
        <v>0</v>
      </c>
      <c r="R739">
        <v>1</v>
      </c>
      <c r="S739">
        <v>1</v>
      </c>
      <c r="T739">
        <v>0</v>
      </c>
      <c r="U739">
        <v>0</v>
      </c>
      <c r="V739">
        <v>0</v>
      </c>
      <c r="W739">
        <v>0</v>
      </c>
      <c r="X739">
        <v>1</v>
      </c>
      <c r="Y739">
        <v>1</v>
      </c>
      <c r="Z739">
        <v>0</v>
      </c>
      <c r="AA739">
        <v>0</v>
      </c>
      <c r="AB739">
        <v>0</v>
      </c>
      <c r="AC739">
        <v>1</v>
      </c>
      <c r="AD739">
        <v>1</v>
      </c>
      <c r="AE739">
        <v>0</v>
      </c>
      <c r="AF739">
        <v>0</v>
      </c>
      <c r="AG739">
        <v>0</v>
      </c>
      <c r="AH739">
        <v>0</v>
      </c>
      <c r="AI739">
        <v>1</v>
      </c>
      <c r="AJ739">
        <v>1</v>
      </c>
      <c r="AK739">
        <v>0</v>
      </c>
      <c r="AL739">
        <v>0</v>
      </c>
      <c r="AM739">
        <v>0</v>
      </c>
      <c r="AN739">
        <v>1</v>
      </c>
      <c r="AO739">
        <v>1</v>
      </c>
      <c r="AP739">
        <v>0</v>
      </c>
      <c r="AQ739">
        <v>0</v>
      </c>
      <c r="AR739">
        <v>0</v>
      </c>
      <c r="AS739">
        <v>0</v>
      </c>
      <c r="AT739">
        <v>1</v>
      </c>
      <c r="AU739">
        <v>0.6</v>
      </c>
      <c r="AV739">
        <v>0.6</v>
      </c>
      <c r="AW739">
        <v>0.6</v>
      </c>
      <c r="AX739">
        <v>190.76</v>
      </c>
      <c r="AY739">
        <v>1686</v>
      </c>
      <c r="AZ739">
        <v>1686</v>
      </c>
      <c r="BA739">
        <v>6.0658999999999999E-3</v>
      </c>
      <c r="BB739">
        <v>1.8766</v>
      </c>
      <c r="BC739">
        <v>0.6</v>
      </c>
      <c r="BD739">
        <v>0</v>
      </c>
      <c r="BE739">
        <v>0</v>
      </c>
      <c r="BF739">
        <v>0</v>
      </c>
      <c r="BG739">
        <v>0.6</v>
      </c>
      <c r="BH739">
        <v>0.6</v>
      </c>
      <c r="BI739">
        <v>0</v>
      </c>
      <c r="BJ739">
        <v>0</v>
      </c>
      <c r="BK739">
        <v>0</v>
      </c>
      <c r="BL739">
        <v>0</v>
      </c>
      <c r="BM739">
        <v>0.6</v>
      </c>
      <c r="BN739">
        <v>62350000</v>
      </c>
      <c r="BO739">
        <v>21804000</v>
      </c>
      <c r="BP739">
        <v>0</v>
      </c>
      <c r="BQ739">
        <v>0</v>
      </c>
      <c r="BR739">
        <v>0</v>
      </c>
      <c r="BS739">
        <v>1678000</v>
      </c>
      <c r="BT739">
        <v>14078000</v>
      </c>
      <c r="BU739">
        <v>0</v>
      </c>
      <c r="BV739">
        <v>0</v>
      </c>
      <c r="BW739">
        <v>0</v>
      </c>
      <c r="BX739">
        <v>0</v>
      </c>
      <c r="BY739">
        <v>24789000</v>
      </c>
      <c r="BZ739">
        <v>656310</v>
      </c>
      <c r="CA739">
        <v>1</v>
      </c>
      <c r="CB739">
        <v>0</v>
      </c>
      <c r="CC739">
        <v>0</v>
      </c>
      <c r="CD739">
        <v>0</v>
      </c>
      <c r="CE739">
        <v>1</v>
      </c>
      <c r="CF739">
        <v>1</v>
      </c>
      <c r="CG739">
        <v>0</v>
      </c>
      <c r="CH739">
        <v>0</v>
      </c>
      <c r="CI739">
        <v>0</v>
      </c>
      <c r="CJ739">
        <v>0</v>
      </c>
      <c r="CK739">
        <v>1</v>
      </c>
      <c r="CL739">
        <v>4</v>
      </c>
      <c r="CP739">
        <v>896</v>
      </c>
      <c r="CQ739">
        <v>564</v>
      </c>
      <c r="CR739" t="b">
        <v>1</v>
      </c>
      <c r="CS739">
        <v>601</v>
      </c>
      <c r="CT739" t="s">
        <v>5802</v>
      </c>
      <c r="CU739" t="s">
        <v>5803</v>
      </c>
      <c r="CV739">
        <v>3038</v>
      </c>
      <c r="CX739">
        <v>1814</v>
      </c>
      <c r="CZ739">
        <v>11</v>
      </c>
      <c r="DA739" s="3">
        <v>229520</v>
      </c>
      <c r="DB739" s="3">
        <v>0</v>
      </c>
      <c r="DC739" s="3">
        <v>0</v>
      </c>
      <c r="DD739" s="3">
        <v>0</v>
      </c>
      <c r="DE739" s="3">
        <v>17664</v>
      </c>
      <c r="DF739" s="3">
        <v>148190</v>
      </c>
      <c r="DG739" s="3">
        <v>0</v>
      </c>
      <c r="DH739" s="3">
        <v>0</v>
      </c>
      <c r="DI739" s="3">
        <v>0</v>
      </c>
      <c r="DJ739" s="3">
        <v>0</v>
      </c>
      <c r="DK739" s="3">
        <v>260940</v>
      </c>
      <c r="DL739" s="3">
        <v>0</v>
      </c>
      <c r="DM739" s="3">
        <v>0</v>
      </c>
      <c r="DN739" s="3">
        <v>0</v>
      </c>
      <c r="DO739" s="3">
        <v>0</v>
      </c>
      <c r="DP739" s="3">
        <v>0</v>
      </c>
      <c r="DQ739" s="3">
        <v>0</v>
      </c>
      <c r="DR739" s="3">
        <v>0</v>
      </c>
      <c r="DS739" s="3">
        <v>0</v>
      </c>
      <c r="DT739" s="3">
        <v>0</v>
      </c>
      <c r="DU739" s="3">
        <v>0</v>
      </c>
      <c r="DV739" s="3">
        <v>26354000</v>
      </c>
    </row>
    <row r="740" spans="1:126" x14ac:dyDescent="0.25">
      <c r="A740" t="s">
        <v>11589</v>
      </c>
      <c r="B740" t="s">
        <v>13323</v>
      </c>
      <c r="C740" t="s">
        <v>15057</v>
      </c>
      <c r="D740" t="s">
        <v>6635</v>
      </c>
      <c r="E740" t="s">
        <v>6634</v>
      </c>
      <c r="F740" t="s">
        <v>6634</v>
      </c>
      <c r="G740">
        <v>6</v>
      </c>
      <c r="H740">
        <v>6</v>
      </c>
      <c r="I740">
        <v>6</v>
      </c>
      <c r="J740">
        <v>1</v>
      </c>
      <c r="K740">
        <v>6</v>
      </c>
      <c r="L740">
        <v>6</v>
      </c>
      <c r="M740">
        <v>6</v>
      </c>
      <c r="N740">
        <v>0</v>
      </c>
      <c r="O740">
        <v>1</v>
      </c>
      <c r="P740">
        <v>0</v>
      </c>
      <c r="Q740">
        <v>0</v>
      </c>
      <c r="R740">
        <v>0</v>
      </c>
      <c r="S740">
        <v>1</v>
      </c>
      <c r="T740">
        <v>1</v>
      </c>
      <c r="U740">
        <v>6</v>
      </c>
      <c r="V740">
        <v>1</v>
      </c>
      <c r="W740">
        <v>0</v>
      </c>
      <c r="X740">
        <v>1</v>
      </c>
      <c r="Y740">
        <v>0</v>
      </c>
      <c r="Z740">
        <v>1</v>
      </c>
      <c r="AA740">
        <v>0</v>
      </c>
      <c r="AB740">
        <v>0</v>
      </c>
      <c r="AC740">
        <v>0</v>
      </c>
      <c r="AD740">
        <v>1</v>
      </c>
      <c r="AE740">
        <v>1</v>
      </c>
      <c r="AF740">
        <v>6</v>
      </c>
      <c r="AG740">
        <v>1</v>
      </c>
      <c r="AH740">
        <v>0</v>
      </c>
      <c r="AI740">
        <v>1</v>
      </c>
      <c r="AJ740">
        <v>0</v>
      </c>
      <c r="AK740">
        <v>1</v>
      </c>
      <c r="AL740">
        <v>0</v>
      </c>
      <c r="AM740">
        <v>0</v>
      </c>
      <c r="AN740">
        <v>0</v>
      </c>
      <c r="AO740">
        <v>1</v>
      </c>
      <c r="AP740">
        <v>1</v>
      </c>
      <c r="AQ740">
        <v>6</v>
      </c>
      <c r="AR740">
        <v>1</v>
      </c>
      <c r="AS740">
        <v>0</v>
      </c>
      <c r="AT740">
        <v>1</v>
      </c>
      <c r="AU740">
        <v>14.1</v>
      </c>
      <c r="AV740">
        <v>14.1</v>
      </c>
      <c r="AW740">
        <v>14.1</v>
      </c>
      <c r="AX740">
        <v>65.322000000000003</v>
      </c>
      <c r="AY740">
        <v>589</v>
      </c>
      <c r="AZ740">
        <v>589</v>
      </c>
      <c r="BA740">
        <v>0</v>
      </c>
      <c r="BB740">
        <v>11.648999999999999</v>
      </c>
      <c r="BC740">
        <v>0</v>
      </c>
      <c r="BD740">
        <v>3.4</v>
      </c>
      <c r="BE740">
        <v>0</v>
      </c>
      <c r="BF740">
        <v>0</v>
      </c>
      <c r="BG740">
        <v>0</v>
      </c>
      <c r="BH740">
        <v>2.2000000000000002</v>
      </c>
      <c r="BI740">
        <v>1.7</v>
      </c>
      <c r="BJ740">
        <v>14.1</v>
      </c>
      <c r="BK740">
        <v>3.4</v>
      </c>
      <c r="BL740">
        <v>0</v>
      </c>
      <c r="BM740">
        <v>3.4</v>
      </c>
      <c r="BN740">
        <v>20997000</v>
      </c>
      <c r="BO740">
        <v>0</v>
      </c>
      <c r="BP740">
        <v>902380</v>
      </c>
      <c r="BQ740">
        <v>0</v>
      </c>
      <c r="BR740">
        <v>0</v>
      </c>
      <c r="BS740">
        <v>0</v>
      </c>
      <c r="BT740">
        <v>1019900</v>
      </c>
      <c r="BU740">
        <v>1183900</v>
      </c>
      <c r="BV740">
        <v>15702000</v>
      </c>
      <c r="BW740">
        <v>979460</v>
      </c>
      <c r="BX740">
        <v>0</v>
      </c>
      <c r="BY740">
        <v>1209800</v>
      </c>
      <c r="BZ740">
        <v>656150</v>
      </c>
      <c r="CA740">
        <v>0</v>
      </c>
      <c r="CB740">
        <v>1</v>
      </c>
      <c r="CC740">
        <v>0</v>
      </c>
      <c r="CD740">
        <v>0</v>
      </c>
      <c r="CE740">
        <v>0</v>
      </c>
      <c r="CF740">
        <v>1</v>
      </c>
      <c r="CG740">
        <v>1</v>
      </c>
      <c r="CH740">
        <v>8</v>
      </c>
      <c r="CI740">
        <v>1</v>
      </c>
      <c r="CJ740">
        <v>0</v>
      </c>
      <c r="CK740">
        <v>1</v>
      </c>
      <c r="CL740">
        <v>13</v>
      </c>
      <c r="CP740">
        <v>1040</v>
      </c>
      <c r="CQ740" t="s">
        <v>6636</v>
      </c>
      <c r="CR740" t="s">
        <v>576</v>
      </c>
      <c r="CS740" t="s">
        <v>6637</v>
      </c>
      <c r="CT740" t="s">
        <v>6638</v>
      </c>
      <c r="CU740" t="s">
        <v>6639</v>
      </c>
      <c r="CV740" t="s">
        <v>6640</v>
      </c>
      <c r="DA740" s="3">
        <v>0</v>
      </c>
      <c r="DB740" s="3">
        <v>28199</v>
      </c>
      <c r="DC740" s="3">
        <v>0</v>
      </c>
      <c r="DD740" s="3">
        <v>0</v>
      </c>
      <c r="DE740" s="3">
        <v>0</v>
      </c>
      <c r="DF740" s="3">
        <v>31873</v>
      </c>
      <c r="DG740" s="3">
        <v>36996</v>
      </c>
      <c r="DH740" s="3">
        <v>490670</v>
      </c>
      <c r="DI740" s="3">
        <v>30608</v>
      </c>
      <c r="DJ740" s="3">
        <v>0</v>
      </c>
      <c r="DK740" s="3">
        <v>37805</v>
      </c>
      <c r="DL740" s="3">
        <v>0</v>
      </c>
      <c r="DM740" s="3">
        <v>0</v>
      </c>
      <c r="DN740" s="3">
        <v>0</v>
      </c>
      <c r="DO740" s="3">
        <v>0</v>
      </c>
      <c r="DP740" s="3">
        <v>0</v>
      </c>
      <c r="DQ740" s="3">
        <v>0</v>
      </c>
      <c r="DR740" s="3">
        <v>0</v>
      </c>
      <c r="DS740" s="3">
        <v>11571000</v>
      </c>
      <c r="DT740" s="3">
        <v>0</v>
      </c>
      <c r="DU740" s="3">
        <v>0</v>
      </c>
      <c r="DV740" s="3">
        <v>0</v>
      </c>
    </row>
    <row r="741" spans="1:126" x14ac:dyDescent="0.25">
      <c r="A741" t="s">
        <v>11343</v>
      </c>
      <c r="B741" t="s">
        <v>13077</v>
      </c>
      <c r="C741" t="s">
        <v>14811</v>
      </c>
      <c r="D741" t="s">
        <v>5275</v>
      </c>
      <c r="E741" t="s">
        <v>5274</v>
      </c>
      <c r="F741" t="s">
        <v>5274</v>
      </c>
      <c r="G741">
        <v>1</v>
      </c>
      <c r="H741">
        <v>1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1</v>
      </c>
      <c r="O741">
        <v>1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1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1</v>
      </c>
      <c r="AK741">
        <v>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1.6</v>
      </c>
      <c r="AV741">
        <v>1.6</v>
      </c>
      <c r="AW741">
        <v>1.6</v>
      </c>
      <c r="AX741">
        <v>160.51</v>
      </c>
      <c r="AY741">
        <v>1471</v>
      </c>
      <c r="AZ741">
        <v>1471</v>
      </c>
      <c r="BA741">
        <v>1</v>
      </c>
      <c r="BB741">
        <v>-2</v>
      </c>
      <c r="BC741">
        <v>1.6</v>
      </c>
      <c r="BD741">
        <v>1.6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41838000</v>
      </c>
      <c r="BO741">
        <v>23328000</v>
      </c>
      <c r="BP741">
        <v>18511000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653720</v>
      </c>
      <c r="CA741">
        <v>1</v>
      </c>
      <c r="CB741">
        <v>1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2</v>
      </c>
      <c r="CM741" t="s">
        <v>127</v>
      </c>
      <c r="CP741">
        <v>795</v>
      </c>
      <c r="CQ741">
        <v>2164</v>
      </c>
      <c r="CR741" t="b">
        <v>1</v>
      </c>
      <c r="CS741">
        <v>2336</v>
      </c>
      <c r="CT741" t="s">
        <v>5276</v>
      </c>
      <c r="CU741" t="s">
        <v>5277</v>
      </c>
      <c r="CV741">
        <v>13609</v>
      </c>
      <c r="CW741" t="s">
        <v>5278</v>
      </c>
      <c r="CY741" t="s">
        <v>5279</v>
      </c>
      <c r="DA741" s="3">
        <v>364490</v>
      </c>
      <c r="DB741" s="3">
        <v>289230</v>
      </c>
      <c r="DC741" s="3">
        <v>0</v>
      </c>
      <c r="DD741" s="3">
        <v>0</v>
      </c>
      <c r="DE741" s="3">
        <v>0</v>
      </c>
      <c r="DF741" s="3">
        <v>0</v>
      </c>
      <c r="DG741" s="3">
        <v>0</v>
      </c>
      <c r="DH741" s="3">
        <v>0</v>
      </c>
      <c r="DI741" s="3">
        <v>0</v>
      </c>
      <c r="DJ741" s="3">
        <v>0</v>
      </c>
      <c r="DK741" s="3">
        <v>0</v>
      </c>
      <c r="DL741" s="3">
        <v>0</v>
      </c>
      <c r="DM741" s="3">
        <v>21986000</v>
      </c>
      <c r="DN741" s="3">
        <v>0</v>
      </c>
      <c r="DO741" s="3">
        <v>0</v>
      </c>
      <c r="DP741" s="3">
        <v>0</v>
      </c>
      <c r="DQ741" s="3">
        <v>0</v>
      </c>
      <c r="DR741" s="3">
        <v>0</v>
      </c>
      <c r="DS741" s="3">
        <v>0</v>
      </c>
      <c r="DT741" s="3">
        <v>0</v>
      </c>
      <c r="DU741" s="3">
        <v>0</v>
      </c>
      <c r="DV741" s="3">
        <v>0</v>
      </c>
    </row>
    <row r="742" spans="1:126" x14ac:dyDescent="0.25">
      <c r="A742" t="s">
        <v>12334</v>
      </c>
      <c r="B742" t="s">
        <v>14068</v>
      </c>
      <c r="C742" t="s">
        <v>15801</v>
      </c>
      <c r="D742" t="s">
        <v>10567</v>
      </c>
      <c r="E742" t="s">
        <v>10566</v>
      </c>
      <c r="F742" t="s">
        <v>10566</v>
      </c>
      <c r="G742">
        <v>3</v>
      </c>
      <c r="H742">
        <v>3</v>
      </c>
      <c r="I742">
        <v>3</v>
      </c>
      <c r="J742">
        <v>1</v>
      </c>
      <c r="K742">
        <v>3</v>
      </c>
      <c r="L742">
        <v>3</v>
      </c>
      <c r="M742">
        <v>3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0</v>
      </c>
      <c r="U742">
        <v>1</v>
      </c>
      <c r="V742">
        <v>1</v>
      </c>
      <c r="W742">
        <v>2</v>
      </c>
      <c r="X742">
        <v>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1</v>
      </c>
      <c r="AE742">
        <v>0</v>
      </c>
      <c r="AF742">
        <v>1</v>
      </c>
      <c r="AG742">
        <v>1</v>
      </c>
      <c r="AH742">
        <v>2</v>
      </c>
      <c r="AI742">
        <v>2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1</v>
      </c>
      <c r="AP742">
        <v>0</v>
      </c>
      <c r="AQ742">
        <v>1</v>
      </c>
      <c r="AR742">
        <v>1</v>
      </c>
      <c r="AS742">
        <v>2</v>
      </c>
      <c r="AT742">
        <v>2</v>
      </c>
      <c r="AU742">
        <v>18.3</v>
      </c>
      <c r="AV742">
        <v>18.3</v>
      </c>
      <c r="AW742">
        <v>18.3</v>
      </c>
      <c r="AX742">
        <v>26.411000000000001</v>
      </c>
      <c r="AY742">
        <v>241</v>
      </c>
      <c r="AZ742">
        <v>241</v>
      </c>
      <c r="BA742">
        <v>0</v>
      </c>
      <c r="BB742">
        <v>6.8231000000000002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7.9</v>
      </c>
      <c r="BI742">
        <v>0</v>
      </c>
      <c r="BJ742">
        <v>5</v>
      </c>
      <c r="BK742">
        <v>5</v>
      </c>
      <c r="BL742">
        <v>13.3</v>
      </c>
      <c r="BM742">
        <v>10.4</v>
      </c>
      <c r="BN742">
        <v>7180500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1320000</v>
      </c>
      <c r="BU742">
        <v>0</v>
      </c>
      <c r="BV742">
        <v>1082900</v>
      </c>
      <c r="BW742">
        <v>863780</v>
      </c>
      <c r="BX742">
        <v>1501800</v>
      </c>
      <c r="BY742">
        <v>2412000</v>
      </c>
      <c r="BZ742">
        <v>652770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1</v>
      </c>
      <c r="CG742">
        <v>0</v>
      </c>
      <c r="CH742">
        <v>1</v>
      </c>
      <c r="CI742">
        <v>1</v>
      </c>
      <c r="CJ742">
        <v>2</v>
      </c>
      <c r="CK742">
        <v>2</v>
      </c>
      <c r="CL742">
        <v>7</v>
      </c>
      <c r="CP742">
        <v>1775</v>
      </c>
      <c r="CQ742" t="s">
        <v>10568</v>
      </c>
      <c r="CR742" t="s">
        <v>339</v>
      </c>
      <c r="CS742" t="s">
        <v>10569</v>
      </c>
      <c r="CT742" t="s">
        <v>10570</v>
      </c>
      <c r="CU742" t="s">
        <v>10571</v>
      </c>
      <c r="CV742" t="s">
        <v>10572</v>
      </c>
      <c r="DA742" s="3">
        <v>0</v>
      </c>
      <c r="DB742" s="3">
        <v>0</v>
      </c>
      <c r="DC742" s="3">
        <v>0</v>
      </c>
      <c r="DD742" s="3">
        <v>0</v>
      </c>
      <c r="DE742" s="3">
        <v>0</v>
      </c>
      <c r="DF742" s="3">
        <v>120000</v>
      </c>
      <c r="DG742" s="3">
        <v>0</v>
      </c>
      <c r="DH742" s="3">
        <v>98445</v>
      </c>
      <c r="DI742" s="3">
        <v>78526</v>
      </c>
      <c r="DJ742" s="3">
        <v>136530</v>
      </c>
      <c r="DK742" s="3">
        <v>219270</v>
      </c>
      <c r="DL742" s="3">
        <v>0</v>
      </c>
      <c r="DM742" s="3">
        <v>0</v>
      </c>
      <c r="DN742" s="3">
        <v>0</v>
      </c>
      <c r="DO742" s="3">
        <v>0</v>
      </c>
      <c r="DP742" s="3">
        <v>0</v>
      </c>
      <c r="DQ742" s="3">
        <v>2961200</v>
      </c>
      <c r="DR742" s="3">
        <v>0</v>
      </c>
      <c r="DS742" s="3">
        <v>0</v>
      </c>
      <c r="DT742" s="3">
        <v>0</v>
      </c>
      <c r="DU742" s="3">
        <v>0</v>
      </c>
      <c r="DV742" s="3">
        <v>0</v>
      </c>
    </row>
    <row r="743" spans="1:126" x14ac:dyDescent="0.25">
      <c r="A743" t="s">
        <v>10774</v>
      </c>
      <c r="B743" t="s">
        <v>12508</v>
      </c>
      <c r="C743" t="s">
        <v>14242</v>
      </c>
      <c r="D743" t="s">
        <v>1407</v>
      </c>
      <c r="E743" t="s">
        <v>1406</v>
      </c>
      <c r="F743" t="s">
        <v>1406</v>
      </c>
      <c r="G743">
        <v>17</v>
      </c>
      <c r="H743">
        <v>14</v>
      </c>
      <c r="I743">
        <v>14</v>
      </c>
      <c r="J743">
        <v>1</v>
      </c>
      <c r="K743">
        <v>17</v>
      </c>
      <c r="L743">
        <v>14</v>
      </c>
      <c r="M743">
        <v>14</v>
      </c>
      <c r="N743">
        <v>1</v>
      </c>
      <c r="O743">
        <v>15</v>
      </c>
      <c r="P743">
        <v>1</v>
      </c>
      <c r="Q743">
        <v>1</v>
      </c>
      <c r="R743">
        <v>1</v>
      </c>
      <c r="S743">
        <v>1</v>
      </c>
      <c r="T743">
        <v>2</v>
      </c>
      <c r="U743">
        <v>1</v>
      </c>
      <c r="V743">
        <v>1</v>
      </c>
      <c r="W743">
        <v>0</v>
      </c>
      <c r="X743">
        <v>0</v>
      </c>
      <c r="Y743">
        <v>0</v>
      </c>
      <c r="Z743">
        <v>14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14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22.8</v>
      </c>
      <c r="AV743">
        <v>19.2</v>
      </c>
      <c r="AW743">
        <v>19.2</v>
      </c>
      <c r="AX743">
        <v>103.04</v>
      </c>
      <c r="AY743">
        <v>900</v>
      </c>
      <c r="AZ743">
        <v>900</v>
      </c>
      <c r="BA743">
        <v>0</v>
      </c>
      <c r="BB743">
        <v>42.371000000000002</v>
      </c>
      <c r="BC743">
        <v>0.9</v>
      </c>
      <c r="BD743">
        <v>20.3</v>
      </c>
      <c r="BE743">
        <v>1.6</v>
      </c>
      <c r="BF743">
        <v>1.6</v>
      </c>
      <c r="BG743">
        <v>1.6</v>
      </c>
      <c r="BH743">
        <v>0.9</v>
      </c>
      <c r="BI743">
        <v>2.4</v>
      </c>
      <c r="BJ743">
        <v>0.9</v>
      </c>
      <c r="BK743">
        <v>0.9</v>
      </c>
      <c r="BL743">
        <v>0</v>
      </c>
      <c r="BM743">
        <v>0</v>
      </c>
      <c r="BN743">
        <v>34371000</v>
      </c>
      <c r="BO743">
        <v>0</v>
      </c>
      <c r="BP743">
        <v>34371000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648510</v>
      </c>
      <c r="CA743">
        <v>0</v>
      </c>
      <c r="CB743">
        <v>17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17</v>
      </c>
      <c r="CP743">
        <v>222</v>
      </c>
      <c r="CQ743" t="s">
        <v>1408</v>
      </c>
      <c r="CR743" t="s">
        <v>1409</v>
      </c>
      <c r="CS743" t="s">
        <v>1410</v>
      </c>
      <c r="CT743" t="s">
        <v>1411</v>
      </c>
      <c r="CU743" t="s">
        <v>1412</v>
      </c>
      <c r="CV743" t="s">
        <v>1413</v>
      </c>
      <c r="DA743" s="3">
        <v>0</v>
      </c>
      <c r="DB743" s="3">
        <v>648510</v>
      </c>
      <c r="DC743" s="3">
        <v>0</v>
      </c>
      <c r="DD743" s="3">
        <v>0</v>
      </c>
      <c r="DE743" s="3">
        <v>0</v>
      </c>
      <c r="DF743" s="3">
        <v>0</v>
      </c>
      <c r="DG743" s="3">
        <v>0</v>
      </c>
      <c r="DH743" s="3">
        <v>0</v>
      </c>
      <c r="DI743" s="3">
        <v>0</v>
      </c>
      <c r="DJ743" s="3">
        <v>0</v>
      </c>
      <c r="DK743" s="3">
        <v>0</v>
      </c>
      <c r="DL743" s="3">
        <v>0</v>
      </c>
      <c r="DM743" s="3">
        <v>39604000</v>
      </c>
      <c r="DN743" s="3">
        <v>0</v>
      </c>
      <c r="DO743" s="3">
        <v>0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">
        <v>0</v>
      </c>
      <c r="DV743" s="3">
        <v>0</v>
      </c>
    </row>
    <row r="744" spans="1:126" x14ac:dyDescent="0.25">
      <c r="A744" t="s">
        <v>10727</v>
      </c>
      <c r="B744" t="s">
        <v>12461</v>
      </c>
      <c r="C744" t="s">
        <v>14195</v>
      </c>
      <c r="D744" t="s">
        <v>1120</v>
      </c>
      <c r="E744" t="s">
        <v>1119</v>
      </c>
      <c r="F744" t="s">
        <v>1119</v>
      </c>
      <c r="G744">
        <v>5</v>
      </c>
      <c r="H744">
        <v>5</v>
      </c>
      <c r="I744">
        <v>5</v>
      </c>
      <c r="J744">
        <v>1</v>
      </c>
      <c r="K744">
        <v>5</v>
      </c>
      <c r="L744">
        <v>5</v>
      </c>
      <c r="M744">
        <v>5</v>
      </c>
      <c r="N744">
        <v>1</v>
      </c>
      <c r="O744">
        <v>2</v>
      </c>
      <c r="P744">
        <v>0</v>
      </c>
      <c r="Q744">
        <v>1</v>
      </c>
      <c r="R744">
        <v>0</v>
      </c>
      <c r="S744">
        <v>1</v>
      </c>
      <c r="T744">
        <v>2</v>
      </c>
      <c r="U744">
        <v>4</v>
      </c>
      <c r="V744">
        <v>2</v>
      </c>
      <c r="W744">
        <v>3</v>
      </c>
      <c r="X744">
        <v>4</v>
      </c>
      <c r="Y744">
        <v>1</v>
      </c>
      <c r="Z744">
        <v>2</v>
      </c>
      <c r="AA744">
        <v>0</v>
      </c>
      <c r="AB744">
        <v>1</v>
      </c>
      <c r="AC744">
        <v>0</v>
      </c>
      <c r="AD744">
        <v>1</v>
      </c>
      <c r="AE744">
        <v>2</v>
      </c>
      <c r="AF744">
        <v>4</v>
      </c>
      <c r="AG744">
        <v>2</v>
      </c>
      <c r="AH744">
        <v>3</v>
      </c>
      <c r="AI744">
        <v>4</v>
      </c>
      <c r="AJ744">
        <v>1</v>
      </c>
      <c r="AK744">
        <v>2</v>
      </c>
      <c r="AL744">
        <v>0</v>
      </c>
      <c r="AM744">
        <v>1</v>
      </c>
      <c r="AN744">
        <v>0</v>
      </c>
      <c r="AO744">
        <v>1</v>
      </c>
      <c r="AP744">
        <v>2</v>
      </c>
      <c r="AQ744">
        <v>4</v>
      </c>
      <c r="AR744">
        <v>2</v>
      </c>
      <c r="AS744">
        <v>3</v>
      </c>
      <c r="AT744">
        <v>4</v>
      </c>
      <c r="AU744">
        <v>8.4</v>
      </c>
      <c r="AV744">
        <v>8.4</v>
      </c>
      <c r="AW744">
        <v>8.4</v>
      </c>
      <c r="AX744">
        <v>102.45</v>
      </c>
      <c r="AY744">
        <v>905</v>
      </c>
      <c r="AZ744">
        <v>905</v>
      </c>
      <c r="BA744">
        <v>0</v>
      </c>
      <c r="BB744">
        <v>11.743</v>
      </c>
      <c r="BC744">
        <v>2</v>
      </c>
      <c r="BD744">
        <v>3.2</v>
      </c>
      <c r="BE744">
        <v>0</v>
      </c>
      <c r="BF744">
        <v>2</v>
      </c>
      <c r="BG744">
        <v>0</v>
      </c>
      <c r="BH744">
        <v>2</v>
      </c>
      <c r="BI744">
        <v>3.1</v>
      </c>
      <c r="BJ744">
        <v>6.2</v>
      </c>
      <c r="BK744">
        <v>4.0999999999999996</v>
      </c>
      <c r="BL744">
        <v>5.2</v>
      </c>
      <c r="BM744">
        <v>7.4</v>
      </c>
      <c r="BN744">
        <v>31111000</v>
      </c>
      <c r="BO744">
        <v>1598200</v>
      </c>
      <c r="BP744">
        <v>1862500</v>
      </c>
      <c r="BQ744">
        <v>0</v>
      </c>
      <c r="BR744">
        <v>486150</v>
      </c>
      <c r="BS744">
        <v>0</v>
      </c>
      <c r="BT744">
        <v>584850</v>
      </c>
      <c r="BU744">
        <v>1457500</v>
      </c>
      <c r="BV744">
        <v>10269000</v>
      </c>
      <c r="BW744">
        <v>3456500</v>
      </c>
      <c r="BX744">
        <v>4425900</v>
      </c>
      <c r="BY744">
        <v>6970900</v>
      </c>
      <c r="BZ744">
        <v>648150</v>
      </c>
      <c r="CA744">
        <v>1</v>
      </c>
      <c r="CB744">
        <v>3</v>
      </c>
      <c r="CC744">
        <v>0</v>
      </c>
      <c r="CD744">
        <v>2</v>
      </c>
      <c r="CE744">
        <v>0</v>
      </c>
      <c r="CF744">
        <v>2</v>
      </c>
      <c r="CG744">
        <v>2</v>
      </c>
      <c r="CH744">
        <v>4</v>
      </c>
      <c r="CI744">
        <v>4</v>
      </c>
      <c r="CJ744">
        <v>4</v>
      </c>
      <c r="CK744">
        <v>5</v>
      </c>
      <c r="CL744">
        <v>27</v>
      </c>
      <c r="CP744">
        <v>175</v>
      </c>
      <c r="CQ744" t="s">
        <v>1121</v>
      </c>
      <c r="CR744" t="s">
        <v>135</v>
      </c>
      <c r="CS744" t="s">
        <v>1122</v>
      </c>
      <c r="CT744" t="s">
        <v>1123</v>
      </c>
      <c r="CU744" t="s">
        <v>1124</v>
      </c>
      <c r="CV744" t="s">
        <v>1125</v>
      </c>
      <c r="DA744" s="3">
        <v>33295</v>
      </c>
      <c r="DB744" s="3">
        <v>38803</v>
      </c>
      <c r="DC744" s="3">
        <v>0</v>
      </c>
      <c r="DD744" s="3">
        <v>10128</v>
      </c>
      <c r="DE744" s="3">
        <v>0</v>
      </c>
      <c r="DF744" s="3">
        <v>12184</v>
      </c>
      <c r="DG744" s="3">
        <v>30364</v>
      </c>
      <c r="DH744" s="3">
        <v>213930</v>
      </c>
      <c r="DI744" s="3">
        <v>72011</v>
      </c>
      <c r="DJ744" s="3">
        <v>92207</v>
      </c>
      <c r="DK744" s="3">
        <v>145230</v>
      </c>
      <c r="DL744" s="3">
        <v>0</v>
      </c>
      <c r="DM744" s="3">
        <v>4172900</v>
      </c>
      <c r="DN744" s="3">
        <v>0</v>
      </c>
      <c r="DO744" s="3">
        <v>0</v>
      </c>
      <c r="DP744" s="3">
        <v>0</v>
      </c>
      <c r="DQ744" s="3">
        <v>0</v>
      </c>
      <c r="DR744" s="3">
        <v>5194800</v>
      </c>
      <c r="DS744" s="3">
        <v>5347700</v>
      </c>
      <c r="DT744" s="3">
        <v>4766600</v>
      </c>
      <c r="DU744" s="3">
        <v>3827700</v>
      </c>
      <c r="DV744" s="3">
        <v>5280900</v>
      </c>
    </row>
    <row r="745" spans="1:126" x14ac:dyDescent="0.25">
      <c r="A745" t="s">
        <v>11758</v>
      </c>
      <c r="B745" t="s">
        <v>13492</v>
      </c>
      <c r="C745" t="s">
        <v>15226</v>
      </c>
      <c r="D745" t="s">
        <v>7506</v>
      </c>
      <c r="E745" t="s">
        <v>7505</v>
      </c>
      <c r="F745" t="s">
        <v>7505</v>
      </c>
      <c r="G745" t="s">
        <v>289</v>
      </c>
      <c r="H745" t="s">
        <v>289</v>
      </c>
      <c r="I745" t="s">
        <v>289</v>
      </c>
      <c r="J745">
        <v>2</v>
      </c>
      <c r="K745">
        <v>1</v>
      </c>
      <c r="L745">
        <v>1</v>
      </c>
      <c r="M745">
        <v>1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1</v>
      </c>
      <c r="AF745">
        <v>0</v>
      </c>
      <c r="AG745">
        <v>0</v>
      </c>
      <c r="AH745">
        <v>0</v>
      </c>
      <c r="AI745">
        <v>0</v>
      </c>
      <c r="AJ745">
        <v>1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1</v>
      </c>
      <c r="AQ745">
        <v>0</v>
      </c>
      <c r="AR745">
        <v>0</v>
      </c>
      <c r="AS745">
        <v>0</v>
      </c>
      <c r="AT745">
        <v>0</v>
      </c>
      <c r="AU745">
        <v>0.9</v>
      </c>
      <c r="AV745">
        <v>0.9</v>
      </c>
      <c r="AW745">
        <v>0.9</v>
      </c>
      <c r="AX745">
        <v>84.103999999999999</v>
      </c>
      <c r="AY745">
        <v>747</v>
      </c>
      <c r="AZ745" t="s">
        <v>7507</v>
      </c>
      <c r="BA745">
        <v>1</v>
      </c>
      <c r="BB745">
        <v>-2</v>
      </c>
      <c r="BC745">
        <v>0.9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0.9</v>
      </c>
      <c r="BJ745">
        <v>0</v>
      </c>
      <c r="BK745">
        <v>0</v>
      </c>
      <c r="BL745">
        <v>0</v>
      </c>
      <c r="BM745">
        <v>0</v>
      </c>
      <c r="BN745">
        <v>18702000</v>
      </c>
      <c r="BO745">
        <v>11046000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7655400</v>
      </c>
      <c r="BV745">
        <v>0</v>
      </c>
      <c r="BW745">
        <v>0</v>
      </c>
      <c r="BX745">
        <v>0</v>
      </c>
      <c r="BY745">
        <v>0</v>
      </c>
      <c r="BZ745">
        <v>644890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 t="s">
        <v>127</v>
      </c>
      <c r="CP745">
        <v>1208</v>
      </c>
      <c r="CQ745">
        <v>4986</v>
      </c>
      <c r="CR745" t="b">
        <v>1</v>
      </c>
      <c r="CS745">
        <v>5605</v>
      </c>
      <c r="CT745" t="s">
        <v>7508</v>
      </c>
      <c r="CU745" t="s">
        <v>7509</v>
      </c>
      <c r="CV745">
        <v>36112</v>
      </c>
      <c r="CX745">
        <v>1978</v>
      </c>
      <c r="CZ745">
        <v>680</v>
      </c>
      <c r="DA745" s="3">
        <v>380910</v>
      </c>
      <c r="DB745" s="3">
        <v>0</v>
      </c>
      <c r="DC745" s="3">
        <v>0</v>
      </c>
      <c r="DD745" s="3">
        <v>0</v>
      </c>
      <c r="DE745" s="3">
        <v>0</v>
      </c>
      <c r="DF745" s="3">
        <v>0</v>
      </c>
      <c r="DG745" s="3">
        <v>263980</v>
      </c>
      <c r="DH745" s="3">
        <v>0</v>
      </c>
      <c r="DI745" s="3">
        <v>0</v>
      </c>
      <c r="DJ745" s="3">
        <v>0</v>
      </c>
      <c r="DK745" s="3">
        <v>0</v>
      </c>
      <c r="DL745" s="3">
        <v>0</v>
      </c>
      <c r="DM745" s="3">
        <v>0</v>
      </c>
      <c r="DN745" s="3">
        <v>0</v>
      </c>
      <c r="DO745" s="3">
        <v>0</v>
      </c>
      <c r="DP745" s="3">
        <v>0</v>
      </c>
      <c r="DQ745" s="3">
        <v>0</v>
      </c>
      <c r="DR745" s="3">
        <v>23716000</v>
      </c>
      <c r="DS745" s="3">
        <v>0</v>
      </c>
      <c r="DT745" s="3">
        <v>0</v>
      </c>
      <c r="DU745" s="3">
        <v>0</v>
      </c>
      <c r="DV745" s="3">
        <v>0</v>
      </c>
    </row>
    <row r="746" spans="1:126" x14ac:dyDescent="0.25">
      <c r="A746" t="s">
        <v>10698</v>
      </c>
      <c r="B746" t="s">
        <v>12432</v>
      </c>
      <c r="C746" t="s">
        <v>14166</v>
      </c>
      <c r="D746" t="s">
        <v>947</v>
      </c>
      <c r="E746" t="s">
        <v>946</v>
      </c>
      <c r="F746" t="s">
        <v>946</v>
      </c>
      <c r="G746">
        <v>2</v>
      </c>
      <c r="H746">
        <v>2</v>
      </c>
      <c r="I746">
        <v>2</v>
      </c>
      <c r="J746">
        <v>1</v>
      </c>
      <c r="K746">
        <v>2</v>
      </c>
      <c r="L746">
        <v>2</v>
      </c>
      <c r="M746">
        <v>2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1</v>
      </c>
      <c r="T746">
        <v>0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>
        <v>1</v>
      </c>
      <c r="AG746">
        <v>1</v>
      </c>
      <c r="AH746">
        <v>1</v>
      </c>
      <c r="AI746">
        <v>1</v>
      </c>
      <c r="AJ746">
        <v>1</v>
      </c>
      <c r="AK746">
        <v>0</v>
      </c>
      <c r="AL746">
        <v>0</v>
      </c>
      <c r="AM746">
        <v>0</v>
      </c>
      <c r="AN746">
        <v>0</v>
      </c>
      <c r="AO746">
        <v>1</v>
      </c>
      <c r="AP746">
        <v>0</v>
      </c>
      <c r="AQ746">
        <v>1</v>
      </c>
      <c r="AR746">
        <v>1</v>
      </c>
      <c r="AS746">
        <v>1</v>
      </c>
      <c r="AT746">
        <v>1</v>
      </c>
      <c r="AU746">
        <v>9.3000000000000007</v>
      </c>
      <c r="AV746">
        <v>9.3000000000000007</v>
      </c>
      <c r="AW746">
        <v>9.3000000000000007</v>
      </c>
      <c r="AX746">
        <v>40.703000000000003</v>
      </c>
      <c r="AY746">
        <v>376</v>
      </c>
      <c r="AZ746">
        <v>376</v>
      </c>
      <c r="BA746">
        <v>0</v>
      </c>
      <c r="BB746">
        <v>3.6585999999999999</v>
      </c>
      <c r="BC746">
        <v>4.5</v>
      </c>
      <c r="BD746">
        <v>0</v>
      </c>
      <c r="BE746">
        <v>0</v>
      </c>
      <c r="BF746">
        <v>0</v>
      </c>
      <c r="BG746">
        <v>0</v>
      </c>
      <c r="BH746">
        <v>4.8</v>
      </c>
      <c r="BI746">
        <v>0</v>
      </c>
      <c r="BJ746">
        <v>4.8</v>
      </c>
      <c r="BK746">
        <v>4.8</v>
      </c>
      <c r="BL746">
        <v>4.8</v>
      </c>
      <c r="BM746">
        <v>4.8</v>
      </c>
      <c r="BN746">
        <v>9020600</v>
      </c>
      <c r="BO746">
        <v>986240</v>
      </c>
      <c r="BP746">
        <v>0</v>
      </c>
      <c r="BQ746">
        <v>0</v>
      </c>
      <c r="BR746">
        <v>0</v>
      </c>
      <c r="BS746">
        <v>0</v>
      </c>
      <c r="BT746">
        <v>677910</v>
      </c>
      <c r="BU746">
        <v>0</v>
      </c>
      <c r="BV746">
        <v>2766000</v>
      </c>
      <c r="BW746">
        <v>1781000</v>
      </c>
      <c r="BX746">
        <v>1498100</v>
      </c>
      <c r="BY746">
        <v>1311300</v>
      </c>
      <c r="BZ746">
        <v>644330</v>
      </c>
      <c r="CA746">
        <v>1</v>
      </c>
      <c r="CB746">
        <v>0</v>
      </c>
      <c r="CC746">
        <v>0</v>
      </c>
      <c r="CD746">
        <v>0</v>
      </c>
      <c r="CE746">
        <v>0</v>
      </c>
      <c r="CF746">
        <v>1</v>
      </c>
      <c r="CG746">
        <v>0</v>
      </c>
      <c r="CH746">
        <v>1</v>
      </c>
      <c r="CI746">
        <v>2</v>
      </c>
      <c r="CJ746">
        <v>1</v>
      </c>
      <c r="CK746">
        <v>1</v>
      </c>
      <c r="CL746">
        <v>7</v>
      </c>
      <c r="CP746">
        <v>146</v>
      </c>
      <c r="CQ746" t="s">
        <v>948</v>
      </c>
      <c r="CR746" t="s">
        <v>129</v>
      </c>
      <c r="CS746" t="s">
        <v>949</v>
      </c>
      <c r="CT746" t="s">
        <v>950</v>
      </c>
      <c r="CU746" t="s">
        <v>951</v>
      </c>
      <c r="CV746" t="s">
        <v>952</v>
      </c>
      <c r="DA746" s="3">
        <v>70446</v>
      </c>
      <c r="DB746" s="3">
        <v>0</v>
      </c>
      <c r="DC746" s="3">
        <v>0</v>
      </c>
      <c r="DD746" s="3">
        <v>0</v>
      </c>
      <c r="DE746" s="3">
        <v>0</v>
      </c>
      <c r="DF746" s="3">
        <v>48422</v>
      </c>
      <c r="DG746" s="3">
        <v>0</v>
      </c>
      <c r="DH746" s="3">
        <v>197570</v>
      </c>
      <c r="DI746" s="3">
        <v>127210</v>
      </c>
      <c r="DJ746" s="3">
        <v>107010</v>
      </c>
      <c r="DK746" s="3">
        <v>93668</v>
      </c>
      <c r="DL746" s="3">
        <v>0</v>
      </c>
      <c r="DM746" s="3">
        <v>0</v>
      </c>
      <c r="DN746" s="3">
        <v>0</v>
      </c>
      <c r="DO746" s="3">
        <v>0</v>
      </c>
      <c r="DP746" s="3">
        <v>0</v>
      </c>
      <c r="DQ746" s="3">
        <v>0</v>
      </c>
      <c r="DR746" s="3">
        <v>0</v>
      </c>
      <c r="DS746" s="3">
        <v>0</v>
      </c>
      <c r="DT746" s="3">
        <v>0</v>
      </c>
      <c r="DU746" s="3">
        <v>0</v>
      </c>
      <c r="DV746" s="3">
        <v>1394100</v>
      </c>
    </row>
    <row r="747" spans="1:126" x14ac:dyDescent="0.25">
      <c r="A747" t="s">
        <v>12226</v>
      </c>
      <c r="B747" t="s">
        <v>13960</v>
      </c>
      <c r="C747" t="s">
        <v>15693</v>
      </c>
      <c r="D747" t="s">
        <v>9979</v>
      </c>
      <c r="E747" t="s">
        <v>9978</v>
      </c>
      <c r="F747" t="s">
        <v>9978</v>
      </c>
      <c r="G747">
        <v>1</v>
      </c>
      <c r="H747">
        <v>1</v>
      </c>
      <c r="I747">
        <v>1</v>
      </c>
      <c r="J747">
        <v>1</v>
      </c>
      <c r="K747">
        <v>1</v>
      </c>
      <c r="L747">
        <v>1</v>
      </c>
      <c r="M747">
        <v>1</v>
      </c>
      <c r="N747">
        <v>1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</v>
      </c>
      <c r="W747">
        <v>1</v>
      </c>
      <c r="X747">
        <v>1</v>
      </c>
      <c r="Y747">
        <v>1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1</v>
      </c>
      <c r="AH747">
        <v>1</v>
      </c>
      <c r="AI747">
        <v>1</v>
      </c>
      <c r="AJ747">
        <v>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1</v>
      </c>
      <c r="AS747">
        <v>1</v>
      </c>
      <c r="AT747">
        <v>1</v>
      </c>
      <c r="AU747">
        <v>7.9</v>
      </c>
      <c r="AV747">
        <v>7.9</v>
      </c>
      <c r="AW747">
        <v>7.9</v>
      </c>
      <c r="AX747">
        <v>22.43</v>
      </c>
      <c r="AY747">
        <v>202</v>
      </c>
      <c r="AZ747">
        <v>202</v>
      </c>
      <c r="BA747">
        <v>2.7675E-3</v>
      </c>
      <c r="BB747">
        <v>2.1103000000000001</v>
      </c>
      <c r="BC747">
        <v>7.9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7.9</v>
      </c>
      <c r="BL747">
        <v>7.9</v>
      </c>
      <c r="BM747">
        <v>7.9</v>
      </c>
      <c r="BN747">
        <v>5117100</v>
      </c>
      <c r="BO747">
        <v>1274800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1715300</v>
      </c>
      <c r="BX747">
        <v>1339000</v>
      </c>
      <c r="BY747">
        <v>787950</v>
      </c>
      <c r="BZ747">
        <v>639640</v>
      </c>
      <c r="CA747">
        <v>1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1</v>
      </c>
      <c r="CJ747">
        <v>1</v>
      </c>
      <c r="CK747">
        <v>1</v>
      </c>
      <c r="CL747">
        <v>4</v>
      </c>
      <c r="CP747">
        <v>1668</v>
      </c>
      <c r="CQ747">
        <v>2328</v>
      </c>
      <c r="CR747" t="b">
        <v>1</v>
      </c>
      <c r="CS747">
        <v>2596</v>
      </c>
      <c r="CT747" t="s">
        <v>9980</v>
      </c>
      <c r="CU747" t="s">
        <v>9981</v>
      </c>
      <c r="CV747">
        <v>16537</v>
      </c>
      <c r="DA747" s="3">
        <v>159350</v>
      </c>
      <c r="DB747" s="3">
        <v>0</v>
      </c>
      <c r="DC747" s="3">
        <v>0</v>
      </c>
      <c r="DD747" s="3">
        <v>0</v>
      </c>
      <c r="DE747" s="3">
        <v>0</v>
      </c>
      <c r="DF747" s="3">
        <v>0</v>
      </c>
      <c r="DG747" s="3">
        <v>0</v>
      </c>
      <c r="DH747" s="3">
        <v>0</v>
      </c>
      <c r="DI747" s="3">
        <v>214410</v>
      </c>
      <c r="DJ747" s="3">
        <v>167380</v>
      </c>
      <c r="DK747" s="3">
        <v>98494</v>
      </c>
      <c r="DL747" s="3">
        <v>0</v>
      </c>
      <c r="DM747" s="3">
        <v>0</v>
      </c>
      <c r="DN747" s="3">
        <v>0</v>
      </c>
      <c r="DO747" s="3">
        <v>0</v>
      </c>
      <c r="DP747" s="3">
        <v>0</v>
      </c>
      <c r="DQ747" s="3">
        <v>0</v>
      </c>
      <c r="DR747" s="3">
        <v>0</v>
      </c>
      <c r="DS747" s="3">
        <v>0</v>
      </c>
      <c r="DT747" s="3">
        <v>0</v>
      </c>
      <c r="DU747" s="3">
        <v>0</v>
      </c>
      <c r="DV747" s="3">
        <v>837700</v>
      </c>
    </row>
    <row r="748" spans="1:126" x14ac:dyDescent="0.25">
      <c r="A748" t="s">
        <v>12223</v>
      </c>
      <c r="B748" t="s">
        <v>13957</v>
      </c>
      <c r="C748" t="s">
        <v>15690</v>
      </c>
      <c r="D748" t="s">
        <v>9966</v>
      </c>
      <c r="E748" t="s">
        <v>9965</v>
      </c>
      <c r="F748" t="s">
        <v>9965</v>
      </c>
      <c r="G748">
        <v>2</v>
      </c>
      <c r="H748">
        <v>2</v>
      </c>
      <c r="I748">
        <v>2</v>
      </c>
      <c r="J748">
        <v>1</v>
      </c>
      <c r="K748">
        <v>2</v>
      </c>
      <c r="L748">
        <v>2</v>
      </c>
      <c r="M748">
        <v>2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1</v>
      </c>
      <c r="V748">
        <v>1</v>
      </c>
      <c r="W748">
        <v>1</v>
      </c>
      <c r="X748">
        <v>2</v>
      </c>
      <c r="Y748">
        <v>0</v>
      </c>
      <c r="Z748">
        <v>1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1</v>
      </c>
      <c r="AG748">
        <v>1</v>
      </c>
      <c r="AH748">
        <v>1</v>
      </c>
      <c r="AI748">
        <v>2</v>
      </c>
      <c r="AJ748">
        <v>0</v>
      </c>
      <c r="AK748">
        <v>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</v>
      </c>
      <c r="AR748">
        <v>1</v>
      </c>
      <c r="AS748">
        <v>1</v>
      </c>
      <c r="AT748">
        <v>2</v>
      </c>
      <c r="AU748">
        <v>15.2</v>
      </c>
      <c r="AV748">
        <v>15.2</v>
      </c>
      <c r="AW748">
        <v>15.2</v>
      </c>
      <c r="AX748">
        <v>20.524000000000001</v>
      </c>
      <c r="AY748">
        <v>178</v>
      </c>
      <c r="AZ748">
        <v>178</v>
      </c>
      <c r="BA748">
        <v>0</v>
      </c>
      <c r="BB748">
        <v>7.5015999999999998</v>
      </c>
      <c r="BC748">
        <v>0</v>
      </c>
      <c r="BD748">
        <v>9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9</v>
      </c>
      <c r="BK748">
        <v>9</v>
      </c>
      <c r="BL748">
        <v>9</v>
      </c>
      <c r="BM748">
        <v>15.2</v>
      </c>
      <c r="BN748">
        <v>6363000</v>
      </c>
      <c r="BO748">
        <v>0</v>
      </c>
      <c r="BP748">
        <v>487940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760530</v>
      </c>
      <c r="BW748">
        <v>834490</v>
      </c>
      <c r="BX748">
        <v>541370</v>
      </c>
      <c r="BY748">
        <v>3738700</v>
      </c>
      <c r="BZ748">
        <v>636300</v>
      </c>
      <c r="CA748">
        <v>0</v>
      </c>
      <c r="CB748">
        <v>1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1</v>
      </c>
      <c r="CI748">
        <v>1</v>
      </c>
      <c r="CJ748">
        <v>1</v>
      </c>
      <c r="CK748">
        <v>2</v>
      </c>
      <c r="CL748">
        <v>6</v>
      </c>
      <c r="CP748">
        <v>1665</v>
      </c>
      <c r="CQ748" t="s">
        <v>9967</v>
      </c>
      <c r="CR748" t="s">
        <v>129</v>
      </c>
      <c r="CS748" t="s">
        <v>9968</v>
      </c>
      <c r="CT748" t="s">
        <v>9969</v>
      </c>
      <c r="CU748" t="s">
        <v>9970</v>
      </c>
      <c r="CV748" t="s">
        <v>9971</v>
      </c>
      <c r="DA748" s="3">
        <v>0</v>
      </c>
      <c r="DB748" s="3">
        <v>48794</v>
      </c>
      <c r="DC748" s="3">
        <v>0</v>
      </c>
      <c r="DD748" s="3">
        <v>0</v>
      </c>
      <c r="DE748" s="3">
        <v>0</v>
      </c>
      <c r="DF748" s="3">
        <v>0</v>
      </c>
      <c r="DG748" s="3">
        <v>0</v>
      </c>
      <c r="DH748" s="3">
        <v>76053</v>
      </c>
      <c r="DI748" s="3">
        <v>83449</v>
      </c>
      <c r="DJ748" s="3">
        <v>54137</v>
      </c>
      <c r="DK748" s="3">
        <v>373870</v>
      </c>
      <c r="DL748" s="3">
        <v>0</v>
      </c>
      <c r="DM748" s="3">
        <v>0</v>
      </c>
      <c r="DN748" s="3">
        <v>0</v>
      </c>
      <c r="DO748" s="3">
        <v>0</v>
      </c>
      <c r="DP748" s="3">
        <v>0</v>
      </c>
      <c r="DQ748" s="3">
        <v>0</v>
      </c>
      <c r="DR748" s="3">
        <v>0</v>
      </c>
      <c r="DS748" s="3">
        <v>0</v>
      </c>
      <c r="DT748" s="3">
        <v>0</v>
      </c>
      <c r="DU748" s="3">
        <v>0</v>
      </c>
      <c r="DV748" s="3">
        <v>3974700</v>
      </c>
    </row>
    <row r="749" spans="1:126" x14ac:dyDescent="0.25">
      <c r="A749" t="s">
        <v>10795</v>
      </c>
      <c r="B749" t="s">
        <v>12529</v>
      </c>
      <c r="C749" t="s">
        <v>14263</v>
      </c>
      <c r="D749" t="s">
        <v>1532</v>
      </c>
      <c r="E749" t="s">
        <v>1531</v>
      </c>
      <c r="F749" t="s">
        <v>1531</v>
      </c>
      <c r="G749">
        <v>2</v>
      </c>
      <c r="H749">
        <v>2</v>
      </c>
      <c r="I749">
        <v>2</v>
      </c>
      <c r="J749">
        <v>1</v>
      </c>
      <c r="K749">
        <v>2</v>
      </c>
      <c r="L749">
        <v>2</v>
      </c>
      <c r="M749">
        <v>2</v>
      </c>
      <c r="N749">
        <v>0</v>
      </c>
      <c r="O749">
        <v>0</v>
      </c>
      <c r="P749">
        <v>0</v>
      </c>
      <c r="Q749">
        <v>2</v>
      </c>
      <c r="R749">
        <v>0</v>
      </c>
      <c r="S749">
        <v>0</v>
      </c>
      <c r="T749">
        <v>1</v>
      </c>
      <c r="U749">
        <v>0</v>
      </c>
      <c r="V749">
        <v>0</v>
      </c>
      <c r="W749">
        <v>1</v>
      </c>
      <c r="X749">
        <v>0</v>
      </c>
      <c r="Y749">
        <v>0</v>
      </c>
      <c r="Z749">
        <v>0</v>
      </c>
      <c r="AA749">
        <v>0</v>
      </c>
      <c r="AB749">
        <v>2</v>
      </c>
      <c r="AC749">
        <v>0</v>
      </c>
      <c r="AD749">
        <v>0</v>
      </c>
      <c r="AE749">
        <v>1</v>
      </c>
      <c r="AF749">
        <v>0</v>
      </c>
      <c r="AG749">
        <v>0</v>
      </c>
      <c r="AH749">
        <v>1</v>
      </c>
      <c r="AI749">
        <v>0</v>
      </c>
      <c r="AJ749">
        <v>0</v>
      </c>
      <c r="AK749">
        <v>0</v>
      </c>
      <c r="AL749">
        <v>0</v>
      </c>
      <c r="AM749">
        <v>2</v>
      </c>
      <c r="AN749">
        <v>0</v>
      </c>
      <c r="AO749">
        <v>0</v>
      </c>
      <c r="AP749">
        <v>1</v>
      </c>
      <c r="AQ749">
        <v>0</v>
      </c>
      <c r="AR749">
        <v>0</v>
      </c>
      <c r="AS749">
        <v>1</v>
      </c>
      <c r="AT749">
        <v>0</v>
      </c>
      <c r="AU749">
        <v>6.4</v>
      </c>
      <c r="AV749">
        <v>6.4</v>
      </c>
      <c r="AW749">
        <v>6.4</v>
      </c>
      <c r="AX749">
        <v>44.259</v>
      </c>
      <c r="AY749">
        <v>404</v>
      </c>
      <c r="AZ749">
        <v>404</v>
      </c>
      <c r="BA749">
        <v>1.0893000000000001E-3</v>
      </c>
      <c r="BB749">
        <v>2.8410000000000002</v>
      </c>
      <c r="BC749">
        <v>0</v>
      </c>
      <c r="BD749">
        <v>0</v>
      </c>
      <c r="BE749">
        <v>0</v>
      </c>
      <c r="BF749">
        <v>6.4</v>
      </c>
      <c r="BG749">
        <v>0</v>
      </c>
      <c r="BH749">
        <v>0</v>
      </c>
      <c r="BI749">
        <v>4</v>
      </c>
      <c r="BJ749">
        <v>0</v>
      </c>
      <c r="BK749">
        <v>0</v>
      </c>
      <c r="BL749">
        <v>4</v>
      </c>
      <c r="BM749">
        <v>0</v>
      </c>
      <c r="BN749">
        <v>8268900</v>
      </c>
      <c r="BO749">
        <v>0</v>
      </c>
      <c r="BP749">
        <v>0</v>
      </c>
      <c r="BQ749">
        <v>0</v>
      </c>
      <c r="BR749">
        <v>4290100</v>
      </c>
      <c r="BS749">
        <v>0</v>
      </c>
      <c r="BT749">
        <v>0</v>
      </c>
      <c r="BU749">
        <v>376400</v>
      </c>
      <c r="BV749">
        <v>0</v>
      </c>
      <c r="BW749">
        <v>0</v>
      </c>
      <c r="BX749">
        <v>3602400</v>
      </c>
      <c r="BY749">
        <v>0</v>
      </c>
      <c r="BZ749">
        <v>636070</v>
      </c>
      <c r="CA749">
        <v>0</v>
      </c>
      <c r="CB749">
        <v>0</v>
      </c>
      <c r="CC749">
        <v>0</v>
      </c>
      <c r="CD749">
        <v>2</v>
      </c>
      <c r="CE749">
        <v>0</v>
      </c>
      <c r="CF749">
        <v>0</v>
      </c>
      <c r="CG749">
        <v>2</v>
      </c>
      <c r="CH749">
        <v>0</v>
      </c>
      <c r="CI749">
        <v>0</v>
      </c>
      <c r="CJ749">
        <v>1</v>
      </c>
      <c r="CK749">
        <v>0</v>
      </c>
      <c r="CL749">
        <v>5</v>
      </c>
      <c r="CP749">
        <v>244</v>
      </c>
      <c r="CQ749" t="s">
        <v>1533</v>
      </c>
      <c r="CR749" t="s">
        <v>129</v>
      </c>
      <c r="CS749" t="s">
        <v>1534</v>
      </c>
      <c r="CT749" t="s">
        <v>1535</v>
      </c>
      <c r="CU749" t="s">
        <v>1536</v>
      </c>
      <c r="CV749" t="s">
        <v>1537</v>
      </c>
      <c r="DA749" s="3">
        <v>0</v>
      </c>
      <c r="DB749" s="3">
        <v>0</v>
      </c>
      <c r="DC749" s="3">
        <v>0</v>
      </c>
      <c r="DD749" s="3">
        <v>330010</v>
      </c>
      <c r="DE749" s="3">
        <v>0</v>
      </c>
      <c r="DF749" s="3">
        <v>0</v>
      </c>
      <c r="DG749" s="3">
        <v>28954</v>
      </c>
      <c r="DH749" s="3">
        <v>0</v>
      </c>
      <c r="DI749" s="3">
        <v>0</v>
      </c>
      <c r="DJ749" s="3">
        <v>277110</v>
      </c>
      <c r="DK749" s="3">
        <v>0</v>
      </c>
      <c r="DL749" s="3">
        <v>0</v>
      </c>
      <c r="DM749" s="3">
        <v>0</v>
      </c>
      <c r="DN749" s="3">
        <v>0</v>
      </c>
      <c r="DO749" s="3">
        <v>13990000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">
        <v>0</v>
      </c>
      <c r="DV749" s="3">
        <v>0</v>
      </c>
    </row>
    <row r="750" spans="1:126" x14ac:dyDescent="0.25">
      <c r="A750" t="s">
        <v>12056</v>
      </c>
      <c r="B750" t="s">
        <v>13790</v>
      </c>
      <c r="C750" t="s">
        <v>15524</v>
      </c>
      <c r="D750" t="s">
        <v>9109</v>
      </c>
      <c r="E750" t="s">
        <v>9108</v>
      </c>
      <c r="F750" t="s">
        <v>9108</v>
      </c>
      <c r="G750">
        <v>2</v>
      </c>
      <c r="H750">
        <v>2</v>
      </c>
      <c r="I750">
        <v>2</v>
      </c>
      <c r="J750">
        <v>1</v>
      </c>
      <c r="K750">
        <v>2</v>
      </c>
      <c r="L750">
        <v>2</v>
      </c>
      <c r="M750">
        <v>2</v>
      </c>
      <c r="N750">
        <v>1</v>
      </c>
      <c r="O750">
        <v>1</v>
      </c>
      <c r="P750">
        <v>0</v>
      </c>
      <c r="Q750">
        <v>1</v>
      </c>
      <c r="R750">
        <v>1</v>
      </c>
      <c r="S750">
        <v>1</v>
      </c>
      <c r="T750">
        <v>0</v>
      </c>
      <c r="U750">
        <v>1</v>
      </c>
      <c r="V750">
        <v>1</v>
      </c>
      <c r="W750">
        <v>2</v>
      </c>
      <c r="X750">
        <v>2</v>
      </c>
      <c r="Y750">
        <v>1</v>
      </c>
      <c r="Z750">
        <v>1</v>
      </c>
      <c r="AA750">
        <v>0</v>
      </c>
      <c r="AB750">
        <v>1</v>
      </c>
      <c r="AC750">
        <v>1</v>
      </c>
      <c r="AD750">
        <v>1</v>
      </c>
      <c r="AE750">
        <v>0</v>
      </c>
      <c r="AF750">
        <v>1</v>
      </c>
      <c r="AG750">
        <v>1</v>
      </c>
      <c r="AH750">
        <v>2</v>
      </c>
      <c r="AI750">
        <v>2</v>
      </c>
      <c r="AJ750">
        <v>1</v>
      </c>
      <c r="AK750">
        <v>1</v>
      </c>
      <c r="AL750">
        <v>0</v>
      </c>
      <c r="AM750">
        <v>1</v>
      </c>
      <c r="AN750">
        <v>1</v>
      </c>
      <c r="AO750">
        <v>1</v>
      </c>
      <c r="AP750">
        <v>0</v>
      </c>
      <c r="AQ750">
        <v>1</v>
      </c>
      <c r="AR750">
        <v>1</v>
      </c>
      <c r="AS750">
        <v>2</v>
      </c>
      <c r="AT750">
        <v>2</v>
      </c>
      <c r="AU750">
        <v>6.5</v>
      </c>
      <c r="AV750">
        <v>6.5</v>
      </c>
      <c r="AW750">
        <v>6.5</v>
      </c>
      <c r="AX750">
        <v>38.167000000000002</v>
      </c>
      <c r="AY750">
        <v>338</v>
      </c>
      <c r="AZ750">
        <v>338</v>
      </c>
      <c r="BA750">
        <v>0</v>
      </c>
      <c r="BB750">
        <v>4.6139000000000001</v>
      </c>
      <c r="BC750">
        <v>5.9</v>
      </c>
      <c r="BD750">
        <v>5.9</v>
      </c>
      <c r="BE750">
        <v>0</v>
      </c>
      <c r="BF750">
        <v>5.9</v>
      </c>
      <c r="BG750">
        <v>5.9</v>
      </c>
      <c r="BH750">
        <v>5.9</v>
      </c>
      <c r="BI750">
        <v>0</v>
      </c>
      <c r="BJ750">
        <v>5.9</v>
      </c>
      <c r="BK750">
        <v>5.9</v>
      </c>
      <c r="BL750">
        <v>6.5</v>
      </c>
      <c r="BM750">
        <v>6.5</v>
      </c>
      <c r="BN750">
        <v>10771000</v>
      </c>
      <c r="BO750">
        <v>1106200</v>
      </c>
      <c r="BP750">
        <v>1096400</v>
      </c>
      <c r="BQ750">
        <v>0</v>
      </c>
      <c r="BR750">
        <v>1098800</v>
      </c>
      <c r="BS750">
        <v>431460</v>
      </c>
      <c r="BT750">
        <v>330330</v>
      </c>
      <c r="BU750">
        <v>0</v>
      </c>
      <c r="BV750">
        <v>1175700</v>
      </c>
      <c r="BW750">
        <v>1170200</v>
      </c>
      <c r="BX750">
        <v>2808400</v>
      </c>
      <c r="BY750">
        <v>1553300</v>
      </c>
      <c r="BZ750">
        <v>633580</v>
      </c>
      <c r="CA750">
        <v>1</v>
      </c>
      <c r="CB750">
        <v>1</v>
      </c>
      <c r="CC750">
        <v>0</v>
      </c>
      <c r="CD750">
        <v>1</v>
      </c>
      <c r="CE750">
        <v>1</v>
      </c>
      <c r="CF750">
        <v>1</v>
      </c>
      <c r="CG750">
        <v>0</v>
      </c>
      <c r="CH750">
        <v>1</v>
      </c>
      <c r="CI750">
        <v>1</v>
      </c>
      <c r="CJ750">
        <v>2</v>
      </c>
      <c r="CK750">
        <v>2</v>
      </c>
      <c r="CL750">
        <v>11</v>
      </c>
      <c r="CP750">
        <v>1502</v>
      </c>
      <c r="CQ750" t="s">
        <v>9110</v>
      </c>
      <c r="CR750" t="s">
        <v>129</v>
      </c>
      <c r="CS750" t="s">
        <v>9111</v>
      </c>
      <c r="CT750" t="s">
        <v>9112</v>
      </c>
      <c r="CU750" t="s">
        <v>9113</v>
      </c>
      <c r="CV750" t="s">
        <v>9114</v>
      </c>
      <c r="DA750" s="3">
        <v>65071</v>
      </c>
      <c r="DB750" s="3">
        <v>64494</v>
      </c>
      <c r="DC750" s="3">
        <v>0</v>
      </c>
      <c r="DD750" s="3">
        <v>64637</v>
      </c>
      <c r="DE750" s="3">
        <v>25380</v>
      </c>
      <c r="DF750" s="3">
        <v>19431</v>
      </c>
      <c r="DG750" s="3">
        <v>0</v>
      </c>
      <c r="DH750" s="3">
        <v>69159</v>
      </c>
      <c r="DI750" s="3">
        <v>68838</v>
      </c>
      <c r="DJ750" s="3">
        <v>165200</v>
      </c>
      <c r="DK750" s="3">
        <v>91370</v>
      </c>
      <c r="DL750" s="3">
        <v>0</v>
      </c>
      <c r="DM750" s="3">
        <v>0</v>
      </c>
      <c r="DN750" s="3">
        <v>0</v>
      </c>
      <c r="DO750" s="3">
        <v>0</v>
      </c>
      <c r="DP750" s="3">
        <v>0</v>
      </c>
      <c r="DQ750" s="3">
        <v>0</v>
      </c>
      <c r="DR750" s="3">
        <v>0</v>
      </c>
      <c r="DS750" s="3">
        <v>0</v>
      </c>
      <c r="DT750" s="3">
        <v>0</v>
      </c>
      <c r="DU750" s="3">
        <v>2451000</v>
      </c>
      <c r="DV750" s="3">
        <v>1519800</v>
      </c>
    </row>
    <row r="751" spans="1:126" x14ac:dyDescent="0.25">
      <c r="A751" t="s">
        <v>10705</v>
      </c>
      <c r="B751" t="s">
        <v>12439</v>
      </c>
      <c r="C751" t="s">
        <v>14173</v>
      </c>
      <c r="D751" t="s">
        <v>989</v>
      </c>
      <c r="E751" t="s">
        <v>988</v>
      </c>
      <c r="F751" t="s">
        <v>988</v>
      </c>
      <c r="G751">
        <v>5</v>
      </c>
      <c r="H751">
        <v>5</v>
      </c>
      <c r="I751">
        <v>5</v>
      </c>
      <c r="J751">
        <v>1</v>
      </c>
      <c r="K751">
        <v>5</v>
      </c>
      <c r="L751">
        <v>5</v>
      </c>
      <c r="M751">
        <v>5</v>
      </c>
      <c r="N751">
        <v>0</v>
      </c>
      <c r="O751">
        <v>4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3</v>
      </c>
      <c r="Y751">
        <v>0</v>
      </c>
      <c r="Z751">
        <v>4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3</v>
      </c>
      <c r="AJ751">
        <v>0</v>
      </c>
      <c r="AK751">
        <v>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3</v>
      </c>
      <c r="AU751">
        <v>10</v>
      </c>
      <c r="AV751">
        <v>10</v>
      </c>
      <c r="AW751">
        <v>10</v>
      </c>
      <c r="AX751">
        <v>53.710999999999999</v>
      </c>
      <c r="AY751">
        <v>480</v>
      </c>
      <c r="AZ751">
        <v>480</v>
      </c>
      <c r="BA751">
        <v>0</v>
      </c>
      <c r="BB751">
        <v>5.9137000000000004</v>
      </c>
      <c r="BC751">
        <v>0</v>
      </c>
      <c r="BD751">
        <v>7.5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6</v>
      </c>
      <c r="BN751">
        <v>16933000</v>
      </c>
      <c r="BO751">
        <v>0</v>
      </c>
      <c r="BP751">
        <v>11753000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5180200</v>
      </c>
      <c r="BZ751">
        <v>627150</v>
      </c>
      <c r="CA751">
        <v>0</v>
      </c>
      <c r="CB751">
        <v>4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3</v>
      </c>
      <c r="CL751">
        <v>7</v>
      </c>
      <c r="CP751">
        <v>153</v>
      </c>
      <c r="CQ751" t="s">
        <v>990</v>
      </c>
      <c r="CR751" t="s">
        <v>135</v>
      </c>
      <c r="CS751" t="s">
        <v>991</v>
      </c>
      <c r="CT751" t="s">
        <v>992</v>
      </c>
      <c r="CU751" t="s">
        <v>993</v>
      </c>
      <c r="CV751" t="s">
        <v>994</v>
      </c>
      <c r="DA751" s="3">
        <v>0</v>
      </c>
      <c r="DB751" s="3">
        <v>435290</v>
      </c>
      <c r="DC751" s="3">
        <v>0</v>
      </c>
      <c r="DD751" s="3">
        <v>0</v>
      </c>
      <c r="DE751" s="3">
        <v>0</v>
      </c>
      <c r="DF751" s="3">
        <v>0</v>
      </c>
      <c r="DG751" s="3">
        <v>0</v>
      </c>
      <c r="DH751" s="3">
        <v>0</v>
      </c>
      <c r="DI751" s="3">
        <v>0</v>
      </c>
      <c r="DJ751" s="3">
        <v>0</v>
      </c>
      <c r="DK751" s="3">
        <v>191860</v>
      </c>
      <c r="DL751" s="3">
        <v>0</v>
      </c>
      <c r="DM751" s="3">
        <v>10036000</v>
      </c>
      <c r="DN751" s="3">
        <v>0</v>
      </c>
      <c r="DO751" s="3">
        <v>0</v>
      </c>
      <c r="DP751" s="3">
        <v>0</v>
      </c>
      <c r="DQ751" s="3">
        <v>0</v>
      </c>
      <c r="DR751" s="3">
        <v>0</v>
      </c>
      <c r="DS751" s="3">
        <v>0</v>
      </c>
      <c r="DT751" s="3">
        <v>0</v>
      </c>
      <c r="DU751" s="3">
        <v>0</v>
      </c>
      <c r="DV751" s="3">
        <v>9430800</v>
      </c>
    </row>
    <row r="752" spans="1:126" x14ac:dyDescent="0.25">
      <c r="A752" t="s">
        <v>11140</v>
      </c>
      <c r="B752" t="s">
        <v>12874</v>
      </c>
      <c r="C752" t="s">
        <v>14608</v>
      </c>
      <c r="D752" t="s">
        <v>3978</v>
      </c>
      <c r="E752" t="s">
        <v>3977</v>
      </c>
      <c r="F752" t="s">
        <v>3977</v>
      </c>
      <c r="G752">
        <v>1</v>
      </c>
      <c r="H752">
        <v>1</v>
      </c>
      <c r="I752">
        <v>1</v>
      </c>
      <c r="J752">
        <v>1</v>
      </c>
      <c r="K752">
        <v>1</v>
      </c>
      <c r="L752">
        <v>1</v>
      </c>
      <c r="M752">
        <v>1</v>
      </c>
      <c r="N752">
        <v>1</v>
      </c>
      <c r="O752">
        <v>1</v>
      </c>
      <c r="P752">
        <v>0</v>
      </c>
      <c r="Q752">
        <v>0</v>
      </c>
      <c r="R752">
        <v>0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1</v>
      </c>
      <c r="Z752">
        <v>1</v>
      </c>
      <c r="AA752">
        <v>0</v>
      </c>
      <c r="AB752">
        <v>0</v>
      </c>
      <c r="AC752">
        <v>0</v>
      </c>
      <c r="AD752">
        <v>1</v>
      </c>
      <c r="AE752">
        <v>1</v>
      </c>
      <c r="AF752">
        <v>1</v>
      </c>
      <c r="AG752">
        <v>1</v>
      </c>
      <c r="AH752">
        <v>1</v>
      </c>
      <c r="AI752">
        <v>1</v>
      </c>
      <c r="AJ752">
        <v>1</v>
      </c>
      <c r="AK752">
        <v>1</v>
      </c>
      <c r="AL752">
        <v>0</v>
      </c>
      <c r="AM752">
        <v>0</v>
      </c>
      <c r="AN752">
        <v>0</v>
      </c>
      <c r="AO752">
        <v>1</v>
      </c>
      <c r="AP752">
        <v>1</v>
      </c>
      <c r="AQ752">
        <v>1</v>
      </c>
      <c r="AR752">
        <v>1</v>
      </c>
      <c r="AS752">
        <v>1</v>
      </c>
      <c r="AT752">
        <v>1</v>
      </c>
      <c r="AU752">
        <v>5.9</v>
      </c>
      <c r="AV752">
        <v>5.9</v>
      </c>
      <c r="AW752">
        <v>5.9</v>
      </c>
      <c r="AX752">
        <v>42.613</v>
      </c>
      <c r="AY752">
        <v>376</v>
      </c>
      <c r="AZ752">
        <v>376</v>
      </c>
      <c r="BA752">
        <v>0</v>
      </c>
      <c r="BB752">
        <v>4.9581999999999997</v>
      </c>
      <c r="BC752">
        <v>5.9</v>
      </c>
      <c r="BD752">
        <v>5.9</v>
      </c>
      <c r="BE752">
        <v>0</v>
      </c>
      <c r="BF752">
        <v>0</v>
      </c>
      <c r="BG752">
        <v>0</v>
      </c>
      <c r="BH752">
        <v>5.9</v>
      </c>
      <c r="BI752">
        <v>5.9</v>
      </c>
      <c r="BJ752">
        <v>5.9</v>
      </c>
      <c r="BK752">
        <v>5.9</v>
      </c>
      <c r="BL752">
        <v>5.9</v>
      </c>
      <c r="BM752">
        <v>5.9</v>
      </c>
      <c r="BN752">
        <v>12501000</v>
      </c>
      <c r="BO752">
        <v>1650600</v>
      </c>
      <c r="BP752">
        <v>1074900</v>
      </c>
      <c r="BQ752">
        <v>0</v>
      </c>
      <c r="BR752">
        <v>0</v>
      </c>
      <c r="BS752">
        <v>0</v>
      </c>
      <c r="BT752">
        <v>908720</v>
      </c>
      <c r="BU752">
        <v>963320</v>
      </c>
      <c r="BV752">
        <v>2415800</v>
      </c>
      <c r="BW752">
        <v>2097800</v>
      </c>
      <c r="BX752">
        <v>1610900</v>
      </c>
      <c r="BY752">
        <v>1779200</v>
      </c>
      <c r="BZ752">
        <v>625060</v>
      </c>
      <c r="CA752">
        <v>1</v>
      </c>
      <c r="CB752">
        <v>1</v>
      </c>
      <c r="CC752">
        <v>0</v>
      </c>
      <c r="CD752">
        <v>0</v>
      </c>
      <c r="CE752">
        <v>0</v>
      </c>
      <c r="CF752">
        <v>2</v>
      </c>
      <c r="CG752">
        <v>1</v>
      </c>
      <c r="CH752">
        <v>1</v>
      </c>
      <c r="CI752">
        <v>1</v>
      </c>
      <c r="CJ752">
        <v>1</v>
      </c>
      <c r="CK752">
        <v>1</v>
      </c>
      <c r="CL752">
        <v>9</v>
      </c>
      <c r="CP752">
        <v>597</v>
      </c>
      <c r="CQ752">
        <v>1174</v>
      </c>
      <c r="CR752" t="b">
        <v>1</v>
      </c>
      <c r="CS752">
        <v>1249</v>
      </c>
      <c r="CT752" t="s">
        <v>3979</v>
      </c>
      <c r="CU752" t="s">
        <v>3980</v>
      </c>
      <c r="CV752">
        <v>6860</v>
      </c>
      <c r="DA752" s="3">
        <v>82529</v>
      </c>
      <c r="DB752" s="3">
        <v>53743</v>
      </c>
      <c r="DC752" s="3">
        <v>0</v>
      </c>
      <c r="DD752" s="3">
        <v>0</v>
      </c>
      <c r="DE752" s="3">
        <v>0</v>
      </c>
      <c r="DF752" s="3">
        <v>45436</v>
      </c>
      <c r="DG752" s="3">
        <v>48166</v>
      </c>
      <c r="DH752" s="3">
        <v>120790</v>
      </c>
      <c r="DI752" s="3">
        <v>104890</v>
      </c>
      <c r="DJ752" s="3">
        <v>80545</v>
      </c>
      <c r="DK752" s="3">
        <v>88960</v>
      </c>
      <c r="DL752" s="3">
        <v>0</v>
      </c>
      <c r="DM752" s="3">
        <v>0</v>
      </c>
      <c r="DN752" s="3">
        <v>0</v>
      </c>
      <c r="DO752" s="3">
        <v>0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">
        <v>0</v>
      </c>
      <c r="DV752" s="3">
        <v>1891500</v>
      </c>
    </row>
    <row r="753" spans="1:126" x14ac:dyDescent="0.25">
      <c r="A753" t="s">
        <v>10744</v>
      </c>
      <c r="B753" t="s">
        <v>12478</v>
      </c>
      <c r="C753" t="s">
        <v>14212</v>
      </c>
      <c r="D753" t="s">
        <v>1235</v>
      </c>
      <c r="E753" t="s">
        <v>1234</v>
      </c>
      <c r="F753" t="s">
        <v>1234</v>
      </c>
      <c r="G753">
        <v>2</v>
      </c>
      <c r="H753">
        <v>2</v>
      </c>
      <c r="I753">
        <v>2</v>
      </c>
      <c r="J753">
        <v>1</v>
      </c>
      <c r="K753">
        <v>2</v>
      </c>
      <c r="L753">
        <v>2</v>
      </c>
      <c r="M753">
        <v>2</v>
      </c>
      <c r="N753">
        <v>0</v>
      </c>
      <c r="O753">
        <v>2</v>
      </c>
      <c r="P753">
        <v>0</v>
      </c>
      <c r="Q753">
        <v>0</v>
      </c>
      <c r="R753">
        <v>0</v>
      </c>
      <c r="S753">
        <v>1</v>
      </c>
      <c r="T753">
        <v>0</v>
      </c>
      <c r="U753">
        <v>2</v>
      </c>
      <c r="V753">
        <v>0</v>
      </c>
      <c r="W753">
        <v>1</v>
      </c>
      <c r="X753">
        <v>2</v>
      </c>
      <c r="Y753">
        <v>0</v>
      </c>
      <c r="Z753">
        <v>2</v>
      </c>
      <c r="AA753">
        <v>0</v>
      </c>
      <c r="AB753">
        <v>0</v>
      </c>
      <c r="AC753">
        <v>0</v>
      </c>
      <c r="AD753">
        <v>1</v>
      </c>
      <c r="AE753">
        <v>0</v>
      </c>
      <c r="AF753">
        <v>2</v>
      </c>
      <c r="AG753">
        <v>0</v>
      </c>
      <c r="AH753">
        <v>1</v>
      </c>
      <c r="AI753">
        <v>2</v>
      </c>
      <c r="AJ753">
        <v>0</v>
      </c>
      <c r="AK753">
        <v>2</v>
      </c>
      <c r="AL753">
        <v>0</v>
      </c>
      <c r="AM753">
        <v>0</v>
      </c>
      <c r="AN753">
        <v>0</v>
      </c>
      <c r="AO753">
        <v>1</v>
      </c>
      <c r="AP753">
        <v>0</v>
      </c>
      <c r="AQ753">
        <v>2</v>
      </c>
      <c r="AR753">
        <v>0</v>
      </c>
      <c r="AS753">
        <v>1</v>
      </c>
      <c r="AT753">
        <v>2</v>
      </c>
      <c r="AU753">
        <v>11</v>
      </c>
      <c r="AV753">
        <v>11</v>
      </c>
      <c r="AW753">
        <v>11</v>
      </c>
      <c r="AX753">
        <v>28.405000000000001</v>
      </c>
      <c r="AY753">
        <v>255</v>
      </c>
      <c r="AZ753">
        <v>255</v>
      </c>
      <c r="BA753">
        <v>0</v>
      </c>
      <c r="BB753">
        <v>3.806</v>
      </c>
      <c r="BC753">
        <v>0</v>
      </c>
      <c r="BD753">
        <v>11</v>
      </c>
      <c r="BE753">
        <v>0</v>
      </c>
      <c r="BF753">
        <v>0</v>
      </c>
      <c r="BG753">
        <v>0</v>
      </c>
      <c r="BH753">
        <v>7.5</v>
      </c>
      <c r="BI753">
        <v>0</v>
      </c>
      <c r="BJ753">
        <v>11</v>
      </c>
      <c r="BK753">
        <v>0</v>
      </c>
      <c r="BL753">
        <v>7.5</v>
      </c>
      <c r="BM753">
        <v>11</v>
      </c>
      <c r="BN753">
        <v>8089500</v>
      </c>
      <c r="BO753">
        <v>0</v>
      </c>
      <c r="BP753">
        <v>1295600</v>
      </c>
      <c r="BQ753">
        <v>0</v>
      </c>
      <c r="BR753">
        <v>0</v>
      </c>
      <c r="BS753">
        <v>0</v>
      </c>
      <c r="BT753">
        <v>174920</v>
      </c>
      <c r="BU753">
        <v>0</v>
      </c>
      <c r="BV753">
        <v>3759600</v>
      </c>
      <c r="BW753">
        <v>0</v>
      </c>
      <c r="BX753">
        <v>519230</v>
      </c>
      <c r="BY753">
        <v>2340200</v>
      </c>
      <c r="BZ753">
        <v>622270</v>
      </c>
      <c r="CA753">
        <v>0</v>
      </c>
      <c r="CB753">
        <v>2</v>
      </c>
      <c r="CC753">
        <v>0</v>
      </c>
      <c r="CD753">
        <v>0</v>
      </c>
      <c r="CE753">
        <v>0</v>
      </c>
      <c r="CF753">
        <v>1</v>
      </c>
      <c r="CG753">
        <v>0</v>
      </c>
      <c r="CH753">
        <v>2</v>
      </c>
      <c r="CI753">
        <v>0</v>
      </c>
      <c r="CJ753">
        <v>1</v>
      </c>
      <c r="CK753">
        <v>2</v>
      </c>
      <c r="CL753">
        <v>8</v>
      </c>
      <c r="CP753">
        <v>192</v>
      </c>
      <c r="CQ753" t="s">
        <v>1236</v>
      </c>
      <c r="CR753" t="s">
        <v>129</v>
      </c>
      <c r="CS753" t="s">
        <v>1237</v>
      </c>
      <c r="CT753" t="s">
        <v>1238</v>
      </c>
      <c r="CU753" t="s">
        <v>1239</v>
      </c>
      <c r="CV753" t="s">
        <v>1240</v>
      </c>
      <c r="DA753" s="3">
        <v>0</v>
      </c>
      <c r="DB753" s="3">
        <v>99661</v>
      </c>
      <c r="DC753" s="3">
        <v>0</v>
      </c>
      <c r="DD753" s="3">
        <v>0</v>
      </c>
      <c r="DE753" s="3">
        <v>0</v>
      </c>
      <c r="DF753" s="3">
        <v>13455</v>
      </c>
      <c r="DG753" s="3">
        <v>0</v>
      </c>
      <c r="DH753" s="3">
        <v>289200</v>
      </c>
      <c r="DI753" s="3">
        <v>0</v>
      </c>
      <c r="DJ753" s="3">
        <v>39941</v>
      </c>
      <c r="DK753" s="3">
        <v>180010</v>
      </c>
      <c r="DL753" s="3">
        <v>0</v>
      </c>
      <c r="DM753" s="3">
        <v>1810900</v>
      </c>
      <c r="DN753" s="3">
        <v>0</v>
      </c>
      <c r="DO753" s="3">
        <v>0</v>
      </c>
      <c r="DP753" s="3">
        <v>0</v>
      </c>
      <c r="DQ753" s="3">
        <v>0</v>
      </c>
      <c r="DR753" s="3">
        <v>0</v>
      </c>
      <c r="DS753" s="3">
        <v>2587200</v>
      </c>
      <c r="DT753" s="3">
        <v>0</v>
      </c>
      <c r="DU753" s="3">
        <v>0</v>
      </c>
      <c r="DV753" s="3">
        <v>2399400</v>
      </c>
    </row>
    <row r="754" spans="1:126" x14ac:dyDescent="0.25">
      <c r="A754" t="s">
        <v>11576</v>
      </c>
      <c r="B754" t="s">
        <v>13310</v>
      </c>
      <c r="C754" t="s">
        <v>15044</v>
      </c>
      <c r="D754" t="s">
        <v>6571</v>
      </c>
      <c r="E754" t="s">
        <v>6570</v>
      </c>
      <c r="F754" t="s">
        <v>6570</v>
      </c>
      <c r="G754">
        <v>9</v>
      </c>
      <c r="H754">
        <v>9</v>
      </c>
      <c r="I754">
        <v>9</v>
      </c>
      <c r="J754">
        <v>1</v>
      </c>
      <c r="K754">
        <v>9</v>
      </c>
      <c r="L754">
        <v>9</v>
      </c>
      <c r="M754">
        <v>9</v>
      </c>
      <c r="N754">
        <v>2</v>
      </c>
      <c r="O754">
        <v>2</v>
      </c>
      <c r="P754">
        <v>0</v>
      </c>
      <c r="Q754">
        <v>1</v>
      </c>
      <c r="R754">
        <v>0</v>
      </c>
      <c r="S754">
        <v>3</v>
      </c>
      <c r="T754">
        <v>2</v>
      </c>
      <c r="U754">
        <v>8</v>
      </c>
      <c r="V754">
        <v>3</v>
      </c>
      <c r="W754">
        <v>4</v>
      </c>
      <c r="X754">
        <v>4</v>
      </c>
      <c r="Y754">
        <v>2</v>
      </c>
      <c r="Z754">
        <v>2</v>
      </c>
      <c r="AA754">
        <v>0</v>
      </c>
      <c r="AB754">
        <v>1</v>
      </c>
      <c r="AC754">
        <v>0</v>
      </c>
      <c r="AD754">
        <v>3</v>
      </c>
      <c r="AE754">
        <v>2</v>
      </c>
      <c r="AF754">
        <v>8</v>
      </c>
      <c r="AG754">
        <v>3</v>
      </c>
      <c r="AH754">
        <v>4</v>
      </c>
      <c r="AI754">
        <v>4</v>
      </c>
      <c r="AJ754">
        <v>2</v>
      </c>
      <c r="AK754">
        <v>2</v>
      </c>
      <c r="AL754">
        <v>0</v>
      </c>
      <c r="AM754">
        <v>1</v>
      </c>
      <c r="AN754">
        <v>0</v>
      </c>
      <c r="AO754">
        <v>3</v>
      </c>
      <c r="AP754">
        <v>2</v>
      </c>
      <c r="AQ754">
        <v>8</v>
      </c>
      <c r="AR754">
        <v>3</v>
      </c>
      <c r="AS754">
        <v>4</v>
      </c>
      <c r="AT754">
        <v>4</v>
      </c>
      <c r="AU754">
        <v>9.3000000000000007</v>
      </c>
      <c r="AV754">
        <v>9.3000000000000007</v>
      </c>
      <c r="AW754">
        <v>9.3000000000000007</v>
      </c>
      <c r="AX754">
        <v>136.33000000000001</v>
      </c>
      <c r="AY754">
        <v>1230</v>
      </c>
      <c r="AZ754">
        <v>1230</v>
      </c>
      <c r="BA754">
        <v>0</v>
      </c>
      <c r="BB754">
        <v>25.206</v>
      </c>
      <c r="BC754">
        <v>2.4</v>
      </c>
      <c r="BD754">
        <v>2.2000000000000002</v>
      </c>
      <c r="BE754">
        <v>0</v>
      </c>
      <c r="BF754">
        <v>1.2</v>
      </c>
      <c r="BG754">
        <v>0</v>
      </c>
      <c r="BH754">
        <v>3.4</v>
      </c>
      <c r="BI754">
        <v>2.4</v>
      </c>
      <c r="BJ754">
        <v>8.4</v>
      </c>
      <c r="BK754">
        <v>3.4</v>
      </c>
      <c r="BL754">
        <v>4.5999999999999996</v>
      </c>
      <c r="BM754">
        <v>4.4000000000000004</v>
      </c>
      <c r="BN754">
        <v>38476000</v>
      </c>
      <c r="BO754">
        <v>1950200</v>
      </c>
      <c r="BP754">
        <v>1590900</v>
      </c>
      <c r="BQ754">
        <v>0</v>
      </c>
      <c r="BR754">
        <v>330840</v>
      </c>
      <c r="BS754">
        <v>0</v>
      </c>
      <c r="BT754">
        <v>2204600</v>
      </c>
      <c r="BU754">
        <v>2565400</v>
      </c>
      <c r="BV754">
        <v>17296000</v>
      </c>
      <c r="BW754">
        <v>3797900</v>
      </c>
      <c r="BX754">
        <v>3788400</v>
      </c>
      <c r="BY754">
        <v>4951900</v>
      </c>
      <c r="BZ754">
        <v>620590</v>
      </c>
      <c r="CA754">
        <v>3</v>
      </c>
      <c r="CB754">
        <v>3</v>
      </c>
      <c r="CC754">
        <v>0</v>
      </c>
      <c r="CD754">
        <v>1</v>
      </c>
      <c r="CE754">
        <v>0</v>
      </c>
      <c r="CF754">
        <v>3</v>
      </c>
      <c r="CG754">
        <v>2</v>
      </c>
      <c r="CH754">
        <v>9</v>
      </c>
      <c r="CI754">
        <v>4</v>
      </c>
      <c r="CJ754">
        <v>4</v>
      </c>
      <c r="CK754">
        <v>4</v>
      </c>
      <c r="CL754">
        <v>33</v>
      </c>
      <c r="CP754">
        <v>1027</v>
      </c>
      <c r="CQ754" t="s">
        <v>6572</v>
      </c>
      <c r="CR754" t="s">
        <v>597</v>
      </c>
      <c r="CS754" t="s">
        <v>6573</v>
      </c>
      <c r="CT754" t="s">
        <v>6574</v>
      </c>
      <c r="CU754" t="s">
        <v>6575</v>
      </c>
      <c r="CV754" t="s">
        <v>6576</v>
      </c>
      <c r="DA754" s="3">
        <v>31455</v>
      </c>
      <c r="DB754" s="3">
        <v>25660</v>
      </c>
      <c r="DC754" s="3">
        <v>0</v>
      </c>
      <c r="DD754" s="3">
        <v>5336.1</v>
      </c>
      <c r="DE754" s="3">
        <v>0</v>
      </c>
      <c r="DF754" s="3">
        <v>35557</v>
      </c>
      <c r="DG754" s="3">
        <v>41378</v>
      </c>
      <c r="DH754" s="3">
        <v>278970</v>
      </c>
      <c r="DI754" s="3">
        <v>61257</v>
      </c>
      <c r="DJ754" s="3">
        <v>61104</v>
      </c>
      <c r="DK754" s="3">
        <v>79869</v>
      </c>
      <c r="DL754" s="3">
        <v>3891800</v>
      </c>
      <c r="DM754" s="3">
        <v>0</v>
      </c>
      <c r="DN754" s="3">
        <v>0</v>
      </c>
      <c r="DO754" s="3">
        <v>0</v>
      </c>
      <c r="DP754" s="3">
        <v>0</v>
      </c>
      <c r="DQ754" s="3">
        <v>4054000</v>
      </c>
      <c r="DR754" s="3">
        <v>6621300</v>
      </c>
      <c r="DS754" s="3">
        <v>9939600</v>
      </c>
      <c r="DT754" s="3">
        <v>4476300</v>
      </c>
      <c r="DU754" s="3">
        <v>4025800</v>
      </c>
      <c r="DV754" s="3">
        <v>6522800</v>
      </c>
    </row>
    <row r="755" spans="1:126" x14ac:dyDescent="0.25">
      <c r="A755" t="s">
        <v>12061</v>
      </c>
      <c r="B755" t="s">
        <v>13795</v>
      </c>
      <c r="C755" t="s">
        <v>15529</v>
      </c>
      <c r="D755" t="s">
        <v>9141</v>
      </c>
      <c r="E755" t="s">
        <v>9140</v>
      </c>
      <c r="F755" t="s">
        <v>9140</v>
      </c>
      <c r="G755">
        <v>2</v>
      </c>
      <c r="H755">
        <v>2</v>
      </c>
      <c r="I755">
        <v>2</v>
      </c>
      <c r="J755">
        <v>1</v>
      </c>
      <c r="K755">
        <v>2</v>
      </c>
      <c r="L755">
        <v>2</v>
      </c>
      <c r="M755">
        <v>2</v>
      </c>
      <c r="N755">
        <v>2</v>
      </c>
      <c r="O755">
        <v>0</v>
      </c>
      <c r="P755">
        <v>0</v>
      </c>
      <c r="Q755">
        <v>0</v>
      </c>
      <c r="R755">
        <v>0</v>
      </c>
      <c r="S755">
        <v>1</v>
      </c>
      <c r="T755">
        <v>0</v>
      </c>
      <c r="U755">
        <v>0</v>
      </c>
      <c r="V755">
        <v>1</v>
      </c>
      <c r="W755">
        <v>1</v>
      </c>
      <c r="X755">
        <v>1</v>
      </c>
      <c r="Y755">
        <v>2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1</v>
      </c>
      <c r="AI755">
        <v>1</v>
      </c>
      <c r="AJ755">
        <v>2</v>
      </c>
      <c r="AK755">
        <v>0</v>
      </c>
      <c r="AL755">
        <v>0</v>
      </c>
      <c r="AM755">
        <v>0</v>
      </c>
      <c r="AN755">
        <v>0</v>
      </c>
      <c r="AO755">
        <v>1</v>
      </c>
      <c r="AP755">
        <v>0</v>
      </c>
      <c r="AQ755">
        <v>0</v>
      </c>
      <c r="AR755">
        <v>1</v>
      </c>
      <c r="AS755">
        <v>1</v>
      </c>
      <c r="AT755">
        <v>1</v>
      </c>
      <c r="AU755">
        <v>8</v>
      </c>
      <c r="AV755">
        <v>8</v>
      </c>
      <c r="AW755">
        <v>8</v>
      </c>
      <c r="AX755">
        <v>32.064999999999998</v>
      </c>
      <c r="AY755">
        <v>286</v>
      </c>
      <c r="AZ755">
        <v>286</v>
      </c>
      <c r="BA755">
        <v>1.139E-3</v>
      </c>
      <c r="BB755">
        <v>3.0829</v>
      </c>
      <c r="BC755">
        <v>8</v>
      </c>
      <c r="BD755">
        <v>0</v>
      </c>
      <c r="BE755">
        <v>0</v>
      </c>
      <c r="BF755">
        <v>0</v>
      </c>
      <c r="BG755">
        <v>0</v>
      </c>
      <c r="BH755">
        <v>2.8</v>
      </c>
      <c r="BI755">
        <v>0</v>
      </c>
      <c r="BJ755">
        <v>0</v>
      </c>
      <c r="BK755">
        <v>2.8</v>
      </c>
      <c r="BL755">
        <v>2.8</v>
      </c>
      <c r="BM755">
        <v>2.8</v>
      </c>
      <c r="BN755">
        <v>6201400</v>
      </c>
      <c r="BO755">
        <v>1170300</v>
      </c>
      <c r="BP755">
        <v>0</v>
      </c>
      <c r="BQ755">
        <v>0</v>
      </c>
      <c r="BR755">
        <v>0</v>
      </c>
      <c r="BS755">
        <v>0</v>
      </c>
      <c r="BT755">
        <v>670550</v>
      </c>
      <c r="BU755">
        <v>0</v>
      </c>
      <c r="BV755">
        <v>0</v>
      </c>
      <c r="BW755">
        <v>1376800</v>
      </c>
      <c r="BX755">
        <v>1430100</v>
      </c>
      <c r="BY755">
        <v>1553700</v>
      </c>
      <c r="BZ755">
        <v>620140</v>
      </c>
      <c r="CA755">
        <v>2</v>
      </c>
      <c r="CB755">
        <v>0</v>
      </c>
      <c r="CC755">
        <v>0</v>
      </c>
      <c r="CD755">
        <v>0</v>
      </c>
      <c r="CE755">
        <v>0</v>
      </c>
      <c r="CF755">
        <v>1</v>
      </c>
      <c r="CG755">
        <v>0</v>
      </c>
      <c r="CH755">
        <v>0</v>
      </c>
      <c r="CI755">
        <v>1</v>
      </c>
      <c r="CJ755">
        <v>1</v>
      </c>
      <c r="CK755">
        <v>1</v>
      </c>
      <c r="CL755">
        <v>6</v>
      </c>
      <c r="CP755">
        <v>1507</v>
      </c>
      <c r="CQ755" t="s">
        <v>9142</v>
      </c>
      <c r="CR755" t="s">
        <v>129</v>
      </c>
      <c r="CS755" t="s">
        <v>9143</v>
      </c>
      <c r="CT755" t="s">
        <v>9144</v>
      </c>
      <c r="CU755" t="s">
        <v>9145</v>
      </c>
      <c r="CV755" t="s">
        <v>9146</v>
      </c>
      <c r="DA755" s="3">
        <v>117030</v>
      </c>
      <c r="DB755" s="3">
        <v>0</v>
      </c>
      <c r="DC755" s="3">
        <v>0</v>
      </c>
      <c r="DD755" s="3">
        <v>0</v>
      </c>
      <c r="DE755" s="3">
        <v>0</v>
      </c>
      <c r="DF755" s="3">
        <v>67055</v>
      </c>
      <c r="DG755" s="3">
        <v>0</v>
      </c>
      <c r="DH755" s="3">
        <v>0</v>
      </c>
      <c r="DI755" s="3">
        <v>137680</v>
      </c>
      <c r="DJ755" s="3">
        <v>143010</v>
      </c>
      <c r="DK755" s="3">
        <v>155370</v>
      </c>
      <c r="DL755" s="3">
        <v>0</v>
      </c>
      <c r="DM755" s="3">
        <v>0</v>
      </c>
      <c r="DN755" s="3">
        <v>0</v>
      </c>
      <c r="DO755" s="3">
        <v>0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">
        <v>0</v>
      </c>
      <c r="DV755" s="3">
        <v>1651800</v>
      </c>
    </row>
    <row r="756" spans="1:126" x14ac:dyDescent="0.25">
      <c r="A756" t="s">
        <v>11126</v>
      </c>
      <c r="B756" t="s">
        <v>12860</v>
      </c>
      <c r="C756" t="s">
        <v>14594</v>
      </c>
      <c r="D756" t="s">
        <v>3867</v>
      </c>
      <c r="E756" t="s">
        <v>3866</v>
      </c>
      <c r="F756" t="s">
        <v>3866</v>
      </c>
      <c r="G756">
        <v>2</v>
      </c>
      <c r="H756">
        <v>2</v>
      </c>
      <c r="I756">
        <v>2</v>
      </c>
      <c r="J756">
        <v>1</v>
      </c>
      <c r="K756">
        <v>2</v>
      </c>
      <c r="L756">
        <v>2</v>
      </c>
      <c r="M756">
        <v>2</v>
      </c>
      <c r="N756">
        <v>1</v>
      </c>
      <c r="O756">
        <v>1</v>
      </c>
      <c r="P756">
        <v>0</v>
      </c>
      <c r="Q756">
        <v>0</v>
      </c>
      <c r="R756">
        <v>0</v>
      </c>
      <c r="S756">
        <v>1</v>
      </c>
      <c r="T756">
        <v>1</v>
      </c>
      <c r="U756">
        <v>2</v>
      </c>
      <c r="V756">
        <v>0</v>
      </c>
      <c r="W756">
        <v>2</v>
      </c>
      <c r="X756">
        <v>1</v>
      </c>
      <c r="Y756">
        <v>1</v>
      </c>
      <c r="Z756">
        <v>1</v>
      </c>
      <c r="AA756">
        <v>0</v>
      </c>
      <c r="AB756">
        <v>0</v>
      </c>
      <c r="AC756">
        <v>0</v>
      </c>
      <c r="AD756">
        <v>1</v>
      </c>
      <c r="AE756">
        <v>1</v>
      </c>
      <c r="AF756">
        <v>2</v>
      </c>
      <c r="AG756">
        <v>0</v>
      </c>
      <c r="AH756">
        <v>2</v>
      </c>
      <c r="AI756">
        <v>1</v>
      </c>
      <c r="AJ756">
        <v>1</v>
      </c>
      <c r="AK756">
        <v>1</v>
      </c>
      <c r="AL756">
        <v>0</v>
      </c>
      <c r="AM756">
        <v>0</v>
      </c>
      <c r="AN756">
        <v>0</v>
      </c>
      <c r="AO756">
        <v>1</v>
      </c>
      <c r="AP756">
        <v>1</v>
      </c>
      <c r="AQ756">
        <v>2</v>
      </c>
      <c r="AR756">
        <v>0</v>
      </c>
      <c r="AS756">
        <v>2</v>
      </c>
      <c r="AT756">
        <v>1</v>
      </c>
      <c r="AU756">
        <v>20.8</v>
      </c>
      <c r="AV756">
        <v>20.8</v>
      </c>
      <c r="AW756">
        <v>20.8</v>
      </c>
      <c r="AX756">
        <v>14.585000000000001</v>
      </c>
      <c r="AY756">
        <v>125</v>
      </c>
      <c r="AZ756">
        <v>125</v>
      </c>
      <c r="BA756">
        <v>0</v>
      </c>
      <c r="BB756">
        <v>3.677</v>
      </c>
      <c r="BC756">
        <v>9.6</v>
      </c>
      <c r="BD756">
        <v>9.6</v>
      </c>
      <c r="BE756">
        <v>0</v>
      </c>
      <c r="BF756">
        <v>0</v>
      </c>
      <c r="BG756">
        <v>0</v>
      </c>
      <c r="BH756">
        <v>9.6</v>
      </c>
      <c r="BI756">
        <v>9.6</v>
      </c>
      <c r="BJ756">
        <v>20.8</v>
      </c>
      <c r="BK756">
        <v>0</v>
      </c>
      <c r="BL756">
        <v>20.8</v>
      </c>
      <c r="BM756">
        <v>9.6</v>
      </c>
      <c r="BN756">
        <v>4943900</v>
      </c>
      <c r="BO756">
        <v>606370</v>
      </c>
      <c r="BP756">
        <v>695690</v>
      </c>
      <c r="BQ756">
        <v>0</v>
      </c>
      <c r="BR756">
        <v>0</v>
      </c>
      <c r="BS756">
        <v>0</v>
      </c>
      <c r="BT756">
        <v>277620</v>
      </c>
      <c r="BU756">
        <v>393410</v>
      </c>
      <c r="BV756">
        <v>2345500</v>
      </c>
      <c r="BW756">
        <v>0</v>
      </c>
      <c r="BX756">
        <v>625310</v>
      </c>
      <c r="BY756">
        <v>0</v>
      </c>
      <c r="BZ756">
        <v>617990</v>
      </c>
      <c r="CA756">
        <v>1</v>
      </c>
      <c r="CB756">
        <v>1</v>
      </c>
      <c r="CC756">
        <v>0</v>
      </c>
      <c r="CD756">
        <v>0</v>
      </c>
      <c r="CE756">
        <v>0</v>
      </c>
      <c r="CF756">
        <v>1</v>
      </c>
      <c r="CG756">
        <v>1</v>
      </c>
      <c r="CH756">
        <v>2</v>
      </c>
      <c r="CI756">
        <v>0</v>
      </c>
      <c r="CJ756">
        <v>3</v>
      </c>
      <c r="CK756">
        <v>1</v>
      </c>
      <c r="CL756">
        <v>10</v>
      </c>
      <c r="CP756">
        <v>582</v>
      </c>
      <c r="CQ756" t="s">
        <v>3868</v>
      </c>
      <c r="CR756" t="s">
        <v>129</v>
      </c>
      <c r="CS756" t="s">
        <v>3869</v>
      </c>
      <c r="CT756" t="s">
        <v>3870</v>
      </c>
      <c r="CU756" t="s">
        <v>3871</v>
      </c>
      <c r="CV756" t="s">
        <v>3872</v>
      </c>
      <c r="DA756" s="3">
        <v>75796</v>
      </c>
      <c r="DB756" s="3">
        <v>86961</v>
      </c>
      <c r="DC756" s="3">
        <v>0</v>
      </c>
      <c r="DD756" s="3">
        <v>0</v>
      </c>
      <c r="DE756" s="3">
        <v>0</v>
      </c>
      <c r="DF756" s="3">
        <v>34703</v>
      </c>
      <c r="DG756" s="3">
        <v>49176</v>
      </c>
      <c r="DH756" s="3">
        <v>293190</v>
      </c>
      <c r="DI756" s="3">
        <v>0</v>
      </c>
      <c r="DJ756" s="3">
        <v>78164</v>
      </c>
      <c r="DK756" s="3">
        <v>0</v>
      </c>
      <c r="DL756" s="3">
        <v>0</v>
      </c>
      <c r="DM756" s="3">
        <v>0</v>
      </c>
      <c r="DN756" s="3">
        <v>0</v>
      </c>
      <c r="DO756" s="3">
        <v>0</v>
      </c>
      <c r="DP756" s="3">
        <v>0</v>
      </c>
      <c r="DQ756" s="3">
        <v>0</v>
      </c>
      <c r="DR756" s="3">
        <v>0</v>
      </c>
      <c r="DS756" s="3">
        <v>1728600</v>
      </c>
      <c r="DT756" s="3">
        <v>0</v>
      </c>
      <c r="DU756" s="3">
        <v>0</v>
      </c>
      <c r="DV756" s="3">
        <v>0</v>
      </c>
    </row>
    <row r="757" spans="1:126" x14ac:dyDescent="0.25">
      <c r="A757" t="s">
        <v>10703</v>
      </c>
      <c r="B757" t="s">
        <v>12437</v>
      </c>
      <c r="C757" t="s">
        <v>14171</v>
      </c>
      <c r="D757" t="s">
        <v>976</v>
      </c>
      <c r="E757" t="s">
        <v>975</v>
      </c>
      <c r="F757" t="s">
        <v>975</v>
      </c>
      <c r="G757">
        <v>4</v>
      </c>
      <c r="H757">
        <v>4</v>
      </c>
      <c r="I757">
        <v>4</v>
      </c>
      <c r="J757">
        <v>1</v>
      </c>
      <c r="K757">
        <v>4</v>
      </c>
      <c r="L757">
        <v>4</v>
      </c>
      <c r="M757">
        <v>4</v>
      </c>
      <c r="N757">
        <v>2</v>
      </c>
      <c r="O757">
        <v>3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1</v>
      </c>
      <c r="Y757">
        <v>2</v>
      </c>
      <c r="Z757">
        <v>3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1</v>
      </c>
      <c r="AJ757">
        <v>2</v>
      </c>
      <c r="AK757">
        <v>3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1</v>
      </c>
      <c r="AU757">
        <v>12.8</v>
      </c>
      <c r="AV757">
        <v>12.8</v>
      </c>
      <c r="AW757">
        <v>12.8</v>
      </c>
      <c r="AX757">
        <v>40.402999999999999</v>
      </c>
      <c r="AY757">
        <v>351</v>
      </c>
      <c r="AZ757">
        <v>351</v>
      </c>
      <c r="BA757">
        <v>0</v>
      </c>
      <c r="BB757">
        <v>4.8994</v>
      </c>
      <c r="BC757">
        <v>5.0999999999999996</v>
      </c>
      <c r="BD757">
        <v>8.3000000000000007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4.5999999999999996</v>
      </c>
      <c r="BN757">
        <v>13575000</v>
      </c>
      <c r="BO757">
        <v>4461500</v>
      </c>
      <c r="BP757">
        <v>9113100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617030</v>
      </c>
      <c r="CA757">
        <v>2</v>
      </c>
      <c r="CB757">
        <v>3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1</v>
      </c>
      <c r="CL757">
        <v>6</v>
      </c>
      <c r="CP757">
        <v>151</v>
      </c>
      <c r="CQ757" t="s">
        <v>977</v>
      </c>
      <c r="CR757" t="s">
        <v>695</v>
      </c>
      <c r="CS757" t="s">
        <v>978</v>
      </c>
      <c r="CT757" t="s">
        <v>979</v>
      </c>
      <c r="CU757" t="s">
        <v>980</v>
      </c>
      <c r="CV757" t="s">
        <v>981</v>
      </c>
      <c r="CW757">
        <v>84</v>
      </c>
      <c r="CX757" t="s">
        <v>982</v>
      </c>
      <c r="CY757">
        <v>196</v>
      </c>
      <c r="CZ757" t="s">
        <v>983</v>
      </c>
      <c r="DA757" s="3">
        <v>202800</v>
      </c>
      <c r="DB757" s="3">
        <v>414230</v>
      </c>
      <c r="DC757" s="3">
        <v>0</v>
      </c>
      <c r="DD757" s="3">
        <v>0</v>
      </c>
      <c r="DE757" s="3">
        <v>0</v>
      </c>
      <c r="DF757" s="3">
        <v>0</v>
      </c>
      <c r="DG757" s="3">
        <v>0</v>
      </c>
      <c r="DH757" s="3">
        <v>0</v>
      </c>
      <c r="DI757" s="3">
        <v>0</v>
      </c>
      <c r="DJ757" s="3">
        <v>0</v>
      </c>
      <c r="DK757" s="3">
        <v>0</v>
      </c>
      <c r="DL757" s="3">
        <v>4707000</v>
      </c>
      <c r="DM757" s="3">
        <v>10579000</v>
      </c>
      <c r="DN757" s="3">
        <v>0</v>
      </c>
      <c r="DO757" s="3">
        <v>0</v>
      </c>
      <c r="DP757" s="3">
        <v>0</v>
      </c>
      <c r="DQ757" s="3">
        <v>0</v>
      </c>
      <c r="DR757" s="3">
        <v>0</v>
      </c>
      <c r="DS757" s="3">
        <v>0</v>
      </c>
      <c r="DT757" s="3">
        <v>0</v>
      </c>
      <c r="DU757" s="3">
        <v>0</v>
      </c>
      <c r="DV757" s="3">
        <v>0</v>
      </c>
    </row>
    <row r="758" spans="1:126" x14ac:dyDescent="0.25">
      <c r="A758" t="s">
        <v>11780</v>
      </c>
      <c r="B758" t="s">
        <v>13514</v>
      </c>
      <c r="C758" t="s">
        <v>15248</v>
      </c>
      <c r="D758" t="s">
        <v>7610</v>
      </c>
      <c r="E758" t="s">
        <v>7609</v>
      </c>
      <c r="F758" t="s">
        <v>7609</v>
      </c>
      <c r="G758">
        <v>1</v>
      </c>
      <c r="H758">
        <v>1</v>
      </c>
      <c r="I758">
        <v>1</v>
      </c>
      <c r="J758">
        <v>1</v>
      </c>
      <c r="K758">
        <v>1</v>
      </c>
      <c r="L758">
        <v>1</v>
      </c>
      <c r="M758">
        <v>1</v>
      </c>
      <c r="N758">
        <v>1</v>
      </c>
      <c r="O758">
        <v>0</v>
      </c>
      <c r="P758">
        <v>1</v>
      </c>
      <c r="Q758">
        <v>0</v>
      </c>
      <c r="R758">
        <v>0</v>
      </c>
      <c r="S758">
        <v>1</v>
      </c>
      <c r="T758">
        <v>0</v>
      </c>
      <c r="U758">
        <v>0</v>
      </c>
      <c r="V758">
        <v>1</v>
      </c>
      <c r="W758">
        <v>0</v>
      </c>
      <c r="X758">
        <v>1</v>
      </c>
      <c r="Y758">
        <v>1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0</v>
      </c>
      <c r="AI758">
        <v>1</v>
      </c>
      <c r="AJ758">
        <v>1</v>
      </c>
      <c r="AK758">
        <v>0</v>
      </c>
      <c r="AL758">
        <v>1</v>
      </c>
      <c r="AM758">
        <v>0</v>
      </c>
      <c r="AN758">
        <v>0</v>
      </c>
      <c r="AO758">
        <v>1</v>
      </c>
      <c r="AP758">
        <v>0</v>
      </c>
      <c r="AQ758">
        <v>0</v>
      </c>
      <c r="AR758">
        <v>1</v>
      </c>
      <c r="AS758">
        <v>0</v>
      </c>
      <c r="AT758">
        <v>1</v>
      </c>
      <c r="AU758">
        <v>1.5</v>
      </c>
      <c r="AV758">
        <v>1.5</v>
      </c>
      <c r="AW758">
        <v>1.5</v>
      </c>
      <c r="AX758">
        <v>123.79</v>
      </c>
      <c r="AY758">
        <v>1100</v>
      </c>
      <c r="AZ758">
        <v>1100</v>
      </c>
      <c r="BA758">
        <v>1</v>
      </c>
      <c r="BB758">
        <v>-2</v>
      </c>
      <c r="BC758">
        <v>1.5</v>
      </c>
      <c r="BD758">
        <v>0</v>
      </c>
      <c r="BE758">
        <v>1.5</v>
      </c>
      <c r="BF758">
        <v>0</v>
      </c>
      <c r="BG758">
        <v>0</v>
      </c>
      <c r="BH758">
        <v>1.5</v>
      </c>
      <c r="BI758">
        <v>0</v>
      </c>
      <c r="BJ758">
        <v>0</v>
      </c>
      <c r="BK758">
        <v>1.5</v>
      </c>
      <c r="BL758">
        <v>0</v>
      </c>
      <c r="BM758">
        <v>1.5</v>
      </c>
      <c r="BN758">
        <v>25169000</v>
      </c>
      <c r="BO758">
        <v>13626000</v>
      </c>
      <c r="BP758">
        <v>0</v>
      </c>
      <c r="BQ758">
        <v>0</v>
      </c>
      <c r="BR758">
        <v>0</v>
      </c>
      <c r="BS758">
        <v>0</v>
      </c>
      <c r="BT758">
        <v>3741300</v>
      </c>
      <c r="BU758">
        <v>0</v>
      </c>
      <c r="BV758">
        <v>0</v>
      </c>
      <c r="BW758">
        <v>7801100</v>
      </c>
      <c r="BX758">
        <v>0</v>
      </c>
      <c r="BY758">
        <v>0</v>
      </c>
      <c r="BZ758">
        <v>613870</v>
      </c>
      <c r="CA758">
        <v>1</v>
      </c>
      <c r="CB758">
        <v>0</v>
      </c>
      <c r="CC758">
        <v>1</v>
      </c>
      <c r="CD758">
        <v>0</v>
      </c>
      <c r="CE758">
        <v>0</v>
      </c>
      <c r="CF758">
        <v>1</v>
      </c>
      <c r="CG758">
        <v>0</v>
      </c>
      <c r="CH758">
        <v>0</v>
      </c>
      <c r="CI758">
        <v>1</v>
      </c>
      <c r="CJ758">
        <v>0</v>
      </c>
      <c r="CK758">
        <v>1</v>
      </c>
      <c r="CL758">
        <v>5</v>
      </c>
      <c r="CM758" t="s">
        <v>127</v>
      </c>
      <c r="CP758">
        <v>1229</v>
      </c>
      <c r="CQ758">
        <v>2775</v>
      </c>
      <c r="CR758" t="b">
        <v>1</v>
      </c>
      <c r="CS758" t="s">
        <v>7611</v>
      </c>
      <c r="CT758" t="s">
        <v>7612</v>
      </c>
      <c r="CU758" t="s">
        <v>7613</v>
      </c>
      <c r="CV758">
        <v>23067</v>
      </c>
      <c r="CW758" t="s">
        <v>7614</v>
      </c>
      <c r="CY758" t="s">
        <v>7615</v>
      </c>
      <c r="DA758" s="3">
        <v>332350</v>
      </c>
      <c r="DB758" s="3">
        <v>0</v>
      </c>
      <c r="DC758" s="3">
        <v>0</v>
      </c>
      <c r="DD758" s="3">
        <v>0</v>
      </c>
      <c r="DE758" s="3">
        <v>0</v>
      </c>
      <c r="DF758" s="3">
        <v>91250</v>
      </c>
      <c r="DG758" s="3">
        <v>0</v>
      </c>
      <c r="DH758" s="3">
        <v>0</v>
      </c>
      <c r="DI758" s="3">
        <v>190270</v>
      </c>
      <c r="DJ758" s="3">
        <v>0</v>
      </c>
      <c r="DK758" s="3">
        <v>0</v>
      </c>
      <c r="DL758" s="3">
        <v>0</v>
      </c>
      <c r="DM758" s="3">
        <v>0</v>
      </c>
      <c r="DN758" s="3">
        <v>0</v>
      </c>
      <c r="DO758" s="3">
        <v>0</v>
      </c>
      <c r="DP758" s="3">
        <v>0</v>
      </c>
      <c r="DQ758" s="3">
        <v>0</v>
      </c>
      <c r="DR758" s="3">
        <v>0</v>
      </c>
      <c r="DS758" s="3">
        <v>0</v>
      </c>
      <c r="DT758" s="3">
        <v>7288600</v>
      </c>
      <c r="DU758" s="3">
        <v>0</v>
      </c>
      <c r="DV758" s="3">
        <v>0</v>
      </c>
    </row>
    <row r="759" spans="1:126" x14ac:dyDescent="0.25">
      <c r="A759" t="s">
        <v>10986</v>
      </c>
      <c r="B759" t="s">
        <v>12720</v>
      </c>
      <c r="C759" t="s">
        <v>14454</v>
      </c>
      <c r="D759" t="s">
        <v>2987</v>
      </c>
      <c r="E759" t="s">
        <v>2986</v>
      </c>
      <c r="F759" t="s">
        <v>2986</v>
      </c>
      <c r="G759">
        <v>1</v>
      </c>
      <c r="H759">
        <v>1</v>
      </c>
      <c r="I759">
        <v>1</v>
      </c>
      <c r="J759">
        <v>1</v>
      </c>
      <c r="K759">
        <v>1</v>
      </c>
      <c r="L759">
        <v>1</v>
      </c>
      <c r="M759">
        <v>1</v>
      </c>
      <c r="N759">
        <v>1</v>
      </c>
      <c r="O759">
        <v>1</v>
      </c>
      <c r="P759">
        <v>0</v>
      </c>
      <c r="Q759">
        <v>1</v>
      </c>
      <c r="R759">
        <v>0</v>
      </c>
      <c r="S759">
        <v>1</v>
      </c>
      <c r="T759">
        <v>0</v>
      </c>
      <c r="U759">
        <v>0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0</v>
      </c>
      <c r="AB759">
        <v>1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1</v>
      </c>
      <c r="AI759">
        <v>1</v>
      </c>
      <c r="AJ759">
        <v>1</v>
      </c>
      <c r="AK759">
        <v>1</v>
      </c>
      <c r="AL759">
        <v>0</v>
      </c>
      <c r="AM759">
        <v>1</v>
      </c>
      <c r="AN759">
        <v>0</v>
      </c>
      <c r="AO759">
        <v>1</v>
      </c>
      <c r="AP759">
        <v>0</v>
      </c>
      <c r="AQ759">
        <v>0</v>
      </c>
      <c r="AR759">
        <v>1</v>
      </c>
      <c r="AS759">
        <v>1</v>
      </c>
      <c r="AT759">
        <v>1</v>
      </c>
      <c r="AU759">
        <v>2.5</v>
      </c>
      <c r="AV759">
        <v>2.5</v>
      </c>
      <c r="AW759">
        <v>2.5</v>
      </c>
      <c r="AX759">
        <v>54.847999999999999</v>
      </c>
      <c r="AY759">
        <v>478</v>
      </c>
      <c r="AZ759">
        <v>478</v>
      </c>
      <c r="BA759">
        <v>2.9014000000000002E-3</v>
      </c>
      <c r="BB759">
        <v>2.2877999999999998</v>
      </c>
      <c r="BC759">
        <v>2.5</v>
      </c>
      <c r="BD759">
        <v>2.5</v>
      </c>
      <c r="BE759">
        <v>0</v>
      </c>
      <c r="BF759">
        <v>2.5</v>
      </c>
      <c r="BG759">
        <v>0</v>
      </c>
      <c r="BH759">
        <v>2.5</v>
      </c>
      <c r="BI759">
        <v>0</v>
      </c>
      <c r="BJ759">
        <v>0</v>
      </c>
      <c r="BK759">
        <v>2.5</v>
      </c>
      <c r="BL759">
        <v>2.5</v>
      </c>
      <c r="BM759">
        <v>2.5</v>
      </c>
      <c r="BN759">
        <v>13443000</v>
      </c>
      <c r="BO759">
        <v>2843500</v>
      </c>
      <c r="BP759">
        <v>1171200</v>
      </c>
      <c r="BQ759">
        <v>0</v>
      </c>
      <c r="BR759">
        <v>0</v>
      </c>
      <c r="BS759">
        <v>0</v>
      </c>
      <c r="BT759">
        <v>631030</v>
      </c>
      <c r="BU759">
        <v>0</v>
      </c>
      <c r="BV759">
        <v>0</v>
      </c>
      <c r="BW759">
        <v>3157400</v>
      </c>
      <c r="BX759">
        <v>3799300</v>
      </c>
      <c r="BY759">
        <v>1841100</v>
      </c>
      <c r="BZ759">
        <v>611070</v>
      </c>
      <c r="CA759">
        <v>1</v>
      </c>
      <c r="CB759">
        <v>1</v>
      </c>
      <c r="CC759">
        <v>0</v>
      </c>
      <c r="CD759">
        <v>1</v>
      </c>
      <c r="CE759">
        <v>0</v>
      </c>
      <c r="CF759">
        <v>1</v>
      </c>
      <c r="CG759">
        <v>0</v>
      </c>
      <c r="CH759">
        <v>0</v>
      </c>
      <c r="CI759">
        <v>1</v>
      </c>
      <c r="CJ759">
        <v>1</v>
      </c>
      <c r="CK759">
        <v>1</v>
      </c>
      <c r="CL759">
        <v>7</v>
      </c>
      <c r="CP759">
        <v>442</v>
      </c>
      <c r="CQ759">
        <v>1784</v>
      </c>
      <c r="CR759" t="b">
        <v>1</v>
      </c>
      <c r="CS759">
        <v>1876</v>
      </c>
      <c r="CT759" t="s">
        <v>2988</v>
      </c>
      <c r="CU759" t="s">
        <v>2989</v>
      </c>
      <c r="CV759">
        <v>10102</v>
      </c>
      <c r="DA759" s="3">
        <v>129250</v>
      </c>
      <c r="DB759" s="3">
        <v>53235</v>
      </c>
      <c r="DC759" s="3">
        <v>0</v>
      </c>
      <c r="DD759" s="3">
        <v>0</v>
      </c>
      <c r="DE759" s="3">
        <v>0</v>
      </c>
      <c r="DF759" s="3">
        <v>28683</v>
      </c>
      <c r="DG759" s="3">
        <v>0</v>
      </c>
      <c r="DH759" s="3">
        <v>0</v>
      </c>
      <c r="DI759" s="3">
        <v>143520</v>
      </c>
      <c r="DJ759" s="3">
        <v>172690</v>
      </c>
      <c r="DK759" s="3">
        <v>83685</v>
      </c>
      <c r="DL759" s="3">
        <v>0</v>
      </c>
      <c r="DM759" s="3">
        <v>0</v>
      </c>
      <c r="DN759" s="3">
        <v>0</v>
      </c>
      <c r="DO759" s="3">
        <v>0</v>
      </c>
      <c r="DP759" s="3">
        <v>0</v>
      </c>
      <c r="DQ759" s="3">
        <v>0</v>
      </c>
      <c r="DR759" s="3">
        <v>0</v>
      </c>
      <c r="DS759" s="3">
        <v>0</v>
      </c>
      <c r="DT759" s="3">
        <v>0</v>
      </c>
      <c r="DU759" s="3">
        <v>0</v>
      </c>
      <c r="DV759" s="3">
        <v>1957300</v>
      </c>
    </row>
    <row r="760" spans="1:126" x14ac:dyDescent="0.25">
      <c r="A760" t="s">
        <v>11624</v>
      </c>
      <c r="B760" t="s">
        <v>13358</v>
      </c>
      <c r="C760" t="s">
        <v>15092</v>
      </c>
      <c r="D760" t="s">
        <v>6817</v>
      </c>
      <c r="E760" t="s">
        <v>6816</v>
      </c>
      <c r="F760" t="s">
        <v>6816</v>
      </c>
      <c r="G760">
        <v>1</v>
      </c>
      <c r="H760">
        <v>1</v>
      </c>
      <c r="I760">
        <v>1</v>
      </c>
      <c r="J760">
        <v>1</v>
      </c>
      <c r="K760">
        <v>1</v>
      </c>
      <c r="L760">
        <v>1</v>
      </c>
      <c r="M760">
        <v>1</v>
      </c>
      <c r="N760">
        <v>1</v>
      </c>
      <c r="O760">
        <v>0</v>
      </c>
      <c r="P760">
        <v>1</v>
      </c>
      <c r="Q760">
        <v>0</v>
      </c>
      <c r="R760">
        <v>1</v>
      </c>
      <c r="S760">
        <v>0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1</v>
      </c>
      <c r="Z760">
        <v>0</v>
      </c>
      <c r="AA760">
        <v>1</v>
      </c>
      <c r="AB760">
        <v>0</v>
      </c>
      <c r="AC760">
        <v>1</v>
      </c>
      <c r="AD760">
        <v>0</v>
      </c>
      <c r="AE760">
        <v>1</v>
      </c>
      <c r="AF760">
        <v>1</v>
      </c>
      <c r="AG760">
        <v>1</v>
      </c>
      <c r="AH760">
        <v>1</v>
      </c>
      <c r="AI760">
        <v>1</v>
      </c>
      <c r="AJ760">
        <v>1</v>
      </c>
      <c r="AK760">
        <v>0</v>
      </c>
      <c r="AL760">
        <v>1</v>
      </c>
      <c r="AM760">
        <v>0</v>
      </c>
      <c r="AN760">
        <v>1</v>
      </c>
      <c r="AO760">
        <v>0</v>
      </c>
      <c r="AP760">
        <v>1</v>
      </c>
      <c r="AQ760">
        <v>1</v>
      </c>
      <c r="AR760">
        <v>1</v>
      </c>
      <c r="AS760">
        <v>1</v>
      </c>
      <c r="AT760">
        <v>1</v>
      </c>
      <c r="AU760">
        <v>0.8</v>
      </c>
      <c r="AV760">
        <v>0.8</v>
      </c>
      <c r="AW760">
        <v>0.8</v>
      </c>
      <c r="AX760">
        <v>122.61</v>
      </c>
      <c r="AY760">
        <v>1080</v>
      </c>
      <c r="AZ760">
        <v>1080</v>
      </c>
      <c r="BA760">
        <v>6.1082000000000003E-3</v>
      </c>
      <c r="BB760">
        <v>1.8862000000000001</v>
      </c>
      <c r="BC760">
        <v>0.8</v>
      </c>
      <c r="BD760">
        <v>0</v>
      </c>
      <c r="BE760">
        <v>0.8</v>
      </c>
      <c r="BF760">
        <v>0</v>
      </c>
      <c r="BG760">
        <v>0.8</v>
      </c>
      <c r="BH760">
        <v>0</v>
      </c>
      <c r="BI760">
        <v>0.8</v>
      </c>
      <c r="BJ760">
        <v>0.8</v>
      </c>
      <c r="BK760">
        <v>0.8</v>
      </c>
      <c r="BL760">
        <v>0.8</v>
      </c>
      <c r="BM760">
        <v>0.8</v>
      </c>
      <c r="BN760">
        <v>34776000</v>
      </c>
      <c r="BO760">
        <v>3935400</v>
      </c>
      <c r="BP760">
        <v>0</v>
      </c>
      <c r="BQ760">
        <v>429330</v>
      </c>
      <c r="BR760">
        <v>0</v>
      </c>
      <c r="BS760">
        <v>654580</v>
      </c>
      <c r="BT760">
        <v>0</v>
      </c>
      <c r="BU760">
        <v>2299500</v>
      </c>
      <c r="BV760">
        <v>8170900</v>
      </c>
      <c r="BW760">
        <v>6186100</v>
      </c>
      <c r="BX760">
        <v>6929800</v>
      </c>
      <c r="BY760">
        <v>6170400</v>
      </c>
      <c r="BZ760">
        <v>610110</v>
      </c>
      <c r="CA760">
        <v>1</v>
      </c>
      <c r="CB760">
        <v>0</v>
      </c>
      <c r="CC760">
        <v>1</v>
      </c>
      <c r="CD760">
        <v>0</v>
      </c>
      <c r="CE760">
        <v>1</v>
      </c>
      <c r="CF760">
        <v>0</v>
      </c>
      <c r="CG760">
        <v>1</v>
      </c>
      <c r="CH760">
        <v>1</v>
      </c>
      <c r="CI760">
        <v>1</v>
      </c>
      <c r="CJ760">
        <v>1</v>
      </c>
      <c r="CK760">
        <v>1</v>
      </c>
      <c r="CL760">
        <v>8</v>
      </c>
      <c r="CP760">
        <v>1075</v>
      </c>
      <c r="CQ760">
        <v>5117</v>
      </c>
      <c r="CR760" t="b">
        <v>1</v>
      </c>
      <c r="CS760">
        <v>5754</v>
      </c>
      <c r="CT760" t="s">
        <v>6818</v>
      </c>
      <c r="CU760" t="s">
        <v>6819</v>
      </c>
      <c r="CV760">
        <v>36576</v>
      </c>
      <c r="CW760">
        <v>489</v>
      </c>
      <c r="CX760">
        <v>1244</v>
      </c>
      <c r="CY760">
        <v>1</v>
      </c>
      <c r="CZ760">
        <v>2</v>
      </c>
      <c r="DA760" s="3">
        <v>69043</v>
      </c>
      <c r="DB760" s="3">
        <v>0</v>
      </c>
      <c r="DC760" s="3">
        <v>7532.1</v>
      </c>
      <c r="DD760" s="3">
        <v>0</v>
      </c>
      <c r="DE760" s="3">
        <v>11484</v>
      </c>
      <c r="DF760" s="3">
        <v>0</v>
      </c>
      <c r="DG760" s="3">
        <v>40342</v>
      </c>
      <c r="DH760" s="3">
        <v>143350</v>
      </c>
      <c r="DI760" s="3">
        <v>108530</v>
      </c>
      <c r="DJ760" s="3">
        <v>121580</v>
      </c>
      <c r="DK760" s="3">
        <v>108250</v>
      </c>
      <c r="DL760" s="3">
        <v>0</v>
      </c>
      <c r="DM760" s="3">
        <v>0</v>
      </c>
      <c r="DN760" s="3">
        <v>0</v>
      </c>
      <c r="DO760" s="3">
        <v>0</v>
      </c>
      <c r="DP760" s="3">
        <v>0</v>
      </c>
      <c r="DQ760" s="3">
        <v>0</v>
      </c>
      <c r="DR760" s="3">
        <v>0</v>
      </c>
      <c r="DS760" s="3">
        <v>0</v>
      </c>
      <c r="DT760" s="3">
        <v>0</v>
      </c>
      <c r="DU760" s="3">
        <v>0</v>
      </c>
      <c r="DV760" s="3">
        <v>6560000</v>
      </c>
    </row>
    <row r="761" spans="1:126" x14ac:dyDescent="0.25">
      <c r="A761" t="s">
        <v>11019</v>
      </c>
      <c r="B761" t="s">
        <v>12753</v>
      </c>
      <c r="C761" t="s">
        <v>14487</v>
      </c>
      <c r="D761" t="s">
        <v>3165</v>
      </c>
      <c r="E761" t="s">
        <v>3164</v>
      </c>
      <c r="F761" t="s">
        <v>3164</v>
      </c>
      <c r="G761">
        <v>4</v>
      </c>
      <c r="H761">
        <v>4</v>
      </c>
      <c r="I761">
        <v>4</v>
      </c>
      <c r="J761">
        <v>1</v>
      </c>
      <c r="K761">
        <v>4</v>
      </c>
      <c r="L761">
        <v>4</v>
      </c>
      <c r="M761">
        <v>4</v>
      </c>
      <c r="N761">
        <v>2</v>
      </c>
      <c r="O761">
        <v>3</v>
      </c>
      <c r="P761">
        <v>1</v>
      </c>
      <c r="Q761">
        <v>1</v>
      </c>
      <c r="R761">
        <v>1</v>
      </c>
      <c r="S761">
        <v>0</v>
      </c>
      <c r="T761">
        <v>0</v>
      </c>
      <c r="U761">
        <v>0</v>
      </c>
      <c r="V761">
        <v>3</v>
      </c>
      <c r="W761">
        <v>2</v>
      </c>
      <c r="X761">
        <v>0</v>
      </c>
      <c r="Y761">
        <v>2</v>
      </c>
      <c r="Z761">
        <v>3</v>
      </c>
      <c r="AA761">
        <v>1</v>
      </c>
      <c r="AB761">
        <v>1</v>
      </c>
      <c r="AC761">
        <v>1</v>
      </c>
      <c r="AD761">
        <v>0</v>
      </c>
      <c r="AE761">
        <v>0</v>
      </c>
      <c r="AF761">
        <v>0</v>
      </c>
      <c r="AG761">
        <v>3</v>
      </c>
      <c r="AH761">
        <v>2</v>
      </c>
      <c r="AI761">
        <v>0</v>
      </c>
      <c r="AJ761">
        <v>2</v>
      </c>
      <c r="AK761">
        <v>3</v>
      </c>
      <c r="AL761">
        <v>1</v>
      </c>
      <c r="AM761">
        <v>1</v>
      </c>
      <c r="AN761">
        <v>1</v>
      </c>
      <c r="AO761">
        <v>0</v>
      </c>
      <c r="AP761">
        <v>0</v>
      </c>
      <c r="AQ761">
        <v>0</v>
      </c>
      <c r="AR761">
        <v>3</v>
      </c>
      <c r="AS761">
        <v>2</v>
      </c>
      <c r="AT761">
        <v>0</v>
      </c>
      <c r="AU761">
        <v>8.8000000000000007</v>
      </c>
      <c r="AV761">
        <v>8.8000000000000007</v>
      </c>
      <c r="AW761">
        <v>8.8000000000000007</v>
      </c>
      <c r="AX761">
        <v>77.043000000000006</v>
      </c>
      <c r="AY761">
        <v>678</v>
      </c>
      <c r="AZ761">
        <v>678</v>
      </c>
      <c r="BA761">
        <v>0</v>
      </c>
      <c r="BB761">
        <v>5.0705</v>
      </c>
      <c r="BC761">
        <v>4</v>
      </c>
      <c r="BD761">
        <v>6</v>
      </c>
      <c r="BE761">
        <v>1.2</v>
      </c>
      <c r="BF761">
        <v>1.2</v>
      </c>
      <c r="BG761">
        <v>1.2</v>
      </c>
      <c r="BH761">
        <v>0</v>
      </c>
      <c r="BI761">
        <v>0</v>
      </c>
      <c r="BJ761">
        <v>0</v>
      </c>
      <c r="BK761">
        <v>7.2</v>
      </c>
      <c r="BL761">
        <v>4.4000000000000004</v>
      </c>
      <c r="BM761">
        <v>0</v>
      </c>
      <c r="BN761">
        <v>21291000</v>
      </c>
      <c r="BO761">
        <v>3554200</v>
      </c>
      <c r="BP761">
        <v>5443600</v>
      </c>
      <c r="BQ761">
        <v>0</v>
      </c>
      <c r="BR761">
        <v>1483400</v>
      </c>
      <c r="BS761">
        <v>773090</v>
      </c>
      <c r="BT761">
        <v>0</v>
      </c>
      <c r="BU761">
        <v>0</v>
      </c>
      <c r="BV761">
        <v>0</v>
      </c>
      <c r="BW761">
        <v>4860600</v>
      </c>
      <c r="BX761">
        <v>5176200</v>
      </c>
      <c r="BY761">
        <v>0</v>
      </c>
      <c r="BZ761">
        <v>608320</v>
      </c>
      <c r="CA761">
        <v>3</v>
      </c>
      <c r="CB761">
        <v>3</v>
      </c>
      <c r="CC761">
        <v>1</v>
      </c>
      <c r="CD761">
        <v>2</v>
      </c>
      <c r="CE761">
        <v>1</v>
      </c>
      <c r="CF761">
        <v>0</v>
      </c>
      <c r="CG761">
        <v>0</v>
      </c>
      <c r="CH761">
        <v>0</v>
      </c>
      <c r="CI761">
        <v>3</v>
      </c>
      <c r="CJ761">
        <v>3</v>
      </c>
      <c r="CK761">
        <v>0</v>
      </c>
      <c r="CL761">
        <v>16</v>
      </c>
      <c r="CP761">
        <v>475</v>
      </c>
      <c r="CQ761" t="s">
        <v>3166</v>
      </c>
      <c r="CR761" t="s">
        <v>695</v>
      </c>
      <c r="CS761" t="s">
        <v>3167</v>
      </c>
      <c r="CT761" t="s">
        <v>3168</v>
      </c>
      <c r="CU761" t="s">
        <v>3169</v>
      </c>
      <c r="CV761" t="s">
        <v>3170</v>
      </c>
      <c r="DA761" s="3">
        <v>101550</v>
      </c>
      <c r="DB761" s="3">
        <v>155530</v>
      </c>
      <c r="DC761" s="3">
        <v>0</v>
      </c>
      <c r="DD761" s="3">
        <v>42384</v>
      </c>
      <c r="DE761" s="3">
        <v>22088</v>
      </c>
      <c r="DF761" s="3">
        <v>0</v>
      </c>
      <c r="DG761" s="3">
        <v>0</v>
      </c>
      <c r="DH761" s="3">
        <v>0</v>
      </c>
      <c r="DI761" s="3">
        <v>138870</v>
      </c>
      <c r="DJ761" s="3">
        <v>147890</v>
      </c>
      <c r="DK761" s="3">
        <v>0</v>
      </c>
      <c r="DL761" s="3">
        <v>4490600</v>
      </c>
      <c r="DM761" s="3">
        <v>5546000</v>
      </c>
      <c r="DN761" s="3">
        <v>0</v>
      </c>
      <c r="DO761" s="3">
        <v>0</v>
      </c>
      <c r="DP761" s="3">
        <v>0</v>
      </c>
      <c r="DQ761" s="3">
        <v>0</v>
      </c>
      <c r="DR761" s="3">
        <v>0</v>
      </c>
      <c r="DS761" s="3">
        <v>0</v>
      </c>
      <c r="DT761" s="3">
        <v>4114600</v>
      </c>
      <c r="DU761" s="3">
        <v>4684900</v>
      </c>
      <c r="DV761" s="3">
        <v>0</v>
      </c>
    </row>
    <row r="762" spans="1:126" x14ac:dyDescent="0.25">
      <c r="A762" t="s">
        <v>12112</v>
      </c>
      <c r="B762" t="s">
        <v>13846</v>
      </c>
      <c r="C762" t="s">
        <v>15580</v>
      </c>
      <c r="D762" t="s">
        <v>9421</v>
      </c>
      <c r="E762" t="s">
        <v>9420</v>
      </c>
      <c r="F762" t="s">
        <v>9420</v>
      </c>
      <c r="G762">
        <v>3</v>
      </c>
      <c r="H762">
        <v>3</v>
      </c>
      <c r="I762">
        <v>3</v>
      </c>
      <c r="J762">
        <v>1</v>
      </c>
      <c r="K762">
        <v>3</v>
      </c>
      <c r="L762">
        <v>3</v>
      </c>
      <c r="M762">
        <v>3</v>
      </c>
      <c r="N762">
        <v>0</v>
      </c>
      <c r="O762">
        <v>2</v>
      </c>
      <c r="P762">
        <v>0</v>
      </c>
      <c r="Q762">
        <v>0</v>
      </c>
      <c r="R762">
        <v>1</v>
      </c>
      <c r="S762">
        <v>2</v>
      </c>
      <c r="T762">
        <v>0</v>
      </c>
      <c r="U762">
        <v>3</v>
      </c>
      <c r="V762">
        <v>0</v>
      </c>
      <c r="W762">
        <v>0</v>
      </c>
      <c r="X762">
        <v>2</v>
      </c>
      <c r="Y762">
        <v>0</v>
      </c>
      <c r="Z762">
        <v>2</v>
      </c>
      <c r="AA762">
        <v>0</v>
      </c>
      <c r="AB762">
        <v>0</v>
      </c>
      <c r="AC762">
        <v>1</v>
      </c>
      <c r="AD762">
        <v>2</v>
      </c>
      <c r="AE762">
        <v>0</v>
      </c>
      <c r="AF762">
        <v>3</v>
      </c>
      <c r="AG762">
        <v>0</v>
      </c>
      <c r="AH762">
        <v>0</v>
      </c>
      <c r="AI762">
        <v>2</v>
      </c>
      <c r="AJ762">
        <v>0</v>
      </c>
      <c r="AK762">
        <v>2</v>
      </c>
      <c r="AL762">
        <v>0</v>
      </c>
      <c r="AM762">
        <v>0</v>
      </c>
      <c r="AN762">
        <v>1</v>
      </c>
      <c r="AO762">
        <v>2</v>
      </c>
      <c r="AP762">
        <v>0</v>
      </c>
      <c r="AQ762">
        <v>3</v>
      </c>
      <c r="AR762">
        <v>0</v>
      </c>
      <c r="AS762">
        <v>0</v>
      </c>
      <c r="AT762">
        <v>2</v>
      </c>
      <c r="AU762">
        <v>20.6</v>
      </c>
      <c r="AV762">
        <v>20.6</v>
      </c>
      <c r="AW762">
        <v>20.6</v>
      </c>
      <c r="AX762">
        <v>27.285</v>
      </c>
      <c r="AY762">
        <v>248</v>
      </c>
      <c r="AZ762">
        <v>248</v>
      </c>
      <c r="BA762">
        <v>0</v>
      </c>
      <c r="BB762">
        <v>7.0134999999999996</v>
      </c>
      <c r="BC762">
        <v>0</v>
      </c>
      <c r="BD762">
        <v>12.5</v>
      </c>
      <c r="BE762">
        <v>0</v>
      </c>
      <c r="BF762">
        <v>0</v>
      </c>
      <c r="BG762">
        <v>4.4000000000000004</v>
      </c>
      <c r="BH762">
        <v>12.5</v>
      </c>
      <c r="BI762">
        <v>0</v>
      </c>
      <c r="BJ762">
        <v>20.6</v>
      </c>
      <c r="BK762">
        <v>0</v>
      </c>
      <c r="BL762">
        <v>0</v>
      </c>
      <c r="BM762">
        <v>12.5</v>
      </c>
      <c r="BN762">
        <v>8442800</v>
      </c>
      <c r="BO762">
        <v>0</v>
      </c>
      <c r="BP762">
        <v>895630</v>
      </c>
      <c r="BQ762">
        <v>0</v>
      </c>
      <c r="BR762">
        <v>0</v>
      </c>
      <c r="BS762">
        <v>206550</v>
      </c>
      <c r="BT762">
        <v>1108300</v>
      </c>
      <c r="BU762">
        <v>0</v>
      </c>
      <c r="BV762">
        <v>4985000</v>
      </c>
      <c r="BW762">
        <v>0</v>
      </c>
      <c r="BX762">
        <v>0</v>
      </c>
      <c r="BY762">
        <v>1247400</v>
      </c>
      <c r="BZ762">
        <v>603060</v>
      </c>
      <c r="CA762">
        <v>0</v>
      </c>
      <c r="CB762">
        <v>2</v>
      </c>
      <c r="CC762">
        <v>0</v>
      </c>
      <c r="CD762">
        <v>0</v>
      </c>
      <c r="CE762">
        <v>1</v>
      </c>
      <c r="CF762">
        <v>2</v>
      </c>
      <c r="CG762">
        <v>0</v>
      </c>
      <c r="CH762">
        <v>4</v>
      </c>
      <c r="CI762">
        <v>0</v>
      </c>
      <c r="CJ762">
        <v>0</v>
      </c>
      <c r="CK762">
        <v>2</v>
      </c>
      <c r="CL762">
        <v>11</v>
      </c>
      <c r="CP762">
        <v>1557</v>
      </c>
      <c r="CQ762" t="s">
        <v>9422</v>
      </c>
      <c r="CR762" t="s">
        <v>339</v>
      </c>
      <c r="CS762" t="s">
        <v>9423</v>
      </c>
      <c r="CT762" t="s">
        <v>9424</v>
      </c>
      <c r="CU762" t="s">
        <v>9425</v>
      </c>
      <c r="CV762" t="s">
        <v>9426</v>
      </c>
      <c r="DA762" s="3">
        <v>0</v>
      </c>
      <c r="DB762" s="3">
        <v>63973</v>
      </c>
      <c r="DC762" s="3">
        <v>0</v>
      </c>
      <c r="DD762" s="3">
        <v>0</v>
      </c>
      <c r="DE762" s="3">
        <v>14754</v>
      </c>
      <c r="DF762" s="3">
        <v>79161</v>
      </c>
      <c r="DG762" s="3">
        <v>0</v>
      </c>
      <c r="DH762" s="3">
        <v>356070</v>
      </c>
      <c r="DI762" s="3">
        <v>0</v>
      </c>
      <c r="DJ762" s="3">
        <v>0</v>
      </c>
      <c r="DK762" s="3">
        <v>89099</v>
      </c>
      <c r="DL762" s="3">
        <v>0</v>
      </c>
      <c r="DM762" s="3">
        <v>0</v>
      </c>
      <c r="DN762" s="3">
        <v>0</v>
      </c>
      <c r="DO762" s="3">
        <v>0</v>
      </c>
      <c r="DP762" s="3">
        <v>0</v>
      </c>
      <c r="DQ762" s="3">
        <v>2888500</v>
      </c>
      <c r="DR762" s="3">
        <v>0</v>
      </c>
      <c r="DS762" s="3">
        <v>2885800</v>
      </c>
      <c r="DT762" s="3">
        <v>0</v>
      </c>
      <c r="DU762" s="3">
        <v>0</v>
      </c>
      <c r="DV762" s="3">
        <v>1711700</v>
      </c>
    </row>
    <row r="763" spans="1:126" x14ac:dyDescent="0.25">
      <c r="A763" t="s">
        <v>10797</v>
      </c>
      <c r="B763" t="s">
        <v>12531</v>
      </c>
      <c r="C763" t="s">
        <v>14265</v>
      </c>
      <c r="D763" t="s">
        <v>1550</v>
      </c>
      <c r="E763" t="s">
        <v>1549</v>
      </c>
      <c r="F763" t="s">
        <v>1549</v>
      </c>
      <c r="G763">
        <v>2</v>
      </c>
      <c r="H763">
        <v>2</v>
      </c>
      <c r="I763">
        <v>2</v>
      </c>
      <c r="J763">
        <v>1</v>
      </c>
      <c r="K763">
        <v>2</v>
      </c>
      <c r="L763">
        <v>2</v>
      </c>
      <c r="M763">
        <v>2</v>
      </c>
      <c r="N763">
        <v>1</v>
      </c>
      <c r="O763">
        <v>0</v>
      </c>
      <c r="P763">
        <v>1</v>
      </c>
      <c r="Q763">
        <v>1</v>
      </c>
      <c r="R763">
        <v>1</v>
      </c>
      <c r="S763">
        <v>2</v>
      </c>
      <c r="T763">
        <v>1</v>
      </c>
      <c r="U763">
        <v>0</v>
      </c>
      <c r="V763">
        <v>1</v>
      </c>
      <c r="W763">
        <v>1</v>
      </c>
      <c r="X763">
        <v>0</v>
      </c>
      <c r="Y763">
        <v>1</v>
      </c>
      <c r="Z763">
        <v>0</v>
      </c>
      <c r="AA763">
        <v>1</v>
      </c>
      <c r="AB763">
        <v>1</v>
      </c>
      <c r="AC763">
        <v>1</v>
      </c>
      <c r="AD763">
        <v>2</v>
      </c>
      <c r="AE763">
        <v>1</v>
      </c>
      <c r="AF763">
        <v>0</v>
      </c>
      <c r="AG763">
        <v>1</v>
      </c>
      <c r="AH763">
        <v>1</v>
      </c>
      <c r="AI763">
        <v>0</v>
      </c>
      <c r="AJ763">
        <v>1</v>
      </c>
      <c r="AK763">
        <v>0</v>
      </c>
      <c r="AL763">
        <v>1</v>
      </c>
      <c r="AM763">
        <v>1</v>
      </c>
      <c r="AN763">
        <v>1</v>
      </c>
      <c r="AO763">
        <v>2</v>
      </c>
      <c r="AP763">
        <v>1</v>
      </c>
      <c r="AQ763">
        <v>0</v>
      </c>
      <c r="AR763">
        <v>1</v>
      </c>
      <c r="AS763">
        <v>1</v>
      </c>
      <c r="AT763">
        <v>0</v>
      </c>
      <c r="AU763">
        <v>6.2</v>
      </c>
      <c r="AV763">
        <v>6.2</v>
      </c>
      <c r="AW763">
        <v>6.2</v>
      </c>
      <c r="AX763">
        <v>49.970999999999997</v>
      </c>
      <c r="AY763">
        <v>454</v>
      </c>
      <c r="AZ763">
        <v>454</v>
      </c>
      <c r="BA763">
        <v>0</v>
      </c>
      <c r="BB763">
        <v>63.146000000000001</v>
      </c>
      <c r="BC763">
        <v>3.5</v>
      </c>
      <c r="BD763">
        <v>0</v>
      </c>
      <c r="BE763">
        <v>3.5</v>
      </c>
      <c r="BF763">
        <v>3.5</v>
      </c>
      <c r="BG763">
        <v>3.5</v>
      </c>
      <c r="BH763">
        <v>6.2</v>
      </c>
      <c r="BI763">
        <v>3.5</v>
      </c>
      <c r="BJ763">
        <v>0</v>
      </c>
      <c r="BK763">
        <v>3.5</v>
      </c>
      <c r="BL763">
        <v>3.5</v>
      </c>
      <c r="BM763">
        <v>0</v>
      </c>
      <c r="BN763">
        <v>13227000</v>
      </c>
      <c r="BO763">
        <v>1265900</v>
      </c>
      <c r="BP763">
        <v>0</v>
      </c>
      <c r="BQ763">
        <v>610260</v>
      </c>
      <c r="BR763">
        <v>5286400</v>
      </c>
      <c r="BS763">
        <v>438550</v>
      </c>
      <c r="BT763">
        <v>1396500</v>
      </c>
      <c r="BU763">
        <v>980490</v>
      </c>
      <c r="BV763">
        <v>0</v>
      </c>
      <c r="BW763">
        <v>1277700</v>
      </c>
      <c r="BX763">
        <v>1970700</v>
      </c>
      <c r="BY763">
        <v>0</v>
      </c>
      <c r="BZ763">
        <v>601210</v>
      </c>
      <c r="CA763">
        <v>1</v>
      </c>
      <c r="CB763">
        <v>0</v>
      </c>
      <c r="CC763">
        <v>1</v>
      </c>
      <c r="CD763">
        <v>1</v>
      </c>
      <c r="CE763">
        <v>1</v>
      </c>
      <c r="CF763">
        <v>2</v>
      </c>
      <c r="CG763">
        <v>1</v>
      </c>
      <c r="CH763">
        <v>0</v>
      </c>
      <c r="CI763">
        <v>1</v>
      </c>
      <c r="CJ763">
        <v>1</v>
      </c>
      <c r="CK763">
        <v>0</v>
      </c>
      <c r="CL763">
        <v>9</v>
      </c>
      <c r="CP763">
        <v>246</v>
      </c>
      <c r="CQ763" t="s">
        <v>1551</v>
      </c>
      <c r="CR763" t="s">
        <v>129</v>
      </c>
      <c r="CS763" t="s">
        <v>1552</v>
      </c>
      <c r="CT763" t="s">
        <v>1553</v>
      </c>
      <c r="CU763" t="s">
        <v>1554</v>
      </c>
      <c r="CV763" t="s">
        <v>1555</v>
      </c>
      <c r="DA763" s="3">
        <v>57541</v>
      </c>
      <c r="DB763" s="3">
        <v>0</v>
      </c>
      <c r="DC763" s="3">
        <v>27739</v>
      </c>
      <c r="DD763" s="3">
        <v>240290</v>
      </c>
      <c r="DE763" s="3">
        <v>19934</v>
      </c>
      <c r="DF763" s="3">
        <v>63479</v>
      </c>
      <c r="DG763" s="3">
        <v>44568</v>
      </c>
      <c r="DH763" s="3">
        <v>0</v>
      </c>
      <c r="DI763" s="3">
        <v>58079</v>
      </c>
      <c r="DJ763" s="3">
        <v>89579</v>
      </c>
      <c r="DK763" s="3">
        <v>0</v>
      </c>
      <c r="DL763" s="3">
        <v>0</v>
      </c>
      <c r="DM763" s="3">
        <v>0</v>
      </c>
      <c r="DN763" s="3">
        <v>0</v>
      </c>
      <c r="DO763" s="3">
        <v>0</v>
      </c>
      <c r="DP763" s="3">
        <v>0</v>
      </c>
      <c r="DQ763" s="3">
        <v>3132800</v>
      </c>
      <c r="DR763" s="3">
        <v>0</v>
      </c>
      <c r="DS763" s="3">
        <v>0</v>
      </c>
      <c r="DT763" s="3">
        <v>0</v>
      </c>
      <c r="DU763" s="3">
        <v>0</v>
      </c>
      <c r="DV763" s="3">
        <v>0</v>
      </c>
    </row>
    <row r="764" spans="1:126" x14ac:dyDescent="0.25">
      <c r="A764" t="s">
        <v>10799</v>
      </c>
      <c r="B764" t="s">
        <v>12533</v>
      </c>
      <c r="C764" t="s">
        <v>14267</v>
      </c>
      <c r="D764" t="s">
        <v>1562</v>
      </c>
      <c r="E764" t="s">
        <v>1558</v>
      </c>
      <c r="F764" t="s">
        <v>1559</v>
      </c>
      <c r="G764" t="s">
        <v>1560</v>
      </c>
      <c r="H764" t="s">
        <v>1560</v>
      </c>
      <c r="I764" t="s">
        <v>1561</v>
      </c>
      <c r="J764">
        <v>10</v>
      </c>
      <c r="K764">
        <v>6</v>
      </c>
      <c r="L764">
        <v>6</v>
      </c>
      <c r="M764">
        <v>4</v>
      </c>
      <c r="N764">
        <v>1</v>
      </c>
      <c r="O764">
        <v>3</v>
      </c>
      <c r="P764">
        <v>1</v>
      </c>
      <c r="Q764">
        <v>3</v>
      </c>
      <c r="R764">
        <v>3</v>
      </c>
      <c r="S764">
        <v>0</v>
      </c>
      <c r="T764">
        <v>0</v>
      </c>
      <c r="U764">
        <v>0</v>
      </c>
      <c r="V764">
        <v>0</v>
      </c>
      <c r="W764">
        <v>1</v>
      </c>
      <c r="X764">
        <v>1</v>
      </c>
      <c r="Y764">
        <v>1</v>
      </c>
      <c r="Z764">
        <v>3</v>
      </c>
      <c r="AA764">
        <v>1</v>
      </c>
      <c r="AB764">
        <v>3</v>
      </c>
      <c r="AC764">
        <v>3</v>
      </c>
      <c r="AD764">
        <v>0</v>
      </c>
      <c r="AE764">
        <v>0</v>
      </c>
      <c r="AF764">
        <v>0</v>
      </c>
      <c r="AG764">
        <v>0</v>
      </c>
      <c r="AH764">
        <v>1</v>
      </c>
      <c r="AI764">
        <v>1</v>
      </c>
      <c r="AJ764">
        <v>1</v>
      </c>
      <c r="AK764">
        <v>2</v>
      </c>
      <c r="AL764">
        <v>1</v>
      </c>
      <c r="AM764">
        <v>3</v>
      </c>
      <c r="AN764">
        <v>2</v>
      </c>
      <c r="AO764">
        <v>0</v>
      </c>
      <c r="AP764">
        <v>0</v>
      </c>
      <c r="AQ764">
        <v>0</v>
      </c>
      <c r="AR764">
        <v>0</v>
      </c>
      <c r="AS764">
        <v>1</v>
      </c>
      <c r="AT764">
        <v>1</v>
      </c>
      <c r="AU764">
        <v>20.7</v>
      </c>
      <c r="AV764">
        <v>20.7</v>
      </c>
      <c r="AW764">
        <v>15.2</v>
      </c>
      <c r="AX764">
        <v>40.835999999999999</v>
      </c>
      <c r="AY764">
        <v>362</v>
      </c>
      <c r="AZ764" t="s">
        <v>1563</v>
      </c>
      <c r="BA764">
        <v>0</v>
      </c>
      <c r="BB764">
        <v>7.2144000000000004</v>
      </c>
      <c r="BC764">
        <v>3.9</v>
      </c>
      <c r="BD764">
        <v>10.199999999999999</v>
      </c>
      <c r="BE764">
        <v>3.9</v>
      </c>
      <c r="BF764">
        <v>11.6</v>
      </c>
      <c r="BG764">
        <v>10.8</v>
      </c>
      <c r="BH764">
        <v>0</v>
      </c>
      <c r="BI764">
        <v>0</v>
      </c>
      <c r="BJ764">
        <v>0</v>
      </c>
      <c r="BK764">
        <v>0</v>
      </c>
      <c r="BL764">
        <v>3.9</v>
      </c>
      <c r="BM764">
        <v>3.9</v>
      </c>
      <c r="BN764">
        <v>13200000</v>
      </c>
      <c r="BO764">
        <v>1292000</v>
      </c>
      <c r="BP764">
        <v>3930600</v>
      </c>
      <c r="BQ764">
        <v>311880</v>
      </c>
      <c r="BR764">
        <v>3116300</v>
      </c>
      <c r="BS764">
        <v>2195000</v>
      </c>
      <c r="BT764">
        <v>0</v>
      </c>
      <c r="BU764">
        <v>0</v>
      </c>
      <c r="BV764">
        <v>0</v>
      </c>
      <c r="BW764">
        <v>0</v>
      </c>
      <c r="BX764">
        <v>1564200</v>
      </c>
      <c r="BY764">
        <v>790210</v>
      </c>
      <c r="BZ764">
        <v>600010</v>
      </c>
      <c r="CA764">
        <v>1</v>
      </c>
      <c r="CB764">
        <v>3</v>
      </c>
      <c r="CC764">
        <v>1</v>
      </c>
      <c r="CD764">
        <v>3</v>
      </c>
      <c r="CE764">
        <v>3</v>
      </c>
      <c r="CF764">
        <v>0</v>
      </c>
      <c r="CG764">
        <v>0</v>
      </c>
      <c r="CH764">
        <v>0</v>
      </c>
      <c r="CI764">
        <v>0</v>
      </c>
      <c r="CJ764">
        <v>1</v>
      </c>
      <c r="CK764">
        <v>1</v>
      </c>
      <c r="CL764">
        <v>13</v>
      </c>
      <c r="CP764">
        <v>248</v>
      </c>
      <c r="CQ764" t="s">
        <v>1564</v>
      </c>
      <c r="CR764" t="s">
        <v>576</v>
      </c>
      <c r="CS764" t="s">
        <v>1565</v>
      </c>
      <c r="CT764" t="s">
        <v>1566</v>
      </c>
      <c r="CU764" t="s">
        <v>1567</v>
      </c>
      <c r="CV764" t="s">
        <v>1568</v>
      </c>
      <c r="DA764" s="3">
        <v>58725</v>
      </c>
      <c r="DB764" s="3">
        <v>178660</v>
      </c>
      <c r="DC764" s="3">
        <v>14176</v>
      </c>
      <c r="DD764" s="3">
        <v>141650</v>
      </c>
      <c r="DE764" s="3">
        <v>99775</v>
      </c>
      <c r="DF764" s="3">
        <v>0</v>
      </c>
      <c r="DG764" s="3">
        <v>0</v>
      </c>
      <c r="DH764" s="3">
        <v>0</v>
      </c>
      <c r="DI764" s="3">
        <v>0</v>
      </c>
      <c r="DJ764" s="3">
        <v>71100</v>
      </c>
      <c r="DK764" s="3">
        <v>35919</v>
      </c>
      <c r="DL764" s="3">
        <v>0</v>
      </c>
      <c r="DM764" s="3">
        <v>0</v>
      </c>
      <c r="DN764" s="3">
        <v>0</v>
      </c>
      <c r="DO764" s="3">
        <v>8786600</v>
      </c>
      <c r="DP764" s="3">
        <v>13040000</v>
      </c>
      <c r="DQ764" s="3">
        <v>0</v>
      </c>
      <c r="DR764" s="3">
        <v>0</v>
      </c>
      <c r="DS764" s="3">
        <v>0</v>
      </c>
      <c r="DT764" s="3">
        <v>0</v>
      </c>
      <c r="DU764" s="3">
        <v>0</v>
      </c>
      <c r="DV764" s="3">
        <v>0</v>
      </c>
    </row>
    <row r="765" spans="1:126" x14ac:dyDescent="0.25">
      <c r="A765" t="s">
        <v>11839</v>
      </c>
      <c r="B765" t="s">
        <v>13573</v>
      </c>
      <c r="C765" t="s">
        <v>15307</v>
      </c>
      <c r="D765" t="s">
        <v>7878</v>
      </c>
      <c r="E765" t="s">
        <v>7877</v>
      </c>
      <c r="F765" t="s">
        <v>7877</v>
      </c>
      <c r="G765">
        <v>3</v>
      </c>
      <c r="H765">
        <v>3</v>
      </c>
      <c r="I765">
        <v>3</v>
      </c>
      <c r="J765">
        <v>1</v>
      </c>
      <c r="K765">
        <v>3</v>
      </c>
      <c r="L765">
        <v>3</v>
      </c>
      <c r="M765">
        <v>3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1</v>
      </c>
      <c r="T765">
        <v>0</v>
      </c>
      <c r="U765">
        <v>3</v>
      </c>
      <c r="V765">
        <v>2</v>
      </c>
      <c r="W765">
        <v>1</v>
      </c>
      <c r="X765">
        <v>1</v>
      </c>
      <c r="Y765">
        <v>0</v>
      </c>
      <c r="Z765">
        <v>1</v>
      </c>
      <c r="AA765">
        <v>0</v>
      </c>
      <c r="AB765">
        <v>0</v>
      </c>
      <c r="AC765">
        <v>0</v>
      </c>
      <c r="AD765">
        <v>1</v>
      </c>
      <c r="AE765">
        <v>0</v>
      </c>
      <c r="AF765">
        <v>3</v>
      </c>
      <c r="AG765">
        <v>2</v>
      </c>
      <c r="AH765">
        <v>1</v>
      </c>
      <c r="AI765">
        <v>1</v>
      </c>
      <c r="AJ765">
        <v>0</v>
      </c>
      <c r="AK765">
        <v>1</v>
      </c>
      <c r="AL765">
        <v>0</v>
      </c>
      <c r="AM765">
        <v>0</v>
      </c>
      <c r="AN765">
        <v>0</v>
      </c>
      <c r="AO765">
        <v>1</v>
      </c>
      <c r="AP765">
        <v>0</v>
      </c>
      <c r="AQ765">
        <v>3</v>
      </c>
      <c r="AR765">
        <v>2</v>
      </c>
      <c r="AS765">
        <v>1</v>
      </c>
      <c r="AT765">
        <v>1</v>
      </c>
      <c r="AU765">
        <v>13.7</v>
      </c>
      <c r="AV765">
        <v>13.7</v>
      </c>
      <c r="AW765">
        <v>13.7</v>
      </c>
      <c r="AX765">
        <v>32.850999999999999</v>
      </c>
      <c r="AY765">
        <v>291</v>
      </c>
      <c r="AZ765">
        <v>291</v>
      </c>
      <c r="BA765">
        <v>0</v>
      </c>
      <c r="BB765">
        <v>3.8332000000000002</v>
      </c>
      <c r="BC765">
        <v>0</v>
      </c>
      <c r="BD765">
        <v>6.5</v>
      </c>
      <c r="BE765">
        <v>0</v>
      </c>
      <c r="BF765">
        <v>0</v>
      </c>
      <c r="BG765">
        <v>0</v>
      </c>
      <c r="BH765">
        <v>6.5</v>
      </c>
      <c r="BI765">
        <v>0</v>
      </c>
      <c r="BJ765">
        <v>13.7</v>
      </c>
      <c r="BK765">
        <v>10.7</v>
      </c>
      <c r="BL765">
        <v>6.5</v>
      </c>
      <c r="BM765">
        <v>6.5</v>
      </c>
      <c r="BN765">
        <v>10784000</v>
      </c>
      <c r="BO765">
        <v>0</v>
      </c>
      <c r="BP765">
        <v>661250</v>
      </c>
      <c r="BQ765">
        <v>0</v>
      </c>
      <c r="BR765">
        <v>0</v>
      </c>
      <c r="BS765">
        <v>0</v>
      </c>
      <c r="BT765">
        <v>417280</v>
      </c>
      <c r="BU765">
        <v>0</v>
      </c>
      <c r="BV765">
        <v>5232600</v>
      </c>
      <c r="BW765">
        <v>2717800</v>
      </c>
      <c r="BX765">
        <v>1355200</v>
      </c>
      <c r="BY765">
        <v>399680</v>
      </c>
      <c r="BZ765">
        <v>599100</v>
      </c>
      <c r="CA765">
        <v>0</v>
      </c>
      <c r="CB765">
        <v>1</v>
      </c>
      <c r="CC765">
        <v>0</v>
      </c>
      <c r="CD765">
        <v>0</v>
      </c>
      <c r="CE765">
        <v>0</v>
      </c>
      <c r="CF765">
        <v>1</v>
      </c>
      <c r="CG765">
        <v>0</v>
      </c>
      <c r="CH765">
        <v>3</v>
      </c>
      <c r="CI765">
        <v>1</v>
      </c>
      <c r="CJ765">
        <v>1</v>
      </c>
      <c r="CK765">
        <v>1</v>
      </c>
      <c r="CL765">
        <v>8</v>
      </c>
      <c r="CP765">
        <v>1286</v>
      </c>
      <c r="CQ765" t="s">
        <v>7879</v>
      </c>
      <c r="CR765" t="s">
        <v>339</v>
      </c>
      <c r="CS765" t="s">
        <v>7880</v>
      </c>
      <c r="CT765" t="s">
        <v>7881</v>
      </c>
      <c r="CU765" t="s">
        <v>7882</v>
      </c>
      <c r="CV765" t="s">
        <v>7883</v>
      </c>
      <c r="DA765" s="3">
        <v>0</v>
      </c>
      <c r="DB765" s="3">
        <v>36736</v>
      </c>
      <c r="DC765" s="3">
        <v>0</v>
      </c>
      <c r="DD765" s="3">
        <v>0</v>
      </c>
      <c r="DE765" s="3">
        <v>0</v>
      </c>
      <c r="DF765" s="3">
        <v>23182</v>
      </c>
      <c r="DG765" s="3">
        <v>0</v>
      </c>
      <c r="DH765" s="3">
        <v>290700</v>
      </c>
      <c r="DI765" s="3">
        <v>150990</v>
      </c>
      <c r="DJ765" s="3">
        <v>75288</v>
      </c>
      <c r="DK765" s="3">
        <v>22204</v>
      </c>
      <c r="DL765" s="3">
        <v>0</v>
      </c>
      <c r="DM765" s="3">
        <v>0</v>
      </c>
      <c r="DN765" s="3">
        <v>0</v>
      </c>
      <c r="DO765" s="3">
        <v>0</v>
      </c>
      <c r="DP765" s="3">
        <v>0</v>
      </c>
      <c r="DQ765" s="3">
        <v>0</v>
      </c>
      <c r="DR765" s="3">
        <v>0</v>
      </c>
      <c r="DS765" s="3">
        <v>3600700</v>
      </c>
      <c r="DT765" s="3">
        <v>2794800</v>
      </c>
      <c r="DU765" s="3">
        <v>0</v>
      </c>
      <c r="DV765" s="3">
        <v>0</v>
      </c>
    </row>
    <row r="766" spans="1:126" x14ac:dyDescent="0.25">
      <c r="A766" t="s">
        <v>12250</v>
      </c>
      <c r="B766" t="s">
        <v>13984</v>
      </c>
      <c r="C766" t="s">
        <v>15717</v>
      </c>
      <c r="D766" t="s">
        <v>10109</v>
      </c>
      <c r="E766" t="s">
        <v>10108</v>
      </c>
      <c r="F766" t="s">
        <v>10108</v>
      </c>
      <c r="G766">
        <v>5</v>
      </c>
      <c r="H766">
        <v>5</v>
      </c>
      <c r="I766">
        <v>5</v>
      </c>
      <c r="J766">
        <v>1</v>
      </c>
      <c r="K766">
        <v>5</v>
      </c>
      <c r="L766">
        <v>5</v>
      </c>
      <c r="M766">
        <v>5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2</v>
      </c>
      <c r="T766">
        <v>1</v>
      </c>
      <c r="U766">
        <v>5</v>
      </c>
      <c r="V766">
        <v>1</v>
      </c>
      <c r="W766">
        <v>0</v>
      </c>
      <c r="X766">
        <v>4</v>
      </c>
      <c r="Y766">
        <v>0</v>
      </c>
      <c r="Z766">
        <v>1</v>
      </c>
      <c r="AA766">
        <v>0</v>
      </c>
      <c r="AB766">
        <v>0</v>
      </c>
      <c r="AC766">
        <v>0</v>
      </c>
      <c r="AD766">
        <v>2</v>
      </c>
      <c r="AE766">
        <v>1</v>
      </c>
      <c r="AF766">
        <v>5</v>
      </c>
      <c r="AG766">
        <v>1</v>
      </c>
      <c r="AH766">
        <v>0</v>
      </c>
      <c r="AI766">
        <v>4</v>
      </c>
      <c r="AJ766">
        <v>0</v>
      </c>
      <c r="AK766">
        <v>1</v>
      </c>
      <c r="AL766">
        <v>0</v>
      </c>
      <c r="AM766">
        <v>0</v>
      </c>
      <c r="AN766">
        <v>0</v>
      </c>
      <c r="AO766">
        <v>2</v>
      </c>
      <c r="AP766">
        <v>1</v>
      </c>
      <c r="AQ766">
        <v>5</v>
      </c>
      <c r="AR766">
        <v>1</v>
      </c>
      <c r="AS766">
        <v>0</v>
      </c>
      <c r="AT766">
        <v>4</v>
      </c>
      <c r="AU766">
        <v>9.4</v>
      </c>
      <c r="AV766">
        <v>9.4</v>
      </c>
      <c r="AW766">
        <v>9.4</v>
      </c>
      <c r="AX766">
        <v>97.512</v>
      </c>
      <c r="AY766">
        <v>874</v>
      </c>
      <c r="AZ766">
        <v>874</v>
      </c>
      <c r="BA766">
        <v>0</v>
      </c>
      <c r="BB766">
        <v>10.414999999999999</v>
      </c>
      <c r="BC766">
        <v>0</v>
      </c>
      <c r="BD766">
        <v>2.1</v>
      </c>
      <c r="BE766">
        <v>0</v>
      </c>
      <c r="BF766">
        <v>0</v>
      </c>
      <c r="BG766">
        <v>0</v>
      </c>
      <c r="BH766">
        <v>4</v>
      </c>
      <c r="BI766">
        <v>2.1</v>
      </c>
      <c r="BJ766">
        <v>9.4</v>
      </c>
      <c r="BK766">
        <v>2.1</v>
      </c>
      <c r="BL766">
        <v>0</v>
      </c>
      <c r="BM766">
        <v>6.5</v>
      </c>
      <c r="BN766">
        <v>27526000</v>
      </c>
      <c r="BO766">
        <v>0</v>
      </c>
      <c r="BP766">
        <v>965410</v>
      </c>
      <c r="BQ766">
        <v>0</v>
      </c>
      <c r="BR766">
        <v>0</v>
      </c>
      <c r="BS766">
        <v>0</v>
      </c>
      <c r="BT766">
        <v>1332200</v>
      </c>
      <c r="BU766">
        <v>420920</v>
      </c>
      <c r="BV766">
        <v>15919000</v>
      </c>
      <c r="BW766">
        <v>2287100</v>
      </c>
      <c r="BX766">
        <v>0</v>
      </c>
      <c r="BY766">
        <v>6601000</v>
      </c>
      <c r="BZ766">
        <v>598390</v>
      </c>
      <c r="CA766">
        <v>0</v>
      </c>
      <c r="CB766">
        <v>1</v>
      </c>
      <c r="CC766">
        <v>0</v>
      </c>
      <c r="CD766">
        <v>0</v>
      </c>
      <c r="CE766">
        <v>0</v>
      </c>
      <c r="CF766">
        <v>2</v>
      </c>
      <c r="CG766">
        <v>1</v>
      </c>
      <c r="CH766">
        <v>6</v>
      </c>
      <c r="CI766">
        <v>2</v>
      </c>
      <c r="CJ766">
        <v>0</v>
      </c>
      <c r="CK766">
        <v>4</v>
      </c>
      <c r="CL766">
        <v>16</v>
      </c>
      <c r="CP766">
        <v>1691</v>
      </c>
      <c r="CQ766" t="s">
        <v>10110</v>
      </c>
      <c r="CR766" t="s">
        <v>135</v>
      </c>
      <c r="CS766" t="s">
        <v>10111</v>
      </c>
      <c r="CT766" t="s">
        <v>10112</v>
      </c>
      <c r="CU766" t="s">
        <v>10113</v>
      </c>
      <c r="CV766" t="s">
        <v>10114</v>
      </c>
      <c r="DA766" s="3">
        <v>0</v>
      </c>
      <c r="DB766" s="3">
        <v>20987</v>
      </c>
      <c r="DC766" s="3">
        <v>0</v>
      </c>
      <c r="DD766" s="3">
        <v>0</v>
      </c>
      <c r="DE766" s="3">
        <v>0</v>
      </c>
      <c r="DF766" s="3">
        <v>28962</v>
      </c>
      <c r="DG766" s="3">
        <v>9150.4</v>
      </c>
      <c r="DH766" s="3">
        <v>346070</v>
      </c>
      <c r="DI766" s="3">
        <v>49719</v>
      </c>
      <c r="DJ766" s="3">
        <v>0</v>
      </c>
      <c r="DK766" s="3">
        <v>143500</v>
      </c>
      <c r="DL766" s="3">
        <v>0</v>
      </c>
      <c r="DM766" s="3">
        <v>0</v>
      </c>
      <c r="DN766" s="3">
        <v>0</v>
      </c>
      <c r="DO766" s="3">
        <v>0</v>
      </c>
      <c r="DP766" s="3">
        <v>0</v>
      </c>
      <c r="DQ766" s="3">
        <v>4928900</v>
      </c>
      <c r="DR766" s="3">
        <v>0</v>
      </c>
      <c r="DS766" s="3">
        <v>7612300</v>
      </c>
      <c r="DT766" s="3">
        <v>5317300</v>
      </c>
      <c r="DU766" s="3">
        <v>0</v>
      </c>
      <c r="DV766" s="3">
        <v>6016700</v>
      </c>
    </row>
    <row r="767" spans="1:126" x14ac:dyDescent="0.25">
      <c r="A767" t="s">
        <v>10863</v>
      </c>
      <c r="B767" t="s">
        <v>12597</v>
      </c>
      <c r="C767" t="s">
        <v>14331</v>
      </c>
      <c r="D767" t="s">
        <v>2117</v>
      </c>
      <c r="E767" t="s">
        <v>2116</v>
      </c>
      <c r="F767" t="s">
        <v>2116</v>
      </c>
      <c r="G767">
        <v>4</v>
      </c>
      <c r="H767">
        <v>4</v>
      </c>
      <c r="I767">
        <v>4</v>
      </c>
      <c r="J767">
        <v>1</v>
      </c>
      <c r="K767">
        <v>4</v>
      </c>
      <c r="L767">
        <v>4</v>
      </c>
      <c r="M767">
        <v>4</v>
      </c>
      <c r="N767">
        <v>1</v>
      </c>
      <c r="O767">
        <v>1</v>
      </c>
      <c r="P767">
        <v>0</v>
      </c>
      <c r="Q767">
        <v>0</v>
      </c>
      <c r="R767">
        <v>0</v>
      </c>
      <c r="S767">
        <v>1</v>
      </c>
      <c r="T767">
        <v>2</v>
      </c>
      <c r="U767">
        <v>1</v>
      </c>
      <c r="V767">
        <v>1</v>
      </c>
      <c r="W767">
        <v>1</v>
      </c>
      <c r="X767">
        <v>2</v>
      </c>
      <c r="Y767">
        <v>1</v>
      </c>
      <c r="Z767">
        <v>1</v>
      </c>
      <c r="AA767">
        <v>0</v>
      </c>
      <c r="AB767">
        <v>0</v>
      </c>
      <c r="AC767">
        <v>0</v>
      </c>
      <c r="AD767">
        <v>1</v>
      </c>
      <c r="AE767">
        <v>2</v>
      </c>
      <c r="AF767">
        <v>1</v>
      </c>
      <c r="AG767">
        <v>1</v>
      </c>
      <c r="AH767">
        <v>1</v>
      </c>
      <c r="AI767">
        <v>2</v>
      </c>
      <c r="AJ767">
        <v>1</v>
      </c>
      <c r="AK767">
        <v>1</v>
      </c>
      <c r="AL767">
        <v>0</v>
      </c>
      <c r="AM767">
        <v>0</v>
      </c>
      <c r="AN767">
        <v>0</v>
      </c>
      <c r="AO767">
        <v>1</v>
      </c>
      <c r="AP767">
        <v>2</v>
      </c>
      <c r="AQ767">
        <v>1</v>
      </c>
      <c r="AR767">
        <v>1</v>
      </c>
      <c r="AS767">
        <v>1</v>
      </c>
      <c r="AT767">
        <v>2</v>
      </c>
      <c r="AU767">
        <v>4.9000000000000004</v>
      </c>
      <c r="AV767">
        <v>4.9000000000000004</v>
      </c>
      <c r="AW767">
        <v>4.9000000000000004</v>
      </c>
      <c r="AX767">
        <v>115.04</v>
      </c>
      <c r="AY767">
        <v>1053</v>
      </c>
      <c r="AZ767">
        <v>1053</v>
      </c>
      <c r="BA767">
        <v>0</v>
      </c>
      <c r="BB767">
        <v>3.9485000000000001</v>
      </c>
      <c r="BC767">
        <v>0.8</v>
      </c>
      <c r="BD767">
        <v>1.8</v>
      </c>
      <c r="BE767">
        <v>0</v>
      </c>
      <c r="BF767">
        <v>0</v>
      </c>
      <c r="BG767">
        <v>0</v>
      </c>
      <c r="BH767">
        <v>1</v>
      </c>
      <c r="BI767">
        <v>2.4</v>
      </c>
      <c r="BJ767">
        <v>1.3</v>
      </c>
      <c r="BK767">
        <v>1.8</v>
      </c>
      <c r="BL767">
        <v>1.3</v>
      </c>
      <c r="BM767">
        <v>2.1</v>
      </c>
      <c r="BN767">
        <v>25044000</v>
      </c>
      <c r="BO767">
        <v>669460</v>
      </c>
      <c r="BP767">
        <v>1776500</v>
      </c>
      <c r="BQ767">
        <v>0</v>
      </c>
      <c r="BR767">
        <v>0</v>
      </c>
      <c r="BS767">
        <v>0</v>
      </c>
      <c r="BT767">
        <v>4429700</v>
      </c>
      <c r="BU767">
        <v>6468800</v>
      </c>
      <c r="BV767">
        <v>0</v>
      </c>
      <c r="BW767">
        <v>7800300</v>
      </c>
      <c r="BX767">
        <v>1451000</v>
      </c>
      <c r="BY767">
        <v>2448400</v>
      </c>
      <c r="BZ767">
        <v>596290</v>
      </c>
      <c r="CA767">
        <v>1</v>
      </c>
      <c r="CB767">
        <v>1</v>
      </c>
      <c r="CC767">
        <v>0</v>
      </c>
      <c r="CD767">
        <v>0</v>
      </c>
      <c r="CE767">
        <v>0</v>
      </c>
      <c r="CF767">
        <v>1</v>
      </c>
      <c r="CG767">
        <v>2</v>
      </c>
      <c r="CH767">
        <v>1</v>
      </c>
      <c r="CI767">
        <v>0</v>
      </c>
      <c r="CJ767">
        <v>1</v>
      </c>
      <c r="CK767">
        <v>2</v>
      </c>
      <c r="CL767">
        <v>9</v>
      </c>
      <c r="CP767">
        <v>317</v>
      </c>
      <c r="CQ767" t="s">
        <v>2118</v>
      </c>
      <c r="CR767" t="s">
        <v>695</v>
      </c>
      <c r="CS767" t="s">
        <v>2119</v>
      </c>
      <c r="CT767" t="s">
        <v>2120</v>
      </c>
      <c r="CU767" t="s">
        <v>2121</v>
      </c>
      <c r="CV767" t="s">
        <v>2122</v>
      </c>
      <c r="CW767">
        <v>166</v>
      </c>
      <c r="CY767">
        <v>1</v>
      </c>
      <c r="DA767" s="3">
        <v>15940</v>
      </c>
      <c r="DB767" s="3">
        <v>42297</v>
      </c>
      <c r="DC767" s="3">
        <v>0</v>
      </c>
      <c r="DD767" s="3">
        <v>0</v>
      </c>
      <c r="DE767" s="3">
        <v>0</v>
      </c>
      <c r="DF767" s="3">
        <v>105470</v>
      </c>
      <c r="DG767" s="3">
        <v>154020</v>
      </c>
      <c r="DH767" s="3">
        <v>0</v>
      </c>
      <c r="DI767" s="3">
        <v>185720</v>
      </c>
      <c r="DJ767" s="3">
        <v>34547</v>
      </c>
      <c r="DK767" s="3">
        <v>58296</v>
      </c>
      <c r="DL767" s="3">
        <v>0</v>
      </c>
      <c r="DM767" s="3">
        <v>0</v>
      </c>
      <c r="DN767" s="3">
        <v>0</v>
      </c>
      <c r="DO767" s="3">
        <v>0</v>
      </c>
      <c r="DP767" s="3">
        <v>0</v>
      </c>
      <c r="DQ767" s="3">
        <v>0</v>
      </c>
      <c r="DR767" s="3">
        <v>20040000</v>
      </c>
      <c r="DS767" s="3">
        <v>0</v>
      </c>
      <c r="DT767" s="3">
        <v>0</v>
      </c>
      <c r="DU767" s="3">
        <v>0</v>
      </c>
      <c r="DV767" s="3">
        <v>0</v>
      </c>
    </row>
    <row r="768" spans="1:126" x14ac:dyDescent="0.25">
      <c r="A768" t="s">
        <v>10968</v>
      </c>
      <c r="B768" t="s">
        <v>12702</v>
      </c>
      <c r="C768" t="s">
        <v>14436</v>
      </c>
      <c r="D768" t="s">
        <v>2866</v>
      </c>
      <c r="E768" t="s">
        <v>2865</v>
      </c>
      <c r="F768" t="s">
        <v>2865</v>
      </c>
      <c r="G768">
        <v>2</v>
      </c>
      <c r="H768">
        <v>2</v>
      </c>
      <c r="I768">
        <v>2</v>
      </c>
      <c r="J768">
        <v>1</v>
      </c>
      <c r="K768">
        <v>2</v>
      </c>
      <c r="L768">
        <v>2</v>
      </c>
      <c r="M768">
        <v>2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</v>
      </c>
      <c r="T768">
        <v>1</v>
      </c>
      <c r="U768">
        <v>2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1</v>
      </c>
      <c r="AF768">
        <v>2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1</v>
      </c>
      <c r="AP768">
        <v>1</v>
      </c>
      <c r="AQ768">
        <v>2</v>
      </c>
      <c r="AR768">
        <v>0</v>
      </c>
      <c r="AS768">
        <v>0</v>
      </c>
      <c r="AT768">
        <v>0</v>
      </c>
      <c r="AU768">
        <v>4.3</v>
      </c>
      <c r="AV768">
        <v>4.3</v>
      </c>
      <c r="AW768">
        <v>4.3</v>
      </c>
      <c r="AX768">
        <v>47.588000000000001</v>
      </c>
      <c r="AY768">
        <v>414</v>
      </c>
      <c r="AZ768">
        <v>414</v>
      </c>
      <c r="BA768">
        <v>1.1337999999999999E-3</v>
      </c>
      <c r="BB768">
        <v>3.0554999999999999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1.9</v>
      </c>
      <c r="BI768">
        <v>1.9</v>
      </c>
      <c r="BJ768">
        <v>4.3</v>
      </c>
      <c r="BK768">
        <v>0</v>
      </c>
      <c r="BL768">
        <v>0</v>
      </c>
      <c r="BM768">
        <v>0</v>
      </c>
      <c r="BN768">
        <v>10697000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2050200</v>
      </c>
      <c r="BU768">
        <v>1225100</v>
      </c>
      <c r="BV768">
        <v>7421500</v>
      </c>
      <c r="BW768">
        <v>0</v>
      </c>
      <c r="BX768">
        <v>0</v>
      </c>
      <c r="BY768">
        <v>0</v>
      </c>
      <c r="BZ768">
        <v>594270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1</v>
      </c>
      <c r="CG768">
        <v>1</v>
      </c>
      <c r="CH768">
        <v>2</v>
      </c>
      <c r="CI768">
        <v>0</v>
      </c>
      <c r="CJ768">
        <v>0</v>
      </c>
      <c r="CK768">
        <v>0</v>
      </c>
      <c r="CL768">
        <v>4</v>
      </c>
      <c r="CP768">
        <v>424</v>
      </c>
      <c r="CQ768" t="s">
        <v>2867</v>
      </c>
      <c r="CR768" t="s">
        <v>129</v>
      </c>
      <c r="CS768" t="s">
        <v>2868</v>
      </c>
      <c r="CT768" t="s">
        <v>2869</v>
      </c>
      <c r="CU768" t="s">
        <v>2870</v>
      </c>
      <c r="CV768" t="s">
        <v>2871</v>
      </c>
      <c r="DA768" s="3">
        <v>0</v>
      </c>
      <c r="DB768" s="3">
        <v>0</v>
      </c>
      <c r="DC768" s="3">
        <v>0</v>
      </c>
      <c r="DD768" s="3">
        <v>0</v>
      </c>
      <c r="DE768" s="3">
        <v>0</v>
      </c>
      <c r="DF768" s="3">
        <v>113900</v>
      </c>
      <c r="DG768" s="3">
        <v>68062</v>
      </c>
      <c r="DH768" s="3">
        <v>412310</v>
      </c>
      <c r="DI768" s="3">
        <v>0</v>
      </c>
      <c r="DJ768" s="3">
        <v>0</v>
      </c>
      <c r="DK768" s="3">
        <v>0</v>
      </c>
      <c r="DL768" s="3">
        <v>0</v>
      </c>
      <c r="DM768" s="3">
        <v>0</v>
      </c>
      <c r="DN768" s="3">
        <v>0</v>
      </c>
      <c r="DO768" s="3">
        <v>0</v>
      </c>
      <c r="DP768" s="3">
        <v>0</v>
      </c>
      <c r="DQ768" s="3">
        <v>0</v>
      </c>
      <c r="DR768" s="3">
        <v>0</v>
      </c>
      <c r="DS768" s="3">
        <v>5469400</v>
      </c>
      <c r="DT768" s="3">
        <v>0</v>
      </c>
      <c r="DU768" s="3">
        <v>0</v>
      </c>
      <c r="DV768" s="3">
        <v>0</v>
      </c>
    </row>
    <row r="769" spans="1:126" x14ac:dyDescent="0.25">
      <c r="A769" t="s">
        <v>10916</v>
      </c>
      <c r="B769" t="s">
        <v>12650</v>
      </c>
      <c r="C769" t="s">
        <v>14384</v>
      </c>
      <c r="D769" t="s">
        <v>2519</v>
      </c>
      <c r="E769" t="s">
        <v>2518</v>
      </c>
      <c r="F769" t="s">
        <v>2518</v>
      </c>
      <c r="G769">
        <v>2</v>
      </c>
      <c r="H769">
        <v>2</v>
      </c>
      <c r="I769">
        <v>2</v>
      </c>
      <c r="J769">
        <v>1</v>
      </c>
      <c r="K769">
        <v>2</v>
      </c>
      <c r="L769">
        <v>2</v>
      </c>
      <c r="M769">
        <v>2</v>
      </c>
      <c r="N769">
        <v>0</v>
      </c>
      <c r="O769">
        <v>1</v>
      </c>
      <c r="P769">
        <v>1</v>
      </c>
      <c r="Q769">
        <v>1</v>
      </c>
      <c r="R769">
        <v>2</v>
      </c>
      <c r="S769">
        <v>0</v>
      </c>
      <c r="T769">
        <v>0</v>
      </c>
      <c r="U769">
        <v>0</v>
      </c>
      <c r="V769">
        <v>0</v>
      </c>
      <c r="W769">
        <v>1</v>
      </c>
      <c r="X769">
        <v>0</v>
      </c>
      <c r="Y769">
        <v>0</v>
      </c>
      <c r="Z769">
        <v>1</v>
      </c>
      <c r="AA769">
        <v>1</v>
      </c>
      <c r="AB769">
        <v>1</v>
      </c>
      <c r="AC769">
        <v>2</v>
      </c>
      <c r="AD769">
        <v>0</v>
      </c>
      <c r="AE769">
        <v>0</v>
      </c>
      <c r="AF769">
        <v>0</v>
      </c>
      <c r="AG769">
        <v>0</v>
      </c>
      <c r="AH769">
        <v>1</v>
      </c>
      <c r="AI769">
        <v>0</v>
      </c>
      <c r="AJ769">
        <v>0</v>
      </c>
      <c r="AK769">
        <v>1</v>
      </c>
      <c r="AL769">
        <v>1</v>
      </c>
      <c r="AM769">
        <v>1</v>
      </c>
      <c r="AN769">
        <v>2</v>
      </c>
      <c r="AO769">
        <v>0</v>
      </c>
      <c r="AP769">
        <v>0</v>
      </c>
      <c r="AQ769">
        <v>0</v>
      </c>
      <c r="AR769">
        <v>0</v>
      </c>
      <c r="AS769">
        <v>1</v>
      </c>
      <c r="AT769">
        <v>0</v>
      </c>
      <c r="AU769">
        <v>5.9</v>
      </c>
      <c r="AV769">
        <v>5.9</v>
      </c>
      <c r="AW769">
        <v>5.9</v>
      </c>
      <c r="AX769">
        <v>42.444000000000003</v>
      </c>
      <c r="AY769">
        <v>389</v>
      </c>
      <c r="AZ769">
        <v>389</v>
      </c>
      <c r="BA769">
        <v>0</v>
      </c>
      <c r="BB769">
        <v>4.4805000000000001</v>
      </c>
      <c r="BC769">
        <v>0</v>
      </c>
      <c r="BD769">
        <v>3.3</v>
      </c>
      <c r="BE769">
        <v>3.3</v>
      </c>
      <c r="BF769">
        <v>3.3</v>
      </c>
      <c r="BG769">
        <v>5.9</v>
      </c>
      <c r="BH769">
        <v>0</v>
      </c>
      <c r="BI769">
        <v>0</v>
      </c>
      <c r="BJ769">
        <v>0</v>
      </c>
      <c r="BK769">
        <v>0</v>
      </c>
      <c r="BL769">
        <v>3.3</v>
      </c>
      <c r="BM769">
        <v>0</v>
      </c>
      <c r="BN769">
        <v>11279000</v>
      </c>
      <c r="BO769">
        <v>0</v>
      </c>
      <c r="BP769">
        <v>3250600</v>
      </c>
      <c r="BQ769">
        <v>519580</v>
      </c>
      <c r="BR769">
        <v>1383200</v>
      </c>
      <c r="BS769">
        <v>2430500</v>
      </c>
      <c r="BT769">
        <v>0</v>
      </c>
      <c r="BU769">
        <v>0</v>
      </c>
      <c r="BV769">
        <v>0</v>
      </c>
      <c r="BW769">
        <v>0</v>
      </c>
      <c r="BX769">
        <v>3695700</v>
      </c>
      <c r="BY769">
        <v>0</v>
      </c>
      <c r="BZ769">
        <v>593660</v>
      </c>
      <c r="CA769">
        <v>0</v>
      </c>
      <c r="CB769">
        <v>1</v>
      </c>
      <c r="CC769">
        <v>1</v>
      </c>
      <c r="CD769">
        <v>1</v>
      </c>
      <c r="CE769">
        <v>2</v>
      </c>
      <c r="CF769">
        <v>0</v>
      </c>
      <c r="CG769">
        <v>0</v>
      </c>
      <c r="CH769">
        <v>0</v>
      </c>
      <c r="CI769">
        <v>0</v>
      </c>
      <c r="CJ769">
        <v>1</v>
      </c>
      <c r="CK769">
        <v>0</v>
      </c>
      <c r="CL769">
        <v>6</v>
      </c>
      <c r="CP769">
        <v>372</v>
      </c>
      <c r="CQ769" t="s">
        <v>2520</v>
      </c>
      <c r="CR769" t="s">
        <v>129</v>
      </c>
      <c r="CS769" t="s">
        <v>2521</v>
      </c>
      <c r="CT769" t="s">
        <v>2522</v>
      </c>
      <c r="CU769" t="s">
        <v>2523</v>
      </c>
      <c r="CV769" t="s">
        <v>2524</v>
      </c>
      <c r="DA769" s="3">
        <v>0</v>
      </c>
      <c r="DB769" s="3">
        <v>171080</v>
      </c>
      <c r="DC769" s="3">
        <v>27346</v>
      </c>
      <c r="DD769" s="3">
        <v>72799</v>
      </c>
      <c r="DE769" s="3">
        <v>127920</v>
      </c>
      <c r="DF769" s="3">
        <v>0</v>
      </c>
      <c r="DG769" s="3">
        <v>0</v>
      </c>
      <c r="DH769" s="3">
        <v>0</v>
      </c>
      <c r="DI769" s="3">
        <v>0</v>
      </c>
      <c r="DJ769" s="3">
        <v>194510</v>
      </c>
      <c r="DK769" s="3">
        <v>0</v>
      </c>
      <c r="DL769" s="3">
        <v>0</v>
      </c>
      <c r="DM769" s="3">
        <v>0</v>
      </c>
      <c r="DN769" s="3">
        <v>0</v>
      </c>
      <c r="DO769" s="3">
        <v>0</v>
      </c>
      <c r="DP769" s="3">
        <v>12916000</v>
      </c>
      <c r="DQ769" s="3">
        <v>0</v>
      </c>
      <c r="DR769" s="3">
        <v>0</v>
      </c>
      <c r="DS769" s="3">
        <v>0</v>
      </c>
      <c r="DT769" s="3">
        <v>0</v>
      </c>
      <c r="DU769" s="3">
        <v>0</v>
      </c>
      <c r="DV769" s="3">
        <v>0</v>
      </c>
    </row>
    <row r="770" spans="1:126" x14ac:dyDescent="0.25">
      <c r="A770" t="s">
        <v>10951</v>
      </c>
      <c r="B770" t="s">
        <v>12685</v>
      </c>
      <c r="C770" t="s">
        <v>14419</v>
      </c>
      <c r="D770" t="s">
        <v>2751</v>
      </c>
      <c r="E770" t="s">
        <v>2750</v>
      </c>
      <c r="F770" t="s">
        <v>2750</v>
      </c>
      <c r="G770">
        <v>3</v>
      </c>
      <c r="H770">
        <v>3</v>
      </c>
      <c r="I770">
        <v>3</v>
      </c>
      <c r="J770">
        <v>1</v>
      </c>
      <c r="K770">
        <v>3</v>
      </c>
      <c r="L770">
        <v>3</v>
      </c>
      <c r="M770">
        <v>3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3</v>
      </c>
      <c r="T770">
        <v>2</v>
      </c>
      <c r="U770">
        <v>1</v>
      </c>
      <c r="V770">
        <v>1</v>
      </c>
      <c r="W770">
        <v>1</v>
      </c>
      <c r="X770">
        <v>1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3</v>
      </c>
      <c r="AE770">
        <v>2</v>
      </c>
      <c r="AF770">
        <v>1</v>
      </c>
      <c r="AG770">
        <v>1</v>
      </c>
      <c r="AH770">
        <v>1</v>
      </c>
      <c r="AI770">
        <v>1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3</v>
      </c>
      <c r="AP770">
        <v>2</v>
      </c>
      <c r="AQ770">
        <v>1</v>
      </c>
      <c r="AR770">
        <v>1</v>
      </c>
      <c r="AS770">
        <v>1</v>
      </c>
      <c r="AT770">
        <v>1</v>
      </c>
      <c r="AU770">
        <v>12.8</v>
      </c>
      <c r="AV770">
        <v>12.8</v>
      </c>
      <c r="AW770">
        <v>12.8</v>
      </c>
      <c r="AX770">
        <v>39.24</v>
      </c>
      <c r="AY770">
        <v>352</v>
      </c>
      <c r="AZ770">
        <v>352</v>
      </c>
      <c r="BA770">
        <v>0</v>
      </c>
      <c r="BB770">
        <v>14.1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12.8</v>
      </c>
      <c r="BI770">
        <v>9.4</v>
      </c>
      <c r="BJ770">
        <v>2</v>
      </c>
      <c r="BK770">
        <v>2</v>
      </c>
      <c r="BL770">
        <v>2</v>
      </c>
      <c r="BM770">
        <v>7.4</v>
      </c>
      <c r="BN770">
        <v>7070800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2321200</v>
      </c>
      <c r="BU770">
        <v>1873600</v>
      </c>
      <c r="BV770">
        <v>1632800</v>
      </c>
      <c r="BW770">
        <v>985670</v>
      </c>
      <c r="BX770">
        <v>0</v>
      </c>
      <c r="BY770">
        <v>257490</v>
      </c>
      <c r="BZ770">
        <v>589230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3</v>
      </c>
      <c r="CG770">
        <v>2</v>
      </c>
      <c r="CH770">
        <v>1</v>
      </c>
      <c r="CI770">
        <v>1</v>
      </c>
      <c r="CJ770">
        <v>1</v>
      </c>
      <c r="CK770">
        <v>1</v>
      </c>
      <c r="CL770">
        <v>9</v>
      </c>
      <c r="CP770">
        <v>407</v>
      </c>
      <c r="CQ770" t="s">
        <v>2752</v>
      </c>
      <c r="CR770" t="s">
        <v>339</v>
      </c>
      <c r="CS770" t="s">
        <v>2753</v>
      </c>
      <c r="CT770" t="s">
        <v>2754</v>
      </c>
      <c r="CU770" t="s">
        <v>2755</v>
      </c>
      <c r="CV770" t="s">
        <v>2756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193430</v>
      </c>
      <c r="DG770" s="3">
        <v>156140</v>
      </c>
      <c r="DH770" s="3">
        <v>136070</v>
      </c>
      <c r="DI770" s="3">
        <v>82139</v>
      </c>
      <c r="DJ770" s="3">
        <v>0</v>
      </c>
      <c r="DK770" s="3">
        <v>21457</v>
      </c>
      <c r="DL770" s="3">
        <v>0</v>
      </c>
      <c r="DM770" s="3">
        <v>0</v>
      </c>
      <c r="DN770" s="3">
        <v>0</v>
      </c>
      <c r="DO770" s="3">
        <v>0</v>
      </c>
      <c r="DP770" s="3">
        <v>0</v>
      </c>
      <c r="DQ770" s="3">
        <v>0</v>
      </c>
      <c r="DR770" s="3">
        <v>5804400</v>
      </c>
      <c r="DS770" s="3">
        <v>0</v>
      </c>
      <c r="DT770" s="3">
        <v>0</v>
      </c>
      <c r="DU770" s="3">
        <v>0</v>
      </c>
      <c r="DV770" s="3">
        <v>0</v>
      </c>
    </row>
    <row r="771" spans="1:126" x14ac:dyDescent="0.25">
      <c r="A771" t="s">
        <v>10956</v>
      </c>
      <c r="B771" t="s">
        <v>12690</v>
      </c>
      <c r="C771" t="s">
        <v>14424</v>
      </c>
      <c r="D771" t="s">
        <v>2788</v>
      </c>
      <c r="E771" t="s">
        <v>2787</v>
      </c>
      <c r="F771" t="s">
        <v>2787</v>
      </c>
      <c r="G771">
        <v>22</v>
      </c>
      <c r="H771">
        <v>22</v>
      </c>
      <c r="I771">
        <v>22</v>
      </c>
      <c r="J771">
        <v>1</v>
      </c>
      <c r="K771">
        <v>22</v>
      </c>
      <c r="L771">
        <v>22</v>
      </c>
      <c r="M771">
        <v>22</v>
      </c>
      <c r="N771">
        <v>4</v>
      </c>
      <c r="O771">
        <v>5</v>
      </c>
      <c r="P771">
        <v>0</v>
      </c>
      <c r="Q771">
        <v>8</v>
      </c>
      <c r="R771">
        <v>0</v>
      </c>
      <c r="S771">
        <v>8</v>
      </c>
      <c r="T771">
        <v>4</v>
      </c>
      <c r="U771">
        <v>12</v>
      </c>
      <c r="V771">
        <v>7</v>
      </c>
      <c r="W771">
        <v>7</v>
      </c>
      <c r="X771">
        <v>9</v>
      </c>
      <c r="Y771">
        <v>4</v>
      </c>
      <c r="Z771">
        <v>5</v>
      </c>
      <c r="AA771">
        <v>0</v>
      </c>
      <c r="AB771">
        <v>8</v>
      </c>
      <c r="AC771">
        <v>0</v>
      </c>
      <c r="AD771">
        <v>8</v>
      </c>
      <c r="AE771">
        <v>4</v>
      </c>
      <c r="AF771">
        <v>12</v>
      </c>
      <c r="AG771">
        <v>7</v>
      </c>
      <c r="AH771">
        <v>7</v>
      </c>
      <c r="AI771">
        <v>9</v>
      </c>
      <c r="AJ771">
        <v>4</v>
      </c>
      <c r="AK771">
        <v>5</v>
      </c>
      <c r="AL771">
        <v>0</v>
      </c>
      <c r="AM771">
        <v>8</v>
      </c>
      <c r="AN771">
        <v>0</v>
      </c>
      <c r="AO771">
        <v>8</v>
      </c>
      <c r="AP771">
        <v>4</v>
      </c>
      <c r="AQ771">
        <v>12</v>
      </c>
      <c r="AR771">
        <v>7</v>
      </c>
      <c r="AS771">
        <v>7</v>
      </c>
      <c r="AT771">
        <v>9</v>
      </c>
      <c r="AU771">
        <v>13.1</v>
      </c>
      <c r="AV771">
        <v>13.1</v>
      </c>
      <c r="AW771">
        <v>13.1</v>
      </c>
      <c r="AX771">
        <v>269.82</v>
      </c>
      <c r="AY771">
        <v>2541</v>
      </c>
      <c r="AZ771">
        <v>2541</v>
      </c>
      <c r="BA771">
        <v>0</v>
      </c>
      <c r="BB771">
        <v>97.875</v>
      </c>
      <c r="BC771">
        <v>2</v>
      </c>
      <c r="BD771">
        <v>2.9</v>
      </c>
      <c r="BE771">
        <v>0</v>
      </c>
      <c r="BF771">
        <v>4.8</v>
      </c>
      <c r="BG771">
        <v>0</v>
      </c>
      <c r="BH771">
        <v>4.5999999999999996</v>
      </c>
      <c r="BI771">
        <v>2.1</v>
      </c>
      <c r="BJ771">
        <v>6.9</v>
      </c>
      <c r="BK771">
        <v>3.7</v>
      </c>
      <c r="BL771">
        <v>3.7</v>
      </c>
      <c r="BM771">
        <v>5.2</v>
      </c>
      <c r="BN771">
        <v>78375000</v>
      </c>
      <c r="BO771">
        <v>3068000</v>
      </c>
      <c r="BP771">
        <v>2546200</v>
      </c>
      <c r="BQ771">
        <v>0</v>
      </c>
      <c r="BR771">
        <v>4628600</v>
      </c>
      <c r="BS771">
        <v>0</v>
      </c>
      <c r="BT771">
        <v>5603100</v>
      </c>
      <c r="BU771">
        <v>3822100</v>
      </c>
      <c r="BV771">
        <v>23484000</v>
      </c>
      <c r="BW771">
        <v>11333000</v>
      </c>
      <c r="BX771">
        <v>12183000</v>
      </c>
      <c r="BY771">
        <v>11707000</v>
      </c>
      <c r="BZ771">
        <v>584890</v>
      </c>
      <c r="CA771">
        <v>4</v>
      </c>
      <c r="CB771">
        <v>5</v>
      </c>
      <c r="CC771">
        <v>0</v>
      </c>
      <c r="CD771">
        <v>9</v>
      </c>
      <c r="CE771">
        <v>0</v>
      </c>
      <c r="CF771">
        <v>10</v>
      </c>
      <c r="CG771">
        <v>4</v>
      </c>
      <c r="CH771">
        <v>12</v>
      </c>
      <c r="CI771">
        <v>9</v>
      </c>
      <c r="CJ771">
        <v>7</v>
      </c>
      <c r="CK771">
        <v>9</v>
      </c>
      <c r="CL771">
        <v>69</v>
      </c>
      <c r="CP771">
        <v>412</v>
      </c>
      <c r="CQ771" t="s">
        <v>2789</v>
      </c>
      <c r="CR771" t="s">
        <v>2790</v>
      </c>
      <c r="CS771" t="s">
        <v>2791</v>
      </c>
      <c r="CT771" t="s">
        <v>2792</v>
      </c>
      <c r="CU771" t="s">
        <v>2793</v>
      </c>
      <c r="CV771" t="s">
        <v>2794</v>
      </c>
      <c r="DA771" s="3">
        <v>22895</v>
      </c>
      <c r="DB771" s="3">
        <v>19002</v>
      </c>
      <c r="DC771" s="3">
        <v>0</v>
      </c>
      <c r="DD771" s="3">
        <v>34542</v>
      </c>
      <c r="DE771" s="3">
        <v>0</v>
      </c>
      <c r="DF771" s="3">
        <v>41814</v>
      </c>
      <c r="DG771" s="3">
        <v>28523</v>
      </c>
      <c r="DH771" s="3">
        <v>175250</v>
      </c>
      <c r="DI771" s="3">
        <v>84575</v>
      </c>
      <c r="DJ771" s="3">
        <v>90919</v>
      </c>
      <c r="DK771" s="3">
        <v>87366</v>
      </c>
      <c r="DL771" s="3">
        <v>5458400</v>
      </c>
      <c r="DM771" s="3">
        <v>6016100</v>
      </c>
      <c r="DN771" s="3">
        <v>0</v>
      </c>
      <c r="DO771" s="3">
        <v>11644000</v>
      </c>
      <c r="DP771" s="3">
        <v>0</v>
      </c>
      <c r="DQ771" s="3">
        <v>9912700</v>
      </c>
      <c r="DR771" s="3">
        <v>12147000</v>
      </c>
      <c r="DS771" s="3">
        <v>16927000</v>
      </c>
      <c r="DT771" s="3">
        <v>12957000</v>
      </c>
      <c r="DU771" s="3">
        <v>11224000</v>
      </c>
      <c r="DV771" s="3">
        <v>9711100</v>
      </c>
    </row>
    <row r="772" spans="1:126" x14ac:dyDescent="0.25">
      <c r="A772" t="s">
        <v>11053</v>
      </c>
      <c r="B772" t="s">
        <v>12787</v>
      </c>
      <c r="C772" t="s">
        <v>14521</v>
      </c>
      <c r="D772" t="s">
        <v>3415</v>
      </c>
      <c r="E772" t="s">
        <v>3414</v>
      </c>
      <c r="F772" t="s">
        <v>3414</v>
      </c>
      <c r="G772">
        <v>2</v>
      </c>
      <c r="H772">
        <v>2</v>
      </c>
      <c r="I772">
        <v>2</v>
      </c>
      <c r="J772">
        <v>1</v>
      </c>
      <c r="K772">
        <v>2</v>
      </c>
      <c r="L772">
        <v>2</v>
      </c>
      <c r="M772">
        <v>2</v>
      </c>
      <c r="N772">
        <v>1</v>
      </c>
      <c r="O772">
        <v>0</v>
      </c>
      <c r="P772">
        <v>0</v>
      </c>
      <c r="Q772">
        <v>2</v>
      </c>
      <c r="R772">
        <v>0</v>
      </c>
      <c r="S772">
        <v>1</v>
      </c>
      <c r="T772">
        <v>0</v>
      </c>
      <c r="U772">
        <v>1</v>
      </c>
      <c r="V772">
        <v>0</v>
      </c>
      <c r="W772">
        <v>1</v>
      </c>
      <c r="X772">
        <v>1</v>
      </c>
      <c r="Y772">
        <v>1</v>
      </c>
      <c r="Z772">
        <v>0</v>
      </c>
      <c r="AA772">
        <v>0</v>
      </c>
      <c r="AB772">
        <v>2</v>
      </c>
      <c r="AC772">
        <v>0</v>
      </c>
      <c r="AD772">
        <v>1</v>
      </c>
      <c r="AE772">
        <v>0</v>
      </c>
      <c r="AF772">
        <v>1</v>
      </c>
      <c r="AG772">
        <v>0</v>
      </c>
      <c r="AH772">
        <v>1</v>
      </c>
      <c r="AI772">
        <v>1</v>
      </c>
      <c r="AJ772">
        <v>1</v>
      </c>
      <c r="AK772">
        <v>0</v>
      </c>
      <c r="AL772">
        <v>0</v>
      </c>
      <c r="AM772">
        <v>2</v>
      </c>
      <c r="AN772">
        <v>0</v>
      </c>
      <c r="AO772">
        <v>1</v>
      </c>
      <c r="AP772">
        <v>0</v>
      </c>
      <c r="AQ772">
        <v>1</v>
      </c>
      <c r="AR772">
        <v>0</v>
      </c>
      <c r="AS772">
        <v>1</v>
      </c>
      <c r="AT772">
        <v>1</v>
      </c>
      <c r="AU772">
        <v>10.8</v>
      </c>
      <c r="AV772">
        <v>10.8</v>
      </c>
      <c r="AW772">
        <v>10.8</v>
      </c>
      <c r="AX772">
        <v>31.344999999999999</v>
      </c>
      <c r="AY772">
        <v>277</v>
      </c>
      <c r="AZ772">
        <v>277</v>
      </c>
      <c r="BA772">
        <v>1.9436E-3</v>
      </c>
      <c r="BB772">
        <v>2.2967</v>
      </c>
      <c r="BC772">
        <v>3.6</v>
      </c>
      <c r="BD772">
        <v>0</v>
      </c>
      <c r="BE772">
        <v>0</v>
      </c>
      <c r="BF772">
        <v>10.8</v>
      </c>
      <c r="BG772">
        <v>0</v>
      </c>
      <c r="BH772">
        <v>3.6</v>
      </c>
      <c r="BI772">
        <v>0</v>
      </c>
      <c r="BJ772">
        <v>3.6</v>
      </c>
      <c r="BK772">
        <v>0</v>
      </c>
      <c r="BL772">
        <v>3.6</v>
      </c>
      <c r="BM772">
        <v>3.6</v>
      </c>
      <c r="BN772">
        <v>9853300</v>
      </c>
      <c r="BO772">
        <v>0</v>
      </c>
      <c r="BP772">
        <v>0</v>
      </c>
      <c r="BQ772">
        <v>0</v>
      </c>
      <c r="BR772">
        <v>1144500</v>
      </c>
      <c r="BS772">
        <v>0</v>
      </c>
      <c r="BT772">
        <v>1173700</v>
      </c>
      <c r="BU772">
        <v>0</v>
      </c>
      <c r="BV772">
        <v>2923200</v>
      </c>
      <c r="BW772">
        <v>0</v>
      </c>
      <c r="BX772">
        <v>2566900</v>
      </c>
      <c r="BY772">
        <v>2044900</v>
      </c>
      <c r="BZ772">
        <v>579600</v>
      </c>
      <c r="CA772">
        <v>1</v>
      </c>
      <c r="CB772">
        <v>0</v>
      </c>
      <c r="CC772">
        <v>0</v>
      </c>
      <c r="CD772">
        <v>2</v>
      </c>
      <c r="CE772">
        <v>0</v>
      </c>
      <c r="CF772">
        <v>1</v>
      </c>
      <c r="CG772">
        <v>0</v>
      </c>
      <c r="CH772">
        <v>1</v>
      </c>
      <c r="CI772">
        <v>0</v>
      </c>
      <c r="CJ772">
        <v>1</v>
      </c>
      <c r="CK772">
        <v>1</v>
      </c>
      <c r="CL772">
        <v>7</v>
      </c>
      <c r="CP772">
        <v>509</v>
      </c>
      <c r="CQ772" t="s">
        <v>3416</v>
      </c>
      <c r="CR772" t="s">
        <v>129</v>
      </c>
      <c r="CS772" t="s">
        <v>3417</v>
      </c>
      <c r="CT772" t="s">
        <v>3418</v>
      </c>
      <c r="CU772" t="s">
        <v>3419</v>
      </c>
      <c r="CV772" t="s">
        <v>3420</v>
      </c>
      <c r="DA772" s="3">
        <v>0</v>
      </c>
      <c r="DB772" s="3">
        <v>0</v>
      </c>
      <c r="DC772" s="3">
        <v>0</v>
      </c>
      <c r="DD772" s="3">
        <v>67326</v>
      </c>
      <c r="DE772" s="3">
        <v>0</v>
      </c>
      <c r="DF772" s="3">
        <v>69043</v>
      </c>
      <c r="DG772" s="3">
        <v>0</v>
      </c>
      <c r="DH772" s="3">
        <v>171950</v>
      </c>
      <c r="DI772" s="3">
        <v>0</v>
      </c>
      <c r="DJ772" s="3">
        <v>150990</v>
      </c>
      <c r="DK772" s="3">
        <v>120290</v>
      </c>
      <c r="DL772" s="3">
        <v>0</v>
      </c>
      <c r="DM772" s="3">
        <v>0</v>
      </c>
      <c r="DN772" s="3">
        <v>0</v>
      </c>
      <c r="DO772" s="3">
        <v>3732300</v>
      </c>
      <c r="DP772" s="3">
        <v>0</v>
      </c>
      <c r="DQ772" s="3">
        <v>0</v>
      </c>
      <c r="DR772" s="3">
        <v>0</v>
      </c>
      <c r="DS772" s="3">
        <v>0</v>
      </c>
      <c r="DT772" s="3">
        <v>0</v>
      </c>
      <c r="DU772" s="3">
        <v>0</v>
      </c>
      <c r="DV772" s="3">
        <v>0</v>
      </c>
    </row>
    <row r="773" spans="1:126" x14ac:dyDescent="0.25">
      <c r="A773" t="s">
        <v>11686</v>
      </c>
      <c r="B773" t="s">
        <v>13420</v>
      </c>
      <c r="C773" t="s">
        <v>15154</v>
      </c>
      <c r="D773" t="s">
        <v>7147</v>
      </c>
      <c r="E773" t="s">
        <v>7146</v>
      </c>
      <c r="F773" t="s">
        <v>7146</v>
      </c>
      <c r="G773">
        <v>5</v>
      </c>
      <c r="H773">
        <v>5</v>
      </c>
      <c r="I773">
        <v>5</v>
      </c>
      <c r="J773">
        <v>1</v>
      </c>
      <c r="K773">
        <v>5</v>
      </c>
      <c r="L773">
        <v>5</v>
      </c>
      <c r="M773">
        <v>5</v>
      </c>
      <c r="N773">
        <v>2</v>
      </c>
      <c r="O773">
        <v>0</v>
      </c>
      <c r="P773">
        <v>0</v>
      </c>
      <c r="Q773">
        <v>0</v>
      </c>
      <c r="R773">
        <v>0</v>
      </c>
      <c r="S773">
        <v>3</v>
      </c>
      <c r="T773">
        <v>2</v>
      </c>
      <c r="U773">
        <v>3</v>
      </c>
      <c r="V773">
        <v>3</v>
      </c>
      <c r="W773">
        <v>2</v>
      </c>
      <c r="X773">
        <v>3</v>
      </c>
      <c r="Y773">
        <v>2</v>
      </c>
      <c r="Z773">
        <v>0</v>
      </c>
      <c r="AA773">
        <v>0</v>
      </c>
      <c r="AB773">
        <v>0</v>
      </c>
      <c r="AC773">
        <v>0</v>
      </c>
      <c r="AD773">
        <v>3</v>
      </c>
      <c r="AE773">
        <v>2</v>
      </c>
      <c r="AF773">
        <v>3</v>
      </c>
      <c r="AG773">
        <v>3</v>
      </c>
      <c r="AH773">
        <v>2</v>
      </c>
      <c r="AI773">
        <v>3</v>
      </c>
      <c r="AJ773">
        <v>2</v>
      </c>
      <c r="AK773">
        <v>0</v>
      </c>
      <c r="AL773">
        <v>0</v>
      </c>
      <c r="AM773">
        <v>0</v>
      </c>
      <c r="AN773">
        <v>0</v>
      </c>
      <c r="AO773">
        <v>3</v>
      </c>
      <c r="AP773">
        <v>2</v>
      </c>
      <c r="AQ773">
        <v>3</v>
      </c>
      <c r="AR773">
        <v>3</v>
      </c>
      <c r="AS773">
        <v>2</v>
      </c>
      <c r="AT773">
        <v>3</v>
      </c>
      <c r="AU773">
        <v>7.9</v>
      </c>
      <c r="AV773">
        <v>7.9</v>
      </c>
      <c r="AW773">
        <v>7.9</v>
      </c>
      <c r="AX773">
        <v>81.603999999999999</v>
      </c>
      <c r="AY773">
        <v>731</v>
      </c>
      <c r="AZ773">
        <v>731</v>
      </c>
      <c r="BA773">
        <v>0</v>
      </c>
      <c r="BB773">
        <v>9.6542999999999992</v>
      </c>
      <c r="BC773">
        <v>3.6</v>
      </c>
      <c r="BD773">
        <v>0</v>
      </c>
      <c r="BE773">
        <v>0</v>
      </c>
      <c r="BF773">
        <v>0</v>
      </c>
      <c r="BG773">
        <v>0</v>
      </c>
      <c r="BH773">
        <v>5.0999999999999996</v>
      </c>
      <c r="BI773">
        <v>3.1</v>
      </c>
      <c r="BJ773">
        <v>5.2</v>
      </c>
      <c r="BK773">
        <v>5.0999999999999996</v>
      </c>
      <c r="BL773">
        <v>3.6</v>
      </c>
      <c r="BM773">
        <v>5.0999999999999996</v>
      </c>
      <c r="BN773">
        <v>20720000</v>
      </c>
      <c r="BO773">
        <v>2431900</v>
      </c>
      <c r="BP773">
        <v>0</v>
      </c>
      <c r="BQ773">
        <v>0</v>
      </c>
      <c r="BR773">
        <v>0</v>
      </c>
      <c r="BS773">
        <v>0</v>
      </c>
      <c r="BT773">
        <v>2571200</v>
      </c>
      <c r="BU773">
        <v>1327800</v>
      </c>
      <c r="BV773">
        <v>1560800</v>
      </c>
      <c r="BW773">
        <v>5710000</v>
      </c>
      <c r="BX773">
        <v>2761500</v>
      </c>
      <c r="BY773">
        <v>4356600</v>
      </c>
      <c r="BZ773">
        <v>575550</v>
      </c>
      <c r="CA773">
        <v>2</v>
      </c>
      <c r="CB773">
        <v>0</v>
      </c>
      <c r="CC773">
        <v>0</v>
      </c>
      <c r="CD773">
        <v>0</v>
      </c>
      <c r="CE773">
        <v>0</v>
      </c>
      <c r="CF773">
        <v>4</v>
      </c>
      <c r="CG773">
        <v>3</v>
      </c>
      <c r="CH773">
        <v>4</v>
      </c>
      <c r="CI773">
        <v>3</v>
      </c>
      <c r="CJ773">
        <v>3</v>
      </c>
      <c r="CK773">
        <v>3</v>
      </c>
      <c r="CL773">
        <v>22</v>
      </c>
      <c r="CP773">
        <v>1136</v>
      </c>
      <c r="CQ773" t="s">
        <v>7148</v>
      </c>
      <c r="CR773" t="s">
        <v>135</v>
      </c>
      <c r="CS773" t="s">
        <v>7149</v>
      </c>
      <c r="CT773" t="s">
        <v>7150</v>
      </c>
      <c r="CU773" t="s">
        <v>7151</v>
      </c>
      <c r="CV773" t="s">
        <v>7152</v>
      </c>
      <c r="DA773" s="3">
        <v>67552</v>
      </c>
      <c r="DB773" s="3">
        <v>0</v>
      </c>
      <c r="DC773" s="3">
        <v>0</v>
      </c>
      <c r="DD773" s="3">
        <v>0</v>
      </c>
      <c r="DE773" s="3">
        <v>0</v>
      </c>
      <c r="DF773" s="3">
        <v>71423</v>
      </c>
      <c r="DG773" s="3">
        <v>36885</v>
      </c>
      <c r="DH773" s="3">
        <v>43356</v>
      </c>
      <c r="DI773" s="3">
        <v>158610</v>
      </c>
      <c r="DJ773" s="3">
        <v>76708</v>
      </c>
      <c r="DK773" s="3">
        <v>121020</v>
      </c>
      <c r="DL773" s="3">
        <v>3862800</v>
      </c>
      <c r="DM773" s="3">
        <v>0</v>
      </c>
      <c r="DN773" s="3">
        <v>0</v>
      </c>
      <c r="DO773" s="3">
        <v>0</v>
      </c>
      <c r="DP773" s="3">
        <v>0</v>
      </c>
      <c r="DQ773" s="3">
        <v>4042200</v>
      </c>
      <c r="DR773" s="3">
        <v>0</v>
      </c>
      <c r="DS773" s="3">
        <v>0</v>
      </c>
      <c r="DT773" s="3">
        <v>4753200</v>
      </c>
      <c r="DU773" s="3">
        <v>3544900</v>
      </c>
      <c r="DV773" s="3">
        <v>4243900</v>
      </c>
    </row>
    <row r="774" spans="1:126" x14ac:dyDescent="0.25">
      <c r="A774" t="s">
        <v>11476</v>
      </c>
      <c r="B774" t="s">
        <v>13210</v>
      </c>
      <c r="C774" t="s">
        <v>14944</v>
      </c>
      <c r="D774" t="s">
        <v>5993</v>
      </c>
      <c r="E774" t="s">
        <v>5992</v>
      </c>
      <c r="F774" t="s">
        <v>5992</v>
      </c>
      <c r="G774">
        <v>4</v>
      </c>
      <c r="H774">
        <v>4</v>
      </c>
      <c r="I774">
        <v>4</v>
      </c>
      <c r="J774">
        <v>1</v>
      </c>
      <c r="K774">
        <v>4</v>
      </c>
      <c r="L774">
        <v>4</v>
      </c>
      <c r="M774">
        <v>4</v>
      </c>
      <c r="N774">
        <v>1</v>
      </c>
      <c r="O774">
        <v>1</v>
      </c>
      <c r="P774">
        <v>0</v>
      </c>
      <c r="Q774">
        <v>2</v>
      </c>
      <c r="R774">
        <v>0</v>
      </c>
      <c r="S774">
        <v>0</v>
      </c>
      <c r="T774">
        <v>0</v>
      </c>
      <c r="U774">
        <v>0</v>
      </c>
      <c r="V774">
        <v>2</v>
      </c>
      <c r="W774">
        <v>2</v>
      </c>
      <c r="X774">
        <v>1</v>
      </c>
      <c r="Y774">
        <v>1</v>
      </c>
      <c r="Z774">
        <v>1</v>
      </c>
      <c r="AA774">
        <v>0</v>
      </c>
      <c r="AB774">
        <v>2</v>
      </c>
      <c r="AC774">
        <v>0</v>
      </c>
      <c r="AD774">
        <v>0</v>
      </c>
      <c r="AE774">
        <v>0</v>
      </c>
      <c r="AF774">
        <v>0</v>
      </c>
      <c r="AG774">
        <v>2</v>
      </c>
      <c r="AH774">
        <v>2</v>
      </c>
      <c r="AI774">
        <v>1</v>
      </c>
      <c r="AJ774">
        <v>1</v>
      </c>
      <c r="AK774">
        <v>1</v>
      </c>
      <c r="AL774">
        <v>0</v>
      </c>
      <c r="AM774">
        <v>2</v>
      </c>
      <c r="AN774">
        <v>0</v>
      </c>
      <c r="AO774">
        <v>0</v>
      </c>
      <c r="AP774">
        <v>0</v>
      </c>
      <c r="AQ774">
        <v>0</v>
      </c>
      <c r="AR774">
        <v>2</v>
      </c>
      <c r="AS774">
        <v>2</v>
      </c>
      <c r="AT774">
        <v>1</v>
      </c>
      <c r="AU774">
        <v>18.600000000000001</v>
      </c>
      <c r="AV774">
        <v>18.600000000000001</v>
      </c>
      <c r="AW774">
        <v>18.600000000000001</v>
      </c>
      <c r="AX774">
        <v>29.994</v>
      </c>
      <c r="AY774">
        <v>263</v>
      </c>
      <c r="AZ774">
        <v>263</v>
      </c>
      <c r="BA774">
        <v>0</v>
      </c>
      <c r="BB774">
        <v>3.7481</v>
      </c>
      <c r="BC774">
        <v>4.9000000000000004</v>
      </c>
      <c r="BD774">
        <v>5.7</v>
      </c>
      <c r="BE774">
        <v>0</v>
      </c>
      <c r="BF774">
        <v>7.6</v>
      </c>
      <c r="BG774">
        <v>0</v>
      </c>
      <c r="BH774">
        <v>0</v>
      </c>
      <c r="BI774">
        <v>0</v>
      </c>
      <c r="BJ774">
        <v>0</v>
      </c>
      <c r="BK774">
        <v>11</v>
      </c>
      <c r="BL774">
        <v>8.4</v>
      </c>
      <c r="BM774">
        <v>2.7</v>
      </c>
      <c r="BN774">
        <v>8003400</v>
      </c>
      <c r="BO774">
        <v>0</v>
      </c>
      <c r="BP774">
        <v>434490</v>
      </c>
      <c r="BQ774">
        <v>0</v>
      </c>
      <c r="BR774">
        <v>1324000</v>
      </c>
      <c r="BS774">
        <v>0</v>
      </c>
      <c r="BT774">
        <v>0</v>
      </c>
      <c r="BU774">
        <v>0</v>
      </c>
      <c r="BV774">
        <v>0</v>
      </c>
      <c r="BW774">
        <v>1534500</v>
      </c>
      <c r="BX774">
        <v>590020</v>
      </c>
      <c r="BY774">
        <v>4120400</v>
      </c>
      <c r="BZ774">
        <v>571670</v>
      </c>
      <c r="CA774">
        <v>1</v>
      </c>
      <c r="CB774">
        <v>1</v>
      </c>
      <c r="CC774">
        <v>0</v>
      </c>
      <c r="CD774">
        <v>2</v>
      </c>
      <c r="CE774">
        <v>0</v>
      </c>
      <c r="CF774">
        <v>0</v>
      </c>
      <c r="CG774">
        <v>0</v>
      </c>
      <c r="CH774">
        <v>0</v>
      </c>
      <c r="CI774">
        <v>1</v>
      </c>
      <c r="CJ774">
        <v>2</v>
      </c>
      <c r="CK774">
        <v>1</v>
      </c>
      <c r="CL774">
        <v>8</v>
      </c>
      <c r="CP774">
        <v>928</v>
      </c>
      <c r="CQ774" t="s">
        <v>5994</v>
      </c>
      <c r="CR774" t="s">
        <v>695</v>
      </c>
      <c r="CS774" t="s">
        <v>5995</v>
      </c>
      <c r="CT774" t="s">
        <v>5996</v>
      </c>
      <c r="CU774" t="s">
        <v>5997</v>
      </c>
      <c r="CV774" t="s">
        <v>5998</v>
      </c>
      <c r="DA774" s="3">
        <v>0</v>
      </c>
      <c r="DB774" s="3">
        <v>31035</v>
      </c>
      <c r="DC774" s="3">
        <v>0</v>
      </c>
      <c r="DD774" s="3">
        <v>94572</v>
      </c>
      <c r="DE774" s="3">
        <v>0</v>
      </c>
      <c r="DF774" s="3">
        <v>0</v>
      </c>
      <c r="DG774" s="3">
        <v>0</v>
      </c>
      <c r="DH774" s="3">
        <v>0</v>
      </c>
      <c r="DI774" s="3">
        <v>109610</v>
      </c>
      <c r="DJ774" s="3">
        <v>42144</v>
      </c>
      <c r="DK774" s="3">
        <v>294310</v>
      </c>
      <c r="DL774" s="3">
        <v>0</v>
      </c>
      <c r="DM774" s="3">
        <v>0</v>
      </c>
      <c r="DN774" s="3">
        <v>0</v>
      </c>
      <c r="DO774" s="3">
        <v>4317500</v>
      </c>
      <c r="DP774" s="3">
        <v>0</v>
      </c>
      <c r="DQ774" s="3">
        <v>0</v>
      </c>
      <c r="DR774" s="3">
        <v>0</v>
      </c>
      <c r="DS774" s="3">
        <v>0</v>
      </c>
      <c r="DT774" s="3">
        <v>0</v>
      </c>
      <c r="DU774" s="3">
        <v>0</v>
      </c>
      <c r="DV774" s="3">
        <v>0</v>
      </c>
    </row>
    <row r="775" spans="1:126" x14ac:dyDescent="0.25">
      <c r="A775" t="s">
        <v>11515</v>
      </c>
      <c r="B775" t="s">
        <v>13249</v>
      </c>
      <c r="C775" t="s">
        <v>14983</v>
      </c>
      <c r="D775" t="s">
        <v>6236</v>
      </c>
      <c r="E775" t="s">
        <v>6235</v>
      </c>
      <c r="F775" t="s">
        <v>6235</v>
      </c>
      <c r="G775">
        <v>5</v>
      </c>
      <c r="H775">
        <v>5</v>
      </c>
      <c r="I775">
        <v>5</v>
      </c>
      <c r="J775">
        <v>1</v>
      </c>
      <c r="K775">
        <v>5</v>
      </c>
      <c r="L775">
        <v>5</v>
      </c>
      <c r="M775">
        <v>5</v>
      </c>
      <c r="N775">
        <v>2</v>
      </c>
      <c r="O775">
        <v>1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1</v>
      </c>
      <c r="V775">
        <v>3</v>
      </c>
      <c r="W775">
        <v>3</v>
      </c>
      <c r="X775">
        <v>4</v>
      </c>
      <c r="Y775">
        <v>2</v>
      </c>
      <c r="Z775">
        <v>1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1</v>
      </c>
      <c r="AG775">
        <v>3</v>
      </c>
      <c r="AH775">
        <v>3</v>
      </c>
      <c r="AI775">
        <v>4</v>
      </c>
      <c r="AJ775">
        <v>2</v>
      </c>
      <c r="AK775">
        <v>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1</v>
      </c>
      <c r="AR775">
        <v>3</v>
      </c>
      <c r="AS775">
        <v>3</v>
      </c>
      <c r="AT775">
        <v>4</v>
      </c>
      <c r="AU775">
        <v>8.1</v>
      </c>
      <c r="AV775">
        <v>8.1</v>
      </c>
      <c r="AW775">
        <v>8.1</v>
      </c>
      <c r="AX775">
        <v>128.36000000000001</v>
      </c>
      <c r="AY775">
        <v>1128</v>
      </c>
      <c r="AZ775">
        <v>1128</v>
      </c>
      <c r="BA775">
        <v>0</v>
      </c>
      <c r="BB775">
        <v>22.597000000000001</v>
      </c>
      <c r="BC775">
        <v>3.3</v>
      </c>
      <c r="BD775">
        <v>1.9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1.9</v>
      </c>
      <c r="BK775">
        <v>4.5</v>
      </c>
      <c r="BL775">
        <v>4.5</v>
      </c>
      <c r="BM775">
        <v>6.8</v>
      </c>
      <c r="BN775">
        <v>25662000</v>
      </c>
      <c r="BO775">
        <v>2245500</v>
      </c>
      <c r="BP775">
        <v>1318700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747280</v>
      </c>
      <c r="BW775">
        <v>6750000</v>
      </c>
      <c r="BX775">
        <v>9264400</v>
      </c>
      <c r="BY775">
        <v>5336500</v>
      </c>
      <c r="BZ775">
        <v>570270</v>
      </c>
      <c r="CA775">
        <v>2</v>
      </c>
      <c r="CB775">
        <v>3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1</v>
      </c>
      <c r="CI775">
        <v>4</v>
      </c>
      <c r="CJ775">
        <v>7</v>
      </c>
      <c r="CK775">
        <v>8</v>
      </c>
      <c r="CL775">
        <v>25</v>
      </c>
      <c r="CP775">
        <v>966</v>
      </c>
      <c r="CQ775" t="s">
        <v>6237</v>
      </c>
      <c r="CR775" t="s">
        <v>135</v>
      </c>
      <c r="CS775" t="s">
        <v>6238</v>
      </c>
      <c r="CT775" t="s">
        <v>6239</v>
      </c>
      <c r="CU775" t="s">
        <v>6240</v>
      </c>
      <c r="CV775" t="s">
        <v>6241</v>
      </c>
      <c r="DA775" s="3">
        <v>49901</v>
      </c>
      <c r="DB775" s="3">
        <v>29304</v>
      </c>
      <c r="DC775" s="3">
        <v>0</v>
      </c>
      <c r="DD775" s="3">
        <v>0</v>
      </c>
      <c r="DE775" s="3">
        <v>0</v>
      </c>
      <c r="DF775" s="3">
        <v>0</v>
      </c>
      <c r="DG775" s="3">
        <v>0</v>
      </c>
      <c r="DH775" s="3">
        <v>16606</v>
      </c>
      <c r="DI775" s="3">
        <v>150000</v>
      </c>
      <c r="DJ775" s="3">
        <v>205880</v>
      </c>
      <c r="DK775" s="3">
        <v>118590</v>
      </c>
      <c r="DL775" s="3">
        <v>3623300</v>
      </c>
      <c r="DM775" s="3">
        <v>0</v>
      </c>
      <c r="DN775" s="3">
        <v>0</v>
      </c>
      <c r="DO775" s="3">
        <v>0</v>
      </c>
      <c r="DP775" s="3">
        <v>0</v>
      </c>
      <c r="DQ775" s="3">
        <v>0</v>
      </c>
      <c r="DR775" s="3">
        <v>0</v>
      </c>
      <c r="DS775" s="3">
        <v>0</v>
      </c>
      <c r="DT775" s="3">
        <v>6206500</v>
      </c>
      <c r="DU775" s="3">
        <v>8017400</v>
      </c>
      <c r="DV775" s="3">
        <v>4029500</v>
      </c>
    </row>
    <row r="776" spans="1:126" x14ac:dyDescent="0.25">
      <c r="A776" t="s">
        <v>11728</v>
      </c>
      <c r="B776" t="s">
        <v>13462</v>
      </c>
      <c r="C776" t="s">
        <v>15196</v>
      </c>
      <c r="D776" t="s">
        <v>7354</v>
      </c>
      <c r="E776" t="s">
        <v>7353</v>
      </c>
      <c r="F776" t="s">
        <v>7353</v>
      </c>
      <c r="G776">
        <v>1</v>
      </c>
      <c r="H776">
        <v>1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0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1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</v>
      </c>
      <c r="AV776">
        <v>1</v>
      </c>
      <c r="AW776">
        <v>1</v>
      </c>
      <c r="AX776">
        <v>95.209000000000003</v>
      </c>
      <c r="AY776">
        <v>827</v>
      </c>
      <c r="AZ776">
        <v>827</v>
      </c>
      <c r="BA776">
        <v>1</v>
      </c>
      <c r="BB776">
        <v>-2</v>
      </c>
      <c r="BC776">
        <v>0</v>
      </c>
      <c r="BD776">
        <v>1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21017000</v>
      </c>
      <c r="BO776">
        <v>0</v>
      </c>
      <c r="BP776">
        <v>21017000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568040</v>
      </c>
      <c r="CA776">
        <v>0</v>
      </c>
      <c r="CB776">
        <v>1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1</v>
      </c>
      <c r="CM776" t="s">
        <v>127</v>
      </c>
      <c r="CP776">
        <v>1178</v>
      </c>
      <c r="CQ776">
        <v>6248</v>
      </c>
      <c r="CR776" t="b">
        <v>1</v>
      </c>
      <c r="CS776">
        <v>6971</v>
      </c>
      <c r="CT776">
        <v>35107</v>
      </c>
      <c r="CU776">
        <v>41624</v>
      </c>
      <c r="CV776">
        <v>41624</v>
      </c>
      <c r="CX776">
        <v>1960</v>
      </c>
      <c r="CZ776">
        <v>555</v>
      </c>
      <c r="DA776" s="3">
        <v>0</v>
      </c>
      <c r="DB776" s="3">
        <v>568040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24964000</v>
      </c>
      <c r="DN776" s="3">
        <v>0</v>
      </c>
      <c r="DO776" s="3">
        <v>0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">
        <v>0</v>
      </c>
      <c r="DV776" s="3">
        <v>0</v>
      </c>
    </row>
    <row r="777" spans="1:126" x14ac:dyDescent="0.25">
      <c r="A777" t="s">
        <v>12217</v>
      </c>
      <c r="B777" t="s">
        <v>13951</v>
      </c>
      <c r="C777" t="s">
        <v>15684</v>
      </c>
      <c r="D777" t="s">
        <v>9949</v>
      </c>
      <c r="E777" t="s">
        <v>9948</v>
      </c>
      <c r="F777" t="s">
        <v>9948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1</v>
      </c>
      <c r="T777">
        <v>1</v>
      </c>
      <c r="U777">
        <v>1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1</v>
      </c>
      <c r="AE777">
        <v>1</v>
      </c>
      <c r="AF777">
        <v>1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1</v>
      </c>
      <c r="AP777">
        <v>1</v>
      </c>
      <c r="AQ777">
        <v>1</v>
      </c>
      <c r="AR777">
        <v>0</v>
      </c>
      <c r="AS777">
        <v>0</v>
      </c>
      <c r="AT777">
        <v>0</v>
      </c>
      <c r="AU777">
        <v>3.2</v>
      </c>
      <c r="AV777">
        <v>3.2</v>
      </c>
      <c r="AW777">
        <v>3.2</v>
      </c>
      <c r="AX777">
        <v>36.975000000000001</v>
      </c>
      <c r="AY777">
        <v>341</v>
      </c>
      <c r="AZ777">
        <v>341</v>
      </c>
      <c r="BA777">
        <v>0</v>
      </c>
      <c r="BB777">
        <v>3.5609000000000002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3.2</v>
      </c>
      <c r="BI777">
        <v>3.2</v>
      </c>
      <c r="BJ777">
        <v>3.2</v>
      </c>
      <c r="BK777">
        <v>0</v>
      </c>
      <c r="BL777">
        <v>0</v>
      </c>
      <c r="BM777">
        <v>0</v>
      </c>
      <c r="BN777">
        <v>5106000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863150</v>
      </c>
      <c r="BU777">
        <v>694080</v>
      </c>
      <c r="BV777">
        <v>3548700</v>
      </c>
      <c r="BW777">
        <v>0</v>
      </c>
      <c r="BX777">
        <v>0</v>
      </c>
      <c r="BY777">
        <v>0</v>
      </c>
      <c r="BZ777">
        <v>567330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1</v>
      </c>
      <c r="CG777">
        <v>1</v>
      </c>
      <c r="CH777">
        <v>1</v>
      </c>
      <c r="CI777">
        <v>0</v>
      </c>
      <c r="CJ777">
        <v>0</v>
      </c>
      <c r="CK777">
        <v>0</v>
      </c>
      <c r="CL777">
        <v>3</v>
      </c>
      <c r="CP777">
        <v>1660</v>
      </c>
      <c r="CQ777">
        <v>765</v>
      </c>
      <c r="CR777" t="b">
        <v>1</v>
      </c>
      <c r="CS777">
        <v>807</v>
      </c>
      <c r="CT777" t="s">
        <v>9950</v>
      </c>
      <c r="CU777" t="s">
        <v>9951</v>
      </c>
      <c r="CV777">
        <v>3942</v>
      </c>
      <c r="DA777" s="3">
        <v>0</v>
      </c>
      <c r="DB777" s="3">
        <v>0</v>
      </c>
      <c r="DC777" s="3">
        <v>0</v>
      </c>
      <c r="DD777" s="3">
        <v>0</v>
      </c>
      <c r="DE777" s="3">
        <v>0</v>
      </c>
      <c r="DF777" s="3">
        <v>95906</v>
      </c>
      <c r="DG777" s="3">
        <v>77120</v>
      </c>
      <c r="DH777" s="3">
        <v>394300</v>
      </c>
      <c r="DI777" s="3">
        <v>0</v>
      </c>
      <c r="DJ777" s="3">
        <v>0</v>
      </c>
      <c r="DK777" s="3">
        <v>0</v>
      </c>
      <c r="DL777" s="3">
        <v>0</v>
      </c>
      <c r="DM777" s="3">
        <v>0</v>
      </c>
      <c r="DN777" s="3">
        <v>0</v>
      </c>
      <c r="DO777" s="3">
        <v>0</v>
      </c>
      <c r="DP777" s="3">
        <v>0</v>
      </c>
      <c r="DQ777" s="3">
        <v>0</v>
      </c>
      <c r="DR777" s="3">
        <v>0</v>
      </c>
      <c r="DS777" s="3">
        <v>2615300</v>
      </c>
      <c r="DT777" s="3">
        <v>0</v>
      </c>
      <c r="DU777" s="3">
        <v>0</v>
      </c>
      <c r="DV777" s="3">
        <v>0</v>
      </c>
    </row>
    <row r="778" spans="1:126" x14ac:dyDescent="0.25">
      <c r="A778" t="s">
        <v>12240</v>
      </c>
      <c r="B778" t="s">
        <v>13974</v>
      </c>
      <c r="C778" t="s">
        <v>15707</v>
      </c>
      <c r="D778" t="s">
        <v>10059</v>
      </c>
      <c r="E778" t="s">
        <v>10058</v>
      </c>
      <c r="F778" t="s">
        <v>10058</v>
      </c>
      <c r="G778">
        <v>2</v>
      </c>
      <c r="H778">
        <v>2</v>
      </c>
      <c r="I778">
        <v>2</v>
      </c>
      <c r="J778">
        <v>1</v>
      </c>
      <c r="K778">
        <v>2</v>
      </c>
      <c r="L778">
        <v>2</v>
      </c>
      <c r="M778">
        <v>2</v>
      </c>
      <c r="N778">
        <v>1</v>
      </c>
      <c r="O778">
        <v>1</v>
      </c>
      <c r="P778">
        <v>0</v>
      </c>
      <c r="Q778">
        <v>1</v>
      </c>
      <c r="R778">
        <v>0</v>
      </c>
      <c r="S778">
        <v>1</v>
      </c>
      <c r="T778">
        <v>0</v>
      </c>
      <c r="U778">
        <v>1</v>
      </c>
      <c r="V778">
        <v>1</v>
      </c>
      <c r="W778">
        <v>1</v>
      </c>
      <c r="X778">
        <v>0</v>
      </c>
      <c r="Y778">
        <v>1</v>
      </c>
      <c r="Z778">
        <v>1</v>
      </c>
      <c r="AA778">
        <v>0</v>
      </c>
      <c r="AB778">
        <v>1</v>
      </c>
      <c r="AC778">
        <v>0</v>
      </c>
      <c r="AD778">
        <v>1</v>
      </c>
      <c r="AE778">
        <v>0</v>
      </c>
      <c r="AF778">
        <v>1</v>
      </c>
      <c r="AG778">
        <v>1</v>
      </c>
      <c r="AH778">
        <v>1</v>
      </c>
      <c r="AI778">
        <v>0</v>
      </c>
      <c r="AJ778">
        <v>1</v>
      </c>
      <c r="AK778">
        <v>1</v>
      </c>
      <c r="AL778">
        <v>0</v>
      </c>
      <c r="AM778">
        <v>1</v>
      </c>
      <c r="AN778">
        <v>0</v>
      </c>
      <c r="AO778">
        <v>1</v>
      </c>
      <c r="AP778">
        <v>0</v>
      </c>
      <c r="AQ778">
        <v>1</v>
      </c>
      <c r="AR778">
        <v>1</v>
      </c>
      <c r="AS778">
        <v>1</v>
      </c>
      <c r="AT778">
        <v>0</v>
      </c>
      <c r="AU778">
        <v>12.4</v>
      </c>
      <c r="AV778">
        <v>12.4</v>
      </c>
      <c r="AW778">
        <v>12.4</v>
      </c>
      <c r="AX778">
        <v>40.789000000000001</v>
      </c>
      <c r="AY778">
        <v>371</v>
      </c>
      <c r="AZ778">
        <v>371</v>
      </c>
      <c r="BA778">
        <v>0</v>
      </c>
      <c r="BB778">
        <v>3.8132999999999999</v>
      </c>
      <c r="BC778">
        <v>6.5</v>
      </c>
      <c r="BD778">
        <v>6.5</v>
      </c>
      <c r="BE778">
        <v>0</v>
      </c>
      <c r="BF778">
        <v>6.5</v>
      </c>
      <c r="BG778">
        <v>0</v>
      </c>
      <c r="BH778">
        <v>6.5</v>
      </c>
      <c r="BI778">
        <v>0</v>
      </c>
      <c r="BJ778">
        <v>5.9</v>
      </c>
      <c r="BK778">
        <v>6.5</v>
      </c>
      <c r="BL778">
        <v>6.5</v>
      </c>
      <c r="BM778">
        <v>0</v>
      </c>
      <c r="BN778">
        <v>9597600</v>
      </c>
      <c r="BO778">
        <v>1578700</v>
      </c>
      <c r="BP778">
        <v>1101700</v>
      </c>
      <c r="BQ778">
        <v>0</v>
      </c>
      <c r="BR778">
        <v>323530</v>
      </c>
      <c r="BS778">
        <v>0</v>
      </c>
      <c r="BT778">
        <v>2624800</v>
      </c>
      <c r="BU778">
        <v>0</v>
      </c>
      <c r="BV778">
        <v>1258100</v>
      </c>
      <c r="BW778">
        <v>1837600</v>
      </c>
      <c r="BX778">
        <v>873120</v>
      </c>
      <c r="BY778">
        <v>0</v>
      </c>
      <c r="BZ778">
        <v>564560</v>
      </c>
      <c r="CA778">
        <v>1</v>
      </c>
      <c r="CB778">
        <v>1</v>
      </c>
      <c r="CC778">
        <v>0</v>
      </c>
      <c r="CD778">
        <v>1</v>
      </c>
      <c r="CE778">
        <v>0</v>
      </c>
      <c r="CF778">
        <v>1</v>
      </c>
      <c r="CG778">
        <v>0</v>
      </c>
      <c r="CH778">
        <v>1</v>
      </c>
      <c r="CI778">
        <v>1</v>
      </c>
      <c r="CJ778">
        <v>1</v>
      </c>
      <c r="CK778">
        <v>0</v>
      </c>
      <c r="CL778">
        <v>7</v>
      </c>
      <c r="CP778">
        <v>1681</v>
      </c>
      <c r="CQ778" t="s">
        <v>10060</v>
      </c>
      <c r="CR778" t="s">
        <v>129</v>
      </c>
      <c r="CS778" t="s">
        <v>10061</v>
      </c>
      <c r="CT778" t="s">
        <v>10062</v>
      </c>
      <c r="CU778" t="s">
        <v>10063</v>
      </c>
      <c r="CV778" t="s">
        <v>10064</v>
      </c>
      <c r="DA778" s="3">
        <v>92864</v>
      </c>
      <c r="DB778" s="3">
        <v>64807</v>
      </c>
      <c r="DC778" s="3">
        <v>0</v>
      </c>
      <c r="DD778" s="3">
        <v>19031</v>
      </c>
      <c r="DE778" s="3">
        <v>0</v>
      </c>
      <c r="DF778" s="3">
        <v>154400</v>
      </c>
      <c r="DG778" s="3">
        <v>0</v>
      </c>
      <c r="DH778" s="3">
        <v>74007</v>
      </c>
      <c r="DI778" s="3">
        <v>108090</v>
      </c>
      <c r="DJ778" s="3">
        <v>51360</v>
      </c>
      <c r="DK778" s="3">
        <v>0</v>
      </c>
      <c r="DL778" s="3">
        <v>0</v>
      </c>
      <c r="DM778" s="3">
        <v>0</v>
      </c>
      <c r="DN778" s="3">
        <v>0</v>
      </c>
      <c r="DO778" s="3">
        <v>0</v>
      </c>
      <c r="DP778" s="3">
        <v>0</v>
      </c>
      <c r="DQ778" s="3">
        <v>0</v>
      </c>
      <c r="DR778" s="3">
        <v>0</v>
      </c>
      <c r="DS778" s="3">
        <v>0</v>
      </c>
      <c r="DT778" s="3">
        <v>0</v>
      </c>
      <c r="DU778" s="3">
        <v>721080</v>
      </c>
      <c r="DV778" s="3">
        <v>0</v>
      </c>
    </row>
    <row r="779" spans="1:126" x14ac:dyDescent="0.25">
      <c r="A779" t="s">
        <v>11761</v>
      </c>
      <c r="B779" t="s">
        <v>13495</v>
      </c>
      <c r="C779" t="s">
        <v>15229</v>
      </c>
      <c r="D779" t="s">
        <v>7519</v>
      </c>
      <c r="E779" t="s">
        <v>7518</v>
      </c>
      <c r="F779" t="s">
        <v>7518</v>
      </c>
      <c r="G779">
        <v>1</v>
      </c>
      <c r="H779">
        <v>1</v>
      </c>
      <c r="I779">
        <v>1</v>
      </c>
      <c r="J779">
        <v>1</v>
      </c>
      <c r="K779">
        <v>1</v>
      </c>
      <c r="L779">
        <v>1</v>
      </c>
      <c r="M779">
        <v>1</v>
      </c>
      <c r="N779">
        <v>1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1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1.5</v>
      </c>
      <c r="AV779">
        <v>1.5</v>
      </c>
      <c r="AW779">
        <v>1.5</v>
      </c>
      <c r="AX779">
        <v>126.34</v>
      </c>
      <c r="AY779">
        <v>1161</v>
      </c>
      <c r="AZ779">
        <v>1161</v>
      </c>
      <c r="BA779">
        <v>1</v>
      </c>
      <c r="BB779">
        <v>-2</v>
      </c>
      <c r="BC779">
        <v>1.5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37115000</v>
      </c>
      <c r="BO779">
        <v>37115000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562350</v>
      </c>
      <c r="CA779">
        <v>1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1</v>
      </c>
      <c r="CM779" t="s">
        <v>127</v>
      </c>
      <c r="CP779">
        <v>1211</v>
      </c>
      <c r="CQ779">
        <v>2702</v>
      </c>
      <c r="CR779" t="b">
        <v>1</v>
      </c>
      <c r="CS779">
        <v>3104</v>
      </c>
      <c r="CT779">
        <v>17902</v>
      </c>
      <c r="CU779">
        <v>21585</v>
      </c>
      <c r="CV779">
        <v>21585</v>
      </c>
      <c r="CW779">
        <v>573</v>
      </c>
      <c r="CX779" t="s">
        <v>7520</v>
      </c>
      <c r="CY779">
        <v>1051</v>
      </c>
      <c r="CZ779" t="s">
        <v>7521</v>
      </c>
      <c r="DA779" s="3">
        <v>562350</v>
      </c>
      <c r="DB779" s="3">
        <v>0</v>
      </c>
      <c r="DC779" s="3">
        <v>0</v>
      </c>
      <c r="DD779" s="3">
        <v>0</v>
      </c>
      <c r="DE779" s="3">
        <v>0</v>
      </c>
      <c r="DF779" s="3">
        <v>0</v>
      </c>
      <c r="DG779" s="3">
        <v>0</v>
      </c>
      <c r="DH779" s="3">
        <v>0</v>
      </c>
      <c r="DI779" s="3">
        <v>0</v>
      </c>
      <c r="DJ779" s="3">
        <v>0</v>
      </c>
      <c r="DK779" s="3">
        <v>0</v>
      </c>
      <c r="DL779" s="3">
        <v>37115000</v>
      </c>
      <c r="DM779" s="3">
        <v>0</v>
      </c>
      <c r="DN779" s="3">
        <v>0</v>
      </c>
      <c r="DO779" s="3">
        <v>0</v>
      </c>
      <c r="DP779" s="3">
        <v>0</v>
      </c>
      <c r="DQ779" s="3">
        <v>0</v>
      </c>
      <c r="DR779" s="3">
        <v>0</v>
      </c>
      <c r="DS779" s="3">
        <v>0</v>
      </c>
      <c r="DT779" s="3">
        <v>0</v>
      </c>
      <c r="DU779" s="3">
        <v>0</v>
      </c>
      <c r="DV779" s="3">
        <v>0</v>
      </c>
    </row>
    <row r="780" spans="1:126" x14ac:dyDescent="0.25">
      <c r="A780" t="s">
        <v>12317</v>
      </c>
      <c r="B780" t="s">
        <v>14051</v>
      </c>
      <c r="C780" t="s">
        <v>15784</v>
      </c>
      <c r="D780" t="s">
        <v>10475</v>
      </c>
      <c r="E780" t="s">
        <v>10474</v>
      </c>
      <c r="F780" t="s">
        <v>10474</v>
      </c>
      <c r="G780">
        <v>4</v>
      </c>
      <c r="H780">
        <v>4</v>
      </c>
      <c r="I780">
        <v>4</v>
      </c>
      <c r="J780">
        <v>1</v>
      </c>
      <c r="K780">
        <v>4</v>
      </c>
      <c r="L780">
        <v>4</v>
      </c>
      <c r="M780">
        <v>4</v>
      </c>
      <c r="N780">
        <v>1</v>
      </c>
      <c r="O780">
        <v>1</v>
      </c>
      <c r="P780">
        <v>0</v>
      </c>
      <c r="Q780">
        <v>1</v>
      </c>
      <c r="R780">
        <v>0</v>
      </c>
      <c r="S780">
        <v>0</v>
      </c>
      <c r="T780">
        <v>0</v>
      </c>
      <c r="U780">
        <v>0</v>
      </c>
      <c r="V780">
        <v>3</v>
      </c>
      <c r="W780">
        <v>2</v>
      </c>
      <c r="X780">
        <v>1</v>
      </c>
      <c r="Y780">
        <v>1</v>
      </c>
      <c r="Z780">
        <v>1</v>
      </c>
      <c r="AA780">
        <v>0</v>
      </c>
      <c r="AB780">
        <v>1</v>
      </c>
      <c r="AC780">
        <v>0</v>
      </c>
      <c r="AD780">
        <v>0</v>
      </c>
      <c r="AE780">
        <v>0</v>
      </c>
      <c r="AF780">
        <v>0</v>
      </c>
      <c r="AG780">
        <v>3</v>
      </c>
      <c r="AH780">
        <v>2</v>
      </c>
      <c r="AI780">
        <v>1</v>
      </c>
      <c r="AJ780">
        <v>1</v>
      </c>
      <c r="AK780">
        <v>1</v>
      </c>
      <c r="AL780">
        <v>0</v>
      </c>
      <c r="AM780">
        <v>1</v>
      </c>
      <c r="AN780">
        <v>0</v>
      </c>
      <c r="AO780">
        <v>0</v>
      </c>
      <c r="AP780">
        <v>0</v>
      </c>
      <c r="AQ780">
        <v>0</v>
      </c>
      <c r="AR780">
        <v>3</v>
      </c>
      <c r="AS780">
        <v>2</v>
      </c>
      <c r="AT780">
        <v>1</v>
      </c>
      <c r="AU780">
        <v>27.4</v>
      </c>
      <c r="AV780">
        <v>27.4</v>
      </c>
      <c r="AW780">
        <v>27.4</v>
      </c>
      <c r="AX780">
        <v>27.013000000000002</v>
      </c>
      <c r="AY780">
        <v>241</v>
      </c>
      <c r="AZ780">
        <v>241</v>
      </c>
      <c r="BA780">
        <v>0</v>
      </c>
      <c r="BB780">
        <v>8.4184999999999999</v>
      </c>
      <c r="BC780">
        <v>11.2</v>
      </c>
      <c r="BD780">
        <v>5</v>
      </c>
      <c r="BE780">
        <v>0</v>
      </c>
      <c r="BF780">
        <v>11.2</v>
      </c>
      <c r="BG780">
        <v>0</v>
      </c>
      <c r="BH780">
        <v>0</v>
      </c>
      <c r="BI780">
        <v>0</v>
      </c>
      <c r="BJ780">
        <v>0</v>
      </c>
      <c r="BK780">
        <v>22.4</v>
      </c>
      <c r="BL780">
        <v>18.7</v>
      </c>
      <c r="BM780">
        <v>11.2</v>
      </c>
      <c r="BN780">
        <v>8427200</v>
      </c>
      <c r="BO780">
        <v>958070</v>
      </c>
      <c r="BP780">
        <v>947410</v>
      </c>
      <c r="BQ780">
        <v>0</v>
      </c>
      <c r="BR780">
        <v>654680</v>
      </c>
      <c r="BS780">
        <v>0</v>
      </c>
      <c r="BT780">
        <v>0</v>
      </c>
      <c r="BU780">
        <v>0</v>
      </c>
      <c r="BV780">
        <v>0</v>
      </c>
      <c r="BW780">
        <v>2682500</v>
      </c>
      <c r="BX780">
        <v>2205900</v>
      </c>
      <c r="BY780">
        <v>978700</v>
      </c>
      <c r="BZ780">
        <v>561820</v>
      </c>
      <c r="CA780">
        <v>2</v>
      </c>
      <c r="CB780">
        <v>1</v>
      </c>
      <c r="CC780">
        <v>0</v>
      </c>
      <c r="CD780">
        <v>1</v>
      </c>
      <c r="CE780">
        <v>0</v>
      </c>
      <c r="CF780">
        <v>0</v>
      </c>
      <c r="CG780">
        <v>0</v>
      </c>
      <c r="CH780">
        <v>0</v>
      </c>
      <c r="CI780">
        <v>3</v>
      </c>
      <c r="CJ780">
        <v>2</v>
      </c>
      <c r="CK780">
        <v>1</v>
      </c>
      <c r="CL780">
        <v>10</v>
      </c>
      <c r="CP780">
        <v>1758</v>
      </c>
      <c r="CQ780" t="s">
        <v>10476</v>
      </c>
      <c r="CR780" t="s">
        <v>695</v>
      </c>
      <c r="CS780" t="s">
        <v>10477</v>
      </c>
      <c r="CT780" t="s">
        <v>10478</v>
      </c>
      <c r="CU780" t="s">
        <v>10479</v>
      </c>
      <c r="CV780" t="s">
        <v>10480</v>
      </c>
      <c r="DA780" s="3">
        <v>63871</v>
      </c>
      <c r="DB780" s="3">
        <v>63161</v>
      </c>
      <c r="DC780" s="3">
        <v>0</v>
      </c>
      <c r="DD780" s="3">
        <v>43646</v>
      </c>
      <c r="DE780" s="3">
        <v>0</v>
      </c>
      <c r="DF780" s="3">
        <v>0</v>
      </c>
      <c r="DG780" s="3">
        <v>0</v>
      </c>
      <c r="DH780" s="3">
        <v>0</v>
      </c>
      <c r="DI780" s="3">
        <v>178830</v>
      </c>
      <c r="DJ780" s="3">
        <v>147060</v>
      </c>
      <c r="DK780" s="3">
        <v>65247</v>
      </c>
      <c r="DL780" s="3">
        <v>0</v>
      </c>
      <c r="DM780" s="3">
        <v>0</v>
      </c>
      <c r="DN780" s="3">
        <v>0</v>
      </c>
      <c r="DO780" s="3">
        <v>0</v>
      </c>
      <c r="DP780" s="3">
        <v>0</v>
      </c>
      <c r="DQ780" s="3">
        <v>0</v>
      </c>
      <c r="DR780" s="3">
        <v>0</v>
      </c>
      <c r="DS780" s="3">
        <v>0</v>
      </c>
      <c r="DT780" s="3">
        <v>1997800</v>
      </c>
      <c r="DU780" s="3">
        <v>2330200</v>
      </c>
      <c r="DV780" s="3">
        <v>0</v>
      </c>
    </row>
    <row r="781" spans="1:126" x14ac:dyDescent="0.25">
      <c r="A781" t="s">
        <v>10990</v>
      </c>
      <c r="B781" t="s">
        <v>12724</v>
      </c>
      <c r="C781" t="s">
        <v>14458</v>
      </c>
      <c r="D781" t="s">
        <v>3009</v>
      </c>
      <c r="E781" t="s">
        <v>3008</v>
      </c>
      <c r="F781" t="s">
        <v>3008</v>
      </c>
      <c r="G781">
        <v>13</v>
      </c>
      <c r="H781">
        <v>7</v>
      </c>
      <c r="I781">
        <v>7</v>
      </c>
      <c r="J781">
        <v>1</v>
      </c>
      <c r="K781">
        <v>13</v>
      </c>
      <c r="L781">
        <v>7</v>
      </c>
      <c r="M781">
        <v>7</v>
      </c>
      <c r="N781">
        <v>4</v>
      </c>
      <c r="O781">
        <v>11</v>
      </c>
      <c r="P781">
        <v>3</v>
      </c>
      <c r="Q781">
        <v>3</v>
      </c>
      <c r="R781">
        <v>2</v>
      </c>
      <c r="S781">
        <v>4</v>
      </c>
      <c r="T781">
        <v>3</v>
      </c>
      <c r="U781">
        <v>6</v>
      </c>
      <c r="V781">
        <v>4</v>
      </c>
      <c r="W781">
        <v>4</v>
      </c>
      <c r="X781">
        <v>5</v>
      </c>
      <c r="Y781">
        <v>0</v>
      </c>
      <c r="Z781">
        <v>7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7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26.4</v>
      </c>
      <c r="AV781">
        <v>19.2</v>
      </c>
      <c r="AW781">
        <v>19.2</v>
      </c>
      <c r="AX781">
        <v>53.497</v>
      </c>
      <c r="AY781">
        <v>469</v>
      </c>
      <c r="AZ781">
        <v>469</v>
      </c>
      <c r="BA781">
        <v>0</v>
      </c>
      <c r="BB781">
        <v>11.045999999999999</v>
      </c>
      <c r="BC781">
        <v>6.6</v>
      </c>
      <c r="BD781">
        <v>25.6</v>
      </c>
      <c r="BE781">
        <v>5.5</v>
      </c>
      <c r="BF781">
        <v>4.7</v>
      </c>
      <c r="BG781">
        <v>3.6</v>
      </c>
      <c r="BH781">
        <v>6.4</v>
      </c>
      <c r="BI781">
        <v>6.4</v>
      </c>
      <c r="BJ781">
        <v>7.2</v>
      </c>
      <c r="BK781">
        <v>6.4</v>
      </c>
      <c r="BL781">
        <v>6.4</v>
      </c>
      <c r="BM781">
        <v>6.6</v>
      </c>
      <c r="BN781">
        <v>17899000</v>
      </c>
      <c r="BO781">
        <v>0</v>
      </c>
      <c r="BP781">
        <v>17899000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559330</v>
      </c>
      <c r="CA781">
        <v>0</v>
      </c>
      <c r="CB781">
        <v>7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7</v>
      </c>
      <c r="CP781">
        <v>446</v>
      </c>
      <c r="CQ781" t="s">
        <v>3010</v>
      </c>
      <c r="CR781" t="s">
        <v>3011</v>
      </c>
      <c r="CS781" t="s">
        <v>3012</v>
      </c>
      <c r="CT781" t="s">
        <v>3013</v>
      </c>
      <c r="CU781" t="s">
        <v>3014</v>
      </c>
      <c r="CV781" t="s">
        <v>3015</v>
      </c>
      <c r="DA781" s="3">
        <v>0</v>
      </c>
      <c r="DB781" s="3">
        <v>559330</v>
      </c>
      <c r="DC781" s="3">
        <v>0</v>
      </c>
      <c r="DD781" s="3">
        <v>0</v>
      </c>
      <c r="DE781" s="3">
        <v>0</v>
      </c>
      <c r="DF781" s="3">
        <v>0</v>
      </c>
      <c r="DG781" s="3">
        <v>0</v>
      </c>
      <c r="DH781" s="3">
        <v>0</v>
      </c>
      <c r="DI781" s="3">
        <v>0</v>
      </c>
      <c r="DJ781" s="3">
        <v>0</v>
      </c>
      <c r="DK781" s="3">
        <v>0</v>
      </c>
      <c r="DL781" s="3">
        <v>0</v>
      </c>
      <c r="DM781" s="3">
        <v>21259000</v>
      </c>
      <c r="DN781" s="3">
        <v>0</v>
      </c>
      <c r="DO781" s="3">
        <v>0</v>
      </c>
      <c r="DP781" s="3">
        <v>0</v>
      </c>
      <c r="DQ781" s="3">
        <v>0</v>
      </c>
      <c r="DR781" s="3">
        <v>0</v>
      </c>
      <c r="DS781" s="3">
        <v>0</v>
      </c>
      <c r="DT781" s="3">
        <v>0</v>
      </c>
      <c r="DU781" s="3">
        <v>0</v>
      </c>
      <c r="DV781" s="3">
        <v>0</v>
      </c>
    </row>
    <row r="782" spans="1:126" x14ac:dyDescent="0.25">
      <c r="A782" t="s">
        <v>11036</v>
      </c>
      <c r="B782" t="s">
        <v>12770</v>
      </c>
      <c r="C782" t="s">
        <v>14504</v>
      </c>
      <c r="D782" t="s">
        <v>3289</v>
      </c>
      <c r="E782" t="s">
        <v>3288</v>
      </c>
      <c r="F782" t="s">
        <v>3288</v>
      </c>
      <c r="G782">
        <v>7</v>
      </c>
      <c r="H782">
        <v>7</v>
      </c>
      <c r="I782">
        <v>7</v>
      </c>
      <c r="J782">
        <v>1</v>
      </c>
      <c r="K782">
        <v>7</v>
      </c>
      <c r="L782">
        <v>7</v>
      </c>
      <c r="M782">
        <v>7</v>
      </c>
      <c r="N782">
        <v>2</v>
      </c>
      <c r="O782">
        <v>2</v>
      </c>
      <c r="P782">
        <v>0</v>
      </c>
      <c r="Q782">
        <v>0</v>
      </c>
      <c r="R782">
        <v>0</v>
      </c>
      <c r="S782">
        <v>1</v>
      </c>
      <c r="T782">
        <v>2</v>
      </c>
      <c r="U782">
        <v>4</v>
      </c>
      <c r="V782">
        <v>2</v>
      </c>
      <c r="W782">
        <v>3</v>
      </c>
      <c r="X782">
        <v>3</v>
      </c>
      <c r="Y782">
        <v>2</v>
      </c>
      <c r="Z782">
        <v>2</v>
      </c>
      <c r="AA782">
        <v>0</v>
      </c>
      <c r="AB782">
        <v>0</v>
      </c>
      <c r="AC782">
        <v>0</v>
      </c>
      <c r="AD782">
        <v>1</v>
      </c>
      <c r="AE782">
        <v>2</v>
      </c>
      <c r="AF782">
        <v>4</v>
      </c>
      <c r="AG782">
        <v>2</v>
      </c>
      <c r="AH782">
        <v>3</v>
      </c>
      <c r="AI782">
        <v>3</v>
      </c>
      <c r="AJ782">
        <v>2</v>
      </c>
      <c r="AK782">
        <v>2</v>
      </c>
      <c r="AL782">
        <v>0</v>
      </c>
      <c r="AM782">
        <v>0</v>
      </c>
      <c r="AN782">
        <v>0</v>
      </c>
      <c r="AO782">
        <v>1</v>
      </c>
      <c r="AP782">
        <v>2</v>
      </c>
      <c r="AQ782">
        <v>4</v>
      </c>
      <c r="AR782">
        <v>2</v>
      </c>
      <c r="AS782">
        <v>3</v>
      </c>
      <c r="AT782">
        <v>3</v>
      </c>
      <c r="AU782">
        <v>17.5</v>
      </c>
      <c r="AV782">
        <v>17.5</v>
      </c>
      <c r="AW782">
        <v>17.5</v>
      </c>
      <c r="AX782">
        <v>59.555</v>
      </c>
      <c r="AY782">
        <v>548</v>
      </c>
      <c r="AZ782">
        <v>548</v>
      </c>
      <c r="BA782">
        <v>0</v>
      </c>
      <c r="BB782">
        <v>10.462</v>
      </c>
      <c r="BC782">
        <v>3.6</v>
      </c>
      <c r="BD782">
        <v>5.7</v>
      </c>
      <c r="BE782">
        <v>0</v>
      </c>
      <c r="BF782">
        <v>0</v>
      </c>
      <c r="BG782">
        <v>0</v>
      </c>
      <c r="BH782">
        <v>1.8</v>
      </c>
      <c r="BI782">
        <v>4.4000000000000004</v>
      </c>
      <c r="BJ782">
        <v>8.6</v>
      </c>
      <c r="BK782">
        <v>5.7</v>
      </c>
      <c r="BL782">
        <v>7.5</v>
      </c>
      <c r="BM782">
        <v>6.6</v>
      </c>
      <c r="BN782">
        <v>20125000</v>
      </c>
      <c r="BO782">
        <v>2392800</v>
      </c>
      <c r="BP782">
        <v>2270900</v>
      </c>
      <c r="BQ782">
        <v>0</v>
      </c>
      <c r="BR782">
        <v>0</v>
      </c>
      <c r="BS782">
        <v>0</v>
      </c>
      <c r="BT782">
        <v>490750</v>
      </c>
      <c r="BU782">
        <v>1328300</v>
      </c>
      <c r="BV782">
        <v>4135700</v>
      </c>
      <c r="BW782">
        <v>2769500</v>
      </c>
      <c r="BX782">
        <v>5025400</v>
      </c>
      <c r="BY782">
        <v>1711800</v>
      </c>
      <c r="BZ782">
        <v>559030</v>
      </c>
      <c r="CA782">
        <v>2</v>
      </c>
      <c r="CB782">
        <v>2</v>
      </c>
      <c r="CC782">
        <v>0</v>
      </c>
      <c r="CD782">
        <v>0</v>
      </c>
      <c r="CE782">
        <v>0</v>
      </c>
      <c r="CF782">
        <v>1</v>
      </c>
      <c r="CG782">
        <v>2</v>
      </c>
      <c r="CH782">
        <v>4</v>
      </c>
      <c r="CI782">
        <v>2</v>
      </c>
      <c r="CJ782">
        <v>3</v>
      </c>
      <c r="CK782">
        <v>3</v>
      </c>
      <c r="CL782">
        <v>19</v>
      </c>
      <c r="CP782">
        <v>492</v>
      </c>
      <c r="CQ782" t="s">
        <v>3290</v>
      </c>
      <c r="CR782" t="s">
        <v>1016</v>
      </c>
      <c r="CS782" t="s">
        <v>3291</v>
      </c>
      <c r="CT782" t="s">
        <v>3292</v>
      </c>
      <c r="CU782" t="s">
        <v>3293</v>
      </c>
      <c r="CV782" t="s">
        <v>3294</v>
      </c>
      <c r="DA782" s="3">
        <v>66467</v>
      </c>
      <c r="DB782" s="3">
        <v>63081</v>
      </c>
      <c r="DC782" s="3">
        <v>0</v>
      </c>
      <c r="DD782" s="3">
        <v>0</v>
      </c>
      <c r="DE782" s="3">
        <v>0</v>
      </c>
      <c r="DF782" s="3">
        <v>13632</v>
      </c>
      <c r="DG782" s="3">
        <v>36898</v>
      </c>
      <c r="DH782" s="3">
        <v>114880</v>
      </c>
      <c r="DI782" s="3">
        <v>76932</v>
      </c>
      <c r="DJ782" s="3">
        <v>139590</v>
      </c>
      <c r="DK782" s="3">
        <v>47550</v>
      </c>
      <c r="DL782" s="3">
        <v>2699200</v>
      </c>
      <c r="DM782" s="3">
        <v>2909300</v>
      </c>
      <c r="DN782" s="3">
        <v>0</v>
      </c>
      <c r="DO782" s="3">
        <v>0</v>
      </c>
      <c r="DP782" s="3">
        <v>0</v>
      </c>
      <c r="DQ782" s="3">
        <v>0</v>
      </c>
      <c r="DR782" s="3">
        <v>0</v>
      </c>
      <c r="DS782" s="3">
        <v>0</v>
      </c>
      <c r="DT782" s="3">
        <v>2991900</v>
      </c>
      <c r="DU782" s="3">
        <v>3227600</v>
      </c>
      <c r="DV782" s="3">
        <v>0</v>
      </c>
    </row>
    <row r="783" spans="1:126" x14ac:dyDescent="0.25">
      <c r="A783" t="s">
        <v>10876</v>
      </c>
      <c r="B783" t="s">
        <v>12610</v>
      </c>
      <c r="C783" t="s">
        <v>14344</v>
      </c>
      <c r="D783" t="s">
        <v>2214</v>
      </c>
      <c r="E783" t="s">
        <v>2212</v>
      </c>
      <c r="F783" t="s">
        <v>2213</v>
      </c>
      <c r="G783" t="s">
        <v>702</v>
      </c>
      <c r="H783" t="s">
        <v>702</v>
      </c>
      <c r="I783" t="s">
        <v>702</v>
      </c>
      <c r="J783">
        <v>2</v>
      </c>
      <c r="K783">
        <v>4</v>
      </c>
      <c r="L783">
        <v>4</v>
      </c>
      <c r="M783">
        <v>4</v>
      </c>
      <c r="N783">
        <v>0</v>
      </c>
      <c r="O783">
        <v>0</v>
      </c>
      <c r="P783">
        <v>0</v>
      </c>
      <c r="Q783">
        <v>3</v>
      </c>
      <c r="R783">
        <v>2</v>
      </c>
      <c r="S783">
        <v>0</v>
      </c>
      <c r="T783">
        <v>0</v>
      </c>
      <c r="U783">
        <v>2</v>
      </c>
      <c r="V783">
        <v>1</v>
      </c>
      <c r="W783">
        <v>1</v>
      </c>
      <c r="X783">
        <v>1</v>
      </c>
      <c r="Y783">
        <v>0</v>
      </c>
      <c r="Z783">
        <v>0</v>
      </c>
      <c r="AA783">
        <v>0</v>
      </c>
      <c r="AB783">
        <v>3</v>
      </c>
      <c r="AC783">
        <v>2</v>
      </c>
      <c r="AD783">
        <v>0</v>
      </c>
      <c r="AE783">
        <v>0</v>
      </c>
      <c r="AF783">
        <v>2</v>
      </c>
      <c r="AG783">
        <v>1</v>
      </c>
      <c r="AH783">
        <v>1</v>
      </c>
      <c r="AI783">
        <v>1</v>
      </c>
      <c r="AJ783">
        <v>0</v>
      </c>
      <c r="AK783">
        <v>0</v>
      </c>
      <c r="AL783">
        <v>0</v>
      </c>
      <c r="AM783">
        <v>3</v>
      </c>
      <c r="AN783">
        <v>2</v>
      </c>
      <c r="AO783">
        <v>0</v>
      </c>
      <c r="AP783">
        <v>0</v>
      </c>
      <c r="AQ783">
        <v>2</v>
      </c>
      <c r="AR783">
        <v>1</v>
      </c>
      <c r="AS783">
        <v>1</v>
      </c>
      <c r="AT783">
        <v>1</v>
      </c>
      <c r="AU783">
        <v>11.5</v>
      </c>
      <c r="AV783">
        <v>11.5</v>
      </c>
      <c r="AW783">
        <v>11.5</v>
      </c>
      <c r="AX783">
        <v>37.572000000000003</v>
      </c>
      <c r="AY783">
        <v>349</v>
      </c>
      <c r="AZ783" t="s">
        <v>2215</v>
      </c>
      <c r="BA783">
        <v>0</v>
      </c>
      <c r="BB783">
        <v>5.8249000000000004</v>
      </c>
      <c r="BC783">
        <v>0</v>
      </c>
      <c r="BD783">
        <v>0</v>
      </c>
      <c r="BE783">
        <v>0</v>
      </c>
      <c r="BF783">
        <v>8.3000000000000007</v>
      </c>
      <c r="BG783">
        <v>5.7</v>
      </c>
      <c r="BH783">
        <v>0</v>
      </c>
      <c r="BI783">
        <v>0</v>
      </c>
      <c r="BJ783">
        <v>6.9</v>
      </c>
      <c r="BK783">
        <v>3.7</v>
      </c>
      <c r="BL783">
        <v>3.7</v>
      </c>
      <c r="BM783">
        <v>3.7</v>
      </c>
      <c r="BN783">
        <v>13360000</v>
      </c>
      <c r="BO783">
        <v>0</v>
      </c>
      <c r="BP783">
        <v>0</v>
      </c>
      <c r="BQ783">
        <v>0</v>
      </c>
      <c r="BR783">
        <v>3692700</v>
      </c>
      <c r="BS783">
        <v>2161200</v>
      </c>
      <c r="BT783">
        <v>0</v>
      </c>
      <c r="BU783">
        <v>0</v>
      </c>
      <c r="BV783">
        <v>3216200</v>
      </c>
      <c r="BW783">
        <v>2269600</v>
      </c>
      <c r="BX783">
        <v>1412800</v>
      </c>
      <c r="BY783">
        <v>607510</v>
      </c>
      <c r="BZ783">
        <v>556670</v>
      </c>
      <c r="CA783">
        <v>0</v>
      </c>
      <c r="CB783">
        <v>0</v>
      </c>
      <c r="CC783">
        <v>0</v>
      </c>
      <c r="CD783">
        <v>3</v>
      </c>
      <c r="CE783">
        <v>2</v>
      </c>
      <c r="CF783">
        <v>0</v>
      </c>
      <c r="CG783">
        <v>0</v>
      </c>
      <c r="CH783">
        <v>2</v>
      </c>
      <c r="CI783">
        <v>1</v>
      </c>
      <c r="CJ783">
        <v>1</v>
      </c>
      <c r="CK783">
        <v>1</v>
      </c>
      <c r="CL783">
        <v>10</v>
      </c>
      <c r="CP783">
        <v>330</v>
      </c>
      <c r="CQ783" t="s">
        <v>2216</v>
      </c>
      <c r="CR783" t="s">
        <v>695</v>
      </c>
      <c r="CS783" t="s">
        <v>2217</v>
      </c>
      <c r="CT783" t="s">
        <v>2218</v>
      </c>
      <c r="CU783" t="s">
        <v>2219</v>
      </c>
      <c r="CV783" t="s">
        <v>2220</v>
      </c>
      <c r="CW783">
        <v>171</v>
      </c>
      <c r="CY783">
        <v>38</v>
      </c>
      <c r="DA783" s="3">
        <v>0</v>
      </c>
      <c r="DB783" s="3">
        <v>0</v>
      </c>
      <c r="DC783" s="3">
        <v>0</v>
      </c>
      <c r="DD783" s="3">
        <v>153860</v>
      </c>
      <c r="DE783" s="3">
        <v>90051</v>
      </c>
      <c r="DF783" s="3">
        <v>0</v>
      </c>
      <c r="DG783" s="3">
        <v>0</v>
      </c>
      <c r="DH783" s="3">
        <v>134010</v>
      </c>
      <c r="DI783" s="3">
        <v>94565</v>
      </c>
      <c r="DJ783" s="3">
        <v>58867</v>
      </c>
      <c r="DK783" s="3">
        <v>25313</v>
      </c>
      <c r="DL783" s="3">
        <v>0</v>
      </c>
      <c r="DM783" s="3">
        <v>0</v>
      </c>
      <c r="DN783" s="3">
        <v>0</v>
      </c>
      <c r="DO783" s="3">
        <v>10941000</v>
      </c>
      <c r="DP783" s="3">
        <v>11031000</v>
      </c>
      <c r="DQ783" s="3">
        <v>0</v>
      </c>
      <c r="DR783" s="3">
        <v>0</v>
      </c>
      <c r="DS783" s="3">
        <v>0</v>
      </c>
      <c r="DT783" s="3">
        <v>0</v>
      </c>
      <c r="DU783" s="3">
        <v>0</v>
      </c>
      <c r="DV783" s="3">
        <v>0</v>
      </c>
    </row>
    <row r="784" spans="1:126" x14ac:dyDescent="0.25">
      <c r="A784" t="s">
        <v>10783</v>
      </c>
      <c r="B784" t="s">
        <v>12517</v>
      </c>
      <c r="C784" t="s">
        <v>14251</v>
      </c>
      <c r="D784" t="s">
        <v>1461</v>
      </c>
      <c r="E784" t="s">
        <v>1460</v>
      </c>
      <c r="F784" t="s">
        <v>1460</v>
      </c>
      <c r="G784">
        <v>1</v>
      </c>
      <c r="H784">
        <v>1</v>
      </c>
      <c r="I784">
        <v>1</v>
      </c>
      <c r="J784">
        <v>1</v>
      </c>
      <c r="K784">
        <v>1</v>
      </c>
      <c r="L784">
        <v>1</v>
      </c>
      <c r="M784">
        <v>1</v>
      </c>
      <c r="N784">
        <v>1</v>
      </c>
      <c r="O784">
        <v>1</v>
      </c>
      <c r="P784">
        <v>0</v>
      </c>
      <c r="Q784">
        <v>1</v>
      </c>
      <c r="R784">
        <v>1</v>
      </c>
      <c r="S784">
        <v>1</v>
      </c>
      <c r="T784">
        <v>0</v>
      </c>
      <c r="U784">
        <v>1</v>
      </c>
      <c r="V784">
        <v>1</v>
      </c>
      <c r="W784">
        <v>1</v>
      </c>
      <c r="X784">
        <v>0</v>
      </c>
      <c r="Y784">
        <v>1</v>
      </c>
      <c r="Z784">
        <v>1</v>
      </c>
      <c r="AA784">
        <v>0</v>
      </c>
      <c r="AB784">
        <v>1</v>
      </c>
      <c r="AC784">
        <v>1</v>
      </c>
      <c r="AD784">
        <v>1</v>
      </c>
      <c r="AE784">
        <v>0</v>
      </c>
      <c r="AF784">
        <v>1</v>
      </c>
      <c r="AG784">
        <v>1</v>
      </c>
      <c r="AH784">
        <v>1</v>
      </c>
      <c r="AI784">
        <v>0</v>
      </c>
      <c r="AJ784">
        <v>1</v>
      </c>
      <c r="AK784">
        <v>1</v>
      </c>
      <c r="AL784">
        <v>0</v>
      </c>
      <c r="AM784">
        <v>1</v>
      </c>
      <c r="AN784">
        <v>1</v>
      </c>
      <c r="AO784">
        <v>1</v>
      </c>
      <c r="AP784">
        <v>0</v>
      </c>
      <c r="AQ784">
        <v>1</v>
      </c>
      <c r="AR784">
        <v>1</v>
      </c>
      <c r="AS784">
        <v>1</v>
      </c>
      <c r="AT784">
        <v>0</v>
      </c>
      <c r="AU784">
        <v>2.4</v>
      </c>
      <c r="AV784">
        <v>2.4</v>
      </c>
      <c r="AW784">
        <v>2.4</v>
      </c>
      <c r="AX784">
        <v>39.771000000000001</v>
      </c>
      <c r="AY784">
        <v>375</v>
      </c>
      <c r="AZ784">
        <v>375</v>
      </c>
      <c r="BA784">
        <v>7.9617999999999998E-3</v>
      </c>
      <c r="BB784">
        <v>1.5987</v>
      </c>
      <c r="BC784">
        <v>2.4</v>
      </c>
      <c r="BD784">
        <v>2.4</v>
      </c>
      <c r="BE784">
        <v>0</v>
      </c>
      <c r="BF784">
        <v>2.4</v>
      </c>
      <c r="BG784">
        <v>2.4</v>
      </c>
      <c r="BH784">
        <v>2.4</v>
      </c>
      <c r="BI784">
        <v>0</v>
      </c>
      <c r="BJ784">
        <v>2.4</v>
      </c>
      <c r="BK784">
        <v>2.4</v>
      </c>
      <c r="BL784">
        <v>2.4</v>
      </c>
      <c r="BM784">
        <v>0</v>
      </c>
      <c r="BN784">
        <v>9323200</v>
      </c>
      <c r="BO784">
        <v>1615800</v>
      </c>
      <c r="BP784">
        <v>606460</v>
      </c>
      <c r="BQ784">
        <v>0</v>
      </c>
      <c r="BR784">
        <v>1022900</v>
      </c>
      <c r="BS784">
        <v>237510</v>
      </c>
      <c r="BT784">
        <v>422810</v>
      </c>
      <c r="BU784">
        <v>0</v>
      </c>
      <c r="BV784">
        <v>1813200</v>
      </c>
      <c r="BW784">
        <v>1693700</v>
      </c>
      <c r="BX784">
        <v>1910900</v>
      </c>
      <c r="BY784">
        <v>0</v>
      </c>
      <c r="BZ784">
        <v>548430</v>
      </c>
      <c r="CA784">
        <v>1</v>
      </c>
      <c r="CB784">
        <v>1</v>
      </c>
      <c r="CC784">
        <v>0</v>
      </c>
      <c r="CD784">
        <v>1</v>
      </c>
      <c r="CE784">
        <v>1</v>
      </c>
      <c r="CF784">
        <v>2</v>
      </c>
      <c r="CG784">
        <v>0</v>
      </c>
      <c r="CH784">
        <v>1</v>
      </c>
      <c r="CI784">
        <v>1</v>
      </c>
      <c r="CJ784">
        <v>1</v>
      </c>
      <c r="CK784">
        <v>0</v>
      </c>
      <c r="CL784">
        <v>9</v>
      </c>
      <c r="CP784">
        <v>231</v>
      </c>
      <c r="CQ784">
        <v>3548</v>
      </c>
      <c r="CR784" t="b">
        <v>1</v>
      </c>
      <c r="CS784">
        <v>4114</v>
      </c>
      <c r="CT784" t="s">
        <v>1462</v>
      </c>
      <c r="CU784" t="s">
        <v>1463</v>
      </c>
      <c r="CV784">
        <v>29185</v>
      </c>
      <c r="DA784" s="3">
        <v>95046</v>
      </c>
      <c r="DB784" s="3">
        <v>35674</v>
      </c>
      <c r="DC784" s="3">
        <v>0</v>
      </c>
      <c r="DD784" s="3">
        <v>60168</v>
      </c>
      <c r="DE784" s="3">
        <v>13971</v>
      </c>
      <c r="DF784" s="3">
        <v>24871</v>
      </c>
      <c r="DG784" s="3">
        <v>0</v>
      </c>
      <c r="DH784" s="3">
        <v>106660</v>
      </c>
      <c r="DI784" s="3">
        <v>99631</v>
      </c>
      <c r="DJ784" s="3">
        <v>112410</v>
      </c>
      <c r="DK784" s="3">
        <v>0</v>
      </c>
      <c r="DL784" s="3">
        <v>0</v>
      </c>
      <c r="DM784" s="3">
        <v>0</v>
      </c>
      <c r="DN784" s="3">
        <v>0</v>
      </c>
      <c r="DO784" s="3">
        <v>0</v>
      </c>
      <c r="DP784" s="3">
        <v>0</v>
      </c>
      <c r="DQ784" s="3">
        <v>0</v>
      </c>
      <c r="DR784" s="3">
        <v>0</v>
      </c>
      <c r="DS784" s="3">
        <v>0</v>
      </c>
      <c r="DT784" s="3">
        <v>0</v>
      </c>
      <c r="DU784" s="3">
        <v>1578200</v>
      </c>
      <c r="DV784" s="3">
        <v>0</v>
      </c>
    </row>
    <row r="785" spans="1:126" x14ac:dyDescent="0.25">
      <c r="A785" t="s">
        <v>10710</v>
      </c>
      <c r="B785" t="s">
        <v>12444</v>
      </c>
      <c r="C785" t="s">
        <v>14178</v>
      </c>
      <c r="D785" t="s">
        <v>1022</v>
      </c>
      <c r="E785" t="s">
        <v>1021</v>
      </c>
      <c r="F785" t="s">
        <v>1021</v>
      </c>
      <c r="G785">
        <v>2</v>
      </c>
      <c r="H785">
        <v>2</v>
      </c>
      <c r="I785">
        <v>2</v>
      </c>
      <c r="J785">
        <v>1</v>
      </c>
      <c r="K785">
        <v>2</v>
      </c>
      <c r="L785">
        <v>2</v>
      </c>
      <c r="M785">
        <v>2</v>
      </c>
      <c r="N785">
        <v>1</v>
      </c>
      <c r="O785">
        <v>2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2</v>
      </c>
      <c r="W785">
        <v>1</v>
      </c>
      <c r="X785">
        <v>1</v>
      </c>
      <c r="Y785">
        <v>1</v>
      </c>
      <c r="Z785">
        <v>2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1</v>
      </c>
      <c r="AI785">
        <v>1</v>
      </c>
      <c r="AJ785">
        <v>1</v>
      </c>
      <c r="AK785">
        <v>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2</v>
      </c>
      <c r="AS785">
        <v>1</v>
      </c>
      <c r="AT785">
        <v>1</v>
      </c>
      <c r="AU785">
        <v>2.7</v>
      </c>
      <c r="AV785">
        <v>2.7</v>
      </c>
      <c r="AW785">
        <v>2.7</v>
      </c>
      <c r="AX785">
        <v>74.542000000000002</v>
      </c>
      <c r="AY785">
        <v>641</v>
      </c>
      <c r="AZ785">
        <v>641</v>
      </c>
      <c r="BA785">
        <v>2.1142000000000001E-3</v>
      </c>
      <c r="BB785">
        <v>2.661</v>
      </c>
      <c r="BC785">
        <v>1.1000000000000001</v>
      </c>
      <c r="BD785">
        <v>2.7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2.7</v>
      </c>
      <c r="BL785">
        <v>1.1000000000000001</v>
      </c>
      <c r="BM785">
        <v>1.6</v>
      </c>
      <c r="BN785">
        <v>17418000</v>
      </c>
      <c r="BO785">
        <v>3277500</v>
      </c>
      <c r="BP785">
        <v>3501400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4762800</v>
      </c>
      <c r="BX785">
        <v>4923000</v>
      </c>
      <c r="BY785">
        <v>953800</v>
      </c>
      <c r="BZ785">
        <v>544330</v>
      </c>
      <c r="CA785">
        <v>1</v>
      </c>
      <c r="CB785">
        <v>2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2</v>
      </c>
      <c r="CJ785">
        <v>1</v>
      </c>
      <c r="CK785">
        <v>1</v>
      </c>
      <c r="CL785">
        <v>7</v>
      </c>
      <c r="CP785">
        <v>158</v>
      </c>
      <c r="CQ785" t="s">
        <v>1023</v>
      </c>
      <c r="CR785" t="s">
        <v>129</v>
      </c>
      <c r="CS785" t="s">
        <v>1024</v>
      </c>
      <c r="CT785" t="s">
        <v>1025</v>
      </c>
      <c r="CU785" t="s">
        <v>1026</v>
      </c>
      <c r="CV785" t="s">
        <v>1027</v>
      </c>
      <c r="DA785" s="3">
        <v>102420</v>
      </c>
      <c r="DB785" s="3">
        <v>109420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148840</v>
      </c>
      <c r="DJ785" s="3">
        <v>153840</v>
      </c>
      <c r="DK785" s="3">
        <v>29806</v>
      </c>
      <c r="DL785" s="3">
        <v>0</v>
      </c>
      <c r="DM785" s="3">
        <v>4947300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3661400</v>
      </c>
      <c r="DU785" s="3">
        <v>0</v>
      </c>
      <c r="DV785" s="3">
        <v>0</v>
      </c>
    </row>
    <row r="786" spans="1:126" x14ac:dyDescent="0.25">
      <c r="A786" t="s">
        <v>11989</v>
      </c>
      <c r="B786" t="s">
        <v>13723</v>
      </c>
      <c r="C786" t="s">
        <v>15457</v>
      </c>
      <c r="D786" t="s">
        <v>8746</v>
      </c>
      <c r="E786" t="s">
        <v>8745</v>
      </c>
      <c r="F786" t="s">
        <v>8745</v>
      </c>
      <c r="G786">
        <v>2</v>
      </c>
      <c r="H786">
        <v>2</v>
      </c>
      <c r="I786">
        <v>2</v>
      </c>
      <c r="J786">
        <v>1</v>
      </c>
      <c r="K786">
        <v>2</v>
      </c>
      <c r="L786">
        <v>2</v>
      </c>
      <c r="M786">
        <v>2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1</v>
      </c>
      <c r="V786">
        <v>1</v>
      </c>
      <c r="W786">
        <v>1</v>
      </c>
      <c r="X786">
        <v>1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1</v>
      </c>
      <c r="AG786">
        <v>1</v>
      </c>
      <c r="AH786">
        <v>1</v>
      </c>
      <c r="AI786">
        <v>1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1</v>
      </c>
      <c r="AR786">
        <v>1</v>
      </c>
      <c r="AS786">
        <v>1</v>
      </c>
      <c r="AT786">
        <v>1</v>
      </c>
      <c r="AU786">
        <v>5.9</v>
      </c>
      <c r="AV786">
        <v>5.9</v>
      </c>
      <c r="AW786">
        <v>5.9</v>
      </c>
      <c r="AX786">
        <v>41.655000000000001</v>
      </c>
      <c r="AY786">
        <v>371</v>
      </c>
      <c r="AZ786">
        <v>371</v>
      </c>
      <c r="BA786">
        <v>1.1050000000000001E-3</v>
      </c>
      <c r="BB786">
        <v>2.9390000000000001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2.7</v>
      </c>
      <c r="BK786">
        <v>3.2</v>
      </c>
      <c r="BL786">
        <v>2.7</v>
      </c>
      <c r="BM786">
        <v>2.7</v>
      </c>
      <c r="BN786">
        <v>5974900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1390100</v>
      </c>
      <c r="BW786">
        <v>857460</v>
      </c>
      <c r="BX786">
        <v>1854200</v>
      </c>
      <c r="BY786">
        <v>1873200</v>
      </c>
      <c r="BZ786">
        <v>543180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1</v>
      </c>
      <c r="CI786">
        <v>1</v>
      </c>
      <c r="CJ786">
        <v>1</v>
      </c>
      <c r="CK786">
        <v>1</v>
      </c>
      <c r="CL786">
        <v>4</v>
      </c>
      <c r="CP786">
        <v>1435</v>
      </c>
      <c r="CQ786" t="s">
        <v>8747</v>
      </c>
      <c r="CR786" t="s">
        <v>129</v>
      </c>
      <c r="CS786" t="s">
        <v>8748</v>
      </c>
      <c r="CT786" t="s">
        <v>8749</v>
      </c>
      <c r="CU786" t="s">
        <v>8750</v>
      </c>
      <c r="CV786" t="s">
        <v>8751</v>
      </c>
      <c r="DA786" s="3">
        <v>0</v>
      </c>
      <c r="DB786" s="3">
        <v>0</v>
      </c>
      <c r="DC786" s="3">
        <v>0</v>
      </c>
      <c r="DD786" s="3">
        <v>0</v>
      </c>
      <c r="DE786" s="3">
        <v>0</v>
      </c>
      <c r="DF786" s="3">
        <v>0</v>
      </c>
      <c r="DG786" s="3">
        <v>0</v>
      </c>
      <c r="DH786" s="3">
        <v>126370</v>
      </c>
      <c r="DI786" s="3">
        <v>77951</v>
      </c>
      <c r="DJ786" s="3">
        <v>168570</v>
      </c>
      <c r="DK786" s="3">
        <v>170290</v>
      </c>
      <c r="DL786" s="3">
        <v>0</v>
      </c>
      <c r="DM786" s="3">
        <v>0</v>
      </c>
      <c r="DN786" s="3">
        <v>0</v>
      </c>
      <c r="DO786" s="3">
        <v>0</v>
      </c>
      <c r="DP786" s="3">
        <v>0</v>
      </c>
      <c r="DQ786" s="3">
        <v>0</v>
      </c>
      <c r="DR786" s="3">
        <v>0</v>
      </c>
      <c r="DS786" s="3">
        <v>0</v>
      </c>
      <c r="DT786" s="3">
        <v>801130</v>
      </c>
      <c r="DU786" s="3">
        <v>0</v>
      </c>
      <c r="DV786" s="3">
        <v>0</v>
      </c>
    </row>
    <row r="787" spans="1:126" x14ac:dyDescent="0.25">
      <c r="A787" t="s">
        <v>12296</v>
      </c>
      <c r="B787" t="s">
        <v>14030</v>
      </c>
      <c r="C787" t="s">
        <v>15763</v>
      </c>
      <c r="D787" t="s">
        <v>10392</v>
      </c>
      <c r="E787" t="s">
        <v>10391</v>
      </c>
      <c r="F787" t="s">
        <v>10391</v>
      </c>
      <c r="G787">
        <v>9</v>
      </c>
      <c r="H787">
        <v>8</v>
      </c>
      <c r="I787">
        <v>6</v>
      </c>
      <c r="J787">
        <v>1</v>
      </c>
      <c r="K787">
        <v>9</v>
      </c>
      <c r="L787">
        <v>8</v>
      </c>
      <c r="M787">
        <v>6</v>
      </c>
      <c r="N787">
        <v>2</v>
      </c>
      <c r="O787">
        <v>2</v>
      </c>
      <c r="P787">
        <v>2</v>
      </c>
      <c r="Q787">
        <v>2</v>
      </c>
      <c r="R787">
        <v>3</v>
      </c>
      <c r="S787">
        <v>1</v>
      </c>
      <c r="T787">
        <v>1</v>
      </c>
      <c r="U787">
        <v>2</v>
      </c>
      <c r="V787">
        <v>5</v>
      </c>
      <c r="W787">
        <v>6</v>
      </c>
      <c r="X787">
        <v>2</v>
      </c>
      <c r="Y787">
        <v>1</v>
      </c>
      <c r="Z787">
        <v>1</v>
      </c>
      <c r="AA787">
        <v>2</v>
      </c>
      <c r="AB787">
        <v>1</v>
      </c>
      <c r="AC787">
        <v>2</v>
      </c>
      <c r="AD787">
        <v>0</v>
      </c>
      <c r="AE787">
        <v>0</v>
      </c>
      <c r="AF787">
        <v>1</v>
      </c>
      <c r="AG787">
        <v>4</v>
      </c>
      <c r="AH787">
        <v>5</v>
      </c>
      <c r="AI787">
        <v>1</v>
      </c>
      <c r="AJ787">
        <v>0</v>
      </c>
      <c r="AK787">
        <v>1</v>
      </c>
      <c r="AL787">
        <v>2</v>
      </c>
      <c r="AM787">
        <v>1</v>
      </c>
      <c r="AN787">
        <v>2</v>
      </c>
      <c r="AO787">
        <v>0</v>
      </c>
      <c r="AP787">
        <v>0</v>
      </c>
      <c r="AQ787">
        <v>0</v>
      </c>
      <c r="AR787">
        <v>3</v>
      </c>
      <c r="AS787">
        <v>3</v>
      </c>
      <c r="AT787">
        <v>1</v>
      </c>
      <c r="AU787">
        <v>19.3</v>
      </c>
      <c r="AV787">
        <v>17.600000000000001</v>
      </c>
      <c r="AW787">
        <v>13.7</v>
      </c>
      <c r="AX787">
        <v>60.601999999999997</v>
      </c>
      <c r="AY787">
        <v>534</v>
      </c>
      <c r="AZ787">
        <v>534</v>
      </c>
      <c r="BA787">
        <v>0</v>
      </c>
      <c r="BB787">
        <v>13.769</v>
      </c>
      <c r="BC787">
        <v>3.9</v>
      </c>
      <c r="BD787">
        <v>3.9</v>
      </c>
      <c r="BE787">
        <v>3.7</v>
      </c>
      <c r="BF787">
        <v>3.4</v>
      </c>
      <c r="BG787">
        <v>5.4</v>
      </c>
      <c r="BH787">
        <v>1.7</v>
      </c>
      <c r="BI787">
        <v>1.7</v>
      </c>
      <c r="BJ787">
        <v>5.6</v>
      </c>
      <c r="BK787">
        <v>13.3</v>
      </c>
      <c r="BL787">
        <v>11</v>
      </c>
      <c r="BM787">
        <v>3.7</v>
      </c>
      <c r="BN787">
        <v>15732000</v>
      </c>
      <c r="BO787">
        <v>0</v>
      </c>
      <c r="BP787">
        <v>0</v>
      </c>
      <c r="BQ787">
        <v>907970</v>
      </c>
      <c r="BR787">
        <v>817910</v>
      </c>
      <c r="BS787">
        <v>1495000</v>
      </c>
      <c r="BT787">
        <v>0</v>
      </c>
      <c r="BU787">
        <v>0</v>
      </c>
      <c r="BV787">
        <v>914940</v>
      </c>
      <c r="BW787">
        <v>5508900</v>
      </c>
      <c r="BX787">
        <v>4741500</v>
      </c>
      <c r="BY787">
        <v>1345600</v>
      </c>
      <c r="BZ787">
        <v>542480</v>
      </c>
      <c r="CA787">
        <v>1</v>
      </c>
      <c r="CB787">
        <v>1</v>
      </c>
      <c r="CC787">
        <v>2</v>
      </c>
      <c r="CD787">
        <v>1</v>
      </c>
      <c r="CE787">
        <v>2</v>
      </c>
      <c r="CF787">
        <v>0</v>
      </c>
      <c r="CG787">
        <v>0</v>
      </c>
      <c r="CH787">
        <v>1</v>
      </c>
      <c r="CI787">
        <v>4</v>
      </c>
      <c r="CJ787">
        <v>5</v>
      </c>
      <c r="CK787">
        <v>1</v>
      </c>
      <c r="CL787">
        <v>18</v>
      </c>
      <c r="CP787">
        <v>1737</v>
      </c>
      <c r="CQ787" t="s">
        <v>10393</v>
      </c>
      <c r="CR787" t="s">
        <v>10394</v>
      </c>
      <c r="CS787" t="s">
        <v>10395</v>
      </c>
      <c r="CT787" t="s">
        <v>10396</v>
      </c>
      <c r="CU787" t="s">
        <v>10397</v>
      </c>
      <c r="CV787" t="s">
        <v>10398</v>
      </c>
      <c r="DA787" s="3">
        <v>0</v>
      </c>
      <c r="DB787" s="3">
        <v>0</v>
      </c>
      <c r="DC787" s="3">
        <v>31309</v>
      </c>
      <c r="DD787" s="3">
        <v>28204</v>
      </c>
      <c r="DE787" s="3">
        <v>51550</v>
      </c>
      <c r="DF787" s="3">
        <v>0</v>
      </c>
      <c r="DG787" s="3">
        <v>0</v>
      </c>
      <c r="DH787" s="3">
        <v>31550</v>
      </c>
      <c r="DI787" s="3">
        <v>189960</v>
      </c>
      <c r="DJ787" s="3">
        <v>163500</v>
      </c>
      <c r="DK787" s="3">
        <v>46402</v>
      </c>
      <c r="DL787" s="3">
        <v>0</v>
      </c>
      <c r="DM787" s="3">
        <v>0</v>
      </c>
      <c r="DN787" s="3">
        <v>0</v>
      </c>
      <c r="DO787" s="3">
        <v>0</v>
      </c>
      <c r="DP787" s="3">
        <v>0</v>
      </c>
      <c r="DQ787" s="3">
        <v>0</v>
      </c>
      <c r="DR787" s="3">
        <v>0</v>
      </c>
      <c r="DS787" s="3">
        <v>0</v>
      </c>
      <c r="DT787" s="3">
        <v>4419900</v>
      </c>
      <c r="DU787" s="3">
        <v>4643000</v>
      </c>
      <c r="DV787" s="3">
        <v>0</v>
      </c>
    </row>
    <row r="788" spans="1:126" x14ac:dyDescent="0.25">
      <c r="A788" t="s">
        <v>12092</v>
      </c>
      <c r="B788" t="s">
        <v>13826</v>
      </c>
      <c r="C788" t="s">
        <v>15560</v>
      </c>
      <c r="D788" t="s">
        <v>9332</v>
      </c>
      <c r="E788" t="s">
        <v>9331</v>
      </c>
      <c r="F788" t="s">
        <v>9331</v>
      </c>
      <c r="G788">
        <v>1</v>
      </c>
      <c r="H788">
        <v>1</v>
      </c>
      <c r="I788">
        <v>1</v>
      </c>
      <c r="J788">
        <v>1</v>
      </c>
      <c r="K788">
        <v>1</v>
      </c>
      <c r="L788">
        <v>1</v>
      </c>
      <c r="M788">
        <v>1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1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1</v>
      </c>
      <c r="AG788">
        <v>0</v>
      </c>
      <c r="AH788">
        <v>1</v>
      </c>
      <c r="AI788">
        <v>1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1</v>
      </c>
      <c r="AR788">
        <v>0</v>
      </c>
      <c r="AS788">
        <v>1</v>
      </c>
      <c r="AT788">
        <v>1</v>
      </c>
      <c r="AU788">
        <v>22</v>
      </c>
      <c r="AV788">
        <v>22</v>
      </c>
      <c r="AW788">
        <v>22</v>
      </c>
      <c r="AX788">
        <v>9.6417999999999999</v>
      </c>
      <c r="AY788">
        <v>91</v>
      </c>
      <c r="AZ788">
        <v>91</v>
      </c>
      <c r="BA788">
        <v>2.8571E-3</v>
      </c>
      <c r="BB788">
        <v>2.2261000000000002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22</v>
      </c>
      <c r="BK788">
        <v>0</v>
      </c>
      <c r="BL788">
        <v>22</v>
      </c>
      <c r="BM788">
        <v>22</v>
      </c>
      <c r="BN788">
        <v>2698100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888870</v>
      </c>
      <c r="BW788">
        <v>0</v>
      </c>
      <c r="BX788">
        <v>1147700</v>
      </c>
      <c r="BY788">
        <v>661510</v>
      </c>
      <c r="BZ788">
        <v>539620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1</v>
      </c>
      <c r="CI788">
        <v>0</v>
      </c>
      <c r="CJ788">
        <v>1</v>
      </c>
      <c r="CK788">
        <v>1</v>
      </c>
      <c r="CL788">
        <v>3</v>
      </c>
      <c r="CP788">
        <v>1538</v>
      </c>
      <c r="CQ788">
        <v>2935</v>
      </c>
      <c r="CR788" t="b">
        <v>1</v>
      </c>
      <c r="CS788">
        <v>3465</v>
      </c>
      <c r="CT788" t="s">
        <v>9333</v>
      </c>
      <c r="CU788" t="s">
        <v>9334</v>
      </c>
      <c r="CV788">
        <v>25518</v>
      </c>
      <c r="DA788" s="3">
        <v>0</v>
      </c>
      <c r="DB788" s="3">
        <v>0</v>
      </c>
      <c r="DC788" s="3">
        <v>0</v>
      </c>
      <c r="DD788" s="3">
        <v>0</v>
      </c>
      <c r="DE788" s="3">
        <v>0</v>
      </c>
      <c r="DF788" s="3">
        <v>0</v>
      </c>
      <c r="DG788" s="3">
        <v>0</v>
      </c>
      <c r="DH788" s="3">
        <v>177770</v>
      </c>
      <c r="DI788" s="3">
        <v>0</v>
      </c>
      <c r="DJ788" s="3">
        <v>229540</v>
      </c>
      <c r="DK788" s="3">
        <v>132300</v>
      </c>
      <c r="DL788" s="3">
        <v>0</v>
      </c>
      <c r="DM788" s="3">
        <v>0</v>
      </c>
      <c r="DN788" s="3">
        <v>0</v>
      </c>
      <c r="DO788" s="3">
        <v>0</v>
      </c>
      <c r="DP788" s="3">
        <v>0</v>
      </c>
      <c r="DQ788" s="3">
        <v>0</v>
      </c>
      <c r="DR788" s="3">
        <v>0</v>
      </c>
      <c r="DS788" s="3">
        <v>0</v>
      </c>
      <c r="DT788" s="3">
        <v>0</v>
      </c>
      <c r="DU788" s="3">
        <v>0</v>
      </c>
      <c r="DV788" s="3">
        <v>703270</v>
      </c>
    </row>
    <row r="789" spans="1:126" x14ac:dyDescent="0.25">
      <c r="A789" t="s">
        <v>10959</v>
      </c>
      <c r="B789" t="s">
        <v>12693</v>
      </c>
      <c r="C789" t="s">
        <v>14427</v>
      </c>
      <c r="D789" t="s">
        <v>2812</v>
      </c>
      <c r="E789" t="s">
        <v>2811</v>
      </c>
      <c r="F789" t="s">
        <v>2811</v>
      </c>
      <c r="G789">
        <v>11</v>
      </c>
      <c r="H789">
        <v>4</v>
      </c>
      <c r="I789">
        <v>4</v>
      </c>
      <c r="J789">
        <v>1</v>
      </c>
      <c r="K789">
        <v>11</v>
      </c>
      <c r="L789">
        <v>4</v>
      </c>
      <c r="M789">
        <v>4</v>
      </c>
      <c r="N789">
        <v>7</v>
      </c>
      <c r="O789">
        <v>5</v>
      </c>
      <c r="P789">
        <v>1</v>
      </c>
      <c r="Q789">
        <v>0</v>
      </c>
      <c r="R789">
        <v>1</v>
      </c>
      <c r="S789">
        <v>7</v>
      </c>
      <c r="T789">
        <v>3</v>
      </c>
      <c r="U789">
        <v>8</v>
      </c>
      <c r="V789">
        <v>5</v>
      </c>
      <c r="W789">
        <v>7</v>
      </c>
      <c r="X789">
        <v>7</v>
      </c>
      <c r="Y789">
        <v>1</v>
      </c>
      <c r="Z789">
        <v>1</v>
      </c>
      <c r="AA789">
        <v>0</v>
      </c>
      <c r="AB789">
        <v>0</v>
      </c>
      <c r="AC789">
        <v>0</v>
      </c>
      <c r="AD789">
        <v>3</v>
      </c>
      <c r="AE789">
        <v>0</v>
      </c>
      <c r="AF789">
        <v>3</v>
      </c>
      <c r="AG789">
        <v>1</v>
      </c>
      <c r="AH789">
        <v>3</v>
      </c>
      <c r="AI789">
        <v>2</v>
      </c>
      <c r="AJ789">
        <v>1</v>
      </c>
      <c r="AK789">
        <v>1</v>
      </c>
      <c r="AL789">
        <v>0</v>
      </c>
      <c r="AM789">
        <v>0</v>
      </c>
      <c r="AN789">
        <v>0</v>
      </c>
      <c r="AO789">
        <v>3</v>
      </c>
      <c r="AP789">
        <v>0</v>
      </c>
      <c r="AQ789">
        <v>3</v>
      </c>
      <c r="AR789">
        <v>1</v>
      </c>
      <c r="AS789">
        <v>3</v>
      </c>
      <c r="AT789">
        <v>2</v>
      </c>
      <c r="AU789">
        <v>20.9</v>
      </c>
      <c r="AV789">
        <v>10.8</v>
      </c>
      <c r="AW789">
        <v>10.8</v>
      </c>
      <c r="AX789">
        <v>68.542000000000002</v>
      </c>
      <c r="AY789">
        <v>583</v>
      </c>
      <c r="AZ789">
        <v>583</v>
      </c>
      <c r="BA789">
        <v>0</v>
      </c>
      <c r="BB789">
        <v>9.3680000000000003</v>
      </c>
      <c r="BC789">
        <v>12.2</v>
      </c>
      <c r="BD789">
        <v>11.7</v>
      </c>
      <c r="BE789">
        <v>1.4</v>
      </c>
      <c r="BF789">
        <v>0</v>
      </c>
      <c r="BG789">
        <v>1.4</v>
      </c>
      <c r="BH789">
        <v>15.8</v>
      </c>
      <c r="BI789">
        <v>5.0999999999999996</v>
      </c>
      <c r="BJ789">
        <v>16.3</v>
      </c>
      <c r="BK789">
        <v>10.6</v>
      </c>
      <c r="BL789">
        <v>16</v>
      </c>
      <c r="BM789">
        <v>14.8</v>
      </c>
      <c r="BN789">
        <v>16657000</v>
      </c>
      <c r="BO789">
        <v>531200</v>
      </c>
      <c r="BP789">
        <v>899100</v>
      </c>
      <c r="BQ789">
        <v>0</v>
      </c>
      <c r="BR789">
        <v>0</v>
      </c>
      <c r="BS789">
        <v>0</v>
      </c>
      <c r="BT789">
        <v>1233600</v>
      </c>
      <c r="BU789">
        <v>0</v>
      </c>
      <c r="BV789">
        <v>6699000</v>
      </c>
      <c r="BW789">
        <v>1307100</v>
      </c>
      <c r="BX789">
        <v>4546200</v>
      </c>
      <c r="BY789">
        <v>1441200</v>
      </c>
      <c r="BZ789">
        <v>537340</v>
      </c>
      <c r="CA789">
        <v>1</v>
      </c>
      <c r="CB789">
        <v>1</v>
      </c>
      <c r="CC789">
        <v>0</v>
      </c>
      <c r="CD789">
        <v>0</v>
      </c>
      <c r="CE789">
        <v>0</v>
      </c>
      <c r="CF789">
        <v>3</v>
      </c>
      <c r="CG789">
        <v>0</v>
      </c>
      <c r="CH789">
        <v>4</v>
      </c>
      <c r="CI789">
        <v>1</v>
      </c>
      <c r="CJ789">
        <v>4</v>
      </c>
      <c r="CK789">
        <v>2</v>
      </c>
      <c r="CL789">
        <v>16</v>
      </c>
      <c r="CP789">
        <v>415</v>
      </c>
      <c r="CQ789" t="s">
        <v>2813</v>
      </c>
      <c r="CR789" t="s">
        <v>2814</v>
      </c>
      <c r="CS789" t="s">
        <v>2815</v>
      </c>
      <c r="CT789" t="s">
        <v>2816</v>
      </c>
      <c r="CU789" t="s">
        <v>2817</v>
      </c>
      <c r="CV789" t="s">
        <v>2818</v>
      </c>
      <c r="DA789" s="3">
        <v>17136</v>
      </c>
      <c r="DB789" s="3">
        <v>29003</v>
      </c>
      <c r="DC789" s="3">
        <v>0</v>
      </c>
      <c r="DD789" s="3">
        <v>0</v>
      </c>
      <c r="DE789" s="3">
        <v>0</v>
      </c>
      <c r="DF789" s="3">
        <v>39793</v>
      </c>
      <c r="DG789" s="3">
        <v>0</v>
      </c>
      <c r="DH789" s="3">
        <v>216100</v>
      </c>
      <c r="DI789" s="3">
        <v>42164</v>
      </c>
      <c r="DJ789" s="3">
        <v>146650</v>
      </c>
      <c r="DK789" s="3">
        <v>46491</v>
      </c>
      <c r="DL789" s="3">
        <v>0</v>
      </c>
      <c r="DM789" s="3">
        <v>0</v>
      </c>
      <c r="DN789" s="3">
        <v>0</v>
      </c>
      <c r="DO789" s="3">
        <v>0</v>
      </c>
      <c r="DP789" s="3">
        <v>0</v>
      </c>
      <c r="DQ789" s="3">
        <v>3657700</v>
      </c>
      <c r="DR789" s="3">
        <v>0</v>
      </c>
      <c r="DS789" s="3">
        <v>3464200</v>
      </c>
      <c r="DT789" s="3">
        <v>0</v>
      </c>
      <c r="DU789" s="3">
        <v>4336900</v>
      </c>
      <c r="DV789" s="3">
        <v>0</v>
      </c>
    </row>
    <row r="790" spans="1:126" x14ac:dyDescent="0.25">
      <c r="A790" t="s">
        <v>12222</v>
      </c>
      <c r="B790" t="s">
        <v>13956</v>
      </c>
      <c r="C790" t="s">
        <v>15689</v>
      </c>
      <c r="D790" t="s">
        <v>4018</v>
      </c>
      <c r="E790" t="s">
        <v>4017</v>
      </c>
      <c r="F790" t="s">
        <v>4017</v>
      </c>
      <c r="G790" t="s">
        <v>289</v>
      </c>
      <c r="H790" t="s">
        <v>289</v>
      </c>
      <c r="I790" t="s">
        <v>289</v>
      </c>
      <c r="J790">
        <v>2</v>
      </c>
      <c r="K790">
        <v>1</v>
      </c>
      <c r="L790">
        <v>1</v>
      </c>
      <c r="M790">
        <v>1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1</v>
      </c>
      <c r="T790">
        <v>0</v>
      </c>
      <c r="U790">
        <v>1</v>
      </c>
      <c r="V790">
        <v>1</v>
      </c>
      <c r="W790">
        <v>1</v>
      </c>
      <c r="X790">
        <v>0</v>
      </c>
      <c r="Y790">
        <v>0</v>
      </c>
      <c r="Z790">
        <v>1</v>
      </c>
      <c r="AA790">
        <v>0</v>
      </c>
      <c r="AB790">
        <v>0</v>
      </c>
      <c r="AC790">
        <v>0</v>
      </c>
      <c r="AD790">
        <v>1</v>
      </c>
      <c r="AE790">
        <v>0</v>
      </c>
      <c r="AF790">
        <v>1</v>
      </c>
      <c r="AG790">
        <v>1</v>
      </c>
      <c r="AH790">
        <v>1</v>
      </c>
      <c r="AI790">
        <v>0</v>
      </c>
      <c r="AJ790">
        <v>0</v>
      </c>
      <c r="AK790">
        <v>1</v>
      </c>
      <c r="AL790">
        <v>0</v>
      </c>
      <c r="AM790">
        <v>0</v>
      </c>
      <c r="AN790">
        <v>0</v>
      </c>
      <c r="AO790">
        <v>1</v>
      </c>
      <c r="AP790">
        <v>0</v>
      </c>
      <c r="AQ790">
        <v>1</v>
      </c>
      <c r="AR790">
        <v>1</v>
      </c>
      <c r="AS790">
        <v>1</v>
      </c>
      <c r="AT790">
        <v>0</v>
      </c>
      <c r="AU790">
        <v>2.2999999999999998</v>
      </c>
      <c r="AV790">
        <v>2.2999999999999998</v>
      </c>
      <c r="AW790">
        <v>2.2999999999999998</v>
      </c>
      <c r="AX790">
        <v>52.247</v>
      </c>
      <c r="AY790">
        <v>476</v>
      </c>
      <c r="AZ790" t="s">
        <v>4019</v>
      </c>
      <c r="BA790">
        <v>8.0514999999999996E-3</v>
      </c>
      <c r="BB790">
        <v>1.6328</v>
      </c>
      <c r="BC790">
        <v>0</v>
      </c>
      <c r="BD790">
        <v>2.2999999999999998</v>
      </c>
      <c r="BE790">
        <v>0</v>
      </c>
      <c r="BF790">
        <v>0</v>
      </c>
      <c r="BG790">
        <v>0</v>
      </c>
      <c r="BH790">
        <v>2.2999999999999998</v>
      </c>
      <c r="BI790">
        <v>0</v>
      </c>
      <c r="BJ790">
        <v>2.2999999999999998</v>
      </c>
      <c r="BK790">
        <v>2.2999999999999998</v>
      </c>
      <c r="BL790">
        <v>2.2999999999999998</v>
      </c>
      <c r="BM790">
        <v>0</v>
      </c>
      <c r="BN790">
        <v>8555100</v>
      </c>
      <c r="BO790">
        <v>0</v>
      </c>
      <c r="BP790">
        <v>3985700</v>
      </c>
      <c r="BQ790">
        <v>0</v>
      </c>
      <c r="BR790">
        <v>0</v>
      </c>
      <c r="BS790">
        <v>0</v>
      </c>
      <c r="BT790">
        <v>1199700</v>
      </c>
      <c r="BU790">
        <v>0</v>
      </c>
      <c r="BV790">
        <v>0</v>
      </c>
      <c r="BW790">
        <v>3369700</v>
      </c>
      <c r="BX790">
        <v>0</v>
      </c>
      <c r="BY790">
        <v>0</v>
      </c>
      <c r="BZ790">
        <v>534690</v>
      </c>
      <c r="CA790">
        <v>0</v>
      </c>
      <c r="CB790">
        <v>1</v>
      </c>
      <c r="CC790">
        <v>0</v>
      </c>
      <c r="CD790">
        <v>0</v>
      </c>
      <c r="CE790">
        <v>0</v>
      </c>
      <c r="CF790">
        <v>1</v>
      </c>
      <c r="CG790">
        <v>0</v>
      </c>
      <c r="CH790">
        <v>1</v>
      </c>
      <c r="CI790">
        <v>1</v>
      </c>
      <c r="CJ790">
        <v>1</v>
      </c>
      <c r="CK790">
        <v>0</v>
      </c>
      <c r="CL790">
        <v>5</v>
      </c>
      <c r="CP790">
        <v>604</v>
      </c>
      <c r="CQ790">
        <v>3416</v>
      </c>
      <c r="CR790" t="b">
        <v>1</v>
      </c>
      <c r="CS790">
        <v>3975</v>
      </c>
      <c r="CT790" t="s">
        <v>4020</v>
      </c>
      <c r="CU790" t="s">
        <v>4021</v>
      </c>
      <c r="CV790">
        <v>28372</v>
      </c>
      <c r="DA790" s="3">
        <v>0</v>
      </c>
      <c r="DB790" s="3">
        <v>249110</v>
      </c>
      <c r="DC790" s="3">
        <v>0</v>
      </c>
      <c r="DD790" s="3">
        <v>0</v>
      </c>
      <c r="DE790" s="3">
        <v>0</v>
      </c>
      <c r="DF790" s="3">
        <v>74979</v>
      </c>
      <c r="DG790" s="3">
        <v>0</v>
      </c>
      <c r="DH790" s="3">
        <v>0</v>
      </c>
      <c r="DI790" s="3">
        <v>210610</v>
      </c>
      <c r="DJ790" s="3">
        <v>0</v>
      </c>
      <c r="DK790" s="3">
        <v>0</v>
      </c>
      <c r="DL790" s="3">
        <v>0</v>
      </c>
      <c r="DM790" s="3">
        <v>0</v>
      </c>
      <c r="DN790" s="3">
        <v>0</v>
      </c>
      <c r="DO790" s="3">
        <v>0</v>
      </c>
      <c r="DP790" s="3">
        <v>0</v>
      </c>
      <c r="DQ790" s="3">
        <v>0</v>
      </c>
      <c r="DR790" s="3">
        <v>0</v>
      </c>
      <c r="DS790" s="3">
        <v>0</v>
      </c>
      <c r="DT790" s="3">
        <v>3148300</v>
      </c>
      <c r="DU790" s="3">
        <v>0</v>
      </c>
      <c r="DV790" s="3">
        <v>0</v>
      </c>
    </row>
    <row r="791" spans="1:126" x14ac:dyDescent="0.25">
      <c r="A791" t="s">
        <v>11646</v>
      </c>
      <c r="B791" t="s">
        <v>13380</v>
      </c>
      <c r="C791" t="s">
        <v>15114</v>
      </c>
      <c r="D791" t="s">
        <v>6917</v>
      </c>
      <c r="E791" t="s">
        <v>6916</v>
      </c>
      <c r="F791" t="s">
        <v>6916</v>
      </c>
      <c r="G791">
        <v>1</v>
      </c>
      <c r="H791">
        <v>1</v>
      </c>
      <c r="I791">
        <v>1</v>
      </c>
      <c r="J791">
        <v>1</v>
      </c>
      <c r="K791">
        <v>1</v>
      </c>
      <c r="L791">
        <v>1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1</v>
      </c>
      <c r="U791">
        <v>1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1</v>
      </c>
      <c r="AF791">
        <v>1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1</v>
      </c>
      <c r="AQ791">
        <v>1</v>
      </c>
      <c r="AR791">
        <v>0</v>
      </c>
      <c r="AS791">
        <v>0</v>
      </c>
      <c r="AT791">
        <v>0</v>
      </c>
      <c r="AU791">
        <v>3.8</v>
      </c>
      <c r="AV791">
        <v>3.8</v>
      </c>
      <c r="AW791">
        <v>3.8</v>
      </c>
      <c r="AX791">
        <v>26.312999999999999</v>
      </c>
      <c r="AY791">
        <v>234</v>
      </c>
      <c r="AZ791">
        <v>234</v>
      </c>
      <c r="BA791">
        <v>5.3286000000000002E-3</v>
      </c>
      <c r="BB791">
        <v>1.9467000000000001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3.8</v>
      </c>
      <c r="BJ791">
        <v>3.8</v>
      </c>
      <c r="BK791">
        <v>0</v>
      </c>
      <c r="BL791">
        <v>0</v>
      </c>
      <c r="BM791">
        <v>0</v>
      </c>
      <c r="BN791">
        <v>4776300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1018900</v>
      </c>
      <c r="BV791">
        <v>3757400</v>
      </c>
      <c r="BW791">
        <v>0</v>
      </c>
      <c r="BX791">
        <v>0</v>
      </c>
      <c r="BY791">
        <v>0</v>
      </c>
      <c r="BZ791">
        <v>530700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1</v>
      </c>
      <c r="CH791">
        <v>1</v>
      </c>
      <c r="CI791">
        <v>0</v>
      </c>
      <c r="CJ791">
        <v>0</v>
      </c>
      <c r="CK791">
        <v>0</v>
      </c>
      <c r="CL791">
        <v>2</v>
      </c>
      <c r="CP791">
        <v>1096</v>
      </c>
      <c r="CQ791">
        <v>703</v>
      </c>
      <c r="CR791" t="b">
        <v>1</v>
      </c>
      <c r="CS791">
        <v>743</v>
      </c>
      <c r="CT791" t="s">
        <v>6918</v>
      </c>
      <c r="CU791" t="s">
        <v>6919</v>
      </c>
      <c r="CV791">
        <v>3656</v>
      </c>
      <c r="DA791" s="3">
        <v>0</v>
      </c>
      <c r="DB791" s="3">
        <v>0</v>
      </c>
      <c r="DC791" s="3">
        <v>0</v>
      </c>
      <c r="DD791" s="3">
        <v>0</v>
      </c>
      <c r="DE791" s="3">
        <v>0</v>
      </c>
      <c r="DF791" s="3">
        <v>0</v>
      </c>
      <c r="DG791" s="3">
        <v>113210</v>
      </c>
      <c r="DH791" s="3">
        <v>417490</v>
      </c>
      <c r="DI791" s="3">
        <v>0</v>
      </c>
      <c r="DJ791" s="3">
        <v>0</v>
      </c>
      <c r="DK791" s="3">
        <v>0</v>
      </c>
      <c r="DL791" s="3">
        <v>0</v>
      </c>
      <c r="DM791" s="3">
        <v>0</v>
      </c>
      <c r="DN791" s="3">
        <v>0</v>
      </c>
      <c r="DO791" s="3">
        <v>0</v>
      </c>
      <c r="DP791" s="3">
        <v>0</v>
      </c>
      <c r="DQ791" s="3">
        <v>0</v>
      </c>
      <c r="DR791" s="3">
        <v>0</v>
      </c>
      <c r="DS791" s="3">
        <v>2769100</v>
      </c>
      <c r="DT791" s="3">
        <v>0</v>
      </c>
      <c r="DU791" s="3">
        <v>0</v>
      </c>
      <c r="DV791" s="3">
        <v>0</v>
      </c>
    </row>
    <row r="792" spans="1:126" x14ac:dyDescent="0.25">
      <c r="A792" t="s">
        <v>12086</v>
      </c>
      <c r="B792" t="s">
        <v>13820</v>
      </c>
      <c r="C792" t="s">
        <v>15554</v>
      </c>
      <c r="D792" t="s">
        <v>9289</v>
      </c>
      <c r="E792" t="s">
        <v>9288</v>
      </c>
      <c r="F792" t="s">
        <v>9288</v>
      </c>
      <c r="G792">
        <v>1</v>
      </c>
      <c r="H792">
        <v>1</v>
      </c>
      <c r="I792">
        <v>1</v>
      </c>
      <c r="J792">
        <v>1</v>
      </c>
      <c r="K792">
        <v>1</v>
      </c>
      <c r="L792">
        <v>1</v>
      </c>
      <c r="M792">
        <v>1</v>
      </c>
      <c r="N792">
        <v>0</v>
      </c>
      <c r="O792">
        <v>1</v>
      </c>
      <c r="P792">
        <v>0</v>
      </c>
      <c r="Q792">
        <v>0</v>
      </c>
      <c r="R792">
        <v>0</v>
      </c>
      <c r="S792">
        <v>1</v>
      </c>
      <c r="T792">
        <v>1</v>
      </c>
      <c r="U792">
        <v>1</v>
      </c>
      <c r="V792">
        <v>1</v>
      </c>
      <c r="W792">
        <v>0</v>
      </c>
      <c r="X792">
        <v>1</v>
      </c>
      <c r="Y792">
        <v>0</v>
      </c>
      <c r="Z792">
        <v>1</v>
      </c>
      <c r="AA792">
        <v>0</v>
      </c>
      <c r="AB792">
        <v>0</v>
      </c>
      <c r="AC792">
        <v>0</v>
      </c>
      <c r="AD792">
        <v>1</v>
      </c>
      <c r="AE792">
        <v>1</v>
      </c>
      <c r="AF792">
        <v>1</v>
      </c>
      <c r="AG792">
        <v>1</v>
      </c>
      <c r="AH792">
        <v>0</v>
      </c>
      <c r="AI792">
        <v>1</v>
      </c>
      <c r="AJ792">
        <v>0</v>
      </c>
      <c r="AK792">
        <v>1</v>
      </c>
      <c r="AL792">
        <v>0</v>
      </c>
      <c r="AM792">
        <v>0</v>
      </c>
      <c r="AN792">
        <v>0</v>
      </c>
      <c r="AO792">
        <v>1</v>
      </c>
      <c r="AP792">
        <v>1</v>
      </c>
      <c r="AQ792">
        <v>1</v>
      </c>
      <c r="AR792">
        <v>1</v>
      </c>
      <c r="AS792">
        <v>0</v>
      </c>
      <c r="AT792">
        <v>1</v>
      </c>
      <c r="AU792">
        <v>12.3</v>
      </c>
      <c r="AV792">
        <v>12.3</v>
      </c>
      <c r="AW792">
        <v>12.3</v>
      </c>
      <c r="AX792">
        <v>17.32</v>
      </c>
      <c r="AY792">
        <v>163</v>
      </c>
      <c r="AZ792">
        <v>163</v>
      </c>
      <c r="BA792">
        <v>1.1325E-3</v>
      </c>
      <c r="BB792">
        <v>3.0464000000000002</v>
      </c>
      <c r="BC792">
        <v>0</v>
      </c>
      <c r="BD792">
        <v>12.3</v>
      </c>
      <c r="BE792">
        <v>0</v>
      </c>
      <c r="BF792">
        <v>0</v>
      </c>
      <c r="BG792">
        <v>0</v>
      </c>
      <c r="BH792">
        <v>12.3</v>
      </c>
      <c r="BI792">
        <v>12.3</v>
      </c>
      <c r="BJ792">
        <v>12.3</v>
      </c>
      <c r="BK792">
        <v>12.3</v>
      </c>
      <c r="BL792">
        <v>0</v>
      </c>
      <c r="BM792">
        <v>12.3</v>
      </c>
      <c r="BN792">
        <v>5827300</v>
      </c>
      <c r="BO792">
        <v>0</v>
      </c>
      <c r="BP792">
        <v>973350</v>
      </c>
      <c r="BQ792">
        <v>0</v>
      </c>
      <c r="BR792">
        <v>0</v>
      </c>
      <c r="BS792">
        <v>0</v>
      </c>
      <c r="BT792">
        <v>877720</v>
      </c>
      <c r="BU792">
        <v>421790</v>
      </c>
      <c r="BV792">
        <v>2118600</v>
      </c>
      <c r="BW792">
        <v>830260</v>
      </c>
      <c r="BX792">
        <v>0</v>
      </c>
      <c r="BY792">
        <v>605590</v>
      </c>
      <c r="BZ792">
        <v>529760</v>
      </c>
      <c r="CA792">
        <v>0</v>
      </c>
      <c r="CB792">
        <v>1</v>
      </c>
      <c r="CC792">
        <v>0</v>
      </c>
      <c r="CD792">
        <v>0</v>
      </c>
      <c r="CE792">
        <v>0</v>
      </c>
      <c r="CF792">
        <v>1</v>
      </c>
      <c r="CG792">
        <v>1</v>
      </c>
      <c r="CH792">
        <v>1</v>
      </c>
      <c r="CI792">
        <v>1</v>
      </c>
      <c r="CJ792">
        <v>0</v>
      </c>
      <c r="CK792">
        <v>1</v>
      </c>
      <c r="CL792">
        <v>6</v>
      </c>
      <c r="CP792">
        <v>1532</v>
      </c>
      <c r="CQ792">
        <v>3659</v>
      </c>
      <c r="CR792" t="b">
        <v>1</v>
      </c>
      <c r="CS792">
        <v>4227</v>
      </c>
      <c r="CT792" t="s">
        <v>9290</v>
      </c>
      <c r="CU792" t="s">
        <v>9291</v>
      </c>
      <c r="CV792">
        <v>29796</v>
      </c>
      <c r="DA792" s="3">
        <v>0</v>
      </c>
      <c r="DB792" s="3">
        <v>88487</v>
      </c>
      <c r="DC792" s="3">
        <v>0</v>
      </c>
      <c r="DD792" s="3">
        <v>0</v>
      </c>
      <c r="DE792" s="3">
        <v>0</v>
      </c>
      <c r="DF792" s="3">
        <v>79793</v>
      </c>
      <c r="DG792" s="3">
        <v>38344</v>
      </c>
      <c r="DH792" s="3">
        <v>192600</v>
      </c>
      <c r="DI792" s="3">
        <v>75479</v>
      </c>
      <c r="DJ792" s="3">
        <v>0</v>
      </c>
      <c r="DK792" s="3">
        <v>55054</v>
      </c>
      <c r="DL792" s="3">
        <v>0</v>
      </c>
      <c r="DM792" s="3">
        <v>0</v>
      </c>
      <c r="DN792" s="3">
        <v>0</v>
      </c>
      <c r="DO792" s="3">
        <v>0</v>
      </c>
      <c r="DP792" s="3">
        <v>0</v>
      </c>
      <c r="DQ792" s="3">
        <v>0</v>
      </c>
      <c r="DR792" s="3">
        <v>0</v>
      </c>
      <c r="DS792" s="3">
        <v>0</v>
      </c>
      <c r="DT792" s="3">
        <v>0</v>
      </c>
      <c r="DU792" s="3">
        <v>0</v>
      </c>
      <c r="DV792" s="3">
        <v>643830</v>
      </c>
    </row>
    <row r="793" spans="1:126" x14ac:dyDescent="0.25">
      <c r="A793" t="s">
        <v>10918</v>
      </c>
      <c r="B793" t="s">
        <v>12652</v>
      </c>
      <c r="C793" t="s">
        <v>14386</v>
      </c>
      <c r="D793" t="s">
        <v>239</v>
      </c>
      <c r="E793" t="s">
        <v>235</v>
      </c>
      <c r="F793" t="s">
        <v>235</v>
      </c>
      <c r="G793" t="s">
        <v>236</v>
      </c>
      <c r="H793" t="s">
        <v>237</v>
      </c>
      <c r="I793" t="s">
        <v>238</v>
      </c>
      <c r="J793">
        <v>2</v>
      </c>
      <c r="K793">
        <v>10</v>
      </c>
      <c r="L793">
        <v>6</v>
      </c>
      <c r="M793">
        <v>4</v>
      </c>
      <c r="N793">
        <v>1</v>
      </c>
      <c r="O793">
        <v>0</v>
      </c>
      <c r="P793">
        <v>1</v>
      </c>
      <c r="Q793">
        <v>9</v>
      </c>
      <c r="R793">
        <v>0</v>
      </c>
      <c r="S793">
        <v>1</v>
      </c>
      <c r="T793">
        <v>0</v>
      </c>
      <c r="U793">
        <v>0</v>
      </c>
      <c r="V793">
        <v>1</v>
      </c>
      <c r="W793">
        <v>1</v>
      </c>
      <c r="X793">
        <v>1</v>
      </c>
      <c r="Y793">
        <v>0</v>
      </c>
      <c r="Z793">
        <v>0</v>
      </c>
      <c r="AA793">
        <v>0</v>
      </c>
      <c r="AB793">
        <v>6</v>
      </c>
      <c r="AC793">
        <v>0</v>
      </c>
      <c r="AD793">
        <v>0</v>
      </c>
      <c r="AE793">
        <v>0</v>
      </c>
      <c r="AF793">
        <v>0</v>
      </c>
      <c r="AG793">
        <v>1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4</v>
      </c>
      <c r="AN793">
        <v>0</v>
      </c>
      <c r="AO793">
        <v>0</v>
      </c>
      <c r="AP793">
        <v>0</v>
      </c>
      <c r="AQ793">
        <v>0</v>
      </c>
      <c r="AR793">
        <v>1</v>
      </c>
      <c r="AS793">
        <v>0</v>
      </c>
      <c r="AT793">
        <v>0</v>
      </c>
      <c r="AU793">
        <v>23.6</v>
      </c>
      <c r="AV793">
        <v>17.899999999999999</v>
      </c>
      <c r="AW793">
        <v>12.9</v>
      </c>
      <c r="AX793">
        <v>44.540999999999997</v>
      </c>
      <c r="AY793">
        <v>403</v>
      </c>
      <c r="AZ793" t="s">
        <v>240</v>
      </c>
      <c r="BA793">
        <v>0</v>
      </c>
      <c r="BB793">
        <v>16.413</v>
      </c>
      <c r="BC793">
        <v>1.7</v>
      </c>
      <c r="BD793">
        <v>0</v>
      </c>
      <c r="BE793">
        <v>1.7</v>
      </c>
      <c r="BF793">
        <v>21.8</v>
      </c>
      <c r="BG793">
        <v>0</v>
      </c>
      <c r="BH793">
        <v>1.7</v>
      </c>
      <c r="BI793">
        <v>0</v>
      </c>
      <c r="BJ793">
        <v>0</v>
      </c>
      <c r="BK793">
        <v>3.2</v>
      </c>
      <c r="BL793">
        <v>2.2000000000000002</v>
      </c>
      <c r="BM793">
        <v>1.7</v>
      </c>
      <c r="BN793">
        <v>16227000</v>
      </c>
      <c r="BO793">
        <v>0</v>
      </c>
      <c r="BP793">
        <v>0</v>
      </c>
      <c r="BQ793">
        <v>0</v>
      </c>
      <c r="BR793">
        <v>14588000</v>
      </c>
      <c r="BS793">
        <v>0</v>
      </c>
      <c r="BT793">
        <v>0</v>
      </c>
      <c r="BU793">
        <v>0</v>
      </c>
      <c r="BV793">
        <v>0</v>
      </c>
      <c r="BW793">
        <v>1639300</v>
      </c>
      <c r="BX793">
        <v>0</v>
      </c>
      <c r="BY793">
        <v>0</v>
      </c>
      <c r="BZ793">
        <v>523460</v>
      </c>
      <c r="CA793">
        <v>0</v>
      </c>
      <c r="CB793">
        <v>0</v>
      </c>
      <c r="CC793">
        <v>0</v>
      </c>
      <c r="CD793">
        <v>7</v>
      </c>
      <c r="CE793">
        <v>0</v>
      </c>
      <c r="CF793">
        <v>0</v>
      </c>
      <c r="CG793">
        <v>0</v>
      </c>
      <c r="CH793">
        <v>0</v>
      </c>
      <c r="CI793">
        <v>1</v>
      </c>
      <c r="CJ793">
        <v>0</v>
      </c>
      <c r="CK793">
        <v>0</v>
      </c>
      <c r="CL793">
        <v>8</v>
      </c>
      <c r="CO793" t="s">
        <v>127</v>
      </c>
      <c r="CP793">
        <v>12</v>
      </c>
      <c r="CQ793" t="s">
        <v>241</v>
      </c>
      <c r="CR793" t="s">
        <v>242</v>
      </c>
      <c r="CS793" t="s">
        <v>243</v>
      </c>
      <c r="CT793" t="s">
        <v>244</v>
      </c>
      <c r="CU793" t="s">
        <v>245</v>
      </c>
      <c r="CV793" t="s">
        <v>246</v>
      </c>
      <c r="DA793" s="3">
        <v>0</v>
      </c>
      <c r="DB793" s="3">
        <v>0</v>
      </c>
      <c r="DC793" s="3">
        <v>0</v>
      </c>
      <c r="DD793" s="3">
        <v>470570</v>
      </c>
      <c r="DE793" s="3">
        <v>0</v>
      </c>
      <c r="DF793" s="3">
        <v>0</v>
      </c>
      <c r="DG793" s="3">
        <v>0</v>
      </c>
      <c r="DH793" s="3">
        <v>0</v>
      </c>
      <c r="DI793" s="3">
        <v>52882</v>
      </c>
      <c r="DJ793" s="3">
        <v>0</v>
      </c>
      <c r="DK793" s="3">
        <v>0</v>
      </c>
      <c r="DL793" s="3">
        <v>0</v>
      </c>
      <c r="DM793" s="3">
        <v>0</v>
      </c>
      <c r="DN793" s="3">
        <v>0</v>
      </c>
      <c r="DO793" s="3">
        <v>47570000</v>
      </c>
      <c r="DP793" s="3">
        <v>0</v>
      </c>
      <c r="DQ793" s="3">
        <v>0</v>
      </c>
      <c r="DR793" s="3">
        <v>0</v>
      </c>
      <c r="DS793" s="3">
        <v>0</v>
      </c>
      <c r="DT793" s="3">
        <v>0</v>
      </c>
      <c r="DU793" s="3">
        <v>0</v>
      </c>
      <c r="DV793" s="3">
        <v>0</v>
      </c>
    </row>
    <row r="794" spans="1:126" x14ac:dyDescent="0.25">
      <c r="A794" t="s">
        <v>11023</v>
      </c>
      <c r="B794" t="s">
        <v>12757</v>
      </c>
      <c r="C794" t="s">
        <v>14491</v>
      </c>
      <c r="D794" t="s">
        <v>3195</v>
      </c>
      <c r="E794" t="s">
        <v>3191</v>
      </c>
      <c r="F794" t="s">
        <v>3192</v>
      </c>
      <c r="G794" t="s">
        <v>3193</v>
      </c>
      <c r="H794" t="s">
        <v>3193</v>
      </c>
      <c r="I794" t="s">
        <v>3194</v>
      </c>
      <c r="J794">
        <v>2</v>
      </c>
      <c r="K794">
        <v>6</v>
      </c>
      <c r="L794">
        <v>6</v>
      </c>
      <c r="M794">
        <v>4</v>
      </c>
      <c r="N794">
        <v>2</v>
      </c>
      <c r="O794">
        <v>1</v>
      </c>
      <c r="P794">
        <v>0</v>
      </c>
      <c r="Q794">
        <v>0</v>
      </c>
      <c r="R794">
        <v>0</v>
      </c>
      <c r="S794">
        <v>2</v>
      </c>
      <c r="T794">
        <v>1</v>
      </c>
      <c r="U794">
        <v>2</v>
      </c>
      <c r="V794">
        <v>4</v>
      </c>
      <c r="W794">
        <v>4</v>
      </c>
      <c r="X794">
        <v>4</v>
      </c>
      <c r="Y794">
        <v>2</v>
      </c>
      <c r="Z794">
        <v>1</v>
      </c>
      <c r="AA794">
        <v>0</v>
      </c>
      <c r="AB794">
        <v>0</v>
      </c>
      <c r="AC794">
        <v>0</v>
      </c>
      <c r="AD794">
        <v>2</v>
      </c>
      <c r="AE794">
        <v>1</v>
      </c>
      <c r="AF794">
        <v>2</v>
      </c>
      <c r="AG794">
        <v>4</v>
      </c>
      <c r="AH794">
        <v>4</v>
      </c>
      <c r="AI794">
        <v>4</v>
      </c>
      <c r="AJ794">
        <v>2</v>
      </c>
      <c r="AK794">
        <v>0</v>
      </c>
      <c r="AL794">
        <v>0</v>
      </c>
      <c r="AM794">
        <v>0</v>
      </c>
      <c r="AN794">
        <v>0</v>
      </c>
      <c r="AO794">
        <v>2</v>
      </c>
      <c r="AP794">
        <v>1</v>
      </c>
      <c r="AQ794">
        <v>2</v>
      </c>
      <c r="AR794">
        <v>2</v>
      </c>
      <c r="AS794">
        <v>3</v>
      </c>
      <c r="AT794">
        <v>4</v>
      </c>
      <c r="AU794">
        <v>9</v>
      </c>
      <c r="AV794">
        <v>9</v>
      </c>
      <c r="AW794">
        <v>5.9</v>
      </c>
      <c r="AX794">
        <v>97.802000000000007</v>
      </c>
      <c r="AY794">
        <v>867</v>
      </c>
      <c r="AZ794" t="s">
        <v>3196</v>
      </c>
      <c r="BA794">
        <v>0</v>
      </c>
      <c r="BB794">
        <v>10.331</v>
      </c>
      <c r="BC794">
        <v>3</v>
      </c>
      <c r="BD794">
        <v>2</v>
      </c>
      <c r="BE794">
        <v>0</v>
      </c>
      <c r="BF794">
        <v>0</v>
      </c>
      <c r="BG794">
        <v>0</v>
      </c>
      <c r="BH794">
        <v>3</v>
      </c>
      <c r="BI794">
        <v>1.7</v>
      </c>
      <c r="BJ794">
        <v>3</v>
      </c>
      <c r="BK794">
        <v>6.1</v>
      </c>
      <c r="BL794">
        <v>5.9</v>
      </c>
      <c r="BM794">
        <v>5.9</v>
      </c>
      <c r="BN794">
        <v>24441000</v>
      </c>
      <c r="BO794">
        <v>2493800</v>
      </c>
      <c r="BP794">
        <v>1523400</v>
      </c>
      <c r="BQ794">
        <v>0</v>
      </c>
      <c r="BR794">
        <v>0</v>
      </c>
      <c r="BS794">
        <v>0</v>
      </c>
      <c r="BT794">
        <v>1153100</v>
      </c>
      <c r="BU794">
        <v>600980</v>
      </c>
      <c r="BV794">
        <v>3296700</v>
      </c>
      <c r="BW794">
        <v>5548900</v>
      </c>
      <c r="BX794">
        <v>6771200</v>
      </c>
      <c r="BY794">
        <v>3053300</v>
      </c>
      <c r="BZ794">
        <v>520030</v>
      </c>
      <c r="CA794">
        <v>2</v>
      </c>
      <c r="CB794">
        <v>1</v>
      </c>
      <c r="CC794">
        <v>0</v>
      </c>
      <c r="CD794">
        <v>0</v>
      </c>
      <c r="CE794">
        <v>0</v>
      </c>
      <c r="CF794">
        <v>1</v>
      </c>
      <c r="CG794">
        <v>1</v>
      </c>
      <c r="CH794">
        <v>3</v>
      </c>
      <c r="CI794">
        <v>4</v>
      </c>
      <c r="CJ794">
        <v>6</v>
      </c>
      <c r="CK794">
        <v>4</v>
      </c>
      <c r="CL794">
        <v>22</v>
      </c>
      <c r="CP794">
        <v>479</v>
      </c>
      <c r="CQ794" t="s">
        <v>3197</v>
      </c>
      <c r="CR794" t="s">
        <v>576</v>
      </c>
      <c r="CS794" t="s">
        <v>3198</v>
      </c>
      <c r="CT794" t="s">
        <v>3199</v>
      </c>
      <c r="CU794" t="s">
        <v>3200</v>
      </c>
      <c r="CV794" t="s">
        <v>3201</v>
      </c>
      <c r="DA794" s="3">
        <v>53059</v>
      </c>
      <c r="DB794" s="3">
        <v>32413</v>
      </c>
      <c r="DC794" s="3">
        <v>0</v>
      </c>
      <c r="DD794" s="3">
        <v>0</v>
      </c>
      <c r="DE794" s="3">
        <v>0</v>
      </c>
      <c r="DF794" s="3">
        <v>24534</v>
      </c>
      <c r="DG794" s="3">
        <v>12787</v>
      </c>
      <c r="DH794" s="3">
        <v>70142</v>
      </c>
      <c r="DI794" s="3">
        <v>118060</v>
      </c>
      <c r="DJ794" s="3">
        <v>144070</v>
      </c>
      <c r="DK794" s="3">
        <v>64964</v>
      </c>
      <c r="DL794" s="3">
        <v>3761900</v>
      </c>
      <c r="DM794" s="3">
        <v>0</v>
      </c>
      <c r="DN794" s="3">
        <v>0</v>
      </c>
      <c r="DO794" s="3">
        <v>0</v>
      </c>
      <c r="DP794" s="3">
        <v>0</v>
      </c>
      <c r="DQ794" s="3">
        <v>3662400</v>
      </c>
      <c r="DR794" s="3">
        <v>0</v>
      </c>
      <c r="DS794" s="3">
        <v>3644200</v>
      </c>
      <c r="DT794" s="3">
        <v>2945400</v>
      </c>
      <c r="DU794" s="3">
        <v>4523300</v>
      </c>
      <c r="DV794" s="3">
        <v>2995400</v>
      </c>
    </row>
    <row r="795" spans="1:126" x14ac:dyDescent="0.25">
      <c r="A795" t="s">
        <v>11497</v>
      </c>
      <c r="B795" t="s">
        <v>13231</v>
      </c>
      <c r="C795" t="s">
        <v>14965</v>
      </c>
      <c r="D795" t="s">
        <v>6133</v>
      </c>
      <c r="E795" t="s">
        <v>6132</v>
      </c>
      <c r="F795" t="s">
        <v>6132</v>
      </c>
      <c r="G795">
        <v>5</v>
      </c>
      <c r="H795">
        <v>5</v>
      </c>
      <c r="I795">
        <v>5</v>
      </c>
      <c r="J795">
        <v>1</v>
      </c>
      <c r="K795">
        <v>5</v>
      </c>
      <c r="L795">
        <v>5</v>
      </c>
      <c r="M795">
        <v>5</v>
      </c>
      <c r="N795">
        <v>1</v>
      </c>
      <c r="O795">
        <v>0</v>
      </c>
      <c r="P795">
        <v>0</v>
      </c>
      <c r="Q795">
        <v>1</v>
      </c>
      <c r="R795">
        <v>0</v>
      </c>
      <c r="S795">
        <v>1</v>
      </c>
      <c r="T795">
        <v>0</v>
      </c>
      <c r="U795">
        <v>5</v>
      </c>
      <c r="V795">
        <v>1</v>
      </c>
      <c r="W795">
        <v>0</v>
      </c>
      <c r="X795">
        <v>2</v>
      </c>
      <c r="Y795">
        <v>1</v>
      </c>
      <c r="Z795">
        <v>0</v>
      </c>
      <c r="AA795">
        <v>0</v>
      </c>
      <c r="AB795">
        <v>1</v>
      </c>
      <c r="AC795">
        <v>0</v>
      </c>
      <c r="AD795">
        <v>1</v>
      </c>
      <c r="AE795">
        <v>0</v>
      </c>
      <c r="AF795">
        <v>5</v>
      </c>
      <c r="AG795">
        <v>1</v>
      </c>
      <c r="AH795">
        <v>0</v>
      </c>
      <c r="AI795">
        <v>2</v>
      </c>
      <c r="AJ795">
        <v>1</v>
      </c>
      <c r="AK795">
        <v>0</v>
      </c>
      <c r="AL795">
        <v>0</v>
      </c>
      <c r="AM795">
        <v>1</v>
      </c>
      <c r="AN795">
        <v>0</v>
      </c>
      <c r="AO795">
        <v>1</v>
      </c>
      <c r="AP795">
        <v>0</v>
      </c>
      <c r="AQ795">
        <v>5</v>
      </c>
      <c r="AR795">
        <v>1</v>
      </c>
      <c r="AS795">
        <v>0</v>
      </c>
      <c r="AT795">
        <v>2</v>
      </c>
      <c r="AU795">
        <v>7.6</v>
      </c>
      <c r="AV795">
        <v>7.6</v>
      </c>
      <c r="AW795">
        <v>7.6</v>
      </c>
      <c r="AX795">
        <v>88.846000000000004</v>
      </c>
      <c r="AY795">
        <v>834</v>
      </c>
      <c r="AZ795">
        <v>834</v>
      </c>
      <c r="BA795">
        <v>0</v>
      </c>
      <c r="BB795">
        <v>8.3308999999999997</v>
      </c>
      <c r="BC795">
        <v>1.8</v>
      </c>
      <c r="BD795">
        <v>0</v>
      </c>
      <c r="BE795">
        <v>0</v>
      </c>
      <c r="BF795">
        <v>1.8</v>
      </c>
      <c r="BG795">
        <v>0</v>
      </c>
      <c r="BH795">
        <v>1.8</v>
      </c>
      <c r="BI795">
        <v>0</v>
      </c>
      <c r="BJ795">
        <v>7.6</v>
      </c>
      <c r="BK795">
        <v>1.8</v>
      </c>
      <c r="BL795">
        <v>0</v>
      </c>
      <c r="BM795">
        <v>3.7</v>
      </c>
      <c r="BN795">
        <v>17155000</v>
      </c>
      <c r="BO795">
        <v>720820</v>
      </c>
      <c r="BP795">
        <v>0</v>
      </c>
      <c r="BQ795">
        <v>0</v>
      </c>
      <c r="BR795">
        <v>394780</v>
      </c>
      <c r="BS795">
        <v>0</v>
      </c>
      <c r="BT795">
        <v>602020</v>
      </c>
      <c r="BU795">
        <v>0</v>
      </c>
      <c r="BV795">
        <v>11314000</v>
      </c>
      <c r="BW795">
        <v>1311700</v>
      </c>
      <c r="BX795">
        <v>0</v>
      </c>
      <c r="BY795">
        <v>2811500</v>
      </c>
      <c r="BZ795">
        <v>519840</v>
      </c>
      <c r="CA795">
        <v>1</v>
      </c>
      <c r="CB795">
        <v>0</v>
      </c>
      <c r="CC795">
        <v>0</v>
      </c>
      <c r="CD795">
        <v>1</v>
      </c>
      <c r="CE795">
        <v>0</v>
      </c>
      <c r="CF795">
        <v>1</v>
      </c>
      <c r="CG795">
        <v>0</v>
      </c>
      <c r="CH795">
        <v>7</v>
      </c>
      <c r="CI795">
        <v>1</v>
      </c>
      <c r="CJ795">
        <v>0</v>
      </c>
      <c r="CK795">
        <v>2</v>
      </c>
      <c r="CL795">
        <v>13</v>
      </c>
      <c r="CP795">
        <v>949</v>
      </c>
      <c r="CQ795" t="s">
        <v>6134</v>
      </c>
      <c r="CR795" t="s">
        <v>135</v>
      </c>
      <c r="CS795" t="s">
        <v>6135</v>
      </c>
      <c r="CT795" t="s">
        <v>6136</v>
      </c>
      <c r="CU795" t="s">
        <v>6137</v>
      </c>
      <c r="CV795" t="s">
        <v>6138</v>
      </c>
      <c r="DA795" s="3">
        <v>21843</v>
      </c>
      <c r="DB795" s="3">
        <v>0</v>
      </c>
      <c r="DC795" s="3">
        <v>0</v>
      </c>
      <c r="DD795" s="3">
        <v>11963</v>
      </c>
      <c r="DE795" s="3">
        <v>0</v>
      </c>
      <c r="DF795" s="3">
        <v>18243</v>
      </c>
      <c r="DG795" s="3">
        <v>0</v>
      </c>
      <c r="DH795" s="3">
        <v>342840</v>
      </c>
      <c r="DI795" s="3">
        <v>39750</v>
      </c>
      <c r="DJ795" s="3">
        <v>0</v>
      </c>
      <c r="DK795" s="3">
        <v>85197</v>
      </c>
      <c r="DL795" s="3">
        <v>0</v>
      </c>
      <c r="DM795" s="3">
        <v>0</v>
      </c>
      <c r="DN795" s="3">
        <v>0</v>
      </c>
      <c r="DO795" s="3">
        <v>0</v>
      </c>
      <c r="DP795" s="3">
        <v>0</v>
      </c>
      <c r="DQ795" s="3">
        <v>0</v>
      </c>
      <c r="DR795" s="3">
        <v>0</v>
      </c>
      <c r="DS795" s="3">
        <v>7044500</v>
      </c>
      <c r="DT795" s="3">
        <v>0</v>
      </c>
      <c r="DU795" s="3">
        <v>0</v>
      </c>
      <c r="DV795" s="3">
        <v>4282400</v>
      </c>
    </row>
    <row r="796" spans="1:126" x14ac:dyDescent="0.25">
      <c r="A796" t="s">
        <v>10734</v>
      </c>
      <c r="B796" t="s">
        <v>12468</v>
      </c>
      <c r="C796" t="s">
        <v>14202</v>
      </c>
      <c r="D796" t="s">
        <v>1164</v>
      </c>
      <c r="E796" t="s">
        <v>1163</v>
      </c>
      <c r="F796" t="s">
        <v>1163</v>
      </c>
      <c r="G796">
        <v>3</v>
      </c>
      <c r="H796">
        <v>3</v>
      </c>
      <c r="I796">
        <v>3</v>
      </c>
      <c r="J796">
        <v>1</v>
      </c>
      <c r="K796">
        <v>3</v>
      </c>
      <c r="L796">
        <v>3</v>
      </c>
      <c r="M796">
        <v>3</v>
      </c>
      <c r="N796">
        <v>1</v>
      </c>
      <c r="O796">
        <v>1</v>
      </c>
      <c r="P796">
        <v>0</v>
      </c>
      <c r="Q796">
        <v>0</v>
      </c>
      <c r="R796">
        <v>0</v>
      </c>
      <c r="S796">
        <v>1</v>
      </c>
      <c r="T796">
        <v>1</v>
      </c>
      <c r="U796">
        <v>3</v>
      </c>
      <c r="V796">
        <v>1</v>
      </c>
      <c r="W796">
        <v>1</v>
      </c>
      <c r="X796">
        <v>2</v>
      </c>
      <c r="Y796">
        <v>1</v>
      </c>
      <c r="Z796">
        <v>1</v>
      </c>
      <c r="AA796">
        <v>0</v>
      </c>
      <c r="AB796">
        <v>0</v>
      </c>
      <c r="AC796">
        <v>0</v>
      </c>
      <c r="AD796">
        <v>1</v>
      </c>
      <c r="AE796">
        <v>1</v>
      </c>
      <c r="AF796">
        <v>3</v>
      </c>
      <c r="AG796">
        <v>1</v>
      </c>
      <c r="AH796">
        <v>1</v>
      </c>
      <c r="AI796">
        <v>2</v>
      </c>
      <c r="AJ796">
        <v>1</v>
      </c>
      <c r="AK796">
        <v>1</v>
      </c>
      <c r="AL796">
        <v>0</v>
      </c>
      <c r="AM796">
        <v>0</v>
      </c>
      <c r="AN796">
        <v>0</v>
      </c>
      <c r="AO796">
        <v>1</v>
      </c>
      <c r="AP796">
        <v>1</v>
      </c>
      <c r="AQ796">
        <v>3</v>
      </c>
      <c r="AR796">
        <v>1</v>
      </c>
      <c r="AS796">
        <v>1</v>
      </c>
      <c r="AT796">
        <v>2</v>
      </c>
      <c r="AU796">
        <v>7.1</v>
      </c>
      <c r="AV796">
        <v>7.1</v>
      </c>
      <c r="AW796">
        <v>7.1</v>
      </c>
      <c r="AX796">
        <v>51.372999999999998</v>
      </c>
      <c r="AY796">
        <v>452</v>
      </c>
      <c r="AZ796">
        <v>452</v>
      </c>
      <c r="BA796">
        <v>0</v>
      </c>
      <c r="BB796">
        <v>4.9619999999999997</v>
      </c>
      <c r="BC796">
        <v>2.2000000000000002</v>
      </c>
      <c r="BD796">
        <v>2.2000000000000002</v>
      </c>
      <c r="BE796">
        <v>0</v>
      </c>
      <c r="BF796">
        <v>0</v>
      </c>
      <c r="BG796">
        <v>0</v>
      </c>
      <c r="BH796">
        <v>2.2000000000000002</v>
      </c>
      <c r="BI796">
        <v>2.2000000000000002</v>
      </c>
      <c r="BJ796">
        <v>7.1</v>
      </c>
      <c r="BK796">
        <v>2.2000000000000002</v>
      </c>
      <c r="BL796">
        <v>2.2000000000000002</v>
      </c>
      <c r="BM796">
        <v>5.5</v>
      </c>
      <c r="BN796">
        <v>12433000</v>
      </c>
      <c r="BO796">
        <v>1052400</v>
      </c>
      <c r="BP796">
        <v>1288700</v>
      </c>
      <c r="BQ796">
        <v>0</v>
      </c>
      <c r="BR796">
        <v>0</v>
      </c>
      <c r="BS796">
        <v>0</v>
      </c>
      <c r="BT796">
        <v>649290</v>
      </c>
      <c r="BU796">
        <v>464930</v>
      </c>
      <c r="BV796">
        <v>3853800</v>
      </c>
      <c r="BW796">
        <v>1935800</v>
      </c>
      <c r="BX796">
        <v>1571100</v>
      </c>
      <c r="BY796">
        <v>1616900</v>
      </c>
      <c r="BZ796">
        <v>518040</v>
      </c>
      <c r="CA796">
        <v>1</v>
      </c>
      <c r="CB796">
        <v>1</v>
      </c>
      <c r="CC796">
        <v>0</v>
      </c>
      <c r="CD796">
        <v>0</v>
      </c>
      <c r="CE796">
        <v>0</v>
      </c>
      <c r="CF796">
        <v>1</v>
      </c>
      <c r="CG796">
        <v>1</v>
      </c>
      <c r="CH796">
        <v>4</v>
      </c>
      <c r="CI796">
        <v>1</v>
      </c>
      <c r="CJ796">
        <v>1</v>
      </c>
      <c r="CK796">
        <v>2</v>
      </c>
      <c r="CL796">
        <v>12</v>
      </c>
      <c r="CP796">
        <v>182</v>
      </c>
      <c r="CQ796" t="s">
        <v>1165</v>
      </c>
      <c r="CR796" t="s">
        <v>339</v>
      </c>
      <c r="CS796" t="s">
        <v>1166</v>
      </c>
      <c r="CT796" t="s">
        <v>1167</v>
      </c>
      <c r="CU796" t="s">
        <v>1168</v>
      </c>
      <c r="CV796" t="s">
        <v>1169</v>
      </c>
      <c r="DA796" s="3">
        <v>43852</v>
      </c>
      <c r="DB796" s="3">
        <v>53697</v>
      </c>
      <c r="DC796" s="3">
        <v>0</v>
      </c>
      <c r="DD796" s="3">
        <v>0</v>
      </c>
      <c r="DE796" s="3">
        <v>0</v>
      </c>
      <c r="DF796" s="3">
        <v>27054</v>
      </c>
      <c r="DG796" s="3">
        <v>19372</v>
      </c>
      <c r="DH796" s="3">
        <v>160570</v>
      </c>
      <c r="DI796" s="3">
        <v>80660</v>
      </c>
      <c r="DJ796" s="3">
        <v>65463</v>
      </c>
      <c r="DK796" s="3">
        <v>67369</v>
      </c>
      <c r="DL796" s="3">
        <v>0</v>
      </c>
      <c r="DM796" s="3">
        <v>0</v>
      </c>
      <c r="DN796" s="3">
        <v>0</v>
      </c>
      <c r="DO796" s="3">
        <v>0</v>
      </c>
      <c r="DP796" s="3">
        <v>0</v>
      </c>
      <c r="DQ796" s="3">
        <v>0</v>
      </c>
      <c r="DR796" s="3">
        <v>0</v>
      </c>
      <c r="DS796" s="3">
        <v>2314100</v>
      </c>
      <c r="DT796" s="3">
        <v>0</v>
      </c>
      <c r="DU796" s="3">
        <v>0</v>
      </c>
      <c r="DV796" s="3">
        <v>2244900</v>
      </c>
    </row>
    <row r="797" spans="1:126" x14ac:dyDescent="0.25">
      <c r="A797" t="s">
        <v>12155</v>
      </c>
      <c r="B797" t="s">
        <v>13889</v>
      </c>
      <c r="C797" t="s">
        <v>15623</v>
      </c>
      <c r="D797" t="s">
        <v>9641</v>
      </c>
      <c r="E797" t="s">
        <v>9640</v>
      </c>
      <c r="F797" t="s">
        <v>9640</v>
      </c>
      <c r="G797">
        <v>5</v>
      </c>
      <c r="H797">
        <v>5</v>
      </c>
      <c r="I797">
        <v>5</v>
      </c>
      <c r="J797">
        <v>1</v>
      </c>
      <c r="K797">
        <v>5</v>
      </c>
      <c r="L797">
        <v>5</v>
      </c>
      <c r="M797">
        <v>5</v>
      </c>
      <c r="N797">
        <v>0</v>
      </c>
      <c r="O797">
        <v>1</v>
      </c>
      <c r="P797">
        <v>0</v>
      </c>
      <c r="Q797">
        <v>0</v>
      </c>
      <c r="R797">
        <v>0</v>
      </c>
      <c r="S797">
        <v>1</v>
      </c>
      <c r="T797">
        <v>0</v>
      </c>
      <c r="U797">
        <v>5</v>
      </c>
      <c r="V797">
        <v>1</v>
      </c>
      <c r="W797">
        <v>1</v>
      </c>
      <c r="X797">
        <v>1</v>
      </c>
      <c r="Y797">
        <v>0</v>
      </c>
      <c r="Z797">
        <v>1</v>
      </c>
      <c r="AA797">
        <v>0</v>
      </c>
      <c r="AB797">
        <v>0</v>
      </c>
      <c r="AC797">
        <v>0</v>
      </c>
      <c r="AD797">
        <v>1</v>
      </c>
      <c r="AE797">
        <v>0</v>
      </c>
      <c r="AF797">
        <v>5</v>
      </c>
      <c r="AG797">
        <v>1</v>
      </c>
      <c r="AH797">
        <v>1</v>
      </c>
      <c r="AI797">
        <v>1</v>
      </c>
      <c r="AJ797">
        <v>0</v>
      </c>
      <c r="AK797">
        <v>1</v>
      </c>
      <c r="AL797">
        <v>0</v>
      </c>
      <c r="AM797">
        <v>0</v>
      </c>
      <c r="AN797">
        <v>0</v>
      </c>
      <c r="AO797">
        <v>1</v>
      </c>
      <c r="AP797">
        <v>0</v>
      </c>
      <c r="AQ797">
        <v>5</v>
      </c>
      <c r="AR797">
        <v>1</v>
      </c>
      <c r="AS797">
        <v>1</v>
      </c>
      <c r="AT797">
        <v>1</v>
      </c>
      <c r="AU797">
        <v>17.600000000000001</v>
      </c>
      <c r="AV797">
        <v>17.600000000000001</v>
      </c>
      <c r="AW797">
        <v>17.600000000000001</v>
      </c>
      <c r="AX797">
        <v>47.006</v>
      </c>
      <c r="AY797">
        <v>425</v>
      </c>
      <c r="AZ797">
        <v>425</v>
      </c>
      <c r="BA797">
        <v>0</v>
      </c>
      <c r="BB797">
        <v>12.404999999999999</v>
      </c>
      <c r="BC797">
        <v>0</v>
      </c>
      <c r="BD797">
        <v>3.3</v>
      </c>
      <c r="BE797">
        <v>0</v>
      </c>
      <c r="BF797">
        <v>0</v>
      </c>
      <c r="BG797">
        <v>0</v>
      </c>
      <c r="BH797">
        <v>3.3</v>
      </c>
      <c r="BI797">
        <v>0</v>
      </c>
      <c r="BJ797">
        <v>17.600000000000001</v>
      </c>
      <c r="BK797">
        <v>3.3</v>
      </c>
      <c r="BL797">
        <v>3.3</v>
      </c>
      <c r="BM797">
        <v>3.3</v>
      </c>
      <c r="BN797">
        <v>10294000</v>
      </c>
      <c r="BO797">
        <v>0</v>
      </c>
      <c r="BP797">
        <v>378710</v>
      </c>
      <c r="BQ797">
        <v>0</v>
      </c>
      <c r="BR797">
        <v>0</v>
      </c>
      <c r="BS797">
        <v>0</v>
      </c>
      <c r="BT797">
        <v>683180</v>
      </c>
      <c r="BU797">
        <v>0</v>
      </c>
      <c r="BV797">
        <v>7578100</v>
      </c>
      <c r="BW797">
        <v>643760</v>
      </c>
      <c r="BX797">
        <v>563740</v>
      </c>
      <c r="BY797">
        <v>446050</v>
      </c>
      <c r="BZ797">
        <v>514680</v>
      </c>
      <c r="CA797">
        <v>0</v>
      </c>
      <c r="CB797">
        <v>1</v>
      </c>
      <c r="CC797">
        <v>0</v>
      </c>
      <c r="CD797">
        <v>0</v>
      </c>
      <c r="CE797">
        <v>0</v>
      </c>
      <c r="CF797">
        <v>1</v>
      </c>
      <c r="CG797">
        <v>0</v>
      </c>
      <c r="CH797">
        <v>7</v>
      </c>
      <c r="CI797">
        <v>1</v>
      </c>
      <c r="CJ797">
        <v>1</v>
      </c>
      <c r="CK797">
        <v>1</v>
      </c>
      <c r="CL797">
        <v>12</v>
      </c>
      <c r="CP797">
        <v>1600</v>
      </c>
      <c r="CQ797" t="s">
        <v>9642</v>
      </c>
      <c r="CR797" t="s">
        <v>135</v>
      </c>
      <c r="CS797" t="s">
        <v>9643</v>
      </c>
      <c r="CT797" t="s">
        <v>9644</v>
      </c>
      <c r="CU797" t="s">
        <v>9645</v>
      </c>
      <c r="CV797" t="s">
        <v>9646</v>
      </c>
      <c r="DA797" s="3">
        <v>0</v>
      </c>
      <c r="DB797" s="3">
        <v>18936</v>
      </c>
      <c r="DC797" s="3">
        <v>0</v>
      </c>
      <c r="DD797" s="3">
        <v>0</v>
      </c>
      <c r="DE797" s="3">
        <v>0</v>
      </c>
      <c r="DF797" s="3">
        <v>34159</v>
      </c>
      <c r="DG797" s="3">
        <v>0</v>
      </c>
      <c r="DH797" s="3">
        <v>378910</v>
      </c>
      <c r="DI797" s="3">
        <v>32188</v>
      </c>
      <c r="DJ797" s="3">
        <v>28187</v>
      </c>
      <c r="DK797" s="3">
        <v>22302</v>
      </c>
      <c r="DL797" s="3">
        <v>0</v>
      </c>
      <c r="DM797" s="3">
        <v>0</v>
      </c>
      <c r="DN797" s="3">
        <v>0</v>
      </c>
      <c r="DO797" s="3">
        <v>0</v>
      </c>
      <c r="DP797" s="3">
        <v>0</v>
      </c>
      <c r="DQ797" s="3">
        <v>0</v>
      </c>
      <c r="DR797" s="3">
        <v>0</v>
      </c>
      <c r="DS797" s="3">
        <v>5584800</v>
      </c>
      <c r="DT797" s="3">
        <v>0</v>
      </c>
      <c r="DU797" s="3">
        <v>0</v>
      </c>
      <c r="DV797" s="3">
        <v>0</v>
      </c>
    </row>
    <row r="798" spans="1:126" x14ac:dyDescent="0.25">
      <c r="A798" t="s">
        <v>10726</v>
      </c>
      <c r="B798" t="s">
        <v>12460</v>
      </c>
      <c r="C798" t="s">
        <v>14194</v>
      </c>
      <c r="D798" t="s">
        <v>1116</v>
      </c>
      <c r="E798" t="s">
        <v>1115</v>
      </c>
      <c r="F798" t="s">
        <v>1115</v>
      </c>
      <c r="G798">
        <v>1</v>
      </c>
      <c r="H798">
        <v>1</v>
      </c>
      <c r="I798">
        <v>1</v>
      </c>
      <c r="J798">
        <v>1</v>
      </c>
      <c r="K798">
        <v>1</v>
      </c>
      <c r="L798">
        <v>1</v>
      </c>
      <c r="M798">
        <v>1</v>
      </c>
      <c r="N798">
        <v>1</v>
      </c>
      <c r="O798">
        <v>1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</v>
      </c>
      <c r="W798">
        <v>1</v>
      </c>
      <c r="X798">
        <v>1</v>
      </c>
      <c r="Y798">
        <v>1</v>
      </c>
      <c r="Z798">
        <v>1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</v>
      </c>
      <c r="AH798">
        <v>1</v>
      </c>
      <c r="AI798">
        <v>1</v>
      </c>
      <c r="AJ798">
        <v>1</v>
      </c>
      <c r="AK798">
        <v>1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1</v>
      </c>
      <c r="AS798">
        <v>1</v>
      </c>
      <c r="AT798">
        <v>1</v>
      </c>
      <c r="AU798">
        <v>2.2000000000000002</v>
      </c>
      <c r="AV798">
        <v>2.2000000000000002</v>
      </c>
      <c r="AW798">
        <v>2.2000000000000002</v>
      </c>
      <c r="AX798">
        <v>54.319000000000003</v>
      </c>
      <c r="AY798">
        <v>495</v>
      </c>
      <c r="AZ798">
        <v>495</v>
      </c>
      <c r="BA798">
        <v>8.0905999999999999E-3</v>
      </c>
      <c r="BB798">
        <v>1.6465000000000001</v>
      </c>
      <c r="BC798">
        <v>2.2000000000000002</v>
      </c>
      <c r="BD798">
        <v>2.2000000000000002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2.2000000000000002</v>
      </c>
      <c r="BL798">
        <v>2.2000000000000002</v>
      </c>
      <c r="BM798">
        <v>2.2000000000000002</v>
      </c>
      <c r="BN798">
        <v>11301000</v>
      </c>
      <c r="BO798">
        <v>1497100</v>
      </c>
      <c r="BP798">
        <v>1347000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1965400</v>
      </c>
      <c r="BX798">
        <v>3853600</v>
      </c>
      <c r="BY798">
        <v>2638400</v>
      </c>
      <c r="BZ798">
        <v>513700</v>
      </c>
      <c r="CA798">
        <v>1</v>
      </c>
      <c r="CB798">
        <v>1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1</v>
      </c>
      <c r="CJ798">
        <v>1</v>
      </c>
      <c r="CK798">
        <v>1</v>
      </c>
      <c r="CL798">
        <v>5</v>
      </c>
      <c r="CP798">
        <v>174</v>
      </c>
      <c r="CQ798">
        <v>7216</v>
      </c>
      <c r="CR798" t="b">
        <v>1</v>
      </c>
      <c r="CS798">
        <v>8001</v>
      </c>
      <c r="CT798" t="s">
        <v>1117</v>
      </c>
      <c r="CU798" t="s">
        <v>1118</v>
      </c>
      <c r="CV798">
        <v>47461</v>
      </c>
      <c r="DA798" s="3">
        <v>68051</v>
      </c>
      <c r="DB798" s="3">
        <v>61225</v>
      </c>
      <c r="DC798" s="3">
        <v>0</v>
      </c>
      <c r="DD798" s="3">
        <v>0</v>
      </c>
      <c r="DE798" s="3">
        <v>0</v>
      </c>
      <c r="DF798" s="3">
        <v>0</v>
      </c>
      <c r="DG798" s="3">
        <v>0</v>
      </c>
      <c r="DH798" s="3">
        <v>0</v>
      </c>
      <c r="DI798" s="3">
        <v>89334</v>
      </c>
      <c r="DJ798" s="3">
        <v>175160</v>
      </c>
      <c r="DK798" s="3">
        <v>119930</v>
      </c>
      <c r="DL798" s="3">
        <v>0</v>
      </c>
      <c r="DM798" s="3">
        <v>0</v>
      </c>
      <c r="DN798" s="3">
        <v>0</v>
      </c>
      <c r="DO798" s="3">
        <v>0</v>
      </c>
      <c r="DP798" s="3">
        <v>0</v>
      </c>
      <c r="DQ798" s="3">
        <v>0</v>
      </c>
      <c r="DR798" s="3">
        <v>0</v>
      </c>
      <c r="DS798" s="3">
        <v>0</v>
      </c>
      <c r="DT798" s="3">
        <v>0</v>
      </c>
      <c r="DU798" s="3">
        <v>0</v>
      </c>
      <c r="DV798" s="3">
        <v>2805000</v>
      </c>
    </row>
    <row r="799" spans="1:126" x14ac:dyDescent="0.25">
      <c r="A799" t="s">
        <v>11242</v>
      </c>
      <c r="B799" t="s">
        <v>12976</v>
      </c>
      <c r="C799" t="s">
        <v>14710</v>
      </c>
      <c r="D799" t="s">
        <v>4667</v>
      </c>
      <c r="E799" t="s">
        <v>4666</v>
      </c>
      <c r="F799" t="s">
        <v>4666</v>
      </c>
      <c r="G799">
        <v>1</v>
      </c>
      <c r="H799">
        <v>1</v>
      </c>
      <c r="I799">
        <v>1</v>
      </c>
      <c r="J799">
        <v>1</v>
      </c>
      <c r="K799">
        <v>1</v>
      </c>
      <c r="L799">
        <v>1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</v>
      </c>
      <c r="T799">
        <v>1</v>
      </c>
      <c r="U799">
        <v>1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1</v>
      </c>
      <c r="AF799">
        <v>1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1</v>
      </c>
      <c r="AR799">
        <v>0</v>
      </c>
      <c r="AS799">
        <v>0</v>
      </c>
      <c r="AT799">
        <v>0</v>
      </c>
      <c r="AU799">
        <v>10.6</v>
      </c>
      <c r="AV799">
        <v>10.6</v>
      </c>
      <c r="AW799">
        <v>10.6</v>
      </c>
      <c r="AX799">
        <v>12.259</v>
      </c>
      <c r="AY799">
        <v>104</v>
      </c>
      <c r="AZ799">
        <v>104</v>
      </c>
      <c r="BA799">
        <v>0</v>
      </c>
      <c r="BB799">
        <v>7.6958000000000002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10.6</v>
      </c>
      <c r="BI799">
        <v>10.6</v>
      </c>
      <c r="BJ799">
        <v>10.6</v>
      </c>
      <c r="BK799">
        <v>0</v>
      </c>
      <c r="BL799">
        <v>0</v>
      </c>
      <c r="BM799">
        <v>0</v>
      </c>
      <c r="BN799">
        <v>2561400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2561400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512290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2</v>
      </c>
      <c r="CG799">
        <v>1</v>
      </c>
      <c r="CH799">
        <v>1</v>
      </c>
      <c r="CI799">
        <v>0</v>
      </c>
      <c r="CJ799">
        <v>0</v>
      </c>
      <c r="CK799">
        <v>0</v>
      </c>
      <c r="CL799">
        <v>4</v>
      </c>
      <c r="CP799">
        <v>697</v>
      </c>
      <c r="CQ799">
        <v>5966</v>
      </c>
      <c r="CR799" t="b">
        <v>1</v>
      </c>
      <c r="CS799">
        <v>6671</v>
      </c>
      <c r="CT799" t="s">
        <v>4668</v>
      </c>
      <c r="CU799" t="s">
        <v>4669</v>
      </c>
      <c r="CV799">
        <v>40315</v>
      </c>
      <c r="DA799" s="3">
        <v>0</v>
      </c>
      <c r="DB799" s="3">
        <v>0</v>
      </c>
      <c r="DC799" s="3">
        <v>0</v>
      </c>
      <c r="DD799" s="3">
        <v>0</v>
      </c>
      <c r="DE799" s="3">
        <v>0</v>
      </c>
      <c r="DF799" s="3">
        <v>512290</v>
      </c>
      <c r="DG799" s="3">
        <v>0</v>
      </c>
      <c r="DH799" s="3">
        <v>0</v>
      </c>
      <c r="DI799" s="3">
        <v>0</v>
      </c>
      <c r="DJ799" s="3">
        <v>0</v>
      </c>
      <c r="DK799" s="3">
        <v>0</v>
      </c>
      <c r="DL799" s="3">
        <v>0</v>
      </c>
      <c r="DM799" s="3">
        <v>0</v>
      </c>
      <c r="DN799" s="3">
        <v>0</v>
      </c>
      <c r="DO799" s="3">
        <v>0</v>
      </c>
      <c r="DP799" s="3">
        <v>0</v>
      </c>
      <c r="DQ799" s="3">
        <v>5746000</v>
      </c>
      <c r="DR799" s="3">
        <v>0</v>
      </c>
      <c r="DS799" s="3">
        <v>0</v>
      </c>
      <c r="DT799" s="3">
        <v>0</v>
      </c>
      <c r="DU799" s="3">
        <v>0</v>
      </c>
      <c r="DV799" s="3">
        <v>0</v>
      </c>
    </row>
    <row r="800" spans="1:126" x14ac:dyDescent="0.25">
      <c r="A800" t="s">
        <v>12082</v>
      </c>
      <c r="B800" t="s">
        <v>13816</v>
      </c>
      <c r="C800" t="s">
        <v>15550</v>
      </c>
      <c r="D800" t="s">
        <v>9262</v>
      </c>
      <c r="E800" t="s">
        <v>9261</v>
      </c>
      <c r="F800" t="s">
        <v>9261</v>
      </c>
      <c r="G800">
        <v>3</v>
      </c>
      <c r="H800">
        <v>3</v>
      </c>
      <c r="I800">
        <v>3</v>
      </c>
      <c r="J800">
        <v>1</v>
      </c>
      <c r="K800">
        <v>3</v>
      </c>
      <c r="L800">
        <v>3</v>
      </c>
      <c r="M800">
        <v>3</v>
      </c>
      <c r="N800">
        <v>1</v>
      </c>
      <c r="O800">
        <v>1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2</v>
      </c>
      <c r="V800">
        <v>1</v>
      </c>
      <c r="W800">
        <v>3</v>
      </c>
      <c r="X800">
        <v>2</v>
      </c>
      <c r="Y800">
        <v>1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2</v>
      </c>
      <c r="AG800">
        <v>1</v>
      </c>
      <c r="AH800">
        <v>3</v>
      </c>
      <c r="AI800">
        <v>2</v>
      </c>
      <c r="AJ800">
        <v>1</v>
      </c>
      <c r="AK800">
        <v>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2</v>
      </c>
      <c r="AR800">
        <v>1</v>
      </c>
      <c r="AS800">
        <v>3</v>
      </c>
      <c r="AT800">
        <v>2</v>
      </c>
      <c r="AU800">
        <v>7.5</v>
      </c>
      <c r="AV800">
        <v>7.5</v>
      </c>
      <c r="AW800">
        <v>7.5</v>
      </c>
      <c r="AX800">
        <v>55.988</v>
      </c>
      <c r="AY800">
        <v>520</v>
      </c>
      <c r="AZ800">
        <v>520</v>
      </c>
      <c r="BA800">
        <v>0</v>
      </c>
      <c r="BB800">
        <v>5.1073000000000004</v>
      </c>
      <c r="BC800">
        <v>2.7</v>
      </c>
      <c r="BD800">
        <v>2.7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5</v>
      </c>
      <c r="BK800">
        <v>2.7</v>
      </c>
      <c r="BL800">
        <v>7.5</v>
      </c>
      <c r="BM800">
        <v>5</v>
      </c>
      <c r="BN800">
        <v>11685000</v>
      </c>
      <c r="BO800">
        <v>0</v>
      </c>
      <c r="BP800">
        <v>1106300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4619700</v>
      </c>
      <c r="BW800">
        <v>1219200</v>
      </c>
      <c r="BX800">
        <v>2743600</v>
      </c>
      <c r="BY800">
        <v>1996300</v>
      </c>
      <c r="BZ800">
        <v>508050</v>
      </c>
      <c r="CA800">
        <v>1</v>
      </c>
      <c r="CB800">
        <v>1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2</v>
      </c>
      <c r="CI800">
        <v>1</v>
      </c>
      <c r="CJ800">
        <v>3</v>
      </c>
      <c r="CK800">
        <v>2</v>
      </c>
      <c r="CL800">
        <v>10</v>
      </c>
      <c r="CP800">
        <v>1528</v>
      </c>
      <c r="CQ800" t="s">
        <v>9263</v>
      </c>
      <c r="CR800" t="s">
        <v>339</v>
      </c>
      <c r="CS800" t="s">
        <v>9264</v>
      </c>
      <c r="CT800" t="s">
        <v>9265</v>
      </c>
      <c r="CU800" t="s">
        <v>9266</v>
      </c>
      <c r="CV800" t="s">
        <v>9267</v>
      </c>
      <c r="DA800" s="3">
        <v>0</v>
      </c>
      <c r="DB800" s="3">
        <v>48100</v>
      </c>
      <c r="DC800" s="3">
        <v>0</v>
      </c>
      <c r="DD800" s="3">
        <v>0</v>
      </c>
      <c r="DE800" s="3">
        <v>0</v>
      </c>
      <c r="DF800" s="3">
        <v>0</v>
      </c>
      <c r="DG800" s="3">
        <v>0</v>
      </c>
      <c r="DH800" s="3">
        <v>200860</v>
      </c>
      <c r="DI800" s="3">
        <v>53008</v>
      </c>
      <c r="DJ800" s="3">
        <v>119290</v>
      </c>
      <c r="DK800" s="3">
        <v>86794</v>
      </c>
      <c r="DL800" s="3">
        <v>0</v>
      </c>
      <c r="DM800" s="3">
        <v>0</v>
      </c>
      <c r="DN800" s="3">
        <v>0</v>
      </c>
      <c r="DO800" s="3">
        <v>0</v>
      </c>
      <c r="DP800" s="3">
        <v>0</v>
      </c>
      <c r="DQ800" s="3">
        <v>0</v>
      </c>
      <c r="DR800" s="3">
        <v>0</v>
      </c>
      <c r="DS800" s="3">
        <v>3404600</v>
      </c>
      <c r="DT800" s="3">
        <v>0</v>
      </c>
      <c r="DU800" s="3">
        <v>0</v>
      </c>
      <c r="DV800" s="3">
        <v>0</v>
      </c>
    </row>
    <row r="801" spans="1:126" x14ac:dyDescent="0.25">
      <c r="A801" t="s">
        <v>11621</v>
      </c>
      <c r="B801" t="s">
        <v>13355</v>
      </c>
      <c r="C801" t="s">
        <v>15089</v>
      </c>
      <c r="D801" t="s">
        <v>6790</v>
      </c>
      <c r="E801" t="s">
        <v>6789</v>
      </c>
      <c r="F801" t="s">
        <v>6789</v>
      </c>
      <c r="G801">
        <v>1</v>
      </c>
      <c r="H801">
        <v>1</v>
      </c>
      <c r="I801">
        <v>1</v>
      </c>
      <c r="J801">
        <v>1</v>
      </c>
      <c r="K801">
        <v>1</v>
      </c>
      <c r="L801">
        <v>1</v>
      </c>
      <c r="M801">
        <v>1</v>
      </c>
      <c r="N801">
        <v>1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1</v>
      </c>
      <c r="X801">
        <v>0</v>
      </c>
      <c r="Y801">
        <v>1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1</v>
      </c>
      <c r="AI801">
        <v>0</v>
      </c>
      <c r="AJ801">
        <v>1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1</v>
      </c>
      <c r="AT801">
        <v>0</v>
      </c>
      <c r="AU801">
        <v>1.5</v>
      </c>
      <c r="AV801">
        <v>1.5</v>
      </c>
      <c r="AW801">
        <v>1.5</v>
      </c>
      <c r="AX801">
        <v>252.3</v>
      </c>
      <c r="AY801">
        <v>2359</v>
      </c>
      <c r="AZ801">
        <v>2359</v>
      </c>
      <c r="BA801">
        <v>1.0846E-3</v>
      </c>
      <c r="BB801">
        <v>2.8161</v>
      </c>
      <c r="BC801">
        <v>1.5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1.5</v>
      </c>
      <c r="BM801">
        <v>0</v>
      </c>
      <c r="BN801">
        <v>59706000</v>
      </c>
      <c r="BO801">
        <v>9120100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50585000</v>
      </c>
      <c r="BY801">
        <v>0</v>
      </c>
      <c r="BZ801">
        <v>505980</v>
      </c>
      <c r="CA801">
        <v>1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1</v>
      </c>
      <c r="CK801">
        <v>0</v>
      </c>
      <c r="CL801">
        <v>2</v>
      </c>
      <c r="CP801">
        <v>1071</v>
      </c>
      <c r="CQ801">
        <v>2787</v>
      </c>
      <c r="CR801" t="b">
        <v>1</v>
      </c>
      <c r="CS801">
        <v>3257</v>
      </c>
      <c r="CT801" t="s">
        <v>6791</v>
      </c>
      <c r="CU801" t="s">
        <v>6792</v>
      </c>
      <c r="CV801">
        <v>23252</v>
      </c>
      <c r="CX801" t="s">
        <v>6793</v>
      </c>
      <c r="CZ801" t="s">
        <v>6794</v>
      </c>
      <c r="DA801" s="3">
        <v>77289</v>
      </c>
      <c r="DB801" s="3">
        <v>0</v>
      </c>
      <c r="DC801" s="3">
        <v>0</v>
      </c>
      <c r="DD801" s="3">
        <v>0</v>
      </c>
      <c r="DE801" s="3">
        <v>0</v>
      </c>
      <c r="DF801" s="3">
        <v>0</v>
      </c>
      <c r="DG801" s="3">
        <v>0</v>
      </c>
      <c r="DH801" s="3">
        <v>0</v>
      </c>
      <c r="DI801" s="3">
        <v>0</v>
      </c>
      <c r="DJ801" s="3">
        <v>428690</v>
      </c>
      <c r="DK801" s="3">
        <v>0</v>
      </c>
      <c r="DL801" s="3">
        <v>0</v>
      </c>
      <c r="DM801" s="3">
        <v>0</v>
      </c>
      <c r="DN801" s="3">
        <v>0</v>
      </c>
      <c r="DO801" s="3">
        <v>0</v>
      </c>
      <c r="DP801" s="3">
        <v>0</v>
      </c>
      <c r="DQ801" s="3">
        <v>0</v>
      </c>
      <c r="DR801" s="3">
        <v>0</v>
      </c>
      <c r="DS801" s="3">
        <v>0</v>
      </c>
      <c r="DT801" s="3">
        <v>0</v>
      </c>
      <c r="DU801" s="3">
        <v>41777000</v>
      </c>
      <c r="DV801" s="3">
        <v>0</v>
      </c>
    </row>
    <row r="802" spans="1:126" x14ac:dyDescent="0.25">
      <c r="A802" t="s">
        <v>11707</v>
      </c>
      <c r="B802" t="s">
        <v>13441</v>
      </c>
      <c r="C802" t="s">
        <v>15175</v>
      </c>
      <c r="D802" t="s">
        <v>7260</v>
      </c>
      <c r="E802" t="s">
        <v>7259</v>
      </c>
      <c r="F802" t="s">
        <v>7259</v>
      </c>
      <c r="G802">
        <v>1</v>
      </c>
      <c r="H802">
        <v>1</v>
      </c>
      <c r="I802">
        <v>1</v>
      </c>
      <c r="J802">
        <v>1</v>
      </c>
      <c r="K802">
        <v>1</v>
      </c>
      <c r="L802">
        <v>1</v>
      </c>
      <c r="M802">
        <v>1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1</v>
      </c>
      <c r="AU802">
        <v>2.2000000000000002</v>
      </c>
      <c r="AV802">
        <v>2.2000000000000002</v>
      </c>
      <c r="AW802">
        <v>2.2000000000000002</v>
      </c>
      <c r="AX802">
        <v>95.043999999999997</v>
      </c>
      <c r="AY802">
        <v>847</v>
      </c>
      <c r="AZ802">
        <v>847</v>
      </c>
      <c r="BA802">
        <v>1</v>
      </c>
      <c r="BB802">
        <v>-2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2.2000000000000002</v>
      </c>
      <c r="BN802">
        <v>20725000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20725000</v>
      </c>
      <c r="BZ802">
        <v>505490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1</v>
      </c>
      <c r="CL802">
        <v>1</v>
      </c>
      <c r="CM802" t="s">
        <v>127</v>
      </c>
      <c r="CP802">
        <v>1157</v>
      </c>
      <c r="CQ802">
        <v>3802</v>
      </c>
      <c r="CR802" t="b">
        <v>1</v>
      </c>
      <c r="CS802">
        <v>4371</v>
      </c>
      <c r="CT802">
        <v>25237</v>
      </c>
      <c r="CU802">
        <v>30482</v>
      </c>
      <c r="CV802">
        <v>30482</v>
      </c>
      <c r="CW802">
        <v>539</v>
      </c>
      <c r="CX802">
        <v>1949</v>
      </c>
      <c r="CY802">
        <v>566</v>
      </c>
      <c r="CZ802">
        <v>554</v>
      </c>
      <c r="DA802" s="3">
        <v>0</v>
      </c>
      <c r="DB802" s="3">
        <v>0</v>
      </c>
      <c r="DC802" s="3">
        <v>0</v>
      </c>
      <c r="DD802" s="3">
        <v>0</v>
      </c>
      <c r="DE802" s="3">
        <v>0</v>
      </c>
      <c r="DF802" s="3">
        <v>0</v>
      </c>
      <c r="DG802" s="3">
        <v>0</v>
      </c>
      <c r="DH802" s="3">
        <v>0</v>
      </c>
      <c r="DI802" s="3">
        <v>0</v>
      </c>
      <c r="DJ802" s="3">
        <v>0</v>
      </c>
      <c r="DK802" s="3">
        <v>505490</v>
      </c>
      <c r="DL802" s="3">
        <v>0</v>
      </c>
      <c r="DM802" s="3">
        <v>0</v>
      </c>
      <c r="DN802" s="3">
        <v>0</v>
      </c>
      <c r="DO802" s="3">
        <v>0</v>
      </c>
      <c r="DP802" s="3">
        <v>0</v>
      </c>
      <c r="DQ802" s="3">
        <v>0</v>
      </c>
      <c r="DR802" s="3">
        <v>0</v>
      </c>
      <c r="DS802" s="3">
        <v>0</v>
      </c>
      <c r="DT802" s="3">
        <v>0</v>
      </c>
      <c r="DU802" s="3">
        <v>0</v>
      </c>
      <c r="DV802" s="3">
        <v>22033000</v>
      </c>
    </row>
    <row r="803" spans="1:126" x14ac:dyDescent="0.25">
      <c r="A803" t="s">
        <v>10826</v>
      </c>
      <c r="B803" t="s">
        <v>12560</v>
      </c>
      <c r="C803" t="s">
        <v>14294</v>
      </c>
      <c r="D803" t="s">
        <v>1791</v>
      </c>
      <c r="E803" t="s">
        <v>1790</v>
      </c>
      <c r="F803" t="s">
        <v>1790</v>
      </c>
      <c r="G803">
        <v>12</v>
      </c>
      <c r="H803">
        <v>6</v>
      </c>
      <c r="I803">
        <v>6</v>
      </c>
      <c r="J803">
        <v>1</v>
      </c>
      <c r="K803">
        <v>12</v>
      </c>
      <c r="L803">
        <v>6</v>
      </c>
      <c r="M803">
        <v>6</v>
      </c>
      <c r="N803">
        <v>3</v>
      </c>
      <c r="O803">
        <v>5</v>
      </c>
      <c r="P803">
        <v>2</v>
      </c>
      <c r="Q803">
        <v>3</v>
      </c>
      <c r="R803">
        <v>1</v>
      </c>
      <c r="S803">
        <v>5</v>
      </c>
      <c r="T803">
        <v>3</v>
      </c>
      <c r="U803">
        <v>5</v>
      </c>
      <c r="V803">
        <v>4</v>
      </c>
      <c r="W803">
        <v>7</v>
      </c>
      <c r="X803">
        <v>5</v>
      </c>
      <c r="Y803">
        <v>1</v>
      </c>
      <c r="Z803">
        <v>1</v>
      </c>
      <c r="AA803">
        <v>0</v>
      </c>
      <c r="AB803">
        <v>0</v>
      </c>
      <c r="AC803">
        <v>0</v>
      </c>
      <c r="AD803">
        <v>2</v>
      </c>
      <c r="AE803">
        <v>1</v>
      </c>
      <c r="AF803">
        <v>2</v>
      </c>
      <c r="AG803">
        <v>1</v>
      </c>
      <c r="AH803">
        <v>3</v>
      </c>
      <c r="AI803">
        <v>1</v>
      </c>
      <c r="AJ803">
        <v>1</v>
      </c>
      <c r="AK803">
        <v>1</v>
      </c>
      <c r="AL803">
        <v>0</v>
      </c>
      <c r="AM803">
        <v>0</v>
      </c>
      <c r="AN803">
        <v>0</v>
      </c>
      <c r="AO803">
        <v>2</v>
      </c>
      <c r="AP803">
        <v>1</v>
      </c>
      <c r="AQ803">
        <v>2</v>
      </c>
      <c r="AR803">
        <v>1</v>
      </c>
      <c r="AS803">
        <v>3</v>
      </c>
      <c r="AT803">
        <v>1</v>
      </c>
      <c r="AU803">
        <v>19.100000000000001</v>
      </c>
      <c r="AV803">
        <v>9.3000000000000007</v>
      </c>
      <c r="AW803">
        <v>9.3000000000000007</v>
      </c>
      <c r="AX803">
        <v>84.787000000000006</v>
      </c>
      <c r="AY803">
        <v>733</v>
      </c>
      <c r="AZ803">
        <v>733</v>
      </c>
      <c r="BA803">
        <v>0</v>
      </c>
      <c r="BB803">
        <v>6.5867000000000004</v>
      </c>
      <c r="BC803">
        <v>5.3</v>
      </c>
      <c r="BD803">
        <v>7</v>
      </c>
      <c r="BE803">
        <v>3.1</v>
      </c>
      <c r="BF803">
        <v>5.3</v>
      </c>
      <c r="BG803">
        <v>1.9</v>
      </c>
      <c r="BH803">
        <v>9.5</v>
      </c>
      <c r="BI803">
        <v>5.3</v>
      </c>
      <c r="BJ803">
        <v>8.6999999999999993</v>
      </c>
      <c r="BK803">
        <v>6</v>
      </c>
      <c r="BL803">
        <v>10.4</v>
      </c>
      <c r="BM803">
        <v>8.6999999999999993</v>
      </c>
      <c r="BN803">
        <v>16617000</v>
      </c>
      <c r="BO803">
        <v>1085700</v>
      </c>
      <c r="BP803">
        <v>1081300</v>
      </c>
      <c r="BQ803">
        <v>0</v>
      </c>
      <c r="BR803">
        <v>0</v>
      </c>
      <c r="BS803">
        <v>0</v>
      </c>
      <c r="BT803">
        <v>1173000</v>
      </c>
      <c r="BU803">
        <v>281750</v>
      </c>
      <c r="BV803">
        <v>6625200</v>
      </c>
      <c r="BW803">
        <v>1542800</v>
      </c>
      <c r="BX803">
        <v>2642900</v>
      </c>
      <c r="BY803">
        <v>2183900</v>
      </c>
      <c r="BZ803">
        <v>503530</v>
      </c>
      <c r="CA803">
        <v>1</v>
      </c>
      <c r="CB803">
        <v>1</v>
      </c>
      <c r="CC803">
        <v>0</v>
      </c>
      <c r="CD803">
        <v>0</v>
      </c>
      <c r="CE803">
        <v>0</v>
      </c>
      <c r="CF803">
        <v>2</v>
      </c>
      <c r="CG803">
        <v>1</v>
      </c>
      <c r="CH803">
        <v>3</v>
      </c>
      <c r="CI803">
        <v>1</v>
      </c>
      <c r="CJ803">
        <v>3</v>
      </c>
      <c r="CK803">
        <v>1</v>
      </c>
      <c r="CL803">
        <v>13</v>
      </c>
      <c r="CP803">
        <v>276</v>
      </c>
      <c r="CQ803" t="s">
        <v>1792</v>
      </c>
      <c r="CR803" t="s">
        <v>1793</v>
      </c>
      <c r="CS803" t="s">
        <v>1794</v>
      </c>
      <c r="CT803" t="s">
        <v>1795</v>
      </c>
      <c r="CU803" t="s">
        <v>1796</v>
      </c>
      <c r="CV803" t="s">
        <v>1797</v>
      </c>
      <c r="DA803" s="3">
        <v>32900</v>
      </c>
      <c r="DB803" s="3">
        <v>32767</v>
      </c>
      <c r="DC803" s="3">
        <v>0</v>
      </c>
      <c r="DD803" s="3">
        <v>0</v>
      </c>
      <c r="DE803" s="3">
        <v>0</v>
      </c>
      <c r="DF803" s="3">
        <v>35545</v>
      </c>
      <c r="DG803" s="3">
        <v>8537.7000000000007</v>
      </c>
      <c r="DH803" s="3">
        <v>200760</v>
      </c>
      <c r="DI803" s="3">
        <v>46751</v>
      </c>
      <c r="DJ803" s="3">
        <v>80088</v>
      </c>
      <c r="DK803" s="3">
        <v>66180</v>
      </c>
      <c r="DL803" s="3">
        <v>0</v>
      </c>
      <c r="DM803" s="3">
        <v>0</v>
      </c>
      <c r="DN803" s="3">
        <v>0</v>
      </c>
      <c r="DO803" s="3">
        <v>0</v>
      </c>
      <c r="DP803" s="3">
        <v>0</v>
      </c>
      <c r="DQ803" s="3">
        <v>0</v>
      </c>
      <c r="DR803" s="3">
        <v>0</v>
      </c>
      <c r="DS803" s="3">
        <v>4882500</v>
      </c>
      <c r="DT803" s="3">
        <v>0</v>
      </c>
      <c r="DU803" s="3">
        <v>0</v>
      </c>
      <c r="DV803" s="3">
        <v>0</v>
      </c>
    </row>
    <row r="804" spans="1:126" x14ac:dyDescent="0.25">
      <c r="A804" t="s">
        <v>11244</v>
      </c>
      <c r="B804" t="s">
        <v>12978</v>
      </c>
      <c r="C804" t="s">
        <v>14712</v>
      </c>
      <c r="D804" t="s">
        <v>4678</v>
      </c>
      <c r="E804" t="s">
        <v>4677</v>
      </c>
      <c r="F804" t="s">
        <v>4677</v>
      </c>
      <c r="G804">
        <v>1</v>
      </c>
      <c r="H804">
        <v>1</v>
      </c>
      <c r="I804">
        <v>1</v>
      </c>
      <c r="J804">
        <v>1</v>
      </c>
      <c r="K804">
        <v>1</v>
      </c>
      <c r="L804">
        <v>1</v>
      </c>
      <c r="M804">
        <v>1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</v>
      </c>
      <c r="W804">
        <v>1</v>
      </c>
      <c r="X804">
        <v>1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1</v>
      </c>
      <c r="AH804">
        <v>1</v>
      </c>
      <c r="AI804">
        <v>1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1</v>
      </c>
      <c r="AS804">
        <v>1</v>
      </c>
      <c r="AT804">
        <v>1</v>
      </c>
      <c r="AU804">
        <v>9.9</v>
      </c>
      <c r="AV804">
        <v>9.9</v>
      </c>
      <c r="AW804">
        <v>9.9</v>
      </c>
      <c r="AX804">
        <v>21.308</v>
      </c>
      <c r="AY804">
        <v>191</v>
      </c>
      <c r="AZ804">
        <v>191</v>
      </c>
      <c r="BA804">
        <v>6.0241000000000001E-3</v>
      </c>
      <c r="BB804">
        <v>1.8597999999999999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9.9</v>
      </c>
      <c r="BL804">
        <v>9.9</v>
      </c>
      <c r="BM804">
        <v>9.9</v>
      </c>
      <c r="BN804">
        <v>5526600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1756900</v>
      </c>
      <c r="BX804">
        <v>1902000</v>
      </c>
      <c r="BY804">
        <v>1867600</v>
      </c>
      <c r="BZ804">
        <v>502420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2</v>
      </c>
      <c r="CJ804">
        <v>2</v>
      </c>
      <c r="CK804">
        <v>1</v>
      </c>
      <c r="CL804">
        <v>5</v>
      </c>
      <c r="CP804">
        <v>699</v>
      </c>
      <c r="CQ804">
        <v>6815</v>
      </c>
      <c r="CR804" t="b">
        <v>1</v>
      </c>
      <c r="CS804">
        <v>7579</v>
      </c>
      <c r="CT804" t="s">
        <v>4679</v>
      </c>
      <c r="CU804" t="s">
        <v>4680</v>
      </c>
      <c r="CV804">
        <v>44895</v>
      </c>
      <c r="DA804" s="3">
        <v>0</v>
      </c>
      <c r="DB804" s="3">
        <v>0</v>
      </c>
      <c r="DC804" s="3">
        <v>0</v>
      </c>
      <c r="DD804" s="3">
        <v>0</v>
      </c>
      <c r="DE804" s="3">
        <v>0</v>
      </c>
      <c r="DF804" s="3">
        <v>0</v>
      </c>
      <c r="DG804" s="3">
        <v>0</v>
      </c>
      <c r="DH804" s="3">
        <v>0</v>
      </c>
      <c r="DI804" s="3">
        <v>159720</v>
      </c>
      <c r="DJ804" s="3">
        <v>172910</v>
      </c>
      <c r="DK804" s="3">
        <v>169780</v>
      </c>
      <c r="DL804" s="3">
        <v>0</v>
      </c>
      <c r="DM804" s="3">
        <v>0</v>
      </c>
      <c r="DN804" s="3">
        <v>0</v>
      </c>
      <c r="DO804" s="3">
        <v>0</v>
      </c>
      <c r="DP804" s="3">
        <v>0</v>
      </c>
      <c r="DQ804" s="3">
        <v>0</v>
      </c>
      <c r="DR804" s="3">
        <v>0</v>
      </c>
      <c r="DS804" s="3">
        <v>0</v>
      </c>
      <c r="DT804" s="3">
        <v>0</v>
      </c>
      <c r="DU804" s="3">
        <v>0</v>
      </c>
      <c r="DV804" s="3">
        <v>1985500</v>
      </c>
    </row>
    <row r="805" spans="1:126" x14ac:dyDescent="0.25">
      <c r="A805" t="s">
        <v>10760</v>
      </c>
      <c r="B805" t="s">
        <v>12494</v>
      </c>
      <c r="C805" t="s">
        <v>14228</v>
      </c>
      <c r="D805" t="s">
        <v>1341</v>
      </c>
      <c r="E805" t="s">
        <v>1340</v>
      </c>
      <c r="F805" t="s">
        <v>1340</v>
      </c>
      <c r="G805">
        <v>1</v>
      </c>
      <c r="H805">
        <v>1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1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0.9</v>
      </c>
      <c r="AV805">
        <v>0.9</v>
      </c>
      <c r="AW805">
        <v>0.9</v>
      </c>
      <c r="AX805">
        <v>284.08</v>
      </c>
      <c r="AY805">
        <v>2588</v>
      </c>
      <c r="AZ805">
        <v>2588</v>
      </c>
      <c r="BA805">
        <v>1</v>
      </c>
      <c r="BB805">
        <v>-2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0.9</v>
      </c>
      <c r="BK805">
        <v>0</v>
      </c>
      <c r="BL805">
        <v>0</v>
      </c>
      <c r="BM805">
        <v>0</v>
      </c>
      <c r="BN805">
        <v>65886000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65886000</v>
      </c>
      <c r="BW805">
        <v>0</v>
      </c>
      <c r="BX805">
        <v>0</v>
      </c>
      <c r="BY805">
        <v>0</v>
      </c>
      <c r="BZ805">
        <v>499140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1</v>
      </c>
      <c r="CI805">
        <v>0</v>
      </c>
      <c r="CJ805">
        <v>0</v>
      </c>
      <c r="CK805">
        <v>0</v>
      </c>
      <c r="CL805">
        <v>1</v>
      </c>
      <c r="CM805" t="s">
        <v>127</v>
      </c>
      <c r="CP805">
        <v>208</v>
      </c>
      <c r="CQ805">
        <v>5595</v>
      </c>
      <c r="CR805" t="b">
        <v>1</v>
      </c>
      <c r="CS805">
        <v>6274</v>
      </c>
      <c r="CT805">
        <v>32322</v>
      </c>
      <c r="CU805">
        <v>38457</v>
      </c>
      <c r="CV805">
        <v>38457</v>
      </c>
      <c r="CW805">
        <v>118</v>
      </c>
      <c r="CY805">
        <v>2254</v>
      </c>
      <c r="DA805" s="3">
        <v>0</v>
      </c>
      <c r="DB805" s="3">
        <v>0</v>
      </c>
      <c r="DC805" s="3">
        <v>0</v>
      </c>
      <c r="DD805" s="3">
        <v>0</v>
      </c>
      <c r="DE805" s="3">
        <v>0</v>
      </c>
      <c r="DF805" s="3">
        <v>0</v>
      </c>
      <c r="DG805" s="3">
        <v>0</v>
      </c>
      <c r="DH805" s="3">
        <v>499140</v>
      </c>
      <c r="DI805" s="3">
        <v>0</v>
      </c>
      <c r="DJ805" s="3">
        <v>0</v>
      </c>
      <c r="DK805" s="3">
        <v>0</v>
      </c>
      <c r="DL805" s="3">
        <v>0</v>
      </c>
      <c r="DM805" s="3">
        <v>0</v>
      </c>
      <c r="DN805" s="3">
        <v>0</v>
      </c>
      <c r="DO805" s="3">
        <v>0</v>
      </c>
      <c r="DP805" s="3">
        <v>0</v>
      </c>
      <c r="DQ805" s="3">
        <v>0</v>
      </c>
      <c r="DR805" s="3">
        <v>0</v>
      </c>
      <c r="DS805" s="3">
        <v>48556000</v>
      </c>
      <c r="DT805" s="3">
        <v>0</v>
      </c>
      <c r="DU805" s="3">
        <v>0</v>
      </c>
      <c r="DV805" s="3">
        <v>0</v>
      </c>
    </row>
    <row r="806" spans="1:126" x14ac:dyDescent="0.25">
      <c r="A806" t="s">
        <v>12037</v>
      </c>
      <c r="B806" t="s">
        <v>13771</v>
      </c>
      <c r="C806" t="s">
        <v>15505</v>
      </c>
      <c r="D806" t="s">
        <v>9013</v>
      </c>
      <c r="E806" t="s">
        <v>9012</v>
      </c>
      <c r="F806" t="s">
        <v>9012</v>
      </c>
      <c r="G806">
        <v>2</v>
      </c>
      <c r="H806">
        <v>2</v>
      </c>
      <c r="I806">
        <v>2</v>
      </c>
      <c r="J806">
        <v>1</v>
      </c>
      <c r="K806">
        <v>2</v>
      </c>
      <c r="L806">
        <v>2</v>
      </c>
      <c r="M806">
        <v>2</v>
      </c>
      <c r="N806">
        <v>0</v>
      </c>
      <c r="O806">
        <v>0</v>
      </c>
      <c r="P806">
        <v>0</v>
      </c>
      <c r="Q806">
        <v>1</v>
      </c>
      <c r="R806">
        <v>0</v>
      </c>
      <c r="S806">
        <v>1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0</v>
      </c>
      <c r="AB806">
        <v>1</v>
      </c>
      <c r="AC806">
        <v>0</v>
      </c>
      <c r="AD806">
        <v>1</v>
      </c>
      <c r="AE806">
        <v>0</v>
      </c>
      <c r="AF806">
        <v>1</v>
      </c>
      <c r="AG806">
        <v>0</v>
      </c>
      <c r="AH806">
        <v>0</v>
      </c>
      <c r="AI806">
        <v>1</v>
      </c>
      <c r="AJ806">
        <v>0</v>
      </c>
      <c r="AK806">
        <v>0</v>
      </c>
      <c r="AL806">
        <v>0</v>
      </c>
      <c r="AM806">
        <v>1</v>
      </c>
      <c r="AN806">
        <v>0</v>
      </c>
      <c r="AO806">
        <v>1</v>
      </c>
      <c r="AP806">
        <v>0</v>
      </c>
      <c r="AQ806">
        <v>1</v>
      </c>
      <c r="AR806">
        <v>0</v>
      </c>
      <c r="AS806">
        <v>0</v>
      </c>
      <c r="AT806">
        <v>1</v>
      </c>
      <c r="AU806">
        <v>12.2</v>
      </c>
      <c r="AV806">
        <v>12.2</v>
      </c>
      <c r="AW806">
        <v>12.2</v>
      </c>
      <c r="AX806">
        <v>15.282999999999999</v>
      </c>
      <c r="AY806">
        <v>131</v>
      </c>
      <c r="AZ806">
        <v>131</v>
      </c>
      <c r="BA806">
        <v>7.3469E-3</v>
      </c>
      <c r="BB806">
        <v>1.6809000000000001</v>
      </c>
      <c r="BC806">
        <v>0</v>
      </c>
      <c r="BD806">
        <v>0</v>
      </c>
      <c r="BE806">
        <v>0</v>
      </c>
      <c r="BF806">
        <v>6.1</v>
      </c>
      <c r="BG806">
        <v>0</v>
      </c>
      <c r="BH806">
        <v>6.1</v>
      </c>
      <c r="BI806">
        <v>0</v>
      </c>
      <c r="BJ806">
        <v>6.1</v>
      </c>
      <c r="BK806">
        <v>0</v>
      </c>
      <c r="BL806">
        <v>0</v>
      </c>
      <c r="BM806">
        <v>6.1</v>
      </c>
      <c r="BN806">
        <v>3978900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635130</v>
      </c>
      <c r="BU806">
        <v>0</v>
      </c>
      <c r="BV806">
        <v>2130400</v>
      </c>
      <c r="BW806">
        <v>0</v>
      </c>
      <c r="BX806">
        <v>0</v>
      </c>
      <c r="BY806">
        <v>1213400</v>
      </c>
      <c r="BZ806">
        <v>497370</v>
      </c>
      <c r="CA806">
        <v>0</v>
      </c>
      <c r="CB806">
        <v>0</v>
      </c>
      <c r="CC806">
        <v>0</v>
      </c>
      <c r="CD806">
        <v>1</v>
      </c>
      <c r="CE806">
        <v>0</v>
      </c>
      <c r="CF806">
        <v>1</v>
      </c>
      <c r="CG806">
        <v>0</v>
      </c>
      <c r="CH806">
        <v>1</v>
      </c>
      <c r="CI806">
        <v>0</v>
      </c>
      <c r="CJ806">
        <v>0</v>
      </c>
      <c r="CK806">
        <v>1</v>
      </c>
      <c r="CL806">
        <v>4</v>
      </c>
      <c r="CP806">
        <v>1483</v>
      </c>
      <c r="CQ806" t="s">
        <v>9014</v>
      </c>
      <c r="CR806" t="s">
        <v>129</v>
      </c>
      <c r="CS806" t="s">
        <v>9015</v>
      </c>
      <c r="CT806" t="s">
        <v>9016</v>
      </c>
      <c r="CU806" t="s">
        <v>9017</v>
      </c>
      <c r="CV806" t="s">
        <v>9018</v>
      </c>
      <c r="DA806" s="3">
        <v>0</v>
      </c>
      <c r="DB806" s="3">
        <v>0</v>
      </c>
      <c r="DC806" s="3">
        <v>0</v>
      </c>
      <c r="DD806" s="3">
        <v>0</v>
      </c>
      <c r="DE806" s="3">
        <v>0</v>
      </c>
      <c r="DF806" s="3">
        <v>79391</v>
      </c>
      <c r="DG806" s="3">
        <v>0</v>
      </c>
      <c r="DH806" s="3">
        <v>266300</v>
      </c>
      <c r="DI806" s="3">
        <v>0</v>
      </c>
      <c r="DJ806" s="3">
        <v>0</v>
      </c>
      <c r="DK806" s="3">
        <v>151680</v>
      </c>
      <c r="DL806" s="3">
        <v>0</v>
      </c>
      <c r="DM806" s="3">
        <v>0</v>
      </c>
      <c r="DN806" s="3">
        <v>0</v>
      </c>
      <c r="DO806" s="3">
        <v>0</v>
      </c>
      <c r="DP806" s="3">
        <v>0</v>
      </c>
      <c r="DQ806" s="3">
        <v>0</v>
      </c>
      <c r="DR806" s="3">
        <v>0</v>
      </c>
      <c r="DS806" s="3">
        <v>0</v>
      </c>
      <c r="DT806" s="3">
        <v>0</v>
      </c>
      <c r="DU806" s="3">
        <v>0</v>
      </c>
      <c r="DV806" s="3">
        <v>1290000</v>
      </c>
    </row>
    <row r="807" spans="1:126" x14ac:dyDescent="0.25">
      <c r="A807" t="s">
        <v>10706</v>
      </c>
      <c r="B807" t="s">
        <v>12440</v>
      </c>
      <c r="C807" t="s">
        <v>14174</v>
      </c>
      <c r="D807" t="s">
        <v>996</v>
      </c>
      <c r="E807" t="s">
        <v>995</v>
      </c>
      <c r="F807" t="s">
        <v>995</v>
      </c>
      <c r="G807">
        <v>2</v>
      </c>
      <c r="H807">
        <v>2</v>
      </c>
      <c r="I807">
        <v>2</v>
      </c>
      <c r="J807">
        <v>1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0</v>
      </c>
      <c r="Q807">
        <v>0</v>
      </c>
      <c r="R807">
        <v>0</v>
      </c>
      <c r="S807">
        <v>1</v>
      </c>
      <c r="T807">
        <v>1</v>
      </c>
      <c r="U807">
        <v>0</v>
      </c>
      <c r="V807">
        <v>2</v>
      </c>
      <c r="W807">
        <v>0</v>
      </c>
      <c r="X807">
        <v>1</v>
      </c>
      <c r="Y807">
        <v>2</v>
      </c>
      <c r="Z807">
        <v>1</v>
      </c>
      <c r="AA807">
        <v>0</v>
      </c>
      <c r="AB807">
        <v>0</v>
      </c>
      <c r="AC807">
        <v>0</v>
      </c>
      <c r="AD807">
        <v>1</v>
      </c>
      <c r="AE807">
        <v>1</v>
      </c>
      <c r="AF807">
        <v>0</v>
      </c>
      <c r="AG807">
        <v>2</v>
      </c>
      <c r="AH807">
        <v>0</v>
      </c>
      <c r="AI807">
        <v>1</v>
      </c>
      <c r="AJ807">
        <v>2</v>
      </c>
      <c r="AK807">
        <v>1</v>
      </c>
      <c r="AL807">
        <v>0</v>
      </c>
      <c r="AM807">
        <v>0</v>
      </c>
      <c r="AN807">
        <v>0</v>
      </c>
      <c r="AO807">
        <v>1</v>
      </c>
      <c r="AP807">
        <v>1</v>
      </c>
      <c r="AQ807">
        <v>0</v>
      </c>
      <c r="AR807">
        <v>2</v>
      </c>
      <c r="AS807">
        <v>0</v>
      </c>
      <c r="AT807">
        <v>1</v>
      </c>
      <c r="AU807">
        <v>11.3</v>
      </c>
      <c r="AV807">
        <v>11.3</v>
      </c>
      <c r="AW807">
        <v>11.3</v>
      </c>
      <c r="AX807">
        <v>34.576999999999998</v>
      </c>
      <c r="AY807">
        <v>310</v>
      </c>
      <c r="AZ807">
        <v>310</v>
      </c>
      <c r="BA807">
        <v>0</v>
      </c>
      <c r="BB807">
        <v>3.9647999999999999</v>
      </c>
      <c r="BC807">
        <v>11.3</v>
      </c>
      <c r="BD807">
        <v>4.2</v>
      </c>
      <c r="BE807">
        <v>0</v>
      </c>
      <c r="BF807">
        <v>0</v>
      </c>
      <c r="BG807">
        <v>0</v>
      </c>
      <c r="BH807">
        <v>4.2</v>
      </c>
      <c r="BI807">
        <v>4.2</v>
      </c>
      <c r="BJ807">
        <v>0</v>
      </c>
      <c r="BK807">
        <v>11.3</v>
      </c>
      <c r="BL807">
        <v>0</v>
      </c>
      <c r="BM807">
        <v>4.2</v>
      </c>
      <c r="BN807">
        <v>7442900</v>
      </c>
      <c r="BO807">
        <v>2265800</v>
      </c>
      <c r="BP807">
        <v>736990</v>
      </c>
      <c r="BQ807">
        <v>0</v>
      </c>
      <c r="BR807">
        <v>0</v>
      </c>
      <c r="BS807">
        <v>0</v>
      </c>
      <c r="BT807">
        <v>529120</v>
      </c>
      <c r="BU807">
        <v>500990</v>
      </c>
      <c r="BV807">
        <v>0</v>
      </c>
      <c r="BW807">
        <v>2373400</v>
      </c>
      <c r="BX807">
        <v>0</v>
      </c>
      <c r="BY807">
        <v>1036600</v>
      </c>
      <c r="BZ807">
        <v>496200</v>
      </c>
      <c r="CA807">
        <v>3</v>
      </c>
      <c r="CB807">
        <v>1</v>
      </c>
      <c r="CC807">
        <v>0</v>
      </c>
      <c r="CD807">
        <v>0</v>
      </c>
      <c r="CE807">
        <v>0</v>
      </c>
      <c r="CF807">
        <v>1</v>
      </c>
      <c r="CG807">
        <v>1</v>
      </c>
      <c r="CH807">
        <v>0</v>
      </c>
      <c r="CI807">
        <v>2</v>
      </c>
      <c r="CJ807">
        <v>0</v>
      </c>
      <c r="CK807">
        <v>1</v>
      </c>
      <c r="CL807">
        <v>9</v>
      </c>
      <c r="CP807">
        <v>154</v>
      </c>
      <c r="CQ807" t="s">
        <v>997</v>
      </c>
      <c r="CR807" t="s">
        <v>129</v>
      </c>
      <c r="CS807" t="s">
        <v>998</v>
      </c>
      <c r="CT807" t="s">
        <v>999</v>
      </c>
      <c r="CU807" t="s">
        <v>1000</v>
      </c>
      <c r="CV807" t="s">
        <v>1001</v>
      </c>
      <c r="CW807" t="s">
        <v>1002</v>
      </c>
      <c r="CY807" t="s">
        <v>1003</v>
      </c>
      <c r="DA807" s="3">
        <v>151050</v>
      </c>
      <c r="DB807" s="3">
        <v>49133</v>
      </c>
      <c r="DC807" s="3">
        <v>0</v>
      </c>
      <c r="DD807" s="3">
        <v>0</v>
      </c>
      <c r="DE807" s="3">
        <v>0</v>
      </c>
      <c r="DF807" s="3">
        <v>35275</v>
      </c>
      <c r="DG807" s="3">
        <v>33400</v>
      </c>
      <c r="DH807" s="3">
        <v>0</v>
      </c>
      <c r="DI807" s="3">
        <v>158230</v>
      </c>
      <c r="DJ807" s="3">
        <v>0</v>
      </c>
      <c r="DK807" s="3">
        <v>69108</v>
      </c>
      <c r="DL807" s="3">
        <v>2260700</v>
      </c>
      <c r="DM807" s="3">
        <v>0</v>
      </c>
      <c r="DN807" s="3">
        <v>0</v>
      </c>
      <c r="DO807" s="3">
        <v>0</v>
      </c>
      <c r="DP807" s="3">
        <v>0</v>
      </c>
      <c r="DQ807" s="3">
        <v>0</v>
      </c>
      <c r="DR807" s="3">
        <v>0</v>
      </c>
      <c r="DS807" s="3">
        <v>0</v>
      </c>
      <c r="DT807" s="3">
        <v>2222600</v>
      </c>
      <c r="DU807" s="3">
        <v>0</v>
      </c>
      <c r="DV807" s="3">
        <v>0</v>
      </c>
    </row>
    <row r="808" spans="1:126" x14ac:dyDescent="0.25">
      <c r="A808" t="s">
        <v>12190</v>
      </c>
      <c r="B808" t="s">
        <v>13924</v>
      </c>
      <c r="C808" t="s">
        <v>15658</v>
      </c>
      <c r="D808" t="s">
        <v>9827</v>
      </c>
      <c r="E808" t="s">
        <v>9826</v>
      </c>
      <c r="F808" t="s">
        <v>9826</v>
      </c>
      <c r="G808">
        <v>3</v>
      </c>
      <c r="H808">
        <v>3</v>
      </c>
      <c r="I808">
        <v>3</v>
      </c>
      <c r="J808">
        <v>1</v>
      </c>
      <c r="K808">
        <v>3</v>
      </c>
      <c r="L808">
        <v>3</v>
      </c>
      <c r="M808">
        <v>3</v>
      </c>
      <c r="N808">
        <v>2</v>
      </c>
      <c r="O808">
        <v>1</v>
      </c>
      <c r="P808">
        <v>0</v>
      </c>
      <c r="Q808">
        <v>0</v>
      </c>
      <c r="R808">
        <v>0</v>
      </c>
      <c r="S808">
        <v>0</v>
      </c>
      <c r="T808">
        <v>1</v>
      </c>
      <c r="U808">
        <v>2</v>
      </c>
      <c r="V808">
        <v>1</v>
      </c>
      <c r="W808">
        <v>1</v>
      </c>
      <c r="X808">
        <v>2</v>
      </c>
      <c r="Y808">
        <v>2</v>
      </c>
      <c r="Z808">
        <v>1</v>
      </c>
      <c r="AA808">
        <v>0</v>
      </c>
      <c r="AB808">
        <v>0</v>
      </c>
      <c r="AC808">
        <v>0</v>
      </c>
      <c r="AD808">
        <v>0</v>
      </c>
      <c r="AE808">
        <v>1</v>
      </c>
      <c r="AF808">
        <v>2</v>
      </c>
      <c r="AG808">
        <v>1</v>
      </c>
      <c r="AH808">
        <v>1</v>
      </c>
      <c r="AI808">
        <v>2</v>
      </c>
      <c r="AJ808">
        <v>2</v>
      </c>
      <c r="AK808">
        <v>1</v>
      </c>
      <c r="AL808">
        <v>0</v>
      </c>
      <c r="AM808">
        <v>0</v>
      </c>
      <c r="AN808">
        <v>0</v>
      </c>
      <c r="AO808">
        <v>0</v>
      </c>
      <c r="AP808">
        <v>1</v>
      </c>
      <c r="AQ808">
        <v>2</v>
      </c>
      <c r="AR808">
        <v>1</v>
      </c>
      <c r="AS808">
        <v>1</v>
      </c>
      <c r="AT808">
        <v>2</v>
      </c>
      <c r="AU808">
        <v>14.2</v>
      </c>
      <c r="AV808">
        <v>14.2</v>
      </c>
      <c r="AW808">
        <v>14.2</v>
      </c>
      <c r="AX808">
        <v>39.502000000000002</v>
      </c>
      <c r="AY808">
        <v>352</v>
      </c>
      <c r="AZ808">
        <v>352</v>
      </c>
      <c r="BA808">
        <v>0</v>
      </c>
      <c r="BB808">
        <v>6.1673</v>
      </c>
      <c r="BC808">
        <v>9.6999999999999993</v>
      </c>
      <c r="BD808">
        <v>4.5</v>
      </c>
      <c r="BE808">
        <v>0</v>
      </c>
      <c r="BF808">
        <v>0</v>
      </c>
      <c r="BG808">
        <v>0</v>
      </c>
      <c r="BH808">
        <v>0</v>
      </c>
      <c r="BI808">
        <v>5.7</v>
      </c>
      <c r="BJ808">
        <v>8.5</v>
      </c>
      <c r="BK808">
        <v>4</v>
      </c>
      <c r="BL808">
        <v>5.7</v>
      </c>
      <c r="BM808">
        <v>9.6999999999999993</v>
      </c>
      <c r="BN808">
        <v>8907400</v>
      </c>
      <c r="BO808">
        <v>1194500</v>
      </c>
      <c r="BP808">
        <v>1043500</v>
      </c>
      <c r="BQ808">
        <v>0</v>
      </c>
      <c r="BR808">
        <v>0</v>
      </c>
      <c r="BS808">
        <v>0</v>
      </c>
      <c r="BT808">
        <v>0</v>
      </c>
      <c r="BU808">
        <v>572820</v>
      </c>
      <c r="BV808">
        <v>1620400</v>
      </c>
      <c r="BW808">
        <v>0</v>
      </c>
      <c r="BX808">
        <v>2211500</v>
      </c>
      <c r="BY808">
        <v>2264800</v>
      </c>
      <c r="BZ808">
        <v>494860</v>
      </c>
      <c r="CA808">
        <v>3</v>
      </c>
      <c r="CB808">
        <v>1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2</v>
      </c>
      <c r="CI808">
        <v>1</v>
      </c>
      <c r="CJ808">
        <v>1</v>
      </c>
      <c r="CK808">
        <v>2</v>
      </c>
      <c r="CL808">
        <v>11</v>
      </c>
      <c r="CP808">
        <v>1634</v>
      </c>
      <c r="CQ808" t="s">
        <v>9828</v>
      </c>
      <c r="CR808" t="s">
        <v>339</v>
      </c>
      <c r="CS808" t="s">
        <v>9829</v>
      </c>
      <c r="CT808" t="s">
        <v>9830</v>
      </c>
      <c r="CU808" t="s">
        <v>9831</v>
      </c>
      <c r="CV808" t="s">
        <v>9832</v>
      </c>
      <c r="DA808" s="3">
        <v>66360</v>
      </c>
      <c r="DB808" s="3">
        <v>57970</v>
      </c>
      <c r="DC808" s="3">
        <v>0</v>
      </c>
      <c r="DD808" s="3">
        <v>0</v>
      </c>
      <c r="DE808" s="3">
        <v>0</v>
      </c>
      <c r="DF808" s="3">
        <v>0</v>
      </c>
      <c r="DG808" s="3">
        <v>31823</v>
      </c>
      <c r="DH808" s="3">
        <v>90022</v>
      </c>
      <c r="DI808" s="3">
        <v>0</v>
      </c>
      <c r="DJ808" s="3">
        <v>122860</v>
      </c>
      <c r="DK808" s="3">
        <v>125820</v>
      </c>
      <c r="DL808" s="3">
        <v>1233000</v>
      </c>
      <c r="DM808" s="3">
        <v>0</v>
      </c>
      <c r="DN808" s="3">
        <v>0</v>
      </c>
      <c r="DO808" s="3">
        <v>0</v>
      </c>
      <c r="DP808" s="3">
        <v>0</v>
      </c>
      <c r="DQ808" s="3">
        <v>0</v>
      </c>
      <c r="DR808" s="3">
        <v>0</v>
      </c>
      <c r="DS808" s="3">
        <v>0</v>
      </c>
      <c r="DT808" s="3">
        <v>0</v>
      </c>
      <c r="DU808" s="3">
        <v>0</v>
      </c>
      <c r="DV808" s="3">
        <v>2369200</v>
      </c>
    </row>
    <row r="809" spans="1:126" x14ac:dyDescent="0.25">
      <c r="A809" t="s">
        <v>11859</v>
      </c>
      <c r="B809" t="s">
        <v>13593</v>
      </c>
      <c r="C809" t="s">
        <v>15327</v>
      </c>
      <c r="D809" t="s">
        <v>7976</v>
      </c>
      <c r="E809" t="s">
        <v>7975</v>
      </c>
      <c r="F809" t="s">
        <v>7975</v>
      </c>
      <c r="G809">
        <v>2</v>
      </c>
      <c r="H809">
        <v>2</v>
      </c>
      <c r="I809">
        <v>2</v>
      </c>
      <c r="J809">
        <v>1</v>
      </c>
      <c r="K809">
        <v>2</v>
      </c>
      <c r="L809">
        <v>2</v>
      </c>
      <c r="M809">
        <v>2</v>
      </c>
      <c r="N809">
        <v>2</v>
      </c>
      <c r="O809">
        <v>1</v>
      </c>
      <c r="P809">
        <v>0</v>
      </c>
      <c r="Q809">
        <v>0</v>
      </c>
      <c r="R809">
        <v>0</v>
      </c>
      <c r="S809">
        <v>1</v>
      </c>
      <c r="T809">
        <v>2</v>
      </c>
      <c r="U809">
        <v>2</v>
      </c>
      <c r="V809">
        <v>1</v>
      </c>
      <c r="W809">
        <v>0</v>
      </c>
      <c r="X809">
        <v>2</v>
      </c>
      <c r="Y809">
        <v>2</v>
      </c>
      <c r="Z809">
        <v>1</v>
      </c>
      <c r="AA809">
        <v>0</v>
      </c>
      <c r="AB809">
        <v>0</v>
      </c>
      <c r="AC809">
        <v>0</v>
      </c>
      <c r="AD809">
        <v>1</v>
      </c>
      <c r="AE809">
        <v>2</v>
      </c>
      <c r="AF809">
        <v>2</v>
      </c>
      <c r="AG809">
        <v>1</v>
      </c>
      <c r="AH809">
        <v>0</v>
      </c>
      <c r="AI809">
        <v>2</v>
      </c>
      <c r="AJ809">
        <v>2</v>
      </c>
      <c r="AK809">
        <v>1</v>
      </c>
      <c r="AL809">
        <v>0</v>
      </c>
      <c r="AM809">
        <v>0</v>
      </c>
      <c r="AN809">
        <v>0</v>
      </c>
      <c r="AO809">
        <v>1</v>
      </c>
      <c r="AP809">
        <v>2</v>
      </c>
      <c r="AQ809">
        <v>2</v>
      </c>
      <c r="AR809">
        <v>1</v>
      </c>
      <c r="AS809">
        <v>0</v>
      </c>
      <c r="AT809">
        <v>2</v>
      </c>
      <c r="AU809">
        <v>10.1</v>
      </c>
      <c r="AV809">
        <v>10.1</v>
      </c>
      <c r="AW809">
        <v>10.1</v>
      </c>
      <c r="AX809">
        <v>42.280999999999999</v>
      </c>
      <c r="AY809">
        <v>376</v>
      </c>
      <c r="AZ809">
        <v>376</v>
      </c>
      <c r="BA809">
        <v>0</v>
      </c>
      <c r="BB809">
        <v>5.3273999999999999</v>
      </c>
      <c r="BC809">
        <v>10.1</v>
      </c>
      <c r="BD809">
        <v>4</v>
      </c>
      <c r="BE809">
        <v>0</v>
      </c>
      <c r="BF809">
        <v>0</v>
      </c>
      <c r="BG809">
        <v>0</v>
      </c>
      <c r="BH809">
        <v>4</v>
      </c>
      <c r="BI809">
        <v>10.1</v>
      </c>
      <c r="BJ809">
        <v>10.1</v>
      </c>
      <c r="BK809">
        <v>4</v>
      </c>
      <c r="BL809">
        <v>0</v>
      </c>
      <c r="BM809">
        <v>10.1</v>
      </c>
      <c r="BN809">
        <v>9397200</v>
      </c>
      <c r="BO809">
        <v>1903100</v>
      </c>
      <c r="BP809">
        <v>649660</v>
      </c>
      <c r="BQ809">
        <v>0</v>
      </c>
      <c r="BR809">
        <v>0</v>
      </c>
      <c r="BS809">
        <v>0</v>
      </c>
      <c r="BT809">
        <v>501030</v>
      </c>
      <c r="BU809">
        <v>749920</v>
      </c>
      <c r="BV809">
        <v>3246800</v>
      </c>
      <c r="BW809">
        <v>1052000</v>
      </c>
      <c r="BX809">
        <v>0</v>
      </c>
      <c r="BY809">
        <v>1294600</v>
      </c>
      <c r="BZ809">
        <v>494590</v>
      </c>
      <c r="CA809">
        <v>3</v>
      </c>
      <c r="CB809">
        <v>1</v>
      </c>
      <c r="CC809">
        <v>0</v>
      </c>
      <c r="CD809">
        <v>0</v>
      </c>
      <c r="CE809">
        <v>0</v>
      </c>
      <c r="CF809">
        <v>1</v>
      </c>
      <c r="CG809">
        <v>3</v>
      </c>
      <c r="CH809">
        <v>3</v>
      </c>
      <c r="CI809">
        <v>2</v>
      </c>
      <c r="CJ809">
        <v>0</v>
      </c>
      <c r="CK809">
        <v>2</v>
      </c>
      <c r="CL809">
        <v>15</v>
      </c>
      <c r="CP809">
        <v>1306</v>
      </c>
      <c r="CQ809" t="s">
        <v>7977</v>
      </c>
      <c r="CR809" t="s">
        <v>129</v>
      </c>
      <c r="CS809" t="s">
        <v>7978</v>
      </c>
      <c r="CT809" t="s">
        <v>7979</v>
      </c>
      <c r="CU809" t="s">
        <v>7980</v>
      </c>
      <c r="CV809" t="s">
        <v>7981</v>
      </c>
      <c r="DA809" s="3">
        <v>100160</v>
      </c>
      <c r="DB809" s="3">
        <v>34193</v>
      </c>
      <c r="DC809" s="3">
        <v>0</v>
      </c>
      <c r="DD809" s="3">
        <v>0</v>
      </c>
      <c r="DE809" s="3">
        <v>0</v>
      </c>
      <c r="DF809" s="3">
        <v>26370</v>
      </c>
      <c r="DG809" s="3">
        <v>39469</v>
      </c>
      <c r="DH809" s="3">
        <v>170890</v>
      </c>
      <c r="DI809" s="3">
        <v>55371</v>
      </c>
      <c r="DJ809" s="3">
        <v>0</v>
      </c>
      <c r="DK809" s="3">
        <v>68135</v>
      </c>
      <c r="DL809" s="3">
        <v>1964600</v>
      </c>
      <c r="DM809" s="3">
        <v>0</v>
      </c>
      <c r="DN809" s="3">
        <v>0</v>
      </c>
      <c r="DO809" s="3">
        <v>0</v>
      </c>
      <c r="DP809" s="3">
        <v>0</v>
      </c>
      <c r="DQ809" s="3">
        <v>0</v>
      </c>
      <c r="DR809" s="3">
        <v>2165000</v>
      </c>
      <c r="DS809" s="3">
        <v>2527600</v>
      </c>
      <c r="DT809" s="3">
        <v>0</v>
      </c>
      <c r="DU809" s="3">
        <v>0</v>
      </c>
      <c r="DV809" s="3">
        <v>1338200</v>
      </c>
    </row>
    <row r="810" spans="1:126" x14ac:dyDescent="0.25">
      <c r="A810" t="s">
        <v>10886</v>
      </c>
      <c r="B810" t="s">
        <v>12620</v>
      </c>
      <c r="C810" t="s">
        <v>14354</v>
      </c>
      <c r="D810" t="s">
        <v>2275</v>
      </c>
      <c r="E810" t="s">
        <v>2274</v>
      </c>
      <c r="F810" t="s">
        <v>2274</v>
      </c>
      <c r="G810">
        <v>4</v>
      </c>
      <c r="H810">
        <v>4</v>
      </c>
      <c r="I810">
        <v>4</v>
      </c>
      <c r="J810">
        <v>1</v>
      </c>
      <c r="K810">
        <v>4</v>
      </c>
      <c r="L810">
        <v>4</v>
      </c>
      <c r="M810">
        <v>4</v>
      </c>
      <c r="N810">
        <v>1</v>
      </c>
      <c r="O810">
        <v>1</v>
      </c>
      <c r="P810">
        <v>0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1</v>
      </c>
      <c r="W810">
        <v>0</v>
      </c>
      <c r="X810">
        <v>2</v>
      </c>
      <c r="Y810">
        <v>1</v>
      </c>
      <c r="Z810">
        <v>1</v>
      </c>
      <c r="AA810">
        <v>0</v>
      </c>
      <c r="AB810">
        <v>1</v>
      </c>
      <c r="AC810">
        <v>1</v>
      </c>
      <c r="AD810">
        <v>1</v>
      </c>
      <c r="AE810">
        <v>1</v>
      </c>
      <c r="AF810">
        <v>3</v>
      </c>
      <c r="AG810">
        <v>1</v>
      </c>
      <c r="AH810">
        <v>0</v>
      </c>
      <c r="AI810">
        <v>2</v>
      </c>
      <c r="AJ810">
        <v>1</v>
      </c>
      <c r="AK810">
        <v>1</v>
      </c>
      <c r="AL810">
        <v>0</v>
      </c>
      <c r="AM810">
        <v>1</v>
      </c>
      <c r="AN810">
        <v>1</v>
      </c>
      <c r="AO810">
        <v>1</v>
      </c>
      <c r="AP810">
        <v>1</v>
      </c>
      <c r="AQ810">
        <v>3</v>
      </c>
      <c r="AR810">
        <v>1</v>
      </c>
      <c r="AS810">
        <v>0</v>
      </c>
      <c r="AT810">
        <v>2</v>
      </c>
      <c r="AU810">
        <v>8.9</v>
      </c>
      <c r="AV810">
        <v>8.9</v>
      </c>
      <c r="AW810">
        <v>8.9</v>
      </c>
      <c r="AX810">
        <v>60.718000000000004</v>
      </c>
      <c r="AY810">
        <v>530</v>
      </c>
      <c r="AZ810">
        <v>530</v>
      </c>
      <c r="BA810">
        <v>0</v>
      </c>
      <c r="BB810">
        <v>9.1392000000000007</v>
      </c>
      <c r="BC810">
        <v>2.8</v>
      </c>
      <c r="BD810">
        <v>2.8</v>
      </c>
      <c r="BE810">
        <v>0</v>
      </c>
      <c r="BF810">
        <v>2.8</v>
      </c>
      <c r="BG810">
        <v>2.8</v>
      </c>
      <c r="BH810">
        <v>2.8</v>
      </c>
      <c r="BI810">
        <v>2.8</v>
      </c>
      <c r="BJ810">
        <v>6.8</v>
      </c>
      <c r="BK810">
        <v>2.8</v>
      </c>
      <c r="BL810">
        <v>0</v>
      </c>
      <c r="BM810">
        <v>4.9000000000000004</v>
      </c>
      <c r="BN810">
        <v>16807000</v>
      </c>
      <c r="BO810">
        <v>1553000</v>
      </c>
      <c r="BP810">
        <v>1924400</v>
      </c>
      <c r="BQ810">
        <v>0</v>
      </c>
      <c r="BR810">
        <v>457530</v>
      </c>
      <c r="BS810">
        <v>312030</v>
      </c>
      <c r="BT810">
        <v>844520</v>
      </c>
      <c r="BU810">
        <v>637450</v>
      </c>
      <c r="BV810">
        <v>6277000</v>
      </c>
      <c r="BW810">
        <v>2075900</v>
      </c>
      <c r="BX810">
        <v>0</v>
      </c>
      <c r="BY810">
        <v>2725700</v>
      </c>
      <c r="BZ810">
        <v>494340</v>
      </c>
      <c r="CA810">
        <v>2</v>
      </c>
      <c r="CB810">
        <v>1</v>
      </c>
      <c r="CC810">
        <v>0</v>
      </c>
      <c r="CD810">
        <v>1</v>
      </c>
      <c r="CE810">
        <v>1</v>
      </c>
      <c r="CF810">
        <v>1</v>
      </c>
      <c r="CG810">
        <v>1</v>
      </c>
      <c r="CH810">
        <v>3</v>
      </c>
      <c r="CI810">
        <v>1</v>
      </c>
      <c r="CJ810">
        <v>0</v>
      </c>
      <c r="CK810">
        <v>2</v>
      </c>
      <c r="CL810">
        <v>13</v>
      </c>
      <c r="CP810">
        <v>340</v>
      </c>
      <c r="CQ810" t="s">
        <v>2276</v>
      </c>
      <c r="CR810" t="s">
        <v>695</v>
      </c>
      <c r="CS810" t="s">
        <v>2277</v>
      </c>
      <c r="CT810" t="s">
        <v>2278</v>
      </c>
      <c r="CU810" t="s">
        <v>2279</v>
      </c>
      <c r="CV810" t="s">
        <v>2280</v>
      </c>
      <c r="DA810" s="3">
        <v>45677</v>
      </c>
      <c r="DB810" s="3">
        <v>56600</v>
      </c>
      <c r="DC810" s="3">
        <v>0</v>
      </c>
      <c r="DD810" s="3">
        <v>13457</v>
      </c>
      <c r="DE810" s="3">
        <v>9177.2000000000007</v>
      </c>
      <c r="DF810" s="3">
        <v>24839</v>
      </c>
      <c r="DG810" s="3">
        <v>18748</v>
      </c>
      <c r="DH810" s="3">
        <v>184620</v>
      </c>
      <c r="DI810" s="3">
        <v>61055</v>
      </c>
      <c r="DJ810" s="3">
        <v>0</v>
      </c>
      <c r="DK810" s="3">
        <v>80168</v>
      </c>
      <c r="DL810" s="3">
        <v>0</v>
      </c>
      <c r="DM810" s="3">
        <v>0</v>
      </c>
      <c r="DN810" s="3">
        <v>0</v>
      </c>
      <c r="DO810" s="3">
        <v>0</v>
      </c>
      <c r="DP810" s="3">
        <v>0</v>
      </c>
      <c r="DQ810" s="3">
        <v>0</v>
      </c>
      <c r="DR810" s="3">
        <v>0</v>
      </c>
      <c r="DS810" s="3">
        <v>4625900</v>
      </c>
      <c r="DT810" s="3">
        <v>0</v>
      </c>
      <c r="DU810" s="3">
        <v>0</v>
      </c>
      <c r="DV810" s="3">
        <v>0</v>
      </c>
    </row>
    <row r="811" spans="1:126" x14ac:dyDescent="0.25">
      <c r="A811" t="s">
        <v>10787</v>
      </c>
      <c r="B811" t="s">
        <v>12521</v>
      </c>
      <c r="C811" t="s">
        <v>14255</v>
      </c>
      <c r="D811" t="s">
        <v>1483</v>
      </c>
      <c r="E811" t="s">
        <v>1480</v>
      </c>
      <c r="F811" t="s">
        <v>1481</v>
      </c>
      <c r="G811" t="s">
        <v>1482</v>
      </c>
      <c r="H811" t="s">
        <v>1482</v>
      </c>
      <c r="I811" t="s">
        <v>1482</v>
      </c>
      <c r="J811">
        <v>3</v>
      </c>
      <c r="K811">
        <v>11</v>
      </c>
      <c r="L811">
        <v>11</v>
      </c>
      <c r="M811">
        <v>11</v>
      </c>
      <c r="N811">
        <v>0</v>
      </c>
      <c r="O811">
        <v>0</v>
      </c>
      <c r="P811">
        <v>0</v>
      </c>
      <c r="Q811">
        <v>3</v>
      </c>
      <c r="R811">
        <v>0</v>
      </c>
      <c r="S811">
        <v>11</v>
      </c>
      <c r="T811">
        <v>1</v>
      </c>
      <c r="U811">
        <v>4</v>
      </c>
      <c r="V811">
        <v>1</v>
      </c>
      <c r="W811">
        <v>2</v>
      </c>
      <c r="X811">
        <v>0</v>
      </c>
      <c r="Y811">
        <v>0</v>
      </c>
      <c r="Z811">
        <v>0</v>
      </c>
      <c r="AA811">
        <v>0</v>
      </c>
      <c r="AB811">
        <v>3</v>
      </c>
      <c r="AC811">
        <v>0</v>
      </c>
      <c r="AD811">
        <v>11</v>
      </c>
      <c r="AE811">
        <v>1</v>
      </c>
      <c r="AF811">
        <v>4</v>
      </c>
      <c r="AG811">
        <v>1</v>
      </c>
      <c r="AH811">
        <v>2</v>
      </c>
      <c r="AI811">
        <v>0</v>
      </c>
      <c r="AJ811">
        <v>0</v>
      </c>
      <c r="AK811">
        <v>0</v>
      </c>
      <c r="AL811">
        <v>0</v>
      </c>
      <c r="AM811">
        <v>3</v>
      </c>
      <c r="AN811">
        <v>0</v>
      </c>
      <c r="AO811">
        <v>11</v>
      </c>
      <c r="AP811">
        <v>1</v>
      </c>
      <c r="AQ811">
        <v>4</v>
      </c>
      <c r="AR811">
        <v>1</v>
      </c>
      <c r="AS811">
        <v>2</v>
      </c>
      <c r="AT811">
        <v>0</v>
      </c>
      <c r="AU811">
        <v>10.199999999999999</v>
      </c>
      <c r="AV811">
        <v>10.199999999999999</v>
      </c>
      <c r="AW811">
        <v>10.199999999999999</v>
      </c>
      <c r="AX811">
        <v>192.91</v>
      </c>
      <c r="AY811">
        <v>1738</v>
      </c>
      <c r="AZ811" t="s">
        <v>1484</v>
      </c>
      <c r="BA811">
        <v>0</v>
      </c>
      <c r="BB811">
        <v>43.334000000000003</v>
      </c>
      <c r="BC811">
        <v>0</v>
      </c>
      <c r="BD811">
        <v>0</v>
      </c>
      <c r="BE811">
        <v>0</v>
      </c>
      <c r="BF811">
        <v>3.3</v>
      </c>
      <c r="BG811">
        <v>0</v>
      </c>
      <c r="BH811">
        <v>10.199999999999999</v>
      </c>
      <c r="BI811">
        <v>1.5</v>
      </c>
      <c r="BJ811">
        <v>4.7</v>
      </c>
      <c r="BK811">
        <v>1.3</v>
      </c>
      <c r="BL811">
        <v>2.8</v>
      </c>
      <c r="BM811">
        <v>0</v>
      </c>
      <c r="BN811">
        <v>37960000</v>
      </c>
      <c r="BO811">
        <v>0</v>
      </c>
      <c r="BP811">
        <v>0</v>
      </c>
      <c r="BQ811">
        <v>0</v>
      </c>
      <c r="BR811">
        <v>859330</v>
      </c>
      <c r="BS811">
        <v>0</v>
      </c>
      <c r="BT811">
        <v>22072000</v>
      </c>
      <c r="BU811">
        <v>697560</v>
      </c>
      <c r="BV811">
        <v>8976100</v>
      </c>
      <c r="BW811">
        <v>880990</v>
      </c>
      <c r="BX811">
        <v>4474100</v>
      </c>
      <c r="BY811">
        <v>0</v>
      </c>
      <c r="BZ811">
        <v>492990</v>
      </c>
      <c r="CA811">
        <v>0</v>
      </c>
      <c r="CB811">
        <v>0</v>
      </c>
      <c r="CC811">
        <v>0</v>
      </c>
      <c r="CD811">
        <v>4</v>
      </c>
      <c r="CE811">
        <v>0</v>
      </c>
      <c r="CF811">
        <v>12</v>
      </c>
      <c r="CG811">
        <v>1</v>
      </c>
      <c r="CH811">
        <v>5</v>
      </c>
      <c r="CI811">
        <v>2</v>
      </c>
      <c r="CJ811">
        <v>2</v>
      </c>
      <c r="CK811">
        <v>0</v>
      </c>
      <c r="CL811">
        <v>26</v>
      </c>
      <c r="CP811">
        <v>235</v>
      </c>
      <c r="CQ811" t="s">
        <v>1485</v>
      </c>
      <c r="CR811" t="s">
        <v>223</v>
      </c>
      <c r="CS811" t="s">
        <v>1486</v>
      </c>
      <c r="CT811" t="s">
        <v>1487</v>
      </c>
      <c r="CU811" t="s">
        <v>1488</v>
      </c>
      <c r="CV811" t="s">
        <v>1489</v>
      </c>
      <c r="DA811" s="3">
        <v>0</v>
      </c>
      <c r="DB811" s="3">
        <v>0</v>
      </c>
      <c r="DC811" s="3">
        <v>0</v>
      </c>
      <c r="DD811" s="3">
        <v>11160</v>
      </c>
      <c r="DE811" s="3">
        <v>0</v>
      </c>
      <c r="DF811" s="3">
        <v>286650</v>
      </c>
      <c r="DG811" s="3">
        <v>9059.2000000000007</v>
      </c>
      <c r="DH811" s="3">
        <v>116570</v>
      </c>
      <c r="DI811" s="3">
        <v>11441</v>
      </c>
      <c r="DJ811" s="3">
        <v>58106</v>
      </c>
      <c r="DK811" s="3">
        <v>0</v>
      </c>
      <c r="DL811" s="3">
        <v>0</v>
      </c>
      <c r="DM811" s="3">
        <v>0</v>
      </c>
      <c r="DN811" s="3">
        <v>0</v>
      </c>
      <c r="DO811" s="3">
        <v>3510900</v>
      </c>
      <c r="DP811" s="3">
        <v>0</v>
      </c>
      <c r="DQ811" s="3">
        <v>49099000</v>
      </c>
      <c r="DR811" s="3">
        <v>0</v>
      </c>
      <c r="DS811" s="3">
        <v>5141000</v>
      </c>
      <c r="DT811" s="3">
        <v>0</v>
      </c>
      <c r="DU811" s="3">
        <v>3985700</v>
      </c>
      <c r="DV811" s="3">
        <v>0</v>
      </c>
    </row>
    <row r="812" spans="1:126" x14ac:dyDescent="0.25">
      <c r="A812" t="s">
        <v>11442</v>
      </c>
      <c r="B812" t="s">
        <v>13176</v>
      </c>
      <c r="C812" t="s">
        <v>14910</v>
      </c>
      <c r="D812" t="s">
        <v>5794</v>
      </c>
      <c r="E812" t="s">
        <v>5793</v>
      </c>
      <c r="F812" t="s">
        <v>5793</v>
      </c>
      <c r="G812">
        <v>3</v>
      </c>
      <c r="H812">
        <v>3</v>
      </c>
      <c r="I812">
        <v>3</v>
      </c>
      <c r="J812">
        <v>1</v>
      </c>
      <c r="K812">
        <v>3</v>
      </c>
      <c r="L812">
        <v>3</v>
      </c>
      <c r="M812">
        <v>3</v>
      </c>
      <c r="N812">
        <v>1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</v>
      </c>
      <c r="V812">
        <v>1</v>
      </c>
      <c r="W812">
        <v>1</v>
      </c>
      <c r="X812">
        <v>2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1</v>
      </c>
      <c r="AG812">
        <v>1</v>
      </c>
      <c r="AH812">
        <v>1</v>
      </c>
      <c r="AI812">
        <v>2</v>
      </c>
      <c r="AJ812">
        <v>1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1</v>
      </c>
      <c r="AR812">
        <v>1</v>
      </c>
      <c r="AS812">
        <v>1</v>
      </c>
      <c r="AT812">
        <v>2</v>
      </c>
      <c r="AU812">
        <v>21.2</v>
      </c>
      <c r="AV812">
        <v>21.2</v>
      </c>
      <c r="AW812">
        <v>21.2</v>
      </c>
      <c r="AX812">
        <v>21.777999999999999</v>
      </c>
      <c r="AY812">
        <v>198</v>
      </c>
      <c r="AZ812">
        <v>198</v>
      </c>
      <c r="BA812">
        <v>0</v>
      </c>
      <c r="BB812">
        <v>4.1148999999999996</v>
      </c>
      <c r="BC812">
        <v>8.1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9.1</v>
      </c>
      <c r="BK812">
        <v>9.1</v>
      </c>
      <c r="BL812">
        <v>9.1</v>
      </c>
      <c r="BM812">
        <v>13.1</v>
      </c>
      <c r="BN812">
        <v>6384300</v>
      </c>
      <c r="BO812">
        <v>1256200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1656400</v>
      </c>
      <c r="BW812">
        <v>764690</v>
      </c>
      <c r="BX812">
        <v>1169300</v>
      </c>
      <c r="BY812">
        <v>1537700</v>
      </c>
      <c r="BZ812">
        <v>491100</v>
      </c>
      <c r="CA812">
        <v>2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1</v>
      </c>
      <c r="CI812">
        <v>1</v>
      </c>
      <c r="CJ812">
        <v>1</v>
      </c>
      <c r="CK812">
        <v>2</v>
      </c>
      <c r="CL812">
        <v>7</v>
      </c>
      <c r="CP812">
        <v>895</v>
      </c>
      <c r="CQ812" t="s">
        <v>5795</v>
      </c>
      <c r="CR812" t="s">
        <v>339</v>
      </c>
      <c r="CS812" t="s">
        <v>5796</v>
      </c>
      <c r="CT812" t="s">
        <v>5797</v>
      </c>
      <c r="CU812" t="s">
        <v>5798</v>
      </c>
      <c r="CV812" t="s">
        <v>5799</v>
      </c>
      <c r="DA812" s="3">
        <v>96634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127410</v>
      </c>
      <c r="DI812" s="3">
        <v>58823</v>
      </c>
      <c r="DJ812" s="3">
        <v>89945</v>
      </c>
      <c r="DK812" s="3">
        <v>118290</v>
      </c>
      <c r="DL812" s="3">
        <v>0</v>
      </c>
      <c r="DM812" s="3">
        <v>0</v>
      </c>
      <c r="DN812" s="3">
        <v>0</v>
      </c>
      <c r="DO812" s="3">
        <v>0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">
        <v>0</v>
      </c>
      <c r="DV812" s="3">
        <v>1634800</v>
      </c>
    </row>
    <row r="813" spans="1:126" x14ac:dyDescent="0.25">
      <c r="A813" t="s">
        <v>11872</v>
      </c>
      <c r="B813" t="s">
        <v>13606</v>
      </c>
      <c r="C813" t="s">
        <v>15340</v>
      </c>
      <c r="D813" t="s">
        <v>8044</v>
      </c>
      <c r="E813" t="s">
        <v>8042</v>
      </c>
      <c r="F813" t="s">
        <v>8043</v>
      </c>
      <c r="G813" t="s">
        <v>3491</v>
      </c>
      <c r="H813" t="s">
        <v>3491</v>
      </c>
      <c r="I813" t="s">
        <v>3194</v>
      </c>
      <c r="J813">
        <v>2</v>
      </c>
      <c r="K813">
        <v>6</v>
      </c>
      <c r="L813">
        <v>6</v>
      </c>
      <c r="M813">
        <v>4</v>
      </c>
      <c r="N813">
        <v>1</v>
      </c>
      <c r="O813">
        <v>1</v>
      </c>
      <c r="P813">
        <v>1</v>
      </c>
      <c r="Q813">
        <v>1</v>
      </c>
      <c r="R813">
        <v>2</v>
      </c>
      <c r="S813">
        <v>0</v>
      </c>
      <c r="T813">
        <v>0</v>
      </c>
      <c r="U813">
        <v>1</v>
      </c>
      <c r="V813">
        <v>2</v>
      </c>
      <c r="W813">
        <v>1</v>
      </c>
      <c r="X813">
        <v>0</v>
      </c>
      <c r="Y813">
        <v>1</v>
      </c>
      <c r="Z813">
        <v>1</v>
      </c>
      <c r="AA813">
        <v>1</v>
      </c>
      <c r="AB813">
        <v>1</v>
      </c>
      <c r="AC813">
        <v>2</v>
      </c>
      <c r="AD813">
        <v>0</v>
      </c>
      <c r="AE813">
        <v>0</v>
      </c>
      <c r="AF813">
        <v>1</v>
      </c>
      <c r="AG813">
        <v>2</v>
      </c>
      <c r="AH813">
        <v>1</v>
      </c>
      <c r="AI813">
        <v>0</v>
      </c>
      <c r="AJ813">
        <v>1</v>
      </c>
      <c r="AK813">
        <v>0</v>
      </c>
      <c r="AL813">
        <v>0</v>
      </c>
      <c r="AM813">
        <v>0</v>
      </c>
      <c r="AN813">
        <v>1</v>
      </c>
      <c r="AO813">
        <v>0</v>
      </c>
      <c r="AP813">
        <v>0</v>
      </c>
      <c r="AQ813">
        <v>1</v>
      </c>
      <c r="AR813">
        <v>1</v>
      </c>
      <c r="AS813">
        <v>0</v>
      </c>
      <c r="AT813">
        <v>0</v>
      </c>
      <c r="AU813">
        <v>13.5</v>
      </c>
      <c r="AV813">
        <v>13.5</v>
      </c>
      <c r="AW813">
        <v>9.4</v>
      </c>
      <c r="AX813">
        <v>61.786999999999999</v>
      </c>
      <c r="AY813">
        <v>565</v>
      </c>
      <c r="AZ813" t="s">
        <v>8045</v>
      </c>
      <c r="BA813">
        <v>0</v>
      </c>
      <c r="BB813">
        <v>8.6763999999999992</v>
      </c>
      <c r="BC813">
        <v>2.1</v>
      </c>
      <c r="BD813">
        <v>1.6</v>
      </c>
      <c r="BE813">
        <v>1.6</v>
      </c>
      <c r="BF813">
        <v>1.6</v>
      </c>
      <c r="BG813">
        <v>3</v>
      </c>
      <c r="BH813">
        <v>0</v>
      </c>
      <c r="BI813">
        <v>0</v>
      </c>
      <c r="BJ813">
        <v>3.5</v>
      </c>
      <c r="BK813">
        <v>4.8</v>
      </c>
      <c r="BL813">
        <v>2.5</v>
      </c>
      <c r="BM813">
        <v>0</v>
      </c>
      <c r="BN813">
        <v>14223000</v>
      </c>
      <c r="BO813">
        <v>0</v>
      </c>
      <c r="BP813">
        <v>0</v>
      </c>
      <c r="BQ813">
        <v>1413500</v>
      </c>
      <c r="BR813">
        <v>2786200</v>
      </c>
      <c r="BS813">
        <v>2889200</v>
      </c>
      <c r="BT813">
        <v>0</v>
      </c>
      <c r="BU813">
        <v>0</v>
      </c>
      <c r="BV813">
        <v>586080</v>
      </c>
      <c r="BW813">
        <v>4020100</v>
      </c>
      <c r="BX813">
        <v>2528000</v>
      </c>
      <c r="BY813">
        <v>0</v>
      </c>
      <c r="BZ813">
        <v>490450</v>
      </c>
      <c r="CA813">
        <v>1</v>
      </c>
      <c r="CB813">
        <v>1</v>
      </c>
      <c r="CC813">
        <v>1</v>
      </c>
      <c r="CD813">
        <v>1</v>
      </c>
      <c r="CE813">
        <v>2</v>
      </c>
      <c r="CF813">
        <v>0</v>
      </c>
      <c r="CG813">
        <v>0</v>
      </c>
      <c r="CH813">
        <v>1</v>
      </c>
      <c r="CI813">
        <v>2</v>
      </c>
      <c r="CJ813">
        <v>1</v>
      </c>
      <c r="CK813">
        <v>0</v>
      </c>
      <c r="CL813">
        <v>10</v>
      </c>
      <c r="CP813">
        <v>1319</v>
      </c>
      <c r="CQ813" t="s">
        <v>8046</v>
      </c>
      <c r="CR813" t="s">
        <v>576</v>
      </c>
      <c r="CS813" t="s">
        <v>8047</v>
      </c>
      <c r="CT813" t="s">
        <v>8048</v>
      </c>
      <c r="CU813" t="s">
        <v>8049</v>
      </c>
      <c r="CV813" t="s">
        <v>8050</v>
      </c>
      <c r="DA813" s="3">
        <v>0</v>
      </c>
      <c r="DB813" s="3">
        <v>0</v>
      </c>
      <c r="DC813" s="3">
        <v>48741</v>
      </c>
      <c r="DD813" s="3">
        <v>96075</v>
      </c>
      <c r="DE813" s="3">
        <v>99629</v>
      </c>
      <c r="DF813" s="3">
        <v>0</v>
      </c>
      <c r="DG813" s="3">
        <v>0</v>
      </c>
      <c r="DH813" s="3">
        <v>20210</v>
      </c>
      <c r="DI813" s="3">
        <v>138620</v>
      </c>
      <c r="DJ813" s="3">
        <v>87171</v>
      </c>
      <c r="DK813" s="3">
        <v>0</v>
      </c>
      <c r="DL813" s="3">
        <v>0</v>
      </c>
      <c r="DM813" s="3">
        <v>0</v>
      </c>
      <c r="DN813" s="3">
        <v>0</v>
      </c>
      <c r="DO813" s="3">
        <v>0</v>
      </c>
      <c r="DP813" s="3">
        <v>15354000</v>
      </c>
      <c r="DQ813" s="3">
        <v>0</v>
      </c>
      <c r="DR813" s="3">
        <v>0</v>
      </c>
      <c r="DS813" s="3">
        <v>0</v>
      </c>
      <c r="DT813" s="3">
        <v>0</v>
      </c>
      <c r="DU813" s="3">
        <v>0</v>
      </c>
      <c r="DV813" s="3">
        <v>0</v>
      </c>
    </row>
    <row r="814" spans="1:126" x14ac:dyDescent="0.25">
      <c r="A814" t="s">
        <v>11055</v>
      </c>
      <c r="B814" t="s">
        <v>12789</v>
      </c>
      <c r="C814" t="s">
        <v>14523</v>
      </c>
      <c r="D814" t="s">
        <v>3429</v>
      </c>
      <c r="E814" t="s">
        <v>3428</v>
      </c>
      <c r="F814" t="s">
        <v>3428</v>
      </c>
      <c r="G814">
        <v>6</v>
      </c>
      <c r="H814">
        <v>5</v>
      </c>
      <c r="I814">
        <v>5</v>
      </c>
      <c r="J814">
        <v>1</v>
      </c>
      <c r="K814">
        <v>6</v>
      </c>
      <c r="L814">
        <v>5</v>
      </c>
      <c r="M814">
        <v>5</v>
      </c>
      <c r="N814">
        <v>2</v>
      </c>
      <c r="O814">
        <v>1</v>
      </c>
      <c r="P814">
        <v>0</v>
      </c>
      <c r="Q814">
        <v>0</v>
      </c>
      <c r="R814">
        <v>0</v>
      </c>
      <c r="S814">
        <v>1</v>
      </c>
      <c r="T814">
        <v>0</v>
      </c>
      <c r="U814">
        <v>4</v>
      </c>
      <c r="V814">
        <v>3</v>
      </c>
      <c r="W814">
        <v>0</v>
      </c>
      <c r="X814">
        <v>1</v>
      </c>
      <c r="Y814">
        <v>1</v>
      </c>
      <c r="Z814">
        <v>1</v>
      </c>
      <c r="AA814">
        <v>0</v>
      </c>
      <c r="AB814">
        <v>0</v>
      </c>
      <c r="AC814">
        <v>0</v>
      </c>
      <c r="AD814">
        <v>1</v>
      </c>
      <c r="AE814">
        <v>0</v>
      </c>
      <c r="AF814">
        <v>4</v>
      </c>
      <c r="AG814">
        <v>2</v>
      </c>
      <c r="AH814">
        <v>0</v>
      </c>
      <c r="AI814">
        <v>0</v>
      </c>
      <c r="AJ814">
        <v>1</v>
      </c>
      <c r="AK814">
        <v>1</v>
      </c>
      <c r="AL814">
        <v>0</v>
      </c>
      <c r="AM814">
        <v>0</v>
      </c>
      <c r="AN814">
        <v>0</v>
      </c>
      <c r="AO814">
        <v>1</v>
      </c>
      <c r="AP814">
        <v>0</v>
      </c>
      <c r="AQ814">
        <v>4</v>
      </c>
      <c r="AR814">
        <v>2</v>
      </c>
      <c r="AS814">
        <v>0</v>
      </c>
      <c r="AT814">
        <v>0</v>
      </c>
      <c r="AU814">
        <v>11.4</v>
      </c>
      <c r="AV814">
        <v>10.3</v>
      </c>
      <c r="AW814">
        <v>10.3</v>
      </c>
      <c r="AX814">
        <v>85.268000000000001</v>
      </c>
      <c r="AY814">
        <v>780</v>
      </c>
      <c r="AZ814">
        <v>780</v>
      </c>
      <c r="BA814">
        <v>0</v>
      </c>
      <c r="BB814">
        <v>19.655999999999999</v>
      </c>
      <c r="BC814">
        <v>3.3</v>
      </c>
      <c r="BD814">
        <v>2.2000000000000002</v>
      </c>
      <c r="BE814">
        <v>0</v>
      </c>
      <c r="BF814">
        <v>0</v>
      </c>
      <c r="BG814">
        <v>0</v>
      </c>
      <c r="BH814">
        <v>2.2000000000000002</v>
      </c>
      <c r="BI814">
        <v>0</v>
      </c>
      <c r="BJ814">
        <v>7.8</v>
      </c>
      <c r="BK814">
        <v>5.8</v>
      </c>
      <c r="BL814">
        <v>0</v>
      </c>
      <c r="BM814">
        <v>1.2</v>
      </c>
      <c r="BN814">
        <v>16083000</v>
      </c>
      <c r="BO814">
        <v>1212300</v>
      </c>
      <c r="BP814">
        <v>1790300</v>
      </c>
      <c r="BQ814">
        <v>0</v>
      </c>
      <c r="BR814">
        <v>0</v>
      </c>
      <c r="BS814">
        <v>0</v>
      </c>
      <c r="BT814">
        <v>514530</v>
      </c>
      <c r="BU814">
        <v>0</v>
      </c>
      <c r="BV814">
        <v>8789200</v>
      </c>
      <c r="BW814">
        <v>3777000</v>
      </c>
      <c r="BX814">
        <v>0</v>
      </c>
      <c r="BY814">
        <v>0</v>
      </c>
      <c r="BZ814">
        <v>487370</v>
      </c>
      <c r="CA814">
        <v>1</v>
      </c>
      <c r="CB814">
        <v>1</v>
      </c>
      <c r="CC814">
        <v>0</v>
      </c>
      <c r="CD814">
        <v>0</v>
      </c>
      <c r="CE814">
        <v>0</v>
      </c>
      <c r="CF814">
        <v>1</v>
      </c>
      <c r="CG814">
        <v>0</v>
      </c>
      <c r="CH814">
        <v>5</v>
      </c>
      <c r="CI814">
        <v>2</v>
      </c>
      <c r="CJ814">
        <v>0</v>
      </c>
      <c r="CK814">
        <v>0</v>
      </c>
      <c r="CL814">
        <v>10</v>
      </c>
      <c r="CP814">
        <v>511</v>
      </c>
      <c r="CQ814" t="s">
        <v>3430</v>
      </c>
      <c r="CR814" t="s">
        <v>3431</v>
      </c>
      <c r="CS814" t="s">
        <v>3432</v>
      </c>
      <c r="CT814" t="s">
        <v>3433</v>
      </c>
      <c r="CU814" t="s">
        <v>3434</v>
      </c>
      <c r="CV814" t="s">
        <v>3435</v>
      </c>
      <c r="DA814" s="3">
        <v>36735</v>
      </c>
      <c r="DB814" s="3">
        <v>54252</v>
      </c>
      <c r="DC814" s="3">
        <v>0</v>
      </c>
      <c r="DD814" s="3">
        <v>0</v>
      </c>
      <c r="DE814" s="3">
        <v>0</v>
      </c>
      <c r="DF814" s="3">
        <v>15592</v>
      </c>
      <c r="DG814" s="3">
        <v>0</v>
      </c>
      <c r="DH814" s="3">
        <v>266340</v>
      </c>
      <c r="DI814" s="3">
        <v>114460</v>
      </c>
      <c r="DJ814" s="3">
        <v>0</v>
      </c>
      <c r="DK814" s="3">
        <v>0</v>
      </c>
      <c r="DL814" s="3">
        <v>0</v>
      </c>
      <c r="DM814" s="3">
        <v>0</v>
      </c>
      <c r="DN814" s="3">
        <v>0</v>
      </c>
      <c r="DO814" s="3">
        <v>0</v>
      </c>
      <c r="DP814" s="3">
        <v>0</v>
      </c>
      <c r="DQ814" s="3">
        <v>0</v>
      </c>
      <c r="DR814" s="3">
        <v>0</v>
      </c>
      <c r="DS814" s="3">
        <v>6477400</v>
      </c>
      <c r="DT814" s="3">
        <v>0</v>
      </c>
      <c r="DU814" s="3">
        <v>0</v>
      </c>
      <c r="DV814" s="3">
        <v>0</v>
      </c>
    </row>
    <row r="815" spans="1:126" x14ac:dyDescent="0.25">
      <c r="A815" t="s">
        <v>11915</v>
      </c>
      <c r="B815" t="s">
        <v>13649</v>
      </c>
      <c r="C815" t="s">
        <v>15383</v>
      </c>
      <c r="D815" t="s">
        <v>8329</v>
      </c>
      <c r="E815" t="s">
        <v>8328</v>
      </c>
      <c r="F815" t="s">
        <v>8328</v>
      </c>
      <c r="G815">
        <v>1</v>
      </c>
      <c r="H815">
        <v>1</v>
      </c>
      <c r="I815">
        <v>1</v>
      </c>
      <c r="J815">
        <v>1</v>
      </c>
      <c r="K815">
        <v>1</v>
      </c>
      <c r="L815">
        <v>1</v>
      </c>
      <c r="M815">
        <v>1</v>
      </c>
      <c r="N815">
        <v>0</v>
      </c>
      <c r="O815">
        <v>0</v>
      </c>
      <c r="P815">
        <v>0</v>
      </c>
      <c r="Q815">
        <v>1</v>
      </c>
      <c r="R815">
        <v>0</v>
      </c>
      <c r="S815">
        <v>1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0</v>
      </c>
      <c r="AA815">
        <v>0</v>
      </c>
      <c r="AB815">
        <v>1</v>
      </c>
      <c r="AC815">
        <v>0</v>
      </c>
      <c r="AD815">
        <v>1</v>
      </c>
      <c r="AE815">
        <v>0</v>
      </c>
      <c r="AF815">
        <v>1</v>
      </c>
      <c r="AG815">
        <v>0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1</v>
      </c>
      <c r="AN815">
        <v>0</v>
      </c>
      <c r="AO815">
        <v>1</v>
      </c>
      <c r="AP815">
        <v>0</v>
      </c>
      <c r="AQ815">
        <v>1</v>
      </c>
      <c r="AR815">
        <v>0</v>
      </c>
      <c r="AS815">
        <v>1</v>
      </c>
      <c r="AT815">
        <v>0</v>
      </c>
      <c r="AU815">
        <v>12</v>
      </c>
      <c r="AV815">
        <v>12</v>
      </c>
      <c r="AW815">
        <v>12</v>
      </c>
      <c r="AX815">
        <v>12.097</v>
      </c>
      <c r="AY815">
        <v>108</v>
      </c>
      <c r="AZ815">
        <v>108</v>
      </c>
      <c r="BA815">
        <v>6.0553999999999998E-3</v>
      </c>
      <c r="BB815">
        <v>1.8761000000000001</v>
      </c>
      <c r="BC815">
        <v>0</v>
      </c>
      <c r="BD815">
        <v>0</v>
      </c>
      <c r="BE815">
        <v>0</v>
      </c>
      <c r="BF815">
        <v>12</v>
      </c>
      <c r="BG815">
        <v>0</v>
      </c>
      <c r="BH815">
        <v>12</v>
      </c>
      <c r="BI815">
        <v>0</v>
      </c>
      <c r="BJ815">
        <v>12</v>
      </c>
      <c r="BK815">
        <v>0</v>
      </c>
      <c r="BL815">
        <v>12</v>
      </c>
      <c r="BM815">
        <v>0</v>
      </c>
      <c r="BN815">
        <v>2920800</v>
      </c>
      <c r="BO815">
        <v>0</v>
      </c>
      <c r="BP815">
        <v>0</v>
      </c>
      <c r="BQ815">
        <v>0</v>
      </c>
      <c r="BR815">
        <v>433040</v>
      </c>
      <c r="BS815">
        <v>0</v>
      </c>
      <c r="BT815">
        <v>951930</v>
      </c>
      <c r="BU815">
        <v>0</v>
      </c>
      <c r="BV815">
        <v>1535800</v>
      </c>
      <c r="BW815">
        <v>0</v>
      </c>
      <c r="BX815">
        <v>0</v>
      </c>
      <c r="BY815">
        <v>0</v>
      </c>
      <c r="BZ815">
        <v>486800</v>
      </c>
      <c r="CA815">
        <v>0</v>
      </c>
      <c r="CB815">
        <v>0</v>
      </c>
      <c r="CC815">
        <v>0</v>
      </c>
      <c r="CD815">
        <v>1</v>
      </c>
      <c r="CE815">
        <v>0</v>
      </c>
      <c r="CF815">
        <v>1</v>
      </c>
      <c r="CG815">
        <v>0</v>
      </c>
      <c r="CH815">
        <v>1</v>
      </c>
      <c r="CI815">
        <v>0</v>
      </c>
      <c r="CJ815">
        <v>1</v>
      </c>
      <c r="CK815">
        <v>0</v>
      </c>
      <c r="CL815">
        <v>4</v>
      </c>
      <c r="CP815">
        <v>1362</v>
      </c>
      <c r="CQ815">
        <v>7545</v>
      </c>
      <c r="CR815" t="b">
        <v>1</v>
      </c>
      <c r="CS815">
        <v>8343</v>
      </c>
      <c r="CT815" t="s">
        <v>8330</v>
      </c>
      <c r="CU815" t="s">
        <v>8331</v>
      </c>
      <c r="CV815">
        <v>49200</v>
      </c>
      <c r="DA815" s="3">
        <v>0</v>
      </c>
      <c r="DB815" s="3">
        <v>0</v>
      </c>
      <c r="DC815" s="3">
        <v>0</v>
      </c>
      <c r="DD815" s="3">
        <v>72173</v>
      </c>
      <c r="DE815" s="3">
        <v>0</v>
      </c>
      <c r="DF815" s="3">
        <v>158660</v>
      </c>
      <c r="DG815" s="3">
        <v>0</v>
      </c>
      <c r="DH815" s="3">
        <v>255970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0</v>
      </c>
      <c r="DP815" s="3">
        <v>0</v>
      </c>
      <c r="DQ815" s="3">
        <v>0</v>
      </c>
      <c r="DR815" s="3">
        <v>0</v>
      </c>
      <c r="DS815" s="3">
        <v>1131900</v>
      </c>
      <c r="DT815" s="3">
        <v>0</v>
      </c>
      <c r="DU815" s="3">
        <v>0</v>
      </c>
      <c r="DV815" s="3">
        <v>0</v>
      </c>
    </row>
    <row r="816" spans="1:126" x14ac:dyDescent="0.25">
      <c r="A816" t="s">
        <v>12180</v>
      </c>
      <c r="B816" t="s">
        <v>13914</v>
      </c>
      <c r="C816" t="s">
        <v>15648</v>
      </c>
      <c r="D816" t="s">
        <v>9782</v>
      </c>
      <c r="E816" t="s">
        <v>9781</v>
      </c>
      <c r="F816" t="s">
        <v>9781</v>
      </c>
      <c r="G816">
        <v>1</v>
      </c>
      <c r="H816">
        <v>1</v>
      </c>
      <c r="I816">
        <v>1</v>
      </c>
      <c r="J816">
        <v>1</v>
      </c>
      <c r="K816">
        <v>1</v>
      </c>
      <c r="L816">
        <v>1</v>
      </c>
      <c r="M816">
        <v>1</v>
      </c>
      <c r="N816">
        <v>1</v>
      </c>
      <c r="O816">
        <v>1</v>
      </c>
      <c r="P816">
        <v>0</v>
      </c>
      <c r="Q816">
        <v>0</v>
      </c>
      <c r="R816">
        <v>0</v>
      </c>
      <c r="S816">
        <v>0</v>
      </c>
      <c r="T816">
        <v>1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1</v>
      </c>
      <c r="AA816">
        <v>0</v>
      </c>
      <c r="AB816">
        <v>0</v>
      </c>
      <c r="AC816">
        <v>0</v>
      </c>
      <c r="AD816">
        <v>0</v>
      </c>
      <c r="AE816">
        <v>1</v>
      </c>
      <c r="AF816">
        <v>0</v>
      </c>
      <c r="AG816">
        <v>0</v>
      </c>
      <c r="AH816">
        <v>0</v>
      </c>
      <c r="AI816">
        <v>0</v>
      </c>
      <c r="AJ816">
        <v>1</v>
      </c>
      <c r="AK816">
        <v>1</v>
      </c>
      <c r="AL816">
        <v>0</v>
      </c>
      <c r="AM816">
        <v>0</v>
      </c>
      <c r="AN816">
        <v>0</v>
      </c>
      <c r="AO816">
        <v>0</v>
      </c>
      <c r="AP816">
        <v>1</v>
      </c>
      <c r="AQ816">
        <v>0</v>
      </c>
      <c r="AR816">
        <v>0</v>
      </c>
      <c r="AS816">
        <v>0</v>
      </c>
      <c r="AT816">
        <v>0</v>
      </c>
      <c r="AU816">
        <v>0.7</v>
      </c>
      <c r="AV816">
        <v>0.7</v>
      </c>
      <c r="AW816">
        <v>0.7</v>
      </c>
      <c r="AX816">
        <v>208.8</v>
      </c>
      <c r="AY816">
        <v>1841</v>
      </c>
      <c r="AZ816">
        <v>1841</v>
      </c>
      <c r="BA816">
        <v>1</v>
      </c>
      <c r="BB816">
        <v>-2</v>
      </c>
      <c r="BC816">
        <v>0.7</v>
      </c>
      <c r="BD816">
        <v>0.7</v>
      </c>
      <c r="BE816">
        <v>0</v>
      </c>
      <c r="BF816">
        <v>0</v>
      </c>
      <c r="BG816">
        <v>0</v>
      </c>
      <c r="BH816">
        <v>0</v>
      </c>
      <c r="BI816">
        <v>0.7</v>
      </c>
      <c r="BJ816">
        <v>0</v>
      </c>
      <c r="BK816">
        <v>0</v>
      </c>
      <c r="BL816">
        <v>0</v>
      </c>
      <c r="BM816">
        <v>0</v>
      </c>
      <c r="BN816">
        <v>28718000</v>
      </c>
      <c r="BO816">
        <v>7662100</v>
      </c>
      <c r="BP816">
        <v>4905900</v>
      </c>
      <c r="BQ816">
        <v>0</v>
      </c>
      <c r="BR816">
        <v>0</v>
      </c>
      <c r="BS816">
        <v>0</v>
      </c>
      <c r="BT816">
        <v>0</v>
      </c>
      <c r="BU816">
        <v>16150000</v>
      </c>
      <c r="BV816">
        <v>0</v>
      </c>
      <c r="BW816">
        <v>0</v>
      </c>
      <c r="BX816">
        <v>0</v>
      </c>
      <c r="BY816">
        <v>0</v>
      </c>
      <c r="BZ816">
        <v>486740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 t="s">
        <v>127</v>
      </c>
      <c r="CP816">
        <v>1624</v>
      </c>
      <c r="CQ816">
        <v>5633</v>
      </c>
      <c r="CR816" t="b">
        <v>1</v>
      </c>
      <c r="CS816">
        <v>6317</v>
      </c>
      <c r="CT816" t="s">
        <v>9783</v>
      </c>
      <c r="CU816" t="s">
        <v>9784</v>
      </c>
      <c r="CV816">
        <v>38616</v>
      </c>
      <c r="CW816">
        <v>719</v>
      </c>
      <c r="CX816">
        <v>2096</v>
      </c>
      <c r="CY816">
        <v>45</v>
      </c>
      <c r="CZ816">
        <v>53</v>
      </c>
      <c r="DA816" s="3">
        <v>129870</v>
      </c>
      <c r="DB816" s="3">
        <v>83151</v>
      </c>
      <c r="DC816" s="3">
        <v>0</v>
      </c>
      <c r="DD816" s="3">
        <v>0</v>
      </c>
      <c r="DE816" s="3">
        <v>0</v>
      </c>
      <c r="DF816" s="3">
        <v>0</v>
      </c>
      <c r="DG816" s="3">
        <v>273730</v>
      </c>
      <c r="DH816" s="3">
        <v>0</v>
      </c>
      <c r="DI816" s="3">
        <v>0</v>
      </c>
      <c r="DJ816" s="3">
        <v>0</v>
      </c>
      <c r="DK816" s="3">
        <v>0</v>
      </c>
      <c r="DL816" s="3">
        <v>0</v>
      </c>
      <c r="DM816" s="3">
        <v>0</v>
      </c>
      <c r="DN816" s="3">
        <v>0</v>
      </c>
      <c r="DO816" s="3">
        <v>0</v>
      </c>
      <c r="DP816" s="3">
        <v>0</v>
      </c>
      <c r="DQ816" s="3">
        <v>0</v>
      </c>
      <c r="DR816" s="3">
        <v>50031000</v>
      </c>
      <c r="DS816" s="3">
        <v>0</v>
      </c>
      <c r="DT816" s="3">
        <v>0</v>
      </c>
      <c r="DU816" s="3">
        <v>0</v>
      </c>
      <c r="DV816" s="3">
        <v>0</v>
      </c>
    </row>
    <row r="817" spans="1:126" x14ac:dyDescent="0.25">
      <c r="A817" t="s">
        <v>10933</v>
      </c>
      <c r="B817" t="s">
        <v>12667</v>
      </c>
      <c r="C817" t="s">
        <v>14401</v>
      </c>
      <c r="D817" t="s">
        <v>2642</v>
      </c>
      <c r="E817" t="s">
        <v>2638</v>
      </c>
      <c r="F817" t="s">
        <v>2639</v>
      </c>
      <c r="G817" t="s">
        <v>2640</v>
      </c>
      <c r="H817" t="s">
        <v>2641</v>
      </c>
      <c r="I817" t="s">
        <v>2641</v>
      </c>
      <c r="J817">
        <v>5</v>
      </c>
      <c r="K817">
        <v>4</v>
      </c>
      <c r="L817">
        <v>1</v>
      </c>
      <c r="M817">
        <v>1</v>
      </c>
      <c r="N817">
        <v>3</v>
      </c>
      <c r="O817">
        <v>2</v>
      </c>
      <c r="P817">
        <v>0</v>
      </c>
      <c r="Q817">
        <v>0</v>
      </c>
      <c r="R817">
        <v>0</v>
      </c>
      <c r="S817">
        <v>1</v>
      </c>
      <c r="T817">
        <v>0</v>
      </c>
      <c r="U817">
        <v>2</v>
      </c>
      <c r="V817">
        <v>2</v>
      </c>
      <c r="W817">
        <v>1</v>
      </c>
      <c r="X817">
        <v>1</v>
      </c>
      <c r="Y817">
        <v>1</v>
      </c>
      <c r="Z817">
        <v>1</v>
      </c>
      <c r="AA817">
        <v>0</v>
      </c>
      <c r="AB817">
        <v>0</v>
      </c>
      <c r="AC817">
        <v>0</v>
      </c>
      <c r="AD817">
        <v>1</v>
      </c>
      <c r="AE817">
        <v>0</v>
      </c>
      <c r="AF817">
        <v>1</v>
      </c>
      <c r="AG817">
        <v>1</v>
      </c>
      <c r="AH817">
        <v>1</v>
      </c>
      <c r="AI817">
        <v>0</v>
      </c>
      <c r="AJ817">
        <v>1</v>
      </c>
      <c r="AK817">
        <v>1</v>
      </c>
      <c r="AL817">
        <v>0</v>
      </c>
      <c r="AM817">
        <v>0</v>
      </c>
      <c r="AN817">
        <v>0</v>
      </c>
      <c r="AO817">
        <v>1</v>
      </c>
      <c r="AP817">
        <v>0</v>
      </c>
      <c r="AQ817">
        <v>1</v>
      </c>
      <c r="AR817">
        <v>1</v>
      </c>
      <c r="AS817">
        <v>1</v>
      </c>
      <c r="AT817">
        <v>0</v>
      </c>
      <c r="AU817">
        <v>11.4</v>
      </c>
      <c r="AV817">
        <v>4.2</v>
      </c>
      <c r="AW817">
        <v>4.2</v>
      </c>
      <c r="AX817">
        <v>42.024000000000001</v>
      </c>
      <c r="AY817">
        <v>359</v>
      </c>
      <c r="AZ817" t="s">
        <v>2643</v>
      </c>
      <c r="BA817">
        <v>2.8089999999999999E-3</v>
      </c>
      <c r="BB817">
        <v>2.1692</v>
      </c>
      <c r="BC817">
        <v>9.1999999999999993</v>
      </c>
      <c r="BD817">
        <v>7.2</v>
      </c>
      <c r="BE817">
        <v>0</v>
      </c>
      <c r="BF817">
        <v>0</v>
      </c>
      <c r="BG817">
        <v>0</v>
      </c>
      <c r="BH817">
        <v>4.2</v>
      </c>
      <c r="BI817">
        <v>0</v>
      </c>
      <c r="BJ817">
        <v>7.2</v>
      </c>
      <c r="BK817">
        <v>7.2</v>
      </c>
      <c r="BL817">
        <v>4.2</v>
      </c>
      <c r="BM817">
        <v>2.2000000000000002</v>
      </c>
      <c r="BN817">
        <v>9243500</v>
      </c>
      <c r="BO817">
        <v>1941800</v>
      </c>
      <c r="BP817">
        <v>657800</v>
      </c>
      <c r="BQ817">
        <v>0</v>
      </c>
      <c r="BR817">
        <v>0</v>
      </c>
      <c r="BS817">
        <v>0</v>
      </c>
      <c r="BT817">
        <v>391720</v>
      </c>
      <c r="BU817">
        <v>0</v>
      </c>
      <c r="BV817">
        <v>1839600</v>
      </c>
      <c r="BW817">
        <v>2083900</v>
      </c>
      <c r="BX817">
        <v>2328700</v>
      </c>
      <c r="BY817">
        <v>0</v>
      </c>
      <c r="BZ817">
        <v>486500</v>
      </c>
      <c r="CA817">
        <v>1</v>
      </c>
      <c r="CB817">
        <v>1</v>
      </c>
      <c r="CC817">
        <v>0</v>
      </c>
      <c r="CD817">
        <v>0</v>
      </c>
      <c r="CE817">
        <v>0</v>
      </c>
      <c r="CF817">
        <v>1</v>
      </c>
      <c r="CG817">
        <v>0</v>
      </c>
      <c r="CH817">
        <v>1</v>
      </c>
      <c r="CI817">
        <v>1</v>
      </c>
      <c r="CJ817">
        <v>1</v>
      </c>
      <c r="CK817">
        <v>0</v>
      </c>
      <c r="CL817">
        <v>6</v>
      </c>
      <c r="CP817">
        <v>389</v>
      </c>
      <c r="CQ817" t="s">
        <v>2644</v>
      </c>
      <c r="CR817" t="s">
        <v>2325</v>
      </c>
      <c r="CS817" t="s">
        <v>2645</v>
      </c>
      <c r="CT817" t="s">
        <v>2646</v>
      </c>
      <c r="CU817" t="s">
        <v>2647</v>
      </c>
      <c r="CV817" t="s">
        <v>2648</v>
      </c>
      <c r="DA817" s="3">
        <v>102200</v>
      </c>
      <c r="DB817" s="3">
        <v>34621</v>
      </c>
      <c r="DC817" s="3">
        <v>0</v>
      </c>
      <c r="DD817" s="3">
        <v>0</v>
      </c>
      <c r="DE817" s="3">
        <v>0</v>
      </c>
      <c r="DF817" s="3">
        <v>20617</v>
      </c>
      <c r="DG817" s="3">
        <v>0</v>
      </c>
      <c r="DH817" s="3">
        <v>96821</v>
      </c>
      <c r="DI817" s="3">
        <v>109680</v>
      </c>
      <c r="DJ817" s="3">
        <v>122560</v>
      </c>
      <c r="DK817" s="3">
        <v>0</v>
      </c>
      <c r="DL817" s="3">
        <v>0</v>
      </c>
      <c r="DM817" s="3">
        <v>0</v>
      </c>
      <c r="DN817" s="3">
        <v>0</v>
      </c>
      <c r="DO817" s="3">
        <v>0</v>
      </c>
      <c r="DP817" s="3">
        <v>0</v>
      </c>
      <c r="DQ817" s="3">
        <v>0</v>
      </c>
      <c r="DR817" s="3">
        <v>0</v>
      </c>
      <c r="DS817" s="3">
        <v>0</v>
      </c>
      <c r="DT817" s="3">
        <v>0</v>
      </c>
      <c r="DU817" s="3">
        <v>1923200</v>
      </c>
      <c r="DV817" s="3">
        <v>0</v>
      </c>
    </row>
    <row r="818" spans="1:126" x14ac:dyDescent="0.25">
      <c r="A818" t="s">
        <v>10770</v>
      </c>
      <c r="B818" t="s">
        <v>12504</v>
      </c>
      <c r="C818" t="s">
        <v>14238</v>
      </c>
      <c r="D818" t="s">
        <v>1390</v>
      </c>
      <c r="E818" t="s">
        <v>1389</v>
      </c>
      <c r="F818" t="s">
        <v>1389</v>
      </c>
      <c r="G818">
        <v>1</v>
      </c>
      <c r="H818">
        <v>1</v>
      </c>
      <c r="I818">
        <v>1</v>
      </c>
      <c r="J818">
        <v>1</v>
      </c>
      <c r="K818">
        <v>1</v>
      </c>
      <c r="L818">
        <v>1</v>
      </c>
      <c r="M818">
        <v>1</v>
      </c>
      <c r="N818">
        <v>0</v>
      </c>
      <c r="O818">
        <v>1</v>
      </c>
      <c r="P818">
        <v>0</v>
      </c>
      <c r="Q818">
        <v>0</v>
      </c>
      <c r="R818">
        <v>0</v>
      </c>
      <c r="S818">
        <v>1</v>
      </c>
      <c r="T818">
        <v>0</v>
      </c>
      <c r="U818">
        <v>1</v>
      </c>
      <c r="V818">
        <v>0</v>
      </c>
      <c r="W818">
        <v>1</v>
      </c>
      <c r="X818">
        <v>1</v>
      </c>
      <c r="Y818">
        <v>0</v>
      </c>
      <c r="Z818">
        <v>1</v>
      </c>
      <c r="AA818">
        <v>0</v>
      </c>
      <c r="AB818">
        <v>0</v>
      </c>
      <c r="AC818">
        <v>0</v>
      </c>
      <c r="AD818">
        <v>1</v>
      </c>
      <c r="AE818">
        <v>0</v>
      </c>
      <c r="AF818">
        <v>1</v>
      </c>
      <c r="AG818">
        <v>0</v>
      </c>
      <c r="AH818">
        <v>1</v>
      </c>
      <c r="AI818">
        <v>1</v>
      </c>
      <c r="AJ818">
        <v>0</v>
      </c>
      <c r="AK818">
        <v>1</v>
      </c>
      <c r="AL818">
        <v>0</v>
      </c>
      <c r="AM818">
        <v>0</v>
      </c>
      <c r="AN818">
        <v>0</v>
      </c>
      <c r="AO818">
        <v>1</v>
      </c>
      <c r="AP818">
        <v>0</v>
      </c>
      <c r="AQ818">
        <v>1</v>
      </c>
      <c r="AR818">
        <v>0</v>
      </c>
      <c r="AS818">
        <v>1</v>
      </c>
      <c r="AT818">
        <v>1</v>
      </c>
      <c r="AU818">
        <v>6</v>
      </c>
      <c r="AV818">
        <v>6</v>
      </c>
      <c r="AW818">
        <v>6</v>
      </c>
      <c r="AX818">
        <v>16.405000000000001</v>
      </c>
      <c r="AY818">
        <v>151</v>
      </c>
      <c r="AZ818">
        <v>151</v>
      </c>
      <c r="BA818">
        <v>2.0141E-3</v>
      </c>
      <c r="BB818">
        <v>2.4455</v>
      </c>
      <c r="BC818">
        <v>0</v>
      </c>
      <c r="BD818">
        <v>6</v>
      </c>
      <c r="BE818">
        <v>0</v>
      </c>
      <c r="BF818">
        <v>0</v>
      </c>
      <c r="BG818">
        <v>0</v>
      </c>
      <c r="BH818">
        <v>6</v>
      </c>
      <c r="BI818">
        <v>0</v>
      </c>
      <c r="BJ818">
        <v>6</v>
      </c>
      <c r="BK818">
        <v>0</v>
      </c>
      <c r="BL818">
        <v>6</v>
      </c>
      <c r="BM818">
        <v>6</v>
      </c>
      <c r="BN818">
        <v>2897000</v>
      </c>
      <c r="BO818">
        <v>0</v>
      </c>
      <c r="BP818">
        <v>646360</v>
      </c>
      <c r="BQ818">
        <v>0</v>
      </c>
      <c r="BR818">
        <v>0</v>
      </c>
      <c r="BS818">
        <v>0</v>
      </c>
      <c r="BT818">
        <v>517020</v>
      </c>
      <c r="BU818">
        <v>0</v>
      </c>
      <c r="BV818">
        <v>0</v>
      </c>
      <c r="BW818">
        <v>0</v>
      </c>
      <c r="BX818">
        <v>1245800</v>
      </c>
      <c r="BY818">
        <v>487920</v>
      </c>
      <c r="BZ818">
        <v>482840</v>
      </c>
      <c r="CA818">
        <v>0</v>
      </c>
      <c r="CB818">
        <v>1</v>
      </c>
      <c r="CC818">
        <v>0</v>
      </c>
      <c r="CD818">
        <v>0</v>
      </c>
      <c r="CE818">
        <v>0</v>
      </c>
      <c r="CF818">
        <v>1</v>
      </c>
      <c r="CG818">
        <v>0</v>
      </c>
      <c r="CH818">
        <v>1</v>
      </c>
      <c r="CI818">
        <v>0</v>
      </c>
      <c r="CJ818">
        <v>1</v>
      </c>
      <c r="CK818">
        <v>1</v>
      </c>
      <c r="CL818">
        <v>5</v>
      </c>
      <c r="CP818">
        <v>218</v>
      </c>
      <c r="CQ818">
        <v>4288</v>
      </c>
      <c r="CR818" t="b">
        <v>1</v>
      </c>
      <c r="CS818">
        <v>4869</v>
      </c>
      <c r="CT818" t="s">
        <v>1391</v>
      </c>
      <c r="CU818" t="s">
        <v>1392</v>
      </c>
      <c r="CV818">
        <v>32758</v>
      </c>
      <c r="DA818" s="3">
        <v>0</v>
      </c>
      <c r="DB818" s="3">
        <v>107730</v>
      </c>
      <c r="DC818" s="3">
        <v>0</v>
      </c>
      <c r="DD818" s="3">
        <v>0</v>
      </c>
      <c r="DE818" s="3">
        <v>0</v>
      </c>
      <c r="DF818" s="3">
        <v>86169</v>
      </c>
      <c r="DG818" s="3">
        <v>0</v>
      </c>
      <c r="DH818" s="3">
        <v>0</v>
      </c>
      <c r="DI818" s="3">
        <v>0</v>
      </c>
      <c r="DJ818" s="3">
        <v>207630</v>
      </c>
      <c r="DK818" s="3">
        <v>81320</v>
      </c>
      <c r="DL818" s="3">
        <v>0</v>
      </c>
      <c r="DM818" s="3">
        <v>0</v>
      </c>
      <c r="DN818" s="3">
        <v>0</v>
      </c>
      <c r="DO818" s="3">
        <v>0</v>
      </c>
      <c r="DP818" s="3">
        <v>0</v>
      </c>
      <c r="DQ818" s="3">
        <v>0</v>
      </c>
      <c r="DR818" s="3">
        <v>0</v>
      </c>
      <c r="DS818" s="3">
        <v>0</v>
      </c>
      <c r="DT818" s="3">
        <v>0</v>
      </c>
      <c r="DU818" s="3">
        <v>0</v>
      </c>
      <c r="DV818" s="3">
        <v>518720</v>
      </c>
    </row>
    <row r="819" spans="1:126" x14ac:dyDescent="0.25">
      <c r="A819" t="s">
        <v>11944</v>
      </c>
      <c r="B819" t="s">
        <v>13678</v>
      </c>
      <c r="C819" t="s">
        <v>15412</v>
      </c>
      <c r="D819" t="s">
        <v>8487</v>
      </c>
      <c r="E819" t="s">
        <v>8486</v>
      </c>
      <c r="F819" t="s">
        <v>8486</v>
      </c>
      <c r="G819">
        <v>4</v>
      </c>
      <c r="H819">
        <v>4</v>
      </c>
      <c r="I819">
        <v>4</v>
      </c>
      <c r="J819">
        <v>1</v>
      </c>
      <c r="K819">
        <v>4</v>
      </c>
      <c r="L819">
        <v>4</v>
      </c>
      <c r="M819">
        <v>4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3</v>
      </c>
      <c r="V819">
        <v>0</v>
      </c>
      <c r="W819">
        <v>1</v>
      </c>
      <c r="X819">
        <v>1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3</v>
      </c>
      <c r="AG819">
        <v>0</v>
      </c>
      <c r="AH819">
        <v>1</v>
      </c>
      <c r="AI819">
        <v>1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3</v>
      </c>
      <c r="AR819">
        <v>0</v>
      </c>
      <c r="AS819">
        <v>1</v>
      </c>
      <c r="AT819">
        <v>1</v>
      </c>
      <c r="AU819">
        <v>8.4</v>
      </c>
      <c r="AV819">
        <v>8.4</v>
      </c>
      <c r="AW819">
        <v>8.4</v>
      </c>
      <c r="AX819">
        <v>57.146999999999998</v>
      </c>
      <c r="AY819">
        <v>501</v>
      </c>
      <c r="AZ819">
        <v>501</v>
      </c>
      <c r="BA819">
        <v>0</v>
      </c>
      <c r="BB819">
        <v>4.0458999999999996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6</v>
      </c>
      <c r="BK819">
        <v>0</v>
      </c>
      <c r="BL819">
        <v>2.4</v>
      </c>
      <c r="BM819">
        <v>2</v>
      </c>
      <c r="BN819">
        <v>17326000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6571600</v>
      </c>
      <c r="BW819">
        <v>0</v>
      </c>
      <c r="BX819">
        <v>8126700</v>
      </c>
      <c r="BY819">
        <v>2628100</v>
      </c>
      <c r="BZ819">
        <v>481290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3</v>
      </c>
      <c r="CI819">
        <v>0</v>
      </c>
      <c r="CJ819">
        <v>1</v>
      </c>
      <c r="CK819">
        <v>1</v>
      </c>
      <c r="CL819">
        <v>5</v>
      </c>
      <c r="CP819">
        <v>1391</v>
      </c>
      <c r="CQ819" t="s">
        <v>8488</v>
      </c>
      <c r="CR819" t="s">
        <v>695</v>
      </c>
      <c r="CS819" t="s">
        <v>8489</v>
      </c>
      <c r="CT819" t="s">
        <v>8490</v>
      </c>
      <c r="CU819" t="s">
        <v>8491</v>
      </c>
      <c r="CV819" t="s">
        <v>8492</v>
      </c>
      <c r="CX819">
        <v>2051</v>
      </c>
      <c r="CZ819">
        <v>13</v>
      </c>
      <c r="DA819" s="3">
        <v>0</v>
      </c>
      <c r="DB819" s="3">
        <v>0</v>
      </c>
      <c r="DC819" s="3">
        <v>0</v>
      </c>
      <c r="DD819" s="3">
        <v>0</v>
      </c>
      <c r="DE819" s="3">
        <v>0</v>
      </c>
      <c r="DF819" s="3">
        <v>0</v>
      </c>
      <c r="DG819" s="3">
        <v>0</v>
      </c>
      <c r="DH819" s="3">
        <v>182550</v>
      </c>
      <c r="DI819" s="3">
        <v>0</v>
      </c>
      <c r="DJ819" s="3">
        <v>225740</v>
      </c>
      <c r="DK819" s="3">
        <v>73003</v>
      </c>
      <c r="DL819" s="3">
        <v>0</v>
      </c>
      <c r="DM819" s="3">
        <v>0</v>
      </c>
      <c r="DN819" s="3">
        <v>0</v>
      </c>
      <c r="DO819" s="3">
        <v>0</v>
      </c>
      <c r="DP819" s="3">
        <v>0</v>
      </c>
      <c r="DQ819" s="3">
        <v>0</v>
      </c>
      <c r="DR819" s="3">
        <v>0</v>
      </c>
      <c r="DS819" s="3">
        <v>4843100</v>
      </c>
      <c r="DT819" s="3">
        <v>0</v>
      </c>
      <c r="DU819" s="3">
        <v>0</v>
      </c>
      <c r="DV819" s="3">
        <v>0</v>
      </c>
    </row>
    <row r="820" spans="1:126" x14ac:dyDescent="0.25">
      <c r="A820" t="s">
        <v>11456</v>
      </c>
      <c r="B820" t="s">
        <v>13190</v>
      </c>
      <c r="C820" t="s">
        <v>14924</v>
      </c>
      <c r="D820" t="s">
        <v>5886</v>
      </c>
      <c r="E820" t="s">
        <v>5885</v>
      </c>
      <c r="F820" t="s">
        <v>5885</v>
      </c>
      <c r="G820">
        <v>2</v>
      </c>
      <c r="H820">
        <v>2</v>
      </c>
      <c r="I820">
        <v>2</v>
      </c>
      <c r="J820">
        <v>1</v>
      </c>
      <c r="K820">
        <v>2</v>
      </c>
      <c r="L820">
        <v>2</v>
      </c>
      <c r="M820">
        <v>2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1</v>
      </c>
      <c r="T820">
        <v>2</v>
      </c>
      <c r="U820">
        <v>1</v>
      </c>
      <c r="V820">
        <v>0</v>
      </c>
      <c r="W820">
        <v>2</v>
      </c>
      <c r="X820">
        <v>2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</v>
      </c>
      <c r="AE820">
        <v>2</v>
      </c>
      <c r="AF820">
        <v>1</v>
      </c>
      <c r="AG820">
        <v>0</v>
      </c>
      <c r="AH820">
        <v>2</v>
      </c>
      <c r="AI820">
        <v>2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1</v>
      </c>
      <c r="AP820">
        <v>2</v>
      </c>
      <c r="AQ820">
        <v>1</v>
      </c>
      <c r="AR820">
        <v>0</v>
      </c>
      <c r="AS820">
        <v>2</v>
      </c>
      <c r="AT820">
        <v>2</v>
      </c>
      <c r="AU820">
        <v>3.6</v>
      </c>
      <c r="AV820">
        <v>3.6</v>
      </c>
      <c r="AW820">
        <v>3.6</v>
      </c>
      <c r="AX820">
        <v>63.863999999999997</v>
      </c>
      <c r="AY820">
        <v>576</v>
      </c>
      <c r="AZ820">
        <v>576</v>
      </c>
      <c r="BA820">
        <v>0</v>
      </c>
      <c r="BB820">
        <v>3.9748000000000001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1.9</v>
      </c>
      <c r="BI820">
        <v>3.6</v>
      </c>
      <c r="BJ820">
        <v>1.9</v>
      </c>
      <c r="BK820">
        <v>0</v>
      </c>
      <c r="BL820">
        <v>3.6</v>
      </c>
      <c r="BM820">
        <v>3.6</v>
      </c>
      <c r="BN820">
        <v>12409000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1172600</v>
      </c>
      <c r="BU820">
        <v>1805800</v>
      </c>
      <c r="BV820">
        <v>2387700</v>
      </c>
      <c r="BW820">
        <v>0</v>
      </c>
      <c r="BX820">
        <v>4393900</v>
      </c>
      <c r="BY820">
        <v>2649200</v>
      </c>
      <c r="BZ820">
        <v>477270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1</v>
      </c>
      <c r="CG820">
        <v>3</v>
      </c>
      <c r="CH820">
        <v>1</v>
      </c>
      <c r="CI820">
        <v>0</v>
      </c>
      <c r="CJ820">
        <v>2</v>
      </c>
      <c r="CK820">
        <v>2</v>
      </c>
      <c r="CL820">
        <v>9</v>
      </c>
      <c r="CP820">
        <v>909</v>
      </c>
      <c r="CQ820" t="s">
        <v>5887</v>
      </c>
      <c r="CR820" t="s">
        <v>129</v>
      </c>
      <c r="CS820" t="s">
        <v>5888</v>
      </c>
      <c r="CT820" t="s">
        <v>5889</v>
      </c>
      <c r="CU820" t="s">
        <v>5890</v>
      </c>
      <c r="CV820" t="s">
        <v>5891</v>
      </c>
      <c r="DA820" s="3">
        <v>0</v>
      </c>
      <c r="DB820" s="3">
        <v>0</v>
      </c>
      <c r="DC820" s="3">
        <v>0</v>
      </c>
      <c r="DD820" s="3">
        <v>0</v>
      </c>
      <c r="DE820" s="3">
        <v>0</v>
      </c>
      <c r="DF820" s="3">
        <v>45099</v>
      </c>
      <c r="DG820" s="3">
        <v>69452</v>
      </c>
      <c r="DH820" s="3">
        <v>91835</v>
      </c>
      <c r="DI820" s="3">
        <v>0</v>
      </c>
      <c r="DJ820" s="3">
        <v>169000</v>
      </c>
      <c r="DK820" s="3">
        <v>101890</v>
      </c>
      <c r="DL820" s="3">
        <v>0</v>
      </c>
      <c r="DM820" s="3">
        <v>0</v>
      </c>
      <c r="DN820" s="3">
        <v>0</v>
      </c>
      <c r="DO820" s="3">
        <v>0</v>
      </c>
      <c r="DP820" s="3">
        <v>0</v>
      </c>
      <c r="DQ820" s="3">
        <v>0</v>
      </c>
      <c r="DR820" s="3">
        <v>5579600</v>
      </c>
      <c r="DS820" s="3">
        <v>0</v>
      </c>
      <c r="DT820" s="3">
        <v>0</v>
      </c>
      <c r="DU820" s="3">
        <v>3773800</v>
      </c>
      <c r="DV820" s="3">
        <v>2686000</v>
      </c>
    </row>
    <row r="821" spans="1:126" x14ac:dyDescent="0.25">
      <c r="A821" t="s">
        <v>11669</v>
      </c>
      <c r="B821" t="s">
        <v>13403</v>
      </c>
      <c r="C821" t="s">
        <v>15137</v>
      </c>
      <c r="D821" t="s">
        <v>7050</v>
      </c>
      <c r="E821" t="s">
        <v>7049</v>
      </c>
      <c r="F821" t="s">
        <v>7049</v>
      </c>
      <c r="G821">
        <v>7</v>
      </c>
      <c r="H821">
        <v>7</v>
      </c>
      <c r="I821">
        <v>6</v>
      </c>
      <c r="J821">
        <v>1</v>
      </c>
      <c r="K821">
        <v>7</v>
      </c>
      <c r="L821">
        <v>7</v>
      </c>
      <c r="M821">
        <v>6</v>
      </c>
      <c r="N821">
        <v>0</v>
      </c>
      <c r="O821">
        <v>1</v>
      </c>
      <c r="P821">
        <v>0</v>
      </c>
      <c r="Q821">
        <v>0</v>
      </c>
      <c r="R821">
        <v>0</v>
      </c>
      <c r="S821">
        <v>3</v>
      </c>
      <c r="T821">
        <v>4</v>
      </c>
      <c r="U821">
        <v>5</v>
      </c>
      <c r="V821">
        <v>1</v>
      </c>
      <c r="W821">
        <v>3</v>
      </c>
      <c r="X821">
        <v>2</v>
      </c>
      <c r="Y821">
        <v>0</v>
      </c>
      <c r="Z821">
        <v>1</v>
      </c>
      <c r="AA821">
        <v>0</v>
      </c>
      <c r="AB821">
        <v>0</v>
      </c>
      <c r="AC821">
        <v>0</v>
      </c>
      <c r="AD821">
        <v>3</v>
      </c>
      <c r="AE821">
        <v>4</v>
      </c>
      <c r="AF821">
        <v>5</v>
      </c>
      <c r="AG821">
        <v>1</v>
      </c>
      <c r="AH821">
        <v>3</v>
      </c>
      <c r="AI821">
        <v>2</v>
      </c>
      <c r="AJ821">
        <v>0</v>
      </c>
      <c r="AK821">
        <v>1</v>
      </c>
      <c r="AL821">
        <v>0</v>
      </c>
      <c r="AM821">
        <v>0</v>
      </c>
      <c r="AN821">
        <v>0</v>
      </c>
      <c r="AO821">
        <v>3</v>
      </c>
      <c r="AP821">
        <v>4</v>
      </c>
      <c r="AQ821">
        <v>4</v>
      </c>
      <c r="AR821">
        <v>1</v>
      </c>
      <c r="AS821">
        <v>3</v>
      </c>
      <c r="AT821">
        <v>2</v>
      </c>
      <c r="AU821">
        <v>14.8</v>
      </c>
      <c r="AV821">
        <v>14.8</v>
      </c>
      <c r="AW821">
        <v>13.4</v>
      </c>
      <c r="AX821">
        <v>74.569000000000003</v>
      </c>
      <c r="AY821">
        <v>677</v>
      </c>
      <c r="AZ821">
        <v>677</v>
      </c>
      <c r="BA821">
        <v>0</v>
      </c>
      <c r="BB821">
        <v>12.846</v>
      </c>
      <c r="BC821">
        <v>0</v>
      </c>
      <c r="BD821">
        <v>2.7</v>
      </c>
      <c r="BE821">
        <v>0</v>
      </c>
      <c r="BF821">
        <v>0</v>
      </c>
      <c r="BG821">
        <v>0</v>
      </c>
      <c r="BH821">
        <v>6.4</v>
      </c>
      <c r="BI821">
        <v>7.8</v>
      </c>
      <c r="BJ821">
        <v>11.4</v>
      </c>
      <c r="BK821">
        <v>2.7</v>
      </c>
      <c r="BL821">
        <v>8.3000000000000007</v>
      </c>
      <c r="BM821">
        <v>6.4</v>
      </c>
      <c r="BN821">
        <v>17136000</v>
      </c>
      <c r="BO821">
        <v>0</v>
      </c>
      <c r="BP821">
        <v>751260</v>
      </c>
      <c r="BQ821">
        <v>0</v>
      </c>
      <c r="BR821">
        <v>0</v>
      </c>
      <c r="BS821">
        <v>0</v>
      </c>
      <c r="BT821">
        <v>1489800</v>
      </c>
      <c r="BU821">
        <v>2945800</v>
      </c>
      <c r="BV821">
        <v>7818000</v>
      </c>
      <c r="BW821">
        <v>910560</v>
      </c>
      <c r="BX821">
        <v>1896200</v>
      </c>
      <c r="BY821">
        <v>1325000</v>
      </c>
      <c r="BZ821">
        <v>476010</v>
      </c>
      <c r="CA821">
        <v>0</v>
      </c>
      <c r="CB821">
        <v>1</v>
      </c>
      <c r="CC821">
        <v>0</v>
      </c>
      <c r="CD821">
        <v>0</v>
      </c>
      <c r="CE821">
        <v>0</v>
      </c>
      <c r="CF821">
        <v>3</v>
      </c>
      <c r="CG821">
        <v>4</v>
      </c>
      <c r="CH821">
        <v>6</v>
      </c>
      <c r="CI821">
        <v>2</v>
      </c>
      <c r="CJ821">
        <v>3</v>
      </c>
      <c r="CK821">
        <v>2</v>
      </c>
      <c r="CL821">
        <v>21</v>
      </c>
      <c r="CP821">
        <v>1119</v>
      </c>
      <c r="CQ821" t="s">
        <v>7051</v>
      </c>
      <c r="CR821" t="s">
        <v>1016</v>
      </c>
      <c r="CS821" t="s">
        <v>7052</v>
      </c>
      <c r="CT821" t="s">
        <v>7053</v>
      </c>
      <c r="CU821" t="s">
        <v>7054</v>
      </c>
      <c r="CV821" t="s">
        <v>7055</v>
      </c>
      <c r="DA821" s="3">
        <v>0</v>
      </c>
      <c r="DB821" s="3">
        <v>20868</v>
      </c>
      <c r="DC821" s="3">
        <v>0</v>
      </c>
      <c r="DD821" s="3">
        <v>0</v>
      </c>
      <c r="DE821" s="3">
        <v>0</v>
      </c>
      <c r="DF821" s="3">
        <v>41383</v>
      </c>
      <c r="DG821" s="3">
        <v>81827</v>
      </c>
      <c r="DH821" s="3">
        <v>217170</v>
      </c>
      <c r="DI821" s="3">
        <v>25293</v>
      </c>
      <c r="DJ821" s="3">
        <v>52671</v>
      </c>
      <c r="DK821" s="3">
        <v>36805</v>
      </c>
      <c r="DL821" s="3">
        <v>0</v>
      </c>
      <c r="DM821" s="3">
        <v>0</v>
      </c>
      <c r="DN821" s="3">
        <v>0</v>
      </c>
      <c r="DO821" s="3">
        <v>0</v>
      </c>
      <c r="DP821" s="3">
        <v>0</v>
      </c>
      <c r="DQ821" s="3">
        <v>3822800</v>
      </c>
      <c r="DR821" s="3">
        <v>4132100</v>
      </c>
      <c r="DS821" s="3">
        <v>5040000</v>
      </c>
      <c r="DT821" s="3">
        <v>2663900</v>
      </c>
      <c r="DU821" s="3">
        <v>2885800</v>
      </c>
      <c r="DV821" s="3">
        <v>3510200</v>
      </c>
    </row>
    <row r="822" spans="1:126" x14ac:dyDescent="0.25">
      <c r="A822" t="s">
        <v>11906</v>
      </c>
      <c r="B822" t="s">
        <v>13640</v>
      </c>
      <c r="C822" t="s">
        <v>15374</v>
      </c>
      <c r="D822" t="s">
        <v>8264</v>
      </c>
      <c r="E822" t="s">
        <v>8263</v>
      </c>
      <c r="F822" t="s">
        <v>8263</v>
      </c>
      <c r="G822" t="s">
        <v>4294</v>
      </c>
      <c r="H822" t="s">
        <v>4294</v>
      </c>
      <c r="I822" t="s">
        <v>4294</v>
      </c>
      <c r="J822">
        <v>2</v>
      </c>
      <c r="K822">
        <v>5</v>
      </c>
      <c r="L822">
        <v>5</v>
      </c>
      <c r="M822">
        <v>5</v>
      </c>
      <c r="N822">
        <v>1</v>
      </c>
      <c r="O822">
        <v>1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3</v>
      </c>
      <c r="V822">
        <v>0</v>
      </c>
      <c r="W822">
        <v>1</v>
      </c>
      <c r="X822">
        <v>2</v>
      </c>
      <c r="Y822">
        <v>1</v>
      </c>
      <c r="Z822">
        <v>1</v>
      </c>
      <c r="AA822">
        <v>0</v>
      </c>
      <c r="AB822">
        <v>0</v>
      </c>
      <c r="AC822">
        <v>1</v>
      </c>
      <c r="AD822">
        <v>0</v>
      </c>
      <c r="AE822">
        <v>0</v>
      </c>
      <c r="AF822">
        <v>3</v>
      </c>
      <c r="AG822">
        <v>0</v>
      </c>
      <c r="AH822">
        <v>1</v>
      </c>
      <c r="AI822">
        <v>2</v>
      </c>
      <c r="AJ822">
        <v>1</v>
      </c>
      <c r="AK822">
        <v>1</v>
      </c>
      <c r="AL822">
        <v>0</v>
      </c>
      <c r="AM822">
        <v>0</v>
      </c>
      <c r="AN822">
        <v>1</v>
      </c>
      <c r="AO822">
        <v>0</v>
      </c>
      <c r="AP822">
        <v>0</v>
      </c>
      <c r="AQ822">
        <v>3</v>
      </c>
      <c r="AR822">
        <v>0</v>
      </c>
      <c r="AS822">
        <v>1</v>
      </c>
      <c r="AT822">
        <v>2</v>
      </c>
      <c r="AU822">
        <v>13.1</v>
      </c>
      <c r="AV822">
        <v>13.1</v>
      </c>
      <c r="AW822">
        <v>13.1</v>
      </c>
      <c r="AX822">
        <v>42.161000000000001</v>
      </c>
      <c r="AY822">
        <v>388</v>
      </c>
      <c r="AZ822" t="s">
        <v>8265</v>
      </c>
      <c r="BA822">
        <v>0</v>
      </c>
      <c r="BB822">
        <v>4.7693000000000003</v>
      </c>
      <c r="BC822">
        <v>2.1</v>
      </c>
      <c r="BD822">
        <v>2.1</v>
      </c>
      <c r="BE822">
        <v>0</v>
      </c>
      <c r="BF822">
        <v>0</v>
      </c>
      <c r="BG822">
        <v>2.1</v>
      </c>
      <c r="BH822">
        <v>0</v>
      </c>
      <c r="BI822">
        <v>0</v>
      </c>
      <c r="BJ822">
        <v>7.5</v>
      </c>
      <c r="BK822">
        <v>0</v>
      </c>
      <c r="BL822">
        <v>3.6</v>
      </c>
      <c r="BM822">
        <v>7</v>
      </c>
      <c r="BN822">
        <v>11831000</v>
      </c>
      <c r="BO822">
        <v>1965900</v>
      </c>
      <c r="BP822">
        <v>1560100</v>
      </c>
      <c r="BQ822">
        <v>0</v>
      </c>
      <c r="BR822">
        <v>0</v>
      </c>
      <c r="BS822">
        <v>836210</v>
      </c>
      <c r="BT822">
        <v>0</v>
      </c>
      <c r="BU822">
        <v>0</v>
      </c>
      <c r="BV822">
        <v>7469300</v>
      </c>
      <c r="BW822">
        <v>0</v>
      </c>
      <c r="BX822">
        <v>0</v>
      </c>
      <c r="BY822">
        <v>0</v>
      </c>
      <c r="BZ822">
        <v>473260</v>
      </c>
      <c r="CA822">
        <v>1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3</v>
      </c>
      <c r="CI822">
        <v>0</v>
      </c>
      <c r="CJ822">
        <v>1</v>
      </c>
      <c r="CK822">
        <v>2</v>
      </c>
      <c r="CL822">
        <v>8</v>
      </c>
      <c r="CP822">
        <v>1353</v>
      </c>
      <c r="CQ822" t="s">
        <v>8266</v>
      </c>
      <c r="CR822" t="s">
        <v>135</v>
      </c>
      <c r="CS822" t="s">
        <v>8267</v>
      </c>
      <c r="CT822" t="s">
        <v>8268</v>
      </c>
      <c r="CU822" t="s">
        <v>8269</v>
      </c>
      <c r="CV822" t="s">
        <v>8270</v>
      </c>
      <c r="DA822" s="3">
        <v>78637</v>
      </c>
      <c r="DB822" s="3">
        <v>62403</v>
      </c>
      <c r="DC822" s="3">
        <v>0</v>
      </c>
      <c r="DD822" s="3">
        <v>0</v>
      </c>
      <c r="DE822" s="3">
        <v>33449</v>
      </c>
      <c r="DF822" s="3">
        <v>0</v>
      </c>
      <c r="DG822" s="3">
        <v>0</v>
      </c>
      <c r="DH822" s="3">
        <v>298770</v>
      </c>
      <c r="DI822" s="3">
        <v>0</v>
      </c>
      <c r="DJ822" s="3">
        <v>0</v>
      </c>
      <c r="DK822" s="3">
        <v>0</v>
      </c>
      <c r="DL822" s="3">
        <v>0</v>
      </c>
      <c r="DM822" s="3">
        <v>0</v>
      </c>
      <c r="DN822" s="3">
        <v>0</v>
      </c>
      <c r="DO822" s="3">
        <v>0</v>
      </c>
      <c r="DP822" s="3">
        <v>0</v>
      </c>
      <c r="DQ822" s="3">
        <v>0</v>
      </c>
      <c r="DR822" s="3">
        <v>0</v>
      </c>
      <c r="DS822" s="3">
        <v>5504600</v>
      </c>
      <c r="DT822" s="3">
        <v>0</v>
      </c>
      <c r="DU822" s="3">
        <v>0</v>
      </c>
      <c r="DV822" s="3">
        <v>0</v>
      </c>
    </row>
    <row r="823" spans="1:126" x14ac:dyDescent="0.25">
      <c r="A823" t="s">
        <v>11427</v>
      </c>
      <c r="B823" t="s">
        <v>13161</v>
      </c>
      <c r="C823" t="s">
        <v>14895</v>
      </c>
      <c r="D823" t="s">
        <v>5701</v>
      </c>
      <c r="E823" t="s">
        <v>5700</v>
      </c>
      <c r="F823" t="s">
        <v>5700</v>
      </c>
      <c r="G823">
        <v>1</v>
      </c>
      <c r="H823">
        <v>1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</v>
      </c>
      <c r="U823">
        <v>1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1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1</v>
      </c>
      <c r="AQ823">
        <v>1</v>
      </c>
      <c r="AR823">
        <v>0</v>
      </c>
      <c r="AS823">
        <v>0</v>
      </c>
      <c r="AT823">
        <v>0</v>
      </c>
      <c r="AU823">
        <v>5</v>
      </c>
      <c r="AV823">
        <v>5</v>
      </c>
      <c r="AW823">
        <v>5</v>
      </c>
      <c r="AX823">
        <v>51.88</v>
      </c>
      <c r="AY823">
        <v>483</v>
      </c>
      <c r="AZ823">
        <v>483</v>
      </c>
      <c r="BA823">
        <v>1</v>
      </c>
      <c r="BB823">
        <v>-2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5</v>
      </c>
      <c r="BJ823">
        <v>5</v>
      </c>
      <c r="BK823">
        <v>0</v>
      </c>
      <c r="BL823">
        <v>0</v>
      </c>
      <c r="BM823">
        <v>0</v>
      </c>
      <c r="BN823">
        <v>7548600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2195400</v>
      </c>
      <c r="BV823">
        <v>5353200</v>
      </c>
      <c r="BW823">
        <v>0</v>
      </c>
      <c r="BX823">
        <v>0</v>
      </c>
      <c r="BY823">
        <v>0</v>
      </c>
      <c r="BZ823">
        <v>471790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1</v>
      </c>
      <c r="CH823">
        <v>1</v>
      </c>
      <c r="CI823">
        <v>0</v>
      </c>
      <c r="CJ823">
        <v>0</v>
      </c>
      <c r="CK823">
        <v>0</v>
      </c>
      <c r="CL823">
        <v>2</v>
      </c>
      <c r="CM823" t="s">
        <v>127</v>
      </c>
      <c r="CP823">
        <v>880</v>
      </c>
      <c r="CQ823">
        <v>2889</v>
      </c>
      <c r="CR823" t="b">
        <v>1</v>
      </c>
      <c r="CS823" t="s">
        <v>5702</v>
      </c>
      <c r="CT823" t="s">
        <v>5703</v>
      </c>
      <c r="CU823" t="s">
        <v>5704</v>
      </c>
      <c r="CV823">
        <v>24859</v>
      </c>
      <c r="CW823">
        <v>412</v>
      </c>
      <c r="CX823">
        <v>1807</v>
      </c>
      <c r="CY823">
        <v>270</v>
      </c>
      <c r="CZ823">
        <v>273</v>
      </c>
      <c r="DA823" s="3">
        <v>0</v>
      </c>
      <c r="DB823" s="3">
        <v>0</v>
      </c>
      <c r="DC823" s="3">
        <v>0</v>
      </c>
      <c r="DD823" s="3">
        <v>0</v>
      </c>
      <c r="DE823" s="3">
        <v>0</v>
      </c>
      <c r="DF823" s="3">
        <v>0</v>
      </c>
      <c r="DG823" s="3">
        <v>137220</v>
      </c>
      <c r="DH823" s="3">
        <v>334570</v>
      </c>
      <c r="DI823" s="3">
        <v>0</v>
      </c>
      <c r="DJ823" s="3">
        <v>0</v>
      </c>
      <c r="DK823" s="3">
        <v>0</v>
      </c>
      <c r="DL823" s="3">
        <v>0</v>
      </c>
      <c r="DM823" s="3">
        <v>0</v>
      </c>
      <c r="DN823" s="3">
        <v>0</v>
      </c>
      <c r="DO823" s="3">
        <v>0</v>
      </c>
      <c r="DP823" s="3">
        <v>0</v>
      </c>
      <c r="DQ823" s="3">
        <v>0</v>
      </c>
      <c r="DR823" s="3">
        <v>0</v>
      </c>
      <c r="DS823" s="3">
        <v>3945100</v>
      </c>
      <c r="DT823" s="3">
        <v>0</v>
      </c>
      <c r="DU823" s="3">
        <v>0</v>
      </c>
      <c r="DV823" s="3">
        <v>0</v>
      </c>
    </row>
    <row r="824" spans="1:126" x14ac:dyDescent="0.25">
      <c r="A824" t="s">
        <v>11585</v>
      </c>
      <c r="B824" t="s">
        <v>13319</v>
      </c>
      <c r="C824" t="s">
        <v>15053</v>
      </c>
      <c r="D824" t="s">
        <v>6625</v>
      </c>
      <c r="E824" t="s">
        <v>6624</v>
      </c>
      <c r="F824" t="s">
        <v>6624</v>
      </c>
      <c r="G824">
        <v>1</v>
      </c>
      <c r="H824">
        <v>1</v>
      </c>
      <c r="I824">
        <v>1</v>
      </c>
      <c r="J824">
        <v>1</v>
      </c>
      <c r="K824">
        <v>1</v>
      </c>
      <c r="L824">
        <v>1</v>
      </c>
      <c r="M824">
        <v>1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1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1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1</v>
      </c>
      <c r="AT824">
        <v>0</v>
      </c>
      <c r="AU824">
        <v>5.4</v>
      </c>
      <c r="AV824">
        <v>5.4</v>
      </c>
      <c r="AW824">
        <v>5.4</v>
      </c>
      <c r="AX824">
        <v>36.439</v>
      </c>
      <c r="AY824">
        <v>314</v>
      </c>
      <c r="AZ824">
        <v>314</v>
      </c>
      <c r="BA824">
        <v>1</v>
      </c>
      <c r="BB824">
        <v>-2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5.4</v>
      </c>
      <c r="BM824">
        <v>0</v>
      </c>
      <c r="BN824">
        <v>7963700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7963700</v>
      </c>
      <c r="BY824">
        <v>0</v>
      </c>
      <c r="BZ824">
        <v>468460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1</v>
      </c>
      <c r="CK824">
        <v>0</v>
      </c>
      <c r="CL824">
        <v>1</v>
      </c>
      <c r="CM824" t="s">
        <v>127</v>
      </c>
      <c r="CP824">
        <v>1036</v>
      </c>
      <c r="CQ824">
        <v>2481</v>
      </c>
      <c r="CR824" t="b">
        <v>1</v>
      </c>
      <c r="CS824">
        <v>2806</v>
      </c>
      <c r="CT824">
        <v>15442</v>
      </c>
      <c r="CU824">
        <v>18376</v>
      </c>
      <c r="CV824">
        <v>18376</v>
      </c>
      <c r="CW824" t="s">
        <v>6626</v>
      </c>
      <c r="CY824" t="s">
        <v>6627</v>
      </c>
      <c r="DA824" s="3">
        <v>0</v>
      </c>
      <c r="DB824" s="3">
        <v>0</v>
      </c>
      <c r="DC824" s="3">
        <v>0</v>
      </c>
      <c r="DD824" s="3">
        <v>0</v>
      </c>
      <c r="DE824" s="3">
        <v>0</v>
      </c>
      <c r="DF824" s="3">
        <v>0</v>
      </c>
      <c r="DG824" s="3">
        <v>0</v>
      </c>
      <c r="DH824" s="3">
        <v>0</v>
      </c>
      <c r="DI824" s="3">
        <v>0</v>
      </c>
      <c r="DJ824" s="3">
        <v>468460</v>
      </c>
      <c r="DK824" s="3">
        <v>0</v>
      </c>
      <c r="DL824" s="3">
        <v>0</v>
      </c>
      <c r="DM824" s="3">
        <v>0</v>
      </c>
      <c r="DN824" s="3">
        <v>0</v>
      </c>
      <c r="DO824" s="3">
        <v>0</v>
      </c>
      <c r="DP824" s="3">
        <v>0</v>
      </c>
      <c r="DQ824" s="3">
        <v>0</v>
      </c>
      <c r="DR824" s="3">
        <v>0</v>
      </c>
      <c r="DS824" s="3">
        <v>0</v>
      </c>
      <c r="DT824" s="3">
        <v>0</v>
      </c>
      <c r="DU824" s="3">
        <v>6577000</v>
      </c>
      <c r="DV824" s="3">
        <v>0</v>
      </c>
    </row>
    <row r="825" spans="1:126" x14ac:dyDescent="0.25">
      <c r="A825" t="s">
        <v>11310</v>
      </c>
      <c r="B825" t="s">
        <v>13044</v>
      </c>
      <c r="C825" t="s">
        <v>14778</v>
      </c>
      <c r="D825" t="s">
        <v>5097</v>
      </c>
      <c r="E825" t="s">
        <v>5096</v>
      </c>
      <c r="F825" t="s">
        <v>5096</v>
      </c>
      <c r="G825">
        <v>1</v>
      </c>
      <c r="H825">
        <v>1</v>
      </c>
      <c r="I825">
        <v>1</v>
      </c>
      <c r="J825">
        <v>1</v>
      </c>
      <c r="K825">
        <v>1</v>
      </c>
      <c r="L825">
        <v>1</v>
      </c>
      <c r="M825">
        <v>1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1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1</v>
      </c>
      <c r="AG825">
        <v>0</v>
      </c>
      <c r="AH825">
        <v>1</v>
      </c>
      <c r="AI825">
        <v>0</v>
      </c>
      <c r="AJ825">
        <v>0</v>
      </c>
      <c r="AK825">
        <v>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1</v>
      </c>
      <c r="AR825">
        <v>0</v>
      </c>
      <c r="AS825">
        <v>1</v>
      </c>
      <c r="AT825">
        <v>0</v>
      </c>
      <c r="AU825">
        <v>0.7</v>
      </c>
      <c r="AV825">
        <v>0.7</v>
      </c>
      <c r="AW825">
        <v>0.7</v>
      </c>
      <c r="AX825">
        <v>266.19</v>
      </c>
      <c r="AY825">
        <v>2319</v>
      </c>
      <c r="AZ825">
        <v>2319</v>
      </c>
      <c r="BA825">
        <v>1</v>
      </c>
      <c r="BB825">
        <v>-2</v>
      </c>
      <c r="BC825">
        <v>0</v>
      </c>
      <c r="BD825">
        <v>0.7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0.7</v>
      </c>
      <c r="BK825">
        <v>0</v>
      </c>
      <c r="BL825">
        <v>0.7</v>
      </c>
      <c r="BM825">
        <v>0</v>
      </c>
      <c r="BN825">
        <v>51878000</v>
      </c>
      <c r="BO825">
        <v>0</v>
      </c>
      <c r="BP825">
        <v>7980600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43898000</v>
      </c>
      <c r="BW825">
        <v>0</v>
      </c>
      <c r="BX825">
        <v>0</v>
      </c>
      <c r="BY825">
        <v>0</v>
      </c>
      <c r="BZ825">
        <v>467370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2</v>
      </c>
      <c r="CI825">
        <v>0</v>
      </c>
      <c r="CJ825">
        <v>1</v>
      </c>
      <c r="CK825">
        <v>0</v>
      </c>
      <c r="CL825">
        <v>4</v>
      </c>
      <c r="CM825" t="s">
        <v>127</v>
      </c>
      <c r="CP825">
        <v>763</v>
      </c>
      <c r="CQ825">
        <v>6734</v>
      </c>
      <c r="CR825" t="b">
        <v>1</v>
      </c>
      <c r="CS825">
        <v>7493</v>
      </c>
      <c r="CT825" t="s">
        <v>5098</v>
      </c>
      <c r="CU825" t="s">
        <v>5099</v>
      </c>
      <c r="CV825">
        <v>44457</v>
      </c>
      <c r="CX825" t="s">
        <v>5100</v>
      </c>
      <c r="CZ825" t="s">
        <v>5101</v>
      </c>
      <c r="DA825" s="3">
        <v>0</v>
      </c>
      <c r="DB825" s="3">
        <v>71897</v>
      </c>
      <c r="DC825" s="3">
        <v>0</v>
      </c>
      <c r="DD825" s="3">
        <v>0</v>
      </c>
      <c r="DE825" s="3">
        <v>0</v>
      </c>
      <c r="DF825" s="3">
        <v>0</v>
      </c>
      <c r="DG825" s="3">
        <v>0</v>
      </c>
      <c r="DH825" s="3">
        <v>395480</v>
      </c>
      <c r="DI825" s="3">
        <v>0</v>
      </c>
      <c r="DJ825" s="3">
        <v>0</v>
      </c>
      <c r="DK825" s="3">
        <v>0</v>
      </c>
      <c r="DL825" s="3">
        <v>0</v>
      </c>
      <c r="DM825" s="3">
        <v>0</v>
      </c>
      <c r="DN825" s="3">
        <v>0</v>
      </c>
      <c r="DO825" s="3">
        <v>0</v>
      </c>
      <c r="DP825" s="3">
        <v>0</v>
      </c>
      <c r="DQ825" s="3">
        <v>0</v>
      </c>
      <c r="DR825" s="3">
        <v>0</v>
      </c>
      <c r="DS825" s="3">
        <v>32351000</v>
      </c>
      <c r="DT825" s="3">
        <v>0</v>
      </c>
      <c r="DU825" s="3">
        <v>0</v>
      </c>
      <c r="DV825" s="3">
        <v>0</v>
      </c>
    </row>
    <row r="826" spans="1:126" x14ac:dyDescent="0.25">
      <c r="A826" t="s">
        <v>12091</v>
      </c>
      <c r="B826" t="s">
        <v>13825</v>
      </c>
      <c r="C826" t="s">
        <v>15559</v>
      </c>
      <c r="D826" t="s">
        <v>9323</v>
      </c>
      <c r="E826" t="s">
        <v>9322</v>
      </c>
      <c r="F826" t="s">
        <v>9322</v>
      </c>
      <c r="G826">
        <v>2</v>
      </c>
      <c r="H826">
        <v>2</v>
      </c>
      <c r="I826">
        <v>2</v>
      </c>
      <c r="J826">
        <v>1</v>
      </c>
      <c r="K826">
        <v>2</v>
      </c>
      <c r="L826">
        <v>2</v>
      </c>
      <c r="M826">
        <v>2</v>
      </c>
      <c r="N826">
        <v>1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</v>
      </c>
      <c r="W826">
        <v>0</v>
      </c>
      <c r="X826">
        <v>1</v>
      </c>
      <c r="Y826">
        <v>1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1</v>
      </c>
      <c r="AH826">
        <v>0</v>
      </c>
      <c r="AI826">
        <v>1</v>
      </c>
      <c r="AJ826">
        <v>1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1</v>
      </c>
      <c r="AS826">
        <v>0</v>
      </c>
      <c r="AT826">
        <v>1</v>
      </c>
      <c r="AU826">
        <v>8.6</v>
      </c>
      <c r="AV826">
        <v>8.6</v>
      </c>
      <c r="AW826">
        <v>8.6</v>
      </c>
      <c r="AX826">
        <v>23.532</v>
      </c>
      <c r="AY826">
        <v>210</v>
      </c>
      <c r="AZ826">
        <v>210</v>
      </c>
      <c r="BA826">
        <v>4.4723000000000002E-3</v>
      </c>
      <c r="BB826">
        <v>1.9682999999999999</v>
      </c>
      <c r="BC826">
        <v>4.3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4.3</v>
      </c>
      <c r="BL826">
        <v>0</v>
      </c>
      <c r="BM826">
        <v>4.3</v>
      </c>
      <c r="BN826">
        <v>5591700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2521000</v>
      </c>
      <c r="BX826">
        <v>0</v>
      </c>
      <c r="BY826">
        <v>3070700</v>
      </c>
      <c r="BZ826">
        <v>465970</v>
      </c>
      <c r="CA826">
        <v>1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1</v>
      </c>
      <c r="CJ826">
        <v>0</v>
      </c>
      <c r="CK826">
        <v>1</v>
      </c>
      <c r="CL826">
        <v>3</v>
      </c>
      <c r="CP826">
        <v>1537</v>
      </c>
      <c r="CQ826" t="s">
        <v>9324</v>
      </c>
      <c r="CR826" t="s">
        <v>129</v>
      </c>
      <c r="CS826" t="s">
        <v>9325</v>
      </c>
      <c r="CT826" t="s">
        <v>9326</v>
      </c>
      <c r="CU826" t="s">
        <v>9327</v>
      </c>
      <c r="CV826" t="s">
        <v>9328</v>
      </c>
      <c r="CW826">
        <v>694</v>
      </c>
      <c r="CX826" t="s">
        <v>9329</v>
      </c>
      <c r="CY826">
        <v>84</v>
      </c>
      <c r="CZ826" t="s">
        <v>9330</v>
      </c>
      <c r="DA826" s="3">
        <v>0</v>
      </c>
      <c r="DB826" s="3">
        <v>0</v>
      </c>
      <c r="DC826" s="3">
        <v>0</v>
      </c>
      <c r="DD826" s="3">
        <v>0</v>
      </c>
      <c r="DE826" s="3">
        <v>0</v>
      </c>
      <c r="DF826" s="3">
        <v>0</v>
      </c>
      <c r="DG826" s="3">
        <v>0</v>
      </c>
      <c r="DH826" s="3">
        <v>0</v>
      </c>
      <c r="DI826" s="3">
        <v>210080</v>
      </c>
      <c r="DJ826" s="3">
        <v>0</v>
      </c>
      <c r="DK826" s="3">
        <v>255890</v>
      </c>
      <c r="DL826" s="3">
        <v>0</v>
      </c>
      <c r="DM826" s="3">
        <v>0</v>
      </c>
      <c r="DN826" s="3">
        <v>0</v>
      </c>
      <c r="DO826" s="3">
        <v>0</v>
      </c>
      <c r="DP826" s="3">
        <v>0</v>
      </c>
      <c r="DQ826" s="3">
        <v>0</v>
      </c>
      <c r="DR826" s="3">
        <v>0</v>
      </c>
      <c r="DS826" s="3">
        <v>0</v>
      </c>
      <c r="DT826" s="3">
        <v>0</v>
      </c>
      <c r="DU826" s="3">
        <v>0</v>
      </c>
      <c r="DV826" s="3">
        <v>3264600</v>
      </c>
    </row>
    <row r="827" spans="1:126" x14ac:dyDescent="0.25">
      <c r="A827" t="s">
        <v>11461</v>
      </c>
      <c r="B827" t="s">
        <v>13195</v>
      </c>
      <c r="C827" t="s">
        <v>14929</v>
      </c>
      <c r="D827" t="s">
        <v>5917</v>
      </c>
      <c r="E827" t="s">
        <v>5916</v>
      </c>
      <c r="F827" t="s">
        <v>5916</v>
      </c>
      <c r="G827">
        <v>2</v>
      </c>
      <c r="H827">
        <v>2</v>
      </c>
      <c r="I827">
        <v>2</v>
      </c>
      <c r="J827">
        <v>1</v>
      </c>
      <c r="K827">
        <v>2</v>
      </c>
      <c r="L827">
        <v>2</v>
      </c>
      <c r="M827">
        <v>2</v>
      </c>
      <c r="N827">
        <v>0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1</v>
      </c>
      <c r="X827">
        <v>2</v>
      </c>
      <c r="Y827">
        <v>0</v>
      </c>
      <c r="Z827">
        <v>1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1</v>
      </c>
      <c r="AI827">
        <v>2</v>
      </c>
      <c r="AJ827">
        <v>0</v>
      </c>
      <c r="AK827">
        <v>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1</v>
      </c>
      <c r="AT827">
        <v>2</v>
      </c>
      <c r="AU827">
        <v>3</v>
      </c>
      <c r="AV827">
        <v>3</v>
      </c>
      <c r="AW827">
        <v>3</v>
      </c>
      <c r="AX827">
        <v>40.091999999999999</v>
      </c>
      <c r="AY827">
        <v>365</v>
      </c>
      <c r="AZ827">
        <v>365</v>
      </c>
      <c r="BA827">
        <v>2.0725000000000001E-3</v>
      </c>
      <c r="BB827">
        <v>2.5655000000000001</v>
      </c>
      <c r="BC827">
        <v>0</v>
      </c>
      <c r="BD827">
        <v>3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3</v>
      </c>
      <c r="BM827">
        <v>3</v>
      </c>
      <c r="BN827">
        <v>4643800</v>
      </c>
      <c r="BO827">
        <v>0</v>
      </c>
      <c r="BP827">
        <v>1018600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1427100</v>
      </c>
      <c r="BY827">
        <v>2198100</v>
      </c>
      <c r="BZ827">
        <v>464380</v>
      </c>
      <c r="CA827">
        <v>0</v>
      </c>
      <c r="CB827">
        <v>1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1</v>
      </c>
      <c r="CK827">
        <v>2</v>
      </c>
      <c r="CL827">
        <v>4</v>
      </c>
      <c r="CP827">
        <v>914</v>
      </c>
      <c r="CQ827" t="s">
        <v>5918</v>
      </c>
      <c r="CR827" t="s">
        <v>129</v>
      </c>
      <c r="CS827" t="s">
        <v>5919</v>
      </c>
      <c r="CT827" t="s">
        <v>5920</v>
      </c>
      <c r="CU827" t="s">
        <v>5921</v>
      </c>
      <c r="CV827" t="s">
        <v>5922</v>
      </c>
      <c r="DA827" s="3">
        <v>0</v>
      </c>
      <c r="DB827" s="3">
        <v>101860</v>
      </c>
      <c r="DC827" s="3">
        <v>0</v>
      </c>
      <c r="DD827" s="3">
        <v>0</v>
      </c>
      <c r="DE827" s="3">
        <v>0</v>
      </c>
      <c r="DF827" s="3">
        <v>0</v>
      </c>
      <c r="DG827" s="3">
        <v>0</v>
      </c>
      <c r="DH827" s="3">
        <v>0</v>
      </c>
      <c r="DI827" s="3">
        <v>0</v>
      </c>
      <c r="DJ827" s="3">
        <v>142710</v>
      </c>
      <c r="DK827" s="3">
        <v>219810</v>
      </c>
      <c r="DL827" s="3">
        <v>0</v>
      </c>
      <c r="DM827" s="3">
        <v>0</v>
      </c>
      <c r="DN827" s="3">
        <v>0</v>
      </c>
      <c r="DO827" s="3">
        <v>0</v>
      </c>
      <c r="DP827" s="3">
        <v>0</v>
      </c>
      <c r="DQ827" s="3">
        <v>0</v>
      </c>
      <c r="DR827" s="3">
        <v>0</v>
      </c>
      <c r="DS827" s="3">
        <v>0</v>
      </c>
      <c r="DT827" s="3">
        <v>0</v>
      </c>
      <c r="DU827" s="3">
        <v>0</v>
      </c>
      <c r="DV827" s="3">
        <v>2336900</v>
      </c>
    </row>
    <row r="828" spans="1:126" x14ac:dyDescent="0.25">
      <c r="A828" t="s">
        <v>11301</v>
      </c>
      <c r="B828" t="s">
        <v>13035</v>
      </c>
      <c r="C828" t="s">
        <v>14769</v>
      </c>
      <c r="D828" t="s">
        <v>5025</v>
      </c>
      <c r="E828" t="s">
        <v>5024</v>
      </c>
      <c r="F828" t="s">
        <v>5024</v>
      </c>
      <c r="G828">
        <v>1</v>
      </c>
      <c r="H828">
        <v>1</v>
      </c>
      <c r="I828">
        <v>1</v>
      </c>
      <c r="J828">
        <v>1</v>
      </c>
      <c r="K828">
        <v>1</v>
      </c>
      <c r="L828">
        <v>1</v>
      </c>
      <c r="M828">
        <v>1</v>
      </c>
      <c r="N828">
        <v>0</v>
      </c>
      <c r="O828">
        <v>1</v>
      </c>
      <c r="P828">
        <v>0</v>
      </c>
      <c r="Q828">
        <v>0</v>
      </c>
      <c r="R828">
        <v>0</v>
      </c>
      <c r="S828">
        <v>1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1</v>
      </c>
      <c r="AA828">
        <v>0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1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</v>
      </c>
      <c r="AV828">
        <v>2</v>
      </c>
      <c r="AW828">
        <v>2</v>
      </c>
      <c r="AX828">
        <v>90.875</v>
      </c>
      <c r="AY828">
        <v>767</v>
      </c>
      <c r="AZ828">
        <v>767</v>
      </c>
      <c r="BA828">
        <v>3.6166000000000002E-3</v>
      </c>
      <c r="BB828">
        <v>2.0150000000000001</v>
      </c>
      <c r="BC828">
        <v>0</v>
      </c>
      <c r="BD828">
        <v>2</v>
      </c>
      <c r="BE828">
        <v>0</v>
      </c>
      <c r="BF828">
        <v>0</v>
      </c>
      <c r="BG828">
        <v>0</v>
      </c>
      <c r="BH828">
        <v>2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17581000</v>
      </c>
      <c r="BO828">
        <v>0</v>
      </c>
      <c r="BP828">
        <v>6368600</v>
      </c>
      <c r="BQ828">
        <v>0</v>
      </c>
      <c r="BR828">
        <v>0</v>
      </c>
      <c r="BS828">
        <v>0</v>
      </c>
      <c r="BT828">
        <v>11212000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462650</v>
      </c>
      <c r="CA828">
        <v>0</v>
      </c>
      <c r="CB828">
        <v>1</v>
      </c>
      <c r="CC828">
        <v>0</v>
      </c>
      <c r="CD828">
        <v>0</v>
      </c>
      <c r="CE828">
        <v>0</v>
      </c>
      <c r="CF828">
        <v>1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2</v>
      </c>
      <c r="CP828">
        <v>754</v>
      </c>
      <c r="CQ828">
        <v>3453</v>
      </c>
      <c r="CR828" t="b">
        <v>1</v>
      </c>
      <c r="CS828" t="s">
        <v>5026</v>
      </c>
      <c r="CT828" t="s">
        <v>5027</v>
      </c>
      <c r="CU828" t="s">
        <v>5028</v>
      </c>
      <c r="CV828">
        <v>28630</v>
      </c>
      <c r="CX828" t="s">
        <v>5029</v>
      </c>
      <c r="CZ828" t="s">
        <v>5030</v>
      </c>
      <c r="DA828" s="3">
        <v>0</v>
      </c>
      <c r="DB828" s="3">
        <v>167590</v>
      </c>
      <c r="DC828" s="3">
        <v>0</v>
      </c>
      <c r="DD828" s="3">
        <v>0</v>
      </c>
      <c r="DE828" s="3">
        <v>0</v>
      </c>
      <c r="DF828" s="3">
        <v>295050</v>
      </c>
      <c r="DG828" s="3">
        <v>0</v>
      </c>
      <c r="DH828" s="3">
        <v>0</v>
      </c>
      <c r="DI828" s="3">
        <v>0</v>
      </c>
      <c r="DJ828" s="3">
        <v>0</v>
      </c>
      <c r="DK828" s="3">
        <v>0</v>
      </c>
      <c r="DL828" s="3">
        <v>0</v>
      </c>
      <c r="DM828" s="3">
        <v>0</v>
      </c>
      <c r="DN828" s="3">
        <v>0</v>
      </c>
      <c r="DO828" s="3">
        <v>0</v>
      </c>
      <c r="DP828" s="3">
        <v>0</v>
      </c>
      <c r="DQ828" s="3">
        <v>25151000</v>
      </c>
      <c r="DR828" s="3">
        <v>0</v>
      </c>
      <c r="DS828" s="3">
        <v>0</v>
      </c>
      <c r="DT828" s="3">
        <v>0</v>
      </c>
      <c r="DU828" s="3">
        <v>0</v>
      </c>
      <c r="DV828" s="3">
        <v>0</v>
      </c>
    </row>
    <row r="829" spans="1:126" x14ac:dyDescent="0.25">
      <c r="A829" t="s">
        <v>11235</v>
      </c>
      <c r="B829" t="s">
        <v>12969</v>
      </c>
      <c r="C829" t="s">
        <v>14703</v>
      </c>
      <c r="D829" t="s">
        <v>4619</v>
      </c>
      <c r="E829" t="s">
        <v>4618</v>
      </c>
      <c r="F829" t="s">
        <v>4618</v>
      </c>
      <c r="G829">
        <v>3</v>
      </c>
      <c r="H829">
        <v>3</v>
      </c>
      <c r="I829">
        <v>3</v>
      </c>
      <c r="J829">
        <v>1</v>
      </c>
      <c r="K829">
        <v>3</v>
      </c>
      <c r="L829">
        <v>3</v>
      </c>
      <c r="M829">
        <v>3</v>
      </c>
      <c r="N829">
        <v>1</v>
      </c>
      <c r="O829">
        <v>1</v>
      </c>
      <c r="P829">
        <v>0</v>
      </c>
      <c r="Q829">
        <v>0</v>
      </c>
      <c r="R829">
        <v>0</v>
      </c>
      <c r="S829">
        <v>1</v>
      </c>
      <c r="T829">
        <v>2</v>
      </c>
      <c r="U829">
        <v>3</v>
      </c>
      <c r="V829">
        <v>2</v>
      </c>
      <c r="W829">
        <v>1</v>
      </c>
      <c r="X829">
        <v>1</v>
      </c>
      <c r="Y829">
        <v>1</v>
      </c>
      <c r="Z829">
        <v>1</v>
      </c>
      <c r="AA829">
        <v>0</v>
      </c>
      <c r="AB829">
        <v>0</v>
      </c>
      <c r="AC829">
        <v>0</v>
      </c>
      <c r="AD829">
        <v>1</v>
      </c>
      <c r="AE829">
        <v>2</v>
      </c>
      <c r="AF829">
        <v>3</v>
      </c>
      <c r="AG829">
        <v>2</v>
      </c>
      <c r="AH829">
        <v>1</v>
      </c>
      <c r="AI829">
        <v>1</v>
      </c>
      <c r="AJ829">
        <v>1</v>
      </c>
      <c r="AK829">
        <v>1</v>
      </c>
      <c r="AL829">
        <v>0</v>
      </c>
      <c r="AM829">
        <v>0</v>
      </c>
      <c r="AN829">
        <v>0</v>
      </c>
      <c r="AO829">
        <v>1</v>
      </c>
      <c r="AP829">
        <v>2</v>
      </c>
      <c r="AQ829">
        <v>3</v>
      </c>
      <c r="AR829">
        <v>2</v>
      </c>
      <c r="AS829">
        <v>1</v>
      </c>
      <c r="AT829">
        <v>1</v>
      </c>
      <c r="AU829">
        <v>6.7</v>
      </c>
      <c r="AV829">
        <v>6.7</v>
      </c>
      <c r="AW829">
        <v>6.7</v>
      </c>
      <c r="AX829">
        <v>59.622999999999998</v>
      </c>
      <c r="AY829">
        <v>541</v>
      </c>
      <c r="AZ829">
        <v>541</v>
      </c>
      <c r="BA829">
        <v>0</v>
      </c>
      <c r="BB829">
        <v>6.5025000000000004</v>
      </c>
      <c r="BC829">
        <v>3</v>
      </c>
      <c r="BD829">
        <v>3</v>
      </c>
      <c r="BE829">
        <v>0</v>
      </c>
      <c r="BF829">
        <v>0</v>
      </c>
      <c r="BG829">
        <v>0</v>
      </c>
      <c r="BH829">
        <v>3</v>
      </c>
      <c r="BI829">
        <v>5.2</v>
      </c>
      <c r="BJ829">
        <v>6.7</v>
      </c>
      <c r="BK829">
        <v>5.2</v>
      </c>
      <c r="BL829">
        <v>3</v>
      </c>
      <c r="BM829">
        <v>3</v>
      </c>
      <c r="BN829">
        <v>13833000</v>
      </c>
      <c r="BO829">
        <v>1430100</v>
      </c>
      <c r="BP829">
        <v>570870</v>
      </c>
      <c r="BQ829">
        <v>0</v>
      </c>
      <c r="BR829">
        <v>0</v>
      </c>
      <c r="BS829">
        <v>0</v>
      </c>
      <c r="BT829">
        <v>541080</v>
      </c>
      <c r="BU829">
        <v>1229500</v>
      </c>
      <c r="BV829">
        <v>4456200</v>
      </c>
      <c r="BW829">
        <v>2435700</v>
      </c>
      <c r="BX829">
        <v>1936200</v>
      </c>
      <c r="BY829">
        <v>1233100</v>
      </c>
      <c r="BZ829">
        <v>461090</v>
      </c>
      <c r="CA829">
        <v>1</v>
      </c>
      <c r="CB829">
        <v>1</v>
      </c>
      <c r="CC829">
        <v>0</v>
      </c>
      <c r="CD829">
        <v>0</v>
      </c>
      <c r="CE829">
        <v>0</v>
      </c>
      <c r="CF829">
        <v>1</v>
      </c>
      <c r="CG829">
        <v>2</v>
      </c>
      <c r="CH829">
        <v>3</v>
      </c>
      <c r="CI829">
        <v>2</v>
      </c>
      <c r="CJ829">
        <v>1</v>
      </c>
      <c r="CK829">
        <v>1</v>
      </c>
      <c r="CL829">
        <v>12</v>
      </c>
      <c r="CP829">
        <v>691</v>
      </c>
      <c r="CQ829" t="s">
        <v>4620</v>
      </c>
      <c r="CR829" t="s">
        <v>339</v>
      </c>
      <c r="CS829" t="s">
        <v>4621</v>
      </c>
      <c r="CT829" t="s">
        <v>4622</v>
      </c>
      <c r="CU829" t="s">
        <v>4623</v>
      </c>
      <c r="CV829" t="s">
        <v>4624</v>
      </c>
      <c r="DA829" s="3">
        <v>47670</v>
      </c>
      <c r="DB829" s="3">
        <v>19029</v>
      </c>
      <c r="DC829" s="3">
        <v>0</v>
      </c>
      <c r="DD829" s="3">
        <v>0</v>
      </c>
      <c r="DE829" s="3">
        <v>0</v>
      </c>
      <c r="DF829" s="3">
        <v>18036</v>
      </c>
      <c r="DG829" s="3">
        <v>40984</v>
      </c>
      <c r="DH829" s="3">
        <v>148540</v>
      </c>
      <c r="DI829" s="3">
        <v>81191</v>
      </c>
      <c r="DJ829" s="3">
        <v>64540</v>
      </c>
      <c r="DK829" s="3">
        <v>41102</v>
      </c>
      <c r="DL829" s="3">
        <v>0</v>
      </c>
      <c r="DM829" s="3">
        <v>0</v>
      </c>
      <c r="DN829" s="3">
        <v>0</v>
      </c>
      <c r="DO829" s="3">
        <v>0</v>
      </c>
      <c r="DP829" s="3">
        <v>0</v>
      </c>
      <c r="DQ829" s="3">
        <v>0</v>
      </c>
      <c r="DR829" s="3">
        <v>4152900</v>
      </c>
      <c r="DS829" s="3">
        <v>2689100</v>
      </c>
      <c r="DT829" s="3">
        <v>2526700</v>
      </c>
      <c r="DU829" s="3">
        <v>0</v>
      </c>
      <c r="DV829" s="3">
        <v>0</v>
      </c>
    </row>
    <row r="830" spans="1:126" x14ac:dyDescent="0.25">
      <c r="A830" t="s">
        <v>10948</v>
      </c>
      <c r="B830" t="s">
        <v>12682</v>
      </c>
      <c r="C830" t="s">
        <v>14416</v>
      </c>
      <c r="D830" t="s">
        <v>2733</v>
      </c>
      <c r="E830" t="s">
        <v>2732</v>
      </c>
      <c r="F830" t="s">
        <v>2732</v>
      </c>
      <c r="G830">
        <v>1</v>
      </c>
      <c r="H830">
        <v>1</v>
      </c>
      <c r="I830">
        <v>1</v>
      </c>
      <c r="J830">
        <v>1</v>
      </c>
      <c r="K830">
        <v>1</v>
      </c>
      <c r="L830">
        <v>1</v>
      </c>
      <c r="M830">
        <v>1</v>
      </c>
      <c r="N830">
        <v>0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1</v>
      </c>
      <c r="W830">
        <v>1</v>
      </c>
      <c r="X830">
        <v>1</v>
      </c>
      <c r="Y830">
        <v>0</v>
      </c>
      <c r="Z830">
        <v>1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1</v>
      </c>
      <c r="AH830">
        <v>1</v>
      </c>
      <c r="AI830">
        <v>1</v>
      </c>
      <c r="AJ830">
        <v>0</v>
      </c>
      <c r="AK830">
        <v>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1</v>
      </c>
      <c r="AS830">
        <v>1</v>
      </c>
      <c r="AT830">
        <v>1</v>
      </c>
      <c r="AU830">
        <v>7.4</v>
      </c>
      <c r="AV830">
        <v>7.4</v>
      </c>
      <c r="AW830">
        <v>7.4</v>
      </c>
      <c r="AX830">
        <v>20.068999999999999</v>
      </c>
      <c r="AY830">
        <v>175</v>
      </c>
      <c r="AZ830">
        <v>175</v>
      </c>
      <c r="BA830">
        <v>2.8708000000000002E-3</v>
      </c>
      <c r="BB830">
        <v>2.25</v>
      </c>
      <c r="BC830">
        <v>0</v>
      </c>
      <c r="BD830">
        <v>7.4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7.4</v>
      </c>
      <c r="BL830">
        <v>7.4</v>
      </c>
      <c r="BM830">
        <v>7.4</v>
      </c>
      <c r="BN830">
        <v>5071800</v>
      </c>
      <c r="BO830">
        <v>0</v>
      </c>
      <c r="BP830">
        <v>2654700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1198500</v>
      </c>
      <c r="BY830">
        <v>1218600</v>
      </c>
      <c r="BZ830">
        <v>461070</v>
      </c>
      <c r="CA830">
        <v>0</v>
      </c>
      <c r="CB830">
        <v>1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1</v>
      </c>
      <c r="CJ830">
        <v>1</v>
      </c>
      <c r="CK830">
        <v>1</v>
      </c>
      <c r="CL830">
        <v>4</v>
      </c>
      <c r="CP830">
        <v>404</v>
      </c>
      <c r="CQ830">
        <v>537</v>
      </c>
      <c r="CR830" t="b">
        <v>1</v>
      </c>
      <c r="CS830">
        <v>574</v>
      </c>
      <c r="CT830" t="s">
        <v>2734</v>
      </c>
      <c r="CU830" t="s">
        <v>2735</v>
      </c>
      <c r="CV830">
        <v>2901</v>
      </c>
      <c r="DA830" s="3">
        <v>0</v>
      </c>
      <c r="DB830" s="3">
        <v>241330</v>
      </c>
      <c r="DC830" s="3">
        <v>0</v>
      </c>
      <c r="DD830" s="3">
        <v>0</v>
      </c>
      <c r="DE830" s="3">
        <v>0</v>
      </c>
      <c r="DF830" s="3">
        <v>0</v>
      </c>
      <c r="DG830" s="3">
        <v>0</v>
      </c>
      <c r="DH830" s="3">
        <v>0</v>
      </c>
      <c r="DI830" s="3">
        <v>0</v>
      </c>
      <c r="DJ830" s="3">
        <v>108960</v>
      </c>
      <c r="DK830" s="3">
        <v>110780</v>
      </c>
      <c r="DL830" s="3">
        <v>0</v>
      </c>
      <c r="DM830" s="3">
        <v>0</v>
      </c>
      <c r="DN830" s="3">
        <v>0</v>
      </c>
      <c r="DO830" s="3">
        <v>0</v>
      </c>
      <c r="DP830" s="3">
        <v>0</v>
      </c>
      <c r="DQ830" s="3">
        <v>0</v>
      </c>
      <c r="DR830" s="3">
        <v>0</v>
      </c>
      <c r="DS830" s="3">
        <v>0</v>
      </c>
      <c r="DT830" s="3">
        <v>0</v>
      </c>
      <c r="DU830" s="3">
        <v>0</v>
      </c>
      <c r="DV830" s="3">
        <v>1295500</v>
      </c>
    </row>
    <row r="831" spans="1:126" x14ac:dyDescent="0.25">
      <c r="A831" t="s">
        <v>11411</v>
      </c>
      <c r="B831" t="s">
        <v>13145</v>
      </c>
      <c r="C831" t="s">
        <v>14879</v>
      </c>
      <c r="D831" t="s">
        <v>5612</v>
      </c>
      <c r="E831" t="s">
        <v>5611</v>
      </c>
      <c r="F831" t="s">
        <v>5611</v>
      </c>
      <c r="G831">
        <v>5</v>
      </c>
      <c r="H831">
        <v>5</v>
      </c>
      <c r="I831">
        <v>5</v>
      </c>
      <c r="J831">
        <v>1</v>
      </c>
      <c r="K831">
        <v>5</v>
      </c>
      <c r="L831">
        <v>5</v>
      </c>
      <c r="M831">
        <v>5</v>
      </c>
      <c r="N831">
        <v>1</v>
      </c>
      <c r="O831">
        <v>3</v>
      </c>
      <c r="P831">
        <v>0</v>
      </c>
      <c r="Q831">
        <v>0</v>
      </c>
      <c r="R831">
        <v>0</v>
      </c>
      <c r="S831">
        <v>3</v>
      </c>
      <c r="T831">
        <v>0</v>
      </c>
      <c r="U831">
        <v>4</v>
      </c>
      <c r="V831">
        <v>2</v>
      </c>
      <c r="W831">
        <v>2</v>
      </c>
      <c r="X831">
        <v>3</v>
      </c>
      <c r="Y831">
        <v>1</v>
      </c>
      <c r="Z831">
        <v>3</v>
      </c>
      <c r="AA831">
        <v>0</v>
      </c>
      <c r="AB831">
        <v>0</v>
      </c>
      <c r="AC831">
        <v>0</v>
      </c>
      <c r="AD831">
        <v>3</v>
      </c>
      <c r="AE831">
        <v>0</v>
      </c>
      <c r="AF831">
        <v>4</v>
      </c>
      <c r="AG831">
        <v>2</v>
      </c>
      <c r="AH831">
        <v>2</v>
      </c>
      <c r="AI831">
        <v>3</v>
      </c>
      <c r="AJ831">
        <v>1</v>
      </c>
      <c r="AK831">
        <v>3</v>
      </c>
      <c r="AL831">
        <v>0</v>
      </c>
      <c r="AM831">
        <v>0</v>
      </c>
      <c r="AN831">
        <v>0</v>
      </c>
      <c r="AO831">
        <v>3</v>
      </c>
      <c r="AP831">
        <v>0</v>
      </c>
      <c r="AQ831">
        <v>4</v>
      </c>
      <c r="AR831">
        <v>2</v>
      </c>
      <c r="AS831">
        <v>2</v>
      </c>
      <c r="AT831">
        <v>3</v>
      </c>
      <c r="AU831">
        <v>8.8000000000000007</v>
      </c>
      <c r="AV831">
        <v>8.8000000000000007</v>
      </c>
      <c r="AW831">
        <v>8.8000000000000007</v>
      </c>
      <c r="AX831">
        <v>116.45</v>
      </c>
      <c r="AY831">
        <v>1023</v>
      </c>
      <c r="AZ831">
        <v>1023</v>
      </c>
      <c r="BA831">
        <v>0</v>
      </c>
      <c r="BB831">
        <v>9.6527999999999992</v>
      </c>
      <c r="BC831">
        <v>1.4</v>
      </c>
      <c r="BD831">
        <v>5.0999999999999996</v>
      </c>
      <c r="BE831">
        <v>0</v>
      </c>
      <c r="BF831">
        <v>0</v>
      </c>
      <c r="BG831">
        <v>0</v>
      </c>
      <c r="BH831">
        <v>6.7</v>
      </c>
      <c r="BI831">
        <v>0</v>
      </c>
      <c r="BJ831">
        <v>5.8</v>
      </c>
      <c r="BK831">
        <v>2.6</v>
      </c>
      <c r="BL831">
        <v>2.6</v>
      </c>
      <c r="BM831">
        <v>5.0999999999999996</v>
      </c>
      <c r="BN831">
        <v>20546000</v>
      </c>
      <c r="BO831">
        <v>1104600</v>
      </c>
      <c r="BP831">
        <v>3002700</v>
      </c>
      <c r="BQ831">
        <v>0</v>
      </c>
      <c r="BR831">
        <v>0</v>
      </c>
      <c r="BS831">
        <v>0</v>
      </c>
      <c r="BT831">
        <v>1620900</v>
      </c>
      <c r="BU831">
        <v>0</v>
      </c>
      <c r="BV831">
        <v>8245700</v>
      </c>
      <c r="BW831">
        <v>1696200</v>
      </c>
      <c r="BX831">
        <v>2326200</v>
      </c>
      <c r="BY831">
        <v>2549800</v>
      </c>
      <c r="BZ831">
        <v>456580</v>
      </c>
      <c r="CA831">
        <v>1</v>
      </c>
      <c r="CB831">
        <v>4</v>
      </c>
      <c r="CC831">
        <v>0</v>
      </c>
      <c r="CD831">
        <v>0</v>
      </c>
      <c r="CE831">
        <v>0</v>
      </c>
      <c r="CF831">
        <v>2</v>
      </c>
      <c r="CG831">
        <v>0</v>
      </c>
      <c r="CH831">
        <v>4</v>
      </c>
      <c r="CI831">
        <v>2</v>
      </c>
      <c r="CJ831">
        <v>2</v>
      </c>
      <c r="CK831">
        <v>3</v>
      </c>
      <c r="CL831">
        <v>18</v>
      </c>
      <c r="CP831">
        <v>864</v>
      </c>
      <c r="CQ831" t="s">
        <v>5613</v>
      </c>
      <c r="CR831" t="s">
        <v>135</v>
      </c>
      <c r="CS831" t="s">
        <v>5614</v>
      </c>
      <c r="CT831" t="s">
        <v>5615</v>
      </c>
      <c r="CU831" t="s">
        <v>5616</v>
      </c>
      <c r="CV831" t="s">
        <v>5617</v>
      </c>
      <c r="DA831" s="3">
        <v>24546</v>
      </c>
      <c r="DB831" s="3">
        <v>66727</v>
      </c>
      <c r="DC831" s="3">
        <v>0</v>
      </c>
      <c r="DD831" s="3">
        <v>0</v>
      </c>
      <c r="DE831" s="3">
        <v>0</v>
      </c>
      <c r="DF831" s="3">
        <v>36020</v>
      </c>
      <c r="DG831" s="3">
        <v>0</v>
      </c>
      <c r="DH831" s="3">
        <v>183240</v>
      </c>
      <c r="DI831" s="3">
        <v>37694</v>
      </c>
      <c r="DJ831" s="3">
        <v>51694</v>
      </c>
      <c r="DK831" s="3">
        <v>56662</v>
      </c>
      <c r="DL831" s="3">
        <v>0</v>
      </c>
      <c r="DM831" s="3">
        <v>3243900</v>
      </c>
      <c r="DN831" s="3">
        <v>0</v>
      </c>
      <c r="DO831" s="3">
        <v>0</v>
      </c>
      <c r="DP831" s="3">
        <v>0</v>
      </c>
      <c r="DQ831" s="3">
        <v>3786600</v>
      </c>
      <c r="DR831" s="3">
        <v>0</v>
      </c>
      <c r="DS831" s="3">
        <v>5008100</v>
      </c>
      <c r="DT831" s="3">
        <v>2204200</v>
      </c>
      <c r="DU831" s="3">
        <v>2683100</v>
      </c>
      <c r="DV831" s="3">
        <v>2570100</v>
      </c>
    </row>
    <row r="832" spans="1:126" x14ac:dyDescent="0.25">
      <c r="A832" t="s">
        <v>11814</v>
      </c>
      <c r="B832" t="s">
        <v>13548</v>
      </c>
      <c r="C832" t="s">
        <v>15282</v>
      </c>
      <c r="D832" t="s">
        <v>7761</v>
      </c>
      <c r="E832" t="s">
        <v>7760</v>
      </c>
      <c r="F832" t="s">
        <v>7760</v>
      </c>
      <c r="G832">
        <v>1</v>
      </c>
      <c r="H832">
        <v>1</v>
      </c>
      <c r="I832">
        <v>1</v>
      </c>
      <c r="J832">
        <v>1</v>
      </c>
      <c r="K832">
        <v>1</v>
      </c>
      <c r="L832">
        <v>1</v>
      </c>
      <c r="M832">
        <v>1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1</v>
      </c>
      <c r="U832">
        <v>1</v>
      </c>
      <c r="V832">
        <v>0</v>
      </c>
      <c r="W832">
        <v>1</v>
      </c>
      <c r="X832">
        <v>1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1</v>
      </c>
      <c r="AF832">
        <v>1</v>
      </c>
      <c r="AG832">
        <v>0</v>
      </c>
      <c r="AH832">
        <v>1</v>
      </c>
      <c r="AI832">
        <v>1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1</v>
      </c>
      <c r="AP832">
        <v>1</v>
      </c>
      <c r="AQ832">
        <v>1</v>
      </c>
      <c r="AR832">
        <v>0</v>
      </c>
      <c r="AS832">
        <v>1</v>
      </c>
      <c r="AT832">
        <v>1</v>
      </c>
      <c r="AU832">
        <v>5.8</v>
      </c>
      <c r="AV832">
        <v>5.8</v>
      </c>
      <c r="AW832">
        <v>5.8</v>
      </c>
      <c r="AX832">
        <v>43.131</v>
      </c>
      <c r="AY832">
        <v>362</v>
      </c>
      <c r="AZ832">
        <v>362</v>
      </c>
      <c r="BA832">
        <v>0</v>
      </c>
      <c r="BB832">
        <v>4.0137999999999998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5.8</v>
      </c>
      <c r="BI832">
        <v>5.8</v>
      </c>
      <c r="BJ832">
        <v>5.8</v>
      </c>
      <c r="BK832">
        <v>0</v>
      </c>
      <c r="BL832">
        <v>5.8</v>
      </c>
      <c r="BM832">
        <v>5.8</v>
      </c>
      <c r="BN832">
        <v>6799400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807140</v>
      </c>
      <c r="BU832">
        <v>397100</v>
      </c>
      <c r="BV832">
        <v>3657100</v>
      </c>
      <c r="BW832">
        <v>0</v>
      </c>
      <c r="BX832">
        <v>1282600</v>
      </c>
      <c r="BY832">
        <v>655380</v>
      </c>
      <c r="BZ832">
        <v>453290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1</v>
      </c>
      <c r="CG832">
        <v>1</v>
      </c>
      <c r="CH832">
        <v>1</v>
      </c>
      <c r="CI832">
        <v>0</v>
      </c>
      <c r="CJ832">
        <v>1</v>
      </c>
      <c r="CK832">
        <v>1</v>
      </c>
      <c r="CL832">
        <v>5</v>
      </c>
      <c r="CP832">
        <v>1261</v>
      </c>
      <c r="CQ832">
        <v>6997</v>
      </c>
      <c r="CR832" t="b">
        <v>1</v>
      </c>
      <c r="CS832">
        <v>7766</v>
      </c>
      <c r="CT832" t="s">
        <v>7762</v>
      </c>
      <c r="CU832" t="s">
        <v>7763</v>
      </c>
      <c r="CV832">
        <v>46002</v>
      </c>
      <c r="DA832" s="3">
        <v>0</v>
      </c>
      <c r="DB832" s="3">
        <v>0</v>
      </c>
      <c r="DC832" s="3">
        <v>0</v>
      </c>
      <c r="DD832" s="3">
        <v>0</v>
      </c>
      <c r="DE832" s="3">
        <v>0</v>
      </c>
      <c r="DF832" s="3">
        <v>53809</v>
      </c>
      <c r="DG832" s="3">
        <v>26473</v>
      </c>
      <c r="DH832" s="3">
        <v>243810</v>
      </c>
      <c r="DI832" s="3">
        <v>0</v>
      </c>
      <c r="DJ832" s="3">
        <v>85508</v>
      </c>
      <c r="DK832" s="3">
        <v>43692</v>
      </c>
      <c r="DL832" s="3">
        <v>0</v>
      </c>
      <c r="DM832" s="3">
        <v>0</v>
      </c>
      <c r="DN832" s="3">
        <v>0</v>
      </c>
      <c r="DO832" s="3">
        <v>0</v>
      </c>
      <c r="DP832" s="3">
        <v>0</v>
      </c>
      <c r="DQ832" s="3">
        <v>0</v>
      </c>
      <c r="DR832" s="3">
        <v>0</v>
      </c>
      <c r="DS832" s="3">
        <v>0</v>
      </c>
      <c r="DT832" s="3">
        <v>0</v>
      </c>
      <c r="DU832" s="3">
        <v>0</v>
      </c>
      <c r="DV832" s="3">
        <v>696760</v>
      </c>
    </row>
    <row r="833" spans="1:126" x14ac:dyDescent="0.25">
      <c r="A833" t="s">
        <v>10650</v>
      </c>
      <c r="B833" t="s">
        <v>12384</v>
      </c>
      <c r="C833" t="s">
        <v>14118</v>
      </c>
      <c r="D833" t="s">
        <v>676</v>
      </c>
      <c r="E833" t="s">
        <v>675</v>
      </c>
      <c r="F833" t="s">
        <v>675</v>
      </c>
      <c r="G833">
        <v>6</v>
      </c>
      <c r="H833">
        <v>6</v>
      </c>
      <c r="I833">
        <v>6</v>
      </c>
      <c r="J833">
        <v>1</v>
      </c>
      <c r="K833">
        <v>6</v>
      </c>
      <c r="L833">
        <v>6</v>
      </c>
      <c r="M833">
        <v>6</v>
      </c>
      <c r="N833">
        <v>1</v>
      </c>
      <c r="O833">
        <v>3</v>
      </c>
      <c r="P833">
        <v>0</v>
      </c>
      <c r="Q833">
        <v>0</v>
      </c>
      <c r="R833">
        <v>0</v>
      </c>
      <c r="S833">
        <v>2</v>
      </c>
      <c r="T833">
        <v>0</v>
      </c>
      <c r="U833">
        <v>2</v>
      </c>
      <c r="V833">
        <v>2</v>
      </c>
      <c r="W833">
        <v>2</v>
      </c>
      <c r="X833">
        <v>1</v>
      </c>
      <c r="Y833">
        <v>1</v>
      </c>
      <c r="Z833">
        <v>3</v>
      </c>
      <c r="AA833">
        <v>0</v>
      </c>
      <c r="AB833">
        <v>0</v>
      </c>
      <c r="AC833">
        <v>0</v>
      </c>
      <c r="AD833">
        <v>2</v>
      </c>
      <c r="AE833">
        <v>0</v>
      </c>
      <c r="AF833">
        <v>2</v>
      </c>
      <c r="AG833">
        <v>2</v>
      </c>
      <c r="AH833">
        <v>2</v>
      </c>
      <c r="AI833">
        <v>1</v>
      </c>
      <c r="AJ833">
        <v>1</v>
      </c>
      <c r="AK833">
        <v>3</v>
      </c>
      <c r="AL833">
        <v>0</v>
      </c>
      <c r="AM833">
        <v>0</v>
      </c>
      <c r="AN833">
        <v>0</v>
      </c>
      <c r="AO833">
        <v>2</v>
      </c>
      <c r="AP833">
        <v>0</v>
      </c>
      <c r="AQ833">
        <v>2</v>
      </c>
      <c r="AR833">
        <v>2</v>
      </c>
      <c r="AS833">
        <v>2</v>
      </c>
      <c r="AT833">
        <v>1</v>
      </c>
      <c r="AU833">
        <v>11.6</v>
      </c>
      <c r="AV833">
        <v>11.6</v>
      </c>
      <c r="AW833">
        <v>11.6</v>
      </c>
      <c r="AX833">
        <v>81.36</v>
      </c>
      <c r="AY833">
        <v>748</v>
      </c>
      <c r="AZ833">
        <v>748</v>
      </c>
      <c r="BA833">
        <v>0</v>
      </c>
      <c r="BB833">
        <v>12.619</v>
      </c>
      <c r="BC833">
        <v>2</v>
      </c>
      <c r="BD833">
        <v>6.4</v>
      </c>
      <c r="BE833">
        <v>0</v>
      </c>
      <c r="BF833">
        <v>0</v>
      </c>
      <c r="BG833">
        <v>0</v>
      </c>
      <c r="BH833">
        <v>5.2</v>
      </c>
      <c r="BI833">
        <v>0</v>
      </c>
      <c r="BJ833">
        <v>4.3</v>
      </c>
      <c r="BK833">
        <v>4.9000000000000004</v>
      </c>
      <c r="BL833">
        <v>5.0999999999999996</v>
      </c>
      <c r="BM833">
        <v>3.1</v>
      </c>
      <c r="BN833">
        <v>17666000</v>
      </c>
      <c r="BO833">
        <v>1379400</v>
      </c>
      <c r="BP833">
        <v>2161200</v>
      </c>
      <c r="BQ833">
        <v>0</v>
      </c>
      <c r="BR833">
        <v>0</v>
      </c>
      <c r="BS833">
        <v>0</v>
      </c>
      <c r="BT833">
        <v>1105600</v>
      </c>
      <c r="BU833">
        <v>0</v>
      </c>
      <c r="BV833">
        <v>6535700</v>
      </c>
      <c r="BW833">
        <v>2508700</v>
      </c>
      <c r="BX833">
        <v>3449900</v>
      </c>
      <c r="BY833">
        <v>525240</v>
      </c>
      <c r="BZ833">
        <v>452970</v>
      </c>
      <c r="CA833">
        <v>1</v>
      </c>
      <c r="CB833">
        <v>5</v>
      </c>
      <c r="CC833">
        <v>0</v>
      </c>
      <c r="CD833">
        <v>0</v>
      </c>
      <c r="CE833">
        <v>0</v>
      </c>
      <c r="CF833">
        <v>2</v>
      </c>
      <c r="CG833">
        <v>0</v>
      </c>
      <c r="CH833">
        <v>3</v>
      </c>
      <c r="CI833">
        <v>2</v>
      </c>
      <c r="CJ833">
        <v>2</v>
      </c>
      <c r="CK833">
        <v>1</v>
      </c>
      <c r="CL833">
        <v>16</v>
      </c>
      <c r="CP833">
        <v>97</v>
      </c>
      <c r="CQ833" t="s">
        <v>677</v>
      </c>
      <c r="CR833" t="s">
        <v>576</v>
      </c>
      <c r="CS833" t="s">
        <v>678</v>
      </c>
      <c r="CT833" t="s">
        <v>679</v>
      </c>
      <c r="CU833" t="s">
        <v>680</v>
      </c>
      <c r="CV833" t="s">
        <v>681</v>
      </c>
      <c r="DA833" s="3">
        <v>35369</v>
      </c>
      <c r="DB833" s="3">
        <v>55416</v>
      </c>
      <c r="DC833" s="3">
        <v>0</v>
      </c>
      <c r="DD833" s="3">
        <v>0</v>
      </c>
      <c r="DE833" s="3">
        <v>0</v>
      </c>
      <c r="DF833" s="3">
        <v>28349</v>
      </c>
      <c r="DG833" s="3">
        <v>0</v>
      </c>
      <c r="DH833" s="3">
        <v>167580</v>
      </c>
      <c r="DI833" s="3">
        <v>64327</v>
      </c>
      <c r="DJ833" s="3">
        <v>88459</v>
      </c>
      <c r="DK833" s="3">
        <v>13468</v>
      </c>
      <c r="DL833" s="3">
        <v>0</v>
      </c>
      <c r="DM833" s="3">
        <v>2567000</v>
      </c>
      <c r="DN833" s="3">
        <v>0</v>
      </c>
      <c r="DO833" s="3">
        <v>0</v>
      </c>
      <c r="DP833" s="3">
        <v>0</v>
      </c>
      <c r="DQ833" s="3">
        <v>0</v>
      </c>
      <c r="DR833" s="3">
        <v>0</v>
      </c>
      <c r="DS833" s="3">
        <v>0</v>
      </c>
      <c r="DT833" s="3">
        <v>0</v>
      </c>
      <c r="DU833" s="3">
        <v>2849200</v>
      </c>
      <c r="DV833" s="3">
        <v>0</v>
      </c>
    </row>
    <row r="834" spans="1:126" x14ac:dyDescent="0.25">
      <c r="A834" t="s">
        <v>12193</v>
      </c>
      <c r="B834" t="s">
        <v>13927</v>
      </c>
      <c r="C834" t="s">
        <v>15661</v>
      </c>
      <c r="D834" t="s">
        <v>9838</v>
      </c>
      <c r="E834" t="s">
        <v>9837</v>
      </c>
      <c r="F834" t="s">
        <v>9837</v>
      </c>
      <c r="G834">
        <v>27</v>
      </c>
      <c r="H834">
        <v>27</v>
      </c>
      <c r="I834">
        <v>27</v>
      </c>
      <c r="J834">
        <v>1</v>
      </c>
      <c r="K834">
        <v>27</v>
      </c>
      <c r="L834">
        <v>27</v>
      </c>
      <c r="M834">
        <v>27</v>
      </c>
      <c r="N834">
        <v>10</v>
      </c>
      <c r="O834">
        <v>8</v>
      </c>
      <c r="P834">
        <v>1</v>
      </c>
      <c r="Q834">
        <v>7</v>
      </c>
      <c r="R834">
        <v>4</v>
      </c>
      <c r="S834">
        <v>5</v>
      </c>
      <c r="T834">
        <v>5</v>
      </c>
      <c r="U834">
        <v>17</v>
      </c>
      <c r="V834">
        <v>16</v>
      </c>
      <c r="W834">
        <v>13</v>
      </c>
      <c r="X834">
        <v>16</v>
      </c>
      <c r="Y834">
        <v>10</v>
      </c>
      <c r="Z834">
        <v>8</v>
      </c>
      <c r="AA834">
        <v>1</v>
      </c>
      <c r="AB834">
        <v>7</v>
      </c>
      <c r="AC834">
        <v>4</v>
      </c>
      <c r="AD834">
        <v>5</v>
      </c>
      <c r="AE834">
        <v>5</v>
      </c>
      <c r="AF834">
        <v>17</v>
      </c>
      <c r="AG834">
        <v>16</v>
      </c>
      <c r="AH834">
        <v>13</v>
      </c>
      <c r="AI834">
        <v>16</v>
      </c>
      <c r="AJ834">
        <v>10</v>
      </c>
      <c r="AK834">
        <v>8</v>
      </c>
      <c r="AL834">
        <v>1</v>
      </c>
      <c r="AM834">
        <v>7</v>
      </c>
      <c r="AN834">
        <v>4</v>
      </c>
      <c r="AO834">
        <v>5</v>
      </c>
      <c r="AP834">
        <v>5</v>
      </c>
      <c r="AQ834">
        <v>17</v>
      </c>
      <c r="AR834">
        <v>16</v>
      </c>
      <c r="AS834">
        <v>13</v>
      </c>
      <c r="AT834">
        <v>16</v>
      </c>
      <c r="AU834">
        <v>7.1</v>
      </c>
      <c r="AV834">
        <v>7.1</v>
      </c>
      <c r="AW834">
        <v>7.1</v>
      </c>
      <c r="AX834">
        <v>532.04</v>
      </c>
      <c r="AY834">
        <v>4644</v>
      </c>
      <c r="AZ834">
        <v>4644</v>
      </c>
      <c r="BA834">
        <v>0</v>
      </c>
      <c r="BB834">
        <v>49.698999999999998</v>
      </c>
      <c r="BC834">
        <v>2.7</v>
      </c>
      <c r="BD834">
        <v>2.4</v>
      </c>
      <c r="BE834">
        <v>0.3</v>
      </c>
      <c r="BF834">
        <v>2</v>
      </c>
      <c r="BG834">
        <v>1</v>
      </c>
      <c r="BH834">
        <v>1.6</v>
      </c>
      <c r="BI834">
        <v>1.3</v>
      </c>
      <c r="BJ834">
        <v>4.7</v>
      </c>
      <c r="BK834">
        <v>4.5</v>
      </c>
      <c r="BL834">
        <v>3.6</v>
      </c>
      <c r="BM834">
        <v>4.4000000000000004</v>
      </c>
      <c r="BN834">
        <v>117160000</v>
      </c>
      <c r="BO834">
        <v>10936000</v>
      </c>
      <c r="BP834">
        <v>7570100</v>
      </c>
      <c r="BQ834">
        <v>440410</v>
      </c>
      <c r="BR834">
        <v>3827700</v>
      </c>
      <c r="BS834">
        <v>1282100</v>
      </c>
      <c r="BT834">
        <v>2316900</v>
      </c>
      <c r="BU834">
        <v>2646000</v>
      </c>
      <c r="BV834">
        <v>29866000</v>
      </c>
      <c r="BW834">
        <v>21754000</v>
      </c>
      <c r="BX834">
        <v>17120000</v>
      </c>
      <c r="BY834">
        <v>19397000</v>
      </c>
      <c r="BZ834">
        <v>452340</v>
      </c>
      <c r="CA834">
        <v>10</v>
      </c>
      <c r="CB834">
        <v>8</v>
      </c>
      <c r="CC834">
        <v>1</v>
      </c>
      <c r="CD834">
        <v>7</v>
      </c>
      <c r="CE834">
        <v>4</v>
      </c>
      <c r="CF834">
        <v>5</v>
      </c>
      <c r="CG834">
        <v>5</v>
      </c>
      <c r="CH834">
        <v>18</v>
      </c>
      <c r="CI834">
        <v>17</v>
      </c>
      <c r="CJ834">
        <v>13</v>
      </c>
      <c r="CK834">
        <v>16</v>
      </c>
      <c r="CL834">
        <v>104</v>
      </c>
      <c r="CP834">
        <v>1637</v>
      </c>
      <c r="CQ834" t="s">
        <v>9839</v>
      </c>
      <c r="CR834" t="s">
        <v>2589</v>
      </c>
      <c r="CS834" t="s">
        <v>9840</v>
      </c>
      <c r="CT834" t="s">
        <v>9841</v>
      </c>
      <c r="CU834" t="s">
        <v>9842</v>
      </c>
      <c r="CV834" t="s">
        <v>9843</v>
      </c>
      <c r="DA834" s="3">
        <v>42225</v>
      </c>
      <c r="DB834" s="3">
        <v>29228</v>
      </c>
      <c r="DC834" s="3">
        <v>1700.4</v>
      </c>
      <c r="DD834" s="3">
        <v>14779</v>
      </c>
      <c r="DE834" s="3">
        <v>4950.2</v>
      </c>
      <c r="DF834" s="3">
        <v>8945.6</v>
      </c>
      <c r="DG834" s="3">
        <v>10216</v>
      </c>
      <c r="DH834" s="3">
        <v>115310</v>
      </c>
      <c r="DI834" s="3">
        <v>83991</v>
      </c>
      <c r="DJ834" s="3">
        <v>66101</v>
      </c>
      <c r="DK834" s="3">
        <v>74892</v>
      </c>
      <c r="DL834" s="3">
        <v>11510000</v>
      </c>
      <c r="DM834" s="3">
        <v>10866000</v>
      </c>
      <c r="DN834" s="3">
        <v>0</v>
      </c>
      <c r="DO834" s="3">
        <v>14522000</v>
      </c>
      <c r="DP834" s="3">
        <v>8682300</v>
      </c>
      <c r="DQ834" s="3">
        <v>8550400</v>
      </c>
      <c r="DR834" s="3">
        <v>9416400</v>
      </c>
      <c r="DS834" s="3">
        <v>18030000</v>
      </c>
      <c r="DT834" s="3">
        <v>17848000</v>
      </c>
      <c r="DU834" s="3">
        <v>13809000</v>
      </c>
      <c r="DV834" s="3">
        <v>16480000</v>
      </c>
    </row>
    <row r="835" spans="1:126" x14ac:dyDescent="0.25">
      <c r="A835" t="s">
        <v>12093</v>
      </c>
      <c r="B835" t="s">
        <v>13827</v>
      </c>
      <c r="C835" t="s">
        <v>15561</v>
      </c>
      <c r="D835" t="s">
        <v>9336</v>
      </c>
      <c r="E835" t="s">
        <v>9335</v>
      </c>
      <c r="F835" t="s">
        <v>9335</v>
      </c>
      <c r="G835">
        <v>1</v>
      </c>
      <c r="H835">
        <v>1</v>
      </c>
      <c r="I835">
        <v>1</v>
      </c>
      <c r="J835">
        <v>1</v>
      </c>
      <c r="K835">
        <v>1</v>
      </c>
      <c r="L835">
        <v>1</v>
      </c>
      <c r="M835">
        <v>1</v>
      </c>
      <c r="N835">
        <v>0</v>
      </c>
      <c r="O835">
        <v>1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1</v>
      </c>
      <c r="V835">
        <v>1</v>
      </c>
      <c r="W835">
        <v>1</v>
      </c>
      <c r="X835">
        <v>1</v>
      </c>
      <c r="Y835">
        <v>0</v>
      </c>
      <c r="Z835">
        <v>1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1</v>
      </c>
      <c r="AI835">
        <v>1</v>
      </c>
      <c r="AJ835">
        <v>0</v>
      </c>
      <c r="AK835">
        <v>1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</v>
      </c>
      <c r="AR835">
        <v>1</v>
      </c>
      <c r="AS835">
        <v>1</v>
      </c>
      <c r="AT835">
        <v>1</v>
      </c>
      <c r="AU835">
        <v>8.1</v>
      </c>
      <c r="AV835">
        <v>8.1</v>
      </c>
      <c r="AW835">
        <v>8.1</v>
      </c>
      <c r="AX835">
        <v>35.564999999999998</v>
      </c>
      <c r="AY835">
        <v>322</v>
      </c>
      <c r="AZ835">
        <v>322</v>
      </c>
      <c r="BA835">
        <v>0</v>
      </c>
      <c r="BB835">
        <v>6.4676999999999998</v>
      </c>
      <c r="BC835">
        <v>0</v>
      </c>
      <c r="BD835">
        <v>8.1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8.1</v>
      </c>
      <c r="BK835">
        <v>8.1</v>
      </c>
      <c r="BL835">
        <v>8.1</v>
      </c>
      <c r="BM835">
        <v>8.1</v>
      </c>
      <c r="BN835">
        <v>5878300</v>
      </c>
      <c r="BO835">
        <v>0</v>
      </c>
      <c r="BP835">
        <v>877510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1941100</v>
      </c>
      <c r="BW835">
        <v>1211500</v>
      </c>
      <c r="BX835">
        <v>645850</v>
      </c>
      <c r="BY835">
        <v>1202400</v>
      </c>
      <c r="BZ835">
        <v>452180</v>
      </c>
      <c r="CA835">
        <v>0</v>
      </c>
      <c r="CB835">
        <v>2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2</v>
      </c>
      <c r="CI835">
        <v>1</v>
      </c>
      <c r="CJ835">
        <v>2</v>
      </c>
      <c r="CK835">
        <v>1</v>
      </c>
      <c r="CL835">
        <v>8</v>
      </c>
      <c r="CP835">
        <v>1539</v>
      </c>
      <c r="CQ835">
        <v>7440</v>
      </c>
      <c r="CR835" t="b">
        <v>1</v>
      </c>
      <c r="CS835">
        <v>8233</v>
      </c>
      <c r="CT835" t="s">
        <v>9337</v>
      </c>
      <c r="CU835" t="s">
        <v>9338</v>
      </c>
      <c r="CV835">
        <v>48617</v>
      </c>
      <c r="DA835" s="3">
        <v>0</v>
      </c>
      <c r="DB835" s="3">
        <v>67501</v>
      </c>
      <c r="DC835" s="3">
        <v>0</v>
      </c>
      <c r="DD835" s="3">
        <v>0</v>
      </c>
      <c r="DE835" s="3">
        <v>0</v>
      </c>
      <c r="DF835" s="3">
        <v>0</v>
      </c>
      <c r="DG835" s="3">
        <v>0</v>
      </c>
      <c r="DH835" s="3">
        <v>149320</v>
      </c>
      <c r="DI835" s="3">
        <v>93189</v>
      </c>
      <c r="DJ835" s="3">
        <v>49681</v>
      </c>
      <c r="DK835" s="3">
        <v>92492</v>
      </c>
      <c r="DL835" s="3">
        <v>0</v>
      </c>
      <c r="DM835" s="3">
        <v>0</v>
      </c>
      <c r="DN835" s="3">
        <v>0</v>
      </c>
      <c r="DO835" s="3">
        <v>0</v>
      </c>
      <c r="DP835" s="3">
        <v>0</v>
      </c>
      <c r="DQ835" s="3">
        <v>0</v>
      </c>
      <c r="DR835" s="3">
        <v>0</v>
      </c>
      <c r="DS835" s="3">
        <v>0</v>
      </c>
      <c r="DT835" s="3">
        <v>0</v>
      </c>
      <c r="DU835" s="3">
        <v>0</v>
      </c>
      <c r="DV835" s="3">
        <v>1278300</v>
      </c>
    </row>
    <row r="836" spans="1:126" x14ac:dyDescent="0.25">
      <c r="A836" t="s">
        <v>11626</v>
      </c>
      <c r="B836" t="s">
        <v>13360</v>
      </c>
      <c r="C836" t="s">
        <v>15094</v>
      </c>
      <c r="D836" t="s">
        <v>6823</v>
      </c>
      <c r="E836" t="s">
        <v>6822</v>
      </c>
      <c r="F836" t="s">
        <v>6822</v>
      </c>
      <c r="G836">
        <v>6</v>
      </c>
      <c r="H836">
        <v>6</v>
      </c>
      <c r="I836">
        <v>6</v>
      </c>
      <c r="J836">
        <v>1</v>
      </c>
      <c r="K836">
        <v>6</v>
      </c>
      <c r="L836">
        <v>6</v>
      </c>
      <c r="M836">
        <v>6</v>
      </c>
      <c r="N836">
        <v>1</v>
      </c>
      <c r="O836">
        <v>0</v>
      </c>
      <c r="P836">
        <v>0</v>
      </c>
      <c r="Q836">
        <v>0</v>
      </c>
      <c r="R836">
        <v>0</v>
      </c>
      <c r="S836">
        <v>2</v>
      </c>
      <c r="T836">
        <v>1</v>
      </c>
      <c r="U836">
        <v>4</v>
      </c>
      <c r="V836">
        <v>1</v>
      </c>
      <c r="W836">
        <v>1</v>
      </c>
      <c r="X836">
        <v>0</v>
      </c>
      <c r="Y836">
        <v>1</v>
      </c>
      <c r="Z836">
        <v>0</v>
      </c>
      <c r="AA836">
        <v>0</v>
      </c>
      <c r="AB836">
        <v>0</v>
      </c>
      <c r="AC836">
        <v>0</v>
      </c>
      <c r="AD836">
        <v>2</v>
      </c>
      <c r="AE836">
        <v>1</v>
      </c>
      <c r="AF836">
        <v>4</v>
      </c>
      <c r="AG836">
        <v>1</v>
      </c>
      <c r="AH836">
        <v>1</v>
      </c>
      <c r="AI836">
        <v>0</v>
      </c>
      <c r="AJ836">
        <v>1</v>
      </c>
      <c r="AK836">
        <v>0</v>
      </c>
      <c r="AL836">
        <v>0</v>
      </c>
      <c r="AM836">
        <v>0</v>
      </c>
      <c r="AN836">
        <v>0</v>
      </c>
      <c r="AO836">
        <v>2</v>
      </c>
      <c r="AP836">
        <v>1</v>
      </c>
      <c r="AQ836">
        <v>4</v>
      </c>
      <c r="AR836">
        <v>1</v>
      </c>
      <c r="AS836">
        <v>1</v>
      </c>
      <c r="AT836">
        <v>0</v>
      </c>
      <c r="AU836">
        <v>11.1</v>
      </c>
      <c r="AV836">
        <v>11.1</v>
      </c>
      <c r="AW836">
        <v>11.1</v>
      </c>
      <c r="AX836">
        <v>65.573999999999998</v>
      </c>
      <c r="AY836">
        <v>583</v>
      </c>
      <c r="AZ836">
        <v>583</v>
      </c>
      <c r="BA836">
        <v>0</v>
      </c>
      <c r="BB836">
        <v>8.5113000000000003</v>
      </c>
      <c r="BC836">
        <v>1.7</v>
      </c>
      <c r="BD836">
        <v>0</v>
      </c>
      <c r="BE836">
        <v>0</v>
      </c>
      <c r="BF836">
        <v>0</v>
      </c>
      <c r="BG836">
        <v>0</v>
      </c>
      <c r="BH836">
        <v>3.3</v>
      </c>
      <c r="BI836">
        <v>2.6</v>
      </c>
      <c r="BJ836">
        <v>7</v>
      </c>
      <c r="BK836">
        <v>1.7</v>
      </c>
      <c r="BL836">
        <v>1.7</v>
      </c>
      <c r="BM836">
        <v>0</v>
      </c>
      <c r="BN836">
        <v>18855000</v>
      </c>
      <c r="BO836">
        <v>1281200</v>
      </c>
      <c r="BP836">
        <v>0</v>
      </c>
      <c r="BQ836">
        <v>0</v>
      </c>
      <c r="BR836">
        <v>0</v>
      </c>
      <c r="BS836">
        <v>0</v>
      </c>
      <c r="BT836">
        <v>2514900</v>
      </c>
      <c r="BU836">
        <v>715440</v>
      </c>
      <c r="BV836">
        <v>10940000</v>
      </c>
      <c r="BW836">
        <v>1153300</v>
      </c>
      <c r="BX836">
        <v>2250200</v>
      </c>
      <c r="BY836">
        <v>0</v>
      </c>
      <c r="BZ836">
        <v>448920</v>
      </c>
      <c r="CA836">
        <v>1</v>
      </c>
      <c r="CB836">
        <v>0</v>
      </c>
      <c r="CC836">
        <v>0</v>
      </c>
      <c r="CD836">
        <v>0</v>
      </c>
      <c r="CE836">
        <v>0</v>
      </c>
      <c r="CF836">
        <v>2</v>
      </c>
      <c r="CG836">
        <v>1</v>
      </c>
      <c r="CH836">
        <v>4</v>
      </c>
      <c r="CI836">
        <v>1</v>
      </c>
      <c r="CJ836">
        <v>1</v>
      </c>
      <c r="CK836">
        <v>0</v>
      </c>
      <c r="CL836">
        <v>10</v>
      </c>
      <c r="CP836">
        <v>1077</v>
      </c>
      <c r="CQ836" t="s">
        <v>6824</v>
      </c>
      <c r="CR836" t="s">
        <v>576</v>
      </c>
      <c r="CS836" t="s">
        <v>6825</v>
      </c>
      <c r="CT836" t="s">
        <v>6826</v>
      </c>
      <c r="CU836" t="s">
        <v>6827</v>
      </c>
      <c r="CV836" t="s">
        <v>6828</v>
      </c>
      <c r="DA836" s="3">
        <v>30505</v>
      </c>
      <c r="DB836" s="3">
        <v>0</v>
      </c>
      <c r="DC836" s="3">
        <v>0</v>
      </c>
      <c r="DD836" s="3">
        <v>0</v>
      </c>
      <c r="DE836" s="3">
        <v>0</v>
      </c>
      <c r="DF836" s="3">
        <v>59879</v>
      </c>
      <c r="DG836" s="3">
        <v>17034</v>
      </c>
      <c r="DH836" s="3">
        <v>260470</v>
      </c>
      <c r="DI836" s="3">
        <v>27460</v>
      </c>
      <c r="DJ836" s="3">
        <v>53577</v>
      </c>
      <c r="DK836" s="3">
        <v>0</v>
      </c>
      <c r="DL836" s="3">
        <v>0</v>
      </c>
      <c r="DM836" s="3">
        <v>0</v>
      </c>
      <c r="DN836" s="3">
        <v>0</v>
      </c>
      <c r="DO836" s="3">
        <v>0</v>
      </c>
      <c r="DP836" s="3">
        <v>0</v>
      </c>
      <c r="DQ836" s="3">
        <v>0</v>
      </c>
      <c r="DR836" s="3">
        <v>0</v>
      </c>
      <c r="DS836" s="3">
        <v>8062200</v>
      </c>
      <c r="DT836" s="3">
        <v>0</v>
      </c>
      <c r="DU836" s="3">
        <v>0</v>
      </c>
      <c r="DV836" s="3">
        <v>0</v>
      </c>
    </row>
    <row r="837" spans="1:126" x14ac:dyDescent="0.25">
      <c r="A837" t="s">
        <v>12045</v>
      </c>
      <c r="B837" t="s">
        <v>13779</v>
      </c>
      <c r="C837" t="s">
        <v>15513</v>
      </c>
      <c r="D837" t="s">
        <v>9058</v>
      </c>
      <c r="E837" t="s">
        <v>9057</v>
      </c>
      <c r="F837" t="s">
        <v>9057</v>
      </c>
      <c r="G837">
        <v>5</v>
      </c>
      <c r="H837">
        <v>5</v>
      </c>
      <c r="I837">
        <v>5</v>
      </c>
      <c r="J837">
        <v>1</v>
      </c>
      <c r="K837">
        <v>5</v>
      </c>
      <c r="L837">
        <v>5</v>
      </c>
      <c r="M837">
        <v>5</v>
      </c>
      <c r="N837">
        <v>0</v>
      </c>
      <c r="O837">
        <v>1</v>
      </c>
      <c r="P837">
        <v>1</v>
      </c>
      <c r="Q837">
        <v>0</v>
      </c>
      <c r="R837">
        <v>1</v>
      </c>
      <c r="S837">
        <v>1</v>
      </c>
      <c r="T837">
        <v>0</v>
      </c>
      <c r="U837">
        <v>1</v>
      </c>
      <c r="V837">
        <v>1</v>
      </c>
      <c r="W837">
        <v>1</v>
      </c>
      <c r="X837">
        <v>0</v>
      </c>
      <c r="Y837">
        <v>0</v>
      </c>
      <c r="Z837">
        <v>1</v>
      </c>
      <c r="AA837">
        <v>1</v>
      </c>
      <c r="AB837">
        <v>0</v>
      </c>
      <c r="AC837">
        <v>1</v>
      </c>
      <c r="AD837">
        <v>1</v>
      </c>
      <c r="AE837">
        <v>0</v>
      </c>
      <c r="AF837">
        <v>1</v>
      </c>
      <c r="AG837">
        <v>1</v>
      </c>
      <c r="AH837">
        <v>1</v>
      </c>
      <c r="AI837">
        <v>0</v>
      </c>
      <c r="AJ837">
        <v>0</v>
      </c>
      <c r="AK837">
        <v>1</v>
      </c>
      <c r="AL837">
        <v>1</v>
      </c>
      <c r="AM837">
        <v>0</v>
      </c>
      <c r="AN837">
        <v>1</v>
      </c>
      <c r="AO837">
        <v>1</v>
      </c>
      <c r="AP837">
        <v>0</v>
      </c>
      <c r="AQ837">
        <v>1</v>
      </c>
      <c r="AR837">
        <v>1</v>
      </c>
      <c r="AS837">
        <v>1</v>
      </c>
      <c r="AT837">
        <v>0</v>
      </c>
      <c r="AU837">
        <v>18.899999999999999</v>
      </c>
      <c r="AV837">
        <v>18.899999999999999</v>
      </c>
      <c r="AW837">
        <v>18.899999999999999</v>
      </c>
      <c r="AX837">
        <v>26.334</v>
      </c>
      <c r="AY837">
        <v>227</v>
      </c>
      <c r="AZ837">
        <v>227</v>
      </c>
      <c r="BA837">
        <v>0</v>
      </c>
      <c r="BB837">
        <v>6.7286000000000001</v>
      </c>
      <c r="BC837">
        <v>0</v>
      </c>
      <c r="BD837">
        <v>5.3</v>
      </c>
      <c r="BE837">
        <v>4.8</v>
      </c>
      <c r="BF837">
        <v>0</v>
      </c>
      <c r="BG837">
        <v>4.8</v>
      </c>
      <c r="BH837">
        <v>3.5</v>
      </c>
      <c r="BI837">
        <v>0</v>
      </c>
      <c r="BJ837">
        <v>6.6</v>
      </c>
      <c r="BK837">
        <v>3.5</v>
      </c>
      <c r="BL837">
        <v>3.5</v>
      </c>
      <c r="BM837">
        <v>0</v>
      </c>
      <c r="BN837">
        <v>5379400</v>
      </c>
      <c r="BO837">
        <v>0</v>
      </c>
      <c r="BP837">
        <v>2451000</v>
      </c>
      <c r="BQ837">
        <v>163010</v>
      </c>
      <c r="BR837">
        <v>0</v>
      </c>
      <c r="BS837">
        <v>681070</v>
      </c>
      <c r="BT837">
        <v>781930</v>
      </c>
      <c r="BU837">
        <v>0</v>
      </c>
      <c r="BV837">
        <v>0</v>
      </c>
      <c r="BW837">
        <v>332940</v>
      </c>
      <c r="BX837">
        <v>969440</v>
      </c>
      <c r="BY837">
        <v>0</v>
      </c>
      <c r="BZ837">
        <v>448280</v>
      </c>
      <c r="CA837">
        <v>0</v>
      </c>
      <c r="CB837">
        <v>1</v>
      </c>
      <c r="CC837">
        <v>1</v>
      </c>
      <c r="CD837">
        <v>0</v>
      </c>
      <c r="CE837">
        <v>1</v>
      </c>
      <c r="CF837">
        <v>1</v>
      </c>
      <c r="CG837">
        <v>0</v>
      </c>
      <c r="CH837">
        <v>1</v>
      </c>
      <c r="CI837">
        <v>1</v>
      </c>
      <c r="CJ837">
        <v>1</v>
      </c>
      <c r="CK837">
        <v>0</v>
      </c>
      <c r="CL837">
        <v>7</v>
      </c>
      <c r="CP837">
        <v>1491</v>
      </c>
      <c r="CQ837" t="s">
        <v>9059</v>
      </c>
      <c r="CR837" t="s">
        <v>135</v>
      </c>
      <c r="CS837" t="s">
        <v>9060</v>
      </c>
      <c r="CT837" t="s">
        <v>9061</v>
      </c>
      <c r="CU837" t="s">
        <v>9062</v>
      </c>
      <c r="CV837" t="s">
        <v>9063</v>
      </c>
      <c r="DA837" s="3">
        <v>0</v>
      </c>
      <c r="DB837" s="3">
        <v>204250</v>
      </c>
      <c r="DC837" s="3">
        <v>13584</v>
      </c>
      <c r="DD837" s="3">
        <v>0</v>
      </c>
      <c r="DE837" s="3">
        <v>56756</v>
      </c>
      <c r="DF837" s="3">
        <v>65161</v>
      </c>
      <c r="DG837" s="3">
        <v>0</v>
      </c>
      <c r="DH837" s="3">
        <v>0</v>
      </c>
      <c r="DI837" s="3">
        <v>27745</v>
      </c>
      <c r="DJ837" s="3">
        <v>80787</v>
      </c>
      <c r="DK837" s="3">
        <v>0</v>
      </c>
      <c r="DL837" s="3">
        <v>0</v>
      </c>
      <c r="DM837" s="3">
        <v>2911200</v>
      </c>
      <c r="DN837" s="3">
        <v>0</v>
      </c>
      <c r="DO837" s="3">
        <v>0</v>
      </c>
      <c r="DP837" s="3">
        <v>0</v>
      </c>
      <c r="DQ837" s="3">
        <v>0</v>
      </c>
      <c r="DR837" s="3">
        <v>0</v>
      </c>
      <c r="DS837" s="3">
        <v>0</v>
      </c>
      <c r="DT837" s="3">
        <v>0</v>
      </c>
      <c r="DU837" s="3">
        <v>0</v>
      </c>
      <c r="DV837" s="3">
        <v>0</v>
      </c>
    </row>
    <row r="838" spans="1:126" x14ac:dyDescent="0.25">
      <c r="A838" t="s">
        <v>10654</v>
      </c>
      <c r="B838" t="s">
        <v>12388</v>
      </c>
      <c r="C838" t="s">
        <v>14122</v>
      </c>
      <c r="D838" t="s">
        <v>704</v>
      </c>
      <c r="E838" t="s">
        <v>700</v>
      </c>
      <c r="F838" t="s">
        <v>701</v>
      </c>
      <c r="G838" t="s">
        <v>702</v>
      </c>
      <c r="H838" t="s">
        <v>702</v>
      </c>
      <c r="I838" t="s">
        <v>703</v>
      </c>
      <c r="J838">
        <v>2</v>
      </c>
      <c r="K838">
        <v>4</v>
      </c>
      <c r="L838">
        <v>4</v>
      </c>
      <c r="M838">
        <v>2</v>
      </c>
      <c r="N838">
        <v>2</v>
      </c>
      <c r="O838">
        <v>1</v>
      </c>
      <c r="P838">
        <v>0</v>
      </c>
      <c r="Q838">
        <v>1</v>
      </c>
      <c r="R838">
        <v>0</v>
      </c>
      <c r="S838">
        <v>1</v>
      </c>
      <c r="T838">
        <v>1</v>
      </c>
      <c r="U838">
        <v>3</v>
      </c>
      <c r="V838">
        <v>3</v>
      </c>
      <c r="W838">
        <v>3</v>
      </c>
      <c r="X838">
        <v>3</v>
      </c>
      <c r="Y838">
        <v>2</v>
      </c>
      <c r="Z838">
        <v>1</v>
      </c>
      <c r="AA838">
        <v>0</v>
      </c>
      <c r="AB838">
        <v>1</v>
      </c>
      <c r="AC838">
        <v>0</v>
      </c>
      <c r="AD838">
        <v>1</v>
      </c>
      <c r="AE838">
        <v>1</v>
      </c>
      <c r="AF838">
        <v>3</v>
      </c>
      <c r="AG838">
        <v>3</v>
      </c>
      <c r="AH838">
        <v>3</v>
      </c>
      <c r="AI838">
        <v>3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</v>
      </c>
      <c r="AR838">
        <v>1</v>
      </c>
      <c r="AS838">
        <v>1</v>
      </c>
      <c r="AT838">
        <v>2</v>
      </c>
      <c r="AU838">
        <v>5.4</v>
      </c>
      <c r="AV838">
        <v>5.4</v>
      </c>
      <c r="AW838">
        <v>2.7</v>
      </c>
      <c r="AX838">
        <v>134.75</v>
      </c>
      <c r="AY838">
        <v>1220</v>
      </c>
      <c r="AZ838" t="s">
        <v>705</v>
      </c>
      <c r="BA838">
        <v>0</v>
      </c>
      <c r="BB838">
        <v>25.295000000000002</v>
      </c>
      <c r="BC838">
        <v>2.7</v>
      </c>
      <c r="BD838">
        <v>1.4</v>
      </c>
      <c r="BE838">
        <v>0</v>
      </c>
      <c r="BF838">
        <v>1.4</v>
      </c>
      <c r="BG838">
        <v>0</v>
      </c>
      <c r="BH838">
        <v>1.4</v>
      </c>
      <c r="BI838">
        <v>1.4</v>
      </c>
      <c r="BJ838">
        <v>4.0999999999999996</v>
      </c>
      <c r="BK838">
        <v>3.7</v>
      </c>
      <c r="BL838">
        <v>3.7</v>
      </c>
      <c r="BM838">
        <v>4.0999999999999996</v>
      </c>
      <c r="BN838">
        <v>22322000</v>
      </c>
      <c r="BO838">
        <v>2571900</v>
      </c>
      <c r="BP838">
        <v>894720</v>
      </c>
      <c r="BQ838">
        <v>0</v>
      </c>
      <c r="BR838">
        <v>194530</v>
      </c>
      <c r="BS838">
        <v>0</v>
      </c>
      <c r="BT838">
        <v>312830</v>
      </c>
      <c r="BU838">
        <v>204820</v>
      </c>
      <c r="BV838">
        <v>5692400</v>
      </c>
      <c r="BW838">
        <v>2581200</v>
      </c>
      <c r="BX838">
        <v>6671400</v>
      </c>
      <c r="BY838">
        <v>3197800</v>
      </c>
      <c r="BZ838">
        <v>446430</v>
      </c>
      <c r="CA838">
        <v>4</v>
      </c>
      <c r="CB838">
        <v>1</v>
      </c>
      <c r="CC838">
        <v>0</v>
      </c>
      <c r="CD838">
        <v>1</v>
      </c>
      <c r="CE838">
        <v>0</v>
      </c>
      <c r="CF838">
        <v>1</v>
      </c>
      <c r="CG838">
        <v>1</v>
      </c>
      <c r="CH838">
        <v>3</v>
      </c>
      <c r="CI838">
        <v>4</v>
      </c>
      <c r="CJ838">
        <v>3</v>
      </c>
      <c r="CK838">
        <v>4</v>
      </c>
      <c r="CL838">
        <v>22</v>
      </c>
      <c r="CP838">
        <v>101</v>
      </c>
      <c r="CQ838" t="s">
        <v>706</v>
      </c>
      <c r="CR838" t="s">
        <v>695</v>
      </c>
      <c r="CS838" t="s">
        <v>707</v>
      </c>
      <c r="CT838" t="s">
        <v>708</v>
      </c>
      <c r="CU838" t="s">
        <v>709</v>
      </c>
      <c r="CV838" t="s">
        <v>710</v>
      </c>
      <c r="DA838" s="3">
        <v>51438</v>
      </c>
      <c r="DB838" s="3">
        <v>17894</v>
      </c>
      <c r="DC838" s="3">
        <v>0</v>
      </c>
      <c r="DD838" s="3">
        <v>3890.6</v>
      </c>
      <c r="DE838" s="3">
        <v>0</v>
      </c>
      <c r="DF838" s="3">
        <v>6256.6</v>
      </c>
      <c r="DG838" s="3">
        <v>4096.3</v>
      </c>
      <c r="DH838" s="3">
        <v>113850</v>
      </c>
      <c r="DI838" s="3">
        <v>51625</v>
      </c>
      <c r="DJ838" s="3">
        <v>133430</v>
      </c>
      <c r="DK838" s="3">
        <v>63957</v>
      </c>
      <c r="DL838" s="3">
        <v>4189800</v>
      </c>
      <c r="DM838" s="3">
        <v>0</v>
      </c>
      <c r="DN838" s="3">
        <v>0</v>
      </c>
      <c r="DO838" s="3">
        <v>0</v>
      </c>
      <c r="DP838" s="3">
        <v>0</v>
      </c>
      <c r="DQ838" s="3">
        <v>0</v>
      </c>
      <c r="DR838" s="3">
        <v>0</v>
      </c>
      <c r="DS838" s="3">
        <v>3107700</v>
      </c>
      <c r="DT838" s="3">
        <v>3865200</v>
      </c>
      <c r="DU838" s="3">
        <v>3479000</v>
      </c>
      <c r="DV838" s="3">
        <v>3446400</v>
      </c>
    </row>
    <row r="839" spans="1:126" x14ac:dyDescent="0.25">
      <c r="A839" t="s">
        <v>11522</v>
      </c>
      <c r="B839" t="s">
        <v>13256</v>
      </c>
      <c r="C839" t="s">
        <v>14990</v>
      </c>
      <c r="D839" t="s">
        <v>6276</v>
      </c>
      <c r="E839" t="s">
        <v>6275</v>
      </c>
      <c r="F839" t="s">
        <v>6275</v>
      </c>
      <c r="G839">
        <v>7</v>
      </c>
      <c r="H839">
        <v>7</v>
      </c>
      <c r="I839">
        <v>7</v>
      </c>
      <c r="J839">
        <v>1</v>
      </c>
      <c r="K839">
        <v>7</v>
      </c>
      <c r="L839">
        <v>7</v>
      </c>
      <c r="M839">
        <v>7</v>
      </c>
      <c r="N839">
        <v>0</v>
      </c>
      <c r="O839">
        <v>1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5</v>
      </c>
      <c r="V839">
        <v>1</v>
      </c>
      <c r="W839">
        <v>2</v>
      </c>
      <c r="X839">
        <v>6</v>
      </c>
      <c r="Y839">
        <v>0</v>
      </c>
      <c r="Z839">
        <v>1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5</v>
      </c>
      <c r="AG839">
        <v>1</v>
      </c>
      <c r="AH839">
        <v>2</v>
      </c>
      <c r="AI839">
        <v>6</v>
      </c>
      <c r="AJ839">
        <v>0</v>
      </c>
      <c r="AK839">
        <v>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5</v>
      </c>
      <c r="AR839">
        <v>1</v>
      </c>
      <c r="AS839">
        <v>2</v>
      </c>
      <c r="AT839">
        <v>6</v>
      </c>
      <c r="AU839">
        <v>6.7</v>
      </c>
      <c r="AV839">
        <v>6.7</v>
      </c>
      <c r="AW839">
        <v>6.7</v>
      </c>
      <c r="AX839">
        <v>167.07</v>
      </c>
      <c r="AY839">
        <v>1479</v>
      </c>
      <c r="AZ839">
        <v>1479</v>
      </c>
      <c r="BA839">
        <v>0</v>
      </c>
      <c r="BB839">
        <v>12.529</v>
      </c>
      <c r="BC839">
        <v>0</v>
      </c>
      <c r="BD839">
        <v>0.8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5.7</v>
      </c>
      <c r="BK839">
        <v>1.2</v>
      </c>
      <c r="BL839">
        <v>2.2000000000000002</v>
      </c>
      <c r="BM839">
        <v>5.9</v>
      </c>
      <c r="BN839">
        <v>26324000</v>
      </c>
      <c r="BO839">
        <v>0</v>
      </c>
      <c r="BP839">
        <v>379790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12812000</v>
      </c>
      <c r="BW839">
        <v>1301600</v>
      </c>
      <c r="BX839">
        <v>3303900</v>
      </c>
      <c r="BY839">
        <v>8526400</v>
      </c>
      <c r="BZ839">
        <v>446160</v>
      </c>
      <c r="CA839">
        <v>0</v>
      </c>
      <c r="CB839">
        <v>1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6</v>
      </c>
      <c r="CI839">
        <v>1</v>
      </c>
      <c r="CJ839">
        <v>2</v>
      </c>
      <c r="CK839">
        <v>6</v>
      </c>
      <c r="CL839">
        <v>16</v>
      </c>
      <c r="CP839">
        <v>973</v>
      </c>
      <c r="CQ839" t="s">
        <v>6277</v>
      </c>
      <c r="CR839" t="s">
        <v>1016</v>
      </c>
      <c r="CS839" t="s">
        <v>6278</v>
      </c>
      <c r="CT839" t="s">
        <v>6279</v>
      </c>
      <c r="CU839" t="s">
        <v>6280</v>
      </c>
      <c r="CV839" t="s">
        <v>6281</v>
      </c>
      <c r="DA839" s="3">
        <v>0</v>
      </c>
      <c r="DB839" s="3">
        <v>6437.1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217150</v>
      </c>
      <c r="DI839" s="3">
        <v>22060</v>
      </c>
      <c r="DJ839" s="3">
        <v>55998</v>
      </c>
      <c r="DK839" s="3">
        <v>144520</v>
      </c>
      <c r="DL839" s="3">
        <v>0</v>
      </c>
      <c r="DM839" s="3">
        <v>0</v>
      </c>
      <c r="DN839" s="3">
        <v>0</v>
      </c>
      <c r="DO839" s="3">
        <v>0</v>
      </c>
      <c r="DP839" s="3">
        <v>0</v>
      </c>
      <c r="DQ839" s="3">
        <v>0</v>
      </c>
      <c r="DR839" s="3">
        <v>0</v>
      </c>
      <c r="DS839" s="3">
        <v>9541400</v>
      </c>
      <c r="DT839" s="3">
        <v>0</v>
      </c>
      <c r="DU839" s="3">
        <v>4903600</v>
      </c>
      <c r="DV839" s="3">
        <v>6790400</v>
      </c>
    </row>
    <row r="840" spans="1:126" x14ac:dyDescent="0.25">
      <c r="A840" t="s">
        <v>11828</v>
      </c>
      <c r="B840" t="s">
        <v>13562</v>
      </c>
      <c r="C840" t="s">
        <v>15296</v>
      </c>
      <c r="D840" t="s">
        <v>7826</v>
      </c>
      <c r="E840" t="s">
        <v>7825</v>
      </c>
      <c r="F840" t="s">
        <v>7825</v>
      </c>
      <c r="G840">
        <v>3</v>
      </c>
      <c r="H840">
        <v>3</v>
      </c>
      <c r="I840">
        <v>3</v>
      </c>
      <c r="J840">
        <v>1</v>
      </c>
      <c r="K840">
        <v>3</v>
      </c>
      <c r="L840">
        <v>3</v>
      </c>
      <c r="M840">
        <v>3</v>
      </c>
      <c r="N840">
        <v>2</v>
      </c>
      <c r="O840">
        <v>2</v>
      </c>
      <c r="P840">
        <v>0</v>
      </c>
      <c r="Q840">
        <v>1</v>
      </c>
      <c r="R840">
        <v>0</v>
      </c>
      <c r="S840">
        <v>1</v>
      </c>
      <c r="T840">
        <v>1</v>
      </c>
      <c r="U840">
        <v>2</v>
      </c>
      <c r="V840">
        <v>1</v>
      </c>
      <c r="W840">
        <v>2</v>
      </c>
      <c r="X840">
        <v>0</v>
      </c>
      <c r="Y840">
        <v>2</v>
      </c>
      <c r="Z840">
        <v>2</v>
      </c>
      <c r="AA840">
        <v>0</v>
      </c>
      <c r="AB840">
        <v>1</v>
      </c>
      <c r="AC840">
        <v>0</v>
      </c>
      <c r="AD840">
        <v>1</v>
      </c>
      <c r="AE840">
        <v>1</v>
      </c>
      <c r="AF840">
        <v>2</v>
      </c>
      <c r="AG840">
        <v>1</v>
      </c>
      <c r="AH840">
        <v>2</v>
      </c>
      <c r="AI840">
        <v>0</v>
      </c>
      <c r="AJ840">
        <v>2</v>
      </c>
      <c r="AK840">
        <v>2</v>
      </c>
      <c r="AL840">
        <v>0</v>
      </c>
      <c r="AM840">
        <v>1</v>
      </c>
      <c r="AN840">
        <v>0</v>
      </c>
      <c r="AO840">
        <v>1</v>
      </c>
      <c r="AP840">
        <v>1</v>
      </c>
      <c r="AQ840">
        <v>2</v>
      </c>
      <c r="AR840">
        <v>1</v>
      </c>
      <c r="AS840">
        <v>2</v>
      </c>
      <c r="AT840">
        <v>0</v>
      </c>
      <c r="AU840">
        <v>9.9</v>
      </c>
      <c r="AV840">
        <v>9.9</v>
      </c>
      <c r="AW840">
        <v>9.9</v>
      </c>
      <c r="AX840">
        <v>43.036999999999999</v>
      </c>
      <c r="AY840">
        <v>385</v>
      </c>
      <c r="AZ840">
        <v>385</v>
      </c>
      <c r="BA840">
        <v>0</v>
      </c>
      <c r="BB840">
        <v>6.5025000000000004</v>
      </c>
      <c r="BC840">
        <v>5.5</v>
      </c>
      <c r="BD840">
        <v>5.5</v>
      </c>
      <c r="BE840">
        <v>0</v>
      </c>
      <c r="BF840">
        <v>2.6</v>
      </c>
      <c r="BG840">
        <v>0</v>
      </c>
      <c r="BH840">
        <v>2.9</v>
      </c>
      <c r="BI840">
        <v>2.6</v>
      </c>
      <c r="BJ840">
        <v>7</v>
      </c>
      <c r="BK840">
        <v>2.6</v>
      </c>
      <c r="BL840">
        <v>5.5</v>
      </c>
      <c r="BM840">
        <v>0</v>
      </c>
      <c r="BN840">
        <v>11136000</v>
      </c>
      <c r="BO840">
        <v>1694300</v>
      </c>
      <c r="BP840">
        <v>786430</v>
      </c>
      <c r="BQ840">
        <v>0</v>
      </c>
      <c r="BR840">
        <v>648010</v>
      </c>
      <c r="BS840">
        <v>0</v>
      </c>
      <c r="BT840">
        <v>420800</v>
      </c>
      <c r="BU840">
        <v>522180</v>
      </c>
      <c r="BV840">
        <v>2932200</v>
      </c>
      <c r="BW840">
        <v>1183300</v>
      </c>
      <c r="BX840">
        <v>2949200</v>
      </c>
      <c r="BY840">
        <v>0</v>
      </c>
      <c r="BZ840">
        <v>445450</v>
      </c>
      <c r="CA840">
        <v>2</v>
      </c>
      <c r="CB840">
        <v>2</v>
      </c>
      <c r="CC840">
        <v>0</v>
      </c>
      <c r="CD840">
        <v>1</v>
      </c>
      <c r="CE840">
        <v>0</v>
      </c>
      <c r="CF840">
        <v>1</v>
      </c>
      <c r="CG840">
        <v>1</v>
      </c>
      <c r="CH840">
        <v>2</v>
      </c>
      <c r="CI840">
        <v>1</v>
      </c>
      <c r="CJ840">
        <v>3</v>
      </c>
      <c r="CK840">
        <v>0</v>
      </c>
      <c r="CL840">
        <v>13</v>
      </c>
      <c r="CP840">
        <v>1275</v>
      </c>
      <c r="CQ840" t="s">
        <v>7827</v>
      </c>
      <c r="CR840" t="s">
        <v>339</v>
      </c>
      <c r="CS840" t="s">
        <v>7828</v>
      </c>
      <c r="CT840" t="s">
        <v>7829</v>
      </c>
      <c r="CU840" t="s">
        <v>7830</v>
      </c>
      <c r="CV840" t="s">
        <v>7831</v>
      </c>
      <c r="DA840" s="3">
        <v>67772</v>
      </c>
      <c r="DB840" s="3">
        <v>31457</v>
      </c>
      <c r="DC840" s="3">
        <v>0</v>
      </c>
      <c r="DD840" s="3">
        <v>25920</v>
      </c>
      <c r="DE840" s="3">
        <v>0</v>
      </c>
      <c r="DF840" s="3">
        <v>16832</v>
      </c>
      <c r="DG840" s="3">
        <v>20887</v>
      </c>
      <c r="DH840" s="3">
        <v>117290</v>
      </c>
      <c r="DI840" s="3">
        <v>47331</v>
      </c>
      <c r="DJ840" s="3">
        <v>117970</v>
      </c>
      <c r="DK840" s="3">
        <v>0</v>
      </c>
      <c r="DL840" s="3">
        <v>1698300</v>
      </c>
      <c r="DM840" s="3">
        <v>0</v>
      </c>
      <c r="DN840" s="3">
        <v>0</v>
      </c>
      <c r="DO840" s="3">
        <v>0</v>
      </c>
      <c r="DP840" s="3">
        <v>0</v>
      </c>
      <c r="DQ840" s="3">
        <v>0</v>
      </c>
      <c r="DR840" s="3">
        <v>0</v>
      </c>
      <c r="DS840" s="3">
        <v>0</v>
      </c>
      <c r="DT840" s="3">
        <v>0</v>
      </c>
      <c r="DU840" s="3">
        <v>2431700</v>
      </c>
      <c r="DV840" s="3">
        <v>0</v>
      </c>
    </row>
    <row r="841" spans="1:126" x14ac:dyDescent="0.25">
      <c r="A841" t="s">
        <v>11998</v>
      </c>
      <c r="B841" t="s">
        <v>13732</v>
      </c>
      <c r="C841" t="s">
        <v>15466</v>
      </c>
      <c r="D841" t="s">
        <v>8795</v>
      </c>
      <c r="E841" t="s">
        <v>8794</v>
      </c>
      <c r="F841" t="s">
        <v>8794</v>
      </c>
      <c r="G841">
        <v>1</v>
      </c>
      <c r="H841">
        <v>1</v>
      </c>
      <c r="I841">
        <v>1</v>
      </c>
      <c r="J841">
        <v>1</v>
      </c>
      <c r="K841">
        <v>1</v>
      </c>
      <c r="L841">
        <v>1</v>
      </c>
      <c r="M841">
        <v>1</v>
      </c>
      <c r="N841">
        <v>0</v>
      </c>
      <c r="O841">
        <v>0</v>
      </c>
      <c r="P841">
        <v>0</v>
      </c>
      <c r="Q841">
        <v>1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1</v>
      </c>
      <c r="X841">
        <v>1</v>
      </c>
      <c r="Y841">
        <v>0</v>
      </c>
      <c r="Z841">
        <v>0</v>
      </c>
      <c r="AA841">
        <v>0</v>
      </c>
      <c r="AB841">
        <v>1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1</v>
      </c>
      <c r="AI841">
        <v>1</v>
      </c>
      <c r="AJ841">
        <v>0</v>
      </c>
      <c r="AK841">
        <v>0</v>
      </c>
      <c r="AL841">
        <v>0</v>
      </c>
      <c r="AM841">
        <v>1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1</v>
      </c>
      <c r="AT841">
        <v>1</v>
      </c>
      <c r="AU841">
        <v>1.7</v>
      </c>
      <c r="AV841">
        <v>1.7</v>
      </c>
      <c r="AW841">
        <v>1.7</v>
      </c>
      <c r="AX841">
        <v>107.9</v>
      </c>
      <c r="AY841">
        <v>989</v>
      </c>
      <c r="AZ841">
        <v>989</v>
      </c>
      <c r="BA841">
        <v>1</v>
      </c>
      <c r="BB841">
        <v>-2</v>
      </c>
      <c r="BC841">
        <v>0</v>
      </c>
      <c r="BD841">
        <v>0</v>
      </c>
      <c r="BE841">
        <v>0</v>
      </c>
      <c r="BF841">
        <v>1.7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1.7</v>
      </c>
      <c r="BM841">
        <v>1.7</v>
      </c>
      <c r="BN841">
        <v>13801000</v>
      </c>
      <c r="BO841">
        <v>0</v>
      </c>
      <c r="BP841">
        <v>0</v>
      </c>
      <c r="BQ841">
        <v>0</v>
      </c>
      <c r="BR841">
        <v>4873600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3604700</v>
      </c>
      <c r="BY841">
        <v>5323200</v>
      </c>
      <c r="BZ841">
        <v>445210</v>
      </c>
      <c r="CA841">
        <v>0</v>
      </c>
      <c r="CB841">
        <v>0</v>
      </c>
      <c r="CC841">
        <v>0</v>
      </c>
      <c r="CD841">
        <v>1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1</v>
      </c>
      <c r="CK841">
        <v>1</v>
      </c>
      <c r="CL841">
        <v>3</v>
      </c>
      <c r="CM841" t="s">
        <v>127</v>
      </c>
      <c r="CP841">
        <v>1444</v>
      </c>
      <c r="CQ841">
        <v>5731</v>
      </c>
      <c r="CR841" t="b">
        <v>1</v>
      </c>
      <c r="CS841" t="s">
        <v>8796</v>
      </c>
      <c r="CT841" t="s">
        <v>8797</v>
      </c>
      <c r="CU841" t="s">
        <v>8798</v>
      </c>
      <c r="CV841">
        <v>39078</v>
      </c>
      <c r="CW841">
        <v>674</v>
      </c>
      <c r="CY841">
        <v>472</v>
      </c>
      <c r="DA841" s="3">
        <v>0</v>
      </c>
      <c r="DB841" s="3">
        <v>0</v>
      </c>
      <c r="DC841" s="3">
        <v>0</v>
      </c>
      <c r="DD841" s="3">
        <v>157210</v>
      </c>
      <c r="DE841" s="3">
        <v>0</v>
      </c>
      <c r="DF841" s="3">
        <v>0</v>
      </c>
      <c r="DG841" s="3">
        <v>0</v>
      </c>
      <c r="DH841" s="3">
        <v>0</v>
      </c>
      <c r="DI841" s="3">
        <v>0</v>
      </c>
      <c r="DJ841" s="3">
        <v>116280</v>
      </c>
      <c r="DK841" s="3">
        <v>171710</v>
      </c>
      <c r="DL841" s="3">
        <v>0</v>
      </c>
      <c r="DM841" s="3">
        <v>0</v>
      </c>
      <c r="DN841" s="3">
        <v>0</v>
      </c>
      <c r="DO841" s="3">
        <v>0</v>
      </c>
      <c r="DP841" s="3">
        <v>0</v>
      </c>
      <c r="DQ841" s="3">
        <v>0</v>
      </c>
      <c r="DR841" s="3">
        <v>0</v>
      </c>
      <c r="DS841" s="3">
        <v>0</v>
      </c>
      <c r="DT841" s="3">
        <v>0</v>
      </c>
      <c r="DU841" s="3">
        <v>0</v>
      </c>
      <c r="DV841" s="3">
        <v>5659200</v>
      </c>
    </row>
    <row r="842" spans="1:126" x14ac:dyDescent="0.25">
      <c r="A842" t="s">
        <v>12228</v>
      </c>
      <c r="B842" t="s">
        <v>13962</v>
      </c>
      <c r="C842" t="s">
        <v>15695</v>
      </c>
      <c r="D842" t="s">
        <v>9990</v>
      </c>
      <c r="E842" t="s">
        <v>9989</v>
      </c>
      <c r="F842" t="s">
        <v>9989</v>
      </c>
      <c r="G842">
        <v>1</v>
      </c>
      <c r="H842">
        <v>1</v>
      </c>
      <c r="I842">
        <v>1</v>
      </c>
      <c r="J842">
        <v>1</v>
      </c>
      <c r="K842">
        <v>1</v>
      </c>
      <c r="L842">
        <v>1</v>
      </c>
      <c r="M842">
        <v>1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1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1</v>
      </c>
      <c r="AS842">
        <v>0</v>
      </c>
      <c r="AT842">
        <v>0</v>
      </c>
      <c r="AU842">
        <v>7.5</v>
      </c>
      <c r="AV842">
        <v>7.5</v>
      </c>
      <c r="AW842">
        <v>7.5</v>
      </c>
      <c r="AX842">
        <v>24.706</v>
      </c>
      <c r="AY842">
        <v>212</v>
      </c>
      <c r="AZ842">
        <v>212</v>
      </c>
      <c r="BA842">
        <v>1</v>
      </c>
      <c r="BB842">
        <v>-2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7.5</v>
      </c>
      <c r="BL842">
        <v>0</v>
      </c>
      <c r="BM842">
        <v>0</v>
      </c>
      <c r="BN842">
        <v>5319600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5319600</v>
      </c>
      <c r="BX842">
        <v>0</v>
      </c>
      <c r="BY842">
        <v>0</v>
      </c>
      <c r="BZ842">
        <v>443300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 t="s">
        <v>127</v>
      </c>
      <c r="CP842">
        <v>1670</v>
      </c>
      <c r="CQ842">
        <v>5237</v>
      </c>
      <c r="CR842" t="b">
        <v>1</v>
      </c>
      <c r="CS842">
        <v>5893</v>
      </c>
      <c r="CT842">
        <v>31096</v>
      </c>
      <c r="CU842">
        <v>37039</v>
      </c>
      <c r="CV842">
        <v>37039</v>
      </c>
      <c r="CW842">
        <v>738</v>
      </c>
      <c r="CX842">
        <v>2117</v>
      </c>
      <c r="CY842">
        <v>58</v>
      </c>
      <c r="CZ842">
        <v>60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443300</v>
      </c>
      <c r="DJ842" s="3">
        <v>0</v>
      </c>
      <c r="DK842" s="3">
        <v>0</v>
      </c>
      <c r="DL842" s="3">
        <v>0</v>
      </c>
      <c r="DM842" s="3">
        <v>0</v>
      </c>
      <c r="DN842" s="3">
        <v>0</v>
      </c>
      <c r="DO842" s="3">
        <v>0</v>
      </c>
      <c r="DP842" s="3">
        <v>0</v>
      </c>
      <c r="DQ842" s="3">
        <v>0</v>
      </c>
      <c r="DR842" s="3">
        <v>0</v>
      </c>
      <c r="DS842" s="3">
        <v>0</v>
      </c>
      <c r="DT842" s="3">
        <v>4970100</v>
      </c>
      <c r="DU842" s="3">
        <v>0</v>
      </c>
      <c r="DV842" s="3">
        <v>0</v>
      </c>
    </row>
    <row r="843" spans="1:126" x14ac:dyDescent="0.25">
      <c r="A843" t="s">
        <v>11089</v>
      </c>
      <c r="B843" t="s">
        <v>12823</v>
      </c>
      <c r="C843" t="s">
        <v>14557</v>
      </c>
      <c r="D843" t="s">
        <v>3627</v>
      </c>
      <c r="E843" t="s">
        <v>3626</v>
      </c>
      <c r="F843" t="s">
        <v>3626</v>
      </c>
      <c r="G843">
        <v>1</v>
      </c>
      <c r="H843">
        <v>1</v>
      </c>
      <c r="I843">
        <v>1</v>
      </c>
      <c r="J843">
        <v>1</v>
      </c>
      <c r="K843">
        <v>1</v>
      </c>
      <c r="L843">
        <v>1</v>
      </c>
      <c r="M843">
        <v>1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1</v>
      </c>
      <c r="T843">
        <v>1</v>
      </c>
      <c r="U843">
        <v>0</v>
      </c>
      <c r="V843">
        <v>0</v>
      </c>
      <c r="W843">
        <v>1</v>
      </c>
      <c r="X843">
        <v>1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1</v>
      </c>
      <c r="AF843">
        <v>0</v>
      </c>
      <c r="AG843">
        <v>0</v>
      </c>
      <c r="AH843">
        <v>1</v>
      </c>
      <c r="AI843">
        <v>1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1</v>
      </c>
      <c r="AP843">
        <v>1</v>
      </c>
      <c r="AQ843">
        <v>0</v>
      </c>
      <c r="AR843">
        <v>0</v>
      </c>
      <c r="AS843">
        <v>1</v>
      </c>
      <c r="AT843">
        <v>1</v>
      </c>
      <c r="AU843">
        <v>7.2</v>
      </c>
      <c r="AV843">
        <v>7.2</v>
      </c>
      <c r="AW843">
        <v>7.2</v>
      </c>
      <c r="AX843">
        <v>26.268000000000001</v>
      </c>
      <c r="AY843">
        <v>237</v>
      </c>
      <c r="AZ843">
        <v>237</v>
      </c>
      <c r="BA843">
        <v>1.9569000000000001E-3</v>
      </c>
      <c r="BB843">
        <v>2.3328000000000002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7.2</v>
      </c>
      <c r="BI843">
        <v>7.2</v>
      </c>
      <c r="BJ843">
        <v>0</v>
      </c>
      <c r="BK843">
        <v>0</v>
      </c>
      <c r="BL843">
        <v>7.2</v>
      </c>
      <c r="BM843">
        <v>7.2</v>
      </c>
      <c r="BN843">
        <v>7070000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793790</v>
      </c>
      <c r="BU843">
        <v>506480</v>
      </c>
      <c r="BV843">
        <v>0</v>
      </c>
      <c r="BW843">
        <v>0</v>
      </c>
      <c r="BX843">
        <v>3142000</v>
      </c>
      <c r="BY843">
        <v>2627700</v>
      </c>
      <c r="BZ843">
        <v>441880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1</v>
      </c>
      <c r="CG843">
        <v>1</v>
      </c>
      <c r="CH843">
        <v>0</v>
      </c>
      <c r="CI843">
        <v>0</v>
      </c>
      <c r="CJ843">
        <v>1</v>
      </c>
      <c r="CK843">
        <v>1</v>
      </c>
      <c r="CL843">
        <v>4</v>
      </c>
      <c r="CP843">
        <v>545</v>
      </c>
      <c r="CQ843">
        <v>3841</v>
      </c>
      <c r="CR843" t="b">
        <v>1</v>
      </c>
      <c r="CS843">
        <v>4413</v>
      </c>
      <c r="CT843" t="s">
        <v>3628</v>
      </c>
      <c r="CU843" t="s">
        <v>3629</v>
      </c>
      <c r="CV843">
        <v>30633</v>
      </c>
      <c r="DA843" s="3">
        <v>0</v>
      </c>
      <c r="DB843" s="3">
        <v>0</v>
      </c>
      <c r="DC843" s="3">
        <v>0</v>
      </c>
      <c r="DD843" s="3">
        <v>0</v>
      </c>
      <c r="DE843" s="3">
        <v>0</v>
      </c>
      <c r="DF843" s="3">
        <v>49612</v>
      </c>
      <c r="DG843" s="3">
        <v>31655</v>
      </c>
      <c r="DH843" s="3">
        <v>0</v>
      </c>
      <c r="DI843" s="3">
        <v>0</v>
      </c>
      <c r="DJ843" s="3">
        <v>196380</v>
      </c>
      <c r="DK843" s="3">
        <v>164230</v>
      </c>
      <c r="DL843" s="3">
        <v>0</v>
      </c>
      <c r="DM843" s="3">
        <v>0</v>
      </c>
      <c r="DN843" s="3">
        <v>0</v>
      </c>
      <c r="DO843" s="3">
        <v>0</v>
      </c>
      <c r="DP843" s="3">
        <v>0</v>
      </c>
      <c r="DQ843" s="3">
        <v>0</v>
      </c>
      <c r="DR843" s="3">
        <v>0</v>
      </c>
      <c r="DS843" s="3">
        <v>0</v>
      </c>
      <c r="DT843" s="3">
        <v>0</v>
      </c>
      <c r="DU843" s="3">
        <v>0</v>
      </c>
      <c r="DV843" s="3">
        <v>2793600</v>
      </c>
    </row>
    <row r="844" spans="1:126" x14ac:dyDescent="0.25">
      <c r="A844" t="s">
        <v>11577</v>
      </c>
      <c r="B844" t="s">
        <v>13311</v>
      </c>
      <c r="C844" t="s">
        <v>15045</v>
      </c>
      <c r="D844" t="s">
        <v>6578</v>
      </c>
      <c r="E844" t="s">
        <v>6577</v>
      </c>
      <c r="F844" t="s">
        <v>6577</v>
      </c>
      <c r="G844">
        <v>1</v>
      </c>
      <c r="H844">
        <v>1</v>
      </c>
      <c r="I844">
        <v>1</v>
      </c>
      <c r="J844">
        <v>1</v>
      </c>
      <c r="K844">
        <v>1</v>
      </c>
      <c r="L844">
        <v>1</v>
      </c>
      <c r="M844">
        <v>1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1</v>
      </c>
      <c r="V844">
        <v>1</v>
      </c>
      <c r="W844">
        <v>0</v>
      </c>
      <c r="X844">
        <v>1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1</v>
      </c>
      <c r="AG844">
        <v>1</v>
      </c>
      <c r="AH844">
        <v>0</v>
      </c>
      <c r="AI844">
        <v>1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</v>
      </c>
      <c r="AR844">
        <v>1</v>
      </c>
      <c r="AS844">
        <v>0</v>
      </c>
      <c r="AT844">
        <v>1</v>
      </c>
      <c r="AU844">
        <v>0.3</v>
      </c>
      <c r="AV844">
        <v>0.3</v>
      </c>
      <c r="AW844">
        <v>0.3</v>
      </c>
      <c r="AX844">
        <v>301.92</v>
      </c>
      <c r="AY844">
        <v>2742</v>
      </c>
      <c r="AZ844">
        <v>2742</v>
      </c>
      <c r="BA844">
        <v>1</v>
      </c>
      <c r="BB844">
        <v>-2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0.3</v>
      </c>
      <c r="BK844">
        <v>0.3</v>
      </c>
      <c r="BL844">
        <v>0</v>
      </c>
      <c r="BM844">
        <v>0.3</v>
      </c>
      <c r="BN844">
        <v>53895000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32892000</v>
      </c>
      <c r="BW844">
        <v>11738000</v>
      </c>
      <c r="BX844">
        <v>0</v>
      </c>
      <c r="BY844">
        <v>9264900</v>
      </c>
      <c r="BZ844">
        <v>441760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2</v>
      </c>
      <c r="CI844">
        <v>1</v>
      </c>
      <c r="CJ844">
        <v>0</v>
      </c>
      <c r="CK844">
        <v>1</v>
      </c>
      <c r="CL844">
        <v>4</v>
      </c>
      <c r="CM844" t="s">
        <v>127</v>
      </c>
      <c r="CP844">
        <v>1028</v>
      </c>
      <c r="CQ844">
        <v>5459</v>
      </c>
      <c r="CR844" t="b">
        <v>1</v>
      </c>
      <c r="CS844">
        <v>6122</v>
      </c>
      <c r="CT844" t="s">
        <v>6579</v>
      </c>
      <c r="CU844" t="s">
        <v>6580</v>
      </c>
      <c r="CV844">
        <v>38093</v>
      </c>
      <c r="CW844">
        <v>465</v>
      </c>
      <c r="CY844">
        <v>2674</v>
      </c>
      <c r="DA844" s="3">
        <v>0</v>
      </c>
      <c r="DB844" s="3">
        <v>0</v>
      </c>
      <c r="DC844" s="3">
        <v>0</v>
      </c>
      <c r="DD844" s="3">
        <v>0</v>
      </c>
      <c r="DE844" s="3">
        <v>0</v>
      </c>
      <c r="DF844" s="3">
        <v>0</v>
      </c>
      <c r="DG844" s="3">
        <v>0</v>
      </c>
      <c r="DH844" s="3">
        <v>269600</v>
      </c>
      <c r="DI844" s="3">
        <v>96217</v>
      </c>
      <c r="DJ844" s="3">
        <v>0</v>
      </c>
      <c r="DK844" s="3">
        <v>75942</v>
      </c>
      <c r="DL844" s="3">
        <v>0</v>
      </c>
      <c r="DM844" s="3">
        <v>0</v>
      </c>
      <c r="DN844" s="3">
        <v>0</v>
      </c>
      <c r="DO844" s="3">
        <v>0</v>
      </c>
      <c r="DP844" s="3">
        <v>0</v>
      </c>
      <c r="DQ844" s="3">
        <v>0</v>
      </c>
      <c r="DR844" s="3">
        <v>0</v>
      </c>
      <c r="DS844" s="3">
        <v>0</v>
      </c>
      <c r="DT844" s="3">
        <v>0</v>
      </c>
      <c r="DU844" s="3">
        <v>0</v>
      </c>
      <c r="DV844" s="3">
        <v>9849800</v>
      </c>
    </row>
    <row r="845" spans="1:126" x14ac:dyDescent="0.25">
      <c r="A845" t="s">
        <v>10900</v>
      </c>
      <c r="B845" t="s">
        <v>12634</v>
      </c>
      <c r="C845" t="s">
        <v>14368</v>
      </c>
      <c r="D845" t="s">
        <v>2377</v>
      </c>
      <c r="E845" t="s">
        <v>2376</v>
      </c>
      <c r="F845" t="s">
        <v>2376</v>
      </c>
      <c r="G845">
        <v>1</v>
      </c>
      <c r="H845">
        <v>1</v>
      </c>
      <c r="I845">
        <v>1</v>
      </c>
      <c r="J845">
        <v>1</v>
      </c>
      <c r="K845">
        <v>1</v>
      </c>
      <c r="L845">
        <v>1</v>
      </c>
      <c r="M845">
        <v>1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1</v>
      </c>
      <c r="V845">
        <v>1</v>
      </c>
      <c r="W845">
        <v>1</v>
      </c>
      <c r="X845">
        <v>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v>1</v>
      </c>
      <c r="AH845">
        <v>1</v>
      </c>
      <c r="AI845">
        <v>1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</v>
      </c>
      <c r="AR845">
        <v>1</v>
      </c>
      <c r="AS845">
        <v>1</v>
      </c>
      <c r="AT845">
        <v>1</v>
      </c>
      <c r="AU845">
        <v>12.7</v>
      </c>
      <c r="AV845">
        <v>12.7</v>
      </c>
      <c r="AW845">
        <v>12.7</v>
      </c>
      <c r="AX845">
        <v>12.51</v>
      </c>
      <c r="AY845">
        <v>110</v>
      </c>
      <c r="AZ845">
        <v>110</v>
      </c>
      <c r="BA845">
        <v>0</v>
      </c>
      <c r="BB845">
        <v>9.5495000000000001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12.7</v>
      </c>
      <c r="BK845">
        <v>12.7</v>
      </c>
      <c r="BL845">
        <v>12.7</v>
      </c>
      <c r="BM845">
        <v>12.7</v>
      </c>
      <c r="BN845">
        <v>2628400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815100</v>
      </c>
      <c r="BW845">
        <v>529150</v>
      </c>
      <c r="BX845">
        <v>948490</v>
      </c>
      <c r="BY845">
        <v>335620</v>
      </c>
      <c r="BZ845">
        <v>438060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1</v>
      </c>
      <c r="CI845">
        <v>1</v>
      </c>
      <c r="CJ845">
        <v>1</v>
      </c>
      <c r="CK845">
        <v>1</v>
      </c>
      <c r="CL845">
        <v>4</v>
      </c>
      <c r="CP845">
        <v>354</v>
      </c>
      <c r="CQ845">
        <v>7246</v>
      </c>
      <c r="CR845" t="b">
        <v>1</v>
      </c>
      <c r="CS845">
        <v>8031</v>
      </c>
      <c r="CT845" t="s">
        <v>2378</v>
      </c>
      <c r="CU845" t="s">
        <v>2379</v>
      </c>
      <c r="CV845">
        <v>47607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135850</v>
      </c>
      <c r="DI845" s="3">
        <v>88192</v>
      </c>
      <c r="DJ845" s="3">
        <v>158080</v>
      </c>
      <c r="DK845" s="3">
        <v>55937</v>
      </c>
      <c r="DL845" s="3">
        <v>0</v>
      </c>
      <c r="DM845" s="3">
        <v>0</v>
      </c>
      <c r="DN845" s="3">
        <v>0</v>
      </c>
      <c r="DO845" s="3">
        <v>0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">
        <v>0</v>
      </c>
      <c r="DV845" s="3">
        <v>356810</v>
      </c>
    </row>
    <row r="846" spans="1:126" x14ac:dyDescent="0.25">
      <c r="A846" t="s">
        <v>10789</v>
      </c>
      <c r="B846" t="s">
        <v>12523</v>
      </c>
      <c r="C846" t="s">
        <v>14257</v>
      </c>
      <c r="D846" t="s">
        <v>1493</v>
      </c>
      <c r="E846" t="s">
        <v>1492</v>
      </c>
      <c r="F846" t="s">
        <v>1492</v>
      </c>
      <c r="G846">
        <v>1</v>
      </c>
      <c r="H846">
        <v>1</v>
      </c>
      <c r="I846">
        <v>1</v>
      </c>
      <c r="J846">
        <v>1</v>
      </c>
      <c r="K846">
        <v>1</v>
      </c>
      <c r="L846">
        <v>1</v>
      </c>
      <c r="M846">
        <v>1</v>
      </c>
      <c r="N846">
        <v>0</v>
      </c>
      <c r="O846">
        <v>0</v>
      </c>
      <c r="P846">
        <v>0</v>
      </c>
      <c r="Q846">
        <v>1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1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11.5</v>
      </c>
      <c r="AV846">
        <v>11.5</v>
      </c>
      <c r="AW846">
        <v>11.5</v>
      </c>
      <c r="AX846">
        <v>12.273</v>
      </c>
      <c r="AY846">
        <v>113</v>
      </c>
      <c r="AZ846">
        <v>113</v>
      </c>
      <c r="BA846">
        <v>7.3709999999999999E-3</v>
      </c>
      <c r="BB846">
        <v>1.6877</v>
      </c>
      <c r="BC846">
        <v>0</v>
      </c>
      <c r="BD846">
        <v>0</v>
      </c>
      <c r="BE846">
        <v>0</v>
      </c>
      <c r="BF846">
        <v>11.5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2163700</v>
      </c>
      <c r="BO846">
        <v>0</v>
      </c>
      <c r="BP846">
        <v>0</v>
      </c>
      <c r="BQ846">
        <v>0</v>
      </c>
      <c r="BR846">
        <v>2163700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432740</v>
      </c>
      <c r="CA846">
        <v>0</v>
      </c>
      <c r="CB846">
        <v>0</v>
      </c>
      <c r="CC846">
        <v>0</v>
      </c>
      <c r="CD846">
        <v>2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2</v>
      </c>
      <c r="CP846">
        <v>237</v>
      </c>
      <c r="CQ846">
        <v>1926</v>
      </c>
      <c r="CR846" t="b">
        <v>1</v>
      </c>
      <c r="CS846">
        <v>2021</v>
      </c>
      <c r="CT846">
        <v>9466</v>
      </c>
      <c r="CU846" t="s">
        <v>1494</v>
      </c>
      <c r="CV846">
        <v>10755</v>
      </c>
      <c r="DA846" s="3">
        <v>0</v>
      </c>
      <c r="DB846" s="3">
        <v>0</v>
      </c>
      <c r="DC846" s="3">
        <v>0</v>
      </c>
      <c r="DD846" s="3">
        <v>432740</v>
      </c>
      <c r="DE846" s="3">
        <v>0</v>
      </c>
      <c r="DF846" s="3">
        <v>0</v>
      </c>
      <c r="DG846" s="3">
        <v>0</v>
      </c>
      <c r="DH846" s="3">
        <v>0</v>
      </c>
      <c r="DI846" s="3">
        <v>0</v>
      </c>
      <c r="DJ846" s="3">
        <v>0</v>
      </c>
      <c r="DK846" s="3">
        <v>0</v>
      </c>
      <c r="DL846" s="3">
        <v>0</v>
      </c>
      <c r="DM846" s="3">
        <v>0</v>
      </c>
      <c r="DN846" s="3">
        <v>0</v>
      </c>
      <c r="DO846" s="3">
        <v>7055600</v>
      </c>
      <c r="DP846" s="3">
        <v>0</v>
      </c>
      <c r="DQ846" s="3">
        <v>0</v>
      </c>
      <c r="DR846" s="3">
        <v>0</v>
      </c>
      <c r="DS846" s="3">
        <v>0</v>
      </c>
      <c r="DT846" s="3">
        <v>0</v>
      </c>
      <c r="DU846" s="3">
        <v>0</v>
      </c>
      <c r="DV846" s="3">
        <v>0</v>
      </c>
    </row>
    <row r="847" spans="1:126" x14ac:dyDescent="0.25">
      <c r="A847" t="s">
        <v>12309</v>
      </c>
      <c r="B847" t="s">
        <v>14043</v>
      </c>
      <c r="C847" t="s">
        <v>15776</v>
      </c>
      <c r="D847" t="s">
        <v>10444</v>
      </c>
      <c r="E847" t="s">
        <v>10443</v>
      </c>
      <c r="F847" t="s">
        <v>10443</v>
      </c>
      <c r="G847">
        <v>3</v>
      </c>
      <c r="H847">
        <v>3</v>
      </c>
      <c r="I847">
        <v>3</v>
      </c>
      <c r="J847">
        <v>1</v>
      </c>
      <c r="K847">
        <v>3</v>
      </c>
      <c r="L847">
        <v>3</v>
      </c>
      <c r="M847">
        <v>3</v>
      </c>
      <c r="N847">
        <v>1</v>
      </c>
      <c r="O847">
        <v>1</v>
      </c>
      <c r="P847">
        <v>0</v>
      </c>
      <c r="Q847">
        <v>0</v>
      </c>
      <c r="R847">
        <v>0</v>
      </c>
      <c r="S847">
        <v>1</v>
      </c>
      <c r="T847">
        <v>0</v>
      </c>
      <c r="U847">
        <v>3</v>
      </c>
      <c r="V847">
        <v>1</v>
      </c>
      <c r="W847">
        <v>1</v>
      </c>
      <c r="X847">
        <v>2</v>
      </c>
      <c r="Y847">
        <v>1</v>
      </c>
      <c r="Z847">
        <v>1</v>
      </c>
      <c r="AA847">
        <v>0</v>
      </c>
      <c r="AB847">
        <v>0</v>
      </c>
      <c r="AC847">
        <v>0</v>
      </c>
      <c r="AD847">
        <v>1</v>
      </c>
      <c r="AE847">
        <v>0</v>
      </c>
      <c r="AF847">
        <v>3</v>
      </c>
      <c r="AG847">
        <v>1</v>
      </c>
      <c r="AH847">
        <v>1</v>
      </c>
      <c r="AI847">
        <v>2</v>
      </c>
      <c r="AJ847">
        <v>1</v>
      </c>
      <c r="AK847">
        <v>1</v>
      </c>
      <c r="AL847">
        <v>0</v>
      </c>
      <c r="AM847">
        <v>0</v>
      </c>
      <c r="AN847">
        <v>0</v>
      </c>
      <c r="AO847">
        <v>1</v>
      </c>
      <c r="AP847">
        <v>0</v>
      </c>
      <c r="AQ847">
        <v>3</v>
      </c>
      <c r="AR847">
        <v>1</v>
      </c>
      <c r="AS847">
        <v>1</v>
      </c>
      <c r="AT847">
        <v>2</v>
      </c>
      <c r="AU847">
        <v>8.8000000000000007</v>
      </c>
      <c r="AV847">
        <v>8.8000000000000007</v>
      </c>
      <c r="AW847">
        <v>8.8000000000000007</v>
      </c>
      <c r="AX847">
        <v>66.765000000000001</v>
      </c>
      <c r="AY847">
        <v>612</v>
      </c>
      <c r="AZ847">
        <v>612</v>
      </c>
      <c r="BA847">
        <v>0</v>
      </c>
      <c r="BB847">
        <v>4.8609</v>
      </c>
      <c r="BC847">
        <v>2.2999999999999998</v>
      </c>
      <c r="BD847">
        <v>2.2999999999999998</v>
      </c>
      <c r="BE847">
        <v>0</v>
      </c>
      <c r="BF847">
        <v>0</v>
      </c>
      <c r="BG847">
        <v>0</v>
      </c>
      <c r="BH847">
        <v>2.2999999999999998</v>
      </c>
      <c r="BI847">
        <v>0</v>
      </c>
      <c r="BJ847">
        <v>8.8000000000000007</v>
      </c>
      <c r="BK847">
        <v>2.2999999999999998</v>
      </c>
      <c r="BL847">
        <v>2.2999999999999998</v>
      </c>
      <c r="BM847">
        <v>5.7</v>
      </c>
      <c r="BN847">
        <v>13396000</v>
      </c>
      <c r="BO847">
        <v>1113400</v>
      </c>
      <c r="BP847">
        <v>1940400</v>
      </c>
      <c r="BQ847">
        <v>0</v>
      </c>
      <c r="BR847">
        <v>0</v>
      </c>
      <c r="BS847">
        <v>0</v>
      </c>
      <c r="BT847">
        <v>394550</v>
      </c>
      <c r="BU847">
        <v>0</v>
      </c>
      <c r="BV847">
        <v>5758600</v>
      </c>
      <c r="BW847">
        <v>1469200</v>
      </c>
      <c r="BX847">
        <v>871890</v>
      </c>
      <c r="BY847">
        <v>1848200</v>
      </c>
      <c r="BZ847">
        <v>432140</v>
      </c>
      <c r="CA847">
        <v>1</v>
      </c>
      <c r="CB847">
        <v>1</v>
      </c>
      <c r="CC847">
        <v>0</v>
      </c>
      <c r="CD847">
        <v>0</v>
      </c>
      <c r="CE847">
        <v>0</v>
      </c>
      <c r="CF847">
        <v>1</v>
      </c>
      <c r="CG847">
        <v>0</v>
      </c>
      <c r="CH847">
        <v>3</v>
      </c>
      <c r="CI847">
        <v>1</v>
      </c>
      <c r="CJ847">
        <v>1</v>
      </c>
      <c r="CK847">
        <v>2</v>
      </c>
      <c r="CL847">
        <v>10</v>
      </c>
      <c r="CP847">
        <v>1750</v>
      </c>
      <c r="CQ847" t="s">
        <v>10445</v>
      </c>
      <c r="CR847" t="s">
        <v>339</v>
      </c>
      <c r="CS847" t="s">
        <v>10446</v>
      </c>
      <c r="CT847" t="s">
        <v>10447</v>
      </c>
      <c r="CU847" t="s">
        <v>10448</v>
      </c>
      <c r="CV847" t="s">
        <v>10449</v>
      </c>
      <c r="DA847" s="3">
        <v>35916</v>
      </c>
      <c r="DB847" s="3">
        <v>62592</v>
      </c>
      <c r="DC847" s="3">
        <v>0</v>
      </c>
      <c r="DD847" s="3">
        <v>0</v>
      </c>
      <c r="DE847" s="3">
        <v>0</v>
      </c>
      <c r="DF847" s="3">
        <v>12728</v>
      </c>
      <c r="DG847" s="3">
        <v>0</v>
      </c>
      <c r="DH847" s="3">
        <v>185760</v>
      </c>
      <c r="DI847" s="3">
        <v>47395</v>
      </c>
      <c r="DJ847" s="3">
        <v>28126</v>
      </c>
      <c r="DK847" s="3">
        <v>59620</v>
      </c>
      <c r="DL847" s="3">
        <v>0</v>
      </c>
      <c r="DM847" s="3">
        <v>0</v>
      </c>
      <c r="DN847" s="3">
        <v>0</v>
      </c>
      <c r="DO847" s="3">
        <v>0</v>
      </c>
      <c r="DP847" s="3">
        <v>0</v>
      </c>
      <c r="DQ847" s="3">
        <v>0</v>
      </c>
      <c r="DR847" s="3">
        <v>0</v>
      </c>
      <c r="DS847" s="3">
        <v>3333700</v>
      </c>
      <c r="DT847" s="3">
        <v>0</v>
      </c>
      <c r="DU847" s="3">
        <v>0</v>
      </c>
      <c r="DV847" s="3">
        <v>2875100</v>
      </c>
    </row>
    <row r="848" spans="1:126" x14ac:dyDescent="0.25">
      <c r="A848" t="s">
        <v>11996</v>
      </c>
      <c r="B848" t="s">
        <v>13730</v>
      </c>
      <c r="C848" t="s">
        <v>15464</v>
      </c>
      <c r="D848" t="s">
        <v>8779</v>
      </c>
      <c r="E848" t="s">
        <v>8778</v>
      </c>
      <c r="F848" t="s">
        <v>8778</v>
      </c>
      <c r="G848">
        <v>2</v>
      </c>
      <c r="H848">
        <v>2</v>
      </c>
      <c r="I848">
        <v>2</v>
      </c>
      <c r="J848">
        <v>1</v>
      </c>
      <c r="K848">
        <v>2</v>
      </c>
      <c r="L848">
        <v>2</v>
      </c>
      <c r="M848">
        <v>2</v>
      </c>
      <c r="N848">
        <v>0</v>
      </c>
      <c r="O848">
        <v>1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</v>
      </c>
      <c r="W848">
        <v>1</v>
      </c>
      <c r="X848">
        <v>1</v>
      </c>
      <c r="Y848">
        <v>0</v>
      </c>
      <c r="Z848">
        <v>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1</v>
      </c>
      <c r="AH848">
        <v>1</v>
      </c>
      <c r="AI848">
        <v>1</v>
      </c>
      <c r="AJ848">
        <v>0</v>
      </c>
      <c r="AK848">
        <v>1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1</v>
      </c>
      <c r="AS848">
        <v>1</v>
      </c>
      <c r="AT848">
        <v>1</v>
      </c>
      <c r="AU848">
        <v>22.2</v>
      </c>
      <c r="AV848">
        <v>22.2</v>
      </c>
      <c r="AW848">
        <v>22.2</v>
      </c>
      <c r="AX848">
        <v>20.021000000000001</v>
      </c>
      <c r="AY848">
        <v>189</v>
      </c>
      <c r="AZ848">
        <v>189</v>
      </c>
      <c r="BA848">
        <v>0</v>
      </c>
      <c r="BB848">
        <v>7.3101000000000003</v>
      </c>
      <c r="BC848">
        <v>0</v>
      </c>
      <c r="BD848">
        <v>7.9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7.9</v>
      </c>
      <c r="BL848">
        <v>14.3</v>
      </c>
      <c r="BM848">
        <v>7.9</v>
      </c>
      <c r="BN848">
        <v>5184000</v>
      </c>
      <c r="BO848">
        <v>0</v>
      </c>
      <c r="BP848">
        <v>1816500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1542400</v>
      </c>
      <c r="BY848">
        <v>1825100</v>
      </c>
      <c r="BZ848">
        <v>432000</v>
      </c>
      <c r="CA848">
        <v>0</v>
      </c>
      <c r="CB848">
        <v>2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1</v>
      </c>
      <c r="CJ848">
        <v>1</v>
      </c>
      <c r="CK848">
        <v>1</v>
      </c>
      <c r="CL848">
        <v>5</v>
      </c>
      <c r="CP848">
        <v>1442</v>
      </c>
      <c r="CQ848" t="s">
        <v>8780</v>
      </c>
      <c r="CR848" t="s">
        <v>129</v>
      </c>
      <c r="CS848" t="s">
        <v>8781</v>
      </c>
      <c r="CT848" t="s">
        <v>8782</v>
      </c>
      <c r="CU848" t="s">
        <v>8783</v>
      </c>
      <c r="CV848" t="s">
        <v>8784</v>
      </c>
      <c r="DA848" s="3">
        <v>0</v>
      </c>
      <c r="DB848" s="3">
        <v>151380</v>
      </c>
      <c r="DC848" s="3">
        <v>0</v>
      </c>
      <c r="DD848" s="3">
        <v>0</v>
      </c>
      <c r="DE848" s="3">
        <v>0</v>
      </c>
      <c r="DF848" s="3">
        <v>0</v>
      </c>
      <c r="DG848" s="3">
        <v>0</v>
      </c>
      <c r="DH848" s="3">
        <v>0</v>
      </c>
      <c r="DI848" s="3">
        <v>0</v>
      </c>
      <c r="DJ848" s="3">
        <v>128530</v>
      </c>
      <c r="DK848" s="3">
        <v>152090</v>
      </c>
      <c r="DL848" s="3">
        <v>0</v>
      </c>
      <c r="DM848" s="3">
        <v>0</v>
      </c>
      <c r="DN848" s="3">
        <v>0</v>
      </c>
      <c r="DO848" s="3">
        <v>0</v>
      </c>
      <c r="DP848" s="3">
        <v>0</v>
      </c>
      <c r="DQ848" s="3">
        <v>0</v>
      </c>
      <c r="DR848" s="3">
        <v>0</v>
      </c>
      <c r="DS848" s="3">
        <v>0</v>
      </c>
      <c r="DT848" s="3">
        <v>0</v>
      </c>
      <c r="DU848" s="3">
        <v>0</v>
      </c>
      <c r="DV848" s="3">
        <v>1940300</v>
      </c>
    </row>
    <row r="849" spans="1:126" x14ac:dyDescent="0.25">
      <c r="A849" t="s">
        <v>11795</v>
      </c>
      <c r="B849" t="s">
        <v>13529</v>
      </c>
      <c r="C849" t="s">
        <v>15263</v>
      </c>
      <c r="D849" t="s">
        <v>7677</v>
      </c>
      <c r="E849" t="s">
        <v>7676</v>
      </c>
      <c r="F849" t="s">
        <v>7676</v>
      </c>
      <c r="G849">
        <v>2</v>
      </c>
      <c r="H849">
        <v>2</v>
      </c>
      <c r="I849">
        <v>2</v>
      </c>
      <c r="J849">
        <v>1</v>
      </c>
      <c r="K849">
        <v>2</v>
      </c>
      <c r="L849">
        <v>2</v>
      </c>
      <c r="M849">
        <v>2</v>
      </c>
      <c r="N849">
        <v>2</v>
      </c>
      <c r="O849">
        <v>2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1</v>
      </c>
      <c r="V849">
        <v>1</v>
      </c>
      <c r="W849">
        <v>2</v>
      </c>
      <c r="X849">
        <v>2</v>
      </c>
      <c r="Y849">
        <v>2</v>
      </c>
      <c r="Z849">
        <v>2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1</v>
      </c>
      <c r="AG849">
        <v>1</v>
      </c>
      <c r="AH849">
        <v>2</v>
      </c>
      <c r="AI849">
        <v>2</v>
      </c>
      <c r="AJ849">
        <v>2</v>
      </c>
      <c r="AK849">
        <v>2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1</v>
      </c>
      <c r="AR849">
        <v>1</v>
      </c>
      <c r="AS849">
        <v>2</v>
      </c>
      <c r="AT849">
        <v>2</v>
      </c>
      <c r="AU849">
        <v>4.9000000000000004</v>
      </c>
      <c r="AV849">
        <v>4.9000000000000004</v>
      </c>
      <c r="AW849">
        <v>4.9000000000000004</v>
      </c>
      <c r="AX849">
        <v>77.8</v>
      </c>
      <c r="AY849">
        <v>680</v>
      </c>
      <c r="AZ849">
        <v>680</v>
      </c>
      <c r="BA849">
        <v>0</v>
      </c>
      <c r="BB849">
        <v>5.1959</v>
      </c>
      <c r="BC849">
        <v>4.9000000000000004</v>
      </c>
      <c r="BD849">
        <v>4.9000000000000004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2.4</v>
      </c>
      <c r="BK849">
        <v>2.4</v>
      </c>
      <c r="BL849">
        <v>4.9000000000000004</v>
      </c>
      <c r="BM849">
        <v>4.9000000000000004</v>
      </c>
      <c r="BN849">
        <v>15974000</v>
      </c>
      <c r="BO849">
        <v>923300</v>
      </c>
      <c r="BP849">
        <v>1808400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2778400</v>
      </c>
      <c r="BW849">
        <v>1689800</v>
      </c>
      <c r="BX849">
        <v>5955100</v>
      </c>
      <c r="BY849">
        <v>2819300</v>
      </c>
      <c r="BZ849">
        <v>431740</v>
      </c>
      <c r="CA849">
        <v>2</v>
      </c>
      <c r="CB849">
        <v>2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1</v>
      </c>
      <c r="CI849">
        <v>1</v>
      </c>
      <c r="CJ849">
        <v>2</v>
      </c>
      <c r="CK849">
        <v>2</v>
      </c>
      <c r="CL849">
        <v>10</v>
      </c>
      <c r="CP849">
        <v>1242</v>
      </c>
      <c r="CQ849" t="s">
        <v>7678</v>
      </c>
      <c r="CR849" t="s">
        <v>129</v>
      </c>
      <c r="CS849" t="s">
        <v>7679</v>
      </c>
      <c r="CT849" t="s">
        <v>7680</v>
      </c>
      <c r="CU849" t="s">
        <v>7681</v>
      </c>
      <c r="CV849" t="s">
        <v>7682</v>
      </c>
      <c r="DA849" s="3">
        <v>24954</v>
      </c>
      <c r="DB849" s="3">
        <v>48877</v>
      </c>
      <c r="DC849" s="3">
        <v>0</v>
      </c>
      <c r="DD849" s="3">
        <v>0</v>
      </c>
      <c r="DE849" s="3">
        <v>0</v>
      </c>
      <c r="DF849" s="3">
        <v>0</v>
      </c>
      <c r="DG849" s="3">
        <v>0</v>
      </c>
      <c r="DH849" s="3">
        <v>75092</v>
      </c>
      <c r="DI849" s="3">
        <v>45671</v>
      </c>
      <c r="DJ849" s="3">
        <v>160950</v>
      </c>
      <c r="DK849" s="3">
        <v>76196</v>
      </c>
      <c r="DL849" s="3">
        <v>0</v>
      </c>
      <c r="DM849" s="3">
        <v>0</v>
      </c>
      <c r="DN849" s="3">
        <v>0</v>
      </c>
      <c r="DO849" s="3">
        <v>0</v>
      </c>
      <c r="DP849" s="3">
        <v>0</v>
      </c>
      <c r="DQ849" s="3">
        <v>0</v>
      </c>
      <c r="DR849" s="3">
        <v>0</v>
      </c>
      <c r="DS849" s="3">
        <v>0</v>
      </c>
      <c r="DT849" s="3">
        <v>0</v>
      </c>
      <c r="DU849" s="3">
        <v>4918100</v>
      </c>
      <c r="DV849" s="3">
        <v>0</v>
      </c>
    </row>
    <row r="850" spans="1:126" x14ac:dyDescent="0.25">
      <c r="A850" t="s">
        <v>11491</v>
      </c>
      <c r="B850" t="s">
        <v>13225</v>
      </c>
      <c r="C850" t="s">
        <v>14959</v>
      </c>
      <c r="D850" t="s">
        <v>6095</v>
      </c>
      <c r="E850" t="s">
        <v>6094</v>
      </c>
      <c r="F850" t="s">
        <v>6094</v>
      </c>
      <c r="G850">
        <v>1</v>
      </c>
      <c r="H850">
        <v>1</v>
      </c>
      <c r="I850">
        <v>1</v>
      </c>
      <c r="J850">
        <v>1</v>
      </c>
      <c r="K850">
        <v>1</v>
      </c>
      <c r="L850">
        <v>1</v>
      </c>
      <c r="M850">
        <v>1</v>
      </c>
      <c r="N850">
        <v>1</v>
      </c>
      <c r="O850">
        <v>1</v>
      </c>
      <c r="P850">
        <v>0</v>
      </c>
      <c r="Q850">
        <v>0</v>
      </c>
      <c r="R850">
        <v>0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1</v>
      </c>
      <c r="Z850">
        <v>1</v>
      </c>
      <c r="AA850">
        <v>0</v>
      </c>
      <c r="AB850">
        <v>0</v>
      </c>
      <c r="AC850">
        <v>0</v>
      </c>
      <c r="AD850">
        <v>1</v>
      </c>
      <c r="AE850">
        <v>1</v>
      </c>
      <c r="AF850">
        <v>1</v>
      </c>
      <c r="AG850">
        <v>1</v>
      </c>
      <c r="AH850">
        <v>1</v>
      </c>
      <c r="AI850">
        <v>1</v>
      </c>
      <c r="AJ850">
        <v>1</v>
      </c>
      <c r="AK850">
        <v>1</v>
      </c>
      <c r="AL850">
        <v>0</v>
      </c>
      <c r="AM850">
        <v>0</v>
      </c>
      <c r="AN850">
        <v>0</v>
      </c>
      <c r="AO850">
        <v>1</v>
      </c>
      <c r="AP850">
        <v>1</v>
      </c>
      <c r="AQ850">
        <v>1</v>
      </c>
      <c r="AR850">
        <v>1</v>
      </c>
      <c r="AS850">
        <v>1</v>
      </c>
      <c r="AT850">
        <v>1</v>
      </c>
      <c r="AU850">
        <v>4.2</v>
      </c>
      <c r="AV850">
        <v>4.2</v>
      </c>
      <c r="AW850">
        <v>4.2</v>
      </c>
      <c r="AX850">
        <v>31.835000000000001</v>
      </c>
      <c r="AY850">
        <v>287</v>
      </c>
      <c r="AZ850">
        <v>287</v>
      </c>
      <c r="BA850">
        <v>2.8817999999999999E-3</v>
      </c>
      <c r="BB850">
        <v>2.2595000000000001</v>
      </c>
      <c r="BC850">
        <v>4.2</v>
      </c>
      <c r="BD850">
        <v>4.2</v>
      </c>
      <c r="BE850">
        <v>0</v>
      </c>
      <c r="BF850">
        <v>0</v>
      </c>
      <c r="BG850">
        <v>0</v>
      </c>
      <c r="BH850">
        <v>4.2</v>
      </c>
      <c r="BI850">
        <v>4.2</v>
      </c>
      <c r="BJ850">
        <v>4.2</v>
      </c>
      <c r="BK850">
        <v>4.2</v>
      </c>
      <c r="BL850">
        <v>4.2</v>
      </c>
      <c r="BM850">
        <v>4.2</v>
      </c>
      <c r="BN850">
        <v>5140300</v>
      </c>
      <c r="BO850">
        <v>0</v>
      </c>
      <c r="BP850">
        <v>702680</v>
      </c>
      <c r="BQ850">
        <v>0</v>
      </c>
      <c r="BR850">
        <v>0</v>
      </c>
      <c r="BS850">
        <v>0</v>
      </c>
      <c r="BT850">
        <v>0</v>
      </c>
      <c r="BU850">
        <v>467160</v>
      </c>
      <c r="BV850">
        <v>0</v>
      </c>
      <c r="BW850">
        <v>1068300</v>
      </c>
      <c r="BX850">
        <v>1565600</v>
      </c>
      <c r="BY850">
        <v>1336600</v>
      </c>
      <c r="BZ850">
        <v>428360</v>
      </c>
      <c r="CA850">
        <v>1</v>
      </c>
      <c r="CB850">
        <v>1</v>
      </c>
      <c r="CC850">
        <v>0</v>
      </c>
      <c r="CD850">
        <v>0</v>
      </c>
      <c r="CE850">
        <v>0</v>
      </c>
      <c r="CF850">
        <v>1</v>
      </c>
      <c r="CG850">
        <v>1</v>
      </c>
      <c r="CH850">
        <v>1</v>
      </c>
      <c r="CI850">
        <v>1</v>
      </c>
      <c r="CJ850">
        <v>1</v>
      </c>
      <c r="CK850">
        <v>1</v>
      </c>
      <c r="CL850">
        <v>8</v>
      </c>
      <c r="CP850">
        <v>943</v>
      </c>
      <c r="CQ850">
        <v>676</v>
      </c>
      <c r="CR850" t="b">
        <v>1</v>
      </c>
      <c r="CS850">
        <v>716</v>
      </c>
      <c r="CT850" t="s">
        <v>6096</v>
      </c>
      <c r="CU850" t="s">
        <v>6097</v>
      </c>
      <c r="CV850">
        <v>3588</v>
      </c>
      <c r="DA850" s="3">
        <v>0</v>
      </c>
      <c r="DB850" s="3">
        <v>58557</v>
      </c>
      <c r="DC850" s="3">
        <v>0</v>
      </c>
      <c r="DD850" s="3">
        <v>0</v>
      </c>
      <c r="DE850" s="3">
        <v>0</v>
      </c>
      <c r="DF850" s="3">
        <v>0</v>
      </c>
      <c r="DG850" s="3">
        <v>38930</v>
      </c>
      <c r="DH850" s="3">
        <v>0</v>
      </c>
      <c r="DI850" s="3">
        <v>89021</v>
      </c>
      <c r="DJ850" s="3">
        <v>130470</v>
      </c>
      <c r="DK850" s="3">
        <v>111380</v>
      </c>
      <c r="DL850" s="3">
        <v>0</v>
      </c>
      <c r="DM850" s="3">
        <v>0</v>
      </c>
      <c r="DN850" s="3">
        <v>0</v>
      </c>
      <c r="DO850" s="3">
        <v>0</v>
      </c>
      <c r="DP850" s="3">
        <v>0</v>
      </c>
      <c r="DQ850" s="3">
        <v>0</v>
      </c>
      <c r="DR850" s="3">
        <v>0</v>
      </c>
      <c r="DS850" s="3">
        <v>0</v>
      </c>
      <c r="DT850" s="3">
        <v>0</v>
      </c>
      <c r="DU850" s="3">
        <v>0</v>
      </c>
      <c r="DV850" s="3">
        <v>1421000</v>
      </c>
    </row>
    <row r="851" spans="1:126" x14ac:dyDescent="0.25">
      <c r="A851" t="s">
        <v>11254</v>
      </c>
      <c r="B851" t="s">
        <v>12988</v>
      </c>
      <c r="C851" t="s">
        <v>14722</v>
      </c>
      <c r="D851" t="s">
        <v>4733</v>
      </c>
      <c r="E851" t="s">
        <v>4732</v>
      </c>
      <c r="F851" t="s">
        <v>4732</v>
      </c>
      <c r="G851">
        <v>1</v>
      </c>
      <c r="H851">
        <v>1</v>
      </c>
      <c r="I851">
        <v>1</v>
      </c>
      <c r="J851">
        <v>1</v>
      </c>
      <c r="K851">
        <v>1</v>
      </c>
      <c r="L851">
        <v>1</v>
      </c>
      <c r="M851">
        <v>1</v>
      </c>
      <c r="N851">
        <v>1</v>
      </c>
      <c r="O851">
        <v>0</v>
      </c>
      <c r="P851">
        <v>0</v>
      </c>
      <c r="Q851">
        <v>0</v>
      </c>
      <c r="R851">
        <v>0</v>
      </c>
      <c r="S851">
        <v>1</v>
      </c>
      <c r="T851">
        <v>1</v>
      </c>
      <c r="U851">
        <v>1</v>
      </c>
      <c r="V851">
        <v>0</v>
      </c>
      <c r="W851">
        <v>1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1</v>
      </c>
      <c r="AE851">
        <v>1</v>
      </c>
      <c r="AF851">
        <v>1</v>
      </c>
      <c r="AG851">
        <v>0</v>
      </c>
      <c r="AH851">
        <v>1</v>
      </c>
      <c r="AI851">
        <v>0</v>
      </c>
      <c r="AJ851">
        <v>1</v>
      </c>
      <c r="AK851">
        <v>0</v>
      </c>
      <c r="AL851">
        <v>0</v>
      </c>
      <c r="AM851">
        <v>0</v>
      </c>
      <c r="AN851">
        <v>0</v>
      </c>
      <c r="AO851">
        <v>1</v>
      </c>
      <c r="AP851">
        <v>1</v>
      </c>
      <c r="AQ851">
        <v>1</v>
      </c>
      <c r="AR851">
        <v>0</v>
      </c>
      <c r="AS851">
        <v>1</v>
      </c>
      <c r="AT851">
        <v>0</v>
      </c>
      <c r="AU851">
        <v>5</v>
      </c>
      <c r="AV851">
        <v>5</v>
      </c>
      <c r="AW851">
        <v>5</v>
      </c>
      <c r="AX851">
        <v>31.774999999999999</v>
      </c>
      <c r="AY851">
        <v>278</v>
      </c>
      <c r="AZ851">
        <v>278</v>
      </c>
      <c r="BA851">
        <v>2.0682999999999999E-3</v>
      </c>
      <c r="BB851">
        <v>2.5539999999999998</v>
      </c>
      <c r="BC851">
        <v>5</v>
      </c>
      <c r="BD851">
        <v>0</v>
      </c>
      <c r="BE851">
        <v>0</v>
      </c>
      <c r="BF851">
        <v>0</v>
      </c>
      <c r="BG851">
        <v>0</v>
      </c>
      <c r="BH851">
        <v>5</v>
      </c>
      <c r="BI851">
        <v>5</v>
      </c>
      <c r="BJ851">
        <v>5</v>
      </c>
      <c r="BK851">
        <v>0</v>
      </c>
      <c r="BL851">
        <v>5</v>
      </c>
      <c r="BM851">
        <v>0</v>
      </c>
      <c r="BN851">
        <v>6397200</v>
      </c>
      <c r="BO851">
        <v>658930</v>
      </c>
      <c r="BP851">
        <v>0</v>
      </c>
      <c r="BQ851">
        <v>0</v>
      </c>
      <c r="BR851">
        <v>0</v>
      </c>
      <c r="BS851">
        <v>0</v>
      </c>
      <c r="BT851">
        <v>856830</v>
      </c>
      <c r="BU851">
        <v>331690</v>
      </c>
      <c r="BV851">
        <v>3512400</v>
      </c>
      <c r="BW851">
        <v>0</v>
      </c>
      <c r="BX851">
        <v>1037300</v>
      </c>
      <c r="BY851">
        <v>0</v>
      </c>
      <c r="BZ851">
        <v>426480</v>
      </c>
      <c r="CA851">
        <v>1</v>
      </c>
      <c r="CB851">
        <v>0</v>
      </c>
      <c r="CC851">
        <v>0</v>
      </c>
      <c r="CD851">
        <v>0</v>
      </c>
      <c r="CE851">
        <v>0</v>
      </c>
      <c r="CF851">
        <v>1</v>
      </c>
      <c r="CG851">
        <v>1</v>
      </c>
      <c r="CH851">
        <v>1</v>
      </c>
      <c r="CI851">
        <v>0</v>
      </c>
      <c r="CJ851">
        <v>1</v>
      </c>
      <c r="CK851">
        <v>0</v>
      </c>
      <c r="CL851">
        <v>5</v>
      </c>
      <c r="CP851">
        <v>708</v>
      </c>
      <c r="CQ851">
        <v>4225</v>
      </c>
      <c r="CR851" t="b">
        <v>1</v>
      </c>
      <c r="CS851">
        <v>4803</v>
      </c>
      <c r="CT851" t="s">
        <v>4734</v>
      </c>
      <c r="CU851" t="s">
        <v>4735</v>
      </c>
      <c r="CV851">
        <v>32434</v>
      </c>
      <c r="DA851" s="3">
        <v>43929</v>
      </c>
      <c r="DB851" s="3">
        <v>0</v>
      </c>
      <c r="DC851" s="3">
        <v>0</v>
      </c>
      <c r="DD851" s="3">
        <v>0</v>
      </c>
      <c r="DE851" s="3">
        <v>0</v>
      </c>
      <c r="DF851" s="3">
        <v>57122</v>
      </c>
      <c r="DG851" s="3">
        <v>22113</v>
      </c>
      <c r="DH851" s="3">
        <v>234160</v>
      </c>
      <c r="DI851" s="3">
        <v>0</v>
      </c>
      <c r="DJ851" s="3">
        <v>69153</v>
      </c>
      <c r="DK851" s="3">
        <v>0</v>
      </c>
      <c r="DL851" s="3">
        <v>0</v>
      </c>
      <c r="DM851" s="3">
        <v>0</v>
      </c>
      <c r="DN851" s="3">
        <v>0</v>
      </c>
      <c r="DO851" s="3">
        <v>0</v>
      </c>
      <c r="DP851" s="3">
        <v>0</v>
      </c>
      <c r="DQ851" s="3">
        <v>0</v>
      </c>
      <c r="DR851" s="3">
        <v>0</v>
      </c>
      <c r="DS851" s="3">
        <v>0</v>
      </c>
      <c r="DT851" s="3">
        <v>0</v>
      </c>
      <c r="DU851" s="3">
        <v>856670</v>
      </c>
      <c r="DV851" s="3">
        <v>0</v>
      </c>
    </row>
    <row r="852" spans="1:126" x14ac:dyDescent="0.25">
      <c r="A852" t="s">
        <v>12028</v>
      </c>
      <c r="B852" t="s">
        <v>13762</v>
      </c>
      <c r="C852" t="s">
        <v>15496</v>
      </c>
      <c r="D852" t="s">
        <v>8964</v>
      </c>
      <c r="E852" t="s">
        <v>8963</v>
      </c>
      <c r="F852" t="s">
        <v>8963</v>
      </c>
      <c r="G852">
        <v>3</v>
      </c>
      <c r="H852">
        <v>3</v>
      </c>
      <c r="I852">
        <v>3</v>
      </c>
      <c r="J852">
        <v>1</v>
      </c>
      <c r="K852">
        <v>3</v>
      </c>
      <c r="L852">
        <v>3</v>
      </c>
      <c r="M852">
        <v>3</v>
      </c>
      <c r="N852">
        <v>0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3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</v>
      </c>
      <c r="AD852">
        <v>0</v>
      </c>
      <c r="AE852">
        <v>0</v>
      </c>
      <c r="AF852">
        <v>3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1</v>
      </c>
      <c r="AO852">
        <v>0</v>
      </c>
      <c r="AP852">
        <v>0</v>
      </c>
      <c r="AQ852">
        <v>3</v>
      </c>
      <c r="AR852">
        <v>0</v>
      </c>
      <c r="AS852">
        <v>0</v>
      </c>
      <c r="AT852">
        <v>0</v>
      </c>
      <c r="AU852">
        <v>6.1</v>
      </c>
      <c r="AV852">
        <v>6.1</v>
      </c>
      <c r="AW852">
        <v>6.1</v>
      </c>
      <c r="AX852">
        <v>56.494</v>
      </c>
      <c r="AY852">
        <v>505</v>
      </c>
      <c r="AZ852">
        <v>505</v>
      </c>
      <c r="BA852">
        <v>2.1389999999999998E-3</v>
      </c>
      <c r="BB852">
        <v>2.6928999999999998</v>
      </c>
      <c r="BC852">
        <v>0</v>
      </c>
      <c r="BD852">
        <v>0</v>
      </c>
      <c r="BE852">
        <v>0</v>
      </c>
      <c r="BF852">
        <v>0</v>
      </c>
      <c r="BG852">
        <v>2.4</v>
      </c>
      <c r="BH852">
        <v>0</v>
      </c>
      <c r="BI852">
        <v>0</v>
      </c>
      <c r="BJ852">
        <v>6.1</v>
      </c>
      <c r="BK852">
        <v>0</v>
      </c>
      <c r="BL852">
        <v>0</v>
      </c>
      <c r="BM852">
        <v>0</v>
      </c>
      <c r="BN852">
        <v>10226000</v>
      </c>
      <c r="BO852">
        <v>0</v>
      </c>
      <c r="BP852">
        <v>0</v>
      </c>
      <c r="BQ852">
        <v>0</v>
      </c>
      <c r="BR852">
        <v>0</v>
      </c>
      <c r="BS852">
        <v>790040</v>
      </c>
      <c r="BT852">
        <v>0</v>
      </c>
      <c r="BU852">
        <v>0</v>
      </c>
      <c r="BV852">
        <v>9435900</v>
      </c>
      <c r="BW852">
        <v>0</v>
      </c>
      <c r="BX852">
        <v>0</v>
      </c>
      <c r="BY852">
        <v>0</v>
      </c>
      <c r="BZ852">
        <v>426080</v>
      </c>
      <c r="CA852">
        <v>0</v>
      </c>
      <c r="CB852">
        <v>0</v>
      </c>
      <c r="CC852">
        <v>0</v>
      </c>
      <c r="CD852">
        <v>0</v>
      </c>
      <c r="CE852">
        <v>1</v>
      </c>
      <c r="CF852">
        <v>0</v>
      </c>
      <c r="CG852">
        <v>0</v>
      </c>
      <c r="CH852">
        <v>4</v>
      </c>
      <c r="CI852">
        <v>0</v>
      </c>
      <c r="CJ852">
        <v>0</v>
      </c>
      <c r="CK852">
        <v>0</v>
      </c>
      <c r="CL852">
        <v>5</v>
      </c>
      <c r="CP852">
        <v>1474</v>
      </c>
      <c r="CQ852" t="s">
        <v>8965</v>
      </c>
      <c r="CR852" t="s">
        <v>339</v>
      </c>
      <c r="CS852" t="s">
        <v>8966</v>
      </c>
      <c r="CT852" t="s">
        <v>8967</v>
      </c>
      <c r="CU852" t="s">
        <v>8968</v>
      </c>
      <c r="CV852" t="s">
        <v>8969</v>
      </c>
      <c r="DA852" s="3">
        <v>0</v>
      </c>
      <c r="DB852" s="3">
        <v>0</v>
      </c>
      <c r="DC852" s="3">
        <v>0</v>
      </c>
      <c r="DD852" s="3">
        <v>0</v>
      </c>
      <c r="DE852" s="3">
        <v>32918</v>
      </c>
      <c r="DF852" s="3">
        <v>0</v>
      </c>
      <c r="DG852" s="3">
        <v>0</v>
      </c>
      <c r="DH852" s="3">
        <v>393160</v>
      </c>
      <c r="DI852" s="3">
        <v>0</v>
      </c>
      <c r="DJ852" s="3">
        <v>0</v>
      </c>
      <c r="DK852" s="3">
        <v>0</v>
      </c>
      <c r="DL852" s="3">
        <v>0</v>
      </c>
      <c r="DM852" s="3">
        <v>0</v>
      </c>
      <c r="DN852" s="3">
        <v>0</v>
      </c>
      <c r="DO852" s="3">
        <v>0</v>
      </c>
      <c r="DP852" s="3">
        <v>0</v>
      </c>
      <c r="DQ852" s="3">
        <v>0</v>
      </c>
      <c r="DR852" s="3">
        <v>0</v>
      </c>
      <c r="DS852" s="3">
        <v>6953900</v>
      </c>
      <c r="DT852" s="3">
        <v>0</v>
      </c>
      <c r="DU852" s="3">
        <v>0</v>
      </c>
      <c r="DV852" s="3">
        <v>0</v>
      </c>
    </row>
    <row r="853" spans="1:126" x14ac:dyDescent="0.25">
      <c r="A853" t="s">
        <v>11573</v>
      </c>
      <c r="B853" t="s">
        <v>13307</v>
      </c>
      <c r="C853" t="s">
        <v>15041</v>
      </c>
      <c r="D853" t="s">
        <v>6555</v>
      </c>
      <c r="E853" t="s">
        <v>6554</v>
      </c>
      <c r="F853" t="s">
        <v>6554</v>
      </c>
      <c r="G853">
        <v>4</v>
      </c>
      <c r="H853">
        <v>1</v>
      </c>
      <c r="I853">
        <v>1</v>
      </c>
      <c r="J853">
        <v>1</v>
      </c>
      <c r="K853">
        <v>4</v>
      </c>
      <c r="L853">
        <v>1</v>
      </c>
      <c r="M853">
        <v>1</v>
      </c>
      <c r="N853">
        <v>2</v>
      </c>
      <c r="O853">
        <v>1</v>
      </c>
      <c r="P853">
        <v>0</v>
      </c>
      <c r="Q853">
        <v>3</v>
      </c>
      <c r="R853">
        <v>1</v>
      </c>
      <c r="S853">
        <v>1</v>
      </c>
      <c r="T853">
        <v>1</v>
      </c>
      <c r="U853">
        <v>2</v>
      </c>
      <c r="V853">
        <v>3</v>
      </c>
      <c r="W853">
        <v>2</v>
      </c>
      <c r="X853">
        <v>3</v>
      </c>
      <c r="Y853">
        <v>1</v>
      </c>
      <c r="Z853">
        <v>1</v>
      </c>
      <c r="AA853">
        <v>0</v>
      </c>
      <c r="AB853">
        <v>1</v>
      </c>
      <c r="AC853">
        <v>1</v>
      </c>
      <c r="AD853">
        <v>1</v>
      </c>
      <c r="AE853">
        <v>0</v>
      </c>
      <c r="AF853">
        <v>1</v>
      </c>
      <c r="AG853">
        <v>1</v>
      </c>
      <c r="AH853">
        <v>1</v>
      </c>
      <c r="AI853">
        <v>1</v>
      </c>
      <c r="AJ853">
        <v>1</v>
      </c>
      <c r="AK853">
        <v>1</v>
      </c>
      <c r="AL853">
        <v>0</v>
      </c>
      <c r="AM853">
        <v>1</v>
      </c>
      <c r="AN853">
        <v>1</v>
      </c>
      <c r="AO853">
        <v>1</v>
      </c>
      <c r="AP853">
        <v>0</v>
      </c>
      <c r="AQ853">
        <v>1</v>
      </c>
      <c r="AR853">
        <v>1</v>
      </c>
      <c r="AS853">
        <v>1</v>
      </c>
      <c r="AT853">
        <v>1</v>
      </c>
      <c r="AU853">
        <v>1.6</v>
      </c>
      <c r="AV853">
        <v>0.6</v>
      </c>
      <c r="AW853">
        <v>0.6</v>
      </c>
      <c r="AX853">
        <v>228.58</v>
      </c>
      <c r="AY853">
        <v>2000</v>
      </c>
      <c r="AZ853">
        <v>2000</v>
      </c>
      <c r="BA853">
        <v>1.9474E-3</v>
      </c>
      <c r="BB853">
        <v>2.3050000000000002</v>
      </c>
      <c r="BC853">
        <v>1.1000000000000001</v>
      </c>
      <c r="BD853">
        <v>0.6</v>
      </c>
      <c r="BE853">
        <v>0</v>
      </c>
      <c r="BF853">
        <v>1.6</v>
      </c>
      <c r="BG853">
        <v>0.6</v>
      </c>
      <c r="BH853">
        <v>0.6</v>
      </c>
      <c r="BI853">
        <v>0.5</v>
      </c>
      <c r="BJ853">
        <v>1.1000000000000001</v>
      </c>
      <c r="BK853">
        <v>1.1000000000000001</v>
      </c>
      <c r="BL853">
        <v>1.1000000000000001</v>
      </c>
      <c r="BM853">
        <v>1.1000000000000001</v>
      </c>
      <c r="BN853">
        <v>44246000</v>
      </c>
      <c r="BO853">
        <v>2869400</v>
      </c>
      <c r="BP853">
        <v>4279200</v>
      </c>
      <c r="BQ853">
        <v>0</v>
      </c>
      <c r="BR853">
        <v>16725000</v>
      </c>
      <c r="BS853">
        <v>565490</v>
      </c>
      <c r="BT853">
        <v>471860</v>
      </c>
      <c r="BU853">
        <v>0</v>
      </c>
      <c r="BV853">
        <v>3438900</v>
      </c>
      <c r="BW853">
        <v>5560300</v>
      </c>
      <c r="BX853">
        <v>5174900</v>
      </c>
      <c r="BY853">
        <v>5160400</v>
      </c>
      <c r="BZ853">
        <v>425440</v>
      </c>
      <c r="CA853">
        <v>1</v>
      </c>
      <c r="CB853">
        <v>1</v>
      </c>
      <c r="CC853">
        <v>0</v>
      </c>
      <c r="CD853">
        <v>2</v>
      </c>
      <c r="CE853">
        <v>1</v>
      </c>
      <c r="CF853">
        <v>2</v>
      </c>
      <c r="CG853">
        <v>0</v>
      </c>
      <c r="CH853">
        <v>1</v>
      </c>
      <c r="CI853">
        <v>2</v>
      </c>
      <c r="CJ853">
        <v>1</v>
      </c>
      <c r="CK853">
        <v>1</v>
      </c>
      <c r="CL853">
        <v>12</v>
      </c>
      <c r="CP853">
        <v>1024</v>
      </c>
      <c r="CQ853" t="s">
        <v>6556</v>
      </c>
      <c r="CR853" t="s">
        <v>311</v>
      </c>
      <c r="CS853" t="s">
        <v>6557</v>
      </c>
      <c r="CT853" t="s">
        <v>6558</v>
      </c>
      <c r="CU853" t="s">
        <v>6559</v>
      </c>
      <c r="CV853" t="s">
        <v>6560</v>
      </c>
      <c r="CX853">
        <v>1161</v>
      </c>
      <c r="CZ853">
        <v>754</v>
      </c>
      <c r="DA853" s="3">
        <v>27591</v>
      </c>
      <c r="DB853" s="3">
        <v>41146</v>
      </c>
      <c r="DC853" s="3">
        <v>0</v>
      </c>
      <c r="DD853" s="3">
        <v>160820</v>
      </c>
      <c r="DE853" s="3">
        <v>5437.4</v>
      </c>
      <c r="DF853" s="3">
        <v>4537.1000000000004</v>
      </c>
      <c r="DG853" s="3">
        <v>0</v>
      </c>
      <c r="DH853" s="3">
        <v>33066</v>
      </c>
      <c r="DI853" s="3">
        <v>53464</v>
      </c>
      <c r="DJ853" s="3">
        <v>49759</v>
      </c>
      <c r="DK853" s="3">
        <v>49619</v>
      </c>
      <c r="DL853" s="3">
        <v>0</v>
      </c>
      <c r="DM853" s="3">
        <v>0</v>
      </c>
      <c r="DN853" s="3">
        <v>0</v>
      </c>
      <c r="DO853" s="3">
        <v>0</v>
      </c>
      <c r="DP853" s="3">
        <v>0</v>
      </c>
      <c r="DQ853" s="3">
        <v>0</v>
      </c>
      <c r="DR853" s="3">
        <v>0</v>
      </c>
      <c r="DS853" s="3">
        <v>0</v>
      </c>
      <c r="DT853" s="3">
        <v>0</v>
      </c>
      <c r="DU853" s="3">
        <v>0</v>
      </c>
      <c r="DV853" s="3">
        <v>5486200</v>
      </c>
    </row>
    <row r="854" spans="1:126" x14ac:dyDescent="0.25">
      <c r="A854" t="s">
        <v>11058</v>
      </c>
      <c r="B854" t="s">
        <v>12792</v>
      </c>
      <c r="C854" t="s">
        <v>14526</v>
      </c>
      <c r="D854" t="s">
        <v>3450</v>
      </c>
      <c r="E854" t="s">
        <v>3449</v>
      </c>
      <c r="F854" t="s">
        <v>3449</v>
      </c>
      <c r="G854">
        <v>1</v>
      </c>
      <c r="H854">
        <v>1</v>
      </c>
      <c r="I854">
        <v>1</v>
      </c>
      <c r="J854">
        <v>1</v>
      </c>
      <c r="K854">
        <v>1</v>
      </c>
      <c r="L854">
        <v>1</v>
      </c>
      <c r="M854">
        <v>1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1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1</v>
      </c>
      <c r="AR854">
        <v>0</v>
      </c>
      <c r="AS854">
        <v>0</v>
      </c>
      <c r="AT854">
        <v>0</v>
      </c>
      <c r="AU854">
        <v>14</v>
      </c>
      <c r="AV854">
        <v>14</v>
      </c>
      <c r="AW854">
        <v>14</v>
      </c>
      <c r="AX854">
        <v>11.475</v>
      </c>
      <c r="AY854">
        <v>114</v>
      </c>
      <c r="AZ854">
        <v>114</v>
      </c>
      <c r="BA854">
        <v>2.0305000000000002E-3</v>
      </c>
      <c r="BB854">
        <v>2.4794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14</v>
      </c>
      <c r="BK854">
        <v>0</v>
      </c>
      <c r="BL854">
        <v>0</v>
      </c>
      <c r="BM854">
        <v>0</v>
      </c>
      <c r="BN854">
        <v>1276000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1276000</v>
      </c>
      <c r="BW854">
        <v>0</v>
      </c>
      <c r="BX854">
        <v>0</v>
      </c>
      <c r="BY854">
        <v>0</v>
      </c>
      <c r="BZ854">
        <v>425350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1</v>
      </c>
      <c r="CI854">
        <v>0</v>
      </c>
      <c r="CJ854">
        <v>0</v>
      </c>
      <c r="CK854">
        <v>0</v>
      </c>
      <c r="CL854">
        <v>1</v>
      </c>
      <c r="CP854">
        <v>514</v>
      </c>
      <c r="CQ854">
        <v>36</v>
      </c>
      <c r="CR854" t="b">
        <v>1</v>
      </c>
      <c r="CS854">
        <v>37</v>
      </c>
      <c r="CT854">
        <v>131</v>
      </c>
      <c r="CU854">
        <v>151</v>
      </c>
      <c r="CV854">
        <v>151</v>
      </c>
      <c r="DA854" s="3">
        <v>0</v>
      </c>
      <c r="DB854" s="3">
        <v>0</v>
      </c>
      <c r="DC854" s="3">
        <v>0</v>
      </c>
      <c r="DD854" s="3">
        <v>0</v>
      </c>
      <c r="DE854" s="3">
        <v>0</v>
      </c>
      <c r="DF854" s="3">
        <v>0</v>
      </c>
      <c r="DG854" s="3">
        <v>0</v>
      </c>
      <c r="DH854" s="3">
        <v>425350</v>
      </c>
      <c r="DI854" s="3">
        <v>0</v>
      </c>
      <c r="DJ854" s="3">
        <v>0</v>
      </c>
      <c r="DK854" s="3">
        <v>0</v>
      </c>
      <c r="DL854" s="3">
        <v>0</v>
      </c>
      <c r="DM854" s="3">
        <v>0</v>
      </c>
      <c r="DN854" s="3">
        <v>0</v>
      </c>
      <c r="DO854" s="3">
        <v>0</v>
      </c>
      <c r="DP854" s="3">
        <v>0</v>
      </c>
      <c r="DQ854" s="3">
        <v>0</v>
      </c>
      <c r="DR854" s="3">
        <v>0</v>
      </c>
      <c r="DS854" s="3">
        <v>940410</v>
      </c>
      <c r="DT854" s="3">
        <v>0</v>
      </c>
      <c r="DU854" s="3">
        <v>0</v>
      </c>
      <c r="DV854" s="3">
        <v>0</v>
      </c>
    </row>
    <row r="855" spans="1:126" x14ac:dyDescent="0.25">
      <c r="A855" t="s">
        <v>10701</v>
      </c>
      <c r="B855" t="s">
        <v>12435</v>
      </c>
      <c r="C855" t="s">
        <v>14169</v>
      </c>
      <c r="D855" t="s">
        <v>962</v>
      </c>
      <c r="E855" t="s">
        <v>961</v>
      </c>
      <c r="F855" t="s">
        <v>961</v>
      </c>
      <c r="G855">
        <v>1</v>
      </c>
      <c r="H855">
        <v>1</v>
      </c>
      <c r="I855">
        <v>1</v>
      </c>
      <c r="J855">
        <v>1</v>
      </c>
      <c r="K855">
        <v>1</v>
      </c>
      <c r="L855">
        <v>1</v>
      </c>
      <c r="M855">
        <v>1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1</v>
      </c>
      <c r="T855">
        <v>1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1</v>
      </c>
      <c r="AF855">
        <v>1</v>
      </c>
      <c r="AG855">
        <v>0</v>
      </c>
      <c r="AH855">
        <v>0</v>
      </c>
      <c r="AI855">
        <v>1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1</v>
      </c>
      <c r="AP855">
        <v>1</v>
      </c>
      <c r="AQ855">
        <v>1</v>
      </c>
      <c r="AR855">
        <v>0</v>
      </c>
      <c r="AS855">
        <v>0</v>
      </c>
      <c r="AT855">
        <v>1</v>
      </c>
      <c r="AU855">
        <v>5.6</v>
      </c>
      <c r="AV855">
        <v>5.6</v>
      </c>
      <c r="AW855">
        <v>5.6</v>
      </c>
      <c r="AX855">
        <v>30.890999999999998</v>
      </c>
      <c r="AY855">
        <v>269</v>
      </c>
      <c r="AZ855">
        <v>269</v>
      </c>
      <c r="BA855">
        <v>2.0471E-3</v>
      </c>
      <c r="BB855">
        <v>2.5110000000000001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5.6</v>
      </c>
      <c r="BI855">
        <v>5.6</v>
      </c>
      <c r="BJ855">
        <v>5.6</v>
      </c>
      <c r="BK855">
        <v>0</v>
      </c>
      <c r="BL855">
        <v>0</v>
      </c>
      <c r="BM855">
        <v>5.6</v>
      </c>
      <c r="BN855">
        <v>3399500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693490</v>
      </c>
      <c r="BU855">
        <v>394630</v>
      </c>
      <c r="BV855">
        <v>1719300</v>
      </c>
      <c r="BW855">
        <v>0</v>
      </c>
      <c r="BX855">
        <v>0</v>
      </c>
      <c r="BY855">
        <v>592060</v>
      </c>
      <c r="BZ855">
        <v>424930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2</v>
      </c>
      <c r="CG855">
        <v>1</v>
      </c>
      <c r="CH855">
        <v>1</v>
      </c>
      <c r="CI855">
        <v>0</v>
      </c>
      <c r="CJ855">
        <v>0</v>
      </c>
      <c r="CK855">
        <v>1</v>
      </c>
      <c r="CL855">
        <v>5</v>
      </c>
      <c r="CP855">
        <v>149</v>
      </c>
      <c r="CQ855">
        <v>4517</v>
      </c>
      <c r="CR855" t="b">
        <v>1</v>
      </c>
      <c r="CS855">
        <v>5099</v>
      </c>
      <c r="CT855" t="s">
        <v>963</v>
      </c>
      <c r="CU855" t="s">
        <v>964</v>
      </c>
      <c r="CV855">
        <v>33920</v>
      </c>
      <c r="DA855" s="3">
        <v>0</v>
      </c>
      <c r="DB855" s="3">
        <v>0</v>
      </c>
      <c r="DC855" s="3">
        <v>0</v>
      </c>
      <c r="DD855" s="3">
        <v>0</v>
      </c>
      <c r="DE855" s="3">
        <v>0</v>
      </c>
      <c r="DF855" s="3">
        <v>86686</v>
      </c>
      <c r="DG855" s="3">
        <v>49329</v>
      </c>
      <c r="DH855" s="3">
        <v>214910</v>
      </c>
      <c r="DI855" s="3">
        <v>0</v>
      </c>
      <c r="DJ855" s="3">
        <v>0</v>
      </c>
      <c r="DK855" s="3">
        <v>74008</v>
      </c>
      <c r="DL855" s="3">
        <v>0</v>
      </c>
      <c r="DM855" s="3">
        <v>0</v>
      </c>
      <c r="DN855" s="3">
        <v>0</v>
      </c>
      <c r="DO855" s="3">
        <v>0</v>
      </c>
      <c r="DP855" s="3">
        <v>0</v>
      </c>
      <c r="DQ855" s="3">
        <v>0</v>
      </c>
      <c r="DR855" s="3">
        <v>0</v>
      </c>
      <c r="DS855" s="3">
        <v>0</v>
      </c>
      <c r="DT855" s="3">
        <v>0</v>
      </c>
      <c r="DU855" s="3">
        <v>0</v>
      </c>
      <c r="DV855" s="3">
        <v>629440</v>
      </c>
    </row>
    <row r="856" spans="1:126" x14ac:dyDescent="0.25">
      <c r="A856" t="s">
        <v>10700</v>
      </c>
      <c r="B856" t="s">
        <v>12434</v>
      </c>
      <c r="C856" t="s">
        <v>14168</v>
      </c>
      <c r="D856" t="s">
        <v>956</v>
      </c>
      <c r="E856" t="s">
        <v>955</v>
      </c>
      <c r="F856" t="s">
        <v>955</v>
      </c>
      <c r="G856">
        <v>2</v>
      </c>
      <c r="H856">
        <v>2</v>
      </c>
      <c r="I856">
        <v>2</v>
      </c>
      <c r="J856">
        <v>1</v>
      </c>
      <c r="K856">
        <v>2</v>
      </c>
      <c r="L856">
        <v>2</v>
      </c>
      <c r="M856">
        <v>2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2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2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2</v>
      </c>
      <c r="AQ856">
        <v>0</v>
      </c>
      <c r="AR856">
        <v>0</v>
      </c>
      <c r="AS856">
        <v>0</v>
      </c>
      <c r="AT856">
        <v>0</v>
      </c>
      <c r="AU856">
        <v>14.8</v>
      </c>
      <c r="AV856">
        <v>14.8</v>
      </c>
      <c r="AW856">
        <v>14.8</v>
      </c>
      <c r="AX856">
        <v>17.513000000000002</v>
      </c>
      <c r="AY856">
        <v>155</v>
      </c>
      <c r="AZ856">
        <v>155</v>
      </c>
      <c r="BA856">
        <v>2.8249E-3</v>
      </c>
      <c r="BB856">
        <v>2.1886000000000001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14.8</v>
      </c>
      <c r="BJ856">
        <v>0</v>
      </c>
      <c r="BK856">
        <v>0</v>
      </c>
      <c r="BL856">
        <v>0</v>
      </c>
      <c r="BM856">
        <v>0</v>
      </c>
      <c r="BN856">
        <v>3397500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3397500</v>
      </c>
      <c r="BV856">
        <v>0</v>
      </c>
      <c r="BW856">
        <v>0</v>
      </c>
      <c r="BX856">
        <v>0</v>
      </c>
      <c r="BY856">
        <v>0</v>
      </c>
      <c r="BZ856">
        <v>424690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2</v>
      </c>
      <c r="CH856">
        <v>0</v>
      </c>
      <c r="CI856">
        <v>0</v>
      </c>
      <c r="CJ856">
        <v>0</v>
      </c>
      <c r="CK856">
        <v>0</v>
      </c>
      <c r="CL856">
        <v>2</v>
      </c>
      <c r="CP856">
        <v>148</v>
      </c>
      <c r="CQ856" t="s">
        <v>957</v>
      </c>
      <c r="CR856" t="s">
        <v>129</v>
      </c>
      <c r="CS856" t="s">
        <v>958</v>
      </c>
      <c r="CT856" t="s">
        <v>959</v>
      </c>
      <c r="CU856" t="s">
        <v>960</v>
      </c>
      <c r="CV856" t="s">
        <v>960</v>
      </c>
      <c r="DA856" s="3">
        <v>0</v>
      </c>
      <c r="DB856" s="3">
        <v>0</v>
      </c>
      <c r="DC856" s="3">
        <v>0</v>
      </c>
      <c r="DD856" s="3">
        <v>0</v>
      </c>
      <c r="DE856" s="3">
        <v>0</v>
      </c>
      <c r="DF856" s="3">
        <v>0</v>
      </c>
      <c r="DG856" s="3">
        <v>424690</v>
      </c>
      <c r="DH856" s="3">
        <v>0</v>
      </c>
      <c r="DI856" s="3">
        <v>0</v>
      </c>
      <c r="DJ856" s="3">
        <v>0</v>
      </c>
      <c r="DK856" s="3">
        <v>0</v>
      </c>
      <c r="DL856" s="3">
        <v>0</v>
      </c>
      <c r="DM856" s="3">
        <v>0</v>
      </c>
      <c r="DN856" s="3">
        <v>0</v>
      </c>
      <c r="DO856" s="3">
        <v>0</v>
      </c>
      <c r="DP856" s="3">
        <v>0</v>
      </c>
      <c r="DQ856" s="3">
        <v>0</v>
      </c>
      <c r="DR856" s="3">
        <v>10525000</v>
      </c>
      <c r="DS856" s="3">
        <v>0</v>
      </c>
      <c r="DT856" s="3">
        <v>0</v>
      </c>
      <c r="DU856" s="3">
        <v>0</v>
      </c>
      <c r="DV856" s="3">
        <v>0</v>
      </c>
    </row>
    <row r="857" spans="1:126" x14ac:dyDescent="0.25">
      <c r="A857" t="s">
        <v>11967</v>
      </c>
      <c r="B857" t="s">
        <v>13701</v>
      </c>
      <c r="C857" t="s">
        <v>15435</v>
      </c>
      <c r="D857" t="s">
        <v>8609</v>
      </c>
      <c r="E857" t="s">
        <v>8608</v>
      </c>
      <c r="F857" t="s">
        <v>8608</v>
      </c>
      <c r="G857">
        <v>2</v>
      </c>
      <c r="H857">
        <v>2</v>
      </c>
      <c r="I857">
        <v>2</v>
      </c>
      <c r="J857">
        <v>1</v>
      </c>
      <c r="K857">
        <v>2</v>
      </c>
      <c r="L857">
        <v>2</v>
      </c>
      <c r="M857">
        <v>2</v>
      </c>
      <c r="N857">
        <v>0</v>
      </c>
      <c r="O857">
        <v>1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1</v>
      </c>
      <c r="W857">
        <v>1</v>
      </c>
      <c r="X857">
        <v>1</v>
      </c>
      <c r="Y857">
        <v>0</v>
      </c>
      <c r="Z857">
        <v>1</v>
      </c>
      <c r="AA857">
        <v>0</v>
      </c>
      <c r="AB857">
        <v>0</v>
      </c>
      <c r="AC857">
        <v>1</v>
      </c>
      <c r="AD857">
        <v>0</v>
      </c>
      <c r="AE857">
        <v>0</v>
      </c>
      <c r="AF857">
        <v>1</v>
      </c>
      <c r="AG857">
        <v>1</v>
      </c>
      <c r="AH857">
        <v>1</v>
      </c>
      <c r="AI857">
        <v>1</v>
      </c>
      <c r="AJ857">
        <v>0</v>
      </c>
      <c r="AK857">
        <v>1</v>
      </c>
      <c r="AL857">
        <v>0</v>
      </c>
      <c r="AM857">
        <v>0</v>
      </c>
      <c r="AN857">
        <v>1</v>
      </c>
      <c r="AO857">
        <v>0</v>
      </c>
      <c r="AP857">
        <v>0</v>
      </c>
      <c r="AQ857">
        <v>1</v>
      </c>
      <c r="AR857">
        <v>1</v>
      </c>
      <c r="AS857">
        <v>1</v>
      </c>
      <c r="AT857">
        <v>1</v>
      </c>
      <c r="AU857">
        <v>9.3000000000000007</v>
      </c>
      <c r="AV857">
        <v>9.3000000000000007</v>
      </c>
      <c r="AW857">
        <v>9.3000000000000007</v>
      </c>
      <c r="AX857">
        <v>35.649000000000001</v>
      </c>
      <c r="AY857">
        <v>322</v>
      </c>
      <c r="AZ857">
        <v>322</v>
      </c>
      <c r="BA857">
        <v>0</v>
      </c>
      <c r="BB857">
        <v>3.9988999999999999</v>
      </c>
      <c r="BC857">
        <v>0</v>
      </c>
      <c r="BD857">
        <v>5.6</v>
      </c>
      <c r="BE857">
        <v>0</v>
      </c>
      <c r="BF857">
        <v>0</v>
      </c>
      <c r="BG857">
        <v>3.7</v>
      </c>
      <c r="BH857">
        <v>0</v>
      </c>
      <c r="BI857">
        <v>0</v>
      </c>
      <c r="BJ857">
        <v>5.6</v>
      </c>
      <c r="BK857">
        <v>5.6</v>
      </c>
      <c r="BL857">
        <v>5.6</v>
      </c>
      <c r="BM857">
        <v>5.6</v>
      </c>
      <c r="BN857">
        <v>6339000</v>
      </c>
      <c r="BO857">
        <v>0</v>
      </c>
      <c r="BP857">
        <v>1511300</v>
      </c>
      <c r="BQ857">
        <v>0</v>
      </c>
      <c r="BR857">
        <v>0</v>
      </c>
      <c r="BS857">
        <v>2341000</v>
      </c>
      <c r="BT857">
        <v>0</v>
      </c>
      <c r="BU857">
        <v>0</v>
      </c>
      <c r="BV857">
        <v>344950</v>
      </c>
      <c r="BW857">
        <v>596540</v>
      </c>
      <c r="BX857">
        <v>713220</v>
      </c>
      <c r="BY857">
        <v>832000</v>
      </c>
      <c r="BZ857">
        <v>422600</v>
      </c>
      <c r="CA857">
        <v>0</v>
      </c>
      <c r="CB857">
        <v>2</v>
      </c>
      <c r="CC857">
        <v>0</v>
      </c>
      <c r="CD857">
        <v>0</v>
      </c>
      <c r="CE857">
        <v>1</v>
      </c>
      <c r="CF857">
        <v>0</v>
      </c>
      <c r="CG857">
        <v>0</v>
      </c>
      <c r="CH857">
        <v>1</v>
      </c>
      <c r="CI857">
        <v>1</v>
      </c>
      <c r="CJ857">
        <v>1</v>
      </c>
      <c r="CK857">
        <v>2</v>
      </c>
      <c r="CL857">
        <v>8</v>
      </c>
      <c r="CP857">
        <v>1413</v>
      </c>
      <c r="CQ857" t="s">
        <v>8610</v>
      </c>
      <c r="CR857" t="s">
        <v>129</v>
      </c>
      <c r="CS857" t="s">
        <v>8611</v>
      </c>
      <c r="CT857" t="s">
        <v>8612</v>
      </c>
      <c r="CU857" t="s">
        <v>8613</v>
      </c>
      <c r="CV857" t="s">
        <v>8614</v>
      </c>
      <c r="DA857" s="3">
        <v>0</v>
      </c>
      <c r="DB857" s="3">
        <v>100750</v>
      </c>
      <c r="DC857" s="3">
        <v>0</v>
      </c>
      <c r="DD857" s="3">
        <v>0</v>
      </c>
      <c r="DE857" s="3">
        <v>156070</v>
      </c>
      <c r="DF857" s="3">
        <v>0</v>
      </c>
      <c r="DG857" s="3">
        <v>0</v>
      </c>
      <c r="DH857" s="3">
        <v>22997</v>
      </c>
      <c r="DI857" s="3">
        <v>39769</v>
      </c>
      <c r="DJ857" s="3">
        <v>47548</v>
      </c>
      <c r="DK857" s="3">
        <v>55467</v>
      </c>
      <c r="DL857" s="3">
        <v>0</v>
      </c>
      <c r="DM857" s="3">
        <v>1793000</v>
      </c>
      <c r="DN857" s="3">
        <v>0</v>
      </c>
      <c r="DO857" s="3">
        <v>0</v>
      </c>
      <c r="DP857" s="3">
        <v>0</v>
      </c>
      <c r="DQ857" s="3">
        <v>0</v>
      </c>
      <c r="DR857" s="3">
        <v>0</v>
      </c>
      <c r="DS857" s="3">
        <v>0</v>
      </c>
      <c r="DT857" s="3">
        <v>0</v>
      </c>
      <c r="DU857" s="3">
        <v>0</v>
      </c>
      <c r="DV857" s="3">
        <v>886530</v>
      </c>
    </row>
    <row r="858" spans="1:126" x14ac:dyDescent="0.25">
      <c r="A858" t="s">
        <v>11627</v>
      </c>
      <c r="B858" t="s">
        <v>13361</v>
      </c>
      <c r="C858" t="s">
        <v>15095</v>
      </c>
      <c r="D858" t="s">
        <v>6830</v>
      </c>
      <c r="E858" t="s">
        <v>6829</v>
      </c>
      <c r="F858" t="s">
        <v>6829</v>
      </c>
      <c r="G858">
        <v>1</v>
      </c>
      <c r="H858">
        <v>1</v>
      </c>
      <c r="I858">
        <v>1</v>
      </c>
      <c r="J858">
        <v>1</v>
      </c>
      <c r="K858">
        <v>1</v>
      </c>
      <c r="L858">
        <v>1</v>
      </c>
      <c r="M858">
        <v>1</v>
      </c>
      <c r="N858">
        <v>1</v>
      </c>
      <c r="O858">
        <v>1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1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3.2</v>
      </c>
      <c r="AV858">
        <v>3.2</v>
      </c>
      <c r="AW858">
        <v>3.2</v>
      </c>
      <c r="AX858">
        <v>31.129000000000001</v>
      </c>
      <c r="AY858">
        <v>280</v>
      </c>
      <c r="AZ858">
        <v>280</v>
      </c>
      <c r="BA858">
        <v>1</v>
      </c>
      <c r="BB858">
        <v>-2</v>
      </c>
      <c r="BC858">
        <v>3.2</v>
      </c>
      <c r="BD858">
        <v>3.2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6732500</v>
      </c>
      <c r="BO858">
        <v>3723000</v>
      </c>
      <c r="BP858">
        <v>3009500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420780</v>
      </c>
      <c r="CA858">
        <v>1</v>
      </c>
      <c r="CB858">
        <v>1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2</v>
      </c>
      <c r="CM858" t="s">
        <v>127</v>
      </c>
      <c r="CP858">
        <v>1078</v>
      </c>
      <c r="CQ858">
        <v>4890</v>
      </c>
      <c r="CR858" t="b">
        <v>1</v>
      </c>
      <c r="CS858">
        <v>5486</v>
      </c>
      <c r="CT858" t="s">
        <v>6831</v>
      </c>
      <c r="CU858" t="s">
        <v>6832</v>
      </c>
      <c r="CV858">
        <v>35707</v>
      </c>
      <c r="CW858">
        <v>490</v>
      </c>
      <c r="CY858">
        <v>1</v>
      </c>
      <c r="DA858" s="3">
        <v>232690</v>
      </c>
      <c r="DB858" s="3">
        <v>188090</v>
      </c>
      <c r="DC858" s="3">
        <v>0</v>
      </c>
      <c r="DD858" s="3">
        <v>0</v>
      </c>
      <c r="DE858" s="3">
        <v>0</v>
      </c>
      <c r="DF858" s="3">
        <v>0</v>
      </c>
      <c r="DG858" s="3">
        <v>0</v>
      </c>
      <c r="DH858" s="3">
        <v>0</v>
      </c>
      <c r="DI858" s="3">
        <v>0</v>
      </c>
      <c r="DJ858" s="3">
        <v>0</v>
      </c>
      <c r="DK858" s="3">
        <v>0</v>
      </c>
      <c r="DL858" s="3">
        <v>0</v>
      </c>
      <c r="DM858" s="3">
        <v>3574500</v>
      </c>
      <c r="DN858" s="3">
        <v>0</v>
      </c>
      <c r="DO858" s="3">
        <v>0</v>
      </c>
      <c r="DP858" s="3">
        <v>0</v>
      </c>
      <c r="DQ858" s="3">
        <v>0</v>
      </c>
      <c r="DR858" s="3">
        <v>0</v>
      </c>
      <c r="DS858" s="3">
        <v>0</v>
      </c>
      <c r="DT858" s="3">
        <v>0</v>
      </c>
      <c r="DU858" s="3">
        <v>0</v>
      </c>
      <c r="DV858" s="3">
        <v>0</v>
      </c>
    </row>
    <row r="859" spans="1:126" x14ac:dyDescent="0.25">
      <c r="A859" t="s">
        <v>12186</v>
      </c>
      <c r="B859" t="s">
        <v>13920</v>
      </c>
      <c r="C859" t="s">
        <v>15654</v>
      </c>
      <c r="D859" t="s">
        <v>9807</v>
      </c>
      <c r="E859" t="s">
        <v>9806</v>
      </c>
      <c r="F859" t="s">
        <v>9806</v>
      </c>
      <c r="G859">
        <v>12</v>
      </c>
      <c r="H859">
        <v>9</v>
      </c>
      <c r="I859">
        <v>9</v>
      </c>
      <c r="J859">
        <v>1</v>
      </c>
      <c r="K859">
        <v>12</v>
      </c>
      <c r="L859">
        <v>9</v>
      </c>
      <c r="M859">
        <v>9</v>
      </c>
      <c r="N859">
        <v>3</v>
      </c>
      <c r="O859">
        <v>4</v>
      </c>
      <c r="P859">
        <v>0</v>
      </c>
      <c r="Q859">
        <v>1</v>
      </c>
      <c r="R859">
        <v>0</v>
      </c>
      <c r="S859">
        <v>1</v>
      </c>
      <c r="T859">
        <v>1</v>
      </c>
      <c r="U859">
        <v>4</v>
      </c>
      <c r="V859">
        <v>5</v>
      </c>
      <c r="W859">
        <v>6</v>
      </c>
      <c r="X859">
        <v>8</v>
      </c>
      <c r="Y859">
        <v>2</v>
      </c>
      <c r="Z859">
        <v>2</v>
      </c>
      <c r="AA859">
        <v>0</v>
      </c>
      <c r="AB859">
        <v>1</v>
      </c>
      <c r="AC859">
        <v>0</v>
      </c>
      <c r="AD859">
        <v>0</v>
      </c>
      <c r="AE859">
        <v>0</v>
      </c>
      <c r="AF859">
        <v>1</v>
      </c>
      <c r="AG859">
        <v>3</v>
      </c>
      <c r="AH859">
        <v>3</v>
      </c>
      <c r="AI859">
        <v>6</v>
      </c>
      <c r="AJ859">
        <v>2</v>
      </c>
      <c r="AK859">
        <v>2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1</v>
      </c>
      <c r="AR859">
        <v>3</v>
      </c>
      <c r="AS859">
        <v>3</v>
      </c>
      <c r="AT859">
        <v>6</v>
      </c>
      <c r="AU859">
        <v>13.1</v>
      </c>
      <c r="AV859">
        <v>9.8000000000000007</v>
      </c>
      <c r="AW859">
        <v>9.8000000000000007</v>
      </c>
      <c r="AX859">
        <v>97.462000000000003</v>
      </c>
      <c r="AY859">
        <v>850</v>
      </c>
      <c r="AZ859">
        <v>850</v>
      </c>
      <c r="BA859">
        <v>0</v>
      </c>
      <c r="BB859">
        <v>12.759</v>
      </c>
      <c r="BC859">
        <v>4.0999999999999996</v>
      </c>
      <c r="BD859">
        <v>5.4</v>
      </c>
      <c r="BE859">
        <v>0</v>
      </c>
      <c r="BF859">
        <v>1.3</v>
      </c>
      <c r="BG859">
        <v>0</v>
      </c>
      <c r="BH859">
        <v>0.9</v>
      </c>
      <c r="BI859">
        <v>0.9</v>
      </c>
      <c r="BJ859">
        <v>4.7</v>
      </c>
      <c r="BK859">
        <v>6.6</v>
      </c>
      <c r="BL859">
        <v>7.5</v>
      </c>
      <c r="BM859">
        <v>9.1</v>
      </c>
      <c r="BN859">
        <v>20595000</v>
      </c>
      <c r="BO859">
        <v>2443300</v>
      </c>
      <c r="BP859">
        <v>2588100</v>
      </c>
      <c r="BQ859">
        <v>0</v>
      </c>
      <c r="BR859">
        <v>218030</v>
      </c>
      <c r="BS859">
        <v>0</v>
      </c>
      <c r="BT859">
        <v>0</v>
      </c>
      <c r="BU859">
        <v>0</v>
      </c>
      <c r="BV859">
        <v>1079800</v>
      </c>
      <c r="BW859">
        <v>2907300</v>
      </c>
      <c r="BX859">
        <v>4803200</v>
      </c>
      <c r="BY859">
        <v>6555100</v>
      </c>
      <c r="BZ859">
        <v>420300</v>
      </c>
      <c r="CA859">
        <v>2</v>
      </c>
      <c r="CB859">
        <v>2</v>
      </c>
      <c r="CC859">
        <v>0</v>
      </c>
      <c r="CD859">
        <v>1</v>
      </c>
      <c r="CE859">
        <v>0</v>
      </c>
      <c r="CF859">
        <v>0</v>
      </c>
      <c r="CG859">
        <v>0</v>
      </c>
      <c r="CH859">
        <v>1</v>
      </c>
      <c r="CI859">
        <v>3</v>
      </c>
      <c r="CJ859">
        <v>2</v>
      </c>
      <c r="CK859">
        <v>6</v>
      </c>
      <c r="CL859">
        <v>17</v>
      </c>
      <c r="CP859">
        <v>1630</v>
      </c>
      <c r="CQ859" t="s">
        <v>9808</v>
      </c>
      <c r="CR859" t="s">
        <v>9809</v>
      </c>
      <c r="CS859" t="s">
        <v>9810</v>
      </c>
      <c r="CT859" t="s">
        <v>9811</v>
      </c>
      <c r="CU859" t="s">
        <v>9812</v>
      </c>
      <c r="CV859" t="s">
        <v>9813</v>
      </c>
      <c r="DA859" s="3">
        <v>49862</v>
      </c>
      <c r="DB859" s="3">
        <v>52819</v>
      </c>
      <c r="DC859" s="3">
        <v>0</v>
      </c>
      <c r="DD859" s="3">
        <v>4449.6000000000004</v>
      </c>
      <c r="DE859" s="3">
        <v>0</v>
      </c>
      <c r="DF859" s="3">
        <v>0</v>
      </c>
      <c r="DG859" s="3">
        <v>0</v>
      </c>
      <c r="DH859" s="3">
        <v>22036</v>
      </c>
      <c r="DI859" s="3">
        <v>59333</v>
      </c>
      <c r="DJ859" s="3">
        <v>98024</v>
      </c>
      <c r="DK859" s="3">
        <v>133780</v>
      </c>
      <c r="DL859" s="3">
        <v>3048200</v>
      </c>
      <c r="DM859" s="3">
        <v>0</v>
      </c>
      <c r="DN859" s="3">
        <v>0</v>
      </c>
      <c r="DO859" s="3">
        <v>0</v>
      </c>
      <c r="DP859" s="3">
        <v>0</v>
      </c>
      <c r="DQ859" s="3">
        <v>0</v>
      </c>
      <c r="DR859" s="3">
        <v>0</v>
      </c>
      <c r="DS859" s="3">
        <v>0</v>
      </c>
      <c r="DT859" s="3">
        <v>3902200</v>
      </c>
      <c r="DU859" s="3">
        <v>3921900</v>
      </c>
      <c r="DV859" s="3">
        <v>5223100</v>
      </c>
    </row>
    <row r="860" spans="1:126" x14ac:dyDescent="0.25">
      <c r="A860" t="s">
        <v>10775</v>
      </c>
      <c r="B860" t="s">
        <v>12509</v>
      </c>
      <c r="C860" t="s">
        <v>14243</v>
      </c>
      <c r="D860" t="s">
        <v>1415</v>
      </c>
      <c r="E860" t="s">
        <v>1414</v>
      </c>
      <c r="F860" t="s">
        <v>1414</v>
      </c>
      <c r="G860">
        <v>2</v>
      </c>
      <c r="H860">
        <v>2</v>
      </c>
      <c r="I860">
        <v>2</v>
      </c>
      <c r="J860">
        <v>1</v>
      </c>
      <c r="K860">
        <v>2</v>
      </c>
      <c r="L860">
        <v>2</v>
      </c>
      <c r="M860">
        <v>2</v>
      </c>
      <c r="N860">
        <v>2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2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2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10.5</v>
      </c>
      <c r="AV860">
        <v>10.5</v>
      </c>
      <c r="AW860">
        <v>10.5</v>
      </c>
      <c r="AX860">
        <v>26.498999999999999</v>
      </c>
      <c r="AY860">
        <v>258</v>
      </c>
      <c r="AZ860">
        <v>258</v>
      </c>
      <c r="BA860">
        <v>1.9802000000000001E-3</v>
      </c>
      <c r="BB860">
        <v>2.3717999999999999</v>
      </c>
      <c r="BC860">
        <v>10.5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5881100</v>
      </c>
      <c r="BO860">
        <v>5881100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420080</v>
      </c>
      <c r="CA860">
        <v>2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2</v>
      </c>
      <c r="CP860">
        <v>223</v>
      </c>
      <c r="CQ860" t="s">
        <v>1416</v>
      </c>
      <c r="CR860" t="s">
        <v>129</v>
      </c>
      <c r="CS860" t="s">
        <v>1417</v>
      </c>
      <c r="CT860" t="s">
        <v>1418</v>
      </c>
      <c r="CU860" t="s">
        <v>1419</v>
      </c>
      <c r="CV860" t="s">
        <v>1419</v>
      </c>
      <c r="CX860" t="s">
        <v>1420</v>
      </c>
      <c r="CZ860" t="s">
        <v>1421</v>
      </c>
      <c r="DA860" s="3">
        <v>420080</v>
      </c>
      <c r="DB860" s="3">
        <v>0</v>
      </c>
      <c r="DC860" s="3">
        <v>0</v>
      </c>
      <c r="DD860" s="3">
        <v>0</v>
      </c>
      <c r="DE860" s="3">
        <v>0</v>
      </c>
      <c r="DF860" s="3">
        <v>0</v>
      </c>
      <c r="DG860" s="3">
        <v>0</v>
      </c>
      <c r="DH860" s="3">
        <v>0</v>
      </c>
      <c r="DI860" s="3">
        <v>0</v>
      </c>
      <c r="DJ860" s="3">
        <v>0</v>
      </c>
      <c r="DK860" s="3">
        <v>0</v>
      </c>
      <c r="DL860" s="3">
        <v>5881100</v>
      </c>
      <c r="DM860" s="3">
        <v>0</v>
      </c>
      <c r="DN860" s="3">
        <v>0</v>
      </c>
      <c r="DO860" s="3">
        <v>0</v>
      </c>
      <c r="DP860" s="3">
        <v>0</v>
      </c>
      <c r="DQ860" s="3">
        <v>0</v>
      </c>
      <c r="DR860" s="3">
        <v>0</v>
      </c>
      <c r="DS860" s="3">
        <v>0</v>
      </c>
      <c r="DT860" s="3">
        <v>0</v>
      </c>
      <c r="DU860" s="3">
        <v>0</v>
      </c>
      <c r="DV860" s="3">
        <v>0</v>
      </c>
    </row>
    <row r="861" spans="1:126" x14ac:dyDescent="0.25">
      <c r="A861" t="s">
        <v>11171</v>
      </c>
      <c r="B861" t="s">
        <v>12905</v>
      </c>
      <c r="C861" t="s">
        <v>14639</v>
      </c>
      <c r="D861" t="s">
        <v>4197</v>
      </c>
      <c r="E861" t="s">
        <v>4196</v>
      </c>
      <c r="F861" t="s">
        <v>4196</v>
      </c>
      <c r="G861">
        <v>1</v>
      </c>
      <c r="H861">
        <v>1</v>
      </c>
      <c r="I861">
        <v>1</v>
      </c>
      <c r="J861">
        <v>1</v>
      </c>
      <c r="K861">
        <v>1</v>
      </c>
      <c r="L861">
        <v>1</v>
      </c>
      <c r="M861">
        <v>1</v>
      </c>
      <c r="N861">
        <v>0</v>
      </c>
      <c r="O861">
        <v>1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1</v>
      </c>
      <c r="X861">
        <v>1</v>
      </c>
      <c r="Y861">
        <v>0</v>
      </c>
      <c r="Z861">
        <v>1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1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1</v>
      </c>
      <c r="AU861">
        <v>10.6</v>
      </c>
      <c r="AV861">
        <v>10.6</v>
      </c>
      <c r="AW861">
        <v>10.6</v>
      </c>
      <c r="AX861">
        <v>17.018000000000001</v>
      </c>
      <c r="AY861">
        <v>142</v>
      </c>
      <c r="AZ861">
        <v>142</v>
      </c>
      <c r="BA861">
        <v>2.0428999999999998E-3</v>
      </c>
      <c r="BB861">
        <v>2.5085999999999999</v>
      </c>
      <c r="BC861">
        <v>0</v>
      </c>
      <c r="BD861">
        <v>10.6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10.6</v>
      </c>
      <c r="BM861">
        <v>10.6</v>
      </c>
      <c r="BN861">
        <v>2500900</v>
      </c>
      <c r="BO861">
        <v>0</v>
      </c>
      <c r="BP861">
        <v>432350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944280</v>
      </c>
      <c r="BY861">
        <v>1124200</v>
      </c>
      <c r="BZ861">
        <v>416810</v>
      </c>
      <c r="CA861">
        <v>0</v>
      </c>
      <c r="CB861">
        <v>1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2</v>
      </c>
      <c r="CK861">
        <v>1</v>
      </c>
      <c r="CL861">
        <v>4</v>
      </c>
      <c r="CP861">
        <v>630</v>
      </c>
      <c r="CQ861">
        <v>7603</v>
      </c>
      <c r="CR861" t="b">
        <v>1</v>
      </c>
      <c r="CS861">
        <v>8403</v>
      </c>
      <c r="CT861" t="s">
        <v>4198</v>
      </c>
      <c r="CU861" t="s">
        <v>4199</v>
      </c>
      <c r="CV861">
        <v>49433</v>
      </c>
      <c r="DA861" s="3">
        <v>0</v>
      </c>
      <c r="DB861" s="3">
        <v>72058</v>
      </c>
      <c r="DC861" s="3">
        <v>0</v>
      </c>
      <c r="DD861" s="3">
        <v>0</v>
      </c>
      <c r="DE861" s="3">
        <v>0</v>
      </c>
      <c r="DF861" s="3">
        <v>0</v>
      </c>
      <c r="DG861" s="3">
        <v>0</v>
      </c>
      <c r="DH861" s="3">
        <v>0</v>
      </c>
      <c r="DI861" s="3">
        <v>0</v>
      </c>
      <c r="DJ861" s="3">
        <v>157380</v>
      </c>
      <c r="DK861" s="3">
        <v>187370</v>
      </c>
      <c r="DL861" s="3">
        <v>0</v>
      </c>
      <c r="DM861" s="3">
        <v>0</v>
      </c>
      <c r="DN861" s="3">
        <v>0</v>
      </c>
      <c r="DO861" s="3">
        <v>0</v>
      </c>
      <c r="DP861" s="3">
        <v>0</v>
      </c>
      <c r="DQ861" s="3">
        <v>0</v>
      </c>
      <c r="DR861" s="3">
        <v>0</v>
      </c>
      <c r="DS861" s="3">
        <v>0</v>
      </c>
      <c r="DT861" s="3">
        <v>0</v>
      </c>
      <c r="DU861" s="3">
        <v>0</v>
      </c>
      <c r="DV861" s="3">
        <v>1195200</v>
      </c>
    </row>
    <row r="862" spans="1:126" x14ac:dyDescent="0.25">
      <c r="A862" t="s">
        <v>11409</v>
      </c>
      <c r="B862" t="s">
        <v>13143</v>
      </c>
      <c r="C862" t="s">
        <v>14877</v>
      </c>
      <c r="D862" t="s">
        <v>5601</v>
      </c>
      <c r="E862" t="s">
        <v>5600</v>
      </c>
      <c r="F862" t="s">
        <v>5600</v>
      </c>
      <c r="G862">
        <v>14</v>
      </c>
      <c r="H862">
        <v>14</v>
      </c>
      <c r="I862">
        <v>14</v>
      </c>
      <c r="J862">
        <v>1</v>
      </c>
      <c r="K862">
        <v>14</v>
      </c>
      <c r="L862">
        <v>14</v>
      </c>
      <c r="M862">
        <v>14</v>
      </c>
      <c r="N862">
        <v>0</v>
      </c>
      <c r="O862">
        <v>14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14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14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15.2</v>
      </c>
      <c r="AV862">
        <v>15.2</v>
      </c>
      <c r="AW862">
        <v>15.2</v>
      </c>
      <c r="AX862">
        <v>127.35</v>
      </c>
      <c r="AY862">
        <v>1136</v>
      </c>
      <c r="AZ862">
        <v>1136</v>
      </c>
      <c r="BA862">
        <v>0</v>
      </c>
      <c r="BB862">
        <v>30.88</v>
      </c>
      <c r="BC862">
        <v>0</v>
      </c>
      <c r="BD862">
        <v>15.2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26633000</v>
      </c>
      <c r="BO862">
        <v>0</v>
      </c>
      <c r="BP862">
        <v>26633000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416150</v>
      </c>
      <c r="CA862">
        <v>0</v>
      </c>
      <c r="CB862">
        <v>16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16</v>
      </c>
      <c r="CP862">
        <v>862</v>
      </c>
      <c r="CQ862" t="s">
        <v>5602</v>
      </c>
      <c r="CR862" t="s">
        <v>1173</v>
      </c>
      <c r="CS862" t="s">
        <v>5603</v>
      </c>
      <c r="CT862" t="s">
        <v>5604</v>
      </c>
      <c r="CU862" t="s">
        <v>5605</v>
      </c>
      <c r="CV862" t="s">
        <v>5606</v>
      </c>
      <c r="DA862" s="3">
        <v>0</v>
      </c>
      <c r="DB862" s="3">
        <v>416150</v>
      </c>
      <c r="DC862" s="3">
        <v>0</v>
      </c>
      <c r="DD862" s="3">
        <v>0</v>
      </c>
      <c r="DE862" s="3">
        <v>0</v>
      </c>
      <c r="DF862" s="3">
        <v>0</v>
      </c>
      <c r="DG862" s="3">
        <v>0</v>
      </c>
      <c r="DH862" s="3">
        <v>0</v>
      </c>
      <c r="DI862" s="3">
        <v>0</v>
      </c>
      <c r="DJ862" s="3">
        <v>0</v>
      </c>
      <c r="DK862" s="3">
        <v>0</v>
      </c>
      <c r="DL862" s="3">
        <v>0</v>
      </c>
      <c r="DM862" s="3">
        <v>31634000</v>
      </c>
      <c r="DN862" s="3">
        <v>0</v>
      </c>
      <c r="DO862" s="3">
        <v>0</v>
      </c>
      <c r="DP862" s="3">
        <v>0</v>
      </c>
      <c r="DQ862" s="3">
        <v>0</v>
      </c>
      <c r="DR862" s="3">
        <v>0</v>
      </c>
      <c r="DS862" s="3">
        <v>0</v>
      </c>
      <c r="DT862" s="3">
        <v>0</v>
      </c>
      <c r="DU862" s="3">
        <v>0</v>
      </c>
      <c r="DV862" s="3">
        <v>0</v>
      </c>
    </row>
    <row r="863" spans="1:126" x14ac:dyDescent="0.25">
      <c r="A863" t="s">
        <v>10653</v>
      </c>
      <c r="B863" t="s">
        <v>12387</v>
      </c>
      <c r="C863" t="s">
        <v>14121</v>
      </c>
      <c r="D863" t="s">
        <v>693</v>
      </c>
      <c r="E863" t="s">
        <v>692</v>
      </c>
      <c r="F863" t="s">
        <v>692</v>
      </c>
      <c r="G863">
        <v>4</v>
      </c>
      <c r="H863">
        <v>4</v>
      </c>
      <c r="I863">
        <v>4</v>
      </c>
      <c r="J863">
        <v>1</v>
      </c>
      <c r="K863">
        <v>4</v>
      </c>
      <c r="L863">
        <v>4</v>
      </c>
      <c r="M863">
        <v>4</v>
      </c>
      <c r="N863">
        <v>2</v>
      </c>
      <c r="O863">
        <v>1</v>
      </c>
      <c r="P863">
        <v>0</v>
      </c>
      <c r="Q863">
        <v>0</v>
      </c>
      <c r="R863">
        <v>0</v>
      </c>
      <c r="S863">
        <v>0</v>
      </c>
      <c r="T863">
        <v>2</v>
      </c>
      <c r="U863">
        <v>1</v>
      </c>
      <c r="V863">
        <v>1</v>
      </c>
      <c r="W863">
        <v>2</v>
      </c>
      <c r="X863">
        <v>1</v>
      </c>
      <c r="Y863">
        <v>2</v>
      </c>
      <c r="Z863">
        <v>1</v>
      </c>
      <c r="AA863">
        <v>0</v>
      </c>
      <c r="AB863">
        <v>0</v>
      </c>
      <c r="AC863">
        <v>0</v>
      </c>
      <c r="AD863">
        <v>0</v>
      </c>
      <c r="AE863">
        <v>2</v>
      </c>
      <c r="AF863">
        <v>1</v>
      </c>
      <c r="AG863">
        <v>1</v>
      </c>
      <c r="AH863">
        <v>2</v>
      </c>
      <c r="AI863">
        <v>1</v>
      </c>
      <c r="AJ863">
        <v>2</v>
      </c>
      <c r="AK863">
        <v>1</v>
      </c>
      <c r="AL863">
        <v>0</v>
      </c>
      <c r="AM863">
        <v>0</v>
      </c>
      <c r="AN863">
        <v>0</v>
      </c>
      <c r="AO863">
        <v>0</v>
      </c>
      <c r="AP863">
        <v>2</v>
      </c>
      <c r="AQ863">
        <v>1</v>
      </c>
      <c r="AR863">
        <v>1</v>
      </c>
      <c r="AS863">
        <v>2</v>
      </c>
      <c r="AT863">
        <v>1</v>
      </c>
      <c r="AU863">
        <v>4</v>
      </c>
      <c r="AV863">
        <v>4</v>
      </c>
      <c r="AW863">
        <v>4</v>
      </c>
      <c r="AX863">
        <v>118.87</v>
      </c>
      <c r="AY863">
        <v>1048</v>
      </c>
      <c r="AZ863">
        <v>1048</v>
      </c>
      <c r="BA863">
        <v>0</v>
      </c>
      <c r="BB863">
        <v>7.0960999999999999</v>
      </c>
      <c r="BC863">
        <v>2.8</v>
      </c>
      <c r="BD863">
        <v>1.2</v>
      </c>
      <c r="BE863">
        <v>0</v>
      </c>
      <c r="BF863">
        <v>0</v>
      </c>
      <c r="BG863">
        <v>0</v>
      </c>
      <c r="BH863">
        <v>0</v>
      </c>
      <c r="BI863">
        <v>2.4</v>
      </c>
      <c r="BJ863">
        <v>1.2</v>
      </c>
      <c r="BK863">
        <v>1.2</v>
      </c>
      <c r="BL863">
        <v>2.5</v>
      </c>
      <c r="BM863">
        <v>1.2</v>
      </c>
      <c r="BN863">
        <v>21973000</v>
      </c>
      <c r="BO863">
        <v>2150700</v>
      </c>
      <c r="BP863">
        <v>835520</v>
      </c>
      <c r="BQ863">
        <v>0</v>
      </c>
      <c r="BR863">
        <v>0</v>
      </c>
      <c r="BS863">
        <v>0</v>
      </c>
      <c r="BT863">
        <v>0</v>
      </c>
      <c r="BU863">
        <v>949930</v>
      </c>
      <c r="BV863">
        <v>1100700</v>
      </c>
      <c r="BW863">
        <v>1022100</v>
      </c>
      <c r="BX863">
        <v>15019000</v>
      </c>
      <c r="BY863">
        <v>894980</v>
      </c>
      <c r="BZ863">
        <v>414580</v>
      </c>
      <c r="CA863">
        <v>2</v>
      </c>
      <c r="CB863">
        <v>1</v>
      </c>
      <c r="CC863">
        <v>0</v>
      </c>
      <c r="CD863">
        <v>0</v>
      </c>
      <c r="CE863">
        <v>0</v>
      </c>
      <c r="CF863">
        <v>0</v>
      </c>
      <c r="CG863">
        <v>2</v>
      </c>
      <c r="CH863">
        <v>1</v>
      </c>
      <c r="CI863">
        <v>1</v>
      </c>
      <c r="CJ863">
        <v>2</v>
      </c>
      <c r="CK863">
        <v>1</v>
      </c>
      <c r="CL863">
        <v>10</v>
      </c>
      <c r="CP863">
        <v>100</v>
      </c>
      <c r="CQ863" t="s">
        <v>694</v>
      </c>
      <c r="CR863" t="s">
        <v>695</v>
      </c>
      <c r="CS863" t="s">
        <v>696</v>
      </c>
      <c r="CT863" t="s">
        <v>697</v>
      </c>
      <c r="CU863" t="s">
        <v>698</v>
      </c>
      <c r="CV863" t="s">
        <v>699</v>
      </c>
      <c r="CW863">
        <v>48</v>
      </c>
      <c r="CY863">
        <v>1</v>
      </c>
      <c r="DA863" s="3">
        <v>40580</v>
      </c>
      <c r="DB863" s="3">
        <v>15765</v>
      </c>
      <c r="DC863" s="3">
        <v>0</v>
      </c>
      <c r="DD863" s="3">
        <v>0</v>
      </c>
      <c r="DE863" s="3">
        <v>0</v>
      </c>
      <c r="DF863" s="3">
        <v>0</v>
      </c>
      <c r="DG863" s="3">
        <v>17923</v>
      </c>
      <c r="DH863" s="3">
        <v>20769</v>
      </c>
      <c r="DI863" s="3">
        <v>19286</v>
      </c>
      <c r="DJ863" s="3">
        <v>283370</v>
      </c>
      <c r="DK863" s="3">
        <v>16886</v>
      </c>
      <c r="DL863" s="3">
        <v>2150700</v>
      </c>
      <c r="DM863" s="3">
        <v>0</v>
      </c>
      <c r="DN863" s="3">
        <v>0</v>
      </c>
      <c r="DO863" s="3">
        <v>0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">
        <v>0</v>
      </c>
      <c r="DV863" s="3">
        <v>0</v>
      </c>
    </row>
    <row r="864" spans="1:126" x14ac:dyDescent="0.25">
      <c r="A864" t="s">
        <v>12212</v>
      </c>
      <c r="B864" t="s">
        <v>13946</v>
      </c>
      <c r="C864" t="s">
        <v>15679</v>
      </c>
      <c r="D864" t="s">
        <v>9918</v>
      </c>
      <c r="E864" t="s">
        <v>9917</v>
      </c>
      <c r="F864" t="s">
        <v>9917</v>
      </c>
      <c r="G864">
        <v>3</v>
      </c>
      <c r="H864">
        <v>3</v>
      </c>
      <c r="I864">
        <v>3</v>
      </c>
      <c r="J864">
        <v>1</v>
      </c>
      <c r="K864">
        <v>3</v>
      </c>
      <c r="L864">
        <v>3</v>
      </c>
      <c r="M864">
        <v>3</v>
      </c>
      <c r="N864">
        <v>0</v>
      </c>
      <c r="O864">
        <v>3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3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3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14.5</v>
      </c>
      <c r="AV864">
        <v>14.5</v>
      </c>
      <c r="AW864">
        <v>14.5</v>
      </c>
      <c r="AX864">
        <v>31.457000000000001</v>
      </c>
      <c r="AY864">
        <v>296</v>
      </c>
      <c r="AZ864">
        <v>296</v>
      </c>
      <c r="BA864">
        <v>0</v>
      </c>
      <c r="BB864">
        <v>4.173</v>
      </c>
      <c r="BC864">
        <v>0</v>
      </c>
      <c r="BD864">
        <v>14.5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5796200</v>
      </c>
      <c r="BO864">
        <v>0</v>
      </c>
      <c r="BP864">
        <v>5796200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414010</v>
      </c>
      <c r="CA864">
        <v>0</v>
      </c>
      <c r="CB864">
        <v>3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3</v>
      </c>
      <c r="CP864">
        <v>1655</v>
      </c>
      <c r="CQ864" t="s">
        <v>9919</v>
      </c>
      <c r="CR864" t="s">
        <v>339</v>
      </c>
      <c r="CS864" t="s">
        <v>9920</v>
      </c>
      <c r="CT864" t="s">
        <v>9921</v>
      </c>
      <c r="CU864" t="s">
        <v>9922</v>
      </c>
      <c r="CV864" t="s">
        <v>9922</v>
      </c>
      <c r="DA864" s="3">
        <v>0</v>
      </c>
      <c r="DB864" s="3">
        <v>414010</v>
      </c>
      <c r="DC864" s="3">
        <v>0</v>
      </c>
      <c r="DD864" s="3">
        <v>0</v>
      </c>
      <c r="DE864" s="3">
        <v>0</v>
      </c>
      <c r="DF864" s="3">
        <v>0</v>
      </c>
      <c r="DG864" s="3">
        <v>0</v>
      </c>
      <c r="DH864" s="3">
        <v>0</v>
      </c>
      <c r="DI864" s="3">
        <v>0</v>
      </c>
      <c r="DJ864" s="3">
        <v>0</v>
      </c>
      <c r="DK864" s="3">
        <v>0</v>
      </c>
      <c r="DL864" s="3">
        <v>0</v>
      </c>
      <c r="DM864" s="3">
        <v>6884500</v>
      </c>
      <c r="DN864" s="3">
        <v>0</v>
      </c>
      <c r="DO864" s="3">
        <v>0</v>
      </c>
      <c r="DP864" s="3">
        <v>0</v>
      </c>
      <c r="DQ864" s="3">
        <v>0</v>
      </c>
      <c r="DR864" s="3">
        <v>0</v>
      </c>
      <c r="DS864" s="3">
        <v>0</v>
      </c>
      <c r="DT864" s="3">
        <v>0</v>
      </c>
      <c r="DU864" s="3">
        <v>0</v>
      </c>
      <c r="DV864" s="3">
        <v>0</v>
      </c>
    </row>
    <row r="865" spans="1:126" x14ac:dyDescent="0.25">
      <c r="A865" t="s">
        <v>10877</v>
      </c>
      <c r="B865" t="s">
        <v>12611</v>
      </c>
      <c r="C865" t="s">
        <v>14345</v>
      </c>
      <c r="D865" t="s">
        <v>2222</v>
      </c>
      <c r="E865" t="s">
        <v>2221</v>
      </c>
      <c r="F865" t="s">
        <v>2221</v>
      </c>
      <c r="G865">
        <v>2</v>
      </c>
      <c r="H865">
        <v>2</v>
      </c>
      <c r="I865">
        <v>2</v>
      </c>
      <c r="J865">
        <v>1</v>
      </c>
      <c r="K865">
        <v>2</v>
      </c>
      <c r="L865">
        <v>2</v>
      </c>
      <c r="M865">
        <v>2</v>
      </c>
      <c r="N865">
        <v>0</v>
      </c>
      <c r="O865">
        <v>1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2</v>
      </c>
      <c r="W865">
        <v>1</v>
      </c>
      <c r="X865">
        <v>1</v>
      </c>
      <c r="Y865">
        <v>0</v>
      </c>
      <c r="Z865">
        <v>1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2</v>
      </c>
      <c r="AH865">
        <v>1</v>
      </c>
      <c r="AI865">
        <v>1</v>
      </c>
      <c r="AJ865">
        <v>0</v>
      </c>
      <c r="AK865">
        <v>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2</v>
      </c>
      <c r="AS865">
        <v>1</v>
      </c>
      <c r="AT865">
        <v>1</v>
      </c>
      <c r="AU865">
        <v>8.1999999999999993</v>
      </c>
      <c r="AV865">
        <v>8.1999999999999993</v>
      </c>
      <c r="AW865">
        <v>8.1999999999999993</v>
      </c>
      <c r="AX865">
        <v>35.194000000000003</v>
      </c>
      <c r="AY865">
        <v>304</v>
      </c>
      <c r="AZ865">
        <v>304</v>
      </c>
      <c r="BA865">
        <v>0</v>
      </c>
      <c r="BB865">
        <v>3.8199000000000001</v>
      </c>
      <c r="BC865">
        <v>0</v>
      </c>
      <c r="BD865">
        <v>3.6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8.1999999999999993</v>
      </c>
      <c r="BL865">
        <v>3.6</v>
      </c>
      <c r="BM865">
        <v>3.6</v>
      </c>
      <c r="BN865">
        <v>4919900</v>
      </c>
      <c r="BO865">
        <v>0</v>
      </c>
      <c r="BP865">
        <v>520410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2996500</v>
      </c>
      <c r="BX865">
        <v>1092100</v>
      </c>
      <c r="BY865">
        <v>310950</v>
      </c>
      <c r="BZ865">
        <v>409990</v>
      </c>
      <c r="CA865">
        <v>0</v>
      </c>
      <c r="CB865">
        <v>1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2</v>
      </c>
      <c r="CJ865">
        <v>1</v>
      </c>
      <c r="CK865">
        <v>1</v>
      </c>
      <c r="CL865">
        <v>5</v>
      </c>
      <c r="CP865">
        <v>331</v>
      </c>
      <c r="CQ865" t="s">
        <v>2223</v>
      </c>
      <c r="CR865" t="s">
        <v>129</v>
      </c>
      <c r="CS865" t="s">
        <v>2224</v>
      </c>
      <c r="CT865" t="s">
        <v>2225</v>
      </c>
      <c r="CU865" t="s">
        <v>2226</v>
      </c>
      <c r="CV865" t="s">
        <v>2227</v>
      </c>
      <c r="DA865" s="3">
        <v>0</v>
      </c>
      <c r="DB865" s="3">
        <v>43368</v>
      </c>
      <c r="DC865" s="3">
        <v>0</v>
      </c>
      <c r="DD865" s="3">
        <v>0</v>
      </c>
      <c r="DE865" s="3">
        <v>0</v>
      </c>
      <c r="DF865" s="3">
        <v>0</v>
      </c>
      <c r="DG865" s="3">
        <v>0</v>
      </c>
      <c r="DH865" s="3">
        <v>0</v>
      </c>
      <c r="DI865" s="3">
        <v>249710</v>
      </c>
      <c r="DJ865" s="3">
        <v>91008</v>
      </c>
      <c r="DK865" s="3">
        <v>25912</v>
      </c>
      <c r="DL865" s="3">
        <v>0</v>
      </c>
      <c r="DM865" s="3">
        <v>0</v>
      </c>
      <c r="DN865" s="3">
        <v>0</v>
      </c>
      <c r="DO865" s="3">
        <v>0</v>
      </c>
      <c r="DP865" s="3">
        <v>0</v>
      </c>
      <c r="DQ865" s="3">
        <v>0</v>
      </c>
      <c r="DR865" s="3">
        <v>0</v>
      </c>
      <c r="DS865" s="3">
        <v>0</v>
      </c>
      <c r="DT865" s="3">
        <v>2799600</v>
      </c>
      <c r="DU865" s="3">
        <v>0</v>
      </c>
      <c r="DV865" s="3">
        <v>0</v>
      </c>
    </row>
    <row r="866" spans="1:126" x14ac:dyDescent="0.25">
      <c r="A866" t="s">
        <v>11717</v>
      </c>
      <c r="B866" t="s">
        <v>13451</v>
      </c>
      <c r="C866" t="s">
        <v>15185</v>
      </c>
      <c r="D866" t="s">
        <v>7314</v>
      </c>
      <c r="E866" t="s">
        <v>7312</v>
      </c>
      <c r="F866" t="s">
        <v>7312</v>
      </c>
      <c r="G866" t="s">
        <v>7313</v>
      </c>
      <c r="H866" t="s">
        <v>7313</v>
      </c>
      <c r="I866" t="s">
        <v>7313</v>
      </c>
      <c r="J866">
        <v>8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0</v>
      </c>
      <c r="Q866">
        <v>0</v>
      </c>
      <c r="R866">
        <v>0</v>
      </c>
      <c r="S866">
        <v>0</v>
      </c>
      <c r="T866">
        <v>1</v>
      </c>
      <c r="U866">
        <v>1</v>
      </c>
      <c r="V866">
        <v>1</v>
      </c>
      <c r="W866">
        <v>2</v>
      </c>
      <c r="X866">
        <v>2</v>
      </c>
      <c r="Y866">
        <v>2</v>
      </c>
      <c r="Z866">
        <v>1</v>
      </c>
      <c r="AA866">
        <v>0</v>
      </c>
      <c r="AB866">
        <v>0</v>
      </c>
      <c r="AC866">
        <v>0</v>
      </c>
      <c r="AD866">
        <v>0</v>
      </c>
      <c r="AE866">
        <v>1</v>
      </c>
      <c r="AF866">
        <v>1</v>
      </c>
      <c r="AG866">
        <v>1</v>
      </c>
      <c r="AH866">
        <v>2</v>
      </c>
      <c r="AI866">
        <v>2</v>
      </c>
      <c r="AJ866">
        <v>2</v>
      </c>
      <c r="AK866">
        <v>1</v>
      </c>
      <c r="AL866">
        <v>0</v>
      </c>
      <c r="AM866">
        <v>0</v>
      </c>
      <c r="AN866">
        <v>0</v>
      </c>
      <c r="AO866">
        <v>0</v>
      </c>
      <c r="AP866">
        <v>1</v>
      </c>
      <c r="AQ866">
        <v>1</v>
      </c>
      <c r="AR866">
        <v>1</v>
      </c>
      <c r="AS866">
        <v>2</v>
      </c>
      <c r="AT866">
        <v>2</v>
      </c>
      <c r="AU866">
        <v>3.4</v>
      </c>
      <c r="AV866">
        <v>3.4</v>
      </c>
      <c r="AW866">
        <v>3.4</v>
      </c>
      <c r="AX866">
        <v>59.584000000000003</v>
      </c>
      <c r="AY866">
        <v>533</v>
      </c>
      <c r="AZ866" t="s">
        <v>7315</v>
      </c>
      <c r="BA866">
        <v>1.0953E-3</v>
      </c>
      <c r="BB866">
        <v>2.8946999999999998</v>
      </c>
      <c r="BC866">
        <v>3.4</v>
      </c>
      <c r="BD866">
        <v>1.7</v>
      </c>
      <c r="BE866">
        <v>0</v>
      </c>
      <c r="BF866">
        <v>0</v>
      </c>
      <c r="BG866">
        <v>0</v>
      </c>
      <c r="BH866">
        <v>0</v>
      </c>
      <c r="BI866">
        <v>1.7</v>
      </c>
      <c r="BJ866">
        <v>1.7</v>
      </c>
      <c r="BK866">
        <v>1.7</v>
      </c>
      <c r="BL866">
        <v>3.4</v>
      </c>
      <c r="BM866">
        <v>3.4</v>
      </c>
      <c r="BN866">
        <v>9411200</v>
      </c>
      <c r="BO866">
        <v>2226500</v>
      </c>
      <c r="BP866">
        <v>503120</v>
      </c>
      <c r="BQ866">
        <v>0</v>
      </c>
      <c r="BR866">
        <v>0</v>
      </c>
      <c r="BS866">
        <v>0</v>
      </c>
      <c r="BT866">
        <v>0</v>
      </c>
      <c r="BU866">
        <v>171060</v>
      </c>
      <c r="BV866">
        <v>464570</v>
      </c>
      <c r="BW866">
        <v>1377300</v>
      </c>
      <c r="BX866">
        <v>2836600</v>
      </c>
      <c r="BY866">
        <v>1831900</v>
      </c>
      <c r="BZ866">
        <v>409180</v>
      </c>
      <c r="CA866">
        <v>2</v>
      </c>
      <c r="CB866">
        <v>1</v>
      </c>
      <c r="CC866">
        <v>0</v>
      </c>
      <c r="CD866">
        <v>0</v>
      </c>
      <c r="CE866">
        <v>0</v>
      </c>
      <c r="CF866">
        <v>0</v>
      </c>
      <c r="CG866">
        <v>1</v>
      </c>
      <c r="CH866">
        <v>1</v>
      </c>
      <c r="CI866">
        <v>1</v>
      </c>
      <c r="CJ866">
        <v>2</v>
      </c>
      <c r="CK866">
        <v>2</v>
      </c>
      <c r="CL866">
        <v>10</v>
      </c>
      <c r="CP866">
        <v>1167</v>
      </c>
      <c r="CQ866" t="s">
        <v>7316</v>
      </c>
      <c r="CR866" t="s">
        <v>129</v>
      </c>
      <c r="CS866" t="s">
        <v>7317</v>
      </c>
      <c r="CT866" t="s">
        <v>7318</v>
      </c>
      <c r="CU866" t="s">
        <v>7319</v>
      </c>
      <c r="CV866" t="s">
        <v>7320</v>
      </c>
      <c r="DA866" s="3">
        <v>96806</v>
      </c>
      <c r="DB866" s="3">
        <v>21875</v>
      </c>
      <c r="DC866" s="3">
        <v>0</v>
      </c>
      <c r="DD866" s="3">
        <v>0</v>
      </c>
      <c r="DE866" s="3">
        <v>0</v>
      </c>
      <c r="DF866" s="3">
        <v>0</v>
      </c>
      <c r="DG866" s="3">
        <v>7437.2</v>
      </c>
      <c r="DH866" s="3">
        <v>20199</v>
      </c>
      <c r="DI866" s="3">
        <v>59883</v>
      </c>
      <c r="DJ866" s="3">
        <v>123330</v>
      </c>
      <c r="DK866" s="3">
        <v>79650</v>
      </c>
      <c r="DL866" s="3">
        <v>2371300</v>
      </c>
      <c r="DM866" s="3">
        <v>0</v>
      </c>
      <c r="DN866" s="3">
        <v>0</v>
      </c>
      <c r="DO866" s="3">
        <v>0</v>
      </c>
      <c r="DP866" s="3">
        <v>0</v>
      </c>
      <c r="DQ866" s="3">
        <v>0</v>
      </c>
      <c r="DR866" s="3">
        <v>0</v>
      </c>
      <c r="DS866" s="3">
        <v>0</v>
      </c>
      <c r="DT866" s="3">
        <v>0</v>
      </c>
      <c r="DU866" s="3">
        <v>2408700</v>
      </c>
      <c r="DV866" s="3">
        <v>1736800</v>
      </c>
    </row>
    <row r="867" spans="1:126" x14ac:dyDescent="0.25">
      <c r="A867" t="s">
        <v>11490</v>
      </c>
      <c r="B867" t="s">
        <v>13224</v>
      </c>
      <c r="C867" t="s">
        <v>14958</v>
      </c>
      <c r="D867" t="s">
        <v>6087</v>
      </c>
      <c r="E867" t="s">
        <v>6086</v>
      </c>
      <c r="F867" t="s">
        <v>6086</v>
      </c>
      <c r="G867">
        <v>6</v>
      </c>
      <c r="H867">
        <v>4</v>
      </c>
      <c r="I867">
        <v>4</v>
      </c>
      <c r="J867">
        <v>1</v>
      </c>
      <c r="K867">
        <v>6</v>
      </c>
      <c r="L867">
        <v>4</v>
      </c>
      <c r="M867">
        <v>4</v>
      </c>
      <c r="N867">
        <v>2</v>
      </c>
      <c r="O867">
        <v>1</v>
      </c>
      <c r="P867">
        <v>0</v>
      </c>
      <c r="Q867">
        <v>2</v>
      </c>
      <c r="R867">
        <v>0</v>
      </c>
      <c r="S867">
        <v>0</v>
      </c>
      <c r="T867">
        <v>0</v>
      </c>
      <c r="U867">
        <v>2</v>
      </c>
      <c r="V867">
        <v>4</v>
      </c>
      <c r="W867">
        <v>1</v>
      </c>
      <c r="X867">
        <v>2</v>
      </c>
      <c r="Y867">
        <v>2</v>
      </c>
      <c r="Z867">
        <v>1</v>
      </c>
      <c r="AA867">
        <v>0</v>
      </c>
      <c r="AB867">
        <v>2</v>
      </c>
      <c r="AC867">
        <v>0</v>
      </c>
      <c r="AD867">
        <v>0</v>
      </c>
      <c r="AE867">
        <v>0</v>
      </c>
      <c r="AF867">
        <v>0</v>
      </c>
      <c r="AG867">
        <v>3</v>
      </c>
      <c r="AH867">
        <v>1</v>
      </c>
      <c r="AI867">
        <v>2</v>
      </c>
      <c r="AJ867">
        <v>2</v>
      </c>
      <c r="AK867">
        <v>1</v>
      </c>
      <c r="AL867">
        <v>0</v>
      </c>
      <c r="AM867">
        <v>2</v>
      </c>
      <c r="AN867">
        <v>0</v>
      </c>
      <c r="AO867">
        <v>0</v>
      </c>
      <c r="AP867">
        <v>0</v>
      </c>
      <c r="AQ867">
        <v>0</v>
      </c>
      <c r="AR867">
        <v>3</v>
      </c>
      <c r="AS867">
        <v>1</v>
      </c>
      <c r="AT867">
        <v>2</v>
      </c>
      <c r="AU867">
        <v>17.7</v>
      </c>
      <c r="AV867">
        <v>13</v>
      </c>
      <c r="AW867">
        <v>13</v>
      </c>
      <c r="AX867">
        <v>61.936</v>
      </c>
      <c r="AY867">
        <v>570</v>
      </c>
      <c r="AZ867">
        <v>570</v>
      </c>
      <c r="BA867">
        <v>0</v>
      </c>
      <c r="BB867">
        <v>14.361000000000001</v>
      </c>
      <c r="BC867">
        <v>5.8</v>
      </c>
      <c r="BD867">
        <v>2.6</v>
      </c>
      <c r="BE867">
        <v>0</v>
      </c>
      <c r="BF867">
        <v>5.8</v>
      </c>
      <c r="BG867">
        <v>0</v>
      </c>
      <c r="BH867">
        <v>0</v>
      </c>
      <c r="BI867">
        <v>0</v>
      </c>
      <c r="BJ867">
        <v>4.7</v>
      </c>
      <c r="BK867">
        <v>13.3</v>
      </c>
      <c r="BL867">
        <v>4.9000000000000004</v>
      </c>
      <c r="BM867">
        <v>7.5</v>
      </c>
      <c r="BN867">
        <v>11848000</v>
      </c>
      <c r="BO867">
        <v>2288100</v>
      </c>
      <c r="BP867">
        <v>844410</v>
      </c>
      <c r="BQ867">
        <v>0</v>
      </c>
      <c r="BR867">
        <v>892930</v>
      </c>
      <c r="BS867">
        <v>0</v>
      </c>
      <c r="BT867">
        <v>0</v>
      </c>
      <c r="BU867">
        <v>0</v>
      </c>
      <c r="BV867">
        <v>0</v>
      </c>
      <c r="BW867">
        <v>3883500</v>
      </c>
      <c r="BX867">
        <v>1712800</v>
      </c>
      <c r="BY867">
        <v>2226300</v>
      </c>
      <c r="BZ867">
        <v>408550</v>
      </c>
      <c r="CA867">
        <v>2</v>
      </c>
      <c r="CB867">
        <v>2</v>
      </c>
      <c r="CC867">
        <v>0</v>
      </c>
      <c r="CD867">
        <v>1</v>
      </c>
      <c r="CE867">
        <v>0</v>
      </c>
      <c r="CF867">
        <v>0</v>
      </c>
      <c r="CG867">
        <v>0</v>
      </c>
      <c r="CH867">
        <v>0</v>
      </c>
      <c r="CI867">
        <v>3</v>
      </c>
      <c r="CJ867">
        <v>1</v>
      </c>
      <c r="CK867">
        <v>3</v>
      </c>
      <c r="CL867">
        <v>12</v>
      </c>
      <c r="CP867">
        <v>942</v>
      </c>
      <c r="CQ867" t="s">
        <v>6088</v>
      </c>
      <c r="CR867" t="s">
        <v>6089</v>
      </c>
      <c r="CS867" t="s">
        <v>6090</v>
      </c>
      <c r="CT867" t="s">
        <v>6091</v>
      </c>
      <c r="CU867" t="s">
        <v>6092</v>
      </c>
      <c r="CV867" t="s">
        <v>6093</v>
      </c>
      <c r="DA867" s="3">
        <v>78900</v>
      </c>
      <c r="DB867" s="3">
        <v>29118</v>
      </c>
      <c r="DC867" s="3">
        <v>0</v>
      </c>
      <c r="DD867" s="3">
        <v>30791</v>
      </c>
      <c r="DE867" s="3">
        <v>0</v>
      </c>
      <c r="DF867" s="3">
        <v>0</v>
      </c>
      <c r="DG867" s="3">
        <v>0</v>
      </c>
      <c r="DH867" s="3">
        <v>0</v>
      </c>
      <c r="DI867" s="3">
        <v>133910</v>
      </c>
      <c r="DJ867" s="3">
        <v>59062</v>
      </c>
      <c r="DK867" s="3">
        <v>76767</v>
      </c>
      <c r="DL867" s="3">
        <v>0</v>
      </c>
      <c r="DM867" s="3">
        <v>0</v>
      </c>
      <c r="DN867" s="3">
        <v>0</v>
      </c>
      <c r="DO867" s="3">
        <v>0</v>
      </c>
      <c r="DP867" s="3">
        <v>0</v>
      </c>
      <c r="DQ867" s="3">
        <v>0</v>
      </c>
      <c r="DR867" s="3">
        <v>0</v>
      </c>
      <c r="DS867" s="3">
        <v>0</v>
      </c>
      <c r="DT867" s="3">
        <v>3284100</v>
      </c>
      <c r="DU867" s="3">
        <v>0</v>
      </c>
      <c r="DV867" s="3">
        <v>2711100</v>
      </c>
    </row>
    <row r="868" spans="1:126" x14ac:dyDescent="0.25">
      <c r="A868" t="s">
        <v>12286</v>
      </c>
      <c r="B868" t="s">
        <v>14020</v>
      </c>
      <c r="C868" t="s">
        <v>15753</v>
      </c>
      <c r="D868" t="s">
        <v>10337</v>
      </c>
      <c r="E868" t="s">
        <v>10336</v>
      </c>
      <c r="F868" t="s">
        <v>10336</v>
      </c>
      <c r="G868">
        <v>12</v>
      </c>
      <c r="H868">
        <v>7</v>
      </c>
      <c r="I868">
        <v>7</v>
      </c>
      <c r="J868">
        <v>1</v>
      </c>
      <c r="K868">
        <v>12</v>
      </c>
      <c r="L868">
        <v>7</v>
      </c>
      <c r="M868">
        <v>7</v>
      </c>
      <c r="N868">
        <v>3</v>
      </c>
      <c r="O868">
        <v>7</v>
      </c>
      <c r="P868">
        <v>0</v>
      </c>
      <c r="Q868">
        <v>0</v>
      </c>
      <c r="R868">
        <v>0</v>
      </c>
      <c r="S868">
        <v>3</v>
      </c>
      <c r="T868">
        <v>1</v>
      </c>
      <c r="U868">
        <v>6</v>
      </c>
      <c r="V868">
        <v>6</v>
      </c>
      <c r="W868">
        <v>3</v>
      </c>
      <c r="X868">
        <v>3</v>
      </c>
      <c r="Y868">
        <v>2</v>
      </c>
      <c r="Z868">
        <v>5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1</v>
      </c>
      <c r="AG868">
        <v>3</v>
      </c>
      <c r="AH868">
        <v>0</v>
      </c>
      <c r="AI868">
        <v>0</v>
      </c>
      <c r="AJ868">
        <v>2</v>
      </c>
      <c r="AK868">
        <v>5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</v>
      </c>
      <c r="AR868">
        <v>3</v>
      </c>
      <c r="AS868">
        <v>0</v>
      </c>
      <c r="AT868">
        <v>0</v>
      </c>
      <c r="AU868">
        <v>13.8</v>
      </c>
      <c r="AV868">
        <v>8.6</v>
      </c>
      <c r="AW868">
        <v>8.6</v>
      </c>
      <c r="AX868">
        <v>97.284999999999997</v>
      </c>
      <c r="AY868">
        <v>842</v>
      </c>
      <c r="AZ868">
        <v>842</v>
      </c>
      <c r="BA868">
        <v>0</v>
      </c>
      <c r="BB868">
        <v>11.686</v>
      </c>
      <c r="BC868">
        <v>4.4000000000000004</v>
      </c>
      <c r="BD868">
        <v>8.6999999999999993</v>
      </c>
      <c r="BE868">
        <v>0</v>
      </c>
      <c r="BF868">
        <v>0</v>
      </c>
      <c r="BG868">
        <v>0</v>
      </c>
      <c r="BH868">
        <v>2.9</v>
      </c>
      <c r="BI868">
        <v>1</v>
      </c>
      <c r="BJ868">
        <v>7.5</v>
      </c>
      <c r="BK868">
        <v>8.3000000000000007</v>
      </c>
      <c r="BL868">
        <v>3.3</v>
      </c>
      <c r="BM868">
        <v>3.4</v>
      </c>
      <c r="BN868">
        <v>20749000</v>
      </c>
      <c r="BO868">
        <v>1935100</v>
      </c>
      <c r="BP868">
        <v>10503000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1874000</v>
      </c>
      <c r="BW868">
        <v>6436700</v>
      </c>
      <c r="BX868">
        <v>0</v>
      </c>
      <c r="BY868">
        <v>0</v>
      </c>
      <c r="BZ868">
        <v>406830</v>
      </c>
      <c r="CA868">
        <v>2</v>
      </c>
      <c r="CB868">
        <v>5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1</v>
      </c>
      <c r="CI868">
        <v>4</v>
      </c>
      <c r="CJ868">
        <v>0</v>
      </c>
      <c r="CK868">
        <v>0</v>
      </c>
      <c r="CL868">
        <v>12</v>
      </c>
      <c r="CP868">
        <v>1727</v>
      </c>
      <c r="CQ868" t="s">
        <v>10338</v>
      </c>
      <c r="CR868" t="s">
        <v>10339</v>
      </c>
      <c r="CS868" t="s">
        <v>10340</v>
      </c>
      <c r="CT868" t="s">
        <v>10341</v>
      </c>
      <c r="CU868" t="s">
        <v>10342</v>
      </c>
      <c r="CV868" t="s">
        <v>10343</v>
      </c>
      <c r="DA868" s="3">
        <v>37943</v>
      </c>
      <c r="DB868" s="3">
        <v>205940</v>
      </c>
      <c r="DC868" s="3">
        <v>0</v>
      </c>
      <c r="DD868" s="3">
        <v>0</v>
      </c>
      <c r="DE868" s="3">
        <v>0</v>
      </c>
      <c r="DF868" s="3">
        <v>0</v>
      </c>
      <c r="DG868" s="3">
        <v>0</v>
      </c>
      <c r="DH868" s="3">
        <v>36745</v>
      </c>
      <c r="DI868" s="3">
        <v>126210</v>
      </c>
      <c r="DJ868" s="3">
        <v>0</v>
      </c>
      <c r="DK868" s="3">
        <v>0</v>
      </c>
      <c r="DL868" s="3">
        <v>0</v>
      </c>
      <c r="DM868" s="3">
        <v>11428000</v>
      </c>
      <c r="DN868" s="3">
        <v>0</v>
      </c>
      <c r="DO868" s="3">
        <v>0</v>
      </c>
      <c r="DP868" s="3">
        <v>0</v>
      </c>
      <c r="DQ868" s="3">
        <v>0</v>
      </c>
      <c r="DR868" s="3">
        <v>0</v>
      </c>
      <c r="DS868" s="3">
        <v>0</v>
      </c>
      <c r="DT868" s="3">
        <v>7060300</v>
      </c>
      <c r="DU868" s="3">
        <v>0</v>
      </c>
      <c r="DV868" s="3">
        <v>0</v>
      </c>
    </row>
    <row r="869" spans="1:126" x14ac:dyDescent="0.25">
      <c r="A869" t="s">
        <v>11288</v>
      </c>
      <c r="B869" t="s">
        <v>13022</v>
      </c>
      <c r="C869" t="s">
        <v>14756</v>
      </c>
      <c r="D869" t="s">
        <v>4938</v>
      </c>
      <c r="E869" t="s">
        <v>4937</v>
      </c>
      <c r="F869" t="s">
        <v>4937</v>
      </c>
      <c r="G869">
        <v>3</v>
      </c>
      <c r="H869">
        <v>3</v>
      </c>
      <c r="I869">
        <v>3</v>
      </c>
      <c r="J869">
        <v>1</v>
      </c>
      <c r="K869">
        <v>3</v>
      </c>
      <c r="L869">
        <v>3</v>
      </c>
      <c r="M869">
        <v>3</v>
      </c>
      <c r="N869">
        <v>0</v>
      </c>
      <c r="O869">
        <v>2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2</v>
      </c>
      <c r="V869">
        <v>1</v>
      </c>
      <c r="W869">
        <v>1</v>
      </c>
      <c r="X869">
        <v>1</v>
      </c>
      <c r="Y869">
        <v>0</v>
      </c>
      <c r="Z869">
        <v>2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2</v>
      </c>
      <c r="AG869">
        <v>1</v>
      </c>
      <c r="AH869">
        <v>1</v>
      </c>
      <c r="AI869">
        <v>1</v>
      </c>
      <c r="AJ869">
        <v>0</v>
      </c>
      <c r="AK869">
        <v>2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</v>
      </c>
      <c r="AR869">
        <v>1</v>
      </c>
      <c r="AS869">
        <v>1</v>
      </c>
      <c r="AT869">
        <v>1</v>
      </c>
      <c r="AU869">
        <v>5.9</v>
      </c>
      <c r="AV869">
        <v>5.9</v>
      </c>
      <c r="AW869">
        <v>5.9</v>
      </c>
      <c r="AX869">
        <v>86.161000000000001</v>
      </c>
      <c r="AY869">
        <v>765</v>
      </c>
      <c r="AZ869">
        <v>765</v>
      </c>
      <c r="BA869">
        <v>0</v>
      </c>
      <c r="BB869">
        <v>34.130000000000003</v>
      </c>
      <c r="BC869">
        <v>0</v>
      </c>
      <c r="BD869">
        <v>3.7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4.4000000000000004</v>
      </c>
      <c r="BK869">
        <v>2.2000000000000002</v>
      </c>
      <c r="BL869">
        <v>2.2000000000000002</v>
      </c>
      <c r="BM869">
        <v>2.2000000000000002</v>
      </c>
      <c r="BN869">
        <v>15048000</v>
      </c>
      <c r="BO869">
        <v>0</v>
      </c>
      <c r="BP869">
        <v>1945000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5322200</v>
      </c>
      <c r="BW869">
        <v>2448500</v>
      </c>
      <c r="BX869">
        <v>2704200</v>
      </c>
      <c r="BY869">
        <v>2627600</v>
      </c>
      <c r="BZ869">
        <v>406690</v>
      </c>
      <c r="CA869">
        <v>0</v>
      </c>
      <c r="CB869">
        <v>2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2</v>
      </c>
      <c r="CI869">
        <v>2</v>
      </c>
      <c r="CJ869">
        <v>1</v>
      </c>
      <c r="CK869">
        <v>1</v>
      </c>
      <c r="CL869">
        <v>8</v>
      </c>
      <c r="CP869">
        <v>741</v>
      </c>
      <c r="CQ869" t="s">
        <v>4939</v>
      </c>
      <c r="CR869" t="s">
        <v>339</v>
      </c>
      <c r="CS869" t="s">
        <v>4940</v>
      </c>
      <c r="CT869" t="s">
        <v>4941</v>
      </c>
      <c r="CU869" t="s">
        <v>4942</v>
      </c>
      <c r="CV869" t="s">
        <v>4943</v>
      </c>
      <c r="DA869" s="3">
        <v>0</v>
      </c>
      <c r="DB869" s="3">
        <v>52567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143840</v>
      </c>
      <c r="DI869" s="3">
        <v>66177</v>
      </c>
      <c r="DJ869" s="3">
        <v>73085</v>
      </c>
      <c r="DK869" s="3">
        <v>71017</v>
      </c>
      <c r="DL869" s="3">
        <v>0</v>
      </c>
      <c r="DM869" s="3">
        <v>0</v>
      </c>
      <c r="DN869" s="3">
        <v>0</v>
      </c>
      <c r="DO869" s="3">
        <v>0</v>
      </c>
      <c r="DP869" s="3">
        <v>0</v>
      </c>
      <c r="DQ869" s="3">
        <v>0</v>
      </c>
      <c r="DR869" s="3">
        <v>0</v>
      </c>
      <c r="DS869" s="3">
        <v>3922300</v>
      </c>
      <c r="DT869" s="3">
        <v>0</v>
      </c>
      <c r="DU869" s="3">
        <v>0</v>
      </c>
      <c r="DV869" s="3">
        <v>0</v>
      </c>
    </row>
    <row r="870" spans="1:126" x14ac:dyDescent="0.25">
      <c r="A870" t="s">
        <v>10851</v>
      </c>
      <c r="B870" t="s">
        <v>12585</v>
      </c>
      <c r="C870" t="s">
        <v>14319</v>
      </c>
      <c r="D870" t="s">
        <v>2001</v>
      </c>
      <c r="E870" t="s">
        <v>2000</v>
      </c>
      <c r="F870" t="s">
        <v>2000</v>
      </c>
      <c r="G870">
        <v>7</v>
      </c>
      <c r="H870">
        <v>6</v>
      </c>
      <c r="I870">
        <v>6</v>
      </c>
      <c r="J870">
        <v>1</v>
      </c>
      <c r="K870">
        <v>7</v>
      </c>
      <c r="L870">
        <v>6</v>
      </c>
      <c r="M870">
        <v>6</v>
      </c>
      <c r="N870">
        <v>3</v>
      </c>
      <c r="O870">
        <v>3</v>
      </c>
      <c r="P870">
        <v>4</v>
      </c>
      <c r="Q870">
        <v>1</v>
      </c>
      <c r="R870">
        <v>3</v>
      </c>
      <c r="S870">
        <v>1</v>
      </c>
      <c r="T870">
        <v>0</v>
      </c>
      <c r="U870">
        <v>1</v>
      </c>
      <c r="V870">
        <v>2</v>
      </c>
      <c r="W870">
        <v>3</v>
      </c>
      <c r="X870">
        <v>3</v>
      </c>
      <c r="Y870">
        <v>2</v>
      </c>
      <c r="Z870">
        <v>2</v>
      </c>
      <c r="AA870">
        <v>4</v>
      </c>
      <c r="AB870">
        <v>1</v>
      </c>
      <c r="AC870">
        <v>3</v>
      </c>
      <c r="AD870">
        <v>0</v>
      </c>
      <c r="AE870">
        <v>0</v>
      </c>
      <c r="AF870">
        <v>0</v>
      </c>
      <c r="AG870">
        <v>1</v>
      </c>
      <c r="AH870">
        <v>2</v>
      </c>
      <c r="AI870">
        <v>2</v>
      </c>
      <c r="AJ870">
        <v>2</v>
      </c>
      <c r="AK870">
        <v>2</v>
      </c>
      <c r="AL870">
        <v>4</v>
      </c>
      <c r="AM870">
        <v>1</v>
      </c>
      <c r="AN870">
        <v>3</v>
      </c>
      <c r="AO870">
        <v>0</v>
      </c>
      <c r="AP870">
        <v>0</v>
      </c>
      <c r="AQ870">
        <v>0</v>
      </c>
      <c r="AR870">
        <v>1</v>
      </c>
      <c r="AS870">
        <v>2</v>
      </c>
      <c r="AT870">
        <v>2</v>
      </c>
      <c r="AU870">
        <v>5.6</v>
      </c>
      <c r="AV870">
        <v>4.8</v>
      </c>
      <c r="AW870">
        <v>4.8</v>
      </c>
      <c r="AX870">
        <v>136.54</v>
      </c>
      <c r="AY870">
        <v>1245</v>
      </c>
      <c r="AZ870">
        <v>1245</v>
      </c>
      <c r="BA870">
        <v>0</v>
      </c>
      <c r="BB870">
        <v>7.8385999999999996</v>
      </c>
      <c r="BC870">
        <v>2.8</v>
      </c>
      <c r="BD870">
        <v>2.8</v>
      </c>
      <c r="BE870">
        <v>3.1</v>
      </c>
      <c r="BF870">
        <v>1.1000000000000001</v>
      </c>
      <c r="BG870">
        <v>2.7</v>
      </c>
      <c r="BH870">
        <v>0.8</v>
      </c>
      <c r="BI870">
        <v>0</v>
      </c>
      <c r="BJ870">
        <v>0.8</v>
      </c>
      <c r="BK870">
        <v>1.9</v>
      </c>
      <c r="BL870">
        <v>2.8</v>
      </c>
      <c r="BM870">
        <v>2.8</v>
      </c>
      <c r="BN870">
        <v>20335000</v>
      </c>
      <c r="BO870">
        <v>3401100</v>
      </c>
      <c r="BP870">
        <v>3413400</v>
      </c>
      <c r="BQ870">
        <v>3223600</v>
      </c>
      <c r="BR870">
        <v>1275100</v>
      </c>
      <c r="BS870">
        <v>2980900</v>
      </c>
      <c r="BT870">
        <v>0</v>
      </c>
      <c r="BU870">
        <v>0</v>
      </c>
      <c r="BV870">
        <v>0</v>
      </c>
      <c r="BW870">
        <v>1861700</v>
      </c>
      <c r="BX870">
        <v>3658800</v>
      </c>
      <c r="BY870">
        <v>520120</v>
      </c>
      <c r="BZ870">
        <v>406690</v>
      </c>
      <c r="CA870">
        <v>2</v>
      </c>
      <c r="CB870">
        <v>2</v>
      </c>
      <c r="CC870">
        <v>4</v>
      </c>
      <c r="CD870">
        <v>1</v>
      </c>
      <c r="CE870">
        <v>4</v>
      </c>
      <c r="CF870">
        <v>0</v>
      </c>
      <c r="CG870">
        <v>0</v>
      </c>
      <c r="CH870">
        <v>0</v>
      </c>
      <c r="CI870">
        <v>1</v>
      </c>
      <c r="CJ870">
        <v>2</v>
      </c>
      <c r="CK870">
        <v>2</v>
      </c>
      <c r="CL870">
        <v>18</v>
      </c>
      <c r="CP870">
        <v>304</v>
      </c>
      <c r="CQ870" t="s">
        <v>2002</v>
      </c>
      <c r="CR870" t="s">
        <v>249</v>
      </c>
      <c r="CS870" t="s">
        <v>2003</v>
      </c>
      <c r="CT870" t="s">
        <v>2004</v>
      </c>
      <c r="CU870" t="s">
        <v>2005</v>
      </c>
      <c r="CV870" t="s">
        <v>2006</v>
      </c>
      <c r="DA870" s="3">
        <v>68022</v>
      </c>
      <c r="DB870" s="3">
        <v>68268</v>
      </c>
      <c r="DC870" s="3">
        <v>64472</v>
      </c>
      <c r="DD870" s="3">
        <v>25502</v>
      </c>
      <c r="DE870" s="3">
        <v>59617</v>
      </c>
      <c r="DF870" s="3">
        <v>0</v>
      </c>
      <c r="DG870" s="3">
        <v>0</v>
      </c>
      <c r="DH870" s="3">
        <v>0</v>
      </c>
      <c r="DI870" s="3">
        <v>37233</v>
      </c>
      <c r="DJ870" s="3">
        <v>73175</v>
      </c>
      <c r="DK870" s="3">
        <v>10402</v>
      </c>
      <c r="DL870" s="3">
        <v>5006800</v>
      </c>
      <c r="DM870" s="3">
        <v>5492400</v>
      </c>
      <c r="DN870" s="3">
        <v>0</v>
      </c>
      <c r="DO870" s="3">
        <v>0</v>
      </c>
      <c r="DP870" s="3">
        <v>11403000</v>
      </c>
      <c r="DQ870" s="3">
        <v>0</v>
      </c>
      <c r="DR870" s="3">
        <v>0</v>
      </c>
      <c r="DS870" s="3">
        <v>0</v>
      </c>
      <c r="DT870" s="3">
        <v>0</v>
      </c>
      <c r="DU870" s="3">
        <v>4415000</v>
      </c>
      <c r="DV870" s="3">
        <v>0</v>
      </c>
    </row>
    <row r="871" spans="1:126" x14ac:dyDescent="0.25">
      <c r="A871" t="s">
        <v>10945</v>
      </c>
      <c r="B871" t="s">
        <v>12679</v>
      </c>
      <c r="C871" t="s">
        <v>14413</v>
      </c>
      <c r="D871" t="s">
        <v>2717</v>
      </c>
      <c r="E871" t="s">
        <v>2716</v>
      </c>
      <c r="F871" t="s">
        <v>2716</v>
      </c>
      <c r="G871">
        <v>5</v>
      </c>
      <c r="H871">
        <v>1</v>
      </c>
      <c r="I871">
        <v>1</v>
      </c>
      <c r="J871">
        <v>1</v>
      </c>
      <c r="K871">
        <v>5</v>
      </c>
      <c r="L871">
        <v>1</v>
      </c>
      <c r="M871">
        <v>1</v>
      </c>
      <c r="N871">
        <v>0</v>
      </c>
      <c r="O871">
        <v>0</v>
      </c>
      <c r="P871">
        <v>1</v>
      </c>
      <c r="Q871">
        <v>4</v>
      </c>
      <c r="R871">
        <v>1</v>
      </c>
      <c r="S871">
        <v>0</v>
      </c>
      <c r="T871">
        <v>0</v>
      </c>
      <c r="U871">
        <v>0</v>
      </c>
      <c r="V871">
        <v>0</v>
      </c>
      <c r="W871">
        <v>1</v>
      </c>
      <c r="X871">
        <v>1</v>
      </c>
      <c r="Y871">
        <v>0</v>
      </c>
      <c r="Z871">
        <v>0</v>
      </c>
      <c r="AA871">
        <v>1</v>
      </c>
      <c r="AB871">
        <v>1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1</v>
      </c>
      <c r="AM871">
        <v>1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13.8</v>
      </c>
      <c r="AV871">
        <v>4.0999999999999996</v>
      </c>
      <c r="AW871">
        <v>4.0999999999999996</v>
      </c>
      <c r="AX871">
        <v>45.973999999999997</v>
      </c>
      <c r="AY871">
        <v>413</v>
      </c>
      <c r="AZ871">
        <v>413</v>
      </c>
      <c r="BA871">
        <v>5.3571000000000001E-3</v>
      </c>
      <c r="BB871">
        <v>1.96</v>
      </c>
      <c r="BC871">
        <v>0</v>
      </c>
      <c r="BD871">
        <v>0</v>
      </c>
      <c r="BE871">
        <v>4.0999999999999996</v>
      </c>
      <c r="BF871">
        <v>11.4</v>
      </c>
      <c r="BG871">
        <v>2.4</v>
      </c>
      <c r="BH871">
        <v>0</v>
      </c>
      <c r="BI871">
        <v>0</v>
      </c>
      <c r="BJ871">
        <v>0</v>
      </c>
      <c r="BK871">
        <v>0</v>
      </c>
      <c r="BL871">
        <v>2.4</v>
      </c>
      <c r="BM871">
        <v>2.4</v>
      </c>
      <c r="BN871">
        <v>6907900</v>
      </c>
      <c r="BO871">
        <v>0</v>
      </c>
      <c r="BP871">
        <v>0</v>
      </c>
      <c r="BQ871">
        <v>632270</v>
      </c>
      <c r="BR871">
        <v>6275700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406350</v>
      </c>
      <c r="CA871">
        <v>0</v>
      </c>
      <c r="CB871">
        <v>0</v>
      </c>
      <c r="CC871">
        <v>1</v>
      </c>
      <c r="CD871">
        <v>3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4</v>
      </c>
      <c r="CP871">
        <v>401</v>
      </c>
      <c r="CQ871" t="s">
        <v>2718</v>
      </c>
      <c r="CR871" t="s">
        <v>2719</v>
      </c>
      <c r="CS871" t="s">
        <v>2720</v>
      </c>
      <c r="CT871" t="s">
        <v>2721</v>
      </c>
      <c r="CU871" t="s">
        <v>2722</v>
      </c>
      <c r="CV871" t="s">
        <v>2723</v>
      </c>
      <c r="DA871" s="3">
        <v>0</v>
      </c>
      <c r="DB871" s="3">
        <v>0</v>
      </c>
      <c r="DC871" s="3">
        <v>37193</v>
      </c>
      <c r="DD871" s="3">
        <v>369160</v>
      </c>
      <c r="DE871" s="3">
        <v>0</v>
      </c>
      <c r="DF871" s="3">
        <v>0</v>
      </c>
      <c r="DG871" s="3">
        <v>0</v>
      </c>
      <c r="DH871" s="3">
        <v>0</v>
      </c>
      <c r="DI871" s="3">
        <v>0</v>
      </c>
      <c r="DJ871" s="3">
        <v>0</v>
      </c>
      <c r="DK871" s="3">
        <v>0</v>
      </c>
      <c r="DL871" s="3">
        <v>0</v>
      </c>
      <c r="DM871" s="3">
        <v>0</v>
      </c>
      <c r="DN871" s="3">
        <v>0</v>
      </c>
      <c r="DO871" s="3">
        <v>20464000</v>
      </c>
      <c r="DP871" s="3">
        <v>0</v>
      </c>
      <c r="DQ871" s="3">
        <v>0</v>
      </c>
      <c r="DR871" s="3">
        <v>0</v>
      </c>
      <c r="DS871" s="3">
        <v>0</v>
      </c>
      <c r="DT871" s="3">
        <v>0</v>
      </c>
      <c r="DU871" s="3">
        <v>0</v>
      </c>
      <c r="DV871" s="3">
        <v>0</v>
      </c>
    </row>
    <row r="872" spans="1:126" x14ac:dyDescent="0.25">
      <c r="A872" t="s">
        <v>12235</v>
      </c>
      <c r="B872" t="s">
        <v>13969</v>
      </c>
      <c r="C872" t="s">
        <v>15702</v>
      </c>
      <c r="D872" t="s">
        <v>10023</v>
      </c>
      <c r="E872" t="s">
        <v>10022</v>
      </c>
      <c r="F872" t="s">
        <v>10022</v>
      </c>
      <c r="G872">
        <v>7</v>
      </c>
      <c r="H872">
        <v>5</v>
      </c>
      <c r="I872">
        <v>4</v>
      </c>
      <c r="J872">
        <v>1</v>
      </c>
      <c r="K872">
        <v>7</v>
      </c>
      <c r="L872">
        <v>5</v>
      </c>
      <c r="M872">
        <v>4</v>
      </c>
      <c r="N872">
        <v>2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5</v>
      </c>
      <c r="V872">
        <v>1</v>
      </c>
      <c r="W872">
        <v>3</v>
      </c>
      <c r="X872">
        <v>0</v>
      </c>
      <c r="Y872">
        <v>1</v>
      </c>
      <c r="Z872">
        <v>1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4</v>
      </c>
      <c r="AG872">
        <v>0</v>
      </c>
      <c r="AH872">
        <v>1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3</v>
      </c>
      <c r="AR872">
        <v>0</v>
      </c>
      <c r="AS872">
        <v>1</v>
      </c>
      <c r="AT872">
        <v>0</v>
      </c>
      <c r="AU872">
        <v>19.3</v>
      </c>
      <c r="AV872">
        <v>15.3</v>
      </c>
      <c r="AW872">
        <v>13.3</v>
      </c>
      <c r="AX872">
        <v>60.82</v>
      </c>
      <c r="AY872">
        <v>535</v>
      </c>
      <c r="AZ872">
        <v>535</v>
      </c>
      <c r="BA872">
        <v>0</v>
      </c>
      <c r="BB872">
        <v>8.0584000000000007</v>
      </c>
      <c r="BC872">
        <v>4.3</v>
      </c>
      <c r="BD872">
        <v>2.1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17.2</v>
      </c>
      <c r="BK872">
        <v>3.9</v>
      </c>
      <c r="BL872">
        <v>6</v>
      </c>
      <c r="BM872">
        <v>0</v>
      </c>
      <c r="BN872">
        <v>11348000</v>
      </c>
      <c r="BO872">
        <v>2137700</v>
      </c>
      <c r="BP872">
        <v>835190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7079500</v>
      </c>
      <c r="BW872">
        <v>0</v>
      </c>
      <c r="BX872">
        <v>1295800</v>
      </c>
      <c r="BY872">
        <v>0</v>
      </c>
      <c r="BZ872">
        <v>405290</v>
      </c>
      <c r="CA872">
        <v>1</v>
      </c>
      <c r="CB872">
        <v>1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4</v>
      </c>
      <c r="CI872">
        <v>0</v>
      </c>
      <c r="CJ872">
        <v>2</v>
      </c>
      <c r="CK872">
        <v>0</v>
      </c>
      <c r="CL872">
        <v>8</v>
      </c>
      <c r="CP872">
        <v>1676</v>
      </c>
      <c r="CQ872" t="s">
        <v>10024</v>
      </c>
      <c r="CR872" t="s">
        <v>10025</v>
      </c>
      <c r="CS872" t="s">
        <v>10026</v>
      </c>
      <c r="CT872" t="s">
        <v>10027</v>
      </c>
      <c r="CU872" t="s">
        <v>10028</v>
      </c>
      <c r="CV872" t="s">
        <v>10029</v>
      </c>
      <c r="DA872" s="3">
        <v>76346</v>
      </c>
      <c r="DB872" s="3">
        <v>29828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252840</v>
      </c>
      <c r="DI872" s="3">
        <v>0</v>
      </c>
      <c r="DJ872" s="3">
        <v>46278</v>
      </c>
      <c r="DK872" s="3">
        <v>0</v>
      </c>
      <c r="DL872" s="3">
        <v>0</v>
      </c>
      <c r="DM872" s="3">
        <v>0</v>
      </c>
      <c r="DN872" s="3">
        <v>0</v>
      </c>
      <c r="DO872" s="3">
        <v>0</v>
      </c>
      <c r="DP872" s="3">
        <v>0</v>
      </c>
      <c r="DQ872" s="3">
        <v>0</v>
      </c>
      <c r="DR872" s="3">
        <v>0</v>
      </c>
      <c r="DS872" s="3">
        <v>5217400</v>
      </c>
      <c r="DT872" s="3">
        <v>0</v>
      </c>
      <c r="DU872" s="3">
        <v>0</v>
      </c>
      <c r="DV872" s="3">
        <v>0</v>
      </c>
    </row>
    <row r="873" spans="1:126" x14ac:dyDescent="0.25">
      <c r="A873" t="s">
        <v>10985</v>
      </c>
      <c r="B873" t="s">
        <v>12719</v>
      </c>
      <c r="C873" t="s">
        <v>14453</v>
      </c>
      <c r="D873" t="s">
        <v>2983</v>
      </c>
      <c r="E873" t="s">
        <v>2982</v>
      </c>
      <c r="F873" t="s">
        <v>2982</v>
      </c>
      <c r="G873">
        <v>1</v>
      </c>
      <c r="H873">
        <v>1</v>
      </c>
      <c r="I873">
        <v>1</v>
      </c>
      <c r="J873">
        <v>1</v>
      </c>
      <c r="K873">
        <v>1</v>
      </c>
      <c r="L873">
        <v>1</v>
      </c>
      <c r="M873">
        <v>1</v>
      </c>
      <c r="N873">
        <v>1</v>
      </c>
      <c r="O873">
        <v>1</v>
      </c>
      <c r="P873">
        <v>0</v>
      </c>
      <c r="Q873">
        <v>0</v>
      </c>
      <c r="R873">
        <v>0</v>
      </c>
      <c r="S873">
        <v>1</v>
      </c>
      <c r="T873">
        <v>0</v>
      </c>
      <c r="U873">
        <v>1</v>
      </c>
      <c r="V873">
        <v>1</v>
      </c>
      <c r="W873">
        <v>1</v>
      </c>
      <c r="X873">
        <v>1</v>
      </c>
      <c r="Y873">
        <v>1</v>
      </c>
      <c r="Z873">
        <v>1</v>
      </c>
      <c r="AA873">
        <v>0</v>
      </c>
      <c r="AB873">
        <v>0</v>
      </c>
      <c r="AC873">
        <v>0</v>
      </c>
      <c r="AD873">
        <v>1</v>
      </c>
      <c r="AE873">
        <v>0</v>
      </c>
      <c r="AF873">
        <v>1</v>
      </c>
      <c r="AG873">
        <v>1</v>
      </c>
      <c r="AH873">
        <v>1</v>
      </c>
      <c r="AI873">
        <v>1</v>
      </c>
      <c r="AJ873">
        <v>1</v>
      </c>
      <c r="AK873">
        <v>1</v>
      </c>
      <c r="AL873">
        <v>0</v>
      </c>
      <c r="AM873">
        <v>0</v>
      </c>
      <c r="AN873">
        <v>0</v>
      </c>
      <c r="AO873">
        <v>1</v>
      </c>
      <c r="AP873">
        <v>0</v>
      </c>
      <c r="AQ873">
        <v>1</v>
      </c>
      <c r="AR873">
        <v>1</v>
      </c>
      <c r="AS873">
        <v>1</v>
      </c>
      <c r="AT873">
        <v>1</v>
      </c>
      <c r="AU873">
        <v>4.5999999999999996</v>
      </c>
      <c r="AV873">
        <v>4.5999999999999996</v>
      </c>
      <c r="AW873">
        <v>4.5999999999999996</v>
      </c>
      <c r="AX873">
        <v>48.353999999999999</v>
      </c>
      <c r="AY873">
        <v>439</v>
      </c>
      <c r="AZ873">
        <v>439</v>
      </c>
      <c r="BA873">
        <v>0</v>
      </c>
      <c r="BB873">
        <v>5.5618999999999996</v>
      </c>
      <c r="BC873">
        <v>4.5999999999999996</v>
      </c>
      <c r="BD873">
        <v>4.5999999999999996</v>
      </c>
      <c r="BE873">
        <v>0</v>
      </c>
      <c r="BF873">
        <v>0</v>
      </c>
      <c r="BG873">
        <v>0</v>
      </c>
      <c r="BH873">
        <v>4.5999999999999996</v>
      </c>
      <c r="BI873">
        <v>0</v>
      </c>
      <c r="BJ873">
        <v>4.5999999999999996</v>
      </c>
      <c r="BK873">
        <v>4.5999999999999996</v>
      </c>
      <c r="BL873">
        <v>4.5999999999999996</v>
      </c>
      <c r="BM873">
        <v>4.5999999999999996</v>
      </c>
      <c r="BN873">
        <v>8439700</v>
      </c>
      <c r="BO873">
        <v>1670900</v>
      </c>
      <c r="BP873">
        <v>1548000</v>
      </c>
      <c r="BQ873">
        <v>0</v>
      </c>
      <c r="BR873">
        <v>0</v>
      </c>
      <c r="BS873">
        <v>0</v>
      </c>
      <c r="BT873">
        <v>245370</v>
      </c>
      <c r="BU873">
        <v>0</v>
      </c>
      <c r="BV873">
        <v>1174500</v>
      </c>
      <c r="BW873">
        <v>1352800</v>
      </c>
      <c r="BX873">
        <v>1949700</v>
      </c>
      <c r="BY873">
        <v>498380</v>
      </c>
      <c r="BZ873">
        <v>401890</v>
      </c>
      <c r="CA873">
        <v>2</v>
      </c>
      <c r="CB873">
        <v>2</v>
      </c>
      <c r="CC873">
        <v>0</v>
      </c>
      <c r="CD873">
        <v>0</v>
      </c>
      <c r="CE873">
        <v>0</v>
      </c>
      <c r="CF873">
        <v>1</v>
      </c>
      <c r="CG873">
        <v>0</v>
      </c>
      <c r="CH873">
        <v>2</v>
      </c>
      <c r="CI873">
        <v>2</v>
      </c>
      <c r="CJ873">
        <v>2</v>
      </c>
      <c r="CK873">
        <v>1</v>
      </c>
      <c r="CL873">
        <v>12</v>
      </c>
      <c r="CP873">
        <v>441</v>
      </c>
      <c r="CQ873">
        <v>3211</v>
      </c>
      <c r="CR873" t="b">
        <v>1</v>
      </c>
      <c r="CS873">
        <v>3766</v>
      </c>
      <c r="CT873" t="s">
        <v>2984</v>
      </c>
      <c r="CU873" t="s">
        <v>2985</v>
      </c>
      <c r="CV873">
        <v>27379</v>
      </c>
      <c r="DA873" s="3">
        <v>79566</v>
      </c>
      <c r="DB873" s="3">
        <v>73715</v>
      </c>
      <c r="DC873" s="3">
        <v>0</v>
      </c>
      <c r="DD873" s="3">
        <v>0</v>
      </c>
      <c r="DE873" s="3">
        <v>0</v>
      </c>
      <c r="DF873" s="3">
        <v>11684</v>
      </c>
      <c r="DG873" s="3">
        <v>0</v>
      </c>
      <c r="DH873" s="3">
        <v>55930</v>
      </c>
      <c r="DI873" s="3">
        <v>64417</v>
      </c>
      <c r="DJ873" s="3">
        <v>92843</v>
      </c>
      <c r="DK873" s="3">
        <v>23732</v>
      </c>
      <c r="DL873" s="3">
        <v>1714700</v>
      </c>
      <c r="DM873" s="3">
        <v>1878600</v>
      </c>
      <c r="DN873" s="3">
        <v>0</v>
      </c>
      <c r="DO873" s="3">
        <v>0</v>
      </c>
      <c r="DP873" s="3">
        <v>0</v>
      </c>
      <c r="DQ873" s="3">
        <v>0</v>
      </c>
      <c r="DR873" s="3">
        <v>0</v>
      </c>
      <c r="DS873" s="3">
        <v>830240</v>
      </c>
      <c r="DT873" s="3">
        <v>1266500</v>
      </c>
      <c r="DU873" s="3">
        <v>1559300</v>
      </c>
      <c r="DV873" s="3">
        <v>0</v>
      </c>
    </row>
    <row r="874" spans="1:126" x14ac:dyDescent="0.25">
      <c r="A874" t="s">
        <v>11364</v>
      </c>
      <c r="B874" t="s">
        <v>13098</v>
      </c>
      <c r="C874" t="s">
        <v>14832</v>
      </c>
      <c r="D874" t="s">
        <v>5364</v>
      </c>
      <c r="E874" t="s">
        <v>5363</v>
      </c>
      <c r="F874" t="s">
        <v>5363</v>
      </c>
      <c r="G874">
        <v>7</v>
      </c>
      <c r="H874">
        <v>7</v>
      </c>
      <c r="I874">
        <v>7</v>
      </c>
      <c r="J874">
        <v>1</v>
      </c>
      <c r="K874">
        <v>7</v>
      </c>
      <c r="L874">
        <v>7</v>
      </c>
      <c r="M874">
        <v>7</v>
      </c>
      <c r="N874">
        <v>1</v>
      </c>
      <c r="O874">
        <v>2</v>
      </c>
      <c r="P874">
        <v>0</v>
      </c>
      <c r="Q874">
        <v>0</v>
      </c>
      <c r="R874">
        <v>0</v>
      </c>
      <c r="S874">
        <v>0</v>
      </c>
      <c r="T874">
        <v>1</v>
      </c>
      <c r="U874">
        <v>7</v>
      </c>
      <c r="V874">
        <v>1</v>
      </c>
      <c r="W874">
        <v>1</v>
      </c>
      <c r="X874">
        <v>1</v>
      </c>
      <c r="Y874">
        <v>1</v>
      </c>
      <c r="Z874">
        <v>2</v>
      </c>
      <c r="AA874">
        <v>0</v>
      </c>
      <c r="AB874">
        <v>0</v>
      </c>
      <c r="AC874">
        <v>0</v>
      </c>
      <c r="AD874">
        <v>0</v>
      </c>
      <c r="AE874">
        <v>1</v>
      </c>
      <c r="AF874">
        <v>7</v>
      </c>
      <c r="AG874">
        <v>1</v>
      </c>
      <c r="AH874">
        <v>1</v>
      </c>
      <c r="AI874">
        <v>1</v>
      </c>
      <c r="AJ874">
        <v>1</v>
      </c>
      <c r="AK874">
        <v>2</v>
      </c>
      <c r="AL874">
        <v>0</v>
      </c>
      <c r="AM874">
        <v>0</v>
      </c>
      <c r="AN874">
        <v>0</v>
      </c>
      <c r="AO874">
        <v>0</v>
      </c>
      <c r="AP874">
        <v>1</v>
      </c>
      <c r="AQ874">
        <v>7</v>
      </c>
      <c r="AR874">
        <v>1</v>
      </c>
      <c r="AS874">
        <v>1</v>
      </c>
      <c r="AT874">
        <v>1</v>
      </c>
      <c r="AU874">
        <v>8.3000000000000007</v>
      </c>
      <c r="AV874">
        <v>8.3000000000000007</v>
      </c>
      <c r="AW874">
        <v>8.3000000000000007</v>
      </c>
      <c r="AX874">
        <v>133.57</v>
      </c>
      <c r="AY874">
        <v>1230</v>
      </c>
      <c r="AZ874">
        <v>1230</v>
      </c>
      <c r="BA874">
        <v>0</v>
      </c>
      <c r="BB874">
        <v>15.619</v>
      </c>
      <c r="BC874">
        <v>1.3</v>
      </c>
      <c r="BD874">
        <v>2.8</v>
      </c>
      <c r="BE874">
        <v>0</v>
      </c>
      <c r="BF874">
        <v>0</v>
      </c>
      <c r="BG874">
        <v>0</v>
      </c>
      <c r="BH874">
        <v>0</v>
      </c>
      <c r="BI874">
        <v>1.5</v>
      </c>
      <c r="BJ874">
        <v>8.3000000000000007</v>
      </c>
      <c r="BK874">
        <v>1.3</v>
      </c>
      <c r="BL874">
        <v>1.3</v>
      </c>
      <c r="BM874">
        <v>1.3</v>
      </c>
      <c r="BN874">
        <v>19901000</v>
      </c>
      <c r="BO874">
        <v>646250</v>
      </c>
      <c r="BP874">
        <v>849560</v>
      </c>
      <c r="BQ874">
        <v>0</v>
      </c>
      <c r="BR874">
        <v>0</v>
      </c>
      <c r="BS874">
        <v>0</v>
      </c>
      <c r="BT874">
        <v>0</v>
      </c>
      <c r="BU874">
        <v>441140</v>
      </c>
      <c r="BV874">
        <v>15296000</v>
      </c>
      <c r="BW874">
        <v>721500</v>
      </c>
      <c r="BX874">
        <v>872830</v>
      </c>
      <c r="BY874">
        <v>1074100</v>
      </c>
      <c r="BZ874">
        <v>398030</v>
      </c>
      <c r="CA874">
        <v>1</v>
      </c>
      <c r="CB874">
        <v>2</v>
      </c>
      <c r="CC874">
        <v>0</v>
      </c>
      <c r="CD874">
        <v>0</v>
      </c>
      <c r="CE874">
        <v>0</v>
      </c>
      <c r="CF874">
        <v>0</v>
      </c>
      <c r="CG874">
        <v>1</v>
      </c>
      <c r="CH874">
        <v>8</v>
      </c>
      <c r="CI874">
        <v>1</v>
      </c>
      <c r="CJ874">
        <v>1</v>
      </c>
      <c r="CK874">
        <v>1</v>
      </c>
      <c r="CL874">
        <v>15</v>
      </c>
      <c r="CP874">
        <v>817</v>
      </c>
      <c r="CQ874" t="s">
        <v>5365</v>
      </c>
      <c r="CR874" t="s">
        <v>1016</v>
      </c>
      <c r="CS874" t="s">
        <v>5366</v>
      </c>
      <c r="CT874" t="s">
        <v>5367</v>
      </c>
      <c r="CU874" t="s">
        <v>5368</v>
      </c>
      <c r="CV874" t="s">
        <v>5369</v>
      </c>
      <c r="DA874" s="3">
        <v>12925</v>
      </c>
      <c r="DB874" s="3">
        <v>16991</v>
      </c>
      <c r="DC874" s="3">
        <v>0</v>
      </c>
      <c r="DD874" s="3">
        <v>0</v>
      </c>
      <c r="DE874" s="3">
        <v>0</v>
      </c>
      <c r="DF874" s="3">
        <v>0</v>
      </c>
      <c r="DG874" s="3">
        <v>8822.7000000000007</v>
      </c>
      <c r="DH874" s="3">
        <v>305920</v>
      </c>
      <c r="DI874" s="3">
        <v>14430</v>
      </c>
      <c r="DJ874" s="3">
        <v>17457</v>
      </c>
      <c r="DK874" s="3">
        <v>21482</v>
      </c>
      <c r="DL874" s="3">
        <v>0</v>
      </c>
      <c r="DM874" s="3">
        <v>0</v>
      </c>
      <c r="DN874" s="3">
        <v>0</v>
      </c>
      <c r="DO874" s="3">
        <v>0</v>
      </c>
      <c r="DP874" s="3">
        <v>0</v>
      </c>
      <c r="DQ874" s="3">
        <v>0</v>
      </c>
      <c r="DR874" s="3">
        <v>0</v>
      </c>
      <c r="DS874" s="3">
        <v>11273000</v>
      </c>
      <c r="DT874" s="3">
        <v>0</v>
      </c>
      <c r="DU874" s="3">
        <v>0</v>
      </c>
      <c r="DV874" s="3">
        <v>0</v>
      </c>
    </row>
    <row r="875" spans="1:126" x14ac:dyDescent="0.25">
      <c r="A875" t="s">
        <v>11272</v>
      </c>
      <c r="B875" t="s">
        <v>13006</v>
      </c>
      <c r="C875" t="s">
        <v>14740</v>
      </c>
      <c r="D875" t="s">
        <v>4836</v>
      </c>
      <c r="E875" t="s">
        <v>4835</v>
      </c>
      <c r="F875" t="s">
        <v>4835</v>
      </c>
      <c r="G875">
        <v>7</v>
      </c>
      <c r="H875">
        <v>7</v>
      </c>
      <c r="I875">
        <v>7</v>
      </c>
      <c r="J875">
        <v>1</v>
      </c>
      <c r="K875">
        <v>7</v>
      </c>
      <c r="L875">
        <v>7</v>
      </c>
      <c r="M875">
        <v>7</v>
      </c>
      <c r="N875">
        <v>2</v>
      </c>
      <c r="O875">
        <v>2</v>
      </c>
      <c r="P875">
        <v>3</v>
      </c>
      <c r="Q875">
        <v>3</v>
      </c>
      <c r="R875">
        <v>4</v>
      </c>
      <c r="S875">
        <v>0</v>
      </c>
      <c r="T875">
        <v>0</v>
      </c>
      <c r="U875">
        <v>1</v>
      </c>
      <c r="V875">
        <v>4</v>
      </c>
      <c r="W875">
        <v>2</v>
      </c>
      <c r="X875">
        <v>2</v>
      </c>
      <c r="Y875">
        <v>2</v>
      </c>
      <c r="Z875">
        <v>2</v>
      </c>
      <c r="AA875">
        <v>3</v>
      </c>
      <c r="AB875">
        <v>3</v>
      </c>
      <c r="AC875">
        <v>4</v>
      </c>
      <c r="AD875">
        <v>0</v>
      </c>
      <c r="AE875">
        <v>0</v>
      </c>
      <c r="AF875">
        <v>1</v>
      </c>
      <c r="AG875">
        <v>4</v>
      </c>
      <c r="AH875">
        <v>2</v>
      </c>
      <c r="AI875">
        <v>2</v>
      </c>
      <c r="AJ875">
        <v>2</v>
      </c>
      <c r="AK875">
        <v>2</v>
      </c>
      <c r="AL875">
        <v>3</v>
      </c>
      <c r="AM875">
        <v>3</v>
      </c>
      <c r="AN875">
        <v>4</v>
      </c>
      <c r="AO875">
        <v>0</v>
      </c>
      <c r="AP875">
        <v>0</v>
      </c>
      <c r="AQ875">
        <v>1</v>
      </c>
      <c r="AR875">
        <v>4</v>
      </c>
      <c r="AS875">
        <v>2</v>
      </c>
      <c r="AT875">
        <v>2</v>
      </c>
      <c r="AU875">
        <v>4.5999999999999996</v>
      </c>
      <c r="AV875">
        <v>4.5999999999999996</v>
      </c>
      <c r="AW875">
        <v>4.5999999999999996</v>
      </c>
      <c r="AX875">
        <v>201.82</v>
      </c>
      <c r="AY875">
        <v>1816</v>
      </c>
      <c r="AZ875">
        <v>1816</v>
      </c>
      <c r="BA875">
        <v>0</v>
      </c>
      <c r="BB875">
        <v>10.336</v>
      </c>
      <c r="BC875">
        <v>1.7</v>
      </c>
      <c r="BD875">
        <v>1.7</v>
      </c>
      <c r="BE875">
        <v>1.2</v>
      </c>
      <c r="BF875">
        <v>2</v>
      </c>
      <c r="BG875">
        <v>2.7</v>
      </c>
      <c r="BH875">
        <v>0</v>
      </c>
      <c r="BI875">
        <v>0</v>
      </c>
      <c r="BJ875">
        <v>0.9</v>
      </c>
      <c r="BK875">
        <v>2.9</v>
      </c>
      <c r="BL875">
        <v>1.5</v>
      </c>
      <c r="BM875">
        <v>1.5</v>
      </c>
      <c r="BN875">
        <v>34622000</v>
      </c>
      <c r="BO875">
        <v>2001100</v>
      </c>
      <c r="BP875">
        <v>3680700</v>
      </c>
      <c r="BQ875">
        <v>4961600</v>
      </c>
      <c r="BR875">
        <v>2777900</v>
      </c>
      <c r="BS875">
        <v>8531800</v>
      </c>
      <c r="BT875">
        <v>0</v>
      </c>
      <c r="BU875">
        <v>0</v>
      </c>
      <c r="BV875">
        <v>759360</v>
      </c>
      <c r="BW875">
        <v>7533800</v>
      </c>
      <c r="BX875">
        <v>1162800</v>
      </c>
      <c r="BY875">
        <v>3212600</v>
      </c>
      <c r="BZ875">
        <v>397950</v>
      </c>
      <c r="CA875">
        <v>2</v>
      </c>
      <c r="CB875">
        <v>2</v>
      </c>
      <c r="CC875">
        <v>4</v>
      </c>
      <c r="CD875">
        <v>3</v>
      </c>
      <c r="CE875">
        <v>5</v>
      </c>
      <c r="CF875">
        <v>0</v>
      </c>
      <c r="CG875">
        <v>0</v>
      </c>
      <c r="CH875">
        <v>1</v>
      </c>
      <c r="CI875">
        <v>5</v>
      </c>
      <c r="CJ875">
        <v>2</v>
      </c>
      <c r="CK875">
        <v>2</v>
      </c>
      <c r="CL875">
        <v>26</v>
      </c>
      <c r="CP875">
        <v>726</v>
      </c>
      <c r="CQ875" t="s">
        <v>4837</v>
      </c>
      <c r="CR875" t="s">
        <v>1016</v>
      </c>
      <c r="CS875" t="s">
        <v>4838</v>
      </c>
      <c r="CT875" t="s">
        <v>4839</v>
      </c>
      <c r="CU875" t="s">
        <v>4840</v>
      </c>
      <c r="CV875" t="s">
        <v>4841</v>
      </c>
      <c r="DA875" s="3">
        <v>23001</v>
      </c>
      <c r="DB875" s="3">
        <v>42307</v>
      </c>
      <c r="DC875" s="3">
        <v>57029</v>
      </c>
      <c r="DD875" s="3">
        <v>31930</v>
      </c>
      <c r="DE875" s="3">
        <v>98067</v>
      </c>
      <c r="DF875" s="3">
        <v>0</v>
      </c>
      <c r="DG875" s="3">
        <v>0</v>
      </c>
      <c r="DH875" s="3">
        <v>8728.2999999999993</v>
      </c>
      <c r="DI875" s="3">
        <v>86595</v>
      </c>
      <c r="DJ875" s="3">
        <v>13365</v>
      </c>
      <c r="DK875" s="3">
        <v>36926</v>
      </c>
      <c r="DL875" s="3">
        <v>13061000</v>
      </c>
      <c r="DM875" s="3">
        <v>0</v>
      </c>
      <c r="DN875" s="3">
        <v>14459000</v>
      </c>
      <c r="DO875" s="3">
        <v>18036000</v>
      </c>
      <c r="DP875" s="3">
        <v>34429000</v>
      </c>
      <c r="DQ875" s="3">
        <v>0</v>
      </c>
      <c r="DR875" s="3">
        <v>0</v>
      </c>
      <c r="DS875" s="3">
        <v>0</v>
      </c>
      <c r="DT875" s="3">
        <v>12688000</v>
      </c>
      <c r="DU875" s="3">
        <v>0</v>
      </c>
      <c r="DV875" s="3">
        <v>9090700</v>
      </c>
    </row>
    <row r="876" spans="1:126" x14ac:dyDescent="0.25">
      <c r="A876" t="s">
        <v>11374</v>
      </c>
      <c r="B876" t="s">
        <v>13108</v>
      </c>
      <c r="C876" t="s">
        <v>14842</v>
      </c>
      <c r="D876" t="s">
        <v>5422</v>
      </c>
      <c r="E876" t="s">
        <v>5421</v>
      </c>
      <c r="F876" t="s">
        <v>5421</v>
      </c>
      <c r="G876">
        <v>1</v>
      </c>
      <c r="H876">
        <v>1</v>
      </c>
      <c r="I876">
        <v>1</v>
      </c>
      <c r="J876">
        <v>1</v>
      </c>
      <c r="K876">
        <v>1</v>
      </c>
      <c r="L876">
        <v>1</v>
      </c>
      <c r="M876">
        <v>1</v>
      </c>
      <c r="N876">
        <v>0</v>
      </c>
      <c r="O876">
        <v>0</v>
      </c>
      <c r="P876">
        <v>0</v>
      </c>
      <c r="Q876">
        <v>1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0</v>
      </c>
      <c r="AB876">
        <v>1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  <c r="AJ876">
        <v>0</v>
      </c>
      <c r="AK876">
        <v>0</v>
      </c>
      <c r="AL876">
        <v>0</v>
      </c>
      <c r="AM876">
        <v>1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1</v>
      </c>
      <c r="AU876">
        <v>19.8</v>
      </c>
      <c r="AV876">
        <v>19.8</v>
      </c>
      <c r="AW876">
        <v>19.8</v>
      </c>
      <c r="AX876">
        <v>9.0303000000000004</v>
      </c>
      <c r="AY876">
        <v>81</v>
      </c>
      <c r="AZ876">
        <v>81</v>
      </c>
      <c r="BA876">
        <v>4.4803000000000004E-3</v>
      </c>
      <c r="BB876">
        <v>1.9691000000000001</v>
      </c>
      <c r="BC876">
        <v>0</v>
      </c>
      <c r="BD876">
        <v>0</v>
      </c>
      <c r="BE876">
        <v>0</v>
      </c>
      <c r="BF876">
        <v>19.8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19.8</v>
      </c>
      <c r="BN876">
        <v>1586400</v>
      </c>
      <c r="BO876">
        <v>0</v>
      </c>
      <c r="BP876">
        <v>0</v>
      </c>
      <c r="BQ876">
        <v>0</v>
      </c>
      <c r="BR876">
        <v>1060100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526270</v>
      </c>
      <c r="BZ876">
        <v>396590</v>
      </c>
      <c r="CA876">
        <v>0</v>
      </c>
      <c r="CB876">
        <v>0</v>
      </c>
      <c r="CC876">
        <v>0</v>
      </c>
      <c r="CD876">
        <v>1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1</v>
      </c>
      <c r="CL876">
        <v>2</v>
      </c>
      <c r="CP876">
        <v>827</v>
      </c>
      <c r="CQ876">
        <v>5114</v>
      </c>
      <c r="CR876" t="b">
        <v>1</v>
      </c>
      <c r="CS876">
        <v>5750</v>
      </c>
      <c r="CT876" t="s">
        <v>5423</v>
      </c>
      <c r="CU876" t="s">
        <v>5424</v>
      </c>
      <c r="CV876">
        <v>36567</v>
      </c>
      <c r="DA876" s="3">
        <v>0</v>
      </c>
      <c r="DB876" s="3">
        <v>0</v>
      </c>
      <c r="DC876" s="3">
        <v>0</v>
      </c>
      <c r="DD876" s="3">
        <v>265020</v>
      </c>
      <c r="DE876" s="3">
        <v>0</v>
      </c>
      <c r="DF876" s="3">
        <v>0</v>
      </c>
      <c r="DG876" s="3">
        <v>0</v>
      </c>
      <c r="DH876" s="3">
        <v>0</v>
      </c>
      <c r="DI876" s="3">
        <v>0</v>
      </c>
      <c r="DJ876" s="3">
        <v>0</v>
      </c>
      <c r="DK876" s="3">
        <v>131570</v>
      </c>
      <c r="DL876" s="3">
        <v>0</v>
      </c>
      <c r="DM876" s="3">
        <v>0</v>
      </c>
      <c r="DN876" s="3">
        <v>0</v>
      </c>
      <c r="DO876" s="3">
        <v>0</v>
      </c>
      <c r="DP876" s="3">
        <v>0</v>
      </c>
      <c r="DQ876" s="3">
        <v>0</v>
      </c>
      <c r="DR876" s="3">
        <v>0</v>
      </c>
      <c r="DS876" s="3">
        <v>0</v>
      </c>
      <c r="DT876" s="3">
        <v>0</v>
      </c>
      <c r="DU876" s="3">
        <v>0</v>
      </c>
      <c r="DV876" s="3">
        <v>559490</v>
      </c>
    </row>
    <row r="877" spans="1:126" x14ac:dyDescent="0.25">
      <c r="A877" t="s">
        <v>12119</v>
      </c>
      <c r="B877" t="s">
        <v>13853</v>
      </c>
      <c r="C877" t="s">
        <v>15587</v>
      </c>
      <c r="D877" t="s">
        <v>9449</v>
      </c>
      <c r="E877" t="s">
        <v>9448</v>
      </c>
      <c r="F877" t="s">
        <v>9448</v>
      </c>
      <c r="G877">
        <v>1</v>
      </c>
      <c r="H877">
        <v>1</v>
      </c>
      <c r="I877">
        <v>1</v>
      </c>
      <c r="J877">
        <v>1</v>
      </c>
      <c r="K877">
        <v>1</v>
      </c>
      <c r="L877">
        <v>1</v>
      </c>
      <c r="M877">
        <v>1</v>
      </c>
      <c r="N877">
        <v>1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1</v>
      </c>
      <c r="X877">
        <v>1</v>
      </c>
      <c r="Y877">
        <v>1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1</v>
      </c>
      <c r="AI877">
        <v>1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1</v>
      </c>
      <c r="AT877">
        <v>1</v>
      </c>
      <c r="AU877">
        <v>7.6</v>
      </c>
      <c r="AV877">
        <v>7.6</v>
      </c>
      <c r="AW877">
        <v>7.6</v>
      </c>
      <c r="AX877">
        <v>32.667000000000002</v>
      </c>
      <c r="AY877">
        <v>289</v>
      </c>
      <c r="AZ877">
        <v>289</v>
      </c>
      <c r="BA877">
        <v>0</v>
      </c>
      <c r="BB877">
        <v>4.5415999999999999</v>
      </c>
      <c r="BC877">
        <v>7.6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7.6</v>
      </c>
      <c r="BM877">
        <v>7.6</v>
      </c>
      <c r="BN877">
        <v>7135900</v>
      </c>
      <c r="BO877">
        <v>3810800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2575700</v>
      </c>
      <c r="BY877">
        <v>749440</v>
      </c>
      <c r="BZ877">
        <v>396440</v>
      </c>
      <c r="CA877">
        <v>1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1</v>
      </c>
      <c r="CK877">
        <v>1</v>
      </c>
      <c r="CL877">
        <v>3</v>
      </c>
      <c r="CP877">
        <v>1564</v>
      </c>
      <c r="CQ877">
        <v>7128</v>
      </c>
      <c r="CR877" t="b">
        <v>1</v>
      </c>
      <c r="CS877">
        <v>7907</v>
      </c>
      <c r="CT877" t="s">
        <v>9450</v>
      </c>
      <c r="CU877" t="s">
        <v>9451</v>
      </c>
      <c r="CV877">
        <v>47126</v>
      </c>
      <c r="DA877" s="3">
        <v>211710</v>
      </c>
      <c r="DB877" s="3">
        <v>0</v>
      </c>
      <c r="DC877" s="3">
        <v>0</v>
      </c>
      <c r="DD877" s="3">
        <v>0</v>
      </c>
      <c r="DE877" s="3">
        <v>0</v>
      </c>
      <c r="DF877" s="3">
        <v>0</v>
      </c>
      <c r="DG877" s="3">
        <v>0</v>
      </c>
      <c r="DH877" s="3">
        <v>0</v>
      </c>
      <c r="DI877" s="3">
        <v>0</v>
      </c>
      <c r="DJ877" s="3">
        <v>143090</v>
      </c>
      <c r="DK877" s="3">
        <v>41636</v>
      </c>
      <c r="DL877" s="3">
        <v>0</v>
      </c>
      <c r="DM877" s="3">
        <v>0</v>
      </c>
      <c r="DN877" s="3">
        <v>0</v>
      </c>
      <c r="DO877" s="3">
        <v>0</v>
      </c>
      <c r="DP877" s="3">
        <v>0</v>
      </c>
      <c r="DQ877" s="3">
        <v>0</v>
      </c>
      <c r="DR877" s="3">
        <v>0</v>
      </c>
      <c r="DS877" s="3">
        <v>0</v>
      </c>
      <c r="DT877" s="3">
        <v>0</v>
      </c>
      <c r="DU877" s="3">
        <v>0</v>
      </c>
      <c r="DV877" s="3">
        <v>796760</v>
      </c>
    </row>
    <row r="878" spans="1:126" x14ac:dyDescent="0.25">
      <c r="A878" t="s">
        <v>10656</v>
      </c>
      <c r="B878" t="s">
        <v>12390</v>
      </c>
      <c r="C878" t="s">
        <v>14124</v>
      </c>
      <c r="D878" t="s">
        <v>716</v>
      </c>
      <c r="E878" t="s">
        <v>715</v>
      </c>
      <c r="F878" t="s">
        <v>715</v>
      </c>
      <c r="G878">
        <v>3</v>
      </c>
      <c r="H878">
        <v>3</v>
      </c>
      <c r="I878">
        <v>3</v>
      </c>
      <c r="J878">
        <v>1</v>
      </c>
      <c r="K878">
        <v>3</v>
      </c>
      <c r="L878">
        <v>3</v>
      </c>
      <c r="M878">
        <v>3</v>
      </c>
      <c r="N878">
        <v>0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2</v>
      </c>
      <c r="V878">
        <v>3</v>
      </c>
      <c r="W878">
        <v>1</v>
      </c>
      <c r="X878">
        <v>1</v>
      </c>
      <c r="Y878">
        <v>0</v>
      </c>
      <c r="Z878">
        <v>1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2</v>
      </c>
      <c r="AG878">
        <v>3</v>
      </c>
      <c r="AH878">
        <v>1</v>
      </c>
      <c r="AI878">
        <v>1</v>
      </c>
      <c r="AJ878">
        <v>0</v>
      </c>
      <c r="AK878">
        <v>1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2</v>
      </c>
      <c r="AR878">
        <v>3</v>
      </c>
      <c r="AS878">
        <v>1</v>
      </c>
      <c r="AT878">
        <v>1</v>
      </c>
      <c r="AU878">
        <v>10.1</v>
      </c>
      <c r="AV878">
        <v>10.1</v>
      </c>
      <c r="AW878">
        <v>10.1</v>
      </c>
      <c r="AX878">
        <v>79.870999999999995</v>
      </c>
      <c r="AY878">
        <v>700</v>
      </c>
      <c r="AZ878">
        <v>700</v>
      </c>
      <c r="BA878">
        <v>0</v>
      </c>
      <c r="BB878">
        <v>8.6171000000000006</v>
      </c>
      <c r="BC878">
        <v>0</v>
      </c>
      <c r="BD878">
        <v>4.4000000000000004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6</v>
      </c>
      <c r="BK878">
        <v>10.1</v>
      </c>
      <c r="BL878">
        <v>4.4000000000000004</v>
      </c>
      <c r="BM878">
        <v>4.4000000000000004</v>
      </c>
      <c r="BN878">
        <v>13477000</v>
      </c>
      <c r="BO878">
        <v>0</v>
      </c>
      <c r="BP878">
        <v>859880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3686800</v>
      </c>
      <c r="BW878">
        <v>5101100</v>
      </c>
      <c r="BX878">
        <v>2066100</v>
      </c>
      <c r="BY878">
        <v>1763300</v>
      </c>
      <c r="BZ878">
        <v>396390</v>
      </c>
      <c r="CA878">
        <v>0</v>
      </c>
      <c r="CB878">
        <v>1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2</v>
      </c>
      <c r="CI878">
        <v>4</v>
      </c>
      <c r="CJ878">
        <v>1</v>
      </c>
      <c r="CK878">
        <v>3</v>
      </c>
      <c r="CL878">
        <v>11</v>
      </c>
      <c r="CP878">
        <v>103</v>
      </c>
      <c r="CQ878" t="s">
        <v>717</v>
      </c>
      <c r="CR878" t="s">
        <v>339</v>
      </c>
      <c r="CS878" t="s">
        <v>718</v>
      </c>
      <c r="CT878" t="s">
        <v>719</v>
      </c>
      <c r="CU878" t="s">
        <v>720</v>
      </c>
      <c r="CV878" t="s">
        <v>721</v>
      </c>
      <c r="DA878" s="3">
        <v>0</v>
      </c>
      <c r="DB878" s="3">
        <v>25290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108440</v>
      </c>
      <c r="DI878" s="3">
        <v>150030</v>
      </c>
      <c r="DJ878" s="3">
        <v>60767</v>
      </c>
      <c r="DK878" s="3">
        <v>51861</v>
      </c>
      <c r="DL878" s="3">
        <v>0</v>
      </c>
      <c r="DM878" s="3">
        <v>0</v>
      </c>
      <c r="DN878" s="3">
        <v>0</v>
      </c>
      <c r="DO878" s="3">
        <v>0</v>
      </c>
      <c r="DP878" s="3">
        <v>0</v>
      </c>
      <c r="DQ878" s="3">
        <v>0</v>
      </c>
      <c r="DR878" s="3">
        <v>0</v>
      </c>
      <c r="DS878" s="3">
        <v>3288100</v>
      </c>
      <c r="DT878" s="3">
        <v>4194900</v>
      </c>
      <c r="DU878" s="3">
        <v>0</v>
      </c>
      <c r="DV878" s="3">
        <v>0</v>
      </c>
    </row>
    <row r="879" spans="1:126" x14ac:dyDescent="0.25">
      <c r="A879" t="s">
        <v>11569</v>
      </c>
      <c r="B879" t="s">
        <v>13303</v>
      </c>
      <c r="C879" t="s">
        <v>15037</v>
      </c>
      <c r="D879" t="s">
        <v>6533</v>
      </c>
      <c r="E879" t="s">
        <v>6532</v>
      </c>
      <c r="F879" t="s">
        <v>6532</v>
      </c>
      <c r="G879">
        <v>1</v>
      </c>
      <c r="H879">
        <v>1</v>
      </c>
      <c r="I879">
        <v>1</v>
      </c>
      <c r="J879">
        <v>1</v>
      </c>
      <c r="K879">
        <v>1</v>
      </c>
      <c r="L879">
        <v>1</v>
      </c>
      <c r="M879">
        <v>1</v>
      </c>
      <c r="N879">
        <v>0</v>
      </c>
      <c r="O879">
        <v>1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0</v>
      </c>
      <c r="Y879">
        <v>0</v>
      </c>
      <c r="Z879">
        <v>1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1</v>
      </c>
      <c r="AG879">
        <v>0</v>
      </c>
      <c r="AH879">
        <v>0</v>
      </c>
      <c r="AI879">
        <v>0</v>
      </c>
      <c r="AJ879">
        <v>0</v>
      </c>
      <c r="AK879">
        <v>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1</v>
      </c>
      <c r="AR879">
        <v>0</v>
      </c>
      <c r="AS879">
        <v>0</v>
      </c>
      <c r="AT879">
        <v>0</v>
      </c>
      <c r="AU879">
        <v>1.3</v>
      </c>
      <c r="AV879">
        <v>1.3</v>
      </c>
      <c r="AW879">
        <v>1.3</v>
      </c>
      <c r="AX879">
        <v>71.064999999999998</v>
      </c>
      <c r="AY879">
        <v>637</v>
      </c>
      <c r="AZ879">
        <v>637</v>
      </c>
      <c r="BA879">
        <v>1</v>
      </c>
      <c r="BB879">
        <v>-2</v>
      </c>
      <c r="BC879">
        <v>0</v>
      </c>
      <c r="BD879">
        <v>1.3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1.3</v>
      </c>
      <c r="BK879">
        <v>0</v>
      </c>
      <c r="BL879">
        <v>0</v>
      </c>
      <c r="BM879">
        <v>0</v>
      </c>
      <c r="BN879">
        <v>7517000</v>
      </c>
      <c r="BO879">
        <v>0</v>
      </c>
      <c r="BP879">
        <v>1294700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6222300</v>
      </c>
      <c r="BW879">
        <v>0</v>
      </c>
      <c r="BX879">
        <v>0</v>
      </c>
      <c r="BY879">
        <v>0</v>
      </c>
      <c r="BZ879">
        <v>395630</v>
      </c>
      <c r="CA879">
        <v>0</v>
      </c>
      <c r="CB879">
        <v>1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1</v>
      </c>
      <c r="CI879">
        <v>0</v>
      </c>
      <c r="CJ879">
        <v>0</v>
      </c>
      <c r="CK879">
        <v>0</v>
      </c>
      <c r="CL879">
        <v>2</v>
      </c>
      <c r="CM879" t="s">
        <v>127</v>
      </c>
      <c r="CP879">
        <v>1020</v>
      </c>
      <c r="CQ879">
        <v>5549</v>
      </c>
      <c r="CR879" t="b">
        <v>1</v>
      </c>
      <c r="CS879">
        <v>6223</v>
      </c>
      <c r="CT879" t="s">
        <v>6534</v>
      </c>
      <c r="CU879" t="s">
        <v>6535</v>
      </c>
      <c r="CV879">
        <v>38375</v>
      </c>
      <c r="CW879">
        <v>462</v>
      </c>
      <c r="CY879">
        <v>605</v>
      </c>
      <c r="DA879" s="3">
        <v>0</v>
      </c>
      <c r="DB879" s="3">
        <v>68142</v>
      </c>
      <c r="DC879" s="3">
        <v>0</v>
      </c>
      <c r="DD879" s="3">
        <v>0</v>
      </c>
      <c r="DE879" s="3">
        <v>0</v>
      </c>
      <c r="DF879" s="3">
        <v>0</v>
      </c>
      <c r="DG879" s="3">
        <v>0</v>
      </c>
      <c r="DH879" s="3">
        <v>327490</v>
      </c>
      <c r="DI879" s="3">
        <v>0</v>
      </c>
      <c r="DJ879" s="3">
        <v>0</v>
      </c>
      <c r="DK879" s="3">
        <v>0</v>
      </c>
      <c r="DL879" s="3">
        <v>0</v>
      </c>
      <c r="DM879" s="3">
        <v>0</v>
      </c>
      <c r="DN879" s="3">
        <v>0</v>
      </c>
      <c r="DO879" s="3">
        <v>0</v>
      </c>
      <c r="DP879" s="3">
        <v>0</v>
      </c>
      <c r="DQ879" s="3">
        <v>0</v>
      </c>
      <c r="DR879" s="3">
        <v>0</v>
      </c>
      <c r="DS879" s="3">
        <v>4585600</v>
      </c>
      <c r="DT879" s="3">
        <v>0</v>
      </c>
      <c r="DU879" s="3">
        <v>0</v>
      </c>
      <c r="DV879" s="3">
        <v>0</v>
      </c>
    </row>
    <row r="880" spans="1:126" x14ac:dyDescent="0.25">
      <c r="A880" t="s">
        <v>11479</v>
      </c>
      <c r="B880" t="s">
        <v>13213</v>
      </c>
      <c r="C880" t="s">
        <v>14947</v>
      </c>
      <c r="D880" t="s">
        <v>6016</v>
      </c>
      <c r="E880" t="s">
        <v>6015</v>
      </c>
      <c r="F880" t="s">
        <v>6015</v>
      </c>
      <c r="G880">
        <v>1</v>
      </c>
      <c r="H880">
        <v>1</v>
      </c>
      <c r="I880">
        <v>1</v>
      </c>
      <c r="J880">
        <v>1</v>
      </c>
      <c r="K880">
        <v>1</v>
      </c>
      <c r="L880">
        <v>1</v>
      </c>
      <c r="M880">
        <v>1</v>
      </c>
      <c r="N880">
        <v>0</v>
      </c>
      <c r="O880">
        <v>0</v>
      </c>
      <c r="P880">
        <v>1</v>
      </c>
      <c r="Q880">
        <v>1</v>
      </c>
      <c r="R880">
        <v>1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1</v>
      </c>
      <c r="AB880">
        <v>1</v>
      </c>
      <c r="AC880">
        <v>1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1</v>
      </c>
      <c r="AM880">
        <v>1</v>
      </c>
      <c r="AN880">
        <v>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5.4</v>
      </c>
      <c r="AV880">
        <v>5.4</v>
      </c>
      <c r="AW880">
        <v>5.4</v>
      </c>
      <c r="AX880">
        <v>24.254999999999999</v>
      </c>
      <c r="AY880">
        <v>223</v>
      </c>
      <c r="AZ880">
        <v>223</v>
      </c>
      <c r="BA880">
        <v>2.9098000000000001E-3</v>
      </c>
      <c r="BB880">
        <v>2.2913000000000001</v>
      </c>
      <c r="BC880">
        <v>0</v>
      </c>
      <c r="BD880">
        <v>0</v>
      </c>
      <c r="BE880">
        <v>5.4</v>
      </c>
      <c r="BF880">
        <v>5.4</v>
      </c>
      <c r="BG880">
        <v>5.4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3556100</v>
      </c>
      <c r="BO880">
        <v>0</v>
      </c>
      <c r="BP880">
        <v>0</v>
      </c>
      <c r="BQ880">
        <v>475500</v>
      </c>
      <c r="BR880">
        <v>1797000</v>
      </c>
      <c r="BS880">
        <v>1283600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395120</v>
      </c>
      <c r="CA880">
        <v>0</v>
      </c>
      <c r="CB880">
        <v>0</v>
      </c>
      <c r="CC880">
        <v>2</v>
      </c>
      <c r="CD880">
        <v>1</v>
      </c>
      <c r="CE880">
        <v>1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4</v>
      </c>
      <c r="CP880">
        <v>931</v>
      </c>
      <c r="CQ880">
        <v>2442</v>
      </c>
      <c r="CR880" t="b">
        <v>1</v>
      </c>
      <c r="CS880">
        <v>2755</v>
      </c>
      <c r="CT880" t="s">
        <v>6017</v>
      </c>
      <c r="CU880" t="s">
        <v>6018</v>
      </c>
      <c r="CV880">
        <v>18038</v>
      </c>
      <c r="DA880" s="3">
        <v>0</v>
      </c>
      <c r="DB880" s="3">
        <v>0</v>
      </c>
      <c r="DC880" s="3">
        <v>52834</v>
      </c>
      <c r="DD880" s="3">
        <v>199670</v>
      </c>
      <c r="DE880" s="3">
        <v>142620</v>
      </c>
      <c r="DF880" s="3">
        <v>0</v>
      </c>
      <c r="DG880" s="3">
        <v>0</v>
      </c>
      <c r="DH880" s="3">
        <v>0</v>
      </c>
      <c r="DI880" s="3">
        <v>0</v>
      </c>
      <c r="DJ880" s="3">
        <v>0</v>
      </c>
      <c r="DK880" s="3">
        <v>0</v>
      </c>
      <c r="DL880" s="3">
        <v>0</v>
      </c>
      <c r="DM880" s="3">
        <v>0</v>
      </c>
      <c r="DN880" s="3">
        <v>0</v>
      </c>
      <c r="DO880" s="3">
        <v>0</v>
      </c>
      <c r="DP880" s="3">
        <v>6821000</v>
      </c>
      <c r="DQ880" s="3">
        <v>0</v>
      </c>
      <c r="DR880" s="3">
        <v>0</v>
      </c>
      <c r="DS880" s="3">
        <v>0</v>
      </c>
      <c r="DT880" s="3">
        <v>0</v>
      </c>
      <c r="DU880" s="3">
        <v>0</v>
      </c>
      <c r="DV880" s="3">
        <v>0</v>
      </c>
    </row>
    <row r="881" spans="1:126" x14ac:dyDescent="0.25">
      <c r="A881" t="s">
        <v>11405</v>
      </c>
      <c r="B881" t="s">
        <v>13139</v>
      </c>
      <c r="C881" t="s">
        <v>14873</v>
      </c>
      <c r="D881" t="s">
        <v>5582</v>
      </c>
      <c r="E881" t="s">
        <v>5579</v>
      </c>
      <c r="F881" t="s">
        <v>5580</v>
      </c>
      <c r="G881" t="s">
        <v>5581</v>
      </c>
      <c r="H881" t="s">
        <v>5581</v>
      </c>
      <c r="I881" t="s">
        <v>5581</v>
      </c>
      <c r="J881">
        <v>2</v>
      </c>
      <c r="K881">
        <v>7</v>
      </c>
      <c r="L881">
        <v>7</v>
      </c>
      <c r="M881">
        <v>7</v>
      </c>
      <c r="N881">
        <v>2</v>
      </c>
      <c r="O881">
        <v>0</v>
      </c>
      <c r="P881">
        <v>0</v>
      </c>
      <c r="Q881">
        <v>0</v>
      </c>
      <c r="R881">
        <v>0</v>
      </c>
      <c r="S881">
        <v>2</v>
      </c>
      <c r="T881">
        <v>2</v>
      </c>
      <c r="U881">
        <v>3</v>
      </c>
      <c r="V881">
        <v>3</v>
      </c>
      <c r="W881">
        <v>2</v>
      </c>
      <c r="X881">
        <v>2</v>
      </c>
      <c r="Y881">
        <v>2</v>
      </c>
      <c r="Z881">
        <v>0</v>
      </c>
      <c r="AA881">
        <v>0</v>
      </c>
      <c r="AB881">
        <v>0</v>
      </c>
      <c r="AC881">
        <v>0</v>
      </c>
      <c r="AD881">
        <v>2</v>
      </c>
      <c r="AE881">
        <v>2</v>
      </c>
      <c r="AF881">
        <v>3</v>
      </c>
      <c r="AG881">
        <v>3</v>
      </c>
      <c r="AH881">
        <v>2</v>
      </c>
      <c r="AI881">
        <v>2</v>
      </c>
      <c r="AJ881">
        <v>2</v>
      </c>
      <c r="AK881">
        <v>0</v>
      </c>
      <c r="AL881">
        <v>0</v>
      </c>
      <c r="AM881">
        <v>0</v>
      </c>
      <c r="AN881">
        <v>0</v>
      </c>
      <c r="AO881">
        <v>2</v>
      </c>
      <c r="AP881">
        <v>2</v>
      </c>
      <c r="AQ881">
        <v>3</v>
      </c>
      <c r="AR881">
        <v>3</v>
      </c>
      <c r="AS881">
        <v>2</v>
      </c>
      <c r="AT881">
        <v>2</v>
      </c>
      <c r="AU881">
        <v>7.8</v>
      </c>
      <c r="AV881">
        <v>7.8</v>
      </c>
      <c r="AW881">
        <v>7.8</v>
      </c>
      <c r="AX881">
        <v>116.08</v>
      </c>
      <c r="AY881">
        <v>1006</v>
      </c>
      <c r="AZ881" t="s">
        <v>5583</v>
      </c>
      <c r="BA881">
        <v>0</v>
      </c>
      <c r="BB881">
        <v>8.5667000000000009</v>
      </c>
      <c r="BC881">
        <v>2.4</v>
      </c>
      <c r="BD881">
        <v>0</v>
      </c>
      <c r="BE881">
        <v>0</v>
      </c>
      <c r="BF881">
        <v>0</v>
      </c>
      <c r="BG881">
        <v>0</v>
      </c>
      <c r="BH881">
        <v>1.9</v>
      </c>
      <c r="BI881">
        <v>1.9</v>
      </c>
      <c r="BJ881">
        <v>3.3</v>
      </c>
      <c r="BK881">
        <v>3.7</v>
      </c>
      <c r="BL881">
        <v>2.4</v>
      </c>
      <c r="BM881">
        <v>2.6</v>
      </c>
      <c r="BN881">
        <v>24320000</v>
      </c>
      <c r="BO881">
        <v>2077700</v>
      </c>
      <c r="BP881">
        <v>0</v>
      </c>
      <c r="BQ881">
        <v>0</v>
      </c>
      <c r="BR881">
        <v>0</v>
      </c>
      <c r="BS881">
        <v>0</v>
      </c>
      <c r="BT881">
        <v>2026100</v>
      </c>
      <c r="BU881">
        <v>1456000</v>
      </c>
      <c r="BV881">
        <v>5566600</v>
      </c>
      <c r="BW881">
        <v>4777900</v>
      </c>
      <c r="BX881">
        <v>6209400</v>
      </c>
      <c r="BY881">
        <v>2206300</v>
      </c>
      <c r="BZ881">
        <v>392260</v>
      </c>
      <c r="CA881">
        <v>3</v>
      </c>
      <c r="CB881">
        <v>0</v>
      </c>
      <c r="CC881">
        <v>0</v>
      </c>
      <c r="CD881">
        <v>0</v>
      </c>
      <c r="CE881">
        <v>0</v>
      </c>
      <c r="CF881">
        <v>2</v>
      </c>
      <c r="CG881">
        <v>2</v>
      </c>
      <c r="CH881">
        <v>4</v>
      </c>
      <c r="CI881">
        <v>3</v>
      </c>
      <c r="CJ881">
        <v>2</v>
      </c>
      <c r="CK881">
        <v>2</v>
      </c>
      <c r="CL881">
        <v>18</v>
      </c>
      <c r="CP881">
        <v>858</v>
      </c>
      <c r="CQ881" t="s">
        <v>5584</v>
      </c>
      <c r="CR881" t="s">
        <v>1016</v>
      </c>
      <c r="CS881" t="s">
        <v>5585</v>
      </c>
      <c r="CT881" t="s">
        <v>5586</v>
      </c>
      <c r="CU881" t="s">
        <v>5587</v>
      </c>
      <c r="CV881" t="s">
        <v>5588</v>
      </c>
      <c r="DA881" s="3">
        <v>33512</v>
      </c>
      <c r="DB881" s="3">
        <v>0</v>
      </c>
      <c r="DC881" s="3">
        <v>0</v>
      </c>
      <c r="DD881" s="3">
        <v>0</v>
      </c>
      <c r="DE881" s="3">
        <v>0</v>
      </c>
      <c r="DF881" s="3">
        <v>32678</v>
      </c>
      <c r="DG881" s="3">
        <v>23483</v>
      </c>
      <c r="DH881" s="3">
        <v>89783</v>
      </c>
      <c r="DI881" s="3">
        <v>77062</v>
      </c>
      <c r="DJ881" s="3">
        <v>100150</v>
      </c>
      <c r="DK881" s="3">
        <v>35586</v>
      </c>
      <c r="DL881" s="3">
        <v>0</v>
      </c>
      <c r="DM881" s="3">
        <v>0</v>
      </c>
      <c r="DN881" s="3">
        <v>0</v>
      </c>
      <c r="DO881" s="3">
        <v>0</v>
      </c>
      <c r="DP881" s="3">
        <v>0</v>
      </c>
      <c r="DQ881" s="3">
        <v>4854900</v>
      </c>
      <c r="DR881" s="3">
        <v>4200500</v>
      </c>
      <c r="DS881" s="3">
        <v>0</v>
      </c>
      <c r="DT881" s="3">
        <v>0</v>
      </c>
      <c r="DU881" s="3">
        <v>0</v>
      </c>
      <c r="DV881" s="3">
        <v>0</v>
      </c>
    </row>
    <row r="882" spans="1:126" x14ac:dyDescent="0.25">
      <c r="A882" t="s">
        <v>10893</v>
      </c>
      <c r="B882" t="s">
        <v>12627</v>
      </c>
      <c r="C882" t="s">
        <v>14361</v>
      </c>
      <c r="D882" t="s">
        <v>2323</v>
      </c>
      <c r="E882" t="s">
        <v>2322</v>
      </c>
      <c r="F882" t="s">
        <v>2322</v>
      </c>
      <c r="G882">
        <v>4</v>
      </c>
      <c r="H882">
        <v>1</v>
      </c>
      <c r="I882">
        <v>1</v>
      </c>
      <c r="J882">
        <v>1</v>
      </c>
      <c r="K882">
        <v>4</v>
      </c>
      <c r="L882">
        <v>1</v>
      </c>
      <c r="M882">
        <v>1</v>
      </c>
      <c r="N882">
        <v>1</v>
      </c>
      <c r="O882">
        <v>1</v>
      </c>
      <c r="P882">
        <v>0</v>
      </c>
      <c r="Q882">
        <v>0</v>
      </c>
      <c r="R882">
        <v>0</v>
      </c>
      <c r="S882">
        <v>3</v>
      </c>
      <c r="T882">
        <v>0</v>
      </c>
      <c r="U882">
        <v>2</v>
      </c>
      <c r="V882">
        <v>3</v>
      </c>
      <c r="W882">
        <v>2</v>
      </c>
      <c r="X882">
        <v>3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>
        <v>1</v>
      </c>
      <c r="AG882">
        <v>0</v>
      </c>
      <c r="AH882">
        <v>1</v>
      </c>
      <c r="AI882">
        <v>1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1</v>
      </c>
      <c r="AP882">
        <v>0</v>
      </c>
      <c r="AQ882">
        <v>1</v>
      </c>
      <c r="AR882">
        <v>0</v>
      </c>
      <c r="AS882">
        <v>1</v>
      </c>
      <c r="AT882">
        <v>1</v>
      </c>
      <c r="AU882">
        <v>36.799999999999997</v>
      </c>
      <c r="AV882">
        <v>12.5</v>
      </c>
      <c r="AW882">
        <v>12.5</v>
      </c>
      <c r="AX882">
        <v>17.207999999999998</v>
      </c>
      <c r="AY882">
        <v>152</v>
      </c>
      <c r="AZ882">
        <v>152</v>
      </c>
      <c r="BA882">
        <v>0</v>
      </c>
      <c r="BB882">
        <v>3.7532999999999999</v>
      </c>
      <c r="BC882">
        <v>11.2</v>
      </c>
      <c r="BD882">
        <v>11.2</v>
      </c>
      <c r="BE882">
        <v>0</v>
      </c>
      <c r="BF882">
        <v>0</v>
      </c>
      <c r="BG882">
        <v>0</v>
      </c>
      <c r="BH882">
        <v>25.7</v>
      </c>
      <c r="BI882">
        <v>0</v>
      </c>
      <c r="BJ882">
        <v>20.399999999999999</v>
      </c>
      <c r="BK882">
        <v>24.3</v>
      </c>
      <c r="BL882">
        <v>23.7</v>
      </c>
      <c r="BM882">
        <v>31.6</v>
      </c>
      <c r="BN882">
        <v>3921300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618060</v>
      </c>
      <c r="BU882">
        <v>0</v>
      </c>
      <c r="BV882">
        <v>1795600</v>
      </c>
      <c r="BW882">
        <v>0</v>
      </c>
      <c r="BX882">
        <v>1088800</v>
      </c>
      <c r="BY882">
        <v>418820</v>
      </c>
      <c r="BZ882">
        <v>392130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0</v>
      </c>
      <c r="CH882">
        <v>1</v>
      </c>
      <c r="CI882">
        <v>0</v>
      </c>
      <c r="CJ882">
        <v>1</v>
      </c>
      <c r="CK882">
        <v>1</v>
      </c>
      <c r="CL882">
        <v>4</v>
      </c>
      <c r="CP882">
        <v>347</v>
      </c>
      <c r="CQ882" t="s">
        <v>2324</v>
      </c>
      <c r="CR882" t="s">
        <v>2325</v>
      </c>
      <c r="CS882" t="s">
        <v>2326</v>
      </c>
      <c r="CT882" t="s">
        <v>2327</v>
      </c>
      <c r="CU882" t="s">
        <v>2328</v>
      </c>
      <c r="CV882" t="s">
        <v>2329</v>
      </c>
      <c r="DA882" s="3">
        <v>0</v>
      </c>
      <c r="DB882" s="3">
        <v>0</v>
      </c>
      <c r="DC882" s="3">
        <v>0</v>
      </c>
      <c r="DD882" s="3">
        <v>0</v>
      </c>
      <c r="DE882" s="3">
        <v>0</v>
      </c>
      <c r="DF882" s="3">
        <v>61806</v>
      </c>
      <c r="DG882" s="3">
        <v>0</v>
      </c>
      <c r="DH882" s="3">
        <v>179560</v>
      </c>
      <c r="DI882" s="3">
        <v>0</v>
      </c>
      <c r="DJ882" s="3">
        <v>108880</v>
      </c>
      <c r="DK882" s="3">
        <v>41882</v>
      </c>
      <c r="DL882" s="3">
        <v>0</v>
      </c>
      <c r="DM882" s="3">
        <v>0</v>
      </c>
      <c r="DN882" s="3">
        <v>0</v>
      </c>
      <c r="DO882" s="3">
        <v>0</v>
      </c>
      <c r="DP882" s="3">
        <v>0</v>
      </c>
      <c r="DQ882" s="3">
        <v>0</v>
      </c>
      <c r="DR882" s="3">
        <v>0</v>
      </c>
      <c r="DS882" s="3">
        <v>0</v>
      </c>
      <c r="DT882" s="3">
        <v>0</v>
      </c>
      <c r="DU882" s="3">
        <v>0</v>
      </c>
      <c r="DV882" s="3">
        <v>445260</v>
      </c>
    </row>
    <row r="883" spans="1:126" x14ac:dyDescent="0.25">
      <c r="A883" t="s">
        <v>11044</v>
      </c>
      <c r="B883" t="s">
        <v>12778</v>
      </c>
      <c r="C883" t="s">
        <v>14512</v>
      </c>
      <c r="D883" t="s">
        <v>3351</v>
      </c>
      <c r="E883" t="s">
        <v>3350</v>
      </c>
      <c r="F883" t="s">
        <v>3350</v>
      </c>
      <c r="G883">
        <v>1</v>
      </c>
      <c r="H883">
        <v>1</v>
      </c>
      <c r="I883">
        <v>1</v>
      </c>
      <c r="J883">
        <v>1</v>
      </c>
      <c r="K883">
        <v>1</v>
      </c>
      <c r="L883">
        <v>1</v>
      </c>
      <c r="M883">
        <v>1</v>
      </c>
      <c r="N883">
        <v>1</v>
      </c>
      <c r="O883">
        <v>1</v>
      </c>
      <c r="P883">
        <v>0</v>
      </c>
      <c r="Q883">
        <v>0</v>
      </c>
      <c r="R883">
        <v>0</v>
      </c>
      <c r="S883">
        <v>1</v>
      </c>
      <c r="T883">
        <v>0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0</v>
      </c>
      <c r="AB883">
        <v>0</v>
      </c>
      <c r="AC883">
        <v>0</v>
      </c>
      <c r="AD883">
        <v>1</v>
      </c>
      <c r="AE883">
        <v>0</v>
      </c>
      <c r="AF883">
        <v>1</v>
      </c>
      <c r="AG883">
        <v>1</v>
      </c>
      <c r="AH883">
        <v>1</v>
      </c>
      <c r="AI883">
        <v>1</v>
      </c>
      <c r="AJ883">
        <v>1</v>
      </c>
      <c r="AK883">
        <v>1</v>
      </c>
      <c r="AL883">
        <v>0</v>
      </c>
      <c r="AM883">
        <v>0</v>
      </c>
      <c r="AN883">
        <v>0</v>
      </c>
      <c r="AO883">
        <v>1</v>
      </c>
      <c r="AP883">
        <v>0</v>
      </c>
      <c r="AQ883">
        <v>1</v>
      </c>
      <c r="AR883">
        <v>1</v>
      </c>
      <c r="AS883">
        <v>1</v>
      </c>
      <c r="AT883">
        <v>1</v>
      </c>
      <c r="AU883">
        <v>4.4000000000000004</v>
      </c>
      <c r="AV883">
        <v>4.4000000000000004</v>
      </c>
      <c r="AW883">
        <v>4.4000000000000004</v>
      </c>
      <c r="AX883">
        <v>35.731999999999999</v>
      </c>
      <c r="AY883">
        <v>316</v>
      </c>
      <c r="AZ883">
        <v>316</v>
      </c>
      <c r="BA883">
        <v>1.9821999999999999E-3</v>
      </c>
      <c r="BB883">
        <v>2.3748</v>
      </c>
      <c r="BC883">
        <v>4.4000000000000004</v>
      </c>
      <c r="BD883">
        <v>4.4000000000000004</v>
      </c>
      <c r="BE883">
        <v>0</v>
      </c>
      <c r="BF883">
        <v>0</v>
      </c>
      <c r="BG883">
        <v>0</v>
      </c>
      <c r="BH883">
        <v>4.4000000000000004</v>
      </c>
      <c r="BI883">
        <v>0</v>
      </c>
      <c r="BJ883">
        <v>4.4000000000000004</v>
      </c>
      <c r="BK883">
        <v>4.4000000000000004</v>
      </c>
      <c r="BL883">
        <v>4.4000000000000004</v>
      </c>
      <c r="BM883">
        <v>4.4000000000000004</v>
      </c>
      <c r="BN883">
        <v>7421000</v>
      </c>
      <c r="BO883">
        <v>889350</v>
      </c>
      <c r="BP883">
        <v>0</v>
      </c>
      <c r="BQ883">
        <v>0</v>
      </c>
      <c r="BR883">
        <v>0</v>
      </c>
      <c r="BS883">
        <v>0</v>
      </c>
      <c r="BT883">
        <v>460560</v>
      </c>
      <c r="BU883">
        <v>0</v>
      </c>
      <c r="BV883">
        <v>1975800</v>
      </c>
      <c r="BW883">
        <v>1559600</v>
      </c>
      <c r="BX883">
        <v>1684000</v>
      </c>
      <c r="BY883">
        <v>851650</v>
      </c>
      <c r="BZ883">
        <v>390580</v>
      </c>
      <c r="CA883">
        <v>1</v>
      </c>
      <c r="CB883">
        <v>1</v>
      </c>
      <c r="CC883">
        <v>0</v>
      </c>
      <c r="CD883">
        <v>0</v>
      </c>
      <c r="CE883">
        <v>0</v>
      </c>
      <c r="CF883">
        <v>1</v>
      </c>
      <c r="CG883">
        <v>0</v>
      </c>
      <c r="CH883">
        <v>3</v>
      </c>
      <c r="CI883">
        <v>1</v>
      </c>
      <c r="CJ883">
        <v>1</v>
      </c>
      <c r="CK883">
        <v>1</v>
      </c>
      <c r="CL883">
        <v>9</v>
      </c>
      <c r="CP883">
        <v>500</v>
      </c>
      <c r="CQ883">
        <v>6547</v>
      </c>
      <c r="CR883" t="b">
        <v>1</v>
      </c>
      <c r="CS883">
        <v>7301</v>
      </c>
      <c r="CT883" t="s">
        <v>3352</v>
      </c>
      <c r="CU883" t="s">
        <v>3353</v>
      </c>
      <c r="CV883">
        <v>43585</v>
      </c>
      <c r="DA883" s="3">
        <v>46808</v>
      </c>
      <c r="DB883" s="3">
        <v>0</v>
      </c>
      <c r="DC883" s="3">
        <v>0</v>
      </c>
      <c r="DD883" s="3">
        <v>0</v>
      </c>
      <c r="DE883" s="3">
        <v>0</v>
      </c>
      <c r="DF883" s="3">
        <v>24240</v>
      </c>
      <c r="DG883" s="3">
        <v>0</v>
      </c>
      <c r="DH883" s="3">
        <v>103990</v>
      </c>
      <c r="DI883" s="3">
        <v>82086</v>
      </c>
      <c r="DJ883" s="3">
        <v>88633</v>
      </c>
      <c r="DK883" s="3">
        <v>44824</v>
      </c>
      <c r="DL883" s="3">
        <v>0</v>
      </c>
      <c r="DM883" s="3">
        <v>0</v>
      </c>
      <c r="DN883" s="3">
        <v>0</v>
      </c>
      <c r="DO883" s="3">
        <v>0</v>
      </c>
      <c r="DP883" s="3">
        <v>0</v>
      </c>
      <c r="DQ883" s="3">
        <v>0</v>
      </c>
      <c r="DR883" s="3">
        <v>0</v>
      </c>
      <c r="DS883" s="3">
        <v>0</v>
      </c>
      <c r="DT883" s="3">
        <v>0</v>
      </c>
      <c r="DU883" s="3">
        <v>0</v>
      </c>
      <c r="DV883" s="3">
        <v>905420</v>
      </c>
    </row>
    <row r="884" spans="1:126" x14ac:dyDescent="0.25">
      <c r="A884" t="s">
        <v>11880</v>
      </c>
      <c r="B884" t="s">
        <v>13614</v>
      </c>
      <c r="C884" t="s">
        <v>15348</v>
      </c>
      <c r="D884" t="s">
        <v>8102</v>
      </c>
      <c r="E884" t="s">
        <v>8101</v>
      </c>
      <c r="F884" t="s">
        <v>8101</v>
      </c>
      <c r="G884">
        <v>1</v>
      </c>
      <c r="H884">
        <v>1</v>
      </c>
      <c r="I884">
        <v>1</v>
      </c>
      <c r="J884">
        <v>1</v>
      </c>
      <c r="K884">
        <v>1</v>
      </c>
      <c r="L884">
        <v>1</v>
      </c>
      <c r="M884">
        <v>1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1</v>
      </c>
      <c r="U884">
        <v>1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1</v>
      </c>
      <c r="AF884">
        <v>1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1</v>
      </c>
      <c r="AQ884">
        <v>1</v>
      </c>
      <c r="AR884">
        <v>0</v>
      </c>
      <c r="AS884">
        <v>0</v>
      </c>
      <c r="AT884">
        <v>0</v>
      </c>
      <c r="AU884">
        <v>5.2</v>
      </c>
      <c r="AV884">
        <v>5.2</v>
      </c>
      <c r="AW884">
        <v>5.2</v>
      </c>
      <c r="AX884">
        <v>23.599</v>
      </c>
      <c r="AY884">
        <v>213</v>
      </c>
      <c r="AZ884">
        <v>213</v>
      </c>
      <c r="BA884">
        <v>5.7946999999999999E-3</v>
      </c>
      <c r="BB884">
        <v>1.734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5.2</v>
      </c>
      <c r="BJ884">
        <v>5.2</v>
      </c>
      <c r="BK884">
        <v>0</v>
      </c>
      <c r="BL884">
        <v>0</v>
      </c>
      <c r="BM884">
        <v>0</v>
      </c>
      <c r="BN884">
        <v>3500000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551420</v>
      </c>
      <c r="BV884">
        <v>2948600</v>
      </c>
      <c r="BW884">
        <v>0</v>
      </c>
      <c r="BX884">
        <v>0</v>
      </c>
      <c r="BY884">
        <v>0</v>
      </c>
      <c r="BZ884">
        <v>388890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1</v>
      </c>
      <c r="CH884">
        <v>1</v>
      </c>
      <c r="CI884">
        <v>0</v>
      </c>
      <c r="CJ884">
        <v>0</v>
      </c>
      <c r="CK884">
        <v>0</v>
      </c>
      <c r="CL884">
        <v>2</v>
      </c>
      <c r="CP884">
        <v>1327</v>
      </c>
      <c r="CQ884">
        <v>5044</v>
      </c>
      <c r="CR884" t="b">
        <v>1</v>
      </c>
      <c r="CS884">
        <v>5674</v>
      </c>
      <c r="CT884" t="s">
        <v>8103</v>
      </c>
      <c r="CU884" t="s">
        <v>8104</v>
      </c>
      <c r="CV884">
        <v>36343</v>
      </c>
      <c r="DA884" s="3">
        <v>0</v>
      </c>
      <c r="DB884" s="3">
        <v>0</v>
      </c>
      <c r="DC884" s="3">
        <v>0</v>
      </c>
      <c r="DD884" s="3">
        <v>0</v>
      </c>
      <c r="DE884" s="3">
        <v>0</v>
      </c>
      <c r="DF884" s="3">
        <v>0</v>
      </c>
      <c r="DG884" s="3">
        <v>61269</v>
      </c>
      <c r="DH884" s="3">
        <v>327620</v>
      </c>
      <c r="DI884" s="3">
        <v>0</v>
      </c>
      <c r="DJ884" s="3">
        <v>0</v>
      </c>
      <c r="DK884" s="3">
        <v>0</v>
      </c>
      <c r="DL884" s="3">
        <v>0</v>
      </c>
      <c r="DM884" s="3">
        <v>0</v>
      </c>
      <c r="DN884" s="3">
        <v>0</v>
      </c>
      <c r="DO884" s="3">
        <v>0</v>
      </c>
      <c r="DP884" s="3">
        <v>0</v>
      </c>
      <c r="DQ884" s="3">
        <v>0</v>
      </c>
      <c r="DR884" s="3">
        <v>0</v>
      </c>
      <c r="DS884" s="3">
        <v>2173000</v>
      </c>
      <c r="DT884" s="3">
        <v>0</v>
      </c>
      <c r="DU884" s="3">
        <v>0</v>
      </c>
      <c r="DV884" s="3">
        <v>0</v>
      </c>
    </row>
    <row r="885" spans="1:126" x14ac:dyDescent="0.25">
      <c r="A885" t="s">
        <v>11313</v>
      </c>
      <c r="B885" t="s">
        <v>13047</v>
      </c>
      <c r="C885" t="s">
        <v>14781</v>
      </c>
      <c r="D885" t="s">
        <v>5117</v>
      </c>
      <c r="E885" t="s">
        <v>5116</v>
      </c>
      <c r="F885" t="s">
        <v>5116</v>
      </c>
      <c r="G885">
        <v>2</v>
      </c>
      <c r="H885">
        <v>2</v>
      </c>
      <c r="I885">
        <v>2</v>
      </c>
      <c r="J885">
        <v>1</v>
      </c>
      <c r="K885">
        <v>2</v>
      </c>
      <c r="L885">
        <v>2</v>
      </c>
      <c r="M885">
        <v>2</v>
      </c>
      <c r="N885">
        <v>0</v>
      </c>
      <c r="O885">
        <v>1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1</v>
      </c>
      <c r="W885">
        <v>0</v>
      </c>
      <c r="X885">
        <v>1</v>
      </c>
      <c r="Y885">
        <v>0</v>
      </c>
      <c r="Z885">
        <v>1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1</v>
      </c>
      <c r="AH885">
        <v>0</v>
      </c>
      <c r="AI885">
        <v>1</v>
      </c>
      <c r="AJ885">
        <v>0</v>
      </c>
      <c r="AK885">
        <v>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1</v>
      </c>
      <c r="AS885">
        <v>0</v>
      </c>
      <c r="AT885">
        <v>1</v>
      </c>
      <c r="AU885">
        <v>5.5</v>
      </c>
      <c r="AV885">
        <v>5.5</v>
      </c>
      <c r="AW885">
        <v>5.5</v>
      </c>
      <c r="AX885">
        <v>44.207000000000001</v>
      </c>
      <c r="AY885">
        <v>397</v>
      </c>
      <c r="AZ885">
        <v>397</v>
      </c>
      <c r="BA885">
        <v>6.0397000000000003E-3</v>
      </c>
      <c r="BB885">
        <v>1.8704000000000001</v>
      </c>
      <c r="BC885">
        <v>0</v>
      </c>
      <c r="BD885">
        <v>3.5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2</v>
      </c>
      <c r="BL885">
        <v>0</v>
      </c>
      <c r="BM885">
        <v>2</v>
      </c>
      <c r="BN885">
        <v>8157300</v>
      </c>
      <c r="BO885">
        <v>0</v>
      </c>
      <c r="BP885">
        <v>3803800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1754200</v>
      </c>
      <c r="BX885">
        <v>0</v>
      </c>
      <c r="BY885">
        <v>2599300</v>
      </c>
      <c r="BZ885">
        <v>388440</v>
      </c>
      <c r="CA885">
        <v>0</v>
      </c>
      <c r="CB885">
        <v>1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1</v>
      </c>
      <c r="CJ885">
        <v>0</v>
      </c>
      <c r="CK885">
        <v>1</v>
      </c>
      <c r="CL885">
        <v>3</v>
      </c>
      <c r="CP885">
        <v>766</v>
      </c>
      <c r="CQ885" t="s">
        <v>5118</v>
      </c>
      <c r="CR885" t="s">
        <v>129</v>
      </c>
      <c r="CS885" t="s">
        <v>5119</v>
      </c>
      <c r="CT885" t="s">
        <v>5120</v>
      </c>
      <c r="CU885" t="s">
        <v>5121</v>
      </c>
      <c r="CV885" t="s">
        <v>5122</v>
      </c>
      <c r="DA885" s="3">
        <v>0</v>
      </c>
      <c r="DB885" s="3">
        <v>181130</v>
      </c>
      <c r="DC885" s="3">
        <v>0</v>
      </c>
      <c r="DD885" s="3">
        <v>0</v>
      </c>
      <c r="DE885" s="3">
        <v>0</v>
      </c>
      <c r="DF885" s="3">
        <v>0</v>
      </c>
      <c r="DG885" s="3">
        <v>0</v>
      </c>
      <c r="DH885" s="3">
        <v>0</v>
      </c>
      <c r="DI885" s="3">
        <v>83534</v>
      </c>
      <c r="DJ885" s="3">
        <v>0</v>
      </c>
      <c r="DK885" s="3">
        <v>123780</v>
      </c>
      <c r="DL885" s="3">
        <v>0</v>
      </c>
      <c r="DM885" s="3">
        <v>0</v>
      </c>
      <c r="DN885" s="3">
        <v>0</v>
      </c>
      <c r="DO885" s="3">
        <v>0</v>
      </c>
      <c r="DP885" s="3">
        <v>0</v>
      </c>
      <c r="DQ885" s="3">
        <v>0</v>
      </c>
      <c r="DR885" s="3">
        <v>0</v>
      </c>
      <c r="DS885" s="3">
        <v>0</v>
      </c>
      <c r="DT885" s="3">
        <v>0</v>
      </c>
      <c r="DU885" s="3">
        <v>0</v>
      </c>
      <c r="DV885" s="3">
        <v>2763400</v>
      </c>
    </row>
    <row r="886" spans="1:126" x14ac:dyDescent="0.25">
      <c r="A886" t="s">
        <v>10927</v>
      </c>
      <c r="B886" t="s">
        <v>12661</v>
      </c>
      <c r="C886" t="s">
        <v>14395</v>
      </c>
      <c r="D886" t="s">
        <v>2595</v>
      </c>
      <c r="E886" t="s">
        <v>2594</v>
      </c>
      <c r="F886" t="s">
        <v>2594</v>
      </c>
      <c r="G886">
        <v>1</v>
      </c>
      <c r="H886">
        <v>1</v>
      </c>
      <c r="I886">
        <v>1</v>
      </c>
      <c r="J886">
        <v>1</v>
      </c>
      <c r="K886">
        <v>1</v>
      </c>
      <c r="L886">
        <v>1</v>
      </c>
      <c r="M886">
        <v>1</v>
      </c>
      <c r="N886">
        <v>1</v>
      </c>
      <c r="O886">
        <v>1</v>
      </c>
      <c r="P886">
        <v>0</v>
      </c>
      <c r="Q886">
        <v>0</v>
      </c>
      <c r="R886">
        <v>0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0</v>
      </c>
      <c r="AB886">
        <v>0</v>
      </c>
      <c r="AC886">
        <v>0</v>
      </c>
      <c r="AD886">
        <v>1</v>
      </c>
      <c r="AE886">
        <v>1</v>
      </c>
      <c r="AF886">
        <v>1</v>
      </c>
      <c r="AG886">
        <v>1</v>
      </c>
      <c r="AH886">
        <v>1</v>
      </c>
      <c r="AI886">
        <v>1</v>
      </c>
      <c r="AJ886">
        <v>1</v>
      </c>
      <c r="AK886">
        <v>1</v>
      </c>
      <c r="AL886">
        <v>0</v>
      </c>
      <c r="AM886">
        <v>0</v>
      </c>
      <c r="AN886">
        <v>0</v>
      </c>
      <c r="AO886">
        <v>1</v>
      </c>
      <c r="AP886">
        <v>1</v>
      </c>
      <c r="AQ886">
        <v>1</v>
      </c>
      <c r="AR886">
        <v>1</v>
      </c>
      <c r="AS886">
        <v>1</v>
      </c>
      <c r="AT886">
        <v>1</v>
      </c>
      <c r="AU886">
        <v>5.4</v>
      </c>
      <c r="AV886">
        <v>5.4</v>
      </c>
      <c r="AW886">
        <v>5.4</v>
      </c>
      <c r="AX886">
        <v>28.126999999999999</v>
      </c>
      <c r="AY886">
        <v>257</v>
      </c>
      <c r="AZ886">
        <v>257</v>
      </c>
      <c r="BA886">
        <v>1.9919999999999998E-3</v>
      </c>
      <c r="BB886">
        <v>2.3963999999999999</v>
      </c>
      <c r="BC886">
        <v>5.4</v>
      </c>
      <c r="BD886">
        <v>5.4</v>
      </c>
      <c r="BE886">
        <v>0</v>
      </c>
      <c r="BF886">
        <v>0</v>
      </c>
      <c r="BG886">
        <v>0</v>
      </c>
      <c r="BH886">
        <v>5.4</v>
      </c>
      <c r="BI886">
        <v>5.4</v>
      </c>
      <c r="BJ886">
        <v>5.4</v>
      </c>
      <c r="BK886">
        <v>5.4</v>
      </c>
      <c r="BL886">
        <v>5.4</v>
      </c>
      <c r="BM886">
        <v>5.4</v>
      </c>
      <c r="BN886">
        <v>6589100</v>
      </c>
      <c r="BO886">
        <v>585430</v>
      </c>
      <c r="BP886">
        <v>643710</v>
      </c>
      <c r="BQ886">
        <v>0</v>
      </c>
      <c r="BR886">
        <v>0</v>
      </c>
      <c r="BS886">
        <v>0</v>
      </c>
      <c r="BT886">
        <v>716370</v>
      </c>
      <c r="BU886">
        <v>263440</v>
      </c>
      <c r="BV886">
        <v>1803400</v>
      </c>
      <c r="BW886">
        <v>636090</v>
      </c>
      <c r="BX886">
        <v>1219900</v>
      </c>
      <c r="BY886">
        <v>720770</v>
      </c>
      <c r="BZ886">
        <v>387600</v>
      </c>
      <c r="CA886">
        <v>1</v>
      </c>
      <c r="CB886">
        <v>1</v>
      </c>
      <c r="CC886">
        <v>0</v>
      </c>
      <c r="CD886">
        <v>0</v>
      </c>
      <c r="CE886">
        <v>0</v>
      </c>
      <c r="CF886">
        <v>1</v>
      </c>
      <c r="CG886">
        <v>1</v>
      </c>
      <c r="CH886">
        <v>1</v>
      </c>
      <c r="CI886">
        <v>1</v>
      </c>
      <c r="CJ886">
        <v>1</v>
      </c>
      <c r="CK886">
        <v>1</v>
      </c>
      <c r="CL886">
        <v>8</v>
      </c>
      <c r="CP886">
        <v>383</v>
      </c>
      <c r="CQ886">
        <v>1322</v>
      </c>
      <c r="CR886" t="b">
        <v>1</v>
      </c>
      <c r="CS886">
        <v>1399</v>
      </c>
      <c r="CT886" t="s">
        <v>2596</v>
      </c>
      <c r="CU886" t="s">
        <v>2597</v>
      </c>
      <c r="CV886">
        <v>7590</v>
      </c>
      <c r="DA886" s="3">
        <v>34437</v>
      </c>
      <c r="DB886" s="3">
        <v>37866</v>
      </c>
      <c r="DC886" s="3">
        <v>0</v>
      </c>
      <c r="DD886" s="3">
        <v>0</v>
      </c>
      <c r="DE886" s="3">
        <v>0</v>
      </c>
      <c r="DF886" s="3">
        <v>42139</v>
      </c>
      <c r="DG886" s="3">
        <v>15497</v>
      </c>
      <c r="DH886" s="3">
        <v>106080</v>
      </c>
      <c r="DI886" s="3">
        <v>37417</v>
      </c>
      <c r="DJ886" s="3">
        <v>71758</v>
      </c>
      <c r="DK886" s="3">
        <v>42398</v>
      </c>
      <c r="DL886" s="3">
        <v>0</v>
      </c>
      <c r="DM886" s="3">
        <v>0</v>
      </c>
      <c r="DN886" s="3">
        <v>0</v>
      </c>
      <c r="DO886" s="3">
        <v>0</v>
      </c>
      <c r="DP886" s="3">
        <v>0</v>
      </c>
      <c r="DQ886" s="3">
        <v>0</v>
      </c>
      <c r="DR886" s="3">
        <v>0</v>
      </c>
      <c r="DS886" s="3">
        <v>0</v>
      </c>
      <c r="DT886" s="3">
        <v>0</v>
      </c>
      <c r="DU886" s="3">
        <v>0</v>
      </c>
      <c r="DV886" s="3">
        <v>766270</v>
      </c>
    </row>
    <row r="887" spans="1:126" x14ac:dyDescent="0.25">
      <c r="A887" t="s">
        <v>11300</v>
      </c>
      <c r="B887" t="s">
        <v>13034</v>
      </c>
      <c r="C887" t="s">
        <v>14768</v>
      </c>
      <c r="D887" t="s">
        <v>5018</v>
      </c>
      <c r="E887" t="s">
        <v>5017</v>
      </c>
      <c r="F887" t="s">
        <v>5017</v>
      </c>
      <c r="G887">
        <v>3</v>
      </c>
      <c r="H887">
        <v>3</v>
      </c>
      <c r="I887">
        <v>3</v>
      </c>
      <c r="J887">
        <v>1</v>
      </c>
      <c r="K887">
        <v>3</v>
      </c>
      <c r="L887">
        <v>3</v>
      </c>
      <c r="M887">
        <v>3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1</v>
      </c>
      <c r="T887">
        <v>1</v>
      </c>
      <c r="U887">
        <v>1</v>
      </c>
      <c r="V887">
        <v>0</v>
      </c>
      <c r="W887">
        <v>1</v>
      </c>
      <c r="X887">
        <v>3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1</v>
      </c>
      <c r="AF887">
        <v>1</v>
      </c>
      <c r="AG887">
        <v>0</v>
      </c>
      <c r="AH887">
        <v>1</v>
      </c>
      <c r="AI887">
        <v>3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1</v>
      </c>
      <c r="AR887">
        <v>0</v>
      </c>
      <c r="AS887">
        <v>1</v>
      </c>
      <c r="AT887">
        <v>3</v>
      </c>
      <c r="AU887">
        <v>15.5</v>
      </c>
      <c r="AV887">
        <v>15.5</v>
      </c>
      <c r="AW887">
        <v>15.5</v>
      </c>
      <c r="AX887">
        <v>42.713000000000001</v>
      </c>
      <c r="AY887">
        <v>381</v>
      </c>
      <c r="AZ887">
        <v>381</v>
      </c>
      <c r="BA887">
        <v>0</v>
      </c>
      <c r="BB887">
        <v>3.7829999999999999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2.9</v>
      </c>
      <c r="BI887">
        <v>2.9</v>
      </c>
      <c r="BJ887">
        <v>2.9</v>
      </c>
      <c r="BK887">
        <v>0</v>
      </c>
      <c r="BL887">
        <v>8.4</v>
      </c>
      <c r="BM887">
        <v>15.5</v>
      </c>
      <c r="BN887">
        <v>6929000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715340</v>
      </c>
      <c r="BU887">
        <v>891580</v>
      </c>
      <c r="BV887">
        <v>1418500</v>
      </c>
      <c r="BW887">
        <v>0</v>
      </c>
      <c r="BX887">
        <v>676610</v>
      </c>
      <c r="BY887">
        <v>3227000</v>
      </c>
      <c r="BZ887">
        <v>384950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1</v>
      </c>
      <c r="CG887">
        <v>1</v>
      </c>
      <c r="CH887">
        <v>1</v>
      </c>
      <c r="CI887">
        <v>0</v>
      </c>
      <c r="CJ887">
        <v>1</v>
      </c>
      <c r="CK887">
        <v>3</v>
      </c>
      <c r="CL887">
        <v>7</v>
      </c>
      <c r="CP887">
        <v>753</v>
      </c>
      <c r="CQ887" t="s">
        <v>5019</v>
      </c>
      <c r="CR887" t="s">
        <v>339</v>
      </c>
      <c r="CS887" t="s">
        <v>5020</v>
      </c>
      <c r="CT887" t="s">
        <v>5021</v>
      </c>
      <c r="CU887" t="s">
        <v>5022</v>
      </c>
      <c r="CV887" t="s">
        <v>5023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39741</v>
      </c>
      <c r="DG887" s="3">
        <v>49532</v>
      </c>
      <c r="DH887" s="3">
        <v>78804</v>
      </c>
      <c r="DI887" s="3">
        <v>0</v>
      </c>
      <c r="DJ887" s="3">
        <v>37589</v>
      </c>
      <c r="DK887" s="3">
        <v>179280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">
        <v>0</v>
      </c>
      <c r="DV887" s="3">
        <v>3430800</v>
      </c>
    </row>
    <row r="888" spans="1:126" x14ac:dyDescent="0.25">
      <c r="A888" t="s">
        <v>10806</v>
      </c>
      <c r="B888" t="s">
        <v>12540</v>
      </c>
      <c r="C888" t="s">
        <v>14274</v>
      </c>
      <c r="D888" t="s">
        <v>1619</v>
      </c>
      <c r="E888" t="s">
        <v>1618</v>
      </c>
      <c r="F888" t="s">
        <v>1618</v>
      </c>
      <c r="G888">
        <v>12</v>
      </c>
      <c r="H888">
        <v>12</v>
      </c>
      <c r="I888">
        <v>12</v>
      </c>
      <c r="J888">
        <v>1</v>
      </c>
      <c r="K888">
        <v>12</v>
      </c>
      <c r="L888">
        <v>12</v>
      </c>
      <c r="M888">
        <v>12</v>
      </c>
      <c r="N888">
        <v>0</v>
      </c>
      <c r="O888">
        <v>4</v>
      </c>
      <c r="P888">
        <v>4</v>
      </c>
      <c r="Q888">
        <v>10</v>
      </c>
      <c r="R888">
        <v>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4</v>
      </c>
      <c r="AA888">
        <v>4</v>
      </c>
      <c r="AB888">
        <v>10</v>
      </c>
      <c r="AC888">
        <v>6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4</v>
      </c>
      <c r="AL888">
        <v>4</v>
      </c>
      <c r="AM888">
        <v>10</v>
      </c>
      <c r="AN888">
        <v>6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6.4</v>
      </c>
      <c r="AV888">
        <v>6.4</v>
      </c>
      <c r="AW888">
        <v>6.4</v>
      </c>
      <c r="AX888">
        <v>197.09</v>
      </c>
      <c r="AY888">
        <v>1786</v>
      </c>
      <c r="AZ888">
        <v>1786</v>
      </c>
      <c r="BA888">
        <v>0</v>
      </c>
      <c r="BB888">
        <v>18.952999999999999</v>
      </c>
      <c r="BC888">
        <v>0</v>
      </c>
      <c r="BD888">
        <v>2.5</v>
      </c>
      <c r="BE888">
        <v>1.6</v>
      </c>
      <c r="BF888">
        <v>5.8</v>
      </c>
      <c r="BG888">
        <v>2.9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28860000</v>
      </c>
      <c r="BO888">
        <v>0</v>
      </c>
      <c r="BP888">
        <v>4617100</v>
      </c>
      <c r="BQ888">
        <v>2102000</v>
      </c>
      <c r="BR888">
        <v>14484000</v>
      </c>
      <c r="BS888">
        <v>7656200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384800</v>
      </c>
      <c r="CA888">
        <v>0</v>
      </c>
      <c r="CB888">
        <v>4</v>
      </c>
      <c r="CC888">
        <v>4</v>
      </c>
      <c r="CD888">
        <v>10</v>
      </c>
      <c r="CE888">
        <v>6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24</v>
      </c>
      <c r="CP888">
        <v>255</v>
      </c>
      <c r="CQ888" t="s">
        <v>1620</v>
      </c>
      <c r="CR888" t="s">
        <v>742</v>
      </c>
      <c r="CS888" t="s">
        <v>1621</v>
      </c>
      <c r="CT888" t="s">
        <v>1622</v>
      </c>
      <c r="CU888" t="s">
        <v>1623</v>
      </c>
      <c r="CV888" t="s">
        <v>1624</v>
      </c>
      <c r="DA888" s="3">
        <v>0</v>
      </c>
      <c r="DB888" s="3">
        <v>61562</v>
      </c>
      <c r="DC888" s="3">
        <v>28027</v>
      </c>
      <c r="DD888" s="3">
        <v>193120</v>
      </c>
      <c r="DE888" s="3">
        <v>102080</v>
      </c>
      <c r="DF888" s="3">
        <v>0</v>
      </c>
      <c r="DG888" s="3">
        <v>0</v>
      </c>
      <c r="DH888" s="3">
        <v>0</v>
      </c>
      <c r="DI888" s="3">
        <v>0</v>
      </c>
      <c r="DJ888" s="3">
        <v>0</v>
      </c>
      <c r="DK888" s="3">
        <v>0</v>
      </c>
      <c r="DL888" s="3">
        <v>0</v>
      </c>
      <c r="DM888" s="3">
        <v>6571300</v>
      </c>
      <c r="DN888" s="3">
        <v>19935000</v>
      </c>
      <c r="DO888" s="3">
        <v>42710000</v>
      </c>
      <c r="DP888" s="3">
        <v>38976000</v>
      </c>
      <c r="DQ888" s="3">
        <v>0</v>
      </c>
      <c r="DR888" s="3">
        <v>0</v>
      </c>
      <c r="DS888" s="3">
        <v>0</v>
      </c>
      <c r="DT888" s="3">
        <v>0</v>
      </c>
      <c r="DU888" s="3">
        <v>0</v>
      </c>
      <c r="DV888" s="3">
        <v>0</v>
      </c>
    </row>
    <row r="889" spans="1:126" x14ac:dyDescent="0.25">
      <c r="A889" t="s">
        <v>12189</v>
      </c>
      <c r="B889" t="s">
        <v>13923</v>
      </c>
      <c r="C889" t="s">
        <v>15657</v>
      </c>
      <c r="D889" t="s">
        <v>9825</v>
      </c>
      <c r="E889" t="s">
        <v>9824</v>
      </c>
      <c r="F889" t="s">
        <v>9824</v>
      </c>
      <c r="G889">
        <v>1</v>
      </c>
      <c r="H889">
        <v>1</v>
      </c>
      <c r="I889">
        <v>1</v>
      </c>
      <c r="J889">
        <v>1</v>
      </c>
      <c r="K889">
        <v>1</v>
      </c>
      <c r="L889">
        <v>1</v>
      </c>
      <c r="M889">
        <v>1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1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1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1</v>
      </c>
      <c r="AT889">
        <v>0</v>
      </c>
      <c r="AU889">
        <v>3.2</v>
      </c>
      <c r="AV889">
        <v>3.2</v>
      </c>
      <c r="AW889">
        <v>3.2</v>
      </c>
      <c r="AX889">
        <v>34.661000000000001</v>
      </c>
      <c r="AY889">
        <v>309</v>
      </c>
      <c r="AZ889">
        <v>309</v>
      </c>
      <c r="BA889">
        <v>1</v>
      </c>
      <c r="BB889">
        <v>-2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3.2</v>
      </c>
      <c r="BM889">
        <v>0</v>
      </c>
      <c r="BN889">
        <v>3059900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3059900</v>
      </c>
      <c r="BY889">
        <v>0</v>
      </c>
      <c r="BZ889">
        <v>382480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 t="s">
        <v>127</v>
      </c>
      <c r="CP889">
        <v>1633</v>
      </c>
      <c r="CQ889">
        <v>5315</v>
      </c>
      <c r="CR889" t="b">
        <v>1</v>
      </c>
      <c r="CS889">
        <v>5972</v>
      </c>
      <c r="CT889">
        <v>31391</v>
      </c>
      <c r="CU889">
        <v>37378</v>
      </c>
      <c r="CV889">
        <v>37378</v>
      </c>
      <c r="CW889">
        <v>724</v>
      </c>
      <c r="CY889">
        <v>298</v>
      </c>
      <c r="DA889" s="3">
        <v>0</v>
      </c>
      <c r="DB889" s="3">
        <v>0</v>
      </c>
      <c r="DC889" s="3">
        <v>0</v>
      </c>
      <c r="DD889" s="3">
        <v>0</v>
      </c>
      <c r="DE889" s="3">
        <v>0</v>
      </c>
      <c r="DF889" s="3">
        <v>0</v>
      </c>
      <c r="DG889" s="3">
        <v>0</v>
      </c>
      <c r="DH889" s="3">
        <v>0</v>
      </c>
      <c r="DI889" s="3">
        <v>0</v>
      </c>
      <c r="DJ889" s="3">
        <v>382480</v>
      </c>
      <c r="DK889" s="3">
        <v>0</v>
      </c>
      <c r="DL889" s="3">
        <v>0</v>
      </c>
      <c r="DM889" s="3">
        <v>0</v>
      </c>
      <c r="DN889" s="3">
        <v>0</v>
      </c>
      <c r="DO889" s="3">
        <v>0</v>
      </c>
      <c r="DP889" s="3">
        <v>0</v>
      </c>
      <c r="DQ889" s="3">
        <v>0</v>
      </c>
      <c r="DR889" s="3">
        <v>0</v>
      </c>
      <c r="DS889" s="3">
        <v>0</v>
      </c>
      <c r="DT889" s="3">
        <v>0</v>
      </c>
      <c r="DU889" s="3">
        <v>2527100</v>
      </c>
      <c r="DV889" s="3">
        <v>0</v>
      </c>
    </row>
    <row r="890" spans="1:126" x14ac:dyDescent="0.25">
      <c r="A890" t="s">
        <v>11771</v>
      </c>
      <c r="B890" t="s">
        <v>13505</v>
      </c>
      <c r="C890" t="s">
        <v>15239</v>
      </c>
      <c r="D890" t="s">
        <v>7568</v>
      </c>
      <c r="E890" t="s">
        <v>7567</v>
      </c>
      <c r="F890" t="s">
        <v>7567</v>
      </c>
      <c r="G890">
        <v>2</v>
      </c>
      <c r="H890">
        <v>2</v>
      </c>
      <c r="I890">
        <v>2</v>
      </c>
      <c r="J890">
        <v>1</v>
      </c>
      <c r="K890">
        <v>2</v>
      </c>
      <c r="L890">
        <v>2</v>
      </c>
      <c r="M890">
        <v>2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1</v>
      </c>
      <c r="V890">
        <v>0</v>
      </c>
      <c r="W890">
        <v>1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1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1</v>
      </c>
      <c r="AR890">
        <v>0</v>
      </c>
      <c r="AS890">
        <v>1</v>
      </c>
      <c r="AT890">
        <v>0</v>
      </c>
      <c r="AU890">
        <v>7.7</v>
      </c>
      <c r="AV890">
        <v>7.7</v>
      </c>
      <c r="AW890">
        <v>7.7</v>
      </c>
      <c r="AX890">
        <v>29.292000000000002</v>
      </c>
      <c r="AY890">
        <v>287</v>
      </c>
      <c r="AZ890">
        <v>287</v>
      </c>
      <c r="BA890">
        <v>2.0366999999999998E-3</v>
      </c>
      <c r="BB890">
        <v>2.4910999999999999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5.6</v>
      </c>
      <c r="BK890">
        <v>0</v>
      </c>
      <c r="BL890">
        <v>6.3</v>
      </c>
      <c r="BM890">
        <v>0</v>
      </c>
      <c r="BN890">
        <v>4192800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4192800</v>
      </c>
      <c r="BY890">
        <v>0</v>
      </c>
      <c r="BZ890">
        <v>381160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1</v>
      </c>
      <c r="CI890">
        <v>0</v>
      </c>
      <c r="CJ890">
        <v>1</v>
      </c>
      <c r="CK890">
        <v>0</v>
      </c>
      <c r="CL890">
        <v>2</v>
      </c>
      <c r="CP890">
        <v>1221</v>
      </c>
      <c r="CQ890" t="s">
        <v>7569</v>
      </c>
      <c r="CR890" t="s">
        <v>129</v>
      </c>
      <c r="CS890" t="s">
        <v>7570</v>
      </c>
      <c r="CT890" t="s">
        <v>7571</v>
      </c>
      <c r="CU890" t="s">
        <v>7572</v>
      </c>
      <c r="CV890" t="s">
        <v>7572</v>
      </c>
      <c r="CX890" t="s">
        <v>7573</v>
      </c>
      <c r="CZ890" t="s">
        <v>7574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381160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">
        <v>3462700</v>
      </c>
      <c r="DV890" s="3">
        <v>0</v>
      </c>
    </row>
    <row r="891" spans="1:126" x14ac:dyDescent="0.25">
      <c r="A891" t="s">
        <v>11649</v>
      </c>
      <c r="B891" t="s">
        <v>13383</v>
      </c>
      <c r="C891" t="s">
        <v>15117</v>
      </c>
      <c r="D891" t="s">
        <v>6934</v>
      </c>
      <c r="E891" t="s">
        <v>6933</v>
      </c>
      <c r="F891" t="s">
        <v>6933</v>
      </c>
      <c r="G891">
        <v>1</v>
      </c>
      <c r="H891">
        <v>1</v>
      </c>
      <c r="I891">
        <v>1</v>
      </c>
      <c r="J891">
        <v>1</v>
      </c>
      <c r="K891">
        <v>1</v>
      </c>
      <c r="L891">
        <v>1</v>
      </c>
      <c r="M891">
        <v>1</v>
      </c>
      <c r="N891">
        <v>0</v>
      </c>
      <c r="O891">
        <v>1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1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0.9</v>
      </c>
      <c r="AV891">
        <v>0.9</v>
      </c>
      <c r="AW891">
        <v>0.9</v>
      </c>
      <c r="AX891">
        <v>158.97</v>
      </c>
      <c r="AY891">
        <v>1476</v>
      </c>
      <c r="AZ891">
        <v>1476</v>
      </c>
      <c r="BA891">
        <v>1</v>
      </c>
      <c r="BB891">
        <v>-2</v>
      </c>
      <c r="BC891">
        <v>0</v>
      </c>
      <c r="BD891">
        <v>0.9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27404000</v>
      </c>
      <c r="BO891">
        <v>0</v>
      </c>
      <c r="BP891">
        <v>27404000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380610</v>
      </c>
      <c r="CA891">
        <v>0</v>
      </c>
      <c r="CB891">
        <v>1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1</v>
      </c>
      <c r="CM891" t="s">
        <v>127</v>
      </c>
      <c r="CP891">
        <v>1099</v>
      </c>
      <c r="CQ891">
        <v>1007</v>
      </c>
      <c r="CR891" t="b">
        <v>1</v>
      </c>
      <c r="CS891">
        <v>1073</v>
      </c>
      <c r="CT891">
        <v>5170</v>
      </c>
      <c r="CU891">
        <v>5959</v>
      </c>
      <c r="CV891">
        <v>5959</v>
      </c>
      <c r="CX891" t="s">
        <v>6935</v>
      </c>
      <c r="CZ891" t="s">
        <v>6936</v>
      </c>
      <c r="DA891" s="3">
        <v>0</v>
      </c>
      <c r="DB891" s="3">
        <v>380610</v>
      </c>
      <c r="DC891" s="3">
        <v>0</v>
      </c>
      <c r="DD891" s="3">
        <v>0</v>
      </c>
      <c r="DE891" s="3">
        <v>0</v>
      </c>
      <c r="DF891" s="3">
        <v>0</v>
      </c>
      <c r="DG891" s="3">
        <v>0</v>
      </c>
      <c r="DH891" s="3">
        <v>0</v>
      </c>
      <c r="DI891" s="3">
        <v>0</v>
      </c>
      <c r="DJ891" s="3">
        <v>0</v>
      </c>
      <c r="DK891" s="3">
        <v>0</v>
      </c>
      <c r="DL891" s="3">
        <v>0</v>
      </c>
      <c r="DM891" s="3">
        <v>32549000</v>
      </c>
      <c r="DN891" s="3">
        <v>0</v>
      </c>
      <c r="DO891" s="3">
        <v>0</v>
      </c>
      <c r="DP891" s="3">
        <v>0</v>
      </c>
      <c r="DQ891" s="3">
        <v>0</v>
      </c>
      <c r="DR891" s="3">
        <v>0</v>
      </c>
      <c r="DS891" s="3">
        <v>0</v>
      </c>
      <c r="DT891" s="3">
        <v>0</v>
      </c>
      <c r="DU891" s="3">
        <v>0</v>
      </c>
      <c r="DV891" s="3">
        <v>0</v>
      </c>
    </row>
    <row r="892" spans="1:126" x14ac:dyDescent="0.25">
      <c r="A892" t="s">
        <v>10685</v>
      </c>
      <c r="B892" t="s">
        <v>12419</v>
      </c>
      <c r="C892" t="s">
        <v>14153</v>
      </c>
      <c r="D892" t="s">
        <v>882</v>
      </c>
      <c r="E892" t="s">
        <v>881</v>
      </c>
      <c r="F892" t="s">
        <v>881</v>
      </c>
      <c r="G892">
        <v>2</v>
      </c>
      <c r="H892">
        <v>2</v>
      </c>
      <c r="I892">
        <v>2</v>
      </c>
      <c r="J892">
        <v>1</v>
      </c>
      <c r="K892">
        <v>2</v>
      </c>
      <c r="L892">
        <v>2</v>
      </c>
      <c r="M892">
        <v>2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</v>
      </c>
      <c r="V892">
        <v>0</v>
      </c>
      <c r="W892">
        <v>1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1</v>
      </c>
      <c r="AG892">
        <v>0</v>
      </c>
      <c r="AH892">
        <v>1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10</v>
      </c>
      <c r="AV892">
        <v>10</v>
      </c>
      <c r="AW892">
        <v>10</v>
      </c>
      <c r="AX892">
        <v>26.372</v>
      </c>
      <c r="AY892">
        <v>240</v>
      </c>
      <c r="AZ892">
        <v>240</v>
      </c>
      <c r="BA892">
        <v>2.1053000000000001E-3</v>
      </c>
      <c r="BB892">
        <v>2.6391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4.2</v>
      </c>
      <c r="BK892">
        <v>0</v>
      </c>
      <c r="BL892">
        <v>5.8</v>
      </c>
      <c r="BM892">
        <v>0</v>
      </c>
      <c r="BN892">
        <v>4935500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4155500</v>
      </c>
      <c r="BW892">
        <v>0</v>
      </c>
      <c r="BX892">
        <v>779980</v>
      </c>
      <c r="BY892">
        <v>0</v>
      </c>
      <c r="BZ892">
        <v>379660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1</v>
      </c>
      <c r="CI892">
        <v>0</v>
      </c>
      <c r="CJ892">
        <v>1</v>
      </c>
      <c r="CK892">
        <v>0</v>
      </c>
      <c r="CL892">
        <v>2</v>
      </c>
      <c r="CP892">
        <v>133</v>
      </c>
      <c r="CQ892" t="s">
        <v>883</v>
      </c>
      <c r="CR892" t="s">
        <v>129</v>
      </c>
      <c r="CS892" t="s">
        <v>884</v>
      </c>
      <c r="CT892" t="s">
        <v>885</v>
      </c>
      <c r="CU892" t="s">
        <v>886</v>
      </c>
      <c r="CV892" t="s">
        <v>886</v>
      </c>
      <c r="DA892" s="3">
        <v>0</v>
      </c>
      <c r="DB892" s="3">
        <v>0</v>
      </c>
      <c r="DC892" s="3">
        <v>0</v>
      </c>
      <c r="DD892" s="3">
        <v>0</v>
      </c>
      <c r="DE892" s="3">
        <v>0</v>
      </c>
      <c r="DF892" s="3">
        <v>0</v>
      </c>
      <c r="DG892" s="3">
        <v>0</v>
      </c>
      <c r="DH892" s="3">
        <v>319660</v>
      </c>
      <c r="DI892" s="3">
        <v>0</v>
      </c>
      <c r="DJ892" s="3">
        <v>59998</v>
      </c>
      <c r="DK892" s="3">
        <v>0</v>
      </c>
      <c r="DL892" s="3">
        <v>0</v>
      </c>
      <c r="DM892" s="3">
        <v>0</v>
      </c>
      <c r="DN892" s="3">
        <v>0</v>
      </c>
      <c r="DO892" s="3">
        <v>0</v>
      </c>
      <c r="DP892" s="3">
        <v>0</v>
      </c>
      <c r="DQ892" s="3">
        <v>0</v>
      </c>
      <c r="DR892" s="3">
        <v>0</v>
      </c>
      <c r="DS892" s="3">
        <v>3062500</v>
      </c>
      <c r="DT892" s="3">
        <v>0</v>
      </c>
      <c r="DU892" s="3">
        <v>0</v>
      </c>
      <c r="DV892" s="3">
        <v>0</v>
      </c>
    </row>
    <row r="893" spans="1:126" x14ac:dyDescent="0.25">
      <c r="A893" t="s">
        <v>11838</v>
      </c>
      <c r="B893" t="s">
        <v>13572</v>
      </c>
      <c r="C893" t="s">
        <v>15306</v>
      </c>
      <c r="D893" t="s">
        <v>7871</v>
      </c>
      <c r="E893" t="s">
        <v>7870</v>
      </c>
      <c r="F893" t="s">
        <v>7870</v>
      </c>
      <c r="G893">
        <v>7</v>
      </c>
      <c r="H893">
        <v>7</v>
      </c>
      <c r="I893">
        <v>7</v>
      </c>
      <c r="J893">
        <v>1</v>
      </c>
      <c r="K893">
        <v>7</v>
      </c>
      <c r="L893">
        <v>7</v>
      </c>
      <c r="M893">
        <v>7</v>
      </c>
      <c r="N893">
        <v>2</v>
      </c>
      <c r="O893">
        <v>3</v>
      </c>
      <c r="P893">
        <v>0</v>
      </c>
      <c r="Q893">
        <v>0</v>
      </c>
      <c r="R893">
        <v>1</v>
      </c>
      <c r="S893">
        <v>2</v>
      </c>
      <c r="T893">
        <v>0</v>
      </c>
      <c r="U893">
        <v>6</v>
      </c>
      <c r="V893">
        <v>1</v>
      </c>
      <c r="W893">
        <v>1</v>
      </c>
      <c r="X893">
        <v>5</v>
      </c>
      <c r="Y893">
        <v>2</v>
      </c>
      <c r="Z893">
        <v>3</v>
      </c>
      <c r="AA893">
        <v>0</v>
      </c>
      <c r="AB893">
        <v>0</v>
      </c>
      <c r="AC893">
        <v>1</v>
      </c>
      <c r="AD893">
        <v>2</v>
      </c>
      <c r="AE893">
        <v>0</v>
      </c>
      <c r="AF893">
        <v>6</v>
      </c>
      <c r="AG893">
        <v>1</v>
      </c>
      <c r="AH893">
        <v>1</v>
      </c>
      <c r="AI893">
        <v>5</v>
      </c>
      <c r="AJ893">
        <v>2</v>
      </c>
      <c r="AK893">
        <v>3</v>
      </c>
      <c r="AL893">
        <v>0</v>
      </c>
      <c r="AM893">
        <v>0</v>
      </c>
      <c r="AN893">
        <v>1</v>
      </c>
      <c r="AO893">
        <v>2</v>
      </c>
      <c r="AP893">
        <v>0</v>
      </c>
      <c r="AQ893">
        <v>6</v>
      </c>
      <c r="AR893">
        <v>1</v>
      </c>
      <c r="AS893">
        <v>1</v>
      </c>
      <c r="AT893">
        <v>5</v>
      </c>
      <c r="AU893">
        <v>11</v>
      </c>
      <c r="AV893">
        <v>11</v>
      </c>
      <c r="AW893">
        <v>11</v>
      </c>
      <c r="AX893">
        <v>98.707999999999998</v>
      </c>
      <c r="AY893">
        <v>902</v>
      </c>
      <c r="AZ893">
        <v>902</v>
      </c>
      <c r="BA893">
        <v>0</v>
      </c>
      <c r="BB893">
        <v>35.067</v>
      </c>
      <c r="BC893">
        <v>3.5</v>
      </c>
      <c r="BD893">
        <v>5.4</v>
      </c>
      <c r="BE893">
        <v>0</v>
      </c>
      <c r="BF893">
        <v>0</v>
      </c>
      <c r="BG893">
        <v>2.2999999999999998</v>
      </c>
      <c r="BH893">
        <v>4.0999999999999996</v>
      </c>
      <c r="BI893">
        <v>0</v>
      </c>
      <c r="BJ893">
        <v>9.6</v>
      </c>
      <c r="BK893">
        <v>2.2999999999999998</v>
      </c>
      <c r="BL893">
        <v>2.2999999999999998</v>
      </c>
      <c r="BM893">
        <v>8.1</v>
      </c>
      <c r="BN893">
        <v>22013000</v>
      </c>
      <c r="BO893">
        <v>1591300</v>
      </c>
      <c r="BP893">
        <v>2598400</v>
      </c>
      <c r="BQ893">
        <v>0</v>
      </c>
      <c r="BR893">
        <v>0</v>
      </c>
      <c r="BS893">
        <v>316620</v>
      </c>
      <c r="BT893">
        <v>1142500</v>
      </c>
      <c r="BU893">
        <v>0</v>
      </c>
      <c r="BV893">
        <v>8909400</v>
      </c>
      <c r="BW893">
        <v>1071800</v>
      </c>
      <c r="BX893">
        <v>866740</v>
      </c>
      <c r="BY893">
        <v>5516500</v>
      </c>
      <c r="BZ893">
        <v>379540</v>
      </c>
      <c r="CA893">
        <v>2</v>
      </c>
      <c r="CB893">
        <v>3</v>
      </c>
      <c r="CC893">
        <v>0</v>
      </c>
      <c r="CD893">
        <v>0</v>
      </c>
      <c r="CE893">
        <v>1</v>
      </c>
      <c r="CF893">
        <v>2</v>
      </c>
      <c r="CG893">
        <v>0</v>
      </c>
      <c r="CH893">
        <v>6</v>
      </c>
      <c r="CI893">
        <v>1</v>
      </c>
      <c r="CJ893">
        <v>1</v>
      </c>
      <c r="CK893">
        <v>5</v>
      </c>
      <c r="CL893">
        <v>21</v>
      </c>
      <c r="CP893">
        <v>1285</v>
      </c>
      <c r="CQ893" t="s">
        <v>7872</v>
      </c>
      <c r="CR893" t="s">
        <v>1016</v>
      </c>
      <c r="CS893" t="s">
        <v>7873</v>
      </c>
      <c r="CT893" t="s">
        <v>7874</v>
      </c>
      <c r="CU893" t="s">
        <v>7875</v>
      </c>
      <c r="CV893" t="s">
        <v>7876</v>
      </c>
      <c r="DA893" s="3">
        <v>27437</v>
      </c>
      <c r="DB893" s="3">
        <v>44800</v>
      </c>
      <c r="DC893" s="3">
        <v>0</v>
      </c>
      <c r="DD893" s="3">
        <v>0</v>
      </c>
      <c r="DE893" s="3">
        <v>5458.9</v>
      </c>
      <c r="DF893" s="3">
        <v>19698</v>
      </c>
      <c r="DG893" s="3">
        <v>0</v>
      </c>
      <c r="DH893" s="3">
        <v>153610</v>
      </c>
      <c r="DI893" s="3">
        <v>18479</v>
      </c>
      <c r="DJ893" s="3">
        <v>14944</v>
      </c>
      <c r="DK893" s="3">
        <v>95113</v>
      </c>
      <c r="DL893" s="3">
        <v>0</v>
      </c>
      <c r="DM893" s="3">
        <v>3998600</v>
      </c>
      <c r="DN893" s="3">
        <v>0</v>
      </c>
      <c r="DO893" s="3">
        <v>0</v>
      </c>
      <c r="DP893" s="3">
        <v>0</v>
      </c>
      <c r="DQ893" s="3">
        <v>4142500</v>
      </c>
      <c r="DR893" s="3">
        <v>0</v>
      </c>
      <c r="DS893" s="3">
        <v>5633300</v>
      </c>
      <c r="DT893" s="3">
        <v>0</v>
      </c>
      <c r="DU893" s="3">
        <v>0</v>
      </c>
      <c r="DV893" s="3">
        <v>4305700</v>
      </c>
    </row>
    <row r="894" spans="1:126" x14ac:dyDescent="0.25">
      <c r="A894" t="s">
        <v>11692</v>
      </c>
      <c r="B894" t="s">
        <v>13426</v>
      </c>
      <c r="C894" t="s">
        <v>15160</v>
      </c>
      <c r="D894" t="s">
        <v>7178</v>
      </c>
      <c r="E894" t="s">
        <v>7177</v>
      </c>
      <c r="F894" t="s">
        <v>7177</v>
      </c>
      <c r="G894">
        <v>4</v>
      </c>
      <c r="H894">
        <v>4</v>
      </c>
      <c r="I894">
        <v>4</v>
      </c>
      <c r="J894">
        <v>1</v>
      </c>
      <c r="K894">
        <v>4</v>
      </c>
      <c r="L894">
        <v>4</v>
      </c>
      <c r="M894">
        <v>4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2</v>
      </c>
      <c r="U894">
        <v>4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2</v>
      </c>
      <c r="AF894">
        <v>4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2</v>
      </c>
      <c r="AQ894">
        <v>4</v>
      </c>
      <c r="AR894">
        <v>0</v>
      </c>
      <c r="AS894">
        <v>0</v>
      </c>
      <c r="AT894">
        <v>0</v>
      </c>
      <c r="AU894">
        <v>8</v>
      </c>
      <c r="AV894">
        <v>8</v>
      </c>
      <c r="AW894">
        <v>8</v>
      </c>
      <c r="AX894">
        <v>83.14</v>
      </c>
      <c r="AY894">
        <v>733</v>
      </c>
      <c r="AZ894">
        <v>733</v>
      </c>
      <c r="BA894">
        <v>0</v>
      </c>
      <c r="BB894">
        <v>7.7645999999999997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3.5</v>
      </c>
      <c r="BJ894">
        <v>8</v>
      </c>
      <c r="BK894">
        <v>0</v>
      </c>
      <c r="BL894">
        <v>0</v>
      </c>
      <c r="BM894">
        <v>0</v>
      </c>
      <c r="BN894">
        <v>13655000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1167600</v>
      </c>
      <c r="BV894">
        <v>12488000</v>
      </c>
      <c r="BW894">
        <v>0</v>
      </c>
      <c r="BX894">
        <v>0</v>
      </c>
      <c r="BY894">
        <v>0</v>
      </c>
      <c r="BZ894">
        <v>379320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2</v>
      </c>
      <c r="CH894">
        <v>4</v>
      </c>
      <c r="CI894">
        <v>0</v>
      </c>
      <c r="CJ894">
        <v>0</v>
      </c>
      <c r="CK894">
        <v>0</v>
      </c>
      <c r="CL894">
        <v>6</v>
      </c>
      <c r="CP894">
        <v>1142</v>
      </c>
      <c r="CQ894" t="s">
        <v>7179</v>
      </c>
      <c r="CR894" t="s">
        <v>695</v>
      </c>
      <c r="CS894" t="s">
        <v>7180</v>
      </c>
      <c r="CT894" t="s">
        <v>7181</v>
      </c>
      <c r="CU894" t="s">
        <v>7182</v>
      </c>
      <c r="CV894" t="s">
        <v>7183</v>
      </c>
      <c r="DA894" s="3">
        <v>0</v>
      </c>
      <c r="DB894" s="3">
        <v>0</v>
      </c>
      <c r="DC894" s="3">
        <v>0</v>
      </c>
      <c r="DD894" s="3">
        <v>0</v>
      </c>
      <c r="DE894" s="3">
        <v>0</v>
      </c>
      <c r="DF894" s="3">
        <v>0</v>
      </c>
      <c r="DG894" s="3">
        <v>32434</v>
      </c>
      <c r="DH894" s="3">
        <v>346880</v>
      </c>
      <c r="DI894" s="3">
        <v>0</v>
      </c>
      <c r="DJ894" s="3">
        <v>0</v>
      </c>
      <c r="DK894" s="3">
        <v>0</v>
      </c>
      <c r="DL894" s="3">
        <v>0</v>
      </c>
      <c r="DM894" s="3">
        <v>0</v>
      </c>
      <c r="DN894" s="3">
        <v>0</v>
      </c>
      <c r="DO894" s="3">
        <v>0</v>
      </c>
      <c r="DP894" s="3">
        <v>0</v>
      </c>
      <c r="DQ894" s="3">
        <v>0</v>
      </c>
      <c r="DR894" s="3">
        <v>5551900</v>
      </c>
      <c r="DS894" s="3">
        <v>7268400</v>
      </c>
      <c r="DT894" s="3">
        <v>0</v>
      </c>
      <c r="DU894" s="3">
        <v>0</v>
      </c>
      <c r="DV894" s="3">
        <v>0</v>
      </c>
    </row>
    <row r="895" spans="1:126" x14ac:dyDescent="0.25">
      <c r="A895" t="s">
        <v>12183</v>
      </c>
      <c r="B895" t="s">
        <v>13917</v>
      </c>
      <c r="C895" t="s">
        <v>15651</v>
      </c>
      <c r="D895" t="s">
        <v>9795</v>
      </c>
      <c r="E895" t="s">
        <v>9794</v>
      </c>
      <c r="F895" t="s">
        <v>9794</v>
      </c>
      <c r="G895">
        <v>1</v>
      </c>
      <c r="H895">
        <v>1</v>
      </c>
      <c r="I895">
        <v>1</v>
      </c>
      <c r="J895">
        <v>1</v>
      </c>
      <c r="K895">
        <v>1</v>
      </c>
      <c r="L895">
        <v>1</v>
      </c>
      <c r="M895">
        <v>1</v>
      </c>
      <c r="N895">
        <v>0</v>
      </c>
      <c r="O895">
        <v>0</v>
      </c>
      <c r="P895">
        <v>0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0</v>
      </c>
      <c r="AB895">
        <v>1</v>
      </c>
      <c r="AC895">
        <v>1</v>
      </c>
      <c r="AD895">
        <v>1</v>
      </c>
      <c r="AE895">
        <v>1</v>
      </c>
      <c r="AF895">
        <v>1</v>
      </c>
      <c r="AG895">
        <v>0</v>
      </c>
      <c r="AH895">
        <v>0</v>
      </c>
      <c r="AI895">
        <v>1</v>
      </c>
      <c r="AJ895">
        <v>0</v>
      </c>
      <c r="AK895">
        <v>0</v>
      </c>
      <c r="AL895">
        <v>0</v>
      </c>
      <c r="AM895">
        <v>1</v>
      </c>
      <c r="AN895">
        <v>1</v>
      </c>
      <c r="AO895">
        <v>1</v>
      </c>
      <c r="AP895">
        <v>1</v>
      </c>
      <c r="AQ895">
        <v>1</v>
      </c>
      <c r="AR895">
        <v>0</v>
      </c>
      <c r="AS895">
        <v>0</v>
      </c>
      <c r="AT895">
        <v>1</v>
      </c>
      <c r="AU895">
        <v>1.1000000000000001</v>
      </c>
      <c r="AV895">
        <v>1.1000000000000001</v>
      </c>
      <c r="AW895">
        <v>1.1000000000000001</v>
      </c>
      <c r="AX895">
        <v>103.88</v>
      </c>
      <c r="AY895">
        <v>964</v>
      </c>
      <c r="AZ895">
        <v>964</v>
      </c>
      <c r="BA895">
        <v>5.7565999999999997E-3</v>
      </c>
      <c r="BB895">
        <v>1.7032</v>
      </c>
      <c r="BC895">
        <v>0</v>
      </c>
      <c r="BD895">
        <v>0</v>
      </c>
      <c r="BE895">
        <v>0</v>
      </c>
      <c r="BF895">
        <v>1.1000000000000001</v>
      </c>
      <c r="BG895">
        <v>1.1000000000000001</v>
      </c>
      <c r="BH895">
        <v>1.1000000000000001</v>
      </c>
      <c r="BI895">
        <v>1.1000000000000001</v>
      </c>
      <c r="BJ895">
        <v>1.1000000000000001</v>
      </c>
      <c r="BK895">
        <v>0</v>
      </c>
      <c r="BL895">
        <v>0</v>
      </c>
      <c r="BM895">
        <v>1.1000000000000001</v>
      </c>
      <c r="BN895">
        <v>15236000</v>
      </c>
      <c r="BO895">
        <v>0</v>
      </c>
      <c r="BP895">
        <v>0</v>
      </c>
      <c r="BQ895">
        <v>0</v>
      </c>
      <c r="BR895">
        <v>1595400</v>
      </c>
      <c r="BS895">
        <v>1019300</v>
      </c>
      <c r="BT895">
        <v>2465000</v>
      </c>
      <c r="BU895">
        <v>1589300</v>
      </c>
      <c r="BV895">
        <v>4634600</v>
      </c>
      <c r="BW895">
        <v>0</v>
      </c>
      <c r="BX895">
        <v>0</v>
      </c>
      <c r="BY895">
        <v>3932600</v>
      </c>
      <c r="BZ895">
        <v>371610</v>
      </c>
      <c r="CA895">
        <v>0</v>
      </c>
      <c r="CB895">
        <v>0</v>
      </c>
      <c r="CC895">
        <v>0</v>
      </c>
      <c r="CD895">
        <v>1</v>
      </c>
      <c r="CE895">
        <v>1</v>
      </c>
      <c r="CF895">
        <v>1</v>
      </c>
      <c r="CG895">
        <v>1</v>
      </c>
      <c r="CH895">
        <v>1</v>
      </c>
      <c r="CI895">
        <v>0</v>
      </c>
      <c r="CJ895">
        <v>0</v>
      </c>
      <c r="CK895">
        <v>1</v>
      </c>
      <c r="CL895">
        <v>6</v>
      </c>
      <c r="CP895">
        <v>1627</v>
      </c>
      <c r="CQ895">
        <v>6716</v>
      </c>
      <c r="CR895" t="b">
        <v>1</v>
      </c>
      <c r="CS895">
        <v>7474</v>
      </c>
      <c r="CT895" t="s">
        <v>9796</v>
      </c>
      <c r="CU895" t="s">
        <v>9797</v>
      </c>
      <c r="CV895">
        <v>44373</v>
      </c>
      <c r="DA895" s="3">
        <v>0</v>
      </c>
      <c r="DB895" s="3">
        <v>0</v>
      </c>
      <c r="DC895" s="3">
        <v>0</v>
      </c>
      <c r="DD895" s="3">
        <v>38911</v>
      </c>
      <c r="DE895" s="3">
        <v>24861</v>
      </c>
      <c r="DF895" s="3">
        <v>60122</v>
      </c>
      <c r="DG895" s="3">
        <v>38764</v>
      </c>
      <c r="DH895" s="3">
        <v>113040</v>
      </c>
      <c r="DI895" s="3">
        <v>0</v>
      </c>
      <c r="DJ895" s="3">
        <v>0</v>
      </c>
      <c r="DK895" s="3">
        <v>95918</v>
      </c>
      <c r="DL895" s="3">
        <v>0</v>
      </c>
      <c r="DM895" s="3">
        <v>0</v>
      </c>
      <c r="DN895" s="3">
        <v>0</v>
      </c>
      <c r="DO895" s="3">
        <v>0</v>
      </c>
      <c r="DP895" s="3">
        <v>0</v>
      </c>
      <c r="DQ895" s="3">
        <v>0</v>
      </c>
      <c r="DR895" s="3">
        <v>0</v>
      </c>
      <c r="DS895" s="3">
        <v>0</v>
      </c>
      <c r="DT895" s="3">
        <v>0</v>
      </c>
      <c r="DU895" s="3">
        <v>0</v>
      </c>
      <c r="DV895" s="3">
        <v>4180900</v>
      </c>
    </row>
    <row r="896" spans="1:126" x14ac:dyDescent="0.25">
      <c r="A896" t="s">
        <v>11564</v>
      </c>
      <c r="B896" t="s">
        <v>13298</v>
      </c>
      <c r="C896" t="s">
        <v>15032</v>
      </c>
      <c r="D896" t="s">
        <v>6515</v>
      </c>
      <c r="E896" t="s">
        <v>6514</v>
      </c>
      <c r="F896" t="s">
        <v>6514</v>
      </c>
      <c r="G896">
        <v>2</v>
      </c>
      <c r="H896">
        <v>2</v>
      </c>
      <c r="I896">
        <v>2</v>
      </c>
      <c r="J896">
        <v>1</v>
      </c>
      <c r="K896">
        <v>2</v>
      </c>
      <c r="L896">
        <v>2</v>
      </c>
      <c r="M896">
        <v>2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1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1</v>
      </c>
      <c r="AF896">
        <v>0</v>
      </c>
      <c r="AG896">
        <v>0</v>
      </c>
      <c r="AH896">
        <v>0</v>
      </c>
      <c r="AI896">
        <v>0</v>
      </c>
      <c r="AJ896">
        <v>1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1</v>
      </c>
      <c r="AQ896">
        <v>0</v>
      </c>
      <c r="AR896">
        <v>0</v>
      </c>
      <c r="AS896">
        <v>0</v>
      </c>
      <c r="AT896">
        <v>0</v>
      </c>
      <c r="AU896">
        <v>2.5</v>
      </c>
      <c r="AV896">
        <v>2.5</v>
      </c>
      <c r="AW896">
        <v>2.5</v>
      </c>
      <c r="AX896">
        <v>162.4</v>
      </c>
      <c r="AY896">
        <v>1458</v>
      </c>
      <c r="AZ896">
        <v>1458</v>
      </c>
      <c r="BA896">
        <v>5.8725000000000001E-3</v>
      </c>
      <c r="BB896">
        <v>1.7779</v>
      </c>
      <c r="BC896">
        <v>1.8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0.8</v>
      </c>
      <c r="BJ896">
        <v>0</v>
      </c>
      <c r="BK896">
        <v>0</v>
      </c>
      <c r="BL896">
        <v>0</v>
      </c>
      <c r="BM896">
        <v>0</v>
      </c>
      <c r="BN896">
        <v>21352000</v>
      </c>
      <c r="BO896">
        <v>20672000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679960</v>
      </c>
      <c r="BV896">
        <v>0</v>
      </c>
      <c r="BW896">
        <v>0</v>
      </c>
      <c r="BX896">
        <v>0</v>
      </c>
      <c r="BY896">
        <v>0</v>
      </c>
      <c r="BZ896">
        <v>368130</v>
      </c>
      <c r="CA896">
        <v>1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1</v>
      </c>
      <c r="CP896">
        <v>1015</v>
      </c>
      <c r="CQ896" t="s">
        <v>6516</v>
      </c>
      <c r="CR896" t="s">
        <v>129</v>
      </c>
      <c r="CS896" t="s">
        <v>6517</v>
      </c>
      <c r="CT896" t="s">
        <v>6518</v>
      </c>
      <c r="CU896" t="s">
        <v>6519</v>
      </c>
      <c r="CV896" t="s">
        <v>6519</v>
      </c>
      <c r="CW896">
        <v>460</v>
      </c>
      <c r="CX896">
        <v>1893</v>
      </c>
      <c r="CY896">
        <v>457</v>
      </c>
      <c r="CZ896">
        <v>474</v>
      </c>
      <c r="DA896" s="3">
        <v>356410</v>
      </c>
      <c r="DB896" s="3">
        <v>0</v>
      </c>
      <c r="DC896" s="3">
        <v>0</v>
      </c>
      <c r="DD896" s="3">
        <v>0</v>
      </c>
      <c r="DE896" s="3">
        <v>0</v>
      </c>
      <c r="DF896" s="3">
        <v>0</v>
      </c>
      <c r="DG896" s="3">
        <v>11723</v>
      </c>
      <c r="DH896" s="3">
        <v>0</v>
      </c>
      <c r="DI896" s="3">
        <v>0</v>
      </c>
      <c r="DJ896" s="3">
        <v>0</v>
      </c>
      <c r="DK896" s="3">
        <v>0</v>
      </c>
      <c r="DL896" s="3">
        <v>20672000</v>
      </c>
      <c r="DM896" s="3">
        <v>0</v>
      </c>
      <c r="DN896" s="3">
        <v>0</v>
      </c>
      <c r="DO896" s="3">
        <v>0</v>
      </c>
      <c r="DP896" s="3">
        <v>0</v>
      </c>
      <c r="DQ896" s="3">
        <v>0</v>
      </c>
      <c r="DR896" s="3">
        <v>0</v>
      </c>
      <c r="DS896" s="3">
        <v>0</v>
      </c>
      <c r="DT896" s="3">
        <v>0</v>
      </c>
      <c r="DU896" s="3">
        <v>0</v>
      </c>
      <c r="DV896" s="3">
        <v>0</v>
      </c>
    </row>
    <row r="897" spans="1:126" x14ac:dyDescent="0.25">
      <c r="A897" t="s">
        <v>11988</v>
      </c>
      <c r="B897" t="s">
        <v>13722</v>
      </c>
      <c r="C897" t="s">
        <v>15456</v>
      </c>
      <c r="D897" t="s">
        <v>8742</v>
      </c>
      <c r="E897" t="s">
        <v>8741</v>
      </c>
      <c r="F897" t="s">
        <v>8741</v>
      </c>
      <c r="G897">
        <v>1</v>
      </c>
      <c r="H897">
        <v>1</v>
      </c>
      <c r="I897">
        <v>1</v>
      </c>
      <c r="J897">
        <v>1</v>
      </c>
      <c r="K897">
        <v>1</v>
      </c>
      <c r="L897">
        <v>1</v>
      </c>
      <c r="M897">
        <v>1</v>
      </c>
      <c r="N897">
        <v>1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1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1</v>
      </c>
      <c r="AG897">
        <v>1</v>
      </c>
      <c r="AH897">
        <v>1</v>
      </c>
      <c r="AI897">
        <v>1</v>
      </c>
      <c r="AJ897">
        <v>1</v>
      </c>
      <c r="AK897">
        <v>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1</v>
      </c>
      <c r="AR897">
        <v>1</v>
      </c>
      <c r="AS897">
        <v>1</v>
      </c>
      <c r="AT897">
        <v>1</v>
      </c>
      <c r="AU897">
        <v>4.5</v>
      </c>
      <c r="AV897">
        <v>4.5</v>
      </c>
      <c r="AW897">
        <v>4.5</v>
      </c>
      <c r="AX897">
        <v>38.091999999999999</v>
      </c>
      <c r="AY897">
        <v>331</v>
      </c>
      <c r="AZ897">
        <v>331</v>
      </c>
      <c r="BA897">
        <v>0</v>
      </c>
      <c r="BB897">
        <v>17.297000000000001</v>
      </c>
      <c r="BC897">
        <v>4.5</v>
      </c>
      <c r="BD897">
        <v>4.5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4.5</v>
      </c>
      <c r="BK897">
        <v>4.5</v>
      </c>
      <c r="BL897">
        <v>4.5</v>
      </c>
      <c r="BM897">
        <v>4.5</v>
      </c>
      <c r="BN897">
        <v>7355000</v>
      </c>
      <c r="BO897">
        <v>703920</v>
      </c>
      <c r="BP897">
        <v>756820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2198700</v>
      </c>
      <c r="BW897">
        <v>1322600</v>
      </c>
      <c r="BX897">
        <v>1293700</v>
      </c>
      <c r="BY897">
        <v>1079200</v>
      </c>
      <c r="BZ897">
        <v>367750</v>
      </c>
      <c r="CA897">
        <v>1</v>
      </c>
      <c r="CB897">
        <v>1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1</v>
      </c>
      <c r="CI897">
        <v>1</v>
      </c>
      <c r="CJ897">
        <v>1</v>
      </c>
      <c r="CK897">
        <v>1</v>
      </c>
      <c r="CL897">
        <v>6</v>
      </c>
      <c r="CP897">
        <v>1434</v>
      </c>
      <c r="CQ897">
        <v>3315</v>
      </c>
      <c r="CR897" t="b">
        <v>1</v>
      </c>
      <c r="CS897">
        <v>3873</v>
      </c>
      <c r="CT897" t="s">
        <v>8743</v>
      </c>
      <c r="CU897" t="s">
        <v>8744</v>
      </c>
      <c r="CV897">
        <v>27926</v>
      </c>
      <c r="DA897" s="3">
        <v>35196</v>
      </c>
      <c r="DB897" s="3">
        <v>37841</v>
      </c>
      <c r="DC897" s="3">
        <v>0</v>
      </c>
      <c r="DD897" s="3">
        <v>0</v>
      </c>
      <c r="DE897" s="3">
        <v>0</v>
      </c>
      <c r="DF897" s="3">
        <v>0</v>
      </c>
      <c r="DG897" s="3">
        <v>0</v>
      </c>
      <c r="DH897" s="3">
        <v>109940</v>
      </c>
      <c r="DI897" s="3">
        <v>66131</v>
      </c>
      <c r="DJ897" s="3">
        <v>64684</v>
      </c>
      <c r="DK897" s="3">
        <v>53960</v>
      </c>
      <c r="DL897" s="3">
        <v>0</v>
      </c>
      <c r="DM897" s="3">
        <v>0</v>
      </c>
      <c r="DN897" s="3">
        <v>0</v>
      </c>
      <c r="DO897" s="3">
        <v>0</v>
      </c>
      <c r="DP897" s="3">
        <v>0</v>
      </c>
      <c r="DQ897" s="3">
        <v>0</v>
      </c>
      <c r="DR897" s="3">
        <v>0</v>
      </c>
      <c r="DS897" s="3">
        <v>0</v>
      </c>
      <c r="DT897" s="3">
        <v>0</v>
      </c>
      <c r="DU897" s="3">
        <v>0</v>
      </c>
      <c r="DV897" s="3">
        <v>1147300</v>
      </c>
    </row>
    <row r="898" spans="1:126" x14ac:dyDescent="0.25">
      <c r="A898" t="s">
        <v>11636</v>
      </c>
      <c r="B898" t="s">
        <v>13370</v>
      </c>
      <c r="C898" t="s">
        <v>15104</v>
      </c>
      <c r="D898" t="s">
        <v>6874</v>
      </c>
      <c r="E898" t="s">
        <v>6873</v>
      </c>
      <c r="F898" t="s">
        <v>6873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1</v>
      </c>
      <c r="AF898">
        <v>0</v>
      </c>
      <c r="AG898">
        <v>0</v>
      </c>
      <c r="AH898">
        <v>0</v>
      </c>
      <c r="AI898">
        <v>0</v>
      </c>
      <c r="AJ898">
        <v>1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1</v>
      </c>
      <c r="AQ898">
        <v>0</v>
      </c>
      <c r="AR898">
        <v>0</v>
      </c>
      <c r="AS898">
        <v>0</v>
      </c>
      <c r="AT898">
        <v>0</v>
      </c>
      <c r="AU898">
        <v>2.5</v>
      </c>
      <c r="AV898">
        <v>2.5</v>
      </c>
      <c r="AW898">
        <v>2.5</v>
      </c>
      <c r="AX898">
        <v>50.277000000000001</v>
      </c>
      <c r="AY898">
        <v>447</v>
      </c>
      <c r="AZ898">
        <v>447</v>
      </c>
      <c r="BA898">
        <v>1</v>
      </c>
      <c r="BB898">
        <v>-2</v>
      </c>
      <c r="BC898">
        <v>2.5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2.5</v>
      </c>
      <c r="BJ898">
        <v>0</v>
      </c>
      <c r="BK898">
        <v>0</v>
      </c>
      <c r="BL898">
        <v>0</v>
      </c>
      <c r="BM898">
        <v>0</v>
      </c>
      <c r="BN898">
        <v>7707000</v>
      </c>
      <c r="BO898">
        <v>4765800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2941200</v>
      </c>
      <c r="BV898">
        <v>0</v>
      </c>
      <c r="BW898">
        <v>0</v>
      </c>
      <c r="BX898">
        <v>0</v>
      </c>
      <c r="BY898">
        <v>0</v>
      </c>
      <c r="BZ898">
        <v>367000</v>
      </c>
      <c r="CA898">
        <v>1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1</v>
      </c>
      <c r="CH898">
        <v>0</v>
      </c>
      <c r="CI898">
        <v>0</v>
      </c>
      <c r="CJ898">
        <v>0</v>
      </c>
      <c r="CK898">
        <v>0</v>
      </c>
      <c r="CL898">
        <v>2</v>
      </c>
      <c r="CM898" t="s">
        <v>127</v>
      </c>
      <c r="CP898">
        <v>1086</v>
      </c>
      <c r="CQ898">
        <v>4956</v>
      </c>
      <c r="CR898" t="b">
        <v>1</v>
      </c>
      <c r="CS898">
        <v>5564</v>
      </c>
      <c r="CT898" t="s">
        <v>6875</v>
      </c>
      <c r="CU898" t="s">
        <v>6876</v>
      </c>
      <c r="CV898">
        <v>35978</v>
      </c>
      <c r="CW898">
        <v>493</v>
      </c>
      <c r="CY898">
        <v>1</v>
      </c>
      <c r="DA898" s="3">
        <v>226940</v>
      </c>
      <c r="DB898" s="3">
        <v>0</v>
      </c>
      <c r="DC898" s="3">
        <v>0</v>
      </c>
      <c r="DD898" s="3">
        <v>0</v>
      </c>
      <c r="DE898" s="3">
        <v>0</v>
      </c>
      <c r="DF898" s="3">
        <v>0</v>
      </c>
      <c r="DG898" s="3">
        <v>140060</v>
      </c>
      <c r="DH898" s="3">
        <v>0</v>
      </c>
      <c r="DI898" s="3">
        <v>0</v>
      </c>
      <c r="DJ898" s="3">
        <v>0</v>
      </c>
      <c r="DK898" s="3">
        <v>0</v>
      </c>
      <c r="DL898" s="3">
        <v>0</v>
      </c>
      <c r="DM898" s="3">
        <v>0</v>
      </c>
      <c r="DN898" s="3">
        <v>0</v>
      </c>
      <c r="DO898" s="3">
        <v>0</v>
      </c>
      <c r="DP898" s="3">
        <v>0</v>
      </c>
      <c r="DQ898" s="3">
        <v>0</v>
      </c>
      <c r="DR898" s="3">
        <v>9111500</v>
      </c>
      <c r="DS898" s="3">
        <v>0</v>
      </c>
      <c r="DT898" s="3">
        <v>0</v>
      </c>
      <c r="DU898" s="3">
        <v>0</v>
      </c>
      <c r="DV898" s="3">
        <v>0</v>
      </c>
    </row>
    <row r="899" spans="1:126" x14ac:dyDescent="0.25">
      <c r="A899" t="s">
        <v>11679</v>
      </c>
      <c r="B899" t="s">
        <v>13413</v>
      </c>
      <c r="C899" t="s">
        <v>15147</v>
      </c>
      <c r="D899" t="s">
        <v>7115</v>
      </c>
      <c r="E899" t="s">
        <v>7114</v>
      </c>
      <c r="F899" t="s">
        <v>7114</v>
      </c>
      <c r="G899">
        <v>6</v>
      </c>
      <c r="H899">
        <v>6</v>
      </c>
      <c r="I899">
        <v>6</v>
      </c>
      <c r="J899">
        <v>1</v>
      </c>
      <c r="K899">
        <v>6</v>
      </c>
      <c r="L899">
        <v>6</v>
      </c>
      <c r="M899">
        <v>6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1</v>
      </c>
      <c r="U899">
        <v>6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1</v>
      </c>
      <c r="AF899">
        <v>6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1</v>
      </c>
      <c r="AP899">
        <v>1</v>
      </c>
      <c r="AQ899">
        <v>6</v>
      </c>
      <c r="AR899">
        <v>0</v>
      </c>
      <c r="AS899">
        <v>0</v>
      </c>
      <c r="AT899">
        <v>0</v>
      </c>
      <c r="AU899">
        <v>8.1</v>
      </c>
      <c r="AV899">
        <v>8.1</v>
      </c>
      <c r="AW899">
        <v>8.1</v>
      </c>
      <c r="AX899">
        <v>106.91</v>
      </c>
      <c r="AY899">
        <v>944</v>
      </c>
      <c r="AZ899">
        <v>944</v>
      </c>
      <c r="BA899">
        <v>0</v>
      </c>
      <c r="BB899">
        <v>9.8909000000000002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1.6</v>
      </c>
      <c r="BI899">
        <v>1.6</v>
      </c>
      <c r="BJ899">
        <v>8.1</v>
      </c>
      <c r="BK899">
        <v>0</v>
      </c>
      <c r="BL899">
        <v>0</v>
      </c>
      <c r="BM899">
        <v>0</v>
      </c>
      <c r="BN899">
        <v>16811000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772710</v>
      </c>
      <c r="BU899">
        <v>436620</v>
      </c>
      <c r="BV899">
        <v>15601000</v>
      </c>
      <c r="BW899">
        <v>0</v>
      </c>
      <c r="BX899">
        <v>0</v>
      </c>
      <c r="BY899">
        <v>0</v>
      </c>
      <c r="BZ899">
        <v>365450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1</v>
      </c>
      <c r="CG899">
        <v>1</v>
      </c>
      <c r="CH899">
        <v>6</v>
      </c>
      <c r="CI899">
        <v>0</v>
      </c>
      <c r="CJ899">
        <v>0</v>
      </c>
      <c r="CK899">
        <v>0</v>
      </c>
      <c r="CL899">
        <v>8</v>
      </c>
      <c r="CP899">
        <v>1129</v>
      </c>
      <c r="CQ899" t="s">
        <v>7116</v>
      </c>
      <c r="CR899" t="s">
        <v>576</v>
      </c>
      <c r="CS899" t="s">
        <v>7117</v>
      </c>
      <c r="CT899" t="s">
        <v>7118</v>
      </c>
      <c r="CU899" t="s">
        <v>7119</v>
      </c>
      <c r="CV899" t="s">
        <v>7120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16798</v>
      </c>
      <c r="DG899" s="3">
        <v>9491.7999999999993</v>
      </c>
      <c r="DH899" s="3">
        <v>339160</v>
      </c>
      <c r="DI899" s="3">
        <v>0</v>
      </c>
      <c r="DJ899" s="3">
        <v>0</v>
      </c>
      <c r="DK899" s="3">
        <v>0</v>
      </c>
      <c r="DL899" s="3">
        <v>0</v>
      </c>
      <c r="DM899" s="3">
        <v>0</v>
      </c>
      <c r="DN899" s="3">
        <v>0</v>
      </c>
      <c r="DO899" s="3">
        <v>0</v>
      </c>
      <c r="DP899" s="3">
        <v>0</v>
      </c>
      <c r="DQ899" s="3">
        <v>0</v>
      </c>
      <c r="DR899" s="3">
        <v>0</v>
      </c>
      <c r="DS899" s="3">
        <v>11498000</v>
      </c>
      <c r="DT899" s="3">
        <v>0</v>
      </c>
      <c r="DU899" s="3">
        <v>0</v>
      </c>
      <c r="DV899" s="3">
        <v>0</v>
      </c>
    </row>
    <row r="900" spans="1:126" x14ac:dyDescent="0.25">
      <c r="A900" t="s">
        <v>11317</v>
      </c>
      <c r="B900" t="s">
        <v>13051</v>
      </c>
      <c r="C900" t="s">
        <v>14785</v>
      </c>
      <c r="D900" t="s">
        <v>5151</v>
      </c>
      <c r="E900" t="s">
        <v>5150</v>
      </c>
      <c r="F900" t="s">
        <v>5150</v>
      </c>
      <c r="G900">
        <v>3</v>
      </c>
      <c r="H900">
        <v>3</v>
      </c>
      <c r="I900">
        <v>3</v>
      </c>
      <c r="J900">
        <v>1</v>
      </c>
      <c r="K900">
        <v>3</v>
      </c>
      <c r="L900">
        <v>3</v>
      </c>
      <c r="M900">
        <v>3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2</v>
      </c>
      <c r="T900">
        <v>0</v>
      </c>
      <c r="U900">
        <v>3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2</v>
      </c>
      <c r="AE900">
        <v>0</v>
      </c>
      <c r="AF900">
        <v>3</v>
      </c>
      <c r="AG900">
        <v>0</v>
      </c>
      <c r="AH900">
        <v>0</v>
      </c>
      <c r="AI900">
        <v>1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2</v>
      </c>
      <c r="AP900">
        <v>0</v>
      </c>
      <c r="AQ900">
        <v>3</v>
      </c>
      <c r="AR900">
        <v>0</v>
      </c>
      <c r="AS900">
        <v>0</v>
      </c>
      <c r="AT900">
        <v>1</v>
      </c>
      <c r="AU900">
        <v>8.3000000000000007</v>
      </c>
      <c r="AV900">
        <v>8.3000000000000007</v>
      </c>
      <c r="AW900">
        <v>8.3000000000000007</v>
      </c>
      <c r="AX900">
        <v>64.489999999999995</v>
      </c>
      <c r="AY900">
        <v>577</v>
      </c>
      <c r="AZ900">
        <v>577</v>
      </c>
      <c r="BA900">
        <v>0</v>
      </c>
      <c r="BB900">
        <v>7.8502999999999998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5.4</v>
      </c>
      <c r="BI900">
        <v>0</v>
      </c>
      <c r="BJ900">
        <v>8.3000000000000007</v>
      </c>
      <c r="BK900">
        <v>0</v>
      </c>
      <c r="BL900">
        <v>0</v>
      </c>
      <c r="BM900">
        <v>2.2999999999999998</v>
      </c>
      <c r="BN900">
        <v>8694900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2051500</v>
      </c>
      <c r="BU900">
        <v>0</v>
      </c>
      <c r="BV900">
        <v>5929000</v>
      </c>
      <c r="BW900">
        <v>0</v>
      </c>
      <c r="BX900">
        <v>0</v>
      </c>
      <c r="BY900">
        <v>714300</v>
      </c>
      <c r="BZ900">
        <v>362290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2</v>
      </c>
      <c r="CG900">
        <v>0</v>
      </c>
      <c r="CH900">
        <v>4</v>
      </c>
      <c r="CI900">
        <v>0</v>
      </c>
      <c r="CJ900">
        <v>0</v>
      </c>
      <c r="CK900">
        <v>1</v>
      </c>
      <c r="CL900">
        <v>7</v>
      </c>
      <c r="CP900">
        <v>770</v>
      </c>
      <c r="CQ900" t="s">
        <v>5152</v>
      </c>
      <c r="CR900" t="s">
        <v>339</v>
      </c>
      <c r="CS900" t="s">
        <v>5153</v>
      </c>
      <c r="CT900" t="s">
        <v>5154</v>
      </c>
      <c r="CU900" t="s">
        <v>5155</v>
      </c>
      <c r="CV900" t="s">
        <v>5156</v>
      </c>
      <c r="DA900" s="3">
        <v>0</v>
      </c>
      <c r="DB900" s="3">
        <v>0</v>
      </c>
      <c r="DC900" s="3">
        <v>0</v>
      </c>
      <c r="DD900" s="3">
        <v>0</v>
      </c>
      <c r="DE900" s="3">
        <v>0</v>
      </c>
      <c r="DF900" s="3">
        <v>85480</v>
      </c>
      <c r="DG900" s="3">
        <v>0</v>
      </c>
      <c r="DH900" s="3">
        <v>247040</v>
      </c>
      <c r="DI900" s="3">
        <v>0</v>
      </c>
      <c r="DJ900" s="3">
        <v>0</v>
      </c>
      <c r="DK900" s="3">
        <v>29763</v>
      </c>
      <c r="DL900" s="3">
        <v>0</v>
      </c>
      <c r="DM900" s="3">
        <v>0</v>
      </c>
      <c r="DN900" s="3">
        <v>0</v>
      </c>
      <c r="DO900" s="3">
        <v>0</v>
      </c>
      <c r="DP900" s="3">
        <v>0</v>
      </c>
      <c r="DQ900" s="3">
        <v>4992800</v>
      </c>
      <c r="DR900" s="3">
        <v>0</v>
      </c>
      <c r="DS900" s="3">
        <v>3978800</v>
      </c>
      <c r="DT900" s="3">
        <v>0</v>
      </c>
      <c r="DU900" s="3">
        <v>0</v>
      </c>
      <c r="DV900" s="3">
        <v>0</v>
      </c>
    </row>
    <row r="901" spans="1:126" x14ac:dyDescent="0.25">
      <c r="A901" t="s">
        <v>11902</v>
      </c>
      <c r="B901" t="s">
        <v>13636</v>
      </c>
      <c r="C901" t="s">
        <v>15370</v>
      </c>
      <c r="D901" t="s">
        <v>8236</v>
      </c>
      <c r="E901" t="s">
        <v>8235</v>
      </c>
      <c r="F901" t="s">
        <v>8235</v>
      </c>
      <c r="G901">
        <v>2</v>
      </c>
      <c r="H901">
        <v>1</v>
      </c>
      <c r="I901">
        <v>1</v>
      </c>
      <c r="J901">
        <v>1</v>
      </c>
      <c r="K901">
        <v>2</v>
      </c>
      <c r="L901">
        <v>1</v>
      </c>
      <c r="M901">
        <v>1</v>
      </c>
      <c r="N901">
        <v>1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2</v>
      </c>
      <c r="V901">
        <v>1</v>
      </c>
      <c r="W901">
        <v>1</v>
      </c>
      <c r="X901">
        <v>1</v>
      </c>
      <c r="Y901">
        <v>1</v>
      </c>
      <c r="Z901">
        <v>1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1</v>
      </c>
      <c r="AG901">
        <v>1</v>
      </c>
      <c r="AH901">
        <v>1</v>
      </c>
      <c r="AI901">
        <v>1</v>
      </c>
      <c r="AJ901">
        <v>1</v>
      </c>
      <c r="AK901">
        <v>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1</v>
      </c>
      <c r="AR901">
        <v>1</v>
      </c>
      <c r="AS901">
        <v>1</v>
      </c>
      <c r="AT901">
        <v>1</v>
      </c>
      <c r="AU901">
        <v>7.1</v>
      </c>
      <c r="AV901">
        <v>3.2</v>
      </c>
      <c r="AW901">
        <v>3.2</v>
      </c>
      <c r="AX901">
        <v>46.838999999999999</v>
      </c>
      <c r="AY901">
        <v>411</v>
      </c>
      <c r="AZ901">
        <v>411</v>
      </c>
      <c r="BA901">
        <v>2.1231000000000002E-3</v>
      </c>
      <c r="BB901">
        <v>2.6698</v>
      </c>
      <c r="BC901">
        <v>3.2</v>
      </c>
      <c r="BD901">
        <v>3.2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7.1</v>
      </c>
      <c r="BK901">
        <v>3.2</v>
      </c>
      <c r="BL901">
        <v>3.2</v>
      </c>
      <c r="BM901">
        <v>3.2</v>
      </c>
      <c r="BN901">
        <v>8270500</v>
      </c>
      <c r="BO901">
        <v>967550</v>
      </c>
      <c r="BP901">
        <v>995950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2062900</v>
      </c>
      <c r="BW901">
        <v>1033500</v>
      </c>
      <c r="BX901">
        <v>1524700</v>
      </c>
      <c r="BY901">
        <v>1685900</v>
      </c>
      <c r="BZ901">
        <v>359590</v>
      </c>
      <c r="CA901">
        <v>1</v>
      </c>
      <c r="CB901">
        <v>1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2</v>
      </c>
      <c r="CI901">
        <v>1</v>
      </c>
      <c r="CJ901">
        <v>1</v>
      </c>
      <c r="CK901">
        <v>1</v>
      </c>
      <c r="CL901">
        <v>7</v>
      </c>
      <c r="CP901">
        <v>1349</v>
      </c>
      <c r="CQ901" t="s">
        <v>8237</v>
      </c>
      <c r="CR901" t="s">
        <v>147</v>
      </c>
      <c r="CS901" t="s">
        <v>8238</v>
      </c>
      <c r="CT901" t="s">
        <v>8239</v>
      </c>
      <c r="CU901" t="s">
        <v>8240</v>
      </c>
      <c r="CV901" t="s">
        <v>8241</v>
      </c>
      <c r="DA901" s="3">
        <v>42067</v>
      </c>
      <c r="DB901" s="3">
        <v>43302</v>
      </c>
      <c r="DC901" s="3">
        <v>0</v>
      </c>
      <c r="DD901" s="3">
        <v>0</v>
      </c>
      <c r="DE901" s="3">
        <v>0</v>
      </c>
      <c r="DF901" s="3">
        <v>0</v>
      </c>
      <c r="DG901" s="3">
        <v>0</v>
      </c>
      <c r="DH901" s="3">
        <v>89691</v>
      </c>
      <c r="DI901" s="3">
        <v>44934</v>
      </c>
      <c r="DJ901" s="3">
        <v>66291</v>
      </c>
      <c r="DK901" s="3">
        <v>73300</v>
      </c>
      <c r="DL901" s="3">
        <v>0</v>
      </c>
      <c r="DM901" s="3">
        <v>0</v>
      </c>
      <c r="DN901" s="3">
        <v>0</v>
      </c>
      <c r="DO901" s="3">
        <v>0</v>
      </c>
      <c r="DP901" s="3">
        <v>0</v>
      </c>
      <c r="DQ901" s="3">
        <v>0</v>
      </c>
      <c r="DR901" s="3">
        <v>0</v>
      </c>
      <c r="DS901" s="3">
        <v>0</v>
      </c>
      <c r="DT901" s="3">
        <v>0</v>
      </c>
      <c r="DU901" s="3">
        <v>0</v>
      </c>
      <c r="DV901" s="3">
        <v>1792300</v>
      </c>
    </row>
    <row r="902" spans="1:126" x14ac:dyDescent="0.25">
      <c r="A902" t="s">
        <v>12234</v>
      </c>
      <c r="B902" t="s">
        <v>13968</v>
      </c>
      <c r="C902" t="s">
        <v>15701</v>
      </c>
      <c r="D902" t="s">
        <v>10019</v>
      </c>
      <c r="E902" t="s">
        <v>10018</v>
      </c>
      <c r="F902" t="s">
        <v>10018</v>
      </c>
      <c r="G902">
        <v>1</v>
      </c>
      <c r="H902">
        <v>1</v>
      </c>
      <c r="I902">
        <v>1</v>
      </c>
      <c r="J902">
        <v>1</v>
      </c>
      <c r="K902">
        <v>1</v>
      </c>
      <c r="L902">
        <v>1</v>
      </c>
      <c r="M902">
        <v>1</v>
      </c>
      <c r="N902">
        <v>0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0</v>
      </c>
      <c r="Z902">
        <v>1</v>
      </c>
      <c r="AA902">
        <v>0</v>
      </c>
      <c r="AB902">
        <v>0</v>
      </c>
      <c r="AC902">
        <v>0</v>
      </c>
      <c r="AD902">
        <v>0</v>
      </c>
      <c r="AE902">
        <v>1</v>
      </c>
      <c r="AF902">
        <v>1</v>
      </c>
      <c r="AG902">
        <v>1</v>
      </c>
      <c r="AH902">
        <v>1</v>
      </c>
      <c r="AI902">
        <v>1</v>
      </c>
      <c r="AJ902">
        <v>0</v>
      </c>
      <c r="AK902">
        <v>1</v>
      </c>
      <c r="AL902">
        <v>0</v>
      </c>
      <c r="AM902">
        <v>0</v>
      </c>
      <c r="AN902">
        <v>0</v>
      </c>
      <c r="AO902">
        <v>0</v>
      </c>
      <c r="AP902">
        <v>1</v>
      </c>
      <c r="AQ902">
        <v>1</v>
      </c>
      <c r="AR902">
        <v>1</v>
      </c>
      <c r="AS902">
        <v>1</v>
      </c>
      <c r="AT902">
        <v>1</v>
      </c>
      <c r="AU902">
        <v>6.6</v>
      </c>
      <c r="AV902">
        <v>6.6</v>
      </c>
      <c r="AW902">
        <v>6.6</v>
      </c>
      <c r="AX902">
        <v>20.766999999999999</v>
      </c>
      <c r="AY902">
        <v>182</v>
      </c>
      <c r="AZ902">
        <v>182</v>
      </c>
      <c r="BA902">
        <v>2.7298000000000001E-3</v>
      </c>
      <c r="BB902">
        <v>2.0407999999999999</v>
      </c>
      <c r="BC902">
        <v>0</v>
      </c>
      <c r="BD902">
        <v>6.6</v>
      </c>
      <c r="BE902">
        <v>0</v>
      </c>
      <c r="BF902">
        <v>0</v>
      </c>
      <c r="BG902">
        <v>0</v>
      </c>
      <c r="BH902">
        <v>0</v>
      </c>
      <c r="BI902">
        <v>6.6</v>
      </c>
      <c r="BJ902">
        <v>6.6</v>
      </c>
      <c r="BK902">
        <v>6.6</v>
      </c>
      <c r="BL902">
        <v>6.6</v>
      </c>
      <c r="BM902">
        <v>6.6</v>
      </c>
      <c r="BN902">
        <v>3947300</v>
      </c>
      <c r="BO902">
        <v>0</v>
      </c>
      <c r="BP902">
        <v>725440</v>
      </c>
      <c r="BQ902">
        <v>0</v>
      </c>
      <c r="BR902">
        <v>0</v>
      </c>
      <c r="BS902">
        <v>0</v>
      </c>
      <c r="BT902">
        <v>0</v>
      </c>
      <c r="BU902">
        <v>178810</v>
      </c>
      <c r="BV902">
        <v>1340700</v>
      </c>
      <c r="BW902">
        <v>703890</v>
      </c>
      <c r="BX902">
        <v>669690</v>
      </c>
      <c r="BY902">
        <v>328780</v>
      </c>
      <c r="BZ902">
        <v>358850</v>
      </c>
      <c r="CA902">
        <v>0</v>
      </c>
      <c r="CB902">
        <v>1</v>
      </c>
      <c r="CC902">
        <v>0</v>
      </c>
      <c r="CD902">
        <v>0</v>
      </c>
      <c r="CE902">
        <v>0</v>
      </c>
      <c r="CF902">
        <v>0</v>
      </c>
      <c r="CG902">
        <v>1</v>
      </c>
      <c r="CH902">
        <v>2</v>
      </c>
      <c r="CI902">
        <v>1</v>
      </c>
      <c r="CJ902">
        <v>1</v>
      </c>
      <c r="CK902">
        <v>1</v>
      </c>
      <c r="CL902">
        <v>7</v>
      </c>
      <c r="CP902">
        <v>1675</v>
      </c>
      <c r="CQ902">
        <v>460</v>
      </c>
      <c r="CR902" t="b">
        <v>1</v>
      </c>
      <c r="CS902">
        <v>488</v>
      </c>
      <c r="CT902" t="s">
        <v>10020</v>
      </c>
      <c r="CU902" t="s">
        <v>10021</v>
      </c>
      <c r="CV902">
        <v>2535</v>
      </c>
      <c r="DA902" s="3">
        <v>0</v>
      </c>
      <c r="DB902" s="3">
        <v>65949</v>
      </c>
      <c r="DC902" s="3">
        <v>0</v>
      </c>
      <c r="DD902" s="3">
        <v>0</v>
      </c>
      <c r="DE902" s="3">
        <v>0</v>
      </c>
      <c r="DF902" s="3">
        <v>0</v>
      </c>
      <c r="DG902" s="3">
        <v>16256</v>
      </c>
      <c r="DH902" s="3">
        <v>121880</v>
      </c>
      <c r="DI902" s="3">
        <v>63990</v>
      </c>
      <c r="DJ902" s="3">
        <v>60881</v>
      </c>
      <c r="DK902" s="3">
        <v>29889</v>
      </c>
      <c r="DL902" s="3">
        <v>0</v>
      </c>
      <c r="DM902" s="3">
        <v>0</v>
      </c>
      <c r="DN902" s="3">
        <v>0</v>
      </c>
      <c r="DO902" s="3">
        <v>0</v>
      </c>
      <c r="DP902" s="3">
        <v>0</v>
      </c>
      <c r="DQ902" s="3">
        <v>0</v>
      </c>
      <c r="DR902" s="3">
        <v>0</v>
      </c>
      <c r="DS902" s="3">
        <v>0</v>
      </c>
      <c r="DT902" s="3">
        <v>0</v>
      </c>
      <c r="DU902" s="3">
        <v>0</v>
      </c>
      <c r="DV902" s="3">
        <v>349540</v>
      </c>
    </row>
    <row r="903" spans="1:126" x14ac:dyDescent="0.25">
      <c r="A903" t="s">
        <v>11218</v>
      </c>
      <c r="B903" t="s">
        <v>12952</v>
      </c>
      <c r="C903" t="s">
        <v>14686</v>
      </c>
      <c r="D903" t="s">
        <v>4532</v>
      </c>
      <c r="E903" t="s">
        <v>4531</v>
      </c>
      <c r="F903" t="s">
        <v>4531</v>
      </c>
      <c r="G903">
        <v>1</v>
      </c>
      <c r="H903">
        <v>1</v>
      </c>
      <c r="I903">
        <v>1</v>
      </c>
      <c r="J903">
        <v>1</v>
      </c>
      <c r="K903">
        <v>1</v>
      </c>
      <c r="L903">
        <v>1</v>
      </c>
      <c r="M903">
        <v>1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1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3.9</v>
      </c>
      <c r="AV903">
        <v>3.9</v>
      </c>
      <c r="AW903">
        <v>3.9</v>
      </c>
      <c r="AX903">
        <v>45.853000000000002</v>
      </c>
      <c r="AY903">
        <v>412</v>
      </c>
      <c r="AZ903">
        <v>412</v>
      </c>
      <c r="BA903">
        <v>1</v>
      </c>
      <c r="BB903">
        <v>-2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3.9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7133300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7133300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356670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1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1</v>
      </c>
      <c r="CM903" t="s">
        <v>127</v>
      </c>
      <c r="CP903">
        <v>674</v>
      </c>
      <c r="CQ903">
        <v>2527</v>
      </c>
      <c r="CR903" t="b">
        <v>1</v>
      </c>
      <c r="CS903">
        <v>2857</v>
      </c>
      <c r="CT903">
        <v>15838</v>
      </c>
      <c r="CU903">
        <v>18812</v>
      </c>
      <c r="CV903">
        <v>18812</v>
      </c>
      <c r="CW903">
        <v>292</v>
      </c>
      <c r="CX903" t="s">
        <v>4533</v>
      </c>
      <c r="CY903">
        <v>156</v>
      </c>
      <c r="CZ903" t="s">
        <v>4534</v>
      </c>
      <c r="DA903" s="3">
        <v>0</v>
      </c>
      <c r="DB903" s="3">
        <v>0</v>
      </c>
      <c r="DC903" s="3">
        <v>0</v>
      </c>
      <c r="DD903" s="3">
        <v>0</v>
      </c>
      <c r="DE903" s="3">
        <v>0</v>
      </c>
      <c r="DF903" s="3">
        <v>356670</v>
      </c>
      <c r="DG903" s="3">
        <v>0</v>
      </c>
      <c r="DH903" s="3">
        <v>0</v>
      </c>
      <c r="DI903" s="3">
        <v>0</v>
      </c>
      <c r="DJ903" s="3">
        <v>0</v>
      </c>
      <c r="DK903" s="3">
        <v>0</v>
      </c>
      <c r="DL903" s="3">
        <v>0</v>
      </c>
      <c r="DM903" s="3">
        <v>0</v>
      </c>
      <c r="DN903" s="3">
        <v>0</v>
      </c>
      <c r="DO903" s="3">
        <v>0</v>
      </c>
      <c r="DP903" s="3">
        <v>0</v>
      </c>
      <c r="DQ903" s="3">
        <v>16002000</v>
      </c>
      <c r="DR903" s="3">
        <v>0</v>
      </c>
      <c r="DS903" s="3">
        <v>0</v>
      </c>
      <c r="DT903" s="3">
        <v>0</v>
      </c>
      <c r="DU903" s="3">
        <v>0</v>
      </c>
      <c r="DV903" s="3">
        <v>0</v>
      </c>
    </row>
    <row r="904" spans="1:126" x14ac:dyDescent="0.25">
      <c r="A904" t="s">
        <v>12336</v>
      </c>
      <c r="B904" t="s">
        <v>14070</v>
      </c>
      <c r="C904" t="s">
        <v>15803</v>
      </c>
      <c r="D904" t="s">
        <v>10580</v>
      </c>
      <c r="E904" t="s">
        <v>10579</v>
      </c>
      <c r="F904" t="s">
        <v>10579</v>
      </c>
      <c r="G904">
        <v>2</v>
      </c>
      <c r="H904">
        <v>2</v>
      </c>
      <c r="I904">
        <v>2</v>
      </c>
      <c r="J904">
        <v>1</v>
      </c>
      <c r="K904">
        <v>2</v>
      </c>
      <c r="L904">
        <v>2</v>
      </c>
      <c r="M904">
        <v>2</v>
      </c>
      <c r="N904">
        <v>0</v>
      </c>
      <c r="O904">
        <v>2</v>
      </c>
      <c r="P904">
        <v>0</v>
      </c>
      <c r="Q904">
        <v>1</v>
      </c>
      <c r="R904">
        <v>0</v>
      </c>
      <c r="S904">
        <v>0</v>
      </c>
      <c r="T904">
        <v>1</v>
      </c>
      <c r="U904">
        <v>1</v>
      </c>
      <c r="V904">
        <v>1</v>
      </c>
      <c r="W904">
        <v>2</v>
      </c>
      <c r="X904">
        <v>1</v>
      </c>
      <c r="Y904">
        <v>0</v>
      </c>
      <c r="Z904">
        <v>2</v>
      </c>
      <c r="AA904">
        <v>0</v>
      </c>
      <c r="AB904">
        <v>1</v>
      </c>
      <c r="AC904">
        <v>0</v>
      </c>
      <c r="AD904">
        <v>0</v>
      </c>
      <c r="AE904">
        <v>1</v>
      </c>
      <c r="AF904">
        <v>1</v>
      </c>
      <c r="AG904">
        <v>1</v>
      </c>
      <c r="AH904">
        <v>2</v>
      </c>
      <c r="AI904">
        <v>1</v>
      </c>
      <c r="AJ904">
        <v>0</v>
      </c>
      <c r="AK904">
        <v>2</v>
      </c>
      <c r="AL904">
        <v>0</v>
      </c>
      <c r="AM904">
        <v>1</v>
      </c>
      <c r="AN904">
        <v>0</v>
      </c>
      <c r="AO904">
        <v>0</v>
      </c>
      <c r="AP904">
        <v>1</v>
      </c>
      <c r="AQ904">
        <v>1</v>
      </c>
      <c r="AR904">
        <v>1</v>
      </c>
      <c r="AS904">
        <v>2</v>
      </c>
      <c r="AT904">
        <v>1</v>
      </c>
      <c r="AU904">
        <v>7.2</v>
      </c>
      <c r="AV904">
        <v>7.2</v>
      </c>
      <c r="AW904">
        <v>7.2</v>
      </c>
      <c r="AX904">
        <v>45.728999999999999</v>
      </c>
      <c r="AY904">
        <v>415</v>
      </c>
      <c r="AZ904">
        <v>415</v>
      </c>
      <c r="BA904">
        <v>0</v>
      </c>
      <c r="BB904">
        <v>7.1337999999999999</v>
      </c>
      <c r="BC904">
        <v>0</v>
      </c>
      <c r="BD904">
        <v>7.2</v>
      </c>
      <c r="BE904">
        <v>0</v>
      </c>
      <c r="BF904">
        <v>3.1</v>
      </c>
      <c r="BG904">
        <v>0</v>
      </c>
      <c r="BH904">
        <v>0</v>
      </c>
      <c r="BI904">
        <v>4.0999999999999996</v>
      </c>
      <c r="BJ904">
        <v>4.0999999999999996</v>
      </c>
      <c r="BK904">
        <v>4.0999999999999996</v>
      </c>
      <c r="BL904">
        <v>7.2</v>
      </c>
      <c r="BM904">
        <v>4.0999999999999996</v>
      </c>
      <c r="BN904">
        <v>5340400</v>
      </c>
      <c r="BO904">
        <v>0</v>
      </c>
      <c r="BP904">
        <v>1392300</v>
      </c>
      <c r="BQ904">
        <v>0</v>
      </c>
      <c r="BR904">
        <v>1240200</v>
      </c>
      <c r="BS904">
        <v>0</v>
      </c>
      <c r="BT904">
        <v>0</v>
      </c>
      <c r="BU904">
        <v>0</v>
      </c>
      <c r="BV904">
        <v>0</v>
      </c>
      <c r="BW904">
        <v>740780</v>
      </c>
      <c r="BX904">
        <v>1271800</v>
      </c>
      <c r="BY904">
        <v>695300</v>
      </c>
      <c r="BZ904">
        <v>356030</v>
      </c>
      <c r="CA904">
        <v>0</v>
      </c>
      <c r="CB904">
        <v>2</v>
      </c>
      <c r="CC904">
        <v>0</v>
      </c>
      <c r="CD904">
        <v>2</v>
      </c>
      <c r="CE904">
        <v>0</v>
      </c>
      <c r="CF904">
        <v>0</v>
      </c>
      <c r="CG904">
        <v>1</v>
      </c>
      <c r="CH904">
        <v>1</v>
      </c>
      <c r="CI904">
        <v>1</v>
      </c>
      <c r="CJ904">
        <v>3</v>
      </c>
      <c r="CK904">
        <v>1</v>
      </c>
      <c r="CL904">
        <v>11</v>
      </c>
      <c r="CP904">
        <v>1777</v>
      </c>
      <c r="CQ904" t="s">
        <v>10581</v>
      </c>
      <c r="CR904" t="s">
        <v>129</v>
      </c>
      <c r="CS904" t="s">
        <v>10582</v>
      </c>
      <c r="CT904" t="s">
        <v>10583</v>
      </c>
      <c r="CU904" t="s">
        <v>10584</v>
      </c>
      <c r="CV904" t="s">
        <v>10585</v>
      </c>
      <c r="CW904">
        <v>772</v>
      </c>
      <c r="CY904">
        <v>2</v>
      </c>
      <c r="DA904" s="3">
        <v>0</v>
      </c>
      <c r="DB904" s="3">
        <v>92822</v>
      </c>
      <c r="DC904" s="3">
        <v>0</v>
      </c>
      <c r="DD904" s="3">
        <v>82680</v>
      </c>
      <c r="DE904" s="3">
        <v>0</v>
      </c>
      <c r="DF904" s="3">
        <v>0</v>
      </c>
      <c r="DG904" s="3">
        <v>0</v>
      </c>
      <c r="DH904" s="3">
        <v>0</v>
      </c>
      <c r="DI904" s="3">
        <v>49385</v>
      </c>
      <c r="DJ904" s="3">
        <v>84788</v>
      </c>
      <c r="DK904" s="3">
        <v>46353</v>
      </c>
      <c r="DL904" s="3">
        <v>0</v>
      </c>
      <c r="DM904" s="3">
        <v>1653800</v>
      </c>
      <c r="DN904" s="3">
        <v>0</v>
      </c>
      <c r="DO904" s="3">
        <v>0</v>
      </c>
      <c r="DP904" s="3">
        <v>0</v>
      </c>
      <c r="DQ904" s="3">
        <v>0</v>
      </c>
      <c r="DR904" s="3">
        <v>0</v>
      </c>
      <c r="DS904" s="3">
        <v>0</v>
      </c>
      <c r="DT904" s="3">
        <v>0</v>
      </c>
      <c r="DU904" s="3">
        <v>0</v>
      </c>
      <c r="DV904" s="3">
        <v>0</v>
      </c>
    </row>
    <row r="905" spans="1:126" x14ac:dyDescent="0.25">
      <c r="A905" t="s">
        <v>11314</v>
      </c>
      <c r="B905" t="s">
        <v>13048</v>
      </c>
      <c r="C905" t="s">
        <v>14782</v>
      </c>
      <c r="D905" t="s">
        <v>5124</v>
      </c>
      <c r="E905" t="s">
        <v>5123</v>
      </c>
      <c r="F905" t="s">
        <v>5123</v>
      </c>
      <c r="G905">
        <v>2</v>
      </c>
      <c r="H905">
        <v>2</v>
      </c>
      <c r="I905">
        <v>2</v>
      </c>
      <c r="J905">
        <v>1</v>
      </c>
      <c r="K905">
        <v>2</v>
      </c>
      <c r="L905">
        <v>2</v>
      </c>
      <c r="M905">
        <v>2</v>
      </c>
      <c r="N905">
        <v>0</v>
      </c>
      <c r="O905">
        <v>1</v>
      </c>
      <c r="P905">
        <v>0</v>
      </c>
      <c r="Q905">
        <v>0</v>
      </c>
      <c r="R905">
        <v>2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0</v>
      </c>
      <c r="Z905">
        <v>1</v>
      </c>
      <c r="AA905">
        <v>0</v>
      </c>
      <c r="AB905">
        <v>0</v>
      </c>
      <c r="AC905">
        <v>2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0</v>
      </c>
      <c r="AK905">
        <v>1</v>
      </c>
      <c r="AL905">
        <v>0</v>
      </c>
      <c r="AM905">
        <v>0</v>
      </c>
      <c r="AN905">
        <v>2</v>
      </c>
      <c r="AO905">
        <v>1</v>
      </c>
      <c r="AP905">
        <v>1</v>
      </c>
      <c r="AQ905">
        <v>1</v>
      </c>
      <c r="AR905">
        <v>1</v>
      </c>
      <c r="AS905">
        <v>1</v>
      </c>
      <c r="AT905">
        <v>1</v>
      </c>
      <c r="AU905">
        <v>6.1</v>
      </c>
      <c r="AV905">
        <v>6.1</v>
      </c>
      <c r="AW905">
        <v>6.1</v>
      </c>
      <c r="AX905">
        <v>44.889000000000003</v>
      </c>
      <c r="AY905">
        <v>412</v>
      </c>
      <c r="AZ905">
        <v>412</v>
      </c>
      <c r="BA905">
        <v>0</v>
      </c>
      <c r="BB905">
        <v>3.5141</v>
      </c>
      <c r="BC905">
        <v>0</v>
      </c>
      <c r="BD905">
        <v>2.9</v>
      </c>
      <c r="BE905">
        <v>0</v>
      </c>
      <c r="BF905">
        <v>0</v>
      </c>
      <c r="BG905">
        <v>6.1</v>
      </c>
      <c r="BH905">
        <v>2.9</v>
      </c>
      <c r="BI905">
        <v>2.9</v>
      </c>
      <c r="BJ905">
        <v>2.9</v>
      </c>
      <c r="BK905">
        <v>2.9</v>
      </c>
      <c r="BL905">
        <v>2.9</v>
      </c>
      <c r="BM905">
        <v>2.9</v>
      </c>
      <c r="BN905">
        <v>7055700</v>
      </c>
      <c r="BO905">
        <v>0</v>
      </c>
      <c r="BP905">
        <v>0</v>
      </c>
      <c r="BQ905">
        <v>0</v>
      </c>
      <c r="BR905">
        <v>0</v>
      </c>
      <c r="BS905">
        <v>204790</v>
      </c>
      <c r="BT905">
        <v>447470</v>
      </c>
      <c r="BU905">
        <v>219390</v>
      </c>
      <c r="BV905">
        <v>2598400</v>
      </c>
      <c r="BW905">
        <v>1597600</v>
      </c>
      <c r="BX905">
        <v>1232100</v>
      </c>
      <c r="BY905">
        <v>755880</v>
      </c>
      <c r="BZ905">
        <v>352780</v>
      </c>
      <c r="CA905">
        <v>0</v>
      </c>
      <c r="CB905">
        <v>1</v>
      </c>
      <c r="CC905">
        <v>0</v>
      </c>
      <c r="CD905">
        <v>0</v>
      </c>
      <c r="CE905">
        <v>2</v>
      </c>
      <c r="CF905">
        <v>1</v>
      </c>
      <c r="CG905">
        <v>1</v>
      </c>
      <c r="CH905">
        <v>1</v>
      </c>
      <c r="CI905">
        <v>1</v>
      </c>
      <c r="CJ905">
        <v>1</v>
      </c>
      <c r="CK905">
        <v>1</v>
      </c>
      <c r="CL905">
        <v>9</v>
      </c>
      <c r="CP905">
        <v>767</v>
      </c>
      <c r="CQ905" t="s">
        <v>5125</v>
      </c>
      <c r="CR905" t="s">
        <v>129</v>
      </c>
      <c r="CS905" t="s">
        <v>5126</v>
      </c>
      <c r="CT905" t="s">
        <v>5127</v>
      </c>
      <c r="CU905" t="s">
        <v>5128</v>
      </c>
      <c r="CV905" t="s">
        <v>5129</v>
      </c>
      <c r="DA905" s="3">
        <v>0</v>
      </c>
      <c r="DB905" s="3">
        <v>0</v>
      </c>
      <c r="DC905" s="3">
        <v>0</v>
      </c>
      <c r="DD905" s="3">
        <v>0</v>
      </c>
      <c r="DE905" s="3">
        <v>10239</v>
      </c>
      <c r="DF905" s="3">
        <v>22373</v>
      </c>
      <c r="DG905" s="3">
        <v>10970</v>
      </c>
      <c r="DH905" s="3">
        <v>129920</v>
      </c>
      <c r="DI905" s="3">
        <v>79880</v>
      </c>
      <c r="DJ905" s="3">
        <v>61607</v>
      </c>
      <c r="DK905" s="3">
        <v>37794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">
        <v>0</v>
      </c>
      <c r="DV905" s="3">
        <v>803610</v>
      </c>
    </row>
    <row r="906" spans="1:126" x14ac:dyDescent="0.25">
      <c r="A906" t="s">
        <v>11153</v>
      </c>
      <c r="B906" t="s">
        <v>12887</v>
      </c>
      <c r="C906" t="s">
        <v>14621</v>
      </c>
      <c r="D906" t="s">
        <v>4076</v>
      </c>
      <c r="E906" t="s">
        <v>4075</v>
      </c>
      <c r="F906" t="s">
        <v>4075</v>
      </c>
      <c r="G906">
        <v>2</v>
      </c>
      <c r="H906">
        <v>2</v>
      </c>
      <c r="I906">
        <v>1</v>
      </c>
      <c r="J906">
        <v>1</v>
      </c>
      <c r="K906">
        <v>2</v>
      </c>
      <c r="L906">
        <v>2</v>
      </c>
      <c r="M906">
        <v>1</v>
      </c>
      <c r="N906">
        <v>0</v>
      </c>
      <c r="O906">
        <v>1</v>
      </c>
      <c r="P906">
        <v>0</v>
      </c>
      <c r="Q906">
        <v>1</v>
      </c>
      <c r="R906">
        <v>0</v>
      </c>
      <c r="S906">
        <v>1</v>
      </c>
      <c r="T906">
        <v>1</v>
      </c>
      <c r="U906">
        <v>2</v>
      </c>
      <c r="V906">
        <v>1</v>
      </c>
      <c r="W906">
        <v>1</v>
      </c>
      <c r="X906">
        <v>1</v>
      </c>
      <c r="Y906">
        <v>0</v>
      </c>
      <c r="Z906">
        <v>1</v>
      </c>
      <c r="AA906">
        <v>0</v>
      </c>
      <c r="AB906">
        <v>1</v>
      </c>
      <c r="AC906">
        <v>0</v>
      </c>
      <c r="AD906">
        <v>1</v>
      </c>
      <c r="AE906">
        <v>1</v>
      </c>
      <c r="AF906">
        <v>2</v>
      </c>
      <c r="AG906">
        <v>1</v>
      </c>
      <c r="AH906">
        <v>1</v>
      </c>
      <c r="AI906">
        <v>1</v>
      </c>
      <c r="AJ906">
        <v>0</v>
      </c>
      <c r="AK906">
        <v>1</v>
      </c>
      <c r="AL906">
        <v>0</v>
      </c>
      <c r="AM906">
        <v>1</v>
      </c>
      <c r="AN906">
        <v>0</v>
      </c>
      <c r="AO906">
        <v>1</v>
      </c>
      <c r="AP906">
        <v>1</v>
      </c>
      <c r="AQ906">
        <v>1</v>
      </c>
      <c r="AR906">
        <v>1</v>
      </c>
      <c r="AS906">
        <v>1</v>
      </c>
      <c r="AT906">
        <v>1</v>
      </c>
      <c r="AU906">
        <v>9.8000000000000007</v>
      </c>
      <c r="AV906">
        <v>9.8000000000000007</v>
      </c>
      <c r="AW906">
        <v>4</v>
      </c>
      <c r="AX906">
        <v>37.186</v>
      </c>
      <c r="AY906">
        <v>327</v>
      </c>
      <c r="AZ906">
        <v>327</v>
      </c>
      <c r="BA906">
        <v>0</v>
      </c>
      <c r="BB906">
        <v>4.5247999999999999</v>
      </c>
      <c r="BC906">
        <v>0</v>
      </c>
      <c r="BD906">
        <v>4</v>
      </c>
      <c r="BE906">
        <v>0</v>
      </c>
      <c r="BF906">
        <v>4</v>
      </c>
      <c r="BG906">
        <v>0</v>
      </c>
      <c r="BH906">
        <v>4</v>
      </c>
      <c r="BI906">
        <v>4</v>
      </c>
      <c r="BJ906">
        <v>9.8000000000000007</v>
      </c>
      <c r="BK906">
        <v>4</v>
      </c>
      <c r="BL906">
        <v>4</v>
      </c>
      <c r="BM906">
        <v>4</v>
      </c>
      <c r="BN906">
        <v>5989600</v>
      </c>
      <c r="BO906">
        <v>0</v>
      </c>
      <c r="BP906">
        <v>1009800</v>
      </c>
      <c r="BQ906">
        <v>0</v>
      </c>
      <c r="BR906">
        <v>444010</v>
      </c>
      <c r="BS906">
        <v>0</v>
      </c>
      <c r="BT906">
        <v>409610</v>
      </c>
      <c r="BU906">
        <v>523710</v>
      </c>
      <c r="BV906">
        <v>1165700</v>
      </c>
      <c r="BW906">
        <v>999710</v>
      </c>
      <c r="BX906">
        <v>716720</v>
      </c>
      <c r="BY906">
        <v>720360</v>
      </c>
      <c r="BZ906">
        <v>352330</v>
      </c>
      <c r="CA906">
        <v>0</v>
      </c>
      <c r="CB906">
        <v>3</v>
      </c>
      <c r="CC906">
        <v>0</v>
      </c>
      <c r="CD906">
        <v>2</v>
      </c>
      <c r="CE906">
        <v>0</v>
      </c>
      <c r="CF906">
        <v>1</v>
      </c>
      <c r="CG906">
        <v>1</v>
      </c>
      <c r="CH906">
        <v>3</v>
      </c>
      <c r="CI906">
        <v>2</v>
      </c>
      <c r="CJ906">
        <v>1</v>
      </c>
      <c r="CK906">
        <v>1</v>
      </c>
      <c r="CL906">
        <v>14</v>
      </c>
      <c r="CP906">
        <v>612</v>
      </c>
      <c r="CQ906" t="s">
        <v>4077</v>
      </c>
      <c r="CR906" t="s">
        <v>129</v>
      </c>
      <c r="CS906" t="s">
        <v>4078</v>
      </c>
      <c r="CT906" t="s">
        <v>4079</v>
      </c>
      <c r="CU906" t="s">
        <v>4080</v>
      </c>
      <c r="CV906" t="s">
        <v>4081</v>
      </c>
      <c r="DA906" s="3">
        <v>0</v>
      </c>
      <c r="DB906" s="3">
        <v>59400</v>
      </c>
      <c r="DC906" s="3">
        <v>0</v>
      </c>
      <c r="DD906" s="3">
        <v>26118</v>
      </c>
      <c r="DE906" s="3">
        <v>0</v>
      </c>
      <c r="DF906" s="3">
        <v>24095</v>
      </c>
      <c r="DG906" s="3">
        <v>30807</v>
      </c>
      <c r="DH906" s="3">
        <v>68572</v>
      </c>
      <c r="DI906" s="3">
        <v>58806</v>
      </c>
      <c r="DJ906" s="3">
        <v>42160</v>
      </c>
      <c r="DK906" s="3">
        <v>42374</v>
      </c>
      <c r="DL906" s="3">
        <v>0</v>
      </c>
      <c r="DM906" s="3">
        <v>0</v>
      </c>
      <c r="DN906" s="3">
        <v>0</v>
      </c>
      <c r="DO906" s="3">
        <v>0</v>
      </c>
      <c r="DP906" s="3">
        <v>0</v>
      </c>
      <c r="DQ906" s="3">
        <v>0</v>
      </c>
      <c r="DR906" s="3">
        <v>0</v>
      </c>
      <c r="DS906" s="3">
        <v>859110</v>
      </c>
      <c r="DT906" s="3">
        <v>0</v>
      </c>
      <c r="DU906" s="3">
        <v>0</v>
      </c>
      <c r="DV906" s="3">
        <v>0</v>
      </c>
    </row>
    <row r="907" spans="1:126" x14ac:dyDescent="0.25">
      <c r="A907" t="s">
        <v>12239</v>
      </c>
      <c r="B907" t="s">
        <v>13973</v>
      </c>
      <c r="C907" t="s">
        <v>15706</v>
      </c>
      <c r="D907" t="s">
        <v>10052</v>
      </c>
      <c r="E907" t="s">
        <v>10051</v>
      </c>
      <c r="F907" t="s">
        <v>10051</v>
      </c>
      <c r="G907">
        <v>2</v>
      </c>
      <c r="H907">
        <v>2</v>
      </c>
      <c r="I907">
        <v>2</v>
      </c>
      <c r="J907">
        <v>1</v>
      </c>
      <c r="K907">
        <v>2</v>
      </c>
      <c r="L907">
        <v>2</v>
      </c>
      <c r="M907">
        <v>2</v>
      </c>
      <c r="N907">
        <v>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2</v>
      </c>
      <c r="V907">
        <v>2</v>
      </c>
      <c r="W907">
        <v>2</v>
      </c>
      <c r="X907">
        <v>2</v>
      </c>
      <c r="Y907">
        <v>2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2</v>
      </c>
      <c r="AG907">
        <v>2</v>
      </c>
      <c r="AH907">
        <v>2</v>
      </c>
      <c r="AI907">
        <v>2</v>
      </c>
      <c r="AJ907">
        <v>2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2</v>
      </c>
      <c r="AR907">
        <v>2</v>
      </c>
      <c r="AS907">
        <v>2</v>
      </c>
      <c r="AT907">
        <v>2</v>
      </c>
      <c r="AU907">
        <v>4.2</v>
      </c>
      <c r="AV907">
        <v>4.2</v>
      </c>
      <c r="AW907">
        <v>4.2</v>
      </c>
      <c r="AX907">
        <v>80.646000000000001</v>
      </c>
      <c r="AY907">
        <v>735</v>
      </c>
      <c r="AZ907">
        <v>735</v>
      </c>
      <c r="BA907">
        <v>0</v>
      </c>
      <c r="BB907">
        <v>4.9482999999999997</v>
      </c>
      <c r="BC907">
        <v>4.2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4.2</v>
      </c>
      <c r="BK907">
        <v>4.2</v>
      </c>
      <c r="BL907">
        <v>4.2</v>
      </c>
      <c r="BM907">
        <v>4.2</v>
      </c>
      <c r="BN907">
        <v>9507500</v>
      </c>
      <c r="BO907">
        <v>1761800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2297600</v>
      </c>
      <c r="BW907">
        <v>2073600</v>
      </c>
      <c r="BX907">
        <v>2408700</v>
      </c>
      <c r="BY907">
        <v>965750</v>
      </c>
      <c r="BZ907">
        <v>352130</v>
      </c>
      <c r="CA907">
        <v>2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2</v>
      </c>
      <c r="CI907">
        <v>2</v>
      </c>
      <c r="CJ907">
        <v>3</v>
      </c>
      <c r="CK907">
        <v>2</v>
      </c>
      <c r="CL907">
        <v>11</v>
      </c>
      <c r="CP907">
        <v>1680</v>
      </c>
      <c r="CQ907" t="s">
        <v>10053</v>
      </c>
      <c r="CR907" t="s">
        <v>129</v>
      </c>
      <c r="CS907" t="s">
        <v>10054</v>
      </c>
      <c r="CT907" t="s">
        <v>10055</v>
      </c>
      <c r="CU907" t="s">
        <v>10056</v>
      </c>
      <c r="CV907" t="s">
        <v>10057</v>
      </c>
      <c r="DA907" s="3">
        <v>65254</v>
      </c>
      <c r="DB907" s="3">
        <v>0</v>
      </c>
      <c r="DC907" s="3">
        <v>0</v>
      </c>
      <c r="DD907" s="3">
        <v>0</v>
      </c>
      <c r="DE907" s="3">
        <v>0</v>
      </c>
      <c r="DF907" s="3">
        <v>0</v>
      </c>
      <c r="DG907" s="3">
        <v>0</v>
      </c>
      <c r="DH907" s="3">
        <v>85098</v>
      </c>
      <c r="DI907" s="3">
        <v>76800</v>
      </c>
      <c r="DJ907" s="3">
        <v>89212</v>
      </c>
      <c r="DK907" s="3">
        <v>35769</v>
      </c>
      <c r="DL907" s="3">
        <v>1793400</v>
      </c>
      <c r="DM907" s="3">
        <v>0</v>
      </c>
      <c r="DN907" s="3">
        <v>0</v>
      </c>
      <c r="DO907" s="3">
        <v>0</v>
      </c>
      <c r="DP907" s="3">
        <v>0</v>
      </c>
      <c r="DQ907" s="3">
        <v>0</v>
      </c>
      <c r="DR907" s="3">
        <v>0</v>
      </c>
      <c r="DS907" s="3">
        <v>1723700</v>
      </c>
      <c r="DT907" s="3">
        <v>1972000</v>
      </c>
      <c r="DU907" s="3">
        <v>1919400</v>
      </c>
      <c r="DV907" s="3">
        <v>1000000</v>
      </c>
    </row>
    <row r="908" spans="1:126" x14ac:dyDescent="0.25">
      <c r="A908" t="s">
        <v>11995</v>
      </c>
      <c r="B908" t="s">
        <v>13729</v>
      </c>
      <c r="C908" t="s">
        <v>15463</v>
      </c>
      <c r="D908" t="s">
        <v>8777</v>
      </c>
      <c r="E908" t="s">
        <v>8776</v>
      </c>
      <c r="F908" t="s">
        <v>8776</v>
      </c>
      <c r="G908">
        <v>1</v>
      </c>
      <c r="H908">
        <v>1</v>
      </c>
      <c r="I908">
        <v>1</v>
      </c>
      <c r="J908">
        <v>1</v>
      </c>
      <c r="K908">
        <v>1</v>
      </c>
      <c r="L908">
        <v>1</v>
      </c>
      <c r="M908">
        <v>1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1</v>
      </c>
      <c r="AU908">
        <v>5.3</v>
      </c>
      <c r="AV908">
        <v>5.3</v>
      </c>
      <c r="AW908">
        <v>5.3</v>
      </c>
      <c r="AX908">
        <v>60.162999999999997</v>
      </c>
      <c r="AY908">
        <v>551</v>
      </c>
      <c r="AZ908">
        <v>551</v>
      </c>
      <c r="BA908">
        <v>1</v>
      </c>
      <c r="BB908">
        <v>-2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5.3</v>
      </c>
      <c r="BN908">
        <v>5984100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5984100</v>
      </c>
      <c r="BZ908">
        <v>352010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 t="s">
        <v>127</v>
      </c>
      <c r="CP908">
        <v>1441</v>
      </c>
      <c r="CQ908">
        <v>4482</v>
      </c>
      <c r="CR908" t="b">
        <v>1</v>
      </c>
      <c r="CS908">
        <v>5064</v>
      </c>
      <c r="CT908">
        <v>28222</v>
      </c>
      <c r="CU908">
        <v>33835</v>
      </c>
      <c r="CV908">
        <v>33835</v>
      </c>
      <c r="CX908">
        <v>2056</v>
      </c>
      <c r="CZ908">
        <v>385</v>
      </c>
      <c r="DA908" s="3">
        <v>0</v>
      </c>
      <c r="DB908" s="3">
        <v>0</v>
      </c>
      <c r="DC908" s="3">
        <v>0</v>
      </c>
      <c r="DD908" s="3">
        <v>0</v>
      </c>
      <c r="DE908" s="3">
        <v>0</v>
      </c>
      <c r="DF908" s="3">
        <v>0</v>
      </c>
      <c r="DG908" s="3">
        <v>0</v>
      </c>
      <c r="DH908" s="3">
        <v>0</v>
      </c>
      <c r="DI908" s="3">
        <v>0</v>
      </c>
      <c r="DJ908" s="3">
        <v>0</v>
      </c>
      <c r="DK908" s="3">
        <v>352010</v>
      </c>
      <c r="DL908" s="3">
        <v>0</v>
      </c>
      <c r="DM908" s="3">
        <v>0</v>
      </c>
      <c r="DN908" s="3">
        <v>0</v>
      </c>
      <c r="DO908" s="3">
        <v>0</v>
      </c>
      <c r="DP908" s="3">
        <v>0</v>
      </c>
      <c r="DQ908" s="3">
        <v>0</v>
      </c>
      <c r="DR908" s="3">
        <v>0</v>
      </c>
      <c r="DS908" s="3">
        <v>0</v>
      </c>
      <c r="DT908" s="3">
        <v>0</v>
      </c>
      <c r="DU908" s="3">
        <v>0</v>
      </c>
      <c r="DV908" s="3">
        <v>6361900</v>
      </c>
    </row>
    <row r="909" spans="1:126" x14ac:dyDescent="0.25">
      <c r="A909" t="s">
        <v>12018</v>
      </c>
      <c r="B909" t="s">
        <v>13752</v>
      </c>
      <c r="C909" t="s">
        <v>15486</v>
      </c>
      <c r="D909" t="s">
        <v>8902</v>
      </c>
      <c r="E909" t="s">
        <v>8901</v>
      </c>
      <c r="F909" t="s">
        <v>8901</v>
      </c>
      <c r="G909">
        <v>5</v>
      </c>
      <c r="H909">
        <v>3</v>
      </c>
      <c r="I909">
        <v>3</v>
      </c>
      <c r="J909">
        <v>1</v>
      </c>
      <c r="K909">
        <v>5</v>
      </c>
      <c r="L909">
        <v>3</v>
      </c>
      <c r="M909">
        <v>3</v>
      </c>
      <c r="N909">
        <v>1</v>
      </c>
      <c r="O909">
        <v>1</v>
      </c>
      <c r="P909">
        <v>0</v>
      </c>
      <c r="Q909">
        <v>5</v>
      </c>
      <c r="R909">
        <v>0</v>
      </c>
      <c r="S909">
        <v>1</v>
      </c>
      <c r="T909">
        <v>1</v>
      </c>
      <c r="U909">
        <v>1</v>
      </c>
      <c r="V909">
        <v>1</v>
      </c>
      <c r="W909">
        <v>1</v>
      </c>
      <c r="X909">
        <v>1</v>
      </c>
      <c r="Y909">
        <v>0</v>
      </c>
      <c r="Z909">
        <v>0</v>
      </c>
      <c r="AA909">
        <v>0</v>
      </c>
      <c r="AB909">
        <v>3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3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33.700000000000003</v>
      </c>
      <c r="AV909">
        <v>17.399999999999999</v>
      </c>
      <c r="AW909">
        <v>17.399999999999999</v>
      </c>
      <c r="AX909">
        <v>19.853999999999999</v>
      </c>
      <c r="AY909">
        <v>172</v>
      </c>
      <c r="AZ909">
        <v>172</v>
      </c>
      <c r="BA909">
        <v>0</v>
      </c>
      <c r="BB909">
        <v>4.1069000000000004</v>
      </c>
      <c r="BC909">
        <v>10.5</v>
      </c>
      <c r="BD909">
        <v>10.5</v>
      </c>
      <c r="BE909">
        <v>0</v>
      </c>
      <c r="BF909">
        <v>33.700000000000003</v>
      </c>
      <c r="BG909">
        <v>0</v>
      </c>
      <c r="BH909">
        <v>10.5</v>
      </c>
      <c r="BI909">
        <v>10.5</v>
      </c>
      <c r="BJ909">
        <v>10.5</v>
      </c>
      <c r="BK909">
        <v>10.5</v>
      </c>
      <c r="BL909">
        <v>10.5</v>
      </c>
      <c r="BM909">
        <v>10.5</v>
      </c>
      <c r="BN909">
        <v>3166500</v>
      </c>
      <c r="BO909">
        <v>0</v>
      </c>
      <c r="BP909">
        <v>0</v>
      </c>
      <c r="BQ909">
        <v>0</v>
      </c>
      <c r="BR909">
        <v>3166500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351840</v>
      </c>
      <c r="CA909">
        <v>0</v>
      </c>
      <c r="CB909">
        <v>0</v>
      </c>
      <c r="CC909">
        <v>0</v>
      </c>
      <c r="CD909">
        <v>3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3</v>
      </c>
      <c r="CP909">
        <v>1464</v>
      </c>
      <c r="CQ909" t="s">
        <v>8903</v>
      </c>
      <c r="CR909" t="s">
        <v>8904</v>
      </c>
      <c r="CS909" t="s">
        <v>8905</v>
      </c>
      <c r="CT909" t="s">
        <v>8906</v>
      </c>
      <c r="CU909" t="s">
        <v>8907</v>
      </c>
      <c r="CV909" t="s">
        <v>8908</v>
      </c>
      <c r="CW909">
        <v>680</v>
      </c>
      <c r="CY909">
        <v>130</v>
      </c>
      <c r="DA909" s="3">
        <v>0</v>
      </c>
      <c r="DB909" s="3">
        <v>0</v>
      </c>
      <c r="DC909" s="3">
        <v>0</v>
      </c>
      <c r="DD909" s="3">
        <v>351840</v>
      </c>
      <c r="DE909" s="3">
        <v>0</v>
      </c>
      <c r="DF909" s="3">
        <v>0</v>
      </c>
      <c r="DG909" s="3">
        <v>0</v>
      </c>
      <c r="DH909" s="3">
        <v>0</v>
      </c>
      <c r="DI909" s="3">
        <v>0</v>
      </c>
      <c r="DJ909" s="3">
        <v>0</v>
      </c>
      <c r="DK909" s="3">
        <v>0</v>
      </c>
      <c r="DL909" s="3">
        <v>0</v>
      </c>
      <c r="DM909" s="3">
        <v>0</v>
      </c>
      <c r="DN909" s="3">
        <v>0</v>
      </c>
      <c r="DO909" s="3">
        <v>10326000</v>
      </c>
      <c r="DP909" s="3">
        <v>0</v>
      </c>
      <c r="DQ909" s="3">
        <v>0</v>
      </c>
      <c r="DR909" s="3">
        <v>0</v>
      </c>
      <c r="DS909" s="3">
        <v>0</v>
      </c>
      <c r="DT909" s="3">
        <v>0</v>
      </c>
      <c r="DU909" s="3">
        <v>0</v>
      </c>
      <c r="DV909" s="3">
        <v>0</v>
      </c>
    </row>
    <row r="910" spans="1:126" x14ac:dyDescent="0.25">
      <c r="A910" t="s">
        <v>10680</v>
      </c>
      <c r="B910" t="s">
        <v>12414</v>
      </c>
      <c r="C910" t="s">
        <v>14148</v>
      </c>
      <c r="D910" t="s">
        <v>857</v>
      </c>
      <c r="E910" t="s">
        <v>856</v>
      </c>
      <c r="F910" t="s">
        <v>856</v>
      </c>
      <c r="G910">
        <v>2</v>
      </c>
      <c r="H910">
        <v>2</v>
      </c>
      <c r="I910">
        <v>2</v>
      </c>
      <c r="J910">
        <v>1</v>
      </c>
      <c r="K910">
        <v>2</v>
      </c>
      <c r="L910">
        <v>2</v>
      </c>
      <c r="M910">
        <v>2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1</v>
      </c>
      <c r="T910">
        <v>1</v>
      </c>
      <c r="U910">
        <v>1</v>
      </c>
      <c r="V910">
        <v>1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1</v>
      </c>
      <c r="AF910">
        <v>1</v>
      </c>
      <c r="AG910">
        <v>1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1</v>
      </c>
      <c r="AP910">
        <v>1</v>
      </c>
      <c r="AQ910">
        <v>1</v>
      </c>
      <c r="AR910">
        <v>1</v>
      </c>
      <c r="AS910">
        <v>0</v>
      </c>
      <c r="AT910">
        <v>0</v>
      </c>
      <c r="AU910">
        <v>7.7</v>
      </c>
      <c r="AV910">
        <v>7.7</v>
      </c>
      <c r="AW910">
        <v>7.7</v>
      </c>
      <c r="AX910">
        <v>47.512999999999998</v>
      </c>
      <c r="AY910">
        <v>428</v>
      </c>
      <c r="AZ910">
        <v>428</v>
      </c>
      <c r="BA910">
        <v>0</v>
      </c>
      <c r="BB910">
        <v>4.5582000000000003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3.5</v>
      </c>
      <c r="BI910">
        <v>4.2</v>
      </c>
      <c r="BJ910">
        <v>4.2</v>
      </c>
      <c r="BK910">
        <v>4.2</v>
      </c>
      <c r="BL910">
        <v>0</v>
      </c>
      <c r="BM910">
        <v>0</v>
      </c>
      <c r="BN910">
        <v>9490100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366580</v>
      </c>
      <c r="BU910">
        <v>560830</v>
      </c>
      <c r="BV910">
        <v>4508100</v>
      </c>
      <c r="BW910">
        <v>4054600</v>
      </c>
      <c r="BX910">
        <v>0</v>
      </c>
      <c r="BY910">
        <v>0</v>
      </c>
      <c r="BZ910">
        <v>351490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1</v>
      </c>
      <c r="CG910">
        <v>1</v>
      </c>
      <c r="CH910">
        <v>2</v>
      </c>
      <c r="CI910">
        <v>2</v>
      </c>
      <c r="CJ910">
        <v>0</v>
      </c>
      <c r="CK910">
        <v>0</v>
      </c>
      <c r="CL910">
        <v>6</v>
      </c>
      <c r="CP910">
        <v>128</v>
      </c>
      <c r="CQ910" t="s">
        <v>858</v>
      </c>
      <c r="CR910" t="s">
        <v>129</v>
      </c>
      <c r="CS910" t="s">
        <v>859</v>
      </c>
      <c r="CT910" t="s">
        <v>860</v>
      </c>
      <c r="CU910" t="s">
        <v>861</v>
      </c>
      <c r="CV910" t="s">
        <v>862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13577</v>
      </c>
      <c r="DG910" s="3">
        <v>20772</v>
      </c>
      <c r="DH910" s="3">
        <v>166970</v>
      </c>
      <c r="DI910" s="3">
        <v>150170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3">
        <v>0</v>
      </c>
      <c r="DR910" s="3">
        <v>0</v>
      </c>
      <c r="DS910" s="3">
        <v>3344900</v>
      </c>
      <c r="DT910" s="3">
        <v>3765600</v>
      </c>
      <c r="DU910" s="3">
        <v>0</v>
      </c>
      <c r="DV910" s="3">
        <v>0</v>
      </c>
    </row>
    <row r="911" spans="1:126" x14ac:dyDescent="0.25">
      <c r="A911" t="s">
        <v>11994</v>
      </c>
      <c r="B911" t="s">
        <v>13728</v>
      </c>
      <c r="C911" t="s">
        <v>15462</v>
      </c>
      <c r="D911" t="s">
        <v>8770</v>
      </c>
      <c r="E911" t="s">
        <v>8769</v>
      </c>
      <c r="F911" t="s">
        <v>8769</v>
      </c>
      <c r="G911">
        <v>2</v>
      </c>
      <c r="H911">
        <v>2</v>
      </c>
      <c r="I911">
        <v>2</v>
      </c>
      <c r="J911">
        <v>1</v>
      </c>
      <c r="K911">
        <v>2</v>
      </c>
      <c r="L911">
        <v>2</v>
      </c>
      <c r="M911">
        <v>2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</v>
      </c>
      <c r="W911">
        <v>2</v>
      </c>
      <c r="X911">
        <v>2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1</v>
      </c>
      <c r="AH911">
        <v>2</v>
      </c>
      <c r="AI911">
        <v>2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1</v>
      </c>
      <c r="AS911">
        <v>2</v>
      </c>
      <c r="AT911">
        <v>2</v>
      </c>
      <c r="AU911">
        <v>5.0999999999999996</v>
      </c>
      <c r="AV911">
        <v>5.0999999999999996</v>
      </c>
      <c r="AW911">
        <v>5.0999999999999996</v>
      </c>
      <c r="AX911">
        <v>55.249000000000002</v>
      </c>
      <c r="AY911">
        <v>505</v>
      </c>
      <c r="AZ911">
        <v>505</v>
      </c>
      <c r="BA911">
        <v>2.0833000000000002E-3</v>
      </c>
      <c r="BB911">
        <v>2.5834000000000001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3.2</v>
      </c>
      <c r="BL911">
        <v>5.0999999999999996</v>
      </c>
      <c r="BM911">
        <v>5.0999999999999996</v>
      </c>
      <c r="BN911">
        <v>8410100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2014100</v>
      </c>
      <c r="BX911">
        <v>3377000</v>
      </c>
      <c r="BY911">
        <v>3019000</v>
      </c>
      <c r="BZ911">
        <v>350420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1</v>
      </c>
      <c r="CJ911">
        <v>2</v>
      </c>
      <c r="CK911">
        <v>2</v>
      </c>
      <c r="CL911">
        <v>5</v>
      </c>
      <c r="CP911">
        <v>1440</v>
      </c>
      <c r="CQ911" t="s">
        <v>8771</v>
      </c>
      <c r="CR911" t="s">
        <v>129</v>
      </c>
      <c r="CS911" t="s">
        <v>8772</v>
      </c>
      <c r="CT911" t="s">
        <v>8773</v>
      </c>
      <c r="CU911" t="s">
        <v>8774</v>
      </c>
      <c r="CV911" t="s">
        <v>8775</v>
      </c>
      <c r="DA911" s="3">
        <v>0</v>
      </c>
      <c r="DB911" s="3">
        <v>0</v>
      </c>
      <c r="DC911" s="3">
        <v>0</v>
      </c>
      <c r="DD911" s="3">
        <v>0</v>
      </c>
      <c r="DE911" s="3">
        <v>0</v>
      </c>
      <c r="DF911" s="3">
        <v>0</v>
      </c>
      <c r="DG911" s="3">
        <v>0</v>
      </c>
      <c r="DH911" s="3">
        <v>0</v>
      </c>
      <c r="DI911" s="3">
        <v>83920</v>
      </c>
      <c r="DJ911" s="3">
        <v>140710</v>
      </c>
      <c r="DK911" s="3">
        <v>125790</v>
      </c>
      <c r="DL911" s="3">
        <v>0</v>
      </c>
      <c r="DM911" s="3">
        <v>0</v>
      </c>
      <c r="DN911" s="3">
        <v>0</v>
      </c>
      <c r="DO911" s="3">
        <v>0</v>
      </c>
      <c r="DP911" s="3">
        <v>0</v>
      </c>
      <c r="DQ911" s="3">
        <v>0</v>
      </c>
      <c r="DR911" s="3">
        <v>0</v>
      </c>
      <c r="DS911" s="3">
        <v>0</v>
      </c>
      <c r="DT911" s="3">
        <v>0</v>
      </c>
      <c r="DU911" s="3">
        <v>2669400</v>
      </c>
      <c r="DV911" s="3">
        <v>3329200</v>
      </c>
    </row>
    <row r="912" spans="1:126" x14ac:dyDescent="0.25">
      <c r="A912" t="s">
        <v>11631</v>
      </c>
      <c r="B912" t="s">
        <v>13365</v>
      </c>
      <c r="C912" t="s">
        <v>15099</v>
      </c>
      <c r="D912" t="s">
        <v>6847</v>
      </c>
      <c r="E912" t="s">
        <v>6846</v>
      </c>
      <c r="F912" t="s">
        <v>6846</v>
      </c>
      <c r="G912">
        <v>3</v>
      </c>
      <c r="H912">
        <v>3</v>
      </c>
      <c r="I912">
        <v>3</v>
      </c>
      <c r="J912">
        <v>1</v>
      </c>
      <c r="K912">
        <v>3</v>
      </c>
      <c r="L912">
        <v>3</v>
      </c>
      <c r="M912">
        <v>3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1</v>
      </c>
      <c r="T912">
        <v>1</v>
      </c>
      <c r="U912">
        <v>3</v>
      </c>
      <c r="V912">
        <v>0</v>
      </c>
      <c r="W912">
        <v>1</v>
      </c>
      <c r="X912">
        <v>1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1</v>
      </c>
      <c r="AF912">
        <v>3</v>
      </c>
      <c r="AG912">
        <v>0</v>
      </c>
      <c r="AH912">
        <v>1</v>
      </c>
      <c r="AI912">
        <v>1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1</v>
      </c>
      <c r="AP912">
        <v>1</v>
      </c>
      <c r="AQ912">
        <v>3</v>
      </c>
      <c r="AR912">
        <v>0</v>
      </c>
      <c r="AS912">
        <v>1</v>
      </c>
      <c r="AT912">
        <v>1</v>
      </c>
      <c r="AU912">
        <v>9</v>
      </c>
      <c r="AV912">
        <v>9</v>
      </c>
      <c r="AW912">
        <v>9</v>
      </c>
      <c r="AX912">
        <v>50.555</v>
      </c>
      <c r="AY912">
        <v>443</v>
      </c>
      <c r="AZ912">
        <v>443</v>
      </c>
      <c r="BA912">
        <v>0</v>
      </c>
      <c r="BB912">
        <v>3.7961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1.8</v>
      </c>
      <c r="BI912">
        <v>1.8</v>
      </c>
      <c r="BJ912">
        <v>9</v>
      </c>
      <c r="BK912">
        <v>0</v>
      </c>
      <c r="BL912">
        <v>4.3</v>
      </c>
      <c r="BM912">
        <v>4.3</v>
      </c>
      <c r="BN912">
        <v>8395600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516550</v>
      </c>
      <c r="BU912">
        <v>343980</v>
      </c>
      <c r="BV912">
        <v>6295100</v>
      </c>
      <c r="BW912">
        <v>0</v>
      </c>
      <c r="BX912">
        <v>0</v>
      </c>
      <c r="BY912">
        <v>1239900</v>
      </c>
      <c r="BZ912">
        <v>349820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1</v>
      </c>
      <c r="CG912">
        <v>1</v>
      </c>
      <c r="CH912">
        <v>3</v>
      </c>
      <c r="CI912">
        <v>0</v>
      </c>
      <c r="CJ912">
        <v>1</v>
      </c>
      <c r="CK912">
        <v>1</v>
      </c>
      <c r="CL912">
        <v>7</v>
      </c>
      <c r="CP912">
        <v>1082</v>
      </c>
      <c r="CQ912" t="s">
        <v>6848</v>
      </c>
      <c r="CR912" t="s">
        <v>339</v>
      </c>
      <c r="CS912" t="s">
        <v>6849</v>
      </c>
      <c r="CT912" t="s">
        <v>6850</v>
      </c>
      <c r="CU912" t="s">
        <v>6851</v>
      </c>
      <c r="CV912" t="s">
        <v>6852</v>
      </c>
      <c r="DA912" s="3">
        <v>0</v>
      </c>
      <c r="DB912" s="3">
        <v>0</v>
      </c>
      <c r="DC912" s="3">
        <v>0</v>
      </c>
      <c r="DD912" s="3">
        <v>0</v>
      </c>
      <c r="DE912" s="3">
        <v>0</v>
      </c>
      <c r="DF912" s="3">
        <v>21523</v>
      </c>
      <c r="DG912" s="3">
        <v>14333</v>
      </c>
      <c r="DH912" s="3">
        <v>262300</v>
      </c>
      <c r="DI912" s="3">
        <v>0</v>
      </c>
      <c r="DJ912" s="3">
        <v>0</v>
      </c>
      <c r="DK912" s="3">
        <v>51664</v>
      </c>
      <c r="DL912" s="3">
        <v>0</v>
      </c>
      <c r="DM912" s="3">
        <v>0</v>
      </c>
      <c r="DN912" s="3">
        <v>0</v>
      </c>
      <c r="DO912" s="3">
        <v>0</v>
      </c>
      <c r="DP912" s="3">
        <v>0</v>
      </c>
      <c r="DQ912" s="3">
        <v>0</v>
      </c>
      <c r="DR912" s="3">
        <v>0</v>
      </c>
      <c r="DS912" s="3">
        <v>4639300</v>
      </c>
      <c r="DT912" s="3">
        <v>0</v>
      </c>
      <c r="DU912" s="3">
        <v>0</v>
      </c>
      <c r="DV912" s="3">
        <v>0</v>
      </c>
    </row>
    <row r="913" spans="1:126" x14ac:dyDescent="0.25">
      <c r="A913" t="s">
        <v>10767</v>
      </c>
      <c r="B913" t="s">
        <v>12501</v>
      </c>
      <c r="C913" t="s">
        <v>14235</v>
      </c>
      <c r="D913" t="s">
        <v>1372</v>
      </c>
      <c r="E913" t="s">
        <v>1371</v>
      </c>
      <c r="F913" t="s">
        <v>1371</v>
      </c>
      <c r="G913">
        <v>6</v>
      </c>
      <c r="H913">
        <v>6</v>
      </c>
      <c r="I913">
        <v>6</v>
      </c>
      <c r="J913">
        <v>1</v>
      </c>
      <c r="K913">
        <v>6</v>
      </c>
      <c r="L913">
        <v>6</v>
      </c>
      <c r="M913">
        <v>6</v>
      </c>
      <c r="N913">
        <v>0</v>
      </c>
      <c r="O913">
        <v>0</v>
      </c>
      <c r="P913">
        <v>0</v>
      </c>
      <c r="Q913">
        <v>1</v>
      </c>
      <c r="R913">
        <v>0</v>
      </c>
      <c r="S913">
        <v>0</v>
      </c>
      <c r="T913">
        <v>3</v>
      </c>
      <c r="U913">
        <v>5</v>
      </c>
      <c r="V913">
        <v>1</v>
      </c>
      <c r="W913">
        <v>1</v>
      </c>
      <c r="X913">
        <v>2</v>
      </c>
      <c r="Y913">
        <v>0</v>
      </c>
      <c r="Z913">
        <v>0</v>
      </c>
      <c r="AA913">
        <v>0</v>
      </c>
      <c r="AB913">
        <v>1</v>
      </c>
      <c r="AC913">
        <v>0</v>
      </c>
      <c r="AD913">
        <v>0</v>
      </c>
      <c r="AE913">
        <v>3</v>
      </c>
      <c r="AF913">
        <v>5</v>
      </c>
      <c r="AG913">
        <v>1</v>
      </c>
      <c r="AH913">
        <v>1</v>
      </c>
      <c r="AI913">
        <v>2</v>
      </c>
      <c r="AJ913">
        <v>0</v>
      </c>
      <c r="AK913">
        <v>0</v>
      </c>
      <c r="AL913">
        <v>0</v>
      </c>
      <c r="AM913">
        <v>1</v>
      </c>
      <c r="AN913">
        <v>0</v>
      </c>
      <c r="AO913">
        <v>0</v>
      </c>
      <c r="AP913">
        <v>3</v>
      </c>
      <c r="AQ913">
        <v>5</v>
      </c>
      <c r="AR913">
        <v>1</v>
      </c>
      <c r="AS913">
        <v>1</v>
      </c>
      <c r="AT913">
        <v>2</v>
      </c>
      <c r="AU913">
        <v>19.7</v>
      </c>
      <c r="AV913">
        <v>19.7</v>
      </c>
      <c r="AW913">
        <v>19.7</v>
      </c>
      <c r="AX913">
        <v>49.548000000000002</v>
      </c>
      <c r="AY913">
        <v>442</v>
      </c>
      <c r="AZ913">
        <v>442</v>
      </c>
      <c r="BA913">
        <v>0</v>
      </c>
      <c r="BB913">
        <v>9.4375</v>
      </c>
      <c r="BC913">
        <v>0</v>
      </c>
      <c r="BD913">
        <v>0</v>
      </c>
      <c r="BE913">
        <v>0</v>
      </c>
      <c r="BF913">
        <v>3.6</v>
      </c>
      <c r="BG913">
        <v>0</v>
      </c>
      <c r="BH913">
        <v>0</v>
      </c>
      <c r="BI913">
        <v>7.9</v>
      </c>
      <c r="BJ913">
        <v>18.100000000000001</v>
      </c>
      <c r="BK913">
        <v>4.0999999999999996</v>
      </c>
      <c r="BL913">
        <v>3.6</v>
      </c>
      <c r="BM913">
        <v>6.3</v>
      </c>
      <c r="BN913">
        <v>9442500</v>
      </c>
      <c r="BO913">
        <v>0</v>
      </c>
      <c r="BP913">
        <v>0</v>
      </c>
      <c r="BQ913">
        <v>0</v>
      </c>
      <c r="BR913">
        <v>281860</v>
      </c>
      <c r="BS913">
        <v>0</v>
      </c>
      <c r="BT913">
        <v>0</v>
      </c>
      <c r="BU913">
        <v>834050</v>
      </c>
      <c r="BV913">
        <v>6505900</v>
      </c>
      <c r="BW913">
        <v>339320</v>
      </c>
      <c r="BX913">
        <v>812460</v>
      </c>
      <c r="BY913">
        <v>668830</v>
      </c>
      <c r="BZ913">
        <v>349720</v>
      </c>
      <c r="CA913">
        <v>0</v>
      </c>
      <c r="CB913">
        <v>0</v>
      </c>
      <c r="CC913">
        <v>0</v>
      </c>
      <c r="CD913">
        <v>1</v>
      </c>
      <c r="CE913">
        <v>0</v>
      </c>
      <c r="CF913">
        <v>0</v>
      </c>
      <c r="CG913">
        <v>3</v>
      </c>
      <c r="CH913">
        <v>5</v>
      </c>
      <c r="CI913">
        <v>1</v>
      </c>
      <c r="CJ913">
        <v>1</v>
      </c>
      <c r="CK913">
        <v>2</v>
      </c>
      <c r="CL913">
        <v>13</v>
      </c>
      <c r="CP913">
        <v>215</v>
      </c>
      <c r="CQ913" t="s">
        <v>1373</v>
      </c>
      <c r="CR913" t="s">
        <v>576</v>
      </c>
      <c r="CS913" t="s">
        <v>1374</v>
      </c>
      <c r="CT913" t="s">
        <v>1375</v>
      </c>
      <c r="CU913" t="s">
        <v>1376</v>
      </c>
      <c r="CV913" t="s">
        <v>1377</v>
      </c>
      <c r="DA913" s="3">
        <v>0</v>
      </c>
      <c r="DB913" s="3">
        <v>0</v>
      </c>
      <c r="DC913" s="3">
        <v>0</v>
      </c>
      <c r="DD913" s="3">
        <v>10439</v>
      </c>
      <c r="DE913" s="3">
        <v>0</v>
      </c>
      <c r="DF913" s="3">
        <v>0</v>
      </c>
      <c r="DG913" s="3">
        <v>30891</v>
      </c>
      <c r="DH913" s="3">
        <v>240960</v>
      </c>
      <c r="DI913" s="3">
        <v>12568</v>
      </c>
      <c r="DJ913" s="3">
        <v>30091</v>
      </c>
      <c r="DK913" s="3">
        <v>24771</v>
      </c>
      <c r="DL913" s="3">
        <v>0</v>
      </c>
      <c r="DM913" s="3">
        <v>0</v>
      </c>
      <c r="DN913" s="3">
        <v>0</v>
      </c>
      <c r="DO913" s="3">
        <v>0</v>
      </c>
      <c r="DP913" s="3">
        <v>0</v>
      </c>
      <c r="DQ913" s="3">
        <v>0</v>
      </c>
      <c r="DR913" s="3">
        <v>2692000</v>
      </c>
      <c r="DS913" s="3">
        <v>3873500</v>
      </c>
      <c r="DT913" s="3">
        <v>0</v>
      </c>
      <c r="DU913" s="3">
        <v>0</v>
      </c>
      <c r="DV913" s="3">
        <v>1524100</v>
      </c>
    </row>
    <row r="914" spans="1:126" x14ac:dyDescent="0.25">
      <c r="A914" t="s">
        <v>10835</v>
      </c>
      <c r="B914" t="s">
        <v>12569</v>
      </c>
      <c r="C914" t="s">
        <v>14303</v>
      </c>
      <c r="D914" t="s">
        <v>1867</v>
      </c>
      <c r="E914" t="s">
        <v>1866</v>
      </c>
      <c r="F914" t="s">
        <v>1866</v>
      </c>
      <c r="G914">
        <v>1</v>
      </c>
      <c r="H914">
        <v>1</v>
      </c>
      <c r="I914">
        <v>1</v>
      </c>
      <c r="J914">
        <v>1</v>
      </c>
      <c r="K914">
        <v>1</v>
      </c>
      <c r="L914">
        <v>1</v>
      </c>
      <c r="M914">
        <v>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1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1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1</v>
      </c>
      <c r="AT914">
        <v>0</v>
      </c>
      <c r="AU914">
        <v>8.4</v>
      </c>
      <c r="AV914">
        <v>8.4</v>
      </c>
      <c r="AW914">
        <v>8.4</v>
      </c>
      <c r="AX914">
        <v>15.942</v>
      </c>
      <c r="AY914">
        <v>154</v>
      </c>
      <c r="AZ914">
        <v>154</v>
      </c>
      <c r="BA914">
        <v>2.8195E-3</v>
      </c>
      <c r="BB914">
        <v>2.1865000000000001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8.4</v>
      </c>
      <c r="BM914">
        <v>0</v>
      </c>
      <c r="BN914">
        <v>3122700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3122700</v>
      </c>
      <c r="BY914">
        <v>0</v>
      </c>
      <c r="BZ914">
        <v>346970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1</v>
      </c>
      <c r="CK914">
        <v>0</v>
      </c>
      <c r="CL914">
        <v>1</v>
      </c>
      <c r="CP914">
        <v>285</v>
      </c>
      <c r="CQ914">
        <v>7162</v>
      </c>
      <c r="CR914" t="b">
        <v>1</v>
      </c>
      <c r="CS914">
        <v>7946</v>
      </c>
      <c r="CT914">
        <v>39968</v>
      </c>
      <c r="CU914">
        <v>47280</v>
      </c>
      <c r="CV914">
        <v>47280</v>
      </c>
      <c r="DA914" s="3">
        <v>0</v>
      </c>
      <c r="DB914" s="3">
        <v>0</v>
      </c>
      <c r="DC914" s="3">
        <v>0</v>
      </c>
      <c r="DD914" s="3">
        <v>0</v>
      </c>
      <c r="DE914" s="3">
        <v>0</v>
      </c>
      <c r="DF914" s="3">
        <v>0</v>
      </c>
      <c r="DG914" s="3">
        <v>0</v>
      </c>
      <c r="DH914" s="3">
        <v>0</v>
      </c>
      <c r="DI914" s="3">
        <v>0</v>
      </c>
      <c r="DJ914" s="3">
        <v>346970</v>
      </c>
      <c r="DK914" s="3">
        <v>0</v>
      </c>
      <c r="DL914" s="3">
        <v>0</v>
      </c>
      <c r="DM914" s="3">
        <v>0</v>
      </c>
      <c r="DN914" s="3">
        <v>0</v>
      </c>
      <c r="DO914" s="3">
        <v>0</v>
      </c>
      <c r="DP914" s="3">
        <v>0</v>
      </c>
      <c r="DQ914" s="3">
        <v>0</v>
      </c>
      <c r="DR914" s="3">
        <v>0</v>
      </c>
      <c r="DS914" s="3">
        <v>0</v>
      </c>
      <c r="DT914" s="3">
        <v>0</v>
      </c>
      <c r="DU914" s="3">
        <v>2579000</v>
      </c>
      <c r="DV914" s="3">
        <v>0</v>
      </c>
    </row>
    <row r="915" spans="1:126" x14ac:dyDescent="0.25">
      <c r="A915" t="s">
        <v>11107</v>
      </c>
      <c r="B915" t="s">
        <v>12841</v>
      </c>
      <c r="C915" t="s">
        <v>14575</v>
      </c>
      <c r="D915" t="s">
        <v>3749</v>
      </c>
      <c r="E915" t="s">
        <v>3748</v>
      </c>
      <c r="F915" t="s">
        <v>3748</v>
      </c>
      <c r="G915">
        <v>2</v>
      </c>
      <c r="H915">
        <v>2</v>
      </c>
      <c r="I915">
        <v>2</v>
      </c>
      <c r="J915">
        <v>1</v>
      </c>
      <c r="K915">
        <v>2</v>
      </c>
      <c r="L915">
        <v>2</v>
      </c>
      <c r="M915">
        <v>2</v>
      </c>
      <c r="N915">
        <v>1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1</v>
      </c>
      <c r="V915">
        <v>1</v>
      </c>
      <c r="W915">
        <v>1</v>
      </c>
      <c r="X915">
        <v>2</v>
      </c>
      <c r="Y915">
        <v>1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1</v>
      </c>
      <c r="AG915">
        <v>1</v>
      </c>
      <c r="AH915">
        <v>1</v>
      </c>
      <c r="AI915">
        <v>2</v>
      </c>
      <c r="AJ915">
        <v>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</v>
      </c>
      <c r="AR915">
        <v>1</v>
      </c>
      <c r="AS915">
        <v>1</v>
      </c>
      <c r="AT915">
        <v>2</v>
      </c>
      <c r="AU915">
        <v>7.2</v>
      </c>
      <c r="AV915">
        <v>7.2</v>
      </c>
      <c r="AW915">
        <v>7.2</v>
      </c>
      <c r="AX915">
        <v>42.215000000000003</v>
      </c>
      <c r="AY915">
        <v>360</v>
      </c>
      <c r="AZ915">
        <v>360</v>
      </c>
      <c r="BA915">
        <v>1.1351E-3</v>
      </c>
      <c r="BB915">
        <v>3.0632999999999999</v>
      </c>
      <c r="BC915">
        <v>3.6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3.6</v>
      </c>
      <c r="BK915">
        <v>3.6</v>
      </c>
      <c r="BL915">
        <v>3.6</v>
      </c>
      <c r="BM915">
        <v>7.2</v>
      </c>
      <c r="BN915">
        <v>6578900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737500</v>
      </c>
      <c r="BW915">
        <v>865230</v>
      </c>
      <c r="BX915">
        <v>1262200</v>
      </c>
      <c r="BY915">
        <v>3714000</v>
      </c>
      <c r="BZ915">
        <v>346260</v>
      </c>
      <c r="CA915">
        <v>1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1</v>
      </c>
      <c r="CI915">
        <v>1</v>
      </c>
      <c r="CJ915">
        <v>1</v>
      </c>
      <c r="CK915">
        <v>2</v>
      </c>
      <c r="CL915">
        <v>6</v>
      </c>
      <c r="CP915">
        <v>563</v>
      </c>
      <c r="CQ915" t="s">
        <v>3750</v>
      </c>
      <c r="CR915" t="s">
        <v>129</v>
      </c>
      <c r="CS915" t="s">
        <v>3751</v>
      </c>
      <c r="CT915" t="s">
        <v>3752</v>
      </c>
      <c r="CU915" t="s">
        <v>3753</v>
      </c>
      <c r="CV915" t="s">
        <v>3754</v>
      </c>
      <c r="DA915" s="3">
        <v>0</v>
      </c>
      <c r="DB915" s="3">
        <v>0</v>
      </c>
      <c r="DC915" s="3">
        <v>0</v>
      </c>
      <c r="DD915" s="3">
        <v>0</v>
      </c>
      <c r="DE915" s="3">
        <v>0</v>
      </c>
      <c r="DF915" s="3">
        <v>0</v>
      </c>
      <c r="DG915" s="3">
        <v>0</v>
      </c>
      <c r="DH915" s="3">
        <v>38816</v>
      </c>
      <c r="DI915" s="3">
        <v>45538</v>
      </c>
      <c r="DJ915" s="3">
        <v>66432</v>
      </c>
      <c r="DK915" s="3">
        <v>195470</v>
      </c>
      <c r="DL915" s="3">
        <v>0</v>
      </c>
      <c r="DM915" s="3">
        <v>0</v>
      </c>
      <c r="DN915" s="3">
        <v>0</v>
      </c>
      <c r="DO915" s="3">
        <v>0</v>
      </c>
      <c r="DP915" s="3">
        <v>0</v>
      </c>
      <c r="DQ915" s="3">
        <v>0</v>
      </c>
      <c r="DR915" s="3">
        <v>0</v>
      </c>
      <c r="DS915" s="3">
        <v>0</v>
      </c>
      <c r="DT915" s="3">
        <v>0</v>
      </c>
      <c r="DU915" s="3">
        <v>0</v>
      </c>
      <c r="DV915" s="3">
        <v>3948500</v>
      </c>
    </row>
    <row r="916" spans="1:126" x14ac:dyDescent="0.25">
      <c r="A916" t="s">
        <v>10675</v>
      </c>
      <c r="B916" t="s">
        <v>12409</v>
      </c>
      <c r="C916" t="s">
        <v>14143</v>
      </c>
      <c r="D916" t="s">
        <v>832</v>
      </c>
      <c r="E916" t="s">
        <v>831</v>
      </c>
      <c r="F916" t="s">
        <v>831</v>
      </c>
      <c r="G916">
        <v>2</v>
      </c>
      <c r="H916">
        <v>2</v>
      </c>
      <c r="I916">
        <v>2</v>
      </c>
      <c r="J916">
        <v>1</v>
      </c>
      <c r="K916">
        <v>2</v>
      </c>
      <c r="L916">
        <v>2</v>
      </c>
      <c r="M916">
        <v>2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1</v>
      </c>
      <c r="T916">
        <v>0</v>
      </c>
      <c r="U916">
        <v>2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0</v>
      </c>
      <c r="AF916">
        <v>2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1</v>
      </c>
      <c r="AP916">
        <v>0</v>
      </c>
      <c r="AQ916">
        <v>2</v>
      </c>
      <c r="AR916">
        <v>0</v>
      </c>
      <c r="AS916">
        <v>0</v>
      </c>
      <c r="AT916">
        <v>0</v>
      </c>
      <c r="AU916">
        <v>9.5</v>
      </c>
      <c r="AV916">
        <v>9.5</v>
      </c>
      <c r="AW916">
        <v>9.5</v>
      </c>
      <c r="AX916">
        <v>31.052</v>
      </c>
      <c r="AY916">
        <v>274</v>
      </c>
      <c r="AZ916">
        <v>274</v>
      </c>
      <c r="BA916">
        <v>0</v>
      </c>
      <c r="BB916">
        <v>3.6655000000000002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4.4000000000000004</v>
      </c>
      <c r="BI916">
        <v>0</v>
      </c>
      <c r="BJ916">
        <v>9.5</v>
      </c>
      <c r="BK916">
        <v>0</v>
      </c>
      <c r="BL916">
        <v>0</v>
      </c>
      <c r="BM916">
        <v>0</v>
      </c>
      <c r="BN916">
        <v>5786000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367740</v>
      </c>
      <c r="BU916">
        <v>0</v>
      </c>
      <c r="BV916">
        <v>5418200</v>
      </c>
      <c r="BW916">
        <v>0</v>
      </c>
      <c r="BX916">
        <v>0</v>
      </c>
      <c r="BY916">
        <v>0</v>
      </c>
      <c r="BZ916">
        <v>340350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1</v>
      </c>
      <c r="CG916">
        <v>0</v>
      </c>
      <c r="CH916">
        <v>3</v>
      </c>
      <c r="CI916">
        <v>0</v>
      </c>
      <c r="CJ916">
        <v>0</v>
      </c>
      <c r="CK916">
        <v>0</v>
      </c>
      <c r="CL916">
        <v>4</v>
      </c>
      <c r="CP916">
        <v>123</v>
      </c>
      <c r="CQ916" t="s">
        <v>833</v>
      </c>
      <c r="CR916" t="s">
        <v>129</v>
      </c>
      <c r="CS916" t="s">
        <v>834</v>
      </c>
      <c r="CT916" t="s">
        <v>835</v>
      </c>
      <c r="CU916" t="s">
        <v>836</v>
      </c>
      <c r="CV916" t="s">
        <v>837</v>
      </c>
      <c r="DA916" s="3">
        <v>0</v>
      </c>
      <c r="DB916" s="3">
        <v>0</v>
      </c>
      <c r="DC916" s="3">
        <v>0</v>
      </c>
      <c r="DD916" s="3">
        <v>0</v>
      </c>
      <c r="DE916" s="3">
        <v>0</v>
      </c>
      <c r="DF916" s="3">
        <v>21632</v>
      </c>
      <c r="DG916" s="3">
        <v>0</v>
      </c>
      <c r="DH916" s="3">
        <v>318720</v>
      </c>
      <c r="DI916" s="3">
        <v>0</v>
      </c>
      <c r="DJ916" s="3">
        <v>0</v>
      </c>
      <c r="DK916" s="3">
        <v>0</v>
      </c>
      <c r="DL916" s="3">
        <v>0</v>
      </c>
      <c r="DM916" s="3">
        <v>0</v>
      </c>
      <c r="DN916" s="3">
        <v>0</v>
      </c>
      <c r="DO916" s="3">
        <v>0</v>
      </c>
      <c r="DP916" s="3">
        <v>0</v>
      </c>
      <c r="DQ916" s="3">
        <v>0</v>
      </c>
      <c r="DR916" s="3">
        <v>0</v>
      </c>
      <c r="DS916" s="3">
        <v>3993000</v>
      </c>
      <c r="DT916" s="3">
        <v>0</v>
      </c>
      <c r="DU916" s="3">
        <v>0</v>
      </c>
      <c r="DV916" s="3">
        <v>0</v>
      </c>
    </row>
    <row r="917" spans="1:126" x14ac:dyDescent="0.25">
      <c r="A917" t="s">
        <v>10657</v>
      </c>
      <c r="B917" t="s">
        <v>12391</v>
      </c>
      <c r="C917" t="s">
        <v>14125</v>
      </c>
      <c r="D917" t="s">
        <v>723</v>
      </c>
      <c r="E917" t="s">
        <v>722</v>
      </c>
      <c r="F917" t="s">
        <v>722</v>
      </c>
      <c r="G917">
        <v>1</v>
      </c>
      <c r="H917">
        <v>1</v>
      </c>
      <c r="I917">
        <v>1</v>
      </c>
      <c r="J917">
        <v>1</v>
      </c>
      <c r="K917">
        <v>1</v>
      </c>
      <c r="L917">
        <v>1</v>
      </c>
      <c r="M917">
        <v>1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1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1</v>
      </c>
      <c r="AR917">
        <v>0</v>
      </c>
      <c r="AS917">
        <v>0</v>
      </c>
      <c r="AT917">
        <v>0</v>
      </c>
      <c r="AU917">
        <v>2</v>
      </c>
      <c r="AV917">
        <v>2</v>
      </c>
      <c r="AW917">
        <v>2</v>
      </c>
      <c r="AX917">
        <v>64.468999999999994</v>
      </c>
      <c r="AY917">
        <v>588</v>
      </c>
      <c r="AZ917">
        <v>588</v>
      </c>
      <c r="BA917">
        <v>1</v>
      </c>
      <c r="BB917">
        <v>-2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2</v>
      </c>
      <c r="BK917">
        <v>0</v>
      </c>
      <c r="BL917">
        <v>0</v>
      </c>
      <c r="BM917">
        <v>0</v>
      </c>
      <c r="BN917">
        <v>9522900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9522900</v>
      </c>
      <c r="BW917">
        <v>0</v>
      </c>
      <c r="BX917">
        <v>0</v>
      </c>
      <c r="BY917">
        <v>0</v>
      </c>
      <c r="BZ917">
        <v>340100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1</v>
      </c>
      <c r="CI917">
        <v>0</v>
      </c>
      <c r="CJ917">
        <v>0</v>
      </c>
      <c r="CK917">
        <v>0</v>
      </c>
      <c r="CL917">
        <v>1</v>
      </c>
      <c r="CM917" t="s">
        <v>127</v>
      </c>
      <c r="CP917">
        <v>104</v>
      </c>
      <c r="CQ917">
        <v>180</v>
      </c>
      <c r="CR917" t="b">
        <v>1</v>
      </c>
      <c r="CS917">
        <v>185</v>
      </c>
      <c r="CT917">
        <v>757</v>
      </c>
      <c r="CU917">
        <v>836</v>
      </c>
      <c r="CV917">
        <v>836</v>
      </c>
      <c r="CW917">
        <v>49</v>
      </c>
      <c r="CY917">
        <v>4</v>
      </c>
      <c r="DA917" s="3">
        <v>0</v>
      </c>
      <c r="DB917" s="3">
        <v>0</v>
      </c>
      <c r="DC917" s="3">
        <v>0</v>
      </c>
      <c r="DD917" s="3">
        <v>0</v>
      </c>
      <c r="DE917" s="3">
        <v>0</v>
      </c>
      <c r="DF917" s="3">
        <v>0</v>
      </c>
      <c r="DG917" s="3">
        <v>0</v>
      </c>
      <c r="DH917" s="3">
        <v>340100</v>
      </c>
      <c r="DI917" s="3">
        <v>0</v>
      </c>
      <c r="DJ917" s="3">
        <v>0</v>
      </c>
      <c r="DK917" s="3">
        <v>0</v>
      </c>
      <c r="DL917" s="3">
        <v>0</v>
      </c>
      <c r="DM917" s="3">
        <v>0</v>
      </c>
      <c r="DN917" s="3">
        <v>0</v>
      </c>
      <c r="DO917" s="3">
        <v>0</v>
      </c>
      <c r="DP917" s="3">
        <v>0</v>
      </c>
      <c r="DQ917" s="3">
        <v>0</v>
      </c>
      <c r="DR917" s="3">
        <v>0</v>
      </c>
      <c r="DS917" s="3">
        <v>7018000</v>
      </c>
      <c r="DT917" s="3">
        <v>0</v>
      </c>
      <c r="DU917" s="3">
        <v>0</v>
      </c>
      <c r="DV917" s="3">
        <v>0</v>
      </c>
    </row>
    <row r="918" spans="1:126" x14ac:dyDescent="0.25">
      <c r="A918" t="s">
        <v>12221</v>
      </c>
      <c r="B918" t="s">
        <v>13955</v>
      </c>
      <c r="C918" t="s">
        <v>15688</v>
      </c>
      <c r="D918" t="s">
        <v>9964</v>
      </c>
      <c r="E918" t="s">
        <v>9963</v>
      </c>
      <c r="F918" t="s">
        <v>9963</v>
      </c>
      <c r="G918">
        <v>1</v>
      </c>
      <c r="H918">
        <v>1</v>
      </c>
      <c r="I918">
        <v>1</v>
      </c>
      <c r="J918">
        <v>1</v>
      </c>
      <c r="K918">
        <v>1</v>
      </c>
      <c r="L918">
        <v>1</v>
      </c>
      <c r="M918">
        <v>1</v>
      </c>
      <c r="N918">
        <v>0</v>
      </c>
      <c r="O918">
        <v>1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1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1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1.6</v>
      </c>
      <c r="AV918">
        <v>1.6</v>
      </c>
      <c r="AW918">
        <v>1.6</v>
      </c>
      <c r="AX918">
        <v>88.67</v>
      </c>
      <c r="AY918">
        <v>793</v>
      </c>
      <c r="AZ918">
        <v>793</v>
      </c>
      <c r="BA918">
        <v>1</v>
      </c>
      <c r="BB918">
        <v>-2</v>
      </c>
      <c r="BC918">
        <v>0</v>
      </c>
      <c r="BD918">
        <v>1.6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12911000</v>
      </c>
      <c r="BO918">
        <v>0</v>
      </c>
      <c r="BP918">
        <v>12911000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339760</v>
      </c>
      <c r="CA918">
        <v>0</v>
      </c>
      <c r="CB918">
        <v>1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1</v>
      </c>
      <c r="CM918" t="s">
        <v>127</v>
      </c>
      <c r="CP918">
        <v>1664</v>
      </c>
      <c r="CQ918">
        <v>4326</v>
      </c>
      <c r="CR918" t="b">
        <v>1</v>
      </c>
      <c r="CS918">
        <v>4907</v>
      </c>
      <c r="CT918">
        <v>27493</v>
      </c>
      <c r="CU918">
        <v>33013</v>
      </c>
      <c r="CV918">
        <v>33013</v>
      </c>
      <c r="CW918">
        <v>737</v>
      </c>
      <c r="CX918">
        <v>2115</v>
      </c>
      <c r="CY918">
        <v>200</v>
      </c>
      <c r="CZ918">
        <v>195</v>
      </c>
      <c r="DA918" s="3">
        <v>0</v>
      </c>
      <c r="DB918" s="3">
        <v>339760</v>
      </c>
      <c r="DC918" s="3">
        <v>0</v>
      </c>
      <c r="DD918" s="3">
        <v>0</v>
      </c>
      <c r="DE918" s="3">
        <v>0</v>
      </c>
      <c r="DF918" s="3">
        <v>0</v>
      </c>
      <c r="DG918" s="3">
        <v>0</v>
      </c>
      <c r="DH918" s="3">
        <v>0</v>
      </c>
      <c r="DI918" s="3">
        <v>0</v>
      </c>
      <c r="DJ918" s="3">
        <v>0</v>
      </c>
      <c r="DK918" s="3">
        <v>0</v>
      </c>
      <c r="DL918" s="3">
        <v>0</v>
      </c>
      <c r="DM918" s="3">
        <v>15335000</v>
      </c>
      <c r="DN918" s="3">
        <v>0</v>
      </c>
      <c r="DO918" s="3">
        <v>0</v>
      </c>
      <c r="DP918" s="3">
        <v>0</v>
      </c>
      <c r="DQ918" s="3">
        <v>0</v>
      </c>
      <c r="DR918" s="3">
        <v>0</v>
      </c>
      <c r="DS918" s="3">
        <v>0</v>
      </c>
      <c r="DT918" s="3">
        <v>0</v>
      </c>
      <c r="DU918" s="3">
        <v>0</v>
      </c>
      <c r="DV918" s="3">
        <v>0</v>
      </c>
    </row>
    <row r="919" spans="1:126" x14ac:dyDescent="0.25">
      <c r="A919" t="s">
        <v>11945</v>
      </c>
      <c r="B919" t="s">
        <v>13679</v>
      </c>
      <c r="C919" t="s">
        <v>15413</v>
      </c>
      <c r="D919" t="s">
        <v>8494</v>
      </c>
      <c r="E919" t="s">
        <v>8493</v>
      </c>
      <c r="F919" t="s">
        <v>8493</v>
      </c>
      <c r="G919">
        <v>5</v>
      </c>
      <c r="H919">
        <v>5</v>
      </c>
      <c r="I919">
        <v>5</v>
      </c>
      <c r="J919">
        <v>1</v>
      </c>
      <c r="K919">
        <v>5</v>
      </c>
      <c r="L919">
        <v>5</v>
      </c>
      <c r="M919">
        <v>5</v>
      </c>
      <c r="N919">
        <v>2</v>
      </c>
      <c r="O919">
        <v>1</v>
      </c>
      <c r="P919">
        <v>0</v>
      </c>
      <c r="Q919">
        <v>0</v>
      </c>
      <c r="R919">
        <v>0</v>
      </c>
      <c r="S919">
        <v>3</v>
      </c>
      <c r="T919">
        <v>3</v>
      </c>
      <c r="U919">
        <v>5</v>
      </c>
      <c r="V919">
        <v>2</v>
      </c>
      <c r="W919">
        <v>2</v>
      </c>
      <c r="X919">
        <v>2</v>
      </c>
      <c r="Y919">
        <v>2</v>
      </c>
      <c r="Z919">
        <v>1</v>
      </c>
      <c r="AA919">
        <v>0</v>
      </c>
      <c r="AB919">
        <v>0</v>
      </c>
      <c r="AC919">
        <v>0</v>
      </c>
      <c r="AD919">
        <v>3</v>
      </c>
      <c r="AE919">
        <v>3</v>
      </c>
      <c r="AF919">
        <v>5</v>
      </c>
      <c r="AG919">
        <v>2</v>
      </c>
      <c r="AH919">
        <v>2</v>
      </c>
      <c r="AI919">
        <v>2</v>
      </c>
      <c r="AJ919">
        <v>2</v>
      </c>
      <c r="AK919">
        <v>1</v>
      </c>
      <c r="AL919">
        <v>0</v>
      </c>
      <c r="AM919">
        <v>0</v>
      </c>
      <c r="AN919">
        <v>0</v>
      </c>
      <c r="AO919">
        <v>3</v>
      </c>
      <c r="AP919">
        <v>3</v>
      </c>
      <c r="AQ919">
        <v>5</v>
      </c>
      <c r="AR919">
        <v>2</v>
      </c>
      <c r="AS919">
        <v>2</v>
      </c>
      <c r="AT919">
        <v>2</v>
      </c>
      <c r="AU919">
        <v>8.3000000000000007</v>
      </c>
      <c r="AV919">
        <v>8.3000000000000007</v>
      </c>
      <c r="AW919">
        <v>8.3000000000000007</v>
      </c>
      <c r="AX919">
        <v>101.2</v>
      </c>
      <c r="AY919">
        <v>935</v>
      </c>
      <c r="AZ919">
        <v>935</v>
      </c>
      <c r="BA919">
        <v>0</v>
      </c>
      <c r="BB919">
        <v>9.1666000000000007</v>
      </c>
      <c r="BC919">
        <v>3</v>
      </c>
      <c r="BD919">
        <v>1.3</v>
      </c>
      <c r="BE919">
        <v>0</v>
      </c>
      <c r="BF919">
        <v>0</v>
      </c>
      <c r="BG919">
        <v>0</v>
      </c>
      <c r="BH919">
        <v>4.3</v>
      </c>
      <c r="BI919">
        <v>4.3</v>
      </c>
      <c r="BJ919">
        <v>8.3000000000000007</v>
      </c>
      <c r="BK919">
        <v>3</v>
      </c>
      <c r="BL919">
        <v>3</v>
      </c>
      <c r="BM919">
        <v>3</v>
      </c>
      <c r="BN919">
        <v>16934000</v>
      </c>
      <c r="BO919">
        <v>1540600</v>
      </c>
      <c r="BP919">
        <v>759370</v>
      </c>
      <c r="BQ919">
        <v>0</v>
      </c>
      <c r="BR919">
        <v>0</v>
      </c>
      <c r="BS919">
        <v>0</v>
      </c>
      <c r="BT919">
        <v>1989800</v>
      </c>
      <c r="BU919">
        <v>1344800</v>
      </c>
      <c r="BV919">
        <v>7269500</v>
      </c>
      <c r="BW919">
        <v>1419300</v>
      </c>
      <c r="BX919">
        <v>1717100</v>
      </c>
      <c r="BY919">
        <v>893660</v>
      </c>
      <c r="BZ919">
        <v>338680</v>
      </c>
      <c r="CA919">
        <v>2</v>
      </c>
      <c r="CB919">
        <v>1</v>
      </c>
      <c r="CC919">
        <v>0</v>
      </c>
      <c r="CD919">
        <v>0</v>
      </c>
      <c r="CE919">
        <v>0</v>
      </c>
      <c r="CF919">
        <v>3</v>
      </c>
      <c r="CG919">
        <v>4</v>
      </c>
      <c r="CH919">
        <v>6</v>
      </c>
      <c r="CI919">
        <v>2</v>
      </c>
      <c r="CJ919">
        <v>2</v>
      </c>
      <c r="CK919">
        <v>2</v>
      </c>
      <c r="CL919">
        <v>22</v>
      </c>
      <c r="CP919">
        <v>1392</v>
      </c>
      <c r="CQ919" t="s">
        <v>8495</v>
      </c>
      <c r="CR919" t="s">
        <v>135</v>
      </c>
      <c r="CS919" t="s">
        <v>8496</v>
      </c>
      <c r="CT919" t="s">
        <v>8497</v>
      </c>
      <c r="CU919" t="s">
        <v>8498</v>
      </c>
      <c r="CV919" t="s">
        <v>8499</v>
      </c>
      <c r="DA919" s="3">
        <v>30813</v>
      </c>
      <c r="DB919" s="3">
        <v>15187</v>
      </c>
      <c r="DC919" s="3">
        <v>0</v>
      </c>
      <c r="DD919" s="3">
        <v>0</v>
      </c>
      <c r="DE919" s="3">
        <v>0</v>
      </c>
      <c r="DF919" s="3">
        <v>39795</v>
      </c>
      <c r="DG919" s="3">
        <v>26896</v>
      </c>
      <c r="DH919" s="3">
        <v>145390</v>
      </c>
      <c r="DI919" s="3">
        <v>28385</v>
      </c>
      <c r="DJ919" s="3">
        <v>34342</v>
      </c>
      <c r="DK919" s="3">
        <v>17873</v>
      </c>
      <c r="DL919" s="3">
        <v>2716300</v>
      </c>
      <c r="DM919" s="3">
        <v>0</v>
      </c>
      <c r="DN919" s="3">
        <v>0</v>
      </c>
      <c r="DO919" s="3">
        <v>0</v>
      </c>
      <c r="DP919" s="3">
        <v>0</v>
      </c>
      <c r="DQ919" s="3">
        <v>3997100</v>
      </c>
      <c r="DR919" s="3">
        <v>2491500</v>
      </c>
      <c r="DS919" s="3">
        <v>3478900</v>
      </c>
      <c r="DT919" s="3">
        <v>2447700</v>
      </c>
      <c r="DU919" s="3">
        <v>2370200</v>
      </c>
      <c r="DV919" s="3">
        <v>1720200</v>
      </c>
    </row>
    <row r="920" spans="1:126" x14ac:dyDescent="0.25">
      <c r="A920" t="s">
        <v>10964</v>
      </c>
      <c r="B920" t="s">
        <v>12698</v>
      </c>
      <c r="C920" t="s">
        <v>14432</v>
      </c>
      <c r="D920" t="s">
        <v>2841</v>
      </c>
      <c r="E920" t="s">
        <v>2840</v>
      </c>
      <c r="F920" t="s">
        <v>2840</v>
      </c>
      <c r="G920">
        <v>4</v>
      </c>
      <c r="H920">
        <v>4</v>
      </c>
      <c r="I920">
        <v>4</v>
      </c>
      <c r="J920">
        <v>1</v>
      </c>
      <c r="K920">
        <v>4</v>
      </c>
      <c r="L920">
        <v>4</v>
      </c>
      <c r="M920">
        <v>4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4</v>
      </c>
      <c r="V920">
        <v>0</v>
      </c>
      <c r="W920">
        <v>1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4</v>
      </c>
      <c r="AG920">
        <v>0</v>
      </c>
      <c r="AH920">
        <v>1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4</v>
      </c>
      <c r="AR920">
        <v>0</v>
      </c>
      <c r="AS920">
        <v>1</v>
      </c>
      <c r="AT920">
        <v>0</v>
      </c>
      <c r="AU920">
        <v>9.1999999999999993</v>
      </c>
      <c r="AV920">
        <v>9.1999999999999993</v>
      </c>
      <c r="AW920">
        <v>9.1999999999999993</v>
      </c>
      <c r="AX920">
        <v>58.387999999999998</v>
      </c>
      <c r="AY920">
        <v>512</v>
      </c>
      <c r="AZ920">
        <v>512</v>
      </c>
      <c r="BA920">
        <v>0</v>
      </c>
      <c r="BB920">
        <v>7.4897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9.1999999999999993</v>
      </c>
      <c r="BK920">
        <v>0</v>
      </c>
      <c r="BL920">
        <v>1.6</v>
      </c>
      <c r="BM920">
        <v>0</v>
      </c>
      <c r="BN920">
        <v>8799900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8387400</v>
      </c>
      <c r="BW920">
        <v>0</v>
      </c>
      <c r="BX920">
        <v>412530</v>
      </c>
      <c r="BY920">
        <v>0</v>
      </c>
      <c r="BZ920">
        <v>338460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4</v>
      </c>
      <c r="CI920">
        <v>0</v>
      </c>
      <c r="CJ920">
        <v>1</v>
      </c>
      <c r="CK920">
        <v>0</v>
      </c>
      <c r="CL920">
        <v>5</v>
      </c>
      <c r="CP920">
        <v>420</v>
      </c>
      <c r="CQ920" t="s">
        <v>2842</v>
      </c>
      <c r="CR920" t="s">
        <v>695</v>
      </c>
      <c r="CS920" t="s">
        <v>2843</v>
      </c>
      <c r="CT920" t="s">
        <v>2844</v>
      </c>
      <c r="CU920" t="s">
        <v>2845</v>
      </c>
      <c r="CV920" t="s">
        <v>2846</v>
      </c>
      <c r="DA920" s="3">
        <v>0</v>
      </c>
      <c r="DB920" s="3">
        <v>0</v>
      </c>
      <c r="DC920" s="3">
        <v>0</v>
      </c>
      <c r="DD920" s="3">
        <v>0</v>
      </c>
      <c r="DE920" s="3">
        <v>0</v>
      </c>
      <c r="DF920" s="3">
        <v>0</v>
      </c>
      <c r="DG920" s="3">
        <v>0</v>
      </c>
      <c r="DH920" s="3">
        <v>322590</v>
      </c>
      <c r="DI920" s="3">
        <v>0</v>
      </c>
      <c r="DJ920" s="3">
        <v>15866</v>
      </c>
      <c r="DK920" s="3">
        <v>0</v>
      </c>
      <c r="DL920" s="3">
        <v>0</v>
      </c>
      <c r="DM920" s="3">
        <v>0</v>
      </c>
      <c r="DN920" s="3">
        <v>0</v>
      </c>
      <c r="DO920" s="3">
        <v>0</v>
      </c>
      <c r="DP920" s="3">
        <v>0</v>
      </c>
      <c r="DQ920" s="3">
        <v>0</v>
      </c>
      <c r="DR920" s="3">
        <v>0</v>
      </c>
      <c r="DS920" s="3">
        <v>6181200</v>
      </c>
      <c r="DT920" s="3">
        <v>0</v>
      </c>
      <c r="DU920" s="3">
        <v>0</v>
      </c>
      <c r="DV920" s="3">
        <v>0</v>
      </c>
    </row>
    <row r="921" spans="1:126" x14ac:dyDescent="0.25">
      <c r="A921" t="s">
        <v>11657</v>
      </c>
      <c r="B921" t="s">
        <v>13391</v>
      </c>
      <c r="C921" t="s">
        <v>15125</v>
      </c>
      <c r="D921" t="s">
        <v>6977</v>
      </c>
      <c r="E921" t="s">
        <v>6976</v>
      </c>
      <c r="F921" t="s">
        <v>6976</v>
      </c>
      <c r="G921" t="s">
        <v>124</v>
      </c>
      <c r="H921" t="s">
        <v>124</v>
      </c>
      <c r="I921" t="s">
        <v>124</v>
      </c>
      <c r="J921">
        <v>2</v>
      </c>
      <c r="K921">
        <v>2</v>
      </c>
      <c r="L921">
        <v>2</v>
      </c>
      <c r="M921">
        <v>2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</v>
      </c>
      <c r="V921">
        <v>1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1</v>
      </c>
      <c r="AG921">
        <v>1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1</v>
      </c>
      <c r="AR921">
        <v>1</v>
      </c>
      <c r="AS921">
        <v>0</v>
      </c>
      <c r="AT921">
        <v>0</v>
      </c>
      <c r="AU921">
        <v>2.2999999999999998</v>
      </c>
      <c r="AV921">
        <v>2.2999999999999998</v>
      </c>
      <c r="AW921">
        <v>2.2999999999999998</v>
      </c>
      <c r="AX921">
        <v>102.36</v>
      </c>
      <c r="AY921">
        <v>898</v>
      </c>
      <c r="AZ921" t="s">
        <v>6978</v>
      </c>
      <c r="BA921">
        <v>6.0711000000000003E-3</v>
      </c>
      <c r="BB921">
        <v>1.877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1.3</v>
      </c>
      <c r="BK921">
        <v>1</v>
      </c>
      <c r="BL921">
        <v>0</v>
      </c>
      <c r="BM921">
        <v>0</v>
      </c>
      <c r="BN921">
        <v>13717000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1002500</v>
      </c>
      <c r="BW921">
        <v>12715000</v>
      </c>
      <c r="BX921">
        <v>0</v>
      </c>
      <c r="BY921">
        <v>0</v>
      </c>
      <c r="BZ921">
        <v>334560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1</v>
      </c>
      <c r="CI921">
        <v>1</v>
      </c>
      <c r="CJ921">
        <v>0</v>
      </c>
      <c r="CK921">
        <v>0</v>
      </c>
      <c r="CL921">
        <v>2</v>
      </c>
      <c r="CP921">
        <v>1107</v>
      </c>
      <c r="CQ921" t="s">
        <v>6979</v>
      </c>
      <c r="CR921" t="s">
        <v>129</v>
      </c>
      <c r="CS921" t="s">
        <v>6980</v>
      </c>
      <c r="CT921" t="s">
        <v>6981</v>
      </c>
      <c r="CU921" t="s">
        <v>6982</v>
      </c>
      <c r="CV921" t="s">
        <v>6982</v>
      </c>
      <c r="DA921" s="3">
        <v>0</v>
      </c>
      <c r="DB921" s="3">
        <v>0</v>
      </c>
      <c r="DC921" s="3">
        <v>0</v>
      </c>
      <c r="DD921" s="3">
        <v>0</v>
      </c>
      <c r="DE921" s="3">
        <v>0</v>
      </c>
      <c r="DF921" s="3">
        <v>0</v>
      </c>
      <c r="DG921" s="3">
        <v>0</v>
      </c>
      <c r="DH921" s="3">
        <v>24451</v>
      </c>
      <c r="DI921" s="3">
        <v>310110</v>
      </c>
      <c r="DJ921" s="3">
        <v>0</v>
      </c>
      <c r="DK921" s="3">
        <v>0</v>
      </c>
      <c r="DL921" s="3">
        <v>0</v>
      </c>
      <c r="DM921" s="3">
        <v>0</v>
      </c>
      <c r="DN921" s="3">
        <v>0</v>
      </c>
      <c r="DO921" s="3">
        <v>0</v>
      </c>
      <c r="DP921" s="3">
        <v>0</v>
      </c>
      <c r="DQ921" s="3">
        <v>0</v>
      </c>
      <c r="DR921" s="3">
        <v>0</v>
      </c>
      <c r="DS921" s="3">
        <v>738820</v>
      </c>
      <c r="DT921" s="3">
        <v>0</v>
      </c>
      <c r="DU921" s="3">
        <v>0</v>
      </c>
      <c r="DV921" s="3">
        <v>0</v>
      </c>
    </row>
    <row r="922" spans="1:126" x14ac:dyDescent="0.25">
      <c r="A922" t="s">
        <v>10944</v>
      </c>
      <c r="B922" t="s">
        <v>12678</v>
      </c>
      <c r="C922" t="s">
        <v>14412</v>
      </c>
      <c r="D922" t="s">
        <v>2710</v>
      </c>
      <c r="E922" t="s">
        <v>2709</v>
      </c>
      <c r="F922" t="s">
        <v>2709</v>
      </c>
      <c r="G922">
        <v>2</v>
      </c>
      <c r="H922">
        <v>2</v>
      </c>
      <c r="I922">
        <v>2</v>
      </c>
      <c r="J922">
        <v>1</v>
      </c>
      <c r="K922">
        <v>2</v>
      </c>
      <c r="L922">
        <v>2</v>
      </c>
      <c r="M922">
        <v>2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</v>
      </c>
      <c r="U922">
        <v>2</v>
      </c>
      <c r="V922">
        <v>0</v>
      </c>
      <c r="W922">
        <v>1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1</v>
      </c>
      <c r="AF922">
        <v>2</v>
      </c>
      <c r="AG922">
        <v>0</v>
      </c>
      <c r="AH922">
        <v>1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1</v>
      </c>
      <c r="AQ922">
        <v>2</v>
      </c>
      <c r="AR922">
        <v>0</v>
      </c>
      <c r="AS922">
        <v>1</v>
      </c>
      <c r="AT922">
        <v>0</v>
      </c>
      <c r="AU922">
        <v>6.9</v>
      </c>
      <c r="AV922">
        <v>6.9</v>
      </c>
      <c r="AW922">
        <v>6.9</v>
      </c>
      <c r="AX922">
        <v>47.13</v>
      </c>
      <c r="AY922">
        <v>420</v>
      </c>
      <c r="AZ922">
        <v>420</v>
      </c>
      <c r="BA922">
        <v>2.7829E-3</v>
      </c>
      <c r="BB922">
        <v>2.1286999999999998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3.8</v>
      </c>
      <c r="BJ922">
        <v>6.9</v>
      </c>
      <c r="BK922">
        <v>0</v>
      </c>
      <c r="BL922">
        <v>3.8</v>
      </c>
      <c r="BM922">
        <v>0</v>
      </c>
      <c r="BN922">
        <v>8326200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1014200</v>
      </c>
      <c r="BV922">
        <v>7311900</v>
      </c>
      <c r="BW922">
        <v>0</v>
      </c>
      <c r="BX922">
        <v>0</v>
      </c>
      <c r="BY922">
        <v>0</v>
      </c>
      <c r="BZ922">
        <v>333050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1</v>
      </c>
      <c r="CH922">
        <v>2</v>
      </c>
      <c r="CI922">
        <v>0</v>
      </c>
      <c r="CJ922">
        <v>1</v>
      </c>
      <c r="CK922">
        <v>0</v>
      </c>
      <c r="CL922">
        <v>4</v>
      </c>
      <c r="CP922">
        <v>400</v>
      </c>
      <c r="CQ922" t="s">
        <v>2711</v>
      </c>
      <c r="CR922" t="s">
        <v>129</v>
      </c>
      <c r="CS922" t="s">
        <v>2712</v>
      </c>
      <c r="CT922" t="s">
        <v>2713</v>
      </c>
      <c r="CU922" t="s">
        <v>2714</v>
      </c>
      <c r="CV922" t="s">
        <v>2715</v>
      </c>
      <c r="DA922" s="3">
        <v>0</v>
      </c>
      <c r="DB922" s="3">
        <v>0</v>
      </c>
      <c r="DC922" s="3">
        <v>0</v>
      </c>
      <c r="DD922" s="3">
        <v>0</v>
      </c>
      <c r="DE922" s="3">
        <v>0</v>
      </c>
      <c r="DF922" s="3">
        <v>0</v>
      </c>
      <c r="DG922" s="3">
        <v>40570</v>
      </c>
      <c r="DH922" s="3">
        <v>292480</v>
      </c>
      <c r="DI922" s="3">
        <v>0</v>
      </c>
      <c r="DJ922" s="3">
        <v>0</v>
      </c>
      <c r="DK922" s="3">
        <v>0</v>
      </c>
      <c r="DL922" s="3">
        <v>0</v>
      </c>
      <c r="DM922" s="3">
        <v>0</v>
      </c>
      <c r="DN922" s="3">
        <v>0</v>
      </c>
      <c r="DO922" s="3">
        <v>0</v>
      </c>
      <c r="DP922" s="3">
        <v>0</v>
      </c>
      <c r="DQ922" s="3">
        <v>0</v>
      </c>
      <c r="DR922" s="3">
        <v>0</v>
      </c>
      <c r="DS922" s="3">
        <v>5388700</v>
      </c>
      <c r="DT922" s="3">
        <v>0</v>
      </c>
      <c r="DU922" s="3">
        <v>0</v>
      </c>
      <c r="DV922" s="3">
        <v>0</v>
      </c>
    </row>
    <row r="923" spans="1:126" x14ac:dyDescent="0.25">
      <c r="A923" t="s">
        <v>11871</v>
      </c>
      <c r="B923" t="s">
        <v>13605</v>
      </c>
      <c r="C923" t="s">
        <v>15339</v>
      </c>
      <c r="D923" t="s">
        <v>8041</v>
      </c>
      <c r="E923" t="s">
        <v>8040</v>
      </c>
      <c r="F923" t="s">
        <v>8040</v>
      </c>
      <c r="G923">
        <v>1</v>
      </c>
      <c r="H923">
        <v>1</v>
      </c>
      <c r="I923">
        <v>1</v>
      </c>
      <c r="J923">
        <v>1</v>
      </c>
      <c r="K923">
        <v>1</v>
      </c>
      <c r="L923">
        <v>1</v>
      </c>
      <c r="M923">
        <v>1</v>
      </c>
      <c r="N923">
        <v>1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1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9.3000000000000007</v>
      </c>
      <c r="AV923">
        <v>9.3000000000000007</v>
      </c>
      <c r="AW923">
        <v>9.3000000000000007</v>
      </c>
      <c r="AX923">
        <v>19.946999999999999</v>
      </c>
      <c r="AY923">
        <v>172</v>
      </c>
      <c r="AZ923">
        <v>172</v>
      </c>
      <c r="BA923">
        <v>1</v>
      </c>
      <c r="BB923">
        <v>-2</v>
      </c>
      <c r="BC923">
        <v>9.3000000000000007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2978700</v>
      </c>
      <c r="BO923">
        <v>2978700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330970</v>
      </c>
      <c r="CA923">
        <v>1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1</v>
      </c>
      <c r="CM923" t="s">
        <v>127</v>
      </c>
      <c r="CP923">
        <v>1318</v>
      </c>
      <c r="CQ923">
        <v>5062</v>
      </c>
      <c r="CR923" t="b">
        <v>1</v>
      </c>
      <c r="CS923">
        <v>5693</v>
      </c>
      <c r="CT923">
        <v>30542</v>
      </c>
      <c r="CU923">
        <v>36421</v>
      </c>
      <c r="CV923">
        <v>36421</v>
      </c>
      <c r="CX923">
        <v>2023</v>
      </c>
      <c r="CZ923">
        <v>2</v>
      </c>
      <c r="DA923" s="3">
        <v>330970</v>
      </c>
      <c r="DB923" s="3">
        <v>0</v>
      </c>
      <c r="DC923" s="3">
        <v>0</v>
      </c>
      <c r="DD923" s="3">
        <v>0</v>
      </c>
      <c r="DE923" s="3">
        <v>0</v>
      </c>
      <c r="DF923" s="3">
        <v>0</v>
      </c>
      <c r="DG923" s="3">
        <v>0</v>
      </c>
      <c r="DH923" s="3">
        <v>0</v>
      </c>
      <c r="DI923" s="3">
        <v>0</v>
      </c>
      <c r="DJ923" s="3">
        <v>0</v>
      </c>
      <c r="DK923" s="3">
        <v>0</v>
      </c>
      <c r="DL923" s="3">
        <v>2978700</v>
      </c>
      <c r="DM923" s="3">
        <v>0</v>
      </c>
      <c r="DN923" s="3">
        <v>0</v>
      </c>
      <c r="DO923" s="3">
        <v>0</v>
      </c>
      <c r="DP923" s="3">
        <v>0</v>
      </c>
      <c r="DQ923" s="3">
        <v>0</v>
      </c>
      <c r="DR923" s="3">
        <v>0</v>
      </c>
      <c r="DS923" s="3">
        <v>0</v>
      </c>
      <c r="DT923" s="3">
        <v>0</v>
      </c>
      <c r="DU923" s="3">
        <v>0</v>
      </c>
      <c r="DV923" s="3">
        <v>0</v>
      </c>
    </row>
    <row r="924" spans="1:126" x14ac:dyDescent="0.25">
      <c r="A924" t="s">
        <v>11167</v>
      </c>
      <c r="B924" t="s">
        <v>12901</v>
      </c>
      <c r="C924" t="s">
        <v>14635</v>
      </c>
      <c r="D924" t="s">
        <v>4173</v>
      </c>
      <c r="E924" t="s">
        <v>4172</v>
      </c>
      <c r="F924" t="s">
        <v>4172</v>
      </c>
      <c r="G924">
        <v>5</v>
      </c>
      <c r="H924">
        <v>5</v>
      </c>
      <c r="I924">
        <v>5</v>
      </c>
      <c r="J924">
        <v>1</v>
      </c>
      <c r="K924">
        <v>5</v>
      </c>
      <c r="L924">
        <v>5</v>
      </c>
      <c r="M924">
        <v>5</v>
      </c>
      <c r="N924">
        <v>0</v>
      </c>
      <c r="O924">
        <v>1</v>
      </c>
      <c r="P924">
        <v>0</v>
      </c>
      <c r="Q924">
        <v>1</v>
      </c>
      <c r="R924">
        <v>0</v>
      </c>
      <c r="S924">
        <v>0</v>
      </c>
      <c r="T924">
        <v>1</v>
      </c>
      <c r="U924">
        <v>5</v>
      </c>
      <c r="V924">
        <v>0</v>
      </c>
      <c r="W924">
        <v>1</v>
      </c>
      <c r="X924">
        <v>1</v>
      </c>
      <c r="Y924">
        <v>0</v>
      </c>
      <c r="Z924">
        <v>1</v>
      </c>
      <c r="AA924">
        <v>0</v>
      </c>
      <c r="AB924">
        <v>1</v>
      </c>
      <c r="AC924">
        <v>0</v>
      </c>
      <c r="AD924">
        <v>0</v>
      </c>
      <c r="AE924">
        <v>1</v>
      </c>
      <c r="AF924">
        <v>5</v>
      </c>
      <c r="AG924">
        <v>0</v>
      </c>
      <c r="AH924">
        <v>1</v>
      </c>
      <c r="AI924">
        <v>1</v>
      </c>
      <c r="AJ924">
        <v>0</v>
      </c>
      <c r="AK924">
        <v>1</v>
      </c>
      <c r="AL924">
        <v>0</v>
      </c>
      <c r="AM924">
        <v>1</v>
      </c>
      <c r="AN924">
        <v>0</v>
      </c>
      <c r="AO924">
        <v>0</v>
      </c>
      <c r="AP924">
        <v>1</v>
      </c>
      <c r="AQ924">
        <v>5</v>
      </c>
      <c r="AR924">
        <v>0</v>
      </c>
      <c r="AS924">
        <v>1</v>
      </c>
      <c r="AT924">
        <v>1</v>
      </c>
      <c r="AU924">
        <v>22.4</v>
      </c>
      <c r="AV924">
        <v>22.4</v>
      </c>
      <c r="AW924">
        <v>22.4</v>
      </c>
      <c r="AX924">
        <v>44.171999999999997</v>
      </c>
      <c r="AY924">
        <v>389</v>
      </c>
      <c r="AZ924">
        <v>389</v>
      </c>
      <c r="BA924">
        <v>0</v>
      </c>
      <c r="BB924">
        <v>11.88</v>
      </c>
      <c r="BC924">
        <v>0</v>
      </c>
      <c r="BD924">
        <v>3.9</v>
      </c>
      <c r="BE924">
        <v>0</v>
      </c>
      <c r="BF924">
        <v>3.9</v>
      </c>
      <c r="BG924">
        <v>0</v>
      </c>
      <c r="BH924">
        <v>0</v>
      </c>
      <c r="BI924">
        <v>3.9</v>
      </c>
      <c r="BJ924">
        <v>22.4</v>
      </c>
      <c r="BK924">
        <v>0</v>
      </c>
      <c r="BL924">
        <v>3.9</v>
      </c>
      <c r="BM924">
        <v>3.9</v>
      </c>
      <c r="BN924">
        <v>6947400</v>
      </c>
      <c r="BO924">
        <v>0</v>
      </c>
      <c r="BP924">
        <v>0</v>
      </c>
      <c r="BQ924">
        <v>0</v>
      </c>
      <c r="BR924">
        <v>187180</v>
      </c>
      <c r="BS924">
        <v>0</v>
      </c>
      <c r="BT924">
        <v>0</v>
      </c>
      <c r="BU924">
        <v>265240</v>
      </c>
      <c r="BV924">
        <v>5230300</v>
      </c>
      <c r="BW924">
        <v>0</v>
      </c>
      <c r="BX924">
        <v>698640</v>
      </c>
      <c r="BY924">
        <v>565980</v>
      </c>
      <c r="BZ924">
        <v>330830</v>
      </c>
      <c r="CA924">
        <v>0</v>
      </c>
      <c r="CB924">
        <v>1</v>
      </c>
      <c r="CC924">
        <v>0</v>
      </c>
      <c r="CD924">
        <v>1</v>
      </c>
      <c r="CE924">
        <v>0</v>
      </c>
      <c r="CF924">
        <v>0</v>
      </c>
      <c r="CG924">
        <v>1</v>
      </c>
      <c r="CH924">
        <v>6</v>
      </c>
      <c r="CI924">
        <v>0</v>
      </c>
      <c r="CJ924">
        <v>1</v>
      </c>
      <c r="CK924">
        <v>1</v>
      </c>
      <c r="CL924">
        <v>11</v>
      </c>
      <c r="CP924">
        <v>626</v>
      </c>
      <c r="CQ924" t="s">
        <v>4174</v>
      </c>
      <c r="CR924" t="s">
        <v>135</v>
      </c>
      <c r="CS924" t="s">
        <v>4175</v>
      </c>
      <c r="CT924" t="s">
        <v>4176</v>
      </c>
      <c r="CU924" t="s">
        <v>4177</v>
      </c>
      <c r="CV924" t="s">
        <v>4178</v>
      </c>
      <c r="DA924" s="3">
        <v>0</v>
      </c>
      <c r="DB924" s="3">
        <v>0</v>
      </c>
      <c r="DC924" s="3">
        <v>0</v>
      </c>
      <c r="DD924" s="3">
        <v>8913.2999999999993</v>
      </c>
      <c r="DE924" s="3">
        <v>0</v>
      </c>
      <c r="DF924" s="3">
        <v>0</v>
      </c>
      <c r="DG924" s="3">
        <v>12631</v>
      </c>
      <c r="DH924" s="3">
        <v>249060</v>
      </c>
      <c r="DI924" s="3">
        <v>0</v>
      </c>
      <c r="DJ924" s="3">
        <v>33269</v>
      </c>
      <c r="DK924" s="3">
        <v>26951</v>
      </c>
      <c r="DL924" s="3">
        <v>0</v>
      </c>
      <c r="DM924" s="3">
        <v>0</v>
      </c>
      <c r="DN924" s="3">
        <v>0</v>
      </c>
      <c r="DO924" s="3">
        <v>0</v>
      </c>
      <c r="DP924" s="3">
        <v>0</v>
      </c>
      <c r="DQ924" s="3">
        <v>0</v>
      </c>
      <c r="DR924" s="3">
        <v>0</v>
      </c>
      <c r="DS924" s="3">
        <v>3854600</v>
      </c>
      <c r="DT924" s="3">
        <v>0</v>
      </c>
      <c r="DU924" s="3">
        <v>0</v>
      </c>
      <c r="DV924" s="3">
        <v>0</v>
      </c>
    </row>
    <row r="925" spans="1:126" x14ac:dyDescent="0.25">
      <c r="A925" t="s">
        <v>12329</v>
      </c>
      <c r="B925" t="s">
        <v>14063</v>
      </c>
      <c r="C925" t="s">
        <v>15796</v>
      </c>
      <c r="D925" t="s">
        <v>10534</v>
      </c>
      <c r="E925" t="s">
        <v>10533</v>
      </c>
      <c r="F925" t="s">
        <v>10533</v>
      </c>
      <c r="G925">
        <v>6</v>
      </c>
      <c r="H925">
        <v>6</v>
      </c>
      <c r="I925">
        <v>6</v>
      </c>
      <c r="J925">
        <v>1</v>
      </c>
      <c r="K925">
        <v>6</v>
      </c>
      <c r="L925">
        <v>6</v>
      </c>
      <c r="M925">
        <v>6</v>
      </c>
      <c r="N925">
        <v>0</v>
      </c>
      <c r="O925">
        <v>2</v>
      </c>
      <c r="P925">
        <v>0</v>
      </c>
      <c r="Q925">
        <v>0</v>
      </c>
      <c r="R925">
        <v>0</v>
      </c>
      <c r="S925">
        <v>0</v>
      </c>
      <c r="T925">
        <v>1</v>
      </c>
      <c r="U925">
        <v>6</v>
      </c>
      <c r="V925">
        <v>1</v>
      </c>
      <c r="W925">
        <v>1</v>
      </c>
      <c r="X925">
        <v>0</v>
      </c>
      <c r="Y925">
        <v>0</v>
      </c>
      <c r="Z925">
        <v>2</v>
      </c>
      <c r="AA925">
        <v>0</v>
      </c>
      <c r="AB925">
        <v>0</v>
      </c>
      <c r="AC925">
        <v>0</v>
      </c>
      <c r="AD925">
        <v>0</v>
      </c>
      <c r="AE925">
        <v>1</v>
      </c>
      <c r="AF925">
        <v>6</v>
      </c>
      <c r="AG925">
        <v>1</v>
      </c>
      <c r="AH925">
        <v>1</v>
      </c>
      <c r="AI925">
        <v>0</v>
      </c>
      <c r="AJ925">
        <v>0</v>
      </c>
      <c r="AK925">
        <v>2</v>
      </c>
      <c r="AL925">
        <v>0</v>
      </c>
      <c r="AM925">
        <v>0</v>
      </c>
      <c r="AN925">
        <v>0</v>
      </c>
      <c r="AO925">
        <v>0</v>
      </c>
      <c r="AP925">
        <v>1</v>
      </c>
      <c r="AQ925">
        <v>6</v>
      </c>
      <c r="AR925">
        <v>1</v>
      </c>
      <c r="AS925">
        <v>1</v>
      </c>
      <c r="AT925">
        <v>0</v>
      </c>
      <c r="AU925">
        <v>11.1</v>
      </c>
      <c r="AV925">
        <v>11.1</v>
      </c>
      <c r="AW925">
        <v>11.1</v>
      </c>
      <c r="AX925">
        <v>82.988</v>
      </c>
      <c r="AY925">
        <v>738</v>
      </c>
      <c r="AZ925">
        <v>738</v>
      </c>
      <c r="BA925">
        <v>0</v>
      </c>
      <c r="BB925">
        <v>9.6174999999999997</v>
      </c>
      <c r="BC925">
        <v>0</v>
      </c>
      <c r="BD925">
        <v>3.3</v>
      </c>
      <c r="BE925">
        <v>0</v>
      </c>
      <c r="BF925">
        <v>0</v>
      </c>
      <c r="BG925">
        <v>0</v>
      </c>
      <c r="BH925">
        <v>0</v>
      </c>
      <c r="BI925">
        <v>1.6</v>
      </c>
      <c r="BJ925">
        <v>11.1</v>
      </c>
      <c r="BK925">
        <v>1.6</v>
      </c>
      <c r="BL925">
        <v>1.6</v>
      </c>
      <c r="BM925">
        <v>0</v>
      </c>
      <c r="BN925">
        <v>13825000</v>
      </c>
      <c r="BO925">
        <v>0</v>
      </c>
      <c r="BP925">
        <v>1713800</v>
      </c>
      <c r="BQ925">
        <v>0</v>
      </c>
      <c r="BR925">
        <v>0</v>
      </c>
      <c r="BS925">
        <v>0</v>
      </c>
      <c r="BT925">
        <v>0</v>
      </c>
      <c r="BU925">
        <v>257020</v>
      </c>
      <c r="BV925">
        <v>10106000</v>
      </c>
      <c r="BW925">
        <v>693610</v>
      </c>
      <c r="BX925">
        <v>1054800</v>
      </c>
      <c r="BY925">
        <v>0</v>
      </c>
      <c r="BZ925">
        <v>329170</v>
      </c>
      <c r="CA925">
        <v>0</v>
      </c>
      <c r="CB925">
        <v>2</v>
      </c>
      <c r="CC925">
        <v>0</v>
      </c>
      <c r="CD925">
        <v>0</v>
      </c>
      <c r="CE925">
        <v>0</v>
      </c>
      <c r="CF925">
        <v>0</v>
      </c>
      <c r="CG925">
        <v>1</v>
      </c>
      <c r="CH925">
        <v>7</v>
      </c>
      <c r="CI925">
        <v>1</v>
      </c>
      <c r="CJ925">
        <v>1</v>
      </c>
      <c r="CK925">
        <v>0</v>
      </c>
      <c r="CL925">
        <v>12</v>
      </c>
      <c r="CP925">
        <v>1770</v>
      </c>
      <c r="CQ925" t="s">
        <v>10535</v>
      </c>
      <c r="CR925" t="s">
        <v>576</v>
      </c>
      <c r="CS925" t="s">
        <v>10536</v>
      </c>
      <c r="CT925" t="s">
        <v>10537</v>
      </c>
      <c r="CU925" t="s">
        <v>10538</v>
      </c>
      <c r="CV925" t="s">
        <v>10539</v>
      </c>
      <c r="DA925" s="3">
        <v>0</v>
      </c>
      <c r="DB925" s="3">
        <v>40805</v>
      </c>
      <c r="DC925" s="3">
        <v>0</v>
      </c>
      <c r="DD925" s="3">
        <v>0</v>
      </c>
      <c r="DE925" s="3">
        <v>0</v>
      </c>
      <c r="DF925" s="3">
        <v>0</v>
      </c>
      <c r="DG925" s="3">
        <v>6119.4</v>
      </c>
      <c r="DH925" s="3">
        <v>240620</v>
      </c>
      <c r="DI925" s="3">
        <v>16514</v>
      </c>
      <c r="DJ925" s="3">
        <v>25115</v>
      </c>
      <c r="DK925" s="3">
        <v>0</v>
      </c>
      <c r="DL925" s="3">
        <v>0</v>
      </c>
      <c r="DM925" s="3">
        <v>3397200</v>
      </c>
      <c r="DN925" s="3">
        <v>0</v>
      </c>
      <c r="DO925" s="3">
        <v>0</v>
      </c>
      <c r="DP925" s="3">
        <v>0</v>
      </c>
      <c r="DQ925" s="3">
        <v>0</v>
      </c>
      <c r="DR925" s="3">
        <v>0</v>
      </c>
      <c r="DS925" s="3">
        <v>6086200</v>
      </c>
      <c r="DT925" s="3">
        <v>0</v>
      </c>
      <c r="DU925" s="3">
        <v>0</v>
      </c>
      <c r="DV925" s="3">
        <v>0</v>
      </c>
    </row>
    <row r="926" spans="1:126" x14ac:dyDescent="0.25">
      <c r="A926" t="s">
        <v>11408</v>
      </c>
      <c r="B926" t="s">
        <v>13142</v>
      </c>
      <c r="C926" t="s">
        <v>14876</v>
      </c>
      <c r="D926" t="s">
        <v>5594</v>
      </c>
      <c r="E926" t="s">
        <v>5593</v>
      </c>
      <c r="F926" t="s">
        <v>5593</v>
      </c>
      <c r="G926">
        <v>4</v>
      </c>
      <c r="H926">
        <v>4</v>
      </c>
      <c r="I926">
        <v>4</v>
      </c>
      <c r="J926">
        <v>1</v>
      </c>
      <c r="K926">
        <v>4</v>
      </c>
      <c r="L926">
        <v>4</v>
      </c>
      <c r="M926">
        <v>4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</v>
      </c>
      <c r="T926">
        <v>0</v>
      </c>
      <c r="U926">
        <v>2</v>
      </c>
      <c r="V926">
        <v>1</v>
      </c>
      <c r="W926">
        <v>0</v>
      </c>
      <c r="X926">
        <v>1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1</v>
      </c>
      <c r="AE926">
        <v>0</v>
      </c>
      <c r="AF926">
        <v>2</v>
      </c>
      <c r="AG926">
        <v>1</v>
      </c>
      <c r="AH926">
        <v>0</v>
      </c>
      <c r="AI926">
        <v>1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1</v>
      </c>
      <c r="AP926">
        <v>0</v>
      </c>
      <c r="AQ926">
        <v>2</v>
      </c>
      <c r="AR926">
        <v>1</v>
      </c>
      <c r="AS926">
        <v>0</v>
      </c>
      <c r="AT926">
        <v>1</v>
      </c>
      <c r="AU926">
        <v>9.1999999999999993</v>
      </c>
      <c r="AV926">
        <v>9.1999999999999993</v>
      </c>
      <c r="AW926">
        <v>9.1999999999999993</v>
      </c>
      <c r="AX926">
        <v>57.228999999999999</v>
      </c>
      <c r="AY926">
        <v>511</v>
      </c>
      <c r="AZ926">
        <v>511</v>
      </c>
      <c r="BA926">
        <v>0</v>
      </c>
      <c r="BB926">
        <v>5.0696000000000003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1.4</v>
      </c>
      <c r="BI926">
        <v>0</v>
      </c>
      <c r="BJ926">
        <v>5.5</v>
      </c>
      <c r="BK926">
        <v>2.2999999999999998</v>
      </c>
      <c r="BL926">
        <v>0</v>
      </c>
      <c r="BM926">
        <v>2.2999999999999998</v>
      </c>
      <c r="BN926">
        <v>8754000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2616300</v>
      </c>
      <c r="BU926">
        <v>0</v>
      </c>
      <c r="BV926">
        <v>5110700</v>
      </c>
      <c r="BW926">
        <v>450730</v>
      </c>
      <c r="BX926">
        <v>0</v>
      </c>
      <c r="BY926">
        <v>576210</v>
      </c>
      <c r="BZ926">
        <v>324220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1</v>
      </c>
      <c r="CG926">
        <v>0</v>
      </c>
      <c r="CH926">
        <v>3</v>
      </c>
      <c r="CI926">
        <v>1</v>
      </c>
      <c r="CJ926">
        <v>0</v>
      </c>
      <c r="CK926">
        <v>1</v>
      </c>
      <c r="CL926">
        <v>6</v>
      </c>
      <c r="CP926">
        <v>861</v>
      </c>
      <c r="CQ926" t="s">
        <v>5595</v>
      </c>
      <c r="CR926" t="s">
        <v>695</v>
      </c>
      <c r="CS926" t="s">
        <v>5596</v>
      </c>
      <c r="CT926" t="s">
        <v>5597</v>
      </c>
      <c r="CU926" t="s">
        <v>5598</v>
      </c>
      <c r="CV926" t="s">
        <v>5599</v>
      </c>
      <c r="DA926" s="3">
        <v>0</v>
      </c>
      <c r="DB926" s="3">
        <v>0</v>
      </c>
      <c r="DC926" s="3">
        <v>0</v>
      </c>
      <c r="DD926" s="3">
        <v>0</v>
      </c>
      <c r="DE926" s="3">
        <v>0</v>
      </c>
      <c r="DF926" s="3">
        <v>96900</v>
      </c>
      <c r="DG926" s="3">
        <v>0</v>
      </c>
      <c r="DH926" s="3">
        <v>189290</v>
      </c>
      <c r="DI926" s="3">
        <v>16694</v>
      </c>
      <c r="DJ926" s="3">
        <v>0</v>
      </c>
      <c r="DK926" s="3">
        <v>21341</v>
      </c>
      <c r="DL926" s="3">
        <v>0</v>
      </c>
      <c r="DM926" s="3">
        <v>0</v>
      </c>
      <c r="DN926" s="3">
        <v>0</v>
      </c>
      <c r="DO926" s="3">
        <v>0</v>
      </c>
      <c r="DP926" s="3">
        <v>0</v>
      </c>
      <c r="DQ926" s="3">
        <v>0</v>
      </c>
      <c r="DR926" s="3">
        <v>0</v>
      </c>
      <c r="DS926" s="3">
        <v>3766400</v>
      </c>
      <c r="DT926" s="3">
        <v>0</v>
      </c>
      <c r="DU926" s="3">
        <v>0</v>
      </c>
      <c r="DV926" s="3">
        <v>0</v>
      </c>
    </row>
    <row r="927" spans="1:126" x14ac:dyDescent="0.25">
      <c r="A927" t="s">
        <v>10891</v>
      </c>
      <c r="B927" t="s">
        <v>12625</v>
      </c>
      <c r="C927" t="s">
        <v>14359</v>
      </c>
      <c r="D927" t="s">
        <v>2312</v>
      </c>
      <c r="E927" t="s">
        <v>2311</v>
      </c>
      <c r="F927" t="s">
        <v>2311</v>
      </c>
      <c r="G927">
        <v>2</v>
      </c>
      <c r="H927">
        <v>2</v>
      </c>
      <c r="I927">
        <v>2</v>
      </c>
      <c r="J927">
        <v>1</v>
      </c>
      <c r="K927">
        <v>2</v>
      </c>
      <c r="L927">
        <v>2</v>
      </c>
      <c r="M927">
        <v>2</v>
      </c>
      <c r="N927">
        <v>0</v>
      </c>
      <c r="O927">
        <v>0</v>
      </c>
      <c r="P927">
        <v>1</v>
      </c>
      <c r="Q927">
        <v>1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</v>
      </c>
      <c r="AB927">
        <v>1</v>
      </c>
      <c r="AC927">
        <v>1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1</v>
      </c>
      <c r="AM927">
        <v>1</v>
      </c>
      <c r="AN927">
        <v>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4.8</v>
      </c>
      <c r="AV927">
        <v>4.8</v>
      </c>
      <c r="AW927">
        <v>4.8</v>
      </c>
      <c r="AX927">
        <v>42.119</v>
      </c>
      <c r="AY927">
        <v>373</v>
      </c>
      <c r="AZ927">
        <v>373</v>
      </c>
      <c r="BA927">
        <v>1.1494000000000001E-3</v>
      </c>
      <c r="BB927">
        <v>3.1583999999999999</v>
      </c>
      <c r="BC927">
        <v>0</v>
      </c>
      <c r="BD927">
        <v>0</v>
      </c>
      <c r="BE927">
        <v>2.7</v>
      </c>
      <c r="BF927">
        <v>2.7</v>
      </c>
      <c r="BG927">
        <v>2.1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5479000</v>
      </c>
      <c r="BO927">
        <v>0</v>
      </c>
      <c r="BP927">
        <v>0</v>
      </c>
      <c r="BQ927">
        <v>1066000</v>
      </c>
      <c r="BR927">
        <v>3301500</v>
      </c>
      <c r="BS927">
        <v>1111400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322290</v>
      </c>
      <c r="CA927">
        <v>0</v>
      </c>
      <c r="CB927">
        <v>0</v>
      </c>
      <c r="CC927">
        <v>1</v>
      </c>
      <c r="CD927">
        <v>1</v>
      </c>
      <c r="CE927">
        <v>1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3</v>
      </c>
      <c r="CP927">
        <v>345</v>
      </c>
      <c r="CQ927" t="s">
        <v>2313</v>
      </c>
      <c r="CR927" t="s">
        <v>129</v>
      </c>
      <c r="CS927" t="s">
        <v>2314</v>
      </c>
      <c r="CT927" t="s">
        <v>2315</v>
      </c>
      <c r="CU927" t="s">
        <v>2316</v>
      </c>
      <c r="CV927" t="s">
        <v>2317</v>
      </c>
      <c r="DA927" s="3">
        <v>0</v>
      </c>
      <c r="DB927" s="3">
        <v>0</v>
      </c>
      <c r="DC927" s="3">
        <v>62709</v>
      </c>
      <c r="DD927" s="3">
        <v>194210</v>
      </c>
      <c r="DE927" s="3">
        <v>65376</v>
      </c>
      <c r="DF927" s="3">
        <v>0</v>
      </c>
      <c r="DG927" s="3">
        <v>0</v>
      </c>
      <c r="DH927" s="3">
        <v>0</v>
      </c>
      <c r="DI927" s="3">
        <v>0</v>
      </c>
      <c r="DJ927" s="3">
        <v>0</v>
      </c>
      <c r="DK927" s="3">
        <v>0</v>
      </c>
      <c r="DL927" s="3">
        <v>0</v>
      </c>
      <c r="DM927" s="3">
        <v>0</v>
      </c>
      <c r="DN927" s="3">
        <v>0</v>
      </c>
      <c r="DO927" s="3">
        <v>10766000</v>
      </c>
      <c r="DP927" s="3">
        <v>0</v>
      </c>
      <c r="DQ927" s="3">
        <v>0</v>
      </c>
      <c r="DR927" s="3">
        <v>0</v>
      </c>
      <c r="DS927" s="3">
        <v>0</v>
      </c>
      <c r="DT927" s="3">
        <v>0</v>
      </c>
      <c r="DU927" s="3">
        <v>0</v>
      </c>
      <c r="DV927" s="3">
        <v>0</v>
      </c>
    </row>
    <row r="928" spans="1:126" x14ac:dyDescent="0.25">
      <c r="A928" t="s">
        <v>11952</v>
      </c>
      <c r="B928" t="s">
        <v>13686</v>
      </c>
      <c r="C928" t="s">
        <v>15420</v>
      </c>
      <c r="D928" t="s">
        <v>8537</v>
      </c>
      <c r="E928" t="s">
        <v>8536</v>
      </c>
      <c r="F928" t="s">
        <v>8536</v>
      </c>
      <c r="G928">
        <v>1</v>
      </c>
      <c r="H928">
        <v>1</v>
      </c>
      <c r="I928">
        <v>1</v>
      </c>
      <c r="J928">
        <v>1</v>
      </c>
      <c r="K928">
        <v>1</v>
      </c>
      <c r="L928">
        <v>1</v>
      </c>
      <c r="M928">
        <v>1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1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1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1</v>
      </c>
      <c r="AQ928">
        <v>0</v>
      </c>
      <c r="AR928">
        <v>0</v>
      </c>
      <c r="AS928">
        <v>0</v>
      </c>
      <c r="AT928">
        <v>0</v>
      </c>
      <c r="AU928">
        <v>6.2</v>
      </c>
      <c r="AV928">
        <v>6.2</v>
      </c>
      <c r="AW928">
        <v>6.2</v>
      </c>
      <c r="AX928">
        <v>17.643000000000001</v>
      </c>
      <c r="AY928">
        <v>161</v>
      </c>
      <c r="AZ928">
        <v>161</v>
      </c>
      <c r="BA928">
        <v>1</v>
      </c>
      <c r="BB928">
        <v>-2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6.2</v>
      </c>
      <c r="BJ928">
        <v>0</v>
      </c>
      <c r="BK928">
        <v>0</v>
      </c>
      <c r="BL928">
        <v>0</v>
      </c>
      <c r="BM928">
        <v>0</v>
      </c>
      <c r="BN928">
        <v>1288500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1288500</v>
      </c>
      <c r="BV928">
        <v>0</v>
      </c>
      <c r="BW928">
        <v>0</v>
      </c>
      <c r="BX928">
        <v>0</v>
      </c>
      <c r="BY928">
        <v>0</v>
      </c>
      <c r="BZ928">
        <v>322120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1</v>
      </c>
      <c r="CH928">
        <v>0</v>
      </c>
      <c r="CI928">
        <v>0</v>
      </c>
      <c r="CJ928">
        <v>0</v>
      </c>
      <c r="CK928">
        <v>0</v>
      </c>
      <c r="CL928">
        <v>1</v>
      </c>
      <c r="CM928" t="s">
        <v>127</v>
      </c>
      <c r="CP928">
        <v>1398</v>
      </c>
      <c r="CQ928">
        <v>355</v>
      </c>
      <c r="CR928" t="b">
        <v>1</v>
      </c>
      <c r="CS928">
        <v>383</v>
      </c>
      <c r="CT928">
        <v>1765</v>
      </c>
      <c r="CU928">
        <v>2032</v>
      </c>
      <c r="CV928">
        <v>2032</v>
      </c>
      <c r="CX928">
        <v>2052</v>
      </c>
      <c r="CZ928">
        <v>3</v>
      </c>
      <c r="DA928" s="3">
        <v>0</v>
      </c>
      <c r="DB928" s="3">
        <v>0</v>
      </c>
      <c r="DC928" s="3">
        <v>0</v>
      </c>
      <c r="DD928" s="3">
        <v>0</v>
      </c>
      <c r="DE928" s="3">
        <v>0</v>
      </c>
      <c r="DF928" s="3">
        <v>0</v>
      </c>
      <c r="DG928" s="3">
        <v>322120</v>
      </c>
      <c r="DH928" s="3">
        <v>0</v>
      </c>
      <c r="DI928" s="3">
        <v>0</v>
      </c>
      <c r="DJ928" s="3">
        <v>0</v>
      </c>
      <c r="DK928" s="3">
        <v>0</v>
      </c>
      <c r="DL928" s="3">
        <v>0</v>
      </c>
      <c r="DM928" s="3">
        <v>0</v>
      </c>
      <c r="DN928" s="3">
        <v>0</v>
      </c>
      <c r="DO928" s="3">
        <v>0</v>
      </c>
      <c r="DP928" s="3">
        <v>0</v>
      </c>
      <c r="DQ928" s="3">
        <v>0</v>
      </c>
      <c r="DR928" s="3">
        <v>3991600</v>
      </c>
      <c r="DS928" s="3">
        <v>0</v>
      </c>
      <c r="DT928" s="3">
        <v>0</v>
      </c>
      <c r="DU928" s="3">
        <v>0</v>
      </c>
      <c r="DV928" s="3">
        <v>0</v>
      </c>
    </row>
    <row r="929" spans="1:126" x14ac:dyDescent="0.25">
      <c r="A929" t="s">
        <v>11908</v>
      </c>
      <c r="B929" t="s">
        <v>13642</v>
      </c>
      <c r="C929" t="s">
        <v>15376</v>
      </c>
      <c r="D929" t="s">
        <v>8283</v>
      </c>
      <c r="E929" t="s">
        <v>8282</v>
      </c>
      <c r="F929" t="s">
        <v>8282</v>
      </c>
      <c r="G929">
        <v>4</v>
      </c>
      <c r="H929">
        <v>4</v>
      </c>
      <c r="I929">
        <v>4</v>
      </c>
      <c r="J929">
        <v>1</v>
      </c>
      <c r="K929">
        <v>4</v>
      </c>
      <c r="L929">
        <v>4</v>
      </c>
      <c r="M929">
        <v>4</v>
      </c>
      <c r="N929">
        <v>0</v>
      </c>
      <c r="O929">
        <v>1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3</v>
      </c>
      <c r="V929">
        <v>1</v>
      </c>
      <c r="W929">
        <v>2</v>
      </c>
      <c r="X929">
        <v>2</v>
      </c>
      <c r="Y929">
        <v>0</v>
      </c>
      <c r="Z929">
        <v>1</v>
      </c>
      <c r="AA929">
        <v>0</v>
      </c>
      <c r="AB929">
        <v>0</v>
      </c>
      <c r="AC929">
        <v>0</v>
      </c>
      <c r="AD929">
        <v>0</v>
      </c>
      <c r="AE929">
        <v>1</v>
      </c>
      <c r="AF929">
        <v>3</v>
      </c>
      <c r="AG929">
        <v>1</v>
      </c>
      <c r="AH929">
        <v>2</v>
      </c>
      <c r="AI929">
        <v>2</v>
      </c>
      <c r="AJ929">
        <v>0</v>
      </c>
      <c r="AK929">
        <v>1</v>
      </c>
      <c r="AL929">
        <v>0</v>
      </c>
      <c r="AM929">
        <v>0</v>
      </c>
      <c r="AN929">
        <v>0</v>
      </c>
      <c r="AO929">
        <v>0</v>
      </c>
      <c r="AP929">
        <v>1</v>
      </c>
      <c r="AQ929">
        <v>3</v>
      </c>
      <c r="AR929">
        <v>1</v>
      </c>
      <c r="AS929">
        <v>2</v>
      </c>
      <c r="AT929">
        <v>2</v>
      </c>
      <c r="AU929">
        <v>8.1999999999999993</v>
      </c>
      <c r="AV929">
        <v>8.1999999999999993</v>
      </c>
      <c r="AW929">
        <v>8.1999999999999993</v>
      </c>
      <c r="AX929">
        <v>82.498999999999995</v>
      </c>
      <c r="AY929">
        <v>740</v>
      </c>
      <c r="AZ929">
        <v>740</v>
      </c>
      <c r="BA929">
        <v>0</v>
      </c>
      <c r="BB929">
        <v>9.9077000000000002</v>
      </c>
      <c r="BC929">
        <v>0</v>
      </c>
      <c r="BD929">
        <v>2.4</v>
      </c>
      <c r="BE929">
        <v>0</v>
      </c>
      <c r="BF929">
        <v>0</v>
      </c>
      <c r="BG929">
        <v>0</v>
      </c>
      <c r="BH929">
        <v>0</v>
      </c>
      <c r="BI929">
        <v>2.4</v>
      </c>
      <c r="BJ929">
        <v>5.7</v>
      </c>
      <c r="BK929">
        <v>2.4</v>
      </c>
      <c r="BL929">
        <v>5</v>
      </c>
      <c r="BM929">
        <v>5</v>
      </c>
      <c r="BN929">
        <v>12542000</v>
      </c>
      <c r="BO929">
        <v>0</v>
      </c>
      <c r="BP929">
        <v>1226800</v>
      </c>
      <c r="BQ929">
        <v>0</v>
      </c>
      <c r="BR929">
        <v>0</v>
      </c>
      <c r="BS929">
        <v>0</v>
      </c>
      <c r="BT929">
        <v>0</v>
      </c>
      <c r="BU929">
        <v>339320</v>
      </c>
      <c r="BV929">
        <v>4385700</v>
      </c>
      <c r="BW929">
        <v>1787600</v>
      </c>
      <c r="BX929">
        <v>2728800</v>
      </c>
      <c r="BY929">
        <v>2073500</v>
      </c>
      <c r="BZ929">
        <v>321580</v>
      </c>
      <c r="CA929">
        <v>0</v>
      </c>
      <c r="CB929">
        <v>1</v>
      </c>
      <c r="CC929">
        <v>0</v>
      </c>
      <c r="CD929">
        <v>0</v>
      </c>
      <c r="CE929">
        <v>0</v>
      </c>
      <c r="CF929">
        <v>0</v>
      </c>
      <c r="CG929">
        <v>1</v>
      </c>
      <c r="CH929">
        <v>4</v>
      </c>
      <c r="CI929">
        <v>1</v>
      </c>
      <c r="CJ929">
        <v>2</v>
      </c>
      <c r="CK929">
        <v>2</v>
      </c>
      <c r="CL929">
        <v>11</v>
      </c>
      <c r="CP929">
        <v>1355</v>
      </c>
      <c r="CQ929" t="s">
        <v>8284</v>
      </c>
      <c r="CR929" t="s">
        <v>695</v>
      </c>
      <c r="CS929" t="s">
        <v>8285</v>
      </c>
      <c r="CT929" t="s">
        <v>8286</v>
      </c>
      <c r="CU929" t="s">
        <v>8287</v>
      </c>
      <c r="CV929" t="s">
        <v>8288</v>
      </c>
      <c r="DA929" s="3">
        <v>0</v>
      </c>
      <c r="DB929" s="3">
        <v>31457</v>
      </c>
      <c r="DC929" s="3">
        <v>0</v>
      </c>
      <c r="DD929" s="3">
        <v>0</v>
      </c>
      <c r="DE929" s="3">
        <v>0</v>
      </c>
      <c r="DF929" s="3">
        <v>0</v>
      </c>
      <c r="DG929" s="3">
        <v>8700.4</v>
      </c>
      <c r="DH929" s="3">
        <v>112450</v>
      </c>
      <c r="DI929" s="3">
        <v>45836</v>
      </c>
      <c r="DJ929" s="3">
        <v>69970</v>
      </c>
      <c r="DK929" s="3">
        <v>53166</v>
      </c>
      <c r="DL929" s="3">
        <v>0</v>
      </c>
      <c r="DM929" s="3">
        <v>0</v>
      </c>
      <c r="DN929" s="3">
        <v>0</v>
      </c>
      <c r="DO929" s="3">
        <v>0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">
        <v>2208300</v>
      </c>
      <c r="DV929" s="3">
        <v>2249700</v>
      </c>
    </row>
    <row r="930" spans="1:126" x14ac:dyDescent="0.25">
      <c r="A930" t="s">
        <v>12197</v>
      </c>
      <c r="B930" t="s">
        <v>13931</v>
      </c>
      <c r="C930" t="s">
        <v>14195</v>
      </c>
      <c r="D930" t="s">
        <v>9859</v>
      </c>
      <c r="E930" t="s">
        <v>9858</v>
      </c>
      <c r="F930" t="s">
        <v>9858</v>
      </c>
      <c r="G930">
        <v>4</v>
      </c>
      <c r="H930">
        <v>4</v>
      </c>
      <c r="I930">
        <v>4</v>
      </c>
      <c r="J930">
        <v>1</v>
      </c>
      <c r="K930">
        <v>4</v>
      </c>
      <c r="L930">
        <v>4</v>
      </c>
      <c r="M930">
        <v>4</v>
      </c>
      <c r="N930">
        <v>1</v>
      </c>
      <c r="O930">
        <v>1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3</v>
      </c>
      <c r="V930">
        <v>0</v>
      </c>
      <c r="W930">
        <v>2</v>
      </c>
      <c r="X930">
        <v>1</v>
      </c>
      <c r="Y930">
        <v>1</v>
      </c>
      <c r="Z930">
        <v>1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3</v>
      </c>
      <c r="AG930">
        <v>0</v>
      </c>
      <c r="AH930">
        <v>2</v>
      </c>
      <c r="AI930">
        <v>1</v>
      </c>
      <c r="AJ930">
        <v>1</v>
      </c>
      <c r="AK930">
        <v>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3</v>
      </c>
      <c r="AR930">
        <v>0</v>
      </c>
      <c r="AS930">
        <v>2</v>
      </c>
      <c r="AT930">
        <v>1</v>
      </c>
      <c r="AU930">
        <v>7.2</v>
      </c>
      <c r="AV930">
        <v>7.2</v>
      </c>
      <c r="AW930">
        <v>7.2</v>
      </c>
      <c r="AX930">
        <v>107.06</v>
      </c>
      <c r="AY930">
        <v>953</v>
      </c>
      <c r="AZ930">
        <v>953</v>
      </c>
      <c r="BA930">
        <v>0</v>
      </c>
      <c r="BB930">
        <v>8.9121000000000006</v>
      </c>
      <c r="BC930">
        <v>1.9</v>
      </c>
      <c r="BD930">
        <v>1.5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5.8</v>
      </c>
      <c r="BK930">
        <v>0</v>
      </c>
      <c r="BL930">
        <v>3.4</v>
      </c>
      <c r="BM930">
        <v>1.9</v>
      </c>
      <c r="BN930">
        <v>15417000</v>
      </c>
      <c r="BO930">
        <v>705190</v>
      </c>
      <c r="BP930">
        <v>1896900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7921900</v>
      </c>
      <c r="BW930">
        <v>0</v>
      </c>
      <c r="BX930">
        <v>3638800</v>
      </c>
      <c r="BY930">
        <v>1253800</v>
      </c>
      <c r="BZ930">
        <v>321180</v>
      </c>
      <c r="CA930">
        <v>1</v>
      </c>
      <c r="CB930">
        <v>2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3</v>
      </c>
      <c r="CI930">
        <v>0</v>
      </c>
      <c r="CJ930">
        <v>2</v>
      </c>
      <c r="CK930">
        <v>2</v>
      </c>
      <c r="CL930">
        <v>10</v>
      </c>
      <c r="CP930">
        <v>1641</v>
      </c>
      <c r="CQ930" t="s">
        <v>9860</v>
      </c>
      <c r="CR930" t="s">
        <v>695</v>
      </c>
      <c r="CS930" t="s">
        <v>9861</v>
      </c>
      <c r="CT930" t="s">
        <v>9862</v>
      </c>
      <c r="CU930" t="s">
        <v>9863</v>
      </c>
      <c r="CV930" t="s">
        <v>9864</v>
      </c>
      <c r="DA930" s="3">
        <v>14691</v>
      </c>
      <c r="DB930" s="3">
        <v>39518</v>
      </c>
      <c r="DC930" s="3">
        <v>0</v>
      </c>
      <c r="DD930" s="3">
        <v>0</v>
      </c>
      <c r="DE930" s="3">
        <v>0</v>
      </c>
      <c r="DF930" s="3">
        <v>0</v>
      </c>
      <c r="DG930" s="3">
        <v>0</v>
      </c>
      <c r="DH930" s="3">
        <v>165040</v>
      </c>
      <c r="DI930" s="3">
        <v>0</v>
      </c>
      <c r="DJ930" s="3">
        <v>75809</v>
      </c>
      <c r="DK930" s="3">
        <v>26121</v>
      </c>
      <c r="DL930" s="3">
        <v>0</v>
      </c>
      <c r="DM930" s="3">
        <v>0</v>
      </c>
      <c r="DN930" s="3">
        <v>0</v>
      </c>
      <c r="DO930" s="3">
        <v>0</v>
      </c>
      <c r="DP930" s="3">
        <v>0</v>
      </c>
      <c r="DQ930" s="3">
        <v>0</v>
      </c>
      <c r="DR930" s="3">
        <v>0</v>
      </c>
      <c r="DS930" s="3">
        <v>5838200</v>
      </c>
      <c r="DT930" s="3">
        <v>0</v>
      </c>
      <c r="DU930" s="3">
        <v>0</v>
      </c>
      <c r="DV930" s="3">
        <v>0</v>
      </c>
    </row>
    <row r="931" spans="1:126" x14ac:dyDescent="0.25">
      <c r="A931" t="s">
        <v>11987</v>
      </c>
      <c r="B931" t="s">
        <v>13721</v>
      </c>
      <c r="C931" t="s">
        <v>15455</v>
      </c>
      <c r="D931" t="s">
        <v>8738</v>
      </c>
      <c r="E931" t="s">
        <v>8737</v>
      </c>
      <c r="F931" t="s">
        <v>8737</v>
      </c>
      <c r="G931">
        <v>1</v>
      </c>
      <c r="H931">
        <v>1</v>
      </c>
      <c r="I931">
        <v>1</v>
      </c>
      <c r="J931">
        <v>1</v>
      </c>
      <c r="K931">
        <v>1</v>
      </c>
      <c r="L931">
        <v>1</v>
      </c>
      <c r="M931">
        <v>1</v>
      </c>
      <c r="N931">
        <v>1</v>
      </c>
      <c r="O931">
        <v>1</v>
      </c>
      <c r="P931">
        <v>0</v>
      </c>
      <c r="Q931">
        <v>0</v>
      </c>
      <c r="R931">
        <v>0</v>
      </c>
      <c r="S931">
        <v>1</v>
      </c>
      <c r="T931">
        <v>1</v>
      </c>
      <c r="U931">
        <v>1</v>
      </c>
      <c r="V931">
        <v>1</v>
      </c>
      <c r="W931">
        <v>0</v>
      </c>
      <c r="X931">
        <v>1</v>
      </c>
      <c r="Y931">
        <v>1</v>
      </c>
      <c r="Z931">
        <v>1</v>
      </c>
      <c r="AA931">
        <v>0</v>
      </c>
      <c r="AB931">
        <v>0</v>
      </c>
      <c r="AC931">
        <v>0</v>
      </c>
      <c r="AD931">
        <v>1</v>
      </c>
      <c r="AE931">
        <v>1</v>
      </c>
      <c r="AF931">
        <v>1</v>
      </c>
      <c r="AG931">
        <v>1</v>
      </c>
      <c r="AH931">
        <v>0</v>
      </c>
      <c r="AI931">
        <v>1</v>
      </c>
      <c r="AJ931">
        <v>1</v>
      </c>
      <c r="AK931">
        <v>1</v>
      </c>
      <c r="AL931">
        <v>0</v>
      </c>
      <c r="AM931">
        <v>0</v>
      </c>
      <c r="AN931">
        <v>0</v>
      </c>
      <c r="AO931">
        <v>1</v>
      </c>
      <c r="AP931">
        <v>1</v>
      </c>
      <c r="AQ931">
        <v>1</v>
      </c>
      <c r="AR931">
        <v>1</v>
      </c>
      <c r="AS931">
        <v>0</v>
      </c>
      <c r="AT931">
        <v>1</v>
      </c>
      <c r="AU931">
        <v>2.2999999999999998</v>
      </c>
      <c r="AV931">
        <v>2.2999999999999998</v>
      </c>
      <c r="AW931">
        <v>2.2999999999999998</v>
      </c>
      <c r="AX931">
        <v>51.313000000000002</v>
      </c>
      <c r="AY931">
        <v>444</v>
      </c>
      <c r="AZ931">
        <v>444</v>
      </c>
      <c r="BA931">
        <v>1.9666000000000002E-3</v>
      </c>
      <c r="BB931">
        <v>2.3523999999999998</v>
      </c>
      <c r="BC931">
        <v>2.2999999999999998</v>
      </c>
      <c r="BD931">
        <v>2.2999999999999998</v>
      </c>
      <c r="BE931">
        <v>0</v>
      </c>
      <c r="BF931">
        <v>0</v>
      </c>
      <c r="BG931">
        <v>0</v>
      </c>
      <c r="BH931">
        <v>2.2999999999999998</v>
      </c>
      <c r="BI931">
        <v>2.2999999999999998</v>
      </c>
      <c r="BJ931">
        <v>2.2999999999999998</v>
      </c>
      <c r="BK931">
        <v>2.2999999999999998</v>
      </c>
      <c r="BL931">
        <v>0</v>
      </c>
      <c r="BM931">
        <v>2.2999999999999998</v>
      </c>
      <c r="BN931">
        <v>5432100</v>
      </c>
      <c r="BO931">
        <v>950680</v>
      </c>
      <c r="BP931">
        <v>439280</v>
      </c>
      <c r="BQ931">
        <v>0</v>
      </c>
      <c r="BR931">
        <v>0</v>
      </c>
      <c r="BS931">
        <v>0</v>
      </c>
      <c r="BT931">
        <v>701370</v>
      </c>
      <c r="BU931">
        <v>452020</v>
      </c>
      <c r="BV931">
        <v>1259400</v>
      </c>
      <c r="BW931">
        <v>799050</v>
      </c>
      <c r="BX931">
        <v>0</v>
      </c>
      <c r="BY931">
        <v>830370</v>
      </c>
      <c r="BZ931">
        <v>319540</v>
      </c>
      <c r="CA931">
        <v>1</v>
      </c>
      <c r="CB931">
        <v>1</v>
      </c>
      <c r="CC931">
        <v>0</v>
      </c>
      <c r="CD931">
        <v>0</v>
      </c>
      <c r="CE931">
        <v>0</v>
      </c>
      <c r="CF931">
        <v>1</v>
      </c>
      <c r="CG931">
        <v>1</v>
      </c>
      <c r="CH931">
        <v>1</v>
      </c>
      <c r="CI931">
        <v>1</v>
      </c>
      <c r="CJ931">
        <v>0</v>
      </c>
      <c r="CK931">
        <v>1</v>
      </c>
      <c r="CL931">
        <v>7</v>
      </c>
      <c r="CP931">
        <v>1433</v>
      </c>
      <c r="CQ931">
        <v>2440</v>
      </c>
      <c r="CR931" t="b">
        <v>1</v>
      </c>
      <c r="CS931">
        <v>2753</v>
      </c>
      <c r="CT931" t="s">
        <v>8739</v>
      </c>
      <c r="CU931" t="s">
        <v>8740</v>
      </c>
      <c r="CV931">
        <v>18026</v>
      </c>
      <c r="DA931" s="3">
        <v>55922</v>
      </c>
      <c r="DB931" s="3">
        <v>25840</v>
      </c>
      <c r="DC931" s="3">
        <v>0</v>
      </c>
      <c r="DD931" s="3">
        <v>0</v>
      </c>
      <c r="DE931" s="3">
        <v>0</v>
      </c>
      <c r="DF931" s="3">
        <v>41257</v>
      </c>
      <c r="DG931" s="3">
        <v>26590</v>
      </c>
      <c r="DH931" s="3">
        <v>74080</v>
      </c>
      <c r="DI931" s="3">
        <v>47003</v>
      </c>
      <c r="DJ931" s="3">
        <v>0</v>
      </c>
      <c r="DK931" s="3">
        <v>48845</v>
      </c>
      <c r="DL931" s="3">
        <v>0</v>
      </c>
      <c r="DM931" s="3">
        <v>0</v>
      </c>
      <c r="DN931" s="3">
        <v>0</v>
      </c>
      <c r="DO931" s="3">
        <v>0</v>
      </c>
      <c r="DP931" s="3">
        <v>0</v>
      </c>
      <c r="DQ931" s="3">
        <v>0</v>
      </c>
      <c r="DR931" s="3">
        <v>0</v>
      </c>
      <c r="DS931" s="3">
        <v>0</v>
      </c>
      <c r="DT931" s="3">
        <v>0</v>
      </c>
      <c r="DU931" s="3">
        <v>0</v>
      </c>
      <c r="DV931" s="3">
        <v>882790</v>
      </c>
    </row>
    <row r="932" spans="1:126" x14ac:dyDescent="0.25">
      <c r="A932" t="s">
        <v>10993</v>
      </c>
      <c r="B932" t="s">
        <v>12727</v>
      </c>
      <c r="C932" t="s">
        <v>14461</v>
      </c>
      <c r="D932" t="s">
        <v>3026</v>
      </c>
      <c r="E932" t="s">
        <v>3025</v>
      </c>
      <c r="F932" t="s">
        <v>3025</v>
      </c>
      <c r="G932">
        <v>3</v>
      </c>
      <c r="H932">
        <v>3</v>
      </c>
      <c r="I932">
        <v>3</v>
      </c>
      <c r="J932">
        <v>1</v>
      </c>
      <c r="K932">
        <v>3</v>
      </c>
      <c r="L932">
        <v>3</v>
      </c>
      <c r="M932">
        <v>3</v>
      </c>
      <c r="N932">
        <v>0</v>
      </c>
      <c r="O932">
        <v>0</v>
      </c>
      <c r="P932">
        <v>0</v>
      </c>
      <c r="Q932">
        <v>3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3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3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7.1</v>
      </c>
      <c r="AV932">
        <v>7.1</v>
      </c>
      <c r="AW932">
        <v>7.1</v>
      </c>
      <c r="AX932">
        <v>45.722000000000001</v>
      </c>
      <c r="AY932">
        <v>410</v>
      </c>
      <c r="AZ932">
        <v>410</v>
      </c>
      <c r="BA932">
        <v>0</v>
      </c>
      <c r="BB932">
        <v>3.3290999999999999</v>
      </c>
      <c r="BC932">
        <v>0</v>
      </c>
      <c r="BD932">
        <v>0</v>
      </c>
      <c r="BE932">
        <v>0</v>
      </c>
      <c r="BF932">
        <v>7.1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7599900</v>
      </c>
      <c r="BO932">
        <v>0</v>
      </c>
      <c r="BP932">
        <v>0</v>
      </c>
      <c r="BQ932">
        <v>0</v>
      </c>
      <c r="BR932">
        <v>7599900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316660</v>
      </c>
      <c r="CA932">
        <v>0</v>
      </c>
      <c r="CB932">
        <v>0</v>
      </c>
      <c r="CC932">
        <v>0</v>
      </c>
      <c r="CD932">
        <v>3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3</v>
      </c>
      <c r="CP932">
        <v>449</v>
      </c>
      <c r="CQ932" t="s">
        <v>3027</v>
      </c>
      <c r="CR932" t="s">
        <v>339</v>
      </c>
      <c r="CS932" t="s">
        <v>3028</v>
      </c>
      <c r="CT932" t="s">
        <v>3029</v>
      </c>
      <c r="CU932" t="s">
        <v>3030</v>
      </c>
      <c r="CV932" t="s">
        <v>3030</v>
      </c>
      <c r="DA932" s="3">
        <v>0</v>
      </c>
      <c r="DB932" s="3">
        <v>0</v>
      </c>
      <c r="DC932" s="3">
        <v>0</v>
      </c>
      <c r="DD932" s="3">
        <v>316660</v>
      </c>
      <c r="DE932" s="3">
        <v>0</v>
      </c>
      <c r="DF932" s="3">
        <v>0</v>
      </c>
      <c r="DG932" s="3">
        <v>0</v>
      </c>
      <c r="DH932" s="3">
        <v>0</v>
      </c>
      <c r="DI932" s="3">
        <v>0</v>
      </c>
      <c r="DJ932" s="3">
        <v>0</v>
      </c>
      <c r="DK932" s="3">
        <v>0</v>
      </c>
      <c r="DL932" s="3">
        <v>0</v>
      </c>
      <c r="DM932" s="3">
        <v>0</v>
      </c>
      <c r="DN932" s="3">
        <v>0</v>
      </c>
      <c r="DO932" s="3">
        <v>24783000</v>
      </c>
      <c r="DP932" s="3">
        <v>0</v>
      </c>
      <c r="DQ932" s="3">
        <v>0</v>
      </c>
      <c r="DR932" s="3">
        <v>0</v>
      </c>
      <c r="DS932" s="3">
        <v>0</v>
      </c>
      <c r="DT932" s="3">
        <v>0</v>
      </c>
      <c r="DU932" s="3">
        <v>0</v>
      </c>
      <c r="DV932" s="3">
        <v>0</v>
      </c>
    </row>
    <row r="933" spans="1:126" x14ac:dyDescent="0.25">
      <c r="A933" t="s">
        <v>11940</v>
      </c>
      <c r="B933" t="s">
        <v>13674</v>
      </c>
      <c r="C933" t="s">
        <v>15408</v>
      </c>
      <c r="D933" t="s">
        <v>8467</v>
      </c>
      <c r="E933" t="s">
        <v>8466</v>
      </c>
      <c r="F933" t="s">
        <v>8466</v>
      </c>
      <c r="G933">
        <v>8</v>
      </c>
      <c r="H933">
        <v>8</v>
      </c>
      <c r="I933">
        <v>8</v>
      </c>
      <c r="J933">
        <v>1</v>
      </c>
      <c r="K933">
        <v>8</v>
      </c>
      <c r="L933">
        <v>8</v>
      </c>
      <c r="M933">
        <v>8</v>
      </c>
      <c r="N933">
        <v>0</v>
      </c>
      <c r="O933">
        <v>0</v>
      </c>
      <c r="P933">
        <v>0</v>
      </c>
      <c r="Q933">
        <v>8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0</v>
      </c>
      <c r="AB933">
        <v>8</v>
      </c>
      <c r="AC933">
        <v>1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  <c r="AJ933">
        <v>0</v>
      </c>
      <c r="AK933">
        <v>0</v>
      </c>
      <c r="AL933">
        <v>0</v>
      </c>
      <c r="AM933">
        <v>8</v>
      </c>
      <c r="AN933">
        <v>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1</v>
      </c>
      <c r="AU933">
        <v>11.9</v>
      </c>
      <c r="AV933">
        <v>11.9</v>
      </c>
      <c r="AW933">
        <v>11.9</v>
      </c>
      <c r="AX933">
        <v>76.722999999999999</v>
      </c>
      <c r="AY933">
        <v>697</v>
      </c>
      <c r="AZ933">
        <v>697</v>
      </c>
      <c r="BA933">
        <v>0</v>
      </c>
      <c r="BB933">
        <v>13.545</v>
      </c>
      <c r="BC933">
        <v>0</v>
      </c>
      <c r="BD933">
        <v>0</v>
      </c>
      <c r="BE933">
        <v>0</v>
      </c>
      <c r="BF933">
        <v>11.9</v>
      </c>
      <c r="BG933">
        <v>1.4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1.1000000000000001</v>
      </c>
      <c r="BN933">
        <v>12945000</v>
      </c>
      <c r="BO933">
        <v>0</v>
      </c>
      <c r="BP933">
        <v>0</v>
      </c>
      <c r="BQ933">
        <v>0</v>
      </c>
      <c r="BR933">
        <v>11773000</v>
      </c>
      <c r="BS933">
        <v>331410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841090</v>
      </c>
      <c r="BZ933">
        <v>315740</v>
      </c>
      <c r="CA933">
        <v>0</v>
      </c>
      <c r="CB933">
        <v>0</v>
      </c>
      <c r="CC933">
        <v>0</v>
      </c>
      <c r="CD933">
        <v>11</v>
      </c>
      <c r="CE933">
        <v>1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1</v>
      </c>
      <c r="CL933">
        <v>13</v>
      </c>
      <c r="CP933">
        <v>1387</v>
      </c>
      <c r="CQ933" t="s">
        <v>8468</v>
      </c>
      <c r="CR933" t="s">
        <v>783</v>
      </c>
      <c r="CS933" t="s">
        <v>8469</v>
      </c>
      <c r="CT933" t="s">
        <v>8470</v>
      </c>
      <c r="CU933" t="s">
        <v>8471</v>
      </c>
      <c r="CV933" t="s">
        <v>8472</v>
      </c>
      <c r="DA933" s="3">
        <v>0</v>
      </c>
      <c r="DB933" s="3">
        <v>0</v>
      </c>
      <c r="DC933" s="3">
        <v>0</v>
      </c>
      <c r="DD933" s="3">
        <v>287140</v>
      </c>
      <c r="DE933" s="3">
        <v>8083.1</v>
      </c>
      <c r="DF933" s="3">
        <v>0</v>
      </c>
      <c r="DG933" s="3">
        <v>0</v>
      </c>
      <c r="DH933" s="3">
        <v>0</v>
      </c>
      <c r="DI933" s="3">
        <v>0</v>
      </c>
      <c r="DJ933" s="3">
        <v>0</v>
      </c>
      <c r="DK933" s="3">
        <v>20514</v>
      </c>
      <c r="DL933" s="3">
        <v>0</v>
      </c>
      <c r="DM933" s="3">
        <v>0</v>
      </c>
      <c r="DN933" s="3">
        <v>0</v>
      </c>
      <c r="DO933" s="3">
        <v>38390000</v>
      </c>
      <c r="DP933" s="3">
        <v>0</v>
      </c>
      <c r="DQ933" s="3">
        <v>0</v>
      </c>
      <c r="DR933" s="3">
        <v>0</v>
      </c>
      <c r="DS933" s="3">
        <v>0</v>
      </c>
      <c r="DT933" s="3">
        <v>0</v>
      </c>
      <c r="DU933" s="3">
        <v>0</v>
      </c>
      <c r="DV933" s="3">
        <v>0</v>
      </c>
    </row>
    <row r="934" spans="1:126" x14ac:dyDescent="0.25">
      <c r="A934" t="s">
        <v>11832</v>
      </c>
      <c r="B934" t="s">
        <v>13566</v>
      </c>
      <c r="C934" t="s">
        <v>15300</v>
      </c>
      <c r="D934" t="s">
        <v>7848</v>
      </c>
      <c r="E934" t="s">
        <v>7847</v>
      </c>
      <c r="F934" t="s">
        <v>7847</v>
      </c>
      <c r="G934">
        <v>1</v>
      </c>
      <c r="H934">
        <v>1</v>
      </c>
      <c r="I934">
        <v>1</v>
      </c>
      <c r="J934">
        <v>1</v>
      </c>
      <c r="K934">
        <v>1</v>
      </c>
      <c r="L934">
        <v>1</v>
      </c>
      <c r="M934">
        <v>1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1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1</v>
      </c>
      <c r="AR934">
        <v>0</v>
      </c>
      <c r="AS934">
        <v>0</v>
      </c>
      <c r="AT934">
        <v>0</v>
      </c>
      <c r="AU934">
        <v>3.8</v>
      </c>
      <c r="AV934">
        <v>3.8</v>
      </c>
      <c r="AW934">
        <v>3.8</v>
      </c>
      <c r="AX934">
        <v>44.354999999999997</v>
      </c>
      <c r="AY934">
        <v>424</v>
      </c>
      <c r="AZ934">
        <v>424</v>
      </c>
      <c r="BA934">
        <v>1</v>
      </c>
      <c r="BB934">
        <v>-2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3.8</v>
      </c>
      <c r="BK934">
        <v>0</v>
      </c>
      <c r="BL934">
        <v>0</v>
      </c>
      <c r="BM934">
        <v>0</v>
      </c>
      <c r="BN934">
        <v>5038200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5038200</v>
      </c>
      <c r="BW934">
        <v>0</v>
      </c>
      <c r="BX934">
        <v>0</v>
      </c>
      <c r="BY934">
        <v>0</v>
      </c>
      <c r="BZ934">
        <v>314890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1</v>
      </c>
      <c r="CI934">
        <v>0</v>
      </c>
      <c r="CJ934">
        <v>0</v>
      </c>
      <c r="CK934">
        <v>0</v>
      </c>
      <c r="CL934">
        <v>1</v>
      </c>
      <c r="CM934" t="s">
        <v>127</v>
      </c>
      <c r="CP934">
        <v>1279</v>
      </c>
      <c r="CQ934">
        <v>2774</v>
      </c>
      <c r="CR934" t="b">
        <v>1</v>
      </c>
      <c r="CS934">
        <v>3234</v>
      </c>
      <c r="CT934">
        <v>19021</v>
      </c>
      <c r="CU934">
        <v>23065</v>
      </c>
      <c r="CV934">
        <v>23065</v>
      </c>
      <c r="CW934">
        <v>604</v>
      </c>
      <c r="CY934">
        <v>380</v>
      </c>
      <c r="DA934" s="3">
        <v>0</v>
      </c>
      <c r="DB934" s="3">
        <v>0</v>
      </c>
      <c r="DC934" s="3">
        <v>0</v>
      </c>
      <c r="DD934" s="3">
        <v>0</v>
      </c>
      <c r="DE934" s="3">
        <v>0</v>
      </c>
      <c r="DF934" s="3">
        <v>0</v>
      </c>
      <c r="DG934" s="3">
        <v>0</v>
      </c>
      <c r="DH934" s="3">
        <v>314890</v>
      </c>
      <c r="DI934" s="3">
        <v>0</v>
      </c>
      <c r="DJ934" s="3">
        <v>0</v>
      </c>
      <c r="DK934" s="3">
        <v>0</v>
      </c>
      <c r="DL934" s="3">
        <v>0</v>
      </c>
      <c r="DM934" s="3">
        <v>0</v>
      </c>
      <c r="DN934" s="3">
        <v>0</v>
      </c>
      <c r="DO934" s="3">
        <v>0</v>
      </c>
      <c r="DP934" s="3">
        <v>0</v>
      </c>
      <c r="DQ934" s="3">
        <v>0</v>
      </c>
      <c r="DR934" s="3">
        <v>0</v>
      </c>
      <c r="DS934" s="3">
        <v>3713000</v>
      </c>
      <c r="DT934" s="3">
        <v>0</v>
      </c>
      <c r="DU934" s="3">
        <v>0</v>
      </c>
      <c r="DV934" s="3">
        <v>0</v>
      </c>
    </row>
    <row r="935" spans="1:126" x14ac:dyDescent="0.25">
      <c r="A935" t="s">
        <v>11942</v>
      </c>
      <c r="B935" t="s">
        <v>13676</v>
      </c>
      <c r="C935" t="s">
        <v>15410</v>
      </c>
      <c r="D935" t="s">
        <v>8478</v>
      </c>
      <c r="E935" t="s">
        <v>8477</v>
      </c>
      <c r="F935" t="s">
        <v>8477</v>
      </c>
      <c r="G935">
        <v>4</v>
      </c>
      <c r="H935">
        <v>4</v>
      </c>
      <c r="I935">
        <v>4</v>
      </c>
      <c r="J935">
        <v>1</v>
      </c>
      <c r="K935">
        <v>4</v>
      </c>
      <c r="L935">
        <v>4</v>
      </c>
      <c r="M935">
        <v>4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3</v>
      </c>
      <c r="T935">
        <v>1</v>
      </c>
      <c r="U935">
        <v>4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3</v>
      </c>
      <c r="AE935">
        <v>1</v>
      </c>
      <c r="AF935">
        <v>4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3</v>
      </c>
      <c r="AP935">
        <v>1</v>
      </c>
      <c r="AQ935">
        <v>4</v>
      </c>
      <c r="AR935">
        <v>0</v>
      </c>
      <c r="AS935">
        <v>0</v>
      </c>
      <c r="AT935">
        <v>0</v>
      </c>
      <c r="AU935">
        <v>8.6999999999999993</v>
      </c>
      <c r="AV935">
        <v>8.6999999999999993</v>
      </c>
      <c r="AW935">
        <v>8.6999999999999993</v>
      </c>
      <c r="AX935">
        <v>66.78</v>
      </c>
      <c r="AY935">
        <v>595</v>
      </c>
      <c r="AZ935">
        <v>595</v>
      </c>
      <c r="BA935">
        <v>0</v>
      </c>
      <c r="BB935">
        <v>6.532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7.2</v>
      </c>
      <c r="BI935">
        <v>1.8</v>
      </c>
      <c r="BJ935">
        <v>8.6999999999999993</v>
      </c>
      <c r="BK935">
        <v>0</v>
      </c>
      <c r="BL935">
        <v>0</v>
      </c>
      <c r="BM935">
        <v>0</v>
      </c>
      <c r="BN935">
        <v>10321000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1478000</v>
      </c>
      <c r="BU935">
        <v>1011400</v>
      </c>
      <c r="BV935">
        <v>7831200</v>
      </c>
      <c r="BW935">
        <v>0</v>
      </c>
      <c r="BX935">
        <v>0</v>
      </c>
      <c r="BY935">
        <v>0</v>
      </c>
      <c r="BZ935">
        <v>312750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3</v>
      </c>
      <c r="CG935">
        <v>1</v>
      </c>
      <c r="CH935">
        <v>5</v>
      </c>
      <c r="CI935">
        <v>0</v>
      </c>
      <c r="CJ935">
        <v>0</v>
      </c>
      <c r="CK935">
        <v>0</v>
      </c>
      <c r="CL935">
        <v>9</v>
      </c>
      <c r="CP935">
        <v>1389</v>
      </c>
      <c r="CQ935" t="s">
        <v>8479</v>
      </c>
      <c r="CR935" t="s">
        <v>695</v>
      </c>
      <c r="CS935" t="s">
        <v>8480</v>
      </c>
      <c r="CT935" t="s">
        <v>8481</v>
      </c>
      <c r="CU935" t="s">
        <v>8482</v>
      </c>
      <c r="CV935" t="s">
        <v>8483</v>
      </c>
      <c r="DA935" s="3">
        <v>0</v>
      </c>
      <c r="DB935" s="3">
        <v>0</v>
      </c>
      <c r="DC935" s="3">
        <v>0</v>
      </c>
      <c r="DD935" s="3">
        <v>0</v>
      </c>
      <c r="DE935" s="3">
        <v>0</v>
      </c>
      <c r="DF935" s="3">
        <v>44788</v>
      </c>
      <c r="DG935" s="3">
        <v>30648</v>
      </c>
      <c r="DH935" s="3">
        <v>237310</v>
      </c>
      <c r="DI935" s="3">
        <v>0</v>
      </c>
      <c r="DJ935" s="3">
        <v>0</v>
      </c>
      <c r="DK935" s="3">
        <v>0</v>
      </c>
      <c r="DL935" s="3">
        <v>0</v>
      </c>
      <c r="DM935" s="3">
        <v>0</v>
      </c>
      <c r="DN935" s="3">
        <v>0</v>
      </c>
      <c r="DO935" s="3">
        <v>0</v>
      </c>
      <c r="DP935" s="3">
        <v>0</v>
      </c>
      <c r="DQ935" s="3">
        <v>3250700</v>
      </c>
      <c r="DR935" s="3">
        <v>0</v>
      </c>
      <c r="DS935" s="3">
        <v>5836200</v>
      </c>
      <c r="DT935" s="3">
        <v>0</v>
      </c>
      <c r="DU935" s="3">
        <v>0</v>
      </c>
      <c r="DV935" s="3">
        <v>0</v>
      </c>
    </row>
    <row r="936" spans="1:126" x14ac:dyDescent="0.25">
      <c r="A936" t="s">
        <v>11965</v>
      </c>
      <c r="B936" t="s">
        <v>13699</v>
      </c>
      <c r="C936" t="s">
        <v>15433</v>
      </c>
      <c r="D936" t="s">
        <v>8595</v>
      </c>
      <c r="E936" t="s">
        <v>8594</v>
      </c>
      <c r="F936" t="s">
        <v>8594</v>
      </c>
      <c r="G936">
        <v>3</v>
      </c>
      <c r="H936">
        <v>3</v>
      </c>
      <c r="I936">
        <v>3</v>
      </c>
      <c r="J936">
        <v>1</v>
      </c>
      <c r="K936">
        <v>3</v>
      </c>
      <c r="L936">
        <v>3</v>
      </c>
      <c r="M936">
        <v>3</v>
      </c>
      <c r="N936">
        <v>1</v>
      </c>
      <c r="O936">
        <v>1</v>
      </c>
      <c r="P936">
        <v>0</v>
      </c>
      <c r="Q936">
        <v>0</v>
      </c>
      <c r="R936">
        <v>0</v>
      </c>
      <c r="S936">
        <v>0</v>
      </c>
      <c r="T936">
        <v>1</v>
      </c>
      <c r="U936">
        <v>3</v>
      </c>
      <c r="V936">
        <v>2</v>
      </c>
      <c r="W936">
        <v>1</v>
      </c>
      <c r="X936">
        <v>2</v>
      </c>
      <c r="Y936">
        <v>1</v>
      </c>
      <c r="Z936">
        <v>1</v>
      </c>
      <c r="AA936">
        <v>0</v>
      </c>
      <c r="AB936">
        <v>0</v>
      </c>
      <c r="AC936">
        <v>0</v>
      </c>
      <c r="AD936">
        <v>0</v>
      </c>
      <c r="AE936">
        <v>1</v>
      </c>
      <c r="AF936">
        <v>3</v>
      </c>
      <c r="AG936">
        <v>2</v>
      </c>
      <c r="AH936">
        <v>1</v>
      </c>
      <c r="AI936">
        <v>2</v>
      </c>
      <c r="AJ936">
        <v>1</v>
      </c>
      <c r="AK936">
        <v>1</v>
      </c>
      <c r="AL936">
        <v>0</v>
      </c>
      <c r="AM936">
        <v>0</v>
      </c>
      <c r="AN936">
        <v>0</v>
      </c>
      <c r="AO936">
        <v>0</v>
      </c>
      <c r="AP936">
        <v>1</v>
      </c>
      <c r="AQ936">
        <v>3</v>
      </c>
      <c r="AR936">
        <v>2</v>
      </c>
      <c r="AS936">
        <v>1</v>
      </c>
      <c r="AT936">
        <v>2</v>
      </c>
      <c r="AU936">
        <v>10.5</v>
      </c>
      <c r="AV936">
        <v>10.5</v>
      </c>
      <c r="AW936">
        <v>10.5</v>
      </c>
      <c r="AX936">
        <v>45.536000000000001</v>
      </c>
      <c r="AY936">
        <v>389</v>
      </c>
      <c r="AZ936">
        <v>389</v>
      </c>
      <c r="BA936">
        <v>0</v>
      </c>
      <c r="BB936">
        <v>8.3115000000000006</v>
      </c>
      <c r="BC936">
        <v>3.3</v>
      </c>
      <c r="BD936">
        <v>3.3</v>
      </c>
      <c r="BE936">
        <v>0</v>
      </c>
      <c r="BF936">
        <v>0</v>
      </c>
      <c r="BG936">
        <v>0</v>
      </c>
      <c r="BH936">
        <v>0</v>
      </c>
      <c r="BI936">
        <v>3.3</v>
      </c>
      <c r="BJ936">
        <v>10.5</v>
      </c>
      <c r="BK936">
        <v>7.2</v>
      </c>
      <c r="BL936">
        <v>3.3</v>
      </c>
      <c r="BM936">
        <v>7.2</v>
      </c>
      <c r="BN936">
        <v>8110700</v>
      </c>
      <c r="BO936">
        <v>612230</v>
      </c>
      <c r="BP936">
        <v>646900</v>
      </c>
      <c r="BQ936">
        <v>0</v>
      </c>
      <c r="BR936">
        <v>0</v>
      </c>
      <c r="BS936">
        <v>0</v>
      </c>
      <c r="BT936">
        <v>0</v>
      </c>
      <c r="BU936">
        <v>282810</v>
      </c>
      <c r="BV936">
        <v>3408000</v>
      </c>
      <c r="BW936">
        <v>1520800</v>
      </c>
      <c r="BX936">
        <v>894420</v>
      </c>
      <c r="BY936">
        <v>745440</v>
      </c>
      <c r="BZ936">
        <v>311950</v>
      </c>
      <c r="CA936">
        <v>1</v>
      </c>
      <c r="CB936">
        <v>2</v>
      </c>
      <c r="CC936">
        <v>0</v>
      </c>
      <c r="CD936">
        <v>0</v>
      </c>
      <c r="CE936">
        <v>0</v>
      </c>
      <c r="CF936">
        <v>0</v>
      </c>
      <c r="CG936">
        <v>1</v>
      </c>
      <c r="CH936">
        <v>3</v>
      </c>
      <c r="CI936">
        <v>2</v>
      </c>
      <c r="CJ936">
        <v>2</v>
      </c>
      <c r="CK936">
        <v>3</v>
      </c>
      <c r="CL936">
        <v>14</v>
      </c>
      <c r="CP936">
        <v>1411</v>
      </c>
      <c r="CQ936" t="s">
        <v>8596</v>
      </c>
      <c r="CR936" t="s">
        <v>339</v>
      </c>
      <c r="CS936" t="s">
        <v>8597</v>
      </c>
      <c r="CT936" t="s">
        <v>8598</v>
      </c>
      <c r="CU936" t="s">
        <v>8599</v>
      </c>
      <c r="CV936" t="s">
        <v>8600</v>
      </c>
      <c r="DA936" s="3">
        <v>23547</v>
      </c>
      <c r="DB936" s="3">
        <v>24881</v>
      </c>
      <c r="DC936" s="3">
        <v>0</v>
      </c>
      <c r="DD936" s="3">
        <v>0</v>
      </c>
      <c r="DE936" s="3">
        <v>0</v>
      </c>
      <c r="DF936" s="3">
        <v>0</v>
      </c>
      <c r="DG936" s="3">
        <v>10877</v>
      </c>
      <c r="DH936" s="3">
        <v>131080</v>
      </c>
      <c r="DI936" s="3">
        <v>58493</v>
      </c>
      <c r="DJ936" s="3">
        <v>34401</v>
      </c>
      <c r="DK936" s="3">
        <v>28671</v>
      </c>
      <c r="DL936" s="3">
        <v>0</v>
      </c>
      <c r="DM936" s="3">
        <v>0</v>
      </c>
      <c r="DN936" s="3">
        <v>0</v>
      </c>
      <c r="DO936" s="3">
        <v>0</v>
      </c>
      <c r="DP936" s="3">
        <v>0</v>
      </c>
      <c r="DQ936" s="3">
        <v>0</v>
      </c>
      <c r="DR936" s="3">
        <v>0</v>
      </c>
      <c r="DS936" s="3">
        <v>2325400</v>
      </c>
      <c r="DT936" s="3">
        <v>1536900</v>
      </c>
      <c r="DU936" s="3">
        <v>0</v>
      </c>
      <c r="DV936" s="3">
        <v>862660</v>
      </c>
    </row>
    <row r="937" spans="1:126" x14ac:dyDescent="0.25">
      <c r="A937" t="s">
        <v>11026</v>
      </c>
      <c r="B937" t="s">
        <v>12760</v>
      </c>
      <c r="C937" t="s">
        <v>14494</v>
      </c>
      <c r="D937" t="s">
        <v>3215</v>
      </c>
      <c r="E937" t="s">
        <v>3213</v>
      </c>
      <c r="F937" t="s">
        <v>3214</v>
      </c>
      <c r="G937" t="s">
        <v>1332</v>
      </c>
      <c r="H937" t="s">
        <v>1332</v>
      </c>
      <c r="I937" t="s">
        <v>1332</v>
      </c>
      <c r="J937">
        <v>2</v>
      </c>
      <c r="K937">
        <v>3</v>
      </c>
      <c r="L937">
        <v>3</v>
      </c>
      <c r="M937">
        <v>3</v>
      </c>
      <c r="N937">
        <v>1</v>
      </c>
      <c r="O937">
        <v>0</v>
      </c>
      <c r="P937">
        <v>0</v>
      </c>
      <c r="Q937">
        <v>2</v>
      </c>
      <c r="R937">
        <v>0</v>
      </c>
      <c r="S937">
        <v>2</v>
      </c>
      <c r="T937">
        <v>1</v>
      </c>
      <c r="U937">
        <v>2</v>
      </c>
      <c r="V937">
        <v>0</v>
      </c>
      <c r="W937">
        <v>1</v>
      </c>
      <c r="X937">
        <v>1</v>
      </c>
      <c r="Y937">
        <v>1</v>
      </c>
      <c r="Z937">
        <v>0</v>
      </c>
      <c r="AA937">
        <v>0</v>
      </c>
      <c r="AB937">
        <v>2</v>
      </c>
      <c r="AC937">
        <v>0</v>
      </c>
      <c r="AD937">
        <v>2</v>
      </c>
      <c r="AE937">
        <v>1</v>
      </c>
      <c r="AF937">
        <v>2</v>
      </c>
      <c r="AG937">
        <v>0</v>
      </c>
      <c r="AH937">
        <v>1</v>
      </c>
      <c r="AI937">
        <v>1</v>
      </c>
      <c r="AJ937">
        <v>1</v>
      </c>
      <c r="AK937">
        <v>0</v>
      </c>
      <c r="AL937">
        <v>0</v>
      </c>
      <c r="AM937">
        <v>2</v>
      </c>
      <c r="AN937">
        <v>0</v>
      </c>
      <c r="AO937">
        <v>2</v>
      </c>
      <c r="AP937">
        <v>1</v>
      </c>
      <c r="AQ937">
        <v>2</v>
      </c>
      <c r="AR937">
        <v>0</v>
      </c>
      <c r="AS937">
        <v>1</v>
      </c>
      <c r="AT937">
        <v>1</v>
      </c>
      <c r="AU937">
        <v>5.7</v>
      </c>
      <c r="AV937">
        <v>5.7</v>
      </c>
      <c r="AW937">
        <v>5.7</v>
      </c>
      <c r="AX937">
        <v>51.564</v>
      </c>
      <c r="AY937">
        <v>474</v>
      </c>
      <c r="AZ937" t="s">
        <v>3216</v>
      </c>
      <c r="BA937">
        <v>0</v>
      </c>
      <c r="BB937">
        <v>4.5002000000000004</v>
      </c>
      <c r="BC937">
        <v>1.9</v>
      </c>
      <c r="BD937">
        <v>0</v>
      </c>
      <c r="BE937">
        <v>0</v>
      </c>
      <c r="BF937">
        <v>3.6</v>
      </c>
      <c r="BG937">
        <v>0</v>
      </c>
      <c r="BH937">
        <v>3.8</v>
      </c>
      <c r="BI937">
        <v>1.9</v>
      </c>
      <c r="BJ937">
        <v>4</v>
      </c>
      <c r="BK937">
        <v>0</v>
      </c>
      <c r="BL937">
        <v>1.9</v>
      </c>
      <c r="BM937">
        <v>1.9</v>
      </c>
      <c r="BN937">
        <v>8357700</v>
      </c>
      <c r="BO937">
        <v>1163500</v>
      </c>
      <c r="BP937">
        <v>0</v>
      </c>
      <c r="BQ937">
        <v>0</v>
      </c>
      <c r="BR937">
        <v>1222600</v>
      </c>
      <c r="BS937">
        <v>0</v>
      </c>
      <c r="BT937">
        <v>1056900</v>
      </c>
      <c r="BU937">
        <v>485710</v>
      </c>
      <c r="BV937">
        <v>2506600</v>
      </c>
      <c r="BW937">
        <v>0</v>
      </c>
      <c r="BX937">
        <v>0</v>
      </c>
      <c r="BY937">
        <v>1922300</v>
      </c>
      <c r="BZ937">
        <v>309540</v>
      </c>
      <c r="CA937">
        <v>1</v>
      </c>
      <c r="CB937">
        <v>0</v>
      </c>
      <c r="CC937">
        <v>0</v>
      </c>
      <c r="CD937">
        <v>2</v>
      </c>
      <c r="CE937">
        <v>0</v>
      </c>
      <c r="CF937">
        <v>2</v>
      </c>
      <c r="CG937">
        <v>1</v>
      </c>
      <c r="CH937">
        <v>2</v>
      </c>
      <c r="CI937">
        <v>0</v>
      </c>
      <c r="CJ937">
        <v>1</v>
      </c>
      <c r="CK937">
        <v>1</v>
      </c>
      <c r="CL937">
        <v>10</v>
      </c>
      <c r="CP937">
        <v>482</v>
      </c>
      <c r="CQ937" t="s">
        <v>3217</v>
      </c>
      <c r="CR937" t="s">
        <v>339</v>
      </c>
      <c r="CS937" t="s">
        <v>3218</v>
      </c>
      <c r="CT937" t="s">
        <v>3219</v>
      </c>
      <c r="CU937" t="s">
        <v>3220</v>
      </c>
      <c r="CV937" t="s">
        <v>3221</v>
      </c>
      <c r="DA937" s="3">
        <v>43094</v>
      </c>
      <c r="DB937" s="3">
        <v>0</v>
      </c>
      <c r="DC937" s="3">
        <v>0</v>
      </c>
      <c r="DD937" s="3">
        <v>45280</v>
      </c>
      <c r="DE937" s="3">
        <v>0</v>
      </c>
      <c r="DF937" s="3">
        <v>39146</v>
      </c>
      <c r="DG937" s="3">
        <v>17989</v>
      </c>
      <c r="DH937" s="3">
        <v>92839</v>
      </c>
      <c r="DI937" s="3">
        <v>0</v>
      </c>
      <c r="DJ937" s="3">
        <v>0</v>
      </c>
      <c r="DK937" s="3">
        <v>71195</v>
      </c>
      <c r="DL937" s="3">
        <v>0</v>
      </c>
      <c r="DM937" s="3">
        <v>0</v>
      </c>
      <c r="DN937" s="3">
        <v>0</v>
      </c>
      <c r="DO937" s="3">
        <v>0</v>
      </c>
      <c r="DP937" s="3">
        <v>0</v>
      </c>
      <c r="DQ937" s="3">
        <v>0</v>
      </c>
      <c r="DR937" s="3">
        <v>0</v>
      </c>
      <c r="DS937" s="3">
        <v>1847300</v>
      </c>
      <c r="DT937" s="3">
        <v>0</v>
      </c>
      <c r="DU937" s="3">
        <v>0</v>
      </c>
      <c r="DV937" s="3">
        <v>0</v>
      </c>
    </row>
    <row r="938" spans="1:126" x14ac:dyDescent="0.25">
      <c r="A938" t="s">
        <v>10957</v>
      </c>
      <c r="B938" t="s">
        <v>12691</v>
      </c>
      <c r="C938" t="s">
        <v>14425</v>
      </c>
      <c r="D938" t="s">
        <v>2796</v>
      </c>
      <c r="E938" t="s">
        <v>2795</v>
      </c>
      <c r="F938" t="s">
        <v>2795</v>
      </c>
      <c r="G938">
        <v>9</v>
      </c>
      <c r="H938">
        <v>3</v>
      </c>
      <c r="I938">
        <v>3</v>
      </c>
      <c r="J938">
        <v>1</v>
      </c>
      <c r="K938">
        <v>9</v>
      </c>
      <c r="L938">
        <v>3</v>
      </c>
      <c r="M938">
        <v>3</v>
      </c>
      <c r="N938">
        <v>6</v>
      </c>
      <c r="O938">
        <v>3</v>
      </c>
      <c r="P938">
        <v>0</v>
      </c>
      <c r="Q938">
        <v>0</v>
      </c>
      <c r="R938">
        <v>0</v>
      </c>
      <c r="S938">
        <v>6</v>
      </c>
      <c r="T938">
        <v>4</v>
      </c>
      <c r="U938">
        <v>8</v>
      </c>
      <c r="V938">
        <v>3</v>
      </c>
      <c r="W938">
        <v>4</v>
      </c>
      <c r="X938">
        <v>4</v>
      </c>
      <c r="Y938">
        <v>1</v>
      </c>
      <c r="Z938">
        <v>0</v>
      </c>
      <c r="AA938">
        <v>0</v>
      </c>
      <c r="AB938">
        <v>0</v>
      </c>
      <c r="AC938">
        <v>0</v>
      </c>
      <c r="AD938">
        <v>2</v>
      </c>
      <c r="AE938">
        <v>2</v>
      </c>
      <c r="AF938">
        <v>3</v>
      </c>
      <c r="AG938">
        <v>0</v>
      </c>
      <c r="AH938">
        <v>1</v>
      </c>
      <c r="AI938">
        <v>0</v>
      </c>
      <c r="AJ938">
        <v>1</v>
      </c>
      <c r="AK938">
        <v>0</v>
      </c>
      <c r="AL938">
        <v>0</v>
      </c>
      <c r="AM938">
        <v>0</v>
      </c>
      <c r="AN938">
        <v>0</v>
      </c>
      <c r="AO938">
        <v>2</v>
      </c>
      <c r="AP938">
        <v>2</v>
      </c>
      <c r="AQ938">
        <v>3</v>
      </c>
      <c r="AR938">
        <v>0</v>
      </c>
      <c r="AS938">
        <v>1</v>
      </c>
      <c r="AT938">
        <v>0</v>
      </c>
      <c r="AU938">
        <v>15.5</v>
      </c>
      <c r="AV938">
        <v>6.8</v>
      </c>
      <c r="AW938">
        <v>6.8</v>
      </c>
      <c r="AX938">
        <v>69.406000000000006</v>
      </c>
      <c r="AY938">
        <v>586</v>
      </c>
      <c r="AZ938">
        <v>586</v>
      </c>
      <c r="BA938">
        <v>0</v>
      </c>
      <c r="BB938">
        <v>6.8230000000000004</v>
      </c>
      <c r="BC938">
        <v>10.1</v>
      </c>
      <c r="BD938">
        <v>7</v>
      </c>
      <c r="BE938">
        <v>0</v>
      </c>
      <c r="BF938">
        <v>0</v>
      </c>
      <c r="BG938">
        <v>0</v>
      </c>
      <c r="BH938">
        <v>12.5</v>
      </c>
      <c r="BI938">
        <v>8</v>
      </c>
      <c r="BJ938">
        <v>15.5</v>
      </c>
      <c r="BK938">
        <v>7</v>
      </c>
      <c r="BL938">
        <v>8.5</v>
      </c>
      <c r="BM938">
        <v>8.5</v>
      </c>
      <c r="BN938">
        <v>9901300</v>
      </c>
      <c r="BO938">
        <v>668430</v>
      </c>
      <c r="BP938">
        <v>0</v>
      </c>
      <c r="BQ938">
        <v>0</v>
      </c>
      <c r="BR938">
        <v>0</v>
      </c>
      <c r="BS938">
        <v>0</v>
      </c>
      <c r="BT938">
        <v>1631300</v>
      </c>
      <c r="BU938">
        <v>497110</v>
      </c>
      <c r="BV938">
        <v>5857700</v>
      </c>
      <c r="BW938">
        <v>0</v>
      </c>
      <c r="BX938">
        <v>1246700</v>
      </c>
      <c r="BY938">
        <v>0</v>
      </c>
      <c r="BZ938">
        <v>309420</v>
      </c>
      <c r="CA938">
        <v>1</v>
      </c>
      <c r="CB938">
        <v>0</v>
      </c>
      <c r="CC938">
        <v>0</v>
      </c>
      <c r="CD938">
        <v>0</v>
      </c>
      <c r="CE938">
        <v>0</v>
      </c>
      <c r="CF938">
        <v>3</v>
      </c>
      <c r="CG938">
        <v>2</v>
      </c>
      <c r="CH938">
        <v>5</v>
      </c>
      <c r="CI938">
        <v>0</v>
      </c>
      <c r="CJ938">
        <v>1</v>
      </c>
      <c r="CK938">
        <v>0</v>
      </c>
      <c r="CL938">
        <v>12</v>
      </c>
      <c r="CP938">
        <v>413</v>
      </c>
      <c r="CQ938" t="s">
        <v>2797</v>
      </c>
      <c r="CR938" t="s">
        <v>2798</v>
      </c>
      <c r="CS938" t="s">
        <v>2799</v>
      </c>
      <c r="CT938" t="s">
        <v>2800</v>
      </c>
      <c r="CU938" t="s">
        <v>2801</v>
      </c>
      <c r="CV938" t="s">
        <v>2802</v>
      </c>
      <c r="DA938" s="3">
        <v>20888</v>
      </c>
      <c r="DB938" s="3">
        <v>0</v>
      </c>
      <c r="DC938" s="3">
        <v>0</v>
      </c>
      <c r="DD938" s="3">
        <v>0</v>
      </c>
      <c r="DE938" s="3">
        <v>0</v>
      </c>
      <c r="DF938" s="3">
        <v>50979</v>
      </c>
      <c r="DG938" s="3">
        <v>15535</v>
      </c>
      <c r="DH938" s="3">
        <v>183050</v>
      </c>
      <c r="DI938" s="3">
        <v>0</v>
      </c>
      <c r="DJ938" s="3">
        <v>38960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3">
        <v>3532500</v>
      </c>
      <c r="DR938" s="3">
        <v>2737000</v>
      </c>
      <c r="DS938" s="3">
        <v>3246900</v>
      </c>
      <c r="DT938" s="3">
        <v>0</v>
      </c>
      <c r="DU938" s="3">
        <v>0</v>
      </c>
      <c r="DV938" s="3">
        <v>0</v>
      </c>
    </row>
    <row r="939" spans="1:126" x14ac:dyDescent="0.25">
      <c r="A939" t="s">
        <v>11884</v>
      </c>
      <c r="B939" t="s">
        <v>13618</v>
      </c>
      <c r="C939" t="s">
        <v>15352</v>
      </c>
      <c r="D939" t="s">
        <v>8116</v>
      </c>
      <c r="E939" t="s">
        <v>8115</v>
      </c>
      <c r="F939" t="s">
        <v>8115</v>
      </c>
      <c r="G939">
        <v>2</v>
      </c>
      <c r="H939">
        <v>2</v>
      </c>
      <c r="I939">
        <v>2</v>
      </c>
      <c r="J939">
        <v>1</v>
      </c>
      <c r="K939">
        <v>2</v>
      </c>
      <c r="L939">
        <v>2</v>
      </c>
      <c r="M939">
        <v>2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2</v>
      </c>
      <c r="T939">
        <v>2</v>
      </c>
      <c r="U939">
        <v>2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2</v>
      </c>
      <c r="AE939">
        <v>2</v>
      </c>
      <c r="AF939">
        <v>2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2</v>
      </c>
      <c r="AP939">
        <v>2</v>
      </c>
      <c r="AQ939">
        <v>2</v>
      </c>
      <c r="AR939">
        <v>0</v>
      </c>
      <c r="AS939">
        <v>0</v>
      </c>
      <c r="AT939">
        <v>0</v>
      </c>
      <c r="AU939">
        <v>9</v>
      </c>
      <c r="AV939">
        <v>9</v>
      </c>
      <c r="AW939">
        <v>9</v>
      </c>
      <c r="AX939">
        <v>40.996000000000002</v>
      </c>
      <c r="AY939">
        <v>365</v>
      </c>
      <c r="AZ939">
        <v>365</v>
      </c>
      <c r="BA939">
        <v>0</v>
      </c>
      <c r="BB939">
        <v>4.0225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9</v>
      </c>
      <c r="BI939">
        <v>9</v>
      </c>
      <c r="BJ939">
        <v>9</v>
      </c>
      <c r="BK939">
        <v>0</v>
      </c>
      <c r="BL939">
        <v>0</v>
      </c>
      <c r="BM939">
        <v>0</v>
      </c>
      <c r="BN939">
        <v>7396900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1718900</v>
      </c>
      <c r="BU939">
        <v>1985100</v>
      </c>
      <c r="BV939">
        <v>3692900</v>
      </c>
      <c r="BW939">
        <v>0</v>
      </c>
      <c r="BX939">
        <v>0</v>
      </c>
      <c r="BY939">
        <v>0</v>
      </c>
      <c r="BZ939">
        <v>308200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2</v>
      </c>
      <c r="CG939">
        <v>2</v>
      </c>
      <c r="CH939">
        <v>2</v>
      </c>
      <c r="CI939">
        <v>0</v>
      </c>
      <c r="CJ939">
        <v>0</v>
      </c>
      <c r="CK939">
        <v>0</v>
      </c>
      <c r="CL939">
        <v>6</v>
      </c>
      <c r="CP939">
        <v>1331</v>
      </c>
      <c r="CQ939" t="s">
        <v>8117</v>
      </c>
      <c r="CR939" t="s">
        <v>129</v>
      </c>
      <c r="CS939" t="s">
        <v>8118</v>
      </c>
      <c r="CT939" t="s">
        <v>8119</v>
      </c>
      <c r="CU939" t="s">
        <v>8120</v>
      </c>
      <c r="CV939" t="s">
        <v>8121</v>
      </c>
      <c r="DA939" s="3">
        <v>0</v>
      </c>
      <c r="DB939" s="3">
        <v>0</v>
      </c>
      <c r="DC939" s="3">
        <v>0</v>
      </c>
      <c r="DD939" s="3">
        <v>0</v>
      </c>
      <c r="DE939" s="3">
        <v>0</v>
      </c>
      <c r="DF939" s="3">
        <v>71620</v>
      </c>
      <c r="DG939" s="3">
        <v>82711</v>
      </c>
      <c r="DH939" s="3">
        <v>153870</v>
      </c>
      <c r="DI939" s="3">
        <v>0</v>
      </c>
      <c r="DJ939" s="3">
        <v>0</v>
      </c>
      <c r="DK939" s="3">
        <v>0</v>
      </c>
      <c r="DL939" s="3">
        <v>0</v>
      </c>
      <c r="DM939" s="3">
        <v>0</v>
      </c>
      <c r="DN939" s="3">
        <v>0</v>
      </c>
      <c r="DO939" s="3">
        <v>0</v>
      </c>
      <c r="DP939" s="3">
        <v>0</v>
      </c>
      <c r="DQ939" s="3">
        <v>3878100</v>
      </c>
      <c r="DR939" s="3">
        <v>5914700</v>
      </c>
      <c r="DS939" s="3">
        <v>2934200</v>
      </c>
      <c r="DT939" s="3">
        <v>0</v>
      </c>
      <c r="DU939" s="3">
        <v>0</v>
      </c>
      <c r="DV939" s="3">
        <v>0</v>
      </c>
    </row>
    <row r="940" spans="1:126" x14ac:dyDescent="0.25">
      <c r="A940" t="s">
        <v>11323</v>
      </c>
      <c r="B940" t="s">
        <v>13057</v>
      </c>
      <c r="C940" t="s">
        <v>14791</v>
      </c>
      <c r="D940" t="s">
        <v>5175</v>
      </c>
      <c r="E940" t="s">
        <v>5174</v>
      </c>
      <c r="F940" t="s">
        <v>5174</v>
      </c>
      <c r="G940">
        <v>1</v>
      </c>
      <c r="H940">
        <v>1</v>
      </c>
      <c r="I940">
        <v>1</v>
      </c>
      <c r="J940">
        <v>1</v>
      </c>
      <c r="K940">
        <v>1</v>
      </c>
      <c r="L940">
        <v>1</v>
      </c>
      <c r="M940">
        <v>1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</v>
      </c>
      <c r="W940">
        <v>0</v>
      </c>
      <c r="X940">
        <v>1</v>
      </c>
      <c r="Y940">
        <v>0</v>
      </c>
      <c r="Z940">
        <v>1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1</v>
      </c>
      <c r="AH940">
        <v>0</v>
      </c>
      <c r="AI940">
        <v>1</v>
      </c>
      <c r="AJ940">
        <v>0</v>
      </c>
      <c r="AK940">
        <v>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1</v>
      </c>
      <c r="AS940">
        <v>0</v>
      </c>
      <c r="AT940">
        <v>1</v>
      </c>
      <c r="AU940">
        <v>1.4</v>
      </c>
      <c r="AV940">
        <v>1.4</v>
      </c>
      <c r="AW940">
        <v>1.4</v>
      </c>
      <c r="AX940">
        <v>191.31</v>
      </c>
      <c r="AY940">
        <v>1742</v>
      </c>
      <c r="AZ940">
        <v>1742</v>
      </c>
      <c r="BA940">
        <v>1</v>
      </c>
      <c r="BB940">
        <v>-2</v>
      </c>
      <c r="BC940">
        <v>0</v>
      </c>
      <c r="BD940">
        <v>1.4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1.4</v>
      </c>
      <c r="BL940">
        <v>0</v>
      </c>
      <c r="BM940">
        <v>1.4</v>
      </c>
      <c r="BN940">
        <v>24566000</v>
      </c>
      <c r="BO940">
        <v>0</v>
      </c>
      <c r="BP940">
        <v>12586000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6914300</v>
      </c>
      <c r="BX940">
        <v>0</v>
      </c>
      <c r="BY940">
        <v>5065000</v>
      </c>
      <c r="BZ940">
        <v>307070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1</v>
      </c>
      <c r="CJ940">
        <v>0</v>
      </c>
      <c r="CK940">
        <v>1</v>
      </c>
      <c r="CL940">
        <v>2</v>
      </c>
      <c r="CM940" t="s">
        <v>127</v>
      </c>
      <c r="CP940">
        <v>776</v>
      </c>
      <c r="CQ940">
        <v>5626</v>
      </c>
      <c r="CR940" t="b">
        <v>1</v>
      </c>
      <c r="CS940">
        <v>6310</v>
      </c>
      <c r="CT940" t="s">
        <v>5176</v>
      </c>
      <c r="CU940" t="s">
        <v>5177</v>
      </c>
      <c r="CV940">
        <v>38602</v>
      </c>
      <c r="CW940">
        <v>350</v>
      </c>
      <c r="CX940" t="s">
        <v>5178</v>
      </c>
      <c r="CY940">
        <v>1127</v>
      </c>
      <c r="CZ940" t="s">
        <v>5179</v>
      </c>
      <c r="DA940" s="3">
        <v>0</v>
      </c>
      <c r="DB940" s="3">
        <v>157330</v>
      </c>
      <c r="DC940" s="3">
        <v>0</v>
      </c>
      <c r="DD940" s="3">
        <v>0</v>
      </c>
      <c r="DE940" s="3">
        <v>0</v>
      </c>
      <c r="DF940" s="3">
        <v>0</v>
      </c>
      <c r="DG940" s="3">
        <v>0</v>
      </c>
      <c r="DH940" s="3">
        <v>0</v>
      </c>
      <c r="DI940" s="3">
        <v>86429</v>
      </c>
      <c r="DJ940" s="3">
        <v>0</v>
      </c>
      <c r="DK940" s="3">
        <v>63312</v>
      </c>
      <c r="DL940" s="3">
        <v>0</v>
      </c>
      <c r="DM940" s="3">
        <v>0</v>
      </c>
      <c r="DN940" s="3">
        <v>0</v>
      </c>
      <c r="DO940" s="3">
        <v>0</v>
      </c>
      <c r="DP940" s="3">
        <v>0</v>
      </c>
      <c r="DQ940" s="3">
        <v>0</v>
      </c>
      <c r="DR940" s="3">
        <v>0</v>
      </c>
      <c r="DS940" s="3">
        <v>0</v>
      </c>
      <c r="DT940" s="3">
        <v>0</v>
      </c>
      <c r="DU940" s="3">
        <v>0</v>
      </c>
      <c r="DV940" s="3">
        <v>5384700</v>
      </c>
    </row>
    <row r="941" spans="1:126" x14ac:dyDescent="0.25">
      <c r="A941" t="s">
        <v>11905</v>
      </c>
      <c r="B941" t="s">
        <v>13639</v>
      </c>
      <c r="C941" t="s">
        <v>15373</v>
      </c>
      <c r="D941" t="s">
        <v>8257</v>
      </c>
      <c r="E941" t="s">
        <v>8256</v>
      </c>
      <c r="F941" t="s">
        <v>8256</v>
      </c>
      <c r="G941">
        <v>2</v>
      </c>
      <c r="H941">
        <v>2</v>
      </c>
      <c r="I941">
        <v>2</v>
      </c>
      <c r="J941">
        <v>1</v>
      </c>
      <c r="K941">
        <v>2</v>
      </c>
      <c r="L941">
        <v>2</v>
      </c>
      <c r="M941">
        <v>2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</v>
      </c>
      <c r="T941">
        <v>1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1</v>
      </c>
      <c r="AE941">
        <v>1</v>
      </c>
      <c r="AF941">
        <v>1</v>
      </c>
      <c r="AG941">
        <v>0</v>
      </c>
      <c r="AH941">
        <v>1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1</v>
      </c>
      <c r="AP941">
        <v>1</v>
      </c>
      <c r="AQ941">
        <v>1</v>
      </c>
      <c r="AR941">
        <v>0</v>
      </c>
      <c r="AS941">
        <v>1</v>
      </c>
      <c r="AT941">
        <v>0</v>
      </c>
      <c r="AU941">
        <v>16</v>
      </c>
      <c r="AV941">
        <v>16</v>
      </c>
      <c r="AW941">
        <v>16</v>
      </c>
      <c r="AX941">
        <v>30.481999999999999</v>
      </c>
      <c r="AY941">
        <v>269</v>
      </c>
      <c r="AZ941">
        <v>269</v>
      </c>
      <c r="BA941">
        <v>0</v>
      </c>
      <c r="BB941">
        <v>3.5436000000000001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7.8</v>
      </c>
      <c r="BI941">
        <v>8.1999999999999993</v>
      </c>
      <c r="BJ941">
        <v>8.1999999999999993</v>
      </c>
      <c r="BK941">
        <v>0</v>
      </c>
      <c r="BL941">
        <v>8.1999999999999993</v>
      </c>
      <c r="BM941">
        <v>0</v>
      </c>
      <c r="BN941">
        <v>4295600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1238700</v>
      </c>
      <c r="BU941">
        <v>535740</v>
      </c>
      <c r="BV941">
        <v>1551100</v>
      </c>
      <c r="BW941">
        <v>0</v>
      </c>
      <c r="BX941">
        <v>970160</v>
      </c>
      <c r="BY941">
        <v>0</v>
      </c>
      <c r="BZ941">
        <v>306830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1</v>
      </c>
      <c r="CG941">
        <v>1</v>
      </c>
      <c r="CH941">
        <v>1</v>
      </c>
      <c r="CI941">
        <v>0</v>
      </c>
      <c r="CJ941">
        <v>1</v>
      </c>
      <c r="CK941">
        <v>0</v>
      </c>
      <c r="CL941">
        <v>4</v>
      </c>
      <c r="CP941">
        <v>1352</v>
      </c>
      <c r="CQ941" t="s">
        <v>8258</v>
      </c>
      <c r="CR941" t="s">
        <v>129</v>
      </c>
      <c r="CS941" t="s">
        <v>8259</v>
      </c>
      <c r="CT941" t="s">
        <v>8260</v>
      </c>
      <c r="CU941" t="s">
        <v>8261</v>
      </c>
      <c r="CV941" t="s">
        <v>8262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88475</v>
      </c>
      <c r="DG941" s="3">
        <v>38267</v>
      </c>
      <c r="DH941" s="3">
        <v>110790</v>
      </c>
      <c r="DI941" s="3">
        <v>0</v>
      </c>
      <c r="DJ941" s="3">
        <v>69297</v>
      </c>
      <c r="DK941" s="3">
        <v>0</v>
      </c>
      <c r="DL941" s="3">
        <v>0</v>
      </c>
      <c r="DM941" s="3">
        <v>0</v>
      </c>
      <c r="DN941" s="3">
        <v>0</v>
      </c>
      <c r="DO941" s="3">
        <v>0</v>
      </c>
      <c r="DP941" s="3">
        <v>0</v>
      </c>
      <c r="DQ941" s="3">
        <v>0</v>
      </c>
      <c r="DR941" s="3">
        <v>0</v>
      </c>
      <c r="DS941" s="3">
        <v>0</v>
      </c>
      <c r="DT941" s="3">
        <v>0</v>
      </c>
      <c r="DU941" s="3">
        <v>801230</v>
      </c>
      <c r="DV941" s="3">
        <v>0</v>
      </c>
    </row>
    <row r="942" spans="1:126" x14ac:dyDescent="0.25">
      <c r="A942" t="s">
        <v>10791</v>
      </c>
      <c r="B942" t="s">
        <v>12525</v>
      </c>
      <c r="C942" t="s">
        <v>14259</v>
      </c>
      <c r="D942" t="s">
        <v>1504</v>
      </c>
      <c r="E942" t="s">
        <v>1502</v>
      </c>
      <c r="F942" t="s">
        <v>1502</v>
      </c>
      <c r="G942" t="s">
        <v>1503</v>
      </c>
      <c r="H942" t="s">
        <v>1503</v>
      </c>
      <c r="I942" t="s">
        <v>1503</v>
      </c>
      <c r="J942">
        <v>3</v>
      </c>
      <c r="K942">
        <v>1</v>
      </c>
      <c r="L942">
        <v>1</v>
      </c>
      <c r="M942">
        <v>1</v>
      </c>
      <c r="N942">
        <v>0</v>
      </c>
      <c r="O942">
        <v>0</v>
      </c>
      <c r="P942">
        <v>0</v>
      </c>
      <c r="Q942">
        <v>1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16.2</v>
      </c>
      <c r="AV942">
        <v>16.2</v>
      </c>
      <c r="AW942">
        <v>16.2</v>
      </c>
      <c r="AX942">
        <v>13.023999999999999</v>
      </c>
      <c r="AY942">
        <v>117</v>
      </c>
      <c r="AZ942" t="s">
        <v>1505</v>
      </c>
      <c r="BA942">
        <v>0</v>
      </c>
      <c r="BB942">
        <v>3.8054999999999999</v>
      </c>
      <c r="BC942">
        <v>0</v>
      </c>
      <c r="BD942">
        <v>0</v>
      </c>
      <c r="BE942">
        <v>0</v>
      </c>
      <c r="BF942">
        <v>16.2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1840700</v>
      </c>
      <c r="BO942">
        <v>0</v>
      </c>
      <c r="BP942">
        <v>0</v>
      </c>
      <c r="BQ942">
        <v>0</v>
      </c>
      <c r="BR942">
        <v>1840700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306790</v>
      </c>
      <c r="CA942">
        <v>0</v>
      </c>
      <c r="CB942">
        <v>0</v>
      </c>
      <c r="CC942">
        <v>0</v>
      </c>
      <c r="CD942">
        <v>1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1</v>
      </c>
      <c r="CP942">
        <v>240</v>
      </c>
      <c r="CQ942">
        <v>1703</v>
      </c>
      <c r="CR942" t="b">
        <v>1</v>
      </c>
      <c r="CS942">
        <v>1794</v>
      </c>
      <c r="CT942">
        <v>8427</v>
      </c>
      <c r="CU942">
        <v>9597</v>
      </c>
      <c r="CV942">
        <v>9597</v>
      </c>
      <c r="DA942" s="3">
        <v>0</v>
      </c>
      <c r="DB942" s="3">
        <v>0</v>
      </c>
      <c r="DC942" s="3">
        <v>0</v>
      </c>
      <c r="DD942" s="3">
        <v>306790</v>
      </c>
      <c r="DE942" s="3">
        <v>0</v>
      </c>
      <c r="DF942" s="3">
        <v>0</v>
      </c>
      <c r="DG942" s="3">
        <v>0</v>
      </c>
      <c r="DH942" s="3">
        <v>0</v>
      </c>
      <c r="DI942" s="3">
        <v>0</v>
      </c>
      <c r="DJ942" s="3">
        <v>0</v>
      </c>
      <c r="DK942" s="3">
        <v>0</v>
      </c>
      <c r="DL942" s="3">
        <v>0</v>
      </c>
      <c r="DM942" s="3">
        <v>0</v>
      </c>
      <c r="DN942" s="3">
        <v>0</v>
      </c>
      <c r="DO942" s="3">
        <v>6002400</v>
      </c>
      <c r="DP942" s="3">
        <v>0</v>
      </c>
      <c r="DQ942" s="3">
        <v>0</v>
      </c>
      <c r="DR942" s="3">
        <v>0</v>
      </c>
      <c r="DS942" s="3">
        <v>0</v>
      </c>
      <c r="DT942" s="3">
        <v>0</v>
      </c>
      <c r="DU942" s="3">
        <v>0</v>
      </c>
      <c r="DV942" s="3">
        <v>0</v>
      </c>
    </row>
    <row r="943" spans="1:126" x14ac:dyDescent="0.25">
      <c r="A943" t="s">
        <v>12305</v>
      </c>
      <c r="B943" t="s">
        <v>14039</v>
      </c>
      <c r="C943" t="s">
        <v>15772</v>
      </c>
      <c r="D943" t="s">
        <v>10430</v>
      </c>
      <c r="E943" t="s">
        <v>10429</v>
      </c>
      <c r="F943" t="s">
        <v>10429</v>
      </c>
      <c r="G943">
        <v>2</v>
      </c>
      <c r="H943">
        <v>2</v>
      </c>
      <c r="I943">
        <v>2</v>
      </c>
      <c r="J943">
        <v>1</v>
      </c>
      <c r="K943">
        <v>2</v>
      </c>
      <c r="L943">
        <v>2</v>
      </c>
      <c r="M943">
        <v>2</v>
      </c>
      <c r="N943">
        <v>1</v>
      </c>
      <c r="O943">
        <v>1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2</v>
      </c>
      <c r="W943">
        <v>2</v>
      </c>
      <c r="X943">
        <v>1</v>
      </c>
      <c r="Y943">
        <v>1</v>
      </c>
      <c r="Z943">
        <v>1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2</v>
      </c>
      <c r="AH943">
        <v>2</v>
      </c>
      <c r="AI943">
        <v>1</v>
      </c>
      <c r="AJ943">
        <v>1</v>
      </c>
      <c r="AK943">
        <v>1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2</v>
      </c>
      <c r="AS943">
        <v>2</v>
      </c>
      <c r="AT943">
        <v>1</v>
      </c>
      <c r="AU943">
        <v>5.6</v>
      </c>
      <c r="AV943">
        <v>5.6</v>
      </c>
      <c r="AW943">
        <v>5.6</v>
      </c>
      <c r="AX943">
        <v>46.451000000000001</v>
      </c>
      <c r="AY943">
        <v>426</v>
      </c>
      <c r="AZ943">
        <v>426</v>
      </c>
      <c r="BA943">
        <v>1.1261000000000001E-3</v>
      </c>
      <c r="BB943">
        <v>3.0198</v>
      </c>
      <c r="BC943">
        <v>2.2999999999999998</v>
      </c>
      <c r="BD943">
        <v>2.2999999999999998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5.6</v>
      </c>
      <c r="BL943">
        <v>5.6</v>
      </c>
      <c r="BM943">
        <v>2.2999999999999998</v>
      </c>
      <c r="BN943">
        <v>5773700</v>
      </c>
      <c r="BO943">
        <v>1138500</v>
      </c>
      <c r="BP943">
        <v>167410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1900800</v>
      </c>
      <c r="BX943">
        <v>2138700</v>
      </c>
      <c r="BY943">
        <v>428270</v>
      </c>
      <c r="BZ943">
        <v>303880</v>
      </c>
      <c r="CA943">
        <v>1</v>
      </c>
      <c r="CB943">
        <v>1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2</v>
      </c>
      <c r="CJ943">
        <v>2</v>
      </c>
      <c r="CK943">
        <v>1</v>
      </c>
      <c r="CL943">
        <v>7</v>
      </c>
      <c r="CP943">
        <v>1746</v>
      </c>
      <c r="CQ943" t="s">
        <v>10431</v>
      </c>
      <c r="CR943" t="s">
        <v>129</v>
      </c>
      <c r="CS943" t="s">
        <v>10432</v>
      </c>
      <c r="CT943" t="s">
        <v>10433</v>
      </c>
      <c r="CU943" t="s">
        <v>10434</v>
      </c>
      <c r="CV943" t="s">
        <v>10435</v>
      </c>
      <c r="DA943" s="3">
        <v>59921</v>
      </c>
      <c r="DB943" s="3">
        <v>8811.2000000000007</v>
      </c>
      <c r="DC943" s="3">
        <v>0</v>
      </c>
      <c r="DD943" s="3">
        <v>0</v>
      </c>
      <c r="DE943" s="3">
        <v>0</v>
      </c>
      <c r="DF943" s="3">
        <v>0</v>
      </c>
      <c r="DG943" s="3">
        <v>0</v>
      </c>
      <c r="DH943" s="3">
        <v>0</v>
      </c>
      <c r="DI943" s="3">
        <v>100040</v>
      </c>
      <c r="DJ943" s="3">
        <v>112560</v>
      </c>
      <c r="DK943" s="3">
        <v>22541</v>
      </c>
      <c r="DL943" s="3">
        <v>0</v>
      </c>
      <c r="DM943" s="3">
        <v>0</v>
      </c>
      <c r="DN943" s="3">
        <v>0</v>
      </c>
      <c r="DO943" s="3">
        <v>0</v>
      </c>
      <c r="DP943" s="3">
        <v>0</v>
      </c>
      <c r="DQ943" s="3">
        <v>0</v>
      </c>
      <c r="DR943" s="3">
        <v>0</v>
      </c>
      <c r="DS943" s="3">
        <v>0</v>
      </c>
      <c r="DT943" s="3">
        <v>1677100</v>
      </c>
      <c r="DU943" s="3">
        <v>1865100</v>
      </c>
      <c r="DV943" s="3">
        <v>0</v>
      </c>
    </row>
    <row r="944" spans="1:126" x14ac:dyDescent="0.25">
      <c r="A944" t="s">
        <v>11863</v>
      </c>
      <c r="B944" t="s">
        <v>13597</v>
      </c>
      <c r="C944" t="s">
        <v>15331</v>
      </c>
      <c r="D944" t="s">
        <v>7999</v>
      </c>
      <c r="E944" t="s">
        <v>7998</v>
      </c>
      <c r="F944" t="s">
        <v>7998</v>
      </c>
      <c r="G944">
        <v>2</v>
      </c>
      <c r="H944">
        <v>2</v>
      </c>
      <c r="I944">
        <v>2</v>
      </c>
      <c r="J944">
        <v>1</v>
      </c>
      <c r="K944">
        <v>2</v>
      </c>
      <c r="L944">
        <v>2</v>
      </c>
      <c r="M944">
        <v>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2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2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</v>
      </c>
      <c r="AR944">
        <v>0</v>
      </c>
      <c r="AS944">
        <v>0</v>
      </c>
      <c r="AT944">
        <v>0</v>
      </c>
      <c r="AU944">
        <v>11.5</v>
      </c>
      <c r="AV944">
        <v>11.5</v>
      </c>
      <c r="AW944">
        <v>11.5</v>
      </c>
      <c r="AX944">
        <v>23.254999999999999</v>
      </c>
      <c r="AY944">
        <v>209</v>
      </c>
      <c r="AZ944">
        <v>209</v>
      </c>
      <c r="BA944">
        <v>2.0639999999999999E-3</v>
      </c>
      <c r="BB944">
        <v>2.5407999999999999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11.5</v>
      </c>
      <c r="BK944">
        <v>0</v>
      </c>
      <c r="BL944">
        <v>0</v>
      </c>
      <c r="BM944">
        <v>0</v>
      </c>
      <c r="BN944">
        <v>2421200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2421200</v>
      </c>
      <c r="BW944">
        <v>0</v>
      </c>
      <c r="BX944">
        <v>0</v>
      </c>
      <c r="BY944">
        <v>0</v>
      </c>
      <c r="BZ944">
        <v>302650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3</v>
      </c>
      <c r="CI944">
        <v>0</v>
      </c>
      <c r="CJ944">
        <v>0</v>
      </c>
      <c r="CK944">
        <v>0</v>
      </c>
      <c r="CL944">
        <v>3</v>
      </c>
      <c r="CP944">
        <v>1310</v>
      </c>
      <c r="CQ944" t="s">
        <v>8000</v>
      </c>
      <c r="CR944" t="s">
        <v>129</v>
      </c>
      <c r="CS944" t="s">
        <v>8001</v>
      </c>
      <c r="CT944" t="s">
        <v>8002</v>
      </c>
      <c r="CU944" t="s">
        <v>8003</v>
      </c>
      <c r="CV944" t="s">
        <v>8004</v>
      </c>
      <c r="DA944" s="3">
        <v>0</v>
      </c>
      <c r="DB944" s="3">
        <v>0</v>
      </c>
      <c r="DC944" s="3">
        <v>0</v>
      </c>
      <c r="DD944" s="3">
        <v>0</v>
      </c>
      <c r="DE944" s="3">
        <v>0</v>
      </c>
      <c r="DF944" s="3">
        <v>0</v>
      </c>
      <c r="DG944" s="3">
        <v>0</v>
      </c>
      <c r="DH944" s="3">
        <v>302650</v>
      </c>
      <c r="DI944" s="3">
        <v>0</v>
      </c>
      <c r="DJ944" s="3">
        <v>0</v>
      </c>
      <c r="DK944" s="3">
        <v>0</v>
      </c>
      <c r="DL944" s="3">
        <v>0</v>
      </c>
      <c r="DM944" s="3">
        <v>0</v>
      </c>
      <c r="DN944" s="3">
        <v>0</v>
      </c>
      <c r="DO944" s="3">
        <v>0</v>
      </c>
      <c r="DP944" s="3">
        <v>0</v>
      </c>
      <c r="DQ944" s="3">
        <v>0</v>
      </c>
      <c r="DR944" s="3">
        <v>0</v>
      </c>
      <c r="DS944" s="3">
        <v>1784300</v>
      </c>
      <c r="DT944" s="3">
        <v>0</v>
      </c>
      <c r="DU944" s="3">
        <v>0</v>
      </c>
      <c r="DV944" s="3">
        <v>0</v>
      </c>
    </row>
    <row r="945" spans="1:126" x14ac:dyDescent="0.25">
      <c r="A945" t="s">
        <v>11000</v>
      </c>
      <c r="B945" t="s">
        <v>12734</v>
      </c>
      <c r="C945" t="s">
        <v>14468</v>
      </c>
      <c r="D945" t="s">
        <v>3058</v>
      </c>
      <c r="E945" t="s">
        <v>3057</v>
      </c>
      <c r="F945" t="s">
        <v>3057</v>
      </c>
      <c r="G945">
        <v>2</v>
      </c>
      <c r="H945">
        <v>2</v>
      </c>
      <c r="I945">
        <v>2</v>
      </c>
      <c r="J945">
        <v>1</v>
      </c>
      <c r="K945">
        <v>2</v>
      </c>
      <c r="L945">
        <v>2</v>
      </c>
      <c r="M945">
        <v>2</v>
      </c>
      <c r="N945">
        <v>1</v>
      </c>
      <c r="O945">
        <v>1</v>
      </c>
      <c r="P945">
        <v>0</v>
      </c>
      <c r="Q945">
        <v>0</v>
      </c>
      <c r="R945">
        <v>0</v>
      </c>
      <c r="S945">
        <v>2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1</v>
      </c>
      <c r="Z945">
        <v>1</v>
      </c>
      <c r="AA945">
        <v>0</v>
      </c>
      <c r="AB945">
        <v>0</v>
      </c>
      <c r="AC945">
        <v>0</v>
      </c>
      <c r="AD945">
        <v>2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0</v>
      </c>
      <c r="AM945">
        <v>0</v>
      </c>
      <c r="AN945">
        <v>0</v>
      </c>
      <c r="AO945">
        <v>2</v>
      </c>
      <c r="AP945">
        <v>1</v>
      </c>
      <c r="AQ945">
        <v>1</v>
      </c>
      <c r="AR945">
        <v>1</v>
      </c>
      <c r="AS945">
        <v>1</v>
      </c>
      <c r="AT945">
        <v>1</v>
      </c>
      <c r="AU945">
        <v>4.2</v>
      </c>
      <c r="AV945">
        <v>4.2</v>
      </c>
      <c r="AW945">
        <v>4.2</v>
      </c>
      <c r="AX945">
        <v>74.102000000000004</v>
      </c>
      <c r="AY945">
        <v>662</v>
      </c>
      <c r="AZ945">
        <v>662</v>
      </c>
      <c r="BA945">
        <v>0</v>
      </c>
      <c r="BB945">
        <v>3.9068999999999998</v>
      </c>
      <c r="BC945">
        <v>2.9</v>
      </c>
      <c r="BD945">
        <v>2.9</v>
      </c>
      <c r="BE945">
        <v>0</v>
      </c>
      <c r="BF945">
        <v>0</v>
      </c>
      <c r="BG945">
        <v>0</v>
      </c>
      <c r="BH945">
        <v>4.2</v>
      </c>
      <c r="BI945">
        <v>2.9</v>
      </c>
      <c r="BJ945">
        <v>2.9</v>
      </c>
      <c r="BK945">
        <v>2.9</v>
      </c>
      <c r="BL945">
        <v>2.9</v>
      </c>
      <c r="BM945">
        <v>2.9</v>
      </c>
      <c r="BN945">
        <v>9682700</v>
      </c>
      <c r="BO945">
        <v>973220</v>
      </c>
      <c r="BP945">
        <v>724520</v>
      </c>
      <c r="BQ945">
        <v>0</v>
      </c>
      <c r="BR945">
        <v>0</v>
      </c>
      <c r="BS945">
        <v>0</v>
      </c>
      <c r="BT945">
        <v>2250400</v>
      </c>
      <c r="BU945">
        <v>509100</v>
      </c>
      <c r="BV945">
        <v>812170</v>
      </c>
      <c r="BW945">
        <v>1008800</v>
      </c>
      <c r="BX945">
        <v>2467300</v>
      </c>
      <c r="BY945">
        <v>937180</v>
      </c>
      <c r="BZ945">
        <v>302590</v>
      </c>
      <c r="CA945">
        <v>1</v>
      </c>
      <c r="CB945">
        <v>1</v>
      </c>
      <c r="CC945">
        <v>0</v>
      </c>
      <c r="CD945">
        <v>0</v>
      </c>
      <c r="CE945">
        <v>0</v>
      </c>
      <c r="CF945">
        <v>3</v>
      </c>
      <c r="CG945">
        <v>2</v>
      </c>
      <c r="CH945">
        <v>2</v>
      </c>
      <c r="CI945">
        <v>1</v>
      </c>
      <c r="CJ945">
        <v>2</v>
      </c>
      <c r="CK945">
        <v>1</v>
      </c>
      <c r="CL945">
        <v>13</v>
      </c>
      <c r="CP945">
        <v>456</v>
      </c>
      <c r="CQ945" t="s">
        <v>3059</v>
      </c>
      <c r="CR945" t="s">
        <v>129</v>
      </c>
      <c r="CS945" t="s">
        <v>3060</v>
      </c>
      <c r="CT945" t="s">
        <v>3061</v>
      </c>
      <c r="CU945" t="s">
        <v>3062</v>
      </c>
      <c r="CV945" t="s">
        <v>3063</v>
      </c>
      <c r="DA945" s="3">
        <v>30413</v>
      </c>
      <c r="DB945" s="3">
        <v>22641</v>
      </c>
      <c r="DC945" s="3">
        <v>0</v>
      </c>
      <c r="DD945" s="3">
        <v>0</v>
      </c>
      <c r="DE945" s="3">
        <v>0</v>
      </c>
      <c r="DF945" s="3">
        <v>70326</v>
      </c>
      <c r="DG945" s="3">
        <v>15909</v>
      </c>
      <c r="DH945" s="3">
        <v>25380</v>
      </c>
      <c r="DI945" s="3">
        <v>31525</v>
      </c>
      <c r="DJ945" s="3">
        <v>77104</v>
      </c>
      <c r="DK945" s="3">
        <v>29287</v>
      </c>
      <c r="DL945" s="3">
        <v>0</v>
      </c>
      <c r="DM945" s="3">
        <v>0</v>
      </c>
      <c r="DN945" s="3">
        <v>0</v>
      </c>
      <c r="DO945" s="3">
        <v>0</v>
      </c>
      <c r="DP945" s="3">
        <v>0</v>
      </c>
      <c r="DQ945" s="3">
        <v>0</v>
      </c>
      <c r="DR945" s="3">
        <v>0</v>
      </c>
      <c r="DS945" s="3">
        <v>0</v>
      </c>
      <c r="DT945" s="3">
        <v>0</v>
      </c>
      <c r="DU945" s="3">
        <v>2037700</v>
      </c>
      <c r="DV945" s="3">
        <v>0</v>
      </c>
    </row>
    <row r="946" spans="1:126" x14ac:dyDescent="0.25">
      <c r="A946" t="s">
        <v>10741</v>
      </c>
      <c r="B946" t="s">
        <v>12475</v>
      </c>
      <c r="C946" t="s">
        <v>14209</v>
      </c>
      <c r="D946" t="s">
        <v>1211</v>
      </c>
      <c r="E946" t="s">
        <v>1210</v>
      </c>
      <c r="F946" t="s">
        <v>1210</v>
      </c>
      <c r="G946">
        <v>2</v>
      </c>
      <c r="H946">
        <v>2</v>
      </c>
      <c r="I946">
        <v>2</v>
      </c>
      <c r="J946">
        <v>1</v>
      </c>
      <c r="K946">
        <v>2</v>
      </c>
      <c r="L946">
        <v>2</v>
      </c>
      <c r="M946">
        <v>2</v>
      </c>
      <c r="N946">
        <v>0</v>
      </c>
      <c r="O946">
        <v>0</v>
      </c>
      <c r="P946">
        <v>0</v>
      </c>
      <c r="Q946">
        <v>1</v>
      </c>
      <c r="R946">
        <v>0</v>
      </c>
      <c r="S946">
        <v>0</v>
      </c>
      <c r="T946">
        <v>0</v>
      </c>
      <c r="U946">
        <v>1</v>
      </c>
      <c r="V946">
        <v>1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1</v>
      </c>
      <c r="AC946">
        <v>0</v>
      </c>
      <c r="AD946">
        <v>0</v>
      </c>
      <c r="AE946">
        <v>0</v>
      </c>
      <c r="AF946">
        <v>1</v>
      </c>
      <c r="AG946">
        <v>1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</v>
      </c>
      <c r="AN946">
        <v>0</v>
      </c>
      <c r="AO946">
        <v>0</v>
      </c>
      <c r="AP946">
        <v>0</v>
      </c>
      <c r="AQ946">
        <v>1</v>
      </c>
      <c r="AR946">
        <v>1</v>
      </c>
      <c r="AS946">
        <v>0</v>
      </c>
      <c r="AT946">
        <v>0</v>
      </c>
      <c r="AU946">
        <v>13.2</v>
      </c>
      <c r="AV946">
        <v>13.2</v>
      </c>
      <c r="AW946">
        <v>13.2</v>
      </c>
      <c r="AX946">
        <v>22.228000000000002</v>
      </c>
      <c r="AY946">
        <v>197</v>
      </c>
      <c r="AZ946">
        <v>197</v>
      </c>
      <c r="BA946">
        <v>2.0619000000000002E-3</v>
      </c>
      <c r="BB946">
        <v>2.5379</v>
      </c>
      <c r="BC946">
        <v>0</v>
      </c>
      <c r="BD946">
        <v>0</v>
      </c>
      <c r="BE946">
        <v>0</v>
      </c>
      <c r="BF946">
        <v>6.1</v>
      </c>
      <c r="BG946">
        <v>0</v>
      </c>
      <c r="BH946">
        <v>0</v>
      </c>
      <c r="BI946">
        <v>0</v>
      </c>
      <c r="BJ946">
        <v>7.1</v>
      </c>
      <c r="BK946">
        <v>7.1</v>
      </c>
      <c r="BL946">
        <v>0</v>
      </c>
      <c r="BM946">
        <v>0</v>
      </c>
      <c r="BN946">
        <v>3623000</v>
      </c>
      <c r="BO946">
        <v>0</v>
      </c>
      <c r="BP946">
        <v>0</v>
      </c>
      <c r="BQ946">
        <v>0</v>
      </c>
      <c r="BR946">
        <v>961570</v>
      </c>
      <c r="BS946">
        <v>0</v>
      </c>
      <c r="BT946">
        <v>0</v>
      </c>
      <c r="BU946">
        <v>0</v>
      </c>
      <c r="BV946">
        <v>1289800</v>
      </c>
      <c r="BW946">
        <v>1371700</v>
      </c>
      <c r="BX946">
        <v>0</v>
      </c>
      <c r="BY946">
        <v>0</v>
      </c>
      <c r="BZ946">
        <v>301920</v>
      </c>
      <c r="CA946">
        <v>0</v>
      </c>
      <c r="CB946">
        <v>0</v>
      </c>
      <c r="CC946">
        <v>0</v>
      </c>
      <c r="CD946">
        <v>1</v>
      </c>
      <c r="CE946">
        <v>0</v>
      </c>
      <c r="CF946">
        <v>0</v>
      </c>
      <c r="CG946">
        <v>0</v>
      </c>
      <c r="CH946">
        <v>1</v>
      </c>
      <c r="CI946">
        <v>1</v>
      </c>
      <c r="CJ946">
        <v>0</v>
      </c>
      <c r="CK946">
        <v>0</v>
      </c>
      <c r="CL946">
        <v>3</v>
      </c>
      <c r="CP946">
        <v>189</v>
      </c>
      <c r="CQ946" t="s">
        <v>1212</v>
      </c>
      <c r="CR946" t="s">
        <v>129</v>
      </c>
      <c r="CS946" t="s">
        <v>1213</v>
      </c>
      <c r="CT946" t="s">
        <v>1214</v>
      </c>
      <c r="CU946" t="s">
        <v>1215</v>
      </c>
      <c r="CV946" t="s">
        <v>1216</v>
      </c>
      <c r="DA946" s="3">
        <v>0</v>
      </c>
      <c r="DB946" s="3">
        <v>0</v>
      </c>
      <c r="DC946" s="3">
        <v>0</v>
      </c>
      <c r="DD946" s="3">
        <v>80131</v>
      </c>
      <c r="DE946" s="3">
        <v>0</v>
      </c>
      <c r="DF946" s="3">
        <v>0</v>
      </c>
      <c r="DG946" s="3">
        <v>0</v>
      </c>
      <c r="DH946" s="3">
        <v>107480</v>
      </c>
      <c r="DI946" s="3">
        <v>114310</v>
      </c>
      <c r="DJ946" s="3">
        <v>0</v>
      </c>
      <c r="DK946" s="3">
        <v>0</v>
      </c>
      <c r="DL946" s="3">
        <v>0</v>
      </c>
      <c r="DM946" s="3">
        <v>0</v>
      </c>
      <c r="DN946" s="3">
        <v>0</v>
      </c>
      <c r="DO946" s="3">
        <v>0</v>
      </c>
      <c r="DP946" s="3">
        <v>0</v>
      </c>
      <c r="DQ946" s="3">
        <v>0</v>
      </c>
      <c r="DR946" s="3">
        <v>0</v>
      </c>
      <c r="DS946" s="3">
        <v>0</v>
      </c>
      <c r="DT946" s="3">
        <v>1281600</v>
      </c>
      <c r="DU946" s="3">
        <v>0</v>
      </c>
      <c r="DV946" s="3">
        <v>0</v>
      </c>
    </row>
    <row r="947" spans="1:126" x14ac:dyDescent="0.25">
      <c r="A947" t="s">
        <v>12106</v>
      </c>
      <c r="B947" t="s">
        <v>13840</v>
      </c>
      <c r="C947" t="s">
        <v>15574</v>
      </c>
      <c r="D947" t="s">
        <v>9394</v>
      </c>
      <c r="E947" t="s">
        <v>9393</v>
      </c>
      <c r="F947" t="s">
        <v>9393</v>
      </c>
      <c r="G947">
        <v>1</v>
      </c>
      <c r="H947">
        <v>1</v>
      </c>
      <c r="I947">
        <v>1</v>
      </c>
      <c r="J947">
        <v>1</v>
      </c>
      <c r="K947">
        <v>1</v>
      </c>
      <c r="L947">
        <v>1</v>
      </c>
      <c r="M947">
        <v>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1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1</v>
      </c>
      <c r="AQ947">
        <v>0</v>
      </c>
      <c r="AR947">
        <v>0</v>
      </c>
      <c r="AS947">
        <v>0</v>
      </c>
      <c r="AT947">
        <v>0</v>
      </c>
      <c r="AU947">
        <v>3.2</v>
      </c>
      <c r="AV947">
        <v>3.2</v>
      </c>
      <c r="AW947">
        <v>3.2</v>
      </c>
      <c r="AX947">
        <v>68.447000000000003</v>
      </c>
      <c r="AY947">
        <v>627</v>
      </c>
      <c r="AZ947">
        <v>627</v>
      </c>
      <c r="BA947">
        <v>1</v>
      </c>
      <c r="BB947">
        <v>-2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3.2</v>
      </c>
      <c r="BJ947">
        <v>0</v>
      </c>
      <c r="BK947">
        <v>0</v>
      </c>
      <c r="BL947">
        <v>0</v>
      </c>
      <c r="BM947">
        <v>0</v>
      </c>
      <c r="BN947">
        <v>9624100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9624100</v>
      </c>
      <c r="BV947">
        <v>0</v>
      </c>
      <c r="BW947">
        <v>0</v>
      </c>
      <c r="BX947">
        <v>0</v>
      </c>
      <c r="BY947">
        <v>0</v>
      </c>
      <c r="BZ947">
        <v>300750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1</v>
      </c>
      <c r="CH947">
        <v>0</v>
      </c>
      <c r="CI947">
        <v>0</v>
      </c>
      <c r="CJ947">
        <v>0</v>
      </c>
      <c r="CK947">
        <v>0</v>
      </c>
      <c r="CL947">
        <v>1</v>
      </c>
      <c r="CM947" t="s">
        <v>127</v>
      </c>
      <c r="CP947">
        <v>1551</v>
      </c>
      <c r="CQ947">
        <v>5364</v>
      </c>
      <c r="CR947" t="b">
        <v>1</v>
      </c>
      <c r="CS947">
        <v>6025</v>
      </c>
      <c r="CT947">
        <v>31616</v>
      </c>
      <c r="CU947">
        <v>37649</v>
      </c>
      <c r="CV947">
        <v>37649</v>
      </c>
      <c r="CW947">
        <v>699</v>
      </c>
      <c r="CX947">
        <v>2076</v>
      </c>
      <c r="CY947">
        <v>303</v>
      </c>
      <c r="CZ947">
        <v>292</v>
      </c>
      <c r="DA947" s="3">
        <v>0</v>
      </c>
      <c r="DB947" s="3">
        <v>0</v>
      </c>
      <c r="DC947" s="3">
        <v>0</v>
      </c>
      <c r="DD947" s="3">
        <v>0</v>
      </c>
      <c r="DE947" s="3">
        <v>0</v>
      </c>
      <c r="DF947" s="3">
        <v>0</v>
      </c>
      <c r="DG947" s="3">
        <v>300750</v>
      </c>
      <c r="DH947" s="3">
        <v>0</v>
      </c>
      <c r="DI947" s="3">
        <v>0</v>
      </c>
      <c r="DJ947" s="3">
        <v>0</v>
      </c>
      <c r="DK947" s="3">
        <v>0</v>
      </c>
      <c r="DL947" s="3">
        <v>0</v>
      </c>
      <c r="DM947" s="3">
        <v>0</v>
      </c>
      <c r="DN947" s="3">
        <v>0</v>
      </c>
      <c r="DO947" s="3">
        <v>0</v>
      </c>
      <c r="DP947" s="3">
        <v>0</v>
      </c>
      <c r="DQ947" s="3">
        <v>0</v>
      </c>
      <c r="DR947" s="3">
        <v>29815000</v>
      </c>
      <c r="DS947" s="3">
        <v>0</v>
      </c>
      <c r="DT947" s="3">
        <v>0</v>
      </c>
      <c r="DU947" s="3">
        <v>0</v>
      </c>
      <c r="DV947" s="3">
        <v>0</v>
      </c>
    </row>
    <row r="948" spans="1:126" x14ac:dyDescent="0.25">
      <c r="A948" t="s">
        <v>12168</v>
      </c>
      <c r="B948" t="s">
        <v>13902</v>
      </c>
      <c r="C948" t="s">
        <v>15636</v>
      </c>
      <c r="D948" t="s">
        <v>9714</v>
      </c>
      <c r="E948" t="s">
        <v>9713</v>
      </c>
      <c r="F948" t="s">
        <v>9713</v>
      </c>
      <c r="G948">
        <v>1</v>
      </c>
      <c r="H948">
        <v>1</v>
      </c>
      <c r="I948">
        <v>1</v>
      </c>
      <c r="J948">
        <v>1</v>
      </c>
      <c r="K948">
        <v>1</v>
      </c>
      <c r="L948">
        <v>1</v>
      </c>
      <c r="M948">
        <v>1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1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1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1</v>
      </c>
      <c r="AS948">
        <v>0</v>
      </c>
      <c r="AT948">
        <v>0</v>
      </c>
      <c r="AU948">
        <v>2.7</v>
      </c>
      <c r="AV948">
        <v>2.7</v>
      </c>
      <c r="AW948">
        <v>2.7</v>
      </c>
      <c r="AX948">
        <v>45.755000000000003</v>
      </c>
      <c r="AY948">
        <v>413</v>
      </c>
      <c r="AZ948">
        <v>413</v>
      </c>
      <c r="BA948">
        <v>1</v>
      </c>
      <c r="BB948">
        <v>-2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2.7</v>
      </c>
      <c r="BL948">
        <v>0</v>
      </c>
      <c r="BM948">
        <v>0</v>
      </c>
      <c r="BN948">
        <v>6006800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6006800</v>
      </c>
      <c r="BX948">
        <v>0</v>
      </c>
      <c r="BY948">
        <v>0</v>
      </c>
      <c r="BZ948">
        <v>300340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 t="s">
        <v>127</v>
      </c>
      <c r="CP948">
        <v>1612</v>
      </c>
      <c r="CQ948">
        <v>665</v>
      </c>
      <c r="CR948" t="b">
        <v>1</v>
      </c>
      <c r="CS948">
        <v>705</v>
      </c>
      <c r="CT948">
        <v>3122</v>
      </c>
      <c r="CU948">
        <v>3540</v>
      </c>
      <c r="CV948">
        <v>3540</v>
      </c>
      <c r="CW948">
        <v>715</v>
      </c>
      <c r="CY948">
        <v>370</v>
      </c>
      <c r="DA948" s="3">
        <v>0</v>
      </c>
      <c r="DB948" s="3">
        <v>0</v>
      </c>
      <c r="DC948" s="3">
        <v>0</v>
      </c>
      <c r="DD948" s="3">
        <v>0</v>
      </c>
      <c r="DE948" s="3">
        <v>0</v>
      </c>
      <c r="DF948" s="3">
        <v>0</v>
      </c>
      <c r="DG948" s="3">
        <v>0</v>
      </c>
      <c r="DH948" s="3">
        <v>0</v>
      </c>
      <c r="DI948" s="3">
        <v>300340</v>
      </c>
      <c r="DJ948" s="3">
        <v>0</v>
      </c>
      <c r="DK948" s="3">
        <v>0</v>
      </c>
      <c r="DL948" s="3">
        <v>0</v>
      </c>
      <c r="DM948" s="3">
        <v>0</v>
      </c>
      <c r="DN948" s="3">
        <v>0</v>
      </c>
      <c r="DO948" s="3">
        <v>0</v>
      </c>
      <c r="DP948" s="3">
        <v>0</v>
      </c>
      <c r="DQ948" s="3">
        <v>0</v>
      </c>
      <c r="DR948" s="3">
        <v>0</v>
      </c>
      <c r="DS948" s="3">
        <v>0</v>
      </c>
      <c r="DT948" s="3">
        <v>5612200</v>
      </c>
      <c r="DU948" s="3">
        <v>0</v>
      </c>
      <c r="DV948" s="3">
        <v>0</v>
      </c>
    </row>
    <row r="949" spans="1:126" x14ac:dyDescent="0.25">
      <c r="A949" t="s">
        <v>12095</v>
      </c>
      <c r="B949" t="s">
        <v>13829</v>
      </c>
      <c r="C949" t="s">
        <v>15563</v>
      </c>
      <c r="D949" t="s">
        <v>9347</v>
      </c>
      <c r="E949" t="s">
        <v>9346</v>
      </c>
      <c r="F949" t="s">
        <v>9346</v>
      </c>
      <c r="G949">
        <v>3</v>
      </c>
      <c r="H949">
        <v>3</v>
      </c>
      <c r="I949">
        <v>3</v>
      </c>
      <c r="J949">
        <v>1</v>
      </c>
      <c r="K949">
        <v>3</v>
      </c>
      <c r="L949">
        <v>3</v>
      </c>
      <c r="M949">
        <v>3</v>
      </c>
      <c r="N949">
        <v>1</v>
      </c>
      <c r="O949">
        <v>1</v>
      </c>
      <c r="P949">
        <v>0</v>
      </c>
      <c r="Q949">
        <v>0</v>
      </c>
      <c r="R949">
        <v>0</v>
      </c>
      <c r="S949">
        <v>1</v>
      </c>
      <c r="T949">
        <v>1</v>
      </c>
      <c r="U949">
        <v>2</v>
      </c>
      <c r="V949">
        <v>0</v>
      </c>
      <c r="W949">
        <v>0</v>
      </c>
      <c r="X949">
        <v>0</v>
      </c>
      <c r="Y949">
        <v>1</v>
      </c>
      <c r="Z949">
        <v>1</v>
      </c>
      <c r="AA949">
        <v>0</v>
      </c>
      <c r="AB949">
        <v>0</v>
      </c>
      <c r="AC949">
        <v>0</v>
      </c>
      <c r="AD949">
        <v>1</v>
      </c>
      <c r="AE949">
        <v>1</v>
      </c>
      <c r="AF949">
        <v>2</v>
      </c>
      <c r="AG949">
        <v>0</v>
      </c>
      <c r="AH949">
        <v>0</v>
      </c>
      <c r="AI949">
        <v>0</v>
      </c>
      <c r="AJ949">
        <v>1</v>
      </c>
      <c r="AK949">
        <v>1</v>
      </c>
      <c r="AL949">
        <v>0</v>
      </c>
      <c r="AM949">
        <v>0</v>
      </c>
      <c r="AN949">
        <v>0</v>
      </c>
      <c r="AO949">
        <v>1</v>
      </c>
      <c r="AP949">
        <v>1</v>
      </c>
      <c r="AQ949">
        <v>2</v>
      </c>
      <c r="AR949">
        <v>0</v>
      </c>
      <c r="AS949">
        <v>0</v>
      </c>
      <c r="AT949">
        <v>0</v>
      </c>
      <c r="AU949">
        <v>6.8</v>
      </c>
      <c r="AV949">
        <v>6.8</v>
      </c>
      <c r="AW949">
        <v>6.8</v>
      </c>
      <c r="AX949">
        <v>48.994</v>
      </c>
      <c r="AY949">
        <v>454</v>
      </c>
      <c r="AZ949">
        <v>454</v>
      </c>
      <c r="BA949">
        <v>0</v>
      </c>
      <c r="BB949">
        <v>4.6710000000000003</v>
      </c>
      <c r="BC949">
        <v>2.4</v>
      </c>
      <c r="BD949">
        <v>2.6</v>
      </c>
      <c r="BE949">
        <v>0</v>
      </c>
      <c r="BF949">
        <v>0</v>
      </c>
      <c r="BG949">
        <v>0</v>
      </c>
      <c r="BH949">
        <v>1.8</v>
      </c>
      <c r="BI949">
        <v>1.8</v>
      </c>
      <c r="BJ949">
        <v>4.4000000000000004</v>
      </c>
      <c r="BK949">
        <v>0</v>
      </c>
      <c r="BL949">
        <v>0</v>
      </c>
      <c r="BM949">
        <v>0</v>
      </c>
      <c r="BN949">
        <v>7198900</v>
      </c>
      <c r="BO949">
        <v>0</v>
      </c>
      <c r="BP949">
        <v>1777900</v>
      </c>
      <c r="BQ949">
        <v>0</v>
      </c>
      <c r="BR949">
        <v>0</v>
      </c>
      <c r="BS949">
        <v>0</v>
      </c>
      <c r="BT949">
        <v>744780</v>
      </c>
      <c r="BU949">
        <v>313980</v>
      </c>
      <c r="BV949">
        <v>4362200</v>
      </c>
      <c r="BW949">
        <v>0</v>
      </c>
      <c r="BX949">
        <v>0</v>
      </c>
      <c r="BY949">
        <v>0</v>
      </c>
      <c r="BZ949">
        <v>299950</v>
      </c>
      <c r="CA949">
        <v>1</v>
      </c>
      <c r="CB949">
        <v>1</v>
      </c>
      <c r="CC949">
        <v>0</v>
      </c>
      <c r="CD949">
        <v>0</v>
      </c>
      <c r="CE949">
        <v>0</v>
      </c>
      <c r="CF949">
        <v>1</v>
      </c>
      <c r="CG949">
        <v>1</v>
      </c>
      <c r="CH949">
        <v>2</v>
      </c>
      <c r="CI949">
        <v>0</v>
      </c>
      <c r="CJ949">
        <v>0</v>
      </c>
      <c r="CK949">
        <v>0</v>
      </c>
      <c r="CL949">
        <v>6</v>
      </c>
      <c r="CP949">
        <v>1541</v>
      </c>
      <c r="CQ949" t="s">
        <v>9348</v>
      </c>
      <c r="CR949" t="s">
        <v>339</v>
      </c>
      <c r="CS949" t="s">
        <v>9349</v>
      </c>
      <c r="CT949" t="s">
        <v>9350</v>
      </c>
      <c r="CU949" t="s">
        <v>9351</v>
      </c>
      <c r="CV949" t="s">
        <v>9352</v>
      </c>
      <c r="DA949" s="3">
        <v>0</v>
      </c>
      <c r="DB949" s="3">
        <v>74077</v>
      </c>
      <c r="DC949" s="3">
        <v>0</v>
      </c>
      <c r="DD949" s="3">
        <v>0</v>
      </c>
      <c r="DE949" s="3">
        <v>0</v>
      </c>
      <c r="DF949" s="3">
        <v>31033</v>
      </c>
      <c r="DG949" s="3">
        <v>13083</v>
      </c>
      <c r="DH949" s="3">
        <v>181760</v>
      </c>
      <c r="DI949" s="3">
        <v>0</v>
      </c>
      <c r="DJ949" s="3">
        <v>0</v>
      </c>
      <c r="DK949" s="3">
        <v>0</v>
      </c>
      <c r="DL949" s="3">
        <v>0</v>
      </c>
      <c r="DM949" s="3">
        <v>0</v>
      </c>
      <c r="DN949" s="3">
        <v>0</v>
      </c>
      <c r="DO949" s="3">
        <v>0</v>
      </c>
      <c r="DP949" s="3">
        <v>0</v>
      </c>
      <c r="DQ949" s="3">
        <v>0</v>
      </c>
      <c r="DR949" s="3">
        <v>0</v>
      </c>
      <c r="DS949" s="3">
        <v>3214800</v>
      </c>
      <c r="DT949" s="3">
        <v>0</v>
      </c>
      <c r="DU949" s="3">
        <v>0</v>
      </c>
      <c r="DV949" s="3">
        <v>0</v>
      </c>
    </row>
    <row r="950" spans="1:126" x14ac:dyDescent="0.25">
      <c r="A950" t="s">
        <v>10637</v>
      </c>
      <c r="B950" t="s">
        <v>12371</v>
      </c>
      <c r="C950" t="s">
        <v>14105</v>
      </c>
      <c r="D950" t="s">
        <v>606</v>
      </c>
      <c r="E950" t="s">
        <v>605</v>
      </c>
      <c r="F950" t="s">
        <v>605</v>
      </c>
      <c r="G950">
        <v>3</v>
      </c>
      <c r="H950">
        <v>3</v>
      </c>
      <c r="I950">
        <v>3</v>
      </c>
      <c r="J950">
        <v>1</v>
      </c>
      <c r="K950">
        <v>3</v>
      </c>
      <c r="L950">
        <v>3</v>
      </c>
      <c r="M950">
        <v>3</v>
      </c>
      <c r="N950">
        <v>0</v>
      </c>
      <c r="O950">
        <v>1</v>
      </c>
      <c r="P950">
        <v>2</v>
      </c>
      <c r="Q950">
        <v>3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1</v>
      </c>
      <c r="X950">
        <v>1</v>
      </c>
      <c r="Y950">
        <v>0</v>
      </c>
      <c r="Z950">
        <v>1</v>
      </c>
      <c r="AA950">
        <v>2</v>
      </c>
      <c r="AB950">
        <v>3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1</v>
      </c>
      <c r="AI950">
        <v>1</v>
      </c>
      <c r="AJ950">
        <v>0</v>
      </c>
      <c r="AK950">
        <v>1</v>
      </c>
      <c r="AL950">
        <v>2</v>
      </c>
      <c r="AM950">
        <v>3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1</v>
      </c>
      <c r="AT950">
        <v>1</v>
      </c>
      <c r="AU950">
        <v>3.8</v>
      </c>
      <c r="AV950">
        <v>3.8</v>
      </c>
      <c r="AW950">
        <v>3.8</v>
      </c>
      <c r="AX950">
        <v>87.427999999999997</v>
      </c>
      <c r="AY950">
        <v>789</v>
      </c>
      <c r="AZ950">
        <v>789</v>
      </c>
      <c r="BA950">
        <v>0</v>
      </c>
      <c r="BB950">
        <v>7.2957000000000001</v>
      </c>
      <c r="BC950">
        <v>0</v>
      </c>
      <c r="BD950">
        <v>0.9</v>
      </c>
      <c r="BE950">
        <v>2.9</v>
      </c>
      <c r="BF950">
        <v>3.8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0.9</v>
      </c>
      <c r="BM950">
        <v>0.9</v>
      </c>
      <c r="BN950">
        <v>11030000</v>
      </c>
      <c r="BO950">
        <v>0</v>
      </c>
      <c r="BP950">
        <v>1201700</v>
      </c>
      <c r="BQ950">
        <v>1707200</v>
      </c>
      <c r="BR950">
        <v>4079500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2343600</v>
      </c>
      <c r="BY950">
        <v>1698400</v>
      </c>
      <c r="BZ950">
        <v>298120</v>
      </c>
      <c r="CA950">
        <v>0</v>
      </c>
      <c r="CB950">
        <v>1</v>
      </c>
      <c r="CC950">
        <v>2</v>
      </c>
      <c r="CD950">
        <v>3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1</v>
      </c>
      <c r="CK950">
        <v>1</v>
      </c>
      <c r="CL950">
        <v>8</v>
      </c>
      <c r="CP950">
        <v>84</v>
      </c>
      <c r="CQ950" t="s">
        <v>607</v>
      </c>
      <c r="CR950" t="s">
        <v>339</v>
      </c>
      <c r="CS950" t="s">
        <v>608</v>
      </c>
      <c r="CT950" t="s">
        <v>609</v>
      </c>
      <c r="CU950" t="s">
        <v>610</v>
      </c>
      <c r="CV950" t="s">
        <v>611</v>
      </c>
      <c r="DA950" s="3">
        <v>0</v>
      </c>
      <c r="DB950" s="3">
        <v>32479</v>
      </c>
      <c r="DC950" s="3">
        <v>46141</v>
      </c>
      <c r="DD950" s="3">
        <v>110260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63340</v>
      </c>
      <c r="DK950" s="3">
        <v>45902</v>
      </c>
      <c r="DL950" s="3">
        <v>0</v>
      </c>
      <c r="DM950" s="3">
        <v>0</v>
      </c>
      <c r="DN950" s="3">
        <v>13681000</v>
      </c>
      <c r="DO950" s="3">
        <v>11635000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">
        <v>0</v>
      </c>
      <c r="DV950" s="3">
        <v>0</v>
      </c>
    </row>
    <row r="951" spans="1:126" x14ac:dyDescent="0.25">
      <c r="A951" t="s">
        <v>11747</v>
      </c>
      <c r="B951" t="s">
        <v>13481</v>
      </c>
      <c r="C951" t="s">
        <v>15215</v>
      </c>
      <c r="D951" t="s">
        <v>7450</v>
      </c>
      <c r="E951" t="s">
        <v>7449</v>
      </c>
      <c r="F951" t="s">
        <v>7449</v>
      </c>
      <c r="G951">
        <v>1</v>
      </c>
      <c r="H951">
        <v>1</v>
      </c>
      <c r="I951">
        <v>1</v>
      </c>
      <c r="J951">
        <v>1</v>
      </c>
      <c r="K951">
        <v>1</v>
      </c>
      <c r="L951">
        <v>1</v>
      </c>
      <c r="M951">
        <v>1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1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1</v>
      </c>
      <c r="AU951">
        <v>1.9</v>
      </c>
      <c r="AV951">
        <v>1.9</v>
      </c>
      <c r="AW951">
        <v>1.9</v>
      </c>
      <c r="AX951">
        <v>53.167999999999999</v>
      </c>
      <c r="AY951">
        <v>464</v>
      </c>
      <c r="AZ951">
        <v>464</v>
      </c>
      <c r="BA951">
        <v>1</v>
      </c>
      <c r="BB951">
        <v>-2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1.9</v>
      </c>
      <c r="BN951">
        <v>6517800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6517800</v>
      </c>
      <c r="BZ951">
        <v>296260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1</v>
      </c>
      <c r="CL951">
        <v>1</v>
      </c>
      <c r="CM951" t="s">
        <v>127</v>
      </c>
      <c r="CP951">
        <v>1197</v>
      </c>
      <c r="CQ951">
        <v>6623</v>
      </c>
      <c r="CR951" t="b">
        <v>1</v>
      </c>
      <c r="CS951">
        <v>7379</v>
      </c>
      <c r="CT951">
        <v>37063</v>
      </c>
      <c r="CU951">
        <v>43939</v>
      </c>
      <c r="CV951">
        <v>43939</v>
      </c>
      <c r="CW951" t="s">
        <v>7451</v>
      </c>
      <c r="CX951">
        <v>1296</v>
      </c>
      <c r="CY951" t="s">
        <v>7452</v>
      </c>
      <c r="CZ951">
        <v>131</v>
      </c>
      <c r="DA951" s="3">
        <v>0</v>
      </c>
      <c r="DB951" s="3">
        <v>0</v>
      </c>
      <c r="DC951" s="3">
        <v>0</v>
      </c>
      <c r="DD951" s="3">
        <v>0</v>
      </c>
      <c r="DE951" s="3">
        <v>0</v>
      </c>
      <c r="DF951" s="3">
        <v>0</v>
      </c>
      <c r="DG951" s="3">
        <v>0</v>
      </c>
      <c r="DH951" s="3">
        <v>0</v>
      </c>
      <c r="DI951" s="3">
        <v>0</v>
      </c>
      <c r="DJ951" s="3">
        <v>0</v>
      </c>
      <c r="DK951" s="3">
        <v>296260</v>
      </c>
      <c r="DL951" s="3">
        <v>0</v>
      </c>
      <c r="DM951" s="3">
        <v>0</v>
      </c>
      <c r="DN951" s="3">
        <v>0</v>
      </c>
      <c r="DO951" s="3">
        <v>0</v>
      </c>
      <c r="DP951" s="3">
        <v>0</v>
      </c>
      <c r="DQ951" s="3">
        <v>0</v>
      </c>
      <c r="DR951" s="3">
        <v>0</v>
      </c>
      <c r="DS951" s="3">
        <v>0</v>
      </c>
      <c r="DT951" s="3">
        <v>0</v>
      </c>
      <c r="DU951" s="3">
        <v>0</v>
      </c>
      <c r="DV951" s="3">
        <v>6929300</v>
      </c>
    </row>
    <row r="952" spans="1:126" x14ac:dyDescent="0.25">
      <c r="A952" t="s">
        <v>11094</v>
      </c>
      <c r="B952" t="s">
        <v>12828</v>
      </c>
      <c r="C952" t="s">
        <v>14562</v>
      </c>
      <c r="D952" t="s">
        <v>3668</v>
      </c>
      <c r="E952" t="s">
        <v>3667</v>
      </c>
      <c r="F952" t="s">
        <v>3667</v>
      </c>
      <c r="G952">
        <v>3</v>
      </c>
      <c r="H952">
        <v>3</v>
      </c>
      <c r="I952">
        <v>3</v>
      </c>
      <c r="J952">
        <v>1</v>
      </c>
      <c r="K952">
        <v>3</v>
      </c>
      <c r="L952">
        <v>3</v>
      </c>
      <c r="M952">
        <v>3</v>
      </c>
      <c r="N952">
        <v>1</v>
      </c>
      <c r="O952">
        <v>3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2</v>
      </c>
      <c r="Y952">
        <v>1</v>
      </c>
      <c r="Z952">
        <v>3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1</v>
      </c>
      <c r="AG952">
        <v>0</v>
      </c>
      <c r="AH952">
        <v>1</v>
      </c>
      <c r="AI952">
        <v>2</v>
      </c>
      <c r="AJ952">
        <v>1</v>
      </c>
      <c r="AK952">
        <v>3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1</v>
      </c>
      <c r="AR952">
        <v>0</v>
      </c>
      <c r="AS952">
        <v>1</v>
      </c>
      <c r="AT952">
        <v>2</v>
      </c>
      <c r="AU952">
        <v>6.2</v>
      </c>
      <c r="AV952">
        <v>6.2</v>
      </c>
      <c r="AW952">
        <v>6.2</v>
      </c>
      <c r="AX952">
        <v>73.98</v>
      </c>
      <c r="AY952">
        <v>658</v>
      </c>
      <c r="AZ952">
        <v>658</v>
      </c>
      <c r="BA952">
        <v>0</v>
      </c>
      <c r="BB952">
        <v>4.1139999999999999</v>
      </c>
      <c r="BC952">
        <v>2.2999999999999998</v>
      </c>
      <c r="BD952">
        <v>6.2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2.2999999999999998</v>
      </c>
      <c r="BK952">
        <v>0</v>
      </c>
      <c r="BL952">
        <v>1.7</v>
      </c>
      <c r="BM952">
        <v>4</v>
      </c>
      <c r="BN952">
        <v>10356000</v>
      </c>
      <c r="BO952">
        <v>855120</v>
      </c>
      <c r="BP952">
        <v>5000900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2474200</v>
      </c>
      <c r="BW952">
        <v>0</v>
      </c>
      <c r="BX952">
        <v>1001200</v>
      </c>
      <c r="BY952">
        <v>1024600</v>
      </c>
      <c r="BZ952">
        <v>295890</v>
      </c>
      <c r="CA952">
        <v>1</v>
      </c>
      <c r="CB952">
        <v>3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1</v>
      </c>
      <c r="CI952">
        <v>0</v>
      </c>
      <c r="CJ952">
        <v>1</v>
      </c>
      <c r="CK952">
        <v>2</v>
      </c>
      <c r="CL952">
        <v>8</v>
      </c>
      <c r="CP952">
        <v>550</v>
      </c>
      <c r="CQ952" t="s">
        <v>3669</v>
      </c>
      <c r="CR952" t="s">
        <v>339</v>
      </c>
      <c r="CS952" t="s">
        <v>3670</v>
      </c>
      <c r="CT952" t="s">
        <v>3671</v>
      </c>
      <c r="CU952" t="s">
        <v>3672</v>
      </c>
      <c r="CV952" t="s">
        <v>3673</v>
      </c>
      <c r="DA952" s="3">
        <v>24432</v>
      </c>
      <c r="DB952" s="3">
        <v>142880</v>
      </c>
      <c r="DC952" s="3">
        <v>0</v>
      </c>
      <c r="DD952" s="3">
        <v>0</v>
      </c>
      <c r="DE952" s="3">
        <v>0</v>
      </c>
      <c r="DF952" s="3">
        <v>0</v>
      </c>
      <c r="DG952" s="3">
        <v>0</v>
      </c>
      <c r="DH952" s="3">
        <v>70692</v>
      </c>
      <c r="DI952" s="3">
        <v>0</v>
      </c>
      <c r="DJ952" s="3">
        <v>28605</v>
      </c>
      <c r="DK952" s="3">
        <v>29275</v>
      </c>
      <c r="DL952" s="3">
        <v>0</v>
      </c>
      <c r="DM952" s="3">
        <v>5486600</v>
      </c>
      <c r="DN952" s="3">
        <v>0</v>
      </c>
      <c r="DO952" s="3">
        <v>0</v>
      </c>
      <c r="DP952" s="3">
        <v>0</v>
      </c>
      <c r="DQ952" s="3">
        <v>0</v>
      </c>
      <c r="DR952" s="3">
        <v>0</v>
      </c>
      <c r="DS952" s="3">
        <v>0</v>
      </c>
      <c r="DT952" s="3">
        <v>0</v>
      </c>
      <c r="DU952" s="3">
        <v>0</v>
      </c>
      <c r="DV952" s="3">
        <v>1542600</v>
      </c>
    </row>
    <row r="953" spans="1:126" x14ac:dyDescent="0.25">
      <c r="A953" t="s">
        <v>11922</v>
      </c>
      <c r="B953" t="s">
        <v>13656</v>
      </c>
      <c r="C953" t="s">
        <v>15390</v>
      </c>
      <c r="D953" t="s">
        <v>8364</v>
      </c>
      <c r="E953" t="s">
        <v>8363</v>
      </c>
      <c r="F953" t="s">
        <v>8363</v>
      </c>
      <c r="G953">
        <v>1</v>
      </c>
      <c r="H953">
        <v>1</v>
      </c>
      <c r="I953">
        <v>1</v>
      </c>
      <c r="J953">
        <v>1</v>
      </c>
      <c r="K953">
        <v>1</v>
      </c>
      <c r="L953">
        <v>1</v>
      </c>
      <c r="M953">
        <v>1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1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1</v>
      </c>
      <c r="AU953">
        <v>3.3</v>
      </c>
      <c r="AV953">
        <v>3.3</v>
      </c>
      <c r="AW953">
        <v>3.3</v>
      </c>
      <c r="AX953">
        <v>45.107999999999997</v>
      </c>
      <c r="AY953">
        <v>419</v>
      </c>
      <c r="AZ953">
        <v>419</v>
      </c>
      <c r="BA953">
        <v>1</v>
      </c>
      <c r="BB953">
        <v>-2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3.3</v>
      </c>
      <c r="BN953">
        <v>7690400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7690400</v>
      </c>
      <c r="BZ953">
        <v>295790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1</v>
      </c>
      <c r="CL953">
        <v>1</v>
      </c>
      <c r="CM953" t="s">
        <v>127</v>
      </c>
      <c r="CP953">
        <v>1369</v>
      </c>
      <c r="CQ953">
        <v>4001</v>
      </c>
      <c r="CR953" t="b">
        <v>1</v>
      </c>
      <c r="CS953">
        <v>4577</v>
      </c>
      <c r="CT953">
        <v>25995</v>
      </c>
      <c r="CU953">
        <v>31343</v>
      </c>
      <c r="CV953">
        <v>31343</v>
      </c>
      <c r="CX953">
        <v>2046</v>
      </c>
      <c r="CZ953">
        <v>123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295790</v>
      </c>
      <c r="DL953" s="3">
        <v>0</v>
      </c>
      <c r="DM953" s="3">
        <v>0</v>
      </c>
      <c r="DN953" s="3">
        <v>0</v>
      </c>
      <c r="DO953" s="3">
        <v>0</v>
      </c>
      <c r="DP953" s="3">
        <v>0</v>
      </c>
      <c r="DQ953" s="3">
        <v>0</v>
      </c>
      <c r="DR953" s="3">
        <v>0</v>
      </c>
      <c r="DS953" s="3">
        <v>0</v>
      </c>
      <c r="DT953" s="3">
        <v>0</v>
      </c>
      <c r="DU953" s="3">
        <v>0</v>
      </c>
      <c r="DV953" s="3">
        <v>8176000</v>
      </c>
    </row>
    <row r="954" spans="1:126" x14ac:dyDescent="0.25">
      <c r="A954" t="s">
        <v>12161</v>
      </c>
      <c r="B954" t="s">
        <v>13895</v>
      </c>
      <c r="C954" t="s">
        <v>15629</v>
      </c>
      <c r="D954" t="s">
        <v>9684</v>
      </c>
      <c r="E954" t="s">
        <v>9683</v>
      </c>
      <c r="F954" t="s">
        <v>9683</v>
      </c>
      <c r="G954">
        <v>1</v>
      </c>
      <c r="H954">
        <v>1</v>
      </c>
      <c r="I954">
        <v>1</v>
      </c>
      <c r="J954">
        <v>1</v>
      </c>
      <c r="K954">
        <v>1</v>
      </c>
      <c r="L954">
        <v>1</v>
      </c>
      <c r="M954">
        <v>1</v>
      </c>
      <c r="N954">
        <v>0</v>
      </c>
      <c r="O954">
        <v>1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</v>
      </c>
      <c r="Y954">
        <v>0</v>
      </c>
      <c r="Z954">
        <v>1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1</v>
      </c>
      <c r="AJ954">
        <v>0</v>
      </c>
      <c r="AK954">
        <v>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1</v>
      </c>
      <c r="AU954">
        <v>7.1</v>
      </c>
      <c r="AV954">
        <v>7.1</v>
      </c>
      <c r="AW954">
        <v>7.1</v>
      </c>
      <c r="AX954">
        <v>23.158999999999999</v>
      </c>
      <c r="AY954">
        <v>211</v>
      </c>
      <c r="AZ954">
        <v>211</v>
      </c>
      <c r="BA954">
        <v>1</v>
      </c>
      <c r="BB954">
        <v>-2</v>
      </c>
      <c r="BC954">
        <v>0</v>
      </c>
      <c r="BD954">
        <v>7.1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7.1</v>
      </c>
      <c r="BN954">
        <v>2329100</v>
      </c>
      <c r="BO954">
        <v>0</v>
      </c>
      <c r="BP954">
        <v>2329100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291130</v>
      </c>
      <c r="CA954">
        <v>0</v>
      </c>
      <c r="CB954">
        <v>1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1</v>
      </c>
      <c r="CL954">
        <v>2</v>
      </c>
      <c r="CM954" t="s">
        <v>127</v>
      </c>
      <c r="CP954">
        <v>1606</v>
      </c>
      <c r="CQ954">
        <v>1689</v>
      </c>
      <c r="CR954" t="b">
        <v>1</v>
      </c>
      <c r="CS954">
        <v>1780</v>
      </c>
      <c r="CT954" t="s">
        <v>9685</v>
      </c>
      <c r="CU954" t="s">
        <v>9686</v>
      </c>
      <c r="CV954">
        <v>9543</v>
      </c>
      <c r="CW954">
        <v>713</v>
      </c>
      <c r="CX954">
        <v>2088</v>
      </c>
      <c r="CY954">
        <v>179</v>
      </c>
      <c r="CZ954">
        <v>189</v>
      </c>
      <c r="DA954" s="3">
        <v>0</v>
      </c>
      <c r="DB954" s="3">
        <v>291130</v>
      </c>
      <c r="DC954" s="3">
        <v>0</v>
      </c>
      <c r="DD954" s="3">
        <v>0</v>
      </c>
      <c r="DE954" s="3">
        <v>0</v>
      </c>
      <c r="DF954" s="3">
        <v>0</v>
      </c>
      <c r="DG954" s="3">
        <v>0</v>
      </c>
      <c r="DH954" s="3">
        <v>0</v>
      </c>
      <c r="DI954" s="3">
        <v>0</v>
      </c>
      <c r="DJ954" s="3">
        <v>0</v>
      </c>
      <c r="DK954" s="3">
        <v>0</v>
      </c>
      <c r="DL954" s="3">
        <v>0</v>
      </c>
      <c r="DM954" s="3">
        <v>2766400</v>
      </c>
      <c r="DN954" s="3">
        <v>0</v>
      </c>
      <c r="DO954" s="3">
        <v>0</v>
      </c>
      <c r="DP954" s="3">
        <v>0</v>
      </c>
      <c r="DQ954" s="3">
        <v>0</v>
      </c>
      <c r="DR954" s="3">
        <v>0</v>
      </c>
      <c r="DS954" s="3">
        <v>0</v>
      </c>
      <c r="DT954" s="3">
        <v>0</v>
      </c>
      <c r="DU954" s="3">
        <v>0</v>
      </c>
      <c r="DV954" s="3">
        <v>0</v>
      </c>
    </row>
    <row r="955" spans="1:126" x14ac:dyDescent="0.25">
      <c r="A955" t="s">
        <v>10786</v>
      </c>
      <c r="B955" t="s">
        <v>12520</v>
      </c>
      <c r="C955" t="s">
        <v>14254</v>
      </c>
      <c r="D955" t="s">
        <v>1474</v>
      </c>
      <c r="E955" t="s">
        <v>1473</v>
      </c>
      <c r="F955" t="s">
        <v>1473</v>
      </c>
      <c r="G955">
        <v>7</v>
      </c>
      <c r="H955">
        <v>7</v>
      </c>
      <c r="I955">
        <v>7</v>
      </c>
      <c r="J955">
        <v>1</v>
      </c>
      <c r="K955">
        <v>7</v>
      </c>
      <c r="L955">
        <v>7</v>
      </c>
      <c r="M955">
        <v>7</v>
      </c>
      <c r="N955">
        <v>1</v>
      </c>
      <c r="O955">
        <v>0</v>
      </c>
      <c r="P955">
        <v>2</v>
      </c>
      <c r="Q955">
        <v>4</v>
      </c>
      <c r="R955">
        <v>2</v>
      </c>
      <c r="S955">
        <v>1</v>
      </c>
      <c r="T955">
        <v>3</v>
      </c>
      <c r="U955">
        <v>2</v>
      </c>
      <c r="V955">
        <v>2</v>
      </c>
      <c r="W955">
        <v>4</v>
      </c>
      <c r="X955">
        <v>0</v>
      </c>
      <c r="Y955">
        <v>1</v>
      </c>
      <c r="Z955">
        <v>0</v>
      </c>
      <c r="AA955">
        <v>2</v>
      </c>
      <c r="AB955">
        <v>4</v>
      </c>
      <c r="AC955">
        <v>2</v>
      </c>
      <c r="AD955">
        <v>1</v>
      </c>
      <c r="AE955">
        <v>3</v>
      </c>
      <c r="AF955">
        <v>2</v>
      </c>
      <c r="AG955">
        <v>2</v>
      </c>
      <c r="AH955">
        <v>4</v>
      </c>
      <c r="AI955">
        <v>0</v>
      </c>
      <c r="AJ955">
        <v>1</v>
      </c>
      <c r="AK955">
        <v>0</v>
      </c>
      <c r="AL955">
        <v>2</v>
      </c>
      <c r="AM955">
        <v>4</v>
      </c>
      <c r="AN955">
        <v>2</v>
      </c>
      <c r="AO955">
        <v>1</v>
      </c>
      <c r="AP955">
        <v>3</v>
      </c>
      <c r="AQ955">
        <v>2</v>
      </c>
      <c r="AR955">
        <v>2</v>
      </c>
      <c r="AS955">
        <v>4</v>
      </c>
      <c r="AT955">
        <v>0</v>
      </c>
      <c r="AU955">
        <v>5.8</v>
      </c>
      <c r="AV955">
        <v>5.8</v>
      </c>
      <c r="AW955">
        <v>5.8</v>
      </c>
      <c r="AX955">
        <v>186.48</v>
      </c>
      <c r="AY955">
        <v>1663</v>
      </c>
      <c r="AZ955">
        <v>1663</v>
      </c>
      <c r="BA955">
        <v>0</v>
      </c>
      <c r="BB955">
        <v>16.655999999999999</v>
      </c>
      <c r="BC955">
        <v>1.2</v>
      </c>
      <c r="BD955">
        <v>0</v>
      </c>
      <c r="BE955">
        <v>1.8</v>
      </c>
      <c r="BF955">
        <v>3.5</v>
      </c>
      <c r="BG955">
        <v>1.4</v>
      </c>
      <c r="BH955">
        <v>0.5</v>
      </c>
      <c r="BI955">
        <v>2.9</v>
      </c>
      <c r="BJ955">
        <v>2.4</v>
      </c>
      <c r="BK955">
        <v>2.4</v>
      </c>
      <c r="BL955">
        <v>3.4</v>
      </c>
      <c r="BM955">
        <v>0</v>
      </c>
      <c r="BN955">
        <v>30046000</v>
      </c>
      <c r="BO955">
        <v>957940</v>
      </c>
      <c r="BP955">
        <v>0</v>
      </c>
      <c r="BQ955">
        <v>545810</v>
      </c>
      <c r="BR955">
        <v>3074300</v>
      </c>
      <c r="BS955">
        <v>828820</v>
      </c>
      <c r="BT955">
        <v>1452000</v>
      </c>
      <c r="BU955">
        <v>2426600</v>
      </c>
      <c r="BV955">
        <v>4247600</v>
      </c>
      <c r="BW955">
        <v>3226700</v>
      </c>
      <c r="BX955">
        <v>13286000</v>
      </c>
      <c r="BY955">
        <v>0</v>
      </c>
      <c r="BZ955">
        <v>288910</v>
      </c>
      <c r="CA955">
        <v>1</v>
      </c>
      <c r="CB955">
        <v>0</v>
      </c>
      <c r="CC955">
        <v>2</v>
      </c>
      <c r="CD955">
        <v>4</v>
      </c>
      <c r="CE955">
        <v>2</v>
      </c>
      <c r="CF955">
        <v>1</v>
      </c>
      <c r="CG955">
        <v>5</v>
      </c>
      <c r="CH955">
        <v>3</v>
      </c>
      <c r="CI955">
        <v>4</v>
      </c>
      <c r="CJ955">
        <v>6</v>
      </c>
      <c r="CK955">
        <v>0</v>
      </c>
      <c r="CL955">
        <v>28</v>
      </c>
      <c r="CP955">
        <v>234</v>
      </c>
      <c r="CQ955" t="s">
        <v>1475</v>
      </c>
      <c r="CR955" t="s">
        <v>1016</v>
      </c>
      <c r="CS955" t="s">
        <v>1476</v>
      </c>
      <c r="CT955" t="s">
        <v>1477</v>
      </c>
      <c r="CU955" t="s">
        <v>1478</v>
      </c>
      <c r="CV955" t="s">
        <v>1479</v>
      </c>
      <c r="DA955" s="3">
        <v>9211</v>
      </c>
      <c r="DB955" s="3">
        <v>0</v>
      </c>
      <c r="DC955" s="3">
        <v>5248.2</v>
      </c>
      <c r="DD955" s="3">
        <v>29560</v>
      </c>
      <c r="DE955" s="3">
        <v>7969.4</v>
      </c>
      <c r="DF955" s="3">
        <v>13962</v>
      </c>
      <c r="DG955" s="3">
        <v>23333</v>
      </c>
      <c r="DH955" s="3">
        <v>40842</v>
      </c>
      <c r="DI955" s="3">
        <v>31026</v>
      </c>
      <c r="DJ955" s="3">
        <v>127750</v>
      </c>
      <c r="DK955" s="3">
        <v>0</v>
      </c>
      <c r="DL955" s="3">
        <v>0</v>
      </c>
      <c r="DM955" s="3">
        <v>0</v>
      </c>
      <c r="DN955" s="3">
        <v>5385000</v>
      </c>
      <c r="DO955" s="3">
        <v>6794600</v>
      </c>
      <c r="DP955" s="3">
        <v>0</v>
      </c>
      <c r="DQ955" s="3">
        <v>0</v>
      </c>
      <c r="DR955" s="3">
        <v>6158300</v>
      </c>
      <c r="DS955" s="3">
        <v>5331000</v>
      </c>
      <c r="DT955" s="3">
        <v>5004100</v>
      </c>
      <c r="DU955" s="3">
        <v>9827700</v>
      </c>
      <c r="DV955" s="3">
        <v>0</v>
      </c>
    </row>
    <row r="956" spans="1:126" x14ac:dyDescent="0.25">
      <c r="A956" t="s">
        <v>11372</v>
      </c>
      <c r="B956" t="s">
        <v>13106</v>
      </c>
      <c r="C956" t="s">
        <v>14840</v>
      </c>
      <c r="D956" t="s">
        <v>5411</v>
      </c>
      <c r="E956" t="s">
        <v>5410</v>
      </c>
      <c r="F956" t="s">
        <v>5410</v>
      </c>
      <c r="G956">
        <v>4</v>
      </c>
      <c r="H956">
        <v>4</v>
      </c>
      <c r="I956">
        <v>4</v>
      </c>
      <c r="J956">
        <v>1</v>
      </c>
      <c r="K956">
        <v>4</v>
      </c>
      <c r="L956">
        <v>4</v>
      </c>
      <c r="M956">
        <v>4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2</v>
      </c>
      <c r="T956">
        <v>1</v>
      </c>
      <c r="U956">
        <v>3</v>
      </c>
      <c r="V956">
        <v>1</v>
      </c>
      <c r="W956">
        <v>0</v>
      </c>
      <c r="X956">
        <v>2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2</v>
      </c>
      <c r="AE956">
        <v>1</v>
      </c>
      <c r="AF956">
        <v>3</v>
      </c>
      <c r="AG956">
        <v>1</v>
      </c>
      <c r="AH956">
        <v>0</v>
      </c>
      <c r="AI956">
        <v>2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2</v>
      </c>
      <c r="AP956">
        <v>1</v>
      </c>
      <c r="AQ956">
        <v>3</v>
      </c>
      <c r="AR956">
        <v>1</v>
      </c>
      <c r="AS956">
        <v>0</v>
      </c>
      <c r="AT956">
        <v>2</v>
      </c>
      <c r="AU956">
        <v>8.1</v>
      </c>
      <c r="AV956">
        <v>8.1</v>
      </c>
      <c r="AW956">
        <v>8.1</v>
      </c>
      <c r="AX956">
        <v>102.65</v>
      </c>
      <c r="AY956">
        <v>926</v>
      </c>
      <c r="AZ956">
        <v>926</v>
      </c>
      <c r="BA956">
        <v>0</v>
      </c>
      <c r="BB956">
        <v>9.4763000000000002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4.2</v>
      </c>
      <c r="BI956">
        <v>1.5</v>
      </c>
      <c r="BJ956">
        <v>5.4</v>
      </c>
      <c r="BK956">
        <v>1.5</v>
      </c>
      <c r="BL956">
        <v>0</v>
      </c>
      <c r="BM956">
        <v>4.2</v>
      </c>
      <c r="BN956">
        <v>11757000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1250100</v>
      </c>
      <c r="BU956">
        <v>723480</v>
      </c>
      <c r="BV956">
        <v>6073100</v>
      </c>
      <c r="BW956">
        <v>1129200</v>
      </c>
      <c r="BX956">
        <v>0</v>
      </c>
      <c r="BY956">
        <v>2580600</v>
      </c>
      <c r="BZ956">
        <v>286740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2</v>
      </c>
      <c r="CG956">
        <v>1</v>
      </c>
      <c r="CH956">
        <v>4</v>
      </c>
      <c r="CI956">
        <v>1</v>
      </c>
      <c r="CJ956">
        <v>0</v>
      </c>
      <c r="CK956">
        <v>3</v>
      </c>
      <c r="CL956">
        <v>11</v>
      </c>
      <c r="CP956">
        <v>825</v>
      </c>
      <c r="CQ956" t="s">
        <v>5412</v>
      </c>
      <c r="CR956" t="s">
        <v>695</v>
      </c>
      <c r="CS956" t="s">
        <v>5413</v>
      </c>
      <c r="CT956" t="s">
        <v>5414</v>
      </c>
      <c r="CU956" t="s">
        <v>5415</v>
      </c>
      <c r="CV956" t="s">
        <v>5416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30491</v>
      </c>
      <c r="DG956" s="3">
        <v>17646</v>
      </c>
      <c r="DH956" s="3">
        <v>148130</v>
      </c>
      <c r="DI956" s="3">
        <v>27541</v>
      </c>
      <c r="DJ956" s="3">
        <v>0</v>
      </c>
      <c r="DK956" s="3">
        <v>62942</v>
      </c>
      <c r="DL956" s="3">
        <v>0</v>
      </c>
      <c r="DM956" s="3">
        <v>0</v>
      </c>
      <c r="DN956" s="3">
        <v>0</v>
      </c>
      <c r="DO956" s="3">
        <v>0</v>
      </c>
      <c r="DP956" s="3">
        <v>0</v>
      </c>
      <c r="DQ956" s="3">
        <v>4614000</v>
      </c>
      <c r="DR956" s="3">
        <v>0</v>
      </c>
      <c r="DS956" s="3">
        <v>2666000</v>
      </c>
      <c r="DT956" s="3">
        <v>0</v>
      </c>
      <c r="DU956" s="3">
        <v>0</v>
      </c>
      <c r="DV956" s="3">
        <v>0</v>
      </c>
    </row>
    <row r="957" spans="1:126" x14ac:dyDescent="0.25">
      <c r="A957" t="s">
        <v>12175</v>
      </c>
      <c r="B957" t="s">
        <v>13909</v>
      </c>
      <c r="C957" t="s">
        <v>15643</v>
      </c>
      <c r="D957" t="s">
        <v>9752</v>
      </c>
      <c r="E957" t="s">
        <v>9751</v>
      </c>
      <c r="F957" t="s">
        <v>9751</v>
      </c>
      <c r="G957">
        <v>4</v>
      </c>
      <c r="H957">
        <v>4</v>
      </c>
      <c r="I957">
        <v>4</v>
      </c>
      <c r="J957">
        <v>1</v>
      </c>
      <c r="K957">
        <v>4</v>
      </c>
      <c r="L957">
        <v>4</v>
      </c>
      <c r="M957">
        <v>4</v>
      </c>
      <c r="N957">
        <v>1</v>
      </c>
      <c r="O957">
        <v>1</v>
      </c>
      <c r="P957">
        <v>0</v>
      </c>
      <c r="Q957">
        <v>0</v>
      </c>
      <c r="R957">
        <v>1</v>
      </c>
      <c r="S957">
        <v>1</v>
      </c>
      <c r="T957">
        <v>2</v>
      </c>
      <c r="U957">
        <v>3</v>
      </c>
      <c r="V957">
        <v>0</v>
      </c>
      <c r="W957">
        <v>0</v>
      </c>
      <c r="X957">
        <v>2</v>
      </c>
      <c r="Y957">
        <v>1</v>
      </c>
      <c r="Z957">
        <v>1</v>
      </c>
      <c r="AA957">
        <v>0</v>
      </c>
      <c r="AB957">
        <v>0</v>
      </c>
      <c r="AC957">
        <v>1</v>
      </c>
      <c r="AD957">
        <v>1</v>
      </c>
      <c r="AE957">
        <v>2</v>
      </c>
      <c r="AF957">
        <v>3</v>
      </c>
      <c r="AG957">
        <v>0</v>
      </c>
      <c r="AH957">
        <v>0</v>
      </c>
      <c r="AI957">
        <v>2</v>
      </c>
      <c r="AJ957">
        <v>1</v>
      </c>
      <c r="AK957">
        <v>1</v>
      </c>
      <c r="AL957">
        <v>0</v>
      </c>
      <c r="AM957">
        <v>0</v>
      </c>
      <c r="AN957">
        <v>1</v>
      </c>
      <c r="AO957">
        <v>1</v>
      </c>
      <c r="AP957">
        <v>2</v>
      </c>
      <c r="AQ957">
        <v>3</v>
      </c>
      <c r="AR957">
        <v>0</v>
      </c>
      <c r="AS957">
        <v>0</v>
      </c>
      <c r="AT957">
        <v>2</v>
      </c>
      <c r="AU957">
        <v>8.3000000000000007</v>
      </c>
      <c r="AV957">
        <v>8.3000000000000007</v>
      </c>
      <c r="AW957">
        <v>8.3000000000000007</v>
      </c>
      <c r="AX957">
        <v>91.712000000000003</v>
      </c>
      <c r="AY957">
        <v>796</v>
      </c>
      <c r="AZ957">
        <v>796</v>
      </c>
      <c r="BA957">
        <v>0</v>
      </c>
      <c r="BB957">
        <v>13.775</v>
      </c>
      <c r="BC957">
        <v>2.9</v>
      </c>
      <c r="BD957">
        <v>2.9</v>
      </c>
      <c r="BE957">
        <v>0</v>
      </c>
      <c r="BF957">
        <v>0</v>
      </c>
      <c r="BG957">
        <v>2.4</v>
      </c>
      <c r="BH957">
        <v>2.9</v>
      </c>
      <c r="BI957">
        <v>3.5</v>
      </c>
      <c r="BJ957">
        <v>5.9</v>
      </c>
      <c r="BK957">
        <v>0</v>
      </c>
      <c r="BL957">
        <v>0</v>
      </c>
      <c r="BM957">
        <v>4.8</v>
      </c>
      <c r="BN957">
        <v>12291000</v>
      </c>
      <c r="BO957">
        <v>907390</v>
      </c>
      <c r="BP957">
        <v>977110</v>
      </c>
      <c r="BQ957">
        <v>0</v>
      </c>
      <c r="BR957">
        <v>0</v>
      </c>
      <c r="BS957">
        <v>517860</v>
      </c>
      <c r="BT957">
        <v>387230</v>
      </c>
      <c r="BU957">
        <v>2043900</v>
      </c>
      <c r="BV957">
        <v>4619300</v>
      </c>
      <c r="BW957">
        <v>0</v>
      </c>
      <c r="BX957">
        <v>0</v>
      </c>
      <c r="BY957">
        <v>2838100</v>
      </c>
      <c r="BZ957">
        <v>285830</v>
      </c>
      <c r="CA957">
        <v>1</v>
      </c>
      <c r="CB957">
        <v>1</v>
      </c>
      <c r="CC957">
        <v>0</v>
      </c>
      <c r="CD957">
        <v>0</v>
      </c>
      <c r="CE957">
        <v>1</v>
      </c>
      <c r="CF957">
        <v>1</v>
      </c>
      <c r="CG957">
        <v>2</v>
      </c>
      <c r="CH957">
        <v>4</v>
      </c>
      <c r="CI957">
        <v>0</v>
      </c>
      <c r="CJ957">
        <v>0</v>
      </c>
      <c r="CK957">
        <v>2</v>
      </c>
      <c r="CL957">
        <v>12</v>
      </c>
      <c r="CP957">
        <v>1619</v>
      </c>
      <c r="CQ957" t="s">
        <v>9753</v>
      </c>
      <c r="CR957" t="s">
        <v>695</v>
      </c>
      <c r="CS957" t="s">
        <v>9754</v>
      </c>
      <c r="CT957" t="s">
        <v>9755</v>
      </c>
      <c r="CU957" t="s">
        <v>9756</v>
      </c>
      <c r="CV957" t="s">
        <v>9757</v>
      </c>
      <c r="DA957" s="3">
        <v>21102</v>
      </c>
      <c r="DB957" s="3">
        <v>22724</v>
      </c>
      <c r="DC957" s="3">
        <v>0</v>
      </c>
      <c r="DD957" s="3">
        <v>0</v>
      </c>
      <c r="DE957" s="3">
        <v>12043</v>
      </c>
      <c r="DF957" s="3">
        <v>9005.2999999999993</v>
      </c>
      <c r="DG957" s="3">
        <v>47531</v>
      </c>
      <c r="DH957" s="3">
        <v>107430</v>
      </c>
      <c r="DI957" s="3">
        <v>0</v>
      </c>
      <c r="DJ957" s="3">
        <v>0</v>
      </c>
      <c r="DK957" s="3">
        <v>66003</v>
      </c>
      <c r="DL957" s="3">
        <v>0</v>
      </c>
      <c r="DM957" s="3">
        <v>0</v>
      </c>
      <c r="DN957" s="3">
        <v>0</v>
      </c>
      <c r="DO957" s="3">
        <v>0</v>
      </c>
      <c r="DP957" s="3">
        <v>0</v>
      </c>
      <c r="DQ957" s="3">
        <v>0</v>
      </c>
      <c r="DR957" s="3">
        <v>0</v>
      </c>
      <c r="DS957" s="3">
        <v>2591400</v>
      </c>
      <c r="DT957" s="3">
        <v>0</v>
      </c>
      <c r="DU957" s="3">
        <v>0</v>
      </c>
      <c r="DV957" s="3">
        <v>3830200</v>
      </c>
    </row>
    <row r="958" spans="1:126" x14ac:dyDescent="0.25">
      <c r="A958" t="s">
        <v>11968</v>
      </c>
      <c r="B958" t="s">
        <v>13702</v>
      </c>
      <c r="C958" t="s">
        <v>15436</v>
      </c>
      <c r="D958" t="s">
        <v>8616</v>
      </c>
      <c r="E958" t="s">
        <v>8615</v>
      </c>
      <c r="F958" t="s">
        <v>8615</v>
      </c>
      <c r="G958">
        <v>1</v>
      </c>
      <c r="H958">
        <v>1</v>
      </c>
      <c r="I958">
        <v>1</v>
      </c>
      <c r="J958">
        <v>1</v>
      </c>
      <c r="K958">
        <v>1</v>
      </c>
      <c r="L958">
        <v>1</v>
      </c>
      <c r="M958">
        <v>1</v>
      </c>
      <c r="N958">
        <v>0</v>
      </c>
      <c r="O958">
        <v>1</v>
      </c>
      <c r="P958">
        <v>1</v>
      </c>
      <c r="Q958">
        <v>1</v>
      </c>
      <c r="R958">
        <v>0</v>
      </c>
      <c r="S958">
        <v>0</v>
      </c>
      <c r="T958">
        <v>0</v>
      </c>
      <c r="U958">
        <v>0</v>
      </c>
      <c r="V958">
        <v>1</v>
      </c>
      <c r="W958">
        <v>0</v>
      </c>
      <c r="X958">
        <v>0</v>
      </c>
      <c r="Y958">
        <v>0</v>
      </c>
      <c r="Z958">
        <v>1</v>
      </c>
      <c r="AA958">
        <v>1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1</v>
      </c>
      <c r="AH958">
        <v>0</v>
      </c>
      <c r="AI958">
        <v>0</v>
      </c>
      <c r="AJ958">
        <v>0</v>
      </c>
      <c r="AK958">
        <v>1</v>
      </c>
      <c r="AL958">
        <v>1</v>
      </c>
      <c r="AM958">
        <v>1</v>
      </c>
      <c r="AN958">
        <v>0</v>
      </c>
      <c r="AO958">
        <v>0</v>
      </c>
      <c r="AP958">
        <v>0</v>
      </c>
      <c r="AQ958">
        <v>0</v>
      </c>
      <c r="AR958">
        <v>1</v>
      </c>
      <c r="AS958">
        <v>0</v>
      </c>
      <c r="AT958">
        <v>0</v>
      </c>
      <c r="AU958">
        <v>2.8</v>
      </c>
      <c r="AV958">
        <v>2.8</v>
      </c>
      <c r="AW958">
        <v>2.8</v>
      </c>
      <c r="AX958">
        <v>52.664000000000001</v>
      </c>
      <c r="AY958">
        <v>466</v>
      </c>
      <c r="AZ958">
        <v>466</v>
      </c>
      <c r="BA958">
        <v>2.7396999999999999E-3</v>
      </c>
      <c r="BB958">
        <v>2.0670999999999999</v>
      </c>
      <c r="BC958">
        <v>0</v>
      </c>
      <c r="BD958">
        <v>2.8</v>
      </c>
      <c r="BE958">
        <v>2.8</v>
      </c>
      <c r="BF958">
        <v>2.8</v>
      </c>
      <c r="BG958">
        <v>0</v>
      </c>
      <c r="BH958">
        <v>0</v>
      </c>
      <c r="BI958">
        <v>0</v>
      </c>
      <c r="BJ958">
        <v>0</v>
      </c>
      <c r="BK958">
        <v>2.8</v>
      </c>
      <c r="BL958">
        <v>0</v>
      </c>
      <c r="BM958">
        <v>0</v>
      </c>
      <c r="BN958">
        <v>6000400</v>
      </c>
      <c r="BO958">
        <v>0</v>
      </c>
      <c r="BP958">
        <v>1253100</v>
      </c>
      <c r="BQ958">
        <v>997280</v>
      </c>
      <c r="BR958">
        <v>2462100</v>
      </c>
      <c r="BS958">
        <v>0</v>
      </c>
      <c r="BT958">
        <v>0</v>
      </c>
      <c r="BU958">
        <v>0</v>
      </c>
      <c r="BV958">
        <v>0</v>
      </c>
      <c r="BW958">
        <v>1288000</v>
      </c>
      <c r="BX958">
        <v>0</v>
      </c>
      <c r="BY958">
        <v>0</v>
      </c>
      <c r="BZ958">
        <v>285730</v>
      </c>
      <c r="CA958">
        <v>0</v>
      </c>
      <c r="CB958">
        <v>1</v>
      </c>
      <c r="CC958">
        <v>2</v>
      </c>
      <c r="CD958">
        <v>2</v>
      </c>
      <c r="CE958">
        <v>0</v>
      </c>
      <c r="CF958">
        <v>0</v>
      </c>
      <c r="CG958">
        <v>0</v>
      </c>
      <c r="CH958">
        <v>0</v>
      </c>
      <c r="CI958">
        <v>1</v>
      </c>
      <c r="CJ958">
        <v>0</v>
      </c>
      <c r="CK958">
        <v>0</v>
      </c>
      <c r="CL958">
        <v>6</v>
      </c>
      <c r="CP958">
        <v>1414</v>
      </c>
      <c r="CQ958">
        <v>3694</v>
      </c>
      <c r="CR958" t="b">
        <v>1</v>
      </c>
      <c r="CS958">
        <v>4262</v>
      </c>
      <c r="CT958" t="s">
        <v>8617</v>
      </c>
      <c r="CU958" t="s">
        <v>8618</v>
      </c>
      <c r="CV958">
        <v>29990</v>
      </c>
      <c r="DA958" s="3">
        <v>0</v>
      </c>
      <c r="DB958" s="3">
        <v>59670</v>
      </c>
      <c r="DC958" s="3">
        <v>47489</v>
      </c>
      <c r="DD958" s="3">
        <v>117240</v>
      </c>
      <c r="DE958" s="3">
        <v>0</v>
      </c>
      <c r="DF958" s="3">
        <v>0</v>
      </c>
      <c r="DG958" s="3">
        <v>0</v>
      </c>
      <c r="DH958" s="3">
        <v>0</v>
      </c>
      <c r="DI958" s="3">
        <v>61332</v>
      </c>
      <c r="DJ958" s="3">
        <v>0</v>
      </c>
      <c r="DK958" s="3">
        <v>0</v>
      </c>
      <c r="DL958" s="3">
        <v>0</v>
      </c>
      <c r="DM958" s="3">
        <v>0</v>
      </c>
      <c r="DN958" s="3">
        <v>0</v>
      </c>
      <c r="DO958" s="3">
        <v>0</v>
      </c>
      <c r="DP958" s="3">
        <v>0</v>
      </c>
      <c r="DQ958" s="3">
        <v>0</v>
      </c>
      <c r="DR958" s="3">
        <v>0</v>
      </c>
      <c r="DS958" s="3">
        <v>0</v>
      </c>
      <c r="DT958" s="3">
        <v>1203400</v>
      </c>
      <c r="DU958" s="3">
        <v>0</v>
      </c>
      <c r="DV958" s="3">
        <v>0</v>
      </c>
    </row>
    <row r="959" spans="1:126" x14ac:dyDescent="0.25">
      <c r="A959" t="s">
        <v>11508</v>
      </c>
      <c r="B959" t="s">
        <v>13242</v>
      </c>
      <c r="C959" t="s">
        <v>14976</v>
      </c>
      <c r="D959" t="s">
        <v>2453</v>
      </c>
      <c r="E959" t="s">
        <v>2452</v>
      </c>
      <c r="F959" t="s">
        <v>2452</v>
      </c>
      <c r="G959" t="s">
        <v>298</v>
      </c>
      <c r="H959" t="s">
        <v>298</v>
      </c>
      <c r="I959" t="s">
        <v>298</v>
      </c>
      <c r="J959">
        <v>2</v>
      </c>
      <c r="K959">
        <v>3</v>
      </c>
      <c r="L959">
        <v>3</v>
      </c>
      <c r="M959">
        <v>3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</v>
      </c>
      <c r="T959">
        <v>2</v>
      </c>
      <c r="U959">
        <v>2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2</v>
      </c>
      <c r="AF959">
        <v>2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1</v>
      </c>
      <c r="AP959">
        <v>2</v>
      </c>
      <c r="AQ959">
        <v>2</v>
      </c>
      <c r="AR959">
        <v>0</v>
      </c>
      <c r="AS959">
        <v>0</v>
      </c>
      <c r="AT959">
        <v>0</v>
      </c>
      <c r="AU959">
        <v>8.5</v>
      </c>
      <c r="AV959">
        <v>8.5</v>
      </c>
      <c r="AW959">
        <v>8.5</v>
      </c>
      <c r="AX959">
        <v>52.609000000000002</v>
      </c>
      <c r="AY959">
        <v>472</v>
      </c>
      <c r="AZ959" t="s">
        <v>2454</v>
      </c>
      <c r="BA959">
        <v>0</v>
      </c>
      <c r="BB959">
        <v>5.1231999999999998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2.1</v>
      </c>
      <c r="BI959">
        <v>4.4000000000000004</v>
      </c>
      <c r="BJ959">
        <v>6.4</v>
      </c>
      <c r="BK959">
        <v>0</v>
      </c>
      <c r="BL959">
        <v>0</v>
      </c>
      <c r="BM959">
        <v>0</v>
      </c>
      <c r="BN959">
        <v>8822800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1558000</v>
      </c>
      <c r="BU959">
        <v>3609000</v>
      </c>
      <c r="BV959">
        <v>3655700</v>
      </c>
      <c r="BW959">
        <v>0</v>
      </c>
      <c r="BX959">
        <v>0</v>
      </c>
      <c r="BY959">
        <v>0</v>
      </c>
      <c r="BZ959">
        <v>284610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1</v>
      </c>
      <c r="CG959">
        <v>4</v>
      </c>
      <c r="CH959">
        <v>2</v>
      </c>
      <c r="CI959">
        <v>0</v>
      </c>
      <c r="CJ959">
        <v>0</v>
      </c>
      <c r="CK959">
        <v>0</v>
      </c>
      <c r="CL959">
        <v>7</v>
      </c>
      <c r="CP959">
        <v>363</v>
      </c>
      <c r="CQ959" t="s">
        <v>2455</v>
      </c>
      <c r="CR959" t="s">
        <v>339</v>
      </c>
      <c r="CS959" t="s">
        <v>2456</v>
      </c>
      <c r="CT959" t="s">
        <v>2457</v>
      </c>
      <c r="CU959" t="s">
        <v>2458</v>
      </c>
      <c r="CV959" t="s">
        <v>2459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50259</v>
      </c>
      <c r="DG959" s="3">
        <v>116420</v>
      </c>
      <c r="DH959" s="3">
        <v>117930</v>
      </c>
      <c r="DI959" s="3">
        <v>0</v>
      </c>
      <c r="DJ959" s="3">
        <v>0</v>
      </c>
      <c r="DK959" s="3">
        <v>0</v>
      </c>
      <c r="DL959" s="3">
        <v>0</v>
      </c>
      <c r="DM959" s="3">
        <v>0</v>
      </c>
      <c r="DN959" s="3">
        <v>0</v>
      </c>
      <c r="DO959" s="3">
        <v>0</v>
      </c>
      <c r="DP959" s="3">
        <v>0</v>
      </c>
      <c r="DQ959" s="3">
        <v>0</v>
      </c>
      <c r="DR959" s="3">
        <v>11180000</v>
      </c>
      <c r="DS959" s="3">
        <v>0</v>
      </c>
      <c r="DT959" s="3">
        <v>0</v>
      </c>
      <c r="DU959" s="3">
        <v>0</v>
      </c>
      <c r="DV959" s="3">
        <v>0</v>
      </c>
    </row>
    <row r="960" spans="1:126" x14ac:dyDescent="0.25">
      <c r="A960" t="s">
        <v>10682</v>
      </c>
      <c r="B960" t="s">
        <v>12416</v>
      </c>
      <c r="C960" t="s">
        <v>14150</v>
      </c>
      <c r="D960" t="s">
        <v>866</v>
      </c>
      <c r="E960" t="s">
        <v>865</v>
      </c>
      <c r="F960" t="s">
        <v>865</v>
      </c>
      <c r="G960">
        <v>2</v>
      </c>
      <c r="H960">
        <v>2</v>
      </c>
      <c r="I960">
        <v>2</v>
      </c>
      <c r="J960">
        <v>1</v>
      </c>
      <c r="K960">
        <v>2</v>
      </c>
      <c r="L960">
        <v>2</v>
      </c>
      <c r="M960">
        <v>2</v>
      </c>
      <c r="N960">
        <v>0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</v>
      </c>
      <c r="W960">
        <v>1</v>
      </c>
      <c r="X960">
        <v>1</v>
      </c>
      <c r="Y960">
        <v>0</v>
      </c>
      <c r="Z960">
        <v>1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1</v>
      </c>
      <c r="AH960">
        <v>1</v>
      </c>
      <c r="AI960">
        <v>1</v>
      </c>
      <c r="AJ960">
        <v>0</v>
      </c>
      <c r="AK960">
        <v>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1</v>
      </c>
      <c r="AS960">
        <v>1</v>
      </c>
      <c r="AT960">
        <v>1</v>
      </c>
      <c r="AU960">
        <v>14.4</v>
      </c>
      <c r="AV960">
        <v>14.4</v>
      </c>
      <c r="AW960">
        <v>14.4</v>
      </c>
      <c r="AX960">
        <v>23.901</v>
      </c>
      <c r="AY960">
        <v>208</v>
      </c>
      <c r="AZ960">
        <v>208</v>
      </c>
      <c r="BA960">
        <v>0</v>
      </c>
      <c r="BB960">
        <v>3.78</v>
      </c>
      <c r="BC960">
        <v>0</v>
      </c>
      <c r="BD960">
        <v>7.7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6.7</v>
      </c>
      <c r="BL960">
        <v>7.7</v>
      </c>
      <c r="BM960">
        <v>7.7</v>
      </c>
      <c r="BN960">
        <v>3674900</v>
      </c>
      <c r="BO960">
        <v>0</v>
      </c>
      <c r="BP960">
        <v>751220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1016200</v>
      </c>
      <c r="BX960">
        <v>1214200</v>
      </c>
      <c r="BY960">
        <v>693300</v>
      </c>
      <c r="BZ960">
        <v>282690</v>
      </c>
      <c r="CA960">
        <v>0</v>
      </c>
      <c r="CB960">
        <v>1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1</v>
      </c>
      <c r="CJ960">
        <v>1</v>
      </c>
      <c r="CK960">
        <v>1</v>
      </c>
      <c r="CL960">
        <v>4</v>
      </c>
      <c r="CP960">
        <v>130</v>
      </c>
      <c r="CQ960" t="s">
        <v>867</v>
      </c>
      <c r="CR960" t="s">
        <v>129</v>
      </c>
      <c r="CS960" t="s">
        <v>868</v>
      </c>
      <c r="CT960" t="s">
        <v>869</v>
      </c>
      <c r="CU960" t="s">
        <v>870</v>
      </c>
      <c r="CV960" t="s">
        <v>871</v>
      </c>
      <c r="DA960" s="3">
        <v>0</v>
      </c>
      <c r="DB960" s="3">
        <v>57786</v>
      </c>
      <c r="DC960" s="3">
        <v>0</v>
      </c>
      <c r="DD960" s="3">
        <v>0</v>
      </c>
      <c r="DE960" s="3">
        <v>0</v>
      </c>
      <c r="DF960" s="3">
        <v>0</v>
      </c>
      <c r="DG960" s="3">
        <v>0</v>
      </c>
      <c r="DH960" s="3">
        <v>0</v>
      </c>
      <c r="DI960" s="3">
        <v>78167</v>
      </c>
      <c r="DJ960" s="3">
        <v>93401</v>
      </c>
      <c r="DK960" s="3">
        <v>53331</v>
      </c>
      <c r="DL960" s="3">
        <v>0</v>
      </c>
      <c r="DM960" s="3">
        <v>0</v>
      </c>
      <c r="DN960" s="3">
        <v>0</v>
      </c>
      <c r="DO960" s="3">
        <v>0</v>
      </c>
      <c r="DP960" s="3">
        <v>0</v>
      </c>
      <c r="DQ960" s="3">
        <v>0</v>
      </c>
      <c r="DR960" s="3">
        <v>0</v>
      </c>
      <c r="DS960" s="3">
        <v>0</v>
      </c>
      <c r="DT960" s="3">
        <v>0</v>
      </c>
      <c r="DU960" s="3">
        <v>0</v>
      </c>
      <c r="DV960" s="3">
        <v>737070</v>
      </c>
    </row>
    <row r="961" spans="1:126" x14ac:dyDescent="0.25">
      <c r="A961" t="s">
        <v>11135</v>
      </c>
      <c r="B961" t="s">
        <v>12869</v>
      </c>
      <c r="C961" t="s">
        <v>14603</v>
      </c>
      <c r="D961" t="s">
        <v>3942</v>
      </c>
      <c r="E961" t="s">
        <v>3941</v>
      </c>
      <c r="F961" t="s">
        <v>3941</v>
      </c>
      <c r="G961">
        <v>4</v>
      </c>
      <c r="H961">
        <v>2</v>
      </c>
      <c r="I961">
        <v>2</v>
      </c>
      <c r="J961">
        <v>1</v>
      </c>
      <c r="K961">
        <v>4</v>
      </c>
      <c r="L961">
        <v>2</v>
      </c>
      <c r="M961">
        <v>2</v>
      </c>
      <c r="N961">
        <v>1</v>
      </c>
      <c r="O961">
        <v>1</v>
      </c>
      <c r="P961">
        <v>0</v>
      </c>
      <c r="Q961">
        <v>1</v>
      </c>
      <c r="R961">
        <v>1</v>
      </c>
      <c r="S961">
        <v>2</v>
      </c>
      <c r="T961">
        <v>1</v>
      </c>
      <c r="U961">
        <v>3</v>
      </c>
      <c r="V961">
        <v>0</v>
      </c>
      <c r="W961">
        <v>2</v>
      </c>
      <c r="X961">
        <v>1</v>
      </c>
      <c r="Y961">
        <v>0</v>
      </c>
      <c r="Z961">
        <v>1</v>
      </c>
      <c r="AA961">
        <v>0</v>
      </c>
      <c r="AB961">
        <v>0</v>
      </c>
      <c r="AC961">
        <v>0</v>
      </c>
      <c r="AD961">
        <v>1</v>
      </c>
      <c r="AE961">
        <v>0</v>
      </c>
      <c r="AF961">
        <v>1</v>
      </c>
      <c r="AG961">
        <v>0</v>
      </c>
      <c r="AH961">
        <v>2</v>
      </c>
      <c r="AI961">
        <v>0</v>
      </c>
      <c r="AJ961">
        <v>0</v>
      </c>
      <c r="AK961">
        <v>1</v>
      </c>
      <c r="AL961">
        <v>0</v>
      </c>
      <c r="AM961">
        <v>0</v>
      </c>
      <c r="AN961">
        <v>0</v>
      </c>
      <c r="AO961">
        <v>1</v>
      </c>
      <c r="AP961">
        <v>0</v>
      </c>
      <c r="AQ961">
        <v>1</v>
      </c>
      <c r="AR961">
        <v>0</v>
      </c>
      <c r="AS961">
        <v>2</v>
      </c>
      <c r="AT961">
        <v>0</v>
      </c>
      <c r="AU961">
        <v>30.2</v>
      </c>
      <c r="AV961">
        <v>20</v>
      </c>
      <c r="AW961">
        <v>20</v>
      </c>
      <c r="AX961">
        <v>23.707000000000001</v>
      </c>
      <c r="AY961">
        <v>215</v>
      </c>
      <c r="AZ961">
        <v>215</v>
      </c>
      <c r="BA961">
        <v>1.1521000000000001E-3</v>
      </c>
      <c r="BB961">
        <v>3.1737000000000002</v>
      </c>
      <c r="BC961">
        <v>5.0999999999999996</v>
      </c>
      <c r="BD961">
        <v>11.2</v>
      </c>
      <c r="BE961">
        <v>0</v>
      </c>
      <c r="BF961">
        <v>5.0999999999999996</v>
      </c>
      <c r="BG961">
        <v>5.0999999999999996</v>
      </c>
      <c r="BH961">
        <v>14</v>
      </c>
      <c r="BI961">
        <v>5.0999999999999996</v>
      </c>
      <c r="BJ961">
        <v>19.100000000000001</v>
      </c>
      <c r="BK961">
        <v>0</v>
      </c>
      <c r="BL961">
        <v>20</v>
      </c>
      <c r="BM961">
        <v>5.0999999999999996</v>
      </c>
      <c r="BN961">
        <v>3081300</v>
      </c>
      <c r="BO961">
        <v>0</v>
      </c>
      <c r="BP961">
        <v>462000</v>
      </c>
      <c r="BQ961">
        <v>0</v>
      </c>
      <c r="BR961">
        <v>0</v>
      </c>
      <c r="BS961">
        <v>0</v>
      </c>
      <c r="BT961">
        <v>246940</v>
      </c>
      <c r="BU961">
        <v>0</v>
      </c>
      <c r="BV961">
        <v>890110</v>
      </c>
      <c r="BW961">
        <v>0</v>
      </c>
      <c r="BX961">
        <v>1482300</v>
      </c>
      <c r="BY961">
        <v>0</v>
      </c>
      <c r="BZ961">
        <v>280120</v>
      </c>
      <c r="CA961">
        <v>0</v>
      </c>
      <c r="CB961">
        <v>1</v>
      </c>
      <c r="CC961">
        <v>0</v>
      </c>
      <c r="CD961">
        <v>0</v>
      </c>
      <c r="CE961">
        <v>0</v>
      </c>
      <c r="CF961">
        <v>1</v>
      </c>
      <c r="CG961">
        <v>0</v>
      </c>
      <c r="CH961">
        <v>1</v>
      </c>
      <c r="CI961">
        <v>0</v>
      </c>
      <c r="CJ961">
        <v>2</v>
      </c>
      <c r="CK961">
        <v>0</v>
      </c>
      <c r="CL961">
        <v>5</v>
      </c>
      <c r="CP961">
        <v>592</v>
      </c>
      <c r="CQ961" t="s">
        <v>3943</v>
      </c>
      <c r="CR961" t="s">
        <v>3944</v>
      </c>
      <c r="CS961" t="s">
        <v>3945</v>
      </c>
      <c r="CT961" t="s">
        <v>3946</v>
      </c>
      <c r="CU961" t="s">
        <v>3947</v>
      </c>
      <c r="CV961" t="s">
        <v>3948</v>
      </c>
      <c r="DA961" s="3">
        <v>0</v>
      </c>
      <c r="DB961" s="3">
        <v>42000</v>
      </c>
      <c r="DC961" s="3">
        <v>0</v>
      </c>
      <c r="DD961" s="3">
        <v>0</v>
      </c>
      <c r="DE961" s="3">
        <v>0</v>
      </c>
      <c r="DF961" s="3">
        <v>22449</v>
      </c>
      <c r="DG961" s="3">
        <v>0</v>
      </c>
      <c r="DH961" s="3">
        <v>80919</v>
      </c>
      <c r="DI961" s="3">
        <v>0</v>
      </c>
      <c r="DJ961" s="3">
        <v>134750</v>
      </c>
      <c r="DK961" s="3">
        <v>0</v>
      </c>
      <c r="DL961" s="3">
        <v>0</v>
      </c>
      <c r="DM961" s="3">
        <v>0</v>
      </c>
      <c r="DN961" s="3">
        <v>0</v>
      </c>
      <c r="DO961" s="3">
        <v>0</v>
      </c>
      <c r="DP961" s="3">
        <v>0</v>
      </c>
      <c r="DQ961" s="3">
        <v>0</v>
      </c>
      <c r="DR961" s="3">
        <v>0</v>
      </c>
      <c r="DS961" s="3">
        <v>0</v>
      </c>
      <c r="DT961" s="3">
        <v>0</v>
      </c>
      <c r="DU961" s="3">
        <v>1224200</v>
      </c>
      <c r="DV961" s="3">
        <v>0</v>
      </c>
    </row>
    <row r="962" spans="1:126" x14ac:dyDescent="0.25">
      <c r="A962" t="s">
        <v>12191</v>
      </c>
      <c r="B962" t="s">
        <v>13925</v>
      </c>
      <c r="C962" t="s">
        <v>15659</v>
      </c>
      <c r="D962" t="s">
        <v>9834</v>
      </c>
      <c r="E962" t="s">
        <v>9833</v>
      </c>
      <c r="F962" t="s">
        <v>9833</v>
      </c>
      <c r="G962">
        <v>1</v>
      </c>
      <c r="H962">
        <v>1</v>
      </c>
      <c r="I962">
        <v>1</v>
      </c>
      <c r="J962">
        <v>1</v>
      </c>
      <c r="K962">
        <v>1</v>
      </c>
      <c r="L962">
        <v>1</v>
      </c>
      <c r="M962">
        <v>1</v>
      </c>
      <c r="N962">
        <v>1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1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4.3</v>
      </c>
      <c r="AV962">
        <v>4.3</v>
      </c>
      <c r="AW962">
        <v>4.3</v>
      </c>
      <c r="AX962">
        <v>39.9</v>
      </c>
      <c r="AY962">
        <v>350</v>
      </c>
      <c r="AZ962">
        <v>350</v>
      </c>
      <c r="BA962">
        <v>1</v>
      </c>
      <c r="BB962">
        <v>-2</v>
      </c>
      <c r="BC962">
        <v>4.3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3313000</v>
      </c>
      <c r="BO962">
        <v>3313000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276080</v>
      </c>
      <c r="CA962">
        <v>1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1</v>
      </c>
      <c r="CM962" t="s">
        <v>127</v>
      </c>
      <c r="CP962">
        <v>1635</v>
      </c>
      <c r="CQ962">
        <v>4545</v>
      </c>
      <c r="CR962" t="b">
        <v>1</v>
      </c>
      <c r="CS962">
        <v>5128</v>
      </c>
      <c r="CT962">
        <v>28398</v>
      </c>
      <c r="CU962">
        <v>34032</v>
      </c>
      <c r="CV962">
        <v>34032</v>
      </c>
      <c r="CW962">
        <v>725</v>
      </c>
      <c r="CX962">
        <v>2100</v>
      </c>
      <c r="CY962">
        <v>133</v>
      </c>
      <c r="CZ962">
        <v>134</v>
      </c>
      <c r="DA962" s="3">
        <v>276080</v>
      </c>
      <c r="DB962" s="3">
        <v>0</v>
      </c>
      <c r="DC962" s="3">
        <v>0</v>
      </c>
      <c r="DD962" s="3">
        <v>0</v>
      </c>
      <c r="DE962" s="3">
        <v>0</v>
      </c>
      <c r="DF962" s="3">
        <v>0</v>
      </c>
      <c r="DG962" s="3">
        <v>0</v>
      </c>
      <c r="DH962" s="3">
        <v>0</v>
      </c>
      <c r="DI962" s="3">
        <v>0</v>
      </c>
      <c r="DJ962" s="3">
        <v>0</v>
      </c>
      <c r="DK962" s="3">
        <v>0</v>
      </c>
      <c r="DL962" s="3">
        <v>3313000</v>
      </c>
      <c r="DM962" s="3">
        <v>0</v>
      </c>
      <c r="DN962" s="3">
        <v>0</v>
      </c>
      <c r="DO962" s="3">
        <v>0</v>
      </c>
      <c r="DP962" s="3">
        <v>0</v>
      </c>
      <c r="DQ962" s="3">
        <v>0</v>
      </c>
      <c r="DR962" s="3">
        <v>0</v>
      </c>
      <c r="DS962" s="3">
        <v>0</v>
      </c>
      <c r="DT962" s="3">
        <v>0</v>
      </c>
      <c r="DU962" s="3">
        <v>0</v>
      </c>
      <c r="DV962" s="3">
        <v>0</v>
      </c>
    </row>
    <row r="963" spans="1:126" x14ac:dyDescent="0.25">
      <c r="A963" t="s">
        <v>11613</v>
      </c>
      <c r="B963" t="s">
        <v>13347</v>
      </c>
      <c r="C963" t="s">
        <v>15081</v>
      </c>
      <c r="D963" t="s">
        <v>6340</v>
      </c>
      <c r="E963" t="s">
        <v>6339</v>
      </c>
      <c r="F963" t="s">
        <v>6339</v>
      </c>
      <c r="G963" t="s">
        <v>289</v>
      </c>
      <c r="H963" t="s">
        <v>289</v>
      </c>
      <c r="I963" t="s">
        <v>289</v>
      </c>
      <c r="J963">
        <v>2</v>
      </c>
      <c r="K963">
        <v>1</v>
      </c>
      <c r="L963">
        <v>1</v>
      </c>
      <c r="M963">
        <v>1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1</v>
      </c>
      <c r="U963">
        <v>1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1</v>
      </c>
      <c r="AF963">
        <v>1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1</v>
      </c>
      <c r="AQ963">
        <v>1</v>
      </c>
      <c r="AR963">
        <v>0</v>
      </c>
      <c r="AS963">
        <v>0</v>
      </c>
      <c r="AT963">
        <v>0</v>
      </c>
      <c r="AU963">
        <v>2.2999999999999998</v>
      </c>
      <c r="AV963">
        <v>2.2999999999999998</v>
      </c>
      <c r="AW963">
        <v>2.2999999999999998</v>
      </c>
      <c r="AX963">
        <v>58.951000000000001</v>
      </c>
      <c r="AY963">
        <v>530</v>
      </c>
      <c r="AZ963" t="s">
        <v>6341</v>
      </c>
      <c r="BA963">
        <v>3.6199000000000001E-3</v>
      </c>
      <c r="BB963">
        <v>2.0171000000000001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2.2999999999999998</v>
      </c>
      <c r="BJ963">
        <v>2.2999999999999998</v>
      </c>
      <c r="BK963">
        <v>0</v>
      </c>
      <c r="BL963">
        <v>0</v>
      </c>
      <c r="BM963">
        <v>0</v>
      </c>
      <c r="BN963">
        <v>7150900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1404100</v>
      </c>
      <c r="BV963">
        <v>5746700</v>
      </c>
      <c r="BW963">
        <v>0</v>
      </c>
      <c r="BX963">
        <v>0</v>
      </c>
      <c r="BY963">
        <v>0</v>
      </c>
      <c r="BZ963">
        <v>275030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1</v>
      </c>
      <c r="CH963">
        <v>1</v>
      </c>
      <c r="CI963">
        <v>0</v>
      </c>
      <c r="CJ963">
        <v>0</v>
      </c>
      <c r="CK963">
        <v>0</v>
      </c>
      <c r="CL963">
        <v>2</v>
      </c>
      <c r="CP963">
        <v>982</v>
      </c>
      <c r="CQ963">
        <v>2464</v>
      </c>
      <c r="CR963" t="b">
        <v>1</v>
      </c>
      <c r="CS963">
        <v>2787</v>
      </c>
      <c r="CT963" t="s">
        <v>6342</v>
      </c>
      <c r="CU963" t="s">
        <v>6343</v>
      </c>
      <c r="CV963">
        <v>18309</v>
      </c>
      <c r="DA963" s="3">
        <v>0</v>
      </c>
      <c r="DB963" s="3">
        <v>0</v>
      </c>
      <c r="DC963" s="3">
        <v>0</v>
      </c>
      <c r="DD963" s="3">
        <v>0</v>
      </c>
      <c r="DE963" s="3">
        <v>0</v>
      </c>
      <c r="DF963" s="3">
        <v>0</v>
      </c>
      <c r="DG963" s="3">
        <v>54005</v>
      </c>
      <c r="DH963" s="3">
        <v>221030</v>
      </c>
      <c r="DI963" s="3">
        <v>0</v>
      </c>
      <c r="DJ963" s="3">
        <v>0</v>
      </c>
      <c r="DK963" s="3">
        <v>0</v>
      </c>
      <c r="DL963" s="3">
        <v>0</v>
      </c>
      <c r="DM963" s="3">
        <v>0</v>
      </c>
      <c r="DN963" s="3">
        <v>0</v>
      </c>
      <c r="DO963" s="3">
        <v>0</v>
      </c>
      <c r="DP963" s="3">
        <v>0</v>
      </c>
      <c r="DQ963" s="3">
        <v>0</v>
      </c>
      <c r="DR963" s="3">
        <v>0</v>
      </c>
      <c r="DS963" s="3">
        <v>4235200</v>
      </c>
      <c r="DT963" s="3">
        <v>0</v>
      </c>
      <c r="DU963" s="3">
        <v>0</v>
      </c>
      <c r="DV963" s="3">
        <v>0</v>
      </c>
    </row>
    <row r="964" spans="1:126" x14ac:dyDescent="0.25">
      <c r="A964" t="s">
        <v>11640</v>
      </c>
      <c r="B964" t="s">
        <v>13374</v>
      </c>
      <c r="C964" t="s">
        <v>15108</v>
      </c>
      <c r="D964" t="s">
        <v>6895</v>
      </c>
      <c r="E964" t="s">
        <v>6894</v>
      </c>
      <c r="F964" t="s">
        <v>6894</v>
      </c>
      <c r="G964">
        <v>1</v>
      </c>
      <c r="H964">
        <v>1</v>
      </c>
      <c r="I964">
        <v>1</v>
      </c>
      <c r="J964">
        <v>1</v>
      </c>
      <c r="K964">
        <v>1</v>
      </c>
      <c r="L964">
        <v>1</v>
      </c>
      <c r="M964">
        <v>1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1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1</v>
      </c>
      <c r="AS964">
        <v>0</v>
      </c>
      <c r="AT964">
        <v>0</v>
      </c>
      <c r="AU964">
        <v>4.5999999999999996</v>
      </c>
      <c r="AV964">
        <v>4.5999999999999996</v>
      </c>
      <c r="AW964">
        <v>4.5999999999999996</v>
      </c>
      <c r="AX964">
        <v>49.709000000000003</v>
      </c>
      <c r="AY964">
        <v>432</v>
      </c>
      <c r="AZ964">
        <v>432</v>
      </c>
      <c r="BA964">
        <v>1</v>
      </c>
      <c r="BB964">
        <v>-2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4.5999999999999996</v>
      </c>
      <c r="BL964">
        <v>0</v>
      </c>
      <c r="BM964">
        <v>0</v>
      </c>
      <c r="BN964">
        <v>6311700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6311700</v>
      </c>
      <c r="BX964">
        <v>0</v>
      </c>
      <c r="BY964">
        <v>0</v>
      </c>
      <c r="BZ964">
        <v>274420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1</v>
      </c>
      <c r="CJ964">
        <v>0</v>
      </c>
      <c r="CK964">
        <v>0</v>
      </c>
      <c r="CL964">
        <v>1</v>
      </c>
      <c r="CM964" t="s">
        <v>127</v>
      </c>
      <c r="CP964">
        <v>1090</v>
      </c>
      <c r="CQ964">
        <v>3587</v>
      </c>
      <c r="CR964" t="b">
        <v>1</v>
      </c>
      <c r="CS964">
        <v>4154</v>
      </c>
      <c r="CT964">
        <v>24222</v>
      </c>
      <c r="CU964">
        <v>29357</v>
      </c>
      <c r="CV964">
        <v>29357</v>
      </c>
      <c r="CX964">
        <v>1921</v>
      </c>
      <c r="CZ964">
        <v>250</v>
      </c>
      <c r="DA964" s="3">
        <v>0</v>
      </c>
      <c r="DB964" s="3">
        <v>0</v>
      </c>
      <c r="DC964" s="3">
        <v>0</v>
      </c>
      <c r="DD964" s="3">
        <v>0</v>
      </c>
      <c r="DE964" s="3">
        <v>0</v>
      </c>
      <c r="DF964" s="3">
        <v>0</v>
      </c>
      <c r="DG964" s="3">
        <v>0</v>
      </c>
      <c r="DH964" s="3">
        <v>0</v>
      </c>
      <c r="DI964" s="3">
        <v>274420</v>
      </c>
      <c r="DJ964" s="3">
        <v>0</v>
      </c>
      <c r="DK964" s="3">
        <v>0</v>
      </c>
      <c r="DL964" s="3">
        <v>0</v>
      </c>
      <c r="DM964" s="3">
        <v>0</v>
      </c>
      <c r="DN964" s="3">
        <v>0</v>
      </c>
      <c r="DO964" s="3">
        <v>0</v>
      </c>
      <c r="DP964" s="3">
        <v>0</v>
      </c>
      <c r="DQ964" s="3">
        <v>0</v>
      </c>
      <c r="DR964" s="3">
        <v>0</v>
      </c>
      <c r="DS964" s="3">
        <v>0</v>
      </c>
      <c r="DT964" s="3">
        <v>5897100</v>
      </c>
      <c r="DU964" s="3">
        <v>0</v>
      </c>
      <c r="DV964" s="3">
        <v>0</v>
      </c>
    </row>
    <row r="965" spans="1:126" x14ac:dyDescent="0.25">
      <c r="A965" t="s">
        <v>10991</v>
      </c>
      <c r="B965" t="s">
        <v>12725</v>
      </c>
      <c r="C965" t="s">
        <v>14459</v>
      </c>
      <c r="D965" t="s">
        <v>3017</v>
      </c>
      <c r="E965" t="s">
        <v>3016</v>
      </c>
      <c r="F965" t="s">
        <v>3016</v>
      </c>
      <c r="G965">
        <v>2</v>
      </c>
      <c r="H965">
        <v>2</v>
      </c>
      <c r="I965">
        <v>2</v>
      </c>
      <c r="J965">
        <v>1</v>
      </c>
      <c r="K965">
        <v>2</v>
      </c>
      <c r="L965">
        <v>2</v>
      </c>
      <c r="M965">
        <v>2</v>
      </c>
      <c r="N965">
        <v>0</v>
      </c>
      <c r="O965">
        <v>0</v>
      </c>
      <c r="P965">
        <v>0</v>
      </c>
      <c r="Q965">
        <v>1</v>
      </c>
      <c r="R965">
        <v>0</v>
      </c>
      <c r="S965">
        <v>1</v>
      </c>
      <c r="T965">
        <v>0</v>
      </c>
      <c r="U965">
        <v>2</v>
      </c>
      <c r="V965">
        <v>1</v>
      </c>
      <c r="W965">
        <v>0</v>
      </c>
      <c r="X965">
        <v>1</v>
      </c>
      <c r="Y965">
        <v>0</v>
      </c>
      <c r="Z965">
        <v>0</v>
      </c>
      <c r="AA965">
        <v>0</v>
      </c>
      <c r="AB965">
        <v>1</v>
      </c>
      <c r="AC965">
        <v>0</v>
      </c>
      <c r="AD965">
        <v>1</v>
      </c>
      <c r="AE965">
        <v>0</v>
      </c>
      <c r="AF965">
        <v>2</v>
      </c>
      <c r="AG965">
        <v>1</v>
      </c>
      <c r="AH965">
        <v>0</v>
      </c>
      <c r="AI965">
        <v>1</v>
      </c>
      <c r="AJ965">
        <v>0</v>
      </c>
      <c r="AK965">
        <v>0</v>
      </c>
      <c r="AL965">
        <v>0</v>
      </c>
      <c r="AM965">
        <v>1</v>
      </c>
      <c r="AN965">
        <v>0</v>
      </c>
      <c r="AO965">
        <v>1</v>
      </c>
      <c r="AP965">
        <v>0</v>
      </c>
      <c r="AQ965">
        <v>2</v>
      </c>
      <c r="AR965">
        <v>1</v>
      </c>
      <c r="AS965">
        <v>0</v>
      </c>
      <c r="AT965">
        <v>1</v>
      </c>
      <c r="AU965">
        <v>9.4</v>
      </c>
      <c r="AV965">
        <v>9.4</v>
      </c>
      <c r="AW965">
        <v>9.4</v>
      </c>
      <c r="AX965">
        <v>33.997</v>
      </c>
      <c r="AY965">
        <v>310</v>
      </c>
      <c r="AZ965">
        <v>310</v>
      </c>
      <c r="BA965">
        <v>0</v>
      </c>
      <c r="BB965">
        <v>4.2016</v>
      </c>
      <c r="BC965">
        <v>0</v>
      </c>
      <c r="BD965">
        <v>0</v>
      </c>
      <c r="BE965">
        <v>0</v>
      </c>
      <c r="BF965">
        <v>3.9</v>
      </c>
      <c r="BG965">
        <v>0</v>
      </c>
      <c r="BH965">
        <v>3.9</v>
      </c>
      <c r="BI965">
        <v>0</v>
      </c>
      <c r="BJ965">
        <v>9.4</v>
      </c>
      <c r="BK965">
        <v>3.9</v>
      </c>
      <c r="BL965">
        <v>0</v>
      </c>
      <c r="BM965">
        <v>3.9</v>
      </c>
      <c r="BN965">
        <v>4641700</v>
      </c>
      <c r="BO965">
        <v>0</v>
      </c>
      <c r="BP965">
        <v>0</v>
      </c>
      <c r="BQ965">
        <v>0</v>
      </c>
      <c r="BR965">
        <v>308850</v>
      </c>
      <c r="BS965">
        <v>0</v>
      </c>
      <c r="BT965">
        <v>0</v>
      </c>
      <c r="BU965">
        <v>0</v>
      </c>
      <c r="BV965">
        <v>2915200</v>
      </c>
      <c r="BW965">
        <v>0</v>
      </c>
      <c r="BX965">
        <v>0</v>
      </c>
      <c r="BY965">
        <v>1417700</v>
      </c>
      <c r="BZ965">
        <v>273040</v>
      </c>
      <c r="CA965">
        <v>0</v>
      </c>
      <c r="CB965">
        <v>0</v>
      </c>
      <c r="CC965">
        <v>0</v>
      </c>
      <c r="CD965">
        <v>1</v>
      </c>
      <c r="CE965">
        <v>0</v>
      </c>
      <c r="CF965">
        <v>1</v>
      </c>
      <c r="CG965">
        <v>0</v>
      </c>
      <c r="CH965">
        <v>2</v>
      </c>
      <c r="CI965">
        <v>1</v>
      </c>
      <c r="CJ965">
        <v>0</v>
      </c>
      <c r="CK965">
        <v>1</v>
      </c>
      <c r="CL965">
        <v>6</v>
      </c>
      <c r="CP965">
        <v>447</v>
      </c>
      <c r="CQ965" t="s">
        <v>3018</v>
      </c>
      <c r="CR965" t="s">
        <v>129</v>
      </c>
      <c r="CS965" t="s">
        <v>3019</v>
      </c>
      <c r="CT965" t="s">
        <v>3020</v>
      </c>
      <c r="CU965" t="s">
        <v>3021</v>
      </c>
      <c r="CV965" t="s">
        <v>3022</v>
      </c>
      <c r="DA965" s="3">
        <v>0</v>
      </c>
      <c r="DB965" s="3">
        <v>0</v>
      </c>
      <c r="DC965" s="3">
        <v>0</v>
      </c>
      <c r="DD965" s="3">
        <v>18167</v>
      </c>
      <c r="DE965" s="3">
        <v>0</v>
      </c>
      <c r="DF965" s="3">
        <v>0</v>
      </c>
      <c r="DG965" s="3">
        <v>0</v>
      </c>
      <c r="DH965" s="3">
        <v>171480</v>
      </c>
      <c r="DI965" s="3">
        <v>0</v>
      </c>
      <c r="DJ965" s="3">
        <v>0</v>
      </c>
      <c r="DK965" s="3">
        <v>83395</v>
      </c>
      <c r="DL965" s="3">
        <v>0</v>
      </c>
      <c r="DM965" s="3">
        <v>0</v>
      </c>
      <c r="DN965" s="3">
        <v>0</v>
      </c>
      <c r="DO965" s="3">
        <v>0</v>
      </c>
      <c r="DP965" s="3">
        <v>0</v>
      </c>
      <c r="DQ965" s="3">
        <v>0</v>
      </c>
      <c r="DR965" s="3">
        <v>0</v>
      </c>
      <c r="DS965" s="3">
        <v>2148400</v>
      </c>
      <c r="DT965" s="3">
        <v>0</v>
      </c>
      <c r="DU965" s="3">
        <v>0</v>
      </c>
      <c r="DV965" s="3">
        <v>0</v>
      </c>
    </row>
    <row r="966" spans="1:126" x14ac:dyDescent="0.25">
      <c r="A966" t="s">
        <v>10632</v>
      </c>
      <c r="B966" t="s">
        <v>12366</v>
      </c>
      <c r="C966" t="s">
        <v>14100</v>
      </c>
      <c r="D966" t="s">
        <v>582</v>
      </c>
      <c r="E966" t="s">
        <v>581</v>
      </c>
      <c r="F966" t="s">
        <v>581</v>
      </c>
      <c r="G966">
        <v>1</v>
      </c>
      <c r="H966">
        <v>1</v>
      </c>
      <c r="I966">
        <v>1</v>
      </c>
      <c r="J966">
        <v>1</v>
      </c>
      <c r="K966">
        <v>1</v>
      </c>
      <c r="L966">
        <v>1</v>
      </c>
      <c r="M966">
        <v>1</v>
      </c>
      <c r="N966">
        <v>1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1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1.4</v>
      </c>
      <c r="AV966">
        <v>1.4</v>
      </c>
      <c r="AW966">
        <v>1.4</v>
      </c>
      <c r="AX966">
        <v>55.457999999999998</v>
      </c>
      <c r="AY966">
        <v>499</v>
      </c>
      <c r="AZ966">
        <v>499</v>
      </c>
      <c r="BA966">
        <v>1</v>
      </c>
      <c r="BB966">
        <v>-2</v>
      </c>
      <c r="BC966">
        <v>1.4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4894200</v>
      </c>
      <c r="BO966">
        <v>4894200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271900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 t="s">
        <v>127</v>
      </c>
      <c r="CP966">
        <v>79</v>
      </c>
      <c r="CQ966">
        <v>694</v>
      </c>
      <c r="CR966" t="b">
        <v>1</v>
      </c>
      <c r="CS966">
        <v>734</v>
      </c>
      <c r="CT966">
        <v>3208</v>
      </c>
      <c r="CU966">
        <v>3631</v>
      </c>
      <c r="CV966">
        <v>3631</v>
      </c>
      <c r="CX966">
        <v>1413</v>
      </c>
      <c r="CZ966">
        <v>5</v>
      </c>
      <c r="DA966" s="3">
        <v>271900</v>
      </c>
      <c r="DB966" s="3">
        <v>0</v>
      </c>
      <c r="DC966" s="3">
        <v>0</v>
      </c>
      <c r="DD966" s="3">
        <v>0</v>
      </c>
      <c r="DE966" s="3">
        <v>0</v>
      </c>
      <c r="DF966" s="3">
        <v>0</v>
      </c>
      <c r="DG966" s="3">
        <v>0</v>
      </c>
      <c r="DH966" s="3">
        <v>0</v>
      </c>
      <c r="DI966" s="3">
        <v>0</v>
      </c>
      <c r="DJ966" s="3">
        <v>0</v>
      </c>
      <c r="DK966" s="3">
        <v>0</v>
      </c>
      <c r="DL966" s="3">
        <v>4894200</v>
      </c>
      <c r="DM966" s="3">
        <v>0</v>
      </c>
      <c r="DN966" s="3">
        <v>0</v>
      </c>
      <c r="DO966" s="3">
        <v>0</v>
      </c>
      <c r="DP966" s="3">
        <v>0</v>
      </c>
      <c r="DQ966" s="3">
        <v>0</v>
      </c>
      <c r="DR966" s="3">
        <v>0</v>
      </c>
      <c r="DS966" s="3">
        <v>0</v>
      </c>
      <c r="DT966" s="3">
        <v>0</v>
      </c>
      <c r="DU966" s="3">
        <v>0</v>
      </c>
      <c r="DV966" s="3">
        <v>0</v>
      </c>
    </row>
    <row r="967" spans="1:126" x14ac:dyDescent="0.25">
      <c r="A967" t="s">
        <v>10751</v>
      </c>
      <c r="B967" t="s">
        <v>12485</v>
      </c>
      <c r="C967" t="s">
        <v>14219</v>
      </c>
      <c r="D967" t="s">
        <v>1277</v>
      </c>
      <c r="E967" t="s">
        <v>1276</v>
      </c>
      <c r="F967" t="s">
        <v>1276</v>
      </c>
      <c r="G967">
        <v>2</v>
      </c>
      <c r="H967">
        <v>2</v>
      </c>
      <c r="I967">
        <v>2</v>
      </c>
      <c r="J967">
        <v>1</v>
      </c>
      <c r="K967">
        <v>2</v>
      </c>
      <c r="L967">
        <v>2</v>
      </c>
      <c r="M967">
        <v>2</v>
      </c>
      <c r="N967">
        <v>1</v>
      </c>
      <c r="O967">
        <v>0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0</v>
      </c>
      <c r="V967">
        <v>0</v>
      </c>
      <c r="W967">
        <v>1</v>
      </c>
      <c r="X967">
        <v>0</v>
      </c>
      <c r="Y967">
        <v>1</v>
      </c>
      <c r="Z967">
        <v>0</v>
      </c>
      <c r="AA967">
        <v>0</v>
      </c>
      <c r="AB967">
        <v>0</v>
      </c>
      <c r="AC967">
        <v>1</v>
      </c>
      <c r="AD967">
        <v>0</v>
      </c>
      <c r="AE967">
        <v>0</v>
      </c>
      <c r="AF967">
        <v>0</v>
      </c>
      <c r="AG967">
        <v>0</v>
      </c>
      <c r="AH967">
        <v>1</v>
      </c>
      <c r="AI967">
        <v>0</v>
      </c>
      <c r="AJ967">
        <v>1</v>
      </c>
      <c r="AK967">
        <v>0</v>
      </c>
      <c r="AL967">
        <v>0</v>
      </c>
      <c r="AM967">
        <v>0</v>
      </c>
      <c r="AN967">
        <v>1</v>
      </c>
      <c r="AO967">
        <v>0</v>
      </c>
      <c r="AP967">
        <v>0</v>
      </c>
      <c r="AQ967">
        <v>0</v>
      </c>
      <c r="AR967">
        <v>0</v>
      </c>
      <c r="AS967">
        <v>1</v>
      </c>
      <c r="AT967">
        <v>0</v>
      </c>
      <c r="AU967">
        <v>1</v>
      </c>
      <c r="AV967">
        <v>1</v>
      </c>
      <c r="AW967">
        <v>1</v>
      </c>
      <c r="AX967">
        <v>223.93</v>
      </c>
      <c r="AY967">
        <v>1979</v>
      </c>
      <c r="AZ967">
        <v>1979</v>
      </c>
      <c r="BA967">
        <v>3.6101000000000002E-3</v>
      </c>
      <c r="BB967">
        <v>2.0118999999999998</v>
      </c>
      <c r="BC967">
        <v>0.7</v>
      </c>
      <c r="BD967">
        <v>0</v>
      </c>
      <c r="BE967">
        <v>0</v>
      </c>
      <c r="BF967">
        <v>0</v>
      </c>
      <c r="BG967">
        <v>0.4</v>
      </c>
      <c r="BH967">
        <v>0</v>
      </c>
      <c r="BI967">
        <v>0</v>
      </c>
      <c r="BJ967">
        <v>0</v>
      </c>
      <c r="BK967">
        <v>0</v>
      </c>
      <c r="BL967">
        <v>0.7</v>
      </c>
      <c r="BM967">
        <v>0</v>
      </c>
      <c r="BN967">
        <v>24903000</v>
      </c>
      <c r="BO967">
        <v>1910800</v>
      </c>
      <c r="BP967">
        <v>0</v>
      </c>
      <c r="BQ967">
        <v>0</v>
      </c>
      <c r="BR967">
        <v>0</v>
      </c>
      <c r="BS967">
        <v>20481000</v>
      </c>
      <c r="BT967">
        <v>0</v>
      </c>
      <c r="BU967">
        <v>0</v>
      </c>
      <c r="BV967">
        <v>0</v>
      </c>
      <c r="BW967">
        <v>0</v>
      </c>
      <c r="BX967">
        <v>2510900</v>
      </c>
      <c r="BY967">
        <v>0</v>
      </c>
      <c r="BZ967">
        <v>270680</v>
      </c>
      <c r="CA967">
        <v>1</v>
      </c>
      <c r="CB967">
        <v>0</v>
      </c>
      <c r="CC967">
        <v>0</v>
      </c>
      <c r="CD967">
        <v>0</v>
      </c>
      <c r="CE967">
        <v>4</v>
      </c>
      <c r="CF967">
        <v>0</v>
      </c>
      <c r="CG967">
        <v>0</v>
      </c>
      <c r="CH967">
        <v>0</v>
      </c>
      <c r="CI967">
        <v>0</v>
      </c>
      <c r="CJ967">
        <v>1</v>
      </c>
      <c r="CK967">
        <v>0</v>
      </c>
      <c r="CL967">
        <v>6</v>
      </c>
      <c r="CP967">
        <v>199</v>
      </c>
      <c r="CQ967" t="s">
        <v>1278</v>
      </c>
      <c r="CR967" t="s">
        <v>129</v>
      </c>
      <c r="CS967" t="s">
        <v>1279</v>
      </c>
      <c r="CT967" t="s">
        <v>1280</v>
      </c>
      <c r="CU967" t="s">
        <v>1281</v>
      </c>
      <c r="CV967" t="s">
        <v>1282</v>
      </c>
      <c r="DA967" s="3">
        <v>20770</v>
      </c>
      <c r="DB967" s="3">
        <v>0</v>
      </c>
      <c r="DC967" s="3">
        <v>0</v>
      </c>
      <c r="DD967" s="3">
        <v>0</v>
      </c>
      <c r="DE967" s="3">
        <v>222620</v>
      </c>
      <c r="DF967" s="3">
        <v>0</v>
      </c>
      <c r="DG967" s="3">
        <v>0</v>
      </c>
      <c r="DH967" s="3">
        <v>0</v>
      </c>
      <c r="DI967" s="3">
        <v>0</v>
      </c>
      <c r="DJ967" s="3">
        <v>27293</v>
      </c>
      <c r="DK967" s="3">
        <v>0</v>
      </c>
      <c r="DL967" s="3">
        <v>0</v>
      </c>
      <c r="DM967" s="3">
        <v>0</v>
      </c>
      <c r="DN967" s="3">
        <v>0</v>
      </c>
      <c r="DO967" s="3">
        <v>0</v>
      </c>
      <c r="DP967" s="3">
        <v>0</v>
      </c>
      <c r="DQ967" s="3">
        <v>0</v>
      </c>
      <c r="DR967" s="3">
        <v>0</v>
      </c>
      <c r="DS967" s="3">
        <v>0</v>
      </c>
      <c r="DT967" s="3">
        <v>0</v>
      </c>
      <c r="DU967" s="3">
        <v>2073700</v>
      </c>
      <c r="DV967" s="3">
        <v>0</v>
      </c>
    </row>
    <row r="968" spans="1:126" x14ac:dyDescent="0.25">
      <c r="A968" t="s">
        <v>12258</v>
      </c>
      <c r="B968" t="s">
        <v>13992</v>
      </c>
      <c r="C968" t="s">
        <v>15725</v>
      </c>
      <c r="D968" t="s">
        <v>10168</v>
      </c>
      <c r="E968" t="s">
        <v>10167</v>
      </c>
      <c r="F968" t="s">
        <v>10167</v>
      </c>
      <c r="G968">
        <v>2</v>
      </c>
      <c r="H968">
        <v>2</v>
      </c>
      <c r="I968">
        <v>2</v>
      </c>
      <c r="J968">
        <v>1</v>
      </c>
      <c r="K968">
        <v>2</v>
      </c>
      <c r="L968">
        <v>2</v>
      </c>
      <c r="M968">
        <v>2</v>
      </c>
      <c r="N968">
        <v>1</v>
      </c>
      <c r="O968">
        <v>0</v>
      </c>
      <c r="P968">
        <v>0</v>
      </c>
      <c r="Q968">
        <v>0</v>
      </c>
      <c r="R968">
        <v>0</v>
      </c>
      <c r="S968">
        <v>2</v>
      </c>
      <c r="T968">
        <v>0</v>
      </c>
      <c r="U968">
        <v>2</v>
      </c>
      <c r="V968">
        <v>1</v>
      </c>
      <c r="W968">
        <v>1</v>
      </c>
      <c r="X968">
        <v>0</v>
      </c>
      <c r="Y968">
        <v>1</v>
      </c>
      <c r="Z968">
        <v>0</v>
      </c>
      <c r="AA968">
        <v>0</v>
      </c>
      <c r="AB968">
        <v>0</v>
      </c>
      <c r="AC968">
        <v>0</v>
      </c>
      <c r="AD968">
        <v>2</v>
      </c>
      <c r="AE968">
        <v>0</v>
      </c>
      <c r="AF968">
        <v>2</v>
      </c>
      <c r="AG968">
        <v>1</v>
      </c>
      <c r="AH968">
        <v>1</v>
      </c>
      <c r="AI968">
        <v>0</v>
      </c>
      <c r="AJ968">
        <v>1</v>
      </c>
      <c r="AK968">
        <v>0</v>
      </c>
      <c r="AL968">
        <v>0</v>
      </c>
      <c r="AM968">
        <v>0</v>
      </c>
      <c r="AN968">
        <v>0</v>
      </c>
      <c r="AO968">
        <v>2</v>
      </c>
      <c r="AP968">
        <v>0</v>
      </c>
      <c r="AQ968">
        <v>2</v>
      </c>
      <c r="AR968">
        <v>1</v>
      </c>
      <c r="AS968">
        <v>1</v>
      </c>
      <c r="AT968">
        <v>0</v>
      </c>
      <c r="AU968">
        <v>4.7</v>
      </c>
      <c r="AV968">
        <v>4.7</v>
      </c>
      <c r="AW968">
        <v>4.7</v>
      </c>
      <c r="AX968">
        <v>57.104999999999997</v>
      </c>
      <c r="AY968">
        <v>493</v>
      </c>
      <c r="AZ968">
        <v>493</v>
      </c>
      <c r="BA968">
        <v>0</v>
      </c>
      <c r="BB968">
        <v>3.9167999999999998</v>
      </c>
      <c r="BC968">
        <v>2.4</v>
      </c>
      <c r="BD968">
        <v>0</v>
      </c>
      <c r="BE968">
        <v>0</v>
      </c>
      <c r="BF968">
        <v>0</v>
      </c>
      <c r="BG968">
        <v>0</v>
      </c>
      <c r="BH968">
        <v>4.7</v>
      </c>
      <c r="BI968">
        <v>0</v>
      </c>
      <c r="BJ968">
        <v>4.7</v>
      </c>
      <c r="BK968">
        <v>2.4</v>
      </c>
      <c r="BL968">
        <v>2.4</v>
      </c>
      <c r="BM968">
        <v>0</v>
      </c>
      <c r="BN968">
        <v>8067800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1628500</v>
      </c>
      <c r="BU968">
        <v>0</v>
      </c>
      <c r="BV968">
        <v>2746600</v>
      </c>
      <c r="BW968">
        <v>1823300</v>
      </c>
      <c r="BX968">
        <v>1869400</v>
      </c>
      <c r="BY968">
        <v>0</v>
      </c>
      <c r="BZ968">
        <v>268930</v>
      </c>
      <c r="CA968">
        <v>1</v>
      </c>
      <c r="CB968">
        <v>0</v>
      </c>
      <c r="CC968">
        <v>0</v>
      </c>
      <c r="CD968">
        <v>0</v>
      </c>
      <c r="CE968">
        <v>0</v>
      </c>
      <c r="CF968">
        <v>2</v>
      </c>
      <c r="CG968">
        <v>0</v>
      </c>
      <c r="CH968">
        <v>2</v>
      </c>
      <c r="CI968">
        <v>1</v>
      </c>
      <c r="CJ968">
        <v>1</v>
      </c>
      <c r="CK968">
        <v>0</v>
      </c>
      <c r="CL968">
        <v>7</v>
      </c>
      <c r="CP968">
        <v>1699</v>
      </c>
      <c r="CQ968" t="s">
        <v>10169</v>
      </c>
      <c r="CR968" t="s">
        <v>129</v>
      </c>
      <c r="CS968" t="s">
        <v>10170</v>
      </c>
      <c r="CT968" t="s">
        <v>10171</v>
      </c>
      <c r="CU968" t="s">
        <v>10172</v>
      </c>
      <c r="CV968" t="s">
        <v>10173</v>
      </c>
      <c r="DA968" s="3">
        <v>0</v>
      </c>
      <c r="DB968" s="3">
        <v>0</v>
      </c>
      <c r="DC968" s="3">
        <v>0</v>
      </c>
      <c r="DD968" s="3">
        <v>0</v>
      </c>
      <c r="DE968" s="3">
        <v>0</v>
      </c>
      <c r="DF968" s="3">
        <v>54283</v>
      </c>
      <c r="DG968" s="3">
        <v>0</v>
      </c>
      <c r="DH968" s="3">
        <v>91553</v>
      </c>
      <c r="DI968" s="3">
        <v>60776</v>
      </c>
      <c r="DJ968" s="3">
        <v>62314</v>
      </c>
      <c r="DK968" s="3">
        <v>0</v>
      </c>
      <c r="DL968" s="3">
        <v>0</v>
      </c>
      <c r="DM968" s="3">
        <v>0</v>
      </c>
      <c r="DN968" s="3">
        <v>0</v>
      </c>
      <c r="DO968" s="3">
        <v>0</v>
      </c>
      <c r="DP968" s="3">
        <v>0</v>
      </c>
      <c r="DQ968" s="3">
        <v>3642100</v>
      </c>
      <c r="DR968" s="3">
        <v>0</v>
      </c>
      <c r="DS968" s="3">
        <v>2035100</v>
      </c>
      <c r="DT968" s="3">
        <v>0</v>
      </c>
      <c r="DU968" s="3">
        <v>0</v>
      </c>
      <c r="DV968" s="3">
        <v>0</v>
      </c>
    </row>
    <row r="969" spans="1:126" x14ac:dyDescent="0.25">
      <c r="A969" t="s">
        <v>11136</v>
      </c>
      <c r="B969" t="s">
        <v>12870</v>
      </c>
      <c r="C969" t="s">
        <v>14604</v>
      </c>
      <c r="D969" t="s">
        <v>3950</v>
      </c>
      <c r="E969" t="s">
        <v>3949</v>
      </c>
      <c r="F969" t="s">
        <v>3949</v>
      </c>
      <c r="G969">
        <v>2</v>
      </c>
      <c r="H969">
        <v>2</v>
      </c>
      <c r="I969">
        <v>2</v>
      </c>
      <c r="J969">
        <v>1</v>
      </c>
      <c r="K969">
        <v>2</v>
      </c>
      <c r="L969">
        <v>2</v>
      </c>
      <c r="M969">
        <v>2</v>
      </c>
      <c r="N969">
        <v>1</v>
      </c>
      <c r="O969">
        <v>0</v>
      </c>
      <c r="P969">
        <v>1</v>
      </c>
      <c r="Q969">
        <v>1</v>
      </c>
      <c r="R969">
        <v>2</v>
      </c>
      <c r="S969">
        <v>0</v>
      </c>
      <c r="T969">
        <v>0</v>
      </c>
      <c r="U969">
        <v>0</v>
      </c>
      <c r="V969">
        <v>1</v>
      </c>
      <c r="W969">
        <v>1</v>
      </c>
      <c r="X969">
        <v>1</v>
      </c>
      <c r="Y969">
        <v>1</v>
      </c>
      <c r="Z969">
        <v>0</v>
      </c>
      <c r="AA969">
        <v>1</v>
      </c>
      <c r="AB969">
        <v>1</v>
      </c>
      <c r="AC969">
        <v>2</v>
      </c>
      <c r="AD969">
        <v>0</v>
      </c>
      <c r="AE969">
        <v>0</v>
      </c>
      <c r="AF969">
        <v>0</v>
      </c>
      <c r="AG969">
        <v>1</v>
      </c>
      <c r="AH969">
        <v>1</v>
      </c>
      <c r="AI969">
        <v>1</v>
      </c>
      <c r="AJ969">
        <v>1</v>
      </c>
      <c r="AK969">
        <v>0</v>
      </c>
      <c r="AL969">
        <v>1</v>
      </c>
      <c r="AM969">
        <v>1</v>
      </c>
      <c r="AN969">
        <v>2</v>
      </c>
      <c r="AO969">
        <v>0</v>
      </c>
      <c r="AP969">
        <v>0</v>
      </c>
      <c r="AQ969">
        <v>0</v>
      </c>
      <c r="AR969">
        <v>1</v>
      </c>
      <c r="AS969">
        <v>1</v>
      </c>
      <c r="AT969">
        <v>1</v>
      </c>
      <c r="AU969">
        <v>10.3</v>
      </c>
      <c r="AV969">
        <v>10.3</v>
      </c>
      <c r="AW969">
        <v>10.3</v>
      </c>
      <c r="AX969">
        <v>22.431999999999999</v>
      </c>
      <c r="AY969">
        <v>195</v>
      </c>
      <c r="AZ969">
        <v>195</v>
      </c>
      <c r="BA969">
        <v>2.7932999999999999E-3</v>
      </c>
      <c r="BB969">
        <v>2.1421000000000001</v>
      </c>
      <c r="BC969">
        <v>6.2</v>
      </c>
      <c r="BD969">
        <v>0</v>
      </c>
      <c r="BE969">
        <v>6.2</v>
      </c>
      <c r="BF969">
        <v>6.2</v>
      </c>
      <c r="BG969">
        <v>10.3</v>
      </c>
      <c r="BH969">
        <v>0</v>
      </c>
      <c r="BI969">
        <v>0</v>
      </c>
      <c r="BJ969">
        <v>0</v>
      </c>
      <c r="BK969">
        <v>6.2</v>
      </c>
      <c r="BL969">
        <v>6.2</v>
      </c>
      <c r="BM969">
        <v>6.2</v>
      </c>
      <c r="BN969">
        <v>2681900</v>
      </c>
      <c r="BO969">
        <v>600110</v>
      </c>
      <c r="BP969">
        <v>0</v>
      </c>
      <c r="BQ969">
        <v>301510</v>
      </c>
      <c r="BR969">
        <v>221780</v>
      </c>
      <c r="BS969">
        <v>596530</v>
      </c>
      <c r="BT969">
        <v>0</v>
      </c>
      <c r="BU969">
        <v>0</v>
      </c>
      <c r="BV969">
        <v>0</v>
      </c>
      <c r="BW969">
        <v>0</v>
      </c>
      <c r="BX969">
        <v>608130</v>
      </c>
      <c r="BY969">
        <v>353870</v>
      </c>
      <c r="BZ969">
        <v>268190</v>
      </c>
      <c r="CA969">
        <v>1</v>
      </c>
      <c r="CB969">
        <v>0</v>
      </c>
      <c r="CC969">
        <v>1</v>
      </c>
      <c r="CD969">
        <v>1</v>
      </c>
      <c r="CE969">
        <v>2</v>
      </c>
      <c r="CF969">
        <v>0</v>
      </c>
      <c r="CG969">
        <v>0</v>
      </c>
      <c r="CH969">
        <v>0</v>
      </c>
      <c r="CI969">
        <v>1</v>
      </c>
      <c r="CJ969">
        <v>1</v>
      </c>
      <c r="CK969">
        <v>1</v>
      </c>
      <c r="CL969">
        <v>8</v>
      </c>
      <c r="CP969">
        <v>593</v>
      </c>
      <c r="CQ969" t="s">
        <v>3951</v>
      </c>
      <c r="CR969" t="s">
        <v>129</v>
      </c>
      <c r="CS969" t="s">
        <v>3952</v>
      </c>
      <c r="CT969" t="s">
        <v>3953</v>
      </c>
      <c r="CU969" t="s">
        <v>3954</v>
      </c>
      <c r="CV969" t="s">
        <v>3955</v>
      </c>
      <c r="DA969" s="3">
        <v>60011</v>
      </c>
      <c r="DB969" s="3">
        <v>0</v>
      </c>
      <c r="DC969" s="3">
        <v>30151</v>
      </c>
      <c r="DD969" s="3">
        <v>22178</v>
      </c>
      <c r="DE969" s="3">
        <v>59653</v>
      </c>
      <c r="DF969" s="3">
        <v>0</v>
      </c>
      <c r="DG969" s="3">
        <v>0</v>
      </c>
      <c r="DH969" s="3">
        <v>0</v>
      </c>
      <c r="DI969" s="3">
        <v>0</v>
      </c>
      <c r="DJ969" s="3">
        <v>60813</v>
      </c>
      <c r="DK969" s="3">
        <v>35387</v>
      </c>
      <c r="DL969" s="3">
        <v>0</v>
      </c>
      <c r="DM969" s="3">
        <v>0</v>
      </c>
      <c r="DN969" s="3">
        <v>0</v>
      </c>
      <c r="DO969" s="3">
        <v>0</v>
      </c>
      <c r="DP969" s="3">
        <v>3170000</v>
      </c>
      <c r="DQ969" s="3">
        <v>0</v>
      </c>
      <c r="DR969" s="3">
        <v>0</v>
      </c>
      <c r="DS969" s="3">
        <v>0</v>
      </c>
      <c r="DT969" s="3">
        <v>0</v>
      </c>
      <c r="DU969" s="3">
        <v>0</v>
      </c>
      <c r="DV969" s="3">
        <v>0</v>
      </c>
    </row>
    <row r="970" spans="1:126" x14ac:dyDescent="0.25">
      <c r="A970" t="s">
        <v>11691</v>
      </c>
      <c r="B970" t="s">
        <v>13425</v>
      </c>
      <c r="C970" t="s">
        <v>15159</v>
      </c>
      <c r="D970" t="s">
        <v>7176</v>
      </c>
      <c r="E970" t="s">
        <v>7175</v>
      </c>
      <c r="F970" t="s">
        <v>7175</v>
      </c>
      <c r="G970">
        <v>1</v>
      </c>
      <c r="H970">
        <v>1</v>
      </c>
      <c r="I970">
        <v>1</v>
      </c>
      <c r="J970">
        <v>1</v>
      </c>
      <c r="K970">
        <v>1</v>
      </c>
      <c r="L970">
        <v>1</v>
      </c>
      <c r="M970">
        <v>1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1</v>
      </c>
      <c r="AU970">
        <v>4.3</v>
      </c>
      <c r="AV970">
        <v>4.3</v>
      </c>
      <c r="AW970">
        <v>4.3</v>
      </c>
      <c r="AX970">
        <v>58.170999999999999</v>
      </c>
      <c r="AY970">
        <v>534</v>
      </c>
      <c r="AZ970">
        <v>534</v>
      </c>
      <c r="BA970">
        <v>1</v>
      </c>
      <c r="BB970">
        <v>-2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4.3</v>
      </c>
      <c r="BN970">
        <v>9356700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9356700</v>
      </c>
      <c r="BZ970">
        <v>267330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1</v>
      </c>
      <c r="CL970">
        <v>1</v>
      </c>
      <c r="CM970" t="s">
        <v>127</v>
      </c>
      <c r="CP970">
        <v>1141</v>
      </c>
      <c r="CQ970">
        <v>5104</v>
      </c>
      <c r="CR970" t="b">
        <v>1</v>
      </c>
      <c r="CS970">
        <v>5740</v>
      </c>
      <c r="CT970">
        <v>30653</v>
      </c>
      <c r="CU970">
        <v>36542</v>
      </c>
      <c r="CV970">
        <v>36542</v>
      </c>
      <c r="CX970">
        <v>1939</v>
      </c>
      <c r="CZ970">
        <v>17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267330</v>
      </c>
      <c r="DL970" s="3">
        <v>0</v>
      </c>
      <c r="DM970" s="3">
        <v>0</v>
      </c>
      <c r="DN970" s="3">
        <v>0</v>
      </c>
      <c r="DO970" s="3">
        <v>0</v>
      </c>
      <c r="DP970" s="3">
        <v>0</v>
      </c>
      <c r="DQ970" s="3">
        <v>0</v>
      </c>
      <c r="DR970" s="3">
        <v>0</v>
      </c>
      <c r="DS970" s="3">
        <v>0</v>
      </c>
      <c r="DT970" s="3">
        <v>0</v>
      </c>
      <c r="DU970" s="3">
        <v>0</v>
      </c>
      <c r="DV970" s="3">
        <v>9947400</v>
      </c>
    </row>
    <row r="971" spans="1:126" x14ac:dyDescent="0.25">
      <c r="A971" t="s">
        <v>12136</v>
      </c>
      <c r="B971" t="s">
        <v>13870</v>
      </c>
      <c r="C971" t="s">
        <v>15604</v>
      </c>
      <c r="D971" t="s">
        <v>9537</v>
      </c>
      <c r="E971" t="s">
        <v>9536</v>
      </c>
      <c r="F971" t="s">
        <v>9536</v>
      </c>
      <c r="G971">
        <v>2</v>
      </c>
      <c r="H971">
        <v>2</v>
      </c>
      <c r="I971">
        <v>2</v>
      </c>
      <c r="J971">
        <v>1</v>
      </c>
      <c r="K971">
        <v>2</v>
      </c>
      <c r="L971">
        <v>2</v>
      </c>
      <c r="M971">
        <v>2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2</v>
      </c>
      <c r="T971">
        <v>1</v>
      </c>
      <c r="U971">
        <v>2</v>
      </c>
      <c r="V971">
        <v>1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2</v>
      </c>
      <c r="AE971">
        <v>1</v>
      </c>
      <c r="AF971">
        <v>2</v>
      </c>
      <c r="AG971">
        <v>1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2</v>
      </c>
      <c r="AP971">
        <v>1</v>
      </c>
      <c r="AQ971">
        <v>2</v>
      </c>
      <c r="AR971">
        <v>1</v>
      </c>
      <c r="AS971">
        <v>0</v>
      </c>
      <c r="AT971">
        <v>0</v>
      </c>
      <c r="AU971">
        <v>7.6</v>
      </c>
      <c r="AV971">
        <v>7.6</v>
      </c>
      <c r="AW971">
        <v>7.6</v>
      </c>
      <c r="AX971">
        <v>43.185000000000002</v>
      </c>
      <c r="AY971">
        <v>381</v>
      </c>
      <c r="AZ971">
        <v>381</v>
      </c>
      <c r="BA971">
        <v>0</v>
      </c>
      <c r="BB971">
        <v>4.7092000000000001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7.6</v>
      </c>
      <c r="BI971">
        <v>3.1</v>
      </c>
      <c r="BJ971">
        <v>7.6</v>
      </c>
      <c r="BK971">
        <v>3.1</v>
      </c>
      <c r="BL971">
        <v>0</v>
      </c>
      <c r="BM971">
        <v>0</v>
      </c>
      <c r="BN971">
        <v>4987800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723690</v>
      </c>
      <c r="BU971">
        <v>591620</v>
      </c>
      <c r="BV971">
        <v>3327800</v>
      </c>
      <c r="BW971">
        <v>344710</v>
      </c>
      <c r="BX971">
        <v>0</v>
      </c>
      <c r="BY971">
        <v>0</v>
      </c>
      <c r="BZ971">
        <v>262520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2</v>
      </c>
      <c r="CG971">
        <v>1</v>
      </c>
      <c r="CH971">
        <v>2</v>
      </c>
      <c r="CI971">
        <v>0</v>
      </c>
      <c r="CJ971">
        <v>0</v>
      </c>
      <c r="CK971">
        <v>0</v>
      </c>
      <c r="CL971">
        <v>5</v>
      </c>
      <c r="CP971">
        <v>1581</v>
      </c>
      <c r="CQ971" t="s">
        <v>9538</v>
      </c>
      <c r="CR971" t="s">
        <v>129</v>
      </c>
      <c r="CS971" t="s">
        <v>9539</v>
      </c>
      <c r="CT971" t="s">
        <v>9540</v>
      </c>
      <c r="CU971" t="s">
        <v>9541</v>
      </c>
      <c r="CV971" t="s">
        <v>9542</v>
      </c>
      <c r="DA971" s="3">
        <v>0</v>
      </c>
      <c r="DB971" s="3">
        <v>0</v>
      </c>
      <c r="DC971" s="3">
        <v>0</v>
      </c>
      <c r="DD971" s="3">
        <v>0</v>
      </c>
      <c r="DE971" s="3">
        <v>0</v>
      </c>
      <c r="DF971" s="3">
        <v>38089</v>
      </c>
      <c r="DG971" s="3">
        <v>31138</v>
      </c>
      <c r="DH971" s="3">
        <v>175150</v>
      </c>
      <c r="DI971" s="3">
        <v>18143</v>
      </c>
      <c r="DJ971" s="3">
        <v>0</v>
      </c>
      <c r="DK971" s="3">
        <v>0</v>
      </c>
      <c r="DL971" s="3">
        <v>0</v>
      </c>
      <c r="DM971" s="3">
        <v>0</v>
      </c>
      <c r="DN971" s="3">
        <v>0</v>
      </c>
      <c r="DO971" s="3">
        <v>0</v>
      </c>
      <c r="DP971" s="3">
        <v>0</v>
      </c>
      <c r="DQ971" s="3">
        <v>1632800</v>
      </c>
      <c r="DR971" s="3">
        <v>0</v>
      </c>
      <c r="DS971" s="3">
        <v>2443100</v>
      </c>
      <c r="DT971" s="3">
        <v>0</v>
      </c>
      <c r="DU971" s="3">
        <v>0</v>
      </c>
      <c r="DV971" s="3">
        <v>0</v>
      </c>
    </row>
    <row r="972" spans="1:126" x14ac:dyDescent="0.25">
      <c r="A972" t="s">
        <v>11603</v>
      </c>
      <c r="B972" t="s">
        <v>13337</v>
      </c>
      <c r="C972" t="s">
        <v>15071</v>
      </c>
      <c r="D972" t="s">
        <v>6727</v>
      </c>
      <c r="E972" t="s">
        <v>6726</v>
      </c>
      <c r="F972" t="s">
        <v>6726</v>
      </c>
      <c r="G972">
        <v>1</v>
      </c>
      <c r="H972">
        <v>1</v>
      </c>
      <c r="I972">
        <v>1</v>
      </c>
      <c r="J972">
        <v>1</v>
      </c>
      <c r="K972">
        <v>1</v>
      </c>
      <c r="L972">
        <v>1</v>
      </c>
      <c r="M972">
        <v>1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1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1</v>
      </c>
      <c r="AS972">
        <v>0</v>
      </c>
      <c r="AT972">
        <v>0</v>
      </c>
      <c r="AU972">
        <v>4.0999999999999996</v>
      </c>
      <c r="AV972">
        <v>4.0999999999999996</v>
      </c>
      <c r="AW972">
        <v>4.0999999999999996</v>
      </c>
      <c r="AX972">
        <v>38.094999999999999</v>
      </c>
      <c r="AY972">
        <v>369</v>
      </c>
      <c r="AZ972">
        <v>369</v>
      </c>
      <c r="BA972">
        <v>1</v>
      </c>
      <c r="BB972">
        <v>-2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4.0999999999999996</v>
      </c>
      <c r="BL972">
        <v>0</v>
      </c>
      <c r="BM972">
        <v>0</v>
      </c>
      <c r="BN972">
        <v>3936900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3936900</v>
      </c>
      <c r="BX972">
        <v>0</v>
      </c>
      <c r="BY972">
        <v>0</v>
      </c>
      <c r="BZ972">
        <v>262460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 t="s">
        <v>127</v>
      </c>
      <c r="CP972">
        <v>1054</v>
      </c>
      <c r="CQ972">
        <v>7637</v>
      </c>
      <c r="CR972" t="b">
        <v>1</v>
      </c>
      <c r="CS972">
        <v>8439</v>
      </c>
      <c r="CT972">
        <v>42077</v>
      </c>
      <c r="CU972">
        <v>49636</v>
      </c>
      <c r="CV972">
        <v>49636</v>
      </c>
      <c r="CX972">
        <v>1908</v>
      </c>
      <c r="CZ972">
        <v>360</v>
      </c>
      <c r="DA972" s="3">
        <v>0</v>
      </c>
      <c r="DB972" s="3">
        <v>0</v>
      </c>
      <c r="DC972" s="3">
        <v>0</v>
      </c>
      <c r="DD972" s="3">
        <v>0</v>
      </c>
      <c r="DE972" s="3">
        <v>0</v>
      </c>
      <c r="DF972" s="3">
        <v>0</v>
      </c>
      <c r="DG972" s="3">
        <v>0</v>
      </c>
      <c r="DH972" s="3">
        <v>0</v>
      </c>
      <c r="DI972" s="3">
        <v>262460</v>
      </c>
      <c r="DJ972" s="3">
        <v>0</v>
      </c>
      <c r="DK972" s="3">
        <v>0</v>
      </c>
      <c r="DL972" s="3">
        <v>0</v>
      </c>
      <c r="DM972" s="3">
        <v>0</v>
      </c>
      <c r="DN972" s="3">
        <v>0</v>
      </c>
      <c r="DO972" s="3">
        <v>0</v>
      </c>
      <c r="DP972" s="3">
        <v>0</v>
      </c>
      <c r="DQ972" s="3">
        <v>0</v>
      </c>
      <c r="DR972" s="3">
        <v>0</v>
      </c>
      <c r="DS972" s="3">
        <v>0</v>
      </c>
      <c r="DT972" s="3">
        <v>3678200</v>
      </c>
      <c r="DU972" s="3">
        <v>0</v>
      </c>
      <c r="DV972" s="3">
        <v>0</v>
      </c>
    </row>
    <row r="973" spans="1:126" x14ac:dyDescent="0.25">
      <c r="A973" t="s">
        <v>12225</v>
      </c>
      <c r="B973" t="s">
        <v>13959</v>
      </c>
      <c r="C973" t="s">
        <v>15692</v>
      </c>
      <c r="D973" t="s">
        <v>9975</v>
      </c>
      <c r="E973" t="s">
        <v>9974</v>
      </c>
      <c r="F973" t="s">
        <v>9974</v>
      </c>
      <c r="G973">
        <v>1</v>
      </c>
      <c r="H973">
        <v>1</v>
      </c>
      <c r="I973">
        <v>1</v>
      </c>
      <c r="J973">
        <v>1</v>
      </c>
      <c r="K973">
        <v>1</v>
      </c>
      <c r="L973">
        <v>1</v>
      </c>
      <c r="M973">
        <v>1</v>
      </c>
      <c r="N973">
        <v>1</v>
      </c>
      <c r="O973">
        <v>0</v>
      </c>
      <c r="P973">
        <v>0</v>
      </c>
      <c r="Q973">
        <v>0</v>
      </c>
      <c r="R973">
        <v>0</v>
      </c>
      <c r="S973">
        <v>1</v>
      </c>
      <c r="T973">
        <v>0</v>
      </c>
      <c r="U973">
        <v>1</v>
      </c>
      <c r="V973">
        <v>1</v>
      </c>
      <c r="W973">
        <v>1</v>
      </c>
      <c r="X973">
        <v>1</v>
      </c>
      <c r="Y973">
        <v>1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0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0</v>
      </c>
      <c r="AL973">
        <v>0</v>
      </c>
      <c r="AM973">
        <v>0</v>
      </c>
      <c r="AN973">
        <v>0</v>
      </c>
      <c r="AO973">
        <v>1</v>
      </c>
      <c r="AP973">
        <v>0</v>
      </c>
      <c r="AQ973">
        <v>1</v>
      </c>
      <c r="AR973">
        <v>1</v>
      </c>
      <c r="AS973">
        <v>1</v>
      </c>
      <c r="AT973">
        <v>1</v>
      </c>
      <c r="AU973">
        <v>8.1</v>
      </c>
      <c r="AV973">
        <v>8.1</v>
      </c>
      <c r="AW973">
        <v>8.1</v>
      </c>
      <c r="AX973">
        <v>16.369</v>
      </c>
      <c r="AY973">
        <v>148</v>
      </c>
      <c r="AZ973">
        <v>148</v>
      </c>
      <c r="BA973">
        <v>2.8901999999999999E-3</v>
      </c>
      <c r="BB973">
        <v>2.2690999999999999</v>
      </c>
      <c r="BC973">
        <v>8.1</v>
      </c>
      <c r="BD973">
        <v>0</v>
      </c>
      <c r="BE973">
        <v>0</v>
      </c>
      <c r="BF973">
        <v>0</v>
      </c>
      <c r="BG973">
        <v>0</v>
      </c>
      <c r="BH973">
        <v>8.1</v>
      </c>
      <c r="BI973">
        <v>0</v>
      </c>
      <c r="BJ973">
        <v>8.1</v>
      </c>
      <c r="BK973">
        <v>8.1</v>
      </c>
      <c r="BL973">
        <v>8.1</v>
      </c>
      <c r="BM973">
        <v>8.1</v>
      </c>
      <c r="BN973">
        <v>2325800</v>
      </c>
      <c r="BO973">
        <v>448580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537550</v>
      </c>
      <c r="BW973">
        <v>561040</v>
      </c>
      <c r="BX973">
        <v>778620</v>
      </c>
      <c r="BY973">
        <v>0</v>
      </c>
      <c r="BZ973">
        <v>258420</v>
      </c>
      <c r="CA973">
        <v>1</v>
      </c>
      <c r="CB973">
        <v>0</v>
      </c>
      <c r="CC973">
        <v>0</v>
      </c>
      <c r="CD973">
        <v>0</v>
      </c>
      <c r="CE973">
        <v>0</v>
      </c>
      <c r="CF973">
        <v>1</v>
      </c>
      <c r="CG973">
        <v>0</v>
      </c>
      <c r="CH973">
        <v>1</v>
      </c>
      <c r="CI973">
        <v>1</v>
      </c>
      <c r="CJ973">
        <v>1</v>
      </c>
      <c r="CK973">
        <v>1</v>
      </c>
      <c r="CL973">
        <v>6</v>
      </c>
      <c r="CP973">
        <v>1667</v>
      </c>
      <c r="CQ973">
        <v>189</v>
      </c>
      <c r="CR973" t="b">
        <v>1</v>
      </c>
      <c r="CS973">
        <v>194</v>
      </c>
      <c r="CT973" t="s">
        <v>9976</v>
      </c>
      <c r="CU973" t="s">
        <v>9977</v>
      </c>
      <c r="CV973">
        <v>872</v>
      </c>
      <c r="DA973" s="3">
        <v>49842</v>
      </c>
      <c r="DB973" s="3">
        <v>0</v>
      </c>
      <c r="DC973" s="3">
        <v>0</v>
      </c>
      <c r="DD973" s="3">
        <v>0</v>
      </c>
      <c r="DE973" s="3">
        <v>0</v>
      </c>
      <c r="DF973" s="3">
        <v>0</v>
      </c>
      <c r="DG973" s="3">
        <v>0</v>
      </c>
      <c r="DH973" s="3">
        <v>59727</v>
      </c>
      <c r="DI973" s="3">
        <v>62338</v>
      </c>
      <c r="DJ973" s="3">
        <v>86513</v>
      </c>
      <c r="DK973" s="3">
        <v>0</v>
      </c>
      <c r="DL973" s="3">
        <v>0</v>
      </c>
      <c r="DM973" s="3">
        <v>0</v>
      </c>
      <c r="DN973" s="3">
        <v>0</v>
      </c>
      <c r="DO973" s="3">
        <v>0</v>
      </c>
      <c r="DP973" s="3">
        <v>0</v>
      </c>
      <c r="DQ973" s="3">
        <v>0</v>
      </c>
      <c r="DR973" s="3">
        <v>0</v>
      </c>
      <c r="DS973" s="3">
        <v>0</v>
      </c>
      <c r="DT973" s="3">
        <v>0</v>
      </c>
      <c r="DU973" s="3">
        <v>643040</v>
      </c>
      <c r="DV973" s="3">
        <v>0</v>
      </c>
    </row>
    <row r="974" spans="1:126" x14ac:dyDescent="0.25">
      <c r="A974" t="s">
        <v>12270</v>
      </c>
      <c r="B974" t="s">
        <v>14004</v>
      </c>
      <c r="C974" t="s">
        <v>15737</v>
      </c>
      <c r="D974" t="s">
        <v>10238</v>
      </c>
      <c r="E974" t="s">
        <v>10237</v>
      </c>
      <c r="F974" t="s">
        <v>10237</v>
      </c>
      <c r="G974">
        <v>3</v>
      </c>
      <c r="H974">
        <v>3</v>
      </c>
      <c r="I974">
        <v>3</v>
      </c>
      <c r="J974">
        <v>1</v>
      </c>
      <c r="K974">
        <v>3</v>
      </c>
      <c r="L974">
        <v>3</v>
      </c>
      <c r="M974">
        <v>3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3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3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3</v>
      </c>
      <c r="AR974">
        <v>0</v>
      </c>
      <c r="AS974">
        <v>0</v>
      </c>
      <c r="AT974">
        <v>0</v>
      </c>
      <c r="AU974">
        <v>11</v>
      </c>
      <c r="AV974">
        <v>11</v>
      </c>
      <c r="AW974">
        <v>11</v>
      </c>
      <c r="AX974">
        <v>40.685000000000002</v>
      </c>
      <c r="AY974">
        <v>362</v>
      </c>
      <c r="AZ974">
        <v>362</v>
      </c>
      <c r="BA974">
        <v>2.1299000000000001E-3</v>
      </c>
      <c r="BB974">
        <v>2.6762999999999999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11</v>
      </c>
      <c r="BK974">
        <v>0</v>
      </c>
      <c r="BL974">
        <v>0</v>
      </c>
      <c r="BM974">
        <v>0</v>
      </c>
      <c r="BN974">
        <v>5160600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5160600</v>
      </c>
      <c r="BW974">
        <v>0</v>
      </c>
      <c r="BX974">
        <v>0</v>
      </c>
      <c r="BY974">
        <v>0</v>
      </c>
      <c r="BZ974">
        <v>258030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4</v>
      </c>
      <c r="CI974">
        <v>0</v>
      </c>
      <c r="CJ974">
        <v>0</v>
      </c>
      <c r="CK974">
        <v>0</v>
      </c>
      <c r="CL974">
        <v>4</v>
      </c>
      <c r="CP974">
        <v>1711</v>
      </c>
      <c r="CQ974" t="s">
        <v>10239</v>
      </c>
      <c r="CR974" t="s">
        <v>339</v>
      </c>
      <c r="CS974" t="s">
        <v>10240</v>
      </c>
      <c r="CT974" t="s">
        <v>10241</v>
      </c>
      <c r="CU974" t="s">
        <v>10242</v>
      </c>
      <c r="CV974" t="s">
        <v>10243</v>
      </c>
      <c r="DA974" s="3">
        <v>0</v>
      </c>
      <c r="DB974" s="3">
        <v>0</v>
      </c>
      <c r="DC974" s="3">
        <v>0</v>
      </c>
      <c r="DD974" s="3">
        <v>0</v>
      </c>
      <c r="DE974" s="3">
        <v>0</v>
      </c>
      <c r="DF974" s="3">
        <v>0</v>
      </c>
      <c r="DG974" s="3">
        <v>0</v>
      </c>
      <c r="DH974" s="3">
        <v>258030</v>
      </c>
      <c r="DI974" s="3">
        <v>0</v>
      </c>
      <c r="DJ974" s="3">
        <v>0</v>
      </c>
      <c r="DK974" s="3">
        <v>0</v>
      </c>
      <c r="DL974" s="3">
        <v>0</v>
      </c>
      <c r="DM974" s="3">
        <v>0</v>
      </c>
      <c r="DN974" s="3">
        <v>0</v>
      </c>
      <c r="DO974" s="3">
        <v>0</v>
      </c>
      <c r="DP974" s="3">
        <v>0</v>
      </c>
      <c r="DQ974" s="3">
        <v>0</v>
      </c>
      <c r="DR974" s="3">
        <v>0</v>
      </c>
      <c r="DS974" s="3">
        <v>3803200</v>
      </c>
      <c r="DT974" s="3">
        <v>0</v>
      </c>
      <c r="DU974" s="3">
        <v>0</v>
      </c>
      <c r="DV974" s="3">
        <v>0</v>
      </c>
    </row>
    <row r="975" spans="1:126" x14ac:dyDescent="0.25">
      <c r="A975" t="s">
        <v>10730</v>
      </c>
      <c r="B975" t="s">
        <v>12464</v>
      </c>
      <c r="C975" t="s">
        <v>14198</v>
      </c>
      <c r="D975" t="s">
        <v>1134</v>
      </c>
      <c r="E975" t="s">
        <v>1133</v>
      </c>
      <c r="F975" t="s">
        <v>1133</v>
      </c>
      <c r="G975">
        <v>2</v>
      </c>
      <c r="H975">
        <v>2</v>
      </c>
      <c r="I975">
        <v>2</v>
      </c>
      <c r="J975">
        <v>1</v>
      </c>
      <c r="K975">
        <v>2</v>
      </c>
      <c r="L975">
        <v>2</v>
      </c>
      <c r="M975">
        <v>2</v>
      </c>
      <c r="N975">
        <v>0</v>
      </c>
      <c r="O975">
        <v>1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</v>
      </c>
      <c r="W975">
        <v>0</v>
      </c>
      <c r="X975">
        <v>1</v>
      </c>
      <c r="Y975">
        <v>0</v>
      </c>
      <c r="Z975">
        <v>1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1</v>
      </c>
      <c r="AH975">
        <v>0</v>
      </c>
      <c r="AI975">
        <v>1</v>
      </c>
      <c r="AJ975">
        <v>0</v>
      </c>
      <c r="AK975">
        <v>1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1</v>
      </c>
      <c r="AS975">
        <v>0</v>
      </c>
      <c r="AT975">
        <v>1</v>
      </c>
      <c r="AU975">
        <v>8.1999999999999993</v>
      </c>
      <c r="AV975">
        <v>8.1999999999999993</v>
      </c>
      <c r="AW975">
        <v>8.1999999999999993</v>
      </c>
      <c r="AX975">
        <v>32.932000000000002</v>
      </c>
      <c r="AY975">
        <v>281</v>
      </c>
      <c r="AZ975">
        <v>281</v>
      </c>
      <c r="BA975">
        <v>2.0533999999999999E-3</v>
      </c>
      <c r="BB975">
        <v>2.5320999999999998</v>
      </c>
      <c r="BC975">
        <v>0</v>
      </c>
      <c r="BD975">
        <v>5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3.2</v>
      </c>
      <c r="BL975">
        <v>0</v>
      </c>
      <c r="BM975">
        <v>3.2</v>
      </c>
      <c r="BN975">
        <v>4120200</v>
      </c>
      <c r="BO975">
        <v>0</v>
      </c>
      <c r="BP975">
        <v>1809400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2310800</v>
      </c>
      <c r="BX975">
        <v>0</v>
      </c>
      <c r="BY975">
        <v>0</v>
      </c>
      <c r="BZ975">
        <v>257520</v>
      </c>
      <c r="CA975">
        <v>0</v>
      </c>
      <c r="CB975">
        <v>2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1</v>
      </c>
      <c r="CJ975">
        <v>0</v>
      </c>
      <c r="CK975">
        <v>1</v>
      </c>
      <c r="CL975">
        <v>4</v>
      </c>
      <c r="CP975">
        <v>178</v>
      </c>
      <c r="CQ975" t="s">
        <v>1135</v>
      </c>
      <c r="CR975" t="s">
        <v>129</v>
      </c>
      <c r="CS975" t="s">
        <v>1136</v>
      </c>
      <c r="CT975" t="s">
        <v>1137</v>
      </c>
      <c r="CU975" t="s">
        <v>1138</v>
      </c>
      <c r="CV975" t="s">
        <v>1139</v>
      </c>
      <c r="DA975" s="3">
        <v>0</v>
      </c>
      <c r="DB975" s="3">
        <v>113090</v>
      </c>
      <c r="DC975" s="3">
        <v>0</v>
      </c>
      <c r="DD975" s="3">
        <v>0</v>
      </c>
      <c r="DE975" s="3">
        <v>0</v>
      </c>
      <c r="DF975" s="3">
        <v>0</v>
      </c>
      <c r="DG975" s="3">
        <v>0</v>
      </c>
      <c r="DH975" s="3">
        <v>0</v>
      </c>
      <c r="DI975" s="3">
        <v>144430</v>
      </c>
      <c r="DJ975" s="3">
        <v>0</v>
      </c>
      <c r="DK975" s="3">
        <v>0</v>
      </c>
      <c r="DL975" s="3">
        <v>0</v>
      </c>
      <c r="DM975" s="3">
        <v>2149100</v>
      </c>
      <c r="DN975" s="3">
        <v>0</v>
      </c>
      <c r="DO975" s="3">
        <v>0</v>
      </c>
      <c r="DP975" s="3">
        <v>0</v>
      </c>
      <c r="DQ975" s="3">
        <v>0</v>
      </c>
      <c r="DR975" s="3">
        <v>0</v>
      </c>
      <c r="DS975" s="3">
        <v>0</v>
      </c>
      <c r="DT975" s="3">
        <v>0</v>
      </c>
      <c r="DU975" s="3">
        <v>0</v>
      </c>
      <c r="DV975" s="3">
        <v>0</v>
      </c>
    </row>
    <row r="976" spans="1:126" x14ac:dyDescent="0.25">
      <c r="A976" t="s">
        <v>11964</v>
      </c>
      <c r="B976" t="s">
        <v>13698</v>
      </c>
      <c r="C976" t="s">
        <v>15432</v>
      </c>
      <c r="D976" t="s">
        <v>8588</v>
      </c>
      <c r="E976" t="s">
        <v>8587</v>
      </c>
      <c r="F976" t="s">
        <v>8587</v>
      </c>
      <c r="G976">
        <v>3</v>
      </c>
      <c r="H976">
        <v>3</v>
      </c>
      <c r="I976">
        <v>3</v>
      </c>
      <c r="J976">
        <v>1</v>
      </c>
      <c r="K976">
        <v>3</v>
      </c>
      <c r="L976">
        <v>3</v>
      </c>
      <c r="M976">
        <v>3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1</v>
      </c>
      <c r="T976">
        <v>0</v>
      </c>
      <c r="U976">
        <v>3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</v>
      </c>
      <c r="AE976">
        <v>0</v>
      </c>
      <c r="AF976">
        <v>3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1</v>
      </c>
      <c r="AP976">
        <v>0</v>
      </c>
      <c r="AQ976">
        <v>3</v>
      </c>
      <c r="AR976">
        <v>0</v>
      </c>
      <c r="AS976">
        <v>0</v>
      </c>
      <c r="AT976">
        <v>0</v>
      </c>
      <c r="AU976">
        <v>13.8</v>
      </c>
      <c r="AV976">
        <v>13.8</v>
      </c>
      <c r="AW976">
        <v>13.8</v>
      </c>
      <c r="AX976">
        <v>33.097000000000001</v>
      </c>
      <c r="AY976">
        <v>297</v>
      </c>
      <c r="AZ976">
        <v>297</v>
      </c>
      <c r="BA976">
        <v>0</v>
      </c>
      <c r="BB976">
        <v>6.8834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6.1</v>
      </c>
      <c r="BI976">
        <v>0</v>
      </c>
      <c r="BJ976">
        <v>13.8</v>
      </c>
      <c r="BK976">
        <v>0</v>
      </c>
      <c r="BL976">
        <v>0</v>
      </c>
      <c r="BM976">
        <v>0</v>
      </c>
      <c r="BN976">
        <v>3588600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404390</v>
      </c>
      <c r="BU976">
        <v>0</v>
      </c>
      <c r="BV976">
        <v>3184200</v>
      </c>
      <c r="BW976">
        <v>0</v>
      </c>
      <c r="BX976">
        <v>0</v>
      </c>
      <c r="BY976">
        <v>0</v>
      </c>
      <c r="BZ976">
        <v>256330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1</v>
      </c>
      <c r="CG976">
        <v>0</v>
      </c>
      <c r="CH976">
        <v>3</v>
      </c>
      <c r="CI976">
        <v>0</v>
      </c>
      <c r="CJ976">
        <v>0</v>
      </c>
      <c r="CK976">
        <v>0</v>
      </c>
      <c r="CL976">
        <v>4</v>
      </c>
      <c r="CP976">
        <v>1410</v>
      </c>
      <c r="CQ976" t="s">
        <v>8589</v>
      </c>
      <c r="CR976" t="s">
        <v>339</v>
      </c>
      <c r="CS976" t="s">
        <v>8590</v>
      </c>
      <c r="CT976" t="s">
        <v>8591</v>
      </c>
      <c r="CU976" t="s">
        <v>8592</v>
      </c>
      <c r="CV976" t="s">
        <v>8593</v>
      </c>
      <c r="DA976" s="3">
        <v>0</v>
      </c>
      <c r="DB976" s="3">
        <v>0</v>
      </c>
      <c r="DC976" s="3">
        <v>0</v>
      </c>
      <c r="DD976" s="3">
        <v>0</v>
      </c>
      <c r="DE976" s="3">
        <v>0</v>
      </c>
      <c r="DF976" s="3">
        <v>28885</v>
      </c>
      <c r="DG976" s="3">
        <v>0</v>
      </c>
      <c r="DH976" s="3">
        <v>227450</v>
      </c>
      <c r="DI976" s="3">
        <v>0</v>
      </c>
      <c r="DJ976" s="3">
        <v>0</v>
      </c>
      <c r="DK976" s="3">
        <v>0</v>
      </c>
      <c r="DL976" s="3">
        <v>0</v>
      </c>
      <c r="DM976" s="3">
        <v>0</v>
      </c>
      <c r="DN976" s="3">
        <v>0</v>
      </c>
      <c r="DO976" s="3">
        <v>0</v>
      </c>
      <c r="DP976" s="3">
        <v>0</v>
      </c>
      <c r="DQ976" s="3">
        <v>0</v>
      </c>
      <c r="DR976" s="3">
        <v>0</v>
      </c>
      <c r="DS976" s="3">
        <v>2346700</v>
      </c>
      <c r="DT976" s="3">
        <v>0</v>
      </c>
      <c r="DU976" s="3">
        <v>0</v>
      </c>
      <c r="DV976" s="3">
        <v>0</v>
      </c>
    </row>
    <row r="977" spans="1:126" x14ac:dyDescent="0.25">
      <c r="A977" t="s">
        <v>12251</v>
      </c>
      <c r="B977" t="s">
        <v>13985</v>
      </c>
      <c r="C977" t="s">
        <v>15718</v>
      </c>
      <c r="D977" t="s">
        <v>10116</v>
      </c>
      <c r="E977" t="s">
        <v>10115</v>
      </c>
      <c r="F977" t="s">
        <v>10115</v>
      </c>
      <c r="G977">
        <v>3</v>
      </c>
      <c r="H977">
        <v>3</v>
      </c>
      <c r="I977">
        <v>3</v>
      </c>
      <c r="J977">
        <v>1</v>
      </c>
      <c r="K977">
        <v>3</v>
      </c>
      <c r="L977">
        <v>3</v>
      </c>
      <c r="M977">
        <v>3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3</v>
      </c>
      <c r="X977">
        <v>3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3</v>
      </c>
      <c r="AI977">
        <v>3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3</v>
      </c>
      <c r="AT977">
        <v>3</v>
      </c>
      <c r="AU977">
        <v>8.6</v>
      </c>
      <c r="AV977">
        <v>8.6</v>
      </c>
      <c r="AW977">
        <v>8.6</v>
      </c>
      <c r="AX977">
        <v>61.359000000000002</v>
      </c>
      <c r="AY977">
        <v>557</v>
      </c>
      <c r="AZ977">
        <v>557</v>
      </c>
      <c r="BA977">
        <v>0</v>
      </c>
      <c r="BB977">
        <v>3.9739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8.6</v>
      </c>
      <c r="BM977">
        <v>8.6</v>
      </c>
      <c r="BN977">
        <v>7173800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5049300</v>
      </c>
      <c r="BY977">
        <v>2124500</v>
      </c>
      <c r="BZ977">
        <v>256210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3</v>
      </c>
      <c r="CK977">
        <v>3</v>
      </c>
      <c r="CL977">
        <v>6</v>
      </c>
      <c r="CP977">
        <v>1692</v>
      </c>
      <c r="CQ977" t="s">
        <v>10117</v>
      </c>
      <c r="CR977" t="s">
        <v>339</v>
      </c>
      <c r="CS977" t="s">
        <v>10118</v>
      </c>
      <c r="CT977" t="s">
        <v>10119</v>
      </c>
      <c r="CU977" t="s">
        <v>10120</v>
      </c>
      <c r="CV977" t="s">
        <v>10121</v>
      </c>
      <c r="DA977" s="3">
        <v>0</v>
      </c>
      <c r="DB977" s="3">
        <v>0</v>
      </c>
      <c r="DC977" s="3">
        <v>0</v>
      </c>
      <c r="DD977" s="3">
        <v>0</v>
      </c>
      <c r="DE977" s="3">
        <v>0</v>
      </c>
      <c r="DF977" s="3">
        <v>0</v>
      </c>
      <c r="DG977" s="3">
        <v>0</v>
      </c>
      <c r="DH977" s="3">
        <v>0</v>
      </c>
      <c r="DI977" s="3">
        <v>0</v>
      </c>
      <c r="DJ977" s="3">
        <v>180330</v>
      </c>
      <c r="DK977" s="3">
        <v>75874</v>
      </c>
      <c r="DL977" s="3">
        <v>0</v>
      </c>
      <c r="DM977" s="3">
        <v>0</v>
      </c>
      <c r="DN977" s="3">
        <v>0</v>
      </c>
      <c r="DO977" s="3">
        <v>0</v>
      </c>
      <c r="DP977" s="3">
        <v>0</v>
      </c>
      <c r="DQ977" s="3">
        <v>0</v>
      </c>
      <c r="DR977" s="3">
        <v>0</v>
      </c>
      <c r="DS977" s="3">
        <v>0</v>
      </c>
      <c r="DT977" s="3">
        <v>0</v>
      </c>
      <c r="DU977" s="3">
        <v>4065900</v>
      </c>
      <c r="DV977" s="3">
        <v>2362800</v>
      </c>
    </row>
    <row r="978" spans="1:126" x14ac:dyDescent="0.25">
      <c r="A978" t="s">
        <v>11047</v>
      </c>
      <c r="B978" t="s">
        <v>12781</v>
      </c>
      <c r="C978" t="s">
        <v>14515</v>
      </c>
      <c r="D978" t="s">
        <v>2546</v>
      </c>
      <c r="E978" t="s">
        <v>2545</v>
      </c>
      <c r="F978" t="s">
        <v>2545</v>
      </c>
      <c r="G978" t="s">
        <v>289</v>
      </c>
      <c r="H978" t="s">
        <v>289</v>
      </c>
      <c r="I978" t="s">
        <v>289</v>
      </c>
      <c r="J978">
        <v>2</v>
      </c>
      <c r="K978">
        <v>1</v>
      </c>
      <c r="L978">
        <v>1</v>
      </c>
      <c r="M978">
        <v>1</v>
      </c>
      <c r="N978">
        <v>1</v>
      </c>
      <c r="O978">
        <v>0</v>
      </c>
      <c r="P978">
        <v>0</v>
      </c>
      <c r="Q978">
        <v>1</v>
      </c>
      <c r="R978">
        <v>0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1</v>
      </c>
      <c r="Y978">
        <v>1</v>
      </c>
      <c r="Z978">
        <v>0</v>
      </c>
      <c r="AA978">
        <v>0</v>
      </c>
      <c r="AB978">
        <v>1</v>
      </c>
      <c r="AC978">
        <v>0</v>
      </c>
      <c r="AD978">
        <v>1</v>
      </c>
      <c r="AE978">
        <v>0</v>
      </c>
      <c r="AF978">
        <v>0</v>
      </c>
      <c r="AG978">
        <v>0</v>
      </c>
      <c r="AH978">
        <v>1</v>
      </c>
      <c r="AI978">
        <v>1</v>
      </c>
      <c r="AJ978">
        <v>1</v>
      </c>
      <c r="AK978">
        <v>0</v>
      </c>
      <c r="AL978">
        <v>0</v>
      </c>
      <c r="AM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>
        <v>1</v>
      </c>
      <c r="AT978">
        <v>1</v>
      </c>
      <c r="AU978">
        <v>7.6</v>
      </c>
      <c r="AV978">
        <v>7.6</v>
      </c>
      <c r="AW978">
        <v>7.6</v>
      </c>
      <c r="AX978">
        <v>23.536999999999999</v>
      </c>
      <c r="AY978">
        <v>210</v>
      </c>
      <c r="AZ978" t="s">
        <v>2547</v>
      </c>
      <c r="BA978">
        <v>1.0941E-3</v>
      </c>
      <c r="BB978">
        <v>2.8934000000000002</v>
      </c>
      <c r="BC978">
        <v>7.6</v>
      </c>
      <c r="BD978">
        <v>0</v>
      </c>
      <c r="BE978">
        <v>0</v>
      </c>
      <c r="BF978">
        <v>7.6</v>
      </c>
      <c r="BG978">
        <v>0</v>
      </c>
      <c r="BH978">
        <v>7.6</v>
      </c>
      <c r="BI978">
        <v>0</v>
      </c>
      <c r="BJ978">
        <v>0</v>
      </c>
      <c r="BK978">
        <v>0</v>
      </c>
      <c r="BL978">
        <v>7.6</v>
      </c>
      <c r="BM978">
        <v>7.6</v>
      </c>
      <c r="BN978">
        <v>3069900</v>
      </c>
      <c r="BO978">
        <v>640630</v>
      </c>
      <c r="BP978">
        <v>0</v>
      </c>
      <c r="BQ978">
        <v>0</v>
      </c>
      <c r="BR978">
        <v>168220</v>
      </c>
      <c r="BS978">
        <v>0</v>
      </c>
      <c r="BT978">
        <v>624600</v>
      </c>
      <c r="BU978">
        <v>0</v>
      </c>
      <c r="BV978">
        <v>0</v>
      </c>
      <c r="BW978">
        <v>0</v>
      </c>
      <c r="BX978">
        <v>992380</v>
      </c>
      <c r="BY978">
        <v>644060</v>
      </c>
      <c r="BZ978">
        <v>255830</v>
      </c>
      <c r="CA978">
        <v>1</v>
      </c>
      <c r="CB978">
        <v>0</v>
      </c>
      <c r="CC978">
        <v>0</v>
      </c>
      <c r="CD978">
        <v>1</v>
      </c>
      <c r="CE978">
        <v>0</v>
      </c>
      <c r="CF978">
        <v>2</v>
      </c>
      <c r="CG978">
        <v>0</v>
      </c>
      <c r="CH978">
        <v>0</v>
      </c>
      <c r="CI978">
        <v>0</v>
      </c>
      <c r="CJ978">
        <v>1</v>
      </c>
      <c r="CK978">
        <v>1</v>
      </c>
      <c r="CL978">
        <v>6</v>
      </c>
      <c r="CP978">
        <v>375</v>
      </c>
      <c r="CQ978">
        <v>1783</v>
      </c>
      <c r="CR978" t="b">
        <v>1</v>
      </c>
      <c r="CS978">
        <v>1875</v>
      </c>
      <c r="CT978" t="s">
        <v>2548</v>
      </c>
      <c r="CU978" t="s">
        <v>2549</v>
      </c>
      <c r="CV978">
        <v>10092</v>
      </c>
      <c r="DA978" s="3">
        <v>53386</v>
      </c>
      <c r="DB978" s="3">
        <v>0</v>
      </c>
      <c r="DC978" s="3">
        <v>0</v>
      </c>
      <c r="DD978" s="3">
        <v>14019</v>
      </c>
      <c r="DE978" s="3">
        <v>0</v>
      </c>
      <c r="DF978" s="3">
        <v>52050</v>
      </c>
      <c r="DG978" s="3">
        <v>0</v>
      </c>
      <c r="DH978" s="3">
        <v>0</v>
      </c>
      <c r="DI978" s="3">
        <v>0</v>
      </c>
      <c r="DJ978" s="3">
        <v>82699</v>
      </c>
      <c r="DK978" s="3">
        <v>53672</v>
      </c>
      <c r="DL978" s="3">
        <v>0</v>
      </c>
      <c r="DM978" s="3">
        <v>0</v>
      </c>
      <c r="DN978" s="3">
        <v>0</v>
      </c>
      <c r="DO978" s="3">
        <v>0</v>
      </c>
      <c r="DP978" s="3">
        <v>0</v>
      </c>
      <c r="DQ978" s="3">
        <v>0</v>
      </c>
      <c r="DR978" s="3">
        <v>0</v>
      </c>
      <c r="DS978" s="3">
        <v>0</v>
      </c>
      <c r="DT978" s="3">
        <v>0</v>
      </c>
      <c r="DU978" s="3">
        <v>0</v>
      </c>
      <c r="DV978" s="3">
        <v>684730</v>
      </c>
    </row>
    <row r="979" spans="1:126" x14ac:dyDescent="0.25">
      <c r="A979" t="s">
        <v>11517</v>
      </c>
      <c r="B979" t="s">
        <v>13251</v>
      </c>
      <c r="C979" t="s">
        <v>14985</v>
      </c>
      <c r="D979" t="s">
        <v>6247</v>
      </c>
      <c r="E979" t="s">
        <v>6246</v>
      </c>
      <c r="F979" t="s">
        <v>6246</v>
      </c>
      <c r="G979">
        <v>2</v>
      </c>
      <c r="H979">
        <v>2</v>
      </c>
      <c r="I979">
        <v>2</v>
      </c>
      <c r="J979">
        <v>1</v>
      </c>
      <c r="K979">
        <v>2</v>
      </c>
      <c r="L979">
        <v>2</v>
      </c>
      <c r="M979">
        <v>2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1</v>
      </c>
      <c r="T979">
        <v>0</v>
      </c>
      <c r="U979">
        <v>2</v>
      </c>
      <c r="V979">
        <v>0</v>
      </c>
      <c r="W979">
        <v>1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1</v>
      </c>
      <c r="AE979">
        <v>0</v>
      </c>
      <c r="AF979">
        <v>2</v>
      </c>
      <c r="AG979">
        <v>0</v>
      </c>
      <c r="AH979">
        <v>1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1</v>
      </c>
      <c r="AP979">
        <v>0</v>
      </c>
      <c r="AQ979">
        <v>2</v>
      </c>
      <c r="AR979">
        <v>0</v>
      </c>
      <c r="AS979">
        <v>1</v>
      </c>
      <c r="AT979">
        <v>0</v>
      </c>
      <c r="AU979">
        <v>11.9</v>
      </c>
      <c r="AV979">
        <v>11.9</v>
      </c>
      <c r="AW979">
        <v>11.9</v>
      </c>
      <c r="AX979">
        <v>27.882999999999999</v>
      </c>
      <c r="AY979">
        <v>261</v>
      </c>
      <c r="AZ979">
        <v>261</v>
      </c>
      <c r="BA979">
        <v>0</v>
      </c>
      <c r="BB979">
        <v>4.2466999999999997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6.1</v>
      </c>
      <c r="BI979">
        <v>0</v>
      </c>
      <c r="BJ979">
        <v>11.9</v>
      </c>
      <c r="BK979">
        <v>0</v>
      </c>
      <c r="BL979">
        <v>5.7</v>
      </c>
      <c r="BM979">
        <v>0</v>
      </c>
      <c r="BN979">
        <v>3324800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1291700</v>
      </c>
      <c r="BU979">
        <v>0</v>
      </c>
      <c r="BV979">
        <v>1638200</v>
      </c>
      <c r="BW979">
        <v>0</v>
      </c>
      <c r="BX979">
        <v>394940</v>
      </c>
      <c r="BY979">
        <v>0</v>
      </c>
      <c r="BZ979">
        <v>255760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2</v>
      </c>
      <c r="CG979">
        <v>0</v>
      </c>
      <c r="CH979">
        <v>2</v>
      </c>
      <c r="CI979">
        <v>0</v>
      </c>
      <c r="CJ979">
        <v>1</v>
      </c>
      <c r="CK979">
        <v>0</v>
      </c>
      <c r="CL979">
        <v>5</v>
      </c>
      <c r="CP979">
        <v>968</v>
      </c>
      <c r="CQ979" t="s">
        <v>6248</v>
      </c>
      <c r="CR979" t="s">
        <v>129</v>
      </c>
      <c r="CS979" t="s">
        <v>6249</v>
      </c>
      <c r="CT979" t="s">
        <v>6250</v>
      </c>
      <c r="CU979" t="s">
        <v>6251</v>
      </c>
      <c r="CV979" t="s">
        <v>6252</v>
      </c>
      <c r="DA979" s="3">
        <v>0</v>
      </c>
      <c r="DB979" s="3">
        <v>0</v>
      </c>
      <c r="DC979" s="3">
        <v>0</v>
      </c>
      <c r="DD979" s="3">
        <v>0</v>
      </c>
      <c r="DE979" s="3">
        <v>0</v>
      </c>
      <c r="DF979" s="3">
        <v>99358</v>
      </c>
      <c r="DG979" s="3">
        <v>0</v>
      </c>
      <c r="DH979" s="3">
        <v>126020</v>
      </c>
      <c r="DI979" s="3">
        <v>0</v>
      </c>
      <c r="DJ979" s="3">
        <v>30380</v>
      </c>
      <c r="DK979" s="3">
        <v>0</v>
      </c>
      <c r="DL979" s="3">
        <v>0</v>
      </c>
      <c r="DM979" s="3">
        <v>0</v>
      </c>
      <c r="DN979" s="3">
        <v>0</v>
      </c>
      <c r="DO979" s="3">
        <v>0</v>
      </c>
      <c r="DP979" s="3">
        <v>0</v>
      </c>
      <c r="DQ979" s="3">
        <v>2897500</v>
      </c>
      <c r="DR979" s="3">
        <v>0</v>
      </c>
      <c r="DS979" s="3">
        <v>0</v>
      </c>
      <c r="DT979" s="3">
        <v>0</v>
      </c>
      <c r="DU979" s="3">
        <v>0</v>
      </c>
      <c r="DV979" s="3">
        <v>0</v>
      </c>
    </row>
    <row r="980" spans="1:126" x14ac:dyDescent="0.25">
      <c r="A980" t="s">
        <v>11002</v>
      </c>
      <c r="B980" t="s">
        <v>12736</v>
      </c>
      <c r="C980" t="s">
        <v>14470</v>
      </c>
      <c r="D980" t="s">
        <v>3069</v>
      </c>
      <c r="E980" t="s">
        <v>3068</v>
      </c>
      <c r="F980" t="s">
        <v>3068</v>
      </c>
      <c r="G980">
        <v>3</v>
      </c>
      <c r="H980">
        <v>3</v>
      </c>
      <c r="I980">
        <v>3</v>
      </c>
      <c r="J980">
        <v>1</v>
      </c>
      <c r="K980">
        <v>3</v>
      </c>
      <c r="L980">
        <v>3</v>
      </c>
      <c r="M980">
        <v>3</v>
      </c>
      <c r="N980">
        <v>1</v>
      </c>
      <c r="O980">
        <v>0</v>
      </c>
      <c r="P980">
        <v>0</v>
      </c>
      <c r="Q980">
        <v>0</v>
      </c>
      <c r="R980">
        <v>0</v>
      </c>
      <c r="S980">
        <v>1</v>
      </c>
      <c r="T980">
        <v>0</v>
      </c>
      <c r="U980">
        <v>3</v>
      </c>
      <c r="V980">
        <v>1</v>
      </c>
      <c r="W980">
        <v>1</v>
      </c>
      <c r="X980">
        <v>0</v>
      </c>
      <c r="Y980">
        <v>1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0</v>
      </c>
      <c r="AF980">
        <v>3</v>
      </c>
      <c r="AG980">
        <v>1</v>
      </c>
      <c r="AH980">
        <v>1</v>
      </c>
      <c r="AI980">
        <v>0</v>
      </c>
      <c r="AJ980">
        <v>1</v>
      </c>
      <c r="AK980">
        <v>0</v>
      </c>
      <c r="AL980">
        <v>0</v>
      </c>
      <c r="AM980">
        <v>0</v>
      </c>
      <c r="AN980">
        <v>0</v>
      </c>
      <c r="AO980">
        <v>1</v>
      </c>
      <c r="AP980">
        <v>0</v>
      </c>
      <c r="AQ980">
        <v>3</v>
      </c>
      <c r="AR980">
        <v>1</v>
      </c>
      <c r="AS980">
        <v>1</v>
      </c>
      <c r="AT980">
        <v>0</v>
      </c>
      <c r="AU980">
        <v>7.6</v>
      </c>
      <c r="AV980">
        <v>7.6</v>
      </c>
      <c r="AW980">
        <v>7.6</v>
      </c>
      <c r="AX980">
        <v>62.515000000000001</v>
      </c>
      <c r="AY980">
        <v>554</v>
      </c>
      <c r="AZ980">
        <v>554</v>
      </c>
      <c r="BA980">
        <v>0</v>
      </c>
      <c r="BB980">
        <v>8.3148</v>
      </c>
      <c r="BC980">
        <v>3.4</v>
      </c>
      <c r="BD980">
        <v>0</v>
      </c>
      <c r="BE980">
        <v>0</v>
      </c>
      <c r="BF980">
        <v>0</v>
      </c>
      <c r="BG980">
        <v>0</v>
      </c>
      <c r="BH980">
        <v>3.4</v>
      </c>
      <c r="BI980">
        <v>0</v>
      </c>
      <c r="BJ980">
        <v>7.6</v>
      </c>
      <c r="BK980">
        <v>2.9</v>
      </c>
      <c r="BL980">
        <v>2.9</v>
      </c>
      <c r="BM980">
        <v>0</v>
      </c>
      <c r="BN980">
        <v>7133700</v>
      </c>
      <c r="BO980">
        <v>851660</v>
      </c>
      <c r="BP980">
        <v>0</v>
      </c>
      <c r="BQ980">
        <v>0</v>
      </c>
      <c r="BR980">
        <v>0</v>
      </c>
      <c r="BS980">
        <v>0</v>
      </c>
      <c r="BT980">
        <v>256730</v>
      </c>
      <c r="BU980">
        <v>0</v>
      </c>
      <c r="BV980">
        <v>3748100</v>
      </c>
      <c r="BW980">
        <v>1139000</v>
      </c>
      <c r="BX980">
        <v>1138200</v>
      </c>
      <c r="BY980">
        <v>0</v>
      </c>
      <c r="BZ980">
        <v>254770</v>
      </c>
      <c r="CA980">
        <v>1</v>
      </c>
      <c r="CB980">
        <v>0</v>
      </c>
      <c r="CC980">
        <v>0</v>
      </c>
      <c r="CD980">
        <v>0</v>
      </c>
      <c r="CE980">
        <v>0</v>
      </c>
      <c r="CF980">
        <v>1</v>
      </c>
      <c r="CG980">
        <v>0</v>
      </c>
      <c r="CH980">
        <v>3</v>
      </c>
      <c r="CI980">
        <v>1</v>
      </c>
      <c r="CJ980">
        <v>1</v>
      </c>
      <c r="CK980">
        <v>0</v>
      </c>
      <c r="CL980">
        <v>7</v>
      </c>
      <c r="CP980">
        <v>458</v>
      </c>
      <c r="CQ980" t="s">
        <v>3070</v>
      </c>
      <c r="CR980" t="s">
        <v>339</v>
      </c>
      <c r="CS980" t="s">
        <v>3071</v>
      </c>
      <c r="CT980" t="s">
        <v>3072</v>
      </c>
      <c r="CU980" t="s">
        <v>3073</v>
      </c>
      <c r="CV980" t="s">
        <v>3074</v>
      </c>
      <c r="DA980" s="3">
        <v>30417</v>
      </c>
      <c r="DB980" s="3">
        <v>0</v>
      </c>
      <c r="DC980" s="3">
        <v>0</v>
      </c>
      <c r="DD980" s="3">
        <v>0</v>
      </c>
      <c r="DE980" s="3">
        <v>0</v>
      </c>
      <c r="DF980" s="3">
        <v>9168.7999999999993</v>
      </c>
      <c r="DG980" s="3">
        <v>0</v>
      </c>
      <c r="DH980" s="3">
        <v>133860</v>
      </c>
      <c r="DI980" s="3">
        <v>40678</v>
      </c>
      <c r="DJ980" s="3">
        <v>40651</v>
      </c>
      <c r="DK980" s="3">
        <v>0</v>
      </c>
      <c r="DL980" s="3">
        <v>0</v>
      </c>
      <c r="DM980" s="3">
        <v>0</v>
      </c>
      <c r="DN980" s="3">
        <v>0</v>
      </c>
      <c r="DO980" s="3">
        <v>0</v>
      </c>
      <c r="DP980" s="3">
        <v>0</v>
      </c>
      <c r="DQ980" s="3">
        <v>0</v>
      </c>
      <c r="DR980" s="3">
        <v>0</v>
      </c>
      <c r="DS980" s="3">
        <v>2762200</v>
      </c>
      <c r="DT980" s="3">
        <v>0</v>
      </c>
      <c r="DU980" s="3">
        <v>0</v>
      </c>
      <c r="DV980" s="3">
        <v>0</v>
      </c>
    </row>
    <row r="981" spans="1:126" x14ac:dyDescent="0.25">
      <c r="A981" t="s">
        <v>12084</v>
      </c>
      <c r="B981" t="s">
        <v>13818</v>
      </c>
      <c r="C981" t="s">
        <v>15552</v>
      </c>
      <c r="D981" t="s">
        <v>9276</v>
      </c>
      <c r="E981" t="s">
        <v>9275</v>
      </c>
      <c r="F981" t="s">
        <v>9275</v>
      </c>
      <c r="G981">
        <v>1</v>
      </c>
      <c r="H981">
        <v>1</v>
      </c>
      <c r="I981">
        <v>1</v>
      </c>
      <c r="J981">
        <v>1</v>
      </c>
      <c r="K981">
        <v>1</v>
      </c>
      <c r="L981">
        <v>1</v>
      </c>
      <c r="M981">
        <v>1</v>
      </c>
      <c r="N981">
        <v>0</v>
      </c>
      <c r="O981">
        <v>1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</v>
      </c>
      <c r="W981">
        <v>0</v>
      </c>
      <c r="X981">
        <v>0</v>
      </c>
      <c r="Y981">
        <v>0</v>
      </c>
      <c r="Z981">
        <v>1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1</v>
      </c>
      <c r="AH981">
        <v>0</v>
      </c>
      <c r="AI981">
        <v>0</v>
      </c>
      <c r="AJ981">
        <v>0</v>
      </c>
      <c r="AK981">
        <v>1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1</v>
      </c>
      <c r="AS981">
        <v>0</v>
      </c>
      <c r="AT981">
        <v>0</v>
      </c>
      <c r="AU981">
        <v>5.7</v>
      </c>
      <c r="AV981">
        <v>5.7</v>
      </c>
      <c r="AW981">
        <v>5.7</v>
      </c>
      <c r="AX981">
        <v>17.358000000000001</v>
      </c>
      <c r="AY981">
        <v>159</v>
      </c>
      <c r="AZ981">
        <v>159</v>
      </c>
      <c r="BA981">
        <v>1</v>
      </c>
      <c r="BB981">
        <v>-2</v>
      </c>
      <c r="BC981">
        <v>0</v>
      </c>
      <c r="BD981">
        <v>5.7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5.7</v>
      </c>
      <c r="BL981">
        <v>0</v>
      </c>
      <c r="BM981">
        <v>0</v>
      </c>
      <c r="BN981">
        <v>1771100</v>
      </c>
      <c r="BO981">
        <v>0</v>
      </c>
      <c r="BP981">
        <v>1771100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253010</v>
      </c>
      <c r="CA981">
        <v>0</v>
      </c>
      <c r="CB981">
        <v>1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1</v>
      </c>
      <c r="CJ981">
        <v>0</v>
      </c>
      <c r="CK981">
        <v>0</v>
      </c>
      <c r="CL981">
        <v>2</v>
      </c>
      <c r="CM981" t="s">
        <v>127</v>
      </c>
      <c r="CP981">
        <v>1530</v>
      </c>
      <c r="CQ981">
        <v>4903</v>
      </c>
      <c r="CR981" t="b">
        <v>1</v>
      </c>
      <c r="CS981">
        <v>5499</v>
      </c>
      <c r="CT981" t="s">
        <v>9277</v>
      </c>
      <c r="CU981" t="s">
        <v>9278</v>
      </c>
      <c r="CV981">
        <v>35727</v>
      </c>
      <c r="CW981">
        <v>691</v>
      </c>
      <c r="CY981">
        <v>1</v>
      </c>
      <c r="DA981" s="3">
        <v>0</v>
      </c>
      <c r="DB981" s="3">
        <v>253010</v>
      </c>
      <c r="DC981" s="3">
        <v>0</v>
      </c>
      <c r="DD981" s="3">
        <v>0</v>
      </c>
      <c r="DE981" s="3">
        <v>0</v>
      </c>
      <c r="DF981" s="3">
        <v>0</v>
      </c>
      <c r="DG981" s="3">
        <v>0</v>
      </c>
      <c r="DH981" s="3">
        <v>0</v>
      </c>
      <c r="DI981" s="3">
        <v>0</v>
      </c>
      <c r="DJ981" s="3">
        <v>0</v>
      </c>
      <c r="DK981" s="3">
        <v>0</v>
      </c>
      <c r="DL981" s="3">
        <v>0</v>
      </c>
      <c r="DM981" s="3">
        <v>2103600</v>
      </c>
      <c r="DN981" s="3">
        <v>0</v>
      </c>
      <c r="DO981" s="3">
        <v>0</v>
      </c>
      <c r="DP981" s="3">
        <v>0</v>
      </c>
      <c r="DQ981" s="3">
        <v>0</v>
      </c>
      <c r="DR981" s="3">
        <v>0</v>
      </c>
      <c r="DS981" s="3">
        <v>0</v>
      </c>
      <c r="DT981" s="3">
        <v>0</v>
      </c>
      <c r="DU981" s="3">
        <v>0</v>
      </c>
      <c r="DV981" s="3">
        <v>0</v>
      </c>
    </row>
    <row r="982" spans="1:126" x14ac:dyDescent="0.25">
      <c r="A982" t="s">
        <v>11820</v>
      </c>
      <c r="B982" t="s">
        <v>13554</v>
      </c>
      <c r="C982" t="s">
        <v>15288</v>
      </c>
      <c r="D982" t="s">
        <v>7790</v>
      </c>
      <c r="E982" t="s">
        <v>7789</v>
      </c>
      <c r="F982" t="s">
        <v>7789</v>
      </c>
      <c r="G982">
        <v>2</v>
      </c>
      <c r="H982">
        <v>2</v>
      </c>
      <c r="I982">
        <v>2</v>
      </c>
      <c r="J982">
        <v>1</v>
      </c>
      <c r="K982">
        <v>2</v>
      </c>
      <c r="L982">
        <v>2</v>
      </c>
      <c r="M982">
        <v>2</v>
      </c>
      <c r="N982">
        <v>0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2</v>
      </c>
      <c r="X982">
        <v>0</v>
      </c>
      <c r="Y982">
        <v>0</v>
      </c>
      <c r="Z982">
        <v>1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2</v>
      </c>
      <c r="AI982">
        <v>0</v>
      </c>
      <c r="AJ982">
        <v>0</v>
      </c>
      <c r="AK982">
        <v>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2</v>
      </c>
      <c r="AT982">
        <v>0</v>
      </c>
      <c r="AU982">
        <v>14.4</v>
      </c>
      <c r="AV982">
        <v>14.4</v>
      </c>
      <c r="AW982">
        <v>14.4</v>
      </c>
      <c r="AX982">
        <v>31.01</v>
      </c>
      <c r="AY982">
        <v>278</v>
      </c>
      <c r="AZ982">
        <v>278</v>
      </c>
      <c r="BA982">
        <v>0</v>
      </c>
      <c r="BB982">
        <v>5.5129999999999999</v>
      </c>
      <c r="BC982">
        <v>0</v>
      </c>
      <c r="BD982">
        <v>9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14.4</v>
      </c>
      <c r="BM982">
        <v>0</v>
      </c>
      <c r="BN982">
        <v>3790200</v>
      </c>
      <c r="BO982">
        <v>0</v>
      </c>
      <c r="BP982">
        <v>1131300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2658800</v>
      </c>
      <c r="BY982">
        <v>0</v>
      </c>
      <c r="BZ982">
        <v>252680</v>
      </c>
      <c r="CA982">
        <v>0</v>
      </c>
      <c r="CB982">
        <v>1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2</v>
      </c>
      <c r="CK982">
        <v>0</v>
      </c>
      <c r="CL982">
        <v>3</v>
      </c>
      <c r="CP982">
        <v>1267</v>
      </c>
      <c r="CQ982" t="s">
        <v>7791</v>
      </c>
      <c r="CR982" t="s">
        <v>129</v>
      </c>
      <c r="CS982" t="s">
        <v>7792</v>
      </c>
      <c r="CT982" t="s">
        <v>7793</v>
      </c>
      <c r="CU982" t="s">
        <v>7794</v>
      </c>
      <c r="CV982" t="s">
        <v>7795</v>
      </c>
      <c r="DA982" s="3">
        <v>0</v>
      </c>
      <c r="DB982" s="3">
        <v>75423</v>
      </c>
      <c r="DC982" s="3">
        <v>0</v>
      </c>
      <c r="DD982" s="3">
        <v>0</v>
      </c>
      <c r="DE982" s="3">
        <v>0</v>
      </c>
      <c r="DF982" s="3">
        <v>0</v>
      </c>
      <c r="DG982" s="3">
        <v>0</v>
      </c>
      <c r="DH982" s="3">
        <v>0</v>
      </c>
      <c r="DI982" s="3">
        <v>0</v>
      </c>
      <c r="DJ982" s="3">
        <v>177250</v>
      </c>
      <c r="DK982" s="3">
        <v>0</v>
      </c>
      <c r="DL982" s="3">
        <v>0</v>
      </c>
      <c r="DM982" s="3">
        <v>0</v>
      </c>
      <c r="DN982" s="3">
        <v>0</v>
      </c>
      <c r="DO982" s="3">
        <v>0</v>
      </c>
      <c r="DP982" s="3">
        <v>0</v>
      </c>
      <c r="DQ982" s="3">
        <v>0</v>
      </c>
      <c r="DR982" s="3">
        <v>0</v>
      </c>
      <c r="DS982" s="3">
        <v>0</v>
      </c>
      <c r="DT982" s="3">
        <v>0</v>
      </c>
      <c r="DU982" s="3">
        <v>2195800</v>
      </c>
      <c r="DV982" s="3">
        <v>0</v>
      </c>
    </row>
    <row r="983" spans="1:126" x14ac:dyDescent="0.25">
      <c r="A983" t="s">
        <v>12281</v>
      </c>
      <c r="B983" t="s">
        <v>14015</v>
      </c>
      <c r="C983" t="s">
        <v>15748</v>
      </c>
      <c r="D983" t="s">
        <v>10309</v>
      </c>
      <c r="E983" t="s">
        <v>10308</v>
      </c>
      <c r="F983" t="s">
        <v>10308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1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1</v>
      </c>
      <c r="AS983">
        <v>0</v>
      </c>
      <c r="AT983">
        <v>0</v>
      </c>
      <c r="AU983">
        <v>7</v>
      </c>
      <c r="AV983">
        <v>7</v>
      </c>
      <c r="AW983">
        <v>7</v>
      </c>
      <c r="AX983">
        <v>34.371000000000002</v>
      </c>
      <c r="AY983">
        <v>313</v>
      </c>
      <c r="AZ983">
        <v>313</v>
      </c>
      <c r="BA983">
        <v>1</v>
      </c>
      <c r="BB983">
        <v>-2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7</v>
      </c>
      <c r="BL983">
        <v>0</v>
      </c>
      <c r="BM983">
        <v>0</v>
      </c>
      <c r="BN983">
        <v>3275000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3275000</v>
      </c>
      <c r="BX983">
        <v>0</v>
      </c>
      <c r="BY983">
        <v>0</v>
      </c>
      <c r="BZ983">
        <v>251920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1</v>
      </c>
      <c r="CJ983">
        <v>0</v>
      </c>
      <c r="CK983">
        <v>0</v>
      </c>
      <c r="CL983">
        <v>1</v>
      </c>
      <c r="CM983" t="s">
        <v>127</v>
      </c>
      <c r="CP983">
        <v>1722</v>
      </c>
      <c r="CQ983">
        <v>496</v>
      </c>
      <c r="CR983" t="b">
        <v>1</v>
      </c>
      <c r="CS983">
        <v>528</v>
      </c>
      <c r="CT983">
        <v>2357</v>
      </c>
      <c r="CU983">
        <v>2689</v>
      </c>
      <c r="CV983">
        <v>2689</v>
      </c>
      <c r="CW983">
        <v>756</v>
      </c>
      <c r="CX983">
        <v>2129</v>
      </c>
      <c r="CY983">
        <v>114</v>
      </c>
      <c r="CZ983">
        <v>119</v>
      </c>
      <c r="DA983" s="3">
        <v>0</v>
      </c>
      <c r="DB983" s="3">
        <v>0</v>
      </c>
      <c r="DC983" s="3">
        <v>0</v>
      </c>
      <c r="DD983" s="3">
        <v>0</v>
      </c>
      <c r="DE983" s="3">
        <v>0</v>
      </c>
      <c r="DF983" s="3">
        <v>0</v>
      </c>
      <c r="DG983" s="3">
        <v>0</v>
      </c>
      <c r="DH983" s="3">
        <v>0</v>
      </c>
      <c r="DI983" s="3">
        <v>251920</v>
      </c>
      <c r="DJ983" s="3">
        <v>0</v>
      </c>
      <c r="DK983" s="3">
        <v>0</v>
      </c>
      <c r="DL983" s="3">
        <v>0</v>
      </c>
      <c r="DM983" s="3">
        <v>0</v>
      </c>
      <c r="DN983" s="3">
        <v>0</v>
      </c>
      <c r="DO983" s="3">
        <v>0</v>
      </c>
      <c r="DP983" s="3">
        <v>0</v>
      </c>
      <c r="DQ983" s="3">
        <v>0</v>
      </c>
      <c r="DR983" s="3">
        <v>0</v>
      </c>
      <c r="DS983" s="3">
        <v>0</v>
      </c>
      <c r="DT983" s="3">
        <v>3059800</v>
      </c>
      <c r="DU983" s="3">
        <v>0</v>
      </c>
      <c r="DV983" s="3">
        <v>0</v>
      </c>
    </row>
    <row r="984" spans="1:126" x14ac:dyDescent="0.25">
      <c r="A984" t="s">
        <v>11022</v>
      </c>
      <c r="B984" t="s">
        <v>12756</v>
      </c>
      <c r="C984" t="s">
        <v>14490</v>
      </c>
      <c r="D984" t="s">
        <v>3185</v>
      </c>
      <c r="E984" t="s">
        <v>3184</v>
      </c>
      <c r="F984" t="s">
        <v>3184</v>
      </c>
      <c r="G984">
        <v>2</v>
      </c>
      <c r="H984">
        <v>2</v>
      </c>
      <c r="I984">
        <v>2</v>
      </c>
      <c r="J984">
        <v>1</v>
      </c>
      <c r="K984">
        <v>2</v>
      </c>
      <c r="L984">
        <v>2</v>
      </c>
      <c r="M984">
        <v>2</v>
      </c>
      <c r="N984">
        <v>1</v>
      </c>
      <c r="O984">
        <v>1</v>
      </c>
      <c r="P984">
        <v>0</v>
      </c>
      <c r="Q984">
        <v>0</v>
      </c>
      <c r="R984">
        <v>0</v>
      </c>
      <c r="S984">
        <v>1</v>
      </c>
      <c r="T984">
        <v>0</v>
      </c>
      <c r="U984">
        <v>0</v>
      </c>
      <c r="V984">
        <v>1</v>
      </c>
      <c r="W984">
        <v>1</v>
      </c>
      <c r="X984">
        <v>2</v>
      </c>
      <c r="Y984">
        <v>1</v>
      </c>
      <c r="Z984">
        <v>1</v>
      </c>
      <c r="AA984">
        <v>0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1</v>
      </c>
      <c r="AI984">
        <v>2</v>
      </c>
      <c r="AJ984">
        <v>1</v>
      </c>
      <c r="AK984">
        <v>1</v>
      </c>
      <c r="AL984">
        <v>0</v>
      </c>
      <c r="AM984">
        <v>0</v>
      </c>
      <c r="AN984">
        <v>0</v>
      </c>
      <c r="AO984">
        <v>1</v>
      </c>
      <c r="AP984">
        <v>0</v>
      </c>
      <c r="AQ984">
        <v>0</v>
      </c>
      <c r="AR984">
        <v>1</v>
      </c>
      <c r="AS984">
        <v>1</v>
      </c>
      <c r="AT984">
        <v>2</v>
      </c>
      <c r="AU984">
        <v>3.8</v>
      </c>
      <c r="AV984">
        <v>3.8</v>
      </c>
      <c r="AW984">
        <v>3.8</v>
      </c>
      <c r="AX984">
        <v>73.459999999999994</v>
      </c>
      <c r="AY984">
        <v>679</v>
      </c>
      <c r="AZ984">
        <v>679</v>
      </c>
      <c r="BA984">
        <v>1.1012999999999999E-3</v>
      </c>
      <c r="BB984">
        <v>2.9297</v>
      </c>
      <c r="BC984">
        <v>2.1</v>
      </c>
      <c r="BD984">
        <v>1.8</v>
      </c>
      <c r="BE984">
        <v>0</v>
      </c>
      <c r="BF984">
        <v>0</v>
      </c>
      <c r="BG984">
        <v>0</v>
      </c>
      <c r="BH984">
        <v>1.8</v>
      </c>
      <c r="BI984">
        <v>0</v>
      </c>
      <c r="BJ984">
        <v>0</v>
      </c>
      <c r="BK984">
        <v>1.8</v>
      </c>
      <c r="BL984">
        <v>1.8</v>
      </c>
      <c r="BM984">
        <v>3.8</v>
      </c>
      <c r="BN984">
        <v>9545500</v>
      </c>
      <c r="BO984">
        <v>515270</v>
      </c>
      <c r="BP984">
        <v>1463400</v>
      </c>
      <c r="BQ984">
        <v>0</v>
      </c>
      <c r="BR984">
        <v>0</v>
      </c>
      <c r="BS984">
        <v>0</v>
      </c>
      <c r="BT984">
        <v>834260</v>
      </c>
      <c r="BU984">
        <v>0</v>
      </c>
      <c r="BV984">
        <v>0</v>
      </c>
      <c r="BW984">
        <v>1893900</v>
      </c>
      <c r="BX984">
        <v>2133300</v>
      </c>
      <c r="BY984">
        <v>2705400</v>
      </c>
      <c r="BZ984">
        <v>251200</v>
      </c>
      <c r="CA984">
        <v>1</v>
      </c>
      <c r="CB984">
        <v>1</v>
      </c>
      <c r="CC984">
        <v>0</v>
      </c>
      <c r="CD984">
        <v>0</v>
      </c>
      <c r="CE984">
        <v>0</v>
      </c>
      <c r="CF984">
        <v>1</v>
      </c>
      <c r="CG984">
        <v>0</v>
      </c>
      <c r="CH984">
        <v>0</v>
      </c>
      <c r="CI984">
        <v>1</v>
      </c>
      <c r="CJ984">
        <v>1</v>
      </c>
      <c r="CK984">
        <v>2</v>
      </c>
      <c r="CL984">
        <v>7</v>
      </c>
      <c r="CP984">
        <v>478</v>
      </c>
      <c r="CQ984" t="s">
        <v>3186</v>
      </c>
      <c r="CR984" t="s">
        <v>129</v>
      </c>
      <c r="CS984" t="s">
        <v>3187</v>
      </c>
      <c r="CT984" t="s">
        <v>3188</v>
      </c>
      <c r="CU984" t="s">
        <v>3189</v>
      </c>
      <c r="CV984" t="s">
        <v>3190</v>
      </c>
      <c r="DA984" s="3">
        <v>13560</v>
      </c>
      <c r="DB984" s="3">
        <v>38510</v>
      </c>
      <c r="DC984" s="3">
        <v>0</v>
      </c>
      <c r="DD984" s="3">
        <v>0</v>
      </c>
      <c r="DE984" s="3">
        <v>0</v>
      </c>
      <c r="DF984" s="3">
        <v>21954</v>
      </c>
      <c r="DG984" s="3">
        <v>0</v>
      </c>
      <c r="DH984" s="3">
        <v>0</v>
      </c>
      <c r="DI984" s="3">
        <v>49838</v>
      </c>
      <c r="DJ984" s="3">
        <v>56140</v>
      </c>
      <c r="DK984" s="3">
        <v>71195</v>
      </c>
      <c r="DL984" s="3">
        <v>0</v>
      </c>
      <c r="DM984" s="3">
        <v>0</v>
      </c>
      <c r="DN984" s="3">
        <v>0</v>
      </c>
      <c r="DO984" s="3">
        <v>0</v>
      </c>
      <c r="DP984" s="3">
        <v>0</v>
      </c>
      <c r="DQ984" s="3">
        <v>0</v>
      </c>
      <c r="DR984" s="3">
        <v>0</v>
      </c>
      <c r="DS984" s="3">
        <v>0</v>
      </c>
      <c r="DT984" s="3">
        <v>0</v>
      </c>
      <c r="DU984" s="3">
        <v>0</v>
      </c>
      <c r="DV984" s="3">
        <v>2876200</v>
      </c>
    </row>
    <row r="985" spans="1:126" x14ac:dyDescent="0.25">
      <c r="A985" t="s">
        <v>11486</v>
      </c>
      <c r="B985" t="s">
        <v>13220</v>
      </c>
      <c r="C985" t="s">
        <v>14954</v>
      </c>
      <c r="D985" t="s">
        <v>6066</v>
      </c>
      <c r="E985" t="s">
        <v>6062</v>
      </c>
      <c r="F985" t="s">
        <v>6063</v>
      </c>
      <c r="G985" t="s">
        <v>6064</v>
      </c>
      <c r="H985" t="s">
        <v>6065</v>
      </c>
      <c r="I985" t="s">
        <v>6065</v>
      </c>
      <c r="J985">
        <v>4</v>
      </c>
      <c r="K985">
        <v>8</v>
      </c>
      <c r="L985">
        <v>7</v>
      </c>
      <c r="M985">
        <v>7</v>
      </c>
      <c r="N985">
        <v>3</v>
      </c>
      <c r="O985">
        <v>2</v>
      </c>
      <c r="P985">
        <v>1</v>
      </c>
      <c r="Q985">
        <v>2</v>
      </c>
      <c r="R985">
        <v>0</v>
      </c>
      <c r="S985">
        <v>1</v>
      </c>
      <c r="T985">
        <v>1</v>
      </c>
      <c r="U985">
        <v>5</v>
      </c>
      <c r="V985">
        <v>3</v>
      </c>
      <c r="W985">
        <v>2</v>
      </c>
      <c r="X985">
        <v>2</v>
      </c>
      <c r="Y985">
        <v>2</v>
      </c>
      <c r="Z985">
        <v>1</v>
      </c>
      <c r="AA985">
        <v>1</v>
      </c>
      <c r="AB985">
        <v>1</v>
      </c>
      <c r="AC985">
        <v>0</v>
      </c>
      <c r="AD985">
        <v>0</v>
      </c>
      <c r="AE985">
        <v>0</v>
      </c>
      <c r="AF985">
        <v>4</v>
      </c>
      <c r="AG985">
        <v>2</v>
      </c>
      <c r="AH985">
        <v>1</v>
      </c>
      <c r="AI985">
        <v>1</v>
      </c>
      <c r="AJ985">
        <v>2</v>
      </c>
      <c r="AK985">
        <v>1</v>
      </c>
      <c r="AL985">
        <v>1</v>
      </c>
      <c r="AM985">
        <v>1</v>
      </c>
      <c r="AN985">
        <v>0</v>
      </c>
      <c r="AO985">
        <v>0</v>
      </c>
      <c r="AP985">
        <v>0</v>
      </c>
      <c r="AQ985">
        <v>4</v>
      </c>
      <c r="AR985">
        <v>2</v>
      </c>
      <c r="AS985">
        <v>1</v>
      </c>
      <c r="AT985">
        <v>1</v>
      </c>
      <c r="AU985">
        <v>15.7</v>
      </c>
      <c r="AV985">
        <v>14</v>
      </c>
      <c r="AW985">
        <v>14</v>
      </c>
      <c r="AX985">
        <v>73.427000000000007</v>
      </c>
      <c r="AY985">
        <v>658</v>
      </c>
      <c r="AZ985" t="s">
        <v>6067</v>
      </c>
      <c r="BA985">
        <v>0</v>
      </c>
      <c r="BB985">
        <v>11.478</v>
      </c>
      <c r="BC985">
        <v>5.8</v>
      </c>
      <c r="BD985">
        <v>3.3</v>
      </c>
      <c r="BE985">
        <v>1.4</v>
      </c>
      <c r="BF985">
        <v>3.3</v>
      </c>
      <c r="BG985">
        <v>0</v>
      </c>
      <c r="BH985">
        <v>1.7</v>
      </c>
      <c r="BI985">
        <v>1.7</v>
      </c>
      <c r="BJ985">
        <v>10.199999999999999</v>
      </c>
      <c r="BK985">
        <v>5.9</v>
      </c>
      <c r="BL985">
        <v>3.3</v>
      </c>
      <c r="BM985">
        <v>3.3</v>
      </c>
      <c r="BN985">
        <v>10546000</v>
      </c>
      <c r="BO985">
        <v>747330</v>
      </c>
      <c r="BP985">
        <v>402820</v>
      </c>
      <c r="BQ985">
        <v>283590</v>
      </c>
      <c r="BR985">
        <v>1138300</v>
      </c>
      <c r="BS985">
        <v>0</v>
      </c>
      <c r="BT985">
        <v>0</v>
      </c>
      <c r="BU985">
        <v>0</v>
      </c>
      <c r="BV985">
        <v>5546400</v>
      </c>
      <c r="BW985">
        <v>1218800</v>
      </c>
      <c r="BX985">
        <v>810050</v>
      </c>
      <c r="BY985">
        <v>398990</v>
      </c>
      <c r="BZ985">
        <v>251100</v>
      </c>
      <c r="CA985">
        <v>2</v>
      </c>
      <c r="CB985">
        <v>1</v>
      </c>
      <c r="CC985">
        <v>1</v>
      </c>
      <c r="CD985">
        <v>1</v>
      </c>
      <c r="CE985">
        <v>0</v>
      </c>
      <c r="CF985">
        <v>0</v>
      </c>
      <c r="CG985">
        <v>0</v>
      </c>
      <c r="CH985">
        <v>5</v>
      </c>
      <c r="CI985">
        <v>2</v>
      </c>
      <c r="CJ985">
        <v>1</v>
      </c>
      <c r="CK985">
        <v>1</v>
      </c>
      <c r="CL985">
        <v>14</v>
      </c>
      <c r="CP985">
        <v>938</v>
      </c>
      <c r="CQ985" t="s">
        <v>6068</v>
      </c>
      <c r="CR985" t="s">
        <v>6069</v>
      </c>
      <c r="CS985" t="s">
        <v>6070</v>
      </c>
      <c r="CT985" t="s">
        <v>6071</v>
      </c>
      <c r="CU985" t="s">
        <v>6072</v>
      </c>
      <c r="CV985" t="s">
        <v>6073</v>
      </c>
      <c r="CW985" t="s">
        <v>6074</v>
      </c>
      <c r="CY985" t="s">
        <v>5015</v>
      </c>
      <c r="DA985" s="3">
        <v>17794</v>
      </c>
      <c r="DB985" s="3">
        <v>9590.9</v>
      </c>
      <c r="DC985" s="3">
        <v>6752.1</v>
      </c>
      <c r="DD985" s="3">
        <v>27102</v>
      </c>
      <c r="DE985" s="3">
        <v>0</v>
      </c>
      <c r="DF985" s="3">
        <v>0</v>
      </c>
      <c r="DG985" s="3">
        <v>0</v>
      </c>
      <c r="DH985" s="3">
        <v>132060</v>
      </c>
      <c r="DI985" s="3">
        <v>29020</v>
      </c>
      <c r="DJ985" s="3">
        <v>19287</v>
      </c>
      <c r="DK985" s="3">
        <v>9499.7999999999993</v>
      </c>
      <c r="DL985" s="3">
        <v>0</v>
      </c>
      <c r="DM985" s="3">
        <v>0</v>
      </c>
      <c r="DN985" s="3">
        <v>0</v>
      </c>
      <c r="DO985" s="3">
        <v>0</v>
      </c>
      <c r="DP985" s="3">
        <v>0</v>
      </c>
      <c r="DQ985" s="3">
        <v>0</v>
      </c>
      <c r="DR985" s="3">
        <v>0</v>
      </c>
      <c r="DS985" s="3">
        <v>3547100</v>
      </c>
      <c r="DT985" s="3">
        <v>1679200</v>
      </c>
      <c r="DU985" s="3">
        <v>0</v>
      </c>
      <c r="DV985" s="3">
        <v>0</v>
      </c>
    </row>
    <row r="986" spans="1:126" x14ac:dyDescent="0.25">
      <c r="A986" t="s">
        <v>10817</v>
      </c>
      <c r="B986" t="s">
        <v>12551</v>
      </c>
      <c r="C986" t="s">
        <v>14285</v>
      </c>
      <c r="D986" t="s">
        <v>1711</v>
      </c>
      <c r="E986" t="s">
        <v>1709</v>
      </c>
      <c r="F986" t="s">
        <v>1710</v>
      </c>
      <c r="G986" t="s">
        <v>1332</v>
      </c>
      <c r="H986" t="s">
        <v>1332</v>
      </c>
      <c r="I986" t="s">
        <v>1332</v>
      </c>
      <c r="J986">
        <v>2</v>
      </c>
      <c r="K986">
        <v>3</v>
      </c>
      <c r="L986">
        <v>3</v>
      </c>
      <c r="M986">
        <v>3</v>
      </c>
      <c r="N986">
        <v>1</v>
      </c>
      <c r="O986">
        <v>0</v>
      </c>
      <c r="P986">
        <v>0</v>
      </c>
      <c r="Q986">
        <v>0</v>
      </c>
      <c r="R986">
        <v>0</v>
      </c>
      <c r="S986">
        <v>1</v>
      </c>
      <c r="T986">
        <v>0</v>
      </c>
      <c r="U986">
        <v>3</v>
      </c>
      <c r="V986">
        <v>1</v>
      </c>
      <c r="W986">
        <v>1</v>
      </c>
      <c r="X986">
        <v>0</v>
      </c>
      <c r="Y986">
        <v>1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>
        <v>3</v>
      </c>
      <c r="AG986">
        <v>1</v>
      </c>
      <c r="AH986">
        <v>1</v>
      </c>
      <c r="AI986">
        <v>0</v>
      </c>
      <c r="AJ986">
        <v>1</v>
      </c>
      <c r="AK986">
        <v>0</v>
      </c>
      <c r="AL986">
        <v>0</v>
      </c>
      <c r="AM986">
        <v>0</v>
      </c>
      <c r="AN986">
        <v>0</v>
      </c>
      <c r="AO986">
        <v>1</v>
      </c>
      <c r="AP986">
        <v>0</v>
      </c>
      <c r="AQ986">
        <v>3</v>
      </c>
      <c r="AR986">
        <v>1</v>
      </c>
      <c r="AS986">
        <v>1</v>
      </c>
      <c r="AT986">
        <v>0</v>
      </c>
      <c r="AU986">
        <v>7</v>
      </c>
      <c r="AV986">
        <v>7</v>
      </c>
      <c r="AW986">
        <v>7</v>
      </c>
      <c r="AX986">
        <v>62.765999999999998</v>
      </c>
      <c r="AY986">
        <v>558</v>
      </c>
      <c r="AZ986" t="s">
        <v>1712</v>
      </c>
      <c r="BA986">
        <v>0</v>
      </c>
      <c r="BB986">
        <v>3.6979000000000002</v>
      </c>
      <c r="BC986">
        <v>2</v>
      </c>
      <c r="BD986">
        <v>0</v>
      </c>
      <c r="BE986">
        <v>0</v>
      </c>
      <c r="BF986">
        <v>0</v>
      </c>
      <c r="BG986">
        <v>0</v>
      </c>
      <c r="BH986">
        <v>2</v>
      </c>
      <c r="BI986">
        <v>0</v>
      </c>
      <c r="BJ986">
        <v>7</v>
      </c>
      <c r="BK986">
        <v>2</v>
      </c>
      <c r="BL986">
        <v>2</v>
      </c>
      <c r="BM986">
        <v>0</v>
      </c>
      <c r="BN986">
        <v>6508300</v>
      </c>
      <c r="BO986">
        <v>700820</v>
      </c>
      <c r="BP986">
        <v>0</v>
      </c>
      <c r="BQ986">
        <v>0</v>
      </c>
      <c r="BR986">
        <v>0</v>
      </c>
      <c r="BS986">
        <v>0</v>
      </c>
      <c r="BT986">
        <v>383310</v>
      </c>
      <c r="BU986">
        <v>0</v>
      </c>
      <c r="BV986">
        <v>3616100</v>
      </c>
      <c r="BW986">
        <v>617910</v>
      </c>
      <c r="BX986">
        <v>1190200</v>
      </c>
      <c r="BY986">
        <v>0</v>
      </c>
      <c r="BZ986">
        <v>250320</v>
      </c>
      <c r="CA986">
        <v>2</v>
      </c>
      <c r="CB986">
        <v>0</v>
      </c>
      <c r="CC986">
        <v>0</v>
      </c>
      <c r="CD986">
        <v>0</v>
      </c>
      <c r="CE986">
        <v>0</v>
      </c>
      <c r="CF986">
        <v>2</v>
      </c>
      <c r="CG986">
        <v>0</v>
      </c>
      <c r="CH986">
        <v>2</v>
      </c>
      <c r="CI986">
        <v>1</v>
      </c>
      <c r="CJ986">
        <v>1</v>
      </c>
      <c r="CK986">
        <v>0</v>
      </c>
      <c r="CL986">
        <v>8</v>
      </c>
      <c r="CP986">
        <v>266</v>
      </c>
      <c r="CQ986" t="s">
        <v>1713</v>
      </c>
      <c r="CR986" t="s">
        <v>339</v>
      </c>
      <c r="CS986" t="s">
        <v>1714</v>
      </c>
      <c r="CT986" t="s">
        <v>1715</v>
      </c>
      <c r="CU986" t="s">
        <v>1716</v>
      </c>
      <c r="CV986" t="s">
        <v>1717</v>
      </c>
      <c r="CW986" t="s">
        <v>1718</v>
      </c>
      <c r="CX986">
        <v>1491</v>
      </c>
      <c r="CY986" t="s">
        <v>1719</v>
      </c>
      <c r="CZ986">
        <v>128</v>
      </c>
      <c r="DA986" s="3">
        <v>26954</v>
      </c>
      <c r="DB986" s="3">
        <v>0</v>
      </c>
      <c r="DC986" s="3">
        <v>0</v>
      </c>
      <c r="DD986" s="3">
        <v>0</v>
      </c>
      <c r="DE986" s="3">
        <v>0</v>
      </c>
      <c r="DF986" s="3">
        <v>14743</v>
      </c>
      <c r="DG986" s="3">
        <v>0</v>
      </c>
      <c r="DH986" s="3">
        <v>139080</v>
      </c>
      <c r="DI986" s="3">
        <v>23766</v>
      </c>
      <c r="DJ986" s="3">
        <v>45779</v>
      </c>
      <c r="DK986" s="3">
        <v>0</v>
      </c>
      <c r="DL986" s="3">
        <v>0</v>
      </c>
      <c r="DM986" s="3">
        <v>0</v>
      </c>
      <c r="DN986" s="3">
        <v>0</v>
      </c>
      <c r="DO986" s="3">
        <v>0</v>
      </c>
      <c r="DP986" s="3">
        <v>0</v>
      </c>
      <c r="DQ986" s="3">
        <v>0</v>
      </c>
      <c r="DR986" s="3">
        <v>0</v>
      </c>
      <c r="DS986" s="3">
        <v>2664900</v>
      </c>
      <c r="DT986" s="3">
        <v>0</v>
      </c>
      <c r="DU986" s="3">
        <v>0</v>
      </c>
      <c r="DV986" s="3">
        <v>0</v>
      </c>
    </row>
    <row r="987" spans="1:126" x14ac:dyDescent="0.25">
      <c r="A987" t="s">
        <v>11367</v>
      </c>
      <c r="B987" t="s">
        <v>13101</v>
      </c>
      <c r="C987" t="s">
        <v>14835</v>
      </c>
      <c r="D987" t="s">
        <v>5379</v>
      </c>
      <c r="E987" t="s">
        <v>5378</v>
      </c>
      <c r="F987" t="s">
        <v>5378</v>
      </c>
      <c r="G987">
        <v>1</v>
      </c>
      <c r="H987">
        <v>1</v>
      </c>
      <c r="I987">
        <v>1</v>
      </c>
      <c r="J987">
        <v>1</v>
      </c>
      <c r="K987">
        <v>1</v>
      </c>
      <c r="L987">
        <v>1</v>
      </c>
      <c r="M987">
        <v>1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1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1</v>
      </c>
      <c r="AS987">
        <v>0</v>
      </c>
      <c r="AT987">
        <v>0</v>
      </c>
      <c r="AU987">
        <v>5.6</v>
      </c>
      <c r="AV987">
        <v>5.6</v>
      </c>
      <c r="AW987">
        <v>5.6</v>
      </c>
      <c r="AX987">
        <v>40.634999999999998</v>
      </c>
      <c r="AY987">
        <v>359</v>
      </c>
      <c r="AZ987">
        <v>359</v>
      </c>
      <c r="BA987">
        <v>1</v>
      </c>
      <c r="BB987">
        <v>-2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5.6</v>
      </c>
      <c r="BL987">
        <v>0</v>
      </c>
      <c r="BM987">
        <v>0</v>
      </c>
      <c r="BN987">
        <v>3714100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3714100</v>
      </c>
      <c r="BX987">
        <v>0</v>
      </c>
      <c r="BY987">
        <v>0</v>
      </c>
      <c r="BZ987">
        <v>247610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1</v>
      </c>
      <c r="CJ987">
        <v>0</v>
      </c>
      <c r="CK987">
        <v>0</v>
      </c>
      <c r="CL987">
        <v>1</v>
      </c>
      <c r="CM987" t="s">
        <v>127</v>
      </c>
      <c r="CP987">
        <v>820</v>
      </c>
      <c r="CQ987">
        <v>5744</v>
      </c>
      <c r="CR987" t="b">
        <v>1</v>
      </c>
      <c r="CS987">
        <v>6435</v>
      </c>
      <c r="CT987">
        <v>32905</v>
      </c>
      <c r="CU987">
        <v>39141</v>
      </c>
      <c r="CV987">
        <v>39141</v>
      </c>
      <c r="CX987" t="s">
        <v>5380</v>
      </c>
      <c r="CZ987" t="s">
        <v>5381</v>
      </c>
      <c r="DA987" s="3">
        <v>0</v>
      </c>
      <c r="DB987" s="3">
        <v>0</v>
      </c>
      <c r="DC987" s="3">
        <v>0</v>
      </c>
      <c r="DD987" s="3">
        <v>0</v>
      </c>
      <c r="DE987" s="3">
        <v>0</v>
      </c>
      <c r="DF987" s="3">
        <v>0</v>
      </c>
      <c r="DG987" s="3">
        <v>0</v>
      </c>
      <c r="DH987" s="3">
        <v>0</v>
      </c>
      <c r="DI987" s="3">
        <v>247610</v>
      </c>
      <c r="DJ987" s="3">
        <v>0</v>
      </c>
      <c r="DK987" s="3">
        <v>0</v>
      </c>
      <c r="DL987" s="3">
        <v>0</v>
      </c>
      <c r="DM987" s="3">
        <v>0</v>
      </c>
      <c r="DN987" s="3">
        <v>0</v>
      </c>
      <c r="DO987" s="3">
        <v>0</v>
      </c>
      <c r="DP987" s="3">
        <v>0</v>
      </c>
      <c r="DQ987" s="3">
        <v>0</v>
      </c>
      <c r="DR987" s="3">
        <v>0</v>
      </c>
      <c r="DS987" s="3">
        <v>0</v>
      </c>
      <c r="DT987" s="3">
        <v>3470100</v>
      </c>
      <c r="DU987" s="3">
        <v>0</v>
      </c>
      <c r="DV987" s="3">
        <v>0</v>
      </c>
    </row>
    <row r="988" spans="1:126" x14ac:dyDescent="0.25">
      <c r="A988" t="s">
        <v>12218</v>
      </c>
      <c r="B988" t="s">
        <v>13952</v>
      </c>
      <c r="C988" t="s">
        <v>15685</v>
      </c>
      <c r="D988" t="s">
        <v>9953</v>
      </c>
      <c r="E988" t="s">
        <v>9952</v>
      </c>
      <c r="F988" t="s">
        <v>9952</v>
      </c>
      <c r="G988">
        <v>3</v>
      </c>
      <c r="H988">
        <v>3</v>
      </c>
      <c r="I988">
        <v>3</v>
      </c>
      <c r="J988">
        <v>1</v>
      </c>
      <c r="K988">
        <v>3</v>
      </c>
      <c r="L988">
        <v>3</v>
      </c>
      <c r="M988">
        <v>3</v>
      </c>
      <c r="N988">
        <v>0</v>
      </c>
      <c r="O988">
        <v>3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3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6.5</v>
      </c>
      <c r="AV988">
        <v>6.5</v>
      </c>
      <c r="AW988">
        <v>6.5</v>
      </c>
      <c r="AX988">
        <v>76.430999999999997</v>
      </c>
      <c r="AY988">
        <v>723</v>
      </c>
      <c r="AZ988">
        <v>723</v>
      </c>
      <c r="BA988">
        <v>0</v>
      </c>
      <c r="BB988">
        <v>16.831</v>
      </c>
      <c r="BC988">
        <v>0</v>
      </c>
      <c r="BD988">
        <v>6.5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7168700</v>
      </c>
      <c r="BO988">
        <v>0</v>
      </c>
      <c r="BP988">
        <v>7168700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247200</v>
      </c>
      <c r="CA988">
        <v>0</v>
      </c>
      <c r="CB988">
        <v>3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3</v>
      </c>
      <c r="CP988">
        <v>1661</v>
      </c>
      <c r="CQ988" t="s">
        <v>9954</v>
      </c>
      <c r="CR988" t="s">
        <v>339</v>
      </c>
      <c r="CS988" t="s">
        <v>9955</v>
      </c>
      <c r="CT988" t="s">
        <v>9956</v>
      </c>
      <c r="CU988" t="s">
        <v>9957</v>
      </c>
      <c r="CV988" t="s">
        <v>9957</v>
      </c>
      <c r="DA988" s="3">
        <v>0</v>
      </c>
      <c r="DB988" s="3">
        <v>247200</v>
      </c>
      <c r="DC988" s="3">
        <v>0</v>
      </c>
      <c r="DD988" s="3">
        <v>0</v>
      </c>
      <c r="DE988" s="3">
        <v>0</v>
      </c>
      <c r="DF988" s="3">
        <v>0</v>
      </c>
      <c r="DG988" s="3">
        <v>0</v>
      </c>
      <c r="DH988" s="3">
        <v>0</v>
      </c>
      <c r="DI988" s="3">
        <v>0</v>
      </c>
      <c r="DJ988" s="3">
        <v>0</v>
      </c>
      <c r="DK988" s="3">
        <v>0</v>
      </c>
      <c r="DL988" s="3">
        <v>0</v>
      </c>
      <c r="DM988" s="3">
        <v>8514800</v>
      </c>
      <c r="DN988" s="3">
        <v>0</v>
      </c>
      <c r="DO988" s="3">
        <v>0</v>
      </c>
      <c r="DP988" s="3">
        <v>0</v>
      </c>
      <c r="DQ988" s="3">
        <v>0</v>
      </c>
      <c r="DR988" s="3">
        <v>0</v>
      </c>
      <c r="DS988" s="3">
        <v>0</v>
      </c>
      <c r="DT988" s="3">
        <v>0</v>
      </c>
      <c r="DU988" s="3">
        <v>0</v>
      </c>
      <c r="DV988" s="3">
        <v>0</v>
      </c>
    </row>
    <row r="989" spans="1:126" x14ac:dyDescent="0.25">
      <c r="A989" t="s">
        <v>11972</v>
      </c>
      <c r="B989" t="s">
        <v>13706</v>
      </c>
      <c r="C989" t="s">
        <v>15440</v>
      </c>
      <c r="D989" t="s">
        <v>8639</v>
      </c>
      <c r="E989" t="s">
        <v>8638</v>
      </c>
      <c r="F989" t="s">
        <v>8638</v>
      </c>
      <c r="G989">
        <v>2</v>
      </c>
      <c r="H989">
        <v>2</v>
      </c>
      <c r="I989">
        <v>2</v>
      </c>
      <c r="J989">
        <v>1</v>
      </c>
      <c r="K989">
        <v>2</v>
      </c>
      <c r="L989">
        <v>2</v>
      </c>
      <c r="M989">
        <v>2</v>
      </c>
      <c r="N989">
        <v>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2</v>
      </c>
      <c r="V989">
        <v>0</v>
      </c>
      <c r="W989">
        <v>0</v>
      </c>
      <c r="X989">
        <v>2</v>
      </c>
      <c r="Y989">
        <v>1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2</v>
      </c>
      <c r="AG989">
        <v>0</v>
      </c>
      <c r="AH989">
        <v>0</v>
      </c>
      <c r="AI989">
        <v>2</v>
      </c>
      <c r="AJ989">
        <v>1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2</v>
      </c>
      <c r="AR989">
        <v>0</v>
      </c>
      <c r="AS989">
        <v>0</v>
      </c>
      <c r="AT989">
        <v>2</v>
      </c>
      <c r="AU989">
        <v>7.1</v>
      </c>
      <c r="AV989">
        <v>7.1</v>
      </c>
      <c r="AW989">
        <v>7.1</v>
      </c>
      <c r="AX989">
        <v>35.216000000000001</v>
      </c>
      <c r="AY989">
        <v>312</v>
      </c>
      <c r="AZ989">
        <v>312</v>
      </c>
      <c r="BA989">
        <v>0</v>
      </c>
      <c r="BB989">
        <v>3.2054999999999998</v>
      </c>
      <c r="BC989">
        <v>3.5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7.1</v>
      </c>
      <c r="BK989">
        <v>0</v>
      </c>
      <c r="BL989">
        <v>0</v>
      </c>
      <c r="BM989">
        <v>7.1</v>
      </c>
      <c r="BN989">
        <v>3399100</v>
      </c>
      <c r="BO989">
        <v>246500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1613200</v>
      </c>
      <c r="BW989">
        <v>0</v>
      </c>
      <c r="BX989">
        <v>0</v>
      </c>
      <c r="BY989">
        <v>1539400</v>
      </c>
      <c r="BZ989">
        <v>242790</v>
      </c>
      <c r="CA989">
        <v>1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2</v>
      </c>
      <c r="CI989">
        <v>0</v>
      </c>
      <c r="CJ989">
        <v>0</v>
      </c>
      <c r="CK989">
        <v>2</v>
      </c>
      <c r="CL989">
        <v>5</v>
      </c>
      <c r="CP989">
        <v>1418</v>
      </c>
      <c r="CQ989" t="s">
        <v>8640</v>
      </c>
      <c r="CR989" t="s">
        <v>129</v>
      </c>
      <c r="CS989" t="s">
        <v>8641</v>
      </c>
      <c r="CT989" t="s">
        <v>8642</v>
      </c>
      <c r="CU989" t="s">
        <v>8643</v>
      </c>
      <c r="CV989" t="s">
        <v>8644</v>
      </c>
      <c r="DA989" s="3">
        <v>17607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115230</v>
      </c>
      <c r="DI989" s="3">
        <v>0</v>
      </c>
      <c r="DJ989" s="3">
        <v>0</v>
      </c>
      <c r="DK989" s="3">
        <v>109960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3">
        <v>0</v>
      </c>
      <c r="DR989" s="3">
        <v>0</v>
      </c>
      <c r="DS989" s="3">
        <v>1193600</v>
      </c>
      <c r="DT989" s="3">
        <v>0</v>
      </c>
      <c r="DU989" s="3">
        <v>0</v>
      </c>
      <c r="DV989" s="3">
        <v>1631900</v>
      </c>
    </row>
    <row r="990" spans="1:126" x14ac:dyDescent="0.25">
      <c r="A990" t="s">
        <v>12147</v>
      </c>
      <c r="B990" t="s">
        <v>13881</v>
      </c>
      <c r="C990" t="s">
        <v>15615</v>
      </c>
      <c r="D990" t="s">
        <v>9601</v>
      </c>
      <c r="E990" t="s">
        <v>9600</v>
      </c>
      <c r="F990" t="s">
        <v>9600</v>
      </c>
      <c r="G990">
        <v>1</v>
      </c>
      <c r="H990">
        <v>1</v>
      </c>
      <c r="I990">
        <v>1</v>
      </c>
      <c r="J990">
        <v>1</v>
      </c>
      <c r="K990">
        <v>1</v>
      </c>
      <c r="L990">
        <v>1</v>
      </c>
      <c r="M990">
        <v>1</v>
      </c>
      <c r="N990">
        <v>1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</v>
      </c>
      <c r="W990">
        <v>1</v>
      </c>
      <c r="X990">
        <v>1</v>
      </c>
      <c r="Y990">
        <v>1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1</v>
      </c>
      <c r="AH990">
        <v>1</v>
      </c>
      <c r="AI990">
        <v>1</v>
      </c>
      <c r="AJ990">
        <v>1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</v>
      </c>
      <c r="AS990">
        <v>1</v>
      </c>
      <c r="AT990">
        <v>1</v>
      </c>
      <c r="AU990">
        <v>2.5</v>
      </c>
      <c r="AV990">
        <v>2.5</v>
      </c>
      <c r="AW990">
        <v>2.5</v>
      </c>
      <c r="AX990">
        <v>49.75</v>
      </c>
      <c r="AY990">
        <v>442</v>
      </c>
      <c r="AZ990">
        <v>442</v>
      </c>
      <c r="BA990">
        <v>2.8381999999999999E-3</v>
      </c>
      <c r="BB990">
        <v>2.2143000000000002</v>
      </c>
      <c r="BC990">
        <v>2.5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2.5</v>
      </c>
      <c r="BL990">
        <v>2.5</v>
      </c>
      <c r="BM990">
        <v>2.5</v>
      </c>
      <c r="BN990">
        <v>4837500</v>
      </c>
      <c r="BO990">
        <v>1224300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1350800</v>
      </c>
      <c r="BX990">
        <v>1334800</v>
      </c>
      <c r="BY990">
        <v>927640</v>
      </c>
      <c r="BZ990">
        <v>241880</v>
      </c>
      <c r="CA990">
        <v>1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2</v>
      </c>
      <c r="CJ990">
        <v>1</v>
      </c>
      <c r="CK990">
        <v>2</v>
      </c>
      <c r="CL990">
        <v>6</v>
      </c>
      <c r="CP990">
        <v>1592</v>
      </c>
      <c r="CQ990">
        <v>4202</v>
      </c>
      <c r="CR990" t="b">
        <v>1</v>
      </c>
      <c r="CS990">
        <v>4780</v>
      </c>
      <c r="CT990" t="s">
        <v>9602</v>
      </c>
      <c r="CU990" t="s">
        <v>9603</v>
      </c>
      <c r="CV990">
        <v>32285</v>
      </c>
      <c r="DA990" s="3">
        <v>61214</v>
      </c>
      <c r="DB990" s="3">
        <v>0</v>
      </c>
      <c r="DC990" s="3">
        <v>0</v>
      </c>
      <c r="DD990" s="3">
        <v>0</v>
      </c>
      <c r="DE990" s="3">
        <v>0</v>
      </c>
      <c r="DF990" s="3">
        <v>0</v>
      </c>
      <c r="DG990" s="3">
        <v>0</v>
      </c>
      <c r="DH990" s="3">
        <v>0</v>
      </c>
      <c r="DI990" s="3">
        <v>67542</v>
      </c>
      <c r="DJ990" s="3">
        <v>66739</v>
      </c>
      <c r="DK990" s="3">
        <v>46382</v>
      </c>
      <c r="DL990" s="3">
        <v>0</v>
      </c>
      <c r="DM990" s="3">
        <v>0</v>
      </c>
      <c r="DN990" s="3">
        <v>0</v>
      </c>
      <c r="DO990" s="3">
        <v>0</v>
      </c>
      <c r="DP990" s="3">
        <v>0</v>
      </c>
      <c r="DQ990" s="3">
        <v>0</v>
      </c>
      <c r="DR990" s="3">
        <v>0</v>
      </c>
      <c r="DS990" s="3">
        <v>0</v>
      </c>
      <c r="DT990" s="3">
        <v>0</v>
      </c>
      <c r="DU990" s="3">
        <v>0</v>
      </c>
      <c r="DV990" s="3">
        <v>986210</v>
      </c>
    </row>
    <row r="991" spans="1:126" x14ac:dyDescent="0.25">
      <c r="A991" t="s">
        <v>11642</v>
      </c>
      <c r="B991" t="s">
        <v>13376</v>
      </c>
      <c r="C991" t="s">
        <v>15110</v>
      </c>
      <c r="D991" t="s">
        <v>6907</v>
      </c>
      <c r="E991" t="s">
        <v>6906</v>
      </c>
      <c r="F991" t="s">
        <v>6906</v>
      </c>
      <c r="G991">
        <v>1</v>
      </c>
      <c r="H991">
        <v>1</v>
      </c>
      <c r="I991">
        <v>1</v>
      </c>
      <c r="J991">
        <v>1</v>
      </c>
      <c r="K991">
        <v>1</v>
      </c>
      <c r="L991">
        <v>1</v>
      </c>
      <c r="M991">
        <v>1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1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1</v>
      </c>
      <c r="AT991">
        <v>0</v>
      </c>
      <c r="AU991">
        <v>2.6</v>
      </c>
      <c r="AV991">
        <v>2.6</v>
      </c>
      <c r="AW991">
        <v>2.6</v>
      </c>
      <c r="AX991">
        <v>36.566000000000003</v>
      </c>
      <c r="AY991">
        <v>313</v>
      </c>
      <c r="AZ991">
        <v>313</v>
      </c>
      <c r="BA991">
        <v>1</v>
      </c>
      <c r="BB991">
        <v>-2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2.6</v>
      </c>
      <c r="BM991">
        <v>0</v>
      </c>
      <c r="BN991">
        <v>3375000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3375000</v>
      </c>
      <c r="BY991">
        <v>0</v>
      </c>
      <c r="BZ991">
        <v>241070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1</v>
      </c>
      <c r="CK991">
        <v>0</v>
      </c>
      <c r="CL991">
        <v>1</v>
      </c>
      <c r="CM991" t="s">
        <v>127</v>
      </c>
      <c r="CP991">
        <v>1092</v>
      </c>
      <c r="CQ991">
        <v>5562</v>
      </c>
      <c r="CR991" t="b">
        <v>1</v>
      </c>
      <c r="CS991">
        <v>6237</v>
      </c>
      <c r="CT991">
        <v>32263</v>
      </c>
      <c r="CU991">
        <v>38398</v>
      </c>
      <c r="CV991">
        <v>38398</v>
      </c>
      <c r="CW991">
        <v>496</v>
      </c>
      <c r="CX991" t="s">
        <v>6908</v>
      </c>
      <c r="CY991">
        <v>6</v>
      </c>
      <c r="CZ991" t="s">
        <v>6909</v>
      </c>
      <c r="DA991" s="3">
        <v>0</v>
      </c>
      <c r="DB991" s="3">
        <v>0</v>
      </c>
      <c r="DC991" s="3">
        <v>0</v>
      </c>
      <c r="DD991" s="3">
        <v>0</v>
      </c>
      <c r="DE991" s="3">
        <v>0</v>
      </c>
      <c r="DF991" s="3">
        <v>0</v>
      </c>
      <c r="DG991" s="3">
        <v>0</v>
      </c>
      <c r="DH991" s="3">
        <v>0</v>
      </c>
      <c r="DI991" s="3">
        <v>0</v>
      </c>
      <c r="DJ991" s="3">
        <v>241070</v>
      </c>
      <c r="DK991" s="3">
        <v>0</v>
      </c>
      <c r="DL991" s="3">
        <v>0</v>
      </c>
      <c r="DM991" s="3">
        <v>0</v>
      </c>
      <c r="DN991" s="3">
        <v>0</v>
      </c>
      <c r="DO991" s="3">
        <v>0</v>
      </c>
      <c r="DP991" s="3">
        <v>0</v>
      </c>
      <c r="DQ991" s="3">
        <v>0</v>
      </c>
      <c r="DR991" s="3">
        <v>0</v>
      </c>
      <c r="DS991" s="3">
        <v>0</v>
      </c>
      <c r="DT991" s="3">
        <v>0</v>
      </c>
      <c r="DU991" s="3">
        <v>2787300</v>
      </c>
      <c r="DV991" s="3">
        <v>0</v>
      </c>
    </row>
    <row r="992" spans="1:126" x14ac:dyDescent="0.25">
      <c r="A992" t="s">
        <v>12118</v>
      </c>
      <c r="B992" t="s">
        <v>13852</v>
      </c>
      <c r="C992" t="s">
        <v>15586</v>
      </c>
      <c r="D992" t="s">
        <v>9445</v>
      </c>
      <c r="E992" t="s">
        <v>9444</v>
      </c>
      <c r="F992" t="s">
        <v>9444</v>
      </c>
      <c r="G992">
        <v>1</v>
      </c>
      <c r="H992">
        <v>1</v>
      </c>
      <c r="I992">
        <v>1</v>
      </c>
      <c r="J992">
        <v>1</v>
      </c>
      <c r="K992">
        <v>1</v>
      </c>
      <c r="L992">
        <v>1</v>
      </c>
      <c r="M992">
        <v>1</v>
      </c>
      <c r="N992">
        <v>0</v>
      </c>
      <c r="O992">
        <v>0</v>
      </c>
      <c r="P992">
        <v>1</v>
      </c>
      <c r="Q992">
        <v>1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1</v>
      </c>
      <c r="AB992">
        <v>1</v>
      </c>
      <c r="AC992">
        <v>1</v>
      </c>
      <c r="AD992">
        <v>0</v>
      </c>
      <c r="AE992">
        <v>0</v>
      </c>
      <c r="AF992">
        <v>1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1</v>
      </c>
      <c r="AM992">
        <v>1</v>
      </c>
      <c r="AN992">
        <v>1</v>
      </c>
      <c r="AO992">
        <v>0</v>
      </c>
      <c r="AP992">
        <v>0</v>
      </c>
      <c r="AQ992">
        <v>1</v>
      </c>
      <c r="AR992">
        <v>0</v>
      </c>
      <c r="AS992">
        <v>0</v>
      </c>
      <c r="AT992">
        <v>0</v>
      </c>
      <c r="AU992">
        <v>2.9</v>
      </c>
      <c r="AV992">
        <v>2.9</v>
      </c>
      <c r="AW992">
        <v>2.9</v>
      </c>
      <c r="AX992">
        <v>46.433999999999997</v>
      </c>
      <c r="AY992">
        <v>415</v>
      </c>
      <c r="AZ992">
        <v>415</v>
      </c>
      <c r="BA992">
        <v>5.3524000000000002E-3</v>
      </c>
      <c r="BB992">
        <v>1.9591000000000001</v>
      </c>
      <c r="BC992">
        <v>0</v>
      </c>
      <c r="BD992">
        <v>0</v>
      </c>
      <c r="BE992">
        <v>2.9</v>
      </c>
      <c r="BF992">
        <v>2.9</v>
      </c>
      <c r="BG992">
        <v>2.9</v>
      </c>
      <c r="BH992">
        <v>0</v>
      </c>
      <c r="BI992">
        <v>0</v>
      </c>
      <c r="BJ992">
        <v>2.9</v>
      </c>
      <c r="BK992">
        <v>0</v>
      </c>
      <c r="BL992">
        <v>0</v>
      </c>
      <c r="BM992">
        <v>0</v>
      </c>
      <c r="BN992">
        <v>5535300</v>
      </c>
      <c r="BO992">
        <v>0</v>
      </c>
      <c r="BP992">
        <v>0</v>
      </c>
      <c r="BQ992">
        <v>569180</v>
      </c>
      <c r="BR992">
        <v>566670</v>
      </c>
      <c r="BS992">
        <v>1816300</v>
      </c>
      <c r="BT992">
        <v>0</v>
      </c>
      <c r="BU992">
        <v>0</v>
      </c>
      <c r="BV992">
        <v>2583100</v>
      </c>
      <c r="BW992">
        <v>0</v>
      </c>
      <c r="BX992">
        <v>0</v>
      </c>
      <c r="BY992">
        <v>0</v>
      </c>
      <c r="BZ992">
        <v>240660</v>
      </c>
      <c r="CA992">
        <v>0</v>
      </c>
      <c r="CB992">
        <v>0</v>
      </c>
      <c r="CC992">
        <v>1</v>
      </c>
      <c r="CD992">
        <v>1</v>
      </c>
      <c r="CE992">
        <v>1</v>
      </c>
      <c r="CF992">
        <v>0</v>
      </c>
      <c r="CG992">
        <v>0</v>
      </c>
      <c r="CH992">
        <v>1</v>
      </c>
      <c r="CI992">
        <v>0</v>
      </c>
      <c r="CJ992">
        <v>0</v>
      </c>
      <c r="CK992">
        <v>0</v>
      </c>
      <c r="CL992">
        <v>4</v>
      </c>
      <c r="CP992">
        <v>1563</v>
      </c>
      <c r="CQ992">
        <v>4463</v>
      </c>
      <c r="CR992" t="b">
        <v>1</v>
      </c>
      <c r="CS992">
        <v>5045</v>
      </c>
      <c r="CT992" t="s">
        <v>9446</v>
      </c>
      <c r="CU992" t="s">
        <v>9447</v>
      </c>
      <c r="CV992">
        <v>33694</v>
      </c>
      <c r="DA992" s="3">
        <v>0</v>
      </c>
      <c r="DB992" s="3">
        <v>0</v>
      </c>
      <c r="DC992" s="3">
        <v>24747</v>
      </c>
      <c r="DD992" s="3">
        <v>24638</v>
      </c>
      <c r="DE992" s="3">
        <v>78969</v>
      </c>
      <c r="DF992" s="3">
        <v>0</v>
      </c>
      <c r="DG992" s="3">
        <v>0</v>
      </c>
      <c r="DH992" s="3">
        <v>112310</v>
      </c>
      <c r="DI992" s="3">
        <v>0</v>
      </c>
      <c r="DJ992" s="3">
        <v>0</v>
      </c>
      <c r="DK992" s="3">
        <v>0</v>
      </c>
      <c r="DL992" s="3">
        <v>0</v>
      </c>
      <c r="DM992" s="3">
        <v>0</v>
      </c>
      <c r="DN992" s="3">
        <v>0</v>
      </c>
      <c r="DO992" s="3">
        <v>0</v>
      </c>
      <c r="DP992" s="3">
        <v>0</v>
      </c>
      <c r="DQ992" s="3">
        <v>0</v>
      </c>
      <c r="DR992" s="3">
        <v>0</v>
      </c>
      <c r="DS992" s="3">
        <v>1903700</v>
      </c>
      <c r="DT992" s="3">
        <v>0</v>
      </c>
      <c r="DU992" s="3">
        <v>0</v>
      </c>
      <c r="DV992" s="3">
        <v>0</v>
      </c>
    </row>
    <row r="993" spans="1:126" x14ac:dyDescent="0.25">
      <c r="A993" t="s">
        <v>10939</v>
      </c>
      <c r="B993" t="s">
        <v>12673</v>
      </c>
      <c r="C993" t="s">
        <v>14407</v>
      </c>
      <c r="D993" t="s">
        <v>2676</v>
      </c>
      <c r="E993" t="s">
        <v>2675</v>
      </c>
      <c r="F993" t="s">
        <v>2675</v>
      </c>
      <c r="G993" t="s">
        <v>124</v>
      </c>
      <c r="H993" t="s">
        <v>124</v>
      </c>
      <c r="I993" t="s">
        <v>124</v>
      </c>
      <c r="J993">
        <v>2</v>
      </c>
      <c r="K993">
        <v>2</v>
      </c>
      <c r="L993">
        <v>2</v>
      </c>
      <c r="M993">
        <v>2</v>
      </c>
      <c r="N993">
        <v>0</v>
      </c>
      <c r="O993">
        <v>0</v>
      </c>
      <c r="P993">
        <v>0</v>
      </c>
      <c r="Q993">
        <v>2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2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2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9.8000000000000007</v>
      </c>
      <c r="AV993">
        <v>9.8000000000000007</v>
      </c>
      <c r="AW993">
        <v>9.8000000000000007</v>
      </c>
      <c r="AX993">
        <v>27.202999999999999</v>
      </c>
      <c r="AY993">
        <v>246</v>
      </c>
      <c r="AZ993" t="s">
        <v>2677</v>
      </c>
      <c r="BA993">
        <v>0</v>
      </c>
      <c r="BB993">
        <v>3.54</v>
      </c>
      <c r="BC993">
        <v>0</v>
      </c>
      <c r="BD993">
        <v>0</v>
      </c>
      <c r="BE993">
        <v>0</v>
      </c>
      <c r="BF993">
        <v>9.8000000000000007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3128600</v>
      </c>
      <c r="BO993">
        <v>0</v>
      </c>
      <c r="BP993">
        <v>0</v>
      </c>
      <c r="BQ993">
        <v>0</v>
      </c>
      <c r="BR993">
        <v>3128600</v>
      </c>
      <c r="BS993">
        <v>0</v>
      </c>
      <c r="BT993">
        <v>0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240660</v>
      </c>
      <c r="CA993">
        <v>0</v>
      </c>
      <c r="CB993">
        <v>0</v>
      </c>
      <c r="CC993">
        <v>0</v>
      </c>
      <c r="CD993">
        <v>2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2</v>
      </c>
      <c r="CP993">
        <v>395</v>
      </c>
      <c r="CQ993" t="s">
        <v>2678</v>
      </c>
      <c r="CR993" t="s">
        <v>129</v>
      </c>
      <c r="CS993" t="s">
        <v>2679</v>
      </c>
      <c r="CT993" t="s">
        <v>2680</v>
      </c>
      <c r="CU993" t="s">
        <v>2681</v>
      </c>
      <c r="CV993" t="s">
        <v>2681</v>
      </c>
      <c r="DA993" s="3">
        <v>0</v>
      </c>
      <c r="DB993" s="3">
        <v>0</v>
      </c>
      <c r="DC993" s="3">
        <v>0</v>
      </c>
      <c r="DD993" s="3">
        <v>240660</v>
      </c>
      <c r="DE993" s="3">
        <v>0</v>
      </c>
      <c r="DF993" s="3">
        <v>0</v>
      </c>
      <c r="DG993" s="3">
        <v>0</v>
      </c>
      <c r="DH993" s="3">
        <v>0</v>
      </c>
      <c r="DI993" s="3">
        <v>0</v>
      </c>
      <c r="DJ993" s="3">
        <v>0</v>
      </c>
      <c r="DK993" s="3">
        <v>0</v>
      </c>
      <c r="DL993" s="3">
        <v>0</v>
      </c>
      <c r="DM993" s="3">
        <v>0</v>
      </c>
      <c r="DN993" s="3">
        <v>0</v>
      </c>
      <c r="DO993" s="3">
        <v>10202000</v>
      </c>
      <c r="DP993" s="3">
        <v>0</v>
      </c>
      <c r="DQ993" s="3">
        <v>0</v>
      </c>
      <c r="DR993" s="3">
        <v>0</v>
      </c>
      <c r="DS993" s="3">
        <v>0</v>
      </c>
      <c r="DT993" s="3">
        <v>0</v>
      </c>
      <c r="DU993" s="3">
        <v>0</v>
      </c>
      <c r="DV993" s="3">
        <v>0</v>
      </c>
    </row>
    <row r="994" spans="1:126" x14ac:dyDescent="0.25">
      <c r="A994" t="s">
        <v>10740</v>
      </c>
      <c r="B994" t="s">
        <v>12474</v>
      </c>
      <c r="C994" t="s">
        <v>14208</v>
      </c>
      <c r="D994" t="s">
        <v>1204</v>
      </c>
      <c r="E994" t="s">
        <v>1203</v>
      </c>
      <c r="F994" t="s">
        <v>1203</v>
      </c>
      <c r="G994">
        <v>3</v>
      </c>
      <c r="H994">
        <v>3</v>
      </c>
      <c r="I994">
        <v>3</v>
      </c>
      <c r="J994">
        <v>1</v>
      </c>
      <c r="K994">
        <v>3</v>
      </c>
      <c r="L994">
        <v>3</v>
      </c>
      <c r="M994">
        <v>3</v>
      </c>
      <c r="N994">
        <v>1</v>
      </c>
      <c r="O994">
        <v>1</v>
      </c>
      <c r="P994">
        <v>0</v>
      </c>
      <c r="Q994">
        <v>0</v>
      </c>
      <c r="R994">
        <v>1</v>
      </c>
      <c r="S994">
        <v>0</v>
      </c>
      <c r="T994">
        <v>1</v>
      </c>
      <c r="U994">
        <v>1</v>
      </c>
      <c r="V994">
        <v>3</v>
      </c>
      <c r="W994">
        <v>1</v>
      </c>
      <c r="X994">
        <v>1</v>
      </c>
      <c r="Y994">
        <v>1</v>
      </c>
      <c r="Z994">
        <v>1</v>
      </c>
      <c r="AA994">
        <v>0</v>
      </c>
      <c r="AB994">
        <v>0</v>
      </c>
      <c r="AC994">
        <v>1</v>
      </c>
      <c r="AD994">
        <v>0</v>
      </c>
      <c r="AE994">
        <v>1</v>
      </c>
      <c r="AF994">
        <v>1</v>
      </c>
      <c r="AG994">
        <v>3</v>
      </c>
      <c r="AH994">
        <v>1</v>
      </c>
      <c r="AI994">
        <v>1</v>
      </c>
      <c r="AJ994">
        <v>1</v>
      </c>
      <c r="AK994">
        <v>1</v>
      </c>
      <c r="AL994">
        <v>0</v>
      </c>
      <c r="AM994">
        <v>0</v>
      </c>
      <c r="AN994">
        <v>1</v>
      </c>
      <c r="AO994">
        <v>0</v>
      </c>
      <c r="AP994">
        <v>1</v>
      </c>
      <c r="AQ994">
        <v>1</v>
      </c>
      <c r="AR994">
        <v>3</v>
      </c>
      <c r="AS994">
        <v>1</v>
      </c>
      <c r="AT994">
        <v>1</v>
      </c>
      <c r="AU994">
        <v>5.0999999999999996</v>
      </c>
      <c r="AV994">
        <v>5.0999999999999996</v>
      </c>
      <c r="AW994">
        <v>5.0999999999999996</v>
      </c>
      <c r="AX994">
        <v>109.94</v>
      </c>
      <c r="AY994">
        <v>988</v>
      </c>
      <c r="AZ994">
        <v>988</v>
      </c>
      <c r="BA994">
        <v>0</v>
      </c>
      <c r="BB994">
        <v>8.4077999999999999</v>
      </c>
      <c r="BC994">
        <v>1.6</v>
      </c>
      <c r="BD994">
        <v>1.6</v>
      </c>
      <c r="BE994">
        <v>0</v>
      </c>
      <c r="BF994">
        <v>0</v>
      </c>
      <c r="BG994">
        <v>1.6</v>
      </c>
      <c r="BH994">
        <v>0</v>
      </c>
      <c r="BI994">
        <v>1.6</v>
      </c>
      <c r="BJ994">
        <v>1.6</v>
      </c>
      <c r="BK994">
        <v>5.0999999999999996</v>
      </c>
      <c r="BL994">
        <v>1.6</v>
      </c>
      <c r="BM994">
        <v>1.6</v>
      </c>
      <c r="BN994">
        <v>13957000</v>
      </c>
      <c r="BO994">
        <v>1155200</v>
      </c>
      <c r="BP994">
        <v>1367500</v>
      </c>
      <c r="BQ994">
        <v>0</v>
      </c>
      <c r="BR994">
        <v>0</v>
      </c>
      <c r="BS994">
        <v>198970</v>
      </c>
      <c r="BT994">
        <v>0</v>
      </c>
      <c r="BU994">
        <v>592220</v>
      </c>
      <c r="BV994">
        <v>1332200</v>
      </c>
      <c r="BW994">
        <v>5778000</v>
      </c>
      <c r="BX994">
        <v>1595300</v>
      </c>
      <c r="BY994">
        <v>1937600</v>
      </c>
      <c r="BZ994">
        <v>240640</v>
      </c>
      <c r="CA994">
        <v>1</v>
      </c>
      <c r="CB994">
        <v>1</v>
      </c>
      <c r="CC994">
        <v>0</v>
      </c>
      <c r="CD994">
        <v>0</v>
      </c>
      <c r="CE994">
        <v>1</v>
      </c>
      <c r="CF994">
        <v>0</v>
      </c>
      <c r="CG994">
        <v>1</v>
      </c>
      <c r="CH994">
        <v>1</v>
      </c>
      <c r="CI994">
        <v>3</v>
      </c>
      <c r="CJ994">
        <v>1</v>
      </c>
      <c r="CK994">
        <v>1</v>
      </c>
      <c r="CL994">
        <v>10</v>
      </c>
      <c r="CP994">
        <v>188</v>
      </c>
      <c r="CQ994" t="s">
        <v>1205</v>
      </c>
      <c r="CR994" t="s">
        <v>339</v>
      </c>
      <c r="CS994" t="s">
        <v>1206</v>
      </c>
      <c r="CT994" t="s">
        <v>1207</v>
      </c>
      <c r="CU994" t="s">
        <v>1208</v>
      </c>
      <c r="CV994" t="s">
        <v>1209</v>
      </c>
      <c r="DA994" s="3">
        <v>19917</v>
      </c>
      <c r="DB994" s="3">
        <v>23578</v>
      </c>
      <c r="DC994" s="3">
        <v>0</v>
      </c>
      <c r="DD994" s="3">
        <v>0</v>
      </c>
      <c r="DE994" s="3">
        <v>3430.5</v>
      </c>
      <c r="DF994" s="3">
        <v>0</v>
      </c>
      <c r="DG994" s="3">
        <v>10211</v>
      </c>
      <c r="DH994" s="3">
        <v>22969</v>
      </c>
      <c r="DI994" s="3">
        <v>99620</v>
      </c>
      <c r="DJ994" s="3">
        <v>27505</v>
      </c>
      <c r="DK994" s="3">
        <v>33407</v>
      </c>
      <c r="DL994" s="3">
        <v>0</v>
      </c>
      <c r="DM994" s="3">
        <v>0</v>
      </c>
      <c r="DN994" s="3">
        <v>0</v>
      </c>
      <c r="DO994" s="3">
        <v>0</v>
      </c>
      <c r="DP994" s="3">
        <v>0</v>
      </c>
      <c r="DQ994" s="3">
        <v>0</v>
      </c>
      <c r="DR994" s="3">
        <v>0</v>
      </c>
      <c r="DS994" s="3">
        <v>0</v>
      </c>
      <c r="DT994" s="3">
        <v>5398400</v>
      </c>
      <c r="DU994" s="3">
        <v>0</v>
      </c>
      <c r="DV994" s="3">
        <v>0</v>
      </c>
    </row>
    <row r="995" spans="1:126" x14ac:dyDescent="0.25">
      <c r="A995" t="s">
        <v>11428</v>
      </c>
      <c r="B995" t="s">
        <v>13162</v>
      </c>
      <c r="C995" t="s">
        <v>14896</v>
      </c>
      <c r="D995" t="s">
        <v>5706</v>
      </c>
      <c r="E995" t="s">
        <v>5705</v>
      </c>
      <c r="F995" t="s">
        <v>5705</v>
      </c>
      <c r="G995">
        <v>1</v>
      </c>
      <c r="H995">
        <v>1</v>
      </c>
      <c r="I995">
        <v>1</v>
      </c>
      <c r="J995">
        <v>1</v>
      </c>
      <c r="K995">
        <v>1</v>
      </c>
      <c r="L995">
        <v>1</v>
      </c>
      <c r="M995">
        <v>1</v>
      </c>
      <c r="N995">
        <v>1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</v>
      </c>
      <c r="V995">
        <v>1</v>
      </c>
      <c r="W995">
        <v>0</v>
      </c>
      <c r="X995">
        <v>0</v>
      </c>
      <c r="Y995">
        <v>1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1</v>
      </c>
      <c r="AG995">
        <v>1</v>
      </c>
      <c r="AH995">
        <v>0</v>
      </c>
      <c r="AI995">
        <v>0</v>
      </c>
      <c r="AJ995">
        <v>1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</v>
      </c>
      <c r="AR995">
        <v>1</v>
      </c>
      <c r="AS995">
        <v>0</v>
      </c>
      <c r="AT995">
        <v>0</v>
      </c>
      <c r="AU995">
        <v>7.7</v>
      </c>
      <c r="AV995">
        <v>7.7</v>
      </c>
      <c r="AW995">
        <v>7.7</v>
      </c>
      <c r="AX995">
        <v>21.78</v>
      </c>
      <c r="AY995">
        <v>194</v>
      </c>
      <c r="AZ995">
        <v>194</v>
      </c>
      <c r="BA995">
        <v>6.1135E-3</v>
      </c>
      <c r="BB995">
        <v>1.8882000000000001</v>
      </c>
      <c r="BC995">
        <v>7.7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7.7</v>
      </c>
      <c r="BK995">
        <v>7.7</v>
      </c>
      <c r="BL995">
        <v>0</v>
      </c>
      <c r="BM995">
        <v>0</v>
      </c>
      <c r="BN995">
        <v>2643100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2011200</v>
      </c>
      <c r="BW995">
        <v>631980</v>
      </c>
      <c r="BX995">
        <v>0</v>
      </c>
      <c r="BY995">
        <v>0</v>
      </c>
      <c r="BZ995">
        <v>240290</v>
      </c>
      <c r="CA995">
        <v>1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1</v>
      </c>
      <c r="CI995">
        <v>1</v>
      </c>
      <c r="CJ995">
        <v>0</v>
      </c>
      <c r="CK995">
        <v>0</v>
      </c>
      <c r="CL995">
        <v>3</v>
      </c>
      <c r="CP995">
        <v>881</v>
      </c>
      <c r="CQ995">
        <v>3607</v>
      </c>
      <c r="CR995" t="b">
        <v>1</v>
      </c>
      <c r="CS995">
        <v>4174</v>
      </c>
      <c r="CT995" t="s">
        <v>5707</v>
      </c>
      <c r="CU995" t="s">
        <v>5708</v>
      </c>
      <c r="CV995">
        <v>29491</v>
      </c>
      <c r="DA995" s="3">
        <v>0</v>
      </c>
      <c r="DB995" s="3">
        <v>0</v>
      </c>
      <c r="DC995" s="3">
        <v>0</v>
      </c>
      <c r="DD995" s="3">
        <v>0</v>
      </c>
      <c r="DE995" s="3">
        <v>0</v>
      </c>
      <c r="DF995" s="3">
        <v>0</v>
      </c>
      <c r="DG995" s="3">
        <v>0</v>
      </c>
      <c r="DH995" s="3">
        <v>182830</v>
      </c>
      <c r="DI995" s="3">
        <v>57453</v>
      </c>
      <c r="DJ995" s="3">
        <v>0</v>
      </c>
      <c r="DK995" s="3">
        <v>0</v>
      </c>
      <c r="DL995" s="3">
        <v>0</v>
      </c>
      <c r="DM995" s="3">
        <v>0</v>
      </c>
      <c r="DN995" s="3">
        <v>0</v>
      </c>
      <c r="DO995" s="3">
        <v>0</v>
      </c>
      <c r="DP995" s="3">
        <v>0</v>
      </c>
      <c r="DQ995" s="3">
        <v>0</v>
      </c>
      <c r="DR995" s="3">
        <v>0</v>
      </c>
      <c r="DS995" s="3">
        <v>0</v>
      </c>
      <c r="DT995" s="3">
        <v>590470</v>
      </c>
      <c r="DU995" s="3">
        <v>0</v>
      </c>
      <c r="DV995" s="3">
        <v>0</v>
      </c>
    </row>
    <row r="996" spans="1:126" x14ac:dyDescent="0.25">
      <c r="A996" t="s">
        <v>11496</v>
      </c>
      <c r="B996" t="s">
        <v>13230</v>
      </c>
      <c r="C996" t="s">
        <v>14964</v>
      </c>
      <c r="D996" t="s">
        <v>6127</v>
      </c>
      <c r="E996" t="s">
        <v>6126</v>
      </c>
      <c r="F996" t="s">
        <v>6126</v>
      </c>
      <c r="G996">
        <v>1</v>
      </c>
      <c r="H996">
        <v>1</v>
      </c>
      <c r="I996">
        <v>1</v>
      </c>
      <c r="J996">
        <v>1</v>
      </c>
      <c r="K996">
        <v>1</v>
      </c>
      <c r="L996">
        <v>1</v>
      </c>
      <c r="M996">
        <v>1</v>
      </c>
      <c r="N996">
        <v>0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0</v>
      </c>
      <c r="AE996">
        <v>1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1</v>
      </c>
      <c r="AM996">
        <v>0</v>
      </c>
      <c r="AN996">
        <v>0</v>
      </c>
      <c r="AO996">
        <v>0</v>
      </c>
      <c r="AP996">
        <v>1</v>
      </c>
      <c r="AQ996">
        <v>0</v>
      </c>
      <c r="AR996">
        <v>0</v>
      </c>
      <c r="AS996">
        <v>0</v>
      </c>
      <c r="AT996">
        <v>0</v>
      </c>
      <c r="AU996">
        <v>1.1000000000000001</v>
      </c>
      <c r="AV996">
        <v>1.1000000000000001</v>
      </c>
      <c r="AW996">
        <v>1.1000000000000001</v>
      </c>
      <c r="AX996">
        <v>137.44</v>
      </c>
      <c r="AY996">
        <v>1234</v>
      </c>
      <c r="AZ996">
        <v>1234</v>
      </c>
      <c r="BA996">
        <v>1</v>
      </c>
      <c r="BB996">
        <v>-2</v>
      </c>
      <c r="BC996">
        <v>0</v>
      </c>
      <c r="BD996">
        <v>0</v>
      </c>
      <c r="BE996">
        <v>1.1000000000000001</v>
      </c>
      <c r="BF996">
        <v>0</v>
      </c>
      <c r="BG996">
        <v>0</v>
      </c>
      <c r="BH996">
        <v>0</v>
      </c>
      <c r="BI996">
        <v>1.1000000000000001</v>
      </c>
      <c r="BJ996">
        <v>0</v>
      </c>
      <c r="BK996">
        <v>0</v>
      </c>
      <c r="BL996">
        <v>0</v>
      </c>
      <c r="BM996">
        <v>0</v>
      </c>
      <c r="BN996">
        <v>13687000</v>
      </c>
      <c r="BO996">
        <v>0</v>
      </c>
      <c r="BP996">
        <v>0</v>
      </c>
      <c r="BQ996">
        <v>6449200</v>
      </c>
      <c r="BR996">
        <v>0</v>
      </c>
      <c r="BS996">
        <v>0</v>
      </c>
      <c r="BT996">
        <v>0</v>
      </c>
      <c r="BU996">
        <v>7238200</v>
      </c>
      <c r="BV996">
        <v>0</v>
      </c>
      <c r="BW996">
        <v>0</v>
      </c>
      <c r="BX996">
        <v>0</v>
      </c>
      <c r="BY996">
        <v>0</v>
      </c>
      <c r="BZ996">
        <v>240130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1</v>
      </c>
      <c r="CH996">
        <v>0</v>
      </c>
      <c r="CI996">
        <v>0</v>
      </c>
      <c r="CJ996">
        <v>0</v>
      </c>
      <c r="CK996">
        <v>0</v>
      </c>
      <c r="CL996">
        <v>1</v>
      </c>
      <c r="CM996" t="s">
        <v>127</v>
      </c>
      <c r="CP996">
        <v>948</v>
      </c>
      <c r="CQ996">
        <v>3925</v>
      </c>
      <c r="CR996" t="b">
        <v>1</v>
      </c>
      <c r="CS996">
        <v>4498</v>
      </c>
      <c r="CT996" t="s">
        <v>6128</v>
      </c>
      <c r="CU996" t="s">
        <v>6129</v>
      </c>
      <c r="CV996">
        <v>30973</v>
      </c>
      <c r="CW996">
        <v>433</v>
      </c>
      <c r="CX996" t="s">
        <v>6130</v>
      </c>
      <c r="CY996">
        <v>454</v>
      </c>
      <c r="CZ996" t="s">
        <v>6131</v>
      </c>
      <c r="DA996" s="3">
        <v>0</v>
      </c>
      <c r="DB996" s="3">
        <v>0</v>
      </c>
      <c r="DC996" s="3">
        <v>113140</v>
      </c>
      <c r="DD996" s="3">
        <v>0</v>
      </c>
      <c r="DE996" s="3">
        <v>0</v>
      </c>
      <c r="DF996" s="3">
        <v>0</v>
      </c>
      <c r="DG996" s="3">
        <v>126990</v>
      </c>
      <c r="DH996" s="3">
        <v>0</v>
      </c>
      <c r="DI996" s="3">
        <v>0</v>
      </c>
      <c r="DJ996" s="3">
        <v>0</v>
      </c>
      <c r="DK996" s="3">
        <v>0</v>
      </c>
      <c r="DL996" s="3">
        <v>0</v>
      </c>
      <c r="DM996" s="3">
        <v>0</v>
      </c>
      <c r="DN996" s="3">
        <v>0</v>
      </c>
      <c r="DO996" s="3">
        <v>0</v>
      </c>
      <c r="DP996" s="3">
        <v>0</v>
      </c>
      <c r="DQ996" s="3">
        <v>0</v>
      </c>
      <c r="DR996" s="3">
        <v>22423000</v>
      </c>
      <c r="DS996" s="3">
        <v>0</v>
      </c>
      <c r="DT996" s="3">
        <v>0</v>
      </c>
      <c r="DU996" s="3">
        <v>0</v>
      </c>
      <c r="DV996" s="3">
        <v>0</v>
      </c>
    </row>
    <row r="997" spans="1:126" x14ac:dyDescent="0.25">
      <c r="A997" t="s">
        <v>11629</v>
      </c>
      <c r="B997" t="s">
        <v>13363</v>
      </c>
      <c r="C997" t="s">
        <v>15097</v>
      </c>
      <c r="D997" t="s">
        <v>6841</v>
      </c>
      <c r="E997" t="s">
        <v>6840</v>
      </c>
      <c r="F997" t="s">
        <v>6840</v>
      </c>
      <c r="G997">
        <v>1</v>
      </c>
      <c r="H997">
        <v>1</v>
      </c>
      <c r="I997">
        <v>1</v>
      </c>
      <c r="J997">
        <v>1</v>
      </c>
      <c r="K997">
        <v>1</v>
      </c>
      <c r="L997">
        <v>1</v>
      </c>
      <c r="M997">
        <v>1</v>
      </c>
      <c r="N997">
        <v>0</v>
      </c>
      <c r="O997">
        <v>0</v>
      </c>
      <c r="P997">
        <v>0</v>
      </c>
      <c r="Q997">
        <v>1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1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1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3.2</v>
      </c>
      <c r="AV997">
        <v>3.2</v>
      </c>
      <c r="AW997">
        <v>3.2</v>
      </c>
      <c r="AX997">
        <v>46.338000000000001</v>
      </c>
      <c r="AY997">
        <v>400</v>
      </c>
      <c r="AZ997">
        <v>400</v>
      </c>
      <c r="BA997">
        <v>1</v>
      </c>
      <c r="BB997">
        <v>-2</v>
      </c>
      <c r="BC997">
        <v>0</v>
      </c>
      <c r="BD997">
        <v>0</v>
      </c>
      <c r="BE997">
        <v>0</v>
      </c>
      <c r="BF997">
        <v>3.2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3838400</v>
      </c>
      <c r="BO997">
        <v>0</v>
      </c>
      <c r="BP997">
        <v>0</v>
      </c>
      <c r="BQ997">
        <v>0</v>
      </c>
      <c r="BR997">
        <v>3838400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239900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 t="s">
        <v>127</v>
      </c>
      <c r="CP997">
        <v>1080</v>
      </c>
      <c r="CQ997">
        <v>3541</v>
      </c>
      <c r="CR997" t="b">
        <v>1</v>
      </c>
      <c r="CS997">
        <v>4106</v>
      </c>
      <c r="CT997">
        <v>24045</v>
      </c>
      <c r="CU997">
        <v>29154</v>
      </c>
      <c r="CV997">
        <v>29154</v>
      </c>
      <c r="CW997">
        <v>491</v>
      </c>
      <c r="CY997">
        <v>146</v>
      </c>
      <c r="DA997" s="3">
        <v>0</v>
      </c>
      <c r="DB997" s="3">
        <v>0</v>
      </c>
      <c r="DC997" s="3">
        <v>0</v>
      </c>
      <c r="DD997" s="3">
        <v>239900</v>
      </c>
      <c r="DE997" s="3">
        <v>0</v>
      </c>
      <c r="DF997" s="3">
        <v>0</v>
      </c>
      <c r="DG997" s="3">
        <v>0</v>
      </c>
      <c r="DH997" s="3">
        <v>0</v>
      </c>
      <c r="DI997" s="3">
        <v>0</v>
      </c>
      <c r="DJ997" s="3">
        <v>0</v>
      </c>
      <c r="DK997" s="3">
        <v>0</v>
      </c>
      <c r="DL997" s="3">
        <v>0</v>
      </c>
      <c r="DM997" s="3">
        <v>0</v>
      </c>
      <c r="DN997" s="3">
        <v>0</v>
      </c>
      <c r="DO997" s="3">
        <v>12517000</v>
      </c>
      <c r="DP997" s="3">
        <v>0</v>
      </c>
      <c r="DQ997" s="3">
        <v>0</v>
      </c>
      <c r="DR997" s="3">
        <v>0</v>
      </c>
      <c r="DS997" s="3">
        <v>0</v>
      </c>
      <c r="DT997" s="3">
        <v>0</v>
      </c>
      <c r="DU997" s="3">
        <v>0</v>
      </c>
      <c r="DV997" s="3">
        <v>0</v>
      </c>
    </row>
    <row r="998" spans="1:126" x14ac:dyDescent="0.25">
      <c r="A998" t="s">
        <v>11061</v>
      </c>
      <c r="B998" t="s">
        <v>12795</v>
      </c>
      <c r="C998" t="s">
        <v>14529</v>
      </c>
      <c r="D998" t="s">
        <v>3466</v>
      </c>
      <c r="E998" t="s">
        <v>3465</v>
      </c>
      <c r="F998" t="s">
        <v>3465</v>
      </c>
      <c r="G998">
        <v>1</v>
      </c>
      <c r="H998">
        <v>1</v>
      </c>
      <c r="I998">
        <v>1</v>
      </c>
      <c r="J998">
        <v>1</v>
      </c>
      <c r="K998">
        <v>1</v>
      </c>
      <c r="L998">
        <v>1</v>
      </c>
      <c r="M998">
        <v>1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1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</v>
      </c>
      <c r="AR998">
        <v>0</v>
      </c>
      <c r="AS998">
        <v>0</v>
      </c>
      <c r="AT998">
        <v>0</v>
      </c>
      <c r="AU998">
        <v>29.2</v>
      </c>
      <c r="AV998">
        <v>29.2</v>
      </c>
      <c r="AW998">
        <v>29.2</v>
      </c>
      <c r="AX998">
        <v>12.746</v>
      </c>
      <c r="AY998">
        <v>113</v>
      </c>
      <c r="AZ998">
        <v>113</v>
      </c>
      <c r="BA998">
        <v>6.5681000000000003E-3</v>
      </c>
      <c r="BB998">
        <v>1.6949000000000001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29.2</v>
      </c>
      <c r="BK998">
        <v>0</v>
      </c>
      <c r="BL998">
        <v>0</v>
      </c>
      <c r="BM998">
        <v>0</v>
      </c>
      <c r="BN998">
        <v>1198600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1198600</v>
      </c>
      <c r="BW998">
        <v>0</v>
      </c>
      <c r="BX998">
        <v>0</v>
      </c>
      <c r="BY998">
        <v>0</v>
      </c>
      <c r="BZ998">
        <v>239720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1</v>
      </c>
      <c r="CI998">
        <v>0</v>
      </c>
      <c r="CJ998">
        <v>0</v>
      </c>
      <c r="CK998">
        <v>0</v>
      </c>
      <c r="CL998">
        <v>1</v>
      </c>
      <c r="CP998">
        <v>517</v>
      </c>
      <c r="CQ998">
        <v>5770</v>
      </c>
      <c r="CR998" t="b">
        <v>1</v>
      </c>
      <c r="CS998">
        <v>6464</v>
      </c>
      <c r="CT998">
        <v>33002</v>
      </c>
      <c r="CU998">
        <v>39252</v>
      </c>
      <c r="CV998">
        <v>39252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0</v>
      </c>
      <c r="DG998" s="3">
        <v>0</v>
      </c>
      <c r="DH998" s="3">
        <v>239720</v>
      </c>
      <c r="DI998" s="3">
        <v>0</v>
      </c>
      <c r="DJ998" s="3">
        <v>0</v>
      </c>
      <c r="DK998" s="3">
        <v>0</v>
      </c>
      <c r="DL998" s="3">
        <v>0</v>
      </c>
      <c r="DM998" s="3">
        <v>0</v>
      </c>
      <c r="DN998" s="3">
        <v>0</v>
      </c>
      <c r="DO998" s="3">
        <v>0</v>
      </c>
      <c r="DP998" s="3">
        <v>0</v>
      </c>
      <c r="DQ998" s="3">
        <v>0</v>
      </c>
      <c r="DR998" s="3">
        <v>0</v>
      </c>
      <c r="DS998" s="3">
        <v>883340</v>
      </c>
      <c r="DT998" s="3">
        <v>0</v>
      </c>
      <c r="DU998" s="3">
        <v>0</v>
      </c>
      <c r="DV998" s="3">
        <v>0</v>
      </c>
    </row>
    <row r="999" spans="1:126" x14ac:dyDescent="0.25">
      <c r="A999" t="s">
        <v>10930</v>
      </c>
      <c r="B999" t="s">
        <v>12664</v>
      </c>
      <c r="C999" t="s">
        <v>14398</v>
      </c>
      <c r="D999" t="s">
        <v>2617</v>
      </c>
      <c r="E999" t="s">
        <v>2616</v>
      </c>
      <c r="F999" t="s">
        <v>2616</v>
      </c>
      <c r="G999">
        <v>3</v>
      </c>
      <c r="H999">
        <v>3</v>
      </c>
      <c r="I999">
        <v>3</v>
      </c>
      <c r="J999">
        <v>1</v>
      </c>
      <c r="K999">
        <v>3</v>
      </c>
      <c r="L999">
        <v>3</v>
      </c>
      <c r="M999">
        <v>3</v>
      </c>
      <c r="N999">
        <v>1</v>
      </c>
      <c r="O999">
        <v>1</v>
      </c>
      <c r="P999">
        <v>0</v>
      </c>
      <c r="Q999">
        <v>0</v>
      </c>
      <c r="R999">
        <v>0</v>
      </c>
      <c r="S999">
        <v>1</v>
      </c>
      <c r="T999">
        <v>2</v>
      </c>
      <c r="U999">
        <v>2</v>
      </c>
      <c r="V999">
        <v>1</v>
      </c>
      <c r="W999">
        <v>1</v>
      </c>
      <c r="X999">
        <v>1</v>
      </c>
      <c r="Y999">
        <v>1</v>
      </c>
      <c r="Z999">
        <v>1</v>
      </c>
      <c r="AA999">
        <v>0</v>
      </c>
      <c r="AB999">
        <v>0</v>
      </c>
      <c r="AC999">
        <v>0</v>
      </c>
      <c r="AD999">
        <v>1</v>
      </c>
      <c r="AE999">
        <v>2</v>
      </c>
      <c r="AF999">
        <v>2</v>
      </c>
      <c r="AG999">
        <v>1</v>
      </c>
      <c r="AH999">
        <v>1</v>
      </c>
      <c r="AI999">
        <v>1</v>
      </c>
      <c r="AJ999">
        <v>1</v>
      </c>
      <c r="AK999">
        <v>1</v>
      </c>
      <c r="AL999">
        <v>0</v>
      </c>
      <c r="AM999">
        <v>0</v>
      </c>
      <c r="AN999">
        <v>0</v>
      </c>
      <c r="AO999">
        <v>1</v>
      </c>
      <c r="AP999">
        <v>2</v>
      </c>
      <c r="AQ999">
        <v>2</v>
      </c>
      <c r="AR999">
        <v>1</v>
      </c>
      <c r="AS999">
        <v>1</v>
      </c>
      <c r="AT999">
        <v>1</v>
      </c>
      <c r="AU999">
        <v>5.8</v>
      </c>
      <c r="AV999">
        <v>5.8</v>
      </c>
      <c r="AW999">
        <v>5.8</v>
      </c>
      <c r="AX999">
        <v>76.850999999999999</v>
      </c>
      <c r="AY999">
        <v>672</v>
      </c>
      <c r="AZ999">
        <v>672</v>
      </c>
      <c r="BA999">
        <v>0</v>
      </c>
      <c r="BB999">
        <v>5.8064999999999998</v>
      </c>
      <c r="BC999">
        <v>1.5</v>
      </c>
      <c r="BD999">
        <v>1.5</v>
      </c>
      <c r="BE999">
        <v>0</v>
      </c>
      <c r="BF999">
        <v>0</v>
      </c>
      <c r="BG999">
        <v>0</v>
      </c>
      <c r="BH999">
        <v>1.5</v>
      </c>
      <c r="BI999">
        <v>4.2</v>
      </c>
      <c r="BJ999">
        <v>3.1</v>
      </c>
      <c r="BK999">
        <v>1.5</v>
      </c>
      <c r="BL999">
        <v>1.5</v>
      </c>
      <c r="BM999">
        <v>1.5</v>
      </c>
      <c r="BN999">
        <v>7823900</v>
      </c>
      <c r="BO999">
        <v>800920</v>
      </c>
      <c r="BP999">
        <v>422450</v>
      </c>
      <c r="BQ999">
        <v>0</v>
      </c>
      <c r="BR999">
        <v>0</v>
      </c>
      <c r="BS999">
        <v>0</v>
      </c>
      <c r="BT999">
        <v>1212400</v>
      </c>
      <c r="BU999">
        <v>2260200</v>
      </c>
      <c r="BV999">
        <v>1710000</v>
      </c>
      <c r="BW999">
        <v>747370</v>
      </c>
      <c r="BX999">
        <v>376880</v>
      </c>
      <c r="BY999">
        <v>293600</v>
      </c>
      <c r="BZ999">
        <v>237090</v>
      </c>
      <c r="CA999">
        <v>2</v>
      </c>
      <c r="CB999">
        <v>1</v>
      </c>
      <c r="CC999">
        <v>0</v>
      </c>
      <c r="CD999">
        <v>0</v>
      </c>
      <c r="CE999">
        <v>0</v>
      </c>
      <c r="CF999">
        <v>1</v>
      </c>
      <c r="CG999">
        <v>2</v>
      </c>
      <c r="CH999">
        <v>2</v>
      </c>
      <c r="CI999">
        <v>2</v>
      </c>
      <c r="CJ999">
        <v>2</v>
      </c>
      <c r="CK999">
        <v>1</v>
      </c>
      <c r="CL999">
        <v>13</v>
      </c>
      <c r="CP999">
        <v>386</v>
      </c>
      <c r="CQ999" t="s">
        <v>2618</v>
      </c>
      <c r="CR999" t="s">
        <v>339</v>
      </c>
      <c r="CS999" t="s">
        <v>2619</v>
      </c>
      <c r="CT999" t="s">
        <v>2620</v>
      </c>
      <c r="CU999" t="s">
        <v>2621</v>
      </c>
      <c r="CV999" t="s">
        <v>2622</v>
      </c>
      <c r="DA999" s="3">
        <v>24270</v>
      </c>
      <c r="DB999" s="3">
        <v>12802</v>
      </c>
      <c r="DC999" s="3">
        <v>0</v>
      </c>
      <c r="DD999" s="3">
        <v>0</v>
      </c>
      <c r="DE999" s="3">
        <v>0</v>
      </c>
      <c r="DF999" s="3">
        <v>36741</v>
      </c>
      <c r="DG999" s="3">
        <v>68492</v>
      </c>
      <c r="DH999" s="3">
        <v>51818</v>
      </c>
      <c r="DI999" s="3">
        <v>22648</v>
      </c>
      <c r="DJ999" s="3">
        <v>11421</v>
      </c>
      <c r="DK999" s="3">
        <v>8897.1</v>
      </c>
      <c r="DL999" s="3">
        <v>0</v>
      </c>
      <c r="DM999" s="3">
        <v>0</v>
      </c>
      <c r="DN999" s="3">
        <v>0</v>
      </c>
      <c r="DO999" s="3">
        <v>0</v>
      </c>
      <c r="DP999" s="3">
        <v>0</v>
      </c>
      <c r="DQ999" s="3">
        <v>0</v>
      </c>
      <c r="DR999" s="3">
        <v>7002100</v>
      </c>
      <c r="DS999" s="3">
        <v>0</v>
      </c>
      <c r="DT999" s="3">
        <v>0</v>
      </c>
      <c r="DU999" s="3">
        <v>0</v>
      </c>
      <c r="DV999" s="3">
        <v>0</v>
      </c>
    </row>
    <row r="1000" spans="1:126" x14ac:dyDescent="0.25">
      <c r="A1000" t="s">
        <v>10615</v>
      </c>
      <c r="B1000" t="s">
        <v>12349</v>
      </c>
      <c r="C1000" t="s">
        <v>14083</v>
      </c>
      <c r="D1000" t="s">
        <v>490</v>
      </c>
      <c r="E1000" t="s">
        <v>489</v>
      </c>
      <c r="F1000" t="s">
        <v>489</v>
      </c>
      <c r="G1000">
        <v>1</v>
      </c>
      <c r="H1000">
        <v>1</v>
      </c>
      <c r="I1000">
        <v>1</v>
      </c>
      <c r="J1000">
        <v>1</v>
      </c>
      <c r="K1000">
        <v>1</v>
      </c>
      <c r="L1000">
        <v>1</v>
      </c>
      <c r="M1000">
        <v>1</v>
      </c>
      <c r="N1000">
        <v>0</v>
      </c>
      <c r="O1000">
        <v>1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0</v>
      </c>
      <c r="V1000">
        <v>1</v>
      </c>
      <c r="W1000">
        <v>0</v>
      </c>
      <c r="X1000">
        <v>1</v>
      </c>
      <c r="Y1000">
        <v>0</v>
      </c>
      <c r="Z1000">
        <v>1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>
        <v>0</v>
      </c>
      <c r="AG1000">
        <v>1</v>
      </c>
      <c r="AH1000">
        <v>0</v>
      </c>
      <c r="AI1000">
        <v>1</v>
      </c>
      <c r="AJ1000">
        <v>0</v>
      </c>
      <c r="AK1000">
        <v>1</v>
      </c>
      <c r="AL1000">
        <v>0</v>
      </c>
      <c r="AM1000">
        <v>0</v>
      </c>
      <c r="AN1000">
        <v>1</v>
      </c>
      <c r="AO1000">
        <v>0</v>
      </c>
      <c r="AP1000">
        <v>0</v>
      </c>
      <c r="AQ1000">
        <v>0</v>
      </c>
      <c r="AR1000">
        <v>1</v>
      </c>
      <c r="AS1000">
        <v>0</v>
      </c>
      <c r="AT1000">
        <v>1</v>
      </c>
      <c r="AU1000">
        <v>0.8</v>
      </c>
      <c r="AV1000">
        <v>0.8</v>
      </c>
      <c r="AW1000">
        <v>0.8</v>
      </c>
      <c r="AX1000">
        <v>164.7</v>
      </c>
      <c r="AY1000">
        <v>1481</v>
      </c>
      <c r="AZ1000">
        <v>1481</v>
      </c>
      <c r="BA1000">
        <v>1</v>
      </c>
      <c r="BB1000">
        <v>-2</v>
      </c>
      <c r="BC1000">
        <v>0</v>
      </c>
      <c r="BD1000">
        <v>0.8</v>
      </c>
      <c r="BE1000">
        <v>0</v>
      </c>
      <c r="BF1000">
        <v>0</v>
      </c>
      <c r="BG1000">
        <v>0.8</v>
      </c>
      <c r="BH1000">
        <v>0</v>
      </c>
      <c r="BI1000">
        <v>0</v>
      </c>
      <c r="BJ1000">
        <v>0</v>
      </c>
      <c r="BK1000">
        <v>0.8</v>
      </c>
      <c r="BL1000">
        <v>0</v>
      </c>
      <c r="BM1000">
        <v>0.8</v>
      </c>
      <c r="BN1000">
        <v>19119000</v>
      </c>
      <c r="BO1000">
        <v>0</v>
      </c>
      <c r="BP1000">
        <v>0</v>
      </c>
      <c r="BQ1000">
        <v>0</v>
      </c>
      <c r="BR1000">
        <v>0</v>
      </c>
      <c r="BS1000">
        <v>5290000</v>
      </c>
      <c r="BT1000">
        <v>0</v>
      </c>
      <c r="BU1000">
        <v>0</v>
      </c>
      <c r="BV1000">
        <v>0</v>
      </c>
      <c r="BW1000">
        <v>4260800</v>
      </c>
      <c r="BX1000">
        <v>0</v>
      </c>
      <c r="BY1000">
        <v>9568100</v>
      </c>
      <c r="BZ1000">
        <v>233160</v>
      </c>
      <c r="CA1000">
        <v>0</v>
      </c>
      <c r="CB1000">
        <v>1</v>
      </c>
      <c r="CC1000">
        <v>0</v>
      </c>
      <c r="CD1000">
        <v>0</v>
      </c>
      <c r="CE1000">
        <v>1</v>
      </c>
      <c r="CF1000">
        <v>0</v>
      </c>
      <c r="CG1000">
        <v>0</v>
      </c>
      <c r="CH1000">
        <v>0</v>
      </c>
      <c r="CI1000">
        <v>1</v>
      </c>
      <c r="CJ1000">
        <v>0</v>
      </c>
      <c r="CK1000">
        <v>2</v>
      </c>
      <c r="CL1000">
        <v>5</v>
      </c>
      <c r="CM1000" t="s">
        <v>127</v>
      </c>
      <c r="CP1000">
        <v>61</v>
      </c>
      <c r="CQ1000">
        <v>6787</v>
      </c>
      <c r="CR1000" t="b">
        <v>1</v>
      </c>
      <c r="CS1000">
        <v>7550</v>
      </c>
      <c r="CT1000" t="s">
        <v>491</v>
      </c>
      <c r="CU1000" t="s">
        <v>492</v>
      </c>
      <c r="CV1000">
        <v>44744</v>
      </c>
      <c r="CW1000" t="s">
        <v>493</v>
      </c>
      <c r="CX1000">
        <v>1393</v>
      </c>
      <c r="CY1000" t="s">
        <v>494</v>
      </c>
      <c r="CZ1000">
        <v>1221</v>
      </c>
      <c r="DA1000" s="3">
        <v>0</v>
      </c>
      <c r="DB1000" s="3">
        <v>0</v>
      </c>
      <c r="DC1000" s="3">
        <v>0</v>
      </c>
      <c r="DD1000" s="3">
        <v>0</v>
      </c>
      <c r="DE1000" s="3">
        <v>64513</v>
      </c>
      <c r="DF1000" s="3">
        <v>0</v>
      </c>
      <c r="DG1000" s="3">
        <v>0</v>
      </c>
      <c r="DH1000" s="3">
        <v>0</v>
      </c>
      <c r="DI1000" s="3">
        <v>51961</v>
      </c>
      <c r="DJ1000" s="3">
        <v>0</v>
      </c>
      <c r="DK1000" s="3">
        <v>116680</v>
      </c>
      <c r="DL1000" s="3">
        <v>0</v>
      </c>
      <c r="DM1000" s="3">
        <v>0</v>
      </c>
      <c r="DN1000" s="3">
        <v>0</v>
      </c>
      <c r="DO1000" s="3">
        <v>0</v>
      </c>
      <c r="DP1000" s="3">
        <v>0</v>
      </c>
      <c r="DQ1000" s="3">
        <v>0</v>
      </c>
      <c r="DR1000" s="3">
        <v>0</v>
      </c>
      <c r="DS1000" s="3">
        <v>0</v>
      </c>
      <c r="DT1000" s="3">
        <v>0</v>
      </c>
      <c r="DU1000" s="3">
        <v>0</v>
      </c>
      <c r="DV1000" s="3">
        <v>10172000</v>
      </c>
    </row>
    <row r="1001" spans="1:126" x14ac:dyDescent="0.25">
      <c r="A1001" t="s">
        <v>11518</v>
      </c>
      <c r="B1001" t="s">
        <v>13252</v>
      </c>
      <c r="C1001" t="s">
        <v>14986</v>
      </c>
      <c r="D1001" t="s">
        <v>6254</v>
      </c>
      <c r="E1001" t="s">
        <v>6253</v>
      </c>
      <c r="F1001" t="s">
        <v>6253</v>
      </c>
      <c r="G1001">
        <v>2</v>
      </c>
      <c r="H1001">
        <v>2</v>
      </c>
      <c r="I1001">
        <v>2</v>
      </c>
      <c r="J1001">
        <v>1</v>
      </c>
      <c r="K1001">
        <v>2</v>
      </c>
      <c r="L1001">
        <v>2</v>
      </c>
      <c r="M1001">
        <v>2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</v>
      </c>
      <c r="T1001">
        <v>1</v>
      </c>
      <c r="U1001">
        <v>2</v>
      </c>
      <c r="V1001">
        <v>1</v>
      </c>
      <c r="W1001">
        <v>2</v>
      </c>
      <c r="X1001">
        <v>1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1</v>
      </c>
      <c r="AF1001">
        <v>2</v>
      </c>
      <c r="AG1001">
        <v>1</v>
      </c>
      <c r="AH1001">
        <v>2</v>
      </c>
      <c r="AI1001">
        <v>1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1</v>
      </c>
      <c r="AP1001">
        <v>1</v>
      </c>
      <c r="AQ1001">
        <v>2</v>
      </c>
      <c r="AR1001">
        <v>1</v>
      </c>
      <c r="AS1001">
        <v>2</v>
      </c>
      <c r="AT1001">
        <v>1</v>
      </c>
      <c r="AU1001">
        <v>7.4</v>
      </c>
      <c r="AV1001">
        <v>7.4</v>
      </c>
      <c r="AW1001">
        <v>7.4</v>
      </c>
      <c r="AX1001">
        <v>59.600999999999999</v>
      </c>
      <c r="AY1001">
        <v>526</v>
      </c>
      <c r="AZ1001">
        <v>526</v>
      </c>
      <c r="BA1001">
        <v>0</v>
      </c>
      <c r="BB1001">
        <v>5.2343999999999999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2.7</v>
      </c>
      <c r="BI1001">
        <v>2.7</v>
      </c>
      <c r="BJ1001">
        <v>7.4</v>
      </c>
      <c r="BK1001">
        <v>2.7</v>
      </c>
      <c r="BL1001">
        <v>7.4</v>
      </c>
      <c r="BM1001">
        <v>2.7</v>
      </c>
      <c r="BN1001">
        <v>6281700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198880</v>
      </c>
      <c r="BU1001">
        <v>322960</v>
      </c>
      <c r="BV1001">
        <v>1807500</v>
      </c>
      <c r="BW1001">
        <v>1398700</v>
      </c>
      <c r="BX1001">
        <v>1835000</v>
      </c>
      <c r="BY1001">
        <v>718620</v>
      </c>
      <c r="BZ1001">
        <v>232660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1</v>
      </c>
      <c r="CG1001">
        <v>1</v>
      </c>
      <c r="CH1001">
        <v>2</v>
      </c>
      <c r="CI1001">
        <v>1</v>
      </c>
      <c r="CJ1001">
        <v>4</v>
      </c>
      <c r="CK1001">
        <v>1</v>
      </c>
      <c r="CL1001">
        <v>10</v>
      </c>
      <c r="CP1001">
        <v>969</v>
      </c>
      <c r="CQ1001" t="s">
        <v>6255</v>
      </c>
      <c r="CR1001" t="s">
        <v>129</v>
      </c>
      <c r="CS1001" t="s">
        <v>6256</v>
      </c>
      <c r="CT1001" t="s">
        <v>6257</v>
      </c>
      <c r="CU1001" t="s">
        <v>6258</v>
      </c>
      <c r="CV1001" t="s">
        <v>6259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7365.9</v>
      </c>
      <c r="DG1001" s="3">
        <v>11961</v>
      </c>
      <c r="DH1001" s="3">
        <v>66946</v>
      </c>
      <c r="DI1001" s="3">
        <v>51803</v>
      </c>
      <c r="DJ1001" s="3">
        <v>67964</v>
      </c>
      <c r="DK1001" s="3">
        <v>26615</v>
      </c>
      <c r="DL1001" s="3">
        <v>0</v>
      </c>
      <c r="DM1001" s="3">
        <v>0</v>
      </c>
      <c r="DN1001" s="3">
        <v>0</v>
      </c>
      <c r="DO1001" s="3">
        <v>0</v>
      </c>
      <c r="DP1001" s="3">
        <v>0</v>
      </c>
      <c r="DQ1001" s="3">
        <v>0</v>
      </c>
      <c r="DR1001" s="3">
        <v>0</v>
      </c>
      <c r="DS1001" s="3">
        <v>1290000</v>
      </c>
      <c r="DT1001" s="3">
        <v>0</v>
      </c>
      <c r="DU1001" s="3">
        <v>1557600</v>
      </c>
      <c r="DV1001" s="3">
        <v>0</v>
      </c>
    </row>
    <row r="1002" spans="1:126" x14ac:dyDescent="0.25">
      <c r="A1002" t="s">
        <v>11786</v>
      </c>
      <c r="B1002" t="s">
        <v>13520</v>
      </c>
      <c r="C1002" t="s">
        <v>15254</v>
      </c>
      <c r="D1002" t="s">
        <v>7636</v>
      </c>
      <c r="E1002" t="s">
        <v>7635</v>
      </c>
      <c r="F1002" t="s">
        <v>7635</v>
      </c>
      <c r="G1002">
        <v>1</v>
      </c>
      <c r="H1002">
        <v>1</v>
      </c>
      <c r="I1002">
        <v>1</v>
      </c>
      <c r="J1002">
        <v>1</v>
      </c>
      <c r="K1002">
        <v>1</v>
      </c>
      <c r="L1002">
        <v>1</v>
      </c>
      <c r="M1002">
        <v>1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</v>
      </c>
      <c r="V1002">
        <v>1</v>
      </c>
      <c r="W1002">
        <v>1</v>
      </c>
      <c r="X1002">
        <v>1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1</v>
      </c>
      <c r="AG1002">
        <v>1</v>
      </c>
      <c r="AH1002">
        <v>1</v>
      </c>
      <c r="AI1002">
        <v>1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</v>
      </c>
      <c r="AR1002">
        <v>1</v>
      </c>
      <c r="AS1002">
        <v>1</v>
      </c>
      <c r="AT1002">
        <v>1</v>
      </c>
      <c r="AU1002">
        <v>1.7</v>
      </c>
      <c r="AV1002">
        <v>1.7</v>
      </c>
      <c r="AW1002">
        <v>1.7</v>
      </c>
      <c r="AX1002">
        <v>118.62</v>
      </c>
      <c r="AY1002">
        <v>1081</v>
      </c>
      <c r="AZ1002">
        <v>1081</v>
      </c>
      <c r="BA1002">
        <v>5.7755999999999997E-3</v>
      </c>
      <c r="BB1002">
        <v>1.7208000000000001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1.7</v>
      </c>
      <c r="BK1002">
        <v>1.7</v>
      </c>
      <c r="BL1002">
        <v>1.7</v>
      </c>
      <c r="BM1002">
        <v>1.7</v>
      </c>
      <c r="BN1002">
        <v>12090000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1385500</v>
      </c>
      <c r="BW1002">
        <v>4499200</v>
      </c>
      <c r="BX1002">
        <v>490390</v>
      </c>
      <c r="BY1002">
        <v>5714600</v>
      </c>
      <c r="BZ1002">
        <v>232500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1</v>
      </c>
      <c r="CI1002">
        <v>2</v>
      </c>
      <c r="CJ1002">
        <v>1</v>
      </c>
      <c r="CK1002">
        <v>0</v>
      </c>
      <c r="CL1002">
        <v>4</v>
      </c>
      <c r="CP1002">
        <v>1233</v>
      </c>
      <c r="CQ1002">
        <v>6299</v>
      </c>
      <c r="CR1002" t="b">
        <v>1</v>
      </c>
      <c r="CS1002">
        <v>7023</v>
      </c>
      <c r="CT1002" t="s">
        <v>7637</v>
      </c>
      <c r="CU1002" t="s">
        <v>7638</v>
      </c>
      <c r="CV1002">
        <v>41853</v>
      </c>
      <c r="CW1002">
        <v>588</v>
      </c>
      <c r="CX1002" t="s">
        <v>7639</v>
      </c>
      <c r="CY1002">
        <v>576</v>
      </c>
      <c r="CZ1002" t="s">
        <v>7640</v>
      </c>
      <c r="DA1002" s="3">
        <v>0</v>
      </c>
      <c r="DB1002" s="3">
        <v>0</v>
      </c>
      <c r="DC1002" s="3">
        <v>0</v>
      </c>
      <c r="DD1002" s="3">
        <v>0</v>
      </c>
      <c r="DE1002" s="3">
        <v>0</v>
      </c>
      <c r="DF1002" s="3">
        <v>0</v>
      </c>
      <c r="DG1002" s="3">
        <v>0</v>
      </c>
      <c r="DH1002" s="3">
        <v>26645</v>
      </c>
      <c r="DI1002" s="3">
        <v>86524</v>
      </c>
      <c r="DJ1002" s="3">
        <v>9430.6</v>
      </c>
      <c r="DK1002" s="3">
        <v>109900</v>
      </c>
      <c r="DL1002" s="3">
        <v>0</v>
      </c>
      <c r="DM1002" s="3">
        <v>0</v>
      </c>
      <c r="DN1002" s="3">
        <v>0</v>
      </c>
      <c r="DO1002" s="3">
        <v>0</v>
      </c>
      <c r="DP1002" s="3">
        <v>0</v>
      </c>
      <c r="DQ1002" s="3">
        <v>0</v>
      </c>
      <c r="DR1002" s="3">
        <v>0</v>
      </c>
      <c r="DS1002" s="3">
        <v>0</v>
      </c>
      <c r="DT1002" s="3">
        <v>0</v>
      </c>
      <c r="DU1002" s="3">
        <v>0</v>
      </c>
      <c r="DV1002" s="3">
        <v>6075400</v>
      </c>
    </row>
    <row r="1003" spans="1:126" x14ac:dyDescent="0.25">
      <c r="A1003" t="s">
        <v>11282</v>
      </c>
      <c r="B1003" t="s">
        <v>13016</v>
      </c>
      <c r="C1003" t="s">
        <v>14750</v>
      </c>
      <c r="D1003" t="s">
        <v>1771</v>
      </c>
      <c r="E1003" t="s">
        <v>1770</v>
      </c>
      <c r="F1003" t="s">
        <v>1770</v>
      </c>
      <c r="G1003" t="s">
        <v>1539</v>
      </c>
      <c r="H1003" t="s">
        <v>288</v>
      </c>
      <c r="I1003" t="s">
        <v>288</v>
      </c>
      <c r="J1003">
        <v>2</v>
      </c>
      <c r="K1003">
        <v>5</v>
      </c>
      <c r="L1003">
        <v>2</v>
      </c>
      <c r="M1003">
        <v>2</v>
      </c>
      <c r="N1003">
        <v>0</v>
      </c>
      <c r="O1003">
        <v>0</v>
      </c>
      <c r="P1003">
        <v>0</v>
      </c>
      <c r="Q1003">
        <v>4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1</v>
      </c>
      <c r="X1003">
        <v>1</v>
      </c>
      <c r="Y1003">
        <v>0</v>
      </c>
      <c r="Z1003">
        <v>0</v>
      </c>
      <c r="AA1003">
        <v>0</v>
      </c>
      <c r="AB1003">
        <v>1</v>
      </c>
      <c r="AC1003">
        <v>1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1</v>
      </c>
      <c r="AN1003">
        <v>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15</v>
      </c>
      <c r="AV1003">
        <v>7.8</v>
      </c>
      <c r="AW1003">
        <v>7.8</v>
      </c>
      <c r="AX1003">
        <v>45.823</v>
      </c>
      <c r="AY1003">
        <v>412</v>
      </c>
      <c r="AZ1003" t="s">
        <v>1772</v>
      </c>
      <c r="BA1003">
        <v>0</v>
      </c>
      <c r="BB1003">
        <v>4.1208999999999998</v>
      </c>
      <c r="BC1003">
        <v>0</v>
      </c>
      <c r="BD1003">
        <v>0</v>
      </c>
      <c r="BE1003">
        <v>0</v>
      </c>
      <c r="BF1003">
        <v>9.6999999999999993</v>
      </c>
      <c r="BG1003">
        <v>5.3</v>
      </c>
      <c r="BH1003">
        <v>0</v>
      </c>
      <c r="BI1003">
        <v>0</v>
      </c>
      <c r="BJ1003">
        <v>0</v>
      </c>
      <c r="BK1003">
        <v>0</v>
      </c>
      <c r="BL1003">
        <v>2.4</v>
      </c>
      <c r="BM1003">
        <v>2.4</v>
      </c>
      <c r="BN1003">
        <v>3952000</v>
      </c>
      <c r="BO1003">
        <v>0</v>
      </c>
      <c r="BP1003">
        <v>0</v>
      </c>
      <c r="BQ1003">
        <v>0</v>
      </c>
      <c r="BR1003">
        <v>1554000</v>
      </c>
      <c r="BS1003">
        <v>2397900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232470</v>
      </c>
      <c r="CA1003">
        <v>0</v>
      </c>
      <c r="CB1003">
        <v>0</v>
      </c>
      <c r="CC1003">
        <v>0</v>
      </c>
      <c r="CD1003">
        <v>1</v>
      </c>
      <c r="CE1003">
        <v>1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2</v>
      </c>
      <c r="CP1003">
        <v>274</v>
      </c>
      <c r="CQ1003" t="s">
        <v>1773</v>
      </c>
      <c r="CR1003" t="s">
        <v>1774</v>
      </c>
      <c r="CS1003" t="s">
        <v>1775</v>
      </c>
      <c r="CT1003" t="s">
        <v>1776</v>
      </c>
      <c r="CU1003" t="s">
        <v>1777</v>
      </c>
      <c r="CV1003" t="s">
        <v>1778</v>
      </c>
      <c r="DA1003" s="3">
        <v>0</v>
      </c>
      <c r="DB1003" s="3">
        <v>0</v>
      </c>
      <c r="DC1003" s="3">
        <v>0</v>
      </c>
      <c r="DD1003" s="3">
        <v>91414</v>
      </c>
      <c r="DE1003" s="3">
        <v>141050</v>
      </c>
      <c r="DF1003" s="3">
        <v>0</v>
      </c>
      <c r="DG1003" s="3">
        <v>0</v>
      </c>
      <c r="DH1003" s="3">
        <v>0</v>
      </c>
      <c r="DI1003" s="3">
        <v>0</v>
      </c>
      <c r="DJ1003" s="3">
        <v>0</v>
      </c>
      <c r="DK1003" s="3">
        <v>0</v>
      </c>
      <c r="DL1003" s="3">
        <v>0</v>
      </c>
      <c r="DM1003" s="3">
        <v>0</v>
      </c>
      <c r="DN1003" s="3">
        <v>0</v>
      </c>
      <c r="DO1003" s="3">
        <v>0</v>
      </c>
      <c r="DP1003" s="3">
        <v>12743000</v>
      </c>
      <c r="DQ1003" s="3">
        <v>0</v>
      </c>
      <c r="DR1003" s="3">
        <v>0</v>
      </c>
      <c r="DS1003" s="3">
        <v>0</v>
      </c>
      <c r="DT1003" s="3">
        <v>0</v>
      </c>
      <c r="DU1003" s="3">
        <v>0</v>
      </c>
      <c r="DV1003" s="3">
        <v>0</v>
      </c>
    </row>
    <row r="1004" spans="1:126" x14ac:dyDescent="0.25">
      <c r="A1004" t="s">
        <v>10869</v>
      </c>
      <c r="B1004" t="s">
        <v>12603</v>
      </c>
      <c r="C1004" t="s">
        <v>14337</v>
      </c>
      <c r="D1004" t="s">
        <v>2154</v>
      </c>
      <c r="E1004" t="s">
        <v>2153</v>
      </c>
      <c r="F1004" t="s">
        <v>2153</v>
      </c>
      <c r="G1004">
        <v>1</v>
      </c>
      <c r="H1004">
        <v>1</v>
      </c>
      <c r="I1004">
        <v>1</v>
      </c>
      <c r="J1004">
        <v>1</v>
      </c>
      <c r="K1004">
        <v>1</v>
      </c>
      <c r="L1004">
        <v>1</v>
      </c>
      <c r="M1004">
        <v>1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1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1</v>
      </c>
      <c r="AR1004">
        <v>0</v>
      </c>
      <c r="AS1004">
        <v>0</v>
      </c>
      <c r="AT1004">
        <v>0</v>
      </c>
      <c r="AU1004">
        <v>16.100000000000001</v>
      </c>
      <c r="AV1004">
        <v>16.100000000000001</v>
      </c>
      <c r="AW1004">
        <v>16.100000000000001</v>
      </c>
      <c r="AX1004">
        <v>10.022</v>
      </c>
      <c r="AY1004">
        <v>93</v>
      </c>
      <c r="AZ1004">
        <v>93</v>
      </c>
      <c r="BA1004">
        <v>1</v>
      </c>
      <c r="BB1004">
        <v>-2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16.100000000000001</v>
      </c>
      <c r="BK1004">
        <v>0</v>
      </c>
      <c r="BL1004">
        <v>0</v>
      </c>
      <c r="BM1004">
        <v>0</v>
      </c>
      <c r="BN1004">
        <v>1622000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1622000</v>
      </c>
      <c r="BW1004">
        <v>0</v>
      </c>
      <c r="BX1004">
        <v>0</v>
      </c>
      <c r="BY1004">
        <v>0</v>
      </c>
      <c r="BZ1004">
        <v>231720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 t="s">
        <v>127</v>
      </c>
      <c r="CP1004">
        <v>323</v>
      </c>
      <c r="CQ1004">
        <v>690</v>
      </c>
      <c r="CR1004" t="b">
        <v>1</v>
      </c>
      <c r="CS1004">
        <v>730</v>
      </c>
      <c r="CT1004">
        <v>3203</v>
      </c>
      <c r="CU1004">
        <v>3626</v>
      </c>
      <c r="CV1004">
        <v>3626</v>
      </c>
      <c r="CW1004">
        <v>167</v>
      </c>
      <c r="CX1004">
        <v>1549</v>
      </c>
      <c r="CY1004">
        <v>34</v>
      </c>
      <c r="CZ1004">
        <v>36</v>
      </c>
      <c r="DA1004" s="3">
        <v>0</v>
      </c>
      <c r="DB1004" s="3">
        <v>0</v>
      </c>
      <c r="DC1004" s="3">
        <v>0</v>
      </c>
      <c r="DD1004" s="3">
        <v>0</v>
      </c>
      <c r="DE1004" s="3">
        <v>0</v>
      </c>
      <c r="DF1004" s="3">
        <v>0</v>
      </c>
      <c r="DG1004" s="3">
        <v>0</v>
      </c>
      <c r="DH1004" s="3">
        <v>231720</v>
      </c>
      <c r="DI1004" s="3">
        <v>0</v>
      </c>
      <c r="DJ1004" s="3">
        <v>0</v>
      </c>
      <c r="DK1004" s="3">
        <v>0</v>
      </c>
      <c r="DL1004" s="3">
        <v>0</v>
      </c>
      <c r="DM1004" s="3">
        <v>0</v>
      </c>
      <c r="DN1004" s="3">
        <v>0</v>
      </c>
      <c r="DO1004" s="3">
        <v>0</v>
      </c>
      <c r="DP1004" s="3">
        <v>0</v>
      </c>
      <c r="DQ1004" s="3">
        <v>0</v>
      </c>
      <c r="DR1004" s="3">
        <v>0</v>
      </c>
      <c r="DS1004" s="3">
        <v>1195400</v>
      </c>
      <c r="DT1004" s="3">
        <v>0</v>
      </c>
      <c r="DU1004" s="3">
        <v>0</v>
      </c>
      <c r="DV1004" s="3">
        <v>0</v>
      </c>
    </row>
    <row r="1005" spans="1:126" x14ac:dyDescent="0.25">
      <c r="A1005" t="s">
        <v>11858</v>
      </c>
      <c r="B1005" t="s">
        <v>13592</v>
      </c>
      <c r="C1005" t="s">
        <v>15326</v>
      </c>
      <c r="D1005" t="s">
        <v>7972</v>
      </c>
      <c r="E1005" t="s">
        <v>7971</v>
      </c>
      <c r="F1005" t="s">
        <v>7971</v>
      </c>
      <c r="G1005">
        <v>1</v>
      </c>
      <c r="H1005">
        <v>1</v>
      </c>
      <c r="I1005">
        <v>1</v>
      </c>
      <c r="J1005">
        <v>1</v>
      </c>
      <c r="K1005">
        <v>1</v>
      </c>
      <c r="L1005">
        <v>1</v>
      </c>
      <c r="M1005">
        <v>1</v>
      </c>
      <c r="N1005">
        <v>1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1</v>
      </c>
      <c r="U1005">
        <v>1</v>
      </c>
      <c r="V1005">
        <v>0</v>
      </c>
      <c r="W1005">
        <v>1</v>
      </c>
      <c r="X1005">
        <v>0</v>
      </c>
      <c r="Y1005">
        <v>1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1</v>
      </c>
      <c r="AF1005">
        <v>1</v>
      </c>
      <c r="AG1005">
        <v>0</v>
      </c>
      <c r="AH1005">
        <v>1</v>
      </c>
      <c r="AI1005">
        <v>0</v>
      </c>
      <c r="AJ1005">
        <v>1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1</v>
      </c>
      <c r="AQ1005">
        <v>1</v>
      </c>
      <c r="AR1005">
        <v>0</v>
      </c>
      <c r="AS1005">
        <v>1</v>
      </c>
      <c r="AT1005">
        <v>0</v>
      </c>
      <c r="AU1005">
        <v>1.5</v>
      </c>
      <c r="AV1005">
        <v>1.5</v>
      </c>
      <c r="AW1005">
        <v>1.5</v>
      </c>
      <c r="AX1005">
        <v>70.323999999999998</v>
      </c>
      <c r="AY1005">
        <v>646</v>
      </c>
      <c r="AZ1005">
        <v>646</v>
      </c>
      <c r="BA1005">
        <v>1</v>
      </c>
      <c r="BB1005">
        <v>-2</v>
      </c>
      <c r="BC1005">
        <v>1.5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1.5</v>
      </c>
      <c r="BJ1005">
        <v>1.5</v>
      </c>
      <c r="BK1005">
        <v>0</v>
      </c>
      <c r="BL1005">
        <v>1.5</v>
      </c>
      <c r="BM1005">
        <v>0</v>
      </c>
      <c r="BN1005">
        <v>5554500</v>
      </c>
      <c r="BO1005">
        <v>2181200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1199900</v>
      </c>
      <c r="BV1005">
        <v>0</v>
      </c>
      <c r="BW1005">
        <v>0</v>
      </c>
      <c r="BX1005">
        <v>2173400</v>
      </c>
      <c r="BY1005">
        <v>0</v>
      </c>
      <c r="BZ1005">
        <v>231440</v>
      </c>
      <c r="CA1005">
        <v>1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1</v>
      </c>
      <c r="CH1005">
        <v>1</v>
      </c>
      <c r="CI1005">
        <v>0</v>
      </c>
      <c r="CJ1005">
        <v>1</v>
      </c>
      <c r="CK1005">
        <v>0</v>
      </c>
      <c r="CL1005">
        <v>4</v>
      </c>
      <c r="CM1005" t="s">
        <v>127</v>
      </c>
      <c r="CP1005">
        <v>1305</v>
      </c>
      <c r="CQ1005">
        <v>535</v>
      </c>
      <c r="CR1005" t="b">
        <v>1</v>
      </c>
      <c r="CS1005">
        <v>572</v>
      </c>
      <c r="CT1005" t="s">
        <v>7973</v>
      </c>
      <c r="CU1005" t="s">
        <v>7974</v>
      </c>
      <c r="CV1005">
        <v>2892</v>
      </c>
      <c r="CW1005">
        <v>612</v>
      </c>
      <c r="CY1005">
        <v>9</v>
      </c>
      <c r="DA1005" s="3">
        <v>90882</v>
      </c>
      <c r="DB1005" s="3">
        <v>0</v>
      </c>
      <c r="DC1005" s="3">
        <v>0</v>
      </c>
      <c r="DD1005" s="3">
        <v>0</v>
      </c>
      <c r="DE1005" s="3">
        <v>0</v>
      </c>
      <c r="DF1005" s="3">
        <v>0</v>
      </c>
      <c r="DG1005" s="3">
        <v>49997</v>
      </c>
      <c r="DH1005" s="3">
        <v>0</v>
      </c>
      <c r="DI1005" s="3">
        <v>0</v>
      </c>
      <c r="DJ1005" s="3">
        <v>90560</v>
      </c>
      <c r="DK1005" s="3">
        <v>0</v>
      </c>
      <c r="DL1005" s="3">
        <v>0</v>
      </c>
      <c r="DM1005" s="3">
        <v>0</v>
      </c>
      <c r="DN1005" s="3">
        <v>0</v>
      </c>
      <c r="DO1005" s="3">
        <v>0</v>
      </c>
      <c r="DP1005" s="3">
        <v>0</v>
      </c>
      <c r="DQ1005" s="3">
        <v>0</v>
      </c>
      <c r="DR1005" s="3">
        <v>0</v>
      </c>
      <c r="DS1005" s="3">
        <v>0</v>
      </c>
      <c r="DT1005" s="3">
        <v>0</v>
      </c>
      <c r="DU1005" s="3">
        <v>1795000</v>
      </c>
      <c r="DV1005" s="3">
        <v>0</v>
      </c>
    </row>
    <row r="1006" spans="1:126" x14ac:dyDescent="0.25">
      <c r="A1006" t="s">
        <v>12259</v>
      </c>
      <c r="B1006" t="s">
        <v>13993</v>
      </c>
      <c r="C1006" t="s">
        <v>15726</v>
      </c>
      <c r="D1006" t="s">
        <v>10175</v>
      </c>
      <c r="E1006" t="s">
        <v>10174</v>
      </c>
      <c r="F1006" t="s">
        <v>10174</v>
      </c>
      <c r="G1006">
        <v>2</v>
      </c>
      <c r="H1006">
        <v>2</v>
      </c>
      <c r="I1006">
        <v>2</v>
      </c>
      <c r="J1006">
        <v>1</v>
      </c>
      <c r="K1006">
        <v>2</v>
      </c>
      <c r="L1006">
        <v>2</v>
      </c>
      <c r="M1006">
        <v>2</v>
      </c>
      <c r="N1006">
        <v>1</v>
      </c>
      <c r="O1006">
        <v>1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2</v>
      </c>
      <c r="W1006">
        <v>1</v>
      </c>
      <c r="X1006">
        <v>1</v>
      </c>
      <c r="Y1006">
        <v>1</v>
      </c>
      <c r="Z1006">
        <v>1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2</v>
      </c>
      <c r="AH1006">
        <v>1</v>
      </c>
      <c r="AI1006">
        <v>1</v>
      </c>
      <c r="AJ1006">
        <v>1</v>
      </c>
      <c r="AK1006">
        <v>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2</v>
      </c>
      <c r="AS1006">
        <v>1</v>
      </c>
      <c r="AT1006">
        <v>1</v>
      </c>
      <c r="AU1006">
        <v>5.9</v>
      </c>
      <c r="AV1006">
        <v>5.9</v>
      </c>
      <c r="AW1006">
        <v>5.9</v>
      </c>
      <c r="AX1006">
        <v>63.055999999999997</v>
      </c>
      <c r="AY1006">
        <v>555</v>
      </c>
      <c r="AZ1006">
        <v>555</v>
      </c>
      <c r="BA1006">
        <v>0</v>
      </c>
      <c r="BB1006">
        <v>3.3567999999999998</v>
      </c>
      <c r="BC1006">
        <v>2.7</v>
      </c>
      <c r="BD1006">
        <v>2.7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5.9</v>
      </c>
      <c r="BL1006">
        <v>2.7</v>
      </c>
      <c r="BM1006">
        <v>2.7</v>
      </c>
      <c r="BN1006">
        <v>6242300</v>
      </c>
      <c r="BO1006">
        <v>890670</v>
      </c>
      <c r="BP1006">
        <v>747800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2150100</v>
      </c>
      <c r="BX1006">
        <v>2028200</v>
      </c>
      <c r="BY1006">
        <v>425520</v>
      </c>
      <c r="BZ1006">
        <v>231200</v>
      </c>
      <c r="CA1006">
        <v>1</v>
      </c>
      <c r="CB1006">
        <v>1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2</v>
      </c>
      <c r="CJ1006">
        <v>1</v>
      </c>
      <c r="CK1006">
        <v>2</v>
      </c>
      <c r="CL1006">
        <v>7</v>
      </c>
      <c r="CP1006">
        <v>1700</v>
      </c>
      <c r="CQ1006" t="s">
        <v>10176</v>
      </c>
      <c r="CR1006" t="s">
        <v>129</v>
      </c>
      <c r="CS1006" t="s">
        <v>10177</v>
      </c>
      <c r="CT1006" t="s">
        <v>10178</v>
      </c>
      <c r="CU1006" t="s">
        <v>10179</v>
      </c>
      <c r="CV1006" t="s">
        <v>10180</v>
      </c>
      <c r="DA1006" s="3">
        <v>32988</v>
      </c>
      <c r="DB1006" s="3">
        <v>27696</v>
      </c>
      <c r="DC1006" s="3">
        <v>0</v>
      </c>
      <c r="DD1006" s="3">
        <v>0</v>
      </c>
      <c r="DE1006" s="3">
        <v>0</v>
      </c>
      <c r="DF1006" s="3">
        <v>0</v>
      </c>
      <c r="DG1006" s="3">
        <v>0</v>
      </c>
      <c r="DH1006" s="3">
        <v>0</v>
      </c>
      <c r="DI1006" s="3">
        <v>79634</v>
      </c>
      <c r="DJ1006" s="3">
        <v>75120</v>
      </c>
      <c r="DK1006" s="3">
        <v>15760</v>
      </c>
      <c r="DL1006" s="3">
        <v>0</v>
      </c>
      <c r="DM1006" s="3">
        <v>0</v>
      </c>
      <c r="DN1006" s="3">
        <v>0</v>
      </c>
      <c r="DO1006" s="3">
        <v>0</v>
      </c>
      <c r="DP1006" s="3">
        <v>0</v>
      </c>
      <c r="DQ1006" s="3">
        <v>0</v>
      </c>
      <c r="DR1006" s="3">
        <v>0</v>
      </c>
      <c r="DS1006" s="3">
        <v>0</v>
      </c>
      <c r="DT1006" s="3">
        <v>2008900</v>
      </c>
      <c r="DU1006" s="3">
        <v>0</v>
      </c>
      <c r="DV1006" s="3">
        <v>0</v>
      </c>
    </row>
    <row r="1007" spans="1:126" x14ac:dyDescent="0.25">
      <c r="A1007" t="s">
        <v>11197</v>
      </c>
      <c r="B1007" t="s">
        <v>12931</v>
      </c>
      <c r="C1007" t="s">
        <v>14665</v>
      </c>
      <c r="D1007" t="s">
        <v>4385</v>
      </c>
      <c r="E1007" t="s">
        <v>4384</v>
      </c>
      <c r="F1007" t="s">
        <v>4384</v>
      </c>
      <c r="G1007">
        <v>2</v>
      </c>
      <c r="H1007">
        <v>2</v>
      </c>
      <c r="I1007">
        <v>2</v>
      </c>
      <c r="J1007">
        <v>1</v>
      </c>
      <c r="K1007">
        <v>2</v>
      </c>
      <c r="L1007">
        <v>2</v>
      </c>
      <c r="M1007">
        <v>2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1</v>
      </c>
      <c r="W1007">
        <v>2</v>
      </c>
      <c r="X1007">
        <v>1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1</v>
      </c>
      <c r="AH1007">
        <v>2</v>
      </c>
      <c r="AI1007">
        <v>1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1</v>
      </c>
      <c r="AS1007">
        <v>2</v>
      </c>
      <c r="AT1007">
        <v>1</v>
      </c>
      <c r="AU1007">
        <v>5.3</v>
      </c>
      <c r="AV1007">
        <v>5.3</v>
      </c>
      <c r="AW1007">
        <v>5.3</v>
      </c>
      <c r="AX1007">
        <v>41.274999999999999</v>
      </c>
      <c r="AY1007">
        <v>358</v>
      </c>
      <c r="AZ1007">
        <v>358</v>
      </c>
      <c r="BA1007">
        <v>2.8790999999999999E-3</v>
      </c>
      <c r="BB1007">
        <v>2.2541000000000002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3.4</v>
      </c>
      <c r="BL1007">
        <v>5.3</v>
      </c>
      <c r="BM1007">
        <v>2</v>
      </c>
      <c r="BN1007">
        <v>5053700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1772000</v>
      </c>
      <c r="BX1007">
        <v>1894100</v>
      </c>
      <c r="BY1007">
        <v>1387500</v>
      </c>
      <c r="BZ1007">
        <v>229710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1</v>
      </c>
      <c r="CJ1007">
        <v>2</v>
      </c>
      <c r="CK1007">
        <v>1</v>
      </c>
      <c r="CL1007">
        <v>4</v>
      </c>
      <c r="CP1007">
        <v>655</v>
      </c>
      <c r="CQ1007" t="s">
        <v>4386</v>
      </c>
      <c r="CR1007" t="s">
        <v>129</v>
      </c>
      <c r="CS1007" t="s">
        <v>4387</v>
      </c>
      <c r="CT1007" t="s">
        <v>4388</v>
      </c>
      <c r="CU1007" t="s">
        <v>4389</v>
      </c>
      <c r="CV1007" t="s">
        <v>4390</v>
      </c>
      <c r="DA1007" s="3">
        <v>0</v>
      </c>
      <c r="DB1007" s="3">
        <v>0</v>
      </c>
      <c r="DC1007" s="3">
        <v>0</v>
      </c>
      <c r="DD1007" s="3">
        <v>0</v>
      </c>
      <c r="DE1007" s="3">
        <v>0</v>
      </c>
      <c r="DF1007" s="3">
        <v>0</v>
      </c>
      <c r="DG1007" s="3">
        <v>0</v>
      </c>
      <c r="DH1007" s="3">
        <v>0</v>
      </c>
      <c r="DI1007" s="3">
        <v>80547</v>
      </c>
      <c r="DJ1007" s="3">
        <v>86098</v>
      </c>
      <c r="DK1007" s="3">
        <v>63068</v>
      </c>
      <c r="DL1007" s="3">
        <v>0</v>
      </c>
      <c r="DM1007" s="3">
        <v>0</v>
      </c>
      <c r="DN1007" s="3">
        <v>0</v>
      </c>
      <c r="DO1007" s="3">
        <v>0</v>
      </c>
      <c r="DP1007" s="3">
        <v>0</v>
      </c>
      <c r="DQ1007" s="3">
        <v>0</v>
      </c>
      <c r="DR1007" s="3">
        <v>0</v>
      </c>
      <c r="DS1007" s="3">
        <v>0</v>
      </c>
      <c r="DT1007" s="3">
        <v>1655600</v>
      </c>
      <c r="DU1007" s="3">
        <v>0</v>
      </c>
      <c r="DV1007" s="3">
        <v>0</v>
      </c>
    </row>
    <row r="1008" spans="1:126" x14ac:dyDescent="0.25">
      <c r="A1008" t="s">
        <v>10992</v>
      </c>
      <c r="B1008" t="s">
        <v>12726</v>
      </c>
      <c r="C1008" t="s">
        <v>14460</v>
      </c>
      <c r="D1008" t="s">
        <v>3024</v>
      </c>
      <c r="E1008" t="s">
        <v>3023</v>
      </c>
      <c r="F1008" t="s">
        <v>3023</v>
      </c>
      <c r="G1008">
        <v>1</v>
      </c>
      <c r="H1008">
        <v>1</v>
      </c>
      <c r="I1008">
        <v>1</v>
      </c>
      <c r="J1008">
        <v>1</v>
      </c>
      <c r="K1008">
        <v>1</v>
      </c>
      <c r="L1008">
        <v>1</v>
      </c>
      <c r="M1008">
        <v>1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3.9</v>
      </c>
      <c r="AV1008">
        <v>3.9</v>
      </c>
      <c r="AW1008">
        <v>3.9</v>
      </c>
      <c r="AX1008">
        <v>47.07</v>
      </c>
      <c r="AY1008">
        <v>431</v>
      </c>
      <c r="AZ1008">
        <v>431</v>
      </c>
      <c r="BA1008">
        <v>1</v>
      </c>
      <c r="BB1008">
        <v>-2</v>
      </c>
      <c r="BC1008">
        <v>3.9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4118900</v>
      </c>
      <c r="BO1008">
        <v>4118900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228830</v>
      </c>
      <c r="CA1008">
        <v>1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1</v>
      </c>
      <c r="CM1008" t="s">
        <v>127</v>
      </c>
      <c r="CP1008">
        <v>448</v>
      </c>
      <c r="CQ1008">
        <v>3547</v>
      </c>
      <c r="CR1008" t="b">
        <v>1</v>
      </c>
      <c r="CS1008">
        <v>4113</v>
      </c>
      <c r="CT1008">
        <v>24062</v>
      </c>
      <c r="CU1008">
        <v>29176</v>
      </c>
      <c r="CV1008">
        <v>29176</v>
      </c>
      <c r="CX1008">
        <v>1609</v>
      </c>
      <c r="CZ1008">
        <v>341</v>
      </c>
      <c r="DA1008" s="3">
        <v>228830</v>
      </c>
      <c r="DB1008" s="3">
        <v>0</v>
      </c>
      <c r="DC1008" s="3">
        <v>0</v>
      </c>
      <c r="DD1008" s="3">
        <v>0</v>
      </c>
      <c r="DE1008" s="3">
        <v>0</v>
      </c>
      <c r="DF1008" s="3">
        <v>0</v>
      </c>
      <c r="DG1008" s="3">
        <v>0</v>
      </c>
      <c r="DH1008" s="3">
        <v>0</v>
      </c>
      <c r="DI1008" s="3">
        <v>0</v>
      </c>
      <c r="DJ1008" s="3">
        <v>0</v>
      </c>
      <c r="DK1008" s="3">
        <v>0</v>
      </c>
      <c r="DL1008" s="3">
        <v>4118900</v>
      </c>
      <c r="DM1008" s="3">
        <v>0</v>
      </c>
      <c r="DN1008" s="3">
        <v>0</v>
      </c>
      <c r="DO1008" s="3">
        <v>0</v>
      </c>
      <c r="DP1008" s="3">
        <v>0</v>
      </c>
      <c r="DQ1008" s="3">
        <v>0</v>
      </c>
      <c r="DR1008" s="3">
        <v>0</v>
      </c>
      <c r="DS1008" s="3">
        <v>0</v>
      </c>
      <c r="DT1008" s="3">
        <v>0</v>
      </c>
      <c r="DU1008" s="3">
        <v>0</v>
      </c>
      <c r="DV1008" s="3">
        <v>0</v>
      </c>
    </row>
    <row r="1009" spans="1:126" x14ac:dyDescent="0.25">
      <c r="A1009" t="s">
        <v>11789</v>
      </c>
      <c r="B1009" t="s">
        <v>13523</v>
      </c>
      <c r="C1009" t="s">
        <v>15257</v>
      </c>
      <c r="D1009" t="s">
        <v>7650</v>
      </c>
      <c r="E1009" t="s">
        <v>7649</v>
      </c>
      <c r="F1009" t="s">
        <v>7649</v>
      </c>
      <c r="G1009">
        <v>3</v>
      </c>
      <c r="H1009">
        <v>2</v>
      </c>
      <c r="I1009">
        <v>2</v>
      </c>
      <c r="J1009">
        <v>1</v>
      </c>
      <c r="K1009">
        <v>3</v>
      </c>
      <c r="L1009">
        <v>2</v>
      </c>
      <c r="M1009">
        <v>2</v>
      </c>
      <c r="N1009">
        <v>1</v>
      </c>
      <c r="O1009">
        <v>1</v>
      </c>
      <c r="P1009">
        <v>0</v>
      </c>
      <c r="Q1009">
        <v>0</v>
      </c>
      <c r="R1009">
        <v>1</v>
      </c>
      <c r="S1009">
        <v>1</v>
      </c>
      <c r="T1009">
        <v>1</v>
      </c>
      <c r="U1009">
        <v>2</v>
      </c>
      <c r="V1009">
        <v>1</v>
      </c>
      <c r="W1009">
        <v>1</v>
      </c>
      <c r="X1009">
        <v>2</v>
      </c>
      <c r="Y1009">
        <v>0</v>
      </c>
      <c r="Z1009">
        <v>0</v>
      </c>
      <c r="AA1009">
        <v>0</v>
      </c>
      <c r="AB1009">
        <v>0</v>
      </c>
      <c r="AC1009">
        <v>1</v>
      </c>
      <c r="AD1009">
        <v>0</v>
      </c>
      <c r="AE1009">
        <v>0</v>
      </c>
      <c r="AF1009">
        <v>1</v>
      </c>
      <c r="AG1009">
        <v>0</v>
      </c>
      <c r="AH1009">
        <v>0</v>
      </c>
      <c r="AI1009">
        <v>1</v>
      </c>
      <c r="AJ1009">
        <v>0</v>
      </c>
      <c r="AK1009">
        <v>0</v>
      </c>
      <c r="AL1009">
        <v>0</v>
      </c>
      <c r="AM1009">
        <v>0</v>
      </c>
      <c r="AN1009">
        <v>1</v>
      </c>
      <c r="AO1009">
        <v>0</v>
      </c>
      <c r="AP1009">
        <v>0</v>
      </c>
      <c r="AQ1009">
        <v>1</v>
      </c>
      <c r="AR1009">
        <v>0</v>
      </c>
      <c r="AS1009">
        <v>0</v>
      </c>
      <c r="AT1009">
        <v>1</v>
      </c>
      <c r="AU1009">
        <v>7.2</v>
      </c>
      <c r="AV1009">
        <v>5.4</v>
      </c>
      <c r="AW1009">
        <v>5.4</v>
      </c>
      <c r="AX1009">
        <v>49.811999999999998</v>
      </c>
      <c r="AY1009">
        <v>429</v>
      </c>
      <c r="AZ1009">
        <v>429</v>
      </c>
      <c r="BA1009">
        <v>2.8143E-3</v>
      </c>
      <c r="BB1009">
        <v>2.1798000000000002</v>
      </c>
      <c r="BC1009">
        <v>1.9</v>
      </c>
      <c r="BD1009">
        <v>1.9</v>
      </c>
      <c r="BE1009">
        <v>0</v>
      </c>
      <c r="BF1009">
        <v>0</v>
      </c>
      <c r="BG1009">
        <v>1.6</v>
      </c>
      <c r="BH1009">
        <v>1.9</v>
      </c>
      <c r="BI1009">
        <v>1.9</v>
      </c>
      <c r="BJ1009">
        <v>5.6</v>
      </c>
      <c r="BK1009">
        <v>1.9</v>
      </c>
      <c r="BL1009">
        <v>1.9</v>
      </c>
      <c r="BM1009">
        <v>3.5</v>
      </c>
      <c r="BN1009">
        <v>4263900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4263900</v>
      </c>
      <c r="BW1009">
        <v>0</v>
      </c>
      <c r="BX1009">
        <v>0</v>
      </c>
      <c r="BY1009">
        <v>0</v>
      </c>
      <c r="BZ1009">
        <v>224410</v>
      </c>
      <c r="CA1009">
        <v>0</v>
      </c>
      <c r="CB1009">
        <v>0</v>
      </c>
      <c r="CC1009">
        <v>0</v>
      </c>
      <c r="CD1009">
        <v>0</v>
      </c>
      <c r="CE1009">
        <v>1</v>
      </c>
      <c r="CF1009">
        <v>0</v>
      </c>
      <c r="CG1009">
        <v>0</v>
      </c>
      <c r="CH1009">
        <v>2</v>
      </c>
      <c r="CI1009">
        <v>0</v>
      </c>
      <c r="CJ1009">
        <v>0</v>
      </c>
      <c r="CK1009">
        <v>1</v>
      </c>
      <c r="CL1009">
        <v>4</v>
      </c>
      <c r="CP1009">
        <v>1236</v>
      </c>
      <c r="CQ1009" t="s">
        <v>7651</v>
      </c>
      <c r="CR1009" t="s">
        <v>7593</v>
      </c>
      <c r="CS1009" t="s">
        <v>7652</v>
      </c>
      <c r="CT1009" t="s">
        <v>7653</v>
      </c>
      <c r="CU1009" t="s">
        <v>7654</v>
      </c>
      <c r="CV1009" t="s">
        <v>7655</v>
      </c>
      <c r="DA1009" s="3">
        <v>0</v>
      </c>
      <c r="DB1009" s="3">
        <v>0</v>
      </c>
      <c r="DC1009" s="3">
        <v>0</v>
      </c>
      <c r="DD1009" s="3">
        <v>0</v>
      </c>
      <c r="DE1009" s="3">
        <v>0</v>
      </c>
      <c r="DF1009" s="3">
        <v>0</v>
      </c>
      <c r="DG1009" s="3">
        <v>0</v>
      </c>
      <c r="DH1009" s="3">
        <v>224410</v>
      </c>
      <c r="DI1009" s="3">
        <v>0</v>
      </c>
      <c r="DJ1009" s="3">
        <v>0</v>
      </c>
      <c r="DK1009" s="3">
        <v>0</v>
      </c>
      <c r="DL1009" s="3">
        <v>0</v>
      </c>
      <c r="DM1009" s="3">
        <v>0</v>
      </c>
      <c r="DN1009" s="3">
        <v>0</v>
      </c>
      <c r="DO1009" s="3">
        <v>0</v>
      </c>
      <c r="DP1009" s="3">
        <v>0</v>
      </c>
      <c r="DQ1009" s="3">
        <v>0</v>
      </c>
      <c r="DR1009" s="3">
        <v>0</v>
      </c>
      <c r="DS1009" s="3">
        <v>3142300</v>
      </c>
      <c r="DT1009" s="3">
        <v>0</v>
      </c>
      <c r="DU1009" s="3">
        <v>0</v>
      </c>
      <c r="DV1009" s="3">
        <v>0</v>
      </c>
    </row>
    <row r="1010" spans="1:126" x14ac:dyDescent="0.25">
      <c r="A1010" t="s">
        <v>12274</v>
      </c>
      <c r="B1010" t="s">
        <v>14008</v>
      </c>
      <c r="C1010" t="s">
        <v>15741</v>
      </c>
      <c r="D1010" t="s">
        <v>10266</v>
      </c>
      <c r="E1010" t="s">
        <v>10265</v>
      </c>
      <c r="F1010" t="s">
        <v>10265</v>
      </c>
      <c r="G1010">
        <v>2</v>
      </c>
      <c r="H1010">
        <v>2</v>
      </c>
      <c r="I1010">
        <v>2</v>
      </c>
      <c r="J1010">
        <v>1</v>
      </c>
      <c r="K1010">
        <v>2</v>
      </c>
      <c r="L1010">
        <v>2</v>
      </c>
      <c r="M1010">
        <v>2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2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2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2</v>
      </c>
      <c r="AR1010">
        <v>0</v>
      </c>
      <c r="AS1010">
        <v>0</v>
      </c>
      <c r="AT1010">
        <v>0</v>
      </c>
      <c r="AU1010">
        <v>14.4</v>
      </c>
      <c r="AV1010">
        <v>14.4</v>
      </c>
      <c r="AW1010">
        <v>14.4</v>
      </c>
      <c r="AX1010">
        <v>29.545999999999999</v>
      </c>
      <c r="AY1010">
        <v>263</v>
      </c>
      <c r="AZ1010">
        <v>263</v>
      </c>
      <c r="BA1010">
        <v>0</v>
      </c>
      <c r="BB1010">
        <v>4.4097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14.4</v>
      </c>
      <c r="BK1010">
        <v>0</v>
      </c>
      <c r="BL1010">
        <v>0</v>
      </c>
      <c r="BM1010">
        <v>0</v>
      </c>
      <c r="BN1010">
        <v>3811600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3811600</v>
      </c>
      <c r="BW1010">
        <v>0</v>
      </c>
      <c r="BX1010">
        <v>0</v>
      </c>
      <c r="BY1010">
        <v>0</v>
      </c>
      <c r="BZ1010">
        <v>224210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2</v>
      </c>
      <c r="CI1010">
        <v>0</v>
      </c>
      <c r="CJ1010">
        <v>0</v>
      </c>
      <c r="CK1010">
        <v>0</v>
      </c>
      <c r="CL1010">
        <v>2</v>
      </c>
      <c r="CP1010">
        <v>1715</v>
      </c>
      <c r="CQ1010" t="s">
        <v>10267</v>
      </c>
      <c r="CR1010" t="s">
        <v>129</v>
      </c>
      <c r="CS1010" t="s">
        <v>10268</v>
      </c>
      <c r="CT1010" t="s">
        <v>10269</v>
      </c>
      <c r="CU1010" t="s">
        <v>10270</v>
      </c>
      <c r="CV1010" t="s">
        <v>10270</v>
      </c>
      <c r="DA1010" s="3">
        <v>0</v>
      </c>
      <c r="DB1010" s="3">
        <v>0</v>
      </c>
      <c r="DC1010" s="3">
        <v>0</v>
      </c>
      <c r="DD1010" s="3">
        <v>0</v>
      </c>
      <c r="DE1010" s="3">
        <v>0</v>
      </c>
      <c r="DF1010" s="3">
        <v>0</v>
      </c>
      <c r="DG1010" s="3">
        <v>0</v>
      </c>
      <c r="DH1010" s="3">
        <v>224210</v>
      </c>
      <c r="DI1010" s="3">
        <v>0</v>
      </c>
      <c r="DJ1010" s="3">
        <v>0</v>
      </c>
      <c r="DK1010" s="3">
        <v>0</v>
      </c>
      <c r="DL1010" s="3">
        <v>0</v>
      </c>
      <c r="DM1010" s="3">
        <v>0</v>
      </c>
      <c r="DN1010" s="3">
        <v>0</v>
      </c>
      <c r="DO1010" s="3">
        <v>0</v>
      </c>
      <c r="DP1010" s="3">
        <v>0</v>
      </c>
      <c r="DQ1010" s="3">
        <v>0</v>
      </c>
      <c r="DR1010" s="3">
        <v>0</v>
      </c>
      <c r="DS1010" s="3">
        <v>2809000</v>
      </c>
      <c r="DT1010" s="3">
        <v>0</v>
      </c>
      <c r="DU1010" s="3">
        <v>0</v>
      </c>
      <c r="DV1010" s="3">
        <v>0</v>
      </c>
    </row>
    <row r="1011" spans="1:126" x14ac:dyDescent="0.25">
      <c r="A1011" t="s">
        <v>10768</v>
      </c>
      <c r="B1011" t="s">
        <v>12502</v>
      </c>
      <c r="C1011" t="s">
        <v>14236</v>
      </c>
      <c r="D1011" t="s">
        <v>1379</v>
      </c>
      <c r="E1011" t="s">
        <v>1378</v>
      </c>
      <c r="F1011" t="s">
        <v>1378</v>
      </c>
      <c r="G1011">
        <v>1</v>
      </c>
      <c r="H1011">
        <v>1</v>
      </c>
      <c r="I1011">
        <v>1</v>
      </c>
      <c r="J1011">
        <v>1</v>
      </c>
      <c r="K1011">
        <v>1</v>
      </c>
      <c r="L1011">
        <v>1</v>
      </c>
      <c r="M1011">
        <v>1</v>
      </c>
      <c r="N1011">
        <v>0</v>
      </c>
      <c r="O1011">
        <v>1</v>
      </c>
      <c r="P1011">
        <v>0</v>
      </c>
      <c r="Q1011">
        <v>0</v>
      </c>
      <c r="R1011">
        <v>0</v>
      </c>
      <c r="S1011">
        <v>1</v>
      </c>
      <c r="T1011">
        <v>1</v>
      </c>
      <c r="U1011">
        <v>1</v>
      </c>
      <c r="V1011">
        <v>0</v>
      </c>
      <c r="W1011">
        <v>0</v>
      </c>
      <c r="X1011">
        <v>0</v>
      </c>
      <c r="Y1011">
        <v>0</v>
      </c>
      <c r="Z1011">
        <v>1</v>
      </c>
      <c r="AA1011">
        <v>0</v>
      </c>
      <c r="AB1011">
        <v>0</v>
      </c>
      <c r="AC1011">
        <v>0</v>
      </c>
      <c r="AD1011">
        <v>1</v>
      </c>
      <c r="AE1011">
        <v>1</v>
      </c>
      <c r="AF1011">
        <v>1</v>
      </c>
      <c r="AG1011">
        <v>0</v>
      </c>
      <c r="AH1011">
        <v>0</v>
      </c>
      <c r="AI1011">
        <v>0</v>
      </c>
      <c r="AJ1011">
        <v>0</v>
      </c>
      <c r="AK1011">
        <v>1</v>
      </c>
      <c r="AL1011">
        <v>0</v>
      </c>
      <c r="AM1011">
        <v>0</v>
      </c>
      <c r="AN1011">
        <v>0</v>
      </c>
      <c r="AO1011">
        <v>1</v>
      </c>
      <c r="AP1011">
        <v>1</v>
      </c>
      <c r="AQ1011">
        <v>1</v>
      </c>
      <c r="AR1011">
        <v>0</v>
      </c>
      <c r="AS1011">
        <v>0</v>
      </c>
      <c r="AT1011">
        <v>0</v>
      </c>
      <c r="AU1011">
        <v>5.5</v>
      </c>
      <c r="AV1011">
        <v>5.5</v>
      </c>
      <c r="AW1011">
        <v>5.5</v>
      </c>
      <c r="AX1011">
        <v>29.8</v>
      </c>
      <c r="AY1011">
        <v>272</v>
      </c>
      <c r="AZ1011">
        <v>272</v>
      </c>
      <c r="BA1011">
        <v>0</v>
      </c>
      <c r="BB1011">
        <v>6.3467000000000002</v>
      </c>
      <c r="BC1011">
        <v>0</v>
      </c>
      <c r="BD1011">
        <v>5.5</v>
      </c>
      <c r="BE1011">
        <v>0</v>
      </c>
      <c r="BF1011">
        <v>0</v>
      </c>
      <c r="BG1011">
        <v>0</v>
      </c>
      <c r="BH1011">
        <v>5.5</v>
      </c>
      <c r="BI1011">
        <v>5.5</v>
      </c>
      <c r="BJ1011">
        <v>5.5</v>
      </c>
      <c r="BK1011">
        <v>0</v>
      </c>
      <c r="BL1011">
        <v>0</v>
      </c>
      <c r="BM1011">
        <v>0</v>
      </c>
      <c r="BN1011">
        <v>3355900</v>
      </c>
      <c r="BO1011">
        <v>0</v>
      </c>
      <c r="BP1011">
        <v>356770</v>
      </c>
      <c r="BQ1011">
        <v>0</v>
      </c>
      <c r="BR1011">
        <v>0</v>
      </c>
      <c r="BS1011">
        <v>0</v>
      </c>
      <c r="BT1011">
        <v>402700</v>
      </c>
      <c r="BU1011">
        <v>385680</v>
      </c>
      <c r="BV1011">
        <v>2210700</v>
      </c>
      <c r="BW1011">
        <v>0</v>
      </c>
      <c r="BX1011">
        <v>0</v>
      </c>
      <c r="BY1011">
        <v>0</v>
      </c>
      <c r="BZ1011">
        <v>223730</v>
      </c>
      <c r="CA1011">
        <v>0</v>
      </c>
      <c r="CB1011">
        <v>1</v>
      </c>
      <c r="CC1011">
        <v>0</v>
      </c>
      <c r="CD1011">
        <v>0</v>
      </c>
      <c r="CE1011">
        <v>0</v>
      </c>
      <c r="CF1011">
        <v>2</v>
      </c>
      <c r="CG1011">
        <v>1</v>
      </c>
      <c r="CH1011">
        <v>1</v>
      </c>
      <c r="CI1011">
        <v>0</v>
      </c>
      <c r="CJ1011">
        <v>0</v>
      </c>
      <c r="CK1011">
        <v>0</v>
      </c>
      <c r="CL1011">
        <v>5</v>
      </c>
      <c r="CP1011">
        <v>216</v>
      </c>
      <c r="CQ1011">
        <v>2832</v>
      </c>
      <c r="CR1011" t="b">
        <v>1</v>
      </c>
      <c r="CS1011">
        <v>3334</v>
      </c>
      <c r="CT1011" t="s">
        <v>1380</v>
      </c>
      <c r="CU1011" t="s">
        <v>1381</v>
      </c>
      <c r="CV1011">
        <v>24150</v>
      </c>
      <c r="DA1011" s="3">
        <v>0</v>
      </c>
      <c r="DB1011" s="3">
        <v>23785</v>
      </c>
      <c r="DC1011" s="3">
        <v>0</v>
      </c>
      <c r="DD1011" s="3">
        <v>0</v>
      </c>
      <c r="DE1011" s="3">
        <v>0</v>
      </c>
      <c r="DF1011" s="3">
        <v>26847</v>
      </c>
      <c r="DG1011" s="3">
        <v>25712</v>
      </c>
      <c r="DH1011" s="3">
        <v>147380</v>
      </c>
      <c r="DI1011" s="3">
        <v>0</v>
      </c>
      <c r="DJ1011" s="3">
        <v>0</v>
      </c>
      <c r="DK1011" s="3">
        <v>0</v>
      </c>
      <c r="DL1011" s="3">
        <v>0</v>
      </c>
      <c r="DM1011" s="3">
        <v>0</v>
      </c>
      <c r="DN1011" s="3">
        <v>0</v>
      </c>
      <c r="DO1011" s="3">
        <v>0</v>
      </c>
      <c r="DP1011" s="3">
        <v>0</v>
      </c>
      <c r="DQ1011" s="3">
        <v>0</v>
      </c>
      <c r="DR1011" s="3">
        <v>0</v>
      </c>
      <c r="DS1011" s="3">
        <v>1629200</v>
      </c>
      <c r="DT1011" s="3">
        <v>0</v>
      </c>
      <c r="DU1011" s="3">
        <v>0</v>
      </c>
      <c r="DV1011" s="3">
        <v>0</v>
      </c>
    </row>
    <row r="1012" spans="1:126" x14ac:dyDescent="0.25">
      <c r="A1012" t="s">
        <v>12019</v>
      </c>
      <c r="B1012" t="s">
        <v>13753</v>
      </c>
      <c r="C1012" t="s">
        <v>15487</v>
      </c>
      <c r="D1012" t="s">
        <v>8910</v>
      </c>
      <c r="E1012" t="s">
        <v>8909</v>
      </c>
      <c r="F1012" t="s">
        <v>8909</v>
      </c>
      <c r="G1012">
        <v>1</v>
      </c>
      <c r="H1012">
        <v>1</v>
      </c>
      <c r="I1012">
        <v>1</v>
      </c>
      <c r="J1012">
        <v>1</v>
      </c>
      <c r="K1012">
        <v>1</v>
      </c>
      <c r="L1012">
        <v>1</v>
      </c>
      <c r="M1012">
        <v>1</v>
      </c>
      <c r="N1012">
        <v>0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1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1</v>
      </c>
      <c r="AG1012">
        <v>0</v>
      </c>
      <c r="AH1012">
        <v>1</v>
      </c>
      <c r="AI1012">
        <v>1</v>
      </c>
      <c r="AJ1012">
        <v>0</v>
      </c>
      <c r="AK1012">
        <v>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1</v>
      </c>
      <c r="AR1012">
        <v>0</v>
      </c>
      <c r="AS1012">
        <v>1</v>
      </c>
      <c r="AT1012">
        <v>1</v>
      </c>
      <c r="AU1012">
        <v>8.1</v>
      </c>
      <c r="AV1012">
        <v>8.1</v>
      </c>
      <c r="AW1012">
        <v>8.1</v>
      </c>
      <c r="AX1012">
        <v>17.748999999999999</v>
      </c>
      <c r="AY1012">
        <v>161</v>
      </c>
      <c r="AZ1012">
        <v>161</v>
      </c>
      <c r="BA1012">
        <v>2.8763E-3</v>
      </c>
      <c r="BB1012">
        <v>2.2532999999999999</v>
      </c>
      <c r="BC1012">
        <v>0</v>
      </c>
      <c r="BD1012">
        <v>8.1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8.1</v>
      </c>
      <c r="BK1012">
        <v>0</v>
      </c>
      <c r="BL1012">
        <v>8.1</v>
      </c>
      <c r="BM1012">
        <v>8.1</v>
      </c>
      <c r="BN1012">
        <v>2011500</v>
      </c>
      <c r="BO1012">
        <v>0</v>
      </c>
      <c r="BP1012">
        <v>539040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1163200</v>
      </c>
      <c r="BW1012">
        <v>0</v>
      </c>
      <c r="BX1012">
        <v>0</v>
      </c>
      <c r="BY1012">
        <v>309250</v>
      </c>
      <c r="BZ1012">
        <v>223500</v>
      </c>
      <c r="CA1012">
        <v>0</v>
      </c>
      <c r="CB1012">
        <v>1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2</v>
      </c>
      <c r="CI1012">
        <v>0</v>
      </c>
      <c r="CJ1012">
        <v>1</v>
      </c>
      <c r="CK1012">
        <v>1</v>
      </c>
      <c r="CL1012">
        <v>5</v>
      </c>
      <c r="CP1012">
        <v>1465</v>
      </c>
      <c r="CQ1012">
        <v>6412</v>
      </c>
      <c r="CR1012" t="b">
        <v>1</v>
      </c>
      <c r="CS1012">
        <v>7141</v>
      </c>
      <c r="CT1012" t="s">
        <v>8911</v>
      </c>
      <c r="CU1012" t="s">
        <v>8912</v>
      </c>
      <c r="CV1012">
        <v>42519</v>
      </c>
      <c r="DA1012" s="3">
        <v>0</v>
      </c>
      <c r="DB1012" s="3">
        <v>59893</v>
      </c>
      <c r="DC1012" s="3">
        <v>0</v>
      </c>
      <c r="DD1012" s="3">
        <v>0</v>
      </c>
      <c r="DE1012" s="3">
        <v>0</v>
      </c>
      <c r="DF1012" s="3">
        <v>0</v>
      </c>
      <c r="DG1012" s="3">
        <v>0</v>
      </c>
      <c r="DH1012" s="3">
        <v>129250</v>
      </c>
      <c r="DI1012" s="3">
        <v>0</v>
      </c>
      <c r="DJ1012" s="3">
        <v>0</v>
      </c>
      <c r="DK1012" s="3">
        <v>34361</v>
      </c>
      <c r="DL1012" s="3">
        <v>0</v>
      </c>
      <c r="DM1012" s="3">
        <v>0</v>
      </c>
      <c r="DN1012" s="3">
        <v>0</v>
      </c>
      <c r="DO1012" s="3">
        <v>0</v>
      </c>
      <c r="DP1012" s="3">
        <v>0</v>
      </c>
      <c r="DQ1012" s="3">
        <v>0</v>
      </c>
      <c r="DR1012" s="3">
        <v>0</v>
      </c>
      <c r="DS1012" s="3">
        <v>0</v>
      </c>
      <c r="DT1012" s="3">
        <v>0</v>
      </c>
      <c r="DU1012" s="3">
        <v>0</v>
      </c>
      <c r="DV1012" s="3">
        <v>328770</v>
      </c>
    </row>
    <row r="1013" spans="1:126" x14ac:dyDescent="0.25">
      <c r="A1013" t="s">
        <v>11464</v>
      </c>
      <c r="B1013" t="s">
        <v>13198</v>
      </c>
      <c r="C1013" t="s">
        <v>14932</v>
      </c>
      <c r="D1013" t="s">
        <v>5938</v>
      </c>
      <c r="E1013" t="s">
        <v>5937</v>
      </c>
      <c r="F1013" t="s">
        <v>5937</v>
      </c>
      <c r="G1013">
        <v>1</v>
      </c>
      <c r="H1013">
        <v>1</v>
      </c>
      <c r="I1013">
        <v>1</v>
      </c>
      <c r="J1013">
        <v>1</v>
      </c>
      <c r="K1013">
        <v>1</v>
      </c>
      <c r="L1013">
        <v>1</v>
      </c>
      <c r="M1013">
        <v>1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1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1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1</v>
      </c>
      <c r="AT1013">
        <v>0</v>
      </c>
      <c r="AU1013">
        <v>1.6</v>
      </c>
      <c r="AV1013">
        <v>1.6</v>
      </c>
      <c r="AW1013">
        <v>1.6</v>
      </c>
      <c r="AX1013">
        <v>112.21</v>
      </c>
      <c r="AY1013">
        <v>1009</v>
      </c>
      <c r="AZ1013">
        <v>1009</v>
      </c>
      <c r="BA1013">
        <v>1</v>
      </c>
      <c r="BB1013">
        <v>-2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1.6</v>
      </c>
      <c r="BM1013">
        <v>0</v>
      </c>
      <c r="BN1013">
        <v>10168000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10168000</v>
      </c>
      <c r="BY1013">
        <v>0</v>
      </c>
      <c r="BZ1013">
        <v>221050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1</v>
      </c>
      <c r="CK1013">
        <v>0</v>
      </c>
      <c r="CL1013">
        <v>1</v>
      </c>
      <c r="CM1013" t="s">
        <v>127</v>
      </c>
      <c r="CP1013">
        <v>917</v>
      </c>
      <c r="CQ1013">
        <v>7776</v>
      </c>
      <c r="CR1013" t="b">
        <v>1</v>
      </c>
      <c r="CS1013">
        <v>8582</v>
      </c>
      <c r="CT1013">
        <v>42658</v>
      </c>
      <c r="CU1013">
        <v>50287</v>
      </c>
      <c r="CV1013">
        <v>50287</v>
      </c>
      <c r="CW1013">
        <v>425</v>
      </c>
      <c r="CX1013" t="s">
        <v>5939</v>
      </c>
      <c r="CY1013">
        <v>537</v>
      </c>
      <c r="CZ1013" t="s">
        <v>5940</v>
      </c>
      <c r="DA1013" s="3">
        <v>0</v>
      </c>
      <c r="DB1013" s="3">
        <v>0</v>
      </c>
      <c r="DC1013" s="3">
        <v>0</v>
      </c>
      <c r="DD1013" s="3">
        <v>0</v>
      </c>
      <c r="DE1013" s="3">
        <v>0</v>
      </c>
      <c r="DF1013" s="3">
        <v>0</v>
      </c>
      <c r="DG1013" s="3">
        <v>0</v>
      </c>
      <c r="DH1013" s="3">
        <v>0</v>
      </c>
      <c r="DI1013" s="3">
        <v>0</v>
      </c>
      <c r="DJ1013" s="3">
        <v>221050</v>
      </c>
      <c r="DK1013" s="3">
        <v>0</v>
      </c>
      <c r="DL1013" s="3">
        <v>0</v>
      </c>
      <c r="DM1013" s="3">
        <v>0</v>
      </c>
      <c r="DN1013" s="3">
        <v>0</v>
      </c>
      <c r="DO1013" s="3">
        <v>0</v>
      </c>
      <c r="DP1013" s="3">
        <v>0</v>
      </c>
      <c r="DQ1013" s="3">
        <v>0</v>
      </c>
      <c r="DR1013" s="3">
        <v>0</v>
      </c>
      <c r="DS1013" s="3">
        <v>0</v>
      </c>
      <c r="DT1013" s="3">
        <v>0</v>
      </c>
      <c r="DU1013" s="3">
        <v>8397700</v>
      </c>
      <c r="DV1013" s="3">
        <v>0</v>
      </c>
    </row>
    <row r="1014" spans="1:126" x14ac:dyDescent="0.25">
      <c r="A1014" t="s">
        <v>10788</v>
      </c>
      <c r="B1014" t="s">
        <v>12522</v>
      </c>
      <c r="C1014" t="s">
        <v>14256</v>
      </c>
      <c r="D1014" t="s">
        <v>1491</v>
      </c>
      <c r="E1014" t="s">
        <v>1490</v>
      </c>
      <c r="F1014" t="s">
        <v>1490</v>
      </c>
      <c r="G1014">
        <v>1</v>
      </c>
      <c r="H1014">
        <v>1</v>
      </c>
      <c r="I1014">
        <v>1</v>
      </c>
      <c r="J1014">
        <v>1</v>
      </c>
      <c r="K1014">
        <v>1</v>
      </c>
      <c r="L1014">
        <v>1</v>
      </c>
      <c r="M1014">
        <v>1</v>
      </c>
      <c r="N1014">
        <v>0</v>
      </c>
      <c r="O1014">
        <v>0</v>
      </c>
      <c r="P1014">
        <v>0</v>
      </c>
      <c r="Q1014">
        <v>1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1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1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9.4</v>
      </c>
      <c r="AV1014">
        <v>9.4</v>
      </c>
      <c r="AW1014">
        <v>9.4</v>
      </c>
      <c r="AX1014">
        <v>18.013000000000002</v>
      </c>
      <c r="AY1014">
        <v>159</v>
      </c>
      <c r="AZ1014">
        <v>159</v>
      </c>
      <c r="BA1014">
        <v>5.3049999999999998E-3</v>
      </c>
      <c r="BB1014">
        <v>1.9371</v>
      </c>
      <c r="BC1014">
        <v>0</v>
      </c>
      <c r="BD1014">
        <v>0</v>
      </c>
      <c r="BE1014">
        <v>0</v>
      </c>
      <c r="BF1014">
        <v>9.4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1766800</v>
      </c>
      <c r="BO1014">
        <v>0</v>
      </c>
      <c r="BP1014">
        <v>0</v>
      </c>
      <c r="BQ1014">
        <v>0</v>
      </c>
      <c r="BR1014">
        <v>1766800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220840</v>
      </c>
      <c r="CA1014">
        <v>0</v>
      </c>
      <c r="CB1014">
        <v>0</v>
      </c>
      <c r="CC1014">
        <v>0</v>
      </c>
      <c r="CD1014">
        <v>1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1</v>
      </c>
      <c r="CP1014">
        <v>236</v>
      </c>
      <c r="CQ1014">
        <v>3441</v>
      </c>
      <c r="CR1014" t="b">
        <v>1</v>
      </c>
      <c r="CS1014">
        <v>4000</v>
      </c>
      <c r="CT1014">
        <v>23518</v>
      </c>
      <c r="CU1014">
        <v>28553</v>
      </c>
      <c r="CV1014">
        <v>28553</v>
      </c>
      <c r="DA1014" s="3">
        <v>0</v>
      </c>
      <c r="DB1014" s="3">
        <v>0</v>
      </c>
      <c r="DC1014" s="3">
        <v>0</v>
      </c>
      <c r="DD1014" s="3">
        <v>220840</v>
      </c>
      <c r="DE1014" s="3">
        <v>0</v>
      </c>
      <c r="DF1014" s="3">
        <v>0</v>
      </c>
      <c r="DG1014" s="3">
        <v>0</v>
      </c>
      <c r="DH1014" s="3">
        <v>0</v>
      </c>
      <c r="DI1014" s="3">
        <v>0</v>
      </c>
      <c r="DJ1014" s="3">
        <v>0</v>
      </c>
      <c r="DK1014" s="3">
        <v>0</v>
      </c>
      <c r="DL1014" s="3">
        <v>0</v>
      </c>
      <c r="DM1014" s="3">
        <v>0</v>
      </c>
      <c r="DN1014" s="3">
        <v>0</v>
      </c>
      <c r="DO1014" s="3">
        <v>5761200</v>
      </c>
      <c r="DP1014" s="3">
        <v>0</v>
      </c>
      <c r="DQ1014" s="3">
        <v>0</v>
      </c>
      <c r="DR1014" s="3">
        <v>0</v>
      </c>
      <c r="DS1014" s="3">
        <v>0</v>
      </c>
      <c r="DT1014" s="3">
        <v>0</v>
      </c>
      <c r="DU1014" s="3">
        <v>0</v>
      </c>
      <c r="DV1014" s="3">
        <v>0</v>
      </c>
    </row>
    <row r="1015" spans="1:126" x14ac:dyDescent="0.25">
      <c r="A1015" t="s">
        <v>11325</v>
      </c>
      <c r="B1015" t="s">
        <v>13059</v>
      </c>
      <c r="C1015" t="s">
        <v>14793</v>
      </c>
      <c r="D1015" t="s">
        <v>5187</v>
      </c>
      <c r="E1015" t="s">
        <v>5186</v>
      </c>
      <c r="F1015" t="s">
        <v>5186</v>
      </c>
      <c r="G1015">
        <v>2</v>
      </c>
      <c r="H1015">
        <v>2</v>
      </c>
      <c r="I1015">
        <v>2</v>
      </c>
      <c r="J1015">
        <v>1</v>
      </c>
      <c r="K1015">
        <v>2</v>
      </c>
      <c r="L1015">
        <v>2</v>
      </c>
      <c r="M1015">
        <v>2</v>
      </c>
      <c r="N1015">
        <v>0</v>
      </c>
      <c r="O1015">
        <v>1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1</v>
      </c>
      <c r="X1015">
        <v>0</v>
      </c>
      <c r="Y1015">
        <v>0</v>
      </c>
      <c r="Z1015">
        <v>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1</v>
      </c>
      <c r="AI1015">
        <v>0</v>
      </c>
      <c r="AJ1015">
        <v>0</v>
      </c>
      <c r="AK1015">
        <v>1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1</v>
      </c>
      <c r="AT1015">
        <v>0</v>
      </c>
      <c r="AU1015">
        <v>3.6</v>
      </c>
      <c r="AV1015">
        <v>3.6</v>
      </c>
      <c r="AW1015">
        <v>3.6</v>
      </c>
      <c r="AX1015">
        <v>98.405000000000001</v>
      </c>
      <c r="AY1015">
        <v>885</v>
      </c>
      <c r="AZ1015">
        <v>885</v>
      </c>
      <c r="BA1015">
        <v>1</v>
      </c>
      <c r="BB1015">
        <v>-2</v>
      </c>
      <c r="BC1015">
        <v>0</v>
      </c>
      <c r="BD1015">
        <v>1.6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2</v>
      </c>
      <c r="BM1015">
        <v>0</v>
      </c>
      <c r="BN1015">
        <v>9622400</v>
      </c>
      <c r="BO1015">
        <v>0</v>
      </c>
      <c r="BP1015">
        <v>3200800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6421600</v>
      </c>
      <c r="BY1015">
        <v>0</v>
      </c>
      <c r="BZ1015">
        <v>218690</v>
      </c>
      <c r="CA1015">
        <v>0</v>
      </c>
      <c r="CB1015">
        <v>1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1</v>
      </c>
      <c r="CK1015">
        <v>0</v>
      </c>
      <c r="CL1015">
        <v>2</v>
      </c>
      <c r="CM1015" t="s">
        <v>127</v>
      </c>
      <c r="CP1015">
        <v>778</v>
      </c>
      <c r="CQ1015" t="s">
        <v>5188</v>
      </c>
      <c r="CR1015" t="s">
        <v>129</v>
      </c>
      <c r="CS1015" t="s">
        <v>5189</v>
      </c>
      <c r="CT1015" t="s">
        <v>5190</v>
      </c>
      <c r="CU1015" t="s">
        <v>5191</v>
      </c>
      <c r="CV1015" t="s">
        <v>5191</v>
      </c>
      <c r="CW1015">
        <v>351</v>
      </c>
      <c r="CX1015">
        <v>1731</v>
      </c>
      <c r="CY1015">
        <v>637</v>
      </c>
      <c r="CZ1015">
        <v>639</v>
      </c>
      <c r="DA1015" s="3">
        <v>0</v>
      </c>
      <c r="DB1015" s="3">
        <v>72746</v>
      </c>
      <c r="DC1015" s="3">
        <v>0</v>
      </c>
      <c r="DD1015" s="3">
        <v>0</v>
      </c>
      <c r="DE1015" s="3">
        <v>0</v>
      </c>
      <c r="DF1015" s="3">
        <v>0</v>
      </c>
      <c r="DG1015" s="3">
        <v>0</v>
      </c>
      <c r="DH1015" s="3">
        <v>0</v>
      </c>
      <c r="DI1015" s="3">
        <v>0</v>
      </c>
      <c r="DJ1015" s="3">
        <v>145950</v>
      </c>
      <c r="DK1015" s="3">
        <v>0</v>
      </c>
      <c r="DL1015" s="3">
        <v>0</v>
      </c>
      <c r="DM1015" s="3">
        <v>3801800</v>
      </c>
      <c r="DN1015" s="3">
        <v>0</v>
      </c>
      <c r="DO1015" s="3">
        <v>0</v>
      </c>
      <c r="DP1015" s="3">
        <v>0</v>
      </c>
      <c r="DQ1015" s="3">
        <v>0</v>
      </c>
      <c r="DR1015" s="3">
        <v>0</v>
      </c>
      <c r="DS1015" s="3">
        <v>0</v>
      </c>
      <c r="DT1015" s="3">
        <v>0</v>
      </c>
      <c r="DU1015" s="3">
        <v>0</v>
      </c>
      <c r="DV1015" s="3">
        <v>0</v>
      </c>
    </row>
    <row r="1016" spans="1:126" x14ac:dyDescent="0.25">
      <c r="A1016" t="s">
        <v>11083</v>
      </c>
      <c r="B1016" t="s">
        <v>12817</v>
      </c>
      <c r="C1016" t="s">
        <v>14551</v>
      </c>
      <c r="D1016" t="s">
        <v>3586</v>
      </c>
      <c r="E1016" t="s">
        <v>3585</v>
      </c>
      <c r="F1016" t="s">
        <v>3585</v>
      </c>
      <c r="G1016">
        <v>2</v>
      </c>
      <c r="H1016">
        <v>2</v>
      </c>
      <c r="I1016">
        <v>2</v>
      </c>
      <c r="J1016">
        <v>1</v>
      </c>
      <c r="K1016">
        <v>2</v>
      </c>
      <c r="L1016">
        <v>2</v>
      </c>
      <c r="M1016">
        <v>2</v>
      </c>
      <c r="N1016">
        <v>0</v>
      </c>
      <c r="O1016">
        <v>1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</v>
      </c>
      <c r="W1016">
        <v>1</v>
      </c>
      <c r="X1016">
        <v>1</v>
      </c>
      <c r="Y1016">
        <v>0</v>
      </c>
      <c r="Z1016">
        <v>1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1</v>
      </c>
      <c r="AH1016">
        <v>1</v>
      </c>
      <c r="AI1016">
        <v>1</v>
      </c>
      <c r="AJ1016">
        <v>0</v>
      </c>
      <c r="AK1016">
        <v>1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1</v>
      </c>
      <c r="AS1016">
        <v>1</v>
      </c>
      <c r="AT1016">
        <v>1</v>
      </c>
      <c r="AU1016">
        <v>10.7</v>
      </c>
      <c r="AV1016">
        <v>10.7</v>
      </c>
      <c r="AW1016">
        <v>10.7</v>
      </c>
      <c r="AX1016">
        <v>43.698</v>
      </c>
      <c r="AY1016">
        <v>394</v>
      </c>
      <c r="AZ1016">
        <v>394</v>
      </c>
      <c r="BA1016">
        <v>0</v>
      </c>
      <c r="BB1016">
        <v>5.9471999999999996</v>
      </c>
      <c r="BC1016">
        <v>0</v>
      </c>
      <c r="BD1016">
        <v>5.8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4.8</v>
      </c>
      <c r="BL1016">
        <v>4.8</v>
      </c>
      <c r="BM1016">
        <v>5.8</v>
      </c>
      <c r="BN1016">
        <v>4775300</v>
      </c>
      <c r="BO1016">
        <v>0</v>
      </c>
      <c r="BP1016">
        <v>1684000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1152900</v>
      </c>
      <c r="BX1016">
        <v>1065000</v>
      </c>
      <c r="BY1016">
        <v>873320</v>
      </c>
      <c r="BZ1016">
        <v>217060</v>
      </c>
      <c r="CA1016">
        <v>0</v>
      </c>
      <c r="CB1016">
        <v>2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1</v>
      </c>
      <c r="CJ1016">
        <v>1</v>
      </c>
      <c r="CK1016">
        <v>1</v>
      </c>
      <c r="CL1016">
        <v>5</v>
      </c>
      <c r="CP1016">
        <v>539</v>
      </c>
      <c r="CQ1016" t="s">
        <v>3587</v>
      </c>
      <c r="CR1016" t="s">
        <v>129</v>
      </c>
      <c r="CS1016" t="s">
        <v>3588</v>
      </c>
      <c r="CT1016" t="s">
        <v>3589</v>
      </c>
      <c r="CU1016" t="s">
        <v>3590</v>
      </c>
      <c r="CV1016" t="s">
        <v>3591</v>
      </c>
      <c r="DA1016" s="3">
        <v>0</v>
      </c>
      <c r="DB1016" s="3">
        <v>76545</v>
      </c>
      <c r="DC1016" s="3">
        <v>0</v>
      </c>
      <c r="DD1016" s="3">
        <v>0</v>
      </c>
      <c r="DE1016" s="3">
        <v>0</v>
      </c>
      <c r="DF1016" s="3">
        <v>0</v>
      </c>
      <c r="DG1016" s="3">
        <v>0</v>
      </c>
      <c r="DH1016" s="3">
        <v>0</v>
      </c>
      <c r="DI1016" s="3">
        <v>52405</v>
      </c>
      <c r="DJ1016" s="3">
        <v>48411</v>
      </c>
      <c r="DK1016" s="3">
        <v>39697</v>
      </c>
      <c r="DL1016" s="3">
        <v>0</v>
      </c>
      <c r="DM1016" s="3">
        <v>0</v>
      </c>
      <c r="DN1016" s="3">
        <v>0</v>
      </c>
      <c r="DO1016" s="3">
        <v>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">
        <v>0</v>
      </c>
      <c r="DV1016" s="3">
        <v>928460</v>
      </c>
    </row>
    <row r="1017" spans="1:126" x14ac:dyDescent="0.25">
      <c r="A1017" t="s">
        <v>10724</v>
      </c>
      <c r="B1017" t="s">
        <v>12458</v>
      </c>
      <c r="C1017" t="s">
        <v>14192</v>
      </c>
      <c r="D1017" t="s">
        <v>1102</v>
      </c>
      <c r="E1017" t="s">
        <v>1101</v>
      </c>
      <c r="F1017" t="s">
        <v>1101</v>
      </c>
      <c r="G1017">
        <v>2</v>
      </c>
      <c r="H1017">
        <v>2</v>
      </c>
      <c r="I1017">
        <v>2</v>
      </c>
      <c r="J1017">
        <v>1</v>
      </c>
      <c r="K1017">
        <v>2</v>
      </c>
      <c r="L1017">
        <v>2</v>
      </c>
      <c r="M1017">
        <v>2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1</v>
      </c>
      <c r="T1017">
        <v>0</v>
      </c>
      <c r="U1017">
        <v>2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>
        <v>2</v>
      </c>
      <c r="AG1017">
        <v>0</v>
      </c>
      <c r="AH1017">
        <v>0</v>
      </c>
      <c r="AI1017">
        <v>1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1</v>
      </c>
      <c r="AP1017">
        <v>0</v>
      </c>
      <c r="AQ1017">
        <v>2</v>
      </c>
      <c r="AR1017">
        <v>0</v>
      </c>
      <c r="AS1017">
        <v>0</v>
      </c>
      <c r="AT1017">
        <v>1</v>
      </c>
      <c r="AU1017">
        <v>7.5</v>
      </c>
      <c r="AV1017">
        <v>7.5</v>
      </c>
      <c r="AW1017">
        <v>7.5</v>
      </c>
      <c r="AX1017">
        <v>38.822000000000003</v>
      </c>
      <c r="AY1017">
        <v>348</v>
      </c>
      <c r="AZ1017">
        <v>348</v>
      </c>
      <c r="BA1017">
        <v>0</v>
      </c>
      <c r="BB1017">
        <v>4.7385999999999999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4.5999999999999996</v>
      </c>
      <c r="BI1017">
        <v>0</v>
      </c>
      <c r="BJ1017">
        <v>7.5</v>
      </c>
      <c r="BK1017">
        <v>0</v>
      </c>
      <c r="BL1017">
        <v>0</v>
      </c>
      <c r="BM1017">
        <v>4.5999999999999996</v>
      </c>
      <c r="BN1017">
        <v>3246500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340700</v>
      </c>
      <c r="BU1017">
        <v>0</v>
      </c>
      <c r="BV1017">
        <v>2533000</v>
      </c>
      <c r="BW1017">
        <v>0</v>
      </c>
      <c r="BX1017">
        <v>0</v>
      </c>
      <c r="BY1017">
        <v>372730</v>
      </c>
      <c r="BZ1017">
        <v>216430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1</v>
      </c>
      <c r="CG1017">
        <v>0</v>
      </c>
      <c r="CH1017">
        <v>2</v>
      </c>
      <c r="CI1017">
        <v>0</v>
      </c>
      <c r="CJ1017">
        <v>0</v>
      </c>
      <c r="CK1017">
        <v>1</v>
      </c>
      <c r="CL1017">
        <v>4</v>
      </c>
      <c r="CP1017">
        <v>172</v>
      </c>
      <c r="CQ1017" t="s">
        <v>1103</v>
      </c>
      <c r="CR1017" t="s">
        <v>129</v>
      </c>
      <c r="CS1017" t="s">
        <v>1104</v>
      </c>
      <c r="CT1017" t="s">
        <v>1105</v>
      </c>
      <c r="CU1017" t="s">
        <v>1106</v>
      </c>
      <c r="CV1017" t="s">
        <v>1107</v>
      </c>
      <c r="DA1017" s="3">
        <v>0</v>
      </c>
      <c r="DB1017" s="3">
        <v>0</v>
      </c>
      <c r="DC1017" s="3">
        <v>0</v>
      </c>
      <c r="DD1017" s="3">
        <v>0</v>
      </c>
      <c r="DE1017" s="3">
        <v>0</v>
      </c>
      <c r="DF1017" s="3">
        <v>22714</v>
      </c>
      <c r="DG1017" s="3">
        <v>0</v>
      </c>
      <c r="DH1017" s="3">
        <v>168870</v>
      </c>
      <c r="DI1017" s="3">
        <v>0</v>
      </c>
      <c r="DJ1017" s="3">
        <v>0</v>
      </c>
      <c r="DK1017" s="3">
        <v>24849</v>
      </c>
      <c r="DL1017" s="3">
        <v>0</v>
      </c>
      <c r="DM1017" s="3">
        <v>0</v>
      </c>
      <c r="DN1017" s="3">
        <v>0</v>
      </c>
      <c r="DO1017" s="3">
        <v>0</v>
      </c>
      <c r="DP1017" s="3">
        <v>0</v>
      </c>
      <c r="DQ1017" s="3">
        <v>0</v>
      </c>
      <c r="DR1017" s="3">
        <v>0</v>
      </c>
      <c r="DS1017" s="3">
        <v>1866800</v>
      </c>
      <c r="DT1017" s="3">
        <v>0</v>
      </c>
      <c r="DU1017" s="3">
        <v>0</v>
      </c>
      <c r="DV1017" s="3">
        <v>0</v>
      </c>
    </row>
    <row r="1018" spans="1:126" x14ac:dyDescent="0.25">
      <c r="A1018" t="s">
        <v>12289</v>
      </c>
      <c r="B1018" t="s">
        <v>14023</v>
      </c>
      <c r="C1018" t="s">
        <v>15756</v>
      </c>
      <c r="D1018" t="s">
        <v>10354</v>
      </c>
      <c r="E1018" t="s">
        <v>10353</v>
      </c>
      <c r="F1018" t="s">
        <v>10353</v>
      </c>
      <c r="G1018">
        <v>2</v>
      </c>
      <c r="H1018">
        <v>2</v>
      </c>
      <c r="I1018">
        <v>1</v>
      </c>
      <c r="J1018">
        <v>1</v>
      </c>
      <c r="K1018">
        <v>2</v>
      </c>
      <c r="L1018">
        <v>2</v>
      </c>
      <c r="M1018">
        <v>1</v>
      </c>
      <c r="N1018">
        <v>1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2</v>
      </c>
      <c r="X1018">
        <v>1</v>
      </c>
      <c r="Y1018">
        <v>1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1</v>
      </c>
      <c r="AG1018">
        <v>0</v>
      </c>
      <c r="AH1018">
        <v>2</v>
      </c>
      <c r="AI1018">
        <v>1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1</v>
      </c>
      <c r="AT1018">
        <v>0</v>
      </c>
      <c r="AU1018">
        <v>3.8</v>
      </c>
      <c r="AV1018">
        <v>3.8</v>
      </c>
      <c r="AW1018">
        <v>1.9</v>
      </c>
      <c r="AX1018">
        <v>58.951000000000001</v>
      </c>
      <c r="AY1018">
        <v>522</v>
      </c>
      <c r="AZ1018">
        <v>522</v>
      </c>
      <c r="BA1018">
        <v>2.8652999999999999E-3</v>
      </c>
      <c r="BB1018">
        <v>2.2435999999999998</v>
      </c>
      <c r="BC1018">
        <v>1.9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1.9</v>
      </c>
      <c r="BK1018">
        <v>0</v>
      </c>
      <c r="BL1018">
        <v>3.8</v>
      </c>
      <c r="BM1018">
        <v>1.9</v>
      </c>
      <c r="BN1018">
        <v>5172600</v>
      </c>
      <c r="BO1018">
        <v>977740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1328600</v>
      </c>
      <c r="BW1018">
        <v>0</v>
      </c>
      <c r="BX1018">
        <v>1715700</v>
      </c>
      <c r="BY1018">
        <v>1150600</v>
      </c>
      <c r="BZ1018">
        <v>215530</v>
      </c>
      <c r="CA1018">
        <v>1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1</v>
      </c>
      <c r="CI1018">
        <v>0</v>
      </c>
      <c r="CJ1018">
        <v>2</v>
      </c>
      <c r="CK1018">
        <v>1</v>
      </c>
      <c r="CL1018">
        <v>5</v>
      </c>
      <c r="CP1018">
        <v>1730</v>
      </c>
      <c r="CQ1018" t="s">
        <v>10355</v>
      </c>
      <c r="CR1018" t="s">
        <v>129</v>
      </c>
      <c r="CS1018" t="s">
        <v>10356</v>
      </c>
      <c r="CT1018" t="s">
        <v>10357</v>
      </c>
      <c r="CU1018" t="s">
        <v>10358</v>
      </c>
      <c r="CV1018" t="s">
        <v>10359</v>
      </c>
      <c r="DA1018" s="3">
        <v>40739</v>
      </c>
      <c r="DB1018" s="3">
        <v>0</v>
      </c>
      <c r="DC1018" s="3">
        <v>0</v>
      </c>
      <c r="DD1018" s="3">
        <v>0</v>
      </c>
      <c r="DE1018" s="3">
        <v>0</v>
      </c>
      <c r="DF1018" s="3">
        <v>0</v>
      </c>
      <c r="DG1018" s="3">
        <v>0</v>
      </c>
      <c r="DH1018" s="3">
        <v>55360</v>
      </c>
      <c r="DI1018" s="3">
        <v>0</v>
      </c>
      <c r="DJ1018" s="3">
        <v>71486</v>
      </c>
      <c r="DK1018" s="3">
        <v>47941</v>
      </c>
      <c r="DL1018" s="3">
        <v>0</v>
      </c>
      <c r="DM1018" s="3">
        <v>0</v>
      </c>
      <c r="DN1018" s="3">
        <v>0</v>
      </c>
      <c r="DO1018" s="3">
        <v>0</v>
      </c>
      <c r="DP1018" s="3">
        <v>0</v>
      </c>
      <c r="DQ1018" s="3">
        <v>0</v>
      </c>
      <c r="DR1018" s="3">
        <v>0</v>
      </c>
      <c r="DS1018" s="3">
        <v>0</v>
      </c>
      <c r="DT1018" s="3">
        <v>0</v>
      </c>
      <c r="DU1018" s="3">
        <v>0</v>
      </c>
      <c r="DV1018" s="3">
        <v>1223200</v>
      </c>
    </row>
    <row r="1019" spans="1:126" x14ac:dyDescent="0.25">
      <c r="A1019" t="s">
        <v>12110</v>
      </c>
      <c r="B1019" t="s">
        <v>13844</v>
      </c>
      <c r="C1019" t="s">
        <v>15578</v>
      </c>
      <c r="D1019" t="s">
        <v>9413</v>
      </c>
      <c r="E1019" t="s">
        <v>9412</v>
      </c>
      <c r="F1019" t="s">
        <v>9412</v>
      </c>
      <c r="G1019">
        <v>1</v>
      </c>
      <c r="H1019">
        <v>1</v>
      </c>
      <c r="I1019">
        <v>1</v>
      </c>
      <c r="J1019">
        <v>1</v>
      </c>
      <c r="K1019">
        <v>1</v>
      </c>
      <c r="L1019">
        <v>1</v>
      </c>
      <c r="M1019">
        <v>1</v>
      </c>
      <c r="N1019">
        <v>1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1</v>
      </c>
      <c r="AF1019">
        <v>0</v>
      </c>
      <c r="AG1019">
        <v>0</v>
      </c>
      <c r="AH1019">
        <v>0</v>
      </c>
      <c r="AI1019">
        <v>0</v>
      </c>
      <c r="AJ1019">
        <v>1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1</v>
      </c>
      <c r="AQ1019">
        <v>0</v>
      </c>
      <c r="AR1019">
        <v>0</v>
      </c>
      <c r="AS1019">
        <v>0</v>
      </c>
      <c r="AT1019">
        <v>0</v>
      </c>
      <c r="AU1019">
        <v>1.7</v>
      </c>
      <c r="AV1019">
        <v>1.7</v>
      </c>
      <c r="AW1019">
        <v>1.7</v>
      </c>
      <c r="AX1019">
        <v>101.56</v>
      </c>
      <c r="AY1019">
        <v>903</v>
      </c>
      <c r="AZ1019">
        <v>903</v>
      </c>
      <c r="BA1019">
        <v>1</v>
      </c>
      <c r="BB1019">
        <v>-2</v>
      </c>
      <c r="BC1019">
        <v>1.7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1.7</v>
      </c>
      <c r="BJ1019">
        <v>0</v>
      </c>
      <c r="BK1019">
        <v>0</v>
      </c>
      <c r="BL1019">
        <v>0</v>
      </c>
      <c r="BM1019">
        <v>0</v>
      </c>
      <c r="BN1019">
        <v>9871300</v>
      </c>
      <c r="BO1019">
        <v>9044200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827160</v>
      </c>
      <c r="BV1019">
        <v>0</v>
      </c>
      <c r="BW1019">
        <v>0</v>
      </c>
      <c r="BX1019">
        <v>0</v>
      </c>
      <c r="BY1019">
        <v>0</v>
      </c>
      <c r="BZ1019">
        <v>214590</v>
      </c>
      <c r="CA1019">
        <v>2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1</v>
      </c>
      <c r="CH1019">
        <v>0</v>
      </c>
      <c r="CI1019">
        <v>0</v>
      </c>
      <c r="CJ1019">
        <v>0</v>
      </c>
      <c r="CK1019">
        <v>0</v>
      </c>
      <c r="CL1019">
        <v>3</v>
      </c>
      <c r="CM1019" t="s">
        <v>127</v>
      </c>
      <c r="CP1019">
        <v>1555</v>
      </c>
      <c r="CQ1019">
        <v>5598</v>
      </c>
      <c r="CR1019" t="b">
        <v>1</v>
      </c>
      <c r="CS1019">
        <v>6277</v>
      </c>
      <c r="CT1019" t="s">
        <v>9414</v>
      </c>
      <c r="CU1019" t="s">
        <v>9415</v>
      </c>
      <c r="CV1019">
        <v>38462</v>
      </c>
      <c r="CX1019">
        <v>1347</v>
      </c>
      <c r="CZ1019">
        <v>291</v>
      </c>
      <c r="DA1019" s="3">
        <v>196610</v>
      </c>
      <c r="DB1019" s="3">
        <v>0</v>
      </c>
      <c r="DC1019" s="3">
        <v>0</v>
      </c>
      <c r="DD1019" s="3">
        <v>0</v>
      </c>
      <c r="DE1019" s="3">
        <v>0</v>
      </c>
      <c r="DF1019" s="3">
        <v>0</v>
      </c>
      <c r="DG1019" s="3">
        <v>17982</v>
      </c>
      <c r="DH1019" s="3">
        <v>0</v>
      </c>
      <c r="DI1019" s="3">
        <v>0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0</v>
      </c>
      <c r="DP1019" s="3">
        <v>0</v>
      </c>
      <c r="DQ1019" s="3">
        <v>0</v>
      </c>
      <c r="DR1019" s="3">
        <v>2562500</v>
      </c>
      <c r="DS1019" s="3">
        <v>0</v>
      </c>
      <c r="DT1019" s="3">
        <v>0</v>
      </c>
      <c r="DU1019" s="3">
        <v>0</v>
      </c>
      <c r="DV1019" s="3">
        <v>0</v>
      </c>
    </row>
    <row r="1020" spans="1:126" x14ac:dyDescent="0.25">
      <c r="A1020" t="s">
        <v>10623</v>
      </c>
      <c r="B1020" t="s">
        <v>12357</v>
      </c>
      <c r="C1020" t="s">
        <v>14091</v>
      </c>
      <c r="D1020" t="s">
        <v>532</v>
      </c>
      <c r="E1020" t="s">
        <v>531</v>
      </c>
      <c r="F1020" t="s">
        <v>531</v>
      </c>
      <c r="G1020">
        <v>3</v>
      </c>
      <c r="H1020">
        <v>3</v>
      </c>
      <c r="I1020">
        <v>3</v>
      </c>
      <c r="J1020">
        <v>1</v>
      </c>
      <c r="K1020">
        <v>3</v>
      </c>
      <c r="L1020">
        <v>3</v>
      </c>
      <c r="M1020">
        <v>3</v>
      </c>
      <c r="N1020">
        <v>1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1</v>
      </c>
      <c r="X1020">
        <v>0</v>
      </c>
      <c r="Y1020">
        <v>1</v>
      </c>
      <c r="Z1020">
        <v>0</v>
      </c>
      <c r="AA1020">
        <v>1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1</v>
      </c>
      <c r="AI1020">
        <v>0</v>
      </c>
      <c r="AJ1020">
        <v>1</v>
      </c>
      <c r="AK1020">
        <v>0</v>
      </c>
      <c r="AL1020">
        <v>1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1</v>
      </c>
      <c r="AT1020">
        <v>0</v>
      </c>
      <c r="AU1020">
        <v>5.3</v>
      </c>
      <c r="AV1020">
        <v>5.3</v>
      </c>
      <c r="AW1020">
        <v>5.3</v>
      </c>
      <c r="AX1020">
        <v>134.54</v>
      </c>
      <c r="AY1020">
        <v>1181</v>
      </c>
      <c r="AZ1020">
        <v>1181</v>
      </c>
      <c r="BA1020">
        <v>2.8064000000000001E-3</v>
      </c>
      <c r="BB1020">
        <v>2.1690999999999998</v>
      </c>
      <c r="BC1020">
        <v>1.9</v>
      </c>
      <c r="BD1020">
        <v>0</v>
      </c>
      <c r="BE1020">
        <v>2.2999999999999998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1.2</v>
      </c>
      <c r="BM1020">
        <v>0</v>
      </c>
      <c r="BN1020">
        <v>13010000</v>
      </c>
      <c r="BO1020">
        <v>12796000</v>
      </c>
      <c r="BP1020">
        <v>0</v>
      </c>
      <c r="BQ1020">
        <v>213930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213280</v>
      </c>
      <c r="CA1020">
        <v>0</v>
      </c>
      <c r="CB1020">
        <v>0</v>
      </c>
      <c r="CC1020">
        <v>1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1</v>
      </c>
      <c r="CK1020">
        <v>0</v>
      </c>
      <c r="CL1020">
        <v>2</v>
      </c>
      <c r="CP1020">
        <v>69</v>
      </c>
      <c r="CQ1020" t="s">
        <v>533</v>
      </c>
      <c r="CR1020" t="s">
        <v>339</v>
      </c>
      <c r="CS1020" t="s">
        <v>534</v>
      </c>
      <c r="CT1020" t="s">
        <v>535</v>
      </c>
      <c r="CU1020" t="s">
        <v>536</v>
      </c>
      <c r="CV1020" t="s">
        <v>536</v>
      </c>
      <c r="CW1020">
        <v>33</v>
      </c>
      <c r="CX1020">
        <v>1407</v>
      </c>
      <c r="CY1020">
        <v>1111</v>
      </c>
      <c r="CZ1020">
        <v>476</v>
      </c>
      <c r="DA1020" s="3">
        <v>209770</v>
      </c>
      <c r="DB1020" s="3">
        <v>0</v>
      </c>
      <c r="DC1020" s="3">
        <v>3507</v>
      </c>
      <c r="DD1020" s="3">
        <v>0</v>
      </c>
      <c r="DE1020" s="3">
        <v>0</v>
      </c>
      <c r="DF1020" s="3">
        <v>0</v>
      </c>
      <c r="DG1020" s="3">
        <v>0</v>
      </c>
      <c r="DH1020" s="3">
        <v>0</v>
      </c>
      <c r="DI1020" s="3">
        <v>0</v>
      </c>
      <c r="DJ1020" s="3">
        <v>0</v>
      </c>
      <c r="DK1020" s="3">
        <v>0</v>
      </c>
      <c r="DL1020" s="3">
        <v>0</v>
      </c>
      <c r="DM1020" s="3">
        <v>0</v>
      </c>
      <c r="DN1020" s="3">
        <v>1505300</v>
      </c>
      <c r="DO1020" s="3">
        <v>0</v>
      </c>
      <c r="DP1020" s="3">
        <v>0</v>
      </c>
      <c r="DQ1020" s="3">
        <v>0</v>
      </c>
      <c r="DR1020" s="3">
        <v>0</v>
      </c>
      <c r="DS1020" s="3">
        <v>0</v>
      </c>
      <c r="DT1020" s="3">
        <v>0</v>
      </c>
      <c r="DU1020" s="3">
        <v>0</v>
      </c>
      <c r="DV1020" s="3">
        <v>0</v>
      </c>
    </row>
    <row r="1021" spans="1:126" x14ac:dyDescent="0.25">
      <c r="A1021" t="s">
        <v>12185</v>
      </c>
      <c r="B1021" t="s">
        <v>13919</v>
      </c>
      <c r="C1021" t="s">
        <v>15653</v>
      </c>
      <c r="D1021" t="s">
        <v>9801</v>
      </c>
      <c r="E1021" t="s">
        <v>9800</v>
      </c>
      <c r="F1021" t="s">
        <v>9800</v>
      </c>
      <c r="G1021">
        <v>2</v>
      </c>
      <c r="H1021">
        <v>2</v>
      </c>
      <c r="I1021">
        <v>2</v>
      </c>
      <c r="J1021">
        <v>1</v>
      </c>
      <c r="K1021">
        <v>2</v>
      </c>
      <c r="L1021">
        <v>2</v>
      </c>
      <c r="M1021">
        <v>2</v>
      </c>
      <c r="N1021">
        <v>1</v>
      </c>
      <c r="O1021">
        <v>1</v>
      </c>
      <c r="P1021">
        <v>0</v>
      </c>
      <c r="Q1021">
        <v>0</v>
      </c>
      <c r="R1021">
        <v>0</v>
      </c>
      <c r="S1021">
        <v>1</v>
      </c>
      <c r="T1021">
        <v>1</v>
      </c>
      <c r="U1021">
        <v>2</v>
      </c>
      <c r="V1021">
        <v>1</v>
      </c>
      <c r="W1021">
        <v>1</v>
      </c>
      <c r="X1021">
        <v>1</v>
      </c>
      <c r="Y1021">
        <v>1</v>
      </c>
      <c r="Z1021">
        <v>1</v>
      </c>
      <c r="AA1021">
        <v>0</v>
      </c>
      <c r="AB1021">
        <v>0</v>
      </c>
      <c r="AC1021">
        <v>0</v>
      </c>
      <c r="AD1021">
        <v>1</v>
      </c>
      <c r="AE1021">
        <v>1</v>
      </c>
      <c r="AF1021">
        <v>2</v>
      </c>
      <c r="AG1021">
        <v>1</v>
      </c>
      <c r="AH1021">
        <v>1</v>
      </c>
      <c r="AI1021">
        <v>1</v>
      </c>
      <c r="AJ1021">
        <v>1</v>
      </c>
      <c r="AK1021">
        <v>1</v>
      </c>
      <c r="AL1021">
        <v>0</v>
      </c>
      <c r="AM1021">
        <v>0</v>
      </c>
      <c r="AN1021">
        <v>0</v>
      </c>
      <c r="AO1021">
        <v>1</v>
      </c>
      <c r="AP1021">
        <v>1</v>
      </c>
      <c r="AQ1021">
        <v>2</v>
      </c>
      <c r="AR1021">
        <v>1</v>
      </c>
      <c r="AS1021">
        <v>1</v>
      </c>
      <c r="AT1021">
        <v>1</v>
      </c>
      <c r="AU1021">
        <v>2.6</v>
      </c>
      <c r="AV1021">
        <v>2.6</v>
      </c>
      <c r="AW1021">
        <v>2.6</v>
      </c>
      <c r="AX1021">
        <v>57.401000000000003</v>
      </c>
      <c r="AY1021">
        <v>509</v>
      </c>
      <c r="AZ1021">
        <v>509</v>
      </c>
      <c r="BA1021">
        <v>1.0858E-3</v>
      </c>
      <c r="BB1021">
        <v>2.8193999999999999</v>
      </c>
      <c r="BC1021">
        <v>2</v>
      </c>
      <c r="BD1021">
        <v>2</v>
      </c>
      <c r="BE1021">
        <v>0</v>
      </c>
      <c r="BF1021">
        <v>0</v>
      </c>
      <c r="BG1021">
        <v>0</v>
      </c>
      <c r="BH1021">
        <v>2</v>
      </c>
      <c r="BI1021">
        <v>2</v>
      </c>
      <c r="BJ1021">
        <v>2.6</v>
      </c>
      <c r="BK1021">
        <v>2</v>
      </c>
      <c r="BL1021">
        <v>2</v>
      </c>
      <c r="BM1021">
        <v>2</v>
      </c>
      <c r="BN1021">
        <v>6336900</v>
      </c>
      <c r="BO1021">
        <v>595510</v>
      </c>
      <c r="BP1021">
        <v>654320</v>
      </c>
      <c r="BQ1021">
        <v>0</v>
      </c>
      <c r="BR1021">
        <v>0</v>
      </c>
      <c r="BS1021">
        <v>0</v>
      </c>
      <c r="BT1021">
        <v>266280</v>
      </c>
      <c r="BU1021">
        <v>206530</v>
      </c>
      <c r="BV1021">
        <v>2786900</v>
      </c>
      <c r="BW1021">
        <v>643770</v>
      </c>
      <c r="BX1021">
        <v>735470</v>
      </c>
      <c r="BY1021">
        <v>448180</v>
      </c>
      <c r="BZ1021">
        <v>211230</v>
      </c>
      <c r="CA1021">
        <v>1</v>
      </c>
      <c r="CB1021">
        <v>1</v>
      </c>
      <c r="CC1021">
        <v>0</v>
      </c>
      <c r="CD1021">
        <v>0</v>
      </c>
      <c r="CE1021">
        <v>0</v>
      </c>
      <c r="CF1021">
        <v>1</v>
      </c>
      <c r="CG1021">
        <v>1</v>
      </c>
      <c r="CH1021">
        <v>2</v>
      </c>
      <c r="CI1021">
        <v>1</v>
      </c>
      <c r="CJ1021">
        <v>1</v>
      </c>
      <c r="CK1021">
        <v>1</v>
      </c>
      <c r="CL1021">
        <v>9</v>
      </c>
      <c r="CP1021">
        <v>1629</v>
      </c>
      <c r="CQ1021" t="s">
        <v>971</v>
      </c>
      <c r="CR1021" t="s">
        <v>129</v>
      </c>
      <c r="CS1021" t="s">
        <v>9802</v>
      </c>
      <c r="CT1021" t="s">
        <v>9803</v>
      </c>
      <c r="CU1021" t="s">
        <v>9804</v>
      </c>
      <c r="CV1021" t="s">
        <v>9805</v>
      </c>
      <c r="CX1021">
        <v>2098</v>
      </c>
      <c r="CZ1021">
        <v>11</v>
      </c>
      <c r="DA1021" s="3">
        <v>19850</v>
      </c>
      <c r="DB1021" s="3">
        <v>21811</v>
      </c>
      <c r="DC1021" s="3">
        <v>0</v>
      </c>
      <c r="DD1021" s="3">
        <v>0</v>
      </c>
      <c r="DE1021" s="3">
        <v>0</v>
      </c>
      <c r="DF1021" s="3">
        <v>8876</v>
      </c>
      <c r="DG1021" s="3">
        <v>6884.2</v>
      </c>
      <c r="DH1021" s="3">
        <v>92896</v>
      </c>
      <c r="DI1021" s="3">
        <v>21459</v>
      </c>
      <c r="DJ1021" s="3">
        <v>24516</v>
      </c>
      <c r="DK1021" s="3">
        <v>14939</v>
      </c>
      <c r="DL1021" s="3">
        <v>0</v>
      </c>
      <c r="DM1021" s="3">
        <v>0</v>
      </c>
      <c r="DN1021" s="3">
        <v>0</v>
      </c>
      <c r="DO1021" s="3">
        <v>0</v>
      </c>
      <c r="DP1021" s="3">
        <v>0</v>
      </c>
      <c r="DQ1021" s="3">
        <v>0</v>
      </c>
      <c r="DR1021" s="3">
        <v>0</v>
      </c>
      <c r="DS1021" s="3">
        <v>2053800</v>
      </c>
      <c r="DT1021" s="3">
        <v>0</v>
      </c>
      <c r="DU1021" s="3">
        <v>0</v>
      </c>
      <c r="DV1021" s="3">
        <v>0</v>
      </c>
    </row>
    <row r="1022" spans="1:126" x14ac:dyDescent="0.25">
      <c r="A1022" t="s">
        <v>11681</v>
      </c>
      <c r="B1022" t="s">
        <v>13415</v>
      </c>
      <c r="C1022" t="s">
        <v>15149</v>
      </c>
      <c r="D1022" t="s">
        <v>7126</v>
      </c>
      <c r="E1022" t="s">
        <v>7125</v>
      </c>
      <c r="F1022" t="s">
        <v>7125</v>
      </c>
      <c r="G1022">
        <v>1</v>
      </c>
      <c r="H1022">
        <v>1</v>
      </c>
      <c r="I1022">
        <v>1</v>
      </c>
      <c r="J1022">
        <v>1</v>
      </c>
      <c r="K1022">
        <v>1</v>
      </c>
      <c r="L1022">
        <v>1</v>
      </c>
      <c r="M1022">
        <v>1</v>
      </c>
      <c r="N1022">
        <v>0</v>
      </c>
      <c r="O1022">
        <v>0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1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2.7</v>
      </c>
      <c r="AV1022">
        <v>2.7</v>
      </c>
      <c r="AW1022">
        <v>2.7</v>
      </c>
      <c r="AX1022">
        <v>40.976999999999997</v>
      </c>
      <c r="AY1022">
        <v>368</v>
      </c>
      <c r="AZ1022">
        <v>368</v>
      </c>
      <c r="BA1022">
        <v>1</v>
      </c>
      <c r="BB1022">
        <v>-2</v>
      </c>
      <c r="BC1022">
        <v>0</v>
      </c>
      <c r="BD1022">
        <v>0</v>
      </c>
      <c r="BE1022">
        <v>0</v>
      </c>
      <c r="BF1022">
        <v>0</v>
      </c>
      <c r="BG1022">
        <v>2.7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3737700</v>
      </c>
      <c r="BO1022">
        <v>0</v>
      </c>
      <c r="BP1022">
        <v>0</v>
      </c>
      <c r="BQ1022">
        <v>0</v>
      </c>
      <c r="BR1022">
        <v>0</v>
      </c>
      <c r="BS1022">
        <v>3737700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207650</v>
      </c>
      <c r="CA1022">
        <v>0</v>
      </c>
      <c r="CB1022">
        <v>0</v>
      </c>
      <c r="CC1022">
        <v>0</v>
      </c>
      <c r="CD1022">
        <v>0</v>
      </c>
      <c r="CE1022">
        <v>1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1</v>
      </c>
      <c r="CM1022" t="s">
        <v>127</v>
      </c>
      <c r="CP1022">
        <v>1131</v>
      </c>
      <c r="CQ1022">
        <v>4692</v>
      </c>
      <c r="CR1022" t="b">
        <v>1</v>
      </c>
      <c r="CS1022">
        <v>5284</v>
      </c>
      <c r="CT1022">
        <v>29169</v>
      </c>
      <c r="CU1022">
        <v>34919</v>
      </c>
      <c r="CV1022">
        <v>34919</v>
      </c>
      <c r="CW1022" t="s">
        <v>7127</v>
      </c>
      <c r="CY1022" t="s">
        <v>7128</v>
      </c>
      <c r="DA1022" s="3">
        <v>0</v>
      </c>
      <c r="DB1022" s="3">
        <v>0</v>
      </c>
      <c r="DC1022" s="3">
        <v>0</v>
      </c>
      <c r="DD1022" s="3">
        <v>0</v>
      </c>
      <c r="DE1022" s="3">
        <v>207650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0</v>
      </c>
      <c r="DP1022" s="3">
        <v>19862000</v>
      </c>
      <c r="DQ1022" s="3">
        <v>0</v>
      </c>
      <c r="DR1022" s="3">
        <v>0</v>
      </c>
      <c r="DS1022" s="3">
        <v>0</v>
      </c>
      <c r="DT1022" s="3">
        <v>0</v>
      </c>
      <c r="DU1022" s="3">
        <v>0</v>
      </c>
      <c r="DV1022" s="3">
        <v>0</v>
      </c>
    </row>
    <row r="1023" spans="1:126" x14ac:dyDescent="0.25">
      <c r="A1023" t="s">
        <v>11424</v>
      </c>
      <c r="B1023" t="s">
        <v>13158</v>
      </c>
      <c r="C1023" t="s">
        <v>14892</v>
      </c>
      <c r="D1023" t="s">
        <v>5687</v>
      </c>
      <c r="E1023" t="s">
        <v>5685</v>
      </c>
      <c r="F1023" t="s">
        <v>5686</v>
      </c>
      <c r="G1023" t="s">
        <v>1332</v>
      </c>
      <c r="H1023" t="s">
        <v>1332</v>
      </c>
      <c r="I1023" t="s">
        <v>1332</v>
      </c>
      <c r="J1023">
        <v>2</v>
      </c>
      <c r="K1023">
        <v>3</v>
      </c>
      <c r="L1023">
        <v>3</v>
      </c>
      <c r="M1023">
        <v>3</v>
      </c>
      <c r="N1023">
        <v>0</v>
      </c>
      <c r="O1023">
        <v>1</v>
      </c>
      <c r="P1023">
        <v>0</v>
      </c>
      <c r="Q1023">
        <v>0</v>
      </c>
      <c r="R1023">
        <v>0</v>
      </c>
      <c r="S1023">
        <v>0</v>
      </c>
      <c r="T1023">
        <v>1</v>
      </c>
      <c r="U1023">
        <v>0</v>
      </c>
      <c r="V1023">
        <v>0</v>
      </c>
      <c r="W1023">
        <v>0</v>
      </c>
      <c r="X1023">
        <v>1</v>
      </c>
      <c r="Y1023">
        <v>0</v>
      </c>
      <c r="Z1023">
        <v>1</v>
      </c>
      <c r="AA1023">
        <v>0</v>
      </c>
      <c r="AB1023">
        <v>0</v>
      </c>
      <c r="AC1023">
        <v>0</v>
      </c>
      <c r="AD1023">
        <v>0</v>
      </c>
      <c r="AE1023">
        <v>1</v>
      </c>
      <c r="AF1023">
        <v>0</v>
      </c>
      <c r="AG1023">
        <v>0</v>
      </c>
      <c r="AH1023">
        <v>0</v>
      </c>
      <c r="AI1023">
        <v>1</v>
      </c>
      <c r="AJ1023">
        <v>0</v>
      </c>
      <c r="AK1023">
        <v>1</v>
      </c>
      <c r="AL1023">
        <v>0</v>
      </c>
      <c r="AM1023">
        <v>0</v>
      </c>
      <c r="AN1023">
        <v>0</v>
      </c>
      <c r="AO1023">
        <v>0</v>
      </c>
      <c r="AP1023">
        <v>1</v>
      </c>
      <c r="AQ1023">
        <v>0</v>
      </c>
      <c r="AR1023">
        <v>0</v>
      </c>
      <c r="AS1023">
        <v>0</v>
      </c>
      <c r="AT1023">
        <v>1</v>
      </c>
      <c r="AU1023">
        <v>9</v>
      </c>
      <c r="AV1023">
        <v>9</v>
      </c>
      <c r="AW1023">
        <v>9</v>
      </c>
      <c r="AX1023">
        <v>48.37</v>
      </c>
      <c r="AY1023">
        <v>443</v>
      </c>
      <c r="AZ1023" t="s">
        <v>5688</v>
      </c>
      <c r="BA1023">
        <v>2.0555E-3</v>
      </c>
      <c r="BB1023">
        <v>2.5322</v>
      </c>
      <c r="BC1023">
        <v>0</v>
      </c>
      <c r="BD1023">
        <v>4.0999999999999996</v>
      </c>
      <c r="BE1023">
        <v>0</v>
      </c>
      <c r="BF1023">
        <v>0</v>
      </c>
      <c r="BG1023">
        <v>0</v>
      </c>
      <c r="BH1023">
        <v>0</v>
      </c>
      <c r="BI1023">
        <v>1.8</v>
      </c>
      <c r="BJ1023">
        <v>0</v>
      </c>
      <c r="BK1023">
        <v>0</v>
      </c>
      <c r="BL1023">
        <v>0</v>
      </c>
      <c r="BM1023">
        <v>3.2</v>
      </c>
      <c r="BN1023">
        <v>2274600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672270</v>
      </c>
      <c r="BV1023">
        <v>0</v>
      </c>
      <c r="BW1023">
        <v>0</v>
      </c>
      <c r="BX1023">
        <v>0</v>
      </c>
      <c r="BY1023">
        <v>1602400</v>
      </c>
      <c r="BZ1023">
        <v>206780</v>
      </c>
      <c r="CA1023">
        <v>0</v>
      </c>
      <c r="CB1023">
        <v>1</v>
      </c>
      <c r="CC1023">
        <v>0</v>
      </c>
      <c r="CD1023">
        <v>0</v>
      </c>
      <c r="CE1023">
        <v>0</v>
      </c>
      <c r="CF1023">
        <v>0</v>
      </c>
      <c r="CG1023">
        <v>1</v>
      </c>
      <c r="CH1023">
        <v>0</v>
      </c>
      <c r="CI1023">
        <v>0</v>
      </c>
      <c r="CJ1023">
        <v>0</v>
      </c>
      <c r="CK1023">
        <v>1</v>
      </c>
      <c r="CL1023">
        <v>3</v>
      </c>
      <c r="CP1023">
        <v>877</v>
      </c>
      <c r="CQ1023" t="s">
        <v>5689</v>
      </c>
      <c r="CR1023" t="s">
        <v>339</v>
      </c>
      <c r="CS1023" t="s">
        <v>5690</v>
      </c>
      <c r="CT1023" t="s">
        <v>5691</v>
      </c>
      <c r="CU1023" t="s">
        <v>5692</v>
      </c>
      <c r="CV1023" t="s">
        <v>5692</v>
      </c>
      <c r="DA1023" s="3">
        <v>0</v>
      </c>
      <c r="DB1023" s="3">
        <v>0</v>
      </c>
      <c r="DC1023" s="3">
        <v>0</v>
      </c>
      <c r="DD1023" s="3">
        <v>0</v>
      </c>
      <c r="DE1023" s="3">
        <v>0</v>
      </c>
      <c r="DF1023" s="3">
        <v>0</v>
      </c>
      <c r="DG1023" s="3">
        <v>61116</v>
      </c>
      <c r="DH1023" s="3">
        <v>0</v>
      </c>
      <c r="DI1023" s="3">
        <v>0</v>
      </c>
      <c r="DJ1023" s="3">
        <v>0</v>
      </c>
      <c r="DK1023" s="3">
        <v>145670</v>
      </c>
      <c r="DL1023" s="3">
        <v>0</v>
      </c>
      <c r="DM1023" s="3">
        <v>0</v>
      </c>
      <c r="DN1023" s="3">
        <v>0</v>
      </c>
      <c r="DO1023" s="3">
        <v>0</v>
      </c>
      <c r="DP1023" s="3">
        <v>0</v>
      </c>
      <c r="DQ1023" s="3">
        <v>0</v>
      </c>
      <c r="DR1023" s="3">
        <v>0</v>
      </c>
      <c r="DS1023" s="3">
        <v>0</v>
      </c>
      <c r="DT1023" s="3">
        <v>0</v>
      </c>
      <c r="DU1023" s="3">
        <v>0</v>
      </c>
      <c r="DV1023" s="3">
        <v>1703500</v>
      </c>
    </row>
    <row r="1024" spans="1:126" x14ac:dyDescent="0.25">
      <c r="A1024" t="s">
        <v>11032</v>
      </c>
      <c r="B1024" t="s">
        <v>12766</v>
      </c>
      <c r="C1024" t="s">
        <v>14500</v>
      </c>
      <c r="D1024" t="s">
        <v>3262</v>
      </c>
      <c r="E1024" t="s">
        <v>3261</v>
      </c>
      <c r="F1024" t="s">
        <v>3261</v>
      </c>
      <c r="G1024">
        <v>1</v>
      </c>
      <c r="H1024">
        <v>1</v>
      </c>
      <c r="I1024">
        <v>1</v>
      </c>
      <c r="J1024">
        <v>1</v>
      </c>
      <c r="K1024">
        <v>1</v>
      </c>
      <c r="L1024">
        <v>1</v>
      </c>
      <c r="M1024">
        <v>1</v>
      </c>
      <c r="N1024">
        <v>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1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1</v>
      </c>
      <c r="AG1024">
        <v>0</v>
      </c>
      <c r="AH1024">
        <v>1</v>
      </c>
      <c r="AI1024">
        <v>0</v>
      </c>
      <c r="AJ1024">
        <v>1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1</v>
      </c>
      <c r="AR1024">
        <v>0</v>
      </c>
      <c r="AS1024">
        <v>1</v>
      </c>
      <c r="AT1024">
        <v>0</v>
      </c>
      <c r="AU1024">
        <v>4.2</v>
      </c>
      <c r="AV1024">
        <v>4.2</v>
      </c>
      <c r="AW1024">
        <v>4.2</v>
      </c>
      <c r="AX1024">
        <v>25.765999999999998</v>
      </c>
      <c r="AY1024">
        <v>238</v>
      </c>
      <c r="AZ1024">
        <v>238</v>
      </c>
      <c r="BA1024">
        <v>1</v>
      </c>
      <c r="BB1024">
        <v>-2</v>
      </c>
      <c r="BC1024">
        <v>4.2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4.2</v>
      </c>
      <c r="BK1024">
        <v>0</v>
      </c>
      <c r="BL1024">
        <v>4.2</v>
      </c>
      <c r="BM1024">
        <v>0</v>
      </c>
      <c r="BN1024">
        <v>1652400</v>
      </c>
      <c r="BO1024">
        <v>780440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871970</v>
      </c>
      <c r="BW1024">
        <v>0</v>
      </c>
      <c r="BX1024">
        <v>0</v>
      </c>
      <c r="BY1024">
        <v>0</v>
      </c>
      <c r="BZ1024">
        <v>206550</v>
      </c>
      <c r="CA1024">
        <v>1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1</v>
      </c>
      <c r="CI1024">
        <v>0</v>
      </c>
      <c r="CJ1024">
        <v>1</v>
      </c>
      <c r="CK1024">
        <v>0</v>
      </c>
      <c r="CL1024">
        <v>3</v>
      </c>
      <c r="CM1024" t="s">
        <v>127</v>
      </c>
      <c r="CP1024">
        <v>488</v>
      </c>
      <c r="CQ1024">
        <v>731</v>
      </c>
      <c r="CR1024" t="b">
        <v>1</v>
      </c>
      <c r="CS1024">
        <v>771</v>
      </c>
      <c r="CT1024" t="s">
        <v>3263</v>
      </c>
      <c r="CU1024" t="s">
        <v>3264</v>
      </c>
      <c r="CV1024">
        <v>3778</v>
      </c>
      <c r="CW1024">
        <v>229</v>
      </c>
      <c r="CX1024">
        <v>1613</v>
      </c>
      <c r="CY1024">
        <v>7</v>
      </c>
      <c r="CZ1024">
        <v>8</v>
      </c>
      <c r="DA1024" s="3">
        <v>97555</v>
      </c>
      <c r="DB1024" s="3">
        <v>0</v>
      </c>
      <c r="DC1024" s="3">
        <v>0</v>
      </c>
      <c r="DD1024" s="3">
        <v>0</v>
      </c>
      <c r="DE1024" s="3">
        <v>0</v>
      </c>
      <c r="DF1024" s="3">
        <v>0</v>
      </c>
      <c r="DG1024" s="3">
        <v>0</v>
      </c>
      <c r="DH1024" s="3">
        <v>109000</v>
      </c>
      <c r="DI1024" s="3">
        <v>0</v>
      </c>
      <c r="DJ1024" s="3">
        <v>0</v>
      </c>
      <c r="DK1024" s="3">
        <v>0</v>
      </c>
      <c r="DL1024" s="3">
        <v>0</v>
      </c>
      <c r="DM1024" s="3">
        <v>0</v>
      </c>
      <c r="DN1024" s="3">
        <v>0</v>
      </c>
      <c r="DO1024" s="3">
        <v>0</v>
      </c>
      <c r="DP1024" s="3">
        <v>0</v>
      </c>
      <c r="DQ1024" s="3">
        <v>0</v>
      </c>
      <c r="DR1024" s="3">
        <v>0</v>
      </c>
      <c r="DS1024" s="3">
        <v>642620</v>
      </c>
      <c r="DT1024" s="3">
        <v>0</v>
      </c>
      <c r="DU1024" s="3">
        <v>0</v>
      </c>
      <c r="DV1024" s="3">
        <v>0</v>
      </c>
    </row>
    <row r="1025" spans="1:126" x14ac:dyDescent="0.25">
      <c r="A1025" t="s">
        <v>12178</v>
      </c>
      <c r="B1025" t="s">
        <v>13912</v>
      </c>
      <c r="C1025" t="s">
        <v>15646</v>
      </c>
      <c r="D1025" t="s">
        <v>9768</v>
      </c>
      <c r="E1025" t="s">
        <v>9767</v>
      </c>
      <c r="F1025" t="s">
        <v>9767</v>
      </c>
      <c r="G1025">
        <v>3</v>
      </c>
      <c r="H1025">
        <v>2</v>
      </c>
      <c r="I1025">
        <v>2</v>
      </c>
      <c r="J1025">
        <v>1</v>
      </c>
      <c r="K1025">
        <v>3</v>
      </c>
      <c r="L1025">
        <v>2</v>
      </c>
      <c r="M1025">
        <v>2</v>
      </c>
      <c r="N1025">
        <v>2</v>
      </c>
      <c r="O1025">
        <v>2</v>
      </c>
      <c r="P1025">
        <v>0</v>
      </c>
      <c r="Q1025">
        <v>1</v>
      </c>
      <c r="R1025">
        <v>1</v>
      </c>
      <c r="S1025">
        <v>0</v>
      </c>
      <c r="T1025">
        <v>0</v>
      </c>
      <c r="U1025">
        <v>1</v>
      </c>
      <c r="V1025">
        <v>1</v>
      </c>
      <c r="W1025">
        <v>2</v>
      </c>
      <c r="X1025">
        <v>2</v>
      </c>
      <c r="Y1025">
        <v>1</v>
      </c>
      <c r="Z1025">
        <v>1</v>
      </c>
      <c r="AA1025">
        <v>0</v>
      </c>
      <c r="AB1025">
        <v>1</v>
      </c>
      <c r="AC1025">
        <v>1</v>
      </c>
      <c r="AD1025">
        <v>0</v>
      </c>
      <c r="AE1025">
        <v>0</v>
      </c>
      <c r="AF1025">
        <v>0</v>
      </c>
      <c r="AG1025">
        <v>1</v>
      </c>
      <c r="AH1025">
        <v>2</v>
      </c>
      <c r="AI1025">
        <v>2</v>
      </c>
      <c r="AJ1025">
        <v>1</v>
      </c>
      <c r="AK1025">
        <v>1</v>
      </c>
      <c r="AL1025">
        <v>0</v>
      </c>
      <c r="AM1025">
        <v>1</v>
      </c>
      <c r="AN1025">
        <v>1</v>
      </c>
      <c r="AO1025">
        <v>0</v>
      </c>
      <c r="AP1025">
        <v>0</v>
      </c>
      <c r="AQ1025">
        <v>0</v>
      </c>
      <c r="AR1025">
        <v>1</v>
      </c>
      <c r="AS1025">
        <v>2</v>
      </c>
      <c r="AT1025">
        <v>2</v>
      </c>
      <c r="AU1025">
        <v>6.8</v>
      </c>
      <c r="AV1025">
        <v>4.8</v>
      </c>
      <c r="AW1025">
        <v>4.8</v>
      </c>
      <c r="AX1025">
        <v>61.48</v>
      </c>
      <c r="AY1025">
        <v>541</v>
      </c>
      <c r="AZ1025">
        <v>541</v>
      </c>
      <c r="BA1025">
        <v>0</v>
      </c>
      <c r="BB1025">
        <v>3.2309999999999999</v>
      </c>
      <c r="BC1025">
        <v>4.0999999999999996</v>
      </c>
      <c r="BD1025">
        <v>4.0999999999999996</v>
      </c>
      <c r="BE1025">
        <v>0</v>
      </c>
      <c r="BF1025">
        <v>2</v>
      </c>
      <c r="BG1025">
        <v>2.8</v>
      </c>
      <c r="BH1025">
        <v>0</v>
      </c>
      <c r="BI1025">
        <v>0</v>
      </c>
      <c r="BJ1025">
        <v>2</v>
      </c>
      <c r="BK1025">
        <v>2</v>
      </c>
      <c r="BL1025">
        <v>4.8</v>
      </c>
      <c r="BM1025">
        <v>4.8</v>
      </c>
      <c r="BN1025">
        <v>6170100</v>
      </c>
      <c r="BO1025">
        <v>0</v>
      </c>
      <c r="BP1025">
        <v>0</v>
      </c>
      <c r="BQ1025">
        <v>0</v>
      </c>
      <c r="BR1025">
        <v>530480</v>
      </c>
      <c r="BS1025">
        <v>369850</v>
      </c>
      <c r="BT1025">
        <v>0</v>
      </c>
      <c r="BU1025">
        <v>0</v>
      </c>
      <c r="BV1025">
        <v>0</v>
      </c>
      <c r="BW1025">
        <v>1751100</v>
      </c>
      <c r="BX1025">
        <v>3056900</v>
      </c>
      <c r="BY1025">
        <v>461840</v>
      </c>
      <c r="BZ1025">
        <v>205670</v>
      </c>
      <c r="CA1025">
        <v>1</v>
      </c>
      <c r="CB1025">
        <v>1</v>
      </c>
      <c r="CC1025">
        <v>0</v>
      </c>
      <c r="CD1025">
        <v>1</v>
      </c>
      <c r="CE1025">
        <v>1</v>
      </c>
      <c r="CF1025">
        <v>0</v>
      </c>
      <c r="CG1025">
        <v>0</v>
      </c>
      <c r="CH1025">
        <v>0</v>
      </c>
      <c r="CI1025">
        <v>1</v>
      </c>
      <c r="CJ1025">
        <v>2</v>
      </c>
      <c r="CK1025">
        <v>2</v>
      </c>
      <c r="CL1025">
        <v>9</v>
      </c>
      <c r="CP1025">
        <v>1622</v>
      </c>
      <c r="CQ1025" t="s">
        <v>9769</v>
      </c>
      <c r="CR1025" t="s">
        <v>7593</v>
      </c>
      <c r="CS1025" t="s">
        <v>9770</v>
      </c>
      <c r="CT1025" t="s">
        <v>9771</v>
      </c>
      <c r="CU1025" t="s">
        <v>9772</v>
      </c>
      <c r="CV1025" t="s">
        <v>9773</v>
      </c>
      <c r="DA1025" s="3">
        <v>0</v>
      </c>
      <c r="DB1025" s="3">
        <v>0</v>
      </c>
      <c r="DC1025" s="3">
        <v>0</v>
      </c>
      <c r="DD1025" s="3">
        <v>17683</v>
      </c>
      <c r="DE1025" s="3">
        <v>12328</v>
      </c>
      <c r="DF1025" s="3">
        <v>0</v>
      </c>
      <c r="DG1025" s="3">
        <v>0</v>
      </c>
      <c r="DH1025" s="3">
        <v>0</v>
      </c>
      <c r="DI1025" s="3">
        <v>58368</v>
      </c>
      <c r="DJ1025" s="3">
        <v>101900</v>
      </c>
      <c r="DK1025" s="3">
        <v>15395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">
        <v>2524600</v>
      </c>
      <c r="DV1025" s="3">
        <v>0</v>
      </c>
    </row>
    <row r="1026" spans="1:126" x14ac:dyDescent="0.25">
      <c r="A1026" t="s">
        <v>12115</v>
      </c>
      <c r="B1026" t="s">
        <v>13849</v>
      </c>
      <c r="C1026" t="s">
        <v>15583</v>
      </c>
      <c r="D1026" t="s">
        <v>9437</v>
      </c>
      <c r="E1026" t="s">
        <v>9436</v>
      </c>
      <c r="F1026" t="s">
        <v>9436</v>
      </c>
      <c r="G1026">
        <v>1</v>
      </c>
      <c r="H1026">
        <v>1</v>
      </c>
      <c r="I1026">
        <v>1</v>
      </c>
      <c r="J1026">
        <v>1</v>
      </c>
      <c r="K1026">
        <v>1</v>
      </c>
      <c r="L1026">
        <v>1</v>
      </c>
      <c r="M1026">
        <v>1</v>
      </c>
      <c r="N1026">
        <v>0</v>
      </c>
      <c r="O1026">
        <v>0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5.4</v>
      </c>
      <c r="AV1026">
        <v>5.4</v>
      </c>
      <c r="AW1026">
        <v>5.4</v>
      </c>
      <c r="AX1026">
        <v>43.091999999999999</v>
      </c>
      <c r="AY1026">
        <v>386</v>
      </c>
      <c r="AZ1026">
        <v>386</v>
      </c>
      <c r="BA1026">
        <v>1</v>
      </c>
      <c r="BB1026">
        <v>-2</v>
      </c>
      <c r="BC1026">
        <v>0</v>
      </c>
      <c r="BD1026">
        <v>0</v>
      </c>
      <c r="BE1026">
        <v>0</v>
      </c>
      <c r="BF1026">
        <v>0</v>
      </c>
      <c r="BG1026">
        <v>5.4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4316300</v>
      </c>
      <c r="BO1026">
        <v>0</v>
      </c>
      <c r="BP1026">
        <v>0</v>
      </c>
      <c r="BQ1026">
        <v>0</v>
      </c>
      <c r="BR1026">
        <v>0</v>
      </c>
      <c r="BS1026">
        <v>4316300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205540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 t="s">
        <v>127</v>
      </c>
      <c r="CP1026">
        <v>1560</v>
      </c>
      <c r="CQ1026">
        <v>5585</v>
      </c>
      <c r="CR1026" t="b">
        <v>1</v>
      </c>
      <c r="CS1026">
        <v>6262</v>
      </c>
      <c r="CT1026">
        <v>32295</v>
      </c>
      <c r="CU1026">
        <v>38430</v>
      </c>
      <c r="CV1026">
        <v>38430</v>
      </c>
      <c r="CX1026" t="s">
        <v>9438</v>
      </c>
      <c r="CZ1026" t="s">
        <v>9439</v>
      </c>
      <c r="DA1026" s="3">
        <v>0</v>
      </c>
      <c r="DB1026" s="3">
        <v>0</v>
      </c>
      <c r="DC1026" s="3">
        <v>0</v>
      </c>
      <c r="DD1026" s="3">
        <v>0</v>
      </c>
      <c r="DE1026" s="3">
        <v>205540</v>
      </c>
      <c r="DF1026" s="3">
        <v>0</v>
      </c>
      <c r="DG1026" s="3">
        <v>0</v>
      </c>
      <c r="DH1026" s="3">
        <v>0</v>
      </c>
      <c r="DI1026" s="3">
        <v>0</v>
      </c>
      <c r="DJ1026" s="3">
        <v>0</v>
      </c>
      <c r="DK1026" s="3">
        <v>0</v>
      </c>
      <c r="DL1026" s="3">
        <v>0</v>
      </c>
      <c r="DM1026" s="3">
        <v>0</v>
      </c>
      <c r="DN1026" s="3">
        <v>0</v>
      </c>
      <c r="DO1026" s="3">
        <v>0</v>
      </c>
      <c r="DP1026" s="3">
        <v>22937000</v>
      </c>
      <c r="DQ1026" s="3">
        <v>0</v>
      </c>
      <c r="DR1026" s="3">
        <v>0</v>
      </c>
      <c r="DS1026" s="3">
        <v>0</v>
      </c>
      <c r="DT1026" s="3">
        <v>0</v>
      </c>
      <c r="DU1026" s="3">
        <v>0</v>
      </c>
      <c r="DV1026" s="3">
        <v>0</v>
      </c>
    </row>
    <row r="1027" spans="1:126" x14ac:dyDescent="0.25">
      <c r="A1027" t="s">
        <v>12320</v>
      </c>
      <c r="B1027" t="s">
        <v>14054</v>
      </c>
      <c r="C1027" t="s">
        <v>15787</v>
      </c>
      <c r="D1027" t="s">
        <v>10491</v>
      </c>
      <c r="E1027" t="s">
        <v>10490</v>
      </c>
      <c r="F1027" t="s">
        <v>10490</v>
      </c>
      <c r="G1027">
        <v>3</v>
      </c>
      <c r="H1027">
        <v>2</v>
      </c>
      <c r="I1027">
        <v>2</v>
      </c>
      <c r="J1027">
        <v>1</v>
      </c>
      <c r="K1027">
        <v>3</v>
      </c>
      <c r="L1027">
        <v>2</v>
      </c>
      <c r="M1027">
        <v>2</v>
      </c>
      <c r="N1027">
        <v>2</v>
      </c>
      <c r="O1027">
        <v>1</v>
      </c>
      <c r="P1027">
        <v>0</v>
      </c>
      <c r="Q1027">
        <v>0</v>
      </c>
      <c r="R1027">
        <v>0</v>
      </c>
      <c r="S1027">
        <v>2</v>
      </c>
      <c r="T1027">
        <v>2</v>
      </c>
      <c r="U1027">
        <v>3</v>
      </c>
      <c r="V1027">
        <v>1</v>
      </c>
      <c r="W1027">
        <v>1</v>
      </c>
      <c r="X1027">
        <v>1</v>
      </c>
      <c r="Y1027">
        <v>1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1</v>
      </c>
      <c r="AF1027">
        <v>2</v>
      </c>
      <c r="AG1027">
        <v>0</v>
      </c>
      <c r="AH1027">
        <v>0</v>
      </c>
      <c r="AI1027">
        <v>0</v>
      </c>
      <c r="AJ1027">
        <v>1</v>
      </c>
      <c r="AK1027">
        <v>0</v>
      </c>
      <c r="AL1027">
        <v>0</v>
      </c>
      <c r="AM1027">
        <v>0</v>
      </c>
      <c r="AN1027">
        <v>0</v>
      </c>
      <c r="AO1027">
        <v>1</v>
      </c>
      <c r="AP1027">
        <v>1</v>
      </c>
      <c r="AQ1027">
        <v>2</v>
      </c>
      <c r="AR1027">
        <v>0</v>
      </c>
      <c r="AS1027">
        <v>0</v>
      </c>
      <c r="AT1027">
        <v>0</v>
      </c>
      <c r="AU1027">
        <v>4</v>
      </c>
      <c r="AV1027">
        <v>3</v>
      </c>
      <c r="AW1027">
        <v>3</v>
      </c>
      <c r="AX1027">
        <v>106.37</v>
      </c>
      <c r="AY1027">
        <v>963</v>
      </c>
      <c r="AZ1027">
        <v>963</v>
      </c>
      <c r="BA1027">
        <v>0</v>
      </c>
      <c r="BB1027">
        <v>122.36</v>
      </c>
      <c r="BC1027">
        <v>2.6</v>
      </c>
      <c r="BD1027">
        <v>1</v>
      </c>
      <c r="BE1027">
        <v>0</v>
      </c>
      <c r="BF1027">
        <v>0</v>
      </c>
      <c r="BG1027">
        <v>0</v>
      </c>
      <c r="BH1027">
        <v>2.6</v>
      </c>
      <c r="BI1027">
        <v>2.6</v>
      </c>
      <c r="BJ1027">
        <v>4</v>
      </c>
      <c r="BK1027">
        <v>1</v>
      </c>
      <c r="BL1027">
        <v>1</v>
      </c>
      <c r="BM1027">
        <v>1</v>
      </c>
      <c r="BN1027">
        <v>7372400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2045000</v>
      </c>
      <c r="BU1027">
        <v>1563200</v>
      </c>
      <c r="BV1027">
        <v>3764200</v>
      </c>
      <c r="BW1027">
        <v>0</v>
      </c>
      <c r="BX1027">
        <v>0</v>
      </c>
      <c r="BY1027">
        <v>0</v>
      </c>
      <c r="BZ1027">
        <v>204790</v>
      </c>
      <c r="CA1027">
        <v>1</v>
      </c>
      <c r="CB1027">
        <v>0</v>
      </c>
      <c r="CC1027">
        <v>0</v>
      </c>
      <c r="CD1027">
        <v>0</v>
      </c>
      <c r="CE1027">
        <v>0</v>
      </c>
      <c r="CF1027">
        <v>1</v>
      </c>
      <c r="CG1027">
        <v>1</v>
      </c>
      <c r="CH1027">
        <v>3</v>
      </c>
      <c r="CI1027">
        <v>0</v>
      </c>
      <c r="CJ1027">
        <v>0</v>
      </c>
      <c r="CK1027">
        <v>0</v>
      </c>
      <c r="CL1027">
        <v>6</v>
      </c>
      <c r="CP1027">
        <v>1761</v>
      </c>
      <c r="CQ1027" t="s">
        <v>10492</v>
      </c>
      <c r="CR1027" t="s">
        <v>3959</v>
      </c>
      <c r="CS1027" t="s">
        <v>10493</v>
      </c>
      <c r="CT1027" t="s">
        <v>10494</v>
      </c>
      <c r="CU1027" t="s">
        <v>10495</v>
      </c>
      <c r="CV1027" t="s">
        <v>10496</v>
      </c>
      <c r="DA1027" s="3">
        <v>0</v>
      </c>
      <c r="DB1027" s="3">
        <v>0</v>
      </c>
      <c r="DC1027" s="3">
        <v>0</v>
      </c>
      <c r="DD1027" s="3">
        <v>0</v>
      </c>
      <c r="DE1027" s="3">
        <v>0</v>
      </c>
      <c r="DF1027" s="3">
        <v>56806</v>
      </c>
      <c r="DG1027" s="3">
        <v>43422</v>
      </c>
      <c r="DH1027" s="3">
        <v>104560</v>
      </c>
      <c r="DI1027" s="3">
        <v>0</v>
      </c>
      <c r="DJ1027" s="3">
        <v>0</v>
      </c>
      <c r="DK1027" s="3">
        <v>0</v>
      </c>
      <c r="DL1027" s="3">
        <v>0</v>
      </c>
      <c r="DM1027" s="3">
        <v>0</v>
      </c>
      <c r="DN1027" s="3">
        <v>0</v>
      </c>
      <c r="DO1027" s="3">
        <v>0</v>
      </c>
      <c r="DP1027" s="3">
        <v>0</v>
      </c>
      <c r="DQ1027" s="3">
        <v>0</v>
      </c>
      <c r="DR1027" s="3">
        <v>0</v>
      </c>
      <c r="DS1027" s="3">
        <v>2774100</v>
      </c>
      <c r="DT1027" s="3">
        <v>0</v>
      </c>
      <c r="DU1027" s="3">
        <v>0</v>
      </c>
      <c r="DV1027" s="3">
        <v>0</v>
      </c>
    </row>
    <row r="1028" spans="1:126" x14ac:dyDescent="0.25">
      <c r="A1028" t="s">
        <v>11738</v>
      </c>
      <c r="B1028" t="s">
        <v>13472</v>
      </c>
      <c r="C1028" t="s">
        <v>15206</v>
      </c>
      <c r="D1028" t="s">
        <v>7403</v>
      </c>
      <c r="E1028" t="s">
        <v>7402</v>
      </c>
      <c r="F1028" t="s">
        <v>7402</v>
      </c>
      <c r="G1028">
        <v>1</v>
      </c>
      <c r="H1028">
        <v>1</v>
      </c>
      <c r="I1028">
        <v>1</v>
      </c>
      <c r="J1028">
        <v>1</v>
      </c>
      <c r="K1028">
        <v>1</v>
      </c>
      <c r="L1028">
        <v>1</v>
      </c>
      <c r="M1028">
        <v>1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1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1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1</v>
      </c>
      <c r="AP1028">
        <v>1</v>
      </c>
      <c r="AQ1028">
        <v>0</v>
      </c>
      <c r="AR1028">
        <v>0</v>
      </c>
      <c r="AS1028">
        <v>0</v>
      </c>
      <c r="AT1028">
        <v>0</v>
      </c>
      <c r="AU1028">
        <v>2.2999999999999998</v>
      </c>
      <c r="AV1028">
        <v>2.2999999999999998</v>
      </c>
      <c r="AW1028">
        <v>2.2999999999999998</v>
      </c>
      <c r="AX1028">
        <v>74.620999999999995</v>
      </c>
      <c r="AY1028">
        <v>696</v>
      </c>
      <c r="AZ1028">
        <v>696</v>
      </c>
      <c r="BA1028">
        <v>1</v>
      </c>
      <c r="BB1028">
        <v>-2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2.2999999999999998</v>
      </c>
      <c r="BI1028">
        <v>2.2999999999999998</v>
      </c>
      <c r="BJ1028">
        <v>0</v>
      </c>
      <c r="BK1028">
        <v>0</v>
      </c>
      <c r="BL1028">
        <v>0</v>
      </c>
      <c r="BM1028">
        <v>0</v>
      </c>
      <c r="BN1028">
        <v>6512500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2647700</v>
      </c>
      <c r="BU1028">
        <v>3864800</v>
      </c>
      <c r="BV1028">
        <v>0</v>
      </c>
      <c r="BW1028">
        <v>0</v>
      </c>
      <c r="BX1028">
        <v>0</v>
      </c>
      <c r="BY1028">
        <v>0</v>
      </c>
      <c r="BZ1028">
        <v>203520</v>
      </c>
      <c r="CA1028">
        <v>0</v>
      </c>
      <c r="CB1028">
        <v>0</v>
      </c>
      <c r="CC1028">
        <v>0</v>
      </c>
      <c r="CD1028">
        <v>0</v>
      </c>
      <c r="CE1028">
        <v>0</v>
      </c>
      <c r="CF1028">
        <v>0</v>
      </c>
      <c r="CG1028">
        <v>1</v>
      </c>
      <c r="CH1028">
        <v>0</v>
      </c>
      <c r="CI1028">
        <v>0</v>
      </c>
      <c r="CJ1028">
        <v>0</v>
      </c>
      <c r="CK1028">
        <v>0</v>
      </c>
      <c r="CL1028">
        <v>1</v>
      </c>
      <c r="CM1028" t="s">
        <v>127</v>
      </c>
      <c r="CP1028">
        <v>1188</v>
      </c>
      <c r="CQ1028">
        <v>6632</v>
      </c>
      <c r="CR1028" t="b">
        <v>1</v>
      </c>
      <c r="CS1028">
        <v>7388</v>
      </c>
      <c r="CT1028" t="s">
        <v>7404</v>
      </c>
      <c r="CU1028" t="s">
        <v>7405</v>
      </c>
      <c r="CV1028">
        <v>43963</v>
      </c>
      <c r="CX1028">
        <v>1966</v>
      </c>
      <c r="CZ1028">
        <v>413</v>
      </c>
      <c r="DA1028" s="3">
        <v>0</v>
      </c>
      <c r="DB1028" s="3">
        <v>0</v>
      </c>
      <c r="DC1028" s="3">
        <v>0</v>
      </c>
      <c r="DD1028" s="3">
        <v>0</v>
      </c>
      <c r="DE1028" s="3">
        <v>0</v>
      </c>
      <c r="DF1028" s="3">
        <v>82742</v>
      </c>
      <c r="DG1028" s="3">
        <v>120780</v>
      </c>
      <c r="DH1028" s="3">
        <v>0</v>
      </c>
      <c r="DI1028" s="3">
        <v>0</v>
      </c>
      <c r="DJ1028" s="3">
        <v>0</v>
      </c>
      <c r="DK1028" s="3">
        <v>0</v>
      </c>
      <c r="DL1028" s="3">
        <v>0</v>
      </c>
      <c r="DM1028" s="3">
        <v>0</v>
      </c>
      <c r="DN1028" s="3">
        <v>0</v>
      </c>
      <c r="DO1028" s="3">
        <v>0</v>
      </c>
      <c r="DP1028" s="3">
        <v>0</v>
      </c>
      <c r="DQ1028" s="3">
        <v>0</v>
      </c>
      <c r="DR1028" s="3">
        <v>11973000</v>
      </c>
      <c r="DS1028" s="3">
        <v>0</v>
      </c>
      <c r="DT1028" s="3">
        <v>0</v>
      </c>
      <c r="DU1028" s="3">
        <v>0</v>
      </c>
      <c r="DV1028" s="3">
        <v>0</v>
      </c>
    </row>
    <row r="1029" spans="1:126" x14ac:dyDescent="0.25">
      <c r="A1029" t="s">
        <v>10952</v>
      </c>
      <c r="B1029" t="s">
        <v>12686</v>
      </c>
      <c r="C1029" t="s">
        <v>14420</v>
      </c>
      <c r="D1029" t="s">
        <v>2758</v>
      </c>
      <c r="E1029" t="s">
        <v>2757</v>
      </c>
      <c r="F1029" t="s">
        <v>2757</v>
      </c>
      <c r="G1029">
        <v>5</v>
      </c>
      <c r="H1029">
        <v>5</v>
      </c>
      <c r="I1029">
        <v>5</v>
      </c>
      <c r="J1029">
        <v>1</v>
      </c>
      <c r="K1029">
        <v>5</v>
      </c>
      <c r="L1029">
        <v>5</v>
      </c>
      <c r="M1029">
        <v>5</v>
      </c>
      <c r="N1029">
        <v>1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U1029">
        <v>5</v>
      </c>
      <c r="V1029">
        <v>0</v>
      </c>
      <c r="W1029">
        <v>0</v>
      </c>
      <c r="X1029">
        <v>1</v>
      </c>
      <c r="Y1029">
        <v>1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1</v>
      </c>
      <c r="AF1029">
        <v>5</v>
      </c>
      <c r="AG1029">
        <v>0</v>
      </c>
      <c r="AH1029">
        <v>0</v>
      </c>
      <c r="AI1029">
        <v>1</v>
      </c>
      <c r="AJ1029">
        <v>1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1</v>
      </c>
      <c r="AQ1029">
        <v>5</v>
      </c>
      <c r="AR1029">
        <v>0</v>
      </c>
      <c r="AS1029">
        <v>0</v>
      </c>
      <c r="AT1029">
        <v>1</v>
      </c>
      <c r="AU1029">
        <v>10.3</v>
      </c>
      <c r="AV1029">
        <v>10.3</v>
      </c>
      <c r="AW1029">
        <v>10.3</v>
      </c>
      <c r="AX1029">
        <v>69.05</v>
      </c>
      <c r="AY1029">
        <v>611</v>
      </c>
      <c r="AZ1029">
        <v>611</v>
      </c>
      <c r="BA1029">
        <v>0</v>
      </c>
      <c r="BB1029">
        <v>8.1172000000000004</v>
      </c>
      <c r="BC1029">
        <v>1.6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1.6</v>
      </c>
      <c r="BJ1029">
        <v>10.3</v>
      </c>
      <c r="BK1029">
        <v>0</v>
      </c>
      <c r="BL1029">
        <v>0</v>
      </c>
      <c r="BM1029">
        <v>1.6</v>
      </c>
      <c r="BN1029">
        <v>7460800</v>
      </c>
      <c r="BO1029">
        <v>756790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219470</v>
      </c>
      <c r="BV1029">
        <v>6256500</v>
      </c>
      <c r="BW1029">
        <v>0</v>
      </c>
      <c r="BX1029">
        <v>0</v>
      </c>
      <c r="BY1029">
        <v>228010</v>
      </c>
      <c r="BZ1029">
        <v>201640</v>
      </c>
      <c r="CA1029">
        <v>1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1</v>
      </c>
      <c r="CH1029">
        <v>5</v>
      </c>
      <c r="CI1029">
        <v>0</v>
      </c>
      <c r="CJ1029">
        <v>0</v>
      </c>
      <c r="CK1029">
        <v>1</v>
      </c>
      <c r="CL1029">
        <v>8</v>
      </c>
      <c r="CP1029">
        <v>408</v>
      </c>
      <c r="CQ1029" t="s">
        <v>2759</v>
      </c>
      <c r="CR1029" t="s">
        <v>135</v>
      </c>
      <c r="CS1029" t="s">
        <v>2760</v>
      </c>
      <c r="CT1029" t="s">
        <v>2761</v>
      </c>
      <c r="CU1029" t="s">
        <v>2762</v>
      </c>
      <c r="CV1029" t="s">
        <v>2763</v>
      </c>
      <c r="DA1029" s="3">
        <v>20454</v>
      </c>
      <c r="DB1029" s="3">
        <v>0</v>
      </c>
      <c r="DC1029" s="3">
        <v>0</v>
      </c>
      <c r="DD1029" s="3">
        <v>0</v>
      </c>
      <c r="DE1029" s="3">
        <v>0</v>
      </c>
      <c r="DF1029" s="3">
        <v>0</v>
      </c>
      <c r="DG1029" s="3">
        <v>5931.7</v>
      </c>
      <c r="DH1029" s="3">
        <v>169090</v>
      </c>
      <c r="DI1029" s="3">
        <v>0</v>
      </c>
      <c r="DJ1029" s="3">
        <v>0</v>
      </c>
      <c r="DK1029" s="3">
        <v>6162.3</v>
      </c>
      <c r="DL1029" s="3">
        <v>0</v>
      </c>
      <c r="DM1029" s="3">
        <v>0</v>
      </c>
      <c r="DN1029" s="3">
        <v>0</v>
      </c>
      <c r="DO1029" s="3">
        <v>0</v>
      </c>
      <c r="DP1029" s="3">
        <v>0</v>
      </c>
      <c r="DQ1029" s="3">
        <v>0</v>
      </c>
      <c r="DR1029" s="3">
        <v>0</v>
      </c>
      <c r="DS1029" s="3">
        <v>4610800</v>
      </c>
      <c r="DT1029" s="3">
        <v>0</v>
      </c>
      <c r="DU1029" s="3">
        <v>0</v>
      </c>
      <c r="DV1029" s="3">
        <v>0</v>
      </c>
    </row>
    <row r="1030" spans="1:126" x14ac:dyDescent="0.25">
      <c r="A1030" t="s">
        <v>12149</v>
      </c>
      <c r="B1030" t="s">
        <v>13883</v>
      </c>
      <c r="C1030" t="s">
        <v>15617</v>
      </c>
      <c r="D1030" t="s">
        <v>9612</v>
      </c>
      <c r="E1030" t="s">
        <v>9611</v>
      </c>
      <c r="F1030" t="s">
        <v>9611</v>
      </c>
      <c r="G1030">
        <v>2</v>
      </c>
      <c r="H1030">
        <v>2</v>
      </c>
      <c r="I1030">
        <v>2</v>
      </c>
      <c r="J1030">
        <v>1</v>
      </c>
      <c r="K1030">
        <v>2</v>
      </c>
      <c r="L1030">
        <v>2</v>
      </c>
      <c r="M1030">
        <v>2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1</v>
      </c>
      <c r="T1030">
        <v>2</v>
      </c>
      <c r="U1030">
        <v>1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2</v>
      </c>
      <c r="AF1030">
        <v>1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1</v>
      </c>
      <c r="AP1030">
        <v>2</v>
      </c>
      <c r="AQ1030">
        <v>1</v>
      </c>
      <c r="AR1030">
        <v>0</v>
      </c>
      <c r="AS1030">
        <v>0</v>
      </c>
      <c r="AT1030">
        <v>0</v>
      </c>
      <c r="AU1030">
        <v>3.8</v>
      </c>
      <c r="AV1030">
        <v>3.8</v>
      </c>
      <c r="AW1030">
        <v>3.8</v>
      </c>
      <c r="AX1030">
        <v>59.616</v>
      </c>
      <c r="AY1030">
        <v>530</v>
      </c>
      <c r="AZ1030">
        <v>530</v>
      </c>
      <c r="BA1030">
        <v>2.0747000000000001E-3</v>
      </c>
      <c r="BB1030">
        <v>2.5733000000000001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2.2999999999999998</v>
      </c>
      <c r="BI1030">
        <v>3.8</v>
      </c>
      <c r="BJ1030">
        <v>2.2999999999999998</v>
      </c>
      <c r="BK1030">
        <v>0</v>
      </c>
      <c r="BL1030">
        <v>0</v>
      </c>
      <c r="BM1030">
        <v>0</v>
      </c>
      <c r="BN1030">
        <v>3820900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592340</v>
      </c>
      <c r="BU1030">
        <v>1733700</v>
      </c>
      <c r="BV1030">
        <v>1494900</v>
      </c>
      <c r="BW1030">
        <v>0</v>
      </c>
      <c r="BX1030">
        <v>0</v>
      </c>
      <c r="BY1030">
        <v>0</v>
      </c>
      <c r="BZ1030">
        <v>201100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1</v>
      </c>
      <c r="CG1030">
        <v>2</v>
      </c>
      <c r="CH1030">
        <v>1</v>
      </c>
      <c r="CI1030">
        <v>0</v>
      </c>
      <c r="CJ1030">
        <v>0</v>
      </c>
      <c r="CK1030">
        <v>0</v>
      </c>
      <c r="CL1030">
        <v>4</v>
      </c>
      <c r="CP1030">
        <v>1594</v>
      </c>
      <c r="CQ1030" t="s">
        <v>9613</v>
      </c>
      <c r="CR1030" t="s">
        <v>129</v>
      </c>
      <c r="CS1030" t="s">
        <v>9614</v>
      </c>
      <c r="CT1030" t="s">
        <v>9615</v>
      </c>
      <c r="CU1030" t="s">
        <v>9616</v>
      </c>
      <c r="CV1030" t="s">
        <v>9617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31176</v>
      </c>
      <c r="DG1030" s="3">
        <v>91248</v>
      </c>
      <c r="DH1030" s="3">
        <v>78677</v>
      </c>
      <c r="DI1030" s="3">
        <v>0</v>
      </c>
      <c r="DJ1030" s="3">
        <v>0</v>
      </c>
      <c r="DK1030" s="3">
        <v>0</v>
      </c>
      <c r="DL1030" s="3">
        <v>0</v>
      </c>
      <c r="DM1030" s="3">
        <v>0</v>
      </c>
      <c r="DN1030" s="3">
        <v>0</v>
      </c>
      <c r="DO1030" s="3">
        <v>0</v>
      </c>
      <c r="DP1030" s="3">
        <v>0</v>
      </c>
      <c r="DQ1030" s="3">
        <v>0</v>
      </c>
      <c r="DR1030" s="3">
        <v>5370900</v>
      </c>
      <c r="DS1030" s="3">
        <v>0</v>
      </c>
      <c r="DT1030" s="3">
        <v>0</v>
      </c>
      <c r="DU1030" s="3">
        <v>0</v>
      </c>
      <c r="DV1030" s="3">
        <v>0</v>
      </c>
    </row>
    <row r="1031" spans="1:126" x14ac:dyDescent="0.25">
      <c r="A1031" t="s">
        <v>11445</v>
      </c>
      <c r="B1031" t="s">
        <v>13179</v>
      </c>
      <c r="C1031" t="s">
        <v>14913</v>
      </c>
      <c r="D1031" t="s">
        <v>5812</v>
      </c>
      <c r="E1031" t="s">
        <v>5811</v>
      </c>
      <c r="F1031" t="s">
        <v>5811</v>
      </c>
      <c r="G1031">
        <v>4</v>
      </c>
      <c r="H1031">
        <v>4</v>
      </c>
      <c r="I1031">
        <v>4</v>
      </c>
      <c r="J1031">
        <v>1</v>
      </c>
      <c r="K1031">
        <v>4</v>
      </c>
      <c r="L1031">
        <v>4</v>
      </c>
      <c r="M1031">
        <v>4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3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3</v>
      </c>
      <c r="AG1031">
        <v>0</v>
      </c>
      <c r="AH1031">
        <v>0</v>
      </c>
      <c r="AI1031">
        <v>1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3</v>
      </c>
      <c r="AR1031">
        <v>0</v>
      </c>
      <c r="AS1031">
        <v>0</v>
      </c>
      <c r="AT1031">
        <v>1</v>
      </c>
      <c r="AU1031">
        <v>12.1</v>
      </c>
      <c r="AV1031">
        <v>12.1</v>
      </c>
      <c r="AW1031">
        <v>12.1</v>
      </c>
      <c r="AX1031">
        <v>56.381</v>
      </c>
      <c r="AY1031">
        <v>520</v>
      </c>
      <c r="AZ1031">
        <v>520</v>
      </c>
      <c r="BA1031">
        <v>0</v>
      </c>
      <c r="BB1031">
        <v>4.9969000000000001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9.6</v>
      </c>
      <c r="BK1031">
        <v>0</v>
      </c>
      <c r="BL1031">
        <v>0</v>
      </c>
      <c r="BM1031">
        <v>2.5</v>
      </c>
      <c r="BN1031">
        <v>5621500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4244300</v>
      </c>
      <c r="BW1031">
        <v>0</v>
      </c>
      <c r="BX1031">
        <v>0</v>
      </c>
      <c r="BY1031">
        <v>1377100</v>
      </c>
      <c r="BZ1031">
        <v>200770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3</v>
      </c>
      <c r="CI1031">
        <v>0</v>
      </c>
      <c r="CJ1031">
        <v>0</v>
      </c>
      <c r="CK1031">
        <v>1</v>
      </c>
      <c r="CL1031">
        <v>4</v>
      </c>
      <c r="CP1031">
        <v>898</v>
      </c>
      <c r="CQ1031" t="s">
        <v>5813</v>
      </c>
      <c r="CR1031" t="s">
        <v>695</v>
      </c>
      <c r="CS1031" t="s">
        <v>5814</v>
      </c>
      <c r="CT1031" t="s">
        <v>5815</v>
      </c>
      <c r="CU1031" t="s">
        <v>5816</v>
      </c>
      <c r="CV1031" t="s">
        <v>5816</v>
      </c>
      <c r="DA1031" s="3">
        <v>0</v>
      </c>
      <c r="DB1031" s="3">
        <v>0</v>
      </c>
      <c r="DC1031" s="3">
        <v>0</v>
      </c>
      <c r="DD1031" s="3">
        <v>0</v>
      </c>
      <c r="DE1031" s="3">
        <v>0</v>
      </c>
      <c r="DF1031" s="3">
        <v>0</v>
      </c>
      <c r="DG1031" s="3">
        <v>0</v>
      </c>
      <c r="DH1031" s="3">
        <v>151580</v>
      </c>
      <c r="DI1031" s="3">
        <v>0</v>
      </c>
      <c r="DJ1031" s="3">
        <v>0</v>
      </c>
      <c r="DK1031" s="3">
        <v>49184</v>
      </c>
      <c r="DL1031" s="3">
        <v>0</v>
      </c>
      <c r="DM1031" s="3">
        <v>0</v>
      </c>
      <c r="DN1031" s="3">
        <v>0</v>
      </c>
      <c r="DO1031" s="3">
        <v>0</v>
      </c>
      <c r="DP1031" s="3">
        <v>0</v>
      </c>
      <c r="DQ1031" s="3">
        <v>0</v>
      </c>
      <c r="DR1031" s="3">
        <v>0</v>
      </c>
      <c r="DS1031" s="3">
        <v>3127900</v>
      </c>
      <c r="DT1031" s="3">
        <v>0</v>
      </c>
      <c r="DU1031" s="3">
        <v>0</v>
      </c>
      <c r="DV1031" s="3">
        <v>0</v>
      </c>
    </row>
    <row r="1032" spans="1:126" x14ac:dyDescent="0.25">
      <c r="A1032" t="s">
        <v>12080</v>
      </c>
      <c r="B1032" t="s">
        <v>13814</v>
      </c>
      <c r="C1032" t="s">
        <v>15548</v>
      </c>
      <c r="D1032" t="s">
        <v>9253</v>
      </c>
      <c r="E1032" t="s">
        <v>9252</v>
      </c>
      <c r="F1032" t="s">
        <v>9252</v>
      </c>
      <c r="G1032">
        <v>4</v>
      </c>
      <c r="H1032">
        <v>4</v>
      </c>
      <c r="I1032">
        <v>4</v>
      </c>
      <c r="J1032">
        <v>1</v>
      </c>
      <c r="K1032">
        <v>4</v>
      </c>
      <c r="L1032">
        <v>4</v>
      </c>
      <c r="M1032">
        <v>4</v>
      </c>
      <c r="N1032">
        <v>0</v>
      </c>
      <c r="O1032">
        <v>1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4</v>
      </c>
      <c r="V1032">
        <v>2</v>
      </c>
      <c r="W1032">
        <v>0</v>
      </c>
      <c r="X1032">
        <v>1</v>
      </c>
      <c r="Y1032">
        <v>0</v>
      </c>
      <c r="Z1032">
        <v>1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4</v>
      </c>
      <c r="AG1032">
        <v>2</v>
      </c>
      <c r="AH1032">
        <v>0</v>
      </c>
      <c r="AI1032">
        <v>1</v>
      </c>
      <c r="AJ1032">
        <v>0</v>
      </c>
      <c r="AK1032">
        <v>1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4</v>
      </c>
      <c r="AR1032">
        <v>2</v>
      </c>
      <c r="AS1032">
        <v>0</v>
      </c>
      <c r="AT1032">
        <v>1</v>
      </c>
      <c r="AU1032">
        <v>6.8</v>
      </c>
      <c r="AV1032">
        <v>6.8</v>
      </c>
      <c r="AW1032">
        <v>6.8</v>
      </c>
      <c r="AX1032">
        <v>75.673000000000002</v>
      </c>
      <c r="AY1032">
        <v>660</v>
      </c>
      <c r="AZ1032">
        <v>660</v>
      </c>
      <c r="BA1032">
        <v>0</v>
      </c>
      <c r="BB1032">
        <v>7.3482000000000003</v>
      </c>
      <c r="BC1032">
        <v>0</v>
      </c>
      <c r="BD1032">
        <v>1.8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6.8</v>
      </c>
      <c r="BK1032">
        <v>3.5</v>
      </c>
      <c r="BL1032">
        <v>0</v>
      </c>
      <c r="BM1032">
        <v>1.7</v>
      </c>
      <c r="BN1032">
        <v>7426000</v>
      </c>
      <c r="BO1032">
        <v>0</v>
      </c>
      <c r="BP1032">
        <v>571530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5493000</v>
      </c>
      <c r="BW1032">
        <v>1071000</v>
      </c>
      <c r="BX1032">
        <v>0</v>
      </c>
      <c r="BY1032">
        <v>290430</v>
      </c>
      <c r="BZ1032">
        <v>200700</v>
      </c>
      <c r="CA1032">
        <v>0</v>
      </c>
      <c r="CB1032">
        <v>1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4</v>
      </c>
      <c r="CI1032">
        <v>2</v>
      </c>
      <c r="CJ1032">
        <v>0</v>
      </c>
      <c r="CK1032">
        <v>1</v>
      </c>
      <c r="CL1032">
        <v>8</v>
      </c>
      <c r="CP1032">
        <v>1526</v>
      </c>
      <c r="CQ1032" t="s">
        <v>9254</v>
      </c>
      <c r="CR1032" t="s">
        <v>695</v>
      </c>
      <c r="CS1032" t="s">
        <v>9255</v>
      </c>
      <c r="CT1032" t="s">
        <v>9256</v>
      </c>
      <c r="CU1032" t="s">
        <v>9257</v>
      </c>
      <c r="CV1032" t="s">
        <v>9258</v>
      </c>
      <c r="DA1032" s="3">
        <v>0</v>
      </c>
      <c r="DB1032" s="3">
        <v>15447</v>
      </c>
      <c r="DC1032" s="3">
        <v>0</v>
      </c>
      <c r="DD1032" s="3">
        <v>0</v>
      </c>
      <c r="DE1032" s="3">
        <v>0</v>
      </c>
      <c r="DF1032" s="3">
        <v>0</v>
      </c>
      <c r="DG1032" s="3">
        <v>0</v>
      </c>
      <c r="DH1032" s="3">
        <v>148460</v>
      </c>
      <c r="DI1032" s="3">
        <v>28946</v>
      </c>
      <c r="DJ1032" s="3">
        <v>0</v>
      </c>
      <c r="DK1032" s="3">
        <v>7849.6</v>
      </c>
      <c r="DL1032" s="3">
        <v>0</v>
      </c>
      <c r="DM1032" s="3">
        <v>0</v>
      </c>
      <c r="DN1032" s="3">
        <v>0</v>
      </c>
      <c r="DO1032" s="3">
        <v>0</v>
      </c>
      <c r="DP1032" s="3">
        <v>0</v>
      </c>
      <c r="DQ1032" s="3">
        <v>0</v>
      </c>
      <c r="DR1032" s="3">
        <v>0</v>
      </c>
      <c r="DS1032" s="3">
        <v>2933700</v>
      </c>
      <c r="DT1032" s="3">
        <v>2115200</v>
      </c>
      <c r="DU1032" s="3">
        <v>0</v>
      </c>
      <c r="DV1032" s="3">
        <v>0</v>
      </c>
    </row>
    <row r="1033" spans="1:126" x14ac:dyDescent="0.25">
      <c r="A1033" t="s">
        <v>11558</v>
      </c>
      <c r="B1033" t="s">
        <v>13292</v>
      </c>
      <c r="C1033" t="s">
        <v>15026</v>
      </c>
      <c r="D1033" t="s">
        <v>6483</v>
      </c>
      <c r="E1033" t="s">
        <v>6481</v>
      </c>
      <c r="F1033" t="s">
        <v>6482</v>
      </c>
      <c r="G1033" t="s">
        <v>2527</v>
      </c>
      <c r="H1033" t="s">
        <v>2527</v>
      </c>
      <c r="I1033" t="s">
        <v>2527</v>
      </c>
      <c r="J1033">
        <v>2</v>
      </c>
      <c r="K1033">
        <v>5</v>
      </c>
      <c r="L1033">
        <v>5</v>
      </c>
      <c r="M1033">
        <v>5</v>
      </c>
      <c r="N1033">
        <v>0</v>
      </c>
      <c r="O1033">
        <v>5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5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5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15</v>
      </c>
      <c r="AV1033">
        <v>15</v>
      </c>
      <c r="AW1033">
        <v>15</v>
      </c>
      <c r="AX1033">
        <v>47.472999999999999</v>
      </c>
      <c r="AY1033">
        <v>419</v>
      </c>
      <c r="AZ1033" t="s">
        <v>6484</v>
      </c>
      <c r="BA1033">
        <v>0</v>
      </c>
      <c r="BB1033">
        <v>7.4363000000000001</v>
      </c>
      <c r="BC1033">
        <v>0</v>
      </c>
      <c r="BD1033">
        <v>15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4200500</v>
      </c>
      <c r="BO1033">
        <v>0</v>
      </c>
      <c r="BP1033">
        <v>4200500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200030</v>
      </c>
      <c r="CA1033">
        <v>0</v>
      </c>
      <c r="CB1033">
        <v>5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5</v>
      </c>
      <c r="CP1033">
        <v>1009</v>
      </c>
      <c r="CQ1033" t="s">
        <v>6485</v>
      </c>
      <c r="CR1033" t="s">
        <v>135</v>
      </c>
      <c r="CS1033" t="s">
        <v>6486</v>
      </c>
      <c r="CT1033" t="s">
        <v>6487</v>
      </c>
      <c r="CU1033" t="s">
        <v>6488</v>
      </c>
      <c r="CV1033" t="s">
        <v>6488</v>
      </c>
      <c r="DA1033" s="3">
        <v>0</v>
      </c>
      <c r="DB1033" s="3">
        <v>200030</v>
      </c>
      <c r="DC1033" s="3">
        <v>0</v>
      </c>
      <c r="DD1033" s="3">
        <v>0</v>
      </c>
      <c r="DE1033" s="3">
        <v>0</v>
      </c>
      <c r="DF1033" s="3">
        <v>0</v>
      </c>
      <c r="DG1033" s="3">
        <v>0</v>
      </c>
      <c r="DH1033" s="3">
        <v>0</v>
      </c>
      <c r="DI1033" s="3">
        <v>0</v>
      </c>
      <c r="DJ1033" s="3">
        <v>0</v>
      </c>
      <c r="DK1033" s="3">
        <v>0</v>
      </c>
      <c r="DL1033" s="3">
        <v>0</v>
      </c>
      <c r="DM1033" s="3">
        <v>4989200</v>
      </c>
      <c r="DN1033" s="3">
        <v>0</v>
      </c>
      <c r="DO1033" s="3">
        <v>0</v>
      </c>
      <c r="DP1033" s="3">
        <v>0</v>
      </c>
      <c r="DQ1033" s="3">
        <v>0</v>
      </c>
      <c r="DR1033" s="3">
        <v>0</v>
      </c>
      <c r="DS1033" s="3">
        <v>0</v>
      </c>
      <c r="DT1033" s="3">
        <v>0</v>
      </c>
      <c r="DU1033" s="3">
        <v>0</v>
      </c>
      <c r="DV1033" s="3">
        <v>0</v>
      </c>
    </row>
    <row r="1034" spans="1:126" x14ac:dyDescent="0.25">
      <c r="A1034" t="s">
        <v>11020</v>
      </c>
      <c r="B1034" t="s">
        <v>12754</v>
      </c>
      <c r="C1034" t="s">
        <v>14488</v>
      </c>
      <c r="D1034" t="s">
        <v>3172</v>
      </c>
      <c r="E1034" t="s">
        <v>3171</v>
      </c>
      <c r="F1034" t="s">
        <v>3171</v>
      </c>
      <c r="G1034">
        <v>2</v>
      </c>
      <c r="H1034">
        <v>2</v>
      </c>
      <c r="I1034">
        <v>2</v>
      </c>
      <c r="J1034">
        <v>1</v>
      </c>
      <c r="K1034">
        <v>2</v>
      </c>
      <c r="L1034">
        <v>2</v>
      </c>
      <c r="M1034">
        <v>2</v>
      </c>
      <c r="N1034">
        <v>0</v>
      </c>
      <c r="O1034">
        <v>0</v>
      </c>
      <c r="P1034">
        <v>0</v>
      </c>
      <c r="Q1034">
        <v>2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2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2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10.9</v>
      </c>
      <c r="AV1034">
        <v>10.9</v>
      </c>
      <c r="AW1034">
        <v>10.9</v>
      </c>
      <c r="AX1034">
        <v>22.576000000000001</v>
      </c>
      <c r="AY1034">
        <v>201</v>
      </c>
      <c r="AZ1034">
        <v>201</v>
      </c>
      <c r="BA1034">
        <v>4.5005000000000002E-3</v>
      </c>
      <c r="BB1034">
        <v>2.0059999999999998</v>
      </c>
      <c r="BC1034">
        <v>0</v>
      </c>
      <c r="BD1034">
        <v>0</v>
      </c>
      <c r="BE1034">
        <v>0</v>
      </c>
      <c r="BF1034">
        <v>10.9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3191900</v>
      </c>
      <c r="BO1034">
        <v>0</v>
      </c>
      <c r="BP1034">
        <v>0</v>
      </c>
      <c r="BQ1034">
        <v>0</v>
      </c>
      <c r="BR1034">
        <v>3191900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199490</v>
      </c>
      <c r="CA1034">
        <v>0</v>
      </c>
      <c r="CB1034">
        <v>0</v>
      </c>
      <c r="CC1034">
        <v>0</v>
      </c>
      <c r="CD1034">
        <v>2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2</v>
      </c>
      <c r="CP1034">
        <v>476</v>
      </c>
      <c r="CQ1034" t="s">
        <v>3173</v>
      </c>
      <c r="CR1034" t="s">
        <v>129</v>
      </c>
      <c r="CS1034" t="s">
        <v>3174</v>
      </c>
      <c r="CT1034" t="s">
        <v>3175</v>
      </c>
      <c r="CU1034" t="s">
        <v>3176</v>
      </c>
      <c r="CV1034" t="s">
        <v>3176</v>
      </c>
      <c r="DA1034" s="3">
        <v>0</v>
      </c>
      <c r="DB1034" s="3">
        <v>0</v>
      </c>
      <c r="DC1034" s="3">
        <v>0</v>
      </c>
      <c r="DD1034" s="3">
        <v>199490</v>
      </c>
      <c r="DE1034" s="3">
        <v>0</v>
      </c>
      <c r="DF1034" s="3">
        <v>0</v>
      </c>
      <c r="DG1034" s="3">
        <v>0</v>
      </c>
      <c r="DH1034" s="3">
        <v>0</v>
      </c>
      <c r="DI1034" s="3">
        <v>0</v>
      </c>
      <c r="DJ1034" s="3">
        <v>0</v>
      </c>
      <c r="DK1034" s="3">
        <v>0</v>
      </c>
      <c r="DL1034" s="3">
        <v>0</v>
      </c>
      <c r="DM1034" s="3">
        <v>0</v>
      </c>
      <c r="DN1034" s="3">
        <v>0</v>
      </c>
      <c r="DO1034" s="3">
        <v>10409000</v>
      </c>
      <c r="DP1034" s="3">
        <v>0</v>
      </c>
      <c r="DQ1034" s="3">
        <v>0</v>
      </c>
      <c r="DR1034" s="3">
        <v>0</v>
      </c>
      <c r="DS1034" s="3">
        <v>0</v>
      </c>
      <c r="DT1034" s="3">
        <v>0</v>
      </c>
      <c r="DU1034" s="3">
        <v>0</v>
      </c>
      <c r="DV1034" s="3">
        <v>0</v>
      </c>
    </row>
    <row r="1035" spans="1:126" x14ac:dyDescent="0.25">
      <c r="A1035" t="s">
        <v>10613</v>
      </c>
      <c r="B1035" t="s">
        <v>12347</v>
      </c>
      <c r="C1035" t="s">
        <v>14081</v>
      </c>
      <c r="D1035" t="s">
        <v>480</v>
      </c>
      <c r="E1035" t="s">
        <v>479</v>
      </c>
      <c r="F1035" t="s">
        <v>479</v>
      </c>
      <c r="G1035">
        <v>2</v>
      </c>
      <c r="H1035">
        <v>2</v>
      </c>
      <c r="I1035">
        <v>2</v>
      </c>
      <c r="J1035">
        <v>1</v>
      </c>
      <c r="K1035">
        <v>2</v>
      </c>
      <c r="L1035">
        <v>2</v>
      </c>
      <c r="M1035">
        <v>2</v>
      </c>
      <c r="N1035">
        <v>0</v>
      </c>
      <c r="O1035">
        <v>1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1</v>
      </c>
      <c r="W1035">
        <v>0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1</v>
      </c>
      <c r="AH1035">
        <v>0</v>
      </c>
      <c r="AI1035">
        <v>0</v>
      </c>
      <c r="AJ1035">
        <v>0</v>
      </c>
      <c r="AK1035">
        <v>1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1</v>
      </c>
      <c r="AS1035">
        <v>0</v>
      </c>
      <c r="AT1035">
        <v>0</v>
      </c>
      <c r="AU1035">
        <v>1.1000000000000001</v>
      </c>
      <c r="AV1035">
        <v>1.1000000000000001</v>
      </c>
      <c r="AW1035">
        <v>1.1000000000000001</v>
      </c>
      <c r="AX1035">
        <v>297.58999999999997</v>
      </c>
      <c r="AY1035">
        <v>2646</v>
      </c>
      <c r="AZ1035">
        <v>2646</v>
      </c>
      <c r="BA1035">
        <v>2.8544E-3</v>
      </c>
      <c r="BB1035">
        <v>2.2261000000000002</v>
      </c>
      <c r="BC1035">
        <v>0</v>
      </c>
      <c r="BD1035">
        <v>0.7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0.4</v>
      </c>
      <c r="BL1035">
        <v>0</v>
      </c>
      <c r="BM1035">
        <v>0</v>
      </c>
      <c r="BN1035">
        <v>26533000</v>
      </c>
      <c r="BO1035">
        <v>0</v>
      </c>
      <c r="BP1035">
        <v>151360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26381000</v>
      </c>
      <c r="BX1035">
        <v>0</v>
      </c>
      <c r="BY1035">
        <v>0</v>
      </c>
      <c r="BZ1035">
        <v>198010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1</v>
      </c>
      <c r="CJ1035">
        <v>0</v>
      </c>
      <c r="CK1035">
        <v>0</v>
      </c>
      <c r="CL1035">
        <v>1</v>
      </c>
      <c r="CP1035">
        <v>59</v>
      </c>
      <c r="CQ1035" t="s">
        <v>481</v>
      </c>
      <c r="CR1035" t="s">
        <v>129</v>
      </c>
      <c r="CS1035" t="s">
        <v>482</v>
      </c>
      <c r="CT1035" t="s">
        <v>483</v>
      </c>
      <c r="CU1035" t="s">
        <v>484</v>
      </c>
      <c r="CV1035" t="s">
        <v>484</v>
      </c>
      <c r="CX1035" t="s">
        <v>485</v>
      </c>
      <c r="CZ1035" t="s">
        <v>486</v>
      </c>
      <c r="DA1035" s="3">
        <v>0</v>
      </c>
      <c r="DB1035" s="3">
        <v>1129.5999999999999</v>
      </c>
      <c r="DC1035" s="3">
        <v>0</v>
      </c>
      <c r="DD1035" s="3">
        <v>0</v>
      </c>
      <c r="DE1035" s="3">
        <v>0</v>
      </c>
      <c r="DF1035" s="3">
        <v>0</v>
      </c>
      <c r="DG1035" s="3">
        <v>0</v>
      </c>
      <c r="DH1035" s="3">
        <v>0</v>
      </c>
      <c r="DI1035" s="3">
        <v>196880</v>
      </c>
      <c r="DJ1035" s="3">
        <v>0</v>
      </c>
      <c r="DK1035" s="3">
        <v>0</v>
      </c>
      <c r="DL1035" s="3">
        <v>0</v>
      </c>
      <c r="DM1035" s="3">
        <v>0</v>
      </c>
      <c r="DN1035" s="3">
        <v>0</v>
      </c>
      <c r="DO1035" s="3">
        <v>0</v>
      </c>
      <c r="DP1035" s="3">
        <v>0</v>
      </c>
      <c r="DQ1035" s="3">
        <v>0</v>
      </c>
      <c r="DR1035" s="3">
        <v>0</v>
      </c>
      <c r="DS1035" s="3">
        <v>0</v>
      </c>
      <c r="DT1035" s="3">
        <v>24648000</v>
      </c>
      <c r="DU1035" s="3">
        <v>0</v>
      </c>
      <c r="DV1035" s="3">
        <v>0</v>
      </c>
    </row>
    <row r="1036" spans="1:126" x14ac:dyDescent="0.25">
      <c r="A1036" t="s">
        <v>11457</v>
      </c>
      <c r="B1036" t="s">
        <v>13191</v>
      </c>
      <c r="C1036" t="s">
        <v>14925</v>
      </c>
      <c r="D1036" t="s">
        <v>5893</v>
      </c>
      <c r="E1036" t="s">
        <v>5892</v>
      </c>
      <c r="F1036" t="s">
        <v>5892</v>
      </c>
      <c r="G1036">
        <v>2</v>
      </c>
      <c r="H1036">
        <v>2</v>
      </c>
      <c r="I1036">
        <v>2</v>
      </c>
      <c r="J1036">
        <v>1</v>
      </c>
      <c r="K1036">
        <v>2</v>
      </c>
      <c r="L1036">
        <v>2</v>
      </c>
      <c r="M1036">
        <v>2</v>
      </c>
      <c r="N1036">
        <v>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2</v>
      </c>
      <c r="U1036">
        <v>2</v>
      </c>
      <c r="V1036">
        <v>1</v>
      </c>
      <c r="W1036">
        <v>0</v>
      </c>
      <c r="X1036">
        <v>1</v>
      </c>
      <c r="Y1036">
        <v>1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2</v>
      </c>
      <c r="AF1036">
        <v>2</v>
      </c>
      <c r="AG1036">
        <v>1</v>
      </c>
      <c r="AH1036">
        <v>0</v>
      </c>
      <c r="AI1036">
        <v>1</v>
      </c>
      <c r="AJ1036">
        <v>1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2</v>
      </c>
      <c r="AQ1036">
        <v>2</v>
      </c>
      <c r="AR1036">
        <v>1</v>
      </c>
      <c r="AS1036">
        <v>0</v>
      </c>
      <c r="AT1036">
        <v>1</v>
      </c>
      <c r="AU1036">
        <v>2</v>
      </c>
      <c r="AV1036">
        <v>2</v>
      </c>
      <c r="AW1036">
        <v>2</v>
      </c>
      <c r="AX1036">
        <v>133.72999999999999</v>
      </c>
      <c r="AY1036">
        <v>1175</v>
      </c>
      <c r="AZ1036">
        <v>1175</v>
      </c>
      <c r="BA1036">
        <v>0</v>
      </c>
      <c r="BB1036">
        <v>3.6215000000000002</v>
      </c>
      <c r="BC1036">
        <v>1.1000000000000001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2</v>
      </c>
      <c r="BJ1036">
        <v>2</v>
      </c>
      <c r="BK1036">
        <v>1.1000000000000001</v>
      </c>
      <c r="BL1036">
        <v>0</v>
      </c>
      <c r="BM1036">
        <v>1.1000000000000001</v>
      </c>
      <c r="BN1036">
        <v>11848000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1038200</v>
      </c>
      <c r="BV1036">
        <v>6367200</v>
      </c>
      <c r="BW1036">
        <v>2127400</v>
      </c>
      <c r="BX1036">
        <v>0</v>
      </c>
      <c r="BY1036">
        <v>2315200</v>
      </c>
      <c r="BZ1036">
        <v>197470</v>
      </c>
      <c r="CA1036">
        <v>1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1</v>
      </c>
      <c r="CH1036">
        <v>2</v>
      </c>
      <c r="CI1036">
        <v>1</v>
      </c>
      <c r="CJ1036">
        <v>0</v>
      </c>
      <c r="CK1036">
        <v>1</v>
      </c>
      <c r="CL1036">
        <v>6</v>
      </c>
      <c r="CP1036">
        <v>910</v>
      </c>
      <c r="CQ1036" t="s">
        <v>5894</v>
      </c>
      <c r="CR1036" t="s">
        <v>129</v>
      </c>
      <c r="CS1036" t="s">
        <v>5895</v>
      </c>
      <c r="CT1036" t="s">
        <v>5896</v>
      </c>
      <c r="CU1036" t="s">
        <v>5897</v>
      </c>
      <c r="CV1036" t="s">
        <v>5898</v>
      </c>
      <c r="DA1036" s="3">
        <v>0</v>
      </c>
      <c r="DB1036" s="3">
        <v>0</v>
      </c>
      <c r="DC1036" s="3">
        <v>0</v>
      </c>
      <c r="DD1036" s="3">
        <v>0</v>
      </c>
      <c r="DE1036" s="3">
        <v>0</v>
      </c>
      <c r="DF1036" s="3">
        <v>0</v>
      </c>
      <c r="DG1036" s="3">
        <v>17303</v>
      </c>
      <c r="DH1036" s="3">
        <v>106120</v>
      </c>
      <c r="DI1036" s="3">
        <v>35457</v>
      </c>
      <c r="DJ1036" s="3">
        <v>0</v>
      </c>
      <c r="DK1036" s="3">
        <v>38586</v>
      </c>
      <c r="DL1036" s="3">
        <v>0</v>
      </c>
      <c r="DM1036" s="3">
        <v>0</v>
      </c>
      <c r="DN1036" s="3">
        <v>0</v>
      </c>
      <c r="DO1036" s="3">
        <v>0</v>
      </c>
      <c r="DP1036" s="3">
        <v>0</v>
      </c>
      <c r="DQ1036" s="3">
        <v>0</v>
      </c>
      <c r="DR1036" s="3">
        <v>2977900</v>
      </c>
      <c r="DS1036" s="3">
        <v>4930600</v>
      </c>
      <c r="DT1036" s="3">
        <v>0</v>
      </c>
      <c r="DU1036" s="3">
        <v>0</v>
      </c>
      <c r="DV1036" s="3">
        <v>0</v>
      </c>
    </row>
    <row r="1037" spans="1:126" x14ac:dyDescent="0.25">
      <c r="A1037" t="s">
        <v>10762</v>
      </c>
      <c r="B1037" t="s">
        <v>12496</v>
      </c>
      <c r="C1037" t="s">
        <v>14230</v>
      </c>
      <c r="D1037" t="s">
        <v>1351</v>
      </c>
      <c r="E1037" t="s">
        <v>1350</v>
      </c>
      <c r="F1037" t="s">
        <v>1350</v>
      </c>
      <c r="G1037">
        <v>2</v>
      </c>
      <c r="H1037">
        <v>2</v>
      </c>
      <c r="I1037">
        <v>2</v>
      </c>
      <c r="J1037">
        <v>1</v>
      </c>
      <c r="K1037">
        <v>2</v>
      </c>
      <c r="L1037">
        <v>2</v>
      </c>
      <c r="M1037">
        <v>2</v>
      </c>
      <c r="N1037">
        <v>0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</v>
      </c>
      <c r="V1037">
        <v>1</v>
      </c>
      <c r="W1037">
        <v>0</v>
      </c>
      <c r="X1037">
        <v>2</v>
      </c>
      <c r="Y1037">
        <v>0</v>
      </c>
      <c r="Z1037">
        <v>1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</v>
      </c>
      <c r="AG1037">
        <v>1</v>
      </c>
      <c r="AH1037">
        <v>0</v>
      </c>
      <c r="AI1037">
        <v>2</v>
      </c>
      <c r="AJ1037">
        <v>0</v>
      </c>
      <c r="AK1037">
        <v>1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1</v>
      </c>
      <c r="AR1037">
        <v>1</v>
      </c>
      <c r="AS1037">
        <v>0</v>
      </c>
      <c r="AT1037">
        <v>2</v>
      </c>
      <c r="AU1037">
        <v>6.4</v>
      </c>
      <c r="AV1037">
        <v>6.4</v>
      </c>
      <c r="AW1037">
        <v>6.4</v>
      </c>
      <c r="AX1037">
        <v>46.283999999999999</v>
      </c>
      <c r="AY1037">
        <v>406</v>
      </c>
      <c r="AZ1037">
        <v>406</v>
      </c>
      <c r="BA1037">
        <v>0</v>
      </c>
      <c r="BB1037">
        <v>11.619</v>
      </c>
      <c r="BC1037">
        <v>0</v>
      </c>
      <c r="BD1037">
        <v>3.4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3.4</v>
      </c>
      <c r="BK1037">
        <v>3</v>
      </c>
      <c r="BL1037">
        <v>0</v>
      </c>
      <c r="BM1037">
        <v>6.4</v>
      </c>
      <c r="BN1037">
        <v>5119000</v>
      </c>
      <c r="BO1037">
        <v>0</v>
      </c>
      <c r="BP1037">
        <v>591500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1653100</v>
      </c>
      <c r="BW1037">
        <v>1000800</v>
      </c>
      <c r="BX1037">
        <v>0</v>
      </c>
      <c r="BY1037">
        <v>1873600</v>
      </c>
      <c r="BZ1037">
        <v>196890</v>
      </c>
      <c r="CA1037">
        <v>0</v>
      </c>
      <c r="CB1037">
        <v>1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1</v>
      </c>
      <c r="CI1037">
        <v>1</v>
      </c>
      <c r="CJ1037">
        <v>0</v>
      </c>
      <c r="CK1037">
        <v>2</v>
      </c>
      <c r="CL1037">
        <v>5</v>
      </c>
      <c r="CP1037">
        <v>210</v>
      </c>
      <c r="CQ1037" t="s">
        <v>1352</v>
      </c>
      <c r="CR1037" t="s">
        <v>129</v>
      </c>
      <c r="CS1037" t="s">
        <v>1353</v>
      </c>
      <c r="CT1037" t="s">
        <v>1354</v>
      </c>
      <c r="CU1037" t="s">
        <v>1355</v>
      </c>
      <c r="CV1037" t="s">
        <v>1356</v>
      </c>
      <c r="DA1037" s="3">
        <v>0</v>
      </c>
      <c r="DB1037" s="3">
        <v>22750</v>
      </c>
      <c r="DC1037" s="3">
        <v>0</v>
      </c>
      <c r="DD1037" s="3">
        <v>0</v>
      </c>
      <c r="DE1037" s="3">
        <v>0</v>
      </c>
      <c r="DF1037" s="3">
        <v>0</v>
      </c>
      <c r="DG1037" s="3">
        <v>0</v>
      </c>
      <c r="DH1037" s="3">
        <v>63582</v>
      </c>
      <c r="DI1037" s="3">
        <v>38491</v>
      </c>
      <c r="DJ1037" s="3">
        <v>0</v>
      </c>
      <c r="DK1037" s="3">
        <v>72063</v>
      </c>
      <c r="DL1037" s="3">
        <v>0</v>
      </c>
      <c r="DM1037" s="3">
        <v>0</v>
      </c>
      <c r="DN1037" s="3">
        <v>0</v>
      </c>
      <c r="DO1037" s="3">
        <v>0</v>
      </c>
      <c r="DP1037" s="3">
        <v>0</v>
      </c>
      <c r="DQ1037" s="3">
        <v>0</v>
      </c>
      <c r="DR1037" s="3">
        <v>0</v>
      </c>
      <c r="DS1037" s="3">
        <v>0</v>
      </c>
      <c r="DT1037" s="3">
        <v>0</v>
      </c>
      <c r="DU1037" s="3">
        <v>0</v>
      </c>
      <c r="DV1037" s="3">
        <v>1991900</v>
      </c>
    </row>
    <row r="1038" spans="1:126" x14ac:dyDescent="0.25">
      <c r="A1038" t="s">
        <v>12294</v>
      </c>
      <c r="B1038" t="s">
        <v>14028</v>
      </c>
      <c r="C1038" t="s">
        <v>15761</v>
      </c>
      <c r="D1038" t="s">
        <v>10378</v>
      </c>
      <c r="E1038" t="s">
        <v>10377</v>
      </c>
      <c r="F1038" t="s">
        <v>10377</v>
      </c>
      <c r="G1038">
        <v>3</v>
      </c>
      <c r="H1038">
        <v>3</v>
      </c>
      <c r="I1038">
        <v>3</v>
      </c>
      <c r="J1038">
        <v>1</v>
      </c>
      <c r="K1038">
        <v>3</v>
      </c>
      <c r="L1038">
        <v>3</v>
      </c>
      <c r="M1038">
        <v>3</v>
      </c>
      <c r="N1038">
        <v>1</v>
      </c>
      <c r="O1038">
        <v>2</v>
      </c>
      <c r="P1038">
        <v>0</v>
      </c>
      <c r="Q1038">
        <v>1</v>
      </c>
      <c r="R1038">
        <v>0</v>
      </c>
      <c r="S1038">
        <v>0</v>
      </c>
      <c r="T1038">
        <v>1</v>
      </c>
      <c r="U1038">
        <v>1</v>
      </c>
      <c r="V1038">
        <v>0</v>
      </c>
      <c r="W1038">
        <v>0</v>
      </c>
      <c r="X1038">
        <v>1</v>
      </c>
      <c r="Y1038">
        <v>1</v>
      </c>
      <c r="Z1038">
        <v>2</v>
      </c>
      <c r="AA1038">
        <v>0</v>
      </c>
      <c r="AB1038">
        <v>1</v>
      </c>
      <c r="AC1038">
        <v>0</v>
      </c>
      <c r="AD1038">
        <v>0</v>
      </c>
      <c r="AE1038">
        <v>1</v>
      </c>
      <c r="AF1038">
        <v>1</v>
      </c>
      <c r="AG1038">
        <v>0</v>
      </c>
      <c r="AH1038">
        <v>0</v>
      </c>
      <c r="AI1038">
        <v>1</v>
      </c>
      <c r="AJ1038">
        <v>1</v>
      </c>
      <c r="AK1038">
        <v>2</v>
      </c>
      <c r="AL1038">
        <v>0</v>
      </c>
      <c r="AM1038">
        <v>1</v>
      </c>
      <c r="AN1038">
        <v>0</v>
      </c>
      <c r="AO1038">
        <v>0</v>
      </c>
      <c r="AP1038">
        <v>1</v>
      </c>
      <c r="AQ1038">
        <v>1</v>
      </c>
      <c r="AR1038">
        <v>0</v>
      </c>
      <c r="AS1038">
        <v>0</v>
      </c>
      <c r="AT1038">
        <v>1</v>
      </c>
      <c r="AU1038">
        <v>9.3000000000000007</v>
      </c>
      <c r="AV1038">
        <v>9.3000000000000007</v>
      </c>
      <c r="AW1038">
        <v>9.3000000000000007</v>
      </c>
      <c r="AX1038">
        <v>42.808999999999997</v>
      </c>
      <c r="AY1038">
        <v>376</v>
      </c>
      <c r="AZ1038">
        <v>376</v>
      </c>
      <c r="BA1038">
        <v>1.1312E-3</v>
      </c>
      <c r="BB1038">
        <v>3.0325000000000002</v>
      </c>
      <c r="BC1038">
        <v>3.2</v>
      </c>
      <c r="BD1038">
        <v>6.1</v>
      </c>
      <c r="BE1038">
        <v>0</v>
      </c>
      <c r="BF1038">
        <v>3.2</v>
      </c>
      <c r="BG1038">
        <v>0</v>
      </c>
      <c r="BH1038">
        <v>0</v>
      </c>
      <c r="BI1038">
        <v>2.1</v>
      </c>
      <c r="BJ1038">
        <v>3.2</v>
      </c>
      <c r="BK1038">
        <v>0</v>
      </c>
      <c r="BL1038">
        <v>0</v>
      </c>
      <c r="BM1038">
        <v>4</v>
      </c>
      <c r="BN1038">
        <v>5107100</v>
      </c>
      <c r="BO1038">
        <v>984380</v>
      </c>
      <c r="BP1038">
        <v>748070</v>
      </c>
      <c r="BQ1038">
        <v>0</v>
      </c>
      <c r="BR1038">
        <v>708570</v>
      </c>
      <c r="BS1038">
        <v>0</v>
      </c>
      <c r="BT1038">
        <v>0</v>
      </c>
      <c r="BU1038">
        <v>1047100</v>
      </c>
      <c r="BV1038">
        <v>1618900</v>
      </c>
      <c r="BW1038">
        <v>0</v>
      </c>
      <c r="BX1038">
        <v>0</v>
      </c>
      <c r="BY1038">
        <v>0</v>
      </c>
      <c r="BZ1038">
        <v>196430</v>
      </c>
      <c r="CA1038">
        <v>1</v>
      </c>
      <c r="CB1038">
        <v>3</v>
      </c>
      <c r="CC1038">
        <v>0</v>
      </c>
      <c r="CD1038">
        <v>1</v>
      </c>
      <c r="CE1038">
        <v>0</v>
      </c>
      <c r="CF1038">
        <v>0</v>
      </c>
      <c r="CG1038">
        <v>1</v>
      </c>
      <c r="CH1038">
        <v>1</v>
      </c>
      <c r="CI1038">
        <v>0</v>
      </c>
      <c r="CJ1038">
        <v>0</v>
      </c>
      <c r="CK1038">
        <v>1</v>
      </c>
      <c r="CL1038">
        <v>8</v>
      </c>
      <c r="CP1038">
        <v>1735</v>
      </c>
      <c r="CQ1038" t="s">
        <v>10379</v>
      </c>
      <c r="CR1038" t="s">
        <v>339</v>
      </c>
      <c r="CS1038" t="s">
        <v>10380</v>
      </c>
      <c r="CT1038" t="s">
        <v>10381</v>
      </c>
      <c r="CU1038" t="s">
        <v>10382</v>
      </c>
      <c r="CV1038" t="s">
        <v>10383</v>
      </c>
      <c r="DA1038" s="3">
        <v>37861</v>
      </c>
      <c r="DB1038" s="3">
        <v>28772</v>
      </c>
      <c r="DC1038" s="3">
        <v>0</v>
      </c>
      <c r="DD1038" s="3">
        <v>27253</v>
      </c>
      <c r="DE1038" s="3">
        <v>0</v>
      </c>
      <c r="DF1038" s="3">
        <v>0</v>
      </c>
      <c r="DG1038" s="3">
        <v>40275</v>
      </c>
      <c r="DH1038" s="3">
        <v>62266</v>
      </c>
      <c r="DI1038" s="3">
        <v>0</v>
      </c>
      <c r="DJ1038" s="3">
        <v>0</v>
      </c>
      <c r="DK1038" s="3">
        <v>0</v>
      </c>
      <c r="DL1038" s="3">
        <v>0</v>
      </c>
      <c r="DM1038" s="3">
        <v>0</v>
      </c>
      <c r="DN1038" s="3">
        <v>0</v>
      </c>
      <c r="DO1038" s="3">
        <v>0</v>
      </c>
      <c r="DP1038" s="3">
        <v>0</v>
      </c>
      <c r="DQ1038" s="3">
        <v>0</v>
      </c>
      <c r="DR1038" s="3">
        <v>0</v>
      </c>
      <c r="DS1038" s="3">
        <v>1193100</v>
      </c>
      <c r="DT1038" s="3">
        <v>0</v>
      </c>
      <c r="DU1038" s="3">
        <v>0</v>
      </c>
      <c r="DV1038" s="3">
        <v>0</v>
      </c>
    </row>
    <row r="1039" spans="1:126" x14ac:dyDescent="0.25">
      <c r="A1039" t="s">
        <v>11521</v>
      </c>
      <c r="B1039" t="s">
        <v>13255</v>
      </c>
      <c r="C1039" t="s">
        <v>14989</v>
      </c>
      <c r="D1039" t="s">
        <v>6274</v>
      </c>
      <c r="E1039" t="s">
        <v>6273</v>
      </c>
      <c r="F1039" t="s">
        <v>6273</v>
      </c>
      <c r="G1039">
        <v>1</v>
      </c>
      <c r="H1039">
        <v>1</v>
      </c>
      <c r="I1039">
        <v>1</v>
      </c>
      <c r="J1039">
        <v>1</v>
      </c>
      <c r="K1039">
        <v>1</v>
      </c>
      <c r="L1039">
        <v>1</v>
      </c>
      <c r="M1039">
        <v>1</v>
      </c>
      <c r="N1039">
        <v>0</v>
      </c>
      <c r="O1039">
        <v>1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1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2.6</v>
      </c>
      <c r="AV1039">
        <v>2.6</v>
      </c>
      <c r="AW1039">
        <v>2.6</v>
      </c>
      <c r="AX1039">
        <v>34.350999999999999</v>
      </c>
      <c r="AY1039">
        <v>305</v>
      </c>
      <c r="AZ1039">
        <v>305</v>
      </c>
      <c r="BA1039">
        <v>1</v>
      </c>
      <c r="BB1039">
        <v>-2</v>
      </c>
      <c r="BC1039">
        <v>0</v>
      </c>
      <c r="BD1039">
        <v>2.6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3132600</v>
      </c>
      <c r="BO1039">
        <v>0</v>
      </c>
      <c r="BP1039">
        <v>3132600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195780</v>
      </c>
      <c r="CA1039">
        <v>0</v>
      </c>
      <c r="CB1039">
        <v>1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1</v>
      </c>
      <c r="CM1039" t="s">
        <v>127</v>
      </c>
      <c r="CP1039">
        <v>972</v>
      </c>
      <c r="CQ1039">
        <v>5552</v>
      </c>
      <c r="CR1039" t="b">
        <v>1</v>
      </c>
      <c r="CS1039">
        <v>6226</v>
      </c>
      <c r="CT1039">
        <v>32245</v>
      </c>
      <c r="CU1039">
        <v>38380</v>
      </c>
      <c r="CV1039">
        <v>38380</v>
      </c>
      <c r="CX1039">
        <v>1853</v>
      </c>
      <c r="CZ1039">
        <v>271</v>
      </c>
      <c r="DA1039" s="3">
        <v>0</v>
      </c>
      <c r="DB1039" s="3">
        <v>195780</v>
      </c>
      <c r="DC1039" s="3">
        <v>0</v>
      </c>
      <c r="DD1039" s="3">
        <v>0</v>
      </c>
      <c r="DE1039" s="3">
        <v>0</v>
      </c>
      <c r="DF1039" s="3">
        <v>0</v>
      </c>
      <c r="DG1039" s="3">
        <v>0</v>
      </c>
      <c r="DH1039" s="3">
        <v>0</v>
      </c>
      <c r="DI1039" s="3">
        <v>0</v>
      </c>
      <c r="DJ1039" s="3">
        <v>0</v>
      </c>
      <c r="DK1039" s="3">
        <v>0</v>
      </c>
      <c r="DL1039" s="3">
        <v>0</v>
      </c>
      <c r="DM1039" s="3">
        <v>3720700</v>
      </c>
      <c r="DN1039" s="3">
        <v>0</v>
      </c>
      <c r="DO1039" s="3">
        <v>0</v>
      </c>
      <c r="DP1039" s="3">
        <v>0</v>
      </c>
      <c r="DQ1039" s="3">
        <v>0</v>
      </c>
      <c r="DR1039" s="3">
        <v>0</v>
      </c>
      <c r="DS1039" s="3">
        <v>0</v>
      </c>
      <c r="DT1039" s="3">
        <v>0</v>
      </c>
      <c r="DU1039" s="3">
        <v>0</v>
      </c>
      <c r="DV1039" s="3">
        <v>0</v>
      </c>
    </row>
    <row r="1040" spans="1:126" x14ac:dyDescent="0.25">
      <c r="A1040" t="s">
        <v>10785</v>
      </c>
      <c r="B1040" t="s">
        <v>12519</v>
      </c>
      <c r="C1040" t="s">
        <v>14253</v>
      </c>
      <c r="D1040" t="s">
        <v>1472</v>
      </c>
      <c r="E1040" t="s">
        <v>1471</v>
      </c>
      <c r="F1040" t="s">
        <v>1471</v>
      </c>
      <c r="G1040">
        <v>1</v>
      </c>
      <c r="H1040">
        <v>1</v>
      </c>
      <c r="I1040">
        <v>1</v>
      </c>
      <c r="J1040">
        <v>1</v>
      </c>
      <c r="K1040">
        <v>1</v>
      </c>
      <c r="L1040">
        <v>1</v>
      </c>
      <c r="M1040">
        <v>1</v>
      </c>
      <c r="N1040">
        <v>0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1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10.7</v>
      </c>
      <c r="AV1040">
        <v>10.7</v>
      </c>
      <c r="AW1040">
        <v>10.7</v>
      </c>
      <c r="AX1040">
        <v>29.021000000000001</v>
      </c>
      <c r="AY1040">
        <v>261</v>
      </c>
      <c r="AZ1040">
        <v>261</v>
      </c>
      <c r="BA1040">
        <v>1</v>
      </c>
      <c r="BB1040">
        <v>-2</v>
      </c>
      <c r="BC1040">
        <v>0</v>
      </c>
      <c r="BD1040">
        <v>0</v>
      </c>
      <c r="BE1040">
        <v>10.7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2925600</v>
      </c>
      <c r="BO1040">
        <v>0</v>
      </c>
      <c r="BP1040">
        <v>0</v>
      </c>
      <c r="BQ1040">
        <v>2925600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195040</v>
      </c>
      <c r="CA1040">
        <v>0</v>
      </c>
      <c r="CB1040">
        <v>0</v>
      </c>
      <c r="CC1040">
        <v>1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1</v>
      </c>
      <c r="CM1040" t="s">
        <v>127</v>
      </c>
      <c r="CP1040">
        <v>233</v>
      </c>
      <c r="CQ1040">
        <v>2160</v>
      </c>
      <c r="CR1040" t="b">
        <v>1</v>
      </c>
      <c r="CS1040">
        <v>2332</v>
      </c>
      <c r="CT1040">
        <v>11696</v>
      </c>
      <c r="CU1040">
        <v>13604</v>
      </c>
      <c r="CV1040">
        <v>13604</v>
      </c>
      <c r="CX1040">
        <v>1485</v>
      </c>
      <c r="CZ1040">
        <v>238</v>
      </c>
      <c r="DA1040" s="3">
        <v>0</v>
      </c>
      <c r="DB1040" s="3">
        <v>0</v>
      </c>
      <c r="DC1040" s="3">
        <v>195040</v>
      </c>
      <c r="DD1040" s="3">
        <v>0</v>
      </c>
      <c r="DE1040" s="3">
        <v>0</v>
      </c>
      <c r="DF1040" s="3">
        <v>0</v>
      </c>
      <c r="DG1040" s="3">
        <v>0</v>
      </c>
      <c r="DH1040" s="3">
        <v>0</v>
      </c>
      <c r="DI1040" s="3">
        <v>0</v>
      </c>
      <c r="DJ1040" s="3">
        <v>0</v>
      </c>
      <c r="DK1040" s="3">
        <v>0</v>
      </c>
      <c r="DL1040" s="3">
        <v>0</v>
      </c>
      <c r="DM1040" s="3">
        <v>0</v>
      </c>
      <c r="DN1040" s="3">
        <v>20586000</v>
      </c>
      <c r="DO1040" s="3">
        <v>0</v>
      </c>
      <c r="DP1040" s="3">
        <v>0</v>
      </c>
      <c r="DQ1040" s="3">
        <v>0</v>
      </c>
      <c r="DR1040" s="3">
        <v>0</v>
      </c>
      <c r="DS1040" s="3">
        <v>0</v>
      </c>
      <c r="DT1040" s="3">
        <v>0</v>
      </c>
      <c r="DU1040" s="3">
        <v>0</v>
      </c>
      <c r="DV1040" s="3">
        <v>0</v>
      </c>
    </row>
    <row r="1041" spans="1:126" x14ac:dyDescent="0.25">
      <c r="A1041" t="s">
        <v>11656</v>
      </c>
      <c r="B1041" t="s">
        <v>13390</v>
      </c>
      <c r="C1041" t="s">
        <v>15124</v>
      </c>
      <c r="D1041" t="s">
        <v>6971</v>
      </c>
      <c r="E1041" t="s">
        <v>6970</v>
      </c>
      <c r="F1041" t="s">
        <v>6970</v>
      </c>
      <c r="G1041">
        <v>2</v>
      </c>
      <c r="H1041">
        <v>2</v>
      </c>
      <c r="I1041">
        <v>2</v>
      </c>
      <c r="J1041">
        <v>1</v>
      </c>
      <c r="K1041">
        <v>2</v>
      </c>
      <c r="L1041">
        <v>2</v>
      </c>
      <c r="M1041">
        <v>2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2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2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2</v>
      </c>
      <c r="AR1041">
        <v>0</v>
      </c>
      <c r="AS1041">
        <v>0</v>
      </c>
      <c r="AT1041">
        <v>0</v>
      </c>
      <c r="AU1041">
        <v>8.6999999999999993</v>
      </c>
      <c r="AV1041">
        <v>8.6999999999999993</v>
      </c>
      <c r="AW1041">
        <v>8.6999999999999993</v>
      </c>
      <c r="AX1041">
        <v>29.227</v>
      </c>
      <c r="AY1041">
        <v>275</v>
      </c>
      <c r="AZ1041">
        <v>275</v>
      </c>
      <c r="BA1041">
        <v>0</v>
      </c>
      <c r="BB1041">
        <v>3.3656000000000001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8.6999999999999993</v>
      </c>
      <c r="BK1041">
        <v>0</v>
      </c>
      <c r="BL1041">
        <v>0</v>
      </c>
      <c r="BM1041">
        <v>0</v>
      </c>
      <c r="BN1041">
        <v>1361200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1361200</v>
      </c>
      <c r="BW1041">
        <v>0</v>
      </c>
      <c r="BX1041">
        <v>0</v>
      </c>
      <c r="BY1041">
        <v>0</v>
      </c>
      <c r="BZ1041">
        <v>194450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2</v>
      </c>
      <c r="CI1041">
        <v>0</v>
      </c>
      <c r="CJ1041">
        <v>0</v>
      </c>
      <c r="CK1041">
        <v>0</v>
      </c>
      <c r="CL1041">
        <v>2</v>
      </c>
      <c r="CP1041">
        <v>1106</v>
      </c>
      <c r="CQ1041" t="s">
        <v>6972</v>
      </c>
      <c r="CR1041" t="s">
        <v>129</v>
      </c>
      <c r="CS1041" t="s">
        <v>6973</v>
      </c>
      <c r="CT1041" t="s">
        <v>6974</v>
      </c>
      <c r="CU1041" t="s">
        <v>6975</v>
      </c>
      <c r="CV1041" t="s">
        <v>6975</v>
      </c>
      <c r="DA1041" s="3">
        <v>0</v>
      </c>
      <c r="DB1041" s="3">
        <v>0</v>
      </c>
      <c r="DC1041" s="3">
        <v>0</v>
      </c>
      <c r="DD1041" s="3">
        <v>0</v>
      </c>
      <c r="DE1041" s="3">
        <v>0</v>
      </c>
      <c r="DF1041" s="3">
        <v>0</v>
      </c>
      <c r="DG1041" s="3">
        <v>0</v>
      </c>
      <c r="DH1041" s="3">
        <v>194450</v>
      </c>
      <c r="DI1041" s="3">
        <v>0</v>
      </c>
      <c r="DJ1041" s="3">
        <v>0</v>
      </c>
      <c r="DK1041" s="3">
        <v>0</v>
      </c>
      <c r="DL1041" s="3">
        <v>0</v>
      </c>
      <c r="DM1041" s="3">
        <v>0</v>
      </c>
      <c r="DN1041" s="3">
        <v>0</v>
      </c>
      <c r="DO1041" s="3">
        <v>0</v>
      </c>
      <c r="DP1041" s="3">
        <v>0</v>
      </c>
      <c r="DQ1041" s="3">
        <v>0</v>
      </c>
      <c r="DR1041" s="3">
        <v>0</v>
      </c>
      <c r="DS1041" s="3">
        <v>1003100</v>
      </c>
      <c r="DT1041" s="3">
        <v>0</v>
      </c>
      <c r="DU1041" s="3">
        <v>0</v>
      </c>
      <c r="DV1041" s="3">
        <v>0</v>
      </c>
    </row>
    <row r="1042" spans="1:126" x14ac:dyDescent="0.25">
      <c r="A1042" t="s">
        <v>10842</v>
      </c>
      <c r="B1042" t="s">
        <v>12576</v>
      </c>
      <c r="C1042" t="s">
        <v>14310</v>
      </c>
      <c r="D1042" t="s">
        <v>1918</v>
      </c>
      <c r="E1042" t="s">
        <v>1917</v>
      </c>
      <c r="F1042" t="s">
        <v>1917</v>
      </c>
      <c r="G1042">
        <v>4</v>
      </c>
      <c r="H1042">
        <v>4</v>
      </c>
      <c r="I1042">
        <v>4</v>
      </c>
      <c r="J1042">
        <v>1</v>
      </c>
      <c r="K1042">
        <v>4</v>
      </c>
      <c r="L1042">
        <v>4</v>
      </c>
      <c r="M1042">
        <v>4</v>
      </c>
      <c r="N1042">
        <v>0</v>
      </c>
      <c r="O1042">
        <v>1</v>
      </c>
      <c r="P1042">
        <v>0</v>
      </c>
      <c r="Q1042">
        <v>1</v>
      </c>
      <c r="R1042">
        <v>0</v>
      </c>
      <c r="S1042">
        <v>0</v>
      </c>
      <c r="T1042">
        <v>0</v>
      </c>
      <c r="U1042">
        <v>0</v>
      </c>
      <c r="V1042">
        <v>2</v>
      </c>
      <c r="W1042">
        <v>1</v>
      </c>
      <c r="X1042">
        <v>2</v>
      </c>
      <c r="Y1042">
        <v>0</v>
      </c>
      <c r="Z1042">
        <v>1</v>
      </c>
      <c r="AA1042">
        <v>0</v>
      </c>
      <c r="AB1042">
        <v>1</v>
      </c>
      <c r="AC1042">
        <v>0</v>
      </c>
      <c r="AD1042">
        <v>0</v>
      </c>
      <c r="AE1042">
        <v>0</v>
      </c>
      <c r="AF1042">
        <v>0</v>
      </c>
      <c r="AG1042">
        <v>2</v>
      </c>
      <c r="AH1042">
        <v>1</v>
      </c>
      <c r="AI1042">
        <v>2</v>
      </c>
      <c r="AJ1042">
        <v>0</v>
      </c>
      <c r="AK1042">
        <v>1</v>
      </c>
      <c r="AL1042">
        <v>0</v>
      </c>
      <c r="AM1042">
        <v>1</v>
      </c>
      <c r="AN1042">
        <v>0</v>
      </c>
      <c r="AO1042">
        <v>0</v>
      </c>
      <c r="AP1042">
        <v>0</v>
      </c>
      <c r="AQ1042">
        <v>0</v>
      </c>
      <c r="AR1042">
        <v>2</v>
      </c>
      <c r="AS1042">
        <v>1</v>
      </c>
      <c r="AT1042">
        <v>2</v>
      </c>
      <c r="AU1042">
        <v>4.5</v>
      </c>
      <c r="AV1042">
        <v>4.5</v>
      </c>
      <c r="AW1042">
        <v>4.5</v>
      </c>
      <c r="AX1042">
        <v>150.91999999999999</v>
      </c>
      <c r="AY1042">
        <v>1312</v>
      </c>
      <c r="AZ1042">
        <v>1312</v>
      </c>
      <c r="BA1042">
        <v>0</v>
      </c>
      <c r="BB1042">
        <v>8.6866000000000003</v>
      </c>
      <c r="BC1042">
        <v>0</v>
      </c>
      <c r="BD1042">
        <v>1.4</v>
      </c>
      <c r="BE1042">
        <v>0</v>
      </c>
      <c r="BF1042">
        <v>1.1000000000000001</v>
      </c>
      <c r="BG1042">
        <v>0</v>
      </c>
      <c r="BH1042">
        <v>0</v>
      </c>
      <c r="BI1042">
        <v>0</v>
      </c>
      <c r="BJ1042">
        <v>0</v>
      </c>
      <c r="BK1042">
        <v>2.9</v>
      </c>
      <c r="BL1042">
        <v>1.4</v>
      </c>
      <c r="BM1042">
        <v>1.9</v>
      </c>
      <c r="BN1042">
        <v>12818000</v>
      </c>
      <c r="BO1042">
        <v>0</v>
      </c>
      <c r="BP1042">
        <v>582070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9337500</v>
      </c>
      <c r="BX1042">
        <v>1060900</v>
      </c>
      <c r="BY1042">
        <v>1837400</v>
      </c>
      <c r="BZ1042">
        <v>194210</v>
      </c>
      <c r="CA1042">
        <v>0</v>
      </c>
      <c r="CB1042">
        <v>1</v>
      </c>
      <c r="CC1042">
        <v>0</v>
      </c>
      <c r="CD1042">
        <v>1</v>
      </c>
      <c r="CE1042">
        <v>0</v>
      </c>
      <c r="CF1042">
        <v>0</v>
      </c>
      <c r="CG1042">
        <v>0</v>
      </c>
      <c r="CH1042">
        <v>0</v>
      </c>
      <c r="CI1042">
        <v>2</v>
      </c>
      <c r="CJ1042">
        <v>2</v>
      </c>
      <c r="CK1042">
        <v>2</v>
      </c>
      <c r="CL1042">
        <v>8</v>
      </c>
      <c r="CP1042">
        <v>292</v>
      </c>
      <c r="CQ1042" t="s">
        <v>1919</v>
      </c>
      <c r="CR1042" t="s">
        <v>695</v>
      </c>
      <c r="CS1042" t="s">
        <v>1920</v>
      </c>
      <c r="CT1042" t="s">
        <v>1921</v>
      </c>
      <c r="CU1042" t="s">
        <v>1922</v>
      </c>
      <c r="CV1042" t="s">
        <v>1923</v>
      </c>
      <c r="DA1042" s="3">
        <v>0</v>
      </c>
      <c r="DB1042" s="3">
        <v>8819.2000000000007</v>
      </c>
      <c r="DC1042" s="3">
        <v>0</v>
      </c>
      <c r="DD1042" s="3">
        <v>0</v>
      </c>
      <c r="DE1042" s="3">
        <v>0</v>
      </c>
      <c r="DF1042" s="3">
        <v>0</v>
      </c>
      <c r="DG1042" s="3">
        <v>0</v>
      </c>
      <c r="DH1042" s="3">
        <v>0</v>
      </c>
      <c r="DI1042" s="3">
        <v>141480</v>
      </c>
      <c r="DJ1042" s="3">
        <v>16074</v>
      </c>
      <c r="DK1042" s="3">
        <v>27840</v>
      </c>
      <c r="DL1042" s="3">
        <v>0</v>
      </c>
      <c r="DM1042" s="3">
        <v>0</v>
      </c>
      <c r="DN1042" s="3">
        <v>0</v>
      </c>
      <c r="DO1042" s="3">
        <v>0</v>
      </c>
      <c r="DP1042" s="3">
        <v>0</v>
      </c>
      <c r="DQ1042" s="3">
        <v>0</v>
      </c>
      <c r="DR1042" s="3">
        <v>0</v>
      </c>
      <c r="DS1042" s="3">
        <v>0</v>
      </c>
      <c r="DT1042" s="3">
        <v>0</v>
      </c>
      <c r="DU1042" s="3">
        <v>0</v>
      </c>
      <c r="DV1042" s="3">
        <v>1953400</v>
      </c>
    </row>
    <row r="1043" spans="1:126" x14ac:dyDescent="0.25">
      <c r="A1043" t="s">
        <v>11608</v>
      </c>
      <c r="B1043" t="s">
        <v>13342</v>
      </c>
      <c r="C1043" t="s">
        <v>15076</v>
      </c>
      <c r="D1043" t="s">
        <v>6745</v>
      </c>
      <c r="E1043" t="s">
        <v>6744</v>
      </c>
      <c r="F1043" t="s">
        <v>6744</v>
      </c>
      <c r="G1043">
        <v>4</v>
      </c>
      <c r="H1043">
        <v>4</v>
      </c>
      <c r="I1043">
        <v>4</v>
      </c>
      <c r="J1043">
        <v>1</v>
      </c>
      <c r="K1043">
        <v>4</v>
      </c>
      <c r="L1043">
        <v>4</v>
      </c>
      <c r="M1043">
        <v>4</v>
      </c>
      <c r="N1043">
        <v>0</v>
      </c>
      <c r="O1043">
        <v>4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4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4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4.5</v>
      </c>
      <c r="AV1043">
        <v>4.5</v>
      </c>
      <c r="AW1043">
        <v>4.5</v>
      </c>
      <c r="AX1043">
        <v>99.183000000000007</v>
      </c>
      <c r="AY1043">
        <v>910</v>
      </c>
      <c r="AZ1043">
        <v>910</v>
      </c>
      <c r="BA1043">
        <v>0</v>
      </c>
      <c r="BB1043">
        <v>4.9551999999999996</v>
      </c>
      <c r="BC1043">
        <v>0</v>
      </c>
      <c r="BD1043">
        <v>4.5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7570500</v>
      </c>
      <c r="BO1043">
        <v>0</v>
      </c>
      <c r="BP1043">
        <v>7570500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194120</v>
      </c>
      <c r="CA1043">
        <v>0</v>
      </c>
      <c r="CB1043">
        <v>4</v>
      </c>
      <c r="CC1043">
        <v>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4</v>
      </c>
      <c r="CP1043">
        <v>1059</v>
      </c>
      <c r="CQ1043" t="s">
        <v>6746</v>
      </c>
      <c r="CR1043" t="s">
        <v>695</v>
      </c>
      <c r="CS1043" t="s">
        <v>6747</v>
      </c>
      <c r="CT1043" t="s">
        <v>6748</v>
      </c>
      <c r="CU1043" t="s">
        <v>6749</v>
      </c>
      <c r="CV1043" t="s">
        <v>6749</v>
      </c>
      <c r="DA1043" s="3">
        <v>0</v>
      </c>
      <c r="DB1043" s="3">
        <v>194120</v>
      </c>
      <c r="DC1043" s="3">
        <v>0</v>
      </c>
      <c r="DD1043" s="3">
        <v>0</v>
      </c>
      <c r="DE1043" s="3">
        <v>0</v>
      </c>
      <c r="DF1043" s="3">
        <v>0</v>
      </c>
      <c r="DG1043" s="3">
        <v>0</v>
      </c>
      <c r="DH1043" s="3">
        <v>0</v>
      </c>
      <c r="DI1043" s="3">
        <v>0</v>
      </c>
      <c r="DJ1043" s="3">
        <v>0</v>
      </c>
      <c r="DK1043" s="3">
        <v>0</v>
      </c>
      <c r="DL1043" s="3">
        <v>0</v>
      </c>
      <c r="DM1043" s="3">
        <v>8992000</v>
      </c>
      <c r="DN1043" s="3">
        <v>0</v>
      </c>
      <c r="DO1043" s="3">
        <v>0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">
        <v>0</v>
      </c>
      <c r="DV1043" s="3">
        <v>0</v>
      </c>
    </row>
    <row r="1044" spans="1:126" x14ac:dyDescent="0.25">
      <c r="A1044" t="s">
        <v>12291</v>
      </c>
      <c r="B1044" t="s">
        <v>14025</v>
      </c>
      <c r="C1044" t="s">
        <v>15758</v>
      </c>
      <c r="D1044" t="s">
        <v>10363</v>
      </c>
      <c r="E1044" t="s">
        <v>10362</v>
      </c>
      <c r="F1044" t="s">
        <v>10362</v>
      </c>
      <c r="G1044">
        <v>4</v>
      </c>
      <c r="H1044">
        <v>4</v>
      </c>
      <c r="I1044">
        <v>4</v>
      </c>
      <c r="J1044">
        <v>1</v>
      </c>
      <c r="K1044">
        <v>4</v>
      </c>
      <c r="L1044">
        <v>4</v>
      </c>
      <c r="M1044">
        <v>4</v>
      </c>
      <c r="N1044">
        <v>1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2</v>
      </c>
      <c r="V1044">
        <v>0</v>
      </c>
      <c r="W1044">
        <v>0</v>
      </c>
      <c r="X1044">
        <v>1</v>
      </c>
      <c r="Y1044">
        <v>1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2</v>
      </c>
      <c r="AG1044">
        <v>0</v>
      </c>
      <c r="AH1044">
        <v>0</v>
      </c>
      <c r="AI1044">
        <v>1</v>
      </c>
      <c r="AJ1044">
        <v>1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2</v>
      </c>
      <c r="AR1044">
        <v>0</v>
      </c>
      <c r="AS1044">
        <v>0</v>
      </c>
      <c r="AT1044">
        <v>1</v>
      </c>
      <c r="AU1044">
        <v>5</v>
      </c>
      <c r="AV1044">
        <v>5</v>
      </c>
      <c r="AW1044">
        <v>5</v>
      </c>
      <c r="AX1044">
        <v>98.72</v>
      </c>
      <c r="AY1044">
        <v>879</v>
      </c>
      <c r="AZ1044">
        <v>879</v>
      </c>
      <c r="BA1044">
        <v>0</v>
      </c>
      <c r="BB1044">
        <v>5.5666000000000002</v>
      </c>
      <c r="BC1044">
        <v>1.1000000000000001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2.2999999999999998</v>
      </c>
      <c r="BK1044">
        <v>0</v>
      </c>
      <c r="BL1044">
        <v>0</v>
      </c>
      <c r="BM1044">
        <v>1.6</v>
      </c>
      <c r="BN1044">
        <v>9704600</v>
      </c>
      <c r="BO1044">
        <v>1365100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6802000</v>
      </c>
      <c r="BW1044">
        <v>0</v>
      </c>
      <c r="BX1044">
        <v>0</v>
      </c>
      <c r="BY1044">
        <v>1537500</v>
      </c>
      <c r="BZ1044">
        <v>194090</v>
      </c>
      <c r="CA1044">
        <v>1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2</v>
      </c>
      <c r="CI1044">
        <v>0</v>
      </c>
      <c r="CJ1044">
        <v>0</v>
      </c>
      <c r="CK1044">
        <v>1</v>
      </c>
      <c r="CL1044">
        <v>4</v>
      </c>
      <c r="CP1044">
        <v>1732</v>
      </c>
      <c r="CQ1044" t="s">
        <v>10364</v>
      </c>
      <c r="CR1044" t="s">
        <v>695</v>
      </c>
      <c r="CS1044" t="s">
        <v>10365</v>
      </c>
      <c r="CT1044" t="s">
        <v>10366</v>
      </c>
      <c r="CU1044" t="s">
        <v>10367</v>
      </c>
      <c r="CV1044" t="s">
        <v>10367</v>
      </c>
      <c r="DA1044" s="3">
        <v>27302</v>
      </c>
      <c r="DB1044" s="3">
        <v>0</v>
      </c>
      <c r="DC1044" s="3">
        <v>0</v>
      </c>
      <c r="DD1044" s="3">
        <v>0</v>
      </c>
      <c r="DE1044" s="3">
        <v>0</v>
      </c>
      <c r="DF1044" s="3">
        <v>0</v>
      </c>
      <c r="DG1044" s="3">
        <v>0</v>
      </c>
      <c r="DH1044" s="3">
        <v>136040</v>
      </c>
      <c r="DI1044" s="3">
        <v>0</v>
      </c>
      <c r="DJ1044" s="3">
        <v>0</v>
      </c>
      <c r="DK1044" s="3">
        <v>30751</v>
      </c>
      <c r="DL1044" s="3">
        <v>0</v>
      </c>
      <c r="DM1044" s="3">
        <v>0</v>
      </c>
      <c r="DN1044" s="3">
        <v>0</v>
      </c>
      <c r="DO1044" s="3">
        <v>0</v>
      </c>
      <c r="DP1044" s="3">
        <v>0</v>
      </c>
      <c r="DQ1044" s="3">
        <v>0</v>
      </c>
      <c r="DR1044" s="3">
        <v>0</v>
      </c>
      <c r="DS1044" s="3">
        <v>5012900</v>
      </c>
      <c r="DT1044" s="3">
        <v>0</v>
      </c>
      <c r="DU1044" s="3">
        <v>0</v>
      </c>
      <c r="DV1044" s="3">
        <v>0</v>
      </c>
    </row>
    <row r="1045" spans="1:126" x14ac:dyDescent="0.25">
      <c r="A1045" t="s">
        <v>12241</v>
      </c>
      <c r="B1045" t="s">
        <v>13975</v>
      </c>
      <c r="C1045" t="s">
        <v>15708</v>
      </c>
      <c r="D1045" t="s">
        <v>10066</v>
      </c>
      <c r="E1045" t="s">
        <v>10065</v>
      </c>
      <c r="F1045" t="s">
        <v>10065</v>
      </c>
      <c r="G1045">
        <v>1</v>
      </c>
      <c r="H1045">
        <v>1</v>
      </c>
      <c r="I1045">
        <v>1</v>
      </c>
      <c r="J1045">
        <v>1</v>
      </c>
      <c r="K1045">
        <v>1</v>
      </c>
      <c r="L1045">
        <v>1</v>
      </c>
      <c r="M1045">
        <v>1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1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</v>
      </c>
      <c r="AG1045">
        <v>0</v>
      </c>
      <c r="AH1045">
        <v>1</v>
      </c>
      <c r="AI1045">
        <v>1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1</v>
      </c>
      <c r="AR1045">
        <v>0</v>
      </c>
      <c r="AS1045">
        <v>1</v>
      </c>
      <c r="AT1045">
        <v>1</v>
      </c>
      <c r="AU1045">
        <v>7.8</v>
      </c>
      <c r="AV1045">
        <v>7.8</v>
      </c>
      <c r="AW1045">
        <v>7.8</v>
      </c>
      <c r="AX1045">
        <v>45.744999999999997</v>
      </c>
      <c r="AY1045">
        <v>412</v>
      </c>
      <c r="AZ1045">
        <v>412</v>
      </c>
      <c r="BA1045">
        <v>0</v>
      </c>
      <c r="BB1045">
        <v>3.2757000000000001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7.8</v>
      </c>
      <c r="BK1045">
        <v>0</v>
      </c>
      <c r="BL1045">
        <v>7.8</v>
      </c>
      <c r="BM1045">
        <v>7.8</v>
      </c>
      <c r="BN1045">
        <v>4248200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1993400</v>
      </c>
      <c r="BW1045">
        <v>0</v>
      </c>
      <c r="BX1045">
        <v>1174300</v>
      </c>
      <c r="BY1045">
        <v>1080500</v>
      </c>
      <c r="BZ1045">
        <v>193100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2</v>
      </c>
      <c r="CI1045">
        <v>0</v>
      </c>
      <c r="CJ1045">
        <v>1</v>
      </c>
      <c r="CK1045">
        <v>1</v>
      </c>
      <c r="CL1045">
        <v>4</v>
      </c>
      <c r="CP1045">
        <v>1682</v>
      </c>
      <c r="CQ1045">
        <v>3691</v>
      </c>
      <c r="CR1045" t="b">
        <v>1</v>
      </c>
      <c r="CS1045">
        <v>4259</v>
      </c>
      <c r="CT1045" t="s">
        <v>10067</v>
      </c>
      <c r="CU1045" t="s">
        <v>10068</v>
      </c>
      <c r="CV1045">
        <v>29976</v>
      </c>
      <c r="DA1045" s="3">
        <v>0</v>
      </c>
      <c r="DB1045" s="3">
        <v>0</v>
      </c>
      <c r="DC1045" s="3">
        <v>0</v>
      </c>
      <c r="DD1045" s="3">
        <v>0</v>
      </c>
      <c r="DE1045" s="3">
        <v>0</v>
      </c>
      <c r="DF1045" s="3">
        <v>0</v>
      </c>
      <c r="DG1045" s="3">
        <v>0</v>
      </c>
      <c r="DH1045" s="3">
        <v>90611</v>
      </c>
      <c r="DI1045" s="3">
        <v>0</v>
      </c>
      <c r="DJ1045" s="3">
        <v>53377</v>
      </c>
      <c r="DK1045" s="3">
        <v>49113</v>
      </c>
      <c r="DL1045" s="3">
        <v>0</v>
      </c>
      <c r="DM1045" s="3">
        <v>0</v>
      </c>
      <c r="DN1045" s="3">
        <v>0</v>
      </c>
      <c r="DO1045" s="3">
        <v>0</v>
      </c>
      <c r="DP1045" s="3">
        <v>0</v>
      </c>
      <c r="DQ1045" s="3">
        <v>0</v>
      </c>
      <c r="DR1045" s="3">
        <v>0</v>
      </c>
      <c r="DS1045" s="3">
        <v>0</v>
      </c>
      <c r="DT1045" s="3">
        <v>0</v>
      </c>
      <c r="DU1045" s="3">
        <v>0</v>
      </c>
      <c r="DV1045" s="3">
        <v>1148700</v>
      </c>
    </row>
    <row r="1046" spans="1:126" x14ac:dyDescent="0.25">
      <c r="A1046" t="s">
        <v>11764</v>
      </c>
      <c r="B1046" t="s">
        <v>13498</v>
      </c>
      <c r="C1046" t="s">
        <v>15232</v>
      </c>
      <c r="D1046" t="s">
        <v>7529</v>
      </c>
      <c r="E1046" t="s">
        <v>7528</v>
      </c>
      <c r="F1046" t="s">
        <v>7528</v>
      </c>
      <c r="G1046">
        <v>1</v>
      </c>
      <c r="H1046">
        <v>1</v>
      </c>
      <c r="I1046">
        <v>1</v>
      </c>
      <c r="J1046">
        <v>1</v>
      </c>
      <c r="K1046">
        <v>1</v>
      </c>
      <c r="L1046">
        <v>1</v>
      </c>
      <c r="M1046">
        <v>1</v>
      </c>
      <c r="N1046">
        <v>1</v>
      </c>
      <c r="O1046">
        <v>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1</v>
      </c>
      <c r="Z1046">
        <v>1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1</v>
      </c>
      <c r="AG1046">
        <v>0</v>
      </c>
      <c r="AH1046">
        <v>0</v>
      </c>
      <c r="AI1046">
        <v>1</v>
      </c>
      <c r="AJ1046">
        <v>1</v>
      </c>
      <c r="AK1046">
        <v>1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1</v>
      </c>
      <c r="AR1046">
        <v>0</v>
      </c>
      <c r="AS1046">
        <v>0</v>
      </c>
      <c r="AT1046">
        <v>1</v>
      </c>
      <c r="AU1046">
        <v>1.5</v>
      </c>
      <c r="AV1046">
        <v>1.5</v>
      </c>
      <c r="AW1046">
        <v>1.5</v>
      </c>
      <c r="AX1046">
        <v>113.86</v>
      </c>
      <c r="AY1046">
        <v>1013</v>
      </c>
      <c r="AZ1046">
        <v>1013</v>
      </c>
      <c r="BA1046">
        <v>1</v>
      </c>
      <c r="BB1046">
        <v>-2</v>
      </c>
      <c r="BC1046">
        <v>1.5</v>
      </c>
      <c r="BD1046">
        <v>1.5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1.5</v>
      </c>
      <c r="BK1046">
        <v>0</v>
      </c>
      <c r="BL1046">
        <v>0</v>
      </c>
      <c r="BM1046">
        <v>1.5</v>
      </c>
      <c r="BN1046">
        <v>9643800</v>
      </c>
      <c r="BO1046">
        <v>3031100</v>
      </c>
      <c r="BP1046">
        <v>1135200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3664800</v>
      </c>
      <c r="BW1046">
        <v>0</v>
      </c>
      <c r="BX1046">
        <v>0</v>
      </c>
      <c r="BY1046">
        <v>1812700</v>
      </c>
      <c r="BZ1046">
        <v>192880</v>
      </c>
      <c r="CA1046">
        <v>1</v>
      </c>
      <c r="CB1046">
        <v>1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1</v>
      </c>
      <c r="CI1046">
        <v>0</v>
      </c>
      <c r="CJ1046">
        <v>0</v>
      </c>
      <c r="CK1046">
        <v>1</v>
      </c>
      <c r="CL1046">
        <v>4</v>
      </c>
      <c r="CM1046" t="s">
        <v>127</v>
      </c>
      <c r="CP1046">
        <v>1214</v>
      </c>
      <c r="CQ1046">
        <v>5038</v>
      </c>
      <c r="CR1046" t="b">
        <v>1</v>
      </c>
      <c r="CS1046">
        <v>5667</v>
      </c>
      <c r="CT1046" t="s">
        <v>7530</v>
      </c>
      <c r="CU1046" t="s">
        <v>7531</v>
      </c>
      <c r="CV1046">
        <v>36279</v>
      </c>
      <c r="CW1046" t="s">
        <v>7532</v>
      </c>
      <c r="CX1046" t="s">
        <v>7533</v>
      </c>
      <c r="CY1046" t="s">
        <v>7534</v>
      </c>
      <c r="CZ1046" t="s">
        <v>7535</v>
      </c>
      <c r="DA1046" s="3">
        <v>60622</v>
      </c>
      <c r="DB1046" s="3">
        <v>22704</v>
      </c>
      <c r="DC1046" s="3">
        <v>0</v>
      </c>
      <c r="DD1046" s="3">
        <v>0</v>
      </c>
      <c r="DE1046" s="3">
        <v>0</v>
      </c>
      <c r="DF1046" s="3">
        <v>0</v>
      </c>
      <c r="DG1046" s="3">
        <v>0</v>
      </c>
      <c r="DH1046" s="3">
        <v>73295</v>
      </c>
      <c r="DI1046" s="3">
        <v>0</v>
      </c>
      <c r="DJ1046" s="3">
        <v>0</v>
      </c>
      <c r="DK1046" s="3">
        <v>36254</v>
      </c>
      <c r="DL1046" s="3">
        <v>0</v>
      </c>
      <c r="DM1046" s="3">
        <v>0</v>
      </c>
      <c r="DN1046" s="3">
        <v>0</v>
      </c>
      <c r="DO1046" s="3">
        <v>0</v>
      </c>
      <c r="DP1046" s="3">
        <v>0</v>
      </c>
      <c r="DQ1046" s="3">
        <v>0</v>
      </c>
      <c r="DR1046" s="3">
        <v>0</v>
      </c>
      <c r="DS1046" s="3">
        <v>0</v>
      </c>
      <c r="DT1046" s="3">
        <v>0</v>
      </c>
      <c r="DU1046" s="3">
        <v>0</v>
      </c>
      <c r="DV1046" s="3">
        <v>1927200</v>
      </c>
    </row>
    <row r="1047" spans="1:126" x14ac:dyDescent="0.25">
      <c r="A1047" t="s">
        <v>12280</v>
      </c>
      <c r="B1047" t="s">
        <v>14014</v>
      </c>
      <c r="C1047" t="s">
        <v>15747</v>
      </c>
      <c r="D1047" t="s">
        <v>10302</v>
      </c>
      <c r="E1047" t="s">
        <v>10301</v>
      </c>
      <c r="F1047" t="s">
        <v>10301</v>
      </c>
      <c r="G1047">
        <v>2</v>
      </c>
      <c r="H1047">
        <v>2</v>
      </c>
      <c r="I1047">
        <v>2</v>
      </c>
      <c r="J1047">
        <v>1</v>
      </c>
      <c r="K1047">
        <v>2</v>
      </c>
      <c r="L1047">
        <v>2</v>
      </c>
      <c r="M1047">
        <v>2</v>
      </c>
      <c r="N1047">
        <v>1</v>
      </c>
      <c r="O1047">
        <v>1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2</v>
      </c>
      <c r="W1047">
        <v>1</v>
      </c>
      <c r="X1047">
        <v>1</v>
      </c>
      <c r="Y1047">
        <v>1</v>
      </c>
      <c r="Z1047">
        <v>1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2</v>
      </c>
      <c r="AH1047">
        <v>1</v>
      </c>
      <c r="AI1047">
        <v>1</v>
      </c>
      <c r="AJ1047">
        <v>1</v>
      </c>
      <c r="AK1047">
        <v>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2</v>
      </c>
      <c r="AS1047">
        <v>1</v>
      </c>
      <c r="AT1047">
        <v>1</v>
      </c>
      <c r="AU1047">
        <v>5.2</v>
      </c>
      <c r="AV1047">
        <v>5.2</v>
      </c>
      <c r="AW1047">
        <v>5.2</v>
      </c>
      <c r="AX1047">
        <v>78.185000000000002</v>
      </c>
      <c r="AY1047">
        <v>714</v>
      </c>
      <c r="AZ1047">
        <v>714</v>
      </c>
      <c r="BA1047">
        <v>0</v>
      </c>
      <c r="BB1047">
        <v>3.3485999999999998</v>
      </c>
      <c r="BC1047">
        <v>2</v>
      </c>
      <c r="BD1047">
        <v>2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5.2</v>
      </c>
      <c r="BL1047">
        <v>2</v>
      </c>
      <c r="BM1047">
        <v>2</v>
      </c>
      <c r="BN1047">
        <v>5850500</v>
      </c>
      <c r="BO1047">
        <v>1209000</v>
      </c>
      <c r="BP1047">
        <v>885870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2254600</v>
      </c>
      <c r="BX1047">
        <v>1149800</v>
      </c>
      <c r="BY1047">
        <v>351170</v>
      </c>
      <c r="BZ1047">
        <v>188730</v>
      </c>
      <c r="CA1047">
        <v>2</v>
      </c>
      <c r="CB1047">
        <v>1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2</v>
      </c>
      <c r="CJ1047">
        <v>1</v>
      </c>
      <c r="CK1047">
        <v>1</v>
      </c>
      <c r="CL1047">
        <v>7</v>
      </c>
      <c r="CP1047">
        <v>1721</v>
      </c>
      <c r="CQ1047" t="s">
        <v>10303</v>
      </c>
      <c r="CR1047" t="s">
        <v>129</v>
      </c>
      <c r="CS1047" t="s">
        <v>10304</v>
      </c>
      <c r="CT1047" t="s">
        <v>10305</v>
      </c>
      <c r="CU1047" t="s">
        <v>10306</v>
      </c>
      <c r="CV1047" t="s">
        <v>10307</v>
      </c>
      <c r="DA1047" s="3">
        <v>39002</v>
      </c>
      <c r="DB1047" s="3">
        <v>28576</v>
      </c>
      <c r="DC1047" s="3">
        <v>0</v>
      </c>
      <c r="DD1047" s="3">
        <v>0</v>
      </c>
      <c r="DE1047" s="3">
        <v>0</v>
      </c>
      <c r="DF1047" s="3">
        <v>0</v>
      </c>
      <c r="DG1047" s="3">
        <v>0</v>
      </c>
      <c r="DH1047" s="3">
        <v>0</v>
      </c>
      <c r="DI1047" s="3">
        <v>72729</v>
      </c>
      <c r="DJ1047" s="3">
        <v>37092</v>
      </c>
      <c r="DK1047" s="3">
        <v>11328</v>
      </c>
      <c r="DL1047" s="3">
        <v>0</v>
      </c>
      <c r="DM1047" s="3">
        <v>0</v>
      </c>
      <c r="DN1047" s="3">
        <v>0</v>
      </c>
      <c r="DO1047" s="3">
        <v>0</v>
      </c>
      <c r="DP1047" s="3">
        <v>0</v>
      </c>
      <c r="DQ1047" s="3">
        <v>0</v>
      </c>
      <c r="DR1047" s="3">
        <v>0</v>
      </c>
      <c r="DS1047" s="3">
        <v>0</v>
      </c>
      <c r="DT1047" s="3">
        <v>2106500</v>
      </c>
      <c r="DU1047" s="3">
        <v>0</v>
      </c>
      <c r="DV1047" s="3">
        <v>0</v>
      </c>
    </row>
    <row r="1048" spans="1:126" x14ac:dyDescent="0.25">
      <c r="A1048" t="s">
        <v>11743</v>
      </c>
      <c r="B1048" t="s">
        <v>13477</v>
      </c>
      <c r="C1048" t="s">
        <v>15211</v>
      </c>
      <c r="D1048" t="s">
        <v>7432</v>
      </c>
      <c r="E1048" t="s">
        <v>7431</v>
      </c>
      <c r="F1048" t="s">
        <v>7431</v>
      </c>
      <c r="G1048">
        <v>1</v>
      </c>
      <c r="H1048">
        <v>1</v>
      </c>
      <c r="I1048">
        <v>1</v>
      </c>
      <c r="J1048">
        <v>1</v>
      </c>
      <c r="K1048">
        <v>1</v>
      </c>
      <c r="L1048">
        <v>1</v>
      </c>
      <c r="M1048">
        <v>1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1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1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1</v>
      </c>
      <c r="AS1048">
        <v>0</v>
      </c>
      <c r="AT1048">
        <v>0</v>
      </c>
      <c r="AU1048">
        <v>2.1</v>
      </c>
      <c r="AV1048">
        <v>2.1</v>
      </c>
      <c r="AW1048">
        <v>2.1</v>
      </c>
      <c r="AX1048">
        <v>120.28</v>
      </c>
      <c r="AY1048">
        <v>1053</v>
      </c>
      <c r="AZ1048">
        <v>1053</v>
      </c>
      <c r="BA1048">
        <v>1</v>
      </c>
      <c r="BB1048">
        <v>-2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2.1</v>
      </c>
      <c r="BL1048">
        <v>0</v>
      </c>
      <c r="BM1048">
        <v>0</v>
      </c>
      <c r="BN1048">
        <v>10733000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10733000</v>
      </c>
      <c r="BX1048">
        <v>0</v>
      </c>
      <c r="BY1048">
        <v>0</v>
      </c>
      <c r="BZ1048">
        <v>188300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 t="s">
        <v>127</v>
      </c>
      <c r="CP1048">
        <v>1193</v>
      </c>
      <c r="CQ1048">
        <v>5743</v>
      </c>
      <c r="CR1048" t="b">
        <v>1</v>
      </c>
      <c r="CS1048">
        <v>6434</v>
      </c>
      <c r="CT1048">
        <v>32904</v>
      </c>
      <c r="CU1048">
        <v>39140</v>
      </c>
      <c r="CV1048">
        <v>39140</v>
      </c>
      <c r="CW1048">
        <v>562</v>
      </c>
      <c r="CY1048">
        <v>538</v>
      </c>
      <c r="DA1048" s="3">
        <v>0</v>
      </c>
      <c r="DB1048" s="3">
        <v>0</v>
      </c>
      <c r="DC1048" s="3">
        <v>0</v>
      </c>
      <c r="DD1048" s="3">
        <v>0</v>
      </c>
      <c r="DE1048" s="3">
        <v>0</v>
      </c>
      <c r="DF1048" s="3">
        <v>0</v>
      </c>
      <c r="DG1048" s="3">
        <v>0</v>
      </c>
      <c r="DH1048" s="3">
        <v>0</v>
      </c>
      <c r="DI1048" s="3">
        <v>188300</v>
      </c>
      <c r="DJ1048" s="3">
        <v>0</v>
      </c>
      <c r="DK1048" s="3">
        <v>0</v>
      </c>
      <c r="DL1048" s="3">
        <v>0</v>
      </c>
      <c r="DM1048" s="3">
        <v>0</v>
      </c>
      <c r="DN1048" s="3">
        <v>0</v>
      </c>
      <c r="DO1048" s="3">
        <v>0</v>
      </c>
      <c r="DP1048" s="3">
        <v>0</v>
      </c>
      <c r="DQ1048" s="3">
        <v>0</v>
      </c>
      <c r="DR1048" s="3">
        <v>0</v>
      </c>
      <c r="DS1048" s="3">
        <v>0</v>
      </c>
      <c r="DT1048" s="3">
        <v>10028000</v>
      </c>
      <c r="DU1048" s="3">
        <v>0</v>
      </c>
      <c r="DV1048" s="3">
        <v>0</v>
      </c>
    </row>
    <row r="1049" spans="1:126" x14ac:dyDescent="0.25">
      <c r="A1049" t="s">
        <v>11229</v>
      </c>
      <c r="B1049" t="s">
        <v>12963</v>
      </c>
      <c r="C1049" t="s">
        <v>14697</v>
      </c>
      <c r="D1049" t="s">
        <v>4582</v>
      </c>
      <c r="E1049" t="s">
        <v>4580</v>
      </c>
      <c r="F1049" t="s">
        <v>4581</v>
      </c>
      <c r="G1049" t="s">
        <v>702</v>
      </c>
      <c r="H1049" t="s">
        <v>702</v>
      </c>
      <c r="I1049" t="s">
        <v>702</v>
      </c>
      <c r="J1049">
        <v>2</v>
      </c>
      <c r="K1049">
        <v>4</v>
      </c>
      <c r="L1049">
        <v>4</v>
      </c>
      <c r="M1049">
        <v>4</v>
      </c>
      <c r="N1049">
        <v>0</v>
      </c>
      <c r="O1049">
        <v>0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1</v>
      </c>
      <c r="W1049">
        <v>2</v>
      </c>
      <c r="X1049">
        <v>2</v>
      </c>
      <c r="Y1049">
        <v>0</v>
      </c>
      <c r="Z1049">
        <v>0</v>
      </c>
      <c r="AA1049">
        <v>0</v>
      </c>
      <c r="AB1049">
        <v>0</v>
      </c>
      <c r="AC1049">
        <v>1</v>
      </c>
      <c r="AD1049">
        <v>0</v>
      </c>
      <c r="AE1049">
        <v>0</v>
      </c>
      <c r="AF1049">
        <v>1</v>
      </c>
      <c r="AG1049">
        <v>1</v>
      </c>
      <c r="AH1049">
        <v>2</v>
      </c>
      <c r="AI1049">
        <v>2</v>
      </c>
      <c r="AJ1049">
        <v>0</v>
      </c>
      <c r="AK1049">
        <v>0</v>
      </c>
      <c r="AL1049">
        <v>0</v>
      </c>
      <c r="AM1049">
        <v>0</v>
      </c>
      <c r="AN1049">
        <v>1</v>
      </c>
      <c r="AO1049">
        <v>0</v>
      </c>
      <c r="AP1049">
        <v>0</v>
      </c>
      <c r="AQ1049">
        <v>1</v>
      </c>
      <c r="AR1049">
        <v>1</v>
      </c>
      <c r="AS1049">
        <v>2</v>
      </c>
      <c r="AT1049">
        <v>2</v>
      </c>
      <c r="AU1049">
        <v>2.9</v>
      </c>
      <c r="AV1049">
        <v>2.9</v>
      </c>
      <c r="AW1049">
        <v>2.9</v>
      </c>
      <c r="AX1049">
        <v>220.5</v>
      </c>
      <c r="AY1049">
        <v>2187</v>
      </c>
      <c r="AZ1049" t="s">
        <v>4583</v>
      </c>
      <c r="BA1049">
        <v>0</v>
      </c>
      <c r="BB1049">
        <v>5.5628000000000002</v>
      </c>
      <c r="BC1049">
        <v>0</v>
      </c>
      <c r="BD1049">
        <v>0</v>
      </c>
      <c r="BE1049">
        <v>0</v>
      </c>
      <c r="BF1049">
        <v>0</v>
      </c>
      <c r="BG1049">
        <v>0.7</v>
      </c>
      <c r="BH1049">
        <v>0</v>
      </c>
      <c r="BI1049">
        <v>0</v>
      </c>
      <c r="BJ1049">
        <v>0.5</v>
      </c>
      <c r="BK1049">
        <v>0.6</v>
      </c>
      <c r="BL1049">
        <v>1.7</v>
      </c>
      <c r="BM1049">
        <v>1.7</v>
      </c>
      <c r="BN1049">
        <v>19117000</v>
      </c>
      <c r="BO1049">
        <v>0</v>
      </c>
      <c r="BP1049">
        <v>0</v>
      </c>
      <c r="BQ1049">
        <v>0</v>
      </c>
      <c r="BR1049">
        <v>0</v>
      </c>
      <c r="BS1049">
        <v>635060</v>
      </c>
      <c r="BT1049">
        <v>0</v>
      </c>
      <c r="BU1049">
        <v>0</v>
      </c>
      <c r="BV1049">
        <v>8846300</v>
      </c>
      <c r="BW1049">
        <v>1268200</v>
      </c>
      <c r="BX1049">
        <v>4654800</v>
      </c>
      <c r="BY1049">
        <v>3712700</v>
      </c>
      <c r="BZ1049">
        <v>187420</v>
      </c>
      <c r="CA1049">
        <v>0</v>
      </c>
      <c r="CB1049">
        <v>0</v>
      </c>
      <c r="CC1049">
        <v>0</v>
      </c>
      <c r="CD1049">
        <v>0</v>
      </c>
      <c r="CE1049">
        <v>1</v>
      </c>
      <c r="CF1049">
        <v>0</v>
      </c>
      <c r="CG1049">
        <v>0</v>
      </c>
      <c r="CH1049">
        <v>1</v>
      </c>
      <c r="CI1049">
        <v>1</v>
      </c>
      <c r="CJ1049">
        <v>2</v>
      </c>
      <c r="CK1049">
        <v>2</v>
      </c>
      <c r="CL1049">
        <v>7</v>
      </c>
      <c r="CP1049">
        <v>685</v>
      </c>
      <c r="CQ1049" t="s">
        <v>4584</v>
      </c>
      <c r="CR1049" t="s">
        <v>695</v>
      </c>
      <c r="CS1049" t="s">
        <v>4585</v>
      </c>
      <c r="CT1049" t="s">
        <v>4586</v>
      </c>
      <c r="CU1049" t="s">
        <v>4587</v>
      </c>
      <c r="CV1049" t="s">
        <v>4588</v>
      </c>
      <c r="CW1049">
        <v>300</v>
      </c>
      <c r="CX1049" t="s">
        <v>4589</v>
      </c>
      <c r="CY1049">
        <v>1141</v>
      </c>
      <c r="CZ1049" t="s">
        <v>4590</v>
      </c>
      <c r="DA1049" s="3">
        <v>0</v>
      </c>
      <c r="DB1049" s="3">
        <v>0</v>
      </c>
      <c r="DC1049" s="3">
        <v>0</v>
      </c>
      <c r="DD1049" s="3">
        <v>0</v>
      </c>
      <c r="DE1049" s="3">
        <v>6226.1</v>
      </c>
      <c r="DF1049" s="3">
        <v>0</v>
      </c>
      <c r="DG1049" s="3">
        <v>0</v>
      </c>
      <c r="DH1049" s="3">
        <v>86728</v>
      </c>
      <c r="DI1049" s="3">
        <v>12433</v>
      </c>
      <c r="DJ1049" s="3">
        <v>45635</v>
      </c>
      <c r="DK1049" s="3">
        <v>36399</v>
      </c>
      <c r="DL1049" s="3">
        <v>0</v>
      </c>
      <c r="DM1049" s="3">
        <v>0</v>
      </c>
      <c r="DN1049" s="3">
        <v>0</v>
      </c>
      <c r="DO1049" s="3">
        <v>0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">
        <v>3844300</v>
      </c>
      <c r="DV1049" s="3">
        <v>0</v>
      </c>
    </row>
    <row r="1050" spans="1:126" x14ac:dyDescent="0.25">
      <c r="A1050" t="s">
        <v>12327</v>
      </c>
      <c r="B1050" t="s">
        <v>14061</v>
      </c>
      <c r="C1050" t="s">
        <v>15794</v>
      </c>
      <c r="D1050" t="s">
        <v>10526</v>
      </c>
      <c r="E1050" t="s">
        <v>10525</v>
      </c>
      <c r="F1050" t="s">
        <v>10525</v>
      </c>
      <c r="G1050">
        <v>2</v>
      </c>
      <c r="H1050">
        <v>2</v>
      </c>
      <c r="I1050">
        <v>2</v>
      </c>
      <c r="J1050">
        <v>1</v>
      </c>
      <c r="K1050">
        <v>2</v>
      </c>
      <c r="L1050">
        <v>2</v>
      </c>
      <c r="M1050">
        <v>2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1</v>
      </c>
      <c r="T1050">
        <v>0</v>
      </c>
      <c r="U1050">
        <v>0</v>
      </c>
      <c r="V1050">
        <v>1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1</v>
      </c>
      <c r="AP1050">
        <v>0</v>
      </c>
      <c r="AQ1050">
        <v>0</v>
      </c>
      <c r="AR1050">
        <v>1</v>
      </c>
      <c r="AS1050">
        <v>0</v>
      </c>
      <c r="AT1050">
        <v>0</v>
      </c>
      <c r="AU1050">
        <v>7.2</v>
      </c>
      <c r="AV1050">
        <v>7.2</v>
      </c>
      <c r="AW1050">
        <v>7.2</v>
      </c>
      <c r="AX1050">
        <v>52.307000000000002</v>
      </c>
      <c r="AY1050">
        <v>484</v>
      </c>
      <c r="AZ1050">
        <v>484</v>
      </c>
      <c r="BA1050">
        <v>0</v>
      </c>
      <c r="BB1050">
        <v>3.3378000000000001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3.7</v>
      </c>
      <c r="BI1050">
        <v>0</v>
      </c>
      <c r="BJ1050">
        <v>0</v>
      </c>
      <c r="BK1050">
        <v>3.5</v>
      </c>
      <c r="BL1050">
        <v>0</v>
      </c>
      <c r="BM1050">
        <v>0</v>
      </c>
      <c r="BN1050">
        <v>4120900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424120</v>
      </c>
      <c r="BU1050">
        <v>0</v>
      </c>
      <c r="BV1050">
        <v>0</v>
      </c>
      <c r="BW1050">
        <v>3696800</v>
      </c>
      <c r="BX1050">
        <v>0</v>
      </c>
      <c r="BY1050">
        <v>0</v>
      </c>
      <c r="BZ1050">
        <v>187310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1</v>
      </c>
      <c r="CG1050">
        <v>0</v>
      </c>
      <c r="CH1050">
        <v>0</v>
      </c>
      <c r="CI1050">
        <v>1</v>
      </c>
      <c r="CJ1050">
        <v>0</v>
      </c>
      <c r="CK1050">
        <v>0</v>
      </c>
      <c r="CL1050">
        <v>2</v>
      </c>
      <c r="CP1050">
        <v>1768</v>
      </c>
      <c r="CQ1050" t="s">
        <v>10527</v>
      </c>
      <c r="CR1050" t="s">
        <v>129</v>
      </c>
      <c r="CS1050" t="s">
        <v>10528</v>
      </c>
      <c r="CT1050" t="s">
        <v>10529</v>
      </c>
      <c r="CU1050" t="s">
        <v>10530</v>
      </c>
      <c r="CV1050" t="s">
        <v>10530</v>
      </c>
      <c r="DA1050" s="3">
        <v>0</v>
      </c>
      <c r="DB1050" s="3">
        <v>0</v>
      </c>
      <c r="DC1050" s="3">
        <v>0</v>
      </c>
      <c r="DD1050" s="3">
        <v>0</v>
      </c>
      <c r="DE1050" s="3">
        <v>0</v>
      </c>
      <c r="DF1050" s="3">
        <v>19278</v>
      </c>
      <c r="DG1050" s="3">
        <v>0</v>
      </c>
      <c r="DH1050" s="3">
        <v>0</v>
      </c>
      <c r="DI1050" s="3">
        <v>168040</v>
      </c>
      <c r="DJ1050" s="3">
        <v>0</v>
      </c>
      <c r="DK1050" s="3">
        <v>0</v>
      </c>
      <c r="DL1050" s="3">
        <v>0</v>
      </c>
      <c r="DM1050" s="3">
        <v>0</v>
      </c>
      <c r="DN1050" s="3">
        <v>0</v>
      </c>
      <c r="DO1050" s="3">
        <v>0</v>
      </c>
      <c r="DP1050" s="3">
        <v>0</v>
      </c>
      <c r="DQ1050" s="3">
        <v>951400</v>
      </c>
      <c r="DR1050" s="3">
        <v>0</v>
      </c>
      <c r="DS1050" s="3">
        <v>0</v>
      </c>
      <c r="DT1050" s="3">
        <v>0</v>
      </c>
      <c r="DU1050" s="3">
        <v>0</v>
      </c>
      <c r="DV1050" s="3">
        <v>0</v>
      </c>
    </row>
    <row r="1051" spans="1:126" x14ac:dyDescent="0.25">
      <c r="A1051" t="s">
        <v>11440</v>
      </c>
      <c r="B1051" t="s">
        <v>13174</v>
      </c>
      <c r="C1051" t="s">
        <v>14908</v>
      </c>
      <c r="D1051" t="s">
        <v>5788</v>
      </c>
      <c r="E1051" t="s">
        <v>5787</v>
      </c>
      <c r="F1051" t="s">
        <v>5787</v>
      </c>
      <c r="G1051">
        <v>1</v>
      </c>
      <c r="H1051">
        <v>1</v>
      </c>
      <c r="I1051">
        <v>1</v>
      </c>
      <c r="J1051">
        <v>1</v>
      </c>
      <c r="K1051">
        <v>1</v>
      </c>
      <c r="L1051">
        <v>1</v>
      </c>
      <c r="M1051">
        <v>1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</v>
      </c>
      <c r="V1051">
        <v>1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1</v>
      </c>
      <c r="AG1051">
        <v>1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1</v>
      </c>
      <c r="AR1051">
        <v>1</v>
      </c>
      <c r="AS1051">
        <v>0</v>
      </c>
      <c r="AT1051">
        <v>0</v>
      </c>
      <c r="AU1051">
        <v>4.3</v>
      </c>
      <c r="AV1051">
        <v>4.3</v>
      </c>
      <c r="AW1051">
        <v>4.3</v>
      </c>
      <c r="AX1051">
        <v>57.432000000000002</v>
      </c>
      <c r="AY1051">
        <v>509</v>
      </c>
      <c r="AZ1051">
        <v>509</v>
      </c>
      <c r="BA1051">
        <v>6.1403999999999999E-3</v>
      </c>
      <c r="BB1051">
        <v>1.9078999999999999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4.3</v>
      </c>
      <c r="BK1051">
        <v>4.3</v>
      </c>
      <c r="BL1051">
        <v>0</v>
      </c>
      <c r="BM1051">
        <v>0</v>
      </c>
      <c r="BN1051">
        <v>5413400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4502200</v>
      </c>
      <c r="BW1051">
        <v>911190</v>
      </c>
      <c r="BX1051">
        <v>0</v>
      </c>
      <c r="BY1051">
        <v>0</v>
      </c>
      <c r="BZ1051">
        <v>186670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1</v>
      </c>
      <c r="CI1051">
        <v>1</v>
      </c>
      <c r="CJ1051">
        <v>0</v>
      </c>
      <c r="CK1051">
        <v>0</v>
      </c>
      <c r="CL1051">
        <v>2</v>
      </c>
      <c r="CP1051">
        <v>893</v>
      </c>
      <c r="CQ1051">
        <v>3347</v>
      </c>
      <c r="CR1051" t="b">
        <v>1</v>
      </c>
      <c r="CS1051">
        <v>3906</v>
      </c>
      <c r="CT1051" t="s">
        <v>5789</v>
      </c>
      <c r="CU1051" t="s">
        <v>5790</v>
      </c>
      <c r="CV1051">
        <v>28047</v>
      </c>
      <c r="DA1051" s="3">
        <v>0</v>
      </c>
      <c r="DB1051" s="3">
        <v>0</v>
      </c>
      <c r="DC1051" s="3">
        <v>0</v>
      </c>
      <c r="DD1051" s="3">
        <v>0</v>
      </c>
      <c r="DE1051" s="3">
        <v>0</v>
      </c>
      <c r="DF1051" s="3">
        <v>0</v>
      </c>
      <c r="DG1051" s="3">
        <v>0</v>
      </c>
      <c r="DH1051" s="3">
        <v>155250</v>
      </c>
      <c r="DI1051" s="3">
        <v>31420</v>
      </c>
      <c r="DJ1051" s="3">
        <v>0</v>
      </c>
      <c r="DK1051" s="3">
        <v>0</v>
      </c>
      <c r="DL1051" s="3">
        <v>0</v>
      </c>
      <c r="DM1051" s="3">
        <v>0</v>
      </c>
      <c r="DN1051" s="3">
        <v>0</v>
      </c>
      <c r="DO1051" s="3">
        <v>0</v>
      </c>
      <c r="DP1051" s="3">
        <v>0</v>
      </c>
      <c r="DQ1051" s="3">
        <v>0</v>
      </c>
      <c r="DR1051" s="3">
        <v>0</v>
      </c>
      <c r="DS1051" s="3">
        <v>0</v>
      </c>
      <c r="DT1051" s="3">
        <v>851330</v>
      </c>
      <c r="DU1051" s="3">
        <v>0</v>
      </c>
      <c r="DV1051" s="3">
        <v>0</v>
      </c>
    </row>
    <row r="1052" spans="1:126" x14ac:dyDescent="0.25">
      <c r="A1052" t="s">
        <v>11755</v>
      </c>
      <c r="B1052" t="s">
        <v>13489</v>
      </c>
      <c r="C1052" t="s">
        <v>15223</v>
      </c>
      <c r="D1052" t="s">
        <v>7484</v>
      </c>
      <c r="E1052" t="s">
        <v>7483</v>
      </c>
      <c r="F1052" t="s">
        <v>7483</v>
      </c>
      <c r="G1052">
        <v>2</v>
      </c>
      <c r="H1052">
        <v>2</v>
      </c>
      <c r="I1052">
        <v>2</v>
      </c>
      <c r="J1052">
        <v>1</v>
      </c>
      <c r="K1052">
        <v>2</v>
      </c>
      <c r="L1052">
        <v>2</v>
      </c>
      <c r="M1052">
        <v>2</v>
      </c>
      <c r="N1052">
        <v>1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0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1</v>
      </c>
      <c r="AK1052">
        <v>0</v>
      </c>
      <c r="AL1052">
        <v>1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1.3</v>
      </c>
      <c r="AV1052">
        <v>1.3</v>
      </c>
      <c r="AW1052">
        <v>1.3</v>
      </c>
      <c r="AX1052">
        <v>247.17</v>
      </c>
      <c r="AY1052">
        <v>2256</v>
      </c>
      <c r="AZ1052">
        <v>2256</v>
      </c>
      <c r="BA1052">
        <v>1</v>
      </c>
      <c r="BB1052">
        <v>-2</v>
      </c>
      <c r="BC1052">
        <v>0.6</v>
      </c>
      <c r="BD1052">
        <v>0</v>
      </c>
      <c r="BE1052">
        <v>0.7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20444000</v>
      </c>
      <c r="BO1052">
        <v>13839000</v>
      </c>
      <c r="BP1052">
        <v>0</v>
      </c>
      <c r="BQ1052">
        <v>6604800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185850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 t="s">
        <v>127</v>
      </c>
      <c r="CP1052">
        <v>1205</v>
      </c>
      <c r="CQ1052" t="s">
        <v>7485</v>
      </c>
      <c r="CR1052" t="s">
        <v>129</v>
      </c>
      <c r="CS1052" t="s">
        <v>7486</v>
      </c>
      <c r="CT1052" t="s">
        <v>7487</v>
      </c>
      <c r="CU1052" t="s">
        <v>7488</v>
      </c>
      <c r="CV1052" t="s">
        <v>7488</v>
      </c>
      <c r="CX1052" t="s">
        <v>7489</v>
      </c>
      <c r="CZ1052" t="s">
        <v>7490</v>
      </c>
      <c r="DA1052" s="3">
        <v>125810</v>
      </c>
      <c r="DB1052" s="3">
        <v>0</v>
      </c>
      <c r="DC1052" s="3">
        <v>60043</v>
      </c>
      <c r="DD1052" s="3">
        <v>0</v>
      </c>
      <c r="DE1052" s="3">
        <v>0</v>
      </c>
      <c r="DF1052" s="3">
        <v>0</v>
      </c>
      <c r="DG1052" s="3">
        <v>0</v>
      </c>
      <c r="DH1052" s="3">
        <v>0</v>
      </c>
      <c r="DI1052" s="3">
        <v>0</v>
      </c>
      <c r="DJ1052" s="3">
        <v>0</v>
      </c>
      <c r="DK1052" s="3">
        <v>0</v>
      </c>
      <c r="DL1052" s="3">
        <v>0</v>
      </c>
      <c r="DM1052" s="3">
        <v>0</v>
      </c>
      <c r="DN1052" s="3">
        <v>46474000</v>
      </c>
      <c r="DO1052" s="3">
        <v>0</v>
      </c>
      <c r="DP1052" s="3">
        <v>0</v>
      </c>
      <c r="DQ1052" s="3">
        <v>0</v>
      </c>
      <c r="DR1052" s="3">
        <v>0</v>
      </c>
      <c r="DS1052" s="3">
        <v>0</v>
      </c>
      <c r="DT1052" s="3">
        <v>0</v>
      </c>
      <c r="DU1052" s="3">
        <v>0</v>
      </c>
      <c r="DV1052" s="3">
        <v>0</v>
      </c>
    </row>
    <row r="1053" spans="1:126" x14ac:dyDescent="0.25">
      <c r="A1053" t="s">
        <v>11376</v>
      </c>
      <c r="B1053" t="s">
        <v>13110</v>
      </c>
      <c r="C1053" t="s">
        <v>14844</v>
      </c>
      <c r="D1053" t="s">
        <v>5428</v>
      </c>
      <c r="E1053" t="s">
        <v>5427</v>
      </c>
      <c r="F1053" t="s">
        <v>5427</v>
      </c>
      <c r="G1053">
        <v>1</v>
      </c>
      <c r="H1053">
        <v>1</v>
      </c>
      <c r="I1053">
        <v>1</v>
      </c>
      <c r="J1053">
        <v>1</v>
      </c>
      <c r="K1053">
        <v>1</v>
      </c>
      <c r="L1053">
        <v>1</v>
      </c>
      <c r="M1053">
        <v>1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1</v>
      </c>
      <c r="T1053">
        <v>0</v>
      </c>
      <c r="U1053">
        <v>1</v>
      </c>
      <c r="V1053">
        <v>1</v>
      </c>
      <c r="W1053">
        <v>1</v>
      </c>
      <c r="X1053">
        <v>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>
        <v>1</v>
      </c>
      <c r="AG1053">
        <v>1</v>
      </c>
      <c r="AH1053">
        <v>1</v>
      </c>
      <c r="AI1053">
        <v>1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1</v>
      </c>
      <c r="AP1053">
        <v>0</v>
      </c>
      <c r="AQ1053">
        <v>1</v>
      </c>
      <c r="AR1053">
        <v>1</v>
      </c>
      <c r="AS1053">
        <v>1</v>
      </c>
      <c r="AT1053">
        <v>1</v>
      </c>
      <c r="AU1053">
        <v>4.7</v>
      </c>
      <c r="AV1053">
        <v>4.7</v>
      </c>
      <c r="AW1053">
        <v>4.7</v>
      </c>
      <c r="AX1053">
        <v>24.917999999999999</v>
      </c>
      <c r="AY1053">
        <v>234</v>
      </c>
      <c r="AZ1053">
        <v>234</v>
      </c>
      <c r="BA1053">
        <v>9.4192000000000008E-3</v>
      </c>
      <c r="BB1053">
        <v>1.5441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4.7</v>
      </c>
      <c r="BI1053">
        <v>0</v>
      </c>
      <c r="BJ1053">
        <v>4.7</v>
      </c>
      <c r="BK1053">
        <v>4.7</v>
      </c>
      <c r="BL1053">
        <v>4.7</v>
      </c>
      <c r="BM1053">
        <v>4.7</v>
      </c>
      <c r="BN1053">
        <v>2416100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221870</v>
      </c>
      <c r="BU1053">
        <v>0</v>
      </c>
      <c r="BV1053">
        <v>956110</v>
      </c>
      <c r="BW1053">
        <v>460540</v>
      </c>
      <c r="BX1053">
        <v>443500</v>
      </c>
      <c r="BY1053">
        <v>334080</v>
      </c>
      <c r="BZ1053">
        <v>185850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1</v>
      </c>
      <c r="CG1053">
        <v>0</v>
      </c>
      <c r="CH1053">
        <v>1</v>
      </c>
      <c r="CI1053">
        <v>1</v>
      </c>
      <c r="CJ1053">
        <v>1</v>
      </c>
      <c r="CK1053">
        <v>1</v>
      </c>
      <c r="CL1053">
        <v>5</v>
      </c>
      <c r="CP1053">
        <v>829</v>
      </c>
      <c r="CQ1053">
        <v>4272</v>
      </c>
      <c r="CR1053" t="b">
        <v>1</v>
      </c>
      <c r="CS1053">
        <v>4853</v>
      </c>
      <c r="CT1053" t="s">
        <v>5429</v>
      </c>
      <c r="CU1053" t="s">
        <v>5430</v>
      </c>
      <c r="CV1053">
        <v>32673</v>
      </c>
      <c r="DA1053" s="3">
        <v>0</v>
      </c>
      <c r="DB1053" s="3">
        <v>0</v>
      </c>
      <c r="DC1053" s="3">
        <v>0</v>
      </c>
      <c r="DD1053" s="3">
        <v>0</v>
      </c>
      <c r="DE1053" s="3">
        <v>0</v>
      </c>
      <c r="DF1053" s="3">
        <v>17067</v>
      </c>
      <c r="DG1053" s="3">
        <v>0</v>
      </c>
      <c r="DH1053" s="3">
        <v>73547</v>
      </c>
      <c r="DI1053" s="3">
        <v>35426</v>
      </c>
      <c r="DJ1053" s="3">
        <v>34115</v>
      </c>
      <c r="DK1053" s="3">
        <v>25698</v>
      </c>
      <c r="DL1053" s="3">
        <v>0</v>
      </c>
      <c r="DM1053" s="3">
        <v>0</v>
      </c>
      <c r="DN1053" s="3">
        <v>0</v>
      </c>
      <c r="DO1053" s="3">
        <v>0</v>
      </c>
      <c r="DP1053" s="3">
        <v>0</v>
      </c>
      <c r="DQ1053" s="3">
        <v>0</v>
      </c>
      <c r="DR1053" s="3">
        <v>0</v>
      </c>
      <c r="DS1053" s="3">
        <v>0</v>
      </c>
      <c r="DT1053" s="3">
        <v>0</v>
      </c>
      <c r="DU1053" s="3">
        <v>0</v>
      </c>
      <c r="DV1053" s="3">
        <v>355170</v>
      </c>
    </row>
    <row r="1054" spans="1:126" x14ac:dyDescent="0.25">
      <c r="A1054" t="s">
        <v>11321</v>
      </c>
      <c r="B1054" t="s">
        <v>13055</v>
      </c>
      <c r="C1054" t="s">
        <v>14789</v>
      </c>
      <c r="D1054" t="s">
        <v>5171</v>
      </c>
      <c r="E1054" t="s">
        <v>5170</v>
      </c>
      <c r="F1054" t="s">
        <v>5170</v>
      </c>
      <c r="G1054">
        <v>1</v>
      </c>
      <c r="H1054">
        <v>1</v>
      </c>
      <c r="I1054">
        <v>1</v>
      </c>
      <c r="J1054">
        <v>1</v>
      </c>
      <c r="K1054">
        <v>1</v>
      </c>
      <c r="L1054">
        <v>1</v>
      </c>
      <c r="M1054">
        <v>1</v>
      </c>
      <c r="N1054">
        <v>1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1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1.9</v>
      </c>
      <c r="AV1054">
        <v>1.9</v>
      </c>
      <c r="AW1054">
        <v>1.9</v>
      </c>
      <c r="AX1054">
        <v>148.30000000000001</v>
      </c>
      <c r="AY1054">
        <v>1363</v>
      </c>
      <c r="AZ1054">
        <v>1363</v>
      </c>
      <c r="BA1054">
        <v>1</v>
      </c>
      <c r="BB1054">
        <v>-2</v>
      </c>
      <c r="BC1054">
        <v>1.9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10335000</v>
      </c>
      <c r="BO1054">
        <v>10335000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184560</v>
      </c>
      <c r="CA1054">
        <v>1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1</v>
      </c>
      <c r="CM1054" t="s">
        <v>127</v>
      </c>
      <c r="CP1054">
        <v>774</v>
      </c>
      <c r="CQ1054">
        <v>790</v>
      </c>
      <c r="CR1054" t="b">
        <v>1</v>
      </c>
      <c r="CS1054">
        <v>832</v>
      </c>
      <c r="CT1054">
        <v>3610</v>
      </c>
      <c r="CU1054">
        <v>4071</v>
      </c>
      <c r="CV1054">
        <v>4071</v>
      </c>
      <c r="CX1054">
        <v>1726</v>
      </c>
      <c r="CZ1054">
        <v>286</v>
      </c>
      <c r="DA1054" s="3">
        <v>184560</v>
      </c>
      <c r="DB1054" s="3">
        <v>0</v>
      </c>
      <c r="DC1054" s="3">
        <v>0</v>
      </c>
      <c r="DD1054" s="3">
        <v>0</v>
      </c>
      <c r="DE1054" s="3">
        <v>0</v>
      </c>
      <c r="DF1054" s="3">
        <v>0</v>
      </c>
      <c r="DG1054" s="3">
        <v>0</v>
      </c>
      <c r="DH1054" s="3">
        <v>0</v>
      </c>
      <c r="DI1054" s="3">
        <v>0</v>
      </c>
      <c r="DJ1054" s="3">
        <v>0</v>
      </c>
      <c r="DK1054" s="3">
        <v>0</v>
      </c>
      <c r="DL1054" s="3">
        <v>10335000</v>
      </c>
      <c r="DM1054" s="3">
        <v>0</v>
      </c>
      <c r="DN1054" s="3">
        <v>0</v>
      </c>
      <c r="DO1054" s="3">
        <v>0</v>
      </c>
      <c r="DP1054" s="3">
        <v>0</v>
      </c>
      <c r="DQ1054" s="3">
        <v>0</v>
      </c>
      <c r="DR1054" s="3">
        <v>0</v>
      </c>
      <c r="DS1054" s="3">
        <v>0</v>
      </c>
      <c r="DT1054" s="3">
        <v>0</v>
      </c>
      <c r="DU1054" s="3">
        <v>0</v>
      </c>
      <c r="DV1054" s="3">
        <v>0</v>
      </c>
    </row>
    <row r="1055" spans="1:126" x14ac:dyDescent="0.25">
      <c r="A1055" t="s">
        <v>11702</v>
      </c>
      <c r="B1055" t="s">
        <v>13436</v>
      </c>
      <c r="C1055" t="s">
        <v>15170</v>
      </c>
      <c r="D1055" t="s">
        <v>7231</v>
      </c>
      <c r="E1055" t="s">
        <v>7230</v>
      </c>
      <c r="F1055" t="s">
        <v>7230</v>
      </c>
      <c r="G1055">
        <v>2</v>
      </c>
      <c r="H1055">
        <v>2</v>
      </c>
      <c r="I1055">
        <v>2</v>
      </c>
      <c r="J1055">
        <v>1</v>
      </c>
      <c r="K1055">
        <v>2</v>
      </c>
      <c r="L1055">
        <v>2</v>
      </c>
      <c r="M1055">
        <v>2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2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2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2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4.5</v>
      </c>
      <c r="AV1055">
        <v>4.5</v>
      </c>
      <c r="AW1055">
        <v>4.5</v>
      </c>
      <c r="AX1055">
        <v>39.957999999999998</v>
      </c>
      <c r="AY1055">
        <v>355</v>
      </c>
      <c r="AZ1055">
        <v>355</v>
      </c>
      <c r="BA1055">
        <v>7.9491000000000006E-3</v>
      </c>
      <c r="BB1055">
        <v>1.5932999999999999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4.5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3486700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3486700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183510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1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1</v>
      </c>
      <c r="CP1055">
        <v>1152</v>
      </c>
      <c r="CQ1055" t="s">
        <v>7232</v>
      </c>
      <c r="CR1055" t="s">
        <v>129</v>
      </c>
      <c r="CS1055" t="s">
        <v>7233</v>
      </c>
      <c r="CT1055" t="s">
        <v>7234</v>
      </c>
      <c r="CU1055" t="s">
        <v>7235</v>
      </c>
      <c r="CV1055" t="s">
        <v>7235</v>
      </c>
      <c r="CW1055">
        <v>536</v>
      </c>
      <c r="CY1055">
        <v>1</v>
      </c>
      <c r="DA1055" s="3">
        <v>0</v>
      </c>
      <c r="DB1055" s="3">
        <v>0</v>
      </c>
      <c r="DC1055" s="3">
        <v>0</v>
      </c>
      <c r="DD1055" s="3">
        <v>0</v>
      </c>
      <c r="DE1055" s="3">
        <v>0</v>
      </c>
      <c r="DF1055" s="3">
        <v>183510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0</v>
      </c>
      <c r="DP1055" s="3">
        <v>0</v>
      </c>
      <c r="DQ1055" s="3">
        <v>7821500</v>
      </c>
      <c r="DR1055" s="3">
        <v>0</v>
      </c>
      <c r="DS1055" s="3">
        <v>0</v>
      </c>
      <c r="DT1055" s="3">
        <v>0</v>
      </c>
      <c r="DU1055" s="3">
        <v>0</v>
      </c>
      <c r="DV1055" s="3">
        <v>0</v>
      </c>
    </row>
    <row r="1056" spans="1:126" x14ac:dyDescent="0.25">
      <c r="A1056" t="s">
        <v>11672</v>
      </c>
      <c r="B1056" t="s">
        <v>13406</v>
      </c>
      <c r="C1056" t="s">
        <v>15140</v>
      </c>
      <c r="D1056" t="s">
        <v>7073</v>
      </c>
      <c r="E1056" t="s">
        <v>7072</v>
      </c>
      <c r="F1056" t="s">
        <v>7072</v>
      </c>
      <c r="G1056">
        <v>3</v>
      </c>
      <c r="H1056">
        <v>3</v>
      </c>
      <c r="I1056">
        <v>3</v>
      </c>
      <c r="J1056">
        <v>1</v>
      </c>
      <c r="K1056">
        <v>3</v>
      </c>
      <c r="L1056">
        <v>3</v>
      </c>
      <c r="M1056">
        <v>3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2</v>
      </c>
      <c r="V1056">
        <v>1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</v>
      </c>
      <c r="AG1056">
        <v>1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2</v>
      </c>
      <c r="AR1056">
        <v>1</v>
      </c>
      <c r="AS1056">
        <v>0</v>
      </c>
      <c r="AT1056">
        <v>0</v>
      </c>
      <c r="AU1056">
        <v>4.9000000000000004</v>
      </c>
      <c r="AV1056">
        <v>4.9000000000000004</v>
      </c>
      <c r="AW1056">
        <v>4.9000000000000004</v>
      </c>
      <c r="AX1056">
        <v>76.186999999999998</v>
      </c>
      <c r="AY1056">
        <v>659</v>
      </c>
      <c r="AZ1056">
        <v>659</v>
      </c>
      <c r="BA1056">
        <v>1.1086E-3</v>
      </c>
      <c r="BB1056">
        <v>2.9651000000000001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2.6</v>
      </c>
      <c r="BK1056">
        <v>2.2999999999999998</v>
      </c>
      <c r="BL1056">
        <v>0</v>
      </c>
      <c r="BM1056">
        <v>0</v>
      </c>
      <c r="BN1056">
        <v>4954800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3311300</v>
      </c>
      <c r="BW1056">
        <v>1643500</v>
      </c>
      <c r="BX1056">
        <v>0</v>
      </c>
      <c r="BY1056">
        <v>0</v>
      </c>
      <c r="BZ1056">
        <v>183510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2</v>
      </c>
      <c r="CI1056">
        <v>1</v>
      </c>
      <c r="CJ1056">
        <v>0</v>
      </c>
      <c r="CK1056">
        <v>0</v>
      </c>
      <c r="CL1056">
        <v>3</v>
      </c>
      <c r="CP1056">
        <v>1122</v>
      </c>
      <c r="CQ1056" t="s">
        <v>7074</v>
      </c>
      <c r="CR1056" t="s">
        <v>339</v>
      </c>
      <c r="CS1056" t="s">
        <v>7075</v>
      </c>
      <c r="CT1056" t="s">
        <v>7076</v>
      </c>
      <c r="CU1056" t="s">
        <v>7077</v>
      </c>
      <c r="CV1056" t="s">
        <v>7077</v>
      </c>
      <c r="DA1056" s="3">
        <v>0</v>
      </c>
      <c r="DB1056" s="3">
        <v>0</v>
      </c>
      <c r="DC1056" s="3">
        <v>0</v>
      </c>
      <c r="DD1056" s="3">
        <v>0</v>
      </c>
      <c r="DE1056" s="3">
        <v>0</v>
      </c>
      <c r="DF1056" s="3">
        <v>0</v>
      </c>
      <c r="DG1056" s="3">
        <v>0</v>
      </c>
      <c r="DH1056" s="3">
        <v>122640</v>
      </c>
      <c r="DI1056" s="3">
        <v>60870</v>
      </c>
      <c r="DJ1056" s="3">
        <v>0</v>
      </c>
      <c r="DK1056" s="3">
        <v>0</v>
      </c>
      <c r="DL1056" s="3">
        <v>0</v>
      </c>
      <c r="DM1056" s="3">
        <v>0</v>
      </c>
      <c r="DN1056" s="3">
        <v>0</v>
      </c>
      <c r="DO1056" s="3">
        <v>0</v>
      </c>
      <c r="DP1056" s="3">
        <v>0</v>
      </c>
      <c r="DQ1056" s="3">
        <v>0</v>
      </c>
      <c r="DR1056" s="3">
        <v>0</v>
      </c>
      <c r="DS1056" s="3">
        <v>2440300</v>
      </c>
      <c r="DT1056" s="3">
        <v>0</v>
      </c>
      <c r="DU1056" s="3">
        <v>0</v>
      </c>
      <c r="DV1056" s="3">
        <v>0</v>
      </c>
    </row>
    <row r="1057" spans="1:126" x14ac:dyDescent="0.25">
      <c r="A1057" t="s">
        <v>12262</v>
      </c>
      <c r="B1057" t="s">
        <v>13996</v>
      </c>
      <c r="C1057" t="s">
        <v>15729</v>
      </c>
      <c r="D1057" t="s">
        <v>10199</v>
      </c>
      <c r="E1057" t="s">
        <v>10198</v>
      </c>
      <c r="F1057" t="s">
        <v>10198</v>
      </c>
      <c r="G1057">
        <v>1</v>
      </c>
      <c r="H1057">
        <v>1</v>
      </c>
      <c r="I1057">
        <v>1</v>
      </c>
      <c r="J1057">
        <v>1</v>
      </c>
      <c r="K1057">
        <v>1</v>
      </c>
      <c r="L1057">
        <v>1</v>
      </c>
      <c r="M1057">
        <v>1</v>
      </c>
      <c r="N1057">
        <v>0</v>
      </c>
      <c r="O1057">
        <v>0</v>
      </c>
      <c r="P1057">
        <v>0</v>
      </c>
      <c r="Q1057">
        <v>1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1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1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2.8</v>
      </c>
      <c r="AV1057">
        <v>2.8</v>
      </c>
      <c r="AW1057">
        <v>2.8</v>
      </c>
      <c r="AX1057">
        <v>40.765000000000001</v>
      </c>
      <c r="AY1057">
        <v>390</v>
      </c>
      <c r="AZ1057">
        <v>390</v>
      </c>
      <c r="BA1057">
        <v>1</v>
      </c>
      <c r="BB1057">
        <v>-2</v>
      </c>
      <c r="BC1057">
        <v>0</v>
      </c>
      <c r="BD1057">
        <v>0</v>
      </c>
      <c r="BE1057">
        <v>0</v>
      </c>
      <c r="BF1057">
        <v>2.8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2379100</v>
      </c>
      <c r="BO1057">
        <v>0</v>
      </c>
      <c r="BP1057">
        <v>0</v>
      </c>
      <c r="BQ1057">
        <v>0</v>
      </c>
      <c r="BR1057">
        <v>2379100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183010</v>
      </c>
      <c r="CA1057">
        <v>0</v>
      </c>
      <c r="CB1057">
        <v>0</v>
      </c>
      <c r="CC1057">
        <v>0</v>
      </c>
      <c r="CD1057">
        <v>1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1</v>
      </c>
      <c r="CM1057" t="s">
        <v>127</v>
      </c>
      <c r="CP1057">
        <v>1703</v>
      </c>
      <c r="CQ1057">
        <v>2125</v>
      </c>
      <c r="CR1057" t="b">
        <v>1</v>
      </c>
      <c r="CS1057">
        <v>2274</v>
      </c>
      <c r="CT1057">
        <v>11251</v>
      </c>
      <c r="CU1057">
        <v>13023</v>
      </c>
      <c r="CV1057">
        <v>13023</v>
      </c>
      <c r="CX1057">
        <v>1356</v>
      </c>
      <c r="CZ1057">
        <v>381</v>
      </c>
      <c r="DA1057" s="3">
        <v>0</v>
      </c>
      <c r="DB1057" s="3">
        <v>0</v>
      </c>
      <c r="DC1057" s="3">
        <v>0</v>
      </c>
      <c r="DD1057" s="3">
        <v>183010</v>
      </c>
      <c r="DE1057" s="3">
        <v>0</v>
      </c>
      <c r="DF1057" s="3">
        <v>0</v>
      </c>
      <c r="DG1057" s="3">
        <v>0</v>
      </c>
      <c r="DH1057" s="3">
        <v>0</v>
      </c>
      <c r="DI1057" s="3">
        <v>0</v>
      </c>
      <c r="DJ1057" s="3">
        <v>0</v>
      </c>
      <c r="DK1057" s="3">
        <v>0</v>
      </c>
      <c r="DL1057" s="3">
        <v>0</v>
      </c>
      <c r="DM1057" s="3">
        <v>0</v>
      </c>
      <c r="DN1057" s="3">
        <v>0</v>
      </c>
      <c r="DO1057" s="3">
        <v>7758100</v>
      </c>
      <c r="DP1057" s="3">
        <v>0</v>
      </c>
      <c r="DQ1057" s="3">
        <v>0</v>
      </c>
      <c r="DR1057" s="3">
        <v>0</v>
      </c>
      <c r="DS1057" s="3">
        <v>0</v>
      </c>
      <c r="DT1057" s="3">
        <v>0</v>
      </c>
      <c r="DU1057" s="3">
        <v>0</v>
      </c>
      <c r="DV1057" s="3">
        <v>0</v>
      </c>
    </row>
    <row r="1058" spans="1:126" x14ac:dyDescent="0.25">
      <c r="A1058" t="s">
        <v>12117</v>
      </c>
      <c r="B1058" t="s">
        <v>13851</v>
      </c>
      <c r="C1058" t="s">
        <v>15585</v>
      </c>
      <c r="D1058" t="s">
        <v>9443</v>
      </c>
      <c r="E1058" t="s">
        <v>9442</v>
      </c>
      <c r="F1058" t="s">
        <v>9442</v>
      </c>
      <c r="G1058">
        <v>1</v>
      </c>
      <c r="H1058">
        <v>1</v>
      </c>
      <c r="I1058">
        <v>1</v>
      </c>
      <c r="J1058">
        <v>1</v>
      </c>
      <c r="K1058">
        <v>1</v>
      </c>
      <c r="L1058">
        <v>1</v>
      </c>
      <c r="M1058">
        <v>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1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1</v>
      </c>
      <c r="AS1058">
        <v>0</v>
      </c>
      <c r="AT1058">
        <v>0</v>
      </c>
      <c r="AU1058">
        <v>8.1</v>
      </c>
      <c r="AV1058">
        <v>8.1</v>
      </c>
      <c r="AW1058">
        <v>8.1</v>
      </c>
      <c r="AX1058">
        <v>24.148</v>
      </c>
      <c r="AY1058">
        <v>209</v>
      </c>
      <c r="AZ1058">
        <v>209</v>
      </c>
      <c r="BA1058">
        <v>1</v>
      </c>
      <c r="BB1058">
        <v>-2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8.1</v>
      </c>
      <c r="BL1058">
        <v>0</v>
      </c>
      <c r="BM1058">
        <v>0</v>
      </c>
      <c r="BN1058">
        <v>2191000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2191000</v>
      </c>
      <c r="BX1058">
        <v>0</v>
      </c>
      <c r="BY1058">
        <v>0</v>
      </c>
      <c r="BZ1058">
        <v>182580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 t="s">
        <v>127</v>
      </c>
      <c r="CP1058">
        <v>1562</v>
      </c>
      <c r="CQ1058">
        <v>4994</v>
      </c>
      <c r="CR1058" t="b">
        <v>1</v>
      </c>
      <c r="CS1058">
        <v>5614</v>
      </c>
      <c r="CT1058">
        <v>30292</v>
      </c>
      <c r="CU1058">
        <v>36144</v>
      </c>
      <c r="CV1058">
        <v>36144</v>
      </c>
      <c r="CW1058">
        <v>702</v>
      </c>
      <c r="CX1058">
        <v>2080</v>
      </c>
      <c r="CY1058">
        <v>1</v>
      </c>
      <c r="CZ1058">
        <v>15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182580</v>
      </c>
      <c r="DJ1058" s="3">
        <v>0</v>
      </c>
      <c r="DK1058" s="3">
        <v>0</v>
      </c>
      <c r="DL1058" s="3">
        <v>0</v>
      </c>
      <c r="DM1058" s="3">
        <v>0</v>
      </c>
      <c r="DN1058" s="3">
        <v>0</v>
      </c>
      <c r="DO1058" s="3">
        <v>0</v>
      </c>
      <c r="DP1058" s="3">
        <v>0</v>
      </c>
      <c r="DQ1058" s="3">
        <v>0</v>
      </c>
      <c r="DR1058" s="3">
        <v>0</v>
      </c>
      <c r="DS1058" s="3">
        <v>0</v>
      </c>
      <c r="DT1058" s="3">
        <v>2047100</v>
      </c>
      <c r="DU1058" s="3">
        <v>0</v>
      </c>
      <c r="DV1058" s="3">
        <v>0</v>
      </c>
    </row>
    <row r="1059" spans="1:126" x14ac:dyDescent="0.25">
      <c r="A1059" t="s">
        <v>11378</v>
      </c>
      <c r="B1059" t="s">
        <v>13112</v>
      </c>
      <c r="C1059" t="s">
        <v>14846</v>
      </c>
      <c r="D1059" t="s">
        <v>5440</v>
      </c>
      <c r="E1059" t="s">
        <v>5439</v>
      </c>
      <c r="F1059" t="s">
        <v>5439</v>
      </c>
      <c r="G1059">
        <v>5</v>
      </c>
      <c r="H1059">
        <v>2</v>
      </c>
      <c r="I1059">
        <v>2</v>
      </c>
      <c r="J1059">
        <v>1</v>
      </c>
      <c r="K1059">
        <v>5</v>
      </c>
      <c r="L1059">
        <v>2</v>
      </c>
      <c r="M1059">
        <v>2</v>
      </c>
      <c r="N1059">
        <v>2</v>
      </c>
      <c r="O1059">
        <v>3</v>
      </c>
      <c r="P1059">
        <v>1</v>
      </c>
      <c r="Q1059">
        <v>2</v>
      </c>
      <c r="R1059">
        <v>2</v>
      </c>
      <c r="S1059">
        <v>3</v>
      </c>
      <c r="T1059">
        <v>2</v>
      </c>
      <c r="U1059">
        <v>4</v>
      </c>
      <c r="V1059">
        <v>3</v>
      </c>
      <c r="W1059">
        <v>4</v>
      </c>
      <c r="X1059">
        <v>4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1</v>
      </c>
      <c r="AG1059">
        <v>1</v>
      </c>
      <c r="AH1059">
        <v>1</v>
      </c>
      <c r="AI1059">
        <v>2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</v>
      </c>
      <c r="AR1059">
        <v>1</v>
      </c>
      <c r="AS1059">
        <v>1</v>
      </c>
      <c r="AT1059">
        <v>2</v>
      </c>
      <c r="AU1059">
        <v>8.5</v>
      </c>
      <c r="AV1059">
        <v>3.7</v>
      </c>
      <c r="AW1059">
        <v>3.7</v>
      </c>
      <c r="AX1059">
        <v>72.399000000000001</v>
      </c>
      <c r="AY1059">
        <v>650</v>
      </c>
      <c r="AZ1059">
        <v>650</v>
      </c>
      <c r="BA1059">
        <v>0</v>
      </c>
      <c r="BB1059">
        <v>4.6961000000000004</v>
      </c>
      <c r="BC1059">
        <v>3.5</v>
      </c>
      <c r="BD1059">
        <v>4.8</v>
      </c>
      <c r="BE1059">
        <v>1.8</v>
      </c>
      <c r="BF1059">
        <v>2.9</v>
      </c>
      <c r="BG1059">
        <v>3.1</v>
      </c>
      <c r="BH1059">
        <v>4.8</v>
      </c>
      <c r="BI1059">
        <v>3.5</v>
      </c>
      <c r="BJ1059">
        <v>6.2</v>
      </c>
      <c r="BK1059">
        <v>4.9000000000000004</v>
      </c>
      <c r="BL1059">
        <v>6.2</v>
      </c>
      <c r="BM1059">
        <v>7.2</v>
      </c>
      <c r="BN1059">
        <v>5835600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1764200</v>
      </c>
      <c r="BW1059">
        <v>1031400</v>
      </c>
      <c r="BX1059">
        <v>1304400</v>
      </c>
      <c r="BY1059">
        <v>1735600</v>
      </c>
      <c r="BZ1059">
        <v>182360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1</v>
      </c>
      <c r="CI1059">
        <v>1</v>
      </c>
      <c r="CJ1059">
        <v>1</v>
      </c>
      <c r="CK1059">
        <v>2</v>
      </c>
      <c r="CL1059">
        <v>5</v>
      </c>
      <c r="CP1059">
        <v>831</v>
      </c>
      <c r="CQ1059" t="s">
        <v>5441</v>
      </c>
      <c r="CR1059" t="s">
        <v>4297</v>
      </c>
      <c r="CS1059" t="s">
        <v>5442</v>
      </c>
      <c r="CT1059" t="s">
        <v>5443</v>
      </c>
      <c r="CU1059" t="s">
        <v>5444</v>
      </c>
      <c r="CV1059" t="s">
        <v>5445</v>
      </c>
      <c r="DA1059" s="3">
        <v>0</v>
      </c>
      <c r="DB1059" s="3">
        <v>0</v>
      </c>
      <c r="DC1059" s="3">
        <v>0</v>
      </c>
      <c r="DD1059" s="3">
        <v>0</v>
      </c>
      <c r="DE1059" s="3">
        <v>0</v>
      </c>
      <c r="DF1059" s="3">
        <v>0</v>
      </c>
      <c r="DG1059" s="3">
        <v>0</v>
      </c>
      <c r="DH1059" s="3">
        <v>55132</v>
      </c>
      <c r="DI1059" s="3">
        <v>32231</v>
      </c>
      <c r="DJ1059" s="3">
        <v>40762</v>
      </c>
      <c r="DK1059" s="3">
        <v>54237</v>
      </c>
      <c r="DL1059" s="3">
        <v>0</v>
      </c>
      <c r="DM1059" s="3">
        <v>0</v>
      </c>
      <c r="DN1059" s="3">
        <v>0</v>
      </c>
      <c r="DO1059" s="3">
        <v>0</v>
      </c>
      <c r="DP1059" s="3">
        <v>0</v>
      </c>
      <c r="DQ1059" s="3">
        <v>0</v>
      </c>
      <c r="DR1059" s="3">
        <v>0</v>
      </c>
      <c r="DS1059" s="3">
        <v>0</v>
      </c>
      <c r="DT1059" s="3">
        <v>0</v>
      </c>
      <c r="DU1059" s="3">
        <v>0</v>
      </c>
      <c r="DV1059" s="3">
        <v>1845200</v>
      </c>
    </row>
    <row r="1060" spans="1:126" x14ac:dyDescent="0.25">
      <c r="A1060" t="s">
        <v>11088</v>
      </c>
      <c r="B1060" t="s">
        <v>12822</v>
      </c>
      <c r="C1060" t="s">
        <v>14556</v>
      </c>
      <c r="D1060" t="s">
        <v>3623</v>
      </c>
      <c r="E1060" t="s">
        <v>3622</v>
      </c>
      <c r="F1060" t="s">
        <v>3622</v>
      </c>
      <c r="G1060">
        <v>1</v>
      </c>
      <c r="H1060">
        <v>1</v>
      </c>
      <c r="I1060">
        <v>1</v>
      </c>
      <c r="J1060">
        <v>1</v>
      </c>
      <c r="K1060">
        <v>1</v>
      </c>
      <c r="L1060">
        <v>1</v>
      </c>
      <c r="M1060">
        <v>1</v>
      </c>
      <c r="N1060">
        <v>0</v>
      </c>
      <c r="O1060">
        <v>0</v>
      </c>
      <c r="P1060">
        <v>0</v>
      </c>
      <c r="Q1060">
        <v>1</v>
      </c>
      <c r="R1060">
        <v>1</v>
      </c>
      <c r="S1060">
        <v>0</v>
      </c>
      <c r="T1060">
        <v>0</v>
      </c>
      <c r="U1060">
        <v>1</v>
      </c>
      <c r="V1060">
        <v>1</v>
      </c>
      <c r="W1060">
        <v>0</v>
      </c>
      <c r="X1060">
        <v>1</v>
      </c>
      <c r="Y1060">
        <v>0</v>
      </c>
      <c r="Z1060">
        <v>0</v>
      </c>
      <c r="AA1060">
        <v>0</v>
      </c>
      <c r="AB1060">
        <v>1</v>
      </c>
      <c r="AC1060">
        <v>1</v>
      </c>
      <c r="AD1060">
        <v>0</v>
      </c>
      <c r="AE1060">
        <v>0</v>
      </c>
      <c r="AF1060">
        <v>1</v>
      </c>
      <c r="AG1060">
        <v>1</v>
      </c>
      <c r="AH1060">
        <v>0</v>
      </c>
      <c r="AI1060">
        <v>1</v>
      </c>
      <c r="AJ1060">
        <v>0</v>
      </c>
      <c r="AK1060">
        <v>0</v>
      </c>
      <c r="AL1060">
        <v>0</v>
      </c>
      <c r="AM1060">
        <v>1</v>
      </c>
      <c r="AN1060">
        <v>1</v>
      </c>
      <c r="AO1060">
        <v>0</v>
      </c>
      <c r="AP1060">
        <v>0</v>
      </c>
      <c r="AQ1060">
        <v>1</v>
      </c>
      <c r="AR1060">
        <v>1</v>
      </c>
      <c r="AS1060">
        <v>0</v>
      </c>
      <c r="AT1060">
        <v>1</v>
      </c>
      <c r="AU1060">
        <v>1.5</v>
      </c>
      <c r="AV1060">
        <v>1.5</v>
      </c>
      <c r="AW1060">
        <v>1.5</v>
      </c>
      <c r="AX1060">
        <v>79.480999999999995</v>
      </c>
      <c r="AY1060">
        <v>735</v>
      </c>
      <c r="AZ1060">
        <v>735</v>
      </c>
      <c r="BA1060">
        <v>5.7612999999999996E-3</v>
      </c>
      <c r="BB1060">
        <v>1.7032</v>
      </c>
      <c r="BC1060">
        <v>0</v>
      </c>
      <c r="BD1060">
        <v>0</v>
      </c>
      <c r="BE1060">
        <v>0</v>
      </c>
      <c r="BF1060">
        <v>1.5</v>
      </c>
      <c r="BG1060">
        <v>1.5</v>
      </c>
      <c r="BH1060">
        <v>0</v>
      </c>
      <c r="BI1060">
        <v>0</v>
      </c>
      <c r="BJ1060">
        <v>1.5</v>
      </c>
      <c r="BK1060">
        <v>1.5</v>
      </c>
      <c r="BL1060">
        <v>0</v>
      </c>
      <c r="BM1060">
        <v>1.5</v>
      </c>
      <c r="BN1060">
        <v>7099500</v>
      </c>
      <c r="BO1060">
        <v>0</v>
      </c>
      <c r="BP1060">
        <v>0</v>
      </c>
      <c r="BQ1060">
        <v>0</v>
      </c>
      <c r="BR1060">
        <v>630560</v>
      </c>
      <c r="BS1060">
        <v>1179500</v>
      </c>
      <c r="BT1060">
        <v>0</v>
      </c>
      <c r="BU1060">
        <v>0</v>
      </c>
      <c r="BV1060">
        <v>1361600</v>
      </c>
      <c r="BW1060">
        <v>2384200</v>
      </c>
      <c r="BX1060">
        <v>0</v>
      </c>
      <c r="BY1060">
        <v>1543700</v>
      </c>
      <c r="BZ1060">
        <v>182040</v>
      </c>
      <c r="CA1060">
        <v>0</v>
      </c>
      <c r="CB1060">
        <v>0</v>
      </c>
      <c r="CC1060">
        <v>0</v>
      </c>
      <c r="CD1060">
        <v>1</v>
      </c>
      <c r="CE1060">
        <v>1</v>
      </c>
      <c r="CF1060">
        <v>0</v>
      </c>
      <c r="CG1060">
        <v>0</v>
      </c>
      <c r="CH1060">
        <v>1</v>
      </c>
      <c r="CI1060">
        <v>1</v>
      </c>
      <c r="CJ1060">
        <v>0</v>
      </c>
      <c r="CK1060">
        <v>1</v>
      </c>
      <c r="CL1060">
        <v>5</v>
      </c>
      <c r="CP1060">
        <v>544</v>
      </c>
      <c r="CQ1060">
        <v>3638</v>
      </c>
      <c r="CR1060" t="b">
        <v>1</v>
      </c>
      <c r="CS1060">
        <v>4205</v>
      </c>
      <c r="CT1060" t="s">
        <v>3624</v>
      </c>
      <c r="CU1060" t="s">
        <v>3625</v>
      </c>
      <c r="CV1060">
        <v>29640</v>
      </c>
      <c r="DA1060" s="3">
        <v>0</v>
      </c>
      <c r="DB1060" s="3">
        <v>0</v>
      </c>
      <c r="DC1060" s="3">
        <v>0</v>
      </c>
      <c r="DD1060" s="3">
        <v>16168</v>
      </c>
      <c r="DE1060" s="3">
        <v>30244</v>
      </c>
      <c r="DF1060" s="3">
        <v>0</v>
      </c>
      <c r="DG1060" s="3">
        <v>0</v>
      </c>
      <c r="DH1060" s="3">
        <v>34913</v>
      </c>
      <c r="DI1060" s="3">
        <v>61134</v>
      </c>
      <c r="DJ1060" s="3">
        <v>0</v>
      </c>
      <c r="DK1060" s="3">
        <v>39581</v>
      </c>
      <c r="DL1060" s="3">
        <v>0</v>
      </c>
      <c r="DM1060" s="3">
        <v>0</v>
      </c>
      <c r="DN1060" s="3">
        <v>0</v>
      </c>
      <c r="DO1060" s="3">
        <v>0</v>
      </c>
      <c r="DP1060" s="3">
        <v>0</v>
      </c>
      <c r="DQ1060" s="3">
        <v>0</v>
      </c>
      <c r="DR1060" s="3">
        <v>0</v>
      </c>
      <c r="DS1060" s="3">
        <v>0</v>
      </c>
      <c r="DT1060" s="3">
        <v>0</v>
      </c>
      <c r="DU1060" s="3">
        <v>0</v>
      </c>
      <c r="DV1060" s="3">
        <v>1641100</v>
      </c>
    </row>
    <row r="1061" spans="1:126" x14ac:dyDescent="0.25">
      <c r="A1061" t="s">
        <v>10965</v>
      </c>
      <c r="B1061" t="s">
        <v>12699</v>
      </c>
      <c r="C1061" t="s">
        <v>14433</v>
      </c>
      <c r="D1061" t="s">
        <v>2848</v>
      </c>
      <c r="E1061" t="s">
        <v>2847</v>
      </c>
      <c r="F1061" t="s">
        <v>2847</v>
      </c>
      <c r="G1061">
        <v>2</v>
      </c>
      <c r="H1061">
        <v>2</v>
      </c>
      <c r="I1061">
        <v>2</v>
      </c>
      <c r="J1061">
        <v>1</v>
      </c>
      <c r="K1061">
        <v>2</v>
      </c>
      <c r="L1061">
        <v>2</v>
      </c>
      <c r="M1061">
        <v>2</v>
      </c>
      <c r="N1061">
        <v>0</v>
      </c>
      <c r="O1061">
        <v>0</v>
      </c>
      <c r="P1061">
        <v>0</v>
      </c>
      <c r="Q1061">
        <v>1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1</v>
      </c>
      <c r="AC1061">
        <v>1</v>
      </c>
      <c r="AD1061">
        <v>0</v>
      </c>
      <c r="AE1061">
        <v>0</v>
      </c>
      <c r="AF1061">
        <v>1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1</v>
      </c>
      <c r="AN1061">
        <v>1</v>
      </c>
      <c r="AO1061">
        <v>0</v>
      </c>
      <c r="AP1061">
        <v>0</v>
      </c>
      <c r="AQ1061">
        <v>1</v>
      </c>
      <c r="AR1061">
        <v>0</v>
      </c>
      <c r="AS1061">
        <v>0</v>
      </c>
      <c r="AT1061">
        <v>0</v>
      </c>
      <c r="AU1061">
        <v>9.4</v>
      </c>
      <c r="AV1061">
        <v>9.4</v>
      </c>
      <c r="AW1061">
        <v>9.4</v>
      </c>
      <c r="AX1061">
        <v>29.661000000000001</v>
      </c>
      <c r="AY1061">
        <v>309</v>
      </c>
      <c r="AZ1061">
        <v>309</v>
      </c>
      <c r="BA1061">
        <v>2.0325E-3</v>
      </c>
      <c r="BB1061">
        <v>2.4813999999999998</v>
      </c>
      <c r="BC1061">
        <v>0</v>
      </c>
      <c r="BD1061">
        <v>0</v>
      </c>
      <c r="BE1061">
        <v>0</v>
      </c>
      <c r="BF1061">
        <v>6.1</v>
      </c>
      <c r="BG1061">
        <v>6.1</v>
      </c>
      <c r="BH1061">
        <v>0</v>
      </c>
      <c r="BI1061">
        <v>0</v>
      </c>
      <c r="BJ1061">
        <v>3.2</v>
      </c>
      <c r="BK1061">
        <v>0</v>
      </c>
      <c r="BL1061">
        <v>0</v>
      </c>
      <c r="BM1061">
        <v>0</v>
      </c>
      <c r="BN1061">
        <v>2177900</v>
      </c>
      <c r="BO1061">
        <v>0</v>
      </c>
      <c r="BP1061">
        <v>0</v>
      </c>
      <c r="BQ1061">
        <v>0</v>
      </c>
      <c r="BR1061">
        <v>1367900</v>
      </c>
      <c r="BS1061">
        <v>810000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181490</v>
      </c>
      <c r="CA1061">
        <v>0</v>
      </c>
      <c r="CB1061">
        <v>0</v>
      </c>
      <c r="CC1061">
        <v>0</v>
      </c>
      <c r="CD1061">
        <v>1</v>
      </c>
      <c r="CE1061">
        <v>1</v>
      </c>
      <c r="CF1061">
        <v>0</v>
      </c>
      <c r="CG1061">
        <v>0</v>
      </c>
      <c r="CH1061">
        <v>1</v>
      </c>
      <c r="CI1061">
        <v>0</v>
      </c>
      <c r="CJ1061">
        <v>0</v>
      </c>
      <c r="CK1061">
        <v>0</v>
      </c>
      <c r="CL1061">
        <v>3</v>
      </c>
      <c r="CP1061">
        <v>421</v>
      </c>
      <c r="CQ1061" t="s">
        <v>2849</v>
      </c>
      <c r="CR1061" t="s">
        <v>129</v>
      </c>
      <c r="CS1061" t="s">
        <v>2850</v>
      </c>
      <c r="CT1061" t="s">
        <v>2851</v>
      </c>
      <c r="CU1061" t="s">
        <v>2852</v>
      </c>
      <c r="CV1061" t="s">
        <v>2853</v>
      </c>
      <c r="CX1061">
        <v>1572</v>
      </c>
      <c r="CZ1061">
        <v>7</v>
      </c>
      <c r="DA1061" s="3">
        <v>0</v>
      </c>
      <c r="DB1061" s="3">
        <v>0</v>
      </c>
      <c r="DC1061" s="3">
        <v>0</v>
      </c>
      <c r="DD1061" s="3">
        <v>113990</v>
      </c>
      <c r="DE1061" s="3">
        <v>67500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0</v>
      </c>
      <c r="DL1061" s="3">
        <v>0</v>
      </c>
      <c r="DM1061" s="3">
        <v>0</v>
      </c>
      <c r="DN1061" s="3">
        <v>0</v>
      </c>
      <c r="DO1061" s="3">
        <v>0</v>
      </c>
      <c r="DP1061" s="3">
        <v>4304400</v>
      </c>
      <c r="DQ1061" s="3">
        <v>0</v>
      </c>
      <c r="DR1061" s="3">
        <v>0</v>
      </c>
      <c r="DS1061" s="3">
        <v>0</v>
      </c>
      <c r="DT1061" s="3">
        <v>0</v>
      </c>
      <c r="DU1061" s="3">
        <v>0</v>
      </c>
      <c r="DV1061" s="3">
        <v>0</v>
      </c>
    </row>
    <row r="1062" spans="1:126" x14ac:dyDescent="0.25">
      <c r="A1062" t="s">
        <v>12070</v>
      </c>
      <c r="B1062" t="s">
        <v>13804</v>
      </c>
      <c r="C1062" t="s">
        <v>15538</v>
      </c>
      <c r="D1062" t="s">
        <v>9194</v>
      </c>
      <c r="E1062" t="s">
        <v>9193</v>
      </c>
      <c r="F1062" t="s">
        <v>9193</v>
      </c>
      <c r="G1062">
        <v>1</v>
      </c>
      <c r="H1062">
        <v>1</v>
      </c>
      <c r="I1062">
        <v>1</v>
      </c>
      <c r="J1062">
        <v>1</v>
      </c>
      <c r="K1062">
        <v>1</v>
      </c>
      <c r="L1062">
        <v>1</v>
      </c>
      <c r="M1062">
        <v>1</v>
      </c>
      <c r="N1062">
        <v>0</v>
      </c>
      <c r="O1062">
        <v>0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1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3.6</v>
      </c>
      <c r="AV1062">
        <v>3.6</v>
      </c>
      <c r="AW1062">
        <v>3.6</v>
      </c>
      <c r="AX1062">
        <v>31.648</v>
      </c>
      <c r="AY1062">
        <v>279</v>
      </c>
      <c r="AZ1062">
        <v>279</v>
      </c>
      <c r="BA1062">
        <v>1</v>
      </c>
      <c r="BB1062">
        <v>-2</v>
      </c>
      <c r="BC1062">
        <v>0</v>
      </c>
      <c r="BD1062">
        <v>0</v>
      </c>
      <c r="BE1062">
        <v>0</v>
      </c>
      <c r="BF1062">
        <v>0</v>
      </c>
      <c r="BG1062">
        <v>3.6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2339100</v>
      </c>
      <c r="BO1062">
        <v>0</v>
      </c>
      <c r="BP1062">
        <v>0</v>
      </c>
      <c r="BQ1062">
        <v>0</v>
      </c>
      <c r="BR1062">
        <v>0</v>
      </c>
      <c r="BS1062">
        <v>2339100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179930</v>
      </c>
      <c r="CA1062">
        <v>0</v>
      </c>
      <c r="CB1062">
        <v>0</v>
      </c>
      <c r="CC1062">
        <v>0</v>
      </c>
      <c r="CD1062">
        <v>0</v>
      </c>
      <c r="CE1062">
        <v>1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1</v>
      </c>
      <c r="CM1062" t="s">
        <v>127</v>
      </c>
      <c r="CP1062">
        <v>1516</v>
      </c>
      <c r="CQ1062">
        <v>1610</v>
      </c>
      <c r="CR1062" t="b">
        <v>1</v>
      </c>
      <c r="CS1062">
        <v>1701</v>
      </c>
      <c r="CT1062">
        <v>8040</v>
      </c>
      <c r="CU1062">
        <v>9155</v>
      </c>
      <c r="CV1062">
        <v>9155</v>
      </c>
      <c r="CX1062">
        <v>1337</v>
      </c>
      <c r="CZ1062">
        <v>3</v>
      </c>
      <c r="DA1062" s="3">
        <v>0</v>
      </c>
      <c r="DB1062" s="3">
        <v>0</v>
      </c>
      <c r="DC1062" s="3">
        <v>0</v>
      </c>
      <c r="DD1062" s="3">
        <v>0</v>
      </c>
      <c r="DE1062" s="3">
        <v>179930</v>
      </c>
      <c r="DF1062" s="3">
        <v>0</v>
      </c>
      <c r="DG1062" s="3">
        <v>0</v>
      </c>
      <c r="DH1062" s="3">
        <v>0</v>
      </c>
      <c r="DI1062" s="3">
        <v>0</v>
      </c>
      <c r="DJ1062" s="3">
        <v>0</v>
      </c>
      <c r="DK1062" s="3">
        <v>0</v>
      </c>
      <c r="DL1062" s="3">
        <v>0</v>
      </c>
      <c r="DM1062" s="3">
        <v>0</v>
      </c>
      <c r="DN1062" s="3">
        <v>0</v>
      </c>
      <c r="DO1062" s="3">
        <v>0</v>
      </c>
      <c r="DP1062" s="3">
        <v>12430000</v>
      </c>
      <c r="DQ1062" s="3">
        <v>0</v>
      </c>
      <c r="DR1062" s="3">
        <v>0</v>
      </c>
      <c r="DS1062" s="3">
        <v>0</v>
      </c>
      <c r="DT1062" s="3">
        <v>0</v>
      </c>
      <c r="DU1062" s="3">
        <v>0</v>
      </c>
      <c r="DV1062" s="3">
        <v>0</v>
      </c>
    </row>
    <row r="1063" spans="1:126" x14ac:dyDescent="0.25">
      <c r="A1063" t="s">
        <v>12098</v>
      </c>
      <c r="B1063" t="s">
        <v>13832</v>
      </c>
      <c r="C1063" t="s">
        <v>15566</v>
      </c>
      <c r="D1063" t="s">
        <v>9363</v>
      </c>
      <c r="E1063" t="s">
        <v>9362</v>
      </c>
      <c r="F1063" t="s">
        <v>9362</v>
      </c>
      <c r="G1063">
        <v>1</v>
      </c>
      <c r="H1063">
        <v>1</v>
      </c>
      <c r="I1063">
        <v>1</v>
      </c>
      <c r="J1063">
        <v>1</v>
      </c>
      <c r="K1063">
        <v>1</v>
      </c>
      <c r="L1063">
        <v>1</v>
      </c>
      <c r="M1063">
        <v>1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1</v>
      </c>
      <c r="U1063">
        <v>1</v>
      </c>
      <c r="V1063">
        <v>1</v>
      </c>
      <c r="W1063">
        <v>1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1</v>
      </c>
      <c r="AF1063">
        <v>1</v>
      </c>
      <c r="AG1063">
        <v>1</v>
      </c>
      <c r="AH1063">
        <v>1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1</v>
      </c>
      <c r="AQ1063">
        <v>1</v>
      </c>
      <c r="AR1063">
        <v>1</v>
      </c>
      <c r="AS1063">
        <v>1</v>
      </c>
      <c r="AT1063">
        <v>0</v>
      </c>
      <c r="AU1063">
        <v>3.3</v>
      </c>
      <c r="AV1063">
        <v>3.3</v>
      </c>
      <c r="AW1063">
        <v>3.3</v>
      </c>
      <c r="AX1063">
        <v>49.369</v>
      </c>
      <c r="AY1063">
        <v>456</v>
      </c>
      <c r="AZ1063">
        <v>456</v>
      </c>
      <c r="BA1063">
        <v>2.0284000000000001E-3</v>
      </c>
      <c r="BB1063">
        <v>2.4771000000000001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3.3</v>
      </c>
      <c r="BJ1063">
        <v>3.3</v>
      </c>
      <c r="BK1063">
        <v>3.3</v>
      </c>
      <c r="BL1063">
        <v>3.3</v>
      </c>
      <c r="BM1063">
        <v>0</v>
      </c>
      <c r="BN1063">
        <v>2876900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379750</v>
      </c>
      <c r="BV1063">
        <v>1620700</v>
      </c>
      <c r="BW1063">
        <v>876470</v>
      </c>
      <c r="BX1063">
        <v>0</v>
      </c>
      <c r="BY1063">
        <v>0</v>
      </c>
      <c r="BZ1063">
        <v>179810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1</v>
      </c>
      <c r="CH1063">
        <v>1</v>
      </c>
      <c r="CI1063">
        <v>1</v>
      </c>
      <c r="CJ1063">
        <v>1</v>
      </c>
      <c r="CK1063">
        <v>0</v>
      </c>
      <c r="CL1063">
        <v>4</v>
      </c>
      <c r="CP1063">
        <v>1544</v>
      </c>
      <c r="CQ1063">
        <v>2974</v>
      </c>
      <c r="CR1063" t="b">
        <v>1</v>
      </c>
      <c r="CS1063">
        <v>3509</v>
      </c>
      <c r="CT1063" t="s">
        <v>9364</v>
      </c>
      <c r="CU1063" t="s">
        <v>9365</v>
      </c>
      <c r="CV1063">
        <v>25929</v>
      </c>
      <c r="DA1063" s="3">
        <v>0</v>
      </c>
      <c r="DB1063" s="3">
        <v>0</v>
      </c>
      <c r="DC1063" s="3">
        <v>0</v>
      </c>
      <c r="DD1063" s="3">
        <v>0</v>
      </c>
      <c r="DE1063" s="3">
        <v>0</v>
      </c>
      <c r="DF1063" s="3">
        <v>0</v>
      </c>
      <c r="DG1063" s="3">
        <v>23735</v>
      </c>
      <c r="DH1063" s="3">
        <v>101290</v>
      </c>
      <c r="DI1063" s="3">
        <v>54779</v>
      </c>
      <c r="DJ1063" s="3">
        <v>0</v>
      </c>
      <c r="DK1063" s="3">
        <v>0</v>
      </c>
      <c r="DL1063" s="3">
        <v>0</v>
      </c>
      <c r="DM1063" s="3">
        <v>0</v>
      </c>
      <c r="DN1063" s="3">
        <v>0</v>
      </c>
      <c r="DO1063" s="3">
        <v>0</v>
      </c>
      <c r="DP1063" s="3">
        <v>0</v>
      </c>
      <c r="DQ1063" s="3">
        <v>0</v>
      </c>
      <c r="DR1063" s="3">
        <v>0</v>
      </c>
      <c r="DS1063" s="3">
        <v>0</v>
      </c>
      <c r="DT1063" s="3">
        <v>818890</v>
      </c>
      <c r="DU1063" s="3">
        <v>0</v>
      </c>
      <c r="DV1063" s="3">
        <v>0</v>
      </c>
    </row>
    <row r="1064" spans="1:126" x14ac:dyDescent="0.25">
      <c r="A1064" t="s">
        <v>12032</v>
      </c>
      <c r="B1064" t="s">
        <v>13766</v>
      </c>
      <c r="C1064" t="s">
        <v>15500</v>
      </c>
      <c r="D1064" t="s">
        <v>8984</v>
      </c>
      <c r="E1064" t="s">
        <v>8983</v>
      </c>
      <c r="F1064" t="s">
        <v>8983</v>
      </c>
      <c r="G1064">
        <v>3</v>
      </c>
      <c r="H1064">
        <v>3</v>
      </c>
      <c r="I1064">
        <v>3</v>
      </c>
      <c r="J1064">
        <v>1</v>
      </c>
      <c r="K1064">
        <v>3</v>
      </c>
      <c r="L1064">
        <v>3</v>
      </c>
      <c r="M1064">
        <v>3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1</v>
      </c>
      <c r="T1064">
        <v>0</v>
      </c>
      <c r="U1064">
        <v>2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>
        <v>2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1</v>
      </c>
      <c r="AP1064">
        <v>0</v>
      </c>
      <c r="AQ1064">
        <v>2</v>
      </c>
      <c r="AR1064">
        <v>0</v>
      </c>
      <c r="AS1064">
        <v>0</v>
      </c>
      <c r="AT1064">
        <v>0</v>
      </c>
      <c r="AU1064">
        <v>17.5</v>
      </c>
      <c r="AV1064">
        <v>17.5</v>
      </c>
      <c r="AW1064">
        <v>17.5</v>
      </c>
      <c r="AX1064">
        <v>24.759</v>
      </c>
      <c r="AY1064">
        <v>217</v>
      </c>
      <c r="AZ1064">
        <v>217</v>
      </c>
      <c r="BA1064">
        <v>0</v>
      </c>
      <c r="BB1064">
        <v>3.8207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5.0999999999999996</v>
      </c>
      <c r="BI1064">
        <v>0</v>
      </c>
      <c r="BJ1064">
        <v>12.4</v>
      </c>
      <c r="BK1064">
        <v>0</v>
      </c>
      <c r="BL1064">
        <v>0</v>
      </c>
      <c r="BM1064">
        <v>0</v>
      </c>
      <c r="BN1064">
        <v>2332700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1143000</v>
      </c>
      <c r="BU1064">
        <v>0</v>
      </c>
      <c r="BV1064">
        <v>1189800</v>
      </c>
      <c r="BW1064">
        <v>0</v>
      </c>
      <c r="BX1064">
        <v>0</v>
      </c>
      <c r="BY1064">
        <v>0</v>
      </c>
      <c r="BZ1064">
        <v>179440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1</v>
      </c>
      <c r="CG1064">
        <v>0</v>
      </c>
      <c r="CH1064">
        <v>2</v>
      </c>
      <c r="CI1064">
        <v>0</v>
      </c>
      <c r="CJ1064">
        <v>0</v>
      </c>
      <c r="CK1064">
        <v>0</v>
      </c>
      <c r="CL1064">
        <v>3</v>
      </c>
      <c r="CP1064">
        <v>1478</v>
      </c>
      <c r="CQ1064" t="s">
        <v>8985</v>
      </c>
      <c r="CR1064" t="s">
        <v>339</v>
      </c>
      <c r="CS1064" t="s">
        <v>8986</v>
      </c>
      <c r="CT1064" t="s">
        <v>8987</v>
      </c>
      <c r="CU1064" t="s">
        <v>8988</v>
      </c>
      <c r="CV1064" t="s">
        <v>8988</v>
      </c>
      <c r="DA1064" s="3">
        <v>0</v>
      </c>
      <c r="DB1064" s="3">
        <v>0</v>
      </c>
      <c r="DC1064" s="3">
        <v>0</v>
      </c>
      <c r="DD1064" s="3">
        <v>0</v>
      </c>
      <c r="DE1064" s="3">
        <v>0</v>
      </c>
      <c r="DF1064" s="3">
        <v>87920</v>
      </c>
      <c r="DG1064" s="3">
        <v>0</v>
      </c>
      <c r="DH1064" s="3">
        <v>91522</v>
      </c>
      <c r="DI1064" s="3">
        <v>0</v>
      </c>
      <c r="DJ1064" s="3">
        <v>0</v>
      </c>
      <c r="DK1064" s="3">
        <v>0</v>
      </c>
      <c r="DL1064" s="3">
        <v>0</v>
      </c>
      <c r="DM1064" s="3">
        <v>0</v>
      </c>
      <c r="DN1064" s="3">
        <v>0</v>
      </c>
      <c r="DO1064" s="3">
        <v>0</v>
      </c>
      <c r="DP1064" s="3">
        <v>0</v>
      </c>
      <c r="DQ1064" s="3">
        <v>0</v>
      </c>
      <c r="DR1064" s="3">
        <v>0</v>
      </c>
      <c r="DS1064" s="3">
        <v>876830</v>
      </c>
      <c r="DT1064" s="3">
        <v>0</v>
      </c>
      <c r="DU1064" s="3">
        <v>0</v>
      </c>
      <c r="DV1064" s="3">
        <v>0</v>
      </c>
    </row>
    <row r="1065" spans="1:126" x14ac:dyDescent="0.25">
      <c r="A1065" t="s">
        <v>11238</v>
      </c>
      <c r="B1065" t="s">
        <v>12972</v>
      </c>
      <c r="C1065" t="s">
        <v>14706</v>
      </c>
      <c r="D1065" t="s">
        <v>4644</v>
      </c>
      <c r="E1065" t="s">
        <v>4643</v>
      </c>
      <c r="F1065" t="s">
        <v>4643</v>
      </c>
      <c r="G1065">
        <v>2</v>
      </c>
      <c r="H1065">
        <v>2</v>
      </c>
      <c r="I1065">
        <v>2</v>
      </c>
      <c r="J1065">
        <v>1</v>
      </c>
      <c r="K1065">
        <v>2</v>
      </c>
      <c r="L1065">
        <v>2</v>
      </c>
      <c r="M1065">
        <v>2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2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2</v>
      </c>
      <c r="AG1065">
        <v>0</v>
      </c>
      <c r="AH1065">
        <v>0</v>
      </c>
      <c r="AI1065">
        <v>1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</v>
      </c>
      <c r="AR1065">
        <v>0</v>
      </c>
      <c r="AS1065">
        <v>0</v>
      </c>
      <c r="AT1065">
        <v>1</v>
      </c>
      <c r="AU1065">
        <v>4.8</v>
      </c>
      <c r="AV1065">
        <v>4.8</v>
      </c>
      <c r="AW1065">
        <v>4.8</v>
      </c>
      <c r="AX1065">
        <v>50.304000000000002</v>
      </c>
      <c r="AY1065">
        <v>420</v>
      </c>
      <c r="AZ1065">
        <v>420</v>
      </c>
      <c r="BA1065">
        <v>1.0707E-3</v>
      </c>
      <c r="BB1065">
        <v>2.6959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4.8</v>
      </c>
      <c r="BK1065">
        <v>0</v>
      </c>
      <c r="BL1065">
        <v>0</v>
      </c>
      <c r="BM1065">
        <v>2.1</v>
      </c>
      <c r="BN1065">
        <v>3755200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3471200</v>
      </c>
      <c r="BW1065">
        <v>0</v>
      </c>
      <c r="BX1065">
        <v>0</v>
      </c>
      <c r="BY1065">
        <v>284020</v>
      </c>
      <c r="BZ1065">
        <v>178820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2</v>
      </c>
      <c r="CI1065">
        <v>0</v>
      </c>
      <c r="CJ1065">
        <v>0</v>
      </c>
      <c r="CK1065">
        <v>1</v>
      </c>
      <c r="CL1065">
        <v>3</v>
      </c>
      <c r="CP1065">
        <v>694</v>
      </c>
      <c r="CQ1065" t="s">
        <v>4645</v>
      </c>
      <c r="CR1065" t="s">
        <v>129</v>
      </c>
      <c r="CS1065" t="s">
        <v>4646</v>
      </c>
      <c r="CT1065" t="s">
        <v>4647</v>
      </c>
      <c r="CU1065" t="s">
        <v>4648</v>
      </c>
      <c r="CV1065" t="s">
        <v>4649</v>
      </c>
      <c r="DA1065" s="3">
        <v>0</v>
      </c>
      <c r="DB1065" s="3">
        <v>0</v>
      </c>
      <c r="DC1065" s="3">
        <v>0</v>
      </c>
      <c r="DD1065" s="3">
        <v>0</v>
      </c>
      <c r="DE1065" s="3">
        <v>0</v>
      </c>
      <c r="DF1065" s="3">
        <v>0</v>
      </c>
      <c r="DG1065" s="3">
        <v>0</v>
      </c>
      <c r="DH1065" s="3">
        <v>165290</v>
      </c>
      <c r="DI1065" s="3">
        <v>0</v>
      </c>
      <c r="DJ1065" s="3">
        <v>0</v>
      </c>
      <c r="DK1065" s="3">
        <v>13525</v>
      </c>
      <c r="DL1065" s="3">
        <v>0</v>
      </c>
      <c r="DM1065" s="3">
        <v>0</v>
      </c>
      <c r="DN1065" s="3">
        <v>0</v>
      </c>
      <c r="DO1065" s="3">
        <v>0</v>
      </c>
      <c r="DP1065" s="3">
        <v>0</v>
      </c>
      <c r="DQ1065" s="3">
        <v>0</v>
      </c>
      <c r="DR1065" s="3">
        <v>0</v>
      </c>
      <c r="DS1065" s="3">
        <v>2558100</v>
      </c>
      <c r="DT1065" s="3">
        <v>0</v>
      </c>
      <c r="DU1065" s="3">
        <v>0</v>
      </c>
      <c r="DV1065" s="3">
        <v>0</v>
      </c>
    </row>
    <row r="1066" spans="1:126" x14ac:dyDescent="0.25">
      <c r="A1066" t="s">
        <v>11296</v>
      </c>
      <c r="B1066" t="s">
        <v>13030</v>
      </c>
      <c r="C1066" t="s">
        <v>14764</v>
      </c>
      <c r="D1066" t="s">
        <v>4996</v>
      </c>
      <c r="E1066" t="s">
        <v>4995</v>
      </c>
      <c r="F1066" t="s">
        <v>4995</v>
      </c>
      <c r="G1066">
        <v>1</v>
      </c>
      <c r="H1066">
        <v>1</v>
      </c>
      <c r="I1066">
        <v>1</v>
      </c>
      <c r="J1066">
        <v>1</v>
      </c>
      <c r="K1066">
        <v>1</v>
      </c>
      <c r="L1066">
        <v>1</v>
      </c>
      <c r="M1066">
        <v>1</v>
      </c>
      <c r="N1066">
        <v>1</v>
      </c>
      <c r="O1066">
        <v>1</v>
      </c>
      <c r="P1066">
        <v>0</v>
      </c>
      <c r="Q1066">
        <v>0</v>
      </c>
      <c r="R1066">
        <v>0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1</v>
      </c>
      <c r="AA1066">
        <v>0</v>
      </c>
      <c r="AB1066">
        <v>0</v>
      </c>
      <c r="AC1066">
        <v>0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  <c r="AL1066">
        <v>0</v>
      </c>
      <c r="AM1066">
        <v>0</v>
      </c>
      <c r="AN1066">
        <v>0</v>
      </c>
      <c r="AO1066">
        <v>1</v>
      </c>
      <c r="AP1066">
        <v>1</v>
      </c>
      <c r="AQ1066">
        <v>1</v>
      </c>
      <c r="AR1066">
        <v>1</v>
      </c>
      <c r="AS1066">
        <v>1</v>
      </c>
      <c r="AT1066">
        <v>1</v>
      </c>
      <c r="AU1066">
        <v>2.4</v>
      </c>
      <c r="AV1066">
        <v>2.4</v>
      </c>
      <c r="AW1066">
        <v>2.4</v>
      </c>
      <c r="AX1066">
        <v>53.408000000000001</v>
      </c>
      <c r="AY1066">
        <v>459</v>
      </c>
      <c r="AZ1066">
        <v>459</v>
      </c>
      <c r="BA1066">
        <v>0</v>
      </c>
      <c r="BB1066">
        <v>3.2955999999999999</v>
      </c>
      <c r="BC1066">
        <v>2.4</v>
      </c>
      <c r="BD1066">
        <v>2.4</v>
      </c>
      <c r="BE1066">
        <v>0</v>
      </c>
      <c r="BF1066">
        <v>0</v>
      </c>
      <c r="BG1066">
        <v>0</v>
      </c>
      <c r="BH1066">
        <v>2.4</v>
      </c>
      <c r="BI1066">
        <v>2.4</v>
      </c>
      <c r="BJ1066">
        <v>2.4</v>
      </c>
      <c r="BK1066">
        <v>2.4</v>
      </c>
      <c r="BL1066">
        <v>2.4</v>
      </c>
      <c r="BM1066">
        <v>2.4</v>
      </c>
      <c r="BN1066">
        <v>4955800</v>
      </c>
      <c r="BO1066">
        <v>481300</v>
      </c>
      <c r="BP1066">
        <v>444090</v>
      </c>
      <c r="BQ1066">
        <v>0</v>
      </c>
      <c r="BR1066">
        <v>0</v>
      </c>
      <c r="BS1066">
        <v>0</v>
      </c>
      <c r="BT1066">
        <v>257440</v>
      </c>
      <c r="BU1066">
        <v>192910</v>
      </c>
      <c r="BV1066">
        <v>1692600</v>
      </c>
      <c r="BW1066">
        <v>858470</v>
      </c>
      <c r="BX1066">
        <v>640710</v>
      </c>
      <c r="BY1066">
        <v>388320</v>
      </c>
      <c r="BZ1066">
        <v>176990</v>
      </c>
      <c r="CA1066">
        <v>1</v>
      </c>
      <c r="CB1066">
        <v>1</v>
      </c>
      <c r="CC1066">
        <v>0</v>
      </c>
      <c r="CD1066">
        <v>0</v>
      </c>
      <c r="CE1066">
        <v>0</v>
      </c>
      <c r="CF1066">
        <v>1</v>
      </c>
      <c r="CG1066">
        <v>1</v>
      </c>
      <c r="CH1066">
        <v>1</v>
      </c>
      <c r="CI1066">
        <v>1</v>
      </c>
      <c r="CJ1066">
        <v>1</v>
      </c>
      <c r="CK1066">
        <v>1</v>
      </c>
      <c r="CL1066">
        <v>8</v>
      </c>
      <c r="CP1066">
        <v>749</v>
      </c>
      <c r="CQ1066">
        <v>1040</v>
      </c>
      <c r="CR1066" t="b">
        <v>1</v>
      </c>
      <c r="CS1066">
        <v>1107</v>
      </c>
      <c r="CT1066" t="s">
        <v>4997</v>
      </c>
      <c r="CU1066" t="s">
        <v>4998</v>
      </c>
      <c r="CV1066">
        <v>6145</v>
      </c>
      <c r="DA1066" s="3">
        <v>17189</v>
      </c>
      <c r="DB1066" s="3">
        <v>15861</v>
      </c>
      <c r="DC1066" s="3">
        <v>0</v>
      </c>
      <c r="DD1066" s="3">
        <v>0</v>
      </c>
      <c r="DE1066" s="3">
        <v>0</v>
      </c>
      <c r="DF1066" s="3">
        <v>9194.2000000000007</v>
      </c>
      <c r="DG1066" s="3">
        <v>6889.8</v>
      </c>
      <c r="DH1066" s="3">
        <v>60449</v>
      </c>
      <c r="DI1066" s="3">
        <v>30660</v>
      </c>
      <c r="DJ1066" s="3">
        <v>22882</v>
      </c>
      <c r="DK1066" s="3">
        <v>13869</v>
      </c>
      <c r="DL1066" s="3">
        <v>0</v>
      </c>
      <c r="DM1066" s="3">
        <v>0</v>
      </c>
      <c r="DN1066" s="3">
        <v>0</v>
      </c>
      <c r="DO1066" s="3">
        <v>0</v>
      </c>
      <c r="DP1066" s="3">
        <v>0</v>
      </c>
      <c r="DQ1066" s="3">
        <v>0</v>
      </c>
      <c r="DR1066" s="3">
        <v>0</v>
      </c>
      <c r="DS1066" s="3">
        <v>0</v>
      </c>
      <c r="DT1066" s="3">
        <v>0</v>
      </c>
      <c r="DU1066" s="3">
        <v>0</v>
      </c>
      <c r="DV1066" s="3">
        <v>412840</v>
      </c>
    </row>
    <row r="1067" spans="1:126" x14ac:dyDescent="0.25">
      <c r="A1067" t="s">
        <v>10989</v>
      </c>
      <c r="B1067" t="s">
        <v>12723</v>
      </c>
      <c r="C1067" t="s">
        <v>14457</v>
      </c>
      <c r="D1067" t="s">
        <v>3002</v>
      </c>
      <c r="E1067" t="s">
        <v>3001</v>
      </c>
      <c r="F1067" t="s">
        <v>3001</v>
      </c>
      <c r="G1067">
        <v>2</v>
      </c>
      <c r="H1067">
        <v>2</v>
      </c>
      <c r="I1067">
        <v>2</v>
      </c>
      <c r="J1067">
        <v>1</v>
      </c>
      <c r="K1067">
        <v>2</v>
      </c>
      <c r="L1067">
        <v>2</v>
      </c>
      <c r="M1067">
        <v>2</v>
      </c>
      <c r="N1067">
        <v>1</v>
      </c>
      <c r="O1067">
        <v>1</v>
      </c>
      <c r="P1067">
        <v>0</v>
      </c>
      <c r="Q1067">
        <v>1</v>
      </c>
      <c r="R1067">
        <v>0</v>
      </c>
      <c r="S1067">
        <v>1</v>
      </c>
      <c r="T1067">
        <v>0</v>
      </c>
      <c r="U1067">
        <v>1</v>
      </c>
      <c r="V1067">
        <v>2</v>
      </c>
      <c r="W1067">
        <v>1</v>
      </c>
      <c r="X1067">
        <v>2</v>
      </c>
      <c r="Y1067">
        <v>1</v>
      </c>
      <c r="Z1067">
        <v>1</v>
      </c>
      <c r="AA1067">
        <v>0</v>
      </c>
      <c r="AB1067">
        <v>1</v>
      </c>
      <c r="AC1067">
        <v>0</v>
      </c>
      <c r="AD1067">
        <v>1</v>
      </c>
      <c r="AE1067">
        <v>0</v>
      </c>
      <c r="AF1067">
        <v>1</v>
      </c>
      <c r="AG1067">
        <v>2</v>
      </c>
      <c r="AH1067">
        <v>1</v>
      </c>
      <c r="AI1067">
        <v>2</v>
      </c>
      <c r="AJ1067">
        <v>1</v>
      </c>
      <c r="AK1067">
        <v>1</v>
      </c>
      <c r="AL1067">
        <v>0</v>
      </c>
      <c r="AM1067">
        <v>1</v>
      </c>
      <c r="AN1067">
        <v>0</v>
      </c>
      <c r="AO1067">
        <v>1</v>
      </c>
      <c r="AP1067">
        <v>0</v>
      </c>
      <c r="AQ1067">
        <v>1</v>
      </c>
      <c r="AR1067">
        <v>2</v>
      </c>
      <c r="AS1067">
        <v>1</v>
      </c>
      <c r="AT1067">
        <v>2</v>
      </c>
      <c r="AU1067">
        <v>2.9</v>
      </c>
      <c r="AV1067">
        <v>2.9</v>
      </c>
      <c r="AW1067">
        <v>2.9</v>
      </c>
      <c r="AX1067">
        <v>104.92</v>
      </c>
      <c r="AY1067">
        <v>938</v>
      </c>
      <c r="AZ1067">
        <v>938</v>
      </c>
      <c r="BA1067">
        <v>0</v>
      </c>
      <c r="BB1067">
        <v>6.0810000000000004</v>
      </c>
      <c r="BC1067">
        <v>1.6</v>
      </c>
      <c r="BD1067">
        <v>1.6</v>
      </c>
      <c r="BE1067">
        <v>0</v>
      </c>
      <c r="BF1067">
        <v>1.3</v>
      </c>
      <c r="BG1067">
        <v>0</v>
      </c>
      <c r="BH1067">
        <v>1.3</v>
      </c>
      <c r="BI1067">
        <v>0</v>
      </c>
      <c r="BJ1067">
        <v>1.6</v>
      </c>
      <c r="BK1067">
        <v>2.9</v>
      </c>
      <c r="BL1067">
        <v>1.6</v>
      </c>
      <c r="BM1067">
        <v>2.9</v>
      </c>
      <c r="BN1067">
        <v>8655500</v>
      </c>
      <c r="BO1067">
        <v>720470</v>
      </c>
      <c r="BP1067">
        <v>657960</v>
      </c>
      <c r="BQ1067">
        <v>0</v>
      </c>
      <c r="BR1067">
        <v>321270</v>
      </c>
      <c r="BS1067">
        <v>0</v>
      </c>
      <c r="BT1067">
        <v>174220</v>
      </c>
      <c r="BU1067">
        <v>0</v>
      </c>
      <c r="BV1067">
        <v>940490</v>
      </c>
      <c r="BW1067">
        <v>2156600</v>
      </c>
      <c r="BX1067">
        <v>1918900</v>
      </c>
      <c r="BY1067">
        <v>1765600</v>
      </c>
      <c r="BZ1067">
        <v>176640</v>
      </c>
      <c r="CA1067">
        <v>1</v>
      </c>
      <c r="CB1067">
        <v>1</v>
      </c>
      <c r="CC1067">
        <v>0</v>
      </c>
      <c r="CD1067">
        <v>1</v>
      </c>
      <c r="CE1067">
        <v>0</v>
      </c>
      <c r="CF1067">
        <v>1</v>
      </c>
      <c r="CG1067">
        <v>0</v>
      </c>
      <c r="CH1067">
        <v>1</v>
      </c>
      <c r="CI1067">
        <v>2</v>
      </c>
      <c r="CJ1067">
        <v>1</v>
      </c>
      <c r="CK1067">
        <v>2</v>
      </c>
      <c r="CL1067">
        <v>10</v>
      </c>
      <c r="CP1067">
        <v>445</v>
      </c>
      <c r="CQ1067" t="s">
        <v>3003</v>
      </c>
      <c r="CR1067" t="s">
        <v>129</v>
      </c>
      <c r="CS1067" t="s">
        <v>3004</v>
      </c>
      <c r="CT1067" t="s">
        <v>3005</v>
      </c>
      <c r="CU1067" t="s">
        <v>3006</v>
      </c>
      <c r="CV1067" t="s">
        <v>3007</v>
      </c>
      <c r="DA1067" s="3">
        <v>14703</v>
      </c>
      <c r="DB1067" s="3">
        <v>13428</v>
      </c>
      <c r="DC1067" s="3">
        <v>0</v>
      </c>
      <c r="DD1067" s="3">
        <v>6556.6</v>
      </c>
      <c r="DE1067" s="3">
        <v>0</v>
      </c>
      <c r="DF1067" s="3">
        <v>3555.5</v>
      </c>
      <c r="DG1067" s="3">
        <v>0</v>
      </c>
      <c r="DH1067" s="3">
        <v>19194</v>
      </c>
      <c r="DI1067" s="3">
        <v>44013</v>
      </c>
      <c r="DJ1067" s="3">
        <v>39161</v>
      </c>
      <c r="DK1067" s="3">
        <v>36032</v>
      </c>
      <c r="DL1067" s="3">
        <v>0</v>
      </c>
      <c r="DM1067" s="3">
        <v>0</v>
      </c>
      <c r="DN1067" s="3">
        <v>0</v>
      </c>
      <c r="DO1067" s="3">
        <v>0</v>
      </c>
      <c r="DP1067" s="3">
        <v>0</v>
      </c>
      <c r="DQ1067" s="3">
        <v>0</v>
      </c>
      <c r="DR1067" s="3">
        <v>0</v>
      </c>
      <c r="DS1067" s="3">
        <v>0</v>
      </c>
      <c r="DT1067" s="3">
        <v>2016600</v>
      </c>
      <c r="DU1067" s="3">
        <v>0</v>
      </c>
      <c r="DV1067" s="3">
        <v>1875400</v>
      </c>
    </row>
    <row r="1068" spans="1:126" x14ac:dyDescent="0.25">
      <c r="A1068" t="s">
        <v>11604</v>
      </c>
      <c r="B1068" t="s">
        <v>13338</v>
      </c>
      <c r="C1068" t="s">
        <v>15072</v>
      </c>
      <c r="D1068" t="s">
        <v>6729</v>
      </c>
      <c r="E1068" t="s">
        <v>6728</v>
      </c>
      <c r="F1068" t="s">
        <v>6728</v>
      </c>
      <c r="G1068">
        <v>1</v>
      </c>
      <c r="H1068">
        <v>1</v>
      </c>
      <c r="I1068">
        <v>1</v>
      </c>
      <c r="J1068">
        <v>1</v>
      </c>
      <c r="K1068">
        <v>1</v>
      </c>
      <c r="L1068">
        <v>1</v>
      </c>
      <c r="M1068">
        <v>1</v>
      </c>
      <c r="N1068">
        <v>1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1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3</v>
      </c>
      <c r="AV1068">
        <v>3</v>
      </c>
      <c r="AW1068">
        <v>3</v>
      </c>
      <c r="AX1068">
        <v>59.872</v>
      </c>
      <c r="AY1068">
        <v>535</v>
      </c>
      <c r="AZ1068">
        <v>535</v>
      </c>
      <c r="BA1068">
        <v>1</v>
      </c>
      <c r="BB1068">
        <v>-2</v>
      </c>
      <c r="BC1068">
        <v>3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5989000</v>
      </c>
      <c r="BO1068">
        <v>5989000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176150</v>
      </c>
      <c r="CA1068">
        <v>1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1</v>
      </c>
      <c r="CM1068" t="s">
        <v>127</v>
      </c>
      <c r="CP1068">
        <v>1055</v>
      </c>
      <c r="CQ1068">
        <v>4888</v>
      </c>
      <c r="CR1068" t="b">
        <v>1</v>
      </c>
      <c r="CS1068">
        <v>5484</v>
      </c>
      <c r="CT1068">
        <v>29897</v>
      </c>
      <c r="CU1068">
        <v>35704</v>
      </c>
      <c r="CV1068">
        <v>35704</v>
      </c>
      <c r="CW1068">
        <v>479</v>
      </c>
      <c r="CY1068">
        <v>1</v>
      </c>
      <c r="DA1068" s="3">
        <v>176150</v>
      </c>
      <c r="DB1068" s="3">
        <v>0</v>
      </c>
      <c r="DC1068" s="3">
        <v>0</v>
      </c>
      <c r="DD1068" s="3">
        <v>0</v>
      </c>
      <c r="DE1068" s="3">
        <v>0</v>
      </c>
      <c r="DF1068" s="3">
        <v>0</v>
      </c>
      <c r="DG1068" s="3">
        <v>0</v>
      </c>
      <c r="DH1068" s="3">
        <v>0</v>
      </c>
      <c r="DI1068" s="3">
        <v>0</v>
      </c>
      <c r="DJ1068" s="3">
        <v>0</v>
      </c>
      <c r="DK1068" s="3">
        <v>0</v>
      </c>
      <c r="DL1068" s="3">
        <v>5989000</v>
      </c>
      <c r="DM1068" s="3">
        <v>0</v>
      </c>
      <c r="DN1068" s="3">
        <v>0</v>
      </c>
      <c r="DO1068" s="3">
        <v>0</v>
      </c>
      <c r="DP1068" s="3">
        <v>0</v>
      </c>
      <c r="DQ1068" s="3">
        <v>0</v>
      </c>
      <c r="DR1068" s="3">
        <v>0</v>
      </c>
      <c r="DS1068" s="3">
        <v>0</v>
      </c>
      <c r="DT1068" s="3">
        <v>0</v>
      </c>
      <c r="DU1068" s="3">
        <v>0</v>
      </c>
      <c r="DV1068" s="3">
        <v>0</v>
      </c>
    </row>
    <row r="1069" spans="1:126" x14ac:dyDescent="0.25">
      <c r="A1069" t="s">
        <v>12069</v>
      </c>
      <c r="B1069" t="s">
        <v>13803</v>
      </c>
      <c r="C1069" t="s">
        <v>15537</v>
      </c>
      <c r="D1069" t="s">
        <v>9188</v>
      </c>
      <c r="E1069" t="s">
        <v>9187</v>
      </c>
      <c r="F1069" t="s">
        <v>9187</v>
      </c>
      <c r="G1069">
        <v>1</v>
      </c>
      <c r="H1069">
        <v>1</v>
      </c>
      <c r="I1069">
        <v>1</v>
      </c>
      <c r="J1069">
        <v>1</v>
      </c>
      <c r="K1069">
        <v>1</v>
      </c>
      <c r="L1069">
        <v>1</v>
      </c>
      <c r="M1069">
        <v>1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1</v>
      </c>
      <c r="T1069">
        <v>1</v>
      </c>
      <c r="U1069">
        <v>0</v>
      </c>
      <c r="V1069">
        <v>0</v>
      </c>
      <c r="W1069">
        <v>1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</v>
      </c>
      <c r="AE1069">
        <v>1</v>
      </c>
      <c r="AF1069">
        <v>0</v>
      </c>
      <c r="AG1069">
        <v>0</v>
      </c>
      <c r="AH1069">
        <v>1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1</v>
      </c>
      <c r="AP1069">
        <v>1</v>
      </c>
      <c r="AQ1069">
        <v>0</v>
      </c>
      <c r="AR1069">
        <v>0</v>
      </c>
      <c r="AS1069">
        <v>1</v>
      </c>
      <c r="AT1069">
        <v>0</v>
      </c>
      <c r="AU1069">
        <v>4.0999999999999996</v>
      </c>
      <c r="AV1069">
        <v>4.0999999999999996</v>
      </c>
      <c r="AW1069">
        <v>4.0999999999999996</v>
      </c>
      <c r="AX1069">
        <v>46.325000000000003</v>
      </c>
      <c r="AY1069">
        <v>414</v>
      </c>
      <c r="AZ1069">
        <v>414</v>
      </c>
      <c r="BA1069">
        <v>2.7574000000000001E-3</v>
      </c>
      <c r="BB1069">
        <v>2.0918000000000001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4.0999999999999996</v>
      </c>
      <c r="BI1069">
        <v>4.0999999999999996</v>
      </c>
      <c r="BJ1069">
        <v>0</v>
      </c>
      <c r="BK1069">
        <v>0</v>
      </c>
      <c r="BL1069">
        <v>4.0999999999999996</v>
      </c>
      <c r="BM1069">
        <v>0</v>
      </c>
      <c r="BN1069">
        <v>3341600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992280</v>
      </c>
      <c r="BU1069">
        <v>1079500</v>
      </c>
      <c r="BV1069">
        <v>0</v>
      </c>
      <c r="BW1069">
        <v>0</v>
      </c>
      <c r="BX1069">
        <v>1269800</v>
      </c>
      <c r="BY1069">
        <v>0</v>
      </c>
      <c r="BZ1069">
        <v>175870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1</v>
      </c>
      <c r="CG1069">
        <v>2</v>
      </c>
      <c r="CH1069">
        <v>0</v>
      </c>
      <c r="CI1069">
        <v>0</v>
      </c>
      <c r="CJ1069">
        <v>1</v>
      </c>
      <c r="CK1069">
        <v>0</v>
      </c>
      <c r="CL1069">
        <v>4</v>
      </c>
      <c r="CP1069">
        <v>1515</v>
      </c>
      <c r="CQ1069">
        <v>5921</v>
      </c>
      <c r="CR1069" t="b">
        <v>1</v>
      </c>
      <c r="CS1069">
        <v>6617</v>
      </c>
      <c r="CT1069" t="s">
        <v>9189</v>
      </c>
      <c r="CU1069" t="s">
        <v>9190</v>
      </c>
      <c r="CV1069">
        <v>39967</v>
      </c>
      <c r="CX1069" t="s">
        <v>9191</v>
      </c>
      <c r="CZ1069" t="s">
        <v>9192</v>
      </c>
      <c r="DA1069" s="3">
        <v>0</v>
      </c>
      <c r="DB1069" s="3">
        <v>0</v>
      </c>
      <c r="DC1069" s="3">
        <v>0</v>
      </c>
      <c r="DD1069" s="3">
        <v>0</v>
      </c>
      <c r="DE1069" s="3">
        <v>0</v>
      </c>
      <c r="DF1069" s="3">
        <v>52225</v>
      </c>
      <c r="DG1069" s="3">
        <v>56814</v>
      </c>
      <c r="DH1069" s="3">
        <v>0</v>
      </c>
      <c r="DI1069" s="3">
        <v>0</v>
      </c>
      <c r="DJ1069" s="3">
        <v>66833</v>
      </c>
      <c r="DK1069" s="3">
        <v>0</v>
      </c>
      <c r="DL1069" s="3">
        <v>0</v>
      </c>
      <c r="DM1069" s="3">
        <v>0</v>
      </c>
      <c r="DN1069" s="3">
        <v>0</v>
      </c>
      <c r="DO1069" s="3">
        <v>0</v>
      </c>
      <c r="DP1069" s="3">
        <v>0</v>
      </c>
      <c r="DQ1069" s="3">
        <v>0</v>
      </c>
      <c r="DR1069" s="3">
        <v>0</v>
      </c>
      <c r="DS1069" s="3">
        <v>0</v>
      </c>
      <c r="DT1069" s="3">
        <v>0</v>
      </c>
      <c r="DU1069" s="3">
        <v>1048700</v>
      </c>
      <c r="DV1069" s="3">
        <v>0</v>
      </c>
    </row>
    <row r="1070" spans="1:126" x14ac:dyDescent="0.25">
      <c r="A1070" t="s">
        <v>11993</v>
      </c>
      <c r="B1070" t="s">
        <v>13727</v>
      </c>
      <c r="C1070" t="s">
        <v>15461</v>
      </c>
      <c r="D1070" t="s">
        <v>8766</v>
      </c>
      <c r="E1070" t="s">
        <v>8765</v>
      </c>
      <c r="F1070" t="s">
        <v>8765</v>
      </c>
      <c r="G1070">
        <v>1</v>
      </c>
      <c r="H1070">
        <v>1</v>
      </c>
      <c r="I1070">
        <v>1</v>
      </c>
      <c r="J1070">
        <v>1</v>
      </c>
      <c r="K1070">
        <v>1</v>
      </c>
      <c r="L1070">
        <v>1</v>
      </c>
      <c r="M1070">
        <v>1</v>
      </c>
      <c r="N1070">
        <v>1</v>
      </c>
      <c r="O1070">
        <v>0</v>
      </c>
      <c r="P1070">
        <v>0</v>
      </c>
      <c r="Q1070">
        <v>0</v>
      </c>
      <c r="R1070">
        <v>0</v>
      </c>
      <c r="S1070">
        <v>1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1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>
        <v>1</v>
      </c>
      <c r="AG1070">
        <v>0</v>
      </c>
      <c r="AH1070">
        <v>0</v>
      </c>
      <c r="AI1070">
        <v>1</v>
      </c>
      <c r="AJ1070">
        <v>1</v>
      </c>
      <c r="AK1070">
        <v>0</v>
      </c>
      <c r="AL1070">
        <v>0</v>
      </c>
      <c r="AM1070">
        <v>0</v>
      </c>
      <c r="AN1070">
        <v>0</v>
      </c>
      <c r="AO1070">
        <v>1</v>
      </c>
      <c r="AP1070">
        <v>0</v>
      </c>
      <c r="AQ1070">
        <v>1</v>
      </c>
      <c r="AR1070">
        <v>0</v>
      </c>
      <c r="AS1070">
        <v>0</v>
      </c>
      <c r="AT1070">
        <v>1</v>
      </c>
      <c r="AU1070">
        <v>2.1</v>
      </c>
      <c r="AV1070">
        <v>2.1</v>
      </c>
      <c r="AW1070">
        <v>2.1</v>
      </c>
      <c r="AX1070">
        <v>53.442</v>
      </c>
      <c r="AY1070">
        <v>471</v>
      </c>
      <c r="AZ1070">
        <v>471</v>
      </c>
      <c r="BA1070">
        <v>7.9745000000000007E-3</v>
      </c>
      <c r="BB1070">
        <v>1.603</v>
      </c>
      <c r="BC1070">
        <v>2.1</v>
      </c>
      <c r="BD1070">
        <v>0</v>
      </c>
      <c r="BE1070">
        <v>0</v>
      </c>
      <c r="BF1070">
        <v>0</v>
      </c>
      <c r="BG1070">
        <v>0</v>
      </c>
      <c r="BH1070">
        <v>2.1</v>
      </c>
      <c r="BI1070">
        <v>0</v>
      </c>
      <c r="BJ1070">
        <v>2.1</v>
      </c>
      <c r="BK1070">
        <v>0</v>
      </c>
      <c r="BL1070">
        <v>0</v>
      </c>
      <c r="BM1070">
        <v>2.1</v>
      </c>
      <c r="BN1070">
        <v>3161200</v>
      </c>
      <c r="BO1070">
        <v>327860</v>
      </c>
      <c r="BP1070">
        <v>0</v>
      </c>
      <c r="BQ1070">
        <v>0</v>
      </c>
      <c r="BR1070">
        <v>0</v>
      </c>
      <c r="BS1070">
        <v>0</v>
      </c>
      <c r="BT1070">
        <v>409230</v>
      </c>
      <c r="BU1070">
        <v>0</v>
      </c>
      <c r="BV1070">
        <v>1805000</v>
      </c>
      <c r="BW1070">
        <v>0</v>
      </c>
      <c r="BX1070">
        <v>0</v>
      </c>
      <c r="BY1070">
        <v>619130</v>
      </c>
      <c r="BZ1070">
        <v>175620</v>
      </c>
      <c r="CA1070">
        <v>1</v>
      </c>
      <c r="CB1070">
        <v>0</v>
      </c>
      <c r="CC1070">
        <v>0</v>
      </c>
      <c r="CD1070">
        <v>0</v>
      </c>
      <c r="CE1070">
        <v>0</v>
      </c>
      <c r="CF1070">
        <v>1</v>
      </c>
      <c r="CG1070">
        <v>0</v>
      </c>
      <c r="CH1070">
        <v>1</v>
      </c>
      <c r="CI1070">
        <v>0</v>
      </c>
      <c r="CJ1070">
        <v>0</v>
      </c>
      <c r="CK1070">
        <v>1</v>
      </c>
      <c r="CL1070">
        <v>4</v>
      </c>
      <c r="CP1070">
        <v>1439</v>
      </c>
      <c r="CQ1070">
        <v>4226</v>
      </c>
      <c r="CR1070" t="b">
        <v>1</v>
      </c>
      <c r="CS1070">
        <v>4804</v>
      </c>
      <c r="CT1070" t="s">
        <v>8767</v>
      </c>
      <c r="CU1070" t="s">
        <v>8768</v>
      </c>
      <c r="CV1070">
        <v>32438</v>
      </c>
      <c r="DA1070" s="3">
        <v>18214</v>
      </c>
      <c r="DB1070" s="3">
        <v>0</v>
      </c>
      <c r="DC1070" s="3">
        <v>0</v>
      </c>
      <c r="DD1070" s="3">
        <v>0</v>
      </c>
      <c r="DE1070" s="3">
        <v>0</v>
      </c>
      <c r="DF1070" s="3">
        <v>22735</v>
      </c>
      <c r="DG1070" s="3">
        <v>0</v>
      </c>
      <c r="DH1070" s="3">
        <v>100280</v>
      </c>
      <c r="DI1070" s="3">
        <v>0</v>
      </c>
      <c r="DJ1070" s="3">
        <v>0</v>
      </c>
      <c r="DK1070" s="3">
        <v>34396</v>
      </c>
      <c r="DL1070" s="3">
        <v>0</v>
      </c>
      <c r="DM1070" s="3">
        <v>0</v>
      </c>
      <c r="DN1070" s="3">
        <v>0</v>
      </c>
      <c r="DO1070" s="3">
        <v>0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">
        <v>0</v>
      </c>
      <c r="DV1070" s="3">
        <v>658220</v>
      </c>
    </row>
    <row r="1071" spans="1:126" x14ac:dyDescent="0.25">
      <c r="A1071" t="s">
        <v>12177</v>
      </c>
      <c r="B1071" t="s">
        <v>13911</v>
      </c>
      <c r="C1071" t="s">
        <v>15645</v>
      </c>
      <c r="D1071" t="s">
        <v>9761</v>
      </c>
      <c r="E1071" t="s">
        <v>9760</v>
      </c>
      <c r="F1071" t="s">
        <v>9760</v>
      </c>
      <c r="G1071">
        <v>9</v>
      </c>
      <c r="H1071">
        <v>9</v>
      </c>
      <c r="I1071">
        <v>9</v>
      </c>
      <c r="J1071">
        <v>1</v>
      </c>
      <c r="K1071">
        <v>9</v>
      </c>
      <c r="L1071">
        <v>9</v>
      </c>
      <c r="M1071">
        <v>9</v>
      </c>
      <c r="N1071">
        <v>0</v>
      </c>
      <c r="O1071">
        <v>1</v>
      </c>
      <c r="P1071">
        <v>0</v>
      </c>
      <c r="Q1071">
        <v>1</v>
      </c>
      <c r="R1071">
        <v>0</v>
      </c>
      <c r="S1071">
        <v>0</v>
      </c>
      <c r="T1071">
        <v>0</v>
      </c>
      <c r="U1071">
        <v>1</v>
      </c>
      <c r="V1071">
        <v>1</v>
      </c>
      <c r="W1071">
        <v>4</v>
      </c>
      <c r="X1071">
        <v>5</v>
      </c>
      <c r="Y1071">
        <v>0</v>
      </c>
      <c r="Z1071">
        <v>1</v>
      </c>
      <c r="AA1071">
        <v>0</v>
      </c>
      <c r="AB1071">
        <v>1</v>
      </c>
      <c r="AC1071">
        <v>0</v>
      </c>
      <c r="AD1071">
        <v>0</v>
      </c>
      <c r="AE1071">
        <v>0</v>
      </c>
      <c r="AF1071">
        <v>1</v>
      </c>
      <c r="AG1071">
        <v>1</v>
      </c>
      <c r="AH1071">
        <v>4</v>
      </c>
      <c r="AI1071">
        <v>5</v>
      </c>
      <c r="AJ1071">
        <v>0</v>
      </c>
      <c r="AK1071">
        <v>1</v>
      </c>
      <c r="AL1071">
        <v>0</v>
      </c>
      <c r="AM1071">
        <v>1</v>
      </c>
      <c r="AN1071">
        <v>0</v>
      </c>
      <c r="AO1071">
        <v>0</v>
      </c>
      <c r="AP1071">
        <v>0</v>
      </c>
      <c r="AQ1071">
        <v>1</v>
      </c>
      <c r="AR1071">
        <v>1</v>
      </c>
      <c r="AS1071">
        <v>4</v>
      </c>
      <c r="AT1071">
        <v>5</v>
      </c>
      <c r="AU1071">
        <v>14.8</v>
      </c>
      <c r="AV1071">
        <v>14.8</v>
      </c>
      <c r="AW1071">
        <v>14.8</v>
      </c>
      <c r="AX1071">
        <v>95.923000000000002</v>
      </c>
      <c r="AY1071">
        <v>861</v>
      </c>
      <c r="AZ1071">
        <v>861</v>
      </c>
      <c r="BA1071">
        <v>0</v>
      </c>
      <c r="BB1071">
        <v>11.573</v>
      </c>
      <c r="BC1071">
        <v>0</v>
      </c>
      <c r="BD1071">
        <v>0.9</v>
      </c>
      <c r="BE1071">
        <v>0</v>
      </c>
      <c r="BF1071">
        <v>0.9</v>
      </c>
      <c r="BG1071">
        <v>0</v>
      </c>
      <c r="BH1071">
        <v>0</v>
      </c>
      <c r="BI1071">
        <v>0</v>
      </c>
      <c r="BJ1071">
        <v>2</v>
      </c>
      <c r="BK1071">
        <v>2</v>
      </c>
      <c r="BL1071">
        <v>8.1999999999999993</v>
      </c>
      <c r="BM1071">
        <v>8.6999999999999993</v>
      </c>
      <c r="BN1071">
        <v>7883200</v>
      </c>
      <c r="BO1071">
        <v>0</v>
      </c>
      <c r="BP1071">
        <v>320400</v>
      </c>
      <c r="BQ1071">
        <v>0</v>
      </c>
      <c r="BR1071">
        <v>538270</v>
      </c>
      <c r="BS1071">
        <v>0</v>
      </c>
      <c r="BT1071">
        <v>0</v>
      </c>
      <c r="BU1071">
        <v>0</v>
      </c>
      <c r="BV1071">
        <v>708320</v>
      </c>
      <c r="BW1071">
        <v>463250</v>
      </c>
      <c r="BX1071">
        <v>3155900</v>
      </c>
      <c r="BY1071">
        <v>2697100</v>
      </c>
      <c r="BZ1071">
        <v>175180</v>
      </c>
      <c r="CA1071">
        <v>0</v>
      </c>
      <c r="CB1071">
        <v>1</v>
      </c>
      <c r="CC1071">
        <v>0</v>
      </c>
      <c r="CD1071">
        <v>1</v>
      </c>
      <c r="CE1071">
        <v>0</v>
      </c>
      <c r="CF1071">
        <v>0</v>
      </c>
      <c r="CG1071">
        <v>0</v>
      </c>
      <c r="CH1071">
        <v>2</v>
      </c>
      <c r="CI1071">
        <v>1</v>
      </c>
      <c r="CJ1071">
        <v>4</v>
      </c>
      <c r="CK1071">
        <v>5</v>
      </c>
      <c r="CL1071">
        <v>14</v>
      </c>
      <c r="CP1071">
        <v>1621</v>
      </c>
      <c r="CQ1071" t="s">
        <v>9762</v>
      </c>
      <c r="CR1071" t="s">
        <v>597</v>
      </c>
      <c r="CS1071" t="s">
        <v>9763</v>
      </c>
      <c r="CT1071" t="s">
        <v>9764</v>
      </c>
      <c r="CU1071" t="s">
        <v>9765</v>
      </c>
      <c r="CV1071" t="s">
        <v>9766</v>
      </c>
      <c r="DA1071" s="3">
        <v>0</v>
      </c>
      <c r="DB1071" s="3">
        <v>7120</v>
      </c>
      <c r="DC1071" s="3">
        <v>0</v>
      </c>
      <c r="DD1071" s="3">
        <v>11962</v>
      </c>
      <c r="DE1071" s="3">
        <v>0</v>
      </c>
      <c r="DF1071" s="3">
        <v>0</v>
      </c>
      <c r="DG1071" s="3">
        <v>0</v>
      </c>
      <c r="DH1071" s="3">
        <v>15740</v>
      </c>
      <c r="DI1071" s="3">
        <v>10294</v>
      </c>
      <c r="DJ1071" s="3">
        <v>70131</v>
      </c>
      <c r="DK1071" s="3">
        <v>59935</v>
      </c>
      <c r="DL1071" s="3">
        <v>0</v>
      </c>
      <c r="DM1071" s="3">
        <v>0</v>
      </c>
      <c r="DN1071" s="3">
        <v>0</v>
      </c>
      <c r="DO1071" s="3">
        <v>0</v>
      </c>
      <c r="DP1071" s="3">
        <v>0</v>
      </c>
      <c r="DQ1071" s="3">
        <v>0</v>
      </c>
      <c r="DR1071" s="3">
        <v>0</v>
      </c>
      <c r="DS1071" s="3">
        <v>0</v>
      </c>
      <c r="DT1071" s="3">
        <v>0</v>
      </c>
      <c r="DU1071" s="3">
        <v>0</v>
      </c>
      <c r="DV1071" s="3">
        <v>2867400</v>
      </c>
    </row>
    <row r="1072" spans="1:126" x14ac:dyDescent="0.25">
      <c r="A1072" t="s">
        <v>11985</v>
      </c>
      <c r="B1072" t="s">
        <v>13719</v>
      </c>
      <c r="C1072" t="s">
        <v>15453</v>
      </c>
      <c r="D1072" t="s">
        <v>8727</v>
      </c>
      <c r="E1072" t="s">
        <v>8726</v>
      </c>
      <c r="F1072" t="s">
        <v>8726</v>
      </c>
      <c r="G1072">
        <v>1</v>
      </c>
      <c r="H1072">
        <v>1</v>
      </c>
      <c r="I1072">
        <v>1</v>
      </c>
      <c r="J1072">
        <v>1</v>
      </c>
      <c r="K1072">
        <v>1</v>
      </c>
      <c r="L1072">
        <v>1</v>
      </c>
      <c r="M1072">
        <v>1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1</v>
      </c>
      <c r="AG1072">
        <v>0</v>
      </c>
      <c r="AH1072">
        <v>0</v>
      </c>
      <c r="AI1072">
        <v>1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</v>
      </c>
      <c r="AR1072">
        <v>0</v>
      </c>
      <c r="AS1072">
        <v>0</v>
      </c>
      <c r="AT1072">
        <v>1</v>
      </c>
      <c r="AU1072">
        <v>4.7</v>
      </c>
      <c r="AV1072">
        <v>4.7</v>
      </c>
      <c r="AW1072">
        <v>4.7</v>
      </c>
      <c r="AX1072">
        <v>40.555</v>
      </c>
      <c r="AY1072">
        <v>358</v>
      </c>
      <c r="AZ1072">
        <v>358</v>
      </c>
      <c r="BA1072">
        <v>1.1211000000000001E-3</v>
      </c>
      <c r="BB1072">
        <v>2.9956999999999998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4.7</v>
      </c>
      <c r="BK1072">
        <v>0</v>
      </c>
      <c r="BL1072">
        <v>0</v>
      </c>
      <c r="BM1072">
        <v>4.7</v>
      </c>
      <c r="BN1072">
        <v>2791400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1913200</v>
      </c>
      <c r="BW1072">
        <v>0</v>
      </c>
      <c r="BX1072">
        <v>0</v>
      </c>
      <c r="BY1072">
        <v>878180</v>
      </c>
      <c r="BZ1072">
        <v>174460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1</v>
      </c>
      <c r="CI1072">
        <v>0</v>
      </c>
      <c r="CJ1072">
        <v>0</v>
      </c>
      <c r="CK1072">
        <v>1</v>
      </c>
      <c r="CL1072">
        <v>2</v>
      </c>
      <c r="CP1072">
        <v>1431</v>
      </c>
      <c r="CQ1072">
        <v>1908</v>
      </c>
      <c r="CR1072" t="b">
        <v>1</v>
      </c>
      <c r="CS1072">
        <v>2003</v>
      </c>
      <c r="CT1072" t="s">
        <v>8728</v>
      </c>
      <c r="CU1072" t="s">
        <v>8729</v>
      </c>
      <c r="CV1072">
        <v>10657</v>
      </c>
      <c r="DA1072" s="3">
        <v>0</v>
      </c>
      <c r="DB1072" s="3">
        <v>0</v>
      </c>
      <c r="DC1072" s="3">
        <v>0</v>
      </c>
      <c r="DD1072" s="3">
        <v>0</v>
      </c>
      <c r="DE1072" s="3">
        <v>0</v>
      </c>
      <c r="DF1072" s="3">
        <v>0</v>
      </c>
      <c r="DG1072" s="3">
        <v>0</v>
      </c>
      <c r="DH1072" s="3">
        <v>119580</v>
      </c>
      <c r="DI1072" s="3">
        <v>0</v>
      </c>
      <c r="DJ1072" s="3">
        <v>0</v>
      </c>
      <c r="DK1072" s="3">
        <v>54886</v>
      </c>
      <c r="DL1072" s="3">
        <v>0</v>
      </c>
      <c r="DM1072" s="3">
        <v>0</v>
      </c>
      <c r="DN1072" s="3">
        <v>0</v>
      </c>
      <c r="DO1072" s="3">
        <v>0</v>
      </c>
      <c r="DP1072" s="3">
        <v>0</v>
      </c>
      <c r="DQ1072" s="3">
        <v>0</v>
      </c>
      <c r="DR1072" s="3">
        <v>0</v>
      </c>
      <c r="DS1072" s="3">
        <v>0</v>
      </c>
      <c r="DT1072" s="3">
        <v>0</v>
      </c>
      <c r="DU1072" s="3">
        <v>0</v>
      </c>
      <c r="DV1072" s="3">
        <v>933630</v>
      </c>
    </row>
    <row r="1073" spans="1:126" x14ac:dyDescent="0.25">
      <c r="A1073" t="s">
        <v>11511</v>
      </c>
      <c r="B1073" t="s">
        <v>13245</v>
      </c>
      <c r="C1073" t="s">
        <v>14979</v>
      </c>
      <c r="D1073" t="s">
        <v>6221</v>
      </c>
      <c r="E1073" t="s">
        <v>6220</v>
      </c>
      <c r="F1073" t="s">
        <v>6220</v>
      </c>
      <c r="G1073">
        <v>1</v>
      </c>
      <c r="H1073">
        <v>1</v>
      </c>
      <c r="I1073">
        <v>1</v>
      </c>
      <c r="J1073">
        <v>1</v>
      </c>
      <c r="K1073">
        <v>1</v>
      </c>
      <c r="L1073">
        <v>1</v>
      </c>
      <c r="M1073">
        <v>1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1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1</v>
      </c>
      <c r="AQ1073">
        <v>0</v>
      </c>
      <c r="AR1073">
        <v>0</v>
      </c>
      <c r="AS1073">
        <v>0</v>
      </c>
      <c r="AT1073">
        <v>0</v>
      </c>
      <c r="AU1073">
        <v>17.2</v>
      </c>
      <c r="AV1073">
        <v>17.2</v>
      </c>
      <c r="AW1073">
        <v>17.2</v>
      </c>
      <c r="AX1073">
        <v>6.9741</v>
      </c>
      <c r="AY1073">
        <v>58</v>
      </c>
      <c r="AZ1073">
        <v>58</v>
      </c>
      <c r="BA1073">
        <v>1</v>
      </c>
      <c r="BB1073">
        <v>-2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17.2</v>
      </c>
      <c r="BJ1073">
        <v>0</v>
      </c>
      <c r="BK1073">
        <v>0</v>
      </c>
      <c r="BL1073">
        <v>0</v>
      </c>
      <c r="BM1073">
        <v>0</v>
      </c>
      <c r="BN1073">
        <v>348350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348350</v>
      </c>
      <c r="BV1073">
        <v>0</v>
      </c>
      <c r="BW1073">
        <v>0</v>
      </c>
      <c r="BX1073">
        <v>0</v>
      </c>
      <c r="BY1073">
        <v>0</v>
      </c>
      <c r="BZ1073">
        <v>174170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 t="s">
        <v>127</v>
      </c>
      <c r="CP1073">
        <v>962</v>
      </c>
      <c r="CQ1073">
        <v>832</v>
      </c>
      <c r="CR1073" t="b">
        <v>1</v>
      </c>
      <c r="CS1073">
        <v>877</v>
      </c>
      <c r="CT1073">
        <v>3864</v>
      </c>
      <c r="CU1073">
        <v>4367</v>
      </c>
      <c r="CV1073">
        <v>4367</v>
      </c>
      <c r="CX1073">
        <v>1851</v>
      </c>
      <c r="CZ1073">
        <v>11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174170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0</v>
      </c>
      <c r="DP1073" s="3">
        <v>0</v>
      </c>
      <c r="DQ1073" s="3">
        <v>0</v>
      </c>
      <c r="DR1073" s="3">
        <v>1079100</v>
      </c>
      <c r="DS1073" s="3">
        <v>0</v>
      </c>
      <c r="DT1073" s="3">
        <v>0</v>
      </c>
      <c r="DU1073" s="3">
        <v>0</v>
      </c>
      <c r="DV1073" s="3">
        <v>0</v>
      </c>
    </row>
    <row r="1074" spans="1:126" x14ac:dyDescent="0.25">
      <c r="A1074" t="s">
        <v>11045</v>
      </c>
      <c r="B1074" t="s">
        <v>12779</v>
      </c>
      <c r="C1074" t="s">
        <v>14513</v>
      </c>
      <c r="D1074" t="s">
        <v>3355</v>
      </c>
      <c r="E1074" t="s">
        <v>3354</v>
      </c>
      <c r="F1074" t="s">
        <v>3354</v>
      </c>
      <c r="G1074">
        <v>3</v>
      </c>
      <c r="H1074">
        <v>3</v>
      </c>
      <c r="I1074">
        <v>3</v>
      </c>
      <c r="J1074">
        <v>1</v>
      </c>
      <c r="K1074">
        <v>3</v>
      </c>
      <c r="L1074">
        <v>3</v>
      </c>
      <c r="M1074">
        <v>3</v>
      </c>
      <c r="N1074">
        <v>0</v>
      </c>
      <c r="O1074">
        <v>3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3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11.2</v>
      </c>
      <c r="AV1074">
        <v>11.2</v>
      </c>
      <c r="AW1074">
        <v>11.2</v>
      </c>
      <c r="AX1074">
        <v>46.481000000000002</v>
      </c>
      <c r="AY1074">
        <v>421</v>
      </c>
      <c r="AZ1074">
        <v>421</v>
      </c>
      <c r="BA1074">
        <v>0</v>
      </c>
      <c r="BB1074">
        <v>5.0644999999999998</v>
      </c>
      <c r="BC1074">
        <v>0</v>
      </c>
      <c r="BD1074">
        <v>11.2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3479900</v>
      </c>
      <c r="BO1074">
        <v>0</v>
      </c>
      <c r="BP1074">
        <v>3479900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173990</v>
      </c>
      <c r="CA1074">
        <v>0</v>
      </c>
      <c r="CB1074">
        <v>3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3</v>
      </c>
      <c r="CP1074">
        <v>501</v>
      </c>
      <c r="CQ1074" t="s">
        <v>3356</v>
      </c>
      <c r="CR1074" t="s">
        <v>339</v>
      </c>
      <c r="CS1074" t="s">
        <v>3357</v>
      </c>
      <c r="CT1074" t="s">
        <v>3358</v>
      </c>
      <c r="CU1074" t="s">
        <v>3359</v>
      </c>
      <c r="CV1074" t="s">
        <v>3359</v>
      </c>
      <c r="DA1074" s="3">
        <v>0</v>
      </c>
      <c r="DB1074" s="3">
        <v>173990</v>
      </c>
      <c r="DC1074" s="3">
        <v>0</v>
      </c>
      <c r="DD1074" s="3">
        <v>0</v>
      </c>
      <c r="DE1074" s="3">
        <v>0</v>
      </c>
      <c r="DF1074" s="3">
        <v>0</v>
      </c>
      <c r="DG1074" s="3">
        <v>0</v>
      </c>
      <c r="DH1074" s="3">
        <v>0</v>
      </c>
      <c r="DI1074" s="3">
        <v>0</v>
      </c>
      <c r="DJ1074" s="3">
        <v>0</v>
      </c>
      <c r="DK1074" s="3">
        <v>0</v>
      </c>
      <c r="DL1074" s="3">
        <v>0</v>
      </c>
      <c r="DM1074" s="3">
        <v>4133300</v>
      </c>
      <c r="DN1074" s="3">
        <v>0</v>
      </c>
      <c r="DO1074" s="3">
        <v>0</v>
      </c>
      <c r="DP1074" s="3">
        <v>0</v>
      </c>
      <c r="DQ1074" s="3">
        <v>0</v>
      </c>
      <c r="DR1074" s="3">
        <v>0</v>
      </c>
      <c r="DS1074" s="3">
        <v>0</v>
      </c>
      <c r="DT1074" s="3">
        <v>0</v>
      </c>
      <c r="DU1074" s="3">
        <v>0</v>
      </c>
      <c r="DV1074" s="3">
        <v>0</v>
      </c>
    </row>
    <row r="1075" spans="1:126" x14ac:dyDescent="0.25">
      <c r="A1075" t="s">
        <v>11918</v>
      </c>
      <c r="B1075" t="s">
        <v>13652</v>
      </c>
      <c r="C1075" t="s">
        <v>15386</v>
      </c>
      <c r="D1075" t="s">
        <v>8341</v>
      </c>
      <c r="E1075" t="s">
        <v>8340</v>
      </c>
      <c r="F1075" t="s">
        <v>8340</v>
      </c>
      <c r="G1075">
        <v>1</v>
      </c>
      <c r="H1075">
        <v>1</v>
      </c>
      <c r="I1075">
        <v>1</v>
      </c>
      <c r="J1075">
        <v>1</v>
      </c>
      <c r="K1075">
        <v>1</v>
      </c>
      <c r="L1075">
        <v>1</v>
      </c>
      <c r="M1075">
        <v>1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1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1</v>
      </c>
      <c r="AF1075">
        <v>1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1</v>
      </c>
      <c r="AQ1075">
        <v>1</v>
      </c>
      <c r="AR1075">
        <v>0</v>
      </c>
      <c r="AS1075">
        <v>0</v>
      </c>
      <c r="AT1075">
        <v>0</v>
      </c>
      <c r="AU1075">
        <v>2.5</v>
      </c>
      <c r="AV1075">
        <v>2.5</v>
      </c>
      <c r="AW1075">
        <v>2.5</v>
      </c>
      <c r="AX1075">
        <v>59.526000000000003</v>
      </c>
      <c r="AY1075">
        <v>524</v>
      </c>
      <c r="AZ1075">
        <v>524</v>
      </c>
      <c r="BA1075">
        <v>1</v>
      </c>
      <c r="BB1075">
        <v>-2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2.5</v>
      </c>
      <c r="BJ1075">
        <v>2.5</v>
      </c>
      <c r="BK1075">
        <v>0</v>
      </c>
      <c r="BL1075">
        <v>0</v>
      </c>
      <c r="BM1075">
        <v>0</v>
      </c>
      <c r="BN1075">
        <v>4861700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1303200</v>
      </c>
      <c r="BV1075">
        <v>3558500</v>
      </c>
      <c r="BW1075">
        <v>0</v>
      </c>
      <c r="BX1075">
        <v>0</v>
      </c>
      <c r="BY1075">
        <v>0</v>
      </c>
      <c r="BZ1075">
        <v>173630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1</v>
      </c>
      <c r="CH1075">
        <v>0</v>
      </c>
      <c r="CI1075">
        <v>0</v>
      </c>
      <c r="CJ1075">
        <v>0</v>
      </c>
      <c r="CK1075">
        <v>0</v>
      </c>
      <c r="CL1075">
        <v>1</v>
      </c>
      <c r="CM1075" t="s">
        <v>127</v>
      </c>
      <c r="CP1075">
        <v>1365</v>
      </c>
      <c r="CQ1075">
        <v>5206</v>
      </c>
      <c r="CR1075" t="b">
        <v>1</v>
      </c>
      <c r="CS1075">
        <v>5858</v>
      </c>
      <c r="CT1075" t="s">
        <v>8342</v>
      </c>
      <c r="CU1075" t="s">
        <v>8343</v>
      </c>
      <c r="CV1075">
        <v>36896</v>
      </c>
      <c r="CW1075">
        <v>644</v>
      </c>
      <c r="CY1075">
        <v>1</v>
      </c>
      <c r="DA1075" s="3">
        <v>0</v>
      </c>
      <c r="DB1075" s="3">
        <v>0</v>
      </c>
      <c r="DC1075" s="3">
        <v>0</v>
      </c>
      <c r="DD1075" s="3">
        <v>0</v>
      </c>
      <c r="DE1075" s="3">
        <v>0</v>
      </c>
      <c r="DF1075" s="3">
        <v>0</v>
      </c>
      <c r="DG1075" s="3">
        <v>46542</v>
      </c>
      <c r="DH1075" s="3">
        <v>127090</v>
      </c>
      <c r="DI1075" s="3">
        <v>0</v>
      </c>
      <c r="DJ1075" s="3">
        <v>0</v>
      </c>
      <c r="DK1075" s="3">
        <v>0</v>
      </c>
      <c r="DL1075" s="3">
        <v>0</v>
      </c>
      <c r="DM1075" s="3">
        <v>0</v>
      </c>
      <c r="DN1075" s="3">
        <v>0</v>
      </c>
      <c r="DO1075" s="3">
        <v>0</v>
      </c>
      <c r="DP1075" s="3">
        <v>0</v>
      </c>
      <c r="DQ1075" s="3">
        <v>0</v>
      </c>
      <c r="DR1075" s="3">
        <v>0</v>
      </c>
      <c r="DS1075" s="3">
        <v>2622500</v>
      </c>
      <c r="DT1075" s="3">
        <v>0</v>
      </c>
      <c r="DU1075" s="3">
        <v>0</v>
      </c>
      <c r="DV1075" s="3">
        <v>0</v>
      </c>
    </row>
    <row r="1076" spans="1:126" x14ac:dyDescent="0.25">
      <c r="A1076" t="s">
        <v>11891</v>
      </c>
      <c r="B1076" t="s">
        <v>13625</v>
      </c>
      <c r="C1076" t="s">
        <v>15359</v>
      </c>
      <c r="D1076" t="s">
        <v>8163</v>
      </c>
      <c r="E1076" t="s">
        <v>8162</v>
      </c>
      <c r="F1076" t="s">
        <v>8162</v>
      </c>
      <c r="G1076">
        <v>2</v>
      </c>
      <c r="H1076">
        <v>2</v>
      </c>
      <c r="I1076">
        <v>2</v>
      </c>
      <c r="J1076">
        <v>1</v>
      </c>
      <c r="K1076">
        <v>2</v>
      </c>
      <c r="L1076">
        <v>2</v>
      </c>
      <c r="M1076">
        <v>2</v>
      </c>
      <c r="N1076">
        <v>0</v>
      </c>
      <c r="O1076">
        <v>0</v>
      </c>
      <c r="P1076">
        <v>1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</v>
      </c>
      <c r="AJ1076">
        <v>0</v>
      </c>
      <c r="AK1076">
        <v>0</v>
      </c>
      <c r="AL1076">
        <v>1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1</v>
      </c>
      <c r="AU1076">
        <v>1.2</v>
      </c>
      <c r="AV1076">
        <v>1.2</v>
      </c>
      <c r="AW1076">
        <v>1.2</v>
      </c>
      <c r="AX1076">
        <v>221.57</v>
      </c>
      <c r="AY1076">
        <v>2028</v>
      </c>
      <c r="AZ1076">
        <v>2028</v>
      </c>
      <c r="BA1076">
        <v>2.0596999999999998E-3</v>
      </c>
      <c r="BB1076">
        <v>2.5377999999999998</v>
      </c>
      <c r="BC1076">
        <v>0</v>
      </c>
      <c r="BD1076">
        <v>0</v>
      </c>
      <c r="BE1076">
        <v>0.7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0.5</v>
      </c>
      <c r="BN1076">
        <v>15243000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15243000</v>
      </c>
      <c r="BZ1076">
        <v>173220</v>
      </c>
      <c r="CA1076">
        <v>0</v>
      </c>
      <c r="CB1076">
        <v>0</v>
      </c>
      <c r="CC1076">
        <v>1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1</v>
      </c>
      <c r="CP1076">
        <v>1338</v>
      </c>
      <c r="CQ1076" t="s">
        <v>8164</v>
      </c>
      <c r="CR1076" t="s">
        <v>129</v>
      </c>
      <c r="CS1076" t="s">
        <v>8165</v>
      </c>
      <c r="CT1076" t="s">
        <v>8166</v>
      </c>
      <c r="CU1076" t="s">
        <v>8167</v>
      </c>
      <c r="CV1076" t="s">
        <v>8167</v>
      </c>
      <c r="CW1076">
        <v>629</v>
      </c>
      <c r="CX1076" t="s">
        <v>8168</v>
      </c>
      <c r="CY1076">
        <v>120</v>
      </c>
      <c r="CZ1076" t="s">
        <v>8169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173220</v>
      </c>
      <c r="DL1076" s="3">
        <v>0</v>
      </c>
      <c r="DM1076" s="3">
        <v>0</v>
      </c>
      <c r="DN1076" s="3">
        <v>0</v>
      </c>
      <c r="DO1076" s="3">
        <v>0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">
        <v>0</v>
      </c>
      <c r="DV1076" s="3">
        <v>16206000</v>
      </c>
    </row>
    <row r="1077" spans="1:126" x14ac:dyDescent="0.25">
      <c r="A1077" t="s">
        <v>11380</v>
      </c>
      <c r="B1077" t="s">
        <v>13114</v>
      </c>
      <c r="C1077" t="s">
        <v>14848</v>
      </c>
      <c r="D1077" t="s">
        <v>5449</v>
      </c>
      <c r="E1077" t="s">
        <v>5448</v>
      </c>
      <c r="F1077" t="s">
        <v>5448</v>
      </c>
      <c r="G1077">
        <v>2</v>
      </c>
      <c r="H1077">
        <v>2</v>
      </c>
      <c r="I1077">
        <v>2</v>
      </c>
      <c r="J1077">
        <v>1</v>
      </c>
      <c r="K1077">
        <v>2</v>
      </c>
      <c r="L1077">
        <v>2</v>
      </c>
      <c r="M1077">
        <v>2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2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2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2</v>
      </c>
      <c r="AU1077">
        <v>7.1</v>
      </c>
      <c r="AV1077">
        <v>7.1</v>
      </c>
      <c r="AW1077">
        <v>7.1</v>
      </c>
      <c r="AX1077">
        <v>63.588999999999999</v>
      </c>
      <c r="AY1077">
        <v>581</v>
      </c>
      <c r="AZ1077">
        <v>581</v>
      </c>
      <c r="BA1077">
        <v>2.0181999999999999E-3</v>
      </c>
      <c r="BB1077">
        <v>2.4498000000000002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7.1</v>
      </c>
      <c r="BN1077">
        <v>5363200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5363200</v>
      </c>
      <c r="BZ1077">
        <v>173010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1</v>
      </c>
      <c r="CL1077">
        <v>1</v>
      </c>
      <c r="CP1077">
        <v>833</v>
      </c>
      <c r="CQ1077" t="s">
        <v>5450</v>
      </c>
      <c r="CR1077" t="s">
        <v>129</v>
      </c>
      <c r="CS1077" t="s">
        <v>5451</v>
      </c>
      <c r="CT1077" t="s">
        <v>5452</v>
      </c>
      <c r="CU1077" t="s">
        <v>5453</v>
      </c>
      <c r="CV1077" t="s">
        <v>5453</v>
      </c>
      <c r="CX1077" t="s">
        <v>5454</v>
      </c>
      <c r="CZ1077" t="s">
        <v>5455</v>
      </c>
      <c r="DA1077" s="3">
        <v>0</v>
      </c>
      <c r="DB1077" s="3">
        <v>0</v>
      </c>
      <c r="DC1077" s="3">
        <v>0</v>
      </c>
      <c r="DD1077" s="3">
        <v>0</v>
      </c>
      <c r="DE1077" s="3">
        <v>0</v>
      </c>
      <c r="DF1077" s="3">
        <v>0</v>
      </c>
      <c r="DG1077" s="3">
        <v>0</v>
      </c>
      <c r="DH1077" s="3">
        <v>0</v>
      </c>
      <c r="DI1077" s="3">
        <v>0</v>
      </c>
      <c r="DJ1077" s="3">
        <v>0</v>
      </c>
      <c r="DK1077" s="3">
        <v>173010</v>
      </c>
      <c r="DL1077" s="3">
        <v>0</v>
      </c>
      <c r="DM1077" s="3">
        <v>0</v>
      </c>
      <c r="DN1077" s="3">
        <v>0</v>
      </c>
      <c r="DO1077" s="3">
        <v>0</v>
      </c>
      <c r="DP1077" s="3">
        <v>0</v>
      </c>
      <c r="DQ1077" s="3">
        <v>0</v>
      </c>
      <c r="DR1077" s="3">
        <v>0</v>
      </c>
      <c r="DS1077" s="3">
        <v>0</v>
      </c>
      <c r="DT1077" s="3">
        <v>0</v>
      </c>
      <c r="DU1077" s="3">
        <v>0</v>
      </c>
      <c r="DV1077" s="3">
        <v>5701800</v>
      </c>
    </row>
    <row r="1078" spans="1:126" x14ac:dyDescent="0.25">
      <c r="A1078" t="s">
        <v>11322</v>
      </c>
      <c r="B1078" t="s">
        <v>13056</v>
      </c>
      <c r="C1078" t="s">
        <v>14790</v>
      </c>
      <c r="D1078" t="s">
        <v>5173</v>
      </c>
      <c r="E1078" t="s">
        <v>5172</v>
      </c>
      <c r="F1078" t="s">
        <v>5172</v>
      </c>
      <c r="G1078">
        <v>1</v>
      </c>
      <c r="H1078">
        <v>1</v>
      </c>
      <c r="I1078">
        <v>1</v>
      </c>
      <c r="J1078">
        <v>1</v>
      </c>
      <c r="K1078">
        <v>1</v>
      </c>
      <c r="L1078">
        <v>1</v>
      </c>
      <c r="M1078">
        <v>1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1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1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1</v>
      </c>
      <c r="AT1078">
        <v>0</v>
      </c>
      <c r="AU1078">
        <v>3.1</v>
      </c>
      <c r="AV1078">
        <v>3.1</v>
      </c>
      <c r="AW1078">
        <v>3.1</v>
      </c>
      <c r="AX1078">
        <v>52.2</v>
      </c>
      <c r="AY1078">
        <v>452</v>
      </c>
      <c r="AZ1078">
        <v>452</v>
      </c>
      <c r="BA1078">
        <v>1</v>
      </c>
      <c r="BB1078">
        <v>-2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3.1</v>
      </c>
      <c r="BM1078">
        <v>0</v>
      </c>
      <c r="BN1078">
        <v>5189800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5189800</v>
      </c>
      <c r="BY1078">
        <v>0</v>
      </c>
      <c r="BZ1078">
        <v>172990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1</v>
      </c>
      <c r="CK1078">
        <v>0</v>
      </c>
      <c r="CL1078">
        <v>1</v>
      </c>
      <c r="CM1078" t="s">
        <v>127</v>
      </c>
      <c r="CP1078">
        <v>775</v>
      </c>
      <c r="CQ1078">
        <v>691</v>
      </c>
      <c r="CR1078" t="b">
        <v>1</v>
      </c>
      <c r="CS1078">
        <v>731</v>
      </c>
      <c r="CT1078">
        <v>3204</v>
      </c>
      <c r="CU1078">
        <v>3627</v>
      </c>
      <c r="CV1078">
        <v>3627</v>
      </c>
      <c r="CX1078">
        <v>1727</v>
      </c>
      <c r="CZ1078">
        <v>190</v>
      </c>
      <c r="DA1078" s="3">
        <v>0</v>
      </c>
      <c r="DB1078" s="3">
        <v>0</v>
      </c>
      <c r="DC1078" s="3">
        <v>0</v>
      </c>
      <c r="DD1078" s="3">
        <v>0</v>
      </c>
      <c r="DE1078" s="3">
        <v>0</v>
      </c>
      <c r="DF1078" s="3">
        <v>0</v>
      </c>
      <c r="DG1078" s="3">
        <v>0</v>
      </c>
      <c r="DH1078" s="3">
        <v>0</v>
      </c>
      <c r="DI1078" s="3">
        <v>0</v>
      </c>
      <c r="DJ1078" s="3">
        <v>172990</v>
      </c>
      <c r="DK1078" s="3">
        <v>0</v>
      </c>
      <c r="DL1078" s="3">
        <v>0</v>
      </c>
      <c r="DM1078" s="3">
        <v>0</v>
      </c>
      <c r="DN1078" s="3">
        <v>0</v>
      </c>
      <c r="DO1078" s="3">
        <v>0</v>
      </c>
      <c r="DP1078" s="3">
        <v>0</v>
      </c>
      <c r="DQ1078" s="3">
        <v>0</v>
      </c>
      <c r="DR1078" s="3">
        <v>0</v>
      </c>
      <c r="DS1078" s="3">
        <v>0</v>
      </c>
      <c r="DT1078" s="3">
        <v>0</v>
      </c>
      <c r="DU1078" s="3">
        <v>4286100</v>
      </c>
      <c r="DV1078" s="3">
        <v>0</v>
      </c>
    </row>
    <row r="1079" spans="1:126" x14ac:dyDescent="0.25">
      <c r="A1079" t="s">
        <v>10667</v>
      </c>
      <c r="B1079" t="s">
        <v>12401</v>
      </c>
      <c r="C1079" t="s">
        <v>14135</v>
      </c>
      <c r="D1079" t="s">
        <v>789</v>
      </c>
      <c r="E1079" t="s">
        <v>788</v>
      </c>
      <c r="F1079" t="s">
        <v>788</v>
      </c>
      <c r="G1079">
        <v>1</v>
      </c>
      <c r="H1079">
        <v>1</v>
      </c>
      <c r="I1079">
        <v>1</v>
      </c>
      <c r="J1079">
        <v>1</v>
      </c>
      <c r="K1079">
        <v>1</v>
      </c>
      <c r="L1079">
        <v>1</v>
      </c>
      <c r="M1079">
        <v>1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1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1</v>
      </c>
      <c r="AQ1079">
        <v>0</v>
      </c>
      <c r="AR1079">
        <v>0</v>
      </c>
      <c r="AS1079">
        <v>0</v>
      </c>
      <c r="AT1079">
        <v>0</v>
      </c>
      <c r="AU1079">
        <v>5.3</v>
      </c>
      <c r="AV1079">
        <v>5.3</v>
      </c>
      <c r="AW1079">
        <v>5.3</v>
      </c>
      <c r="AX1079">
        <v>23.294</v>
      </c>
      <c r="AY1079">
        <v>209</v>
      </c>
      <c r="AZ1079">
        <v>209</v>
      </c>
      <c r="BA1079">
        <v>1</v>
      </c>
      <c r="BB1079">
        <v>-2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5.3</v>
      </c>
      <c r="BJ1079">
        <v>0</v>
      </c>
      <c r="BK1079">
        <v>0</v>
      </c>
      <c r="BL1079">
        <v>0</v>
      </c>
      <c r="BM1079">
        <v>0</v>
      </c>
      <c r="BN1079">
        <v>1894100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1894100</v>
      </c>
      <c r="BV1079">
        <v>0</v>
      </c>
      <c r="BW1079">
        <v>0</v>
      </c>
      <c r="BX1079">
        <v>0</v>
      </c>
      <c r="BY1079">
        <v>0</v>
      </c>
      <c r="BZ1079">
        <v>172190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1</v>
      </c>
      <c r="CH1079">
        <v>0</v>
      </c>
      <c r="CI1079">
        <v>0</v>
      </c>
      <c r="CJ1079">
        <v>0</v>
      </c>
      <c r="CK1079">
        <v>0</v>
      </c>
      <c r="CL1079">
        <v>1</v>
      </c>
      <c r="CM1079" t="s">
        <v>127</v>
      </c>
      <c r="CP1079">
        <v>115</v>
      </c>
      <c r="CQ1079">
        <v>4923</v>
      </c>
      <c r="CR1079" t="b">
        <v>1</v>
      </c>
      <c r="CS1079">
        <v>5523</v>
      </c>
      <c r="CT1079">
        <v>29988</v>
      </c>
      <c r="CU1079">
        <v>35803</v>
      </c>
      <c r="CV1079">
        <v>35803</v>
      </c>
      <c r="CW1079">
        <v>64</v>
      </c>
      <c r="CY1079">
        <v>1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172190</v>
      </c>
      <c r="DH1079" s="3">
        <v>0</v>
      </c>
      <c r="DI1079" s="3">
        <v>0</v>
      </c>
      <c r="DJ1079" s="3">
        <v>0</v>
      </c>
      <c r="DK1079" s="3">
        <v>0</v>
      </c>
      <c r="DL1079" s="3">
        <v>0</v>
      </c>
      <c r="DM1079" s="3">
        <v>0</v>
      </c>
      <c r="DN1079" s="3">
        <v>0</v>
      </c>
      <c r="DO1079" s="3">
        <v>0</v>
      </c>
      <c r="DP1079" s="3">
        <v>0</v>
      </c>
      <c r="DQ1079" s="3">
        <v>0</v>
      </c>
      <c r="DR1079" s="3">
        <v>5867800</v>
      </c>
      <c r="DS1079" s="3">
        <v>0</v>
      </c>
      <c r="DT1079" s="3">
        <v>0</v>
      </c>
      <c r="DU1079" s="3">
        <v>0</v>
      </c>
      <c r="DV1079" s="3">
        <v>0</v>
      </c>
    </row>
    <row r="1080" spans="1:126" x14ac:dyDescent="0.25">
      <c r="A1080" t="s">
        <v>12116</v>
      </c>
      <c r="B1080" t="s">
        <v>13850</v>
      </c>
      <c r="C1080" t="s">
        <v>15584</v>
      </c>
      <c r="D1080" t="s">
        <v>9441</v>
      </c>
      <c r="E1080" t="s">
        <v>9440</v>
      </c>
      <c r="F1080" t="s">
        <v>9440</v>
      </c>
      <c r="G1080">
        <v>1</v>
      </c>
      <c r="H1080">
        <v>1</v>
      </c>
      <c r="I1080">
        <v>1</v>
      </c>
      <c r="J1080">
        <v>1</v>
      </c>
      <c r="K1080">
        <v>1</v>
      </c>
      <c r="L1080">
        <v>1</v>
      </c>
      <c r="M1080">
        <v>1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1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1</v>
      </c>
      <c r="AU1080">
        <v>2.8</v>
      </c>
      <c r="AV1080">
        <v>2.8</v>
      </c>
      <c r="AW1080">
        <v>2.8</v>
      </c>
      <c r="AX1080">
        <v>55.323999999999998</v>
      </c>
      <c r="AY1080">
        <v>493</v>
      </c>
      <c r="AZ1080">
        <v>493</v>
      </c>
      <c r="BA1080">
        <v>1</v>
      </c>
      <c r="BB1080">
        <v>-2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2.8</v>
      </c>
      <c r="BN1080">
        <v>5486200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5486200</v>
      </c>
      <c r="BZ1080">
        <v>171440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1</v>
      </c>
      <c r="CL1080">
        <v>1</v>
      </c>
      <c r="CM1080" t="s">
        <v>127</v>
      </c>
      <c r="CP1080">
        <v>1561</v>
      </c>
      <c r="CQ1080">
        <v>3502</v>
      </c>
      <c r="CR1080" t="b">
        <v>1</v>
      </c>
      <c r="CS1080">
        <v>4063</v>
      </c>
      <c r="CT1080">
        <v>23860</v>
      </c>
      <c r="CU1080">
        <v>28949</v>
      </c>
      <c r="CV1080">
        <v>28949</v>
      </c>
      <c r="CX1080">
        <v>2079</v>
      </c>
      <c r="CZ1080">
        <v>170</v>
      </c>
      <c r="DA1080" s="3">
        <v>0</v>
      </c>
      <c r="DB1080" s="3">
        <v>0</v>
      </c>
      <c r="DC1080" s="3">
        <v>0</v>
      </c>
      <c r="DD1080" s="3">
        <v>0</v>
      </c>
      <c r="DE1080" s="3">
        <v>0</v>
      </c>
      <c r="DF1080" s="3">
        <v>0</v>
      </c>
      <c r="DG1080" s="3">
        <v>0</v>
      </c>
      <c r="DH1080" s="3">
        <v>0</v>
      </c>
      <c r="DI1080" s="3">
        <v>0</v>
      </c>
      <c r="DJ1080" s="3">
        <v>0</v>
      </c>
      <c r="DK1080" s="3">
        <v>171440</v>
      </c>
      <c r="DL1080" s="3">
        <v>0</v>
      </c>
      <c r="DM1080" s="3">
        <v>0</v>
      </c>
      <c r="DN1080" s="3">
        <v>0</v>
      </c>
      <c r="DO1080" s="3">
        <v>0</v>
      </c>
      <c r="DP1080" s="3">
        <v>0</v>
      </c>
      <c r="DQ1080" s="3">
        <v>0</v>
      </c>
      <c r="DR1080" s="3">
        <v>0</v>
      </c>
      <c r="DS1080" s="3">
        <v>0</v>
      </c>
      <c r="DT1080" s="3">
        <v>0</v>
      </c>
      <c r="DU1080" s="3">
        <v>0</v>
      </c>
      <c r="DV1080" s="3">
        <v>5832600</v>
      </c>
    </row>
    <row r="1081" spans="1:126" x14ac:dyDescent="0.25">
      <c r="A1081" t="s">
        <v>11270</v>
      </c>
      <c r="B1081" t="s">
        <v>13004</v>
      </c>
      <c r="C1081" t="s">
        <v>14738</v>
      </c>
      <c r="D1081" t="s">
        <v>4822</v>
      </c>
      <c r="E1081" t="s">
        <v>4821</v>
      </c>
      <c r="F1081" t="s">
        <v>4821</v>
      </c>
      <c r="G1081">
        <v>2</v>
      </c>
      <c r="H1081">
        <v>2</v>
      </c>
      <c r="I1081">
        <v>2</v>
      </c>
      <c r="J1081">
        <v>1</v>
      </c>
      <c r="K1081">
        <v>2</v>
      </c>
      <c r="L1081">
        <v>2</v>
      </c>
      <c r="M1081">
        <v>2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2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1</v>
      </c>
      <c r="AG1081">
        <v>0</v>
      </c>
      <c r="AH1081">
        <v>1</v>
      </c>
      <c r="AI1081">
        <v>2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1</v>
      </c>
      <c r="AR1081">
        <v>0</v>
      </c>
      <c r="AS1081">
        <v>1</v>
      </c>
      <c r="AT1081">
        <v>2</v>
      </c>
      <c r="AU1081">
        <v>7.2</v>
      </c>
      <c r="AV1081">
        <v>7.2</v>
      </c>
      <c r="AW1081">
        <v>7.2</v>
      </c>
      <c r="AX1081">
        <v>63.506</v>
      </c>
      <c r="AY1081">
        <v>570</v>
      </c>
      <c r="AZ1081">
        <v>570</v>
      </c>
      <c r="BA1081">
        <v>2.7881E-3</v>
      </c>
      <c r="BB1081">
        <v>2.1354000000000002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1.9</v>
      </c>
      <c r="BK1081">
        <v>0</v>
      </c>
      <c r="BL1081">
        <v>1.9</v>
      </c>
      <c r="BM1081">
        <v>7.2</v>
      </c>
      <c r="BN1081">
        <v>4404500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1343900</v>
      </c>
      <c r="BW1081">
        <v>0</v>
      </c>
      <c r="BX1081">
        <v>1465100</v>
      </c>
      <c r="BY1081">
        <v>1595500</v>
      </c>
      <c r="BZ1081">
        <v>169400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1</v>
      </c>
      <c r="CI1081">
        <v>0</v>
      </c>
      <c r="CJ1081">
        <v>1</v>
      </c>
      <c r="CK1081">
        <v>1</v>
      </c>
      <c r="CL1081">
        <v>3</v>
      </c>
      <c r="CP1081">
        <v>724</v>
      </c>
      <c r="CQ1081" t="s">
        <v>4823</v>
      </c>
      <c r="CR1081" t="s">
        <v>129</v>
      </c>
      <c r="CS1081" t="s">
        <v>4824</v>
      </c>
      <c r="CT1081" t="s">
        <v>4825</v>
      </c>
      <c r="CU1081" t="s">
        <v>4826</v>
      </c>
      <c r="CV1081" t="s">
        <v>4827</v>
      </c>
      <c r="DA1081" s="3">
        <v>0</v>
      </c>
      <c r="DB1081" s="3">
        <v>0</v>
      </c>
      <c r="DC1081" s="3">
        <v>0</v>
      </c>
      <c r="DD1081" s="3">
        <v>0</v>
      </c>
      <c r="DE1081" s="3">
        <v>0</v>
      </c>
      <c r="DF1081" s="3">
        <v>0</v>
      </c>
      <c r="DG1081" s="3">
        <v>0</v>
      </c>
      <c r="DH1081" s="3">
        <v>51687</v>
      </c>
      <c r="DI1081" s="3">
        <v>0</v>
      </c>
      <c r="DJ1081" s="3">
        <v>56351</v>
      </c>
      <c r="DK1081" s="3">
        <v>61364</v>
      </c>
      <c r="DL1081" s="3">
        <v>0</v>
      </c>
      <c r="DM1081" s="3">
        <v>0</v>
      </c>
      <c r="DN1081" s="3">
        <v>0</v>
      </c>
      <c r="DO1081" s="3">
        <v>0</v>
      </c>
      <c r="DP1081" s="3">
        <v>0</v>
      </c>
      <c r="DQ1081" s="3">
        <v>0</v>
      </c>
      <c r="DR1081" s="3">
        <v>0</v>
      </c>
      <c r="DS1081" s="3">
        <v>0</v>
      </c>
      <c r="DT1081" s="3">
        <v>0</v>
      </c>
      <c r="DU1081" s="3">
        <v>0</v>
      </c>
      <c r="DV1081" s="3">
        <v>1696200</v>
      </c>
    </row>
    <row r="1082" spans="1:126" x14ac:dyDescent="0.25">
      <c r="A1082" t="s">
        <v>11851</v>
      </c>
      <c r="B1082" t="s">
        <v>13585</v>
      </c>
      <c r="C1082" t="s">
        <v>15319</v>
      </c>
      <c r="D1082" t="s">
        <v>7941</v>
      </c>
      <c r="E1082" t="s">
        <v>7940</v>
      </c>
      <c r="F1082" t="s">
        <v>7940</v>
      </c>
      <c r="G1082">
        <v>1</v>
      </c>
      <c r="H1082">
        <v>1</v>
      </c>
      <c r="I1082">
        <v>1</v>
      </c>
      <c r="J1082">
        <v>1</v>
      </c>
      <c r="K1082">
        <v>1</v>
      </c>
      <c r="L1082">
        <v>1</v>
      </c>
      <c r="M1082">
        <v>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1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1</v>
      </c>
      <c r="AS1082">
        <v>0</v>
      </c>
      <c r="AT1082">
        <v>0</v>
      </c>
      <c r="AU1082">
        <v>1.1000000000000001</v>
      </c>
      <c r="AV1082">
        <v>1.1000000000000001</v>
      </c>
      <c r="AW1082">
        <v>1.1000000000000001</v>
      </c>
      <c r="AX1082">
        <v>101.89</v>
      </c>
      <c r="AY1082">
        <v>894</v>
      </c>
      <c r="AZ1082">
        <v>894</v>
      </c>
      <c r="BA1082">
        <v>1</v>
      </c>
      <c r="BB1082">
        <v>-2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1.1000000000000001</v>
      </c>
      <c r="BL1082">
        <v>0</v>
      </c>
      <c r="BM1082">
        <v>0</v>
      </c>
      <c r="BN1082">
        <v>7072600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7072600</v>
      </c>
      <c r="BX1082">
        <v>0</v>
      </c>
      <c r="BY1082">
        <v>0</v>
      </c>
      <c r="BZ1082">
        <v>168390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1</v>
      </c>
      <c r="CJ1082">
        <v>0</v>
      </c>
      <c r="CK1082">
        <v>0</v>
      </c>
      <c r="CL1082">
        <v>1</v>
      </c>
      <c r="CM1082" t="s">
        <v>127</v>
      </c>
      <c r="CP1082">
        <v>1298</v>
      </c>
      <c r="CQ1082">
        <v>5493</v>
      </c>
      <c r="CR1082" t="b">
        <v>1</v>
      </c>
      <c r="CS1082">
        <v>6162</v>
      </c>
      <c r="CT1082">
        <v>32115</v>
      </c>
      <c r="CU1082">
        <v>38242</v>
      </c>
      <c r="CV1082">
        <v>38242</v>
      </c>
      <c r="CW1082">
        <v>608</v>
      </c>
      <c r="CX1082">
        <v>2015</v>
      </c>
      <c r="CY1082">
        <v>325</v>
      </c>
      <c r="CZ1082">
        <v>330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168390</v>
      </c>
      <c r="DJ1082" s="3">
        <v>0</v>
      </c>
      <c r="DK1082" s="3">
        <v>0</v>
      </c>
      <c r="DL1082" s="3">
        <v>0</v>
      </c>
      <c r="DM1082" s="3">
        <v>0</v>
      </c>
      <c r="DN1082" s="3">
        <v>0</v>
      </c>
      <c r="DO1082" s="3">
        <v>0</v>
      </c>
      <c r="DP1082" s="3">
        <v>0</v>
      </c>
      <c r="DQ1082" s="3">
        <v>0</v>
      </c>
      <c r="DR1082" s="3">
        <v>0</v>
      </c>
      <c r="DS1082" s="3">
        <v>0</v>
      </c>
      <c r="DT1082" s="3">
        <v>6607900</v>
      </c>
      <c r="DU1082" s="3">
        <v>0</v>
      </c>
      <c r="DV1082" s="3">
        <v>0</v>
      </c>
    </row>
    <row r="1083" spans="1:126" x14ac:dyDescent="0.25">
      <c r="A1083" t="s">
        <v>10642</v>
      </c>
      <c r="B1083" t="s">
        <v>12376</v>
      </c>
      <c r="C1083" t="s">
        <v>14110</v>
      </c>
      <c r="D1083" t="s">
        <v>634</v>
      </c>
      <c r="E1083" t="s">
        <v>633</v>
      </c>
      <c r="F1083" t="s">
        <v>633</v>
      </c>
      <c r="G1083">
        <v>1</v>
      </c>
      <c r="H1083">
        <v>1</v>
      </c>
      <c r="I1083">
        <v>1</v>
      </c>
      <c r="J1083">
        <v>1</v>
      </c>
      <c r="K1083">
        <v>1</v>
      </c>
      <c r="L1083">
        <v>1</v>
      </c>
      <c r="M1083">
        <v>1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1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</v>
      </c>
      <c r="AV1083">
        <v>1</v>
      </c>
      <c r="AW1083">
        <v>1</v>
      </c>
      <c r="AX1083">
        <v>161.53</v>
      </c>
      <c r="AY1083">
        <v>1453</v>
      </c>
      <c r="AZ1083">
        <v>1453</v>
      </c>
      <c r="BA1083">
        <v>1</v>
      </c>
      <c r="BB1083">
        <v>-2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12281000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12281000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168230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1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1</v>
      </c>
      <c r="CM1083" t="s">
        <v>127</v>
      </c>
      <c r="CP1083">
        <v>89</v>
      </c>
      <c r="CQ1083">
        <v>5984</v>
      </c>
      <c r="CR1083" t="b">
        <v>1</v>
      </c>
      <c r="CS1083">
        <v>6689</v>
      </c>
      <c r="CT1083">
        <v>34006</v>
      </c>
      <c r="CU1083">
        <v>40390</v>
      </c>
      <c r="CV1083">
        <v>40390</v>
      </c>
      <c r="CW1083">
        <v>43</v>
      </c>
      <c r="CX1083" t="s">
        <v>635</v>
      </c>
      <c r="CY1083">
        <v>322</v>
      </c>
      <c r="CZ1083" t="s">
        <v>636</v>
      </c>
      <c r="DA1083" s="3">
        <v>0</v>
      </c>
      <c r="DB1083" s="3">
        <v>0</v>
      </c>
      <c r="DC1083" s="3">
        <v>0</v>
      </c>
      <c r="DD1083" s="3">
        <v>0</v>
      </c>
      <c r="DE1083" s="3">
        <v>0</v>
      </c>
      <c r="DF1083" s="3">
        <v>168230</v>
      </c>
      <c r="DG1083" s="3">
        <v>0</v>
      </c>
      <c r="DH1083" s="3">
        <v>0</v>
      </c>
      <c r="DI1083" s="3">
        <v>0</v>
      </c>
      <c r="DJ1083" s="3">
        <v>0</v>
      </c>
      <c r="DK1083" s="3">
        <v>0</v>
      </c>
      <c r="DL1083" s="3">
        <v>0</v>
      </c>
      <c r="DM1083" s="3">
        <v>0</v>
      </c>
      <c r="DN1083" s="3">
        <v>0</v>
      </c>
      <c r="DO1083" s="3">
        <v>0</v>
      </c>
      <c r="DP1083" s="3">
        <v>0</v>
      </c>
      <c r="DQ1083" s="3">
        <v>27549000</v>
      </c>
      <c r="DR1083" s="3">
        <v>0</v>
      </c>
      <c r="DS1083" s="3">
        <v>0</v>
      </c>
      <c r="DT1083" s="3">
        <v>0</v>
      </c>
      <c r="DU1083" s="3">
        <v>0</v>
      </c>
      <c r="DV1083" s="3">
        <v>0</v>
      </c>
    </row>
    <row r="1084" spans="1:126" x14ac:dyDescent="0.25">
      <c r="A1084" t="s">
        <v>11969</v>
      </c>
      <c r="B1084" t="s">
        <v>13703</v>
      </c>
      <c r="C1084" t="s">
        <v>15437</v>
      </c>
      <c r="D1084" t="s">
        <v>8620</v>
      </c>
      <c r="E1084" t="s">
        <v>8619</v>
      </c>
      <c r="F1084" t="s">
        <v>8619</v>
      </c>
      <c r="G1084" t="s">
        <v>288</v>
      </c>
      <c r="H1084" t="s">
        <v>288</v>
      </c>
      <c r="I1084" t="s">
        <v>289</v>
      </c>
      <c r="J1084">
        <v>2</v>
      </c>
      <c r="K1084">
        <v>2</v>
      </c>
      <c r="L1084">
        <v>2</v>
      </c>
      <c r="M1084">
        <v>1</v>
      </c>
      <c r="N1084">
        <v>1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1</v>
      </c>
      <c r="V1084">
        <v>2</v>
      </c>
      <c r="W1084">
        <v>0</v>
      </c>
      <c r="X1084">
        <v>0</v>
      </c>
      <c r="Y1084">
        <v>1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1</v>
      </c>
      <c r="AG1084">
        <v>2</v>
      </c>
      <c r="AH1084">
        <v>0</v>
      </c>
      <c r="AI1084">
        <v>0</v>
      </c>
      <c r="AJ1084">
        <v>1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</v>
      </c>
      <c r="AR1084">
        <v>1</v>
      </c>
      <c r="AS1084">
        <v>0</v>
      </c>
      <c r="AT1084">
        <v>0</v>
      </c>
      <c r="AU1084">
        <v>6.5</v>
      </c>
      <c r="AV1084">
        <v>6.5</v>
      </c>
      <c r="AW1084">
        <v>2.4</v>
      </c>
      <c r="AX1084">
        <v>46.613</v>
      </c>
      <c r="AY1084">
        <v>416</v>
      </c>
      <c r="AZ1084" t="s">
        <v>8621</v>
      </c>
      <c r="BA1084">
        <v>1.1161000000000001E-3</v>
      </c>
      <c r="BB1084">
        <v>2.9769000000000001</v>
      </c>
      <c r="BC1084">
        <v>2.4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2.4</v>
      </c>
      <c r="BK1084">
        <v>6.5</v>
      </c>
      <c r="BL1084">
        <v>0</v>
      </c>
      <c r="BM1084">
        <v>0</v>
      </c>
      <c r="BN1084">
        <v>3856700</v>
      </c>
      <c r="BO1084">
        <v>1326300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519030</v>
      </c>
      <c r="BW1084">
        <v>2011400</v>
      </c>
      <c r="BX1084">
        <v>0</v>
      </c>
      <c r="BY1084">
        <v>0</v>
      </c>
      <c r="BZ1084">
        <v>167680</v>
      </c>
      <c r="CA1084">
        <v>1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1</v>
      </c>
      <c r="CI1084">
        <v>2</v>
      </c>
      <c r="CJ1084">
        <v>0</v>
      </c>
      <c r="CK1084">
        <v>0</v>
      </c>
      <c r="CL1084">
        <v>4</v>
      </c>
      <c r="CP1084">
        <v>1415</v>
      </c>
      <c r="CQ1084" t="s">
        <v>8622</v>
      </c>
      <c r="CR1084" t="s">
        <v>129</v>
      </c>
      <c r="CS1084" t="s">
        <v>8623</v>
      </c>
      <c r="CT1084" t="s">
        <v>8624</v>
      </c>
      <c r="CU1084" t="s">
        <v>8625</v>
      </c>
      <c r="CV1084" t="s">
        <v>8626</v>
      </c>
      <c r="DA1084" s="3">
        <v>57666</v>
      </c>
      <c r="DB1084" s="3">
        <v>0</v>
      </c>
      <c r="DC1084" s="3">
        <v>0</v>
      </c>
      <c r="DD1084" s="3">
        <v>0</v>
      </c>
      <c r="DE1084" s="3">
        <v>0</v>
      </c>
      <c r="DF1084" s="3">
        <v>0</v>
      </c>
      <c r="DG1084" s="3">
        <v>0</v>
      </c>
      <c r="DH1084" s="3">
        <v>22566</v>
      </c>
      <c r="DI1084" s="3">
        <v>87452</v>
      </c>
      <c r="DJ1084" s="3">
        <v>0</v>
      </c>
      <c r="DK1084" s="3">
        <v>0</v>
      </c>
      <c r="DL1084" s="3">
        <v>0</v>
      </c>
      <c r="DM1084" s="3">
        <v>0</v>
      </c>
      <c r="DN1084" s="3">
        <v>0</v>
      </c>
      <c r="DO1084" s="3">
        <v>0</v>
      </c>
      <c r="DP1084" s="3">
        <v>0</v>
      </c>
      <c r="DQ1084" s="3">
        <v>0</v>
      </c>
      <c r="DR1084" s="3">
        <v>0</v>
      </c>
      <c r="DS1084" s="3">
        <v>0</v>
      </c>
      <c r="DT1084" s="3">
        <v>1879300</v>
      </c>
      <c r="DU1084" s="3">
        <v>0</v>
      </c>
      <c r="DV1084" s="3">
        <v>0</v>
      </c>
    </row>
    <row r="1085" spans="1:126" x14ac:dyDescent="0.25">
      <c r="A1085" t="s">
        <v>11610</v>
      </c>
      <c r="B1085" t="s">
        <v>13344</v>
      </c>
      <c r="C1085" t="s">
        <v>15078</v>
      </c>
      <c r="D1085" t="s">
        <v>6753</v>
      </c>
      <c r="E1085" t="s">
        <v>6752</v>
      </c>
      <c r="F1085" t="s">
        <v>6752</v>
      </c>
      <c r="G1085">
        <v>2</v>
      </c>
      <c r="H1085">
        <v>1</v>
      </c>
      <c r="I1085">
        <v>1</v>
      </c>
      <c r="J1085">
        <v>1</v>
      </c>
      <c r="K1085">
        <v>2</v>
      </c>
      <c r="L1085">
        <v>1</v>
      </c>
      <c r="M1085">
        <v>1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1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1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1</v>
      </c>
      <c r="AQ1085">
        <v>0</v>
      </c>
      <c r="AR1085">
        <v>0</v>
      </c>
      <c r="AS1085">
        <v>0</v>
      </c>
      <c r="AT1085">
        <v>0</v>
      </c>
      <c r="AU1085">
        <v>1.8</v>
      </c>
      <c r="AV1085">
        <v>1.1000000000000001</v>
      </c>
      <c r="AW1085">
        <v>1.1000000000000001</v>
      </c>
      <c r="AX1085">
        <v>229.2</v>
      </c>
      <c r="AY1085">
        <v>2158</v>
      </c>
      <c r="AZ1085">
        <v>2158</v>
      </c>
      <c r="BA1085">
        <v>1</v>
      </c>
      <c r="BB1085">
        <v>-2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1.1000000000000001</v>
      </c>
      <c r="BJ1085">
        <v>0</v>
      </c>
      <c r="BK1085">
        <v>0</v>
      </c>
      <c r="BL1085">
        <v>0.7</v>
      </c>
      <c r="BM1085">
        <v>0</v>
      </c>
      <c r="BN1085">
        <v>17602000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17602000</v>
      </c>
      <c r="BV1085">
        <v>0</v>
      </c>
      <c r="BW1085">
        <v>0</v>
      </c>
      <c r="BX1085">
        <v>0</v>
      </c>
      <c r="BY1085">
        <v>0</v>
      </c>
      <c r="BZ1085">
        <v>167640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1</v>
      </c>
      <c r="CH1085">
        <v>0</v>
      </c>
      <c r="CI1085">
        <v>0</v>
      </c>
      <c r="CJ1085">
        <v>0</v>
      </c>
      <c r="CK1085">
        <v>0</v>
      </c>
      <c r="CL1085">
        <v>1</v>
      </c>
      <c r="CM1085" t="s">
        <v>127</v>
      </c>
      <c r="CP1085">
        <v>1061</v>
      </c>
      <c r="CQ1085" t="s">
        <v>6754</v>
      </c>
      <c r="CR1085" t="s">
        <v>1517</v>
      </c>
      <c r="CS1085" t="s">
        <v>6755</v>
      </c>
      <c r="CT1085" t="s">
        <v>6756</v>
      </c>
      <c r="CU1085" t="s">
        <v>6757</v>
      </c>
      <c r="CV1085" t="s">
        <v>6757</v>
      </c>
      <c r="CW1085">
        <v>358</v>
      </c>
      <c r="CX1085">
        <v>1909</v>
      </c>
      <c r="CY1085">
        <v>56</v>
      </c>
      <c r="CZ1085">
        <v>224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167640</v>
      </c>
      <c r="DH1085" s="3">
        <v>0</v>
      </c>
      <c r="DI1085" s="3">
        <v>0</v>
      </c>
      <c r="DJ1085" s="3">
        <v>0</v>
      </c>
      <c r="DK1085" s="3">
        <v>0</v>
      </c>
      <c r="DL1085" s="3">
        <v>0</v>
      </c>
      <c r="DM1085" s="3">
        <v>0</v>
      </c>
      <c r="DN1085" s="3">
        <v>0</v>
      </c>
      <c r="DO1085" s="3">
        <v>0</v>
      </c>
      <c r="DP1085" s="3">
        <v>0</v>
      </c>
      <c r="DQ1085" s="3">
        <v>0</v>
      </c>
      <c r="DR1085" s="3">
        <v>54529000</v>
      </c>
      <c r="DS1085" s="3">
        <v>0</v>
      </c>
      <c r="DT1085" s="3">
        <v>0</v>
      </c>
      <c r="DU1085" s="3">
        <v>0</v>
      </c>
      <c r="DV1085" s="3">
        <v>0</v>
      </c>
    </row>
    <row r="1086" spans="1:126" x14ac:dyDescent="0.25">
      <c r="A1086" t="s">
        <v>12238</v>
      </c>
      <c r="B1086" t="s">
        <v>13972</v>
      </c>
      <c r="C1086" t="s">
        <v>15705</v>
      </c>
      <c r="D1086" t="s">
        <v>10045</v>
      </c>
      <c r="E1086" t="s">
        <v>10044</v>
      </c>
      <c r="F1086" t="s">
        <v>10044</v>
      </c>
      <c r="G1086">
        <v>3</v>
      </c>
      <c r="H1086">
        <v>3</v>
      </c>
      <c r="I1086">
        <v>3</v>
      </c>
      <c r="J1086">
        <v>1</v>
      </c>
      <c r="K1086">
        <v>3</v>
      </c>
      <c r="L1086">
        <v>3</v>
      </c>
      <c r="M1086">
        <v>3</v>
      </c>
      <c r="N1086">
        <v>1</v>
      </c>
      <c r="O1086">
        <v>1</v>
      </c>
      <c r="P1086">
        <v>0</v>
      </c>
      <c r="Q1086">
        <v>0</v>
      </c>
      <c r="R1086">
        <v>0</v>
      </c>
      <c r="S1086">
        <v>1</v>
      </c>
      <c r="T1086">
        <v>0</v>
      </c>
      <c r="U1086">
        <v>1</v>
      </c>
      <c r="V1086">
        <v>1</v>
      </c>
      <c r="W1086">
        <v>0</v>
      </c>
      <c r="X1086">
        <v>0</v>
      </c>
      <c r="Y1086">
        <v>1</v>
      </c>
      <c r="Z1086">
        <v>1</v>
      </c>
      <c r="AA1086">
        <v>0</v>
      </c>
      <c r="AB1086">
        <v>0</v>
      </c>
      <c r="AC1086">
        <v>0</v>
      </c>
      <c r="AD1086">
        <v>1</v>
      </c>
      <c r="AE1086">
        <v>0</v>
      </c>
      <c r="AF1086">
        <v>1</v>
      </c>
      <c r="AG1086">
        <v>1</v>
      </c>
      <c r="AH1086">
        <v>0</v>
      </c>
      <c r="AI1086">
        <v>0</v>
      </c>
      <c r="AJ1086">
        <v>1</v>
      </c>
      <c r="AK1086">
        <v>1</v>
      </c>
      <c r="AL1086">
        <v>0</v>
      </c>
      <c r="AM1086">
        <v>0</v>
      </c>
      <c r="AN1086">
        <v>0</v>
      </c>
      <c r="AO1086">
        <v>1</v>
      </c>
      <c r="AP1086">
        <v>0</v>
      </c>
      <c r="AQ1086">
        <v>1</v>
      </c>
      <c r="AR1086">
        <v>1</v>
      </c>
      <c r="AS1086">
        <v>0</v>
      </c>
      <c r="AT1086">
        <v>0</v>
      </c>
      <c r="AU1086">
        <v>5.8</v>
      </c>
      <c r="AV1086">
        <v>5.8</v>
      </c>
      <c r="AW1086">
        <v>5.8</v>
      </c>
      <c r="AX1086">
        <v>78.775999999999996</v>
      </c>
      <c r="AY1086">
        <v>706</v>
      </c>
      <c r="AZ1086">
        <v>706</v>
      </c>
      <c r="BA1086">
        <v>0</v>
      </c>
      <c r="BB1086">
        <v>3.6783000000000001</v>
      </c>
      <c r="BC1086">
        <v>2.2999999999999998</v>
      </c>
      <c r="BD1086">
        <v>1.6</v>
      </c>
      <c r="BE1086">
        <v>0</v>
      </c>
      <c r="BF1086">
        <v>0</v>
      </c>
      <c r="BG1086">
        <v>0</v>
      </c>
      <c r="BH1086">
        <v>2</v>
      </c>
      <c r="BI1086">
        <v>0</v>
      </c>
      <c r="BJ1086">
        <v>2</v>
      </c>
      <c r="BK1086">
        <v>2.2999999999999998</v>
      </c>
      <c r="BL1086">
        <v>0</v>
      </c>
      <c r="BM1086">
        <v>0</v>
      </c>
      <c r="BN1086">
        <v>4668400</v>
      </c>
      <c r="BO1086">
        <v>1075800</v>
      </c>
      <c r="BP1086">
        <v>443760</v>
      </c>
      <c r="BQ1086">
        <v>0</v>
      </c>
      <c r="BR1086">
        <v>0</v>
      </c>
      <c r="BS1086">
        <v>0</v>
      </c>
      <c r="BT1086">
        <v>784060</v>
      </c>
      <c r="BU1086">
        <v>0</v>
      </c>
      <c r="BV1086">
        <v>1666600</v>
      </c>
      <c r="BW1086">
        <v>698190</v>
      </c>
      <c r="BX1086">
        <v>0</v>
      </c>
      <c r="BY1086">
        <v>0</v>
      </c>
      <c r="BZ1086">
        <v>166730</v>
      </c>
      <c r="CA1086">
        <v>1</v>
      </c>
      <c r="CB1086">
        <v>1</v>
      </c>
      <c r="CC1086">
        <v>0</v>
      </c>
      <c r="CD1086">
        <v>0</v>
      </c>
      <c r="CE1086">
        <v>0</v>
      </c>
      <c r="CF1086">
        <v>1</v>
      </c>
      <c r="CG1086">
        <v>0</v>
      </c>
      <c r="CH1086">
        <v>1</v>
      </c>
      <c r="CI1086">
        <v>1</v>
      </c>
      <c r="CJ1086">
        <v>0</v>
      </c>
      <c r="CK1086">
        <v>0</v>
      </c>
      <c r="CL1086">
        <v>5</v>
      </c>
      <c r="CP1086">
        <v>1679</v>
      </c>
      <c r="CQ1086" t="s">
        <v>10046</v>
      </c>
      <c r="CR1086" t="s">
        <v>339</v>
      </c>
      <c r="CS1086" t="s">
        <v>10047</v>
      </c>
      <c r="CT1086" t="s">
        <v>10048</v>
      </c>
      <c r="CU1086" t="s">
        <v>10049</v>
      </c>
      <c r="CV1086" t="s">
        <v>10050</v>
      </c>
      <c r="DA1086" s="3">
        <v>38421</v>
      </c>
      <c r="DB1086" s="3">
        <v>15849</v>
      </c>
      <c r="DC1086" s="3">
        <v>0</v>
      </c>
      <c r="DD1086" s="3">
        <v>0</v>
      </c>
      <c r="DE1086" s="3">
        <v>0</v>
      </c>
      <c r="DF1086" s="3">
        <v>28002</v>
      </c>
      <c r="DG1086" s="3">
        <v>0</v>
      </c>
      <c r="DH1086" s="3">
        <v>59522</v>
      </c>
      <c r="DI1086" s="3">
        <v>24935</v>
      </c>
      <c r="DJ1086" s="3">
        <v>0</v>
      </c>
      <c r="DK1086" s="3">
        <v>0</v>
      </c>
      <c r="DL1086" s="3">
        <v>0</v>
      </c>
      <c r="DM1086" s="3">
        <v>0</v>
      </c>
      <c r="DN1086" s="3">
        <v>0</v>
      </c>
      <c r="DO1086" s="3">
        <v>0</v>
      </c>
      <c r="DP1086" s="3">
        <v>0</v>
      </c>
      <c r="DQ1086" s="3">
        <v>0</v>
      </c>
      <c r="DR1086" s="3">
        <v>0</v>
      </c>
      <c r="DS1086" s="3">
        <v>1228200</v>
      </c>
      <c r="DT1086" s="3">
        <v>0</v>
      </c>
      <c r="DU1086" s="3">
        <v>0</v>
      </c>
      <c r="DV1086" s="3">
        <v>0</v>
      </c>
    </row>
    <row r="1087" spans="1:126" x14ac:dyDescent="0.25">
      <c r="A1087" t="s">
        <v>11744</v>
      </c>
      <c r="B1087" t="s">
        <v>13478</v>
      </c>
      <c r="C1087" t="s">
        <v>15212</v>
      </c>
      <c r="D1087" t="s">
        <v>7434</v>
      </c>
      <c r="E1087" t="s">
        <v>7433</v>
      </c>
      <c r="F1087" t="s">
        <v>7433</v>
      </c>
      <c r="G1087">
        <v>2</v>
      </c>
      <c r="H1087">
        <v>2</v>
      </c>
      <c r="I1087">
        <v>2</v>
      </c>
      <c r="J1087">
        <v>1</v>
      </c>
      <c r="K1087">
        <v>2</v>
      </c>
      <c r="L1087">
        <v>2</v>
      </c>
      <c r="M1087">
        <v>2</v>
      </c>
      <c r="N1087">
        <v>1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</v>
      </c>
      <c r="W1087">
        <v>0</v>
      </c>
      <c r="X1087">
        <v>0</v>
      </c>
      <c r="Y1087">
        <v>1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1</v>
      </c>
      <c r="AH1087">
        <v>0</v>
      </c>
      <c r="AI1087">
        <v>0</v>
      </c>
      <c r="AJ1087">
        <v>1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1</v>
      </c>
      <c r="AS1087">
        <v>0</v>
      </c>
      <c r="AT1087">
        <v>0</v>
      </c>
      <c r="AU1087">
        <v>4.3</v>
      </c>
      <c r="AV1087">
        <v>4.3</v>
      </c>
      <c r="AW1087">
        <v>4.3</v>
      </c>
      <c r="AX1087">
        <v>60.575000000000003</v>
      </c>
      <c r="AY1087">
        <v>555</v>
      </c>
      <c r="AZ1087">
        <v>555</v>
      </c>
      <c r="BA1087">
        <v>8.7094000000000008E-3</v>
      </c>
      <c r="BB1087">
        <v>1.5778000000000001</v>
      </c>
      <c r="BC1087">
        <v>2.5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1.8</v>
      </c>
      <c r="BL1087">
        <v>0</v>
      </c>
      <c r="BM1087">
        <v>0</v>
      </c>
      <c r="BN1087">
        <v>3498200</v>
      </c>
      <c r="BO1087">
        <v>2600900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897290</v>
      </c>
      <c r="BX1087">
        <v>0</v>
      </c>
      <c r="BY1087">
        <v>0</v>
      </c>
      <c r="BZ1087">
        <v>166580</v>
      </c>
      <c r="CA1087">
        <v>1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1</v>
      </c>
      <c r="CJ1087">
        <v>0</v>
      </c>
      <c r="CK1087">
        <v>0</v>
      </c>
      <c r="CL1087">
        <v>2</v>
      </c>
      <c r="CP1087">
        <v>1194</v>
      </c>
      <c r="CQ1087" t="s">
        <v>7435</v>
      </c>
      <c r="CR1087" t="s">
        <v>129</v>
      </c>
      <c r="CS1087" t="s">
        <v>7436</v>
      </c>
      <c r="CT1087" t="s">
        <v>7437</v>
      </c>
      <c r="CU1087" t="s">
        <v>7438</v>
      </c>
      <c r="CV1087" t="s">
        <v>7438</v>
      </c>
      <c r="CW1087">
        <v>563</v>
      </c>
      <c r="CY1087">
        <v>2</v>
      </c>
      <c r="DA1087" s="3">
        <v>123850</v>
      </c>
      <c r="DB1087" s="3">
        <v>0</v>
      </c>
      <c r="DC1087" s="3">
        <v>0</v>
      </c>
      <c r="DD1087" s="3">
        <v>0</v>
      </c>
      <c r="DE1087" s="3">
        <v>0</v>
      </c>
      <c r="DF1087" s="3">
        <v>0</v>
      </c>
      <c r="DG1087" s="3">
        <v>0</v>
      </c>
      <c r="DH1087" s="3">
        <v>0</v>
      </c>
      <c r="DI1087" s="3">
        <v>42728</v>
      </c>
      <c r="DJ1087" s="3">
        <v>0</v>
      </c>
      <c r="DK1087" s="3">
        <v>0</v>
      </c>
      <c r="DL1087" s="3">
        <v>2600900</v>
      </c>
      <c r="DM1087" s="3">
        <v>0</v>
      </c>
      <c r="DN1087" s="3">
        <v>0</v>
      </c>
      <c r="DO1087" s="3">
        <v>0</v>
      </c>
      <c r="DP1087" s="3">
        <v>0</v>
      </c>
      <c r="DQ1087" s="3">
        <v>0</v>
      </c>
      <c r="DR1087" s="3">
        <v>0</v>
      </c>
      <c r="DS1087" s="3">
        <v>0</v>
      </c>
      <c r="DT1087" s="3">
        <v>0</v>
      </c>
      <c r="DU1087" s="3">
        <v>0</v>
      </c>
      <c r="DV1087" s="3">
        <v>0</v>
      </c>
    </row>
    <row r="1088" spans="1:126" x14ac:dyDescent="0.25">
      <c r="A1088" t="s">
        <v>11910</v>
      </c>
      <c r="B1088" t="s">
        <v>13644</v>
      </c>
      <c r="C1088" t="s">
        <v>15378</v>
      </c>
      <c r="D1088" t="s">
        <v>8297</v>
      </c>
      <c r="E1088" t="s">
        <v>8296</v>
      </c>
      <c r="F1088" t="s">
        <v>8296</v>
      </c>
      <c r="G1088">
        <v>2</v>
      </c>
      <c r="H1088">
        <v>2</v>
      </c>
      <c r="I1088">
        <v>2</v>
      </c>
      <c r="J1088">
        <v>1</v>
      </c>
      <c r="K1088">
        <v>2</v>
      </c>
      <c r="L1088">
        <v>2</v>
      </c>
      <c r="M1088">
        <v>2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1</v>
      </c>
      <c r="AH1088">
        <v>0</v>
      </c>
      <c r="AI1088">
        <v>1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1</v>
      </c>
      <c r="AS1088">
        <v>0</v>
      </c>
      <c r="AT1088">
        <v>1</v>
      </c>
      <c r="AU1088">
        <v>1.1000000000000001</v>
      </c>
      <c r="AV1088">
        <v>1.1000000000000001</v>
      </c>
      <c r="AW1088">
        <v>1.1000000000000001</v>
      </c>
      <c r="AX1088">
        <v>257.56</v>
      </c>
      <c r="AY1088">
        <v>2238</v>
      </c>
      <c r="AZ1088">
        <v>2238</v>
      </c>
      <c r="BA1088">
        <v>5.7850999999999996E-3</v>
      </c>
      <c r="BB1088">
        <v>1.7292000000000001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0.6</v>
      </c>
      <c r="BL1088">
        <v>0</v>
      </c>
      <c r="BM1088">
        <v>0.4</v>
      </c>
      <c r="BN1088">
        <v>22090000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13188000</v>
      </c>
      <c r="BX1088">
        <v>0</v>
      </c>
      <c r="BY1088">
        <v>8901800</v>
      </c>
      <c r="BZ1088">
        <v>166090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1</v>
      </c>
      <c r="CJ1088">
        <v>0</v>
      </c>
      <c r="CK1088">
        <v>1</v>
      </c>
      <c r="CL1088">
        <v>2</v>
      </c>
      <c r="CP1088">
        <v>1357</v>
      </c>
      <c r="CQ1088" t="s">
        <v>8298</v>
      </c>
      <c r="CR1088" t="s">
        <v>129</v>
      </c>
      <c r="CS1088" t="s">
        <v>8299</v>
      </c>
      <c r="CT1088" t="s">
        <v>8300</v>
      </c>
      <c r="CU1088" t="s">
        <v>8301</v>
      </c>
      <c r="CV1088" t="s">
        <v>8301</v>
      </c>
      <c r="CW1088" t="s">
        <v>8302</v>
      </c>
      <c r="CY1088" t="s">
        <v>8303</v>
      </c>
      <c r="DA1088" s="3">
        <v>0</v>
      </c>
      <c r="DB1088" s="3">
        <v>0</v>
      </c>
      <c r="DC1088" s="3">
        <v>0</v>
      </c>
      <c r="DD1088" s="3">
        <v>0</v>
      </c>
      <c r="DE1088" s="3">
        <v>0</v>
      </c>
      <c r="DF1088" s="3">
        <v>0</v>
      </c>
      <c r="DG1088" s="3">
        <v>0</v>
      </c>
      <c r="DH1088" s="3">
        <v>0</v>
      </c>
      <c r="DI1088" s="3">
        <v>99156</v>
      </c>
      <c r="DJ1088" s="3">
        <v>0</v>
      </c>
      <c r="DK1088" s="3">
        <v>66930</v>
      </c>
      <c r="DL1088" s="3">
        <v>0</v>
      </c>
      <c r="DM1088" s="3">
        <v>0</v>
      </c>
      <c r="DN1088" s="3">
        <v>0</v>
      </c>
      <c r="DO1088" s="3">
        <v>0</v>
      </c>
      <c r="DP1088" s="3">
        <v>0</v>
      </c>
      <c r="DQ1088" s="3">
        <v>0</v>
      </c>
      <c r="DR1088" s="3">
        <v>0</v>
      </c>
      <c r="DS1088" s="3">
        <v>0</v>
      </c>
      <c r="DT1088" s="3">
        <v>12321000</v>
      </c>
      <c r="DU1088" s="3">
        <v>0</v>
      </c>
      <c r="DV1088" s="3">
        <v>0</v>
      </c>
    </row>
    <row r="1089" spans="1:126" x14ac:dyDescent="0.25">
      <c r="A1089" t="s">
        <v>11997</v>
      </c>
      <c r="B1089" t="s">
        <v>13731</v>
      </c>
      <c r="C1089" t="s">
        <v>15465</v>
      </c>
      <c r="D1089" t="s">
        <v>8786</v>
      </c>
      <c r="E1089" t="s">
        <v>8785</v>
      </c>
      <c r="F1089" t="s">
        <v>8785</v>
      </c>
      <c r="G1089">
        <v>2</v>
      </c>
      <c r="H1089">
        <v>2</v>
      </c>
      <c r="I1089">
        <v>2</v>
      </c>
      <c r="J1089">
        <v>1</v>
      </c>
      <c r="K1089">
        <v>2</v>
      </c>
      <c r="L1089">
        <v>2</v>
      </c>
      <c r="M1089">
        <v>2</v>
      </c>
      <c r="N1089">
        <v>1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1</v>
      </c>
      <c r="Y1089">
        <v>1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1</v>
      </c>
      <c r="AG1089">
        <v>0</v>
      </c>
      <c r="AH1089">
        <v>1</v>
      </c>
      <c r="AI1089">
        <v>1</v>
      </c>
      <c r="AJ1089">
        <v>1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1</v>
      </c>
      <c r="AR1089">
        <v>0</v>
      </c>
      <c r="AS1089">
        <v>1</v>
      </c>
      <c r="AT1089">
        <v>1</v>
      </c>
      <c r="AU1089">
        <v>8.1999999999999993</v>
      </c>
      <c r="AV1089">
        <v>8.1999999999999993</v>
      </c>
      <c r="AW1089">
        <v>8.1999999999999993</v>
      </c>
      <c r="AX1089">
        <v>34.207999999999998</v>
      </c>
      <c r="AY1089">
        <v>305</v>
      </c>
      <c r="AZ1089">
        <v>305</v>
      </c>
      <c r="BA1089">
        <v>0</v>
      </c>
      <c r="BB1089">
        <v>8.6532999999999998</v>
      </c>
      <c r="BC1089">
        <v>3.3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4.9000000000000004</v>
      </c>
      <c r="BK1089">
        <v>0</v>
      </c>
      <c r="BL1089">
        <v>3.3</v>
      </c>
      <c r="BM1089">
        <v>3.3</v>
      </c>
      <c r="BN1089">
        <v>1991800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1991800</v>
      </c>
      <c r="BW1089">
        <v>0</v>
      </c>
      <c r="BX1089">
        <v>0</v>
      </c>
      <c r="BY1089">
        <v>0</v>
      </c>
      <c r="BZ1089">
        <v>165980</v>
      </c>
      <c r="CA1089">
        <v>1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2</v>
      </c>
      <c r="CI1089">
        <v>0</v>
      </c>
      <c r="CJ1089">
        <v>1</v>
      </c>
      <c r="CK1089">
        <v>2</v>
      </c>
      <c r="CL1089">
        <v>6</v>
      </c>
      <c r="CP1089">
        <v>1443</v>
      </c>
      <c r="CQ1089" t="s">
        <v>8787</v>
      </c>
      <c r="CR1089" t="s">
        <v>129</v>
      </c>
      <c r="CS1089" t="s">
        <v>8788</v>
      </c>
      <c r="CT1089" t="s">
        <v>8789</v>
      </c>
      <c r="CU1089" t="s">
        <v>8790</v>
      </c>
      <c r="CV1089" t="s">
        <v>8791</v>
      </c>
      <c r="CW1089" t="s">
        <v>8792</v>
      </c>
      <c r="CY1089" t="s">
        <v>8793</v>
      </c>
      <c r="DA1089" s="3">
        <v>0</v>
      </c>
      <c r="DB1089" s="3">
        <v>0</v>
      </c>
      <c r="DC1089" s="3">
        <v>0</v>
      </c>
      <c r="DD1089" s="3">
        <v>0</v>
      </c>
      <c r="DE1089" s="3">
        <v>0</v>
      </c>
      <c r="DF1089" s="3">
        <v>0</v>
      </c>
      <c r="DG1089" s="3">
        <v>0</v>
      </c>
      <c r="DH1089" s="3">
        <v>165980</v>
      </c>
      <c r="DI1089" s="3">
        <v>0</v>
      </c>
      <c r="DJ1089" s="3">
        <v>0</v>
      </c>
      <c r="DK1089" s="3">
        <v>0</v>
      </c>
      <c r="DL1089" s="3">
        <v>0</v>
      </c>
      <c r="DM1089" s="3">
        <v>0</v>
      </c>
      <c r="DN1089" s="3">
        <v>0</v>
      </c>
      <c r="DO1089" s="3">
        <v>0</v>
      </c>
      <c r="DP1089" s="3">
        <v>0</v>
      </c>
      <c r="DQ1089" s="3">
        <v>0</v>
      </c>
      <c r="DR1089" s="3">
        <v>0</v>
      </c>
      <c r="DS1089" s="3">
        <v>1467900</v>
      </c>
      <c r="DT1089" s="3">
        <v>0</v>
      </c>
      <c r="DU1089" s="3">
        <v>0</v>
      </c>
      <c r="DV1089" s="3">
        <v>0</v>
      </c>
    </row>
    <row r="1090" spans="1:126" x14ac:dyDescent="0.25">
      <c r="A1090" t="s">
        <v>10983</v>
      </c>
      <c r="B1090" t="s">
        <v>12717</v>
      </c>
      <c r="C1090" t="s">
        <v>14451</v>
      </c>
      <c r="D1090" t="s">
        <v>2969</v>
      </c>
      <c r="E1090" t="s">
        <v>2968</v>
      </c>
      <c r="F1090" t="s">
        <v>2968</v>
      </c>
      <c r="G1090">
        <v>2</v>
      </c>
      <c r="H1090">
        <v>2</v>
      </c>
      <c r="I1090">
        <v>2</v>
      </c>
      <c r="J1090">
        <v>1</v>
      </c>
      <c r="K1090">
        <v>2</v>
      </c>
      <c r="L1090">
        <v>2</v>
      </c>
      <c r="M1090">
        <v>2</v>
      </c>
      <c r="N1090">
        <v>0</v>
      </c>
      <c r="O1090">
        <v>1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</v>
      </c>
      <c r="V1090">
        <v>1</v>
      </c>
      <c r="W1090">
        <v>1</v>
      </c>
      <c r="X1090">
        <v>0</v>
      </c>
      <c r="Y1090">
        <v>0</v>
      </c>
      <c r="Z1090">
        <v>1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1</v>
      </c>
      <c r="AG1090">
        <v>1</v>
      </c>
      <c r="AH1090">
        <v>1</v>
      </c>
      <c r="AI1090">
        <v>0</v>
      </c>
      <c r="AJ1090">
        <v>0</v>
      </c>
      <c r="AK1090">
        <v>1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</v>
      </c>
      <c r="AR1090">
        <v>1</v>
      </c>
      <c r="AS1090">
        <v>1</v>
      </c>
      <c r="AT1090">
        <v>0</v>
      </c>
      <c r="AU1090">
        <v>3.5</v>
      </c>
      <c r="AV1090">
        <v>3.5</v>
      </c>
      <c r="AW1090">
        <v>3.5</v>
      </c>
      <c r="AX1090">
        <v>70.67</v>
      </c>
      <c r="AY1090">
        <v>636</v>
      </c>
      <c r="AZ1090">
        <v>636</v>
      </c>
      <c r="BA1090">
        <v>0</v>
      </c>
      <c r="BB1090">
        <v>3.6575000000000002</v>
      </c>
      <c r="BC1090">
        <v>0</v>
      </c>
      <c r="BD1090">
        <v>1.7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1.7</v>
      </c>
      <c r="BK1090">
        <v>1.7</v>
      </c>
      <c r="BL1090">
        <v>1.7</v>
      </c>
      <c r="BM1090">
        <v>0</v>
      </c>
      <c r="BN1090">
        <v>5970700</v>
      </c>
      <c r="BO1090">
        <v>0</v>
      </c>
      <c r="BP1090">
        <v>1170500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1635500</v>
      </c>
      <c r="BW1090">
        <v>1590200</v>
      </c>
      <c r="BX1090">
        <v>1574400</v>
      </c>
      <c r="BY1090">
        <v>0</v>
      </c>
      <c r="BZ1090">
        <v>165850</v>
      </c>
      <c r="CA1090">
        <v>0</v>
      </c>
      <c r="CB1090">
        <v>1</v>
      </c>
      <c r="CC1090">
        <v>0</v>
      </c>
      <c r="CD1090">
        <v>0</v>
      </c>
      <c r="CE1090">
        <v>0</v>
      </c>
      <c r="CF1090">
        <v>0</v>
      </c>
      <c r="CG1090">
        <v>0</v>
      </c>
      <c r="CH1090">
        <v>1</v>
      </c>
      <c r="CI1090">
        <v>1</v>
      </c>
      <c r="CJ1090">
        <v>1</v>
      </c>
      <c r="CK1090">
        <v>0</v>
      </c>
      <c r="CL1090">
        <v>4</v>
      </c>
      <c r="CP1090">
        <v>439</v>
      </c>
      <c r="CQ1090" t="s">
        <v>2970</v>
      </c>
      <c r="CR1090" t="s">
        <v>129</v>
      </c>
      <c r="CS1090" t="s">
        <v>2971</v>
      </c>
      <c r="CT1090" t="s">
        <v>2972</v>
      </c>
      <c r="CU1090" t="s">
        <v>2973</v>
      </c>
      <c r="CV1090" t="s">
        <v>2974</v>
      </c>
      <c r="DA1090" s="3">
        <v>0</v>
      </c>
      <c r="DB1090" s="3">
        <v>32514</v>
      </c>
      <c r="DC1090" s="3">
        <v>0</v>
      </c>
      <c r="DD1090" s="3">
        <v>0</v>
      </c>
      <c r="DE1090" s="3">
        <v>0</v>
      </c>
      <c r="DF1090" s="3">
        <v>0</v>
      </c>
      <c r="DG1090" s="3">
        <v>0</v>
      </c>
      <c r="DH1090" s="3">
        <v>45432</v>
      </c>
      <c r="DI1090" s="3">
        <v>44173</v>
      </c>
      <c r="DJ1090" s="3">
        <v>43734</v>
      </c>
      <c r="DK1090" s="3">
        <v>0</v>
      </c>
      <c r="DL1090" s="3">
        <v>0</v>
      </c>
      <c r="DM1090" s="3">
        <v>0</v>
      </c>
      <c r="DN1090" s="3">
        <v>0</v>
      </c>
      <c r="DO1090" s="3">
        <v>0</v>
      </c>
      <c r="DP1090" s="3">
        <v>0</v>
      </c>
      <c r="DQ1090" s="3">
        <v>0</v>
      </c>
      <c r="DR1090" s="3">
        <v>0</v>
      </c>
      <c r="DS1090" s="3">
        <v>0</v>
      </c>
      <c r="DT1090" s="3">
        <v>0</v>
      </c>
      <c r="DU1090" s="3">
        <v>1300300</v>
      </c>
      <c r="DV1090" s="3">
        <v>0</v>
      </c>
    </row>
    <row r="1091" spans="1:126" x14ac:dyDescent="0.25">
      <c r="A1091" t="s">
        <v>12027</v>
      </c>
      <c r="B1091" t="s">
        <v>13761</v>
      </c>
      <c r="C1091" t="s">
        <v>15495</v>
      </c>
      <c r="D1091" t="s">
        <v>8957</v>
      </c>
      <c r="E1091" t="s">
        <v>8956</v>
      </c>
      <c r="F1091" t="s">
        <v>8956</v>
      </c>
      <c r="G1091">
        <v>2</v>
      </c>
      <c r="H1091">
        <v>2</v>
      </c>
      <c r="I1091">
        <v>2</v>
      </c>
      <c r="J1091">
        <v>1</v>
      </c>
      <c r="K1091">
        <v>2</v>
      </c>
      <c r="L1091">
        <v>2</v>
      </c>
      <c r="M1091">
        <v>2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2</v>
      </c>
      <c r="V1091">
        <v>1</v>
      </c>
      <c r="W1091">
        <v>1</v>
      </c>
      <c r="X1091">
        <v>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2</v>
      </c>
      <c r="AG1091">
        <v>1</v>
      </c>
      <c r="AH1091">
        <v>1</v>
      </c>
      <c r="AI1091">
        <v>1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2</v>
      </c>
      <c r="AR1091">
        <v>1</v>
      </c>
      <c r="AS1091">
        <v>1</v>
      </c>
      <c r="AT1091">
        <v>1</v>
      </c>
      <c r="AU1091">
        <v>10.7</v>
      </c>
      <c r="AV1091">
        <v>10.7</v>
      </c>
      <c r="AW1091">
        <v>10.7</v>
      </c>
      <c r="AX1091">
        <v>28.152000000000001</v>
      </c>
      <c r="AY1091">
        <v>244</v>
      </c>
      <c r="AZ1091">
        <v>244</v>
      </c>
      <c r="BA1091">
        <v>0</v>
      </c>
      <c r="BB1091">
        <v>4.2196999999999996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10.7</v>
      </c>
      <c r="BK1091">
        <v>6.6</v>
      </c>
      <c r="BL1091">
        <v>6.6</v>
      </c>
      <c r="BM1091">
        <v>4.0999999999999996</v>
      </c>
      <c r="BN1091">
        <v>2653300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1439500</v>
      </c>
      <c r="BW1091">
        <v>484620</v>
      </c>
      <c r="BX1091">
        <v>401150</v>
      </c>
      <c r="BY1091">
        <v>328010</v>
      </c>
      <c r="BZ1091">
        <v>165830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3</v>
      </c>
      <c r="CI1091">
        <v>2</v>
      </c>
      <c r="CJ1091">
        <v>1</v>
      </c>
      <c r="CK1091">
        <v>1</v>
      </c>
      <c r="CL1091">
        <v>7</v>
      </c>
      <c r="CP1091">
        <v>1473</v>
      </c>
      <c r="CQ1091" t="s">
        <v>8958</v>
      </c>
      <c r="CR1091" t="s">
        <v>129</v>
      </c>
      <c r="CS1091" t="s">
        <v>8959</v>
      </c>
      <c r="CT1091" t="s">
        <v>8960</v>
      </c>
      <c r="CU1091" t="s">
        <v>8961</v>
      </c>
      <c r="CV1091" t="s">
        <v>8962</v>
      </c>
      <c r="DA1091" s="3">
        <v>0</v>
      </c>
      <c r="DB1091" s="3">
        <v>0</v>
      </c>
      <c r="DC1091" s="3">
        <v>0</v>
      </c>
      <c r="DD1091" s="3">
        <v>0</v>
      </c>
      <c r="DE1091" s="3">
        <v>0</v>
      </c>
      <c r="DF1091" s="3">
        <v>0</v>
      </c>
      <c r="DG1091" s="3">
        <v>0</v>
      </c>
      <c r="DH1091" s="3">
        <v>89968</v>
      </c>
      <c r="DI1091" s="3">
        <v>30289</v>
      </c>
      <c r="DJ1091" s="3">
        <v>25072</v>
      </c>
      <c r="DK1091" s="3">
        <v>20500</v>
      </c>
      <c r="DL1091" s="3">
        <v>0</v>
      </c>
      <c r="DM1091" s="3">
        <v>0</v>
      </c>
      <c r="DN1091" s="3">
        <v>0</v>
      </c>
      <c r="DO1091" s="3">
        <v>0</v>
      </c>
      <c r="DP1091" s="3">
        <v>0</v>
      </c>
      <c r="DQ1091" s="3">
        <v>0</v>
      </c>
      <c r="DR1091" s="3">
        <v>0</v>
      </c>
      <c r="DS1091" s="3">
        <v>1060900</v>
      </c>
      <c r="DT1091" s="3">
        <v>0</v>
      </c>
      <c r="DU1091" s="3">
        <v>0</v>
      </c>
      <c r="DV1091" s="3">
        <v>0</v>
      </c>
    </row>
    <row r="1092" spans="1:126" x14ac:dyDescent="0.25">
      <c r="A1092" t="s">
        <v>12199</v>
      </c>
      <c r="B1092" t="s">
        <v>13933</v>
      </c>
      <c r="C1092" t="s">
        <v>15666</v>
      </c>
      <c r="D1092" t="s">
        <v>9870</v>
      </c>
      <c r="E1092" t="s">
        <v>9869</v>
      </c>
      <c r="F1092" t="s">
        <v>9869</v>
      </c>
      <c r="G1092">
        <v>1</v>
      </c>
      <c r="H1092">
        <v>1</v>
      </c>
      <c r="I1092">
        <v>1</v>
      </c>
      <c r="J1092">
        <v>1</v>
      </c>
      <c r="K1092">
        <v>1</v>
      </c>
      <c r="L1092">
        <v>1</v>
      </c>
      <c r="M1092">
        <v>1</v>
      </c>
      <c r="N1092">
        <v>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1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3.1</v>
      </c>
      <c r="AV1092">
        <v>3.1</v>
      </c>
      <c r="AW1092">
        <v>3.1</v>
      </c>
      <c r="AX1092">
        <v>71.914000000000001</v>
      </c>
      <c r="AY1092">
        <v>647</v>
      </c>
      <c r="AZ1092">
        <v>647</v>
      </c>
      <c r="BA1092">
        <v>1</v>
      </c>
      <c r="BB1092">
        <v>-2</v>
      </c>
      <c r="BC1092">
        <v>3.1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5938400</v>
      </c>
      <c r="BO1092">
        <v>5938400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164950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 t="s">
        <v>127</v>
      </c>
      <c r="CP1092">
        <v>1643</v>
      </c>
      <c r="CQ1092">
        <v>5137</v>
      </c>
      <c r="CR1092" t="b">
        <v>1</v>
      </c>
      <c r="CS1092">
        <v>5776</v>
      </c>
      <c r="CT1092">
        <v>30743</v>
      </c>
      <c r="CU1092">
        <v>36635</v>
      </c>
      <c r="CV1092">
        <v>36635</v>
      </c>
      <c r="CW1092">
        <v>728</v>
      </c>
      <c r="CX1092">
        <v>2101</v>
      </c>
      <c r="CY1092">
        <v>1</v>
      </c>
      <c r="CZ1092">
        <v>4</v>
      </c>
      <c r="DA1092" s="3">
        <v>164950</v>
      </c>
      <c r="DB1092" s="3">
        <v>0</v>
      </c>
      <c r="DC1092" s="3">
        <v>0</v>
      </c>
      <c r="DD1092" s="3">
        <v>0</v>
      </c>
      <c r="DE1092" s="3">
        <v>0</v>
      </c>
      <c r="DF1092" s="3">
        <v>0</v>
      </c>
      <c r="DG1092" s="3">
        <v>0</v>
      </c>
      <c r="DH1092" s="3">
        <v>0</v>
      </c>
      <c r="DI1092" s="3">
        <v>0</v>
      </c>
      <c r="DJ1092" s="3">
        <v>0</v>
      </c>
      <c r="DK1092" s="3">
        <v>0</v>
      </c>
      <c r="DL1092" s="3">
        <v>5938400</v>
      </c>
      <c r="DM1092" s="3">
        <v>0</v>
      </c>
      <c r="DN1092" s="3">
        <v>0</v>
      </c>
      <c r="DO1092" s="3">
        <v>0</v>
      </c>
      <c r="DP1092" s="3">
        <v>0</v>
      </c>
      <c r="DQ1092" s="3">
        <v>0</v>
      </c>
      <c r="DR1092" s="3">
        <v>0</v>
      </c>
      <c r="DS1092" s="3">
        <v>0</v>
      </c>
      <c r="DT1092" s="3">
        <v>0</v>
      </c>
      <c r="DU1092" s="3">
        <v>0</v>
      </c>
      <c r="DV1092" s="3">
        <v>0</v>
      </c>
    </row>
    <row r="1093" spans="1:126" x14ac:dyDescent="0.25">
      <c r="A1093" t="s">
        <v>12122</v>
      </c>
      <c r="B1093" t="s">
        <v>13856</v>
      </c>
      <c r="C1093" t="s">
        <v>15590</v>
      </c>
      <c r="D1093" t="s">
        <v>9464</v>
      </c>
      <c r="E1093" t="s">
        <v>9463</v>
      </c>
      <c r="F1093" t="s">
        <v>9463</v>
      </c>
      <c r="G1093">
        <v>2</v>
      </c>
      <c r="H1093">
        <v>2</v>
      </c>
      <c r="I1093">
        <v>2</v>
      </c>
      <c r="J1093">
        <v>1</v>
      </c>
      <c r="K1093">
        <v>2</v>
      </c>
      <c r="L1093">
        <v>2</v>
      </c>
      <c r="M1093">
        <v>2</v>
      </c>
      <c r="N1093">
        <v>0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1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1</v>
      </c>
      <c r="AG1093">
        <v>0</v>
      </c>
      <c r="AH1093">
        <v>0</v>
      </c>
      <c r="AI1093">
        <v>1</v>
      </c>
      <c r="AJ1093">
        <v>0</v>
      </c>
      <c r="AK1093">
        <v>1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1</v>
      </c>
      <c r="AR1093">
        <v>0</v>
      </c>
      <c r="AS1093">
        <v>0</v>
      </c>
      <c r="AT1093">
        <v>1</v>
      </c>
      <c r="AU1093">
        <v>9.9</v>
      </c>
      <c r="AV1093">
        <v>9.9</v>
      </c>
      <c r="AW1093">
        <v>9.9</v>
      </c>
      <c r="AX1093">
        <v>14.981999999999999</v>
      </c>
      <c r="AY1093">
        <v>141</v>
      </c>
      <c r="AZ1093">
        <v>141</v>
      </c>
      <c r="BA1093">
        <v>2.7447000000000001E-3</v>
      </c>
      <c r="BB1093">
        <v>2.0670999999999999</v>
      </c>
      <c r="BC1093">
        <v>0</v>
      </c>
      <c r="BD1093">
        <v>7.8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9.9</v>
      </c>
      <c r="BK1093">
        <v>0</v>
      </c>
      <c r="BL1093">
        <v>0</v>
      </c>
      <c r="BM1093">
        <v>7.8</v>
      </c>
      <c r="BN1093">
        <v>1150700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1150700</v>
      </c>
      <c r="BW1093">
        <v>0</v>
      </c>
      <c r="BX1093">
        <v>0</v>
      </c>
      <c r="BY1093">
        <v>0</v>
      </c>
      <c r="BZ1093">
        <v>164390</v>
      </c>
      <c r="CA1093">
        <v>0</v>
      </c>
      <c r="CB1093">
        <v>1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1</v>
      </c>
      <c r="CI1093">
        <v>0</v>
      </c>
      <c r="CJ1093">
        <v>0</v>
      </c>
      <c r="CK1093">
        <v>1</v>
      </c>
      <c r="CL1093">
        <v>3</v>
      </c>
      <c r="CP1093">
        <v>1567</v>
      </c>
      <c r="CQ1093" t="s">
        <v>9465</v>
      </c>
      <c r="CR1093" t="s">
        <v>129</v>
      </c>
      <c r="CS1093" t="s">
        <v>9466</v>
      </c>
      <c r="CT1093" t="s">
        <v>9467</v>
      </c>
      <c r="CU1093" t="s">
        <v>9468</v>
      </c>
      <c r="CV1093" t="s">
        <v>9469</v>
      </c>
      <c r="DA1093" s="3">
        <v>0</v>
      </c>
      <c r="DB1093" s="3">
        <v>0</v>
      </c>
      <c r="DC1093" s="3">
        <v>0</v>
      </c>
      <c r="DD1093" s="3">
        <v>0</v>
      </c>
      <c r="DE1093" s="3">
        <v>0</v>
      </c>
      <c r="DF1093" s="3">
        <v>0</v>
      </c>
      <c r="DG1093" s="3">
        <v>0</v>
      </c>
      <c r="DH1093" s="3">
        <v>164390</v>
      </c>
      <c r="DI1093" s="3">
        <v>0</v>
      </c>
      <c r="DJ1093" s="3">
        <v>0</v>
      </c>
      <c r="DK1093" s="3">
        <v>0</v>
      </c>
      <c r="DL1093" s="3">
        <v>0</v>
      </c>
      <c r="DM1093" s="3">
        <v>0</v>
      </c>
      <c r="DN1093" s="3">
        <v>0</v>
      </c>
      <c r="DO1093" s="3">
        <v>0</v>
      </c>
      <c r="DP1093" s="3">
        <v>0</v>
      </c>
      <c r="DQ1093" s="3">
        <v>0</v>
      </c>
      <c r="DR1093" s="3">
        <v>0</v>
      </c>
      <c r="DS1093" s="3">
        <v>848040</v>
      </c>
      <c r="DT1093" s="3">
        <v>0</v>
      </c>
      <c r="DU1093" s="3">
        <v>0</v>
      </c>
      <c r="DV1093" s="3">
        <v>0</v>
      </c>
    </row>
    <row r="1094" spans="1:126" x14ac:dyDescent="0.25">
      <c r="A1094" t="s">
        <v>12002</v>
      </c>
      <c r="B1094" t="s">
        <v>13736</v>
      </c>
      <c r="C1094" t="s">
        <v>15470</v>
      </c>
      <c r="D1094" t="s">
        <v>8811</v>
      </c>
      <c r="E1094" t="s">
        <v>8810</v>
      </c>
      <c r="F1094" t="s">
        <v>8810</v>
      </c>
      <c r="G1094">
        <v>2</v>
      </c>
      <c r="H1094">
        <v>2</v>
      </c>
      <c r="I1094">
        <v>2</v>
      </c>
      <c r="J1094">
        <v>1</v>
      </c>
      <c r="K1094">
        <v>2</v>
      </c>
      <c r="L1094">
        <v>2</v>
      </c>
      <c r="M1094">
        <v>2</v>
      </c>
      <c r="N1094">
        <v>0</v>
      </c>
      <c r="O1094">
        <v>2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1</v>
      </c>
      <c r="W1094">
        <v>0</v>
      </c>
      <c r="X1094">
        <v>0</v>
      </c>
      <c r="Y1094">
        <v>0</v>
      </c>
      <c r="Z1094">
        <v>2</v>
      </c>
      <c r="AA1094">
        <v>0</v>
      </c>
      <c r="AB1094">
        <v>0</v>
      </c>
      <c r="AC1094">
        <v>1</v>
      </c>
      <c r="AD1094">
        <v>0</v>
      </c>
      <c r="AE1094">
        <v>0</v>
      </c>
      <c r="AF1094">
        <v>1</v>
      </c>
      <c r="AG1094">
        <v>1</v>
      </c>
      <c r="AH1094">
        <v>0</v>
      </c>
      <c r="AI1094">
        <v>0</v>
      </c>
      <c r="AJ1094">
        <v>0</v>
      </c>
      <c r="AK1094">
        <v>2</v>
      </c>
      <c r="AL1094">
        <v>0</v>
      </c>
      <c r="AM1094">
        <v>0</v>
      </c>
      <c r="AN1094">
        <v>1</v>
      </c>
      <c r="AO1094">
        <v>0</v>
      </c>
      <c r="AP1094">
        <v>0</v>
      </c>
      <c r="AQ1094">
        <v>1</v>
      </c>
      <c r="AR1094">
        <v>1</v>
      </c>
      <c r="AS1094">
        <v>0</v>
      </c>
      <c r="AT1094">
        <v>0</v>
      </c>
      <c r="AU1094">
        <v>5.2</v>
      </c>
      <c r="AV1094">
        <v>5.2</v>
      </c>
      <c r="AW1094">
        <v>5.2</v>
      </c>
      <c r="AX1094">
        <v>79.343000000000004</v>
      </c>
      <c r="AY1094">
        <v>717</v>
      </c>
      <c r="AZ1094">
        <v>717</v>
      </c>
      <c r="BA1094">
        <v>0</v>
      </c>
      <c r="BB1094">
        <v>4.8878000000000004</v>
      </c>
      <c r="BC1094">
        <v>0</v>
      </c>
      <c r="BD1094">
        <v>5.2</v>
      </c>
      <c r="BE1094">
        <v>0</v>
      </c>
      <c r="BF1094">
        <v>0</v>
      </c>
      <c r="BG1094">
        <v>2.1</v>
      </c>
      <c r="BH1094">
        <v>0</v>
      </c>
      <c r="BI1094">
        <v>0</v>
      </c>
      <c r="BJ1094">
        <v>3.1</v>
      </c>
      <c r="BK1094">
        <v>3.1</v>
      </c>
      <c r="BL1094">
        <v>0</v>
      </c>
      <c r="BM1094">
        <v>0</v>
      </c>
      <c r="BN1094">
        <v>6407600</v>
      </c>
      <c r="BO1094">
        <v>0</v>
      </c>
      <c r="BP1094">
        <v>3147200</v>
      </c>
      <c r="BQ1094">
        <v>0</v>
      </c>
      <c r="BR1094">
        <v>0</v>
      </c>
      <c r="BS1094">
        <v>609200</v>
      </c>
      <c r="BT1094">
        <v>0</v>
      </c>
      <c r="BU1094">
        <v>0</v>
      </c>
      <c r="BV1094">
        <v>1195600</v>
      </c>
      <c r="BW1094">
        <v>1455600</v>
      </c>
      <c r="BX1094">
        <v>0</v>
      </c>
      <c r="BY1094">
        <v>0</v>
      </c>
      <c r="BZ1094">
        <v>164300</v>
      </c>
      <c r="CA1094">
        <v>0</v>
      </c>
      <c r="CB1094">
        <v>2</v>
      </c>
      <c r="CC1094">
        <v>0</v>
      </c>
      <c r="CD1094">
        <v>0</v>
      </c>
      <c r="CE1094">
        <v>2</v>
      </c>
      <c r="CF1094">
        <v>0</v>
      </c>
      <c r="CG1094">
        <v>0</v>
      </c>
      <c r="CH1094">
        <v>1</v>
      </c>
      <c r="CI1094">
        <v>1</v>
      </c>
      <c r="CJ1094">
        <v>0</v>
      </c>
      <c r="CK1094">
        <v>0</v>
      </c>
      <c r="CL1094">
        <v>6</v>
      </c>
      <c r="CP1094">
        <v>1448</v>
      </c>
      <c r="CQ1094" t="s">
        <v>8812</v>
      </c>
      <c r="CR1094" t="s">
        <v>129</v>
      </c>
      <c r="CS1094" t="s">
        <v>8813</v>
      </c>
      <c r="CT1094" t="s">
        <v>8814</v>
      </c>
      <c r="CU1094" t="s">
        <v>8815</v>
      </c>
      <c r="CV1094" t="s">
        <v>8816</v>
      </c>
      <c r="DA1094" s="3">
        <v>0</v>
      </c>
      <c r="DB1094" s="3">
        <v>80697</v>
      </c>
      <c r="DC1094" s="3">
        <v>0</v>
      </c>
      <c r="DD1094" s="3">
        <v>0</v>
      </c>
      <c r="DE1094" s="3">
        <v>15621</v>
      </c>
      <c r="DF1094" s="3">
        <v>0</v>
      </c>
      <c r="DG1094" s="3">
        <v>0</v>
      </c>
      <c r="DH1094" s="3">
        <v>30657</v>
      </c>
      <c r="DI1094" s="3">
        <v>37322</v>
      </c>
      <c r="DJ1094" s="3">
        <v>0</v>
      </c>
      <c r="DK1094" s="3">
        <v>0</v>
      </c>
      <c r="DL1094" s="3">
        <v>0</v>
      </c>
      <c r="DM1094" s="3">
        <v>3738100</v>
      </c>
      <c r="DN1094" s="3">
        <v>0</v>
      </c>
      <c r="DO1094" s="3">
        <v>0</v>
      </c>
      <c r="DP1094" s="3">
        <v>0</v>
      </c>
      <c r="DQ1094" s="3">
        <v>0</v>
      </c>
      <c r="DR1094" s="3">
        <v>0</v>
      </c>
      <c r="DS1094" s="3">
        <v>0</v>
      </c>
      <c r="DT1094" s="3">
        <v>0</v>
      </c>
      <c r="DU1094" s="3">
        <v>0</v>
      </c>
      <c r="DV1094" s="3">
        <v>0</v>
      </c>
    </row>
    <row r="1095" spans="1:126" x14ac:dyDescent="0.25">
      <c r="A1095" t="s">
        <v>10711</v>
      </c>
      <c r="B1095" t="s">
        <v>12445</v>
      </c>
      <c r="C1095" t="s">
        <v>14179</v>
      </c>
      <c r="D1095" t="s">
        <v>1029</v>
      </c>
      <c r="E1095" t="s">
        <v>1028</v>
      </c>
      <c r="F1095" t="s">
        <v>1028</v>
      </c>
      <c r="G1095">
        <v>1</v>
      </c>
      <c r="H1095">
        <v>1</v>
      </c>
      <c r="I1095">
        <v>1</v>
      </c>
      <c r="J1095">
        <v>1</v>
      </c>
      <c r="K1095">
        <v>1</v>
      </c>
      <c r="L1095">
        <v>1</v>
      </c>
      <c r="M1095">
        <v>1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1</v>
      </c>
      <c r="T1095">
        <v>0</v>
      </c>
      <c r="U1095">
        <v>1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>
        <v>1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1</v>
      </c>
      <c r="AP1095">
        <v>0</v>
      </c>
      <c r="AQ1095">
        <v>1</v>
      </c>
      <c r="AR1095">
        <v>0</v>
      </c>
      <c r="AS1095">
        <v>0</v>
      </c>
      <c r="AT1095">
        <v>0</v>
      </c>
      <c r="AU1095">
        <v>4.7</v>
      </c>
      <c r="AV1095">
        <v>4.7</v>
      </c>
      <c r="AW1095">
        <v>4.7</v>
      </c>
      <c r="AX1095">
        <v>31.013000000000002</v>
      </c>
      <c r="AY1095">
        <v>278</v>
      </c>
      <c r="AZ1095">
        <v>278</v>
      </c>
      <c r="BA1095">
        <v>6.0033999999999999E-3</v>
      </c>
      <c r="BB1095">
        <v>1.8461000000000001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4.7</v>
      </c>
      <c r="BI1095">
        <v>0</v>
      </c>
      <c r="BJ1095">
        <v>4.7</v>
      </c>
      <c r="BK1095">
        <v>0</v>
      </c>
      <c r="BL1095">
        <v>0</v>
      </c>
      <c r="BM1095">
        <v>0</v>
      </c>
      <c r="BN1095">
        <v>2273100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738120</v>
      </c>
      <c r="BU1095">
        <v>0</v>
      </c>
      <c r="BV1095">
        <v>1535000</v>
      </c>
      <c r="BW1095">
        <v>0</v>
      </c>
      <c r="BX1095">
        <v>0</v>
      </c>
      <c r="BY1095">
        <v>0</v>
      </c>
      <c r="BZ1095">
        <v>162370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1</v>
      </c>
      <c r="CG1095">
        <v>0</v>
      </c>
      <c r="CH1095">
        <v>1</v>
      </c>
      <c r="CI1095">
        <v>0</v>
      </c>
      <c r="CJ1095">
        <v>0</v>
      </c>
      <c r="CK1095">
        <v>0</v>
      </c>
      <c r="CL1095">
        <v>2</v>
      </c>
      <c r="CP1095">
        <v>159</v>
      </c>
      <c r="CQ1095">
        <v>1708</v>
      </c>
      <c r="CR1095" t="b">
        <v>1</v>
      </c>
      <c r="CS1095">
        <v>1799</v>
      </c>
      <c r="CT1095" t="s">
        <v>1030</v>
      </c>
      <c r="CU1095" t="s">
        <v>1031</v>
      </c>
      <c r="CV1095">
        <v>9626</v>
      </c>
      <c r="DA1095" s="3">
        <v>0</v>
      </c>
      <c r="DB1095" s="3">
        <v>0</v>
      </c>
      <c r="DC1095" s="3">
        <v>0</v>
      </c>
      <c r="DD1095" s="3">
        <v>0</v>
      </c>
      <c r="DE1095" s="3">
        <v>0</v>
      </c>
      <c r="DF1095" s="3">
        <v>52723</v>
      </c>
      <c r="DG1095" s="3">
        <v>0</v>
      </c>
      <c r="DH1095" s="3">
        <v>109640</v>
      </c>
      <c r="DI1095" s="3">
        <v>0</v>
      </c>
      <c r="DJ1095" s="3">
        <v>0</v>
      </c>
      <c r="DK1095" s="3">
        <v>0</v>
      </c>
      <c r="DL1095" s="3">
        <v>0</v>
      </c>
      <c r="DM1095" s="3">
        <v>0</v>
      </c>
      <c r="DN1095" s="3">
        <v>0</v>
      </c>
      <c r="DO1095" s="3">
        <v>0</v>
      </c>
      <c r="DP1095" s="3">
        <v>0</v>
      </c>
      <c r="DQ1095" s="3">
        <v>0</v>
      </c>
      <c r="DR1095" s="3">
        <v>0</v>
      </c>
      <c r="DS1095" s="3">
        <v>1131300</v>
      </c>
      <c r="DT1095" s="3">
        <v>0</v>
      </c>
      <c r="DU1095" s="3">
        <v>0</v>
      </c>
      <c r="DV1095" s="3">
        <v>0</v>
      </c>
    </row>
    <row r="1096" spans="1:126" x14ac:dyDescent="0.25">
      <c r="A1096" t="s">
        <v>11588</v>
      </c>
      <c r="B1096" t="s">
        <v>13322</v>
      </c>
      <c r="C1096" t="s">
        <v>15056</v>
      </c>
      <c r="D1096" t="s">
        <v>6633</v>
      </c>
      <c r="E1096" t="s">
        <v>6632</v>
      </c>
      <c r="F1096" t="s">
        <v>6632</v>
      </c>
      <c r="G1096">
        <v>1</v>
      </c>
      <c r="H1096">
        <v>1</v>
      </c>
      <c r="I1096">
        <v>1</v>
      </c>
      <c r="J1096">
        <v>1</v>
      </c>
      <c r="K1096">
        <v>1</v>
      </c>
      <c r="L1096">
        <v>1</v>
      </c>
      <c r="M1096">
        <v>1</v>
      </c>
      <c r="N1096">
        <v>0</v>
      </c>
      <c r="O1096">
        <v>1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1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1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2.5</v>
      </c>
      <c r="AV1096">
        <v>2.5</v>
      </c>
      <c r="AW1096">
        <v>2.5</v>
      </c>
      <c r="AX1096">
        <v>121.41</v>
      </c>
      <c r="AY1096">
        <v>1097</v>
      </c>
      <c r="AZ1096">
        <v>1097</v>
      </c>
      <c r="BA1096">
        <v>1</v>
      </c>
      <c r="BB1096">
        <v>-2</v>
      </c>
      <c r="BC1096">
        <v>0</v>
      </c>
      <c r="BD1096">
        <v>2.5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8218700</v>
      </c>
      <c r="BO1096">
        <v>0</v>
      </c>
      <c r="BP1096">
        <v>8218700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161150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 t="s">
        <v>127</v>
      </c>
      <c r="CP1096">
        <v>1039</v>
      </c>
      <c r="CQ1096">
        <v>6795</v>
      </c>
      <c r="CR1096" t="b">
        <v>1</v>
      </c>
      <c r="CS1096">
        <v>7558</v>
      </c>
      <c r="CT1096">
        <v>37803</v>
      </c>
      <c r="CU1096">
        <v>44785</v>
      </c>
      <c r="CV1096">
        <v>44785</v>
      </c>
      <c r="CX1096">
        <v>1903</v>
      </c>
      <c r="CZ1096">
        <v>452</v>
      </c>
      <c r="DA1096" s="3">
        <v>0</v>
      </c>
      <c r="DB1096" s="3">
        <v>161150</v>
      </c>
      <c r="DC1096" s="3">
        <v>0</v>
      </c>
      <c r="DD1096" s="3">
        <v>0</v>
      </c>
      <c r="DE1096" s="3">
        <v>0</v>
      </c>
      <c r="DF1096" s="3">
        <v>0</v>
      </c>
      <c r="DG1096" s="3">
        <v>0</v>
      </c>
      <c r="DH1096" s="3">
        <v>0</v>
      </c>
      <c r="DI1096" s="3">
        <v>0</v>
      </c>
      <c r="DJ1096" s="3">
        <v>0</v>
      </c>
      <c r="DK1096" s="3">
        <v>0</v>
      </c>
      <c r="DL1096" s="3">
        <v>0</v>
      </c>
      <c r="DM1096" s="3">
        <v>9761900</v>
      </c>
      <c r="DN1096" s="3">
        <v>0</v>
      </c>
      <c r="DO1096" s="3">
        <v>0</v>
      </c>
      <c r="DP1096" s="3">
        <v>0</v>
      </c>
      <c r="DQ1096" s="3">
        <v>0</v>
      </c>
      <c r="DR1096" s="3">
        <v>0</v>
      </c>
      <c r="DS1096" s="3">
        <v>0</v>
      </c>
      <c r="DT1096" s="3">
        <v>0</v>
      </c>
      <c r="DU1096" s="3">
        <v>0</v>
      </c>
      <c r="DV1096" s="3">
        <v>0</v>
      </c>
    </row>
    <row r="1097" spans="1:126" x14ac:dyDescent="0.25">
      <c r="A1097" t="s">
        <v>11269</v>
      </c>
      <c r="B1097" t="s">
        <v>13003</v>
      </c>
      <c r="C1097" t="s">
        <v>14737</v>
      </c>
      <c r="D1097" t="s">
        <v>4815</v>
      </c>
      <c r="E1097" t="s">
        <v>4814</v>
      </c>
      <c r="F1097" t="s">
        <v>4814</v>
      </c>
      <c r="G1097">
        <v>4</v>
      </c>
      <c r="H1097">
        <v>4</v>
      </c>
      <c r="I1097">
        <v>4</v>
      </c>
      <c r="J1097">
        <v>1</v>
      </c>
      <c r="K1097">
        <v>4</v>
      </c>
      <c r="L1097">
        <v>4</v>
      </c>
      <c r="M1097">
        <v>4</v>
      </c>
      <c r="N1097">
        <v>0</v>
      </c>
      <c r="O1097">
        <v>1</v>
      </c>
      <c r="P1097">
        <v>0</v>
      </c>
      <c r="Q1097">
        <v>0</v>
      </c>
      <c r="R1097">
        <v>0</v>
      </c>
      <c r="S1097">
        <v>1</v>
      </c>
      <c r="T1097">
        <v>0</v>
      </c>
      <c r="U1097">
        <v>2</v>
      </c>
      <c r="V1097">
        <v>0</v>
      </c>
      <c r="W1097">
        <v>0</v>
      </c>
      <c r="X1097">
        <v>1</v>
      </c>
      <c r="Y1097">
        <v>0</v>
      </c>
      <c r="Z1097">
        <v>1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>
        <v>2</v>
      </c>
      <c r="AG1097">
        <v>0</v>
      </c>
      <c r="AH1097">
        <v>0</v>
      </c>
      <c r="AI1097">
        <v>1</v>
      </c>
      <c r="AJ1097">
        <v>0</v>
      </c>
      <c r="AK1097">
        <v>1</v>
      </c>
      <c r="AL1097">
        <v>0</v>
      </c>
      <c r="AM1097">
        <v>0</v>
      </c>
      <c r="AN1097">
        <v>0</v>
      </c>
      <c r="AO1097">
        <v>1</v>
      </c>
      <c r="AP1097">
        <v>0</v>
      </c>
      <c r="AQ1097">
        <v>2</v>
      </c>
      <c r="AR1097">
        <v>0</v>
      </c>
      <c r="AS1097">
        <v>0</v>
      </c>
      <c r="AT1097">
        <v>1</v>
      </c>
      <c r="AU1097">
        <v>12.8</v>
      </c>
      <c r="AV1097">
        <v>12.8</v>
      </c>
      <c r="AW1097">
        <v>12.8</v>
      </c>
      <c r="AX1097">
        <v>54.356000000000002</v>
      </c>
      <c r="AY1097">
        <v>507</v>
      </c>
      <c r="AZ1097">
        <v>507</v>
      </c>
      <c r="BA1097">
        <v>0</v>
      </c>
      <c r="BB1097">
        <v>5.0723000000000003</v>
      </c>
      <c r="BC1097">
        <v>0</v>
      </c>
      <c r="BD1097">
        <v>2.4</v>
      </c>
      <c r="BE1097">
        <v>0</v>
      </c>
      <c r="BF1097">
        <v>0</v>
      </c>
      <c r="BG1097">
        <v>0</v>
      </c>
      <c r="BH1097">
        <v>2.8</v>
      </c>
      <c r="BI1097">
        <v>0</v>
      </c>
      <c r="BJ1097">
        <v>7.7</v>
      </c>
      <c r="BK1097">
        <v>0</v>
      </c>
      <c r="BL1097">
        <v>0</v>
      </c>
      <c r="BM1097">
        <v>4.0999999999999996</v>
      </c>
      <c r="BN1097">
        <v>4346300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820460</v>
      </c>
      <c r="BU1097">
        <v>0</v>
      </c>
      <c r="BV1097">
        <v>3271900</v>
      </c>
      <c r="BW1097">
        <v>0</v>
      </c>
      <c r="BX1097">
        <v>0</v>
      </c>
      <c r="BY1097">
        <v>253860</v>
      </c>
      <c r="BZ1097">
        <v>160970</v>
      </c>
      <c r="CA1097">
        <v>0</v>
      </c>
      <c r="CB1097">
        <v>1</v>
      </c>
      <c r="CC1097">
        <v>0</v>
      </c>
      <c r="CD1097">
        <v>0</v>
      </c>
      <c r="CE1097">
        <v>0</v>
      </c>
      <c r="CF1097">
        <v>1</v>
      </c>
      <c r="CG1097">
        <v>0</v>
      </c>
      <c r="CH1097">
        <v>3</v>
      </c>
      <c r="CI1097">
        <v>0</v>
      </c>
      <c r="CJ1097">
        <v>0</v>
      </c>
      <c r="CK1097">
        <v>1</v>
      </c>
      <c r="CL1097">
        <v>6</v>
      </c>
      <c r="CP1097">
        <v>723</v>
      </c>
      <c r="CQ1097" t="s">
        <v>4816</v>
      </c>
      <c r="CR1097" t="s">
        <v>695</v>
      </c>
      <c r="CS1097" t="s">
        <v>4817</v>
      </c>
      <c r="CT1097" t="s">
        <v>4818</v>
      </c>
      <c r="CU1097" t="s">
        <v>4819</v>
      </c>
      <c r="CV1097" t="s">
        <v>4820</v>
      </c>
      <c r="DA1097" s="3">
        <v>0</v>
      </c>
      <c r="DB1097" s="3">
        <v>0</v>
      </c>
      <c r="DC1097" s="3">
        <v>0</v>
      </c>
      <c r="DD1097" s="3">
        <v>0</v>
      </c>
      <c r="DE1097" s="3">
        <v>0</v>
      </c>
      <c r="DF1097" s="3">
        <v>30387</v>
      </c>
      <c r="DG1097" s="3">
        <v>0</v>
      </c>
      <c r="DH1097" s="3">
        <v>121180</v>
      </c>
      <c r="DI1097" s="3">
        <v>0</v>
      </c>
      <c r="DJ1097" s="3">
        <v>0</v>
      </c>
      <c r="DK1097" s="3">
        <v>9402.2999999999993</v>
      </c>
      <c r="DL1097" s="3">
        <v>0</v>
      </c>
      <c r="DM1097" s="3">
        <v>0</v>
      </c>
      <c r="DN1097" s="3">
        <v>0</v>
      </c>
      <c r="DO1097" s="3">
        <v>0</v>
      </c>
      <c r="DP1097" s="3">
        <v>0</v>
      </c>
      <c r="DQ1097" s="3">
        <v>0</v>
      </c>
      <c r="DR1097" s="3">
        <v>0</v>
      </c>
      <c r="DS1097" s="3">
        <v>2411300</v>
      </c>
      <c r="DT1097" s="3">
        <v>0</v>
      </c>
      <c r="DU1097" s="3">
        <v>0</v>
      </c>
      <c r="DV1097" s="3">
        <v>0</v>
      </c>
    </row>
    <row r="1098" spans="1:126" x14ac:dyDescent="0.25">
      <c r="A1098" t="s">
        <v>11688</v>
      </c>
      <c r="B1098" t="s">
        <v>13422</v>
      </c>
      <c r="C1098" t="s">
        <v>15156</v>
      </c>
      <c r="D1098" t="s">
        <v>7161</v>
      </c>
      <c r="E1098" t="s">
        <v>7160</v>
      </c>
      <c r="F1098" t="s">
        <v>7160</v>
      </c>
      <c r="G1098">
        <v>3</v>
      </c>
      <c r="H1098">
        <v>3</v>
      </c>
      <c r="I1098">
        <v>3</v>
      </c>
      <c r="J1098">
        <v>1</v>
      </c>
      <c r="K1098">
        <v>3</v>
      </c>
      <c r="L1098">
        <v>3</v>
      </c>
      <c r="M1098">
        <v>3</v>
      </c>
      <c r="N1098">
        <v>1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1</v>
      </c>
      <c r="U1098">
        <v>2</v>
      </c>
      <c r="V1098">
        <v>1</v>
      </c>
      <c r="W1098">
        <v>0</v>
      </c>
      <c r="X1098">
        <v>2</v>
      </c>
      <c r="Y1098">
        <v>1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1</v>
      </c>
      <c r="AF1098">
        <v>2</v>
      </c>
      <c r="AG1098">
        <v>1</v>
      </c>
      <c r="AH1098">
        <v>0</v>
      </c>
      <c r="AI1098">
        <v>2</v>
      </c>
      <c r="AJ1098">
        <v>1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1</v>
      </c>
      <c r="AQ1098">
        <v>2</v>
      </c>
      <c r="AR1098">
        <v>1</v>
      </c>
      <c r="AS1098">
        <v>0</v>
      </c>
      <c r="AT1098">
        <v>2</v>
      </c>
      <c r="AU1098">
        <v>9.3000000000000007</v>
      </c>
      <c r="AV1098">
        <v>9.3000000000000007</v>
      </c>
      <c r="AW1098">
        <v>9.3000000000000007</v>
      </c>
      <c r="AX1098">
        <v>52.149000000000001</v>
      </c>
      <c r="AY1098">
        <v>462</v>
      </c>
      <c r="AZ1098">
        <v>462</v>
      </c>
      <c r="BA1098">
        <v>0</v>
      </c>
      <c r="BB1098">
        <v>4.0643000000000002</v>
      </c>
      <c r="BC1098">
        <v>2.2000000000000002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3.2</v>
      </c>
      <c r="BJ1098">
        <v>6.1</v>
      </c>
      <c r="BK1098">
        <v>2.2000000000000002</v>
      </c>
      <c r="BL1098">
        <v>0</v>
      </c>
      <c r="BM1098">
        <v>5.4</v>
      </c>
      <c r="BN1098">
        <v>4450800</v>
      </c>
      <c r="BO1098">
        <v>480570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644910</v>
      </c>
      <c r="BV1098">
        <v>1233600</v>
      </c>
      <c r="BW1098">
        <v>879550</v>
      </c>
      <c r="BX1098">
        <v>0</v>
      </c>
      <c r="BY1098">
        <v>1212100</v>
      </c>
      <c r="BZ1098">
        <v>158960</v>
      </c>
      <c r="CA1098">
        <v>1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1</v>
      </c>
      <c r="CH1098">
        <v>2</v>
      </c>
      <c r="CI1098">
        <v>1</v>
      </c>
      <c r="CJ1098">
        <v>0</v>
      </c>
      <c r="CK1098">
        <v>2</v>
      </c>
      <c r="CL1098">
        <v>7</v>
      </c>
      <c r="CP1098">
        <v>1138</v>
      </c>
      <c r="CQ1098" t="s">
        <v>7162</v>
      </c>
      <c r="CR1098" t="s">
        <v>339</v>
      </c>
      <c r="CS1098" t="s">
        <v>7163</v>
      </c>
      <c r="CT1098" t="s">
        <v>7164</v>
      </c>
      <c r="CU1098" t="s">
        <v>7165</v>
      </c>
      <c r="CV1098" t="s">
        <v>7166</v>
      </c>
      <c r="DA1098" s="3">
        <v>17163</v>
      </c>
      <c r="DB1098" s="3">
        <v>0</v>
      </c>
      <c r="DC1098" s="3">
        <v>0</v>
      </c>
      <c r="DD1098" s="3">
        <v>0</v>
      </c>
      <c r="DE1098" s="3">
        <v>0</v>
      </c>
      <c r="DF1098" s="3">
        <v>0</v>
      </c>
      <c r="DG1098" s="3">
        <v>23033</v>
      </c>
      <c r="DH1098" s="3">
        <v>44058</v>
      </c>
      <c r="DI1098" s="3">
        <v>31412</v>
      </c>
      <c r="DJ1098" s="3">
        <v>0</v>
      </c>
      <c r="DK1098" s="3">
        <v>43290</v>
      </c>
      <c r="DL1098" s="3">
        <v>0</v>
      </c>
      <c r="DM1098" s="3">
        <v>0</v>
      </c>
      <c r="DN1098" s="3">
        <v>0</v>
      </c>
      <c r="DO1098" s="3">
        <v>0</v>
      </c>
      <c r="DP1098" s="3">
        <v>0</v>
      </c>
      <c r="DQ1098" s="3">
        <v>0</v>
      </c>
      <c r="DR1098" s="3">
        <v>0</v>
      </c>
      <c r="DS1098" s="3">
        <v>0</v>
      </c>
      <c r="DT1098" s="3">
        <v>0</v>
      </c>
      <c r="DU1098" s="3">
        <v>0</v>
      </c>
      <c r="DV1098" s="3">
        <v>1288700</v>
      </c>
    </row>
    <row r="1099" spans="1:126" x14ac:dyDescent="0.25">
      <c r="A1099" t="s">
        <v>11346</v>
      </c>
      <c r="B1099" t="s">
        <v>13080</v>
      </c>
      <c r="C1099" t="s">
        <v>14814</v>
      </c>
      <c r="D1099" t="s">
        <v>5290</v>
      </c>
      <c r="E1099" t="s">
        <v>5289</v>
      </c>
      <c r="F1099" t="s">
        <v>5289</v>
      </c>
      <c r="G1099">
        <v>1</v>
      </c>
      <c r="H1099">
        <v>1</v>
      </c>
      <c r="I1099">
        <v>1</v>
      </c>
      <c r="J1099">
        <v>1</v>
      </c>
      <c r="K1099">
        <v>1</v>
      </c>
      <c r="L1099">
        <v>1</v>
      </c>
      <c r="M1099">
        <v>1</v>
      </c>
      <c r="N1099">
        <v>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1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1</v>
      </c>
      <c r="AV1099">
        <v>1</v>
      </c>
      <c r="AW1099">
        <v>1</v>
      </c>
      <c r="AX1099">
        <v>102.11</v>
      </c>
      <c r="AY1099">
        <v>909</v>
      </c>
      <c r="AZ1099">
        <v>909</v>
      </c>
      <c r="BA1099">
        <v>1</v>
      </c>
      <c r="BB1099">
        <v>-2</v>
      </c>
      <c r="BC1099">
        <v>1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5806300</v>
      </c>
      <c r="BO1099">
        <v>5806300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156930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 t="s">
        <v>127</v>
      </c>
      <c r="CP1099">
        <v>798</v>
      </c>
      <c r="CQ1099">
        <v>1633</v>
      </c>
      <c r="CR1099" t="b">
        <v>1</v>
      </c>
      <c r="CS1099">
        <v>1724</v>
      </c>
      <c r="CT1099">
        <v>8118</v>
      </c>
      <c r="CU1099">
        <v>9244</v>
      </c>
      <c r="CV1099">
        <v>9244</v>
      </c>
      <c r="CW1099">
        <v>362</v>
      </c>
      <c r="CY1099">
        <v>5</v>
      </c>
      <c r="DA1099" s="3">
        <v>156930</v>
      </c>
      <c r="DB1099" s="3">
        <v>0</v>
      </c>
      <c r="DC1099" s="3">
        <v>0</v>
      </c>
      <c r="DD1099" s="3">
        <v>0</v>
      </c>
      <c r="DE1099" s="3">
        <v>0</v>
      </c>
      <c r="DF1099" s="3">
        <v>0</v>
      </c>
      <c r="DG1099" s="3">
        <v>0</v>
      </c>
      <c r="DH1099" s="3">
        <v>0</v>
      </c>
      <c r="DI1099" s="3">
        <v>0</v>
      </c>
      <c r="DJ1099" s="3">
        <v>0</v>
      </c>
      <c r="DK1099" s="3">
        <v>0</v>
      </c>
      <c r="DL1099" s="3">
        <v>5806300</v>
      </c>
      <c r="DM1099" s="3">
        <v>0</v>
      </c>
      <c r="DN1099" s="3">
        <v>0</v>
      </c>
      <c r="DO1099" s="3">
        <v>0</v>
      </c>
      <c r="DP1099" s="3">
        <v>0</v>
      </c>
      <c r="DQ1099" s="3">
        <v>0</v>
      </c>
      <c r="DR1099" s="3">
        <v>0</v>
      </c>
      <c r="DS1099" s="3">
        <v>0</v>
      </c>
      <c r="DT1099" s="3">
        <v>0</v>
      </c>
      <c r="DU1099" s="3">
        <v>0</v>
      </c>
      <c r="DV1099" s="3">
        <v>0</v>
      </c>
    </row>
    <row r="1100" spans="1:126" x14ac:dyDescent="0.25">
      <c r="A1100" t="s">
        <v>11677</v>
      </c>
      <c r="B1100" t="s">
        <v>13411</v>
      </c>
      <c r="C1100" t="s">
        <v>15145</v>
      </c>
      <c r="D1100" t="s">
        <v>7107</v>
      </c>
      <c r="E1100" t="s">
        <v>7106</v>
      </c>
      <c r="F1100" t="s">
        <v>7106</v>
      </c>
      <c r="G1100">
        <v>2</v>
      </c>
      <c r="H1100">
        <v>2</v>
      </c>
      <c r="I1100">
        <v>2</v>
      </c>
      <c r="J1100">
        <v>1</v>
      </c>
      <c r="K1100">
        <v>2</v>
      </c>
      <c r="L1100">
        <v>2</v>
      </c>
      <c r="M1100">
        <v>2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</v>
      </c>
      <c r="U1100">
        <v>1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1</v>
      </c>
      <c r="AF1100">
        <v>1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1</v>
      </c>
      <c r="AQ1100">
        <v>1</v>
      </c>
      <c r="AR1100">
        <v>0</v>
      </c>
      <c r="AS1100">
        <v>0</v>
      </c>
      <c r="AT1100">
        <v>0</v>
      </c>
      <c r="AU1100">
        <v>4.3</v>
      </c>
      <c r="AV1100">
        <v>4.3</v>
      </c>
      <c r="AW1100">
        <v>4.3</v>
      </c>
      <c r="AX1100">
        <v>51.831000000000003</v>
      </c>
      <c r="AY1100">
        <v>461</v>
      </c>
      <c r="AZ1100">
        <v>461</v>
      </c>
      <c r="BA1100">
        <v>2.7804000000000001E-3</v>
      </c>
      <c r="BB1100">
        <v>2.1280999999999999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2.2000000000000002</v>
      </c>
      <c r="BJ1100">
        <v>2.2000000000000002</v>
      </c>
      <c r="BK1100">
        <v>0</v>
      </c>
      <c r="BL1100">
        <v>0</v>
      </c>
      <c r="BM1100">
        <v>0</v>
      </c>
      <c r="BN1100">
        <v>2974700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2974700</v>
      </c>
      <c r="BV1100">
        <v>0</v>
      </c>
      <c r="BW1100">
        <v>0</v>
      </c>
      <c r="BX1100">
        <v>0</v>
      </c>
      <c r="BY1100">
        <v>0</v>
      </c>
      <c r="BZ1100">
        <v>156570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1</v>
      </c>
      <c r="CH1100">
        <v>1</v>
      </c>
      <c r="CI1100">
        <v>0</v>
      </c>
      <c r="CJ1100">
        <v>0</v>
      </c>
      <c r="CK1100">
        <v>0</v>
      </c>
      <c r="CL1100">
        <v>2</v>
      </c>
      <c r="CP1100">
        <v>1127</v>
      </c>
      <c r="CQ1100" t="s">
        <v>7108</v>
      </c>
      <c r="CR1100" t="s">
        <v>129</v>
      </c>
      <c r="CS1100" t="s">
        <v>7109</v>
      </c>
      <c r="CT1100" t="s">
        <v>7110</v>
      </c>
      <c r="CU1100" t="s">
        <v>7111</v>
      </c>
      <c r="CV1100" t="s">
        <v>7111</v>
      </c>
      <c r="DA1100" s="3">
        <v>0</v>
      </c>
      <c r="DB1100" s="3">
        <v>0</v>
      </c>
      <c r="DC1100" s="3">
        <v>0</v>
      </c>
      <c r="DD1100" s="3">
        <v>0</v>
      </c>
      <c r="DE1100" s="3">
        <v>0</v>
      </c>
      <c r="DF1100" s="3">
        <v>0</v>
      </c>
      <c r="DG1100" s="3">
        <v>156570</v>
      </c>
      <c r="DH1100" s="3">
        <v>0</v>
      </c>
      <c r="DI1100" s="3">
        <v>0</v>
      </c>
      <c r="DJ1100" s="3">
        <v>0</v>
      </c>
      <c r="DK1100" s="3">
        <v>0</v>
      </c>
      <c r="DL1100" s="3">
        <v>0</v>
      </c>
      <c r="DM1100" s="3">
        <v>0</v>
      </c>
      <c r="DN1100" s="3">
        <v>0</v>
      </c>
      <c r="DO1100" s="3">
        <v>0</v>
      </c>
      <c r="DP1100" s="3">
        <v>0</v>
      </c>
      <c r="DQ1100" s="3">
        <v>0</v>
      </c>
      <c r="DR1100" s="3">
        <v>9215500</v>
      </c>
      <c r="DS1100" s="3">
        <v>0</v>
      </c>
      <c r="DT1100" s="3">
        <v>0</v>
      </c>
      <c r="DU1100" s="3">
        <v>0</v>
      </c>
      <c r="DV1100" s="3">
        <v>0</v>
      </c>
    </row>
    <row r="1101" spans="1:126" x14ac:dyDescent="0.25">
      <c r="A1101" t="s">
        <v>11888</v>
      </c>
      <c r="B1101" t="s">
        <v>13622</v>
      </c>
      <c r="C1101" t="s">
        <v>15356</v>
      </c>
      <c r="D1101" t="s">
        <v>8141</v>
      </c>
      <c r="E1101" t="s">
        <v>8140</v>
      </c>
      <c r="F1101" t="s">
        <v>8140</v>
      </c>
      <c r="G1101">
        <v>6</v>
      </c>
      <c r="H1101">
        <v>6</v>
      </c>
      <c r="I1101">
        <v>6</v>
      </c>
      <c r="J1101">
        <v>1</v>
      </c>
      <c r="K1101">
        <v>6</v>
      </c>
      <c r="L1101">
        <v>6</v>
      </c>
      <c r="M1101">
        <v>6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4</v>
      </c>
      <c r="T1101">
        <v>1</v>
      </c>
      <c r="U1101">
        <v>3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4</v>
      </c>
      <c r="AE1101">
        <v>1</v>
      </c>
      <c r="AF1101">
        <v>3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4</v>
      </c>
      <c r="AP1101">
        <v>1</v>
      </c>
      <c r="AQ1101">
        <v>3</v>
      </c>
      <c r="AR1101">
        <v>0</v>
      </c>
      <c r="AS1101">
        <v>0</v>
      </c>
      <c r="AT1101">
        <v>0</v>
      </c>
      <c r="AU1101">
        <v>12.2</v>
      </c>
      <c r="AV1101">
        <v>12.2</v>
      </c>
      <c r="AW1101">
        <v>12.2</v>
      </c>
      <c r="AX1101">
        <v>70.697999999999993</v>
      </c>
      <c r="AY1101">
        <v>650</v>
      </c>
      <c r="AZ1101">
        <v>650</v>
      </c>
      <c r="BA1101">
        <v>0</v>
      </c>
      <c r="BB1101">
        <v>7.5364000000000004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6.8</v>
      </c>
      <c r="BI1101">
        <v>1.7</v>
      </c>
      <c r="BJ1101">
        <v>6.9</v>
      </c>
      <c r="BK1101">
        <v>0</v>
      </c>
      <c r="BL1101">
        <v>0</v>
      </c>
      <c r="BM1101">
        <v>0</v>
      </c>
      <c r="BN1101">
        <v>5630700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3153900</v>
      </c>
      <c r="BU1101">
        <v>1046500</v>
      </c>
      <c r="BV1101">
        <v>1430300</v>
      </c>
      <c r="BW1101">
        <v>0</v>
      </c>
      <c r="BX1101">
        <v>0</v>
      </c>
      <c r="BY1101">
        <v>0</v>
      </c>
      <c r="BZ1101">
        <v>156410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4</v>
      </c>
      <c r="CG1101">
        <v>1</v>
      </c>
      <c r="CH1101">
        <v>3</v>
      </c>
      <c r="CI1101">
        <v>0</v>
      </c>
      <c r="CJ1101">
        <v>0</v>
      </c>
      <c r="CK1101">
        <v>0</v>
      </c>
      <c r="CL1101">
        <v>8</v>
      </c>
      <c r="CP1101">
        <v>1335</v>
      </c>
      <c r="CQ1101" t="s">
        <v>8142</v>
      </c>
      <c r="CR1101" t="s">
        <v>576</v>
      </c>
      <c r="CS1101" t="s">
        <v>8143</v>
      </c>
      <c r="CT1101" t="s">
        <v>8144</v>
      </c>
      <c r="CU1101" t="s">
        <v>8145</v>
      </c>
      <c r="CV1101" t="s">
        <v>8146</v>
      </c>
      <c r="DA1101" s="3">
        <v>0</v>
      </c>
      <c r="DB1101" s="3">
        <v>0</v>
      </c>
      <c r="DC1101" s="3">
        <v>0</v>
      </c>
      <c r="DD1101" s="3">
        <v>0</v>
      </c>
      <c r="DE1101" s="3">
        <v>0</v>
      </c>
      <c r="DF1101" s="3">
        <v>87607</v>
      </c>
      <c r="DG1101" s="3">
        <v>29071</v>
      </c>
      <c r="DH1101" s="3">
        <v>39730</v>
      </c>
      <c r="DI1101" s="3">
        <v>0</v>
      </c>
      <c r="DJ1101" s="3">
        <v>0</v>
      </c>
      <c r="DK1101" s="3">
        <v>0</v>
      </c>
      <c r="DL1101" s="3">
        <v>0</v>
      </c>
      <c r="DM1101" s="3">
        <v>0</v>
      </c>
      <c r="DN1101" s="3">
        <v>0</v>
      </c>
      <c r="DO1101" s="3">
        <v>0</v>
      </c>
      <c r="DP1101" s="3">
        <v>0</v>
      </c>
      <c r="DQ1101" s="3">
        <v>7074900</v>
      </c>
      <c r="DR1101" s="3">
        <v>0</v>
      </c>
      <c r="DS1101" s="3">
        <v>0</v>
      </c>
      <c r="DT1101" s="3">
        <v>0</v>
      </c>
      <c r="DU1101" s="3">
        <v>0</v>
      </c>
      <c r="DV1101" s="3">
        <v>0</v>
      </c>
    </row>
    <row r="1102" spans="1:126" x14ac:dyDescent="0.25">
      <c r="A1102" t="s">
        <v>12331</v>
      </c>
      <c r="B1102" t="s">
        <v>14065</v>
      </c>
      <c r="C1102" t="s">
        <v>15798</v>
      </c>
      <c r="D1102" t="s">
        <v>10548</v>
      </c>
      <c r="E1102" t="s">
        <v>10547</v>
      </c>
      <c r="F1102" t="s">
        <v>10547</v>
      </c>
      <c r="G1102">
        <v>1</v>
      </c>
      <c r="H1102">
        <v>1</v>
      </c>
      <c r="I1102">
        <v>1</v>
      </c>
      <c r="J1102">
        <v>1</v>
      </c>
      <c r="K1102">
        <v>1</v>
      </c>
      <c r="L1102">
        <v>1</v>
      </c>
      <c r="M1102">
        <v>1</v>
      </c>
      <c r="N1102">
        <v>0</v>
      </c>
      <c r="O1102">
        <v>1</v>
      </c>
      <c r="P1102">
        <v>0</v>
      </c>
      <c r="Q1102">
        <v>0</v>
      </c>
      <c r="R1102">
        <v>0</v>
      </c>
      <c r="S1102">
        <v>1</v>
      </c>
      <c r="T1102">
        <v>0</v>
      </c>
      <c r="U1102">
        <v>0</v>
      </c>
      <c r="V1102">
        <v>0</v>
      </c>
      <c r="W1102">
        <v>0</v>
      </c>
      <c r="X1102">
        <v>1</v>
      </c>
      <c r="Y1102">
        <v>0</v>
      </c>
      <c r="Z1102">
        <v>1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0</v>
      </c>
      <c r="AH1102">
        <v>0</v>
      </c>
      <c r="AI1102">
        <v>1</v>
      </c>
      <c r="AJ1102">
        <v>0</v>
      </c>
      <c r="AK1102">
        <v>1</v>
      </c>
      <c r="AL1102">
        <v>0</v>
      </c>
      <c r="AM1102">
        <v>0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>
        <v>0</v>
      </c>
      <c r="AT1102">
        <v>1</v>
      </c>
      <c r="AU1102">
        <v>1.9</v>
      </c>
      <c r="AV1102">
        <v>1.9</v>
      </c>
      <c r="AW1102">
        <v>1.9</v>
      </c>
      <c r="AX1102">
        <v>50.113</v>
      </c>
      <c r="AY1102">
        <v>463</v>
      </c>
      <c r="AZ1102">
        <v>463</v>
      </c>
      <c r="BA1102">
        <v>7.3409E-3</v>
      </c>
      <c r="BB1102">
        <v>1.6786000000000001</v>
      </c>
      <c r="BC1102">
        <v>0</v>
      </c>
      <c r="BD1102">
        <v>1.9</v>
      </c>
      <c r="BE1102">
        <v>0</v>
      </c>
      <c r="BF1102">
        <v>0</v>
      </c>
      <c r="BG1102">
        <v>0</v>
      </c>
      <c r="BH1102">
        <v>1.9</v>
      </c>
      <c r="BI1102">
        <v>0</v>
      </c>
      <c r="BJ1102">
        <v>0</v>
      </c>
      <c r="BK1102">
        <v>0</v>
      </c>
      <c r="BL1102">
        <v>0</v>
      </c>
      <c r="BM1102">
        <v>1.9</v>
      </c>
      <c r="BN1102">
        <v>4368600</v>
      </c>
      <c r="BO1102">
        <v>0</v>
      </c>
      <c r="BP1102">
        <v>1180900</v>
      </c>
      <c r="BQ1102">
        <v>0</v>
      </c>
      <c r="BR1102">
        <v>0</v>
      </c>
      <c r="BS1102">
        <v>0</v>
      </c>
      <c r="BT1102">
        <v>1624100</v>
      </c>
      <c r="BU1102">
        <v>0</v>
      </c>
      <c r="BV1102">
        <v>0</v>
      </c>
      <c r="BW1102">
        <v>0</v>
      </c>
      <c r="BX1102">
        <v>0</v>
      </c>
      <c r="BY1102">
        <v>1563500</v>
      </c>
      <c r="BZ1102">
        <v>156020</v>
      </c>
      <c r="CA1102">
        <v>0</v>
      </c>
      <c r="CB1102">
        <v>1</v>
      </c>
      <c r="CC1102">
        <v>0</v>
      </c>
      <c r="CD1102">
        <v>0</v>
      </c>
      <c r="CE1102">
        <v>0</v>
      </c>
      <c r="CF1102">
        <v>2</v>
      </c>
      <c r="CG1102">
        <v>0</v>
      </c>
      <c r="CH1102">
        <v>0</v>
      </c>
      <c r="CI1102">
        <v>0</v>
      </c>
      <c r="CJ1102">
        <v>0</v>
      </c>
      <c r="CK1102">
        <v>1</v>
      </c>
      <c r="CL1102">
        <v>4</v>
      </c>
      <c r="CP1102">
        <v>1772</v>
      </c>
      <c r="CQ1102">
        <v>4670</v>
      </c>
      <c r="CR1102" t="b">
        <v>1</v>
      </c>
      <c r="CS1102">
        <v>5262</v>
      </c>
      <c r="CT1102" t="s">
        <v>10549</v>
      </c>
      <c r="CU1102" t="s">
        <v>10550</v>
      </c>
      <c r="CV1102">
        <v>34786</v>
      </c>
      <c r="DA1102" s="3">
        <v>0</v>
      </c>
      <c r="DB1102" s="3">
        <v>42177</v>
      </c>
      <c r="DC1102" s="3">
        <v>0</v>
      </c>
      <c r="DD1102" s="3">
        <v>0</v>
      </c>
      <c r="DE1102" s="3">
        <v>0</v>
      </c>
      <c r="DF1102" s="3">
        <v>58005</v>
      </c>
      <c r="DG1102" s="3">
        <v>0</v>
      </c>
      <c r="DH1102" s="3">
        <v>0</v>
      </c>
      <c r="DI1102" s="3">
        <v>0</v>
      </c>
      <c r="DJ1102" s="3">
        <v>0</v>
      </c>
      <c r="DK1102" s="3">
        <v>55840</v>
      </c>
      <c r="DL1102" s="3">
        <v>0</v>
      </c>
      <c r="DM1102" s="3">
        <v>0</v>
      </c>
      <c r="DN1102" s="3">
        <v>0</v>
      </c>
      <c r="DO1102" s="3">
        <v>0</v>
      </c>
      <c r="DP1102" s="3">
        <v>0</v>
      </c>
      <c r="DQ1102" s="3">
        <v>0</v>
      </c>
      <c r="DR1102" s="3">
        <v>0</v>
      </c>
      <c r="DS1102" s="3">
        <v>0</v>
      </c>
      <c r="DT1102" s="3">
        <v>0</v>
      </c>
      <c r="DU1102" s="3">
        <v>0</v>
      </c>
      <c r="DV1102" s="3">
        <v>1662200</v>
      </c>
    </row>
    <row r="1103" spans="1:126" x14ac:dyDescent="0.25">
      <c r="A1103" t="s">
        <v>11063</v>
      </c>
      <c r="B1103" t="s">
        <v>12797</v>
      </c>
      <c r="C1103" t="s">
        <v>14531</v>
      </c>
      <c r="D1103" t="s">
        <v>3476</v>
      </c>
      <c r="E1103" t="s">
        <v>3475</v>
      </c>
      <c r="F1103" t="s">
        <v>3475</v>
      </c>
      <c r="G1103">
        <v>1</v>
      </c>
      <c r="H1103">
        <v>1</v>
      </c>
      <c r="I1103">
        <v>1</v>
      </c>
      <c r="J1103">
        <v>1</v>
      </c>
      <c r="K1103">
        <v>1</v>
      </c>
      <c r="L1103">
        <v>1</v>
      </c>
      <c r="M1103">
        <v>1</v>
      </c>
      <c r="N1103">
        <v>0</v>
      </c>
      <c r="O1103">
        <v>1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2.8</v>
      </c>
      <c r="AV1103">
        <v>2.8</v>
      </c>
      <c r="AW1103">
        <v>2.8</v>
      </c>
      <c r="AX1103">
        <v>71.253</v>
      </c>
      <c r="AY1103">
        <v>634</v>
      </c>
      <c r="AZ1103">
        <v>634</v>
      </c>
      <c r="BA1103">
        <v>1</v>
      </c>
      <c r="BB1103">
        <v>-2</v>
      </c>
      <c r="BC1103">
        <v>0</v>
      </c>
      <c r="BD1103">
        <v>2.8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4035500</v>
      </c>
      <c r="BO1103">
        <v>0</v>
      </c>
      <c r="BP1103">
        <v>4035500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155210</v>
      </c>
      <c r="CA1103">
        <v>0</v>
      </c>
      <c r="CB1103">
        <v>1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1</v>
      </c>
      <c r="CM1103" t="s">
        <v>127</v>
      </c>
      <c r="CP1103">
        <v>519</v>
      </c>
      <c r="CQ1103">
        <v>5210</v>
      </c>
      <c r="CR1103" t="b">
        <v>1</v>
      </c>
      <c r="CS1103">
        <v>5862</v>
      </c>
      <c r="CT1103">
        <v>30985</v>
      </c>
      <c r="CU1103">
        <v>36906</v>
      </c>
      <c r="CV1103">
        <v>36906</v>
      </c>
      <c r="CW1103">
        <v>233</v>
      </c>
      <c r="CY1103">
        <v>496</v>
      </c>
      <c r="DA1103" s="3">
        <v>0</v>
      </c>
      <c r="DB1103" s="3">
        <v>155210</v>
      </c>
      <c r="DC1103" s="3">
        <v>0</v>
      </c>
      <c r="DD1103" s="3">
        <v>0</v>
      </c>
      <c r="DE1103" s="3">
        <v>0</v>
      </c>
      <c r="DF1103" s="3">
        <v>0</v>
      </c>
      <c r="DG1103" s="3">
        <v>0</v>
      </c>
      <c r="DH1103" s="3">
        <v>0</v>
      </c>
      <c r="DI1103" s="3">
        <v>0</v>
      </c>
      <c r="DJ1103" s="3">
        <v>0</v>
      </c>
      <c r="DK1103" s="3">
        <v>0</v>
      </c>
      <c r="DL1103" s="3">
        <v>0</v>
      </c>
      <c r="DM1103" s="3">
        <v>4793200</v>
      </c>
      <c r="DN1103" s="3">
        <v>0</v>
      </c>
      <c r="DO1103" s="3">
        <v>0</v>
      </c>
      <c r="DP1103" s="3">
        <v>0</v>
      </c>
      <c r="DQ1103" s="3">
        <v>0</v>
      </c>
      <c r="DR1103" s="3">
        <v>0</v>
      </c>
      <c r="DS1103" s="3">
        <v>0</v>
      </c>
      <c r="DT1103" s="3">
        <v>0</v>
      </c>
      <c r="DU1103" s="3">
        <v>0</v>
      </c>
      <c r="DV1103" s="3">
        <v>0</v>
      </c>
    </row>
    <row r="1104" spans="1:126" x14ac:dyDescent="0.25">
      <c r="A1104" t="s">
        <v>11401</v>
      </c>
      <c r="B1104" t="s">
        <v>13135</v>
      </c>
      <c r="C1104" t="s">
        <v>14869</v>
      </c>
      <c r="D1104" t="s">
        <v>5548</v>
      </c>
      <c r="E1104" t="s">
        <v>5546</v>
      </c>
      <c r="F1104" t="s">
        <v>5547</v>
      </c>
      <c r="G1104" t="s">
        <v>1692</v>
      </c>
      <c r="H1104" t="s">
        <v>1692</v>
      </c>
      <c r="I1104" t="s">
        <v>1692</v>
      </c>
      <c r="J1104">
        <v>2</v>
      </c>
      <c r="K1104">
        <v>13</v>
      </c>
      <c r="L1104">
        <v>13</v>
      </c>
      <c r="M1104">
        <v>13</v>
      </c>
      <c r="N1104">
        <v>0</v>
      </c>
      <c r="O1104">
        <v>5</v>
      </c>
      <c r="P1104">
        <v>0</v>
      </c>
      <c r="Q1104">
        <v>11</v>
      </c>
      <c r="R1104">
        <v>1</v>
      </c>
      <c r="S1104">
        <v>0</v>
      </c>
      <c r="T1104">
        <v>0</v>
      </c>
      <c r="U1104">
        <v>1</v>
      </c>
      <c r="V1104">
        <v>1</v>
      </c>
      <c r="W1104">
        <v>2</v>
      </c>
      <c r="X1104">
        <v>0</v>
      </c>
      <c r="Y1104">
        <v>0</v>
      </c>
      <c r="Z1104">
        <v>5</v>
      </c>
      <c r="AA1104">
        <v>0</v>
      </c>
      <c r="AB1104">
        <v>11</v>
      </c>
      <c r="AC1104">
        <v>1</v>
      </c>
      <c r="AD1104">
        <v>0</v>
      </c>
      <c r="AE1104">
        <v>0</v>
      </c>
      <c r="AF1104">
        <v>1</v>
      </c>
      <c r="AG1104">
        <v>1</v>
      </c>
      <c r="AH1104">
        <v>2</v>
      </c>
      <c r="AI1104">
        <v>0</v>
      </c>
      <c r="AJ1104">
        <v>0</v>
      </c>
      <c r="AK1104">
        <v>5</v>
      </c>
      <c r="AL1104">
        <v>0</v>
      </c>
      <c r="AM1104">
        <v>11</v>
      </c>
      <c r="AN1104">
        <v>1</v>
      </c>
      <c r="AO1104">
        <v>0</v>
      </c>
      <c r="AP1104">
        <v>0</v>
      </c>
      <c r="AQ1104">
        <v>1</v>
      </c>
      <c r="AR1104">
        <v>1</v>
      </c>
      <c r="AS1104">
        <v>2</v>
      </c>
      <c r="AT1104">
        <v>0</v>
      </c>
      <c r="AU1104">
        <v>7</v>
      </c>
      <c r="AV1104">
        <v>7</v>
      </c>
      <c r="AW1104">
        <v>7</v>
      </c>
      <c r="AX1104">
        <v>265.25</v>
      </c>
      <c r="AY1104">
        <v>2345</v>
      </c>
      <c r="AZ1104" t="s">
        <v>5549</v>
      </c>
      <c r="BA1104">
        <v>0</v>
      </c>
      <c r="BB1104">
        <v>24.849</v>
      </c>
      <c r="BC1104">
        <v>0</v>
      </c>
      <c r="BD1104">
        <v>2.7</v>
      </c>
      <c r="BE1104">
        <v>0</v>
      </c>
      <c r="BF1104">
        <v>6.1</v>
      </c>
      <c r="BG1104">
        <v>0.3</v>
      </c>
      <c r="BH1104">
        <v>0</v>
      </c>
      <c r="BI1104">
        <v>0</v>
      </c>
      <c r="BJ1104">
        <v>0.3</v>
      </c>
      <c r="BK1104">
        <v>0.6</v>
      </c>
      <c r="BL1104">
        <v>0.9</v>
      </c>
      <c r="BM1104">
        <v>0</v>
      </c>
      <c r="BN1104">
        <v>18747000</v>
      </c>
      <c r="BO1104">
        <v>0</v>
      </c>
      <c r="BP1104">
        <v>4667100</v>
      </c>
      <c r="BQ1104">
        <v>0</v>
      </c>
      <c r="BR1104">
        <v>9908900</v>
      </c>
      <c r="BS1104">
        <v>175800</v>
      </c>
      <c r="BT1104">
        <v>0</v>
      </c>
      <c r="BU1104">
        <v>0</v>
      </c>
      <c r="BV1104">
        <v>1451500</v>
      </c>
      <c r="BW1104">
        <v>440750</v>
      </c>
      <c r="BX1104">
        <v>2102800</v>
      </c>
      <c r="BY1104">
        <v>0</v>
      </c>
      <c r="BZ1104">
        <v>154930</v>
      </c>
      <c r="CA1104">
        <v>0</v>
      </c>
      <c r="CB1104">
        <v>5</v>
      </c>
      <c r="CC1104">
        <v>0</v>
      </c>
      <c r="CD1104">
        <v>13</v>
      </c>
      <c r="CE1104">
        <v>1</v>
      </c>
      <c r="CF1104">
        <v>0</v>
      </c>
      <c r="CG1104">
        <v>0</v>
      </c>
      <c r="CH1104">
        <v>1</v>
      </c>
      <c r="CI1104">
        <v>1</v>
      </c>
      <c r="CJ1104">
        <v>2</v>
      </c>
      <c r="CK1104">
        <v>0</v>
      </c>
      <c r="CL1104">
        <v>23</v>
      </c>
      <c r="CP1104">
        <v>854</v>
      </c>
      <c r="CQ1104" t="s">
        <v>5550</v>
      </c>
      <c r="CR1104" t="s">
        <v>176</v>
      </c>
      <c r="CS1104" t="s">
        <v>5551</v>
      </c>
      <c r="CT1104" t="s">
        <v>5552</v>
      </c>
      <c r="CU1104" t="s">
        <v>5553</v>
      </c>
      <c r="CV1104" t="s">
        <v>5554</v>
      </c>
      <c r="CW1104">
        <v>392</v>
      </c>
      <c r="CY1104">
        <v>1453</v>
      </c>
      <c r="DA1104" s="3">
        <v>0</v>
      </c>
      <c r="DB1104" s="3">
        <v>38571</v>
      </c>
      <c r="DC1104" s="3">
        <v>0</v>
      </c>
      <c r="DD1104" s="3">
        <v>81892</v>
      </c>
      <c r="DE1104" s="3">
        <v>1452.9</v>
      </c>
      <c r="DF1104" s="3">
        <v>0</v>
      </c>
      <c r="DG1104" s="3">
        <v>0</v>
      </c>
      <c r="DH1104" s="3">
        <v>11996</v>
      </c>
      <c r="DI1104" s="3">
        <v>3642.6</v>
      </c>
      <c r="DJ1104" s="3">
        <v>17378</v>
      </c>
      <c r="DK1104" s="3">
        <v>0</v>
      </c>
      <c r="DL1104" s="3">
        <v>0</v>
      </c>
      <c r="DM1104" s="3">
        <v>9748900</v>
      </c>
      <c r="DN1104" s="3">
        <v>0</v>
      </c>
      <c r="DO1104" s="3">
        <v>23386000</v>
      </c>
      <c r="DP1104" s="3">
        <v>0</v>
      </c>
      <c r="DQ1104" s="3">
        <v>0</v>
      </c>
      <c r="DR1104" s="3">
        <v>0</v>
      </c>
      <c r="DS1104" s="3">
        <v>0</v>
      </c>
      <c r="DT1104" s="3">
        <v>0</v>
      </c>
      <c r="DU1104" s="3">
        <v>0</v>
      </c>
      <c r="DV1104" s="3">
        <v>0</v>
      </c>
    </row>
    <row r="1105" spans="1:126" x14ac:dyDescent="0.25">
      <c r="A1105" t="s">
        <v>10736</v>
      </c>
      <c r="B1105" t="s">
        <v>12470</v>
      </c>
      <c r="C1105" t="s">
        <v>14204</v>
      </c>
      <c r="D1105" t="s">
        <v>1179</v>
      </c>
      <c r="E1105" t="s">
        <v>1178</v>
      </c>
      <c r="F1105" t="s">
        <v>1178</v>
      </c>
      <c r="G1105">
        <v>6</v>
      </c>
      <c r="H1105">
        <v>6</v>
      </c>
      <c r="I1105">
        <v>6</v>
      </c>
      <c r="J1105">
        <v>1</v>
      </c>
      <c r="K1105">
        <v>6</v>
      </c>
      <c r="L1105">
        <v>6</v>
      </c>
      <c r="M1105">
        <v>6</v>
      </c>
      <c r="N1105">
        <v>0</v>
      </c>
      <c r="O1105">
        <v>0</v>
      </c>
      <c r="P1105">
        <v>0</v>
      </c>
      <c r="Q1105">
        <v>1</v>
      </c>
      <c r="R1105">
        <v>0</v>
      </c>
      <c r="S1105">
        <v>0</v>
      </c>
      <c r="T1105">
        <v>0</v>
      </c>
      <c r="U1105">
        <v>6</v>
      </c>
      <c r="V1105">
        <v>0</v>
      </c>
      <c r="W1105">
        <v>1</v>
      </c>
      <c r="X1105">
        <v>0</v>
      </c>
      <c r="Y1105">
        <v>0</v>
      </c>
      <c r="Z1105">
        <v>0</v>
      </c>
      <c r="AA1105">
        <v>0</v>
      </c>
      <c r="AB1105">
        <v>1</v>
      </c>
      <c r="AC1105">
        <v>0</v>
      </c>
      <c r="AD1105">
        <v>0</v>
      </c>
      <c r="AE1105">
        <v>0</v>
      </c>
      <c r="AF1105">
        <v>6</v>
      </c>
      <c r="AG1105">
        <v>0</v>
      </c>
      <c r="AH1105">
        <v>1</v>
      </c>
      <c r="AI1105">
        <v>0</v>
      </c>
      <c r="AJ1105">
        <v>0</v>
      </c>
      <c r="AK1105">
        <v>0</v>
      </c>
      <c r="AL1105">
        <v>0</v>
      </c>
      <c r="AM1105">
        <v>1</v>
      </c>
      <c r="AN1105">
        <v>0</v>
      </c>
      <c r="AO1105">
        <v>0</v>
      </c>
      <c r="AP1105">
        <v>0</v>
      </c>
      <c r="AQ1105">
        <v>6</v>
      </c>
      <c r="AR1105">
        <v>0</v>
      </c>
      <c r="AS1105">
        <v>1</v>
      </c>
      <c r="AT1105">
        <v>0</v>
      </c>
      <c r="AU1105">
        <v>5.4</v>
      </c>
      <c r="AV1105">
        <v>5.4</v>
      </c>
      <c r="AW1105">
        <v>5.4</v>
      </c>
      <c r="AX1105">
        <v>149.47</v>
      </c>
      <c r="AY1105">
        <v>1380</v>
      </c>
      <c r="AZ1105">
        <v>1380</v>
      </c>
      <c r="BA1105">
        <v>0</v>
      </c>
      <c r="BB1105">
        <v>6.4878</v>
      </c>
      <c r="BC1105">
        <v>0</v>
      </c>
      <c r="BD1105">
        <v>0</v>
      </c>
      <c r="BE1105">
        <v>0</v>
      </c>
      <c r="BF1105">
        <v>1.2</v>
      </c>
      <c r="BG1105">
        <v>0</v>
      </c>
      <c r="BH1105">
        <v>0</v>
      </c>
      <c r="BI1105">
        <v>0</v>
      </c>
      <c r="BJ1105">
        <v>5.4</v>
      </c>
      <c r="BK1105">
        <v>0</v>
      </c>
      <c r="BL1105">
        <v>0.6</v>
      </c>
      <c r="BM1105">
        <v>0</v>
      </c>
      <c r="BN1105">
        <v>9750400</v>
      </c>
      <c r="BO1105">
        <v>0</v>
      </c>
      <c r="BP1105">
        <v>0</v>
      </c>
      <c r="BQ1105">
        <v>0</v>
      </c>
      <c r="BR1105">
        <v>314310</v>
      </c>
      <c r="BS1105">
        <v>0</v>
      </c>
      <c r="BT1105">
        <v>0</v>
      </c>
      <c r="BU1105">
        <v>0</v>
      </c>
      <c r="BV1105">
        <v>8532500</v>
      </c>
      <c r="BW1105">
        <v>0</v>
      </c>
      <c r="BX1105">
        <v>903580</v>
      </c>
      <c r="BY1105">
        <v>0</v>
      </c>
      <c r="BZ1105">
        <v>154770</v>
      </c>
      <c r="CA1105">
        <v>0</v>
      </c>
      <c r="CB1105">
        <v>0</v>
      </c>
      <c r="CC1105">
        <v>0</v>
      </c>
      <c r="CD1105">
        <v>2</v>
      </c>
      <c r="CE1105">
        <v>0</v>
      </c>
      <c r="CF1105">
        <v>0</v>
      </c>
      <c r="CG1105">
        <v>0</v>
      </c>
      <c r="CH1105">
        <v>6</v>
      </c>
      <c r="CI1105">
        <v>0</v>
      </c>
      <c r="CJ1105">
        <v>1</v>
      </c>
      <c r="CK1105">
        <v>0</v>
      </c>
      <c r="CL1105">
        <v>9</v>
      </c>
      <c r="CP1105">
        <v>184</v>
      </c>
      <c r="CQ1105" t="s">
        <v>1180</v>
      </c>
      <c r="CR1105" t="s">
        <v>576</v>
      </c>
      <c r="CS1105" t="s">
        <v>1181</v>
      </c>
      <c r="CT1105" t="s">
        <v>1182</v>
      </c>
      <c r="CU1105" t="s">
        <v>1183</v>
      </c>
      <c r="CV1105" t="s">
        <v>1184</v>
      </c>
      <c r="DA1105" s="3">
        <v>0</v>
      </c>
      <c r="DB1105" s="3">
        <v>0</v>
      </c>
      <c r="DC1105" s="3">
        <v>0</v>
      </c>
      <c r="DD1105" s="3">
        <v>4989</v>
      </c>
      <c r="DE1105" s="3">
        <v>0</v>
      </c>
      <c r="DF1105" s="3">
        <v>0</v>
      </c>
      <c r="DG1105" s="3">
        <v>0</v>
      </c>
      <c r="DH1105" s="3">
        <v>135440</v>
      </c>
      <c r="DI1105" s="3">
        <v>0</v>
      </c>
      <c r="DJ1105" s="3">
        <v>14343</v>
      </c>
      <c r="DK1105" s="3">
        <v>0</v>
      </c>
      <c r="DL1105" s="3">
        <v>0</v>
      </c>
      <c r="DM1105" s="3">
        <v>0</v>
      </c>
      <c r="DN1105" s="3">
        <v>0</v>
      </c>
      <c r="DO1105" s="3">
        <v>0</v>
      </c>
      <c r="DP1105" s="3">
        <v>0</v>
      </c>
      <c r="DQ1105" s="3">
        <v>0</v>
      </c>
      <c r="DR1105" s="3">
        <v>0</v>
      </c>
      <c r="DS1105" s="3">
        <v>6288200</v>
      </c>
      <c r="DT1105" s="3">
        <v>0</v>
      </c>
      <c r="DU1105" s="3">
        <v>0</v>
      </c>
      <c r="DV1105" s="3">
        <v>0</v>
      </c>
    </row>
    <row r="1106" spans="1:126" x14ac:dyDescent="0.25">
      <c r="A1106" t="s">
        <v>11721</v>
      </c>
      <c r="B1106" t="s">
        <v>13455</v>
      </c>
      <c r="C1106" t="s">
        <v>15189</v>
      </c>
      <c r="D1106" t="s">
        <v>7338</v>
      </c>
      <c r="E1106" t="s">
        <v>7337</v>
      </c>
      <c r="F1106" t="s">
        <v>7337</v>
      </c>
      <c r="G1106">
        <v>1</v>
      </c>
      <c r="H1106">
        <v>1</v>
      </c>
      <c r="I1106">
        <v>1</v>
      </c>
      <c r="J1106">
        <v>1</v>
      </c>
      <c r="K1106">
        <v>1</v>
      </c>
      <c r="L1106">
        <v>1</v>
      </c>
      <c r="M1106">
        <v>1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1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1</v>
      </c>
      <c r="AS1106">
        <v>0</v>
      </c>
      <c r="AT1106">
        <v>0</v>
      </c>
      <c r="AU1106">
        <v>2.6</v>
      </c>
      <c r="AV1106">
        <v>2.6</v>
      </c>
      <c r="AW1106">
        <v>2.6</v>
      </c>
      <c r="AX1106">
        <v>48.064</v>
      </c>
      <c r="AY1106">
        <v>425</v>
      </c>
      <c r="AZ1106">
        <v>425</v>
      </c>
      <c r="BA1106">
        <v>5.3619000000000002E-3</v>
      </c>
      <c r="BB1106">
        <v>1.9616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2.6</v>
      </c>
      <c r="BL1106">
        <v>0</v>
      </c>
      <c r="BM1106">
        <v>0</v>
      </c>
      <c r="BN1106">
        <v>3539000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3539000</v>
      </c>
      <c r="BX1106">
        <v>0</v>
      </c>
      <c r="BY1106">
        <v>0</v>
      </c>
      <c r="BZ1106">
        <v>153870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1</v>
      </c>
      <c r="CJ1106">
        <v>0</v>
      </c>
      <c r="CK1106">
        <v>0</v>
      </c>
      <c r="CL1106">
        <v>1</v>
      </c>
      <c r="CP1106">
        <v>1171</v>
      </c>
      <c r="CQ1106">
        <v>1225</v>
      </c>
      <c r="CR1106" t="b">
        <v>1</v>
      </c>
      <c r="CS1106">
        <v>1301</v>
      </c>
      <c r="CT1106">
        <v>6213</v>
      </c>
      <c r="CU1106">
        <v>7108</v>
      </c>
      <c r="CV1106">
        <v>7108</v>
      </c>
      <c r="DA1106" s="3">
        <v>0</v>
      </c>
      <c r="DB1106" s="3">
        <v>0</v>
      </c>
      <c r="DC1106" s="3">
        <v>0</v>
      </c>
      <c r="DD1106" s="3">
        <v>0</v>
      </c>
      <c r="DE1106" s="3">
        <v>0</v>
      </c>
      <c r="DF1106" s="3">
        <v>0</v>
      </c>
      <c r="DG1106" s="3">
        <v>0</v>
      </c>
      <c r="DH1106" s="3">
        <v>0</v>
      </c>
      <c r="DI1106" s="3">
        <v>153870</v>
      </c>
      <c r="DJ1106" s="3">
        <v>0</v>
      </c>
      <c r="DK1106" s="3">
        <v>0</v>
      </c>
      <c r="DL1106" s="3">
        <v>0</v>
      </c>
      <c r="DM1106" s="3">
        <v>0</v>
      </c>
      <c r="DN1106" s="3">
        <v>0</v>
      </c>
      <c r="DO1106" s="3">
        <v>0</v>
      </c>
      <c r="DP1106" s="3">
        <v>0</v>
      </c>
      <c r="DQ1106" s="3">
        <v>0</v>
      </c>
      <c r="DR1106" s="3">
        <v>0</v>
      </c>
      <c r="DS1106" s="3">
        <v>0</v>
      </c>
      <c r="DT1106" s="3">
        <v>3306500</v>
      </c>
      <c r="DU1106" s="3">
        <v>0</v>
      </c>
      <c r="DV1106" s="3">
        <v>0</v>
      </c>
    </row>
    <row r="1107" spans="1:126" x14ac:dyDescent="0.25">
      <c r="A1107" t="s">
        <v>12263</v>
      </c>
      <c r="B1107" t="s">
        <v>13997</v>
      </c>
      <c r="C1107" t="s">
        <v>15730</v>
      </c>
      <c r="D1107" t="s">
        <v>10201</v>
      </c>
      <c r="E1107" t="s">
        <v>10200</v>
      </c>
      <c r="F1107" t="s">
        <v>10200</v>
      </c>
      <c r="G1107">
        <v>1</v>
      </c>
      <c r="H1107">
        <v>1</v>
      </c>
      <c r="I1107">
        <v>1</v>
      </c>
      <c r="J1107">
        <v>1</v>
      </c>
      <c r="K1107">
        <v>1</v>
      </c>
      <c r="L1107">
        <v>1</v>
      </c>
      <c r="M1107">
        <v>1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1</v>
      </c>
      <c r="T1107">
        <v>0</v>
      </c>
      <c r="U1107">
        <v>1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>
        <v>1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1</v>
      </c>
      <c r="AP1107">
        <v>0</v>
      </c>
      <c r="AQ1107">
        <v>1</v>
      </c>
      <c r="AR1107">
        <v>0</v>
      </c>
      <c r="AS1107">
        <v>0</v>
      </c>
      <c r="AT1107">
        <v>0</v>
      </c>
      <c r="AU1107">
        <v>3.3</v>
      </c>
      <c r="AV1107">
        <v>3.3</v>
      </c>
      <c r="AW1107">
        <v>3.3</v>
      </c>
      <c r="AX1107">
        <v>42.295000000000002</v>
      </c>
      <c r="AY1107">
        <v>392</v>
      </c>
      <c r="AZ1107">
        <v>392</v>
      </c>
      <c r="BA1107">
        <v>8.0579999999999992E-3</v>
      </c>
      <c r="BB1107">
        <v>1.633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3.3</v>
      </c>
      <c r="BI1107">
        <v>0</v>
      </c>
      <c r="BJ1107">
        <v>3.3</v>
      </c>
      <c r="BK1107">
        <v>0</v>
      </c>
      <c r="BL1107">
        <v>0</v>
      </c>
      <c r="BM1107">
        <v>0</v>
      </c>
      <c r="BN1107">
        <v>2441200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434930</v>
      </c>
      <c r="BU1107">
        <v>0</v>
      </c>
      <c r="BV1107">
        <v>2006300</v>
      </c>
      <c r="BW1107">
        <v>0</v>
      </c>
      <c r="BX1107">
        <v>0</v>
      </c>
      <c r="BY1107">
        <v>0</v>
      </c>
      <c r="BZ1107">
        <v>152580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1</v>
      </c>
      <c r="CG1107">
        <v>0</v>
      </c>
      <c r="CH1107">
        <v>1</v>
      </c>
      <c r="CI1107">
        <v>0</v>
      </c>
      <c r="CJ1107">
        <v>0</v>
      </c>
      <c r="CK1107">
        <v>0</v>
      </c>
      <c r="CL1107">
        <v>2</v>
      </c>
      <c r="CP1107">
        <v>1704</v>
      </c>
      <c r="CQ1107">
        <v>6063</v>
      </c>
      <c r="CR1107" t="b">
        <v>1</v>
      </c>
      <c r="CS1107">
        <v>6771</v>
      </c>
      <c r="CT1107" t="s">
        <v>10202</v>
      </c>
      <c r="CU1107" t="s">
        <v>10203</v>
      </c>
      <c r="CV1107">
        <v>40757</v>
      </c>
      <c r="DA1107" s="3">
        <v>0</v>
      </c>
      <c r="DB1107" s="3">
        <v>0</v>
      </c>
      <c r="DC1107" s="3">
        <v>0</v>
      </c>
      <c r="DD1107" s="3">
        <v>0</v>
      </c>
      <c r="DE1107" s="3">
        <v>0</v>
      </c>
      <c r="DF1107" s="3">
        <v>27183</v>
      </c>
      <c r="DG1107" s="3">
        <v>0</v>
      </c>
      <c r="DH1107" s="3">
        <v>125390</v>
      </c>
      <c r="DI1107" s="3">
        <v>0</v>
      </c>
      <c r="DJ1107" s="3">
        <v>0</v>
      </c>
      <c r="DK1107" s="3">
        <v>0</v>
      </c>
      <c r="DL1107" s="3">
        <v>0</v>
      </c>
      <c r="DM1107" s="3">
        <v>0</v>
      </c>
      <c r="DN1107" s="3">
        <v>0</v>
      </c>
      <c r="DO1107" s="3">
        <v>0</v>
      </c>
      <c r="DP1107" s="3">
        <v>0</v>
      </c>
      <c r="DQ1107" s="3">
        <v>0</v>
      </c>
      <c r="DR1107" s="3">
        <v>0</v>
      </c>
      <c r="DS1107" s="3">
        <v>1478600</v>
      </c>
      <c r="DT1107" s="3">
        <v>0</v>
      </c>
      <c r="DU1107" s="3">
        <v>0</v>
      </c>
      <c r="DV1107" s="3">
        <v>0</v>
      </c>
    </row>
    <row r="1108" spans="1:126" x14ac:dyDescent="0.25">
      <c r="A1108" t="s">
        <v>10909</v>
      </c>
      <c r="B1108" t="s">
        <v>12643</v>
      </c>
      <c r="C1108" t="s">
        <v>14377</v>
      </c>
      <c r="D1108" t="s">
        <v>2463</v>
      </c>
      <c r="E1108" t="s">
        <v>2460</v>
      </c>
      <c r="F1108" t="s">
        <v>2461</v>
      </c>
      <c r="G1108" t="s">
        <v>2462</v>
      </c>
      <c r="H1108" t="s">
        <v>2462</v>
      </c>
      <c r="I1108" t="s">
        <v>2462</v>
      </c>
      <c r="J1108">
        <v>3</v>
      </c>
      <c r="K1108">
        <v>4</v>
      </c>
      <c r="L1108">
        <v>4</v>
      </c>
      <c r="M1108">
        <v>4</v>
      </c>
      <c r="N1108">
        <v>1</v>
      </c>
      <c r="O1108">
        <v>0</v>
      </c>
      <c r="P1108">
        <v>0</v>
      </c>
      <c r="Q1108">
        <v>0</v>
      </c>
      <c r="R1108">
        <v>0</v>
      </c>
      <c r="S1108">
        <v>2</v>
      </c>
      <c r="T1108">
        <v>1</v>
      </c>
      <c r="U1108">
        <v>4</v>
      </c>
      <c r="V1108">
        <v>1</v>
      </c>
      <c r="W1108">
        <v>1</v>
      </c>
      <c r="X1108">
        <v>0</v>
      </c>
      <c r="Y1108">
        <v>1</v>
      </c>
      <c r="Z1108">
        <v>0</v>
      </c>
      <c r="AA1108">
        <v>0</v>
      </c>
      <c r="AB1108">
        <v>0</v>
      </c>
      <c r="AC1108">
        <v>0</v>
      </c>
      <c r="AD1108">
        <v>2</v>
      </c>
      <c r="AE1108">
        <v>1</v>
      </c>
      <c r="AF1108">
        <v>4</v>
      </c>
      <c r="AG1108">
        <v>1</v>
      </c>
      <c r="AH1108">
        <v>1</v>
      </c>
      <c r="AI1108">
        <v>0</v>
      </c>
      <c r="AJ1108">
        <v>1</v>
      </c>
      <c r="AK1108">
        <v>0</v>
      </c>
      <c r="AL1108">
        <v>0</v>
      </c>
      <c r="AM1108">
        <v>0</v>
      </c>
      <c r="AN1108">
        <v>0</v>
      </c>
      <c r="AO1108">
        <v>2</v>
      </c>
      <c r="AP1108">
        <v>1</v>
      </c>
      <c r="AQ1108">
        <v>4</v>
      </c>
      <c r="AR1108">
        <v>1</v>
      </c>
      <c r="AS1108">
        <v>1</v>
      </c>
      <c r="AT1108">
        <v>0</v>
      </c>
      <c r="AU1108">
        <v>4.5999999999999996</v>
      </c>
      <c r="AV1108">
        <v>4.5999999999999996</v>
      </c>
      <c r="AW1108">
        <v>4.5999999999999996</v>
      </c>
      <c r="AX1108">
        <v>108.3</v>
      </c>
      <c r="AY1108">
        <v>974</v>
      </c>
      <c r="AZ1108" t="s">
        <v>2464</v>
      </c>
      <c r="BA1108">
        <v>0</v>
      </c>
      <c r="BB1108">
        <v>5.1871</v>
      </c>
      <c r="BC1108">
        <v>1.1000000000000001</v>
      </c>
      <c r="BD1108">
        <v>0</v>
      </c>
      <c r="BE1108">
        <v>0</v>
      </c>
      <c r="BF1108">
        <v>0</v>
      </c>
      <c r="BG1108">
        <v>0</v>
      </c>
      <c r="BH1108">
        <v>2</v>
      </c>
      <c r="BI1108">
        <v>1.1000000000000001</v>
      </c>
      <c r="BJ1108">
        <v>4.5999999999999996</v>
      </c>
      <c r="BK1108">
        <v>1.1000000000000001</v>
      </c>
      <c r="BL1108">
        <v>1.1000000000000001</v>
      </c>
      <c r="BM1108">
        <v>0</v>
      </c>
      <c r="BN1108">
        <v>8069700</v>
      </c>
      <c r="BO1108">
        <v>998920</v>
      </c>
      <c r="BP1108">
        <v>0</v>
      </c>
      <c r="BQ1108">
        <v>0</v>
      </c>
      <c r="BR1108">
        <v>0</v>
      </c>
      <c r="BS1108">
        <v>0</v>
      </c>
      <c r="BT1108">
        <v>993740</v>
      </c>
      <c r="BU1108">
        <v>416230</v>
      </c>
      <c r="BV1108">
        <v>3997800</v>
      </c>
      <c r="BW1108">
        <v>683400</v>
      </c>
      <c r="BX1108">
        <v>979540</v>
      </c>
      <c r="BY1108">
        <v>0</v>
      </c>
      <c r="BZ1108">
        <v>152260</v>
      </c>
      <c r="CA1108">
        <v>1</v>
      </c>
      <c r="CB1108">
        <v>0</v>
      </c>
      <c r="CC1108">
        <v>0</v>
      </c>
      <c r="CD1108">
        <v>0</v>
      </c>
      <c r="CE1108">
        <v>0</v>
      </c>
      <c r="CF1108">
        <v>2</v>
      </c>
      <c r="CG1108">
        <v>1</v>
      </c>
      <c r="CH1108">
        <v>4</v>
      </c>
      <c r="CI1108">
        <v>1</v>
      </c>
      <c r="CJ1108">
        <v>1</v>
      </c>
      <c r="CK1108">
        <v>0</v>
      </c>
      <c r="CL1108">
        <v>10</v>
      </c>
      <c r="CP1108">
        <v>364</v>
      </c>
      <c r="CQ1108" t="s">
        <v>2465</v>
      </c>
      <c r="CR1108" t="s">
        <v>695</v>
      </c>
      <c r="CS1108" t="s">
        <v>2466</v>
      </c>
      <c r="CT1108" t="s">
        <v>2467</v>
      </c>
      <c r="CU1108" t="s">
        <v>2468</v>
      </c>
      <c r="CV1108" t="s">
        <v>2469</v>
      </c>
      <c r="DA1108" s="3">
        <v>18847</v>
      </c>
      <c r="DB1108" s="3">
        <v>0</v>
      </c>
      <c r="DC1108" s="3">
        <v>0</v>
      </c>
      <c r="DD1108" s="3">
        <v>0</v>
      </c>
      <c r="DE1108" s="3">
        <v>0</v>
      </c>
      <c r="DF1108" s="3">
        <v>18750</v>
      </c>
      <c r="DG1108" s="3">
        <v>7853.4</v>
      </c>
      <c r="DH1108" s="3">
        <v>75431</v>
      </c>
      <c r="DI1108" s="3">
        <v>12894</v>
      </c>
      <c r="DJ1108" s="3">
        <v>18482</v>
      </c>
      <c r="DK1108" s="3">
        <v>0</v>
      </c>
      <c r="DL1108" s="3">
        <v>0</v>
      </c>
      <c r="DM1108" s="3">
        <v>0</v>
      </c>
      <c r="DN1108" s="3">
        <v>0</v>
      </c>
      <c r="DO1108" s="3">
        <v>0</v>
      </c>
      <c r="DP1108" s="3">
        <v>0</v>
      </c>
      <c r="DQ1108" s="3">
        <v>3007300</v>
      </c>
      <c r="DR1108" s="3">
        <v>0</v>
      </c>
      <c r="DS1108" s="3">
        <v>2168200</v>
      </c>
      <c r="DT1108" s="3">
        <v>0</v>
      </c>
      <c r="DU1108" s="3">
        <v>0</v>
      </c>
      <c r="DV1108" s="3">
        <v>0</v>
      </c>
    </row>
    <row r="1109" spans="1:126" x14ac:dyDescent="0.25">
      <c r="A1109" t="s">
        <v>11748</v>
      </c>
      <c r="B1109" t="s">
        <v>13482</v>
      </c>
      <c r="C1109" t="s">
        <v>15216</v>
      </c>
      <c r="D1109" t="s">
        <v>7454</v>
      </c>
      <c r="E1109" t="s">
        <v>7453</v>
      </c>
      <c r="F1109" t="s">
        <v>7453</v>
      </c>
      <c r="G1109">
        <v>1</v>
      </c>
      <c r="H1109">
        <v>1</v>
      </c>
      <c r="I1109">
        <v>1</v>
      </c>
      <c r="J1109">
        <v>1</v>
      </c>
      <c r="K1109">
        <v>1</v>
      </c>
      <c r="L1109">
        <v>1</v>
      </c>
      <c r="M1109">
        <v>1</v>
      </c>
      <c r="N1109">
        <v>0</v>
      </c>
      <c r="O1109">
        <v>1</v>
      </c>
      <c r="P1109">
        <v>0</v>
      </c>
      <c r="Q1109">
        <v>1</v>
      </c>
      <c r="R1109">
        <v>1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1</v>
      </c>
      <c r="AA1109">
        <v>0</v>
      </c>
      <c r="AB1109">
        <v>1</v>
      </c>
      <c r="AC1109">
        <v>1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1</v>
      </c>
      <c r="AL1109">
        <v>0</v>
      </c>
      <c r="AM1109">
        <v>1</v>
      </c>
      <c r="AN1109">
        <v>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5</v>
      </c>
      <c r="AV1109">
        <v>5</v>
      </c>
      <c r="AW1109">
        <v>5</v>
      </c>
      <c r="AX1109">
        <v>40.750999999999998</v>
      </c>
      <c r="AY1109">
        <v>343</v>
      </c>
      <c r="AZ1109">
        <v>343</v>
      </c>
      <c r="BA1109">
        <v>1.9492999999999999E-3</v>
      </c>
      <c r="BB1109">
        <v>2.3107000000000002</v>
      </c>
      <c r="BC1109">
        <v>0</v>
      </c>
      <c r="BD1109">
        <v>5</v>
      </c>
      <c r="BE1109">
        <v>0</v>
      </c>
      <c r="BF1109">
        <v>5</v>
      </c>
      <c r="BG1109">
        <v>5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2433500</v>
      </c>
      <c r="BO1109">
        <v>0</v>
      </c>
      <c r="BP1109">
        <v>1419100</v>
      </c>
      <c r="BQ1109">
        <v>0</v>
      </c>
      <c r="BR1109">
        <v>540210</v>
      </c>
      <c r="BS1109">
        <v>474270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152100</v>
      </c>
      <c r="CA1109">
        <v>0</v>
      </c>
      <c r="CB1109">
        <v>1</v>
      </c>
      <c r="CC1109">
        <v>0</v>
      </c>
      <c r="CD1109">
        <v>1</v>
      </c>
      <c r="CE1109">
        <v>1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3</v>
      </c>
      <c r="CP1109">
        <v>1198</v>
      </c>
      <c r="CQ1109">
        <v>5449</v>
      </c>
      <c r="CR1109" t="b">
        <v>1</v>
      </c>
      <c r="CS1109">
        <v>6112</v>
      </c>
      <c r="CT1109" t="s">
        <v>7455</v>
      </c>
      <c r="CU1109" t="s">
        <v>7456</v>
      </c>
      <c r="CV1109">
        <v>38067</v>
      </c>
      <c r="DA1109" s="3">
        <v>0</v>
      </c>
      <c r="DB1109" s="3">
        <v>88691</v>
      </c>
      <c r="DC1109" s="3">
        <v>0</v>
      </c>
      <c r="DD1109" s="3">
        <v>33763</v>
      </c>
      <c r="DE1109" s="3">
        <v>29642</v>
      </c>
      <c r="DF1109" s="3">
        <v>0</v>
      </c>
      <c r="DG1109" s="3">
        <v>0</v>
      </c>
      <c r="DH1109" s="3">
        <v>0</v>
      </c>
      <c r="DI1109" s="3">
        <v>0</v>
      </c>
      <c r="DJ1109" s="3">
        <v>0</v>
      </c>
      <c r="DK1109" s="3">
        <v>0</v>
      </c>
      <c r="DL1109" s="3">
        <v>0</v>
      </c>
      <c r="DM1109" s="3">
        <v>0</v>
      </c>
      <c r="DN1109" s="3">
        <v>0</v>
      </c>
      <c r="DO1109" s="3">
        <v>0</v>
      </c>
      <c r="DP1109" s="3">
        <v>2520300</v>
      </c>
      <c r="DQ1109" s="3">
        <v>0</v>
      </c>
      <c r="DR1109" s="3">
        <v>0</v>
      </c>
      <c r="DS1109" s="3">
        <v>0</v>
      </c>
      <c r="DT1109" s="3">
        <v>0</v>
      </c>
      <c r="DU1109" s="3">
        <v>0</v>
      </c>
      <c r="DV1109" s="3">
        <v>0</v>
      </c>
    </row>
    <row r="1110" spans="1:126" x14ac:dyDescent="0.25">
      <c r="A1110" t="s">
        <v>10621</v>
      </c>
      <c r="B1110" t="s">
        <v>12355</v>
      </c>
      <c r="C1110" t="s">
        <v>14089</v>
      </c>
      <c r="D1110" t="s">
        <v>337</v>
      </c>
      <c r="E1110" t="s">
        <v>520</v>
      </c>
      <c r="F1110" t="s">
        <v>520</v>
      </c>
      <c r="G1110">
        <v>96</v>
      </c>
      <c r="H1110">
        <v>96</v>
      </c>
      <c r="I1110">
        <v>96</v>
      </c>
      <c r="J1110">
        <v>1</v>
      </c>
      <c r="K1110">
        <v>96</v>
      </c>
      <c r="L1110">
        <v>96</v>
      </c>
      <c r="M1110">
        <v>96</v>
      </c>
      <c r="N1110">
        <v>2</v>
      </c>
      <c r="O1110">
        <v>88</v>
      </c>
      <c r="P1110">
        <v>0</v>
      </c>
      <c r="Q1110">
        <v>1</v>
      </c>
      <c r="R1110">
        <v>0</v>
      </c>
      <c r="S1110">
        <v>3</v>
      </c>
      <c r="T1110">
        <v>2</v>
      </c>
      <c r="U1110">
        <v>5</v>
      </c>
      <c r="V1110">
        <v>1</v>
      </c>
      <c r="W1110">
        <v>7</v>
      </c>
      <c r="X1110">
        <v>2</v>
      </c>
      <c r="Y1110">
        <v>2</v>
      </c>
      <c r="Z1110">
        <v>88</v>
      </c>
      <c r="AA1110">
        <v>0</v>
      </c>
      <c r="AB1110">
        <v>1</v>
      </c>
      <c r="AC1110">
        <v>0</v>
      </c>
      <c r="AD1110">
        <v>3</v>
      </c>
      <c r="AE1110">
        <v>2</v>
      </c>
      <c r="AF1110">
        <v>5</v>
      </c>
      <c r="AG1110">
        <v>1</v>
      </c>
      <c r="AH1110">
        <v>7</v>
      </c>
      <c r="AI1110">
        <v>2</v>
      </c>
      <c r="AJ1110">
        <v>2</v>
      </c>
      <c r="AK1110">
        <v>88</v>
      </c>
      <c r="AL1110">
        <v>0</v>
      </c>
      <c r="AM1110">
        <v>1</v>
      </c>
      <c r="AN1110">
        <v>0</v>
      </c>
      <c r="AO1110">
        <v>3</v>
      </c>
      <c r="AP1110">
        <v>2</v>
      </c>
      <c r="AQ1110">
        <v>5</v>
      </c>
      <c r="AR1110">
        <v>1</v>
      </c>
      <c r="AS1110">
        <v>7</v>
      </c>
      <c r="AT1110">
        <v>2</v>
      </c>
      <c r="AU1110">
        <v>4.0999999999999996</v>
      </c>
      <c r="AV1110">
        <v>4.0999999999999996</v>
      </c>
      <c r="AW1110">
        <v>4.0999999999999996</v>
      </c>
      <c r="AX1110">
        <v>3906.4</v>
      </c>
      <c r="AY1110">
        <v>35213</v>
      </c>
      <c r="AZ1110">
        <v>35213</v>
      </c>
      <c r="BA1110">
        <v>0</v>
      </c>
      <c r="BB1110">
        <v>222.75</v>
      </c>
      <c r="BC1110">
        <v>0.1</v>
      </c>
      <c r="BD1110">
        <v>3.8</v>
      </c>
      <c r="BE1110">
        <v>0</v>
      </c>
      <c r="BF1110">
        <v>0</v>
      </c>
      <c r="BG1110">
        <v>0</v>
      </c>
      <c r="BH1110">
        <v>0.1</v>
      </c>
      <c r="BI1110">
        <v>0.1</v>
      </c>
      <c r="BJ1110">
        <v>0.2</v>
      </c>
      <c r="BK1110">
        <v>0</v>
      </c>
      <c r="BL1110">
        <v>0.2</v>
      </c>
      <c r="BM1110">
        <v>0.1</v>
      </c>
      <c r="BN1110">
        <v>287890000</v>
      </c>
      <c r="BO1110">
        <v>9212600</v>
      </c>
      <c r="BP1110">
        <v>138270000</v>
      </c>
      <c r="BQ1110">
        <v>0</v>
      </c>
      <c r="BR1110">
        <v>0</v>
      </c>
      <c r="BS1110">
        <v>0</v>
      </c>
      <c r="BT1110">
        <v>14173000</v>
      </c>
      <c r="BU1110">
        <v>1046700</v>
      </c>
      <c r="BV1110">
        <v>58265000</v>
      </c>
      <c r="BW1110">
        <v>1823300</v>
      </c>
      <c r="BX1110">
        <v>51261000</v>
      </c>
      <c r="BY1110">
        <v>13834000</v>
      </c>
      <c r="BZ1110">
        <v>152080</v>
      </c>
      <c r="CA1110">
        <v>2</v>
      </c>
      <c r="CB1110">
        <v>100</v>
      </c>
      <c r="CC1110">
        <v>0</v>
      </c>
      <c r="CD1110">
        <v>1</v>
      </c>
      <c r="CE1110">
        <v>0</v>
      </c>
      <c r="CF1110">
        <v>3</v>
      </c>
      <c r="CG1110">
        <v>2</v>
      </c>
      <c r="CH1110">
        <v>6</v>
      </c>
      <c r="CI1110">
        <v>1</v>
      </c>
      <c r="CJ1110">
        <v>7</v>
      </c>
      <c r="CK1110">
        <v>2</v>
      </c>
      <c r="CL1110">
        <v>124</v>
      </c>
      <c r="CP1110">
        <v>67</v>
      </c>
      <c r="CQ1110" t="s">
        <v>521</v>
      </c>
      <c r="CR1110" t="s">
        <v>522</v>
      </c>
      <c r="CS1110" t="s">
        <v>523</v>
      </c>
      <c r="CT1110" t="s">
        <v>524</v>
      </c>
      <c r="CU1110" t="s">
        <v>525</v>
      </c>
      <c r="CV1110" t="s">
        <v>526</v>
      </c>
      <c r="CX1110" t="s">
        <v>527</v>
      </c>
      <c r="CZ1110" t="s">
        <v>528</v>
      </c>
      <c r="DA1110" s="3">
        <v>4866.7</v>
      </c>
      <c r="DB1110" s="3">
        <v>73044</v>
      </c>
      <c r="DC1110" s="3">
        <v>0</v>
      </c>
      <c r="DD1110" s="3">
        <v>0</v>
      </c>
      <c r="DE1110" s="3">
        <v>0</v>
      </c>
      <c r="DF1110" s="3">
        <v>7487.1</v>
      </c>
      <c r="DG1110" s="3">
        <v>552.94000000000005</v>
      </c>
      <c r="DH1110" s="3">
        <v>30779</v>
      </c>
      <c r="DI1110" s="3">
        <v>963.16</v>
      </c>
      <c r="DJ1110" s="3">
        <v>27079</v>
      </c>
      <c r="DK1110" s="3">
        <v>7307.8</v>
      </c>
      <c r="DL1110" s="3">
        <v>0</v>
      </c>
      <c r="DM1110" s="3">
        <v>132600000</v>
      </c>
      <c r="DN1110" s="3">
        <v>0</v>
      </c>
      <c r="DO1110" s="3">
        <v>0</v>
      </c>
      <c r="DP1110" s="3">
        <v>0</v>
      </c>
      <c r="DQ1110" s="3">
        <v>50142000</v>
      </c>
      <c r="DR1110" s="3">
        <v>0</v>
      </c>
      <c r="DS1110" s="3">
        <v>39906000</v>
      </c>
      <c r="DT1110" s="3">
        <v>0</v>
      </c>
      <c r="DU1110" s="3">
        <v>31011000</v>
      </c>
      <c r="DV1110" s="3">
        <v>35011000</v>
      </c>
    </row>
    <row r="1111" spans="1:126" x14ac:dyDescent="0.25">
      <c r="A1111" t="s">
        <v>12121</v>
      </c>
      <c r="B1111" t="s">
        <v>13855</v>
      </c>
      <c r="C1111" t="s">
        <v>15589</v>
      </c>
      <c r="D1111" t="s">
        <v>9460</v>
      </c>
      <c r="E1111" t="s">
        <v>9459</v>
      </c>
      <c r="F1111" t="s">
        <v>9459</v>
      </c>
      <c r="G1111">
        <v>1</v>
      </c>
      <c r="H1111">
        <v>1</v>
      </c>
      <c r="I1111">
        <v>1</v>
      </c>
      <c r="J1111">
        <v>1</v>
      </c>
      <c r="K1111">
        <v>1</v>
      </c>
      <c r="L1111">
        <v>1</v>
      </c>
      <c r="M1111">
        <v>1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1</v>
      </c>
      <c r="V1111">
        <v>0</v>
      </c>
      <c r="W1111">
        <v>1</v>
      </c>
      <c r="X1111">
        <v>1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</v>
      </c>
      <c r="AG1111">
        <v>0</v>
      </c>
      <c r="AH1111">
        <v>1</v>
      </c>
      <c r="AI1111">
        <v>1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1</v>
      </c>
      <c r="AR1111">
        <v>0</v>
      </c>
      <c r="AS1111">
        <v>1</v>
      </c>
      <c r="AT1111">
        <v>1</v>
      </c>
      <c r="AU1111">
        <v>4.8</v>
      </c>
      <c r="AV1111">
        <v>4.8</v>
      </c>
      <c r="AW1111">
        <v>4.8</v>
      </c>
      <c r="AX1111">
        <v>39.776000000000003</v>
      </c>
      <c r="AY1111">
        <v>353</v>
      </c>
      <c r="AZ1111">
        <v>353</v>
      </c>
      <c r="BA1111">
        <v>7.365E-3</v>
      </c>
      <c r="BB1111">
        <v>1.6858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4.8</v>
      </c>
      <c r="BK1111">
        <v>0</v>
      </c>
      <c r="BL1111">
        <v>4.8</v>
      </c>
      <c r="BM1111">
        <v>4.8</v>
      </c>
      <c r="BN1111">
        <v>2575700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1215400</v>
      </c>
      <c r="BW1111">
        <v>0</v>
      </c>
      <c r="BX1111">
        <v>712610</v>
      </c>
      <c r="BY1111">
        <v>647730</v>
      </c>
      <c r="BZ1111">
        <v>151510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1</v>
      </c>
      <c r="CI1111">
        <v>0</v>
      </c>
      <c r="CJ1111">
        <v>1</v>
      </c>
      <c r="CK1111">
        <v>1</v>
      </c>
      <c r="CL1111">
        <v>3</v>
      </c>
      <c r="CP1111">
        <v>1566</v>
      </c>
      <c r="CQ1111">
        <v>6810</v>
      </c>
      <c r="CR1111" t="b">
        <v>1</v>
      </c>
      <c r="CS1111">
        <v>7573</v>
      </c>
      <c r="CT1111" t="s">
        <v>9461</v>
      </c>
      <c r="CU1111" t="s">
        <v>9462</v>
      </c>
      <c r="CV1111">
        <v>44876</v>
      </c>
      <c r="DA1111" s="3">
        <v>0</v>
      </c>
      <c r="DB1111" s="3">
        <v>0</v>
      </c>
      <c r="DC1111" s="3">
        <v>0</v>
      </c>
      <c r="DD1111" s="3">
        <v>0</v>
      </c>
      <c r="DE1111" s="3">
        <v>0</v>
      </c>
      <c r="DF1111" s="3">
        <v>0</v>
      </c>
      <c r="DG1111" s="3">
        <v>0</v>
      </c>
      <c r="DH1111" s="3">
        <v>71494</v>
      </c>
      <c r="DI1111" s="3">
        <v>0</v>
      </c>
      <c r="DJ1111" s="3">
        <v>41918</v>
      </c>
      <c r="DK1111" s="3">
        <v>38102</v>
      </c>
      <c r="DL1111" s="3">
        <v>0</v>
      </c>
      <c r="DM1111" s="3">
        <v>0</v>
      </c>
      <c r="DN1111" s="3">
        <v>0</v>
      </c>
      <c r="DO1111" s="3">
        <v>0</v>
      </c>
      <c r="DP1111" s="3">
        <v>0</v>
      </c>
      <c r="DQ1111" s="3">
        <v>0</v>
      </c>
      <c r="DR1111" s="3">
        <v>0</v>
      </c>
      <c r="DS1111" s="3">
        <v>0</v>
      </c>
      <c r="DT1111" s="3">
        <v>0</v>
      </c>
      <c r="DU1111" s="3">
        <v>0</v>
      </c>
      <c r="DV1111" s="3">
        <v>688620</v>
      </c>
    </row>
    <row r="1112" spans="1:126" x14ac:dyDescent="0.25">
      <c r="A1112" t="s">
        <v>10953</v>
      </c>
      <c r="B1112" t="s">
        <v>12687</v>
      </c>
      <c r="C1112" t="s">
        <v>14421</v>
      </c>
      <c r="D1112" t="s">
        <v>2765</v>
      </c>
      <c r="E1112" t="s">
        <v>2764</v>
      </c>
      <c r="F1112" t="s">
        <v>2764</v>
      </c>
      <c r="G1112">
        <v>4</v>
      </c>
      <c r="H1112">
        <v>3</v>
      </c>
      <c r="I1112">
        <v>2</v>
      </c>
      <c r="J1112">
        <v>1</v>
      </c>
      <c r="K1112">
        <v>4</v>
      </c>
      <c r="L1112">
        <v>3</v>
      </c>
      <c r="M1112">
        <v>2</v>
      </c>
      <c r="N1112">
        <v>1</v>
      </c>
      <c r="O1112">
        <v>2</v>
      </c>
      <c r="P1112">
        <v>1</v>
      </c>
      <c r="Q1112">
        <v>1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4</v>
      </c>
      <c r="X1112">
        <v>2</v>
      </c>
      <c r="Y1112">
        <v>0</v>
      </c>
      <c r="Z1112">
        <v>1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3</v>
      </c>
      <c r="AI1112">
        <v>1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2</v>
      </c>
      <c r="AT1112">
        <v>1</v>
      </c>
      <c r="AU1112">
        <v>10.8</v>
      </c>
      <c r="AV1112">
        <v>9.1999999999999993</v>
      </c>
      <c r="AW1112">
        <v>5.8</v>
      </c>
      <c r="AX1112">
        <v>54.466999999999999</v>
      </c>
      <c r="AY1112">
        <v>501</v>
      </c>
      <c r="AZ1112">
        <v>501</v>
      </c>
      <c r="BA1112">
        <v>0</v>
      </c>
      <c r="BB1112">
        <v>4.2441000000000004</v>
      </c>
      <c r="BC1112">
        <v>1.6</v>
      </c>
      <c r="BD1112">
        <v>5</v>
      </c>
      <c r="BE1112">
        <v>1.6</v>
      </c>
      <c r="BF1112">
        <v>1.6</v>
      </c>
      <c r="BG1112">
        <v>1.6</v>
      </c>
      <c r="BH1112">
        <v>1.6</v>
      </c>
      <c r="BI1112">
        <v>1.6</v>
      </c>
      <c r="BJ1112">
        <v>1.6</v>
      </c>
      <c r="BK1112">
        <v>1.6</v>
      </c>
      <c r="BL1112">
        <v>10.8</v>
      </c>
      <c r="BM1112">
        <v>4.8</v>
      </c>
      <c r="BN1112">
        <v>3635600</v>
      </c>
      <c r="BO1112">
        <v>0</v>
      </c>
      <c r="BP1112">
        <v>189030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2304500</v>
      </c>
      <c r="BY1112">
        <v>1142000</v>
      </c>
      <c r="BZ1112">
        <v>151480</v>
      </c>
      <c r="CA1112">
        <v>0</v>
      </c>
      <c r="CB1112">
        <v>1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3</v>
      </c>
      <c r="CK1112">
        <v>2</v>
      </c>
      <c r="CL1112">
        <v>6</v>
      </c>
      <c r="CP1112">
        <v>409</v>
      </c>
      <c r="CQ1112" t="s">
        <v>2766</v>
      </c>
      <c r="CR1112" t="s">
        <v>1642</v>
      </c>
      <c r="CS1112" t="s">
        <v>2767</v>
      </c>
      <c r="CT1112" t="s">
        <v>2768</v>
      </c>
      <c r="CU1112" t="s">
        <v>2769</v>
      </c>
      <c r="CV1112" t="s">
        <v>2770</v>
      </c>
      <c r="DA1112" s="3">
        <v>0</v>
      </c>
      <c r="DB1112" s="3">
        <v>7876.1</v>
      </c>
      <c r="DC1112" s="3">
        <v>0</v>
      </c>
      <c r="DD1112" s="3">
        <v>0</v>
      </c>
      <c r="DE1112" s="3">
        <v>0</v>
      </c>
      <c r="DF1112" s="3">
        <v>0</v>
      </c>
      <c r="DG1112" s="3">
        <v>0</v>
      </c>
      <c r="DH1112" s="3">
        <v>0</v>
      </c>
      <c r="DI1112" s="3">
        <v>0</v>
      </c>
      <c r="DJ1112" s="3">
        <v>96021</v>
      </c>
      <c r="DK1112" s="3">
        <v>47585</v>
      </c>
      <c r="DL1112" s="3">
        <v>0</v>
      </c>
      <c r="DM1112" s="3">
        <v>0</v>
      </c>
      <c r="DN1112" s="3">
        <v>0</v>
      </c>
      <c r="DO1112" s="3">
        <v>0</v>
      </c>
      <c r="DP1112" s="3">
        <v>0</v>
      </c>
      <c r="DQ1112" s="3">
        <v>0</v>
      </c>
      <c r="DR1112" s="3">
        <v>0</v>
      </c>
      <c r="DS1112" s="3">
        <v>0</v>
      </c>
      <c r="DT1112" s="3">
        <v>0</v>
      </c>
      <c r="DU1112" s="3">
        <v>1903200</v>
      </c>
      <c r="DV1112" s="3">
        <v>0</v>
      </c>
    </row>
    <row r="1113" spans="1:126" x14ac:dyDescent="0.25">
      <c r="A1113" t="s">
        <v>12156</v>
      </c>
      <c r="B1113" t="s">
        <v>13890</v>
      </c>
      <c r="C1113" t="s">
        <v>15624</v>
      </c>
      <c r="D1113" t="s">
        <v>9648</v>
      </c>
      <c r="E1113" t="s">
        <v>9647</v>
      </c>
      <c r="F1113" t="s">
        <v>9647</v>
      </c>
      <c r="G1113">
        <v>3</v>
      </c>
      <c r="H1113">
        <v>3</v>
      </c>
      <c r="I1113">
        <v>3</v>
      </c>
      <c r="J1113">
        <v>1</v>
      </c>
      <c r="K1113">
        <v>3</v>
      </c>
      <c r="L1113">
        <v>3</v>
      </c>
      <c r="M1113">
        <v>3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2</v>
      </c>
      <c r="T1113">
        <v>0</v>
      </c>
      <c r="U1113">
        <v>1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2</v>
      </c>
      <c r="AE1113">
        <v>0</v>
      </c>
      <c r="AF1113">
        <v>1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2</v>
      </c>
      <c r="AP1113">
        <v>0</v>
      </c>
      <c r="AQ1113">
        <v>1</v>
      </c>
      <c r="AR1113">
        <v>0</v>
      </c>
      <c r="AS1113">
        <v>0</v>
      </c>
      <c r="AT1113">
        <v>0</v>
      </c>
      <c r="AU1113">
        <v>21.2</v>
      </c>
      <c r="AV1113">
        <v>21.2</v>
      </c>
      <c r="AW1113">
        <v>21.2</v>
      </c>
      <c r="AX1113">
        <v>25.704000000000001</v>
      </c>
      <c r="AY1113">
        <v>226</v>
      </c>
      <c r="AZ1113">
        <v>226</v>
      </c>
      <c r="BA1113">
        <v>1.9762999999999998E-3</v>
      </c>
      <c r="BB1113">
        <v>2.3658000000000001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14.6</v>
      </c>
      <c r="BI1113">
        <v>0</v>
      </c>
      <c r="BJ1113">
        <v>6.6</v>
      </c>
      <c r="BK1113">
        <v>0</v>
      </c>
      <c r="BL1113">
        <v>0</v>
      </c>
      <c r="BM1113">
        <v>0</v>
      </c>
      <c r="BN1113">
        <v>2417800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1514400</v>
      </c>
      <c r="BU1113">
        <v>0</v>
      </c>
      <c r="BV1113">
        <v>903420</v>
      </c>
      <c r="BW1113">
        <v>0</v>
      </c>
      <c r="BX1113">
        <v>0</v>
      </c>
      <c r="BY1113">
        <v>0</v>
      </c>
      <c r="BZ1113">
        <v>151110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1</v>
      </c>
      <c r="CG1113">
        <v>0</v>
      </c>
      <c r="CH1113">
        <v>1</v>
      </c>
      <c r="CI1113">
        <v>0</v>
      </c>
      <c r="CJ1113">
        <v>0</v>
      </c>
      <c r="CK1113">
        <v>0</v>
      </c>
      <c r="CL1113">
        <v>2</v>
      </c>
      <c r="CP1113">
        <v>1601</v>
      </c>
      <c r="CQ1113" t="s">
        <v>9649</v>
      </c>
      <c r="CR1113" t="s">
        <v>339</v>
      </c>
      <c r="CS1113" t="s">
        <v>9650</v>
      </c>
      <c r="CT1113" t="s">
        <v>9651</v>
      </c>
      <c r="CU1113" t="s">
        <v>9652</v>
      </c>
      <c r="CV1113" t="s">
        <v>9652</v>
      </c>
      <c r="CW1113">
        <v>709</v>
      </c>
      <c r="CX1113">
        <v>2087</v>
      </c>
      <c r="CY1113">
        <v>58</v>
      </c>
      <c r="CZ1113">
        <v>62</v>
      </c>
      <c r="DA1113" s="3">
        <v>0</v>
      </c>
      <c r="DB1113" s="3">
        <v>0</v>
      </c>
      <c r="DC1113" s="3">
        <v>0</v>
      </c>
      <c r="DD1113" s="3">
        <v>0</v>
      </c>
      <c r="DE1113" s="3">
        <v>0</v>
      </c>
      <c r="DF1113" s="3">
        <v>94649</v>
      </c>
      <c r="DG1113" s="3">
        <v>0</v>
      </c>
      <c r="DH1113" s="3">
        <v>56464</v>
      </c>
      <c r="DI1113" s="3">
        <v>0</v>
      </c>
      <c r="DJ1113" s="3">
        <v>0</v>
      </c>
      <c r="DK1113" s="3">
        <v>0</v>
      </c>
      <c r="DL1113" s="3">
        <v>0</v>
      </c>
      <c r="DM1113" s="3">
        <v>0</v>
      </c>
      <c r="DN1113" s="3">
        <v>0</v>
      </c>
      <c r="DO1113" s="3">
        <v>0</v>
      </c>
      <c r="DP1113" s="3">
        <v>0</v>
      </c>
      <c r="DQ1113" s="3">
        <v>3397200</v>
      </c>
      <c r="DR1113" s="3">
        <v>0</v>
      </c>
      <c r="DS1113" s="3">
        <v>0</v>
      </c>
      <c r="DT1113" s="3">
        <v>0</v>
      </c>
      <c r="DU1113" s="3">
        <v>0</v>
      </c>
      <c r="DV1113" s="3">
        <v>0</v>
      </c>
    </row>
    <row r="1114" spans="1:126" x14ac:dyDescent="0.25">
      <c r="A1114" t="s">
        <v>11856</v>
      </c>
      <c r="B1114" t="s">
        <v>13590</v>
      </c>
      <c r="C1114" t="s">
        <v>15324</v>
      </c>
      <c r="D1114" t="s">
        <v>7963</v>
      </c>
      <c r="E1114" t="s">
        <v>7962</v>
      </c>
      <c r="F1114" t="s">
        <v>7962</v>
      </c>
      <c r="G1114">
        <v>3</v>
      </c>
      <c r="H1114">
        <v>3</v>
      </c>
      <c r="I1114">
        <v>3</v>
      </c>
      <c r="J1114">
        <v>1</v>
      </c>
      <c r="K1114">
        <v>3</v>
      </c>
      <c r="L1114">
        <v>3</v>
      </c>
      <c r="M1114">
        <v>3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2</v>
      </c>
      <c r="T1114">
        <v>0</v>
      </c>
      <c r="U1114">
        <v>2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2</v>
      </c>
      <c r="AE1114">
        <v>0</v>
      </c>
      <c r="AF1114">
        <v>2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2</v>
      </c>
      <c r="AP1114">
        <v>0</v>
      </c>
      <c r="AQ1114">
        <v>2</v>
      </c>
      <c r="AR1114">
        <v>0</v>
      </c>
      <c r="AS1114">
        <v>0</v>
      </c>
      <c r="AT1114">
        <v>0</v>
      </c>
      <c r="AU1114">
        <v>6.8</v>
      </c>
      <c r="AV1114">
        <v>6.8</v>
      </c>
      <c r="AW1114">
        <v>6.8</v>
      </c>
      <c r="AX1114">
        <v>45.408000000000001</v>
      </c>
      <c r="AY1114">
        <v>414</v>
      </c>
      <c r="AZ1114">
        <v>414</v>
      </c>
      <c r="BA1114">
        <v>0</v>
      </c>
      <c r="BB1114">
        <v>5.5682999999999998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6.3</v>
      </c>
      <c r="BI1114">
        <v>0</v>
      </c>
      <c r="BJ1114">
        <v>4.0999999999999996</v>
      </c>
      <c r="BK1114">
        <v>0</v>
      </c>
      <c r="BL1114">
        <v>0</v>
      </c>
      <c r="BM1114">
        <v>0</v>
      </c>
      <c r="BN1114">
        <v>3171700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2115400</v>
      </c>
      <c r="BU1114">
        <v>0</v>
      </c>
      <c r="BV1114">
        <v>1056300</v>
      </c>
      <c r="BW1114">
        <v>0</v>
      </c>
      <c r="BX1114">
        <v>0</v>
      </c>
      <c r="BY1114">
        <v>0</v>
      </c>
      <c r="BZ1114">
        <v>151030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3</v>
      </c>
      <c r="CG1114">
        <v>0</v>
      </c>
      <c r="CH1114">
        <v>2</v>
      </c>
      <c r="CI1114">
        <v>0</v>
      </c>
      <c r="CJ1114">
        <v>0</v>
      </c>
      <c r="CK1114">
        <v>0</v>
      </c>
      <c r="CL1114">
        <v>5</v>
      </c>
      <c r="CP1114">
        <v>1303</v>
      </c>
      <c r="CQ1114" t="s">
        <v>7964</v>
      </c>
      <c r="CR1114" t="s">
        <v>339</v>
      </c>
      <c r="CS1114" t="s">
        <v>7965</v>
      </c>
      <c r="CT1114" t="s">
        <v>7966</v>
      </c>
      <c r="CU1114" t="s">
        <v>7967</v>
      </c>
      <c r="CV1114" t="s">
        <v>7968</v>
      </c>
      <c r="DA1114" s="3">
        <v>0</v>
      </c>
      <c r="DB1114" s="3">
        <v>0</v>
      </c>
      <c r="DC1114" s="3">
        <v>0</v>
      </c>
      <c r="DD1114" s="3">
        <v>0</v>
      </c>
      <c r="DE1114" s="3">
        <v>0</v>
      </c>
      <c r="DF1114" s="3">
        <v>100730</v>
      </c>
      <c r="DG1114" s="3">
        <v>0</v>
      </c>
      <c r="DH1114" s="3">
        <v>50300</v>
      </c>
      <c r="DI1114" s="3">
        <v>0</v>
      </c>
      <c r="DJ1114" s="3">
        <v>0</v>
      </c>
      <c r="DK1114" s="3">
        <v>0</v>
      </c>
      <c r="DL1114" s="3">
        <v>0</v>
      </c>
      <c r="DM1114" s="3">
        <v>0</v>
      </c>
      <c r="DN1114" s="3">
        <v>0</v>
      </c>
      <c r="DO1114" s="3">
        <v>0</v>
      </c>
      <c r="DP1114" s="3">
        <v>0</v>
      </c>
      <c r="DQ1114" s="3">
        <v>4745400</v>
      </c>
      <c r="DR1114" s="3">
        <v>0</v>
      </c>
      <c r="DS1114" s="3">
        <v>0</v>
      </c>
      <c r="DT1114" s="3">
        <v>0</v>
      </c>
      <c r="DU1114" s="3">
        <v>0</v>
      </c>
      <c r="DV1114" s="3">
        <v>0</v>
      </c>
    </row>
    <row r="1115" spans="1:126" x14ac:dyDescent="0.25">
      <c r="A1115" t="s">
        <v>11659</v>
      </c>
      <c r="B1115" t="s">
        <v>13393</v>
      </c>
      <c r="C1115" t="s">
        <v>15127</v>
      </c>
      <c r="D1115" t="s">
        <v>6994</v>
      </c>
      <c r="E1115" t="s">
        <v>6993</v>
      </c>
      <c r="F1115" t="s">
        <v>6993</v>
      </c>
      <c r="G1115" t="s">
        <v>3926</v>
      </c>
      <c r="H1115" t="s">
        <v>3926</v>
      </c>
      <c r="I1115" t="s">
        <v>3926</v>
      </c>
      <c r="J1115">
        <v>2</v>
      </c>
      <c r="K1115">
        <v>3</v>
      </c>
      <c r="L1115">
        <v>3</v>
      </c>
      <c r="M1115">
        <v>3</v>
      </c>
      <c r="N1115">
        <v>0</v>
      </c>
      <c r="O1115">
        <v>0</v>
      </c>
      <c r="P1115">
        <v>1</v>
      </c>
      <c r="Q1115">
        <v>2</v>
      </c>
      <c r="R1115">
        <v>1</v>
      </c>
      <c r="S1115">
        <v>1</v>
      </c>
      <c r="T1115">
        <v>0</v>
      </c>
      <c r="U1115">
        <v>0</v>
      </c>
      <c r="V1115">
        <v>1</v>
      </c>
      <c r="W1115">
        <v>0</v>
      </c>
      <c r="X1115">
        <v>2</v>
      </c>
      <c r="Y1115">
        <v>0</v>
      </c>
      <c r="Z1115">
        <v>0</v>
      </c>
      <c r="AA1115">
        <v>1</v>
      </c>
      <c r="AB1115">
        <v>2</v>
      </c>
      <c r="AC1115">
        <v>1</v>
      </c>
      <c r="AD1115">
        <v>1</v>
      </c>
      <c r="AE1115">
        <v>0</v>
      </c>
      <c r="AF1115">
        <v>0</v>
      </c>
      <c r="AG1115">
        <v>1</v>
      </c>
      <c r="AH1115">
        <v>0</v>
      </c>
      <c r="AI1115">
        <v>2</v>
      </c>
      <c r="AJ1115">
        <v>0</v>
      </c>
      <c r="AK1115">
        <v>0</v>
      </c>
      <c r="AL1115">
        <v>1</v>
      </c>
      <c r="AM1115">
        <v>2</v>
      </c>
      <c r="AN1115">
        <v>1</v>
      </c>
      <c r="AO1115">
        <v>1</v>
      </c>
      <c r="AP1115">
        <v>0</v>
      </c>
      <c r="AQ1115">
        <v>0</v>
      </c>
      <c r="AR1115">
        <v>1</v>
      </c>
      <c r="AS1115">
        <v>0</v>
      </c>
      <c r="AT1115">
        <v>2</v>
      </c>
      <c r="AU1115">
        <v>11.5</v>
      </c>
      <c r="AV1115">
        <v>11.5</v>
      </c>
      <c r="AW1115">
        <v>11.5</v>
      </c>
      <c r="AX1115">
        <v>37.872</v>
      </c>
      <c r="AY1115">
        <v>340</v>
      </c>
      <c r="AZ1115" t="s">
        <v>6995</v>
      </c>
      <c r="BA1115">
        <v>0</v>
      </c>
      <c r="BB1115">
        <v>4.6132</v>
      </c>
      <c r="BC1115">
        <v>0</v>
      </c>
      <c r="BD1115">
        <v>0</v>
      </c>
      <c r="BE1115">
        <v>3.5</v>
      </c>
      <c r="BF1115">
        <v>7.1</v>
      </c>
      <c r="BG1115">
        <v>3.5</v>
      </c>
      <c r="BH1115">
        <v>3.5</v>
      </c>
      <c r="BI1115">
        <v>0</v>
      </c>
      <c r="BJ1115">
        <v>0</v>
      </c>
      <c r="BK1115">
        <v>3.5</v>
      </c>
      <c r="BL1115">
        <v>0</v>
      </c>
      <c r="BM1115">
        <v>7.9</v>
      </c>
      <c r="BN1115">
        <v>3160000</v>
      </c>
      <c r="BO1115">
        <v>0</v>
      </c>
      <c r="BP1115">
        <v>0</v>
      </c>
      <c r="BQ1115">
        <v>0</v>
      </c>
      <c r="BR1115">
        <v>1580700</v>
      </c>
      <c r="BS1115">
        <v>673990</v>
      </c>
      <c r="BT1115">
        <v>528900</v>
      </c>
      <c r="BU1115">
        <v>0</v>
      </c>
      <c r="BV1115">
        <v>0</v>
      </c>
      <c r="BW1115">
        <v>0</v>
      </c>
      <c r="BX1115">
        <v>0</v>
      </c>
      <c r="BY1115">
        <v>376420</v>
      </c>
      <c r="BZ1115">
        <v>150470</v>
      </c>
      <c r="CA1115">
        <v>0</v>
      </c>
      <c r="CB1115">
        <v>0</v>
      </c>
      <c r="CC1115">
        <v>1</v>
      </c>
      <c r="CD1115">
        <v>2</v>
      </c>
      <c r="CE1115">
        <v>1</v>
      </c>
      <c r="CF1115">
        <v>1</v>
      </c>
      <c r="CG1115">
        <v>0</v>
      </c>
      <c r="CH1115">
        <v>0</v>
      </c>
      <c r="CI1115">
        <v>1</v>
      </c>
      <c r="CJ1115">
        <v>0</v>
      </c>
      <c r="CK1115">
        <v>2</v>
      </c>
      <c r="CL1115">
        <v>8</v>
      </c>
      <c r="CP1115">
        <v>1109</v>
      </c>
      <c r="CQ1115" t="s">
        <v>6996</v>
      </c>
      <c r="CR1115" t="s">
        <v>339</v>
      </c>
      <c r="CS1115" t="s">
        <v>6997</v>
      </c>
      <c r="CT1115" t="s">
        <v>6998</v>
      </c>
      <c r="CU1115" t="s">
        <v>6999</v>
      </c>
      <c r="CV1115" t="s">
        <v>7000</v>
      </c>
      <c r="DA1115" s="3">
        <v>0</v>
      </c>
      <c r="DB1115" s="3">
        <v>0</v>
      </c>
      <c r="DC1115" s="3">
        <v>0</v>
      </c>
      <c r="DD1115" s="3">
        <v>75269</v>
      </c>
      <c r="DE1115" s="3">
        <v>32095</v>
      </c>
      <c r="DF1115" s="3">
        <v>25186</v>
      </c>
      <c r="DG1115" s="3">
        <v>0</v>
      </c>
      <c r="DH1115" s="3">
        <v>0</v>
      </c>
      <c r="DI1115" s="3">
        <v>0</v>
      </c>
      <c r="DJ1115" s="3">
        <v>0</v>
      </c>
      <c r="DK1115" s="3">
        <v>17925</v>
      </c>
      <c r="DL1115" s="3">
        <v>0</v>
      </c>
      <c r="DM1115" s="3">
        <v>0</v>
      </c>
      <c r="DN1115" s="3">
        <v>0</v>
      </c>
      <c r="DO1115" s="3">
        <v>5154400</v>
      </c>
      <c r="DP1115" s="3">
        <v>0</v>
      </c>
      <c r="DQ1115" s="3">
        <v>0</v>
      </c>
      <c r="DR1115" s="3">
        <v>0</v>
      </c>
      <c r="DS1115" s="3">
        <v>0</v>
      </c>
      <c r="DT1115" s="3">
        <v>0</v>
      </c>
      <c r="DU1115" s="3">
        <v>0</v>
      </c>
      <c r="DV1115" s="3">
        <v>0</v>
      </c>
    </row>
    <row r="1116" spans="1:126" x14ac:dyDescent="0.25">
      <c r="A1116" t="s">
        <v>11420</v>
      </c>
      <c r="B1116" t="s">
        <v>13154</v>
      </c>
      <c r="C1116" t="s">
        <v>14888</v>
      </c>
      <c r="D1116" t="s">
        <v>5671</v>
      </c>
      <c r="E1116" t="s">
        <v>5670</v>
      </c>
      <c r="F1116" t="s">
        <v>5670</v>
      </c>
      <c r="G1116">
        <v>3</v>
      </c>
      <c r="H1116">
        <v>3</v>
      </c>
      <c r="I1116">
        <v>3</v>
      </c>
      <c r="J1116">
        <v>1</v>
      </c>
      <c r="K1116">
        <v>3</v>
      </c>
      <c r="L1116">
        <v>3</v>
      </c>
      <c r="M1116">
        <v>3</v>
      </c>
      <c r="N1116">
        <v>0</v>
      </c>
      <c r="O1116">
        <v>0</v>
      </c>
      <c r="P1116">
        <v>0</v>
      </c>
      <c r="Q1116">
        <v>3</v>
      </c>
      <c r="R1116">
        <v>1</v>
      </c>
      <c r="S1116">
        <v>0</v>
      </c>
      <c r="T1116">
        <v>0</v>
      </c>
      <c r="U1116">
        <v>0</v>
      </c>
      <c r="V1116">
        <v>1</v>
      </c>
      <c r="W1116">
        <v>0</v>
      </c>
      <c r="X1116">
        <v>1</v>
      </c>
      <c r="Y1116">
        <v>0</v>
      </c>
      <c r="Z1116">
        <v>0</v>
      </c>
      <c r="AA1116">
        <v>0</v>
      </c>
      <c r="AB1116">
        <v>3</v>
      </c>
      <c r="AC1116">
        <v>1</v>
      </c>
      <c r="AD1116">
        <v>0</v>
      </c>
      <c r="AE1116">
        <v>0</v>
      </c>
      <c r="AF1116">
        <v>0</v>
      </c>
      <c r="AG1116">
        <v>1</v>
      </c>
      <c r="AH1116">
        <v>0</v>
      </c>
      <c r="AI1116">
        <v>1</v>
      </c>
      <c r="AJ1116">
        <v>0</v>
      </c>
      <c r="AK1116">
        <v>0</v>
      </c>
      <c r="AL1116">
        <v>0</v>
      </c>
      <c r="AM1116">
        <v>3</v>
      </c>
      <c r="AN1116">
        <v>1</v>
      </c>
      <c r="AO1116">
        <v>0</v>
      </c>
      <c r="AP1116">
        <v>0</v>
      </c>
      <c r="AQ1116">
        <v>0</v>
      </c>
      <c r="AR1116">
        <v>1</v>
      </c>
      <c r="AS1116">
        <v>0</v>
      </c>
      <c r="AT1116">
        <v>1</v>
      </c>
      <c r="AU1116">
        <v>6.8</v>
      </c>
      <c r="AV1116">
        <v>6.8</v>
      </c>
      <c r="AW1116">
        <v>6.8</v>
      </c>
      <c r="AX1116">
        <v>75.891999999999996</v>
      </c>
      <c r="AY1116">
        <v>658</v>
      </c>
      <c r="AZ1116">
        <v>658</v>
      </c>
      <c r="BA1116">
        <v>0</v>
      </c>
      <c r="BB1116">
        <v>5.4530000000000003</v>
      </c>
      <c r="BC1116">
        <v>0</v>
      </c>
      <c r="BD1116">
        <v>0</v>
      </c>
      <c r="BE1116">
        <v>0</v>
      </c>
      <c r="BF1116">
        <v>6.8</v>
      </c>
      <c r="BG1116">
        <v>2</v>
      </c>
      <c r="BH1116">
        <v>0</v>
      </c>
      <c r="BI1116">
        <v>0</v>
      </c>
      <c r="BJ1116">
        <v>0</v>
      </c>
      <c r="BK1116">
        <v>2</v>
      </c>
      <c r="BL1116">
        <v>0</v>
      </c>
      <c r="BM1116">
        <v>2</v>
      </c>
      <c r="BN1116">
        <v>5555900</v>
      </c>
      <c r="BO1116">
        <v>0</v>
      </c>
      <c r="BP1116">
        <v>0</v>
      </c>
      <c r="BQ1116">
        <v>0</v>
      </c>
      <c r="BR1116">
        <v>1978300</v>
      </c>
      <c r="BS1116">
        <v>457680</v>
      </c>
      <c r="BT1116">
        <v>0</v>
      </c>
      <c r="BU1116">
        <v>0</v>
      </c>
      <c r="BV1116">
        <v>0</v>
      </c>
      <c r="BW1116">
        <v>1659500</v>
      </c>
      <c r="BX1116">
        <v>0</v>
      </c>
      <c r="BY1116">
        <v>1460600</v>
      </c>
      <c r="BZ1116">
        <v>150160</v>
      </c>
      <c r="CA1116">
        <v>0</v>
      </c>
      <c r="CB1116">
        <v>0</v>
      </c>
      <c r="CC1116">
        <v>0</v>
      </c>
      <c r="CD1116">
        <v>3</v>
      </c>
      <c r="CE1116">
        <v>1</v>
      </c>
      <c r="CF1116">
        <v>0</v>
      </c>
      <c r="CG1116">
        <v>0</v>
      </c>
      <c r="CH1116">
        <v>0</v>
      </c>
      <c r="CI1116">
        <v>1</v>
      </c>
      <c r="CJ1116">
        <v>0</v>
      </c>
      <c r="CK1116">
        <v>1</v>
      </c>
      <c r="CL1116">
        <v>6</v>
      </c>
      <c r="CP1116">
        <v>873</v>
      </c>
      <c r="CQ1116" t="s">
        <v>5672</v>
      </c>
      <c r="CR1116" t="s">
        <v>339</v>
      </c>
      <c r="CS1116" t="s">
        <v>5673</v>
      </c>
      <c r="CT1116" t="s">
        <v>5674</v>
      </c>
      <c r="CU1116" t="s">
        <v>5675</v>
      </c>
      <c r="CV1116" t="s">
        <v>5676</v>
      </c>
      <c r="DA1116" s="3">
        <v>0</v>
      </c>
      <c r="DB1116" s="3">
        <v>0</v>
      </c>
      <c r="DC1116" s="3">
        <v>0</v>
      </c>
      <c r="DD1116" s="3">
        <v>53466</v>
      </c>
      <c r="DE1116" s="3">
        <v>12370</v>
      </c>
      <c r="DF1116" s="3">
        <v>0</v>
      </c>
      <c r="DG1116" s="3">
        <v>0</v>
      </c>
      <c r="DH1116" s="3">
        <v>0</v>
      </c>
      <c r="DI1116" s="3">
        <v>44850</v>
      </c>
      <c r="DJ1116" s="3">
        <v>0</v>
      </c>
      <c r="DK1116" s="3">
        <v>39475</v>
      </c>
      <c r="DL1116" s="3">
        <v>0</v>
      </c>
      <c r="DM1116" s="3">
        <v>0</v>
      </c>
      <c r="DN1116" s="3">
        <v>0</v>
      </c>
      <c r="DO1116" s="3">
        <v>6450900</v>
      </c>
      <c r="DP1116" s="3">
        <v>0</v>
      </c>
      <c r="DQ1116" s="3">
        <v>0</v>
      </c>
      <c r="DR1116" s="3">
        <v>0</v>
      </c>
      <c r="DS1116" s="3">
        <v>0</v>
      </c>
      <c r="DT1116" s="3">
        <v>0</v>
      </c>
      <c r="DU1116" s="3">
        <v>0</v>
      </c>
      <c r="DV1116" s="3">
        <v>0</v>
      </c>
    </row>
    <row r="1117" spans="1:126" x14ac:dyDescent="0.25">
      <c r="A1117" t="s">
        <v>12059</v>
      </c>
      <c r="B1117" t="s">
        <v>13793</v>
      </c>
      <c r="C1117" t="s">
        <v>15527</v>
      </c>
      <c r="D1117" t="s">
        <v>9130</v>
      </c>
      <c r="E1117" t="s">
        <v>9129</v>
      </c>
      <c r="F1117" t="s">
        <v>9129</v>
      </c>
      <c r="G1117">
        <v>1</v>
      </c>
      <c r="H1117">
        <v>1</v>
      </c>
      <c r="I1117">
        <v>1</v>
      </c>
      <c r="J1117">
        <v>1</v>
      </c>
      <c r="K1117">
        <v>1</v>
      </c>
      <c r="L1117">
        <v>1</v>
      </c>
      <c r="M1117">
        <v>1</v>
      </c>
      <c r="N1117">
        <v>1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3.5</v>
      </c>
      <c r="AV1117">
        <v>3.5</v>
      </c>
      <c r="AW1117">
        <v>3.5</v>
      </c>
      <c r="AX1117">
        <v>31.852</v>
      </c>
      <c r="AY1117">
        <v>284</v>
      </c>
      <c r="AZ1117">
        <v>284</v>
      </c>
      <c r="BA1117">
        <v>1</v>
      </c>
      <c r="BB1117">
        <v>-2</v>
      </c>
      <c r="BC1117">
        <v>3.5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1185600</v>
      </c>
      <c r="BO1117">
        <v>1185600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148200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 t="s">
        <v>127</v>
      </c>
      <c r="CP1117">
        <v>1505</v>
      </c>
      <c r="CQ1117">
        <v>5555</v>
      </c>
      <c r="CR1117" t="b">
        <v>1</v>
      </c>
      <c r="CS1117">
        <v>6229</v>
      </c>
      <c r="CT1117">
        <v>32251</v>
      </c>
      <c r="CU1117">
        <v>38386</v>
      </c>
      <c r="CV1117">
        <v>38386</v>
      </c>
      <c r="CW1117">
        <v>686</v>
      </c>
      <c r="CX1117" t="s">
        <v>9131</v>
      </c>
      <c r="CY1117">
        <v>232</v>
      </c>
      <c r="CZ1117" t="s">
        <v>9132</v>
      </c>
      <c r="DA1117" s="3">
        <v>148200</v>
      </c>
      <c r="DB1117" s="3">
        <v>0</v>
      </c>
      <c r="DC1117" s="3">
        <v>0</v>
      </c>
      <c r="DD1117" s="3">
        <v>0</v>
      </c>
      <c r="DE1117" s="3">
        <v>0</v>
      </c>
      <c r="DF1117" s="3">
        <v>0</v>
      </c>
      <c r="DG1117" s="3">
        <v>0</v>
      </c>
      <c r="DH1117" s="3">
        <v>0</v>
      </c>
      <c r="DI1117" s="3">
        <v>0</v>
      </c>
      <c r="DJ1117" s="3">
        <v>0</v>
      </c>
      <c r="DK1117" s="3">
        <v>0</v>
      </c>
      <c r="DL1117" s="3">
        <v>1185600</v>
      </c>
      <c r="DM1117" s="3">
        <v>0</v>
      </c>
      <c r="DN1117" s="3">
        <v>0</v>
      </c>
      <c r="DO1117" s="3">
        <v>0</v>
      </c>
      <c r="DP1117" s="3">
        <v>0</v>
      </c>
      <c r="DQ1117" s="3">
        <v>0</v>
      </c>
      <c r="DR1117" s="3">
        <v>0</v>
      </c>
      <c r="DS1117" s="3">
        <v>0</v>
      </c>
      <c r="DT1117" s="3">
        <v>0</v>
      </c>
      <c r="DU1117" s="3">
        <v>0</v>
      </c>
      <c r="DV1117" s="3">
        <v>0</v>
      </c>
    </row>
    <row r="1118" spans="1:126" x14ac:dyDescent="0.25">
      <c r="A1118" t="s">
        <v>11807</v>
      </c>
      <c r="B1118" t="s">
        <v>13541</v>
      </c>
      <c r="C1118" t="s">
        <v>15275</v>
      </c>
      <c r="D1118" t="s">
        <v>7729</v>
      </c>
      <c r="E1118" t="s">
        <v>7728</v>
      </c>
      <c r="F1118" t="s">
        <v>7728</v>
      </c>
      <c r="G1118">
        <v>3</v>
      </c>
      <c r="H1118">
        <v>3</v>
      </c>
      <c r="I1118">
        <v>3</v>
      </c>
      <c r="J1118">
        <v>1</v>
      </c>
      <c r="K1118">
        <v>3</v>
      </c>
      <c r="L1118">
        <v>3</v>
      </c>
      <c r="M1118">
        <v>3</v>
      </c>
      <c r="N1118">
        <v>1</v>
      </c>
      <c r="O1118">
        <v>0</v>
      </c>
      <c r="P1118">
        <v>0</v>
      </c>
      <c r="Q1118">
        <v>1</v>
      </c>
      <c r="R1118">
        <v>0</v>
      </c>
      <c r="S1118">
        <v>0</v>
      </c>
      <c r="T1118">
        <v>0</v>
      </c>
      <c r="U1118">
        <v>0</v>
      </c>
      <c r="V1118">
        <v>2</v>
      </c>
      <c r="W1118">
        <v>0</v>
      </c>
      <c r="X1118">
        <v>2</v>
      </c>
      <c r="Y1118">
        <v>1</v>
      </c>
      <c r="Z1118">
        <v>0</v>
      </c>
      <c r="AA1118">
        <v>0</v>
      </c>
      <c r="AB1118">
        <v>1</v>
      </c>
      <c r="AC1118">
        <v>0</v>
      </c>
      <c r="AD1118">
        <v>0</v>
      </c>
      <c r="AE1118">
        <v>0</v>
      </c>
      <c r="AF1118">
        <v>0</v>
      </c>
      <c r="AG1118">
        <v>2</v>
      </c>
      <c r="AH1118">
        <v>0</v>
      </c>
      <c r="AI1118">
        <v>2</v>
      </c>
      <c r="AJ1118">
        <v>1</v>
      </c>
      <c r="AK1118">
        <v>0</v>
      </c>
      <c r="AL1118">
        <v>0</v>
      </c>
      <c r="AM1118">
        <v>1</v>
      </c>
      <c r="AN1118">
        <v>0</v>
      </c>
      <c r="AO1118">
        <v>0</v>
      </c>
      <c r="AP1118">
        <v>0</v>
      </c>
      <c r="AQ1118">
        <v>0</v>
      </c>
      <c r="AR1118">
        <v>2</v>
      </c>
      <c r="AS1118">
        <v>0</v>
      </c>
      <c r="AT1118">
        <v>2</v>
      </c>
      <c r="AU1118">
        <v>7.3</v>
      </c>
      <c r="AV1118">
        <v>7.3</v>
      </c>
      <c r="AW1118">
        <v>7.3</v>
      </c>
      <c r="AX1118">
        <v>54.752000000000002</v>
      </c>
      <c r="AY1118">
        <v>481</v>
      </c>
      <c r="AZ1118">
        <v>481</v>
      </c>
      <c r="BA1118">
        <v>0</v>
      </c>
      <c r="BB1118">
        <v>4.117</v>
      </c>
      <c r="BC1118">
        <v>3.5</v>
      </c>
      <c r="BD1118">
        <v>0</v>
      </c>
      <c r="BE1118">
        <v>0</v>
      </c>
      <c r="BF1118">
        <v>3.3</v>
      </c>
      <c r="BG1118">
        <v>0</v>
      </c>
      <c r="BH1118">
        <v>0</v>
      </c>
      <c r="BI1118">
        <v>0</v>
      </c>
      <c r="BJ1118">
        <v>0</v>
      </c>
      <c r="BK1118">
        <v>4</v>
      </c>
      <c r="BL1118">
        <v>0</v>
      </c>
      <c r="BM1118">
        <v>4</v>
      </c>
      <c r="BN1118">
        <v>3670300</v>
      </c>
      <c r="BO1118">
        <v>759620</v>
      </c>
      <c r="BP1118">
        <v>0</v>
      </c>
      <c r="BQ1118">
        <v>0</v>
      </c>
      <c r="BR1118">
        <v>172010</v>
      </c>
      <c r="BS1118">
        <v>0</v>
      </c>
      <c r="BT1118">
        <v>0</v>
      </c>
      <c r="BU1118">
        <v>0</v>
      </c>
      <c r="BV1118">
        <v>0</v>
      </c>
      <c r="BW1118">
        <v>1449200</v>
      </c>
      <c r="BX1118">
        <v>0</v>
      </c>
      <c r="BY1118">
        <v>1289400</v>
      </c>
      <c r="BZ1118">
        <v>146810</v>
      </c>
      <c r="CA1118">
        <v>1</v>
      </c>
      <c r="CB1118">
        <v>0</v>
      </c>
      <c r="CC1118">
        <v>0</v>
      </c>
      <c r="CD1118">
        <v>1</v>
      </c>
      <c r="CE1118">
        <v>0</v>
      </c>
      <c r="CF1118">
        <v>0</v>
      </c>
      <c r="CG1118">
        <v>0</v>
      </c>
      <c r="CH1118">
        <v>0</v>
      </c>
      <c r="CI1118">
        <v>2</v>
      </c>
      <c r="CJ1118">
        <v>0</v>
      </c>
      <c r="CK1118">
        <v>2</v>
      </c>
      <c r="CL1118">
        <v>6</v>
      </c>
      <c r="CP1118">
        <v>1254</v>
      </c>
      <c r="CQ1118" t="s">
        <v>7730</v>
      </c>
      <c r="CR1118" t="s">
        <v>339</v>
      </c>
      <c r="CS1118" t="s">
        <v>7731</v>
      </c>
      <c r="CT1118" t="s">
        <v>7732</v>
      </c>
      <c r="CU1118" t="s">
        <v>7733</v>
      </c>
      <c r="CV1118" t="s">
        <v>7734</v>
      </c>
      <c r="DA1118" s="3">
        <v>30385</v>
      </c>
      <c r="DB1118" s="3">
        <v>0</v>
      </c>
      <c r="DC1118" s="3">
        <v>0</v>
      </c>
      <c r="DD1118" s="3">
        <v>6880.5</v>
      </c>
      <c r="DE1118" s="3">
        <v>0</v>
      </c>
      <c r="DF1118" s="3">
        <v>0</v>
      </c>
      <c r="DG1118" s="3">
        <v>0</v>
      </c>
      <c r="DH1118" s="3">
        <v>0</v>
      </c>
      <c r="DI1118" s="3">
        <v>57969</v>
      </c>
      <c r="DJ1118" s="3">
        <v>0</v>
      </c>
      <c r="DK1118" s="3">
        <v>51576</v>
      </c>
      <c r="DL1118" s="3">
        <v>0</v>
      </c>
      <c r="DM1118" s="3">
        <v>0</v>
      </c>
      <c r="DN1118" s="3">
        <v>0</v>
      </c>
      <c r="DO1118" s="3">
        <v>0</v>
      </c>
      <c r="DP1118" s="3">
        <v>0</v>
      </c>
      <c r="DQ1118" s="3">
        <v>0</v>
      </c>
      <c r="DR1118" s="3">
        <v>0</v>
      </c>
      <c r="DS1118" s="3">
        <v>0</v>
      </c>
      <c r="DT1118" s="3">
        <v>1373600</v>
      </c>
      <c r="DU1118" s="3">
        <v>0</v>
      </c>
      <c r="DV1118" s="3">
        <v>1351200</v>
      </c>
    </row>
    <row r="1119" spans="1:126" x14ac:dyDescent="0.25">
      <c r="A1119" t="s">
        <v>10949</v>
      </c>
      <c r="B1119" t="s">
        <v>12683</v>
      </c>
      <c r="C1119" t="s">
        <v>14417</v>
      </c>
      <c r="D1119" t="s">
        <v>2737</v>
      </c>
      <c r="E1119" t="s">
        <v>2736</v>
      </c>
      <c r="F1119" t="s">
        <v>2736</v>
      </c>
      <c r="G1119">
        <v>2</v>
      </c>
      <c r="H1119">
        <v>2</v>
      </c>
      <c r="I1119">
        <v>2</v>
      </c>
      <c r="J1119">
        <v>1</v>
      </c>
      <c r="K1119">
        <v>2</v>
      </c>
      <c r="L1119">
        <v>2</v>
      </c>
      <c r="M1119">
        <v>2</v>
      </c>
      <c r="N1119">
        <v>0</v>
      </c>
      <c r="O1119">
        <v>1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2</v>
      </c>
      <c r="V1119">
        <v>0</v>
      </c>
      <c r="W1119">
        <v>1</v>
      </c>
      <c r="X1119">
        <v>0</v>
      </c>
      <c r="Y1119">
        <v>0</v>
      </c>
      <c r="Z1119">
        <v>1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2</v>
      </c>
      <c r="AG1119">
        <v>0</v>
      </c>
      <c r="AH1119">
        <v>1</v>
      </c>
      <c r="AI1119">
        <v>0</v>
      </c>
      <c r="AJ1119">
        <v>0</v>
      </c>
      <c r="AK1119">
        <v>1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2</v>
      </c>
      <c r="AR1119">
        <v>0</v>
      </c>
      <c r="AS1119">
        <v>1</v>
      </c>
      <c r="AT1119">
        <v>0</v>
      </c>
      <c r="AU1119">
        <v>6.1</v>
      </c>
      <c r="AV1119">
        <v>6.1</v>
      </c>
      <c r="AW1119">
        <v>6.1</v>
      </c>
      <c r="AX1119">
        <v>59.795000000000002</v>
      </c>
      <c r="AY1119">
        <v>527</v>
      </c>
      <c r="AZ1119">
        <v>527</v>
      </c>
      <c r="BA1119">
        <v>0</v>
      </c>
      <c r="BB1119">
        <v>3.3881999999999999</v>
      </c>
      <c r="BC1119">
        <v>0</v>
      </c>
      <c r="BD1119">
        <v>4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6.1</v>
      </c>
      <c r="BK1119">
        <v>0</v>
      </c>
      <c r="BL1119">
        <v>4</v>
      </c>
      <c r="BM1119">
        <v>0</v>
      </c>
      <c r="BN1119">
        <v>4684200</v>
      </c>
      <c r="BO1119">
        <v>0</v>
      </c>
      <c r="BP1119">
        <v>1008500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2565600</v>
      </c>
      <c r="BW1119">
        <v>0</v>
      </c>
      <c r="BX1119">
        <v>1110000</v>
      </c>
      <c r="BY1119">
        <v>0</v>
      </c>
      <c r="BZ1119">
        <v>146380</v>
      </c>
      <c r="CA1119">
        <v>0</v>
      </c>
      <c r="CB1119">
        <v>1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2</v>
      </c>
      <c r="CI1119">
        <v>0</v>
      </c>
      <c r="CJ1119">
        <v>1</v>
      </c>
      <c r="CK1119">
        <v>0</v>
      </c>
      <c r="CL1119">
        <v>4</v>
      </c>
      <c r="CP1119">
        <v>405</v>
      </c>
      <c r="CQ1119" t="s">
        <v>2738</v>
      </c>
      <c r="CR1119" t="s">
        <v>129</v>
      </c>
      <c r="CS1119" t="s">
        <v>2739</v>
      </c>
      <c r="CT1119" t="s">
        <v>2740</v>
      </c>
      <c r="CU1119" t="s">
        <v>2741</v>
      </c>
      <c r="CV1119" t="s">
        <v>2742</v>
      </c>
      <c r="DA1119" s="3">
        <v>0</v>
      </c>
      <c r="DB1119" s="3">
        <v>31516</v>
      </c>
      <c r="DC1119" s="3">
        <v>0</v>
      </c>
      <c r="DD1119" s="3">
        <v>0</v>
      </c>
      <c r="DE1119" s="3">
        <v>0</v>
      </c>
      <c r="DF1119" s="3">
        <v>0</v>
      </c>
      <c r="DG1119" s="3">
        <v>0</v>
      </c>
      <c r="DH1119" s="3">
        <v>80176</v>
      </c>
      <c r="DI1119" s="3">
        <v>0</v>
      </c>
      <c r="DJ1119" s="3">
        <v>34689</v>
      </c>
      <c r="DK1119" s="3">
        <v>0</v>
      </c>
      <c r="DL1119" s="3">
        <v>0</v>
      </c>
      <c r="DM1119" s="3">
        <v>0</v>
      </c>
      <c r="DN1119" s="3">
        <v>0</v>
      </c>
      <c r="DO1119" s="3">
        <v>0</v>
      </c>
      <c r="DP1119" s="3">
        <v>0</v>
      </c>
      <c r="DQ1119" s="3">
        <v>0</v>
      </c>
      <c r="DR1119" s="3">
        <v>0</v>
      </c>
      <c r="DS1119" s="3">
        <v>0</v>
      </c>
      <c r="DT1119" s="3">
        <v>0</v>
      </c>
      <c r="DU1119" s="3">
        <v>916750</v>
      </c>
      <c r="DV1119" s="3">
        <v>0</v>
      </c>
    </row>
    <row r="1120" spans="1:126" x14ac:dyDescent="0.25">
      <c r="A1120" t="s">
        <v>11264</v>
      </c>
      <c r="B1120" t="s">
        <v>12998</v>
      </c>
      <c r="C1120" t="s">
        <v>14732</v>
      </c>
      <c r="D1120" t="s">
        <v>4799</v>
      </c>
      <c r="E1120" t="s">
        <v>4798</v>
      </c>
      <c r="F1120" t="s">
        <v>4798</v>
      </c>
      <c r="G1120">
        <v>1</v>
      </c>
      <c r="H1120">
        <v>1</v>
      </c>
      <c r="I1120">
        <v>1</v>
      </c>
      <c r="J1120">
        <v>1</v>
      </c>
      <c r="K1120">
        <v>1</v>
      </c>
      <c r="L1120">
        <v>1</v>
      </c>
      <c r="M1120">
        <v>1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1</v>
      </c>
      <c r="T1120">
        <v>0</v>
      </c>
      <c r="U1120">
        <v>0</v>
      </c>
      <c r="V1120">
        <v>0</v>
      </c>
      <c r="W1120">
        <v>1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0</v>
      </c>
      <c r="AH1120">
        <v>1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>
        <v>1</v>
      </c>
      <c r="AT1120">
        <v>0</v>
      </c>
      <c r="AU1120">
        <v>1.2</v>
      </c>
      <c r="AV1120">
        <v>1.2</v>
      </c>
      <c r="AW1120">
        <v>1.2</v>
      </c>
      <c r="AX1120">
        <v>86.307000000000002</v>
      </c>
      <c r="AY1120">
        <v>746</v>
      </c>
      <c r="AZ1120">
        <v>746</v>
      </c>
      <c r="BA1120">
        <v>1</v>
      </c>
      <c r="BB1120">
        <v>-2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1.2</v>
      </c>
      <c r="BI1120">
        <v>0</v>
      </c>
      <c r="BJ1120">
        <v>0</v>
      </c>
      <c r="BK1120">
        <v>0</v>
      </c>
      <c r="BL1120">
        <v>1.2</v>
      </c>
      <c r="BM1120">
        <v>0</v>
      </c>
      <c r="BN1120">
        <v>5393600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1341800</v>
      </c>
      <c r="BU1120">
        <v>0</v>
      </c>
      <c r="BV1120">
        <v>0</v>
      </c>
      <c r="BW1120">
        <v>0</v>
      </c>
      <c r="BX1120">
        <v>4051800</v>
      </c>
      <c r="BY1120">
        <v>0</v>
      </c>
      <c r="BZ1120">
        <v>145770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1</v>
      </c>
      <c r="CG1120">
        <v>0</v>
      </c>
      <c r="CH1120">
        <v>0</v>
      </c>
      <c r="CI1120">
        <v>0</v>
      </c>
      <c r="CJ1120">
        <v>1</v>
      </c>
      <c r="CK1120">
        <v>0</v>
      </c>
      <c r="CL1120">
        <v>2</v>
      </c>
      <c r="CM1120" t="s">
        <v>127</v>
      </c>
      <c r="CP1120">
        <v>718</v>
      </c>
      <c r="CQ1120">
        <v>4559</v>
      </c>
      <c r="CR1120" t="b">
        <v>1</v>
      </c>
      <c r="CS1120">
        <v>5142</v>
      </c>
      <c r="CT1120" t="s">
        <v>4800</v>
      </c>
      <c r="CU1120" t="s">
        <v>4801</v>
      </c>
      <c r="CV1120">
        <v>34079</v>
      </c>
      <c r="CX1120" t="s">
        <v>4802</v>
      </c>
      <c r="CZ1120" t="s">
        <v>4803</v>
      </c>
      <c r="DA1120" s="3">
        <v>0</v>
      </c>
      <c r="DB1120" s="3">
        <v>0</v>
      </c>
      <c r="DC1120" s="3">
        <v>0</v>
      </c>
      <c r="DD1120" s="3">
        <v>0</v>
      </c>
      <c r="DE1120" s="3">
        <v>0</v>
      </c>
      <c r="DF1120" s="3">
        <v>36264</v>
      </c>
      <c r="DG1120" s="3">
        <v>0</v>
      </c>
      <c r="DH1120" s="3">
        <v>0</v>
      </c>
      <c r="DI1120" s="3">
        <v>0</v>
      </c>
      <c r="DJ1120" s="3">
        <v>109510</v>
      </c>
      <c r="DK1120" s="3">
        <v>0</v>
      </c>
      <c r="DL1120" s="3">
        <v>0</v>
      </c>
      <c r="DM1120" s="3">
        <v>0</v>
      </c>
      <c r="DN1120" s="3">
        <v>0</v>
      </c>
      <c r="DO1120" s="3">
        <v>0</v>
      </c>
      <c r="DP1120" s="3">
        <v>0</v>
      </c>
      <c r="DQ1120" s="3">
        <v>0</v>
      </c>
      <c r="DR1120" s="3">
        <v>0</v>
      </c>
      <c r="DS1120" s="3">
        <v>0</v>
      </c>
      <c r="DT1120" s="3">
        <v>0</v>
      </c>
      <c r="DU1120" s="3">
        <v>3346300</v>
      </c>
      <c r="DV1120" s="3">
        <v>0</v>
      </c>
    </row>
    <row r="1121" spans="1:126" x14ac:dyDescent="0.25">
      <c r="A1121" t="s">
        <v>12134</v>
      </c>
      <c r="B1121" t="s">
        <v>13868</v>
      </c>
      <c r="C1121" t="s">
        <v>15602</v>
      </c>
      <c r="D1121" t="s">
        <v>9528</v>
      </c>
      <c r="E1121" t="s">
        <v>9527</v>
      </c>
      <c r="F1121" t="s">
        <v>9527</v>
      </c>
      <c r="G1121">
        <v>1</v>
      </c>
      <c r="H1121">
        <v>1</v>
      </c>
      <c r="I1121">
        <v>1</v>
      </c>
      <c r="J1121">
        <v>1</v>
      </c>
      <c r="K1121">
        <v>1</v>
      </c>
      <c r="L1121">
        <v>1</v>
      </c>
      <c r="M1121">
        <v>1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1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9.3000000000000007</v>
      </c>
      <c r="AV1121">
        <v>9.3000000000000007</v>
      </c>
      <c r="AW1121">
        <v>9.3000000000000007</v>
      </c>
      <c r="AX1121">
        <v>18.835999999999999</v>
      </c>
      <c r="AY1121">
        <v>172</v>
      </c>
      <c r="AZ1121">
        <v>172</v>
      </c>
      <c r="BA1121">
        <v>1</v>
      </c>
      <c r="BB1121">
        <v>-2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9.3000000000000007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1595100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1595100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145010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 t="s">
        <v>127</v>
      </c>
      <c r="CP1121">
        <v>1579</v>
      </c>
      <c r="CQ1121">
        <v>2776</v>
      </c>
      <c r="CR1121" t="b">
        <v>1</v>
      </c>
      <c r="CS1121">
        <v>3237</v>
      </c>
      <c r="CT1121">
        <v>19027</v>
      </c>
      <c r="CU1121">
        <v>23071</v>
      </c>
      <c r="CV1121">
        <v>23071</v>
      </c>
      <c r="CX1121">
        <v>2086</v>
      </c>
      <c r="CZ1121">
        <v>90</v>
      </c>
      <c r="DA1121" s="3">
        <v>0</v>
      </c>
      <c r="DB1121" s="3">
        <v>0</v>
      </c>
      <c r="DC1121" s="3">
        <v>0</v>
      </c>
      <c r="DD1121" s="3">
        <v>0</v>
      </c>
      <c r="DE1121" s="3">
        <v>0</v>
      </c>
      <c r="DF1121" s="3">
        <v>145010</v>
      </c>
      <c r="DG1121" s="3">
        <v>0</v>
      </c>
      <c r="DH1121" s="3">
        <v>0</v>
      </c>
      <c r="DI1121" s="3">
        <v>0</v>
      </c>
      <c r="DJ1121" s="3">
        <v>0</v>
      </c>
      <c r="DK1121" s="3">
        <v>0</v>
      </c>
      <c r="DL1121" s="3">
        <v>0</v>
      </c>
      <c r="DM1121" s="3">
        <v>0</v>
      </c>
      <c r="DN1121" s="3">
        <v>0</v>
      </c>
      <c r="DO1121" s="3">
        <v>0</v>
      </c>
      <c r="DP1121" s="3">
        <v>0</v>
      </c>
      <c r="DQ1121" s="3">
        <v>3578100</v>
      </c>
      <c r="DR1121" s="3">
        <v>0</v>
      </c>
      <c r="DS1121" s="3">
        <v>0</v>
      </c>
      <c r="DT1121" s="3">
        <v>0</v>
      </c>
      <c r="DU1121" s="3">
        <v>0</v>
      </c>
      <c r="DV1121" s="3">
        <v>0</v>
      </c>
    </row>
    <row r="1122" spans="1:126" x14ac:dyDescent="0.25">
      <c r="A1122" t="s">
        <v>11191</v>
      </c>
      <c r="B1122" t="s">
        <v>12925</v>
      </c>
      <c r="C1122" t="s">
        <v>14659</v>
      </c>
      <c r="D1122" t="s">
        <v>4341</v>
      </c>
      <c r="E1122" t="s">
        <v>4340</v>
      </c>
      <c r="F1122" t="s">
        <v>4340</v>
      </c>
      <c r="G1122">
        <v>2</v>
      </c>
      <c r="H1122">
        <v>2</v>
      </c>
      <c r="I1122">
        <v>2</v>
      </c>
      <c r="J1122">
        <v>1</v>
      </c>
      <c r="K1122">
        <v>2</v>
      </c>
      <c r="L1122">
        <v>2</v>
      </c>
      <c r="M1122">
        <v>2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2</v>
      </c>
      <c r="V1122">
        <v>0</v>
      </c>
      <c r="W1122">
        <v>1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2</v>
      </c>
      <c r="AG1122">
        <v>0</v>
      </c>
      <c r="AH1122">
        <v>1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</v>
      </c>
      <c r="AR1122">
        <v>0</v>
      </c>
      <c r="AS1122">
        <v>1</v>
      </c>
      <c r="AT1122">
        <v>0</v>
      </c>
      <c r="AU1122">
        <v>5.9</v>
      </c>
      <c r="AV1122">
        <v>5.9</v>
      </c>
      <c r="AW1122">
        <v>5.9</v>
      </c>
      <c r="AX1122">
        <v>33.664999999999999</v>
      </c>
      <c r="AY1122">
        <v>288</v>
      </c>
      <c r="AZ1122">
        <v>288</v>
      </c>
      <c r="BA1122">
        <v>6.1241999999999998E-3</v>
      </c>
      <c r="BB1122">
        <v>1.901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5.9</v>
      </c>
      <c r="BK1122">
        <v>0</v>
      </c>
      <c r="BL1122">
        <v>4.9000000000000004</v>
      </c>
      <c r="BM1122">
        <v>0</v>
      </c>
      <c r="BN1122">
        <v>1730600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936360</v>
      </c>
      <c r="BW1122">
        <v>0</v>
      </c>
      <c r="BX1122">
        <v>794240</v>
      </c>
      <c r="BY1122">
        <v>0</v>
      </c>
      <c r="BZ1122">
        <v>144220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2</v>
      </c>
      <c r="CI1122">
        <v>0</v>
      </c>
      <c r="CJ1122">
        <v>1</v>
      </c>
      <c r="CK1122">
        <v>0</v>
      </c>
      <c r="CL1122">
        <v>3</v>
      </c>
      <c r="CP1122">
        <v>649</v>
      </c>
      <c r="CQ1122" t="s">
        <v>4342</v>
      </c>
      <c r="CR1122" t="s">
        <v>129</v>
      </c>
      <c r="CS1122" t="s">
        <v>4343</v>
      </c>
      <c r="CT1122" t="s">
        <v>4344</v>
      </c>
      <c r="CU1122" t="s">
        <v>4345</v>
      </c>
      <c r="CV1122" t="s">
        <v>4346</v>
      </c>
      <c r="DA1122" s="3">
        <v>0</v>
      </c>
      <c r="DB1122" s="3">
        <v>0</v>
      </c>
      <c r="DC1122" s="3">
        <v>0</v>
      </c>
      <c r="DD1122" s="3">
        <v>0</v>
      </c>
      <c r="DE1122" s="3">
        <v>0</v>
      </c>
      <c r="DF1122" s="3">
        <v>0</v>
      </c>
      <c r="DG1122" s="3">
        <v>0</v>
      </c>
      <c r="DH1122" s="3">
        <v>78030</v>
      </c>
      <c r="DI1122" s="3">
        <v>0</v>
      </c>
      <c r="DJ1122" s="3">
        <v>66187</v>
      </c>
      <c r="DK1122" s="3">
        <v>0</v>
      </c>
      <c r="DL1122" s="3">
        <v>0</v>
      </c>
      <c r="DM1122" s="3">
        <v>0</v>
      </c>
      <c r="DN1122" s="3">
        <v>0</v>
      </c>
      <c r="DO1122" s="3">
        <v>0</v>
      </c>
      <c r="DP1122" s="3">
        <v>0</v>
      </c>
      <c r="DQ1122" s="3">
        <v>0</v>
      </c>
      <c r="DR1122" s="3">
        <v>0</v>
      </c>
      <c r="DS1122" s="3">
        <v>0</v>
      </c>
      <c r="DT1122" s="3">
        <v>0</v>
      </c>
      <c r="DU1122" s="3">
        <v>655940</v>
      </c>
      <c r="DV1122" s="3">
        <v>0</v>
      </c>
    </row>
    <row r="1123" spans="1:126" x14ac:dyDescent="0.25">
      <c r="A1123" t="s">
        <v>11831</v>
      </c>
      <c r="B1123" t="s">
        <v>13565</v>
      </c>
      <c r="C1123" t="s">
        <v>15299</v>
      </c>
      <c r="D1123" t="s">
        <v>7844</v>
      </c>
      <c r="E1123" t="s">
        <v>7843</v>
      </c>
      <c r="F1123" t="s">
        <v>7843</v>
      </c>
      <c r="G1123">
        <v>1</v>
      </c>
      <c r="H1123">
        <v>1</v>
      </c>
      <c r="I1123">
        <v>1</v>
      </c>
      <c r="J1123">
        <v>1</v>
      </c>
      <c r="K1123">
        <v>1</v>
      </c>
      <c r="L1123">
        <v>1</v>
      </c>
      <c r="M1123">
        <v>1</v>
      </c>
      <c r="N1123">
        <v>1</v>
      </c>
      <c r="O1123">
        <v>1</v>
      </c>
      <c r="P1123">
        <v>0</v>
      </c>
      <c r="Q1123">
        <v>0</v>
      </c>
      <c r="R1123">
        <v>0</v>
      </c>
      <c r="S1123">
        <v>1</v>
      </c>
      <c r="T1123">
        <v>0</v>
      </c>
      <c r="U1123">
        <v>1</v>
      </c>
      <c r="V1123">
        <v>1</v>
      </c>
      <c r="W1123">
        <v>1</v>
      </c>
      <c r="X1123">
        <v>1</v>
      </c>
      <c r="Y1123">
        <v>1</v>
      </c>
      <c r="Z1123">
        <v>1</v>
      </c>
      <c r="AA1123">
        <v>0</v>
      </c>
      <c r="AB1123">
        <v>0</v>
      </c>
      <c r="AC1123">
        <v>0</v>
      </c>
      <c r="AD1123">
        <v>1</v>
      </c>
      <c r="AE1123">
        <v>0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0</v>
      </c>
      <c r="AM1123">
        <v>0</v>
      </c>
      <c r="AN1123">
        <v>0</v>
      </c>
      <c r="AO1123">
        <v>1</v>
      </c>
      <c r="AP1123">
        <v>0</v>
      </c>
      <c r="AQ1123">
        <v>1</v>
      </c>
      <c r="AR1123">
        <v>1</v>
      </c>
      <c r="AS1123">
        <v>1</v>
      </c>
      <c r="AT1123">
        <v>1</v>
      </c>
      <c r="AU1123">
        <v>2.2999999999999998</v>
      </c>
      <c r="AV1123">
        <v>2.2999999999999998</v>
      </c>
      <c r="AW1123">
        <v>2.2999999999999998</v>
      </c>
      <c r="AX1123">
        <v>66.611999999999995</v>
      </c>
      <c r="AY1123">
        <v>564</v>
      </c>
      <c r="AZ1123">
        <v>564</v>
      </c>
      <c r="BA1123">
        <v>0</v>
      </c>
      <c r="BB1123">
        <v>10.432</v>
      </c>
      <c r="BC1123">
        <v>2.2999999999999998</v>
      </c>
      <c r="BD1123">
        <v>2.2999999999999998</v>
      </c>
      <c r="BE1123">
        <v>0</v>
      </c>
      <c r="BF1123">
        <v>0</v>
      </c>
      <c r="BG1123">
        <v>0</v>
      </c>
      <c r="BH1123">
        <v>2.2999999999999998</v>
      </c>
      <c r="BI1123">
        <v>0</v>
      </c>
      <c r="BJ1123">
        <v>2.2999999999999998</v>
      </c>
      <c r="BK1123">
        <v>2.2999999999999998</v>
      </c>
      <c r="BL1123">
        <v>2.2999999999999998</v>
      </c>
      <c r="BM1123">
        <v>2.2999999999999998</v>
      </c>
      <c r="BN1123">
        <v>4149200</v>
      </c>
      <c r="BO1123">
        <v>534330</v>
      </c>
      <c r="BP1123">
        <v>496440</v>
      </c>
      <c r="BQ1123">
        <v>0</v>
      </c>
      <c r="BR1123">
        <v>0</v>
      </c>
      <c r="BS1123">
        <v>0</v>
      </c>
      <c r="BT1123">
        <v>340740</v>
      </c>
      <c r="BU1123">
        <v>0</v>
      </c>
      <c r="BV1123">
        <v>1245200</v>
      </c>
      <c r="BW1123">
        <v>633170</v>
      </c>
      <c r="BX1123">
        <v>455920</v>
      </c>
      <c r="BY1123">
        <v>443430</v>
      </c>
      <c r="BZ1123">
        <v>143080</v>
      </c>
      <c r="CA1123">
        <v>1</v>
      </c>
      <c r="CB1123">
        <v>1</v>
      </c>
      <c r="CC1123">
        <v>0</v>
      </c>
      <c r="CD1123">
        <v>0</v>
      </c>
      <c r="CE1123">
        <v>0</v>
      </c>
      <c r="CF1123">
        <v>1</v>
      </c>
      <c r="CG1123">
        <v>0</v>
      </c>
      <c r="CH1123">
        <v>1</v>
      </c>
      <c r="CI1123">
        <v>1</v>
      </c>
      <c r="CJ1123">
        <v>1</v>
      </c>
      <c r="CK1123">
        <v>1</v>
      </c>
      <c r="CL1123">
        <v>7</v>
      </c>
      <c r="CP1123">
        <v>1278</v>
      </c>
      <c r="CQ1123">
        <v>4032</v>
      </c>
      <c r="CR1123" t="b">
        <v>1</v>
      </c>
      <c r="CS1123">
        <v>4608</v>
      </c>
      <c r="CT1123" t="s">
        <v>7845</v>
      </c>
      <c r="CU1123" t="s">
        <v>7846</v>
      </c>
      <c r="CV1123">
        <v>31467</v>
      </c>
      <c r="DA1123" s="3">
        <v>18425</v>
      </c>
      <c r="DB1123" s="3">
        <v>17119</v>
      </c>
      <c r="DC1123" s="3">
        <v>0</v>
      </c>
      <c r="DD1123" s="3">
        <v>0</v>
      </c>
      <c r="DE1123" s="3">
        <v>0</v>
      </c>
      <c r="DF1123" s="3">
        <v>11750</v>
      </c>
      <c r="DG1123" s="3">
        <v>0</v>
      </c>
      <c r="DH1123" s="3">
        <v>42938</v>
      </c>
      <c r="DI1123" s="3">
        <v>21833</v>
      </c>
      <c r="DJ1123" s="3">
        <v>15721</v>
      </c>
      <c r="DK1123" s="3">
        <v>15291</v>
      </c>
      <c r="DL1123" s="3">
        <v>0</v>
      </c>
      <c r="DM1123" s="3">
        <v>0</v>
      </c>
      <c r="DN1123" s="3">
        <v>0</v>
      </c>
      <c r="DO1123" s="3">
        <v>0</v>
      </c>
      <c r="DP1123" s="3">
        <v>0</v>
      </c>
      <c r="DQ1123" s="3">
        <v>0</v>
      </c>
      <c r="DR1123" s="3">
        <v>0</v>
      </c>
      <c r="DS1123" s="3">
        <v>0</v>
      </c>
      <c r="DT1123" s="3">
        <v>0</v>
      </c>
      <c r="DU1123" s="3">
        <v>0</v>
      </c>
      <c r="DV1123" s="3">
        <v>471430</v>
      </c>
    </row>
    <row r="1124" spans="1:126" x14ac:dyDescent="0.25">
      <c r="A1124" t="s">
        <v>10764</v>
      </c>
      <c r="B1124" t="s">
        <v>12498</v>
      </c>
      <c r="C1124" t="s">
        <v>14232</v>
      </c>
      <c r="D1124" t="s">
        <v>1361</v>
      </c>
      <c r="E1124" t="s">
        <v>1360</v>
      </c>
      <c r="F1124" t="s">
        <v>1360</v>
      </c>
      <c r="G1124">
        <v>1</v>
      </c>
      <c r="H1124">
        <v>1</v>
      </c>
      <c r="I1124">
        <v>1</v>
      </c>
      <c r="J1124">
        <v>1</v>
      </c>
      <c r="K1124">
        <v>1</v>
      </c>
      <c r="L1124">
        <v>1</v>
      </c>
      <c r="M1124">
        <v>1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1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1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1</v>
      </c>
      <c r="AT1124">
        <v>0</v>
      </c>
      <c r="AU1124">
        <v>3.3</v>
      </c>
      <c r="AV1124">
        <v>3.3</v>
      </c>
      <c r="AW1124">
        <v>3.3</v>
      </c>
      <c r="AX1124">
        <v>67.5</v>
      </c>
      <c r="AY1124">
        <v>611</v>
      </c>
      <c r="AZ1124">
        <v>611</v>
      </c>
      <c r="BA1124">
        <v>1</v>
      </c>
      <c r="BB1124">
        <v>-2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3.3</v>
      </c>
      <c r="BM1124">
        <v>0</v>
      </c>
      <c r="BN1124">
        <v>4288800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BX1124">
        <v>4288800</v>
      </c>
      <c r="BY1124">
        <v>0</v>
      </c>
      <c r="BZ1124">
        <v>142960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1</v>
      </c>
      <c r="CK1124">
        <v>0</v>
      </c>
      <c r="CL1124">
        <v>1</v>
      </c>
      <c r="CM1124" t="s">
        <v>127</v>
      </c>
      <c r="CP1124">
        <v>212</v>
      </c>
      <c r="CQ1124">
        <v>7796</v>
      </c>
      <c r="CR1124" t="b">
        <v>1</v>
      </c>
      <c r="CS1124">
        <v>8603</v>
      </c>
      <c r="CT1124">
        <v>42748</v>
      </c>
      <c r="CU1124">
        <v>50393</v>
      </c>
      <c r="CV1124">
        <v>50393</v>
      </c>
      <c r="CW1124">
        <v>120</v>
      </c>
      <c r="CY1124">
        <v>278</v>
      </c>
      <c r="DA1124" s="3">
        <v>0</v>
      </c>
      <c r="DB1124" s="3">
        <v>0</v>
      </c>
      <c r="DC1124" s="3">
        <v>0</v>
      </c>
      <c r="DD1124" s="3">
        <v>0</v>
      </c>
      <c r="DE1124" s="3">
        <v>0</v>
      </c>
      <c r="DF1124" s="3">
        <v>0</v>
      </c>
      <c r="DG1124" s="3">
        <v>0</v>
      </c>
      <c r="DH1124" s="3">
        <v>0</v>
      </c>
      <c r="DI1124" s="3">
        <v>0</v>
      </c>
      <c r="DJ1124" s="3">
        <v>142960</v>
      </c>
      <c r="DK1124" s="3">
        <v>0</v>
      </c>
      <c r="DL1124" s="3">
        <v>0</v>
      </c>
      <c r="DM1124" s="3">
        <v>0</v>
      </c>
      <c r="DN1124" s="3">
        <v>0</v>
      </c>
      <c r="DO1124" s="3">
        <v>0</v>
      </c>
      <c r="DP1124" s="3">
        <v>0</v>
      </c>
      <c r="DQ1124" s="3">
        <v>0</v>
      </c>
      <c r="DR1124" s="3">
        <v>0</v>
      </c>
      <c r="DS1124" s="3">
        <v>0</v>
      </c>
      <c r="DT1124" s="3">
        <v>0</v>
      </c>
      <c r="DU1124" s="3">
        <v>3542000</v>
      </c>
      <c r="DV1124" s="3">
        <v>0</v>
      </c>
    </row>
    <row r="1125" spans="1:126" x14ac:dyDescent="0.25">
      <c r="A1125" t="s">
        <v>11826</v>
      </c>
      <c r="B1125" t="s">
        <v>13560</v>
      </c>
      <c r="C1125" t="s">
        <v>15294</v>
      </c>
      <c r="D1125" t="s">
        <v>7818</v>
      </c>
      <c r="E1125" t="s">
        <v>7817</v>
      </c>
      <c r="F1125" t="s">
        <v>7817</v>
      </c>
      <c r="G1125">
        <v>4</v>
      </c>
      <c r="H1125">
        <v>4</v>
      </c>
      <c r="I1125">
        <v>4</v>
      </c>
      <c r="J1125">
        <v>1</v>
      </c>
      <c r="K1125">
        <v>4</v>
      </c>
      <c r="L1125">
        <v>4</v>
      </c>
      <c r="M1125">
        <v>4</v>
      </c>
      <c r="N1125">
        <v>0</v>
      </c>
      <c r="O1125">
        <v>0</v>
      </c>
      <c r="P1125">
        <v>1</v>
      </c>
      <c r="Q1125">
        <v>0</v>
      </c>
      <c r="R1125">
        <v>0</v>
      </c>
      <c r="S1125">
        <v>1</v>
      </c>
      <c r="T1125">
        <v>0</v>
      </c>
      <c r="U1125">
        <v>2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2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1</v>
      </c>
      <c r="AM1125">
        <v>0</v>
      </c>
      <c r="AN1125">
        <v>0</v>
      </c>
      <c r="AO1125">
        <v>1</v>
      </c>
      <c r="AP1125">
        <v>0</v>
      </c>
      <c r="AQ1125">
        <v>2</v>
      </c>
      <c r="AR1125">
        <v>0</v>
      </c>
      <c r="AS1125">
        <v>0</v>
      </c>
      <c r="AT1125">
        <v>0</v>
      </c>
      <c r="AU1125">
        <v>8</v>
      </c>
      <c r="AV1125">
        <v>8</v>
      </c>
      <c r="AW1125">
        <v>8</v>
      </c>
      <c r="AX1125">
        <v>81.302999999999997</v>
      </c>
      <c r="AY1125">
        <v>742</v>
      </c>
      <c r="AZ1125">
        <v>742</v>
      </c>
      <c r="BA1125">
        <v>0</v>
      </c>
      <c r="BB1125">
        <v>6.8018000000000001</v>
      </c>
      <c r="BC1125">
        <v>0</v>
      </c>
      <c r="BD1125">
        <v>0</v>
      </c>
      <c r="BE1125">
        <v>2</v>
      </c>
      <c r="BF1125">
        <v>0</v>
      </c>
      <c r="BG1125">
        <v>0</v>
      </c>
      <c r="BH1125">
        <v>0.9</v>
      </c>
      <c r="BI1125">
        <v>0</v>
      </c>
      <c r="BJ1125">
        <v>5</v>
      </c>
      <c r="BK1125">
        <v>0</v>
      </c>
      <c r="BL1125">
        <v>0</v>
      </c>
      <c r="BM1125">
        <v>0</v>
      </c>
      <c r="BN1125">
        <v>5285700</v>
      </c>
      <c r="BO1125">
        <v>0</v>
      </c>
      <c r="BP1125">
        <v>0</v>
      </c>
      <c r="BQ1125">
        <v>289860</v>
      </c>
      <c r="BR1125">
        <v>0</v>
      </c>
      <c r="BS1125">
        <v>0</v>
      </c>
      <c r="BT1125">
        <v>0</v>
      </c>
      <c r="BU1125">
        <v>0</v>
      </c>
      <c r="BV1125">
        <v>4995800</v>
      </c>
      <c r="BW1125">
        <v>0</v>
      </c>
      <c r="BX1125">
        <v>0</v>
      </c>
      <c r="BY1125">
        <v>0</v>
      </c>
      <c r="BZ1125">
        <v>142860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1</v>
      </c>
      <c r="CG1125">
        <v>0</v>
      </c>
      <c r="CH1125">
        <v>2</v>
      </c>
      <c r="CI1125">
        <v>0</v>
      </c>
      <c r="CJ1125">
        <v>0</v>
      </c>
      <c r="CK1125">
        <v>0</v>
      </c>
      <c r="CL1125">
        <v>3</v>
      </c>
      <c r="CP1125">
        <v>1273</v>
      </c>
      <c r="CQ1125" t="s">
        <v>7819</v>
      </c>
      <c r="CR1125" t="s">
        <v>695</v>
      </c>
      <c r="CS1125" t="s">
        <v>7820</v>
      </c>
      <c r="CT1125" t="s">
        <v>7821</v>
      </c>
      <c r="CU1125" t="s">
        <v>7822</v>
      </c>
      <c r="CV1125" t="s">
        <v>7822</v>
      </c>
      <c r="CW1125">
        <v>603</v>
      </c>
      <c r="CY1125">
        <v>573</v>
      </c>
      <c r="DA1125" s="3">
        <v>0</v>
      </c>
      <c r="DB1125" s="3">
        <v>0</v>
      </c>
      <c r="DC1125" s="3">
        <v>7834.2</v>
      </c>
      <c r="DD1125" s="3">
        <v>0</v>
      </c>
      <c r="DE1125" s="3">
        <v>0</v>
      </c>
      <c r="DF1125" s="3">
        <v>0</v>
      </c>
      <c r="DG1125" s="3">
        <v>0</v>
      </c>
      <c r="DH1125" s="3">
        <v>135020</v>
      </c>
      <c r="DI1125" s="3">
        <v>0</v>
      </c>
      <c r="DJ1125" s="3">
        <v>0</v>
      </c>
      <c r="DK1125" s="3">
        <v>0</v>
      </c>
      <c r="DL1125" s="3">
        <v>0</v>
      </c>
      <c r="DM1125" s="3">
        <v>0</v>
      </c>
      <c r="DN1125" s="3">
        <v>0</v>
      </c>
      <c r="DO1125" s="3">
        <v>0</v>
      </c>
      <c r="DP1125" s="3">
        <v>0</v>
      </c>
      <c r="DQ1125" s="3">
        <v>0</v>
      </c>
      <c r="DR1125" s="3">
        <v>0</v>
      </c>
      <c r="DS1125" s="3">
        <v>3681700</v>
      </c>
      <c r="DT1125" s="3">
        <v>0</v>
      </c>
      <c r="DU1125" s="3">
        <v>0</v>
      </c>
      <c r="DV1125" s="3">
        <v>0</v>
      </c>
    </row>
    <row r="1126" spans="1:126" x14ac:dyDescent="0.25">
      <c r="A1126" t="s">
        <v>10612</v>
      </c>
      <c r="B1126" t="s">
        <v>12346</v>
      </c>
      <c r="C1126" t="s">
        <v>14080</v>
      </c>
      <c r="D1126" t="s">
        <v>476</v>
      </c>
      <c r="E1126" t="s">
        <v>475</v>
      </c>
      <c r="F1126" t="s">
        <v>475</v>
      </c>
      <c r="G1126">
        <v>1</v>
      </c>
      <c r="H1126">
        <v>1</v>
      </c>
      <c r="I1126">
        <v>1</v>
      </c>
      <c r="J1126">
        <v>1</v>
      </c>
      <c r="K1126">
        <v>1</v>
      </c>
      <c r="L1126">
        <v>1</v>
      </c>
      <c r="M1126">
        <v>1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1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1</v>
      </c>
      <c r="AS1126">
        <v>0</v>
      </c>
      <c r="AT1126">
        <v>0</v>
      </c>
      <c r="AU1126">
        <v>1.1000000000000001</v>
      </c>
      <c r="AV1126">
        <v>1.1000000000000001</v>
      </c>
      <c r="AW1126">
        <v>1.1000000000000001</v>
      </c>
      <c r="AX1126">
        <v>198.95</v>
      </c>
      <c r="AY1126">
        <v>1798</v>
      </c>
      <c r="AZ1126">
        <v>1798</v>
      </c>
      <c r="BA1126">
        <v>1</v>
      </c>
      <c r="BB1126">
        <v>-2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1.1000000000000001</v>
      </c>
      <c r="BL1126">
        <v>0</v>
      </c>
      <c r="BM1126">
        <v>0</v>
      </c>
      <c r="BN1126">
        <v>11250000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11250000</v>
      </c>
      <c r="BX1126">
        <v>0</v>
      </c>
      <c r="BY1126">
        <v>0</v>
      </c>
      <c r="BZ1126">
        <v>142400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1</v>
      </c>
      <c r="CJ1126">
        <v>0</v>
      </c>
      <c r="CK1126">
        <v>0</v>
      </c>
      <c r="CL1126">
        <v>1</v>
      </c>
      <c r="CM1126" t="s">
        <v>127</v>
      </c>
      <c r="CP1126">
        <v>58</v>
      </c>
      <c r="CQ1126">
        <v>5497</v>
      </c>
      <c r="CR1126" t="b">
        <v>1</v>
      </c>
      <c r="CS1126">
        <v>6166</v>
      </c>
      <c r="CT1126">
        <v>32125</v>
      </c>
      <c r="CU1126">
        <v>38252</v>
      </c>
      <c r="CV1126">
        <v>38252</v>
      </c>
      <c r="CW1126" t="s">
        <v>477</v>
      </c>
      <c r="CX1126">
        <v>1389</v>
      </c>
      <c r="CY1126" t="s">
        <v>478</v>
      </c>
      <c r="CZ1126">
        <v>846</v>
      </c>
      <c r="DA1126" s="3">
        <v>0</v>
      </c>
      <c r="DB1126" s="3">
        <v>0</v>
      </c>
      <c r="DC1126" s="3">
        <v>0</v>
      </c>
      <c r="DD1126" s="3">
        <v>0</v>
      </c>
      <c r="DE1126" s="3">
        <v>0</v>
      </c>
      <c r="DF1126" s="3">
        <v>0</v>
      </c>
      <c r="DG1126" s="3">
        <v>0</v>
      </c>
      <c r="DH1126" s="3">
        <v>0</v>
      </c>
      <c r="DI1126" s="3">
        <v>142400</v>
      </c>
      <c r="DJ1126" s="3">
        <v>0</v>
      </c>
      <c r="DK1126" s="3">
        <v>0</v>
      </c>
      <c r="DL1126" s="3">
        <v>0</v>
      </c>
      <c r="DM1126" s="3">
        <v>0</v>
      </c>
      <c r="DN1126" s="3">
        <v>0</v>
      </c>
      <c r="DO1126" s="3">
        <v>0</v>
      </c>
      <c r="DP1126" s="3">
        <v>0</v>
      </c>
      <c r="DQ1126" s="3">
        <v>0</v>
      </c>
      <c r="DR1126" s="3">
        <v>0</v>
      </c>
      <c r="DS1126" s="3">
        <v>0</v>
      </c>
      <c r="DT1126" s="3">
        <v>10511000</v>
      </c>
      <c r="DU1126" s="3">
        <v>0</v>
      </c>
      <c r="DV1126" s="3">
        <v>0</v>
      </c>
    </row>
    <row r="1127" spans="1:126" x14ac:dyDescent="0.25">
      <c r="A1127" t="s">
        <v>12325</v>
      </c>
      <c r="B1127" t="s">
        <v>14059</v>
      </c>
      <c r="C1127" t="s">
        <v>15792</v>
      </c>
      <c r="D1127" t="s">
        <v>10518</v>
      </c>
      <c r="E1127" t="s">
        <v>10517</v>
      </c>
      <c r="F1127" t="s">
        <v>10517</v>
      </c>
      <c r="G1127">
        <v>1</v>
      </c>
      <c r="H1127">
        <v>1</v>
      </c>
      <c r="I1127">
        <v>1</v>
      </c>
      <c r="J1127">
        <v>1</v>
      </c>
      <c r="K1127">
        <v>1</v>
      </c>
      <c r="L1127">
        <v>1</v>
      </c>
      <c r="M1127">
        <v>1</v>
      </c>
      <c r="N1127">
        <v>0</v>
      </c>
      <c r="O1127">
        <v>0</v>
      </c>
      <c r="P1127">
        <v>0</v>
      </c>
      <c r="Q1127">
        <v>1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1</v>
      </c>
      <c r="AC1127">
        <v>1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</v>
      </c>
      <c r="AN1127">
        <v>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5</v>
      </c>
      <c r="AV1127">
        <v>5</v>
      </c>
      <c r="AW1127">
        <v>5</v>
      </c>
      <c r="AX1127">
        <v>56.789000000000001</v>
      </c>
      <c r="AY1127">
        <v>498</v>
      </c>
      <c r="AZ1127">
        <v>498</v>
      </c>
      <c r="BA1127">
        <v>0</v>
      </c>
      <c r="BB1127">
        <v>11.791</v>
      </c>
      <c r="BC1127">
        <v>0</v>
      </c>
      <c r="BD1127">
        <v>0</v>
      </c>
      <c r="BE1127">
        <v>0</v>
      </c>
      <c r="BF1127">
        <v>5</v>
      </c>
      <c r="BG1127">
        <v>5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2416200</v>
      </c>
      <c r="BO1127">
        <v>0</v>
      </c>
      <c r="BP1127">
        <v>0</v>
      </c>
      <c r="BQ1127">
        <v>0</v>
      </c>
      <c r="BR1127">
        <v>1496100</v>
      </c>
      <c r="BS1127">
        <v>920100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142130</v>
      </c>
      <c r="CA1127">
        <v>0</v>
      </c>
      <c r="CB1127">
        <v>0</v>
      </c>
      <c r="CC1127">
        <v>0</v>
      </c>
      <c r="CD1127">
        <v>1</v>
      </c>
      <c r="CE1127">
        <v>1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2</v>
      </c>
      <c r="CP1127">
        <v>1766</v>
      </c>
      <c r="CQ1127">
        <v>798</v>
      </c>
      <c r="CR1127" t="b">
        <v>1</v>
      </c>
      <c r="CS1127">
        <v>840</v>
      </c>
      <c r="CT1127" t="s">
        <v>10519</v>
      </c>
      <c r="CU1127" t="s">
        <v>10520</v>
      </c>
      <c r="CV1127">
        <v>4102</v>
      </c>
      <c r="DA1127" s="3">
        <v>0</v>
      </c>
      <c r="DB1127" s="3">
        <v>0</v>
      </c>
      <c r="DC1127" s="3">
        <v>0</v>
      </c>
      <c r="DD1127" s="3">
        <v>88003</v>
      </c>
      <c r="DE1127" s="3">
        <v>54123</v>
      </c>
      <c r="DF1127" s="3">
        <v>0</v>
      </c>
      <c r="DG1127" s="3">
        <v>0</v>
      </c>
      <c r="DH1127" s="3">
        <v>0</v>
      </c>
      <c r="DI1127" s="3">
        <v>0</v>
      </c>
      <c r="DJ1127" s="3">
        <v>0</v>
      </c>
      <c r="DK1127" s="3">
        <v>0</v>
      </c>
      <c r="DL1127" s="3">
        <v>0</v>
      </c>
      <c r="DM1127" s="3">
        <v>0</v>
      </c>
      <c r="DN1127" s="3">
        <v>0</v>
      </c>
      <c r="DO1127" s="3">
        <v>0</v>
      </c>
      <c r="DP1127" s="3">
        <v>4889400</v>
      </c>
      <c r="DQ1127" s="3">
        <v>0</v>
      </c>
      <c r="DR1127" s="3">
        <v>0</v>
      </c>
      <c r="DS1127" s="3">
        <v>0</v>
      </c>
      <c r="DT1127" s="3">
        <v>0</v>
      </c>
      <c r="DU1127" s="3">
        <v>0</v>
      </c>
      <c r="DV1127" s="3">
        <v>0</v>
      </c>
    </row>
    <row r="1128" spans="1:126" x14ac:dyDescent="0.25">
      <c r="A1128" t="s">
        <v>11652</v>
      </c>
      <c r="B1128" t="s">
        <v>13386</v>
      </c>
      <c r="C1128" t="s">
        <v>15120</v>
      </c>
      <c r="D1128" t="s">
        <v>6954</v>
      </c>
      <c r="E1128" t="s">
        <v>6953</v>
      </c>
      <c r="F1128" t="s">
        <v>6953</v>
      </c>
      <c r="G1128">
        <v>1</v>
      </c>
      <c r="H1128">
        <v>1</v>
      </c>
      <c r="I1128">
        <v>1</v>
      </c>
      <c r="J1128">
        <v>1</v>
      </c>
      <c r="K1128">
        <v>1</v>
      </c>
      <c r="L1128">
        <v>1</v>
      </c>
      <c r="M1128">
        <v>1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1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1</v>
      </c>
      <c r="AR1128">
        <v>0</v>
      </c>
      <c r="AS1128">
        <v>0</v>
      </c>
      <c r="AT1128">
        <v>0</v>
      </c>
      <c r="AU1128">
        <v>1.8</v>
      </c>
      <c r="AV1128">
        <v>1.8</v>
      </c>
      <c r="AW1128">
        <v>1.8</v>
      </c>
      <c r="AX1128">
        <v>89.075000000000003</v>
      </c>
      <c r="AY1128">
        <v>779</v>
      </c>
      <c r="AZ1128">
        <v>779</v>
      </c>
      <c r="BA1128">
        <v>1</v>
      </c>
      <c r="BB1128">
        <v>-2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1.8</v>
      </c>
      <c r="BK1128">
        <v>0</v>
      </c>
      <c r="BL1128">
        <v>0</v>
      </c>
      <c r="BM1128">
        <v>0</v>
      </c>
      <c r="BN1128">
        <v>5079200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5079200</v>
      </c>
      <c r="BW1128">
        <v>0</v>
      </c>
      <c r="BX1128">
        <v>0</v>
      </c>
      <c r="BY1128">
        <v>0</v>
      </c>
      <c r="BZ1128">
        <v>141090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1</v>
      </c>
      <c r="CI1128">
        <v>0</v>
      </c>
      <c r="CJ1128">
        <v>0</v>
      </c>
      <c r="CK1128">
        <v>0</v>
      </c>
      <c r="CL1128">
        <v>1</v>
      </c>
      <c r="CM1128" t="s">
        <v>127</v>
      </c>
      <c r="CP1128">
        <v>1102</v>
      </c>
      <c r="CQ1128">
        <v>1382</v>
      </c>
      <c r="CR1128" t="b">
        <v>1</v>
      </c>
      <c r="CS1128">
        <v>1460</v>
      </c>
      <c r="CT1128">
        <v>6879</v>
      </c>
      <c r="CU1128">
        <v>7839</v>
      </c>
      <c r="CV1128">
        <v>7839</v>
      </c>
      <c r="CW1128" t="s">
        <v>6955</v>
      </c>
      <c r="CX1128">
        <v>1931</v>
      </c>
      <c r="CY1128" t="s">
        <v>6956</v>
      </c>
      <c r="CZ1128">
        <v>533</v>
      </c>
      <c r="DA1128" s="3">
        <v>0</v>
      </c>
      <c r="DB1128" s="3">
        <v>0</v>
      </c>
      <c r="DC1128" s="3">
        <v>0</v>
      </c>
      <c r="DD1128" s="3">
        <v>0</v>
      </c>
      <c r="DE1128" s="3">
        <v>0</v>
      </c>
      <c r="DF1128" s="3">
        <v>0</v>
      </c>
      <c r="DG1128" s="3">
        <v>0</v>
      </c>
      <c r="DH1128" s="3">
        <v>141090</v>
      </c>
      <c r="DI1128" s="3">
        <v>0</v>
      </c>
      <c r="DJ1128" s="3">
        <v>0</v>
      </c>
      <c r="DK1128" s="3">
        <v>0</v>
      </c>
      <c r="DL1128" s="3">
        <v>0</v>
      </c>
      <c r="DM1128" s="3">
        <v>0</v>
      </c>
      <c r="DN1128" s="3">
        <v>0</v>
      </c>
      <c r="DO1128" s="3">
        <v>0</v>
      </c>
      <c r="DP1128" s="3">
        <v>0</v>
      </c>
      <c r="DQ1128" s="3">
        <v>0</v>
      </c>
      <c r="DR1128" s="3">
        <v>0</v>
      </c>
      <c r="DS1128" s="3">
        <v>3743200</v>
      </c>
      <c r="DT1128" s="3">
        <v>0</v>
      </c>
      <c r="DU1128" s="3">
        <v>0</v>
      </c>
      <c r="DV1128" s="3">
        <v>0</v>
      </c>
    </row>
    <row r="1129" spans="1:126" x14ac:dyDescent="0.25">
      <c r="A1129" t="s">
        <v>12137</v>
      </c>
      <c r="B1129" t="s">
        <v>13871</v>
      </c>
      <c r="C1129" t="s">
        <v>15605</v>
      </c>
      <c r="D1129" t="s">
        <v>9544</v>
      </c>
      <c r="E1129" t="s">
        <v>9543</v>
      </c>
      <c r="F1129" t="s">
        <v>9543</v>
      </c>
      <c r="G1129">
        <v>2</v>
      </c>
      <c r="H1129">
        <v>2</v>
      </c>
      <c r="I1129">
        <v>2</v>
      </c>
      <c r="J1129">
        <v>1</v>
      </c>
      <c r="K1129">
        <v>2</v>
      </c>
      <c r="L1129">
        <v>2</v>
      </c>
      <c r="M1129">
        <v>2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2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2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</v>
      </c>
      <c r="AR1129">
        <v>0</v>
      </c>
      <c r="AS1129">
        <v>0</v>
      </c>
      <c r="AT1129">
        <v>0</v>
      </c>
      <c r="AU1129">
        <v>4.5</v>
      </c>
      <c r="AV1129">
        <v>4.5</v>
      </c>
      <c r="AW1129">
        <v>4.5</v>
      </c>
      <c r="AX1129">
        <v>55.143999999999998</v>
      </c>
      <c r="AY1129">
        <v>493</v>
      </c>
      <c r="AZ1129">
        <v>493</v>
      </c>
      <c r="BA1129">
        <v>2.7273000000000002E-3</v>
      </c>
      <c r="BB1129">
        <v>2.0392999999999999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4.5</v>
      </c>
      <c r="BK1129">
        <v>0</v>
      </c>
      <c r="BL1129">
        <v>0</v>
      </c>
      <c r="BM1129">
        <v>0</v>
      </c>
      <c r="BN1129">
        <v>3665100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3665100</v>
      </c>
      <c r="BW1129">
        <v>0</v>
      </c>
      <c r="BX1129">
        <v>0</v>
      </c>
      <c r="BY1129">
        <v>0</v>
      </c>
      <c r="BZ1129">
        <v>140970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2</v>
      </c>
      <c r="CI1129">
        <v>0</v>
      </c>
      <c r="CJ1129">
        <v>0</v>
      </c>
      <c r="CK1129">
        <v>0</v>
      </c>
      <c r="CL1129">
        <v>2</v>
      </c>
      <c r="CP1129">
        <v>1582</v>
      </c>
      <c r="CQ1129" t="s">
        <v>9545</v>
      </c>
      <c r="CR1129" t="s">
        <v>129</v>
      </c>
      <c r="CS1129" t="s">
        <v>9546</v>
      </c>
      <c r="CT1129" t="s">
        <v>9547</v>
      </c>
      <c r="CU1129" t="s">
        <v>9548</v>
      </c>
      <c r="CV1129" t="s">
        <v>9548</v>
      </c>
      <c r="DA1129" s="3">
        <v>0</v>
      </c>
      <c r="DB1129" s="3">
        <v>0</v>
      </c>
      <c r="DC1129" s="3">
        <v>0</v>
      </c>
      <c r="DD1129" s="3">
        <v>0</v>
      </c>
      <c r="DE1129" s="3">
        <v>0</v>
      </c>
      <c r="DF1129" s="3">
        <v>0</v>
      </c>
      <c r="DG1129" s="3">
        <v>0</v>
      </c>
      <c r="DH1129" s="3">
        <v>140970</v>
      </c>
      <c r="DI1129" s="3">
        <v>0</v>
      </c>
      <c r="DJ1129" s="3">
        <v>0</v>
      </c>
      <c r="DK1129" s="3">
        <v>0</v>
      </c>
      <c r="DL1129" s="3">
        <v>0</v>
      </c>
      <c r="DM1129" s="3">
        <v>0</v>
      </c>
      <c r="DN1129" s="3">
        <v>0</v>
      </c>
      <c r="DO1129" s="3">
        <v>0</v>
      </c>
      <c r="DP1129" s="3">
        <v>0</v>
      </c>
      <c r="DQ1129" s="3">
        <v>0</v>
      </c>
      <c r="DR1129" s="3">
        <v>0</v>
      </c>
      <c r="DS1129" s="3">
        <v>2701100</v>
      </c>
      <c r="DT1129" s="3">
        <v>0</v>
      </c>
      <c r="DU1129" s="3">
        <v>0</v>
      </c>
      <c r="DV1129" s="3">
        <v>0</v>
      </c>
    </row>
    <row r="1130" spans="1:126" x14ac:dyDescent="0.25">
      <c r="A1130" t="s">
        <v>11620</v>
      </c>
      <c r="B1130" t="s">
        <v>13354</v>
      </c>
      <c r="C1130" t="s">
        <v>15088</v>
      </c>
      <c r="D1130" t="s">
        <v>6788</v>
      </c>
      <c r="E1130" t="s">
        <v>6787</v>
      </c>
      <c r="F1130" t="s">
        <v>6787</v>
      </c>
      <c r="G1130">
        <v>1</v>
      </c>
      <c r="H1130">
        <v>1</v>
      </c>
      <c r="I1130">
        <v>1</v>
      </c>
      <c r="J1130">
        <v>1</v>
      </c>
      <c r="K1130">
        <v>1</v>
      </c>
      <c r="L1130">
        <v>1</v>
      </c>
      <c r="M1130">
        <v>1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1</v>
      </c>
      <c r="AR1130">
        <v>0</v>
      </c>
      <c r="AS1130">
        <v>0</v>
      </c>
      <c r="AT1130">
        <v>0</v>
      </c>
      <c r="AU1130">
        <v>1.4</v>
      </c>
      <c r="AV1130">
        <v>1.4</v>
      </c>
      <c r="AW1130">
        <v>1.4</v>
      </c>
      <c r="AX1130">
        <v>113.55</v>
      </c>
      <c r="AY1130">
        <v>1023</v>
      </c>
      <c r="AZ1130">
        <v>1023</v>
      </c>
      <c r="BA1130">
        <v>1</v>
      </c>
      <c r="BB1130">
        <v>-2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1.4</v>
      </c>
      <c r="BK1130">
        <v>0</v>
      </c>
      <c r="BL1130">
        <v>0</v>
      </c>
      <c r="BM1130">
        <v>0</v>
      </c>
      <c r="BN1130">
        <v>5903400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5903400</v>
      </c>
      <c r="BW1130">
        <v>0</v>
      </c>
      <c r="BX1130">
        <v>0</v>
      </c>
      <c r="BY1130">
        <v>0</v>
      </c>
      <c r="BZ1130">
        <v>140560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 t="s">
        <v>127</v>
      </c>
      <c r="CP1130">
        <v>1070</v>
      </c>
      <c r="CQ1130">
        <v>5547</v>
      </c>
      <c r="CR1130" t="b">
        <v>1</v>
      </c>
      <c r="CS1130">
        <v>6221</v>
      </c>
      <c r="CT1130">
        <v>32238</v>
      </c>
      <c r="CU1130">
        <v>38373</v>
      </c>
      <c r="CV1130">
        <v>38373</v>
      </c>
      <c r="CW1130">
        <v>488</v>
      </c>
      <c r="CY1130">
        <v>86</v>
      </c>
      <c r="DA1130" s="3">
        <v>0</v>
      </c>
      <c r="DB1130" s="3">
        <v>0</v>
      </c>
      <c r="DC1130" s="3">
        <v>0</v>
      </c>
      <c r="DD1130" s="3">
        <v>0</v>
      </c>
      <c r="DE1130" s="3">
        <v>0</v>
      </c>
      <c r="DF1130" s="3">
        <v>0</v>
      </c>
      <c r="DG1130" s="3">
        <v>0</v>
      </c>
      <c r="DH1130" s="3">
        <v>140560</v>
      </c>
      <c r="DI1130" s="3">
        <v>0</v>
      </c>
      <c r="DJ1130" s="3">
        <v>0</v>
      </c>
      <c r="DK1130" s="3">
        <v>0</v>
      </c>
      <c r="DL1130" s="3">
        <v>0</v>
      </c>
      <c r="DM1130" s="3">
        <v>0</v>
      </c>
      <c r="DN1130" s="3">
        <v>0</v>
      </c>
      <c r="DO1130" s="3">
        <v>0</v>
      </c>
      <c r="DP1130" s="3">
        <v>0</v>
      </c>
      <c r="DQ1130" s="3">
        <v>0</v>
      </c>
      <c r="DR1130" s="3">
        <v>0</v>
      </c>
      <c r="DS1130" s="3">
        <v>4350600</v>
      </c>
      <c r="DT1130" s="3">
        <v>0</v>
      </c>
      <c r="DU1130" s="3">
        <v>0</v>
      </c>
      <c r="DV1130" s="3">
        <v>0</v>
      </c>
    </row>
    <row r="1131" spans="1:126" x14ac:dyDescent="0.25">
      <c r="A1131" t="s">
        <v>11819</v>
      </c>
      <c r="B1131" t="s">
        <v>13553</v>
      </c>
      <c r="C1131" t="s">
        <v>15287</v>
      </c>
      <c r="D1131" t="s">
        <v>7784</v>
      </c>
      <c r="E1131" t="s">
        <v>7783</v>
      </c>
      <c r="F1131" t="s">
        <v>7783</v>
      </c>
      <c r="G1131">
        <v>2</v>
      </c>
      <c r="H1131">
        <v>2</v>
      </c>
      <c r="I1131">
        <v>2</v>
      </c>
      <c r="J1131">
        <v>1</v>
      </c>
      <c r="K1131">
        <v>2</v>
      </c>
      <c r="L1131">
        <v>2</v>
      </c>
      <c r="M1131">
        <v>2</v>
      </c>
      <c r="N1131">
        <v>0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0</v>
      </c>
      <c r="AE1131">
        <v>1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1</v>
      </c>
      <c r="AM1131">
        <v>0</v>
      </c>
      <c r="AN1131">
        <v>0</v>
      </c>
      <c r="AO1131">
        <v>0</v>
      </c>
      <c r="AP1131">
        <v>1</v>
      </c>
      <c r="AQ1131">
        <v>0</v>
      </c>
      <c r="AR1131">
        <v>0</v>
      </c>
      <c r="AS1131">
        <v>0</v>
      </c>
      <c r="AT1131">
        <v>0</v>
      </c>
      <c r="AU1131">
        <v>1.4</v>
      </c>
      <c r="AV1131">
        <v>1.4</v>
      </c>
      <c r="AW1131">
        <v>1.4</v>
      </c>
      <c r="AX1131">
        <v>184.73</v>
      </c>
      <c r="AY1131">
        <v>1613</v>
      </c>
      <c r="AZ1131">
        <v>1613</v>
      </c>
      <c r="BA1131">
        <v>8.0774999999999996E-3</v>
      </c>
      <c r="BB1131">
        <v>1.6460999999999999</v>
      </c>
      <c r="BC1131">
        <v>0</v>
      </c>
      <c r="BD1131">
        <v>0</v>
      </c>
      <c r="BE1131">
        <v>0.6</v>
      </c>
      <c r="BF1131">
        <v>0</v>
      </c>
      <c r="BG1131">
        <v>0</v>
      </c>
      <c r="BH1131">
        <v>0</v>
      </c>
      <c r="BI1131">
        <v>0.7</v>
      </c>
      <c r="BJ1131">
        <v>0</v>
      </c>
      <c r="BK1131">
        <v>0</v>
      </c>
      <c r="BL1131">
        <v>0</v>
      </c>
      <c r="BM1131">
        <v>0</v>
      </c>
      <c r="BN1131">
        <v>11525000</v>
      </c>
      <c r="BO1131">
        <v>0</v>
      </c>
      <c r="BP1131">
        <v>0</v>
      </c>
      <c r="BQ1131">
        <v>8988700</v>
      </c>
      <c r="BR1131">
        <v>0</v>
      </c>
      <c r="BS1131">
        <v>0</v>
      </c>
      <c r="BT1131">
        <v>0</v>
      </c>
      <c r="BU1131">
        <v>2536500</v>
      </c>
      <c r="BV1131">
        <v>0</v>
      </c>
      <c r="BW1131">
        <v>0</v>
      </c>
      <c r="BX1131">
        <v>0</v>
      </c>
      <c r="BY1131">
        <v>0</v>
      </c>
      <c r="BZ1131">
        <v>140550</v>
      </c>
      <c r="CA1131">
        <v>0</v>
      </c>
      <c r="CB1131">
        <v>0</v>
      </c>
      <c r="CC1131">
        <v>1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1</v>
      </c>
      <c r="CP1131">
        <v>1266</v>
      </c>
      <c r="CQ1131" t="s">
        <v>7785</v>
      </c>
      <c r="CR1131" t="s">
        <v>129</v>
      </c>
      <c r="CS1131" t="s">
        <v>7786</v>
      </c>
      <c r="CT1131" t="s">
        <v>7787</v>
      </c>
      <c r="CU1131" t="s">
        <v>7788</v>
      </c>
      <c r="CV1131" t="s">
        <v>7788</v>
      </c>
      <c r="CX1131">
        <v>2004</v>
      </c>
      <c r="CZ1131">
        <v>670</v>
      </c>
      <c r="DA1131" s="3">
        <v>0</v>
      </c>
      <c r="DB1131" s="3">
        <v>0</v>
      </c>
      <c r="DC1131" s="3">
        <v>109620</v>
      </c>
      <c r="DD1131" s="3">
        <v>0</v>
      </c>
      <c r="DE1131" s="3">
        <v>0</v>
      </c>
      <c r="DF1131" s="3">
        <v>0</v>
      </c>
      <c r="DG1131" s="3">
        <v>30933</v>
      </c>
      <c r="DH1131" s="3">
        <v>0</v>
      </c>
      <c r="DI1131" s="3">
        <v>0</v>
      </c>
      <c r="DJ1131" s="3">
        <v>0</v>
      </c>
      <c r="DK1131" s="3">
        <v>0</v>
      </c>
      <c r="DL1131" s="3">
        <v>0</v>
      </c>
      <c r="DM1131" s="3">
        <v>0</v>
      </c>
      <c r="DN1131" s="3">
        <v>63248000</v>
      </c>
      <c r="DO1131" s="3">
        <v>0</v>
      </c>
      <c r="DP1131" s="3">
        <v>0</v>
      </c>
      <c r="DQ1131" s="3">
        <v>0</v>
      </c>
      <c r="DR1131" s="3">
        <v>0</v>
      </c>
      <c r="DS1131" s="3">
        <v>0</v>
      </c>
      <c r="DT1131" s="3">
        <v>0</v>
      </c>
      <c r="DU1131" s="3">
        <v>0</v>
      </c>
      <c r="DV1131" s="3">
        <v>0</v>
      </c>
    </row>
    <row r="1132" spans="1:126" x14ac:dyDescent="0.25">
      <c r="A1132" t="s">
        <v>11638</v>
      </c>
      <c r="B1132" t="s">
        <v>13372</v>
      </c>
      <c r="C1132" t="s">
        <v>15106</v>
      </c>
      <c r="D1132" t="s">
        <v>6882</v>
      </c>
      <c r="E1132" t="s">
        <v>6881</v>
      </c>
      <c r="F1132" t="s">
        <v>6881</v>
      </c>
      <c r="G1132">
        <v>1</v>
      </c>
      <c r="H1132">
        <v>1</v>
      </c>
      <c r="I1132">
        <v>1</v>
      </c>
      <c r="J1132">
        <v>1</v>
      </c>
      <c r="K1132">
        <v>1</v>
      </c>
      <c r="L1132">
        <v>1</v>
      </c>
      <c r="M1132">
        <v>1</v>
      </c>
      <c r="N1132">
        <v>0</v>
      </c>
      <c r="O1132">
        <v>1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</v>
      </c>
      <c r="W1132">
        <v>0</v>
      </c>
      <c r="X1132">
        <v>0</v>
      </c>
      <c r="Y1132">
        <v>0</v>
      </c>
      <c r="Z1132">
        <v>1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1</v>
      </c>
      <c r="AH1132">
        <v>0</v>
      </c>
      <c r="AI1132">
        <v>0</v>
      </c>
      <c r="AJ1132">
        <v>0</v>
      </c>
      <c r="AK1132">
        <v>1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1</v>
      </c>
      <c r="AS1132">
        <v>0</v>
      </c>
      <c r="AT1132">
        <v>0</v>
      </c>
      <c r="AU1132">
        <v>1.5</v>
      </c>
      <c r="AV1132">
        <v>1.5</v>
      </c>
      <c r="AW1132">
        <v>1.5</v>
      </c>
      <c r="AX1132">
        <v>71.103999999999999</v>
      </c>
      <c r="AY1132">
        <v>648</v>
      </c>
      <c r="AZ1132">
        <v>648</v>
      </c>
      <c r="BA1132">
        <v>1</v>
      </c>
      <c r="BB1132">
        <v>-2</v>
      </c>
      <c r="BC1132">
        <v>0</v>
      </c>
      <c r="BD1132">
        <v>1.5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1.5</v>
      </c>
      <c r="BL1132">
        <v>0</v>
      </c>
      <c r="BM1132">
        <v>0</v>
      </c>
      <c r="BN1132">
        <v>3932800</v>
      </c>
      <c r="BO1132">
        <v>0</v>
      </c>
      <c r="BP1132">
        <v>2410600</v>
      </c>
      <c r="BQ1132">
        <v>0</v>
      </c>
      <c r="BR1132">
        <v>0</v>
      </c>
      <c r="BS1132">
        <v>0</v>
      </c>
      <c r="BT1132">
        <v>0</v>
      </c>
      <c r="BU1132">
        <v>0</v>
      </c>
      <c r="BV1132">
        <v>0</v>
      </c>
      <c r="BW1132">
        <v>1522200</v>
      </c>
      <c r="BX1132">
        <v>0</v>
      </c>
      <c r="BY1132">
        <v>0</v>
      </c>
      <c r="BZ1132">
        <v>140460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1</v>
      </c>
      <c r="CJ1132">
        <v>0</v>
      </c>
      <c r="CK1132">
        <v>0</v>
      </c>
      <c r="CL1132">
        <v>1</v>
      </c>
      <c r="CM1132" t="s">
        <v>127</v>
      </c>
      <c r="CP1132">
        <v>1088</v>
      </c>
      <c r="CQ1132">
        <v>4706</v>
      </c>
      <c r="CR1132" t="b">
        <v>1</v>
      </c>
      <c r="CS1132">
        <v>5298</v>
      </c>
      <c r="CT1132" t="s">
        <v>6883</v>
      </c>
      <c r="CU1132" t="s">
        <v>6884</v>
      </c>
      <c r="CV1132">
        <v>34950</v>
      </c>
      <c r="CX1132">
        <v>1920</v>
      </c>
      <c r="CZ1132">
        <v>281</v>
      </c>
      <c r="DA1132" s="3">
        <v>0</v>
      </c>
      <c r="DB1132" s="3">
        <v>86093</v>
      </c>
      <c r="DC1132" s="3">
        <v>0</v>
      </c>
      <c r="DD1132" s="3">
        <v>0</v>
      </c>
      <c r="DE1132" s="3">
        <v>0</v>
      </c>
      <c r="DF1132" s="3">
        <v>0</v>
      </c>
      <c r="DG1132" s="3">
        <v>0</v>
      </c>
      <c r="DH1132" s="3">
        <v>0</v>
      </c>
      <c r="DI1132" s="3">
        <v>54364</v>
      </c>
      <c r="DJ1132" s="3">
        <v>0</v>
      </c>
      <c r="DK1132" s="3">
        <v>0</v>
      </c>
      <c r="DL1132" s="3">
        <v>0</v>
      </c>
      <c r="DM1132" s="3">
        <v>0</v>
      </c>
      <c r="DN1132" s="3">
        <v>0</v>
      </c>
      <c r="DO1132" s="3">
        <v>0</v>
      </c>
      <c r="DP1132" s="3">
        <v>0</v>
      </c>
      <c r="DQ1132" s="3">
        <v>0</v>
      </c>
      <c r="DR1132" s="3">
        <v>0</v>
      </c>
      <c r="DS1132" s="3">
        <v>0</v>
      </c>
      <c r="DT1132" s="3">
        <v>1422200</v>
      </c>
      <c r="DU1132" s="3">
        <v>0</v>
      </c>
      <c r="DV1132" s="3">
        <v>0</v>
      </c>
    </row>
    <row r="1133" spans="1:126" x14ac:dyDescent="0.25">
      <c r="A1133" t="s">
        <v>11687</v>
      </c>
      <c r="B1133" t="s">
        <v>13421</v>
      </c>
      <c r="C1133" t="s">
        <v>15155</v>
      </c>
      <c r="D1133" t="s">
        <v>7154</v>
      </c>
      <c r="E1133" t="s">
        <v>7153</v>
      </c>
      <c r="F1133" t="s">
        <v>7153</v>
      </c>
      <c r="G1133">
        <v>2</v>
      </c>
      <c r="H1133">
        <v>2</v>
      </c>
      <c r="I1133">
        <v>2</v>
      </c>
      <c r="J1133">
        <v>1</v>
      </c>
      <c r="K1133">
        <v>2</v>
      </c>
      <c r="L1133">
        <v>2</v>
      </c>
      <c r="M1133">
        <v>2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2</v>
      </c>
      <c r="V1133">
        <v>1</v>
      </c>
      <c r="W1133">
        <v>0</v>
      </c>
      <c r="X1133">
        <v>1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2</v>
      </c>
      <c r="AG1133">
        <v>1</v>
      </c>
      <c r="AH1133">
        <v>0</v>
      </c>
      <c r="AI1133">
        <v>1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2</v>
      </c>
      <c r="AR1133">
        <v>1</v>
      </c>
      <c r="AS1133">
        <v>0</v>
      </c>
      <c r="AT1133">
        <v>1</v>
      </c>
      <c r="AU1133">
        <v>3.6</v>
      </c>
      <c r="AV1133">
        <v>3.6</v>
      </c>
      <c r="AW1133">
        <v>3.6</v>
      </c>
      <c r="AX1133">
        <v>55.970999999999997</v>
      </c>
      <c r="AY1133">
        <v>504</v>
      </c>
      <c r="AZ1133">
        <v>504</v>
      </c>
      <c r="BA1133">
        <v>2.0202000000000002E-3</v>
      </c>
      <c r="BB1133">
        <v>2.4529999999999998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3.6</v>
      </c>
      <c r="BK1133">
        <v>1.8</v>
      </c>
      <c r="BL1133">
        <v>0</v>
      </c>
      <c r="BM1133">
        <v>1.8</v>
      </c>
      <c r="BN1133">
        <v>3640700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0</v>
      </c>
      <c r="BV1133">
        <v>2753200</v>
      </c>
      <c r="BW1133">
        <v>514750</v>
      </c>
      <c r="BX1133">
        <v>0</v>
      </c>
      <c r="BY1133">
        <v>372710</v>
      </c>
      <c r="BZ1133">
        <v>140030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2</v>
      </c>
      <c r="CI1133">
        <v>1</v>
      </c>
      <c r="CJ1133">
        <v>0</v>
      </c>
      <c r="CK1133">
        <v>1</v>
      </c>
      <c r="CL1133">
        <v>4</v>
      </c>
      <c r="CP1133">
        <v>1137</v>
      </c>
      <c r="CQ1133" t="s">
        <v>7155</v>
      </c>
      <c r="CR1133" t="s">
        <v>129</v>
      </c>
      <c r="CS1133" t="s">
        <v>7156</v>
      </c>
      <c r="CT1133" t="s">
        <v>7157</v>
      </c>
      <c r="CU1133" t="s">
        <v>7158</v>
      </c>
      <c r="CV1133" t="s">
        <v>7159</v>
      </c>
      <c r="DA1133" s="3">
        <v>0</v>
      </c>
      <c r="DB1133" s="3">
        <v>0</v>
      </c>
      <c r="DC1133" s="3">
        <v>0</v>
      </c>
      <c r="DD1133" s="3">
        <v>0</v>
      </c>
      <c r="DE1133" s="3">
        <v>0</v>
      </c>
      <c r="DF1133" s="3">
        <v>0</v>
      </c>
      <c r="DG1133" s="3">
        <v>0</v>
      </c>
      <c r="DH1133" s="3">
        <v>105890</v>
      </c>
      <c r="DI1133" s="3">
        <v>19798</v>
      </c>
      <c r="DJ1133" s="3">
        <v>0</v>
      </c>
      <c r="DK1133" s="3">
        <v>14335</v>
      </c>
      <c r="DL1133" s="3">
        <v>0</v>
      </c>
      <c r="DM1133" s="3">
        <v>0</v>
      </c>
      <c r="DN1133" s="3">
        <v>0</v>
      </c>
      <c r="DO1133" s="3">
        <v>0</v>
      </c>
      <c r="DP1133" s="3">
        <v>0</v>
      </c>
      <c r="DQ1133" s="3">
        <v>0</v>
      </c>
      <c r="DR1133" s="3">
        <v>0</v>
      </c>
      <c r="DS1133" s="3">
        <v>2029000</v>
      </c>
      <c r="DT1133" s="3">
        <v>0</v>
      </c>
      <c r="DU1133" s="3">
        <v>0</v>
      </c>
      <c r="DV1133" s="3">
        <v>0</v>
      </c>
    </row>
    <row r="1134" spans="1:126" x14ac:dyDescent="0.25">
      <c r="A1134" t="s">
        <v>10907</v>
      </c>
      <c r="B1134" t="s">
        <v>12641</v>
      </c>
      <c r="C1134" t="s">
        <v>14375</v>
      </c>
      <c r="D1134" t="s">
        <v>2438</v>
      </c>
      <c r="E1134" t="s">
        <v>2437</v>
      </c>
      <c r="F1134" t="s">
        <v>2437</v>
      </c>
      <c r="G1134">
        <v>5</v>
      </c>
      <c r="H1134">
        <v>3</v>
      </c>
      <c r="I1134">
        <v>3</v>
      </c>
      <c r="J1134">
        <v>1</v>
      </c>
      <c r="K1134">
        <v>5</v>
      </c>
      <c r="L1134">
        <v>3</v>
      </c>
      <c r="M1134">
        <v>3</v>
      </c>
      <c r="N1134">
        <v>0</v>
      </c>
      <c r="O1134">
        <v>1</v>
      </c>
      <c r="P1134">
        <v>0</v>
      </c>
      <c r="Q1134">
        <v>1</v>
      </c>
      <c r="R1134">
        <v>0</v>
      </c>
      <c r="S1134">
        <v>3</v>
      </c>
      <c r="T1134">
        <v>1</v>
      </c>
      <c r="U1134">
        <v>5</v>
      </c>
      <c r="V1134">
        <v>1</v>
      </c>
      <c r="W1134">
        <v>1</v>
      </c>
      <c r="X1134">
        <v>1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1</v>
      </c>
      <c r="AE1134">
        <v>0</v>
      </c>
      <c r="AF1134">
        <v>3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1</v>
      </c>
      <c r="AP1134">
        <v>0</v>
      </c>
      <c r="AQ1134">
        <v>3</v>
      </c>
      <c r="AR1134">
        <v>0</v>
      </c>
      <c r="AS1134">
        <v>0</v>
      </c>
      <c r="AT1134">
        <v>0</v>
      </c>
      <c r="AU1134">
        <v>5.5</v>
      </c>
      <c r="AV1134">
        <v>3.2</v>
      </c>
      <c r="AW1134">
        <v>3.2</v>
      </c>
      <c r="AX1134">
        <v>107.66</v>
      </c>
      <c r="AY1134">
        <v>977</v>
      </c>
      <c r="AZ1134">
        <v>977</v>
      </c>
      <c r="BA1134">
        <v>0</v>
      </c>
      <c r="BB1134">
        <v>3.8938999999999999</v>
      </c>
      <c r="BC1134">
        <v>0</v>
      </c>
      <c r="BD1134">
        <v>1.3</v>
      </c>
      <c r="BE1134">
        <v>0</v>
      </c>
      <c r="BF1134">
        <v>1.3</v>
      </c>
      <c r="BG1134">
        <v>0</v>
      </c>
      <c r="BH1134">
        <v>3.1</v>
      </c>
      <c r="BI1134">
        <v>1.3</v>
      </c>
      <c r="BJ1134">
        <v>5.5</v>
      </c>
      <c r="BK1134">
        <v>1.3</v>
      </c>
      <c r="BL1134">
        <v>1.3</v>
      </c>
      <c r="BM1134">
        <v>1.3</v>
      </c>
      <c r="BN1134">
        <v>7404400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863850</v>
      </c>
      <c r="BU1134">
        <v>0</v>
      </c>
      <c r="BV1134">
        <v>6540500</v>
      </c>
      <c r="BW1134">
        <v>0</v>
      </c>
      <c r="BX1134">
        <v>0</v>
      </c>
      <c r="BY1134">
        <v>0</v>
      </c>
      <c r="BZ1134">
        <v>139700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1</v>
      </c>
      <c r="CG1134">
        <v>0</v>
      </c>
      <c r="CH1134">
        <v>4</v>
      </c>
      <c r="CI1134">
        <v>0</v>
      </c>
      <c r="CJ1134">
        <v>0</v>
      </c>
      <c r="CK1134">
        <v>0</v>
      </c>
      <c r="CL1134">
        <v>5</v>
      </c>
      <c r="CP1134">
        <v>361</v>
      </c>
      <c r="CQ1134" t="s">
        <v>2439</v>
      </c>
      <c r="CR1134" t="s">
        <v>2440</v>
      </c>
      <c r="CS1134" t="s">
        <v>2441</v>
      </c>
      <c r="CT1134" t="s">
        <v>2442</v>
      </c>
      <c r="CU1134" t="s">
        <v>2443</v>
      </c>
      <c r="CV1134" t="s">
        <v>2444</v>
      </c>
      <c r="DA1134" s="3">
        <v>0</v>
      </c>
      <c r="DB1134" s="3">
        <v>0</v>
      </c>
      <c r="DC1134" s="3">
        <v>0</v>
      </c>
      <c r="DD1134" s="3">
        <v>0</v>
      </c>
      <c r="DE1134" s="3">
        <v>0</v>
      </c>
      <c r="DF1134" s="3">
        <v>16299</v>
      </c>
      <c r="DG1134" s="3">
        <v>0</v>
      </c>
      <c r="DH1134" s="3">
        <v>123410</v>
      </c>
      <c r="DI1134" s="3">
        <v>0</v>
      </c>
      <c r="DJ1134" s="3">
        <v>0</v>
      </c>
      <c r="DK1134" s="3">
        <v>0</v>
      </c>
      <c r="DL1134" s="3">
        <v>0</v>
      </c>
      <c r="DM1134" s="3">
        <v>0</v>
      </c>
      <c r="DN1134" s="3">
        <v>0</v>
      </c>
      <c r="DO1134" s="3">
        <v>0</v>
      </c>
      <c r="DP1134" s="3">
        <v>0</v>
      </c>
      <c r="DQ1134" s="3">
        <v>0</v>
      </c>
      <c r="DR1134" s="3">
        <v>0</v>
      </c>
      <c r="DS1134" s="3">
        <v>4820100</v>
      </c>
      <c r="DT1134" s="3">
        <v>0</v>
      </c>
      <c r="DU1134" s="3">
        <v>0</v>
      </c>
      <c r="DV1134" s="3">
        <v>0</v>
      </c>
    </row>
    <row r="1135" spans="1:126" x14ac:dyDescent="0.25">
      <c r="A1135" t="s">
        <v>10798</v>
      </c>
      <c r="B1135" t="s">
        <v>12532</v>
      </c>
      <c r="C1135" t="s">
        <v>14266</v>
      </c>
      <c r="D1135" t="s">
        <v>1557</v>
      </c>
      <c r="E1135" t="s">
        <v>1556</v>
      </c>
      <c r="F1135" t="s">
        <v>1556</v>
      </c>
      <c r="G1135">
        <v>1</v>
      </c>
      <c r="H1135">
        <v>1</v>
      </c>
      <c r="I1135">
        <v>1</v>
      </c>
      <c r="J1135">
        <v>1</v>
      </c>
      <c r="K1135">
        <v>1</v>
      </c>
      <c r="L1135">
        <v>1</v>
      </c>
      <c r="M1135">
        <v>1</v>
      </c>
      <c r="N1135">
        <v>0</v>
      </c>
      <c r="O1135">
        <v>0</v>
      </c>
      <c r="P1135">
        <v>0</v>
      </c>
      <c r="Q1135">
        <v>1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1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1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5.8</v>
      </c>
      <c r="AV1135">
        <v>5.8</v>
      </c>
      <c r="AW1135">
        <v>5.8</v>
      </c>
      <c r="AX1135">
        <v>36.875</v>
      </c>
      <c r="AY1135">
        <v>344</v>
      </c>
      <c r="AZ1135">
        <v>344</v>
      </c>
      <c r="BA1135">
        <v>6.1349999999999998E-3</v>
      </c>
      <c r="BB1135">
        <v>1.9032</v>
      </c>
      <c r="BC1135">
        <v>0</v>
      </c>
      <c r="BD1135">
        <v>0</v>
      </c>
      <c r="BE1135">
        <v>0</v>
      </c>
      <c r="BF1135">
        <v>5.8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1673800</v>
      </c>
      <c r="BO1135">
        <v>0</v>
      </c>
      <c r="BP1135">
        <v>0</v>
      </c>
      <c r="BQ1135">
        <v>0</v>
      </c>
      <c r="BR1135">
        <v>1673800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139480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P1135">
        <v>247</v>
      </c>
      <c r="CQ1135">
        <v>5388</v>
      </c>
      <c r="CR1135" t="b">
        <v>1</v>
      </c>
      <c r="CS1135">
        <v>6051</v>
      </c>
      <c r="CT1135">
        <v>31706</v>
      </c>
      <c r="CU1135">
        <v>37759</v>
      </c>
      <c r="CV1135">
        <v>37759</v>
      </c>
      <c r="DA1135" s="3">
        <v>0</v>
      </c>
      <c r="DB1135" s="3">
        <v>0</v>
      </c>
      <c r="DC1135" s="3">
        <v>0</v>
      </c>
      <c r="DD1135" s="3">
        <v>139480</v>
      </c>
      <c r="DE1135" s="3">
        <v>0</v>
      </c>
      <c r="DF1135" s="3">
        <v>0</v>
      </c>
      <c r="DG1135" s="3">
        <v>0</v>
      </c>
      <c r="DH1135" s="3">
        <v>0</v>
      </c>
      <c r="DI1135" s="3">
        <v>0</v>
      </c>
      <c r="DJ1135" s="3">
        <v>0</v>
      </c>
      <c r="DK1135" s="3">
        <v>0</v>
      </c>
      <c r="DL1135" s="3">
        <v>0</v>
      </c>
      <c r="DM1135" s="3">
        <v>0</v>
      </c>
      <c r="DN1135" s="3">
        <v>0</v>
      </c>
      <c r="DO1135" s="3">
        <v>5458000</v>
      </c>
      <c r="DP1135" s="3">
        <v>0</v>
      </c>
      <c r="DQ1135" s="3">
        <v>0</v>
      </c>
      <c r="DR1135" s="3">
        <v>0</v>
      </c>
      <c r="DS1135" s="3">
        <v>0</v>
      </c>
      <c r="DT1135" s="3">
        <v>0</v>
      </c>
      <c r="DU1135" s="3">
        <v>0</v>
      </c>
      <c r="DV1135" s="3">
        <v>0</v>
      </c>
    </row>
    <row r="1136" spans="1:126" x14ac:dyDescent="0.25">
      <c r="A1136" t="s">
        <v>10704</v>
      </c>
      <c r="B1136" t="s">
        <v>12438</v>
      </c>
      <c r="C1136" t="s">
        <v>14172</v>
      </c>
      <c r="D1136" t="s">
        <v>985</v>
      </c>
      <c r="E1136" t="s">
        <v>984</v>
      </c>
      <c r="F1136" t="s">
        <v>984</v>
      </c>
      <c r="G1136">
        <v>1</v>
      </c>
      <c r="H1136">
        <v>1</v>
      </c>
      <c r="I1136">
        <v>1</v>
      </c>
      <c r="J1136">
        <v>1</v>
      </c>
      <c r="K1136">
        <v>1</v>
      </c>
      <c r="L1136">
        <v>1</v>
      </c>
      <c r="M1136">
        <v>1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1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1</v>
      </c>
      <c r="AS1136">
        <v>0</v>
      </c>
      <c r="AT1136">
        <v>0</v>
      </c>
      <c r="AU1136">
        <v>1.3</v>
      </c>
      <c r="AV1136">
        <v>1.3</v>
      </c>
      <c r="AW1136">
        <v>1.3</v>
      </c>
      <c r="AX1136">
        <v>86.644000000000005</v>
      </c>
      <c r="AY1136">
        <v>757</v>
      </c>
      <c r="AZ1136">
        <v>757</v>
      </c>
      <c r="BA1136">
        <v>1</v>
      </c>
      <c r="BB1136">
        <v>-2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1.3</v>
      </c>
      <c r="BL1136">
        <v>0</v>
      </c>
      <c r="BM1136">
        <v>0</v>
      </c>
      <c r="BN1136">
        <v>5250300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5250300</v>
      </c>
      <c r="BX1136">
        <v>0</v>
      </c>
      <c r="BY1136">
        <v>0</v>
      </c>
      <c r="BZ1136">
        <v>138170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 t="s">
        <v>127</v>
      </c>
      <c r="CP1136">
        <v>152</v>
      </c>
      <c r="CQ1136">
        <v>7714</v>
      </c>
      <c r="CR1136" t="b">
        <v>1</v>
      </c>
      <c r="CS1136">
        <v>8519</v>
      </c>
      <c r="CT1136">
        <v>42353</v>
      </c>
      <c r="CU1136">
        <v>49933</v>
      </c>
      <c r="CV1136">
        <v>49933</v>
      </c>
      <c r="CW1136">
        <v>85</v>
      </c>
      <c r="CX1136" t="s">
        <v>986</v>
      </c>
      <c r="CY1136">
        <v>257</v>
      </c>
      <c r="CZ1136" t="s">
        <v>987</v>
      </c>
      <c r="DA1136" s="3">
        <v>0</v>
      </c>
      <c r="DB1136" s="3">
        <v>0</v>
      </c>
      <c r="DC1136" s="3">
        <v>0</v>
      </c>
      <c r="DD1136" s="3">
        <v>0</v>
      </c>
      <c r="DE1136" s="3">
        <v>0</v>
      </c>
      <c r="DF1136" s="3">
        <v>0</v>
      </c>
      <c r="DG1136" s="3">
        <v>0</v>
      </c>
      <c r="DH1136" s="3">
        <v>0</v>
      </c>
      <c r="DI1136" s="3">
        <v>138170</v>
      </c>
      <c r="DJ1136" s="3">
        <v>0</v>
      </c>
      <c r="DK1136" s="3">
        <v>0</v>
      </c>
      <c r="DL1136" s="3">
        <v>0</v>
      </c>
      <c r="DM1136" s="3">
        <v>0</v>
      </c>
      <c r="DN1136" s="3">
        <v>0</v>
      </c>
      <c r="DO1136" s="3">
        <v>0</v>
      </c>
      <c r="DP1136" s="3">
        <v>0</v>
      </c>
      <c r="DQ1136" s="3">
        <v>0</v>
      </c>
      <c r="DR1136" s="3">
        <v>0</v>
      </c>
      <c r="DS1136" s="3">
        <v>0</v>
      </c>
      <c r="DT1136" s="3">
        <v>4905400</v>
      </c>
      <c r="DU1136" s="3">
        <v>0</v>
      </c>
      <c r="DV1136" s="3">
        <v>0</v>
      </c>
    </row>
    <row r="1137" spans="1:126" x14ac:dyDescent="0.25">
      <c r="A1137" t="s">
        <v>11172</v>
      </c>
      <c r="B1137" t="s">
        <v>12906</v>
      </c>
      <c r="C1137" t="s">
        <v>14640</v>
      </c>
      <c r="D1137" t="s">
        <v>4201</v>
      </c>
      <c r="E1137" t="s">
        <v>4200</v>
      </c>
      <c r="F1137" t="s">
        <v>4200</v>
      </c>
      <c r="G1137">
        <v>1</v>
      </c>
      <c r="H1137">
        <v>1</v>
      </c>
      <c r="I1137">
        <v>1</v>
      </c>
      <c r="J1137">
        <v>1</v>
      </c>
      <c r="K1137">
        <v>1</v>
      </c>
      <c r="L1137">
        <v>1</v>
      </c>
      <c r="M1137">
        <v>1</v>
      </c>
      <c r="N1137">
        <v>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</v>
      </c>
      <c r="W1137">
        <v>1</v>
      </c>
      <c r="X1137">
        <v>1</v>
      </c>
      <c r="Y1137">
        <v>1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1</v>
      </c>
      <c r="AH1137">
        <v>1</v>
      </c>
      <c r="AI1137">
        <v>1</v>
      </c>
      <c r="AJ1137">
        <v>1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1</v>
      </c>
      <c r="AS1137">
        <v>1</v>
      </c>
      <c r="AT1137">
        <v>1</v>
      </c>
      <c r="AU1137">
        <v>6.2</v>
      </c>
      <c r="AV1137">
        <v>6.2</v>
      </c>
      <c r="AW1137">
        <v>6.2</v>
      </c>
      <c r="AX1137">
        <v>22.338000000000001</v>
      </c>
      <c r="AY1137">
        <v>193</v>
      </c>
      <c r="AZ1137">
        <v>193</v>
      </c>
      <c r="BA1137">
        <v>1.9685000000000002E-3</v>
      </c>
      <c r="BB1137">
        <v>2.3531</v>
      </c>
      <c r="BC1137">
        <v>6.2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6.2</v>
      </c>
      <c r="BL1137">
        <v>6.2</v>
      </c>
      <c r="BM1137">
        <v>6.2</v>
      </c>
      <c r="BN1137">
        <v>2057400</v>
      </c>
      <c r="BO1137">
        <v>447170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777850</v>
      </c>
      <c r="BX1137">
        <v>420760</v>
      </c>
      <c r="BY1137">
        <v>411580</v>
      </c>
      <c r="BZ1137">
        <v>137160</v>
      </c>
      <c r="CA1137">
        <v>1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2</v>
      </c>
      <c r="CJ1137">
        <v>2</v>
      </c>
      <c r="CK1137">
        <v>1</v>
      </c>
      <c r="CL1137">
        <v>6</v>
      </c>
      <c r="CP1137">
        <v>631</v>
      </c>
      <c r="CQ1137">
        <v>5874</v>
      </c>
      <c r="CR1137" t="b">
        <v>1</v>
      </c>
      <c r="CS1137">
        <v>6569</v>
      </c>
      <c r="CT1137" t="s">
        <v>4202</v>
      </c>
      <c r="CU1137" t="s">
        <v>4203</v>
      </c>
      <c r="CV1137">
        <v>39714</v>
      </c>
      <c r="DA1137" s="3">
        <v>29811</v>
      </c>
      <c r="DB1137" s="3">
        <v>0</v>
      </c>
      <c r="DC1137" s="3">
        <v>0</v>
      </c>
      <c r="DD1137" s="3">
        <v>0</v>
      </c>
      <c r="DE1137" s="3">
        <v>0</v>
      </c>
      <c r="DF1137" s="3">
        <v>0</v>
      </c>
      <c r="DG1137" s="3">
        <v>0</v>
      </c>
      <c r="DH1137" s="3">
        <v>0</v>
      </c>
      <c r="DI1137" s="3">
        <v>51856</v>
      </c>
      <c r="DJ1137" s="3">
        <v>28051</v>
      </c>
      <c r="DK1137" s="3">
        <v>27439</v>
      </c>
      <c r="DL1137" s="3">
        <v>0</v>
      </c>
      <c r="DM1137" s="3">
        <v>0</v>
      </c>
      <c r="DN1137" s="3">
        <v>0</v>
      </c>
      <c r="DO1137" s="3">
        <v>0</v>
      </c>
      <c r="DP1137" s="3">
        <v>0</v>
      </c>
      <c r="DQ1137" s="3">
        <v>0</v>
      </c>
      <c r="DR1137" s="3">
        <v>0</v>
      </c>
      <c r="DS1137" s="3">
        <v>0</v>
      </c>
      <c r="DT1137" s="3">
        <v>0</v>
      </c>
      <c r="DU1137" s="3">
        <v>0</v>
      </c>
      <c r="DV1137" s="3">
        <v>437570</v>
      </c>
    </row>
    <row r="1138" spans="1:126" x14ac:dyDescent="0.25">
      <c r="A1138" t="s">
        <v>10864</v>
      </c>
      <c r="B1138" t="s">
        <v>12598</v>
      </c>
      <c r="C1138" t="s">
        <v>14332</v>
      </c>
      <c r="D1138" t="s">
        <v>2124</v>
      </c>
      <c r="E1138" t="s">
        <v>2123</v>
      </c>
      <c r="F1138" t="s">
        <v>2123</v>
      </c>
      <c r="G1138">
        <v>2</v>
      </c>
      <c r="H1138">
        <v>2</v>
      </c>
      <c r="I1138">
        <v>2</v>
      </c>
      <c r="J1138">
        <v>1</v>
      </c>
      <c r="K1138">
        <v>2</v>
      </c>
      <c r="L1138">
        <v>2</v>
      </c>
      <c r="M1138">
        <v>2</v>
      </c>
      <c r="N1138">
        <v>1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0</v>
      </c>
      <c r="Y1138">
        <v>1</v>
      </c>
      <c r="Z1138">
        <v>1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1</v>
      </c>
      <c r="AG1138">
        <v>0</v>
      </c>
      <c r="AH1138">
        <v>0</v>
      </c>
      <c r="AI1138">
        <v>0</v>
      </c>
      <c r="AJ1138">
        <v>1</v>
      </c>
      <c r="AK1138">
        <v>1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1</v>
      </c>
      <c r="AR1138">
        <v>0</v>
      </c>
      <c r="AS1138">
        <v>0</v>
      </c>
      <c r="AT1138">
        <v>0</v>
      </c>
      <c r="AU1138">
        <v>5.9</v>
      </c>
      <c r="AV1138">
        <v>5.9</v>
      </c>
      <c r="AW1138">
        <v>5.9</v>
      </c>
      <c r="AX1138">
        <v>60.448</v>
      </c>
      <c r="AY1138">
        <v>556</v>
      </c>
      <c r="AZ1138">
        <v>556</v>
      </c>
      <c r="BA1138">
        <v>5.7708000000000004E-3</v>
      </c>
      <c r="BB1138">
        <v>1.7163999999999999</v>
      </c>
      <c r="BC1138">
        <v>1.8</v>
      </c>
      <c r="BD1138">
        <v>1.8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4.0999999999999996</v>
      </c>
      <c r="BK1138">
        <v>0</v>
      </c>
      <c r="BL1138">
        <v>0</v>
      </c>
      <c r="BM1138">
        <v>0</v>
      </c>
      <c r="BN1138">
        <v>4243100</v>
      </c>
      <c r="BO1138">
        <v>1659900</v>
      </c>
      <c r="BP1138">
        <v>1572000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1011200</v>
      </c>
      <c r="BW1138">
        <v>0</v>
      </c>
      <c r="BX1138">
        <v>0</v>
      </c>
      <c r="BY1138">
        <v>0</v>
      </c>
      <c r="BZ1138">
        <v>136870</v>
      </c>
      <c r="CA1138">
        <v>1</v>
      </c>
      <c r="CB1138">
        <v>1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1</v>
      </c>
      <c r="CI1138">
        <v>0</v>
      </c>
      <c r="CJ1138">
        <v>0</v>
      </c>
      <c r="CK1138">
        <v>0</v>
      </c>
      <c r="CL1138">
        <v>3</v>
      </c>
      <c r="CP1138">
        <v>318</v>
      </c>
      <c r="CQ1138" t="s">
        <v>2125</v>
      </c>
      <c r="CR1138" t="s">
        <v>129</v>
      </c>
      <c r="CS1138" t="s">
        <v>2126</v>
      </c>
      <c r="CT1138" t="s">
        <v>2127</v>
      </c>
      <c r="CU1138" t="s">
        <v>2128</v>
      </c>
      <c r="CV1138" t="s">
        <v>2129</v>
      </c>
      <c r="DA1138" s="3">
        <v>53544</v>
      </c>
      <c r="DB1138" s="3">
        <v>50711</v>
      </c>
      <c r="DC1138" s="3">
        <v>0</v>
      </c>
      <c r="DD1138" s="3">
        <v>0</v>
      </c>
      <c r="DE1138" s="3">
        <v>0</v>
      </c>
      <c r="DF1138" s="3">
        <v>0</v>
      </c>
      <c r="DG1138" s="3">
        <v>0</v>
      </c>
      <c r="DH1138" s="3">
        <v>32618</v>
      </c>
      <c r="DI1138" s="3">
        <v>0</v>
      </c>
      <c r="DJ1138" s="3">
        <v>0</v>
      </c>
      <c r="DK1138" s="3">
        <v>0</v>
      </c>
      <c r="DL1138" s="3">
        <v>0</v>
      </c>
      <c r="DM1138" s="3">
        <v>1867200</v>
      </c>
      <c r="DN1138" s="3">
        <v>0</v>
      </c>
      <c r="DO1138" s="3">
        <v>0</v>
      </c>
      <c r="DP1138" s="3">
        <v>0</v>
      </c>
      <c r="DQ1138" s="3">
        <v>0</v>
      </c>
      <c r="DR1138" s="3">
        <v>0</v>
      </c>
      <c r="DS1138" s="3">
        <v>0</v>
      </c>
      <c r="DT1138" s="3">
        <v>0</v>
      </c>
      <c r="DU1138" s="3">
        <v>0</v>
      </c>
      <c r="DV1138" s="3">
        <v>0</v>
      </c>
    </row>
    <row r="1139" spans="1:126" x14ac:dyDescent="0.25">
      <c r="A1139" t="s">
        <v>11142</v>
      </c>
      <c r="B1139" t="s">
        <v>12876</v>
      </c>
      <c r="C1139" t="s">
        <v>14610</v>
      </c>
      <c r="D1139" t="s">
        <v>3987</v>
      </c>
      <c r="E1139" t="s">
        <v>3986</v>
      </c>
      <c r="F1139" t="s">
        <v>3986</v>
      </c>
      <c r="G1139">
        <v>1</v>
      </c>
      <c r="H1139">
        <v>1</v>
      </c>
      <c r="I1139">
        <v>1</v>
      </c>
      <c r="J1139">
        <v>1</v>
      </c>
      <c r="K1139">
        <v>1</v>
      </c>
      <c r="L1139">
        <v>1</v>
      </c>
      <c r="M1139">
        <v>1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1</v>
      </c>
      <c r="AG1139">
        <v>0</v>
      </c>
      <c r="AH1139">
        <v>0</v>
      </c>
      <c r="AI1139">
        <v>1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1</v>
      </c>
      <c r="AR1139">
        <v>0</v>
      </c>
      <c r="AS1139">
        <v>0</v>
      </c>
      <c r="AT1139">
        <v>1</v>
      </c>
      <c r="AU1139">
        <v>3.2</v>
      </c>
      <c r="AV1139">
        <v>3.2</v>
      </c>
      <c r="AW1139">
        <v>3.2</v>
      </c>
      <c r="AX1139">
        <v>51.595999999999997</v>
      </c>
      <c r="AY1139">
        <v>443</v>
      </c>
      <c r="AZ1139">
        <v>443</v>
      </c>
      <c r="BA1139">
        <v>8.071E-3</v>
      </c>
      <c r="BB1139">
        <v>1.6407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3.2</v>
      </c>
      <c r="BK1139">
        <v>0</v>
      </c>
      <c r="BL1139">
        <v>0</v>
      </c>
      <c r="BM1139">
        <v>3.2</v>
      </c>
      <c r="BN1139">
        <v>2865800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1876700</v>
      </c>
      <c r="BW1139">
        <v>0</v>
      </c>
      <c r="BX1139">
        <v>0</v>
      </c>
      <c r="BY1139">
        <v>989100</v>
      </c>
      <c r="BZ1139">
        <v>136470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1</v>
      </c>
      <c r="CI1139">
        <v>0</v>
      </c>
      <c r="CJ1139">
        <v>0</v>
      </c>
      <c r="CK1139">
        <v>1</v>
      </c>
      <c r="CL1139">
        <v>2</v>
      </c>
      <c r="CP1139">
        <v>599</v>
      </c>
      <c r="CQ1139">
        <v>7223</v>
      </c>
      <c r="CR1139" t="b">
        <v>1</v>
      </c>
      <c r="CS1139">
        <v>8008</v>
      </c>
      <c r="CT1139" t="s">
        <v>3988</v>
      </c>
      <c r="CU1139" t="s">
        <v>3989</v>
      </c>
      <c r="CV1139">
        <v>47493</v>
      </c>
      <c r="DA1139" s="3">
        <v>0</v>
      </c>
      <c r="DB1139" s="3">
        <v>0</v>
      </c>
      <c r="DC1139" s="3">
        <v>0</v>
      </c>
      <c r="DD1139" s="3">
        <v>0</v>
      </c>
      <c r="DE1139" s="3">
        <v>0</v>
      </c>
      <c r="DF1139" s="3">
        <v>0</v>
      </c>
      <c r="DG1139" s="3">
        <v>0</v>
      </c>
      <c r="DH1139" s="3">
        <v>89368</v>
      </c>
      <c r="DI1139" s="3">
        <v>0</v>
      </c>
      <c r="DJ1139" s="3">
        <v>0</v>
      </c>
      <c r="DK1139" s="3">
        <v>47100</v>
      </c>
      <c r="DL1139" s="3">
        <v>0</v>
      </c>
      <c r="DM1139" s="3">
        <v>0</v>
      </c>
      <c r="DN1139" s="3">
        <v>0</v>
      </c>
      <c r="DO1139" s="3">
        <v>0</v>
      </c>
      <c r="DP1139" s="3">
        <v>0</v>
      </c>
      <c r="DQ1139" s="3">
        <v>0</v>
      </c>
      <c r="DR1139" s="3">
        <v>0</v>
      </c>
      <c r="DS1139" s="3">
        <v>0</v>
      </c>
      <c r="DT1139" s="3">
        <v>0</v>
      </c>
      <c r="DU1139" s="3">
        <v>0</v>
      </c>
      <c r="DV1139" s="3">
        <v>1051500</v>
      </c>
    </row>
    <row r="1140" spans="1:126" x14ac:dyDescent="0.25">
      <c r="A1140" t="s">
        <v>11306</v>
      </c>
      <c r="B1140" t="s">
        <v>13040</v>
      </c>
      <c r="C1140" t="s">
        <v>14774</v>
      </c>
      <c r="D1140" t="s">
        <v>5073</v>
      </c>
      <c r="E1140" t="s">
        <v>5072</v>
      </c>
      <c r="F1140" t="s">
        <v>5072</v>
      </c>
      <c r="G1140">
        <v>2</v>
      </c>
      <c r="H1140">
        <v>2</v>
      </c>
      <c r="I1140">
        <v>2</v>
      </c>
      <c r="J1140">
        <v>1</v>
      </c>
      <c r="K1140">
        <v>2</v>
      </c>
      <c r="L1140">
        <v>2</v>
      </c>
      <c r="M1140">
        <v>2</v>
      </c>
      <c r="N1140">
        <v>0</v>
      </c>
      <c r="O1140">
        <v>0</v>
      </c>
      <c r="P1140">
        <v>0</v>
      </c>
      <c r="Q1140">
        <v>2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2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2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8.1</v>
      </c>
      <c r="AV1140">
        <v>8.1</v>
      </c>
      <c r="AW1140">
        <v>8.1</v>
      </c>
      <c r="AX1140">
        <v>15.137</v>
      </c>
      <c r="AY1140">
        <v>135</v>
      </c>
      <c r="AZ1140">
        <v>135</v>
      </c>
      <c r="BA1140">
        <v>5.3096999999999997E-3</v>
      </c>
      <c r="BB1140">
        <v>1.9384999999999999</v>
      </c>
      <c r="BC1140">
        <v>0</v>
      </c>
      <c r="BD1140">
        <v>0</v>
      </c>
      <c r="BE1140">
        <v>0</v>
      </c>
      <c r="BF1140">
        <v>8.1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947820</v>
      </c>
      <c r="BO1140">
        <v>0</v>
      </c>
      <c r="BP1140">
        <v>0</v>
      </c>
      <c r="BQ1140">
        <v>0</v>
      </c>
      <c r="BR1140">
        <v>947820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135400</v>
      </c>
      <c r="CA1140">
        <v>0</v>
      </c>
      <c r="CB1140">
        <v>0</v>
      </c>
      <c r="CC1140">
        <v>0</v>
      </c>
      <c r="CD1140">
        <v>2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2</v>
      </c>
      <c r="CP1140">
        <v>759</v>
      </c>
      <c r="CQ1140" t="s">
        <v>5074</v>
      </c>
      <c r="CR1140" t="s">
        <v>129</v>
      </c>
      <c r="CS1140" t="s">
        <v>5075</v>
      </c>
      <c r="CT1140" t="s">
        <v>5076</v>
      </c>
      <c r="CU1140" t="s">
        <v>5077</v>
      </c>
      <c r="CV1140" t="s">
        <v>5077</v>
      </c>
      <c r="DA1140" s="3">
        <v>0</v>
      </c>
      <c r="DB1140" s="3">
        <v>0</v>
      </c>
      <c r="DC1140" s="3">
        <v>0</v>
      </c>
      <c r="DD1140" s="3">
        <v>135400</v>
      </c>
      <c r="DE1140" s="3">
        <v>0</v>
      </c>
      <c r="DF1140" s="3">
        <v>0</v>
      </c>
      <c r="DG1140" s="3">
        <v>0</v>
      </c>
      <c r="DH1140" s="3">
        <v>0</v>
      </c>
      <c r="DI1140" s="3">
        <v>0</v>
      </c>
      <c r="DJ1140" s="3">
        <v>0</v>
      </c>
      <c r="DK1140" s="3">
        <v>0</v>
      </c>
      <c r="DL1140" s="3">
        <v>0</v>
      </c>
      <c r="DM1140" s="3">
        <v>0</v>
      </c>
      <c r="DN1140" s="3">
        <v>0</v>
      </c>
      <c r="DO1140" s="3">
        <v>3090800</v>
      </c>
      <c r="DP1140" s="3">
        <v>0</v>
      </c>
      <c r="DQ1140" s="3">
        <v>0</v>
      </c>
      <c r="DR1140" s="3">
        <v>0</v>
      </c>
      <c r="DS1140" s="3">
        <v>0</v>
      </c>
      <c r="DT1140" s="3">
        <v>0</v>
      </c>
      <c r="DU1140" s="3">
        <v>0</v>
      </c>
      <c r="DV1140" s="3">
        <v>0</v>
      </c>
    </row>
    <row r="1141" spans="1:126" x14ac:dyDescent="0.25">
      <c r="A1141" t="s">
        <v>12035</v>
      </c>
      <c r="B1141" t="s">
        <v>13769</v>
      </c>
      <c r="C1141" t="s">
        <v>15503</v>
      </c>
      <c r="D1141" t="s">
        <v>8999</v>
      </c>
      <c r="E1141" t="s">
        <v>8998</v>
      </c>
      <c r="F1141" t="s">
        <v>8998</v>
      </c>
      <c r="G1141" t="s">
        <v>124</v>
      </c>
      <c r="H1141" t="s">
        <v>124</v>
      </c>
      <c r="I1141" t="s">
        <v>124</v>
      </c>
      <c r="J1141">
        <v>2</v>
      </c>
      <c r="K1141">
        <v>2</v>
      </c>
      <c r="L1141">
        <v>2</v>
      </c>
      <c r="M1141">
        <v>2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2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2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</v>
      </c>
      <c r="AR1141">
        <v>0</v>
      </c>
      <c r="AS1141">
        <v>0</v>
      </c>
      <c r="AT1141">
        <v>0</v>
      </c>
      <c r="AU1141">
        <v>13.4</v>
      </c>
      <c r="AV1141">
        <v>13.4</v>
      </c>
      <c r="AW1141">
        <v>13.4</v>
      </c>
      <c r="AX1141">
        <v>21.539000000000001</v>
      </c>
      <c r="AY1141">
        <v>186</v>
      </c>
      <c r="AZ1141" t="s">
        <v>9000</v>
      </c>
      <c r="BA1141">
        <v>1.0740999999999999E-3</v>
      </c>
      <c r="BB1141">
        <v>2.7610999999999999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13.4</v>
      </c>
      <c r="BK1141">
        <v>0</v>
      </c>
      <c r="BL1141">
        <v>0</v>
      </c>
      <c r="BM1141">
        <v>0</v>
      </c>
      <c r="BN1141">
        <v>1485300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1485300</v>
      </c>
      <c r="BW1141">
        <v>0</v>
      </c>
      <c r="BX1141">
        <v>0</v>
      </c>
      <c r="BY1141">
        <v>0</v>
      </c>
      <c r="BZ1141">
        <v>135030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2</v>
      </c>
      <c r="CI1141">
        <v>0</v>
      </c>
      <c r="CJ1141">
        <v>0</v>
      </c>
      <c r="CK1141">
        <v>0</v>
      </c>
      <c r="CL1141">
        <v>2</v>
      </c>
      <c r="CP1141">
        <v>1481</v>
      </c>
      <c r="CQ1141" t="s">
        <v>9001</v>
      </c>
      <c r="CR1141" t="s">
        <v>129</v>
      </c>
      <c r="CS1141" t="s">
        <v>9002</v>
      </c>
      <c r="CT1141" t="s">
        <v>9003</v>
      </c>
      <c r="CU1141" t="s">
        <v>9004</v>
      </c>
      <c r="CV1141" t="s">
        <v>9004</v>
      </c>
      <c r="DA1141" s="3">
        <v>0</v>
      </c>
      <c r="DB1141" s="3">
        <v>0</v>
      </c>
      <c r="DC1141" s="3">
        <v>0</v>
      </c>
      <c r="DD1141" s="3">
        <v>0</v>
      </c>
      <c r="DE1141" s="3">
        <v>0</v>
      </c>
      <c r="DF1141" s="3">
        <v>0</v>
      </c>
      <c r="DG1141" s="3">
        <v>0</v>
      </c>
      <c r="DH1141" s="3">
        <v>135030</v>
      </c>
      <c r="DI1141" s="3">
        <v>0</v>
      </c>
      <c r="DJ1141" s="3">
        <v>0</v>
      </c>
      <c r="DK1141" s="3">
        <v>0</v>
      </c>
      <c r="DL1141" s="3">
        <v>0</v>
      </c>
      <c r="DM1141" s="3">
        <v>0</v>
      </c>
      <c r="DN1141" s="3">
        <v>0</v>
      </c>
      <c r="DO1141" s="3">
        <v>0</v>
      </c>
      <c r="DP1141" s="3">
        <v>0</v>
      </c>
      <c r="DQ1141" s="3">
        <v>0</v>
      </c>
      <c r="DR1141" s="3">
        <v>0</v>
      </c>
      <c r="DS1141" s="3">
        <v>1094600</v>
      </c>
      <c r="DT1141" s="3">
        <v>0</v>
      </c>
      <c r="DU1141" s="3">
        <v>0</v>
      </c>
      <c r="DV1141" s="3">
        <v>0</v>
      </c>
    </row>
    <row r="1142" spans="1:126" x14ac:dyDescent="0.25">
      <c r="A1142" t="s">
        <v>12285</v>
      </c>
      <c r="B1142" t="s">
        <v>14019</v>
      </c>
      <c r="C1142" t="s">
        <v>15752</v>
      </c>
      <c r="D1142" t="s">
        <v>10329</v>
      </c>
      <c r="E1142" t="s">
        <v>10328</v>
      </c>
      <c r="F1142" t="s">
        <v>10328</v>
      </c>
      <c r="G1142">
        <v>5</v>
      </c>
      <c r="H1142">
        <v>3</v>
      </c>
      <c r="I1142">
        <v>3</v>
      </c>
      <c r="J1142">
        <v>1</v>
      </c>
      <c r="K1142">
        <v>5</v>
      </c>
      <c r="L1142">
        <v>3</v>
      </c>
      <c r="M1142">
        <v>3</v>
      </c>
      <c r="N1142">
        <v>1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3</v>
      </c>
      <c r="V1142">
        <v>2</v>
      </c>
      <c r="W1142">
        <v>1</v>
      </c>
      <c r="X1142">
        <v>3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2</v>
      </c>
      <c r="AG1142">
        <v>1</v>
      </c>
      <c r="AH1142">
        <v>1</v>
      </c>
      <c r="AI1142">
        <v>2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</v>
      </c>
      <c r="AR1142">
        <v>1</v>
      </c>
      <c r="AS1142">
        <v>1</v>
      </c>
      <c r="AT1142">
        <v>2</v>
      </c>
      <c r="AU1142">
        <v>8.5</v>
      </c>
      <c r="AV1142">
        <v>5</v>
      </c>
      <c r="AW1142">
        <v>5</v>
      </c>
      <c r="AX1142">
        <v>85.453999999999994</v>
      </c>
      <c r="AY1142">
        <v>784</v>
      </c>
      <c r="AZ1142">
        <v>784</v>
      </c>
      <c r="BA1142">
        <v>1.0905000000000001E-3</v>
      </c>
      <c r="BB1142">
        <v>2.8527999999999998</v>
      </c>
      <c r="BC1142">
        <v>1.1000000000000001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6</v>
      </c>
      <c r="BK1142">
        <v>2.6</v>
      </c>
      <c r="BL1142">
        <v>1.4</v>
      </c>
      <c r="BM1142">
        <v>4</v>
      </c>
      <c r="BN1142">
        <v>4455700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2651900</v>
      </c>
      <c r="BW1142">
        <v>0</v>
      </c>
      <c r="BX1142">
        <v>1152400</v>
      </c>
      <c r="BY1142">
        <v>651370</v>
      </c>
      <c r="BZ1142">
        <v>135020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2</v>
      </c>
      <c r="CI1142">
        <v>1</v>
      </c>
      <c r="CJ1142">
        <v>1</v>
      </c>
      <c r="CK1142">
        <v>2</v>
      </c>
      <c r="CL1142">
        <v>6</v>
      </c>
      <c r="CP1142">
        <v>1726</v>
      </c>
      <c r="CQ1142" t="s">
        <v>10330</v>
      </c>
      <c r="CR1142" t="s">
        <v>10331</v>
      </c>
      <c r="CS1142" t="s">
        <v>10332</v>
      </c>
      <c r="CT1142" t="s">
        <v>10333</v>
      </c>
      <c r="CU1142" t="s">
        <v>10334</v>
      </c>
      <c r="CV1142" t="s">
        <v>10335</v>
      </c>
      <c r="DA1142" s="3">
        <v>0</v>
      </c>
      <c r="DB1142" s="3">
        <v>0</v>
      </c>
      <c r="DC1142" s="3">
        <v>0</v>
      </c>
      <c r="DD1142" s="3">
        <v>0</v>
      </c>
      <c r="DE1142" s="3">
        <v>0</v>
      </c>
      <c r="DF1142" s="3">
        <v>0</v>
      </c>
      <c r="DG1142" s="3">
        <v>0</v>
      </c>
      <c r="DH1142" s="3">
        <v>80362</v>
      </c>
      <c r="DI1142" s="3">
        <v>0</v>
      </c>
      <c r="DJ1142" s="3">
        <v>34922</v>
      </c>
      <c r="DK1142" s="3">
        <v>19739</v>
      </c>
      <c r="DL1142" s="3">
        <v>0</v>
      </c>
      <c r="DM1142" s="3">
        <v>0</v>
      </c>
      <c r="DN1142" s="3">
        <v>0</v>
      </c>
      <c r="DO1142" s="3">
        <v>0</v>
      </c>
      <c r="DP1142" s="3">
        <v>0</v>
      </c>
      <c r="DQ1142" s="3">
        <v>0</v>
      </c>
      <c r="DR1142" s="3">
        <v>0</v>
      </c>
      <c r="DS1142" s="3">
        <v>1954400</v>
      </c>
      <c r="DT1142" s="3">
        <v>0</v>
      </c>
      <c r="DU1142" s="3">
        <v>0</v>
      </c>
      <c r="DV1142" s="3">
        <v>0</v>
      </c>
    </row>
    <row r="1143" spans="1:126" x14ac:dyDescent="0.25">
      <c r="A1143" t="s">
        <v>11400</v>
      </c>
      <c r="B1143" t="s">
        <v>13134</v>
      </c>
      <c r="C1143" t="s">
        <v>14868</v>
      </c>
      <c r="D1143" t="s">
        <v>5540</v>
      </c>
      <c r="E1143" t="s">
        <v>5539</v>
      </c>
      <c r="F1143" t="s">
        <v>5539</v>
      </c>
      <c r="G1143">
        <v>3</v>
      </c>
      <c r="H1143">
        <v>3</v>
      </c>
      <c r="I1143">
        <v>2</v>
      </c>
      <c r="J1143">
        <v>1</v>
      </c>
      <c r="K1143">
        <v>3</v>
      </c>
      <c r="L1143">
        <v>3</v>
      </c>
      <c r="M1143">
        <v>2</v>
      </c>
      <c r="N1143">
        <v>1</v>
      </c>
      <c r="O1143">
        <v>0</v>
      </c>
      <c r="P1143">
        <v>0</v>
      </c>
      <c r="Q1143">
        <v>0</v>
      </c>
      <c r="R1143">
        <v>0</v>
      </c>
      <c r="S1143">
        <v>1</v>
      </c>
      <c r="T1143">
        <v>1</v>
      </c>
      <c r="U1143">
        <v>3</v>
      </c>
      <c r="V1143">
        <v>0</v>
      </c>
      <c r="W1143">
        <v>0</v>
      </c>
      <c r="X1143">
        <v>0</v>
      </c>
      <c r="Y1143">
        <v>1</v>
      </c>
      <c r="Z1143">
        <v>0</v>
      </c>
      <c r="AA1143">
        <v>0</v>
      </c>
      <c r="AB1143">
        <v>0</v>
      </c>
      <c r="AC1143">
        <v>0</v>
      </c>
      <c r="AD1143">
        <v>1</v>
      </c>
      <c r="AE1143">
        <v>1</v>
      </c>
      <c r="AF1143">
        <v>3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</v>
      </c>
      <c r="AR1143">
        <v>0</v>
      </c>
      <c r="AS1143">
        <v>0</v>
      </c>
      <c r="AT1143">
        <v>0</v>
      </c>
      <c r="AU1143">
        <v>3.4</v>
      </c>
      <c r="AV1143">
        <v>3.4</v>
      </c>
      <c r="AW1143">
        <v>2.5</v>
      </c>
      <c r="AX1143">
        <v>155.59</v>
      </c>
      <c r="AY1143">
        <v>1440</v>
      </c>
      <c r="AZ1143">
        <v>1440</v>
      </c>
      <c r="BA1143">
        <v>0</v>
      </c>
      <c r="BB1143">
        <v>19.86</v>
      </c>
      <c r="BC1143">
        <v>0.9</v>
      </c>
      <c r="BD1143">
        <v>0</v>
      </c>
      <c r="BE1143">
        <v>0</v>
      </c>
      <c r="BF1143">
        <v>0</v>
      </c>
      <c r="BG1143">
        <v>0</v>
      </c>
      <c r="BH1143">
        <v>0.9</v>
      </c>
      <c r="BI1143">
        <v>0.9</v>
      </c>
      <c r="BJ1143">
        <v>3.4</v>
      </c>
      <c r="BK1143">
        <v>0</v>
      </c>
      <c r="BL1143">
        <v>0</v>
      </c>
      <c r="BM1143">
        <v>0</v>
      </c>
      <c r="BN1143">
        <v>7151700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1166800</v>
      </c>
      <c r="BU1143">
        <v>493720</v>
      </c>
      <c r="BV1143">
        <v>5491200</v>
      </c>
      <c r="BW1143">
        <v>0</v>
      </c>
      <c r="BX1143">
        <v>0</v>
      </c>
      <c r="BY1143">
        <v>0</v>
      </c>
      <c r="BZ1143">
        <v>134940</v>
      </c>
      <c r="CA1143">
        <v>1</v>
      </c>
      <c r="CB1143">
        <v>0</v>
      </c>
      <c r="CC1143">
        <v>0</v>
      </c>
      <c r="CD1143">
        <v>0</v>
      </c>
      <c r="CE1143">
        <v>0</v>
      </c>
      <c r="CF1143">
        <v>1</v>
      </c>
      <c r="CG1143">
        <v>1</v>
      </c>
      <c r="CH1143">
        <v>4</v>
      </c>
      <c r="CI1143">
        <v>0</v>
      </c>
      <c r="CJ1143">
        <v>0</v>
      </c>
      <c r="CK1143">
        <v>0</v>
      </c>
      <c r="CL1143">
        <v>7</v>
      </c>
      <c r="CP1143">
        <v>853</v>
      </c>
      <c r="CQ1143" t="s">
        <v>5541</v>
      </c>
      <c r="CR1143" t="s">
        <v>339</v>
      </c>
      <c r="CS1143" t="s">
        <v>5542</v>
      </c>
      <c r="CT1143" t="s">
        <v>5543</v>
      </c>
      <c r="CU1143" t="s">
        <v>5544</v>
      </c>
      <c r="CV1143" t="s">
        <v>5545</v>
      </c>
      <c r="DA1143" s="3">
        <v>0</v>
      </c>
      <c r="DB1143" s="3">
        <v>0</v>
      </c>
      <c r="DC1143" s="3">
        <v>0</v>
      </c>
      <c r="DD1143" s="3">
        <v>0</v>
      </c>
      <c r="DE1143" s="3">
        <v>0</v>
      </c>
      <c r="DF1143" s="3">
        <v>22015</v>
      </c>
      <c r="DG1143" s="3">
        <v>9315.4</v>
      </c>
      <c r="DH1143" s="3">
        <v>103610</v>
      </c>
      <c r="DI1143" s="3">
        <v>0</v>
      </c>
      <c r="DJ1143" s="3">
        <v>0</v>
      </c>
      <c r="DK1143" s="3">
        <v>0</v>
      </c>
      <c r="DL1143" s="3">
        <v>0</v>
      </c>
      <c r="DM1143" s="3">
        <v>0</v>
      </c>
      <c r="DN1143" s="3">
        <v>0</v>
      </c>
      <c r="DO1143" s="3">
        <v>0</v>
      </c>
      <c r="DP1143" s="3">
        <v>0</v>
      </c>
      <c r="DQ1143" s="3">
        <v>0</v>
      </c>
      <c r="DR1143" s="3">
        <v>0</v>
      </c>
      <c r="DS1143" s="3">
        <v>4046800</v>
      </c>
      <c r="DT1143" s="3">
        <v>0</v>
      </c>
      <c r="DU1143" s="3">
        <v>0</v>
      </c>
      <c r="DV1143" s="3">
        <v>0</v>
      </c>
    </row>
    <row r="1144" spans="1:126" x14ac:dyDescent="0.25">
      <c r="A1144" t="s">
        <v>12278</v>
      </c>
      <c r="B1144" t="s">
        <v>14012</v>
      </c>
      <c r="C1144" t="s">
        <v>15745</v>
      </c>
      <c r="D1144" t="s">
        <v>10291</v>
      </c>
      <c r="E1144" t="s">
        <v>10290</v>
      </c>
      <c r="F1144" t="s">
        <v>10290</v>
      </c>
      <c r="G1144">
        <v>1</v>
      </c>
      <c r="H1144">
        <v>1</v>
      </c>
      <c r="I1144">
        <v>1</v>
      </c>
      <c r="J1144">
        <v>1</v>
      </c>
      <c r="K1144">
        <v>1</v>
      </c>
      <c r="L1144">
        <v>1</v>
      </c>
      <c r="M1144">
        <v>1</v>
      </c>
      <c r="N1144">
        <v>1</v>
      </c>
      <c r="O1144">
        <v>0</v>
      </c>
      <c r="P1144">
        <v>0</v>
      </c>
      <c r="Q1144">
        <v>1</v>
      </c>
      <c r="R1144">
        <v>0</v>
      </c>
      <c r="S1144">
        <v>1</v>
      </c>
      <c r="T1144">
        <v>0</v>
      </c>
      <c r="U1144">
        <v>1</v>
      </c>
      <c r="V1144">
        <v>1</v>
      </c>
      <c r="W1144">
        <v>1</v>
      </c>
      <c r="X1144">
        <v>1</v>
      </c>
      <c r="Y1144">
        <v>1</v>
      </c>
      <c r="Z1144">
        <v>0</v>
      </c>
      <c r="AA1144">
        <v>0</v>
      </c>
      <c r="AB1144">
        <v>1</v>
      </c>
      <c r="AC1144">
        <v>0</v>
      </c>
      <c r="AD1144">
        <v>1</v>
      </c>
      <c r="AE1144">
        <v>0</v>
      </c>
      <c r="AF1144">
        <v>1</v>
      </c>
      <c r="AG1144">
        <v>1</v>
      </c>
      <c r="AH1144">
        <v>1</v>
      </c>
      <c r="AI1144">
        <v>1</v>
      </c>
      <c r="AJ1144">
        <v>1</v>
      </c>
      <c r="AK1144">
        <v>0</v>
      </c>
      <c r="AL1144">
        <v>0</v>
      </c>
      <c r="AM1144">
        <v>1</v>
      </c>
      <c r="AN1144">
        <v>0</v>
      </c>
      <c r="AO1144">
        <v>1</v>
      </c>
      <c r="AP1144">
        <v>0</v>
      </c>
      <c r="AQ1144">
        <v>1</v>
      </c>
      <c r="AR1144">
        <v>1</v>
      </c>
      <c r="AS1144">
        <v>1</v>
      </c>
      <c r="AT1144">
        <v>1</v>
      </c>
      <c r="AU1144">
        <v>2.4</v>
      </c>
      <c r="AV1144">
        <v>2.4</v>
      </c>
      <c r="AW1144">
        <v>2.4</v>
      </c>
      <c r="AX1144">
        <v>51.112000000000002</v>
      </c>
      <c r="AY1144">
        <v>463</v>
      </c>
      <c r="AZ1144">
        <v>463</v>
      </c>
      <c r="BA1144">
        <v>2.7623999999999999E-3</v>
      </c>
      <c r="BB1144">
        <v>2.0983999999999998</v>
      </c>
      <c r="BC1144">
        <v>2.4</v>
      </c>
      <c r="BD1144">
        <v>0</v>
      </c>
      <c r="BE1144">
        <v>0</v>
      </c>
      <c r="BF1144">
        <v>2.4</v>
      </c>
      <c r="BG1144">
        <v>0</v>
      </c>
      <c r="BH1144">
        <v>2.4</v>
      </c>
      <c r="BI1144">
        <v>0</v>
      </c>
      <c r="BJ1144">
        <v>2.4</v>
      </c>
      <c r="BK1144">
        <v>2.4</v>
      </c>
      <c r="BL1144">
        <v>2.4</v>
      </c>
      <c r="BM1144">
        <v>2.4</v>
      </c>
      <c r="BN1144">
        <v>3633900</v>
      </c>
      <c r="BO1144">
        <v>0</v>
      </c>
      <c r="BP1144">
        <v>0</v>
      </c>
      <c r="BQ1144">
        <v>0</v>
      </c>
      <c r="BR1144">
        <v>336880</v>
      </c>
      <c r="BS1144">
        <v>0</v>
      </c>
      <c r="BT1144">
        <v>396650</v>
      </c>
      <c r="BU1144">
        <v>0</v>
      </c>
      <c r="BV1144">
        <v>1465700</v>
      </c>
      <c r="BW1144">
        <v>800340</v>
      </c>
      <c r="BX1144">
        <v>0</v>
      </c>
      <c r="BY1144">
        <v>634340</v>
      </c>
      <c r="BZ1144">
        <v>134590</v>
      </c>
      <c r="CA1144">
        <v>1</v>
      </c>
      <c r="CB1144">
        <v>0</v>
      </c>
      <c r="CC1144">
        <v>0</v>
      </c>
      <c r="CD1144">
        <v>1</v>
      </c>
      <c r="CE1144">
        <v>0</v>
      </c>
      <c r="CF1144">
        <v>1</v>
      </c>
      <c r="CG1144">
        <v>0</v>
      </c>
      <c r="CH1144">
        <v>1</v>
      </c>
      <c r="CI1144">
        <v>1</v>
      </c>
      <c r="CJ1144">
        <v>1</v>
      </c>
      <c r="CK1144">
        <v>1</v>
      </c>
      <c r="CL1144">
        <v>7</v>
      </c>
      <c r="CP1144">
        <v>1719</v>
      </c>
      <c r="CQ1144">
        <v>2518</v>
      </c>
      <c r="CR1144" t="b">
        <v>1</v>
      </c>
      <c r="CS1144">
        <v>2848</v>
      </c>
      <c r="CT1144" t="s">
        <v>10292</v>
      </c>
      <c r="CU1144" t="s">
        <v>10293</v>
      </c>
      <c r="CV1144">
        <v>18751</v>
      </c>
      <c r="DA1144" s="3">
        <v>0</v>
      </c>
      <c r="DB1144" s="3">
        <v>0</v>
      </c>
      <c r="DC1144" s="3">
        <v>0</v>
      </c>
      <c r="DD1144" s="3">
        <v>12477</v>
      </c>
      <c r="DE1144" s="3">
        <v>0</v>
      </c>
      <c r="DF1144" s="3">
        <v>14691</v>
      </c>
      <c r="DG1144" s="3">
        <v>0</v>
      </c>
      <c r="DH1144" s="3">
        <v>54285</v>
      </c>
      <c r="DI1144" s="3">
        <v>29642</v>
      </c>
      <c r="DJ1144" s="3">
        <v>0</v>
      </c>
      <c r="DK1144" s="3">
        <v>23494</v>
      </c>
      <c r="DL1144" s="3">
        <v>0</v>
      </c>
      <c r="DM1144" s="3">
        <v>0</v>
      </c>
      <c r="DN1144" s="3">
        <v>0</v>
      </c>
      <c r="DO1144" s="3">
        <v>0</v>
      </c>
      <c r="DP1144" s="3">
        <v>0</v>
      </c>
      <c r="DQ1144" s="3">
        <v>0</v>
      </c>
      <c r="DR1144" s="3">
        <v>0</v>
      </c>
      <c r="DS1144" s="3">
        <v>0</v>
      </c>
      <c r="DT1144" s="3">
        <v>0</v>
      </c>
      <c r="DU1144" s="3">
        <v>0</v>
      </c>
      <c r="DV1144" s="3">
        <v>674400</v>
      </c>
    </row>
    <row r="1145" spans="1:126" x14ac:dyDescent="0.25">
      <c r="A1145" t="s">
        <v>10874</v>
      </c>
      <c r="B1145" t="s">
        <v>12608</v>
      </c>
      <c r="C1145" t="s">
        <v>14342</v>
      </c>
      <c r="D1145" t="s">
        <v>2191</v>
      </c>
      <c r="E1145" t="s">
        <v>2190</v>
      </c>
      <c r="F1145" t="s">
        <v>2190</v>
      </c>
      <c r="G1145">
        <v>31</v>
      </c>
      <c r="H1145">
        <v>1</v>
      </c>
      <c r="I1145">
        <v>0</v>
      </c>
      <c r="J1145">
        <v>1</v>
      </c>
      <c r="K1145">
        <v>31</v>
      </c>
      <c r="L1145">
        <v>1</v>
      </c>
      <c r="M1145">
        <v>0</v>
      </c>
      <c r="N1145">
        <v>9</v>
      </c>
      <c r="O1145">
        <v>28</v>
      </c>
      <c r="P1145">
        <v>0</v>
      </c>
      <c r="Q1145">
        <v>0</v>
      </c>
      <c r="R1145">
        <v>4</v>
      </c>
      <c r="S1145">
        <v>15</v>
      </c>
      <c r="T1145">
        <v>5</v>
      </c>
      <c r="U1145">
        <v>4</v>
      </c>
      <c r="V1145">
        <v>0</v>
      </c>
      <c r="W1145">
        <v>0</v>
      </c>
      <c r="X1145">
        <v>1</v>
      </c>
      <c r="Y1145">
        <v>1</v>
      </c>
      <c r="Z1145">
        <v>1</v>
      </c>
      <c r="AA1145">
        <v>0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13.5</v>
      </c>
      <c r="AV1145">
        <v>0.4</v>
      </c>
      <c r="AW1145">
        <v>0</v>
      </c>
      <c r="AX1145">
        <v>223.79</v>
      </c>
      <c r="AY1145">
        <v>1940</v>
      </c>
      <c r="AZ1145">
        <v>1940</v>
      </c>
      <c r="BA1145">
        <v>6.1565999999999999E-3</v>
      </c>
      <c r="BB1145">
        <v>1.9109</v>
      </c>
      <c r="BC1145">
        <v>5.0999999999999996</v>
      </c>
      <c r="BD1145">
        <v>12.6</v>
      </c>
      <c r="BE1145">
        <v>0</v>
      </c>
      <c r="BF1145">
        <v>0</v>
      </c>
      <c r="BG1145">
        <v>2.5</v>
      </c>
      <c r="BH1145">
        <v>7.1</v>
      </c>
      <c r="BI1145">
        <v>2.9</v>
      </c>
      <c r="BJ1145">
        <v>2.5</v>
      </c>
      <c r="BK1145">
        <v>0</v>
      </c>
      <c r="BL1145">
        <v>0</v>
      </c>
      <c r="BM1145">
        <v>0.6</v>
      </c>
      <c r="BN1145">
        <v>13706000</v>
      </c>
      <c r="BO1145">
        <v>4057600</v>
      </c>
      <c r="BP1145">
        <v>9648100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134370</v>
      </c>
      <c r="CA1145">
        <v>1</v>
      </c>
      <c r="CB1145">
        <v>1</v>
      </c>
      <c r="CC1145">
        <v>0</v>
      </c>
      <c r="CD1145">
        <v>0</v>
      </c>
      <c r="CE1145">
        <v>0</v>
      </c>
      <c r="CF1145">
        <v>1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3</v>
      </c>
      <c r="CP1145">
        <v>328</v>
      </c>
      <c r="CQ1145" t="s">
        <v>2192</v>
      </c>
      <c r="CR1145" t="s">
        <v>2193</v>
      </c>
      <c r="CS1145" t="s">
        <v>2194</v>
      </c>
      <c r="CT1145" t="s">
        <v>2195</v>
      </c>
      <c r="CU1145" t="s">
        <v>2196</v>
      </c>
      <c r="CV1145" t="s">
        <v>2197</v>
      </c>
      <c r="CW1145" t="s">
        <v>510</v>
      </c>
      <c r="CX1145" t="s">
        <v>2198</v>
      </c>
      <c r="CY1145" t="s">
        <v>2199</v>
      </c>
      <c r="CZ1145" t="s">
        <v>2200</v>
      </c>
      <c r="DA1145" s="3">
        <v>39780</v>
      </c>
      <c r="DB1145" s="3">
        <v>94589</v>
      </c>
      <c r="DC1145" s="3">
        <v>0</v>
      </c>
      <c r="DD1145" s="3">
        <v>0</v>
      </c>
      <c r="DE1145" s="3">
        <v>0</v>
      </c>
      <c r="DF1145" s="3">
        <v>0</v>
      </c>
      <c r="DG1145" s="3">
        <v>0</v>
      </c>
      <c r="DH1145" s="3">
        <v>0</v>
      </c>
      <c r="DI1145" s="3">
        <v>0</v>
      </c>
      <c r="DJ1145" s="3">
        <v>0</v>
      </c>
      <c r="DK1145" s="3">
        <v>0</v>
      </c>
      <c r="DL1145" s="3">
        <v>0</v>
      </c>
      <c r="DM1145" s="3">
        <v>11460000</v>
      </c>
      <c r="DN1145" s="3">
        <v>0</v>
      </c>
      <c r="DO1145" s="3">
        <v>0</v>
      </c>
      <c r="DP1145" s="3">
        <v>0</v>
      </c>
      <c r="DQ1145" s="3">
        <v>0</v>
      </c>
      <c r="DR1145" s="3">
        <v>0</v>
      </c>
      <c r="DS1145" s="3">
        <v>0</v>
      </c>
      <c r="DT1145" s="3">
        <v>0</v>
      </c>
      <c r="DU1145" s="3">
        <v>0</v>
      </c>
      <c r="DV1145" s="3">
        <v>0</v>
      </c>
    </row>
    <row r="1146" spans="1:126" x14ac:dyDescent="0.25">
      <c r="A1146" t="s">
        <v>11105</v>
      </c>
      <c r="B1146" t="s">
        <v>12839</v>
      </c>
      <c r="C1146" t="s">
        <v>14573</v>
      </c>
      <c r="D1146" t="s">
        <v>3738</v>
      </c>
      <c r="E1146" t="s">
        <v>3737</v>
      </c>
      <c r="F1146" t="s">
        <v>3737</v>
      </c>
      <c r="G1146">
        <v>1</v>
      </c>
      <c r="H1146">
        <v>1</v>
      </c>
      <c r="I1146">
        <v>1</v>
      </c>
      <c r="J1146">
        <v>1</v>
      </c>
      <c r="K1146">
        <v>1</v>
      </c>
      <c r="L1146">
        <v>1</v>
      </c>
      <c r="M1146">
        <v>1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1</v>
      </c>
      <c r="T1146">
        <v>0</v>
      </c>
      <c r="U1146">
        <v>1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1</v>
      </c>
      <c r="AE1146">
        <v>0</v>
      </c>
      <c r="AF1146">
        <v>1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1</v>
      </c>
      <c r="AP1146">
        <v>0</v>
      </c>
      <c r="AQ1146">
        <v>1</v>
      </c>
      <c r="AR1146">
        <v>0</v>
      </c>
      <c r="AS1146">
        <v>0</v>
      </c>
      <c r="AT1146">
        <v>0</v>
      </c>
      <c r="AU1146">
        <v>3.9</v>
      </c>
      <c r="AV1146">
        <v>3.9</v>
      </c>
      <c r="AW1146">
        <v>3.9</v>
      </c>
      <c r="AX1146">
        <v>54.191000000000003</v>
      </c>
      <c r="AY1146">
        <v>483</v>
      </c>
      <c r="AZ1146">
        <v>483</v>
      </c>
      <c r="BA1146">
        <v>5.3191000000000002E-3</v>
      </c>
      <c r="BB1146">
        <v>1.9411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3.9</v>
      </c>
      <c r="BI1146">
        <v>0</v>
      </c>
      <c r="BJ1146">
        <v>3.9</v>
      </c>
      <c r="BK1146">
        <v>0</v>
      </c>
      <c r="BL1146">
        <v>0</v>
      </c>
      <c r="BM1146">
        <v>0</v>
      </c>
      <c r="BN1146">
        <v>3754100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1198800</v>
      </c>
      <c r="BU1146">
        <v>0</v>
      </c>
      <c r="BV1146">
        <v>2555300</v>
      </c>
      <c r="BW1146">
        <v>0</v>
      </c>
      <c r="BX1146">
        <v>0</v>
      </c>
      <c r="BY1146">
        <v>0</v>
      </c>
      <c r="BZ1146">
        <v>134080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1</v>
      </c>
      <c r="CG1146">
        <v>0</v>
      </c>
      <c r="CH1146">
        <v>1</v>
      </c>
      <c r="CI1146">
        <v>0</v>
      </c>
      <c r="CJ1146">
        <v>0</v>
      </c>
      <c r="CK1146">
        <v>0</v>
      </c>
      <c r="CL1146">
        <v>2</v>
      </c>
      <c r="CP1146">
        <v>561</v>
      </c>
      <c r="CQ1146">
        <v>5972</v>
      </c>
      <c r="CR1146" t="b">
        <v>1</v>
      </c>
      <c r="CS1146">
        <v>6677</v>
      </c>
      <c r="CT1146" t="s">
        <v>3739</v>
      </c>
      <c r="CU1146" t="s">
        <v>3740</v>
      </c>
      <c r="CV1146">
        <v>40352</v>
      </c>
      <c r="DA1146" s="3">
        <v>0</v>
      </c>
      <c r="DB1146" s="3">
        <v>0</v>
      </c>
      <c r="DC1146" s="3">
        <v>0</v>
      </c>
      <c r="DD1146" s="3">
        <v>0</v>
      </c>
      <c r="DE1146" s="3">
        <v>0</v>
      </c>
      <c r="DF1146" s="3">
        <v>42814</v>
      </c>
      <c r="DG1146" s="3">
        <v>0</v>
      </c>
      <c r="DH1146" s="3">
        <v>91262</v>
      </c>
      <c r="DI1146" s="3">
        <v>0</v>
      </c>
      <c r="DJ1146" s="3">
        <v>0</v>
      </c>
      <c r="DK1146" s="3">
        <v>0</v>
      </c>
      <c r="DL1146" s="3">
        <v>0</v>
      </c>
      <c r="DM1146" s="3">
        <v>0</v>
      </c>
      <c r="DN1146" s="3">
        <v>0</v>
      </c>
      <c r="DO1146" s="3">
        <v>0</v>
      </c>
      <c r="DP1146" s="3">
        <v>0</v>
      </c>
      <c r="DQ1146" s="3">
        <v>0</v>
      </c>
      <c r="DR1146" s="3">
        <v>0</v>
      </c>
      <c r="DS1146" s="3">
        <v>1883200</v>
      </c>
      <c r="DT1146" s="3">
        <v>0</v>
      </c>
      <c r="DU1146" s="3">
        <v>0</v>
      </c>
      <c r="DV1146" s="3">
        <v>0</v>
      </c>
    </row>
    <row r="1147" spans="1:126" x14ac:dyDescent="0.25">
      <c r="A1147" t="s">
        <v>11021</v>
      </c>
      <c r="B1147" t="s">
        <v>12755</v>
      </c>
      <c r="C1147" t="s">
        <v>14489</v>
      </c>
      <c r="D1147" t="s">
        <v>3178</v>
      </c>
      <c r="E1147" t="s">
        <v>3177</v>
      </c>
      <c r="F1147" t="s">
        <v>3177</v>
      </c>
      <c r="G1147">
        <v>3</v>
      </c>
      <c r="H1147">
        <v>3</v>
      </c>
      <c r="I1147">
        <v>3</v>
      </c>
      <c r="J1147">
        <v>1</v>
      </c>
      <c r="K1147">
        <v>3</v>
      </c>
      <c r="L1147">
        <v>3</v>
      </c>
      <c r="M1147">
        <v>3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3</v>
      </c>
      <c r="T1147">
        <v>0</v>
      </c>
      <c r="U1147">
        <v>2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3</v>
      </c>
      <c r="AE1147">
        <v>0</v>
      </c>
      <c r="AF1147">
        <v>2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3</v>
      </c>
      <c r="AP1147">
        <v>0</v>
      </c>
      <c r="AQ1147">
        <v>2</v>
      </c>
      <c r="AR1147">
        <v>0</v>
      </c>
      <c r="AS1147">
        <v>0</v>
      </c>
      <c r="AT1147">
        <v>0</v>
      </c>
      <c r="AU1147">
        <v>3</v>
      </c>
      <c r="AV1147">
        <v>3</v>
      </c>
      <c r="AW1147">
        <v>3</v>
      </c>
      <c r="AX1147">
        <v>131.83000000000001</v>
      </c>
      <c r="AY1147">
        <v>1221</v>
      </c>
      <c r="AZ1147">
        <v>1221</v>
      </c>
      <c r="BA1147">
        <v>0</v>
      </c>
      <c r="BB1147">
        <v>4.2263999999999999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3</v>
      </c>
      <c r="BI1147">
        <v>0</v>
      </c>
      <c r="BJ1147">
        <v>2.2000000000000002</v>
      </c>
      <c r="BK1147">
        <v>0</v>
      </c>
      <c r="BL1147">
        <v>0</v>
      </c>
      <c r="BM1147">
        <v>0</v>
      </c>
      <c r="BN1147">
        <v>6540600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2566800</v>
      </c>
      <c r="BU1147">
        <v>0</v>
      </c>
      <c r="BV1147">
        <v>3973800</v>
      </c>
      <c r="BW1147">
        <v>0</v>
      </c>
      <c r="BX1147">
        <v>0</v>
      </c>
      <c r="BY1147">
        <v>0</v>
      </c>
      <c r="BZ1147">
        <v>133480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3</v>
      </c>
      <c r="CG1147">
        <v>0</v>
      </c>
      <c r="CH1147">
        <v>2</v>
      </c>
      <c r="CI1147">
        <v>0</v>
      </c>
      <c r="CJ1147">
        <v>0</v>
      </c>
      <c r="CK1147">
        <v>0</v>
      </c>
      <c r="CL1147">
        <v>5</v>
      </c>
      <c r="CP1147">
        <v>477</v>
      </c>
      <c r="CQ1147" t="s">
        <v>3179</v>
      </c>
      <c r="CR1147" t="s">
        <v>339</v>
      </c>
      <c r="CS1147" t="s">
        <v>3180</v>
      </c>
      <c r="CT1147" t="s">
        <v>3181</v>
      </c>
      <c r="CU1147" t="s">
        <v>3182</v>
      </c>
      <c r="CV1147" t="s">
        <v>3183</v>
      </c>
      <c r="DA1147" s="3">
        <v>0</v>
      </c>
      <c r="DB1147" s="3">
        <v>0</v>
      </c>
      <c r="DC1147" s="3">
        <v>0</v>
      </c>
      <c r="DD1147" s="3">
        <v>0</v>
      </c>
      <c r="DE1147" s="3">
        <v>0</v>
      </c>
      <c r="DF1147" s="3">
        <v>52384</v>
      </c>
      <c r="DG1147" s="3">
        <v>0</v>
      </c>
      <c r="DH1147" s="3">
        <v>81099</v>
      </c>
      <c r="DI1147" s="3">
        <v>0</v>
      </c>
      <c r="DJ1147" s="3">
        <v>0</v>
      </c>
      <c r="DK1147" s="3">
        <v>0</v>
      </c>
      <c r="DL1147" s="3">
        <v>0</v>
      </c>
      <c r="DM1147" s="3">
        <v>0</v>
      </c>
      <c r="DN1147" s="3">
        <v>0</v>
      </c>
      <c r="DO1147" s="3">
        <v>0</v>
      </c>
      <c r="DP1147" s="3">
        <v>0</v>
      </c>
      <c r="DQ1147" s="3">
        <v>4354800</v>
      </c>
      <c r="DR1147" s="3">
        <v>0</v>
      </c>
      <c r="DS1147" s="3">
        <v>4331800</v>
      </c>
      <c r="DT1147" s="3">
        <v>0</v>
      </c>
      <c r="DU1147" s="3">
        <v>0</v>
      </c>
      <c r="DV1147" s="3">
        <v>0</v>
      </c>
    </row>
    <row r="1148" spans="1:126" x14ac:dyDescent="0.25">
      <c r="A1148" t="s">
        <v>11042</v>
      </c>
      <c r="B1148" t="s">
        <v>12776</v>
      </c>
      <c r="C1148" t="s">
        <v>14510</v>
      </c>
      <c r="D1148" t="s">
        <v>3335</v>
      </c>
      <c r="E1148" t="s">
        <v>3334</v>
      </c>
      <c r="F1148" t="s">
        <v>3334</v>
      </c>
      <c r="G1148">
        <v>3</v>
      </c>
      <c r="H1148">
        <v>3</v>
      </c>
      <c r="I1148">
        <v>3</v>
      </c>
      <c r="J1148">
        <v>1</v>
      </c>
      <c r="K1148">
        <v>3</v>
      </c>
      <c r="L1148">
        <v>3</v>
      </c>
      <c r="M1148">
        <v>3</v>
      </c>
      <c r="N1148">
        <v>0</v>
      </c>
      <c r="O1148">
        <v>2</v>
      </c>
      <c r="P1148">
        <v>0</v>
      </c>
      <c r="Q1148">
        <v>0</v>
      </c>
      <c r="R1148">
        <v>0</v>
      </c>
      <c r="S1148">
        <v>1</v>
      </c>
      <c r="T1148">
        <v>0</v>
      </c>
      <c r="U1148">
        <v>1</v>
      </c>
      <c r="V1148">
        <v>1</v>
      </c>
      <c r="W1148">
        <v>2</v>
      </c>
      <c r="X1148">
        <v>1</v>
      </c>
      <c r="Y1148">
        <v>0</v>
      </c>
      <c r="Z1148">
        <v>2</v>
      </c>
      <c r="AA1148">
        <v>0</v>
      </c>
      <c r="AB1148">
        <v>0</v>
      </c>
      <c r="AC1148">
        <v>0</v>
      </c>
      <c r="AD1148">
        <v>1</v>
      </c>
      <c r="AE1148">
        <v>0</v>
      </c>
      <c r="AF1148">
        <v>1</v>
      </c>
      <c r="AG1148">
        <v>1</v>
      </c>
      <c r="AH1148">
        <v>2</v>
      </c>
      <c r="AI1148">
        <v>1</v>
      </c>
      <c r="AJ1148">
        <v>0</v>
      </c>
      <c r="AK1148">
        <v>2</v>
      </c>
      <c r="AL1148">
        <v>0</v>
      </c>
      <c r="AM1148">
        <v>0</v>
      </c>
      <c r="AN1148">
        <v>0</v>
      </c>
      <c r="AO1148">
        <v>1</v>
      </c>
      <c r="AP1148">
        <v>0</v>
      </c>
      <c r="AQ1148">
        <v>1</v>
      </c>
      <c r="AR1148">
        <v>1</v>
      </c>
      <c r="AS1148">
        <v>2</v>
      </c>
      <c r="AT1148">
        <v>1</v>
      </c>
      <c r="AU1148">
        <v>5.6</v>
      </c>
      <c r="AV1148">
        <v>5.6</v>
      </c>
      <c r="AW1148">
        <v>5.6</v>
      </c>
      <c r="AX1148">
        <v>115.36</v>
      </c>
      <c r="AY1148">
        <v>1044</v>
      </c>
      <c r="AZ1148">
        <v>1044</v>
      </c>
      <c r="BA1148">
        <v>0</v>
      </c>
      <c r="BB1148">
        <v>4.9166999999999996</v>
      </c>
      <c r="BC1148">
        <v>0</v>
      </c>
      <c r="BD1148">
        <v>2.6</v>
      </c>
      <c r="BE1148">
        <v>0</v>
      </c>
      <c r="BF1148">
        <v>0</v>
      </c>
      <c r="BG1148">
        <v>0</v>
      </c>
      <c r="BH1148">
        <v>1.2</v>
      </c>
      <c r="BI1148">
        <v>0</v>
      </c>
      <c r="BJ1148">
        <v>1.2</v>
      </c>
      <c r="BK1148">
        <v>1.2</v>
      </c>
      <c r="BL1148">
        <v>4.2</v>
      </c>
      <c r="BM1148">
        <v>1.2</v>
      </c>
      <c r="BN1148">
        <v>7174600</v>
      </c>
      <c r="BO1148">
        <v>0</v>
      </c>
      <c r="BP1148">
        <v>2227600</v>
      </c>
      <c r="BQ1148">
        <v>0</v>
      </c>
      <c r="BR1148">
        <v>0</v>
      </c>
      <c r="BS1148">
        <v>0</v>
      </c>
      <c r="BT1148">
        <v>500520</v>
      </c>
      <c r="BU1148">
        <v>0</v>
      </c>
      <c r="BV1148">
        <v>1171600</v>
      </c>
      <c r="BW1148">
        <v>0</v>
      </c>
      <c r="BX1148">
        <v>2540500</v>
      </c>
      <c r="BY1148">
        <v>734320</v>
      </c>
      <c r="BZ1148">
        <v>132860</v>
      </c>
      <c r="CA1148">
        <v>0</v>
      </c>
      <c r="CB1148">
        <v>2</v>
      </c>
      <c r="CC1148">
        <v>0</v>
      </c>
      <c r="CD1148">
        <v>0</v>
      </c>
      <c r="CE1148">
        <v>0</v>
      </c>
      <c r="CF1148">
        <v>1</v>
      </c>
      <c r="CG1148">
        <v>0</v>
      </c>
      <c r="CH1148">
        <v>1</v>
      </c>
      <c r="CI1148">
        <v>1</v>
      </c>
      <c r="CJ1148">
        <v>3</v>
      </c>
      <c r="CK1148">
        <v>1</v>
      </c>
      <c r="CL1148">
        <v>9</v>
      </c>
      <c r="CP1148">
        <v>498</v>
      </c>
      <c r="CQ1148" t="s">
        <v>3336</v>
      </c>
      <c r="CR1148" t="s">
        <v>339</v>
      </c>
      <c r="CS1148" t="s">
        <v>3337</v>
      </c>
      <c r="CT1148" t="s">
        <v>3338</v>
      </c>
      <c r="CU1148" t="s">
        <v>3339</v>
      </c>
      <c r="CV1148" t="s">
        <v>3340</v>
      </c>
      <c r="DA1148" s="3">
        <v>0</v>
      </c>
      <c r="DB1148" s="3">
        <v>41252</v>
      </c>
      <c r="DC1148" s="3">
        <v>0</v>
      </c>
      <c r="DD1148" s="3">
        <v>0</v>
      </c>
      <c r="DE1148" s="3">
        <v>0</v>
      </c>
      <c r="DF1148" s="3">
        <v>9268.7999999999993</v>
      </c>
      <c r="DG1148" s="3">
        <v>0</v>
      </c>
      <c r="DH1148" s="3">
        <v>21697</v>
      </c>
      <c r="DI1148" s="3">
        <v>0</v>
      </c>
      <c r="DJ1148" s="3">
        <v>47047</v>
      </c>
      <c r="DK1148" s="3">
        <v>13599</v>
      </c>
      <c r="DL1148" s="3">
        <v>0</v>
      </c>
      <c r="DM1148" s="3">
        <v>0</v>
      </c>
      <c r="DN1148" s="3">
        <v>0</v>
      </c>
      <c r="DO1148" s="3">
        <v>0</v>
      </c>
      <c r="DP1148" s="3">
        <v>0</v>
      </c>
      <c r="DQ1148" s="3">
        <v>0</v>
      </c>
      <c r="DR1148" s="3">
        <v>0</v>
      </c>
      <c r="DS1148" s="3">
        <v>0</v>
      </c>
      <c r="DT1148" s="3">
        <v>0</v>
      </c>
      <c r="DU1148" s="3">
        <v>2098100</v>
      </c>
      <c r="DV1148" s="3">
        <v>0</v>
      </c>
    </row>
    <row r="1149" spans="1:126" x14ac:dyDescent="0.25">
      <c r="A1149" t="s">
        <v>11981</v>
      </c>
      <c r="B1149" t="s">
        <v>13715</v>
      </c>
      <c r="C1149" t="s">
        <v>15449</v>
      </c>
      <c r="D1149" t="s">
        <v>8705</v>
      </c>
      <c r="E1149" t="s">
        <v>8704</v>
      </c>
      <c r="F1149" t="s">
        <v>8704</v>
      </c>
      <c r="G1149">
        <v>1</v>
      </c>
      <c r="H1149">
        <v>1</v>
      </c>
      <c r="I1149">
        <v>1</v>
      </c>
      <c r="J1149">
        <v>1</v>
      </c>
      <c r="K1149">
        <v>1</v>
      </c>
      <c r="L1149">
        <v>1</v>
      </c>
      <c r="M1149">
        <v>1</v>
      </c>
      <c r="N1149">
        <v>0</v>
      </c>
      <c r="O1149">
        <v>1</v>
      </c>
      <c r="P1149">
        <v>0</v>
      </c>
      <c r="Q1149">
        <v>1</v>
      </c>
      <c r="R1149">
        <v>0</v>
      </c>
      <c r="S1149">
        <v>0</v>
      </c>
      <c r="T1149">
        <v>0</v>
      </c>
      <c r="U1149">
        <v>1</v>
      </c>
      <c r="V1149">
        <v>1</v>
      </c>
      <c r="W1149">
        <v>1</v>
      </c>
      <c r="X1149">
        <v>1</v>
      </c>
      <c r="Y1149">
        <v>0</v>
      </c>
      <c r="Z1149">
        <v>1</v>
      </c>
      <c r="AA1149">
        <v>0</v>
      </c>
      <c r="AB1149">
        <v>1</v>
      </c>
      <c r="AC1149">
        <v>0</v>
      </c>
      <c r="AD1149">
        <v>0</v>
      </c>
      <c r="AE1149">
        <v>0</v>
      </c>
      <c r="AF1149">
        <v>1</v>
      </c>
      <c r="AG1149">
        <v>1</v>
      </c>
      <c r="AH1149">
        <v>1</v>
      </c>
      <c r="AI1149">
        <v>1</v>
      </c>
      <c r="AJ1149">
        <v>0</v>
      </c>
      <c r="AK1149">
        <v>1</v>
      </c>
      <c r="AL1149">
        <v>0</v>
      </c>
      <c r="AM1149">
        <v>1</v>
      </c>
      <c r="AN1149">
        <v>0</v>
      </c>
      <c r="AO1149">
        <v>0</v>
      </c>
      <c r="AP1149">
        <v>0</v>
      </c>
      <c r="AQ1149">
        <v>1</v>
      </c>
      <c r="AR1149">
        <v>1</v>
      </c>
      <c r="AS1149">
        <v>1</v>
      </c>
      <c r="AT1149">
        <v>1</v>
      </c>
      <c r="AU1149">
        <v>3.7</v>
      </c>
      <c r="AV1149">
        <v>3.7</v>
      </c>
      <c r="AW1149">
        <v>3.7</v>
      </c>
      <c r="AX1149">
        <v>44.116</v>
      </c>
      <c r="AY1149">
        <v>402</v>
      </c>
      <c r="AZ1149">
        <v>402</v>
      </c>
      <c r="BA1149">
        <v>0</v>
      </c>
      <c r="BB1149">
        <v>16.699000000000002</v>
      </c>
      <c r="BC1149">
        <v>0</v>
      </c>
      <c r="BD1149">
        <v>3.7</v>
      </c>
      <c r="BE1149">
        <v>0</v>
      </c>
      <c r="BF1149">
        <v>3.7</v>
      </c>
      <c r="BG1149">
        <v>0</v>
      </c>
      <c r="BH1149">
        <v>0</v>
      </c>
      <c r="BI1149">
        <v>0</v>
      </c>
      <c r="BJ1149">
        <v>3.7</v>
      </c>
      <c r="BK1149">
        <v>3.7</v>
      </c>
      <c r="BL1149">
        <v>3.7</v>
      </c>
      <c r="BM1149">
        <v>3.7</v>
      </c>
      <c r="BN1149">
        <v>2646300</v>
      </c>
      <c r="BO1149">
        <v>0</v>
      </c>
      <c r="BP1149">
        <v>0</v>
      </c>
      <c r="BQ1149">
        <v>0</v>
      </c>
      <c r="BR1149">
        <v>421180</v>
      </c>
      <c r="BS1149">
        <v>0</v>
      </c>
      <c r="BT1149">
        <v>0</v>
      </c>
      <c r="BU1149">
        <v>0</v>
      </c>
      <c r="BV1149">
        <v>572640</v>
      </c>
      <c r="BW1149">
        <v>811340</v>
      </c>
      <c r="BX1149">
        <v>841090</v>
      </c>
      <c r="BY1149">
        <v>0</v>
      </c>
      <c r="BZ1149">
        <v>132310</v>
      </c>
      <c r="CA1149">
        <v>0</v>
      </c>
      <c r="CB1149">
        <v>1</v>
      </c>
      <c r="CC1149">
        <v>0</v>
      </c>
      <c r="CD1149">
        <v>1</v>
      </c>
      <c r="CE1149">
        <v>0</v>
      </c>
      <c r="CF1149">
        <v>0</v>
      </c>
      <c r="CG1149">
        <v>0</v>
      </c>
      <c r="CH1149">
        <v>2</v>
      </c>
      <c r="CI1149">
        <v>1</v>
      </c>
      <c r="CJ1149">
        <v>1</v>
      </c>
      <c r="CK1149">
        <v>1</v>
      </c>
      <c r="CL1149">
        <v>7</v>
      </c>
      <c r="CP1149">
        <v>1427</v>
      </c>
      <c r="CQ1149">
        <v>7401</v>
      </c>
      <c r="CR1149" t="b">
        <v>1</v>
      </c>
      <c r="CS1149">
        <v>8193</v>
      </c>
      <c r="CT1149" t="s">
        <v>8706</v>
      </c>
      <c r="CU1149" t="s">
        <v>8707</v>
      </c>
      <c r="CV1149">
        <v>48420</v>
      </c>
      <c r="DA1149" s="3">
        <v>0</v>
      </c>
      <c r="DB1149" s="3">
        <v>0</v>
      </c>
      <c r="DC1149" s="3">
        <v>0</v>
      </c>
      <c r="DD1149" s="3">
        <v>21059</v>
      </c>
      <c r="DE1149" s="3">
        <v>0</v>
      </c>
      <c r="DF1149" s="3">
        <v>0</v>
      </c>
      <c r="DG1149" s="3">
        <v>0</v>
      </c>
      <c r="DH1149" s="3">
        <v>28632</v>
      </c>
      <c r="DI1149" s="3">
        <v>40567</v>
      </c>
      <c r="DJ1149" s="3">
        <v>42055</v>
      </c>
      <c r="DK1149" s="3">
        <v>0</v>
      </c>
      <c r="DL1149" s="3">
        <v>0</v>
      </c>
      <c r="DM1149" s="3">
        <v>0</v>
      </c>
      <c r="DN1149" s="3">
        <v>0</v>
      </c>
      <c r="DO1149" s="3">
        <v>0</v>
      </c>
      <c r="DP1149" s="3">
        <v>0</v>
      </c>
      <c r="DQ1149" s="3">
        <v>0</v>
      </c>
      <c r="DR1149" s="3">
        <v>0</v>
      </c>
      <c r="DS1149" s="3">
        <v>0</v>
      </c>
      <c r="DT1149" s="3">
        <v>0</v>
      </c>
      <c r="DU1149" s="3">
        <v>694630</v>
      </c>
      <c r="DV1149" s="3">
        <v>0</v>
      </c>
    </row>
    <row r="1150" spans="1:126" x14ac:dyDescent="0.25">
      <c r="A1150" t="s">
        <v>11554</v>
      </c>
      <c r="B1150" t="s">
        <v>13288</v>
      </c>
      <c r="C1150" t="s">
        <v>15022</v>
      </c>
      <c r="D1150" t="s">
        <v>6462</v>
      </c>
      <c r="E1150" t="s">
        <v>6461</v>
      </c>
      <c r="F1150" t="s">
        <v>6461</v>
      </c>
      <c r="G1150">
        <v>2</v>
      </c>
      <c r="H1150">
        <v>2</v>
      </c>
      <c r="I1150">
        <v>2</v>
      </c>
      <c r="J1150">
        <v>1</v>
      </c>
      <c r="K1150">
        <v>2</v>
      </c>
      <c r="L1150">
        <v>2</v>
      </c>
      <c r="M1150">
        <v>2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1</v>
      </c>
      <c r="T1150">
        <v>0</v>
      </c>
      <c r="U1150">
        <v>2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1</v>
      </c>
      <c r="AE1150">
        <v>0</v>
      </c>
      <c r="AF1150">
        <v>2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1</v>
      </c>
      <c r="AP1150">
        <v>0</v>
      </c>
      <c r="AQ1150">
        <v>2</v>
      </c>
      <c r="AR1150">
        <v>0</v>
      </c>
      <c r="AS1150">
        <v>0</v>
      </c>
      <c r="AT1150">
        <v>0</v>
      </c>
      <c r="AU1150">
        <v>4</v>
      </c>
      <c r="AV1150">
        <v>4</v>
      </c>
      <c r="AW1150">
        <v>4</v>
      </c>
      <c r="AX1150">
        <v>69.59</v>
      </c>
      <c r="AY1150">
        <v>623</v>
      </c>
      <c r="AZ1150">
        <v>623</v>
      </c>
      <c r="BA1150">
        <v>2.8329000000000002E-3</v>
      </c>
      <c r="BB1150">
        <v>2.2061999999999999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1.8</v>
      </c>
      <c r="BI1150">
        <v>0</v>
      </c>
      <c r="BJ1150">
        <v>4</v>
      </c>
      <c r="BK1150">
        <v>0</v>
      </c>
      <c r="BL1150">
        <v>0</v>
      </c>
      <c r="BM1150">
        <v>0</v>
      </c>
      <c r="BN1150">
        <v>4498300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272190</v>
      </c>
      <c r="BU1150">
        <v>0</v>
      </c>
      <c r="BV1150">
        <v>4226100</v>
      </c>
      <c r="BW1150">
        <v>0</v>
      </c>
      <c r="BX1150">
        <v>0</v>
      </c>
      <c r="BY1150">
        <v>0</v>
      </c>
      <c r="BZ1150">
        <v>132300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1</v>
      </c>
      <c r="CG1150">
        <v>0</v>
      </c>
      <c r="CH1150">
        <v>3</v>
      </c>
      <c r="CI1150">
        <v>0</v>
      </c>
      <c r="CJ1150">
        <v>0</v>
      </c>
      <c r="CK1150">
        <v>0</v>
      </c>
      <c r="CL1150">
        <v>4</v>
      </c>
      <c r="CP1150">
        <v>1005</v>
      </c>
      <c r="CQ1150" t="s">
        <v>6463</v>
      </c>
      <c r="CR1150" t="s">
        <v>129</v>
      </c>
      <c r="CS1150" t="s">
        <v>6464</v>
      </c>
      <c r="CT1150" t="s">
        <v>6465</v>
      </c>
      <c r="CU1150" t="s">
        <v>6466</v>
      </c>
      <c r="CV1150" t="s">
        <v>6467</v>
      </c>
      <c r="DA1150" s="3">
        <v>0</v>
      </c>
      <c r="DB1150" s="3">
        <v>0</v>
      </c>
      <c r="DC1150" s="3">
        <v>0</v>
      </c>
      <c r="DD1150" s="3">
        <v>0</v>
      </c>
      <c r="DE1150" s="3">
        <v>0</v>
      </c>
      <c r="DF1150" s="3">
        <v>8005.7</v>
      </c>
      <c r="DG1150" s="3">
        <v>0</v>
      </c>
      <c r="DH1150" s="3">
        <v>124300</v>
      </c>
      <c r="DI1150" s="3">
        <v>0</v>
      </c>
      <c r="DJ1150" s="3">
        <v>0</v>
      </c>
      <c r="DK1150" s="3">
        <v>0</v>
      </c>
      <c r="DL1150" s="3">
        <v>0</v>
      </c>
      <c r="DM1150" s="3">
        <v>0</v>
      </c>
      <c r="DN1150" s="3">
        <v>0</v>
      </c>
      <c r="DO1150" s="3">
        <v>0</v>
      </c>
      <c r="DP1150" s="3">
        <v>0</v>
      </c>
      <c r="DQ1150" s="3">
        <v>0</v>
      </c>
      <c r="DR1150" s="3">
        <v>0</v>
      </c>
      <c r="DS1150" s="3">
        <v>3114500</v>
      </c>
      <c r="DT1150" s="3">
        <v>0</v>
      </c>
      <c r="DU1150" s="3">
        <v>0</v>
      </c>
      <c r="DV1150" s="3">
        <v>0</v>
      </c>
    </row>
    <row r="1151" spans="1:126" x14ac:dyDescent="0.25">
      <c r="A1151" t="s">
        <v>11113</v>
      </c>
      <c r="B1151" t="s">
        <v>12847</v>
      </c>
      <c r="C1151" t="s">
        <v>14581</v>
      </c>
      <c r="D1151" t="s">
        <v>3785</v>
      </c>
      <c r="E1151" t="s">
        <v>3784</v>
      </c>
      <c r="F1151" t="s">
        <v>3784</v>
      </c>
      <c r="G1151">
        <v>3</v>
      </c>
      <c r="H1151">
        <v>3</v>
      </c>
      <c r="I1151">
        <v>3</v>
      </c>
      <c r="J1151">
        <v>1</v>
      </c>
      <c r="K1151">
        <v>3</v>
      </c>
      <c r="L1151">
        <v>3</v>
      </c>
      <c r="M1151">
        <v>3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1</v>
      </c>
      <c r="T1151">
        <v>0</v>
      </c>
      <c r="U1151">
        <v>3</v>
      </c>
      <c r="V1151">
        <v>0</v>
      </c>
      <c r="W1151">
        <v>1</v>
      </c>
      <c r="X1151">
        <v>2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1</v>
      </c>
      <c r="AE1151">
        <v>0</v>
      </c>
      <c r="AF1151">
        <v>3</v>
      </c>
      <c r="AG1151">
        <v>0</v>
      </c>
      <c r="AH1151">
        <v>1</v>
      </c>
      <c r="AI1151">
        <v>2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1</v>
      </c>
      <c r="AP1151">
        <v>0</v>
      </c>
      <c r="AQ1151">
        <v>3</v>
      </c>
      <c r="AR1151">
        <v>0</v>
      </c>
      <c r="AS1151">
        <v>1</v>
      </c>
      <c r="AT1151">
        <v>2</v>
      </c>
      <c r="AU1151">
        <v>7.3</v>
      </c>
      <c r="AV1151">
        <v>7.3</v>
      </c>
      <c r="AW1151">
        <v>7.3</v>
      </c>
      <c r="AX1151">
        <v>95.831999999999994</v>
      </c>
      <c r="AY1151">
        <v>858</v>
      </c>
      <c r="AZ1151">
        <v>858</v>
      </c>
      <c r="BA1151">
        <v>0</v>
      </c>
      <c r="BB1151">
        <v>4.8449999999999998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1.4</v>
      </c>
      <c r="BI1151">
        <v>0</v>
      </c>
      <c r="BJ1151">
        <v>7.3</v>
      </c>
      <c r="BK1151">
        <v>0</v>
      </c>
      <c r="BL1151">
        <v>1.4</v>
      </c>
      <c r="BM1151">
        <v>4.4000000000000004</v>
      </c>
      <c r="BN1151">
        <v>5100100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334350</v>
      </c>
      <c r="BU1151">
        <v>0</v>
      </c>
      <c r="BV1151">
        <v>3692900</v>
      </c>
      <c r="BW1151">
        <v>0</v>
      </c>
      <c r="BX1151">
        <v>436810</v>
      </c>
      <c r="BY1151">
        <v>636060</v>
      </c>
      <c r="BZ1151">
        <v>130770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1</v>
      </c>
      <c r="CG1151">
        <v>0</v>
      </c>
      <c r="CH1151">
        <v>3</v>
      </c>
      <c r="CI1151">
        <v>0</v>
      </c>
      <c r="CJ1151">
        <v>1</v>
      </c>
      <c r="CK1151">
        <v>2</v>
      </c>
      <c r="CL1151">
        <v>7</v>
      </c>
      <c r="CP1151">
        <v>569</v>
      </c>
      <c r="CQ1151" t="s">
        <v>3786</v>
      </c>
      <c r="CR1151" t="s">
        <v>339</v>
      </c>
      <c r="CS1151" t="s">
        <v>3787</v>
      </c>
      <c r="CT1151" t="s">
        <v>3788</v>
      </c>
      <c r="CU1151" t="s">
        <v>3789</v>
      </c>
      <c r="CV1151" t="s">
        <v>3790</v>
      </c>
      <c r="DA1151" s="3">
        <v>0</v>
      </c>
      <c r="DB1151" s="3">
        <v>0</v>
      </c>
      <c r="DC1151" s="3">
        <v>0</v>
      </c>
      <c r="DD1151" s="3">
        <v>0</v>
      </c>
      <c r="DE1151" s="3">
        <v>0</v>
      </c>
      <c r="DF1151" s="3">
        <v>8573.2000000000007</v>
      </c>
      <c r="DG1151" s="3">
        <v>0</v>
      </c>
      <c r="DH1151" s="3">
        <v>94690</v>
      </c>
      <c r="DI1151" s="3">
        <v>0</v>
      </c>
      <c r="DJ1151" s="3">
        <v>11200</v>
      </c>
      <c r="DK1151" s="3">
        <v>16309</v>
      </c>
      <c r="DL1151" s="3">
        <v>0</v>
      </c>
      <c r="DM1151" s="3">
        <v>0</v>
      </c>
      <c r="DN1151" s="3">
        <v>0</v>
      </c>
      <c r="DO1151" s="3">
        <v>0</v>
      </c>
      <c r="DP1151" s="3">
        <v>0</v>
      </c>
      <c r="DQ1151" s="3">
        <v>0</v>
      </c>
      <c r="DR1151" s="3">
        <v>0</v>
      </c>
      <c r="DS1151" s="3">
        <v>2562700</v>
      </c>
      <c r="DT1151" s="3">
        <v>0</v>
      </c>
      <c r="DU1151" s="3">
        <v>0</v>
      </c>
      <c r="DV1151" s="3">
        <v>835110</v>
      </c>
    </row>
    <row r="1152" spans="1:126" x14ac:dyDescent="0.25">
      <c r="A1152" t="s">
        <v>11102</v>
      </c>
      <c r="B1152" t="s">
        <v>12836</v>
      </c>
      <c r="C1152" t="s">
        <v>14570</v>
      </c>
      <c r="D1152" t="s">
        <v>3715</v>
      </c>
      <c r="E1152" t="s">
        <v>3714</v>
      </c>
      <c r="F1152" t="s">
        <v>3714</v>
      </c>
      <c r="G1152">
        <v>5</v>
      </c>
      <c r="H1152">
        <v>5</v>
      </c>
      <c r="I1152">
        <v>5</v>
      </c>
      <c r="J1152">
        <v>1</v>
      </c>
      <c r="K1152">
        <v>5</v>
      </c>
      <c r="L1152">
        <v>5</v>
      </c>
      <c r="M1152">
        <v>5</v>
      </c>
      <c r="N1152">
        <v>0</v>
      </c>
      <c r="O1152">
        <v>1</v>
      </c>
      <c r="P1152">
        <v>1</v>
      </c>
      <c r="Q1152">
        <v>2</v>
      </c>
      <c r="R1152">
        <v>2</v>
      </c>
      <c r="S1152">
        <v>0</v>
      </c>
      <c r="T1152">
        <v>0</v>
      </c>
      <c r="U1152">
        <v>0</v>
      </c>
      <c r="V1152">
        <v>2</v>
      </c>
      <c r="W1152">
        <v>0</v>
      </c>
      <c r="X1152">
        <v>0</v>
      </c>
      <c r="Y1152">
        <v>0</v>
      </c>
      <c r="Z1152">
        <v>1</v>
      </c>
      <c r="AA1152">
        <v>1</v>
      </c>
      <c r="AB1152">
        <v>2</v>
      </c>
      <c r="AC1152">
        <v>2</v>
      </c>
      <c r="AD1152">
        <v>0</v>
      </c>
      <c r="AE1152">
        <v>0</v>
      </c>
      <c r="AF1152">
        <v>0</v>
      </c>
      <c r="AG1152">
        <v>2</v>
      </c>
      <c r="AH1152">
        <v>0</v>
      </c>
      <c r="AI1152">
        <v>0</v>
      </c>
      <c r="AJ1152">
        <v>0</v>
      </c>
      <c r="AK1152">
        <v>1</v>
      </c>
      <c r="AL1152">
        <v>1</v>
      </c>
      <c r="AM1152">
        <v>2</v>
      </c>
      <c r="AN1152">
        <v>2</v>
      </c>
      <c r="AO1152">
        <v>0</v>
      </c>
      <c r="AP1152">
        <v>0</v>
      </c>
      <c r="AQ1152">
        <v>0</v>
      </c>
      <c r="AR1152">
        <v>2</v>
      </c>
      <c r="AS1152">
        <v>0</v>
      </c>
      <c r="AT1152">
        <v>0</v>
      </c>
      <c r="AU1152">
        <v>6.3</v>
      </c>
      <c r="AV1152">
        <v>6.3</v>
      </c>
      <c r="AW1152">
        <v>6.3</v>
      </c>
      <c r="AX1152">
        <v>83.346999999999994</v>
      </c>
      <c r="AY1152">
        <v>759</v>
      </c>
      <c r="AZ1152">
        <v>759</v>
      </c>
      <c r="BA1152">
        <v>0</v>
      </c>
      <c r="BB1152">
        <v>7.0848000000000004</v>
      </c>
      <c r="BC1152">
        <v>0</v>
      </c>
      <c r="BD1152">
        <v>1.4</v>
      </c>
      <c r="BE1152">
        <v>1.2</v>
      </c>
      <c r="BF1152">
        <v>2.8</v>
      </c>
      <c r="BG1152">
        <v>2.8</v>
      </c>
      <c r="BH1152">
        <v>0</v>
      </c>
      <c r="BI1152">
        <v>0</v>
      </c>
      <c r="BJ1152">
        <v>0</v>
      </c>
      <c r="BK1152">
        <v>2.4</v>
      </c>
      <c r="BL1152">
        <v>0</v>
      </c>
      <c r="BM1152">
        <v>0</v>
      </c>
      <c r="BN1152">
        <v>5481300</v>
      </c>
      <c r="BO1152">
        <v>0</v>
      </c>
      <c r="BP1152">
        <v>645300</v>
      </c>
      <c r="BQ1152">
        <v>1079800</v>
      </c>
      <c r="BR1152">
        <v>1298400</v>
      </c>
      <c r="BS1152">
        <v>845800</v>
      </c>
      <c r="BT1152">
        <v>0</v>
      </c>
      <c r="BU1152">
        <v>0</v>
      </c>
      <c r="BV1152">
        <v>0</v>
      </c>
      <c r="BW1152">
        <v>1612100</v>
      </c>
      <c r="BX1152">
        <v>0</v>
      </c>
      <c r="BY1152">
        <v>0</v>
      </c>
      <c r="BZ1152">
        <v>130510</v>
      </c>
      <c r="CA1152">
        <v>0</v>
      </c>
      <c r="CB1152">
        <v>1</v>
      </c>
      <c r="CC1152">
        <v>1</v>
      </c>
      <c r="CD1152">
        <v>2</v>
      </c>
      <c r="CE1152">
        <v>2</v>
      </c>
      <c r="CF1152">
        <v>0</v>
      </c>
      <c r="CG1152">
        <v>0</v>
      </c>
      <c r="CH1152">
        <v>0</v>
      </c>
      <c r="CI1152">
        <v>2</v>
      </c>
      <c r="CJ1152">
        <v>0</v>
      </c>
      <c r="CK1152">
        <v>0</v>
      </c>
      <c r="CL1152">
        <v>8</v>
      </c>
      <c r="CP1152">
        <v>558</v>
      </c>
      <c r="CQ1152" t="s">
        <v>3716</v>
      </c>
      <c r="CR1152" t="s">
        <v>135</v>
      </c>
      <c r="CS1152" t="s">
        <v>3717</v>
      </c>
      <c r="CT1152" t="s">
        <v>3718</v>
      </c>
      <c r="CU1152" t="s">
        <v>3719</v>
      </c>
      <c r="CV1152" t="s">
        <v>3720</v>
      </c>
      <c r="DA1152" s="3">
        <v>0</v>
      </c>
      <c r="DB1152" s="3">
        <v>15364</v>
      </c>
      <c r="DC1152" s="3">
        <v>25709</v>
      </c>
      <c r="DD1152" s="3">
        <v>30913</v>
      </c>
      <c r="DE1152" s="3">
        <v>20138</v>
      </c>
      <c r="DF1152" s="3">
        <v>0</v>
      </c>
      <c r="DG1152" s="3">
        <v>0</v>
      </c>
      <c r="DH1152" s="3">
        <v>0</v>
      </c>
      <c r="DI1152" s="3">
        <v>38383</v>
      </c>
      <c r="DJ1152" s="3">
        <v>0</v>
      </c>
      <c r="DK1152" s="3">
        <v>0</v>
      </c>
      <c r="DL1152" s="3">
        <v>0</v>
      </c>
      <c r="DM1152" s="3">
        <v>0</v>
      </c>
      <c r="DN1152" s="3">
        <v>0</v>
      </c>
      <c r="DO1152" s="3">
        <v>3769500</v>
      </c>
      <c r="DP1152" s="3">
        <v>4959000</v>
      </c>
      <c r="DQ1152" s="3">
        <v>0</v>
      </c>
      <c r="DR1152" s="3">
        <v>0</v>
      </c>
      <c r="DS1152" s="3">
        <v>0</v>
      </c>
      <c r="DT1152" s="3">
        <v>0</v>
      </c>
      <c r="DU1152" s="3">
        <v>0</v>
      </c>
      <c r="DV1152" s="3">
        <v>0</v>
      </c>
    </row>
    <row r="1153" spans="1:126" x14ac:dyDescent="0.25">
      <c r="A1153" t="s">
        <v>10924</v>
      </c>
      <c r="B1153" t="s">
        <v>12658</v>
      </c>
      <c r="C1153" t="s">
        <v>14392</v>
      </c>
      <c r="D1153" t="s">
        <v>2576</v>
      </c>
      <c r="E1153" t="s">
        <v>2575</v>
      </c>
      <c r="F1153" t="s">
        <v>2575</v>
      </c>
      <c r="G1153">
        <v>1</v>
      </c>
      <c r="H1153">
        <v>1</v>
      </c>
      <c r="I1153">
        <v>1</v>
      </c>
      <c r="J1153">
        <v>1</v>
      </c>
      <c r="K1153">
        <v>1</v>
      </c>
      <c r="L1153">
        <v>1</v>
      </c>
      <c r="M1153">
        <v>1</v>
      </c>
      <c r="N1153">
        <v>0</v>
      </c>
      <c r="O1153">
        <v>0</v>
      </c>
      <c r="P1153">
        <v>0</v>
      </c>
      <c r="Q1153">
        <v>1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1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1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1.5</v>
      </c>
      <c r="AV1153">
        <v>1.5</v>
      </c>
      <c r="AW1153">
        <v>1.5</v>
      </c>
      <c r="AX1153">
        <v>66.953999999999994</v>
      </c>
      <c r="AY1153">
        <v>599</v>
      </c>
      <c r="AZ1153">
        <v>599</v>
      </c>
      <c r="BA1153">
        <v>1</v>
      </c>
      <c r="BB1153">
        <v>-2</v>
      </c>
      <c r="BC1153">
        <v>0</v>
      </c>
      <c r="BD1153">
        <v>0</v>
      </c>
      <c r="BE1153">
        <v>0</v>
      </c>
      <c r="BF1153">
        <v>1.5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3122100</v>
      </c>
      <c r="BO1153">
        <v>0</v>
      </c>
      <c r="BP1153">
        <v>0</v>
      </c>
      <c r="BQ1153">
        <v>0</v>
      </c>
      <c r="BR1153">
        <v>3122100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130090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 t="s">
        <v>127</v>
      </c>
      <c r="CP1153">
        <v>380</v>
      </c>
      <c r="CQ1153">
        <v>5584</v>
      </c>
      <c r="CR1153" t="b">
        <v>1</v>
      </c>
      <c r="CS1153">
        <v>6261</v>
      </c>
      <c r="CT1153">
        <v>32294</v>
      </c>
      <c r="CU1153">
        <v>38429</v>
      </c>
      <c r="CV1153">
        <v>38429</v>
      </c>
      <c r="CW1153" t="s">
        <v>2577</v>
      </c>
      <c r="CY1153" t="s">
        <v>2578</v>
      </c>
      <c r="DA1153" s="3">
        <v>0</v>
      </c>
      <c r="DB1153" s="3">
        <v>0</v>
      </c>
      <c r="DC1153" s="3">
        <v>0</v>
      </c>
      <c r="DD1153" s="3">
        <v>130090</v>
      </c>
      <c r="DE1153" s="3">
        <v>0</v>
      </c>
      <c r="DF1153" s="3">
        <v>0</v>
      </c>
      <c r="DG1153" s="3">
        <v>0</v>
      </c>
      <c r="DH1153" s="3">
        <v>0</v>
      </c>
      <c r="DI1153" s="3">
        <v>0</v>
      </c>
      <c r="DJ1153" s="3">
        <v>0</v>
      </c>
      <c r="DK1153" s="3">
        <v>0</v>
      </c>
      <c r="DL1153" s="3">
        <v>0</v>
      </c>
      <c r="DM1153" s="3">
        <v>0</v>
      </c>
      <c r="DN1153" s="3">
        <v>0</v>
      </c>
      <c r="DO1153" s="3">
        <v>10181000</v>
      </c>
      <c r="DP1153" s="3">
        <v>0</v>
      </c>
      <c r="DQ1153" s="3">
        <v>0</v>
      </c>
      <c r="DR1153" s="3">
        <v>0</v>
      </c>
      <c r="DS1153" s="3">
        <v>0</v>
      </c>
      <c r="DT1153" s="3">
        <v>0</v>
      </c>
      <c r="DU1153" s="3">
        <v>0</v>
      </c>
      <c r="DV1153" s="3">
        <v>0</v>
      </c>
    </row>
    <row r="1154" spans="1:126" x14ac:dyDescent="0.25">
      <c r="A1154" t="s">
        <v>11341</v>
      </c>
      <c r="B1154" t="s">
        <v>13075</v>
      </c>
      <c r="C1154" t="s">
        <v>14809</v>
      </c>
      <c r="D1154" t="s">
        <v>5264</v>
      </c>
      <c r="E1154" t="s">
        <v>5263</v>
      </c>
      <c r="F1154" t="s">
        <v>5263</v>
      </c>
      <c r="G1154">
        <v>1</v>
      </c>
      <c r="H1154">
        <v>1</v>
      </c>
      <c r="I1154">
        <v>1</v>
      </c>
      <c r="J1154">
        <v>1</v>
      </c>
      <c r="K1154">
        <v>1</v>
      </c>
      <c r="L1154">
        <v>1</v>
      </c>
      <c r="M1154">
        <v>1</v>
      </c>
      <c r="N1154">
        <v>1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1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0.7</v>
      </c>
      <c r="AV1154">
        <v>0.7</v>
      </c>
      <c r="AW1154">
        <v>0.7</v>
      </c>
      <c r="AX1154">
        <v>148.94999999999999</v>
      </c>
      <c r="AY1154">
        <v>1407</v>
      </c>
      <c r="AZ1154">
        <v>1407</v>
      </c>
      <c r="BA1154">
        <v>1</v>
      </c>
      <c r="BB1154">
        <v>-2</v>
      </c>
      <c r="BC1154">
        <v>0.7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10051000</v>
      </c>
      <c r="BO1154">
        <v>10051000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128860</v>
      </c>
      <c r="CA1154">
        <v>1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1</v>
      </c>
      <c r="CM1154" t="s">
        <v>127</v>
      </c>
      <c r="CP1154">
        <v>793</v>
      </c>
      <c r="CQ1154">
        <v>6705</v>
      </c>
      <c r="CR1154" t="b">
        <v>1</v>
      </c>
      <c r="CS1154">
        <v>7463</v>
      </c>
      <c r="CT1154">
        <v>37402</v>
      </c>
      <c r="CU1154">
        <v>44323</v>
      </c>
      <c r="CV1154">
        <v>44323</v>
      </c>
      <c r="CX1154" t="s">
        <v>5265</v>
      </c>
      <c r="CZ1154" t="s">
        <v>5266</v>
      </c>
      <c r="DA1154" s="3">
        <v>128860</v>
      </c>
      <c r="DB1154" s="3">
        <v>0</v>
      </c>
      <c r="DC1154" s="3">
        <v>0</v>
      </c>
      <c r="DD1154" s="3">
        <v>0</v>
      </c>
      <c r="DE1154" s="3">
        <v>0</v>
      </c>
      <c r="DF1154" s="3">
        <v>0</v>
      </c>
      <c r="DG1154" s="3">
        <v>0</v>
      </c>
      <c r="DH1154" s="3">
        <v>0</v>
      </c>
      <c r="DI1154" s="3">
        <v>0</v>
      </c>
      <c r="DJ1154" s="3">
        <v>0</v>
      </c>
      <c r="DK1154" s="3">
        <v>0</v>
      </c>
      <c r="DL1154" s="3">
        <v>10051000</v>
      </c>
      <c r="DM1154" s="3">
        <v>0</v>
      </c>
      <c r="DN1154" s="3">
        <v>0</v>
      </c>
      <c r="DO1154" s="3">
        <v>0</v>
      </c>
      <c r="DP1154" s="3">
        <v>0</v>
      </c>
      <c r="DQ1154" s="3">
        <v>0</v>
      </c>
      <c r="DR1154" s="3">
        <v>0</v>
      </c>
      <c r="DS1154" s="3">
        <v>0</v>
      </c>
      <c r="DT1154" s="3">
        <v>0</v>
      </c>
      <c r="DU1154" s="3">
        <v>0</v>
      </c>
      <c r="DV1154" s="3">
        <v>0</v>
      </c>
    </row>
    <row r="1155" spans="1:126" x14ac:dyDescent="0.25">
      <c r="A1155" t="s">
        <v>11939</v>
      </c>
      <c r="B1155" t="s">
        <v>13673</v>
      </c>
      <c r="C1155" t="s">
        <v>15407</v>
      </c>
      <c r="D1155" t="s">
        <v>8460</v>
      </c>
      <c r="E1155" t="s">
        <v>8459</v>
      </c>
      <c r="F1155" t="s">
        <v>8459</v>
      </c>
      <c r="G1155">
        <v>2</v>
      </c>
      <c r="H1155">
        <v>2</v>
      </c>
      <c r="I1155">
        <v>2</v>
      </c>
      <c r="J1155">
        <v>1</v>
      </c>
      <c r="K1155">
        <v>2</v>
      </c>
      <c r="L1155">
        <v>2</v>
      </c>
      <c r="M1155">
        <v>2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2</v>
      </c>
      <c r="V1155">
        <v>0</v>
      </c>
      <c r="W1155">
        <v>1</v>
      </c>
      <c r="X1155">
        <v>1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2</v>
      </c>
      <c r="AG1155">
        <v>0</v>
      </c>
      <c r="AH1155">
        <v>1</v>
      </c>
      <c r="AI1155">
        <v>1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</v>
      </c>
      <c r="AR1155">
        <v>0</v>
      </c>
      <c r="AS1155">
        <v>1</v>
      </c>
      <c r="AT1155">
        <v>1</v>
      </c>
      <c r="AU1155">
        <v>5.0999999999999996</v>
      </c>
      <c r="AV1155">
        <v>5.0999999999999996</v>
      </c>
      <c r="AW1155">
        <v>5.0999999999999996</v>
      </c>
      <c r="AX1155">
        <v>44.546999999999997</v>
      </c>
      <c r="AY1155">
        <v>414</v>
      </c>
      <c r="AZ1155">
        <v>414</v>
      </c>
      <c r="BA1155">
        <v>0</v>
      </c>
      <c r="BB1155">
        <v>6.0232000000000001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5.0999999999999996</v>
      </c>
      <c r="BK1155">
        <v>0</v>
      </c>
      <c r="BL1155">
        <v>2.9</v>
      </c>
      <c r="BM1155">
        <v>2.9</v>
      </c>
      <c r="BN1155">
        <v>1669700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703100</v>
      </c>
      <c r="BW1155">
        <v>0</v>
      </c>
      <c r="BX1155">
        <v>652020</v>
      </c>
      <c r="BY1155">
        <v>314570</v>
      </c>
      <c r="BZ1155">
        <v>128440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2</v>
      </c>
      <c r="CI1155">
        <v>0</v>
      </c>
      <c r="CJ1155">
        <v>1</v>
      </c>
      <c r="CK1155">
        <v>1</v>
      </c>
      <c r="CL1155">
        <v>4</v>
      </c>
      <c r="CP1155">
        <v>1386</v>
      </c>
      <c r="CQ1155" t="s">
        <v>8461</v>
      </c>
      <c r="CR1155" t="s">
        <v>129</v>
      </c>
      <c r="CS1155" t="s">
        <v>8462</v>
      </c>
      <c r="CT1155" t="s">
        <v>8463</v>
      </c>
      <c r="CU1155" t="s">
        <v>8464</v>
      </c>
      <c r="CV1155" t="s">
        <v>8465</v>
      </c>
      <c r="DA1155" s="3">
        <v>0</v>
      </c>
      <c r="DB1155" s="3">
        <v>0</v>
      </c>
      <c r="DC1155" s="3">
        <v>0</v>
      </c>
      <c r="DD1155" s="3">
        <v>0</v>
      </c>
      <c r="DE1155" s="3">
        <v>0</v>
      </c>
      <c r="DF1155" s="3">
        <v>0</v>
      </c>
      <c r="DG1155" s="3">
        <v>0</v>
      </c>
      <c r="DH1155" s="3">
        <v>54085</v>
      </c>
      <c r="DI1155" s="3">
        <v>0</v>
      </c>
      <c r="DJ1155" s="3">
        <v>50156</v>
      </c>
      <c r="DK1155" s="3">
        <v>24197</v>
      </c>
      <c r="DL1155" s="3">
        <v>0</v>
      </c>
      <c r="DM1155" s="3">
        <v>0</v>
      </c>
      <c r="DN1155" s="3">
        <v>0</v>
      </c>
      <c r="DO1155" s="3">
        <v>0</v>
      </c>
      <c r="DP1155" s="3">
        <v>0</v>
      </c>
      <c r="DQ1155" s="3">
        <v>0</v>
      </c>
      <c r="DR1155" s="3">
        <v>0</v>
      </c>
      <c r="DS1155" s="3">
        <v>0</v>
      </c>
      <c r="DT1155" s="3">
        <v>0</v>
      </c>
      <c r="DU1155" s="3">
        <v>0</v>
      </c>
      <c r="DV1155" s="3">
        <v>334430</v>
      </c>
    </row>
    <row r="1156" spans="1:126" x14ac:dyDescent="0.25">
      <c r="A1156" t="s">
        <v>10847</v>
      </c>
      <c r="B1156" t="s">
        <v>12581</v>
      </c>
      <c r="C1156" t="s">
        <v>14315</v>
      </c>
      <c r="D1156" t="s">
        <v>1961</v>
      </c>
      <c r="E1156" t="s">
        <v>1960</v>
      </c>
      <c r="F1156" t="s">
        <v>1960</v>
      </c>
      <c r="G1156" t="s">
        <v>1503</v>
      </c>
      <c r="H1156" t="s">
        <v>1503</v>
      </c>
      <c r="I1156" t="s">
        <v>1503</v>
      </c>
      <c r="J1156">
        <v>3</v>
      </c>
      <c r="K1156">
        <v>1</v>
      </c>
      <c r="L1156">
        <v>1</v>
      </c>
      <c r="M1156">
        <v>1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1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1</v>
      </c>
      <c r="AQ1156">
        <v>0</v>
      </c>
      <c r="AR1156">
        <v>0</v>
      </c>
      <c r="AS1156">
        <v>0</v>
      </c>
      <c r="AT1156">
        <v>0</v>
      </c>
      <c r="AU1156">
        <v>8.9</v>
      </c>
      <c r="AV1156">
        <v>8.9</v>
      </c>
      <c r="AW1156">
        <v>8.9</v>
      </c>
      <c r="AX1156">
        <v>14.238</v>
      </c>
      <c r="AY1156">
        <v>123</v>
      </c>
      <c r="AZ1156" t="s">
        <v>1962</v>
      </c>
      <c r="BA1156">
        <v>9.4339999999999997E-3</v>
      </c>
      <c r="BB1156">
        <v>1.5499000000000001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8.9</v>
      </c>
      <c r="BJ1156">
        <v>0</v>
      </c>
      <c r="BK1156">
        <v>0</v>
      </c>
      <c r="BL1156">
        <v>0</v>
      </c>
      <c r="BM1156">
        <v>0</v>
      </c>
      <c r="BN1156">
        <v>508270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508270</v>
      </c>
      <c r="BV1156">
        <v>0</v>
      </c>
      <c r="BW1156">
        <v>0</v>
      </c>
      <c r="BX1156">
        <v>0</v>
      </c>
      <c r="BY1156">
        <v>0</v>
      </c>
      <c r="BZ1156">
        <v>127070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1</v>
      </c>
      <c r="CH1156">
        <v>0</v>
      </c>
      <c r="CI1156">
        <v>0</v>
      </c>
      <c r="CJ1156">
        <v>0</v>
      </c>
      <c r="CK1156">
        <v>0</v>
      </c>
      <c r="CL1156">
        <v>1</v>
      </c>
      <c r="CP1156">
        <v>299</v>
      </c>
      <c r="CQ1156">
        <v>2915</v>
      </c>
      <c r="CR1156" t="b">
        <v>1</v>
      </c>
      <c r="CS1156">
        <v>3445</v>
      </c>
      <c r="CT1156">
        <v>20836</v>
      </c>
      <c r="CU1156">
        <v>25461</v>
      </c>
      <c r="CV1156">
        <v>25461</v>
      </c>
      <c r="DA1156" s="3">
        <v>0</v>
      </c>
      <c r="DB1156" s="3">
        <v>0</v>
      </c>
      <c r="DC1156" s="3">
        <v>0</v>
      </c>
      <c r="DD1156" s="3">
        <v>0</v>
      </c>
      <c r="DE1156" s="3">
        <v>0</v>
      </c>
      <c r="DF1156" s="3">
        <v>0</v>
      </c>
      <c r="DG1156" s="3">
        <v>127070</v>
      </c>
      <c r="DH1156" s="3">
        <v>0</v>
      </c>
      <c r="DI1156" s="3">
        <v>0</v>
      </c>
      <c r="DJ1156" s="3">
        <v>0</v>
      </c>
      <c r="DK1156" s="3">
        <v>0</v>
      </c>
      <c r="DL1156" s="3">
        <v>0</v>
      </c>
      <c r="DM1156" s="3">
        <v>0</v>
      </c>
      <c r="DN1156" s="3">
        <v>0</v>
      </c>
      <c r="DO1156" s="3">
        <v>0</v>
      </c>
      <c r="DP1156" s="3">
        <v>0</v>
      </c>
      <c r="DQ1156" s="3">
        <v>0</v>
      </c>
      <c r="DR1156" s="3">
        <v>1574600</v>
      </c>
      <c r="DS1156" s="3">
        <v>0</v>
      </c>
      <c r="DT1156" s="3">
        <v>0</v>
      </c>
      <c r="DU1156" s="3">
        <v>0</v>
      </c>
      <c r="DV1156" s="3">
        <v>0</v>
      </c>
    </row>
    <row r="1157" spans="1:126" x14ac:dyDescent="0.25">
      <c r="A1157" t="s">
        <v>11559</v>
      </c>
      <c r="B1157" t="s">
        <v>13293</v>
      </c>
      <c r="C1157" t="s">
        <v>15027</v>
      </c>
      <c r="D1157" t="s">
        <v>6490</v>
      </c>
      <c r="E1157" t="s">
        <v>6489</v>
      </c>
      <c r="F1157" t="s">
        <v>6489</v>
      </c>
      <c r="G1157">
        <v>3</v>
      </c>
      <c r="H1157">
        <v>3</v>
      </c>
      <c r="I1157">
        <v>3</v>
      </c>
      <c r="J1157">
        <v>1</v>
      </c>
      <c r="K1157">
        <v>3</v>
      </c>
      <c r="L1157">
        <v>3</v>
      </c>
      <c r="M1157">
        <v>3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3</v>
      </c>
      <c r="V1157">
        <v>1</v>
      </c>
      <c r="W1157">
        <v>0</v>
      </c>
      <c r="X1157">
        <v>1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3</v>
      </c>
      <c r="AG1157">
        <v>1</v>
      </c>
      <c r="AH1157">
        <v>0</v>
      </c>
      <c r="AI1157">
        <v>1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3</v>
      </c>
      <c r="AR1157">
        <v>1</v>
      </c>
      <c r="AS1157">
        <v>0</v>
      </c>
      <c r="AT1157">
        <v>1</v>
      </c>
      <c r="AU1157">
        <v>11.3</v>
      </c>
      <c r="AV1157">
        <v>11.3</v>
      </c>
      <c r="AW1157">
        <v>11.3</v>
      </c>
      <c r="AX1157">
        <v>46.648000000000003</v>
      </c>
      <c r="AY1157">
        <v>406</v>
      </c>
      <c r="AZ1157">
        <v>406</v>
      </c>
      <c r="BA1157">
        <v>1.1455E-3</v>
      </c>
      <c r="BB1157">
        <v>3.1191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11.3</v>
      </c>
      <c r="BK1157">
        <v>2.7</v>
      </c>
      <c r="BL1157">
        <v>0</v>
      </c>
      <c r="BM1157">
        <v>2.7</v>
      </c>
      <c r="BN1157">
        <v>2902400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1905600</v>
      </c>
      <c r="BW1157">
        <v>996770</v>
      </c>
      <c r="BX1157">
        <v>0</v>
      </c>
      <c r="BY1157">
        <v>0</v>
      </c>
      <c r="BZ1157">
        <v>126190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3</v>
      </c>
      <c r="CI1157">
        <v>1</v>
      </c>
      <c r="CJ1157">
        <v>0</v>
      </c>
      <c r="CK1157">
        <v>1</v>
      </c>
      <c r="CL1157">
        <v>5</v>
      </c>
      <c r="CP1157">
        <v>1010</v>
      </c>
      <c r="CQ1157" t="s">
        <v>6491</v>
      </c>
      <c r="CR1157" t="s">
        <v>339</v>
      </c>
      <c r="CS1157" t="s">
        <v>6492</v>
      </c>
      <c r="CT1157" t="s">
        <v>6493</v>
      </c>
      <c r="CU1157" t="s">
        <v>6494</v>
      </c>
      <c r="CV1157" t="s">
        <v>6495</v>
      </c>
      <c r="DA1157" s="3">
        <v>0</v>
      </c>
      <c r="DB1157" s="3">
        <v>0</v>
      </c>
      <c r="DC1157" s="3">
        <v>0</v>
      </c>
      <c r="DD1157" s="3">
        <v>0</v>
      </c>
      <c r="DE1157" s="3">
        <v>0</v>
      </c>
      <c r="DF1157" s="3">
        <v>0</v>
      </c>
      <c r="DG1157" s="3">
        <v>0</v>
      </c>
      <c r="DH1157" s="3">
        <v>82854</v>
      </c>
      <c r="DI1157" s="3">
        <v>43338</v>
      </c>
      <c r="DJ1157" s="3">
        <v>0</v>
      </c>
      <c r="DK1157" s="3">
        <v>0</v>
      </c>
      <c r="DL1157" s="3">
        <v>0</v>
      </c>
      <c r="DM1157" s="3">
        <v>0</v>
      </c>
      <c r="DN1157" s="3">
        <v>0</v>
      </c>
      <c r="DO1157" s="3">
        <v>0</v>
      </c>
      <c r="DP1157" s="3">
        <v>0</v>
      </c>
      <c r="DQ1157" s="3">
        <v>0</v>
      </c>
      <c r="DR1157" s="3">
        <v>0</v>
      </c>
      <c r="DS1157" s="3">
        <v>1404400</v>
      </c>
      <c r="DT1157" s="3">
        <v>0</v>
      </c>
      <c r="DU1157" s="3">
        <v>0</v>
      </c>
      <c r="DV1157" s="3">
        <v>0</v>
      </c>
    </row>
    <row r="1158" spans="1:126" x14ac:dyDescent="0.25">
      <c r="A1158" t="s">
        <v>12107</v>
      </c>
      <c r="B1158" t="s">
        <v>13841</v>
      </c>
      <c r="C1158" t="s">
        <v>15575</v>
      </c>
      <c r="D1158" t="s">
        <v>9396</v>
      </c>
      <c r="E1158" t="s">
        <v>9395</v>
      </c>
      <c r="F1158" t="s">
        <v>9395</v>
      </c>
      <c r="G1158">
        <v>1</v>
      </c>
      <c r="H1158">
        <v>1</v>
      </c>
      <c r="I1158">
        <v>1</v>
      </c>
      <c r="J1158">
        <v>1</v>
      </c>
      <c r="K1158">
        <v>1</v>
      </c>
      <c r="L1158">
        <v>1</v>
      </c>
      <c r="M1158">
        <v>1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</v>
      </c>
      <c r="W1158">
        <v>1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1</v>
      </c>
      <c r="AH1158">
        <v>1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1</v>
      </c>
      <c r="AS1158">
        <v>1</v>
      </c>
      <c r="AT1158">
        <v>0</v>
      </c>
      <c r="AU1158">
        <v>1.8</v>
      </c>
      <c r="AV1158">
        <v>1.8</v>
      </c>
      <c r="AW1158">
        <v>1.8</v>
      </c>
      <c r="AX1158">
        <v>87.676000000000002</v>
      </c>
      <c r="AY1158">
        <v>778</v>
      </c>
      <c r="AZ1158">
        <v>778</v>
      </c>
      <c r="BA1158">
        <v>1</v>
      </c>
      <c r="BB1158">
        <v>-2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1.8</v>
      </c>
      <c r="BL1158">
        <v>1.8</v>
      </c>
      <c r="BM1158">
        <v>0</v>
      </c>
      <c r="BN1158">
        <v>5409700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3510300</v>
      </c>
      <c r="BX1158">
        <v>1899400</v>
      </c>
      <c r="BY1158">
        <v>0</v>
      </c>
      <c r="BZ1158">
        <v>125810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 t="s">
        <v>127</v>
      </c>
      <c r="CP1158">
        <v>1552</v>
      </c>
      <c r="CQ1158">
        <v>1506</v>
      </c>
      <c r="CR1158" t="b">
        <v>1</v>
      </c>
      <c r="CS1158">
        <v>1593</v>
      </c>
      <c r="CT1158" t="s">
        <v>9397</v>
      </c>
      <c r="CU1158" t="s">
        <v>9398</v>
      </c>
      <c r="CV1158">
        <v>8611</v>
      </c>
      <c r="CW1158">
        <v>700</v>
      </c>
      <c r="CY1158">
        <v>6</v>
      </c>
      <c r="DA1158" s="3">
        <v>0</v>
      </c>
      <c r="DB1158" s="3">
        <v>0</v>
      </c>
      <c r="DC1158" s="3">
        <v>0</v>
      </c>
      <c r="DD1158" s="3">
        <v>0</v>
      </c>
      <c r="DE1158" s="3">
        <v>0</v>
      </c>
      <c r="DF1158" s="3">
        <v>0</v>
      </c>
      <c r="DG1158" s="3">
        <v>0</v>
      </c>
      <c r="DH1158" s="3">
        <v>0</v>
      </c>
      <c r="DI1158" s="3">
        <v>81634</v>
      </c>
      <c r="DJ1158" s="3">
        <v>44173</v>
      </c>
      <c r="DK1158" s="3">
        <v>0</v>
      </c>
      <c r="DL1158" s="3">
        <v>0</v>
      </c>
      <c r="DM1158" s="3">
        <v>0</v>
      </c>
      <c r="DN1158" s="3">
        <v>0</v>
      </c>
      <c r="DO1158" s="3">
        <v>0</v>
      </c>
      <c r="DP1158" s="3">
        <v>0</v>
      </c>
      <c r="DQ1158" s="3">
        <v>0</v>
      </c>
      <c r="DR1158" s="3">
        <v>0</v>
      </c>
      <c r="DS1158" s="3">
        <v>0</v>
      </c>
      <c r="DT1158" s="3">
        <v>0</v>
      </c>
      <c r="DU1158" s="3">
        <v>1568700</v>
      </c>
      <c r="DV1158" s="3">
        <v>0</v>
      </c>
    </row>
    <row r="1159" spans="1:126" x14ac:dyDescent="0.25">
      <c r="A1159" t="s">
        <v>11106</v>
      </c>
      <c r="B1159" t="s">
        <v>12840</v>
      </c>
      <c r="C1159" t="s">
        <v>14574</v>
      </c>
      <c r="D1159" t="s">
        <v>3742</v>
      </c>
      <c r="E1159" t="s">
        <v>3741</v>
      </c>
      <c r="F1159" t="s">
        <v>3741</v>
      </c>
      <c r="G1159">
        <v>2</v>
      </c>
      <c r="H1159">
        <v>2</v>
      </c>
      <c r="I1159">
        <v>2</v>
      </c>
      <c r="J1159">
        <v>1</v>
      </c>
      <c r="K1159">
        <v>2</v>
      </c>
      <c r="L1159">
        <v>2</v>
      </c>
      <c r="M1159">
        <v>2</v>
      </c>
      <c r="N1159">
        <v>0</v>
      </c>
      <c r="O1159">
        <v>1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0</v>
      </c>
      <c r="Y1159">
        <v>0</v>
      </c>
      <c r="Z1159">
        <v>1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1</v>
      </c>
      <c r="AG1159">
        <v>0</v>
      </c>
      <c r="AH1159">
        <v>0</v>
      </c>
      <c r="AI1159">
        <v>0</v>
      </c>
      <c r="AJ1159">
        <v>0</v>
      </c>
      <c r="AK1159">
        <v>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1</v>
      </c>
      <c r="AR1159">
        <v>0</v>
      </c>
      <c r="AS1159">
        <v>0</v>
      </c>
      <c r="AT1159">
        <v>0</v>
      </c>
      <c r="AU1159">
        <v>1.8</v>
      </c>
      <c r="AV1159">
        <v>1.8</v>
      </c>
      <c r="AW1159">
        <v>1.8</v>
      </c>
      <c r="AX1159">
        <v>131.03</v>
      </c>
      <c r="AY1159">
        <v>1205</v>
      </c>
      <c r="AZ1159">
        <v>1205</v>
      </c>
      <c r="BA1159">
        <v>1</v>
      </c>
      <c r="BB1159">
        <v>-2</v>
      </c>
      <c r="BC1159">
        <v>0</v>
      </c>
      <c r="BD1159">
        <v>0.6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1.2</v>
      </c>
      <c r="BK1159">
        <v>0</v>
      </c>
      <c r="BL1159">
        <v>0</v>
      </c>
      <c r="BM1159">
        <v>0</v>
      </c>
      <c r="BN1159">
        <v>6540400</v>
      </c>
      <c r="BO1159">
        <v>0</v>
      </c>
      <c r="BP1159">
        <v>5314000</v>
      </c>
      <c r="BQ1159">
        <v>0</v>
      </c>
      <c r="BR1159">
        <v>0</v>
      </c>
      <c r="BS1159">
        <v>0</v>
      </c>
      <c r="BT1159">
        <v>0</v>
      </c>
      <c r="BU1159">
        <v>0</v>
      </c>
      <c r="BV1159">
        <v>1226300</v>
      </c>
      <c r="BW1159">
        <v>0</v>
      </c>
      <c r="BX1159">
        <v>0</v>
      </c>
      <c r="BY1159">
        <v>0</v>
      </c>
      <c r="BZ1159">
        <v>125780</v>
      </c>
      <c r="CA1159">
        <v>0</v>
      </c>
      <c r="CB1159">
        <v>2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1</v>
      </c>
      <c r="CI1159">
        <v>0</v>
      </c>
      <c r="CJ1159">
        <v>0</v>
      </c>
      <c r="CK1159">
        <v>0</v>
      </c>
      <c r="CL1159">
        <v>3</v>
      </c>
      <c r="CM1159" t="s">
        <v>127</v>
      </c>
      <c r="CP1159">
        <v>562</v>
      </c>
      <c r="CQ1159" t="s">
        <v>3743</v>
      </c>
      <c r="CR1159" t="s">
        <v>129</v>
      </c>
      <c r="CS1159" t="s">
        <v>3744</v>
      </c>
      <c r="CT1159" t="s">
        <v>3745</v>
      </c>
      <c r="CU1159" t="s">
        <v>3746</v>
      </c>
      <c r="CV1159" t="s">
        <v>3747</v>
      </c>
      <c r="CW1159">
        <v>252</v>
      </c>
      <c r="CY1159">
        <v>1</v>
      </c>
      <c r="DA1159" s="3">
        <v>0</v>
      </c>
      <c r="DB1159" s="3">
        <v>102190</v>
      </c>
      <c r="DC1159" s="3">
        <v>0</v>
      </c>
      <c r="DD1159" s="3">
        <v>0</v>
      </c>
      <c r="DE1159" s="3">
        <v>0</v>
      </c>
      <c r="DF1159" s="3">
        <v>0</v>
      </c>
      <c r="DG1159" s="3">
        <v>0</v>
      </c>
      <c r="DH1159" s="3">
        <v>23584</v>
      </c>
      <c r="DI1159" s="3">
        <v>0</v>
      </c>
      <c r="DJ1159" s="3">
        <v>0</v>
      </c>
      <c r="DK1159" s="3">
        <v>0</v>
      </c>
      <c r="DL1159" s="3">
        <v>0</v>
      </c>
      <c r="DM1159" s="3">
        <v>5948400</v>
      </c>
      <c r="DN1159" s="3">
        <v>0</v>
      </c>
      <c r="DO1159" s="3">
        <v>0</v>
      </c>
      <c r="DP1159" s="3">
        <v>0</v>
      </c>
      <c r="DQ1159" s="3">
        <v>0</v>
      </c>
      <c r="DR1159" s="3">
        <v>0</v>
      </c>
      <c r="DS1159" s="3">
        <v>0</v>
      </c>
      <c r="DT1159" s="3">
        <v>0</v>
      </c>
      <c r="DU1159" s="3">
        <v>0</v>
      </c>
      <c r="DV1159" s="3">
        <v>0</v>
      </c>
    </row>
    <row r="1160" spans="1:126" x14ac:dyDescent="0.25">
      <c r="A1160" t="s">
        <v>10858</v>
      </c>
      <c r="B1160" t="s">
        <v>12592</v>
      </c>
      <c r="C1160" t="s">
        <v>14326</v>
      </c>
      <c r="D1160" t="s">
        <v>2068</v>
      </c>
      <c r="E1160" t="s">
        <v>2067</v>
      </c>
      <c r="F1160" t="s">
        <v>2067</v>
      </c>
      <c r="G1160">
        <v>3</v>
      </c>
      <c r="H1160">
        <v>3</v>
      </c>
      <c r="I1160">
        <v>3</v>
      </c>
      <c r="J1160">
        <v>1</v>
      </c>
      <c r="K1160">
        <v>3</v>
      </c>
      <c r="L1160">
        <v>3</v>
      </c>
      <c r="M1160">
        <v>3</v>
      </c>
      <c r="N1160">
        <v>0</v>
      </c>
      <c r="O1160">
        <v>0</v>
      </c>
      <c r="P1160">
        <v>1</v>
      </c>
      <c r="Q1160">
        <v>1</v>
      </c>
      <c r="R1160">
        <v>1</v>
      </c>
      <c r="S1160">
        <v>0</v>
      </c>
      <c r="T1160">
        <v>0</v>
      </c>
      <c r="U1160">
        <v>0</v>
      </c>
      <c r="V1160">
        <v>1</v>
      </c>
      <c r="W1160">
        <v>1</v>
      </c>
      <c r="X1160">
        <v>0</v>
      </c>
      <c r="Y1160">
        <v>0</v>
      </c>
      <c r="Z1160">
        <v>0</v>
      </c>
      <c r="AA1160">
        <v>1</v>
      </c>
      <c r="AB1160">
        <v>1</v>
      </c>
      <c r="AC1160">
        <v>1</v>
      </c>
      <c r="AD1160">
        <v>0</v>
      </c>
      <c r="AE1160">
        <v>0</v>
      </c>
      <c r="AF1160">
        <v>0</v>
      </c>
      <c r="AG1160">
        <v>1</v>
      </c>
      <c r="AH1160">
        <v>1</v>
      </c>
      <c r="AI1160">
        <v>0</v>
      </c>
      <c r="AJ1160">
        <v>0</v>
      </c>
      <c r="AK1160">
        <v>0</v>
      </c>
      <c r="AL1160">
        <v>1</v>
      </c>
      <c r="AM1160">
        <v>1</v>
      </c>
      <c r="AN1160">
        <v>1</v>
      </c>
      <c r="AO1160">
        <v>0</v>
      </c>
      <c r="AP1160">
        <v>0</v>
      </c>
      <c r="AQ1160">
        <v>0</v>
      </c>
      <c r="AR1160">
        <v>1</v>
      </c>
      <c r="AS1160">
        <v>1</v>
      </c>
      <c r="AT1160">
        <v>0</v>
      </c>
      <c r="AU1160">
        <v>9.6999999999999993</v>
      </c>
      <c r="AV1160">
        <v>9.6999999999999993</v>
      </c>
      <c r="AW1160">
        <v>9.6999999999999993</v>
      </c>
      <c r="AX1160">
        <v>53.109000000000002</v>
      </c>
      <c r="AY1160">
        <v>474</v>
      </c>
      <c r="AZ1160">
        <v>474</v>
      </c>
      <c r="BA1160">
        <v>0</v>
      </c>
      <c r="BB1160">
        <v>5.7037000000000004</v>
      </c>
      <c r="BC1160">
        <v>0</v>
      </c>
      <c r="BD1160">
        <v>0</v>
      </c>
      <c r="BE1160">
        <v>4</v>
      </c>
      <c r="BF1160">
        <v>2.1</v>
      </c>
      <c r="BG1160">
        <v>2.1</v>
      </c>
      <c r="BH1160">
        <v>0</v>
      </c>
      <c r="BI1160">
        <v>0</v>
      </c>
      <c r="BJ1160">
        <v>0</v>
      </c>
      <c r="BK1160">
        <v>3.6</v>
      </c>
      <c r="BL1160">
        <v>3.6</v>
      </c>
      <c r="BM1160">
        <v>0</v>
      </c>
      <c r="BN1160">
        <v>2640400</v>
      </c>
      <c r="BO1160">
        <v>0</v>
      </c>
      <c r="BP1160">
        <v>0</v>
      </c>
      <c r="BQ1160">
        <v>220800</v>
      </c>
      <c r="BR1160">
        <v>909350</v>
      </c>
      <c r="BS1160">
        <v>486020</v>
      </c>
      <c r="BT1160">
        <v>0</v>
      </c>
      <c r="BU1160">
        <v>0</v>
      </c>
      <c r="BV1160">
        <v>0</v>
      </c>
      <c r="BW1160">
        <v>292150</v>
      </c>
      <c r="BX1160">
        <v>732080</v>
      </c>
      <c r="BY1160">
        <v>0</v>
      </c>
      <c r="BZ1160">
        <v>125730</v>
      </c>
      <c r="CA1160">
        <v>0</v>
      </c>
      <c r="CB1160">
        <v>0</v>
      </c>
      <c r="CC1160">
        <v>1</v>
      </c>
      <c r="CD1160">
        <v>1</v>
      </c>
      <c r="CE1160">
        <v>1</v>
      </c>
      <c r="CF1160">
        <v>0</v>
      </c>
      <c r="CG1160">
        <v>0</v>
      </c>
      <c r="CH1160">
        <v>0</v>
      </c>
      <c r="CI1160">
        <v>1</v>
      </c>
      <c r="CJ1160">
        <v>1</v>
      </c>
      <c r="CK1160">
        <v>0</v>
      </c>
      <c r="CL1160">
        <v>5</v>
      </c>
      <c r="CP1160">
        <v>312</v>
      </c>
      <c r="CQ1160" t="s">
        <v>2069</v>
      </c>
      <c r="CR1160" t="s">
        <v>339</v>
      </c>
      <c r="CS1160" t="s">
        <v>2070</v>
      </c>
      <c r="CT1160" t="s">
        <v>2071</v>
      </c>
      <c r="CU1160" t="s">
        <v>2072</v>
      </c>
      <c r="CV1160" t="s">
        <v>2073</v>
      </c>
      <c r="DA1160" s="3">
        <v>0</v>
      </c>
      <c r="DB1160" s="3">
        <v>0</v>
      </c>
      <c r="DC1160" s="3">
        <v>10514</v>
      </c>
      <c r="DD1160" s="3">
        <v>43302</v>
      </c>
      <c r="DE1160" s="3">
        <v>23144</v>
      </c>
      <c r="DF1160" s="3">
        <v>0</v>
      </c>
      <c r="DG1160" s="3">
        <v>0</v>
      </c>
      <c r="DH1160" s="3">
        <v>0</v>
      </c>
      <c r="DI1160" s="3">
        <v>13912</v>
      </c>
      <c r="DJ1160" s="3">
        <v>34861</v>
      </c>
      <c r="DK1160" s="3">
        <v>0</v>
      </c>
      <c r="DL1160" s="3">
        <v>0</v>
      </c>
      <c r="DM1160" s="3">
        <v>0</v>
      </c>
      <c r="DN1160" s="3">
        <v>1553700</v>
      </c>
      <c r="DO1160" s="3">
        <v>0</v>
      </c>
      <c r="DP1160" s="3">
        <v>0</v>
      </c>
      <c r="DQ1160" s="3">
        <v>0</v>
      </c>
      <c r="DR1160" s="3">
        <v>0</v>
      </c>
      <c r="DS1160" s="3">
        <v>0</v>
      </c>
      <c r="DT1160" s="3">
        <v>0</v>
      </c>
      <c r="DU1160" s="3">
        <v>0</v>
      </c>
      <c r="DV1160" s="3">
        <v>0</v>
      </c>
    </row>
    <row r="1161" spans="1:126" x14ac:dyDescent="0.25">
      <c r="A1161" t="s">
        <v>12187</v>
      </c>
      <c r="B1161" t="s">
        <v>13921</v>
      </c>
      <c r="C1161" t="s">
        <v>15655</v>
      </c>
      <c r="D1161" t="s">
        <v>9815</v>
      </c>
      <c r="E1161" t="s">
        <v>9814</v>
      </c>
      <c r="F1161" t="s">
        <v>9814</v>
      </c>
      <c r="G1161">
        <v>2</v>
      </c>
      <c r="H1161">
        <v>2</v>
      </c>
      <c r="I1161">
        <v>2</v>
      </c>
      <c r="J1161">
        <v>1</v>
      </c>
      <c r="K1161">
        <v>2</v>
      </c>
      <c r="L1161">
        <v>2</v>
      </c>
      <c r="M1161">
        <v>2</v>
      </c>
      <c r="N1161">
        <v>0</v>
      </c>
      <c r="O1161">
        <v>0</v>
      </c>
      <c r="P1161">
        <v>0</v>
      </c>
      <c r="Q1161">
        <v>1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1</v>
      </c>
      <c r="AC1161">
        <v>0</v>
      </c>
      <c r="AD1161">
        <v>0</v>
      </c>
      <c r="AE1161">
        <v>0</v>
      </c>
      <c r="AF1161">
        <v>1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1</v>
      </c>
      <c r="AN1161">
        <v>0</v>
      </c>
      <c r="AO1161">
        <v>0</v>
      </c>
      <c r="AP1161">
        <v>0</v>
      </c>
      <c r="AQ1161">
        <v>1</v>
      </c>
      <c r="AR1161">
        <v>0</v>
      </c>
      <c r="AS1161">
        <v>0</v>
      </c>
      <c r="AT1161">
        <v>0</v>
      </c>
      <c r="AU1161">
        <v>5.8</v>
      </c>
      <c r="AV1161">
        <v>5.8</v>
      </c>
      <c r="AW1161">
        <v>5.8</v>
      </c>
      <c r="AX1161">
        <v>67.543999999999997</v>
      </c>
      <c r="AY1161">
        <v>587</v>
      </c>
      <c r="AZ1161">
        <v>587</v>
      </c>
      <c r="BA1161">
        <v>0</v>
      </c>
      <c r="BB1161">
        <v>4.8159000000000001</v>
      </c>
      <c r="BC1161">
        <v>0</v>
      </c>
      <c r="BD1161">
        <v>0</v>
      </c>
      <c r="BE1161">
        <v>0</v>
      </c>
      <c r="BF1161">
        <v>1.4</v>
      </c>
      <c r="BG1161">
        <v>0</v>
      </c>
      <c r="BH1161">
        <v>0</v>
      </c>
      <c r="BI1161">
        <v>0</v>
      </c>
      <c r="BJ1161">
        <v>4.4000000000000004</v>
      </c>
      <c r="BK1161">
        <v>0</v>
      </c>
      <c r="BL1161">
        <v>0</v>
      </c>
      <c r="BM1161">
        <v>0</v>
      </c>
      <c r="BN1161">
        <v>2387300</v>
      </c>
      <c r="BO1161">
        <v>0</v>
      </c>
      <c r="BP1161">
        <v>0</v>
      </c>
      <c r="BQ1161">
        <v>0</v>
      </c>
      <c r="BR1161">
        <v>500230</v>
      </c>
      <c r="BS1161">
        <v>0</v>
      </c>
      <c r="BT1161">
        <v>0</v>
      </c>
      <c r="BU1161">
        <v>0</v>
      </c>
      <c r="BV1161">
        <v>1887100</v>
      </c>
      <c r="BW1161">
        <v>0</v>
      </c>
      <c r="BX1161">
        <v>0</v>
      </c>
      <c r="BY1161">
        <v>0</v>
      </c>
      <c r="BZ1161">
        <v>125650</v>
      </c>
      <c r="CA1161">
        <v>0</v>
      </c>
      <c r="CB1161">
        <v>0</v>
      </c>
      <c r="CC1161">
        <v>0</v>
      </c>
      <c r="CD1161">
        <v>1</v>
      </c>
      <c r="CE1161">
        <v>0</v>
      </c>
      <c r="CF1161">
        <v>0</v>
      </c>
      <c r="CG1161">
        <v>0</v>
      </c>
      <c r="CH1161">
        <v>1</v>
      </c>
      <c r="CI1161">
        <v>0</v>
      </c>
      <c r="CJ1161">
        <v>0</v>
      </c>
      <c r="CK1161">
        <v>0</v>
      </c>
      <c r="CL1161">
        <v>2</v>
      </c>
      <c r="CP1161">
        <v>1631</v>
      </c>
      <c r="CQ1161" t="s">
        <v>9816</v>
      </c>
      <c r="CR1161" t="s">
        <v>129</v>
      </c>
      <c r="CS1161" t="s">
        <v>9817</v>
      </c>
      <c r="CT1161" t="s">
        <v>9818</v>
      </c>
      <c r="CU1161" t="s">
        <v>9819</v>
      </c>
      <c r="CV1161" t="s">
        <v>9819</v>
      </c>
      <c r="DA1161" s="3">
        <v>0</v>
      </c>
      <c r="DB1161" s="3">
        <v>0</v>
      </c>
      <c r="DC1161" s="3">
        <v>0</v>
      </c>
      <c r="DD1161" s="3">
        <v>26328</v>
      </c>
      <c r="DE1161" s="3">
        <v>0</v>
      </c>
      <c r="DF1161" s="3">
        <v>0</v>
      </c>
      <c r="DG1161" s="3">
        <v>0</v>
      </c>
      <c r="DH1161" s="3">
        <v>99321</v>
      </c>
      <c r="DI1161" s="3">
        <v>0</v>
      </c>
      <c r="DJ1161" s="3">
        <v>0</v>
      </c>
      <c r="DK1161" s="3">
        <v>0</v>
      </c>
      <c r="DL1161" s="3">
        <v>0</v>
      </c>
      <c r="DM1161" s="3">
        <v>0</v>
      </c>
      <c r="DN1161" s="3">
        <v>0</v>
      </c>
      <c r="DO1161" s="3">
        <v>0</v>
      </c>
      <c r="DP1161" s="3">
        <v>0</v>
      </c>
      <c r="DQ1161" s="3">
        <v>0</v>
      </c>
      <c r="DR1161" s="3">
        <v>0</v>
      </c>
      <c r="DS1161" s="3">
        <v>1390700</v>
      </c>
      <c r="DT1161" s="3">
        <v>0</v>
      </c>
      <c r="DU1161" s="3">
        <v>0</v>
      </c>
      <c r="DV1161" s="3">
        <v>0</v>
      </c>
    </row>
    <row r="1162" spans="1:126" x14ac:dyDescent="0.25">
      <c r="A1162" t="s">
        <v>12142</v>
      </c>
      <c r="B1162" t="s">
        <v>13876</v>
      </c>
      <c r="C1162" t="s">
        <v>15610</v>
      </c>
      <c r="D1162" t="s">
        <v>9572</v>
      </c>
      <c r="E1162" t="s">
        <v>9571</v>
      </c>
      <c r="F1162" t="s">
        <v>9571</v>
      </c>
      <c r="G1162">
        <v>1</v>
      </c>
      <c r="H1162">
        <v>1</v>
      </c>
      <c r="I1162">
        <v>1</v>
      </c>
      <c r="J1162">
        <v>1</v>
      </c>
      <c r="K1162">
        <v>1</v>
      </c>
      <c r="L1162">
        <v>1</v>
      </c>
      <c r="M1162">
        <v>1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1</v>
      </c>
      <c r="X1162">
        <v>1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1</v>
      </c>
      <c r="AI1162">
        <v>1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1</v>
      </c>
      <c r="AT1162">
        <v>1</v>
      </c>
      <c r="AU1162">
        <v>5.9</v>
      </c>
      <c r="AV1162">
        <v>5.9</v>
      </c>
      <c r="AW1162">
        <v>5.9</v>
      </c>
      <c r="AX1162">
        <v>40.429000000000002</v>
      </c>
      <c r="AY1162">
        <v>358</v>
      </c>
      <c r="AZ1162">
        <v>358</v>
      </c>
      <c r="BA1162">
        <v>2.0942000000000001E-3</v>
      </c>
      <c r="BB1162">
        <v>2.6217999999999999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5.9</v>
      </c>
      <c r="BM1162">
        <v>5.9</v>
      </c>
      <c r="BN1162">
        <v>2478900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1271700</v>
      </c>
      <c r="BY1162">
        <v>1207200</v>
      </c>
      <c r="BZ1162">
        <v>123950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1</v>
      </c>
      <c r="CK1162">
        <v>2</v>
      </c>
      <c r="CL1162">
        <v>3</v>
      </c>
      <c r="CP1162">
        <v>1587</v>
      </c>
      <c r="CQ1162">
        <v>1128</v>
      </c>
      <c r="CR1162" t="b">
        <v>1</v>
      </c>
      <c r="CS1162">
        <v>1201</v>
      </c>
      <c r="CT1162" t="s">
        <v>9573</v>
      </c>
      <c r="CU1162" t="s">
        <v>9574</v>
      </c>
      <c r="CV1162">
        <v>6627</v>
      </c>
      <c r="DA1162" s="3">
        <v>0</v>
      </c>
      <c r="DB1162" s="3">
        <v>0</v>
      </c>
      <c r="DC1162" s="3">
        <v>0</v>
      </c>
      <c r="DD1162" s="3">
        <v>0</v>
      </c>
      <c r="DE1162" s="3">
        <v>0</v>
      </c>
      <c r="DF1162" s="3">
        <v>0</v>
      </c>
      <c r="DG1162" s="3">
        <v>0</v>
      </c>
      <c r="DH1162" s="3">
        <v>0</v>
      </c>
      <c r="DI1162" s="3">
        <v>0</v>
      </c>
      <c r="DJ1162" s="3">
        <v>63587</v>
      </c>
      <c r="DK1162" s="3">
        <v>60359</v>
      </c>
      <c r="DL1162" s="3">
        <v>0</v>
      </c>
      <c r="DM1162" s="3">
        <v>0</v>
      </c>
      <c r="DN1162" s="3">
        <v>0</v>
      </c>
      <c r="DO1162" s="3">
        <v>0</v>
      </c>
      <c r="DP1162" s="3">
        <v>0</v>
      </c>
      <c r="DQ1162" s="3">
        <v>0</v>
      </c>
      <c r="DR1162" s="3">
        <v>0</v>
      </c>
      <c r="DS1162" s="3">
        <v>0</v>
      </c>
      <c r="DT1162" s="3">
        <v>0</v>
      </c>
      <c r="DU1162" s="3">
        <v>0</v>
      </c>
      <c r="DV1162" s="3">
        <v>1283400</v>
      </c>
    </row>
    <row r="1163" spans="1:126" x14ac:dyDescent="0.25">
      <c r="A1163" t="s">
        <v>12126</v>
      </c>
      <c r="B1163" t="s">
        <v>13860</v>
      </c>
      <c r="C1163" t="s">
        <v>15594</v>
      </c>
      <c r="D1163" t="s">
        <v>9491</v>
      </c>
      <c r="E1163" t="s">
        <v>9490</v>
      </c>
      <c r="F1163" t="s">
        <v>9490</v>
      </c>
      <c r="G1163">
        <v>2</v>
      </c>
      <c r="H1163">
        <v>2</v>
      </c>
      <c r="I1163">
        <v>2</v>
      </c>
      <c r="J1163">
        <v>1</v>
      </c>
      <c r="K1163">
        <v>2</v>
      </c>
      <c r="L1163">
        <v>2</v>
      </c>
      <c r="M1163">
        <v>2</v>
      </c>
      <c r="N1163">
        <v>0</v>
      </c>
      <c r="O1163">
        <v>1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2</v>
      </c>
      <c r="V1163">
        <v>0</v>
      </c>
      <c r="W1163">
        <v>0</v>
      </c>
      <c r="X1163">
        <v>1</v>
      </c>
      <c r="Y1163">
        <v>0</v>
      </c>
      <c r="Z1163">
        <v>1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2</v>
      </c>
      <c r="AG1163">
        <v>0</v>
      </c>
      <c r="AH1163">
        <v>0</v>
      </c>
      <c r="AI1163">
        <v>1</v>
      </c>
      <c r="AJ1163">
        <v>0</v>
      </c>
      <c r="AK1163">
        <v>1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</v>
      </c>
      <c r="AR1163">
        <v>0</v>
      </c>
      <c r="AS1163">
        <v>0</v>
      </c>
      <c r="AT1163">
        <v>1</v>
      </c>
      <c r="AU1163">
        <v>5.5</v>
      </c>
      <c r="AV1163">
        <v>5.5</v>
      </c>
      <c r="AW1163">
        <v>5.5</v>
      </c>
      <c r="AX1163">
        <v>52.895000000000003</v>
      </c>
      <c r="AY1163">
        <v>456</v>
      </c>
      <c r="AZ1163">
        <v>456</v>
      </c>
      <c r="BA1163">
        <v>2.0160999999999998E-3</v>
      </c>
      <c r="BB1163">
        <v>2.4487999999999999</v>
      </c>
      <c r="BC1163">
        <v>0</v>
      </c>
      <c r="BD1163">
        <v>2.9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5.5</v>
      </c>
      <c r="BK1163">
        <v>0</v>
      </c>
      <c r="BL1163">
        <v>0</v>
      </c>
      <c r="BM1163">
        <v>2.9</v>
      </c>
      <c r="BN1163">
        <v>3090300</v>
      </c>
      <c r="BO1163">
        <v>0</v>
      </c>
      <c r="BP1163">
        <v>629720</v>
      </c>
      <c r="BQ1163">
        <v>0</v>
      </c>
      <c r="BR1163">
        <v>0</v>
      </c>
      <c r="BS1163">
        <v>0</v>
      </c>
      <c r="BT1163">
        <v>0</v>
      </c>
      <c r="BU1163">
        <v>0</v>
      </c>
      <c r="BV1163">
        <v>1795300</v>
      </c>
      <c r="BW1163">
        <v>0</v>
      </c>
      <c r="BX1163">
        <v>0</v>
      </c>
      <c r="BY1163">
        <v>665250</v>
      </c>
      <c r="BZ1163">
        <v>123610</v>
      </c>
      <c r="CA1163">
        <v>0</v>
      </c>
      <c r="CB1163">
        <v>1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2</v>
      </c>
      <c r="CI1163">
        <v>0</v>
      </c>
      <c r="CJ1163">
        <v>0</v>
      </c>
      <c r="CK1163">
        <v>1</v>
      </c>
      <c r="CL1163">
        <v>4</v>
      </c>
      <c r="CP1163">
        <v>1571</v>
      </c>
      <c r="CQ1163" t="s">
        <v>9492</v>
      </c>
      <c r="CR1163" t="s">
        <v>129</v>
      </c>
      <c r="CS1163" t="s">
        <v>9493</v>
      </c>
      <c r="CT1163" t="s">
        <v>9494</v>
      </c>
      <c r="CU1163" t="s">
        <v>9495</v>
      </c>
      <c r="CV1163" t="s">
        <v>9496</v>
      </c>
      <c r="DA1163" s="3">
        <v>0</v>
      </c>
      <c r="DB1163" s="3">
        <v>25189</v>
      </c>
      <c r="DC1163" s="3">
        <v>0</v>
      </c>
      <c r="DD1163" s="3">
        <v>0</v>
      </c>
      <c r="DE1163" s="3">
        <v>0</v>
      </c>
      <c r="DF1163" s="3">
        <v>0</v>
      </c>
      <c r="DG1163" s="3">
        <v>0</v>
      </c>
      <c r="DH1163" s="3">
        <v>71812</v>
      </c>
      <c r="DI1163" s="3">
        <v>0</v>
      </c>
      <c r="DJ1163" s="3">
        <v>0</v>
      </c>
      <c r="DK1163" s="3">
        <v>26610</v>
      </c>
      <c r="DL1163" s="3">
        <v>0</v>
      </c>
      <c r="DM1163" s="3">
        <v>0</v>
      </c>
      <c r="DN1163" s="3">
        <v>0</v>
      </c>
      <c r="DO1163" s="3">
        <v>0</v>
      </c>
      <c r="DP1163" s="3">
        <v>0</v>
      </c>
      <c r="DQ1163" s="3">
        <v>0</v>
      </c>
      <c r="DR1163" s="3">
        <v>0</v>
      </c>
      <c r="DS1163" s="3">
        <v>0</v>
      </c>
      <c r="DT1163" s="3">
        <v>0</v>
      </c>
      <c r="DU1163" s="3">
        <v>0</v>
      </c>
      <c r="DV1163" s="3">
        <v>707250</v>
      </c>
    </row>
    <row r="1164" spans="1:126" x14ac:dyDescent="0.25">
      <c r="A1164" t="s">
        <v>12330</v>
      </c>
      <c r="B1164" t="s">
        <v>14064</v>
      </c>
      <c r="C1164" t="s">
        <v>15797</v>
      </c>
      <c r="D1164" t="s">
        <v>10541</v>
      </c>
      <c r="E1164" t="s">
        <v>10540</v>
      </c>
      <c r="F1164" t="s">
        <v>10540</v>
      </c>
      <c r="G1164">
        <v>3</v>
      </c>
      <c r="H1164">
        <v>3</v>
      </c>
      <c r="I1164">
        <v>3</v>
      </c>
      <c r="J1164">
        <v>1</v>
      </c>
      <c r="K1164">
        <v>3</v>
      </c>
      <c r="L1164">
        <v>3</v>
      </c>
      <c r="M1164">
        <v>3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</v>
      </c>
      <c r="T1164">
        <v>0</v>
      </c>
      <c r="U1164">
        <v>2</v>
      </c>
      <c r="V1164">
        <v>0</v>
      </c>
      <c r="W1164">
        <v>1</v>
      </c>
      <c r="X1164">
        <v>1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1</v>
      </c>
      <c r="AE1164">
        <v>0</v>
      </c>
      <c r="AF1164">
        <v>2</v>
      </c>
      <c r="AG1164">
        <v>0</v>
      </c>
      <c r="AH1164">
        <v>1</v>
      </c>
      <c r="AI1164">
        <v>1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1</v>
      </c>
      <c r="AP1164">
        <v>0</v>
      </c>
      <c r="AQ1164">
        <v>2</v>
      </c>
      <c r="AR1164">
        <v>0</v>
      </c>
      <c r="AS1164">
        <v>1</v>
      </c>
      <c r="AT1164">
        <v>1</v>
      </c>
      <c r="AU1164">
        <v>9.6999999999999993</v>
      </c>
      <c r="AV1164">
        <v>9.6999999999999993</v>
      </c>
      <c r="AW1164">
        <v>9.6999999999999993</v>
      </c>
      <c r="AX1164">
        <v>46.838999999999999</v>
      </c>
      <c r="AY1164">
        <v>433</v>
      </c>
      <c r="AZ1164">
        <v>433</v>
      </c>
      <c r="BA1164">
        <v>0</v>
      </c>
      <c r="BB1164">
        <v>4.0614999999999997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2.5</v>
      </c>
      <c r="BI1164">
        <v>0</v>
      </c>
      <c r="BJ1164">
        <v>5.8</v>
      </c>
      <c r="BK1164">
        <v>0</v>
      </c>
      <c r="BL1164">
        <v>3.9</v>
      </c>
      <c r="BM1164">
        <v>3.9</v>
      </c>
      <c r="BN1164">
        <v>3431000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360030</v>
      </c>
      <c r="BU1164">
        <v>0</v>
      </c>
      <c r="BV1164">
        <v>1800400</v>
      </c>
      <c r="BW1164">
        <v>0</v>
      </c>
      <c r="BX1164">
        <v>687710</v>
      </c>
      <c r="BY1164">
        <v>582930</v>
      </c>
      <c r="BZ1164">
        <v>122540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1</v>
      </c>
      <c r="CG1164">
        <v>0</v>
      </c>
      <c r="CH1164">
        <v>2</v>
      </c>
      <c r="CI1164">
        <v>0</v>
      </c>
      <c r="CJ1164">
        <v>1</v>
      </c>
      <c r="CK1164">
        <v>1</v>
      </c>
      <c r="CL1164">
        <v>5</v>
      </c>
      <c r="CP1164">
        <v>1771</v>
      </c>
      <c r="CQ1164" t="s">
        <v>10542</v>
      </c>
      <c r="CR1164" t="s">
        <v>339</v>
      </c>
      <c r="CS1164" t="s">
        <v>10543</v>
      </c>
      <c r="CT1164" t="s">
        <v>10544</v>
      </c>
      <c r="CU1164" t="s">
        <v>10545</v>
      </c>
      <c r="CV1164" t="s">
        <v>10546</v>
      </c>
      <c r="DA1164" s="3">
        <v>0</v>
      </c>
      <c r="DB1164" s="3">
        <v>0</v>
      </c>
      <c r="DC1164" s="3">
        <v>0</v>
      </c>
      <c r="DD1164" s="3">
        <v>0</v>
      </c>
      <c r="DE1164" s="3">
        <v>0</v>
      </c>
      <c r="DF1164" s="3">
        <v>12858</v>
      </c>
      <c r="DG1164" s="3">
        <v>0</v>
      </c>
      <c r="DH1164" s="3">
        <v>64299</v>
      </c>
      <c r="DI1164" s="3">
        <v>0</v>
      </c>
      <c r="DJ1164" s="3">
        <v>24561</v>
      </c>
      <c r="DK1164" s="3">
        <v>20819</v>
      </c>
      <c r="DL1164" s="3">
        <v>0</v>
      </c>
      <c r="DM1164" s="3">
        <v>0</v>
      </c>
      <c r="DN1164" s="3">
        <v>0</v>
      </c>
      <c r="DO1164" s="3">
        <v>0</v>
      </c>
      <c r="DP1164" s="3">
        <v>0</v>
      </c>
      <c r="DQ1164" s="3">
        <v>0</v>
      </c>
      <c r="DR1164" s="3">
        <v>0</v>
      </c>
      <c r="DS1164" s="3">
        <v>0</v>
      </c>
      <c r="DT1164" s="3">
        <v>0</v>
      </c>
      <c r="DU1164" s="3">
        <v>0</v>
      </c>
      <c r="DV1164" s="3">
        <v>619730</v>
      </c>
    </row>
    <row r="1165" spans="1:126" x14ac:dyDescent="0.25">
      <c r="A1165" t="s">
        <v>11506</v>
      </c>
      <c r="B1165" t="s">
        <v>13240</v>
      </c>
      <c r="C1165" t="s">
        <v>14974</v>
      </c>
      <c r="D1165" t="s">
        <v>6194</v>
      </c>
      <c r="E1165" t="s">
        <v>6193</v>
      </c>
      <c r="F1165" t="s">
        <v>6193</v>
      </c>
      <c r="G1165">
        <v>2</v>
      </c>
      <c r="H1165">
        <v>2</v>
      </c>
      <c r="I1165">
        <v>2</v>
      </c>
      <c r="J1165">
        <v>1</v>
      </c>
      <c r="K1165">
        <v>2</v>
      </c>
      <c r="L1165">
        <v>2</v>
      </c>
      <c r="M1165">
        <v>2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1</v>
      </c>
      <c r="T1165">
        <v>2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1</v>
      </c>
      <c r="AE1165">
        <v>2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1</v>
      </c>
      <c r="AP1165">
        <v>2</v>
      </c>
      <c r="AQ1165">
        <v>0</v>
      </c>
      <c r="AR1165">
        <v>0</v>
      </c>
      <c r="AS1165">
        <v>0</v>
      </c>
      <c r="AT1165">
        <v>0</v>
      </c>
      <c r="AU1165">
        <v>3.6</v>
      </c>
      <c r="AV1165">
        <v>3.6</v>
      </c>
      <c r="AW1165">
        <v>3.6</v>
      </c>
      <c r="AX1165">
        <v>59.948999999999998</v>
      </c>
      <c r="AY1165">
        <v>552</v>
      </c>
      <c r="AZ1165">
        <v>552</v>
      </c>
      <c r="BA1165">
        <v>1.9455E-3</v>
      </c>
      <c r="BB1165">
        <v>2.3045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2</v>
      </c>
      <c r="BI1165">
        <v>3.6</v>
      </c>
      <c r="BJ1165">
        <v>0</v>
      </c>
      <c r="BK1165">
        <v>0</v>
      </c>
      <c r="BL1165">
        <v>0</v>
      </c>
      <c r="BM1165">
        <v>0</v>
      </c>
      <c r="BN1165">
        <v>3791000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787960</v>
      </c>
      <c r="BU1165">
        <v>3003000</v>
      </c>
      <c r="BV1165">
        <v>0</v>
      </c>
      <c r="BW1165">
        <v>0</v>
      </c>
      <c r="BX1165">
        <v>0</v>
      </c>
      <c r="BY1165">
        <v>0</v>
      </c>
      <c r="BZ1165">
        <v>122290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1</v>
      </c>
      <c r="CG1165">
        <v>2</v>
      </c>
      <c r="CH1165">
        <v>0</v>
      </c>
      <c r="CI1165">
        <v>0</v>
      </c>
      <c r="CJ1165">
        <v>0</v>
      </c>
      <c r="CK1165">
        <v>0</v>
      </c>
      <c r="CL1165">
        <v>3</v>
      </c>
      <c r="CP1165">
        <v>958</v>
      </c>
      <c r="CQ1165" t="s">
        <v>6195</v>
      </c>
      <c r="CR1165" t="s">
        <v>129</v>
      </c>
      <c r="CS1165" t="s">
        <v>6196</v>
      </c>
      <c r="CT1165" t="s">
        <v>6197</v>
      </c>
      <c r="CU1165" t="s">
        <v>6198</v>
      </c>
      <c r="CV1165" t="s">
        <v>6199</v>
      </c>
      <c r="DA1165" s="3">
        <v>0</v>
      </c>
      <c r="DB1165" s="3">
        <v>0</v>
      </c>
      <c r="DC1165" s="3">
        <v>0</v>
      </c>
      <c r="DD1165" s="3">
        <v>0</v>
      </c>
      <c r="DE1165" s="3">
        <v>0</v>
      </c>
      <c r="DF1165" s="3">
        <v>25418</v>
      </c>
      <c r="DG1165" s="3">
        <v>96871</v>
      </c>
      <c r="DH1165" s="3">
        <v>0</v>
      </c>
      <c r="DI1165" s="3">
        <v>0</v>
      </c>
      <c r="DJ1165" s="3">
        <v>0</v>
      </c>
      <c r="DK1165" s="3">
        <v>0</v>
      </c>
      <c r="DL1165" s="3">
        <v>0</v>
      </c>
      <c r="DM1165" s="3">
        <v>0</v>
      </c>
      <c r="DN1165" s="3">
        <v>0</v>
      </c>
      <c r="DO1165" s="3">
        <v>0</v>
      </c>
      <c r="DP1165" s="3">
        <v>0</v>
      </c>
      <c r="DQ1165" s="3">
        <v>0</v>
      </c>
      <c r="DR1165" s="3">
        <v>9303100</v>
      </c>
      <c r="DS1165" s="3">
        <v>0</v>
      </c>
      <c r="DT1165" s="3">
        <v>0</v>
      </c>
      <c r="DU1165" s="3">
        <v>0</v>
      </c>
      <c r="DV1165" s="3">
        <v>0</v>
      </c>
    </row>
    <row r="1166" spans="1:126" x14ac:dyDescent="0.25">
      <c r="A1166" t="s">
        <v>11273</v>
      </c>
      <c r="B1166" t="s">
        <v>13007</v>
      </c>
      <c r="C1166" t="s">
        <v>14741</v>
      </c>
      <c r="D1166" t="s">
        <v>4843</v>
      </c>
      <c r="E1166" t="s">
        <v>4842</v>
      </c>
      <c r="F1166" t="s">
        <v>4842</v>
      </c>
      <c r="G1166">
        <v>1</v>
      </c>
      <c r="H1166">
        <v>1</v>
      </c>
      <c r="I1166">
        <v>1</v>
      </c>
      <c r="J1166">
        <v>1</v>
      </c>
      <c r="K1166">
        <v>1</v>
      </c>
      <c r="L1166">
        <v>1</v>
      </c>
      <c r="M1166">
        <v>1</v>
      </c>
      <c r="N1166">
        <v>0</v>
      </c>
      <c r="O1166">
        <v>1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6.2</v>
      </c>
      <c r="AV1166">
        <v>6.2</v>
      </c>
      <c r="AW1166">
        <v>6.2</v>
      </c>
      <c r="AX1166">
        <v>33.924999999999997</v>
      </c>
      <c r="AY1166">
        <v>306</v>
      </c>
      <c r="AZ1166">
        <v>306</v>
      </c>
      <c r="BA1166">
        <v>1</v>
      </c>
      <c r="BB1166">
        <v>-2</v>
      </c>
      <c r="BC1166">
        <v>0</v>
      </c>
      <c r="BD1166">
        <v>6.2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1706000</v>
      </c>
      <c r="BO1166">
        <v>0</v>
      </c>
      <c r="BP1166">
        <v>1706000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121860</v>
      </c>
      <c r="CA1166">
        <v>0</v>
      </c>
      <c r="CB1166">
        <v>1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1</v>
      </c>
      <c r="CM1166" t="s">
        <v>127</v>
      </c>
      <c r="CP1166">
        <v>727</v>
      </c>
      <c r="CQ1166">
        <v>5047</v>
      </c>
      <c r="CR1166" t="b">
        <v>1</v>
      </c>
      <c r="CS1166">
        <v>5677</v>
      </c>
      <c r="CT1166">
        <v>30479</v>
      </c>
      <c r="CU1166">
        <v>36348</v>
      </c>
      <c r="CV1166">
        <v>36348</v>
      </c>
      <c r="CW1166">
        <v>309</v>
      </c>
      <c r="CX1166">
        <v>1656</v>
      </c>
      <c r="CY1166">
        <v>1</v>
      </c>
      <c r="CZ1166">
        <v>18</v>
      </c>
      <c r="DA1166" s="3">
        <v>0</v>
      </c>
      <c r="DB1166" s="3">
        <v>121860</v>
      </c>
      <c r="DC1166" s="3">
        <v>0</v>
      </c>
      <c r="DD1166" s="3">
        <v>0</v>
      </c>
      <c r="DE1166" s="3">
        <v>0</v>
      </c>
      <c r="DF1166" s="3">
        <v>0</v>
      </c>
      <c r="DG1166" s="3">
        <v>0</v>
      </c>
      <c r="DH1166" s="3">
        <v>0</v>
      </c>
      <c r="DI1166" s="3">
        <v>0</v>
      </c>
      <c r="DJ1166" s="3">
        <v>0</v>
      </c>
      <c r="DK1166" s="3">
        <v>0</v>
      </c>
      <c r="DL1166" s="3">
        <v>0</v>
      </c>
      <c r="DM1166" s="3">
        <v>2026300</v>
      </c>
      <c r="DN1166" s="3">
        <v>0</v>
      </c>
      <c r="DO1166" s="3">
        <v>0</v>
      </c>
      <c r="DP1166" s="3">
        <v>0</v>
      </c>
      <c r="DQ1166" s="3">
        <v>0</v>
      </c>
      <c r="DR1166" s="3">
        <v>0</v>
      </c>
      <c r="DS1166" s="3">
        <v>0</v>
      </c>
      <c r="DT1166" s="3">
        <v>0</v>
      </c>
      <c r="DU1166" s="3">
        <v>0</v>
      </c>
      <c r="DV1166" s="3">
        <v>0</v>
      </c>
    </row>
    <row r="1167" spans="1:126" x14ac:dyDescent="0.25">
      <c r="A1167" t="s">
        <v>11774</v>
      </c>
      <c r="B1167" t="s">
        <v>13508</v>
      </c>
      <c r="C1167" t="s">
        <v>15242</v>
      </c>
      <c r="D1167" t="s">
        <v>7587</v>
      </c>
      <c r="E1167" t="s">
        <v>7586</v>
      </c>
      <c r="F1167" t="s">
        <v>7586</v>
      </c>
      <c r="G1167">
        <v>1</v>
      </c>
      <c r="H1167">
        <v>1</v>
      </c>
      <c r="I1167">
        <v>1</v>
      </c>
      <c r="J1167">
        <v>1</v>
      </c>
      <c r="K1167">
        <v>1</v>
      </c>
      <c r="L1167">
        <v>1</v>
      </c>
      <c r="M1167">
        <v>1</v>
      </c>
      <c r="N1167">
        <v>0</v>
      </c>
      <c r="O1167">
        <v>1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1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1.6</v>
      </c>
      <c r="AV1167">
        <v>1.6</v>
      </c>
      <c r="AW1167">
        <v>1.6</v>
      </c>
      <c r="AX1167">
        <v>146.88999999999999</v>
      </c>
      <c r="AY1167">
        <v>1286</v>
      </c>
      <c r="AZ1167">
        <v>1286</v>
      </c>
      <c r="BA1167">
        <v>1</v>
      </c>
      <c r="BB1167">
        <v>-2</v>
      </c>
      <c r="BC1167">
        <v>0</v>
      </c>
      <c r="BD1167">
        <v>1.6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8373700</v>
      </c>
      <c r="BO1167">
        <v>0</v>
      </c>
      <c r="BP1167">
        <v>8373700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121360</v>
      </c>
      <c r="CA1167">
        <v>0</v>
      </c>
      <c r="CB1167">
        <v>1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1</v>
      </c>
      <c r="CM1167" t="s">
        <v>127</v>
      </c>
      <c r="CP1167">
        <v>1224</v>
      </c>
      <c r="CQ1167">
        <v>156</v>
      </c>
      <c r="CR1167" t="b">
        <v>1</v>
      </c>
      <c r="CS1167">
        <v>160</v>
      </c>
      <c r="CT1167">
        <v>650</v>
      </c>
      <c r="CU1167">
        <v>725</v>
      </c>
      <c r="CV1167">
        <v>725</v>
      </c>
      <c r="CX1167">
        <v>1994</v>
      </c>
      <c r="CZ1167">
        <v>975</v>
      </c>
      <c r="DA1167" s="3">
        <v>0</v>
      </c>
      <c r="DB1167" s="3">
        <v>121360</v>
      </c>
      <c r="DC1167" s="3">
        <v>0</v>
      </c>
      <c r="DD1167" s="3">
        <v>0</v>
      </c>
      <c r="DE1167" s="3">
        <v>0</v>
      </c>
      <c r="DF1167" s="3">
        <v>0</v>
      </c>
      <c r="DG1167" s="3">
        <v>0</v>
      </c>
      <c r="DH1167" s="3">
        <v>0</v>
      </c>
      <c r="DI1167" s="3">
        <v>0</v>
      </c>
      <c r="DJ1167" s="3">
        <v>0</v>
      </c>
      <c r="DK1167" s="3">
        <v>0</v>
      </c>
      <c r="DL1167" s="3">
        <v>0</v>
      </c>
      <c r="DM1167" s="3">
        <v>9946000</v>
      </c>
      <c r="DN1167" s="3">
        <v>0</v>
      </c>
      <c r="DO1167" s="3">
        <v>0</v>
      </c>
      <c r="DP1167" s="3">
        <v>0</v>
      </c>
      <c r="DQ1167" s="3">
        <v>0</v>
      </c>
      <c r="DR1167" s="3">
        <v>0</v>
      </c>
      <c r="DS1167" s="3">
        <v>0</v>
      </c>
      <c r="DT1167" s="3">
        <v>0</v>
      </c>
      <c r="DU1167" s="3">
        <v>0</v>
      </c>
      <c r="DV1167" s="3">
        <v>0</v>
      </c>
    </row>
    <row r="1168" spans="1:126" x14ac:dyDescent="0.25">
      <c r="A1168" t="s">
        <v>11507</v>
      </c>
      <c r="B1168" t="s">
        <v>13241</v>
      </c>
      <c r="C1168" t="s">
        <v>14975</v>
      </c>
      <c r="D1168" t="s">
        <v>6201</v>
      </c>
      <c r="E1168" t="s">
        <v>6200</v>
      </c>
      <c r="F1168" t="s">
        <v>6200</v>
      </c>
      <c r="G1168">
        <v>1</v>
      </c>
      <c r="H1168">
        <v>1</v>
      </c>
      <c r="I1168">
        <v>1</v>
      </c>
      <c r="J1168">
        <v>1</v>
      </c>
      <c r="K1168">
        <v>1</v>
      </c>
      <c r="L1168">
        <v>1</v>
      </c>
      <c r="M1168">
        <v>1</v>
      </c>
      <c r="N1168">
        <v>1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</v>
      </c>
      <c r="Y1168">
        <v>1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1</v>
      </c>
      <c r="AJ1168">
        <v>1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1</v>
      </c>
      <c r="AU1168">
        <v>3.7</v>
      </c>
      <c r="AV1168">
        <v>3.7</v>
      </c>
      <c r="AW1168">
        <v>3.7</v>
      </c>
      <c r="AX1168">
        <v>63.387999999999998</v>
      </c>
      <c r="AY1168">
        <v>572</v>
      </c>
      <c r="AZ1168">
        <v>572</v>
      </c>
      <c r="BA1168">
        <v>1</v>
      </c>
      <c r="BB1168">
        <v>-2</v>
      </c>
      <c r="BC1168">
        <v>3.7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3.7</v>
      </c>
      <c r="BN1168">
        <v>2904100</v>
      </c>
      <c r="BO1168">
        <v>2349100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555020</v>
      </c>
      <c r="BZ1168">
        <v>121010</v>
      </c>
      <c r="CA1168">
        <v>1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1</v>
      </c>
      <c r="CL1168">
        <v>2</v>
      </c>
      <c r="CM1168" t="s">
        <v>127</v>
      </c>
      <c r="CP1168">
        <v>959</v>
      </c>
      <c r="CQ1168">
        <v>5566</v>
      </c>
      <c r="CR1168" t="b">
        <v>1</v>
      </c>
      <c r="CS1168" t="s">
        <v>6202</v>
      </c>
      <c r="CT1168" t="s">
        <v>6203</v>
      </c>
      <c r="CU1168" t="s">
        <v>6204</v>
      </c>
      <c r="CV1168">
        <v>38406</v>
      </c>
      <c r="CX1168">
        <v>1849</v>
      </c>
      <c r="CZ1168">
        <v>103</v>
      </c>
      <c r="DA1168" s="3">
        <v>97880</v>
      </c>
      <c r="DB1168" s="3">
        <v>0</v>
      </c>
      <c r="DC1168" s="3">
        <v>0</v>
      </c>
      <c r="DD1168" s="3">
        <v>0</v>
      </c>
      <c r="DE1168" s="3">
        <v>0</v>
      </c>
      <c r="DF1168" s="3">
        <v>0</v>
      </c>
      <c r="DG1168" s="3">
        <v>0</v>
      </c>
      <c r="DH1168" s="3">
        <v>0</v>
      </c>
      <c r="DI1168" s="3">
        <v>0</v>
      </c>
      <c r="DJ1168" s="3">
        <v>0</v>
      </c>
      <c r="DK1168" s="3">
        <v>23126</v>
      </c>
      <c r="DL1168" s="3">
        <v>0</v>
      </c>
      <c r="DM1168" s="3">
        <v>0</v>
      </c>
      <c r="DN1168" s="3">
        <v>0</v>
      </c>
      <c r="DO1168" s="3">
        <v>0</v>
      </c>
      <c r="DP1168" s="3">
        <v>0</v>
      </c>
      <c r="DQ1168" s="3">
        <v>0</v>
      </c>
      <c r="DR1168" s="3">
        <v>0</v>
      </c>
      <c r="DS1168" s="3">
        <v>0</v>
      </c>
      <c r="DT1168" s="3">
        <v>0</v>
      </c>
      <c r="DU1168" s="3">
        <v>0</v>
      </c>
      <c r="DV1168" s="3">
        <v>590060</v>
      </c>
    </row>
    <row r="1169" spans="1:126" x14ac:dyDescent="0.25">
      <c r="A1169" t="s">
        <v>11616</v>
      </c>
      <c r="B1169" t="s">
        <v>13350</v>
      </c>
      <c r="C1169" t="s">
        <v>15084</v>
      </c>
      <c r="D1169" t="s">
        <v>6772</v>
      </c>
      <c r="E1169" t="s">
        <v>6771</v>
      </c>
      <c r="F1169" t="s">
        <v>6771</v>
      </c>
      <c r="G1169">
        <v>1</v>
      </c>
      <c r="H1169">
        <v>1</v>
      </c>
      <c r="I1169">
        <v>1</v>
      </c>
      <c r="J1169">
        <v>1</v>
      </c>
      <c r="K1169">
        <v>1</v>
      </c>
      <c r="L1169">
        <v>1</v>
      </c>
      <c r="M1169">
        <v>1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</v>
      </c>
      <c r="W1169">
        <v>0</v>
      </c>
      <c r="X1169">
        <v>1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1</v>
      </c>
      <c r="AH1169">
        <v>0</v>
      </c>
      <c r="AI1169">
        <v>1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1</v>
      </c>
      <c r="AS1169">
        <v>0</v>
      </c>
      <c r="AT1169">
        <v>1</v>
      </c>
      <c r="AU1169">
        <v>2.2999999999999998</v>
      </c>
      <c r="AV1169">
        <v>2.2999999999999998</v>
      </c>
      <c r="AW1169">
        <v>2.2999999999999998</v>
      </c>
      <c r="AX1169">
        <v>105.67</v>
      </c>
      <c r="AY1169">
        <v>940</v>
      </c>
      <c r="AZ1169">
        <v>940</v>
      </c>
      <c r="BA1169">
        <v>1</v>
      </c>
      <c r="BB1169">
        <v>-2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2.2999999999999998</v>
      </c>
      <c r="BL1169">
        <v>0</v>
      </c>
      <c r="BM1169">
        <v>2.2999999999999998</v>
      </c>
      <c r="BN1169">
        <v>5312800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2064200</v>
      </c>
      <c r="BX1169">
        <v>0</v>
      </c>
      <c r="BY1169">
        <v>3248600</v>
      </c>
      <c r="BZ1169">
        <v>120750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1</v>
      </c>
      <c r="CJ1169">
        <v>0</v>
      </c>
      <c r="CK1169">
        <v>1</v>
      </c>
      <c r="CL1169">
        <v>2</v>
      </c>
      <c r="CM1169" t="s">
        <v>127</v>
      </c>
      <c r="CP1169">
        <v>1066</v>
      </c>
      <c r="CQ1169">
        <v>2062</v>
      </c>
      <c r="CR1169" t="b">
        <v>1</v>
      </c>
      <c r="CS1169">
        <v>2187</v>
      </c>
      <c r="CT1169" t="s">
        <v>6773</v>
      </c>
      <c r="CU1169" t="s">
        <v>6774</v>
      </c>
      <c r="CV1169">
        <v>12120</v>
      </c>
      <c r="CW1169" t="s">
        <v>6775</v>
      </c>
      <c r="CY1169" t="s">
        <v>6776</v>
      </c>
      <c r="DA1169" s="3">
        <v>0</v>
      </c>
      <c r="DB1169" s="3">
        <v>0</v>
      </c>
      <c r="DC1169" s="3">
        <v>0</v>
      </c>
      <c r="DD1169" s="3">
        <v>0</v>
      </c>
      <c r="DE1169" s="3">
        <v>0</v>
      </c>
      <c r="DF1169" s="3">
        <v>0</v>
      </c>
      <c r="DG1169" s="3">
        <v>0</v>
      </c>
      <c r="DH1169" s="3">
        <v>0</v>
      </c>
      <c r="DI1169" s="3">
        <v>46914</v>
      </c>
      <c r="DJ1169" s="3">
        <v>0</v>
      </c>
      <c r="DK1169" s="3">
        <v>73832</v>
      </c>
      <c r="DL1169" s="3">
        <v>0</v>
      </c>
      <c r="DM1169" s="3">
        <v>0</v>
      </c>
      <c r="DN1169" s="3">
        <v>0</v>
      </c>
      <c r="DO1169" s="3">
        <v>0</v>
      </c>
      <c r="DP1169" s="3">
        <v>0</v>
      </c>
      <c r="DQ1169" s="3">
        <v>0</v>
      </c>
      <c r="DR1169" s="3">
        <v>0</v>
      </c>
      <c r="DS1169" s="3">
        <v>0</v>
      </c>
      <c r="DT1169" s="3">
        <v>0</v>
      </c>
      <c r="DU1169" s="3">
        <v>0</v>
      </c>
      <c r="DV1169" s="3">
        <v>3453700</v>
      </c>
    </row>
    <row r="1170" spans="1:126" x14ac:dyDescent="0.25">
      <c r="A1170" t="s">
        <v>10947</v>
      </c>
      <c r="B1170" t="s">
        <v>12681</v>
      </c>
      <c r="C1170" t="s">
        <v>14415</v>
      </c>
      <c r="D1170" t="s">
        <v>2727</v>
      </c>
      <c r="E1170" t="s">
        <v>2726</v>
      </c>
      <c r="F1170" t="s">
        <v>2726</v>
      </c>
      <c r="G1170">
        <v>2</v>
      </c>
      <c r="H1170">
        <v>2</v>
      </c>
      <c r="I1170">
        <v>2</v>
      </c>
      <c r="J1170">
        <v>1</v>
      </c>
      <c r="K1170">
        <v>2</v>
      </c>
      <c r="L1170">
        <v>2</v>
      </c>
      <c r="M1170">
        <v>2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2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2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</v>
      </c>
      <c r="AR1170">
        <v>0</v>
      </c>
      <c r="AS1170">
        <v>0</v>
      </c>
      <c r="AT1170">
        <v>0</v>
      </c>
      <c r="AU1170">
        <v>14.2</v>
      </c>
      <c r="AV1170">
        <v>14.2</v>
      </c>
      <c r="AW1170">
        <v>14.2</v>
      </c>
      <c r="AX1170">
        <v>32.277000000000001</v>
      </c>
      <c r="AY1170">
        <v>289</v>
      </c>
      <c r="AZ1170">
        <v>289</v>
      </c>
      <c r="BA1170">
        <v>0</v>
      </c>
      <c r="BB1170">
        <v>6.3616999999999999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14.2</v>
      </c>
      <c r="BK1170">
        <v>0</v>
      </c>
      <c r="BL1170">
        <v>0</v>
      </c>
      <c r="BM1170">
        <v>0</v>
      </c>
      <c r="BN1170">
        <v>1931400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1931400</v>
      </c>
      <c r="BW1170">
        <v>0</v>
      </c>
      <c r="BX1170">
        <v>0</v>
      </c>
      <c r="BY1170">
        <v>0</v>
      </c>
      <c r="BZ1170">
        <v>120710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1</v>
      </c>
      <c r="CI1170">
        <v>0</v>
      </c>
      <c r="CJ1170">
        <v>0</v>
      </c>
      <c r="CK1170">
        <v>0</v>
      </c>
      <c r="CL1170">
        <v>1</v>
      </c>
      <c r="CP1170">
        <v>403</v>
      </c>
      <c r="CQ1170" t="s">
        <v>2728</v>
      </c>
      <c r="CR1170" t="s">
        <v>129</v>
      </c>
      <c r="CS1170" t="s">
        <v>2729</v>
      </c>
      <c r="CT1170" t="s">
        <v>2730</v>
      </c>
      <c r="CU1170" t="s">
        <v>2731</v>
      </c>
      <c r="CV1170" t="s">
        <v>2731</v>
      </c>
      <c r="DA1170" s="3">
        <v>0</v>
      </c>
      <c r="DB1170" s="3">
        <v>0</v>
      </c>
      <c r="DC1170" s="3">
        <v>0</v>
      </c>
      <c r="DD1170" s="3">
        <v>0</v>
      </c>
      <c r="DE1170" s="3">
        <v>0</v>
      </c>
      <c r="DF1170" s="3">
        <v>0</v>
      </c>
      <c r="DG1170" s="3">
        <v>0</v>
      </c>
      <c r="DH1170" s="3">
        <v>120710</v>
      </c>
      <c r="DI1170" s="3">
        <v>0</v>
      </c>
      <c r="DJ1170" s="3">
        <v>0</v>
      </c>
      <c r="DK1170" s="3">
        <v>0</v>
      </c>
      <c r="DL1170" s="3">
        <v>0</v>
      </c>
      <c r="DM1170" s="3">
        <v>0</v>
      </c>
      <c r="DN1170" s="3">
        <v>0</v>
      </c>
      <c r="DO1170" s="3">
        <v>0</v>
      </c>
      <c r="DP1170" s="3">
        <v>0</v>
      </c>
      <c r="DQ1170" s="3">
        <v>0</v>
      </c>
      <c r="DR1170" s="3">
        <v>0</v>
      </c>
      <c r="DS1170" s="3">
        <v>1423400</v>
      </c>
      <c r="DT1170" s="3">
        <v>0</v>
      </c>
      <c r="DU1170" s="3">
        <v>0</v>
      </c>
      <c r="DV1170" s="3">
        <v>0</v>
      </c>
    </row>
    <row r="1171" spans="1:126" x14ac:dyDescent="0.25">
      <c r="A1171" t="s">
        <v>11853</v>
      </c>
      <c r="B1171" t="s">
        <v>13587</v>
      </c>
      <c r="C1171" t="s">
        <v>15321</v>
      </c>
      <c r="D1171" t="s">
        <v>7945</v>
      </c>
      <c r="E1171" t="s">
        <v>7944</v>
      </c>
      <c r="F1171" t="s">
        <v>7944</v>
      </c>
      <c r="G1171">
        <v>1</v>
      </c>
      <c r="H1171">
        <v>1</v>
      </c>
      <c r="I1171">
        <v>1</v>
      </c>
      <c r="J1171">
        <v>1</v>
      </c>
      <c r="K1171">
        <v>1</v>
      </c>
      <c r="L1171">
        <v>1</v>
      </c>
      <c r="M1171">
        <v>1</v>
      </c>
      <c r="N1171">
        <v>1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1</v>
      </c>
      <c r="X1171">
        <v>0</v>
      </c>
      <c r="Y1171">
        <v>1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1</v>
      </c>
      <c r="AI1171">
        <v>0</v>
      </c>
      <c r="AJ1171">
        <v>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1</v>
      </c>
      <c r="AT1171">
        <v>0</v>
      </c>
      <c r="AU1171">
        <v>1.4</v>
      </c>
      <c r="AV1171">
        <v>1.4</v>
      </c>
      <c r="AW1171">
        <v>1.4</v>
      </c>
      <c r="AX1171">
        <v>61.75</v>
      </c>
      <c r="AY1171">
        <v>584</v>
      </c>
      <c r="AZ1171">
        <v>584</v>
      </c>
      <c r="BA1171">
        <v>1</v>
      </c>
      <c r="BB1171">
        <v>-2</v>
      </c>
      <c r="BC1171">
        <v>1.4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1.4</v>
      </c>
      <c r="BM1171">
        <v>0</v>
      </c>
      <c r="BN1171">
        <v>4344900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4344900</v>
      </c>
      <c r="BY1171">
        <v>0</v>
      </c>
      <c r="BZ1171">
        <v>120690</v>
      </c>
      <c r="CA1171">
        <v>1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1</v>
      </c>
      <c r="CM1171" t="s">
        <v>127</v>
      </c>
      <c r="CP1171">
        <v>1300</v>
      </c>
      <c r="CQ1171">
        <v>4927</v>
      </c>
      <c r="CR1171" t="b">
        <v>1</v>
      </c>
      <c r="CS1171">
        <v>5529</v>
      </c>
      <c r="CT1171" t="s">
        <v>7946</v>
      </c>
      <c r="CU1171" t="s">
        <v>7947</v>
      </c>
      <c r="CV1171">
        <v>35821</v>
      </c>
      <c r="CW1171">
        <v>610</v>
      </c>
      <c r="CY1171">
        <v>1</v>
      </c>
      <c r="DA1171" s="3">
        <v>0</v>
      </c>
      <c r="DB1171" s="3">
        <v>0</v>
      </c>
      <c r="DC1171" s="3">
        <v>0</v>
      </c>
      <c r="DD1171" s="3">
        <v>0</v>
      </c>
      <c r="DE1171" s="3">
        <v>0</v>
      </c>
      <c r="DF1171" s="3">
        <v>0</v>
      </c>
      <c r="DG1171" s="3">
        <v>0</v>
      </c>
      <c r="DH1171" s="3">
        <v>0</v>
      </c>
      <c r="DI1171" s="3">
        <v>0</v>
      </c>
      <c r="DJ1171" s="3">
        <v>120690</v>
      </c>
      <c r="DK1171" s="3">
        <v>0</v>
      </c>
      <c r="DL1171" s="3">
        <v>0</v>
      </c>
      <c r="DM1171" s="3">
        <v>0</v>
      </c>
      <c r="DN1171" s="3">
        <v>0</v>
      </c>
      <c r="DO1171" s="3">
        <v>0</v>
      </c>
      <c r="DP1171" s="3">
        <v>0</v>
      </c>
      <c r="DQ1171" s="3">
        <v>0</v>
      </c>
      <c r="DR1171" s="3">
        <v>0</v>
      </c>
      <c r="DS1171" s="3">
        <v>0</v>
      </c>
      <c r="DT1171" s="3">
        <v>0</v>
      </c>
      <c r="DU1171" s="3">
        <v>3588300</v>
      </c>
      <c r="DV1171" s="3">
        <v>0</v>
      </c>
    </row>
    <row r="1172" spans="1:126" x14ac:dyDescent="0.25">
      <c r="A1172" t="s">
        <v>11472</v>
      </c>
      <c r="B1172" t="s">
        <v>13206</v>
      </c>
      <c r="C1172" t="s">
        <v>14940</v>
      </c>
      <c r="D1172" t="s">
        <v>5967</v>
      </c>
      <c r="E1172" t="s">
        <v>5966</v>
      </c>
      <c r="F1172" t="s">
        <v>5966</v>
      </c>
      <c r="G1172">
        <v>2</v>
      </c>
      <c r="H1172">
        <v>2</v>
      </c>
      <c r="I1172">
        <v>2</v>
      </c>
      <c r="J1172">
        <v>1</v>
      </c>
      <c r="K1172">
        <v>2</v>
      </c>
      <c r="L1172">
        <v>2</v>
      </c>
      <c r="M1172">
        <v>2</v>
      </c>
      <c r="N1172">
        <v>0</v>
      </c>
      <c r="O1172">
        <v>0</v>
      </c>
      <c r="P1172">
        <v>0</v>
      </c>
      <c r="Q1172">
        <v>0</v>
      </c>
      <c r="R1172">
        <v>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2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2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4.3</v>
      </c>
      <c r="AV1172">
        <v>4.3</v>
      </c>
      <c r="AW1172">
        <v>4.3</v>
      </c>
      <c r="AX1172">
        <v>56.585000000000001</v>
      </c>
      <c r="AY1172">
        <v>533</v>
      </c>
      <c r="AZ1172">
        <v>533</v>
      </c>
      <c r="BA1172">
        <v>1.1441999999999999E-3</v>
      </c>
      <c r="BB1172">
        <v>3.1101000000000001</v>
      </c>
      <c r="BC1172">
        <v>0</v>
      </c>
      <c r="BD1172">
        <v>0</v>
      </c>
      <c r="BE1172">
        <v>0</v>
      </c>
      <c r="BF1172">
        <v>0</v>
      </c>
      <c r="BG1172">
        <v>4.3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2627300</v>
      </c>
      <c r="BO1172">
        <v>0</v>
      </c>
      <c r="BP1172">
        <v>0</v>
      </c>
      <c r="BQ1172">
        <v>0</v>
      </c>
      <c r="BR1172">
        <v>0</v>
      </c>
      <c r="BS1172">
        <v>2627300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119420</v>
      </c>
      <c r="CA1172">
        <v>0</v>
      </c>
      <c r="CB1172">
        <v>0</v>
      </c>
      <c r="CC1172">
        <v>0</v>
      </c>
      <c r="CD1172">
        <v>0</v>
      </c>
      <c r="CE1172">
        <v>3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3</v>
      </c>
      <c r="CP1172">
        <v>924</v>
      </c>
      <c r="CQ1172" t="s">
        <v>5968</v>
      </c>
      <c r="CR1172" t="s">
        <v>129</v>
      </c>
      <c r="CS1172" t="s">
        <v>5969</v>
      </c>
      <c r="CT1172" t="s">
        <v>5970</v>
      </c>
      <c r="CU1172" t="s">
        <v>5971</v>
      </c>
      <c r="CV1172" t="s">
        <v>5972</v>
      </c>
      <c r="DA1172" s="3">
        <v>0</v>
      </c>
      <c r="DB1172" s="3">
        <v>0</v>
      </c>
      <c r="DC1172" s="3">
        <v>0</v>
      </c>
      <c r="DD1172" s="3">
        <v>0</v>
      </c>
      <c r="DE1172" s="3">
        <v>119420</v>
      </c>
      <c r="DF1172" s="3">
        <v>0</v>
      </c>
      <c r="DG1172" s="3">
        <v>0</v>
      </c>
      <c r="DH1172" s="3">
        <v>0</v>
      </c>
      <c r="DI1172" s="3">
        <v>0</v>
      </c>
      <c r="DJ1172" s="3">
        <v>0</v>
      </c>
      <c r="DK1172" s="3">
        <v>0</v>
      </c>
      <c r="DL1172" s="3">
        <v>0</v>
      </c>
      <c r="DM1172" s="3">
        <v>0</v>
      </c>
      <c r="DN1172" s="3">
        <v>0</v>
      </c>
      <c r="DO1172" s="3">
        <v>0</v>
      </c>
      <c r="DP1172" s="3">
        <v>11684000</v>
      </c>
      <c r="DQ1172" s="3">
        <v>0</v>
      </c>
      <c r="DR1172" s="3">
        <v>0</v>
      </c>
      <c r="DS1172" s="3">
        <v>0</v>
      </c>
      <c r="DT1172" s="3">
        <v>0</v>
      </c>
      <c r="DU1172" s="3">
        <v>0</v>
      </c>
      <c r="DV1172" s="3">
        <v>0</v>
      </c>
    </row>
    <row r="1173" spans="1:126" x14ac:dyDescent="0.25">
      <c r="A1173" t="s">
        <v>11941</v>
      </c>
      <c r="B1173" t="s">
        <v>13675</v>
      </c>
      <c r="C1173" t="s">
        <v>15409</v>
      </c>
      <c r="D1173" t="s">
        <v>8474</v>
      </c>
      <c r="E1173" t="s">
        <v>8473</v>
      </c>
      <c r="F1173" t="s">
        <v>8473</v>
      </c>
      <c r="G1173">
        <v>1</v>
      </c>
      <c r="H1173">
        <v>1</v>
      </c>
      <c r="I1173">
        <v>1</v>
      </c>
      <c r="J1173">
        <v>1</v>
      </c>
      <c r="K1173">
        <v>1</v>
      </c>
      <c r="L1173">
        <v>1</v>
      </c>
      <c r="M1173">
        <v>1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1</v>
      </c>
      <c r="AF1173">
        <v>1</v>
      </c>
      <c r="AG1173">
        <v>0</v>
      </c>
      <c r="AH1173">
        <v>0</v>
      </c>
      <c r="AI1173">
        <v>1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1</v>
      </c>
      <c r="AQ1173">
        <v>1</v>
      </c>
      <c r="AR1173">
        <v>0</v>
      </c>
      <c r="AS1173">
        <v>0</v>
      </c>
      <c r="AT1173">
        <v>1</v>
      </c>
      <c r="AU1173">
        <v>4.9000000000000004</v>
      </c>
      <c r="AV1173">
        <v>4.9000000000000004</v>
      </c>
      <c r="AW1173">
        <v>4.9000000000000004</v>
      </c>
      <c r="AX1173">
        <v>26.248999999999999</v>
      </c>
      <c r="AY1173">
        <v>245</v>
      </c>
      <c r="AZ1173">
        <v>245</v>
      </c>
      <c r="BA1173">
        <v>2.7650000000000001E-3</v>
      </c>
      <c r="BB1173">
        <v>2.1069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4.9000000000000004</v>
      </c>
      <c r="BJ1173">
        <v>4.9000000000000004</v>
      </c>
      <c r="BK1173">
        <v>0</v>
      </c>
      <c r="BL1173">
        <v>0</v>
      </c>
      <c r="BM1173">
        <v>4.9000000000000004</v>
      </c>
      <c r="BN1173">
        <v>1067900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152390</v>
      </c>
      <c r="BV1173">
        <v>511600</v>
      </c>
      <c r="BW1173">
        <v>0</v>
      </c>
      <c r="BX1173">
        <v>0</v>
      </c>
      <c r="BY1173">
        <v>403880</v>
      </c>
      <c r="BZ1173">
        <v>118650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1</v>
      </c>
      <c r="CH1173">
        <v>1</v>
      </c>
      <c r="CI1173">
        <v>0</v>
      </c>
      <c r="CJ1173">
        <v>0</v>
      </c>
      <c r="CK1173">
        <v>1</v>
      </c>
      <c r="CL1173">
        <v>3</v>
      </c>
      <c r="CP1173">
        <v>1388</v>
      </c>
      <c r="CQ1173">
        <v>268</v>
      </c>
      <c r="CR1173" t="b">
        <v>1</v>
      </c>
      <c r="CS1173">
        <v>284</v>
      </c>
      <c r="CT1173" t="s">
        <v>8475</v>
      </c>
      <c r="CU1173" t="s">
        <v>8476</v>
      </c>
      <c r="CV1173">
        <v>1549</v>
      </c>
      <c r="DA1173" s="3">
        <v>0</v>
      </c>
      <c r="DB1173" s="3">
        <v>0</v>
      </c>
      <c r="DC1173" s="3">
        <v>0</v>
      </c>
      <c r="DD1173" s="3">
        <v>0</v>
      </c>
      <c r="DE1173" s="3">
        <v>0</v>
      </c>
      <c r="DF1173" s="3">
        <v>0</v>
      </c>
      <c r="DG1173" s="3">
        <v>16932</v>
      </c>
      <c r="DH1173" s="3">
        <v>56844</v>
      </c>
      <c r="DI1173" s="3">
        <v>0</v>
      </c>
      <c r="DJ1173" s="3">
        <v>0</v>
      </c>
      <c r="DK1173" s="3">
        <v>44875</v>
      </c>
      <c r="DL1173" s="3">
        <v>0</v>
      </c>
      <c r="DM1173" s="3">
        <v>0</v>
      </c>
      <c r="DN1173" s="3">
        <v>0</v>
      </c>
      <c r="DO1173" s="3">
        <v>0</v>
      </c>
      <c r="DP1173" s="3">
        <v>0</v>
      </c>
      <c r="DQ1173" s="3">
        <v>0</v>
      </c>
      <c r="DR1173" s="3">
        <v>0</v>
      </c>
      <c r="DS1173" s="3">
        <v>0</v>
      </c>
      <c r="DT1173" s="3">
        <v>0</v>
      </c>
      <c r="DU1173" s="3">
        <v>0</v>
      </c>
      <c r="DV1173" s="3">
        <v>429370</v>
      </c>
    </row>
    <row r="1174" spans="1:126" x14ac:dyDescent="0.25">
      <c r="A1174" t="s">
        <v>11130</v>
      </c>
      <c r="B1174" t="s">
        <v>12864</v>
      </c>
      <c r="C1174" t="s">
        <v>14598</v>
      </c>
      <c r="D1174" t="s">
        <v>3894</v>
      </c>
      <c r="E1174" t="s">
        <v>3893</v>
      </c>
      <c r="F1174" t="s">
        <v>3893</v>
      </c>
      <c r="G1174">
        <v>2</v>
      </c>
      <c r="H1174">
        <v>2</v>
      </c>
      <c r="I1174">
        <v>2</v>
      </c>
      <c r="J1174">
        <v>1</v>
      </c>
      <c r="K1174">
        <v>2</v>
      </c>
      <c r="L1174">
        <v>2</v>
      </c>
      <c r="M1174">
        <v>2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2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2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</v>
      </c>
      <c r="AR1174">
        <v>0</v>
      </c>
      <c r="AS1174">
        <v>0</v>
      </c>
      <c r="AT1174">
        <v>0</v>
      </c>
      <c r="AU1174">
        <v>5.5</v>
      </c>
      <c r="AV1174">
        <v>5.5</v>
      </c>
      <c r="AW1174">
        <v>5.5</v>
      </c>
      <c r="AX1174">
        <v>50.213000000000001</v>
      </c>
      <c r="AY1174">
        <v>456</v>
      </c>
      <c r="AZ1174">
        <v>456</v>
      </c>
      <c r="BA1174">
        <v>2.0899E-3</v>
      </c>
      <c r="BB1174">
        <v>2.6021999999999998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5.5</v>
      </c>
      <c r="BK1174">
        <v>0</v>
      </c>
      <c r="BL1174">
        <v>0</v>
      </c>
      <c r="BM1174">
        <v>0</v>
      </c>
      <c r="BN1174">
        <v>2577900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2577900</v>
      </c>
      <c r="BW1174">
        <v>0</v>
      </c>
      <c r="BX1174">
        <v>0</v>
      </c>
      <c r="BY1174">
        <v>0</v>
      </c>
      <c r="BZ1174">
        <v>117180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2</v>
      </c>
      <c r="CI1174">
        <v>0</v>
      </c>
      <c r="CJ1174">
        <v>0</v>
      </c>
      <c r="CK1174">
        <v>0</v>
      </c>
      <c r="CL1174">
        <v>2</v>
      </c>
      <c r="CP1174">
        <v>586</v>
      </c>
      <c r="CQ1174" t="s">
        <v>3895</v>
      </c>
      <c r="CR1174" t="s">
        <v>129</v>
      </c>
      <c r="CS1174" t="s">
        <v>3896</v>
      </c>
      <c r="CT1174" t="s">
        <v>3897</v>
      </c>
      <c r="CU1174" t="s">
        <v>3898</v>
      </c>
      <c r="CV1174" t="s">
        <v>3898</v>
      </c>
      <c r="DA1174" s="3">
        <v>0</v>
      </c>
      <c r="DB1174" s="3">
        <v>0</v>
      </c>
      <c r="DC1174" s="3">
        <v>0</v>
      </c>
      <c r="DD1174" s="3">
        <v>0</v>
      </c>
      <c r="DE1174" s="3">
        <v>0</v>
      </c>
      <c r="DF1174" s="3">
        <v>0</v>
      </c>
      <c r="DG1174" s="3">
        <v>0</v>
      </c>
      <c r="DH1174" s="3">
        <v>117180</v>
      </c>
      <c r="DI1174" s="3">
        <v>0</v>
      </c>
      <c r="DJ1174" s="3">
        <v>0</v>
      </c>
      <c r="DK1174" s="3">
        <v>0</v>
      </c>
      <c r="DL1174" s="3">
        <v>0</v>
      </c>
      <c r="DM1174" s="3">
        <v>0</v>
      </c>
      <c r="DN1174" s="3">
        <v>0</v>
      </c>
      <c r="DO1174" s="3">
        <v>0</v>
      </c>
      <c r="DP1174" s="3">
        <v>0</v>
      </c>
      <c r="DQ1174" s="3">
        <v>0</v>
      </c>
      <c r="DR1174" s="3">
        <v>0</v>
      </c>
      <c r="DS1174" s="3">
        <v>1899800</v>
      </c>
      <c r="DT1174" s="3">
        <v>0</v>
      </c>
      <c r="DU1174" s="3">
        <v>0</v>
      </c>
      <c r="DV1174" s="3">
        <v>0</v>
      </c>
    </row>
    <row r="1175" spans="1:126" x14ac:dyDescent="0.25">
      <c r="A1175" t="s">
        <v>11919</v>
      </c>
      <c r="B1175" t="s">
        <v>13653</v>
      </c>
      <c r="C1175" t="s">
        <v>15387</v>
      </c>
      <c r="D1175" t="s">
        <v>8345</v>
      </c>
      <c r="E1175" t="s">
        <v>8344</v>
      </c>
      <c r="F1175" t="s">
        <v>8344</v>
      </c>
      <c r="G1175">
        <v>2</v>
      </c>
      <c r="H1175">
        <v>2</v>
      </c>
      <c r="I1175">
        <v>2</v>
      </c>
      <c r="J1175">
        <v>1</v>
      </c>
      <c r="K1175">
        <v>2</v>
      </c>
      <c r="L1175">
        <v>2</v>
      </c>
      <c r="M1175">
        <v>2</v>
      </c>
      <c r="N1175">
        <v>0</v>
      </c>
      <c r="O1175">
        <v>0</v>
      </c>
      <c r="P1175">
        <v>0</v>
      </c>
      <c r="Q1175">
        <v>2</v>
      </c>
      <c r="R1175">
        <v>2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2</v>
      </c>
      <c r="AC1175">
        <v>2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2</v>
      </c>
      <c r="AN1175">
        <v>2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5.4</v>
      </c>
      <c r="AV1175">
        <v>5.4</v>
      </c>
      <c r="AW1175">
        <v>5.4</v>
      </c>
      <c r="AX1175">
        <v>51.317</v>
      </c>
      <c r="AY1175">
        <v>460</v>
      </c>
      <c r="AZ1175">
        <v>460</v>
      </c>
      <c r="BA1175">
        <v>0</v>
      </c>
      <c r="BB1175">
        <v>4.5975999999999999</v>
      </c>
      <c r="BC1175">
        <v>0</v>
      </c>
      <c r="BD1175">
        <v>0</v>
      </c>
      <c r="BE1175">
        <v>0</v>
      </c>
      <c r="BF1175">
        <v>5.4</v>
      </c>
      <c r="BG1175">
        <v>5.4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3158500</v>
      </c>
      <c r="BO1175">
        <v>0</v>
      </c>
      <c r="BP1175">
        <v>0</v>
      </c>
      <c r="BQ1175">
        <v>0</v>
      </c>
      <c r="BR1175">
        <v>2123700</v>
      </c>
      <c r="BS1175">
        <v>1034800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116980</v>
      </c>
      <c r="CA1175">
        <v>0</v>
      </c>
      <c r="CB1175">
        <v>0</v>
      </c>
      <c r="CC1175">
        <v>0</v>
      </c>
      <c r="CD1175">
        <v>2</v>
      </c>
      <c r="CE1175">
        <v>2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4</v>
      </c>
      <c r="CP1175">
        <v>1366</v>
      </c>
      <c r="CQ1175" t="s">
        <v>8346</v>
      </c>
      <c r="CR1175" t="s">
        <v>129</v>
      </c>
      <c r="CS1175" t="s">
        <v>8347</v>
      </c>
      <c r="CT1175" t="s">
        <v>8348</v>
      </c>
      <c r="CU1175" t="s">
        <v>8349</v>
      </c>
      <c r="CV1175" t="s">
        <v>8350</v>
      </c>
      <c r="DA1175" s="3">
        <v>0</v>
      </c>
      <c r="DB1175" s="3">
        <v>0</v>
      </c>
      <c r="DC1175" s="3">
        <v>0</v>
      </c>
      <c r="DD1175" s="3">
        <v>78654</v>
      </c>
      <c r="DE1175" s="3">
        <v>38327</v>
      </c>
      <c r="DF1175" s="3">
        <v>0</v>
      </c>
      <c r="DG1175" s="3">
        <v>0</v>
      </c>
      <c r="DH1175" s="3">
        <v>0</v>
      </c>
      <c r="DI1175" s="3">
        <v>0</v>
      </c>
      <c r="DJ1175" s="3">
        <v>0</v>
      </c>
      <c r="DK1175" s="3">
        <v>0</v>
      </c>
      <c r="DL1175" s="3">
        <v>0</v>
      </c>
      <c r="DM1175" s="3">
        <v>0</v>
      </c>
      <c r="DN1175" s="3">
        <v>0</v>
      </c>
      <c r="DO1175" s="3">
        <v>7019200</v>
      </c>
      <c r="DP1175" s="3">
        <v>5405000</v>
      </c>
      <c r="DQ1175" s="3">
        <v>0</v>
      </c>
      <c r="DR1175" s="3">
        <v>0</v>
      </c>
      <c r="DS1175" s="3">
        <v>0</v>
      </c>
      <c r="DT1175" s="3">
        <v>0</v>
      </c>
      <c r="DU1175" s="3">
        <v>0</v>
      </c>
      <c r="DV1175" s="3">
        <v>0</v>
      </c>
    </row>
    <row r="1176" spans="1:126" x14ac:dyDescent="0.25">
      <c r="A1176" t="s">
        <v>11560</v>
      </c>
      <c r="B1176" t="s">
        <v>13294</v>
      </c>
      <c r="C1176" t="s">
        <v>15028</v>
      </c>
      <c r="D1176" t="s">
        <v>6497</v>
      </c>
      <c r="E1176" t="s">
        <v>6496</v>
      </c>
      <c r="F1176" t="s">
        <v>6496</v>
      </c>
      <c r="G1176">
        <v>1</v>
      </c>
      <c r="H1176">
        <v>1</v>
      </c>
      <c r="I1176">
        <v>1</v>
      </c>
      <c r="J1176">
        <v>1</v>
      </c>
      <c r="K1176">
        <v>1</v>
      </c>
      <c r="L1176">
        <v>1</v>
      </c>
      <c r="M1176">
        <v>1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1</v>
      </c>
      <c r="V1176">
        <v>1</v>
      </c>
      <c r="W1176">
        <v>1</v>
      </c>
      <c r="X1176">
        <v>1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1</v>
      </c>
      <c r="AG1176">
        <v>1</v>
      </c>
      <c r="AH1176">
        <v>1</v>
      </c>
      <c r="AI1176">
        <v>1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1</v>
      </c>
      <c r="AR1176">
        <v>1</v>
      </c>
      <c r="AS1176">
        <v>1</v>
      </c>
      <c r="AT1176">
        <v>1</v>
      </c>
      <c r="AU1176">
        <v>2.1</v>
      </c>
      <c r="AV1176">
        <v>2.1</v>
      </c>
      <c r="AW1176">
        <v>2.1</v>
      </c>
      <c r="AX1176">
        <v>106.25</v>
      </c>
      <c r="AY1176">
        <v>911</v>
      </c>
      <c r="AZ1176">
        <v>911</v>
      </c>
      <c r="BA1176">
        <v>0</v>
      </c>
      <c r="BB1176">
        <v>5.0552999999999999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2.1</v>
      </c>
      <c r="BK1176">
        <v>2.1</v>
      </c>
      <c r="BL1176">
        <v>2.1</v>
      </c>
      <c r="BM1176">
        <v>2.1</v>
      </c>
      <c r="BN1176">
        <v>4781000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2063000</v>
      </c>
      <c r="BW1176">
        <v>1253000</v>
      </c>
      <c r="BX1176">
        <v>0</v>
      </c>
      <c r="BY1176">
        <v>1465000</v>
      </c>
      <c r="BZ1176">
        <v>116610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1</v>
      </c>
      <c r="CI1176">
        <v>1</v>
      </c>
      <c r="CJ1176">
        <v>1</v>
      </c>
      <c r="CK1176">
        <v>1</v>
      </c>
      <c r="CL1176">
        <v>4</v>
      </c>
      <c r="CP1176">
        <v>1011</v>
      </c>
      <c r="CQ1176">
        <v>7316</v>
      </c>
      <c r="CR1176" t="b">
        <v>1</v>
      </c>
      <c r="CS1176">
        <v>8103</v>
      </c>
      <c r="CT1176" t="s">
        <v>6498</v>
      </c>
      <c r="CU1176" t="s">
        <v>6499</v>
      </c>
      <c r="CV1176">
        <v>48033</v>
      </c>
      <c r="DA1176" s="3">
        <v>0</v>
      </c>
      <c r="DB1176" s="3">
        <v>0</v>
      </c>
      <c r="DC1176" s="3">
        <v>0</v>
      </c>
      <c r="DD1176" s="3">
        <v>0</v>
      </c>
      <c r="DE1176" s="3">
        <v>0</v>
      </c>
      <c r="DF1176" s="3">
        <v>0</v>
      </c>
      <c r="DG1176" s="3">
        <v>0</v>
      </c>
      <c r="DH1176" s="3">
        <v>50317</v>
      </c>
      <c r="DI1176" s="3">
        <v>30561</v>
      </c>
      <c r="DJ1176" s="3">
        <v>0</v>
      </c>
      <c r="DK1176" s="3">
        <v>35731</v>
      </c>
      <c r="DL1176" s="3">
        <v>0</v>
      </c>
      <c r="DM1176" s="3">
        <v>0</v>
      </c>
      <c r="DN1176" s="3">
        <v>0</v>
      </c>
      <c r="DO1176" s="3">
        <v>0</v>
      </c>
      <c r="DP1176" s="3">
        <v>0</v>
      </c>
      <c r="DQ1176" s="3">
        <v>0</v>
      </c>
      <c r="DR1176" s="3">
        <v>0</v>
      </c>
      <c r="DS1176" s="3">
        <v>0</v>
      </c>
      <c r="DT1176" s="3">
        <v>0</v>
      </c>
      <c r="DU1176" s="3">
        <v>0</v>
      </c>
      <c r="DV1176" s="3">
        <v>1557500</v>
      </c>
    </row>
    <row r="1177" spans="1:126" x14ac:dyDescent="0.25">
      <c r="A1177" t="s">
        <v>11751</v>
      </c>
      <c r="B1177" t="s">
        <v>13485</v>
      </c>
      <c r="C1177" t="s">
        <v>15219</v>
      </c>
      <c r="D1177" t="s">
        <v>7462</v>
      </c>
      <c r="E1177" t="s">
        <v>7461</v>
      </c>
      <c r="F1177" t="s">
        <v>7461</v>
      </c>
      <c r="G1177">
        <v>1</v>
      </c>
      <c r="H1177">
        <v>1</v>
      </c>
      <c r="I1177">
        <v>1</v>
      </c>
      <c r="J1177">
        <v>1</v>
      </c>
      <c r="K1177">
        <v>1</v>
      </c>
      <c r="L1177">
        <v>1</v>
      </c>
      <c r="M1177">
        <v>1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1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1</v>
      </c>
      <c r="AQ1177">
        <v>0</v>
      </c>
      <c r="AR1177">
        <v>0</v>
      </c>
      <c r="AS1177">
        <v>0</v>
      </c>
      <c r="AT1177">
        <v>0</v>
      </c>
      <c r="AU1177">
        <v>3.5</v>
      </c>
      <c r="AV1177">
        <v>3.5</v>
      </c>
      <c r="AW1177">
        <v>3.5</v>
      </c>
      <c r="AX1177">
        <v>40.965000000000003</v>
      </c>
      <c r="AY1177">
        <v>368</v>
      </c>
      <c r="AZ1177">
        <v>368</v>
      </c>
      <c r="BA1177">
        <v>1</v>
      </c>
      <c r="BB1177">
        <v>-2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3.5</v>
      </c>
      <c r="BJ1177">
        <v>0</v>
      </c>
      <c r="BK1177">
        <v>0</v>
      </c>
      <c r="BL1177">
        <v>0</v>
      </c>
      <c r="BM1177">
        <v>0</v>
      </c>
      <c r="BN1177">
        <v>1509000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1509000</v>
      </c>
      <c r="BV1177">
        <v>0</v>
      </c>
      <c r="BW1177">
        <v>0</v>
      </c>
      <c r="BX1177">
        <v>0</v>
      </c>
      <c r="BY1177">
        <v>0</v>
      </c>
      <c r="BZ1177">
        <v>116080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1</v>
      </c>
      <c r="CH1177">
        <v>0</v>
      </c>
      <c r="CI1177">
        <v>0</v>
      </c>
      <c r="CJ1177">
        <v>0</v>
      </c>
      <c r="CK1177">
        <v>0</v>
      </c>
      <c r="CL1177">
        <v>1</v>
      </c>
      <c r="CM1177" t="s">
        <v>127</v>
      </c>
      <c r="CP1177">
        <v>1201</v>
      </c>
      <c r="CQ1177">
        <v>6257</v>
      </c>
      <c r="CR1177" t="b">
        <v>1</v>
      </c>
      <c r="CS1177">
        <v>6980</v>
      </c>
      <c r="CT1177">
        <v>35137</v>
      </c>
      <c r="CU1177">
        <v>41656</v>
      </c>
      <c r="CV1177">
        <v>41656</v>
      </c>
      <c r="CW1177" t="s">
        <v>7463</v>
      </c>
      <c r="CY1177" t="s">
        <v>2082</v>
      </c>
      <c r="DA1177" s="3">
        <v>0</v>
      </c>
      <c r="DB1177" s="3">
        <v>0</v>
      </c>
      <c r="DC1177" s="3">
        <v>0</v>
      </c>
      <c r="DD1177" s="3">
        <v>0</v>
      </c>
      <c r="DE1177" s="3">
        <v>0</v>
      </c>
      <c r="DF1177" s="3">
        <v>0</v>
      </c>
      <c r="DG1177" s="3">
        <v>116080</v>
      </c>
      <c r="DH1177" s="3">
        <v>0</v>
      </c>
      <c r="DI1177" s="3">
        <v>0</v>
      </c>
      <c r="DJ1177" s="3">
        <v>0</v>
      </c>
      <c r="DK1177" s="3">
        <v>0</v>
      </c>
      <c r="DL1177" s="3">
        <v>0</v>
      </c>
      <c r="DM1177" s="3">
        <v>0</v>
      </c>
      <c r="DN1177" s="3">
        <v>0</v>
      </c>
      <c r="DO1177" s="3">
        <v>0</v>
      </c>
      <c r="DP1177" s="3">
        <v>0</v>
      </c>
      <c r="DQ1177" s="3">
        <v>0</v>
      </c>
      <c r="DR1177" s="3">
        <v>4674800</v>
      </c>
      <c r="DS1177" s="3">
        <v>0</v>
      </c>
      <c r="DT1177" s="3">
        <v>0</v>
      </c>
      <c r="DU1177" s="3">
        <v>0</v>
      </c>
      <c r="DV1177" s="3">
        <v>0</v>
      </c>
    </row>
    <row r="1178" spans="1:126" x14ac:dyDescent="0.25">
      <c r="A1178" t="s">
        <v>12023</v>
      </c>
      <c r="B1178" t="s">
        <v>13757</v>
      </c>
      <c r="C1178" t="s">
        <v>15491</v>
      </c>
      <c r="D1178" t="s">
        <v>8935</v>
      </c>
      <c r="E1178" t="s">
        <v>8934</v>
      </c>
      <c r="F1178" t="s">
        <v>8934</v>
      </c>
      <c r="G1178">
        <v>1</v>
      </c>
      <c r="H1178">
        <v>1</v>
      </c>
      <c r="I1178">
        <v>1</v>
      </c>
      <c r="J1178">
        <v>1</v>
      </c>
      <c r="K1178">
        <v>1</v>
      </c>
      <c r="L1178">
        <v>1</v>
      </c>
      <c r="M1178">
        <v>1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1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1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1</v>
      </c>
      <c r="AT1178">
        <v>0</v>
      </c>
      <c r="AU1178">
        <v>10</v>
      </c>
      <c r="AV1178">
        <v>10</v>
      </c>
      <c r="AW1178">
        <v>10</v>
      </c>
      <c r="AX1178">
        <v>20.667000000000002</v>
      </c>
      <c r="AY1178">
        <v>190</v>
      </c>
      <c r="AZ1178">
        <v>190</v>
      </c>
      <c r="BA1178">
        <v>1</v>
      </c>
      <c r="BB1178">
        <v>-2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10</v>
      </c>
      <c r="BM1178">
        <v>0</v>
      </c>
      <c r="BN1178">
        <v>1269800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0</v>
      </c>
      <c r="BX1178">
        <v>1269800</v>
      </c>
      <c r="BY1178">
        <v>0</v>
      </c>
      <c r="BZ1178">
        <v>115440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1</v>
      </c>
      <c r="CK1178">
        <v>0</v>
      </c>
      <c r="CL1178">
        <v>1</v>
      </c>
      <c r="CM1178" t="s">
        <v>127</v>
      </c>
      <c r="CP1178">
        <v>1469</v>
      </c>
      <c r="CQ1178">
        <v>1138</v>
      </c>
      <c r="CR1178" t="b">
        <v>1</v>
      </c>
      <c r="CS1178">
        <v>1212</v>
      </c>
      <c r="CT1178">
        <v>5864</v>
      </c>
      <c r="CU1178">
        <v>6719</v>
      </c>
      <c r="CV1178">
        <v>6719</v>
      </c>
      <c r="CX1178">
        <v>1333</v>
      </c>
      <c r="CZ1178">
        <v>179</v>
      </c>
      <c r="DA1178" s="3">
        <v>0</v>
      </c>
      <c r="DB1178" s="3">
        <v>0</v>
      </c>
      <c r="DC1178" s="3">
        <v>0</v>
      </c>
      <c r="DD1178" s="3">
        <v>0</v>
      </c>
      <c r="DE1178" s="3">
        <v>0</v>
      </c>
      <c r="DF1178" s="3">
        <v>0</v>
      </c>
      <c r="DG1178" s="3">
        <v>0</v>
      </c>
      <c r="DH1178" s="3">
        <v>0</v>
      </c>
      <c r="DI1178" s="3">
        <v>0</v>
      </c>
      <c r="DJ1178" s="3">
        <v>115440</v>
      </c>
      <c r="DK1178" s="3">
        <v>0</v>
      </c>
      <c r="DL1178" s="3">
        <v>0</v>
      </c>
      <c r="DM1178" s="3">
        <v>0</v>
      </c>
      <c r="DN1178" s="3">
        <v>0</v>
      </c>
      <c r="DO1178" s="3">
        <v>0</v>
      </c>
      <c r="DP1178" s="3">
        <v>0</v>
      </c>
      <c r="DQ1178" s="3">
        <v>0</v>
      </c>
      <c r="DR1178" s="3">
        <v>0</v>
      </c>
      <c r="DS1178" s="3">
        <v>0</v>
      </c>
      <c r="DT1178" s="3">
        <v>0</v>
      </c>
      <c r="DU1178" s="3">
        <v>1048700</v>
      </c>
      <c r="DV1178" s="3">
        <v>0</v>
      </c>
    </row>
    <row r="1179" spans="1:126" x14ac:dyDescent="0.25">
      <c r="A1179" t="s">
        <v>11792</v>
      </c>
      <c r="B1179" t="s">
        <v>13526</v>
      </c>
      <c r="C1179" t="s">
        <v>15260</v>
      </c>
      <c r="D1179" t="s">
        <v>7661</v>
      </c>
      <c r="E1179" t="s">
        <v>7660</v>
      </c>
      <c r="F1179" t="s">
        <v>7660</v>
      </c>
      <c r="G1179">
        <v>1</v>
      </c>
      <c r="H1179">
        <v>1</v>
      </c>
      <c r="I1179">
        <v>1</v>
      </c>
      <c r="J1179">
        <v>1</v>
      </c>
      <c r="K1179">
        <v>1</v>
      </c>
      <c r="L1179">
        <v>1</v>
      </c>
      <c r="M1179">
        <v>1</v>
      </c>
      <c r="N1179">
        <v>0</v>
      </c>
      <c r="O1179">
        <v>1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1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1.9</v>
      </c>
      <c r="AV1179">
        <v>1.9</v>
      </c>
      <c r="AW1179">
        <v>1.9</v>
      </c>
      <c r="AX1179">
        <v>63.298999999999999</v>
      </c>
      <c r="AY1179">
        <v>591</v>
      </c>
      <c r="AZ1179">
        <v>591</v>
      </c>
      <c r="BA1179">
        <v>1.9881E-3</v>
      </c>
      <c r="BB1179">
        <v>2.3904999999999998</v>
      </c>
      <c r="BC1179">
        <v>0</v>
      </c>
      <c r="BD1179">
        <v>1.9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3673800</v>
      </c>
      <c r="BO1179">
        <v>0</v>
      </c>
      <c r="BP1179">
        <v>3673800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114810</v>
      </c>
      <c r="CA1179">
        <v>0</v>
      </c>
      <c r="CB1179">
        <v>1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1</v>
      </c>
      <c r="CP1179">
        <v>1239</v>
      </c>
      <c r="CQ1179">
        <v>4320</v>
      </c>
      <c r="CR1179" t="b">
        <v>1</v>
      </c>
      <c r="CS1179">
        <v>4901</v>
      </c>
      <c r="CT1179">
        <v>27474</v>
      </c>
      <c r="CU1179">
        <v>32990</v>
      </c>
      <c r="CV1179">
        <v>32990</v>
      </c>
      <c r="DA1179" s="3">
        <v>0</v>
      </c>
      <c r="DB1179" s="3">
        <v>114810</v>
      </c>
      <c r="DC1179" s="3">
        <v>0</v>
      </c>
      <c r="DD1179" s="3">
        <v>0</v>
      </c>
      <c r="DE1179" s="3">
        <v>0</v>
      </c>
      <c r="DF1179" s="3">
        <v>0</v>
      </c>
      <c r="DG1179" s="3">
        <v>0</v>
      </c>
      <c r="DH1179" s="3">
        <v>0</v>
      </c>
      <c r="DI1179" s="3">
        <v>0</v>
      </c>
      <c r="DJ1179" s="3">
        <v>0</v>
      </c>
      <c r="DK1179" s="3">
        <v>0</v>
      </c>
      <c r="DL1179" s="3">
        <v>0</v>
      </c>
      <c r="DM1179" s="3">
        <v>4363700</v>
      </c>
      <c r="DN1179" s="3">
        <v>0</v>
      </c>
      <c r="DO1179" s="3">
        <v>0</v>
      </c>
      <c r="DP1179" s="3">
        <v>0</v>
      </c>
      <c r="DQ1179" s="3">
        <v>0</v>
      </c>
      <c r="DR1179" s="3">
        <v>0</v>
      </c>
      <c r="DS1179" s="3">
        <v>0</v>
      </c>
      <c r="DT1179" s="3">
        <v>0</v>
      </c>
      <c r="DU1179" s="3">
        <v>0</v>
      </c>
      <c r="DV1179" s="3">
        <v>0</v>
      </c>
    </row>
    <row r="1180" spans="1:126" x14ac:dyDescent="0.25">
      <c r="A1180" t="s">
        <v>10684</v>
      </c>
      <c r="B1180" t="s">
        <v>12418</v>
      </c>
      <c r="C1180" t="s">
        <v>14152</v>
      </c>
      <c r="D1180" t="s">
        <v>880</v>
      </c>
      <c r="E1180" t="s">
        <v>879</v>
      </c>
      <c r="F1180" t="s">
        <v>879</v>
      </c>
      <c r="G1180">
        <v>1</v>
      </c>
      <c r="H1180">
        <v>1</v>
      </c>
      <c r="I1180">
        <v>1</v>
      </c>
      <c r="J1180">
        <v>1</v>
      </c>
      <c r="K1180">
        <v>1</v>
      </c>
      <c r="L1180">
        <v>1</v>
      </c>
      <c r="M1180">
        <v>1</v>
      </c>
      <c r="N1180">
        <v>0</v>
      </c>
      <c r="O1180">
        <v>1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1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1.4</v>
      </c>
      <c r="AV1180">
        <v>1.4</v>
      </c>
      <c r="AW1180">
        <v>1.4</v>
      </c>
      <c r="AX1180">
        <v>195.83</v>
      </c>
      <c r="AY1180">
        <v>1813</v>
      </c>
      <c r="AZ1180">
        <v>1813</v>
      </c>
      <c r="BA1180">
        <v>1</v>
      </c>
      <c r="BB1180">
        <v>-2</v>
      </c>
      <c r="BC1180">
        <v>0</v>
      </c>
      <c r="BD1180">
        <v>1.4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7088300</v>
      </c>
      <c r="BO1180">
        <v>0</v>
      </c>
      <c r="BP1180">
        <v>7088300</v>
      </c>
      <c r="BQ1180">
        <v>0</v>
      </c>
      <c r="BR1180">
        <v>0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114330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 t="s">
        <v>127</v>
      </c>
      <c r="CP1180">
        <v>132</v>
      </c>
      <c r="CQ1180">
        <v>1217</v>
      </c>
      <c r="CR1180" t="b">
        <v>1</v>
      </c>
      <c r="CS1180">
        <v>1293</v>
      </c>
      <c r="CT1180">
        <v>6183</v>
      </c>
      <c r="CU1180">
        <v>7077</v>
      </c>
      <c r="CV1180">
        <v>7077</v>
      </c>
      <c r="CX1180">
        <v>1442</v>
      </c>
      <c r="CZ1180">
        <v>335</v>
      </c>
      <c r="DA1180" s="3">
        <v>0</v>
      </c>
      <c r="DB1180" s="3">
        <v>114330</v>
      </c>
      <c r="DC1180" s="3">
        <v>0</v>
      </c>
      <c r="DD1180" s="3">
        <v>0</v>
      </c>
      <c r="DE1180" s="3">
        <v>0</v>
      </c>
      <c r="DF1180" s="3">
        <v>0</v>
      </c>
      <c r="DG1180" s="3">
        <v>0</v>
      </c>
      <c r="DH1180" s="3">
        <v>0</v>
      </c>
      <c r="DI1180" s="3">
        <v>0</v>
      </c>
      <c r="DJ1180" s="3">
        <v>0</v>
      </c>
      <c r="DK1180" s="3">
        <v>0</v>
      </c>
      <c r="DL1180" s="3">
        <v>0</v>
      </c>
      <c r="DM1180" s="3">
        <v>8419200</v>
      </c>
      <c r="DN1180" s="3">
        <v>0</v>
      </c>
      <c r="DO1180" s="3">
        <v>0</v>
      </c>
      <c r="DP1180" s="3">
        <v>0</v>
      </c>
      <c r="DQ1180" s="3">
        <v>0</v>
      </c>
      <c r="DR1180" s="3">
        <v>0</v>
      </c>
      <c r="DS1180" s="3">
        <v>0</v>
      </c>
      <c r="DT1180" s="3">
        <v>0</v>
      </c>
      <c r="DU1180" s="3">
        <v>0</v>
      </c>
      <c r="DV1180" s="3">
        <v>0</v>
      </c>
    </row>
    <row r="1181" spans="1:126" x14ac:dyDescent="0.25">
      <c r="A1181" t="s">
        <v>11414</v>
      </c>
      <c r="B1181" t="s">
        <v>13148</v>
      </c>
      <c r="C1181" t="s">
        <v>14882</v>
      </c>
      <c r="D1181" t="s">
        <v>5635</v>
      </c>
      <c r="E1181" t="s">
        <v>5634</v>
      </c>
      <c r="F1181" t="s">
        <v>5634</v>
      </c>
      <c r="G1181">
        <v>1</v>
      </c>
      <c r="H1181">
        <v>1</v>
      </c>
      <c r="I1181">
        <v>1</v>
      </c>
      <c r="J1181">
        <v>1</v>
      </c>
      <c r="K1181">
        <v>1</v>
      </c>
      <c r="L1181">
        <v>1</v>
      </c>
      <c r="M1181">
        <v>1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1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1</v>
      </c>
      <c r="AQ1181">
        <v>0</v>
      </c>
      <c r="AR1181">
        <v>0</v>
      </c>
      <c r="AS1181">
        <v>0</v>
      </c>
      <c r="AT1181">
        <v>0</v>
      </c>
      <c r="AU1181">
        <v>1.7</v>
      </c>
      <c r="AV1181">
        <v>1.7</v>
      </c>
      <c r="AW1181">
        <v>1.7</v>
      </c>
      <c r="AX1181">
        <v>85.879000000000005</v>
      </c>
      <c r="AY1181">
        <v>764</v>
      </c>
      <c r="AZ1181">
        <v>764</v>
      </c>
      <c r="BA1181">
        <v>1</v>
      </c>
      <c r="BB1181">
        <v>-2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1.7</v>
      </c>
      <c r="BJ1181">
        <v>0</v>
      </c>
      <c r="BK1181">
        <v>0</v>
      </c>
      <c r="BL1181">
        <v>0</v>
      </c>
      <c r="BM1181">
        <v>0</v>
      </c>
      <c r="BN1181">
        <v>3879500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3879500</v>
      </c>
      <c r="BV1181">
        <v>0</v>
      </c>
      <c r="BW1181">
        <v>0</v>
      </c>
      <c r="BX1181">
        <v>0</v>
      </c>
      <c r="BY1181">
        <v>0</v>
      </c>
      <c r="BZ1181">
        <v>114100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 t="s">
        <v>127</v>
      </c>
      <c r="CP1181">
        <v>867</v>
      </c>
      <c r="CQ1181">
        <v>1073</v>
      </c>
      <c r="CR1181" t="b">
        <v>1</v>
      </c>
      <c r="CS1181">
        <v>1140</v>
      </c>
      <c r="CT1181">
        <v>5499</v>
      </c>
      <c r="CU1181">
        <v>6319</v>
      </c>
      <c r="CV1181">
        <v>6319</v>
      </c>
      <c r="CW1181">
        <v>406</v>
      </c>
      <c r="CX1181" t="s">
        <v>5636</v>
      </c>
      <c r="CY1181">
        <v>200</v>
      </c>
      <c r="CZ1181" t="s">
        <v>5637</v>
      </c>
      <c r="DA1181" s="3">
        <v>0</v>
      </c>
      <c r="DB1181" s="3">
        <v>0</v>
      </c>
      <c r="DC1181" s="3">
        <v>0</v>
      </c>
      <c r="DD1181" s="3">
        <v>0</v>
      </c>
      <c r="DE1181" s="3">
        <v>0</v>
      </c>
      <c r="DF1181" s="3">
        <v>0</v>
      </c>
      <c r="DG1181" s="3">
        <v>114100</v>
      </c>
      <c r="DH1181" s="3">
        <v>0</v>
      </c>
      <c r="DI1181" s="3">
        <v>0</v>
      </c>
      <c r="DJ1181" s="3">
        <v>0</v>
      </c>
      <c r="DK1181" s="3">
        <v>0</v>
      </c>
      <c r="DL1181" s="3">
        <v>0</v>
      </c>
      <c r="DM1181" s="3">
        <v>0</v>
      </c>
      <c r="DN1181" s="3">
        <v>0</v>
      </c>
      <c r="DO1181" s="3">
        <v>0</v>
      </c>
      <c r="DP1181" s="3">
        <v>0</v>
      </c>
      <c r="DQ1181" s="3">
        <v>0</v>
      </c>
      <c r="DR1181" s="3">
        <v>12018000</v>
      </c>
      <c r="DS1181" s="3">
        <v>0</v>
      </c>
      <c r="DT1181" s="3">
        <v>0</v>
      </c>
      <c r="DU1181" s="3">
        <v>0</v>
      </c>
      <c r="DV1181" s="3">
        <v>0</v>
      </c>
    </row>
    <row r="1182" spans="1:126" x14ac:dyDescent="0.25">
      <c r="A1182" t="s">
        <v>11279</v>
      </c>
      <c r="B1182" t="s">
        <v>13013</v>
      </c>
      <c r="C1182" t="s">
        <v>14747</v>
      </c>
      <c r="D1182" t="s">
        <v>4877</v>
      </c>
      <c r="E1182" t="s">
        <v>4876</v>
      </c>
      <c r="F1182" t="s">
        <v>4876</v>
      </c>
      <c r="G1182" t="s">
        <v>124</v>
      </c>
      <c r="H1182" t="s">
        <v>124</v>
      </c>
      <c r="I1182" t="s">
        <v>124</v>
      </c>
      <c r="J1182">
        <v>2</v>
      </c>
      <c r="K1182">
        <v>2</v>
      </c>
      <c r="L1182">
        <v>2</v>
      </c>
      <c r="M1182">
        <v>2</v>
      </c>
      <c r="N1182">
        <v>0</v>
      </c>
      <c r="O1182">
        <v>0</v>
      </c>
      <c r="P1182">
        <v>0</v>
      </c>
      <c r="Q1182">
        <v>1</v>
      </c>
      <c r="R1182">
        <v>0</v>
      </c>
      <c r="S1182">
        <v>0</v>
      </c>
      <c r="T1182">
        <v>0</v>
      </c>
      <c r="U1182">
        <v>2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1</v>
      </c>
      <c r="AC1182">
        <v>0</v>
      </c>
      <c r="AD1182">
        <v>0</v>
      </c>
      <c r="AE1182">
        <v>0</v>
      </c>
      <c r="AF1182">
        <v>2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1</v>
      </c>
      <c r="AN1182">
        <v>0</v>
      </c>
      <c r="AO1182">
        <v>0</v>
      </c>
      <c r="AP1182">
        <v>0</v>
      </c>
      <c r="AQ1182">
        <v>2</v>
      </c>
      <c r="AR1182">
        <v>0</v>
      </c>
      <c r="AS1182">
        <v>0</v>
      </c>
      <c r="AT1182">
        <v>0</v>
      </c>
      <c r="AU1182">
        <v>3.7</v>
      </c>
      <c r="AV1182">
        <v>3.7</v>
      </c>
      <c r="AW1182">
        <v>3.7</v>
      </c>
      <c r="AX1182">
        <v>59.262</v>
      </c>
      <c r="AY1182">
        <v>515</v>
      </c>
      <c r="AZ1182" t="s">
        <v>4878</v>
      </c>
      <c r="BA1182">
        <v>2.8463E-3</v>
      </c>
      <c r="BB1182">
        <v>2.2227000000000001</v>
      </c>
      <c r="BC1182">
        <v>0</v>
      </c>
      <c r="BD1182">
        <v>0</v>
      </c>
      <c r="BE1182">
        <v>0</v>
      </c>
      <c r="BF1182">
        <v>1.6</v>
      </c>
      <c r="BG1182">
        <v>0</v>
      </c>
      <c r="BH1182">
        <v>0</v>
      </c>
      <c r="BI1182">
        <v>0</v>
      </c>
      <c r="BJ1182">
        <v>3.7</v>
      </c>
      <c r="BK1182">
        <v>0</v>
      </c>
      <c r="BL1182">
        <v>0</v>
      </c>
      <c r="BM1182">
        <v>0</v>
      </c>
      <c r="BN1182">
        <v>3535300</v>
      </c>
      <c r="BO1182">
        <v>0</v>
      </c>
      <c r="BP1182">
        <v>0</v>
      </c>
      <c r="BQ1182">
        <v>0</v>
      </c>
      <c r="BR1182">
        <v>494670</v>
      </c>
      <c r="BS1182">
        <v>0</v>
      </c>
      <c r="BT1182">
        <v>0</v>
      </c>
      <c r="BU1182">
        <v>0</v>
      </c>
      <c r="BV1182">
        <v>3040600</v>
      </c>
      <c r="BW1182">
        <v>0</v>
      </c>
      <c r="BX1182">
        <v>0</v>
      </c>
      <c r="BY1182">
        <v>0</v>
      </c>
      <c r="BZ1182">
        <v>114040</v>
      </c>
      <c r="CA1182">
        <v>0</v>
      </c>
      <c r="CB1182">
        <v>0</v>
      </c>
      <c r="CC1182">
        <v>0</v>
      </c>
      <c r="CD1182">
        <v>1</v>
      </c>
      <c r="CE1182">
        <v>0</v>
      </c>
      <c r="CF1182">
        <v>0</v>
      </c>
      <c r="CG1182">
        <v>0</v>
      </c>
      <c r="CH1182">
        <v>2</v>
      </c>
      <c r="CI1182">
        <v>0</v>
      </c>
      <c r="CJ1182">
        <v>0</v>
      </c>
      <c r="CK1182">
        <v>0</v>
      </c>
      <c r="CL1182">
        <v>3</v>
      </c>
      <c r="CP1182">
        <v>733</v>
      </c>
      <c r="CQ1182" t="s">
        <v>4879</v>
      </c>
      <c r="CR1182" t="s">
        <v>129</v>
      </c>
      <c r="CS1182" t="s">
        <v>4880</v>
      </c>
      <c r="CT1182" t="s">
        <v>4881</v>
      </c>
      <c r="CU1182" t="s">
        <v>4882</v>
      </c>
      <c r="CV1182" t="s">
        <v>4883</v>
      </c>
      <c r="DA1182" s="3">
        <v>0</v>
      </c>
      <c r="DB1182" s="3">
        <v>0</v>
      </c>
      <c r="DC1182" s="3">
        <v>0</v>
      </c>
      <c r="DD1182" s="3">
        <v>15957</v>
      </c>
      <c r="DE1182" s="3">
        <v>0</v>
      </c>
      <c r="DF1182" s="3">
        <v>0</v>
      </c>
      <c r="DG1182" s="3">
        <v>0</v>
      </c>
      <c r="DH1182" s="3">
        <v>98084</v>
      </c>
      <c r="DI1182" s="3">
        <v>0</v>
      </c>
      <c r="DJ1182" s="3">
        <v>0</v>
      </c>
      <c r="DK1182" s="3">
        <v>0</v>
      </c>
      <c r="DL1182" s="3">
        <v>0</v>
      </c>
      <c r="DM1182" s="3">
        <v>0</v>
      </c>
      <c r="DN1182" s="3">
        <v>0</v>
      </c>
      <c r="DO1182" s="3">
        <v>0</v>
      </c>
      <c r="DP1182" s="3">
        <v>0</v>
      </c>
      <c r="DQ1182" s="3">
        <v>0</v>
      </c>
      <c r="DR1182" s="3">
        <v>0</v>
      </c>
      <c r="DS1182" s="3">
        <v>2240800</v>
      </c>
      <c r="DT1182" s="3">
        <v>0</v>
      </c>
      <c r="DU1182" s="3">
        <v>0</v>
      </c>
      <c r="DV1182" s="3">
        <v>0</v>
      </c>
    </row>
    <row r="1183" spans="1:126" x14ac:dyDescent="0.25">
      <c r="A1183" t="s">
        <v>11775</v>
      </c>
      <c r="B1183" t="s">
        <v>13509</v>
      </c>
      <c r="C1183" t="s">
        <v>15243</v>
      </c>
      <c r="D1183" t="s">
        <v>7589</v>
      </c>
      <c r="E1183" t="s">
        <v>7588</v>
      </c>
      <c r="F1183" t="s">
        <v>7588</v>
      </c>
      <c r="G1183">
        <v>1</v>
      </c>
      <c r="H1183">
        <v>1</v>
      </c>
      <c r="I1183">
        <v>1</v>
      </c>
      <c r="J1183">
        <v>1</v>
      </c>
      <c r="K1183">
        <v>1</v>
      </c>
      <c r="L1183">
        <v>1</v>
      </c>
      <c r="M1183">
        <v>1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1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1</v>
      </c>
      <c r="AR1183">
        <v>0</v>
      </c>
      <c r="AS1183">
        <v>0</v>
      </c>
      <c r="AT1183">
        <v>0</v>
      </c>
      <c r="AU1183">
        <v>5.4</v>
      </c>
      <c r="AV1183">
        <v>5.4</v>
      </c>
      <c r="AW1183">
        <v>5.4</v>
      </c>
      <c r="AX1183">
        <v>40.612000000000002</v>
      </c>
      <c r="AY1183">
        <v>367</v>
      </c>
      <c r="AZ1183">
        <v>367</v>
      </c>
      <c r="BA1183">
        <v>0</v>
      </c>
      <c r="BB1183">
        <v>3.2040000000000002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5.4</v>
      </c>
      <c r="BK1183">
        <v>0</v>
      </c>
      <c r="BL1183">
        <v>0</v>
      </c>
      <c r="BM1183">
        <v>0</v>
      </c>
      <c r="BN1183">
        <v>1935100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1935100</v>
      </c>
      <c r="BW1183">
        <v>0</v>
      </c>
      <c r="BX1183">
        <v>0</v>
      </c>
      <c r="BY1183">
        <v>0</v>
      </c>
      <c r="BZ1183">
        <v>113830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1</v>
      </c>
      <c r="CI1183">
        <v>0</v>
      </c>
      <c r="CJ1183">
        <v>0</v>
      </c>
      <c r="CK1183">
        <v>0</v>
      </c>
      <c r="CL1183">
        <v>1</v>
      </c>
      <c r="CP1183">
        <v>1225</v>
      </c>
      <c r="CQ1183">
        <v>6943</v>
      </c>
      <c r="CR1183" t="b">
        <v>1</v>
      </c>
      <c r="CS1183">
        <v>7712</v>
      </c>
      <c r="CT1183">
        <v>38692</v>
      </c>
      <c r="CU1183">
        <v>45788</v>
      </c>
      <c r="CV1183">
        <v>45788</v>
      </c>
      <c r="DA1183" s="3">
        <v>0</v>
      </c>
      <c r="DB1183" s="3">
        <v>0</v>
      </c>
      <c r="DC1183" s="3">
        <v>0</v>
      </c>
      <c r="DD1183" s="3">
        <v>0</v>
      </c>
      <c r="DE1183" s="3">
        <v>0</v>
      </c>
      <c r="DF1183" s="3">
        <v>0</v>
      </c>
      <c r="DG1183" s="3">
        <v>0</v>
      </c>
      <c r="DH1183" s="3">
        <v>113830</v>
      </c>
      <c r="DI1183" s="3">
        <v>0</v>
      </c>
      <c r="DJ1183" s="3">
        <v>0</v>
      </c>
      <c r="DK1183" s="3">
        <v>0</v>
      </c>
      <c r="DL1183" s="3">
        <v>0</v>
      </c>
      <c r="DM1183" s="3">
        <v>0</v>
      </c>
      <c r="DN1183" s="3">
        <v>0</v>
      </c>
      <c r="DO1183" s="3">
        <v>0</v>
      </c>
      <c r="DP1183" s="3">
        <v>0</v>
      </c>
      <c r="DQ1183" s="3">
        <v>0</v>
      </c>
      <c r="DR1183" s="3">
        <v>0</v>
      </c>
      <c r="DS1183" s="3">
        <v>1426100</v>
      </c>
      <c r="DT1183" s="3">
        <v>0</v>
      </c>
      <c r="DU1183" s="3">
        <v>0</v>
      </c>
      <c r="DV1183" s="3">
        <v>0</v>
      </c>
    </row>
    <row r="1184" spans="1:126" x14ac:dyDescent="0.25">
      <c r="A1184" t="s">
        <v>11948</v>
      </c>
      <c r="B1184" t="s">
        <v>13682</v>
      </c>
      <c r="C1184" t="s">
        <v>15416</v>
      </c>
      <c r="D1184" t="s">
        <v>8516</v>
      </c>
      <c r="E1184" t="s">
        <v>8515</v>
      </c>
      <c r="F1184" t="s">
        <v>8515</v>
      </c>
      <c r="G1184" t="s">
        <v>124</v>
      </c>
      <c r="H1184" t="s">
        <v>124</v>
      </c>
      <c r="I1184" t="s">
        <v>124</v>
      </c>
      <c r="J1184">
        <v>2</v>
      </c>
      <c r="K1184">
        <v>2</v>
      </c>
      <c r="L1184">
        <v>2</v>
      </c>
      <c r="M1184">
        <v>2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2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2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</v>
      </c>
      <c r="AR1184">
        <v>0</v>
      </c>
      <c r="AS1184">
        <v>0</v>
      </c>
      <c r="AT1184">
        <v>0</v>
      </c>
      <c r="AU1184">
        <v>8.8000000000000007</v>
      </c>
      <c r="AV1184">
        <v>8.8000000000000007</v>
      </c>
      <c r="AW1184">
        <v>8.8000000000000007</v>
      </c>
      <c r="AX1184">
        <v>33.658999999999999</v>
      </c>
      <c r="AY1184">
        <v>320</v>
      </c>
      <c r="AZ1184" t="s">
        <v>8517</v>
      </c>
      <c r="BA1184">
        <v>2.1096999999999999E-3</v>
      </c>
      <c r="BB1184">
        <v>2.6465000000000001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8.8000000000000007</v>
      </c>
      <c r="BK1184">
        <v>0</v>
      </c>
      <c r="BL1184">
        <v>0</v>
      </c>
      <c r="BM1184">
        <v>0</v>
      </c>
      <c r="BN1184">
        <v>2043500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2043500</v>
      </c>
      <c r="BW1184">
        <v>0</v>
      </c>
      <c r="BX1184">
        <v>0</v>
      </c>
      <c r="BY1184">
        <v>0</v>
      </c>
      <c r="BZ1184">
        <v>113530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2</v>
      </c>
      <c r="CI1184">
        <v>0</v>
      </c>
      <c r="CJ1184">
        <v>0</v>
      </c>
      <c r="CK1184">
        <v>0</v>
      </c>
      <c r="CL1184">
        <v>2</v>
      </c>
      <c r="CP1184">
        <v>1395</v>
      </c>
      <c r="CQ1184" t="s">
        <v>8518</v>
      </c>
      <c r="CR1184" t="s">
        <v>129</v>
      </c>
      <c r="CS1184" t="s">
        <v>8519</v>
      </c>
      <c r="CT1184" t="s">
        <v>8520</v>
      </c>
      <c r="CU1184" t="s">
        <v>8521</v>
      </c>
      <c r="CV1184" t="s">
        <v>8521</v>
      </c>
      <c r="DA1184" s="3">
        <v>0</v>
      </c>
      <c r="DB1184" s="3">
        <v>0</v>
      </c>
      <c r="DC1184" s="3">
        <v>0</v>
      </c>
      <c r="DD1184" s="3">
        <v>0</v>
      </c>
      <c r="DE1184" s="3">
        <v>0</v>
      </c>
      <c r="DF1184" s="3">
        <v>0</v>
      </c>
      <c r="DG1184" s="3">
        <v>0</v>
      </c>
      <c r="DH1184" s="3">
        <v>113530</v>
      </c>
      <c r="DI1184" s="3">
        <v>0</v>
      </c>
      <c r="DJ1184" s="3">
        <v>0</v>
      </c>
      <c r="DK1184" s="3">
        <v>0</v>
      </c>
      <c r="DL1184" s="3">
        <v>0</v>
      </c>
      <c r="DM1184" s="3">
        <v>0</v>
      </c>
      <c r="DN1184" s="3">
        <v>0</v>
      </c>
      <c r="DO1184" s="3">
        <v>0</v>
      </c>
      <c r="DP1184" s="3">
        <v>0</v>
      </c>
      <c r="DQ1184" s="3">
        <v>0</v>
      </c>
      <c r="DR1184" s="3">
        <v>0</v>
      </c>
      <c r="DS1184" s="3">
        <v>1506000</v>
      </c>
      <c r="DT1184" s="3">
        <v>0</v>
      </c>
      <c r="DU1184" s="3">
        <v>0</v>
      </c>
      <c r="DV1184" s="3">
        <v>0</v>
      </c>
    </row>
    <row r="1185" spans="1:126" x14ac:dyDescent="0.25">
      <c r="A1185" t="s">
        <v>10828</v>
      </c>
      <c r="B1185" t="s">
        <v>12562</v>
      </c>
      <c r="C1185" t="s">
        <v>14296</v>
      </c>
      <c r="D1185" t="s">
        <v>1806</v>
      </c>
      <c r="E1185" t="s">
        <v>1805</v>
      </c>
      <c r="F1185" t="s">
        <v>1805</v>
      </c>
      <c r="G1185">
        <v>4</v>
      </c>
      <c r="H1185">
        <v>4</v>
      </c>
      <c r="I1185">
        <v>4</v>
      </c>
      <c r="J1185">
        <v>1</v>
      </c>
      <c r="K1185">
        <v>4</v>
      </c>
      <c r="L1185">
        <v>4</v>
      </c>
      <c r="M1185">
        <v>4</v>
      </c>
      <c r="N1185">
        <v>0</v>
      </c>
      <c r="O1185">
        <v>0</v>
      </c>
      <c r="P1185">
        <v>0</v>
      </c>
      <c r="Q1185">
        <v>4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4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4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7.4</v>
      </c>
      <c r="AV1185">
        <v>7.4</v>
      </c>
      <c r="AW1185">
        <v>7.4</v>
      </c>
      <c r="AX1185">
        <v>77.837000000000003</v>
      </c>
      <c r="AY1185">
        <v>707</v>
      </c>
      <c r="AZ1185">
        <v>707</v>
      </c>
      <c r="BA1185">
        <v>0</v>
      </c>
      <c r="BB1185">
        <v>6.2266000000000004</v>
      </c>
      <c r="BC1185">
        <v>0</v>
      </c>
      <c r="BD1185">
        <v>0</v>
      </c>
      <c r="BE1185">
        <v>0</v>
      </c>
      <c r="BF1185">
        <v>7.4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5059800</v>
      </c>
      <c r="BO1185">
        <v>0</v>
      </c>
      <c r="BP1185">
        <v>0</v>
      </c>
      <c r="BQ1185">
        <v>0</v>
      </c>
      <c r="BR1185">
        <v>5059800</v>
      </c>
      <c r="BS1185">
        <v>0</v>
      </c>
      <c r="BT1185">
        <v>0</v>
      </c>
      <c r="BU1185">
        <v>0</v>
      </c>
      <c r="BV1185">
        <v>0</v>
      </c>
      <c r="BW1185">
        <v>0</v>
      </c>
      <c r="BX1185">
        <v>0</v>
      </c>
      <c r="BY1185">
        <v>0</v>
      </c>
      <c r="BZ1185">
        <v>112440</v>
      </c>
      <c r="CA1185">
        <v>0</v>
      </c>
      <c r="CB1185">
        <v>0</v>
      </c>
      <c r="CC1185">
        <v>0</v>
      </c>
      <c r="CD1185">
        <v>4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4</v>
      </c>
      <c r="CP1185">
        <v>278</v>
      </c>
      <c r="CQ1185" t="s">
        <v>1807</v>
      </c>
      <c r="CR1185" t="s">
        <v>695</v>
      </c>
      <c r="CS1185" t="s">
        <v>1808</v>
      </c>
      <c r="CT1185" t="s">
        <v>1809</v>
      </c>
      <c r="CU1185" t="s">
        <v>1810</v>
      </c>
      <c r="CV1185" t="s">
        <v>1810</v>
      </c>
      <c r="DA1185" s="3">
        <v>0</v>
      </c>
      <c r="DB1185" s="3">
        <v>0</v>
      </c>
      <c r="DC1185" s="3">
        <v>0</v>
      </c>
      <c r="DD1185" s="3">
        <v>112440</v>
      </c>
      <c r="DE1185" s="3">
        <v>0</v>
      </c>
      <c r="DF1185" s="3">
        <v>0</v>
      </c>
      <c r="DG1185" s="3">
        <v>0</v>
      </c>
      <c r="DH1185" s="3">
        <v>0</v>
      </c>
      <c r="DI1185" s="3">
        <v>0</v>
      </c>
      <c r="DJ1185" s="3">
        <v>0</v>
      </c>
      <c r="DK1185" s="3">
        <v>0</v>
      </c>
      <c r="DL1185" s="3">
        <v>0</v>
      </c>
      <c r="DM1185" s="3">
        <v>0</v>
      </c>
      <c r="DN1185" s="3">
        <v>0</v>
      </c>
      <c r="DO1185" s="3">
        <v>16499000</v>
      </c>
      <c r="DP1185" s="3">
        <v>0</v>
      </c>
      <c r="DQ1185" s="3">
        <v>0</v>
      </c>
      <c r="DR1185" s="3">
        <v>0</v>
      </c>
      <c r="DS1185" s="3">
        <v>0</v>
      </c>
      <c r="DT1185" s="3">
        <v>0</v>
      </c>
      <c r="DU1185" s="3">
        <v>0</v>
      </c>
      <c r="DV1185" s="3">
        <v>0</v>
      </c>
    </row>
    <row r="1186" spans="1:126" x14ac:dyDescent="0.25">
      <c r="A1186" t="s">
        <v>11205</v>
      </c>
      <c r="B1186" t="s">
        <v>12939</v>
      </c>
      <c r="C1186" t="s">
        <v>14673</v>
      </c>
      <c r="D1186" t="s">
        <v>4189</v>
      </c>
      <c r="E1186" t="s">
        <v>4188</v>
      </c>
      <c r="F1186" t="s">
        <v>4188</v>
      </c>
      <c r="G1186" t="s">
        <v>288</v>
      </c>
      <c r="H1186" t="s">
        <v>288</v>
      </c>
      <c r="I1186" t="s">
        <v>288</v>
      </c>
      <c r="J1186">
        <v>2</v>
      </c>
      <c r="K1186">
        <v>2</v>
      </c>
      <c r="L1186">
        <v>2</v>
      </c>
      <c r="M1186">
        <v>2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2</v>
      </c>
      <c r="T1186">
        <v>1</v>
      </c>
      <c r="U1186">
        <v>0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2</v>
      </c>
      <c r="AE1186">
        <v>1</v>
      </c>
      <c r="AF1186">
        <v>0</v>
      </c>
      <c r="AG1186">
        <v>0</v>
      </c>
      <c r="AH1186">
        <v>0</v>
      </c>
      <c r="AI1186">
        <v>1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2</v>
      </c>
      <c r="AP1186">
        <v>1</v>
      </c>
      <c r="AQ1186">
        <v>0</v>
      </c>
      <c r="AR1186">
        <v>0</v>
      </c>
      <c r="AS1186">
        <v>0</v>
      </c>
      <c r="AT1186">
        <v>1</v>
      </c>
      <c r="AU1186">
        <v>8.4</v>
      </c>
      <c r="AV1186">
        <v>8.4</v>
      </c>
      <c r="AW1186">
        <v>8.4</v>
      </c>
      <c r="AX1186">
        <v>35.607999999999997</v>
      </c>
      <c r="AY1186">
        <v>309</v>
      </c>
      <c r="AZ1186" t="s">
        <v>4190</v>
      </c>
      <c r="BA1186">
        <v>1.9626999999999999E-3</v>
      </c>
      <c r="BB1186">
        <v>2.3513999999999999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8.4</v>
      </c>
      <c r="BI1186">
        <v>3.6</v>
      </c>
      <c r="BJ1186">
        <v>0</v>
      </c>
      <c r="BK1186">
        <v>0</v>
      </c>
      <c r="BL1186">
        <v>0</v>
      </c>
      <c r="BM1186">
        <v>3.6</v>
      </c>
      <c r="BN1186">
        <v>1774900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682340</v>
      </c>
      <c r="BU1186">
        <v>648210</v>
      </c>
      <c r="BV1186">
        <v>0</v>
      </c>
      <c r="BW1186">
        <v>0</v>
      </c>
      <c r="BX1186">
        <v>0</v>
      </c>
      <c r="BY1186">
        <v>444320</v>
      </c>
      <c r="BZ1186">
        <v>110930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2</v>
      </c>
      <c r="CG1186">
        <v>1</v>
      </c>
      <c r="CH1186">
        <v>0</v>
      </c>
      <c r="CI1186">
        <v>0</v>
      </c>
      <c r="CJ1186">
        <v>0</v>
      </c>
      <c r="CK1186">
        <v>1</v>
      </c>
      <c r="CL1186">
        <v>4</v>
      </c>
      <c r="CP1186">
        <v>629</v>
      </c>
      <c r="CQ1186" t="s">
        <v>4191</v>
      </c>
      <c r="CR1186" t="s">
        <v>129</v>
      </c>
      <c r="CS1186" t="s">
        <v>4192</v>
      </c>
      <c r="CT1186" t="s">
        <v>4193</v>
      </c>
      <c r="CU1186" t="s">
        <v>4194</v>
      </c>
      <c r="CV1186" t="s">
        <v>4195</v>
      </c>
      <c r="DA1186" s="3">
        <v>0</v>
      </c>
      <c r="DB1186" s="3">
        <v>0</v>
      </c>
      <c r="DC1186" s="3">
        <v>0</v>
      </c>
      <c r="DD1186" s="3">
        <v>0</v>
      </c>
      <c r="DE1186" s="3">
        <v>0</v>
      </c>
      <c r="DF1186" s="3">
        <v>42646</v>
      </c>
      <c r="DG1186" s="3">
        <v>40513</v>
      </c>
      <c r="DH1186" s="3">
        <v>0</v>
      </c>
      <c r="DI1186" s="3">
        <v>0</v>
      </c>
      <c r="DJ1186" s="3">
        <v>0</v>
      </c>
      <c r="DK1186" s="3">
        <v>27770</v>
      </c>
      <c r="DL1186" s="3">
        <v>0</v>
      </c>
      <c r="DM1186" s="3">
        <v>0</v>
      </c>
      <c r="DN1186" s="3">
        <v>0</v>
      </c>
      <c r="DO1186" s="3">
        <v>0</v>
      </c>
      <c r="DP1186" s="3">
        <v>0</v>
      </c>
      <c r="DQ1186" s="3">
        <v>1530700</v>
      </c>
      <c r="DR1186" s="3">
        <v>0</v>
      </c>
      <c r="DS1186" s="3">
        <v>0</v>
      </c>
      <c r="DT1186" s="3">
        <v>0</v>
      </c>
      <c r="DU1186" s="3">
        <v>0</v>
      </c>
      <c r="DV1186" s="3">
        <v>0</v>
      </c>
    </row>
    <row r="1187" spans="1:126" x14ac:dyDescent="0.25">
      <c r="A1187" t="s">
        <v>11799</v>
      </c>
      <c r="B1187" t="s">
        <v>13533</v>
      </c>
      <c r="C1187" t="s">
        <v>15267</v>
      </c>
      <c r="D1187" t="s">
        <v>7701</v>
      </c>
      <c r="E1187" t="s">
        <v>7700</v>
      </c>
      <c r="F1187" t="s">
        <v>7700</v>
      </c>
      <c r="G1187">
        <v>2</v>
      </c>
      <c r="H1187">
        <v>2</v>
      </c>
      <c r="I1187">
        <v>2</v>
      </c>
      <c r="J1187">
        <v>1</v>
      </c>
      <c r="K1187">
        <v>2</v>
      </c>
      <c r="L1187">
        <v>2</v>
      </c>
      <c r="M1187">
        <v>2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1</v>
      </c>
      <c r="U1187">
        <v>2</v>
      </c>
      <c r="V1187">
        <v>0</v>
      </c>
      <c r="W1187">
        <v>1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2</v>
      </c>
      <c r="AE1187">
        <v>1</v>
      </c>
      <c r="AF1187">
        <v>2</v>
      </c>
      <c r="AG1187">
        <v>0</v>
      </c>
      <c r="AH1187">
        <v>1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2</v>
      </c>
      <c r="AP1187">
        <v>1</v>
      </c>
      <c r="AQ1187">
        <v>2</v>
      </c>
      <c r="AR1187">
        <v>0</v>
      </c>
      <c r="AS1187">
        <v>1</v>
      </c>
      <c r="AT1187">
        <v>0</v>
      </c>
      <c r="AU1187">
        <v>3.4</v>
      </c>
      <c r="AV1187">
        <v>3.4</v>
      </c>
      <c r="AW1187">
        <v>3.4</v>
      </c>
      <c r="AX1187">
        <v>76.147000000000006</v>
      </c>
      <c r="AY1187">
        <v>685</v>
      </c>
      <c r="AZ1187">
        <v>685</v>
      </c>
      <c r="BA1187">
        <v>0</v>
      </c>
      <c r="BB1187">
        <v>5.8329000000000004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3.4</v>
      </c>
      <c r="BI1187">
        <v>1.6</v>
      </c>
      <c r="BJ1187">
        <v>3.4</v>
      </c>
      <c r="BK1187">
        <v>0</v>
      </c>
      <c r="BL1187">
        <v>1.6</v>
      </c>
      <c r="BM1187">
        <v>0</v>
      </c>
      <c r="BN1187">
        <v>4201800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1376600</v>
      </c>
      <c r="BU1187">
        <v>368650</v>
      </c>
      <c r="BV1187">
        <v>2211900</v>
      </c>
      <c r="BW1187">
        <v>0</v>
      </c>
      <c r="BX1187">
        <v>244610</v>
      </c>
      <c r="BY1187">
        <v>0</v>
      </c>
      <c r="BZ1187">
        <v>110570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2</v>
      </c>
      <c r="CG1187">
        <v>1</v>
      </c>
      <c r="CH1187">
        <v>3</v>
      </c>
      <c r="CI1187">
        <v>0</v>
      </c>
      <c r="CJ1187">
        <v>1</v>
      </c>
      <c r="CK1187">
        <v>0</v>
      </c>
      <c r="CL1187">
        <v>7</v>
      </c>
      <c r="CP1187">
        <v>1246</v>
      </c>
      <c r="CQ1187" t="s">
        <v>7702</v>
      </c>
      <c r="CR1187" t="s">
        <v>129</v>
      </c>
      <c r="CS1187" t="s">
        <v>7703</v>
      </c>
      <c r="CT1187" t="s">
        <v>7704</v>
      </c>
      <c r="CU1187" t="s">
        <v>7705</v>
      </c>
      <c r="CV1187" t="s">
        <v>7706</v>
      </c>
      <c r="DA1187" s="3">
        <v>0</v>
      </c>
      <c r="DB1187" s="3">
        <v>0</v>
      </c>
      <c r="DC1187" s="3">
        <v>0</v>
      </c>
      <c r="DD1187" s="3">
        <v>0</v>
      </c>
      <c r="DE1187" s="3">
        <v>0</v>
      </c>
      <c r="DF1187" s="3">
        <v>36226</v>
      </c>
      <c r="DG1187" s="3">
        <v>9701.4</v>
      </c>
      <c r="DH1187" s="3">
        <v>58208</v>
      </c>
      <c r="DI1187" s="3">
        <v>0</v>
      </c>
      <c r="DJ1187" s="3">
        <v>6437.2</v>
      </c>
      <c r="DK1187" s="3">
        <v>0</v>
      </c>
      <c r="DL1187" s="3">
        <v>0</v>
      </c>
      <c r="DM1187" s="3">
        <v>0</v>
      </c>
      <c r="DN1187" s="3">
        <v>0</v>
      </c>
      <c r="DO1187" s="3">
        <v>0</v>
      </c>
      <c r="DP1187" s="3">
        <v>0</v>
      </c>
      <c r="DQ1187" s="3">
        <v>3071700</v>
      </c>
      <c r="DR1187" s="3">
        <v>0</v>
      </c>
      <c r="DS1187" s="3">
        <v>1646500</v>
      </c>
      <c r="DT1187" s="3">
        <v>0</v>
      </c>
      <c r="DU1187" s="3">
        <v>0</v>
      </c>
      <c r="DV1187" s="3">
        <v>0</v>
      </c>
    </row>
    <row r="1188" spans="1:126" x14ac:dyDescent="0.25">
      <c r="A1188" t="s">
        <v>11953</v>
      </c>
      <c r="B1188" t="s">
        <v>13687</v>
      </c>
      <c r="C1188" t="s">
        <v>15421</v>
      </c>
      <c r="D1188" t="s">
        <v>8539</v>
      </c>
      <c r="E1188" t="s">
        <v>8538</v>
      </c>
      <c r="F1188" t="s">
        <v>8538</v>
      </c>
      <c r="G1188">
        <v>2</v>
      </c>
      <c r="H1188">
        <v>2</v>
      </c>
      <c r="I1188">
        <v>2</v>
      </c>
      <c r="J1188">
        <v>1</v>
      </c>
      <c r="K1188">
        <v>2</v>
      </c>
      <c r="L1188">
        <v>2</v>
      </c>
      <c r="M1188">
        <v>2</v>
      </c>
      <c r="N1188">
        <v>0</v>
      </c>
      <c r="O1188">
        <v>0</v>
      </c>
      <c r="P1188">
        <v>2</v>
      </c>
      <c r="Q1188">
        <v>1</v>
      </c>
      <c r="R1188">
        <v>1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2</v>
      </c>
      <c r="AB1188">
        <v>1</v>
      </c>
      <c r="AC1188">
        <v>1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2</v>
      </c>
      <c r="AM1188">
        <v>1</v>
      </c>
      <c r="AN1188">
        <v>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6</v>
      </c>
      <c r="AV1188">
        <v>6</v>
      </c>
      <c r="AW1188">
        <v>6</v>
      </c>
      <c r="AX1188">
        <v>52.993000000000002</v>
      </c>
      <c r="AY1188">
        <v>470</v>
      </c>
      <c r="AZ1188">
        <v>470</v>
      </c>
      <c r="BA1188">
        <v>1.1000999999999999E-3</v>
      </c>
      <c r="BB1188">
        <v>2.9262000000000001</v>
      </c>
      <c r="BC1188">
        <v>0</v>
      </c>
      <c r="BD1188">
        <v>0</v>
      </c>
      <c r="BE1188">
        <v>6</v>
      </c>
      <c r="BF1188">
        <v>3.2</v>
      </c>
      <c r="BG1188">
        <v>3.2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2640600</v>
      </c>
      <c r="BO1188">
        <v>0</v>
      </c>
      <c r="BP1188">
        <v>0</v>
      </c>
      <c r="BQ1188">
        <v>829920</v>
      </c>
      <c r="BR1188">
        <v>926740</v>
      </c>
      <c r="BS1188">
        <v>883990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110030</v>
      </c>
      <c r="CA1188">
        <v>0</v>
      </c>
      <c r="CB1188">
        <v>0</v>
      </c>
      <c r="CC1188">
        <v>2</v>
      </c>
      <c r="CD1188">
        <v>1</v>
      </c>
      <c r="CE1188">
        <v>1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4</v>
      </c>
      <c r="CP1188">
        <v>1399</v>
      </c>
      <c r="CQ1188" t="s">
        <v>8540</v>
      </c>
      <c r="CR1188" t="s">
        <v>129</v>
      </c>
      <c r="CS1188" t="s">
        <v>8541</v>
      </c>
      <c r="CT1188" t="s">
        <v>8542</v>
      </c>
      <c r="CU1188" t="s">
        <v>8543</v>
      </c>
      <c r="CV1188" t="s">
        <v>8544</v>
      </c>
      <c r="DA1188" s="3">
        <v>0</v>
      </c>
      <c r="DB1188" s="3">
        <v>0</v>
      </c>
      <c r="DC1188" s="3">
        <v>34580</v>
      </c>
      <c r="DD1188" s="3">
        <v>38614</v>
      </c>
      <c r="DE1188" s="3">
        <v>36833</v>
      </c>
      <c r="DF1188" s="3">
        <v>0</v>
      </c>
      <c r="DG1188" s="3">
        <v>0</v>
      </c>
      <c r="DH1188" s="3">
        <v>0</v>
      </c>
      <c r="DI1188" s="3">
        <v>0</v>
      </c>
      <c r="DJ1188" s="3">
        <v>0</v>
      </c>
      <c r="DK1188" s="3">
        <v>0</v>
      </c>
      <c r="DL1188" s="3">
        <v>0</v>
      </c>
      <c r="DM1188" s="3">
        <v>0</v>
      </c>
      <c r="DN1188" s="3">
        <v>5839600</v>
      </c>
      <c r="DO1188" s="3">
        <v>0</v>
      </c>
      <c r="DP1188" s="3">
        <v>0</v>
      </c>
      <c r="DQ1188" s="3">
        <v>0</v>
      </c>
      <c r="DR1188" s="3">
        <v>0</v>
      </c>
      <c r="DS1188" s="3">
        <v>0</v>
      </c>
      <c r="DT1188" s="3">
        <v>0</v>
      </c>
      <c r="DU1188" s="3">
        <v>0</v>
      </c>
      <c r="DV1188" s="3">
        <v>0</v>
      </c>
    </row>
    <row r="1189" spans="1:126" x14ac:dyDescent="0.25">
      <c r="A1189" t="s">
        <v>11778</v>
      </c>
      <c r="B1189" t="s">
        <v>13512</v>
      </c>
      <c r="C1189" t="s">
        <v>15246</v>
      </c>
      <c r="D1189" t="s">
        <v>7606</v>
      </c>
      <c r="E1189" t="s">
        <v>7605</v>
      </c>
      <c r="F1189" t="s">
        <v>7605</v>
      </c>
      <c r="G1189">
        <v>1</v>
      </c>
      <c r="H1189">
        <v>1</v>
      </c>
      <c r="I1189">
        <v>1</v>
      </c>
      <c r="J1189">
        <v>1</v>
      </c>
      <c r="K1189">
        <v>1</v>
      </c>
      <c r="L1189">
        <v>1</v>
      </c>
      <c r="M1189">
        <v>1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1</v>
      </c>
      <c r="T1189">
        <v>0</v>
      </c>
      <c r="U1189">
        <v>1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1</v>
      </c>
      <c r="AE1189">
        <v>0</v>
      </c>
      <c r="AF1189">
        <v>1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1</v>
      </c>
      <c r="AP1189">
        <v>0</v>
      </c>
      <c r="AQ1189">
        <v>1</v>
      </c>
      <c r="AR1189">
        <v>0</v>
      </c>
      <c r="AS1189">
        <v>0</v>
      </c>
      <c r="AT1189">
        <v>0</v>
      </c>
      <c r="AU1189">
        <v>3.8</v>
      </c>
      <c r="AV1189">
        <v>3.8</v>
      </c>
      <c r="AW1189">
        <v>3.8</v>
      </c>
      <c r="AX1189">
        <v>56.917999999999999</v>
      </c>
      <c r="AY1189">
        <v>500</v>
      </c>
      <c r="AZ1189">
        <v>500</v>
      </c>
      <c r="BA1189">
        <v>2.7907000000000001E-3</v>
      </c>
      <c r="BB1189">
        <v>2.1358999999999999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3.8</v>
      </c>
      <c r="BI1189">
        <v>0</v>
      </c>
      <c r="BJ1189">
        <v>3.8</v>
      </c>
      <c r="BK1189">
        <v>0</v>
      </c>
      <c r="BL1189">
        <v>0</v>
      </c>
      <c r="BM1189">
        <v>0</v>
      </c>
      <c r="BN1189">
        <v>2970900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540530</v>
      </c>
      <c r="BU1189">
        <v>0</v>
      </c>
      <c r="BV1189">
        <v>2430400</v>
      </c>
      <c r="BW1189">
        <v>0</v>
      </c>
      <c r="BX1189">
        <v>0</v>
      </c>
      <c r="BY1189">
        <v>0</v>
      </c>
      <c r="BZ1189">
        <v>110030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1</v>
      </c>
      <c r="CG1189">
        <v>0</v>
      </c>
      <c r="CH1189">
        <v>1</v>
      </c>
      <c r="CI1189">
        <v>0</v>
      </c>
      <c r="CJ1189">
        <v>0</v>
      </c>
      <c r="CK1189">
        <v>0</v>
      </c>
      <c r="CL1189">
        <v>2</v>
      </c>
      <c r="CP1189">
        <v>1228</v>
      </c>
      <c r="CQ1189">
        <v>39</v>
      </c>
      <c r="CR1189" t="b">
        <v>1</v>
      </c>
      <c r="CS1189">
        <v>40</v>
      </c>
      <c r="CT1189" t="s">
        <v>7607</v>
      </c>
      <c r="CU1189" t="s">
        <v>7608</v>
      </c>
      <c r="CV1189">
        <v>158</v>
      </c>
      <c r="DA1189" s="3">
        <v>0</v>
      </c>
      <c r="DB1189" s="3">
        <v>0</v>
      </c>
      <c r="DC1189" s="3">
        <v>0</v>
      </c>
      <c r="DD1189" s="3">
        <v>0</v>
      </c>
      <c r="DE1189" s="3">
        <v>0</v>
      </c>
      <c r="DF1189" s="3">
        <v>20020</v>
      </c>
      <c r="DG1189" s="3">
        <v>0</v>
      </c>
      <c r="DH1189" s="3">
        <v>90014</v>
      </c>
      <c r="DI1189" s="3">
        <v>0</v>
      </c>
      <c r="DJ1189" s="3">
        <v>0</v>
      </c>
      <c r="DK1189" s="3">
        <v>0</v>
      </c>
      <c r="DL1189" s="3">
        <v>0</v>
      </c>
      <c r="DM1189" s="3">
        <v>0</v>
      </c>
      <c r="DN1189" s="3">
        <v>0</v>
      </c>
      <c r="DO1189" s="3">
        <v>0</v>
      </c>
      <c r="DP1189" s="3">
        <v>0</v>
      </c>
      <c r="DQ1189" s="3">
        <v>0</v>
      </c>
      <c r="DR1189" s="3">
        <v>0</v>
      </c>
      <c r="DS1189" s="3">
        <v>1791100</v>
      </c>
      <c r="DT1189" s="3">
        <v>0</v>
      </c>
      <c r="DU1189" s="3">
        <v>0</v>
      </c>
      <c r="DV1189" s="3">
        <v>0</v>
      </c>
    </row>
    <row r="1190" spans="1:126" x14ac:dyDescent="0.25">
      <c r="A1190" t="s">
        <v>12302</v>
      </c>
      <c r="B1190" t="s">
        <v>14036</v>
      </c>
      <c r="C1190" t="s">
        <v>15769</v>
      </c>
      <c r="D1190" t="s">
        <v>10417</v>
      </c>
      <c r="E1190" t="s">
        <v>10416</v>
      </c>
      <c r="F1190" t="s">
        <v>10416</v>
      </c>
      <c r="G1190">
        <v>1</v>
      </c>
      <c r="H1190">
        <v>1</v>
      </c>
      <c r="I1190">
        <v>1</v>
      </c>
      <c r="J1190">
        <v>1</v>
      </c>
      <c r="K1190">
        <v>1</v>
      </c>
      <c r="L1190">
        <v>1</v>
      </c>
      <c r="M1190">
        <v>1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1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1</v>
      </c>
      <c r="AU1190">
        <v>2.2000000000000002</v>
      </c>
      <c r="AV1190">
        <v>2.2000000000000002</v>
      </c>
      <c r="AW1190">
        <v>2.2000000000000002</v>
      </c>
      <c r="AX1190">
        <v>59.042000000000002</v>
      </c>
      <c r="AY1190">
        <v>552</v>
      </c>
      <c r="AZ1190">
        <v>552</v>
      </c>
      <c r="BA1190">
        <v>1</v>
      </c>
      <c r="BB1190">
        <v>-2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2.2000000000000002</v>
      </c>
      <c r="BN1190">
        <v>3286800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3286800</v>
      </c>
      <c r="BZ1190">
        <v>109560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1</v>
      </c>
      <c r="CL1190">
        <v>1</v>
      </c>
      <c r="CM1190" t="s">
        <v>127</v>
      </c>
      <c r="CP1190">
        <v>1743</v>
      </c>
      <c r="CQ1190">
        <v>259</v>
      </c>
      <c r="CR1190" t="b">
        <v>1</v>
      </c>
      <c r="CS1190">
        <v>275</v>
      </c>
      <c r="CT1190">
        <v>1303</v>
      </c>
      <c r="CU1190">
        <v>1517</v>
      </c>
      <c r="CV1190">
        <v>1517</v>
      </c>
      <c r="CW1190">
        <v>764</v>
      </c>
      <c r="CY1190">
        <v>7</v>
      </c>
      <c r="DA1190" s="3">
        <v>0</v>
      </c>
      <c r="DB1190" s="3">
        <v>0</v>
      </c>
      <c r="DC1190" s="3">
        <v>0</v>
      </c>
      <c r="DD1190" s="3">
        <v>0</v>
      </c>
      <c r="DE1190" s="3">
        <v>0</v>
      </c>
      <c r="DF1190" s="3">
        <v>0</v>
      </c>
      <c r="DG1190" s="3">
        <v>0</v>
      </c>
      <c r="DH1190" s="3">
        <v>0</v>
      </c>
      <c r="DI1190" s="3">
        <v>0</v>
      </c>
      <c r="DJ1190" s="3">
        <v>0</v>
      </c>
      <c r="DK1190" s="3">
        <v>109560</v>
      </c>
      <c r="DL1190" s="3">
        <v>0</v>
      </c>
      <c r="DM1190" s="3">
        <v>0</v>
      </c>
      <c r="DN1190" s="3">
        <v>0</v>
      </c>
      <c r="DO1190" s="3">
        <v>0</v>
      </c>
      <c r="DP1190" s="3">
        <v>0</v>
      </c>
      <c r="DQ1190" s="3">
        <v>0</v>
      </c>
      <c r="DR1190" s="3">
        <v>0</v>
      </c>
      <c r="DS1190" s="3">
        <v>0</v>
      </c>
      <c r="DT1190" s="3">
        <v>0</v>
      </c>
      <c r="DU1190" s="3">
        <v>0</v>
      </c>
      <c r="DV1190" s="3">
        <v>3494400</v>
      </c>
    </row>
    <row r="1191" spans="1:126" x14ac:dyDescent="0.25">
      <c r="A1191" t="s">
        <v>11536</v>
      </c>
      <c r="B1191" t="s">
        <v>13270</v>
      </c>
      <c r="C1191" t="s">
        <v>15004</v>
      </c>
      <c r="D1191" t="s">
        <v>6382</v>
      </c>
      <c r="E1191" t="s">
        <v>6381</v>
      </c>
      <c r="F1191" t="s">
        <v>6381</v>
      </c>
      <c r="G1191">
        <v>2</v>
      </c>
      <c r="H1191">
        <v>2</v>
      </c>
      <c r="I1191">
        <v>2</v>
      </c>
      <c r="J1191">
        <v>1</v>
      </c>
      <c r="K1191">
        <v>2</v>
      </c>
      <c r="L1191">
        <v>2</v>
      </c>
      <c r="M1191">
        <v>2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</v>
      </c>
      <c r="AG1191">
        <v>0</v>
      </c>
      <c r="AH1191">
        <v>0</v>
      </c>
      <c r="AI1191">
        <v>1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1</v>
      </c>
      <c r="AR1191">
        <v>0</v>
      </c>
      <c r="AS1191">
        <v>0</v>
      </c>
      <c r="AT1191">
        <v>1</v>
      </c>
      <c r="AU1191">
        <v>2.2000000000000002</v>
      </c>
      <c r="AV1191">
        <v>2.2000000000000002</v>
      </c>
      <c r="AW1191">
        <v>2.2000000000000002</v>
      </c>
      <c r="AX1191">
        <v>112.92</v>
      </c>
      <c r="AY1191">
        <v>1020</v>
      </c>
      <c r="AZ1191">
        <v>1020</v>
      </c>
      <c r="BA1191">
        <v>2.7322000000000002E-3</v>
      </c>
      <c r="BB1191">
        <v>2.0461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1.1000000000000001</v>
      </c>
      <c r="BK1191">
        <v>0</v>
      </c>
      <c r="BL1191">
        <v>0</v>
      </c>
      <c r="BM1191">
        <v>1.1000000000000001</v>
      </c>
      <c r="BN1191">
        <v>4817900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4817900</v>
      </c>
      <c r="BZ1191">
        <v>109500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1</v>
      </c>
      <c r="CI1191">
        <v>0</v>
      </c>
      <c r="CJ1191">
        <v>0</v>
      </c>
      <c r="CK1191">
        <v>1</v>
      </c>
      <c r="CL1191">
        <v>2</v>
      </c>
      <c r="CP1191">
        <v>988</v>
      </c>
      <c r="CQ1191" t="s">
        <v>6383</v>
      </c>
      <c r="CR1191" t="s">
        <v>129</v>
      </c>
      <c r="CS1191" t="s">
        <v>6384</v>
      </c>
      <c r="CT1191" t="s">
        <v>6385</v>
      </c>
      <c r="CU1191" t="s">
        <v>6386</v>
      </c>
      <c r="CV1191" t="s">
        <v>6386</v>
      </c>
      <c r="CX1191">
        <v>1875</v>
      </c>
      <c r="CZ1191">
        <v>11</v>
      </c>
      <c r="DA1191" s="3">
        <v>0</v>
      </c>
      <c r="DB1191" s="3">
        <v>0</v>
      </c>
      <c r="DC1191" s="3">
        <v>0</v>
      </c>
      <c r="DD1191" s="3">
        <v>0</v>
      </c>
      <c r="DE1191" s="3">
        <v>0</v>
      </c>
      <c r="DF1191" s="3">
        <v>0</v>
      </c>
      <c r="DG1191" s="3">
        <v>0</v>
      </c>
      <c r="DH1191" s="3">
        <v>0</v>
      </c>
      <c r="DI1191" s="3">
        <v>0</v>
      </c>
      <c r="DJ1191" s="3">
        <v>0</v>
      </c>
      <c r="DK1191" s="3">
        <v>109500</v>
      </c>
      <c r="DL1191" s="3">
        <v>0</v>
      </c>
      <c r="DM1191" s="3">
        <v>0</v>
      </c>
      <c r="DN1191" s="3">
        <v>0</v>
      </c>
      <c r="DO1191" s="3">
        <v>0</v>
      </c>
      <c r="DP1191" s="3">
        <v>0</v>
      </c>
      <c r="DQ1191" s="3">
        <v>0</v>
      </c>
      <c r="DR1191" s="3">
        <v>0</v>
      </c>
      <c r="DS1191" s="3">
        <v>0</v>
      </c>
      <c r="DT1191" s="3">
        <v>0</v>
      </c>
      <c r="DU1191" s="3">
        <v>0</v>
      </c>
      <c r="DV1191" s="3">
        <v>5122100</v>
      </c>
    </row>
    <row r="1192" spans="1:126" x14ac:dyDescent="0.25">
      <c r="A1192" t="s">
        <v>10790</v>
      </c>
      <c r="B1192" t="s">
        <v>12524</v>
      </c>
      <c r="C1192" t="s">
        <v>14258</v>
      </c>
      <c r="D1192" t="s">
        <v>1497</v>
      </c>
      <c r="E1192" t="s">
        <v>1495</v>
      </c>
      <c r="F1192" t="s">
        <v>1495</v>
      </c>
      <c r="G1192" t="s">
        <v>1496</v>
      </c>
      <c r="H1192" t="s">
        <v>1496</v>
      </c>
      <c r="I1192" t="s">
        <v>1496</v>
      </c>
      <c r="J1192">
        <v>4</v>
      </c>
      <c r="K1192">
        <v>1</v>
      </c>
      <c r="L1192">
        <v>1</v>
      </c>
      <c r="M1192">
        <v>1</v>
      </c>
      <c r="N1192">
        <v>0</v>
      </c>
      <c r="O1192">
        <v>0</v>
      </c>
      <c r="P1192">
        <v>0</v>
      </c>
      <c r="Q1192">
        <v>1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1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16.7</v>
      </c>
      <c r="AV1192">
        <v>16.7</v>
      </c>
      <c r="AW1192">
        <v>16.7</v>
      </c>
      <c r="AX1192">
        <v>11.965</v>
      </c>
      <c r="AY1192">
        <v>108</v>
      </c>
      <c r="AZ1192" t="s">
        <v>1498</v>
      </c>
      <c r="BA1192">
        <v>2.7347000000000001E-3</v>
      </c>
      <c r="BB1192">
        <v>2.0583999999999998</v>
      </c>
      <c r="BC1192">
        <v>0</v>
      </c>
      <c r="BD1192">
        <v>0</v>
      </c>
      <c r="BE1192">
        <v>0</v>
      </c>
      <c r="BF1192">
        <v>16.7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547380</v>
      </c>
      <c r="BO1192">
        <v>0</v>
      </c>
      <c r="BP1192">
        <v>0</v>
      </c>
      <c r="BQ1192">
        <v>0</v>
      </c>
      <c r="BR1192">
        <v>547380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109480</v>
      </c>
      <c r="CA1192">
        <v>0</v>
      </c>
      <c r="CB1192">
        <v>0</v>
      </c>
      <c r="CC1192">
        <v>0</v>
      </c>
      <c r="CD1192">
        <v>1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1</v>
      </c>
      <c r="CP1192">
        <v>238</v>
      </c>
      <c r="CQ1192">
        <v>989</v>
      </c>
      <c r="CR1192" t="b">
        <v>1</v>
      </c>
      <c r="CS1192">
        <v>1055</v>
      </c>
      <c r="CT1192">
        <v>5111</v>
      </c>
      <c r="CU1192">
        <v>5896</v>
      </c>
      <c r="CV1192">
        <v>5896</v>
      </c>
      <c r="DA1192" s="3">
        <v>0</v>
      </c>
      <c r="DB1192" s="3">
        <v>0</v>
      </c>
      <c r="DC1192" s="3">
        <v>0</v>
      </c>
      <c r="DD1192" s="3">
        <v>109480</v>
      </c>
      <c r="DE1192" s="3">
        <v>0</v>
      </c>
      <c r="DF1192" s="3">
        <v>0</v>
      </c>
      <c r="DG1192" s="3">
        <v>0</v>
      </c>
      <c r="DH1192" s="3">
        <v>0</v>
      </c>
      <c r="DI1192" s="3">
        <v>0</v>
      </c>
      <c r="DJ1192" s="3">
        <v>0</v>
      </c>
      <c r="DK1192" s="3">
        <v>0</v>
      </c>
      <c r="DL1192" s="3">
        <v>0</v>
      </c>
      <c r="DM1192" s="3">
        <v>0</v>
      </c>
      <c r="DN1192" s="3">
        <v>0</v>
      </c>
      <c r="DO1192" s="3">
        <v>1784900</v>
      </c>
      <c r="DP1192" s="3">
        <v>0</v>
      </c>
      <c r="DQ1192" s="3">
        <v>0</v>
      </c>
      <c r="DR1192" s="3">
        <v>0</v>
      </c>
      <c r="DS1192" s="3">
        <v>0</v>
      </c>
      <c r="DT1192" s="3">
        <v>0</v>
      </c>
      <c r="DU1192" s="3">
        <v>0</v>
      </c>
      <c r="DV1192" s="3">
        <v>0</v>
      </c>
    </row>
    <row r="1193" spans="1:126" x14ac:dyDescent="0.25">
      <c r="A1193" t="s">
        <v>12085</v>
      </c>
      <c r="B1193" t="s">
        <v>13819</v>
      </c>
      <c r="C1193" t="s">
        <v>15553</v>
      </c>
      <c r="D1193" t="s">
        <v>9280</v>
      </c>
      <c r="E1193" t="s">
        <v>9279</v>
      </c>
      <c r="F1193" t="s">
        <v>9279</v>
      </c>
      <c r="G1193">
        <v>2</v>
      </c>
      <c r="H1193">
        <v>2</v>
      </c>
      <c r="I1193">
        <v>2</v>
      </c>
      <c r="J1193">
        <v>1</v>
      </c>
      <c r="K1193">
        <v>2</v>
      </c>
      <c r="L1193">
        <v>2</v>
      </c>
      <c r="M1193">
        <v>2</v>
      </c>
      <c r="N1193">
        <v>2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1</v>
      </c>
      <c r="V1193">
        <v>1</v>
      </c>
      <c r="W1193">
        <v>1</v>
      </c>
      <c r="X1193">
        <v>1</v>
      </c>
      <c r="Y1193">
        <v>2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1</v>
      </c>
      <c r="AG1193">
        <v>1</v>
      </c>
      <c r="AH1193">
        <v>1</v>
      </c>
      <c r="AI1193">
        <v>1</v>
      </c>
      <c r="AJ1193">
        <v>2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</v>
      </c>
      <c r="AR1193">
        <v>1</v>
      </c>
      <c r="AS1193">
        <v>1</v>
      </c>
      <c r="AT1193">
        <v>1</v>
      </c>
      <c r="AU1193">
        <v>3.9</v>
      </c>
      <c r="AV1193">
        <v>3.9</v>
      </c>
      <c r="AW1193">
        <v>3.9</v>
      </c>
      <c r="AX1193">
        <v>83.355000000000004</v>
      </c>
      <c r="AY1193">
        <v>722</v>
      </c>
      <c r="AZ1193">
        <v>722</v>
      </c>
      <c r="BA1193">
        <v>1.9530999999999999E-3</v>
      </c>
      <c r="BB1193">
        <v>2.3189000000000002</v>
      </c>
      <c r="BC1193">
        <v>3.9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1.8</v>
      </c>
      <c r="BK1193">
        <v>1.8</v>
      </c>
      <c r="BL1193">
        <v>1.8</v>
      </c>
      <c r="BM1193">
        <v>1.8</v>
      </c>
      <c r="BN1193">
        <v>4481400</v>
      </c>
      <c r="BO1193">
        <v>905450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1395800</v>
      </c>
      <c r="BW1193">
        <v>1143600</v>
      </c>
      <c r="BX1193">
        <v>1036500</v>
      </c>
      <c r="BY1193">
        <v>0</v>
      </c>
      <c r="BZ1193">
        <v>109300</v>
      </c>
      <c r="CA1193">
        <v>2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1</v>
      </c>
      <c r="CI1193">
        <v>1</v>
      </c>
      <c r="CJ1193">
        <v>1</v>
      </c>
      <c r="CK1193">
        <v>2</v>
      </c>
      <c r="CL1193">
        <v>7</v>
      </c>
      <c r="CP1193">
        <v>1531</v>
      </c>
      <c r="CQ1193" t="s">
        <v>9281</v>
      </c>
      <c r="CR1193" t="s">
        <v>129</v>
      </c>
      <c r="CS1193" t="s">
        <v>9282</v>
      </c>
      <c r="CT1193" t="s">
        <v>9283</v>
      </c>
      <c r="CU1193" t="s">
        <v>9284</v>
      </c>
      <c r="CV1193" t="s">
        <v>9285</v>
      </c>
      <c r="CX1193" t="s">
        <v>9286</v>
      </c>
      <c r="CZ1193" t="s">
        <v>9287</v>
      </c>
      <c r="DA1193" s="3">
        <v>22084</v>
      </c>
      <c r="DB1193" s="3">
        <v>0</v>
      </c>
      <c r="DC1193" s="3">
        <v>0</v>
      </c>
      <c r="DD1193" s="3">
        <v>0</v>
      </c>
      <c r="DE1193" s="3">
        <v>0</v>
      </c>
      <c r="DF1193" s="3">
        <v>0</v>
      </c>
      <c r="DG1193" s="3">
        <v>0</v>
      </c>
      <c r="DH1193" s="3">
        <v>34045</v>
      </c>
      <c r="DI1193" s="3">
        <v>27892</v>
      </c>
      <c r="DJ1193" s="3">
        <v>25281</v>
      </c>
      <c r="DK1193" s="3">
        <v>0</v>
      </c>
      <c r="DL1193" s="3">
        <v>0</v>
      </c>
      <c r="DM1193" s="3">
        <v>0</v>
      </c>
      <c r="DN1193" s="3">
        <v>0</v>
      </c>
      <c r="DO1193" s="3">
        <v>0</v>
      </c>
      <c r="DP1193" s="3">
        <v>0</v>
      </c>
      <c r="DQ1193" s="3">
        <v>0</v>
      </c>
      <c r="DR1193" s="3">
        <v>0</v>
      </c>
      <c r="DS1193" s="3">
        <v>0</v>
      </c>
      <c r="DT1193" s="3">
        <v>0</v>
      </c>
      <c r="DU1193" s="3">
        <v>856030</v>
      </c>
      <c r="DV1193" s="3">
        <v>0</v>
      </c>
    </row>
    <row r="1194" spans="1:126" x14ac:dyDescent="0.25">
      <c r="A1194" t="s">
        <v>12316</v>
      </c>
      <c r="B1194" t="s">
        <v>14050</v>
      </c>
      <c r="C1194" t="s">
        <v>15783</v>
      </c>
      <c r="D1194" t="s">
        <v>10469</v>
      </c>
      <c r="E1194" t="s">
        <v>10468</v>
      </c>
      <c r="F1194" t="s">
        <v>10468</v>
      </c>
      <c r="G1194">
        <v>2</v>
      </c>
      <c r="H1194">
        <v>2</v>
      </c>
      <c r="I1194">
        <v>2</v>
      </c>
      <c r="J1194">
        <v>1</v>
      </c>
      <c r="K1194">
        <v>2</v>
      </c>
      <c r="L1194">
        <v>2</v>
      </c>
      <c r="M1194">
        <v>2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1</v>
      </c>
      <c r="T1194">
        <v>0</v>
      </c>
      <c r="U1194">
        <v>1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</v>
      </c>
      <c r="AE1194">
        <v>0</v>
      </c>
      <c r="AF1194">
        <v>1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1</v>
      </c>
      <c r="AP1194">
        <v>0</v>
      </c>
      <c r="AQ1194">
        <v>1</v>
      </c>
      <c r="AR1194">
        <v>0</v>
      </c>
      <c r="AS1194">
        <v>0</v>
      </c>
      <c r="AT1194">
        <v>0</v>
      </c>
      <c r="AU1194">
        <v>7.7</v>
      </c>
      <c r="AV1194">
        <v>7.7</v>
      </c>
      <c r="AW1194">
        <v>7.7</v>
      </c>
      <c r="AX1194">
        <v>49.034999999999997</v>
      </c>
      <c r="AY1194">
        <v>428</v>
      </c>
      <c r="AZ1194">
        <v>428</v>
      </c>
      <c r="BA1194">
        <v>1.1287000000000001E-3</v>
      </c>
      <c r="BB1194">
        <v>3.0289999999999999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3.3</v>
      </c>
      <c r="BI1194">
        <v>0</v>
      </c>
      <c r="BJ1194">
        <v>4.4000000000000004</v>
      </c>
      <c r="BK1194">
        <v>0</v>
      </c>
      <c r="BL1194">
        <v>0</v>
      </c>
      <c r="BM1194">
        <v>0</v>
      </c>
      <c r="BN1194">
        <v>2073100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674560</v>
      </c>
      <c r="BU1194">
        <v>0</v>
      </c>
      <c r="BV1194">
        <v>1398500</v>
      </c>
      <c r="BW1194">
        <v>0</v>
      </c>
      <c r="BX1194">
        <v>0</v>
      </c>
      <c r="BY1194">
        <v>0</v>
      </c>
      <c r="BZ1194">
        <v>109110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1</v>
      </c>
      <c r="CG1194">
        <v>0</v>
      </c>
      <c r="CH1194">
        <v>1</v>
      </c>
      <c r="CI1194">
        <v>0</v>
      </c>
      <c r="CJ1194">
        <v>0</v>
      </c>
      <c r="CK1194">
        <v>0</v>
      </c>
      <c r="CL1194">
        <v>2</v>
      </c>
      <c r="CP1194">
        <v>1757</v>
      </c>
      <c r="CQ1194" t="s">
        <v>10470</v>
      </c>
      <c r="CR1194" t="s">
        <v>129</v>
      </c>
      <c r="CS1194" t="s">
        <v>10471</v>
      </c>
      <c r="CT1194" t="s">
        <v>10472</v>
      </c>
      <c r="CU1194" t="s">
        <v>10473</v>
      </c>
      <c r="CV1194" t="s">
        <v>10473</v>
      </c>
      <c r="DA1194" s="3">
        <v>0</v>
      </c>
      <c r="DB1194" s="3">
        <v>0</v>
      </c>
      <c r="DC1194" s="3">
        <v>0</v>
      </c>
      <c r="DD1194" s="3">
        <v>0</v>
      </c>
      <c r="DE1194" s="3">
        <v>0</v>
      </c>
      <c r="DF1194" s="3">
        <v>35503</v>
      </c>
      <c r="DG1194" s="3">
        <v>0</v>
      </c>
      <c r="DH1194" s="3">
        <v>73606</v>
      </c>
      <c r="DI1194" s="3">
        <v>0</v>
      </c>
      <c r="DJ1194" s="3">
        <v>0</v>
      </c>
      <c r="DK1194" s="3">
        <v>0</v>
      </c>
      <c r="DL1194" s="3">
        <v>0</v>
      </c>
      <c r="DM1194" s="3">
        <v>0</v>
      </c>
      <c r="DN1194" s="3">
        <v>0</v>
      </c>
      <c r="DO1194" s="3">
        <v>0</v>
      </c>
      <c r="DP1194" s="3">
        <v>0</v>
      </c>
      <c r="DQ1194" s="3">
        <v>0</v>
      </c>
      <c r="DR1194" s="3">
        <v>0</v>
      </c>
      <c r="DS1194" s="3">
        <v>1030700</v>
      </c>
      <c r="DT1194" s="3">
        <v>0</v>
      </c>
      <c r="DU1194" s="3">
        <v>0</v>
      </c>
      <c r="DV1194" s="3">
        <v>0</v>
      </c>
    </row>
    <row r="1195" spans="1:126" x14ac:dyDescent="0.25">
      <c r="A1195" t="s">
        <v>11529</v>
      </c>
      <c r="B1195" t="s">
        <v>13263</v>
      </c>
      <c r="C1195" t="s">
        <v>14997</v>
      </c>
      <c r="D1195" t="s">
        <v>6328</v>
      </c>
      <c r="E1195" t="s">
        <v>6327</v>
      </c>
      <c r="F1195" t="s">
        <v>6327</v>
      </c>
      <c r="G1195">
        <v>1</v>
      </c>
      <c r="H1195">
        <v>1</v>
      </c>
      <c r="I1195">
        <v>1</v>
      </c>
      <c r="J1195">
        <v>1</v>
      </c>
      <c r="K1195">
        <v>1</v>
      </c>
      <c r="L1195">
        <v>1</v>
      </c>
      <c r="M1195">
        <v>1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1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1</v>
      </c>
      <c r="AS1195">
        <v>0</v>
      </c>
      <c r="AT1195">
        <v>0</v>
      </c>
      <c r="AU1195">
        <v>5.2</v>
      </c>
      <c r="AV1195">
        <v>5.2</v>
      </c>
      <c r="AW1195">
        <v>5.2</v>
      </c>
      <c r="AX1195">
        <v>53.939</v>
      </c>
      <c r="AY1195">
        <v>483</v>
      </c>
      <c r="AZ1195">
        <v>483</v>
      </c>
      <c r="BA1195">
        <v>1</v>
      </c>
      <c r="BB1195">
        <v>-2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5.2</v>
      </c>
      <c r="BL1195">
        <v>0</v>
      </c>
      <c r="BM1195">
        <v>0</v>
      </c>
      <c r="BN1195">
        <v>1847100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1847100</v>
      </c>
      <c r="BX1195">
        <v>0</v>
      </c>
      <c r="BY1195">
        <v>0</v>
      </c>
      <c r="BZ1195">
        <v>108650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 t="s">
        <v>127</v>
      </c>
      <c r="CP1195">
        <v>980</v>
      </c>
      <c r="CQ1195">
        <v>3461</v>
      </c>
      <c r="CR1195" t="b">
        <v>1</v>
      </c>
      <c r="CS1195">
        <v>4022</v>
      </c>
      <c r="CT1195">
        <v>23606</v>
      </c>
      <c r="CU1195">
        <v>28658</v>
      </c>
      <c r="CV1195">
        <v>28658</v>
      </c>
      <c r="CW1195">
        <v>445</v>
      </c>
      <c r="CX1195" t="s">
        <v>6329</v>
      </c>
      <c r="CY1195">
        <v>83</v>
      </c>
      <c r="CZ1195" t="s">
        <v>6330</v>
      </c>
      <c r="DA1195" s="3">
        <v>0</v>
      </c>
      <c r="DB1195" s="3">
        <v>0</v>
      </c>
      <c r="DC1195" s="3">
        <v>0</v>
      </c>
      <c r="DD1195" s="3">
        <v>0</v>
      </c>
      <c r="DE1195" s="3">
        <v>0</v>
      </c>
      <c r="DF1195" s="3">
        <v>0</v>
      </c>
      <c r="DG1195" s="3">
        <v>0</v>
      </c>
      <c r="DH1195" s="3">
        <v>0</v>
      </c>
      <c r="DI1195" s="3">
        <v>108650</v>
      </c>
      <c r="DJ1195" s="3">
        <v>0</v>
      </c>
      <c r="DK1195" s="3">
        <v>0</v>
      </c>
      <c r="DL1195" s="3">
        <v>0</v>
      </c>
      <c r="DM1195" s="3">
        <v>0</v>
      </c>
      <c r="DN1195" s="3">
        <v>0</v>
      </c>
      <c r="DO1195" s="3">
        <v>0</v>
      </c>
      <c r="DP1195" s="3">
        <v>0</v>
      </c>
      <c r="DQ1195" s="3">
        <v>0</v>
      </c>
      <c r="DR1195" s="3">
        <v>0</v>
      </c>
      <c r="DS1195" s="3">
        <v>0</v>
      </c>
      <c r="DT1195" s="3">
        <v>1725700</v>
      </c>
      <c r="DU1195" s="3">
        <v>0</v>
      </c>
      <c r="DV1195" s="3">
        <v>0</v>
      </c>
    </row>
    <row r="1196" spans="1:126" x14ac:dyDescent="0.25">
      <c r="A1196" t="s">
        <v>11927</v>
      </c>
      <c r="B1196" t="s">
        <v>13661</v>
      </c>
      <c r="C1196" t="s">
        <v>15395</v>
      </c>
      <c r="D1196" t="s">
        <v>8390</v>
      </c>
      <c r="E1196" t="s">
        <v>8389</v>
      </c>
      <c r="F1196" t="s">
        <v>8389</v>
      </c>
      <c r="G1196">
        <v>2</v>
      </c>
      <c r="H1196">
        <v>2</v>
      </c>
      <c r="I1196">
        <v>2</v>
      </c>
      <c r="J1196">
        <v>1</v>
      </c>
      <c r="K1196">
        <v>2</v>
      </c>
      <c r="L1196">
        <v>2</v>
      </c>
      <c r="M1196">
        <v>2</v>
      </c>
      <c r="N1196">
        <v>0</v>
      </c>
      <c r="O1196">
        <v>2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</v>
      </c>
      <c r="W1196">
        <v>0</v>
      </c>
      <c r="X1196">
        <v>0</v>
      </c>
      <c r="Y1196">
        <v>0</v>
      </c>
      <c r="Z1196">
        <v>2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1</v>
      </c>
      <c r="AH1196">
        <v>0</v>
      </c>
      <c r="AI1196">
        <v>0</v>
      </c>
      <c r="AJ1196">
        <v>0</v>
      </c>
      <c r="AK1196">
        <v>2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1</v>
      </c>
      <c r="AS1196">
        <v>0</v>
      </c>
      <c r="AT1196">
        <v>0</v>
      </c>
      <c r="AU1196">
        <v>5.4</v>
      </c>
      <c r="AV1196">
        <v>5.4</v>
      </c>
      <c r="AW1196">
        <v>5.4</v>
      </c>
      <c r="AX1196">
        <v>50.834000000000003</v>
      </c>
      <c r="AY1196">
        <v>464</v>
      </c>
      <c r="AZ1196">
        <v>464</v>
      </c>
      <c r="BA1196">
        <v>0</v>
      </c>
      <c r="BB1196">
        <v>3.5365000000000002</v>
      </c>
      <c r="BC1196">
        <v>0</v>
      </c>
      <c r="BD1196">
        <v>5.4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2.2000000000000002</v>
      </c>
      <c r="BL1196">
        <v>0</v>
      </c>
      <c r="BM1196">
        <v>0</v>
      </c>
      <c r="BN1196">
        <v>2372800</v>
      </c>
      <c r="BO1196">
        <v>0</v>
      </c>
      <c r="BP1196">
        <v>2372800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107860</v>
      </c>
      <c r="CA1196">
        <v>0</v>
      </c>
      <c r="CB1196">
        <v>2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1</v>
      </c>
      <c r="CJ1196">
        <v>0</v>
      </c>
      <c r="CK1196">
        <v>0</v>
      </c>
      <c r="CL1196">
        <v>3</v>
      </c>
      <c r="CP1196">
        <v>1374</v>
      </c>
      <c r="CQ1196" t="s">
        <v>8391</v>
      </c>
      <c r="CR1196" t="s">
        <v>129</v>
      </c>
      <c r="CS1196" t="s">
        <v>8392</v>
      </c>
      <c r="CT1196" t="s">
        <v>8393</v>
      </c>
      <c r="CU1196" t="s">
        <v>8394</v>
      </c>
      <c r="CV1196" t="s">
        <v>8395</v>
      </c>
      <c r="DA1196" s="3">
        <v>0</v>
      </c>
      <c r="DB1196" s="3">
        <v>107860</v>
      </c>
      <c r="DC1196" s="3">
        <v>0</v>
      </c>
      <c r="DD1196" s="3">
        <v>0</v>
      </c>
      <c r="DE1196" s="3">
        <v>0</v>
      </c>
      <c r="DF1196" s="3">
        <v>0</v>
      </c>
      <c r="DG1196" s="3">
        <v>0</v>
      </c>
      <c r="DH1196" s="3">
        <v>0</v>
      </c>
      <c r="DI1196" s="3">
        <v>0</v>
      </c>
      <c r="DJ1196" s="3">
        <v>0</v>
      </c>
      <c r="DK1196" s="3">
        <v>0</v>
      </c>
      <c r="DL1196" s="3">
        <v>0</v>
      </c>
      <c r="DM1196" s="3">
        <v>2818400</v>
      </c>
      <c r="DN1196" s="3">
        <v>0</v>
      </c>
      <c r="DO1196" s="3">
        <v>0</v>
      </c>
      <c r="DP1196" s="3">
        <v>0</v>
      </c>
      <c r="DQ1196" s="3">
        <v>0</v>
      </c>
      <c r="DR1196" s="3">
        <v>0</v>
      </c>
      <c r="DS1196" s="3">
        <v>0</v>
      </c>
      <c r="DT1196" s="3">
        <v>0</v>
      </c>
      <c r="DU1196" s="3">
        <v>0</v>
      </c>
      <c r="DV1196" s="3">
        <v>0</v>
      </c>
    </row>
    <row r="1197" spans="1:126" x14ac:dyDescent="0.25">
      <c r="A1197" t="s">
        <v>10815</v>
      </c>
      <c r="B1197" t="s">
        <v>12549</v>
      </c>
      <c r="C1197" t="s">
        <v>14283</v>
      </c>
      <c r="D1197" t="s">
        <v>1500</v>
      </c>
      <c r="E1197" t="s">
        <v>1499</v>
      </c>
      <c r="F1197" t="s">
        <v>1499</v>
      </c>
      <c r="G1197" t="s">
        <v>289</v>
      </c>
      <c r="H1197" t="s">
        <v>289</v>
      </c>
      <c r="I1197" t="s">
        <v>289</v>
      </c>
      <c r="J1197">
        <v>2</v>
      </c>
      <c r="K1197">
        <v>1</v>
      </c>
      <c r="L1197">
        <v>1</v>
      </c>
      <c r="M1197">
        <v>1</v>
      </c>
      <c r="N1197">
        <v>0</v>
      </c>
      <c r="O1197">
        <v>0</v>
      </c>
      <c r="P1197">
        <v>0</v>
      </c>
      <c r="Q1197">
        <v>1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1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8.5</v>
      </c>
      <c r="AV1197">
        <v>8.5</v>
      </c>
      <c r="AW1197">
        <v>8.5</v>
      </c>
      <c r="AX1197">
        <v>14.731999999999999</v>
      </c>
      <c r="AY1197">
        <v>130</v>
      </c>
      <c r="AZ1197" t="s">
        <v>1501</v>
      </c>
      <c r="BA1197">
        <v>1</v>
      </c>
      <c r="BB1197">
        <v>-2</v>
      </c>
      <c r="BC1197">
        <v>0</v>
      </c>
      <c r="BD1197">
        <v>0</v>
      </c>
      <c r="BE1197">
        <v>0</v>
      </c>
      <c r="BF1197">
        <v>8.5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644730</v>
      </c>
      <c r="BO1197">
        <v>0</v>
      </c>
      <c r="BP1197">
        <v>0</v>
      </c>
      <c r="BQ1197">
        <v>0</v>
      </c>
      <c r="BR1197">
        <v>644730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107450</v>
      </c>
      <c r="CA1197">
        <v>0</v>
      </c>
      <c r="CB1197">
        <v>0</v>
      </c>
      <c r="CC1197">
        <v>0</v>
      </c>
      <c r="CD1197">
        <v>1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1</v>
      </c>
      <c r="CM1197" t="s">
        <v>127</v>
      </c>
      <c r="CP1197">
        <v>239</v>
      </c>
      <c r="CQ1197">
        <v>5569</v>
      </c>
      <c r="CR1197" t="b">
        <v>1</v>
      </c>
      <c r="CS1197">
        <v>6245</v>
      </c>
      <c r="CT1197">
        <v>32274</v>
      </c>
      <c r="CU1197">
        <v>38409</v>
      </c>
      <c r="CV1197">
        <v>38409</v>
      </c>
      <c r="CW1197">
        <v>125</v>
      </c>
      <c r="CY1197">
        <v>64</v>
      </c>
      <c r="DA1197" s="3">
        <v>0</v>
      </c>
      <c r="DB1197" s="3">
        <v>0</v>
      </c>
      <c r="DC1197" s="3">
        <v>0</v>
      </c>
      <c r="DD1197" s="3">
        <v>107450</v>
      </c>
      <c r="DE1197" s="3">
        <v>0</v>
      </c>
      <c r="DF1197" s="3">
        <v>0</v>
      </c>
      <c r="DG1197" s="3">
        <v>0</v>
      </c>
      <c r="DH1197" s="3">
        <v>0</v>
      </c>
      <c r="DI1197" s="3">
        <v>0</v>
      </c>
      <c r="DJ1197" s="3">
        <v>0</v>
      </c>
      <c r="DK1197" s="3">
        <v>0</v>
      </c>
      <c r="DL1197" s="3">
        <v>0</v>
      </c>
      <c r="DM1197" s="3">
        <v>0</v>
      </c>
      <c r="DN1197" s="3">
        <v>0</v>
      </c>
      <c r="DO1197" s="3">
        <v>2102400</v>
      </c>
      <c r="DP1197" s="3">
        <v>0</v>
      </c>
      <c r="DQ1197" s="3">
        <v>0</v>
      </c>
      <c r="DR1197" s="3">
        <v>0</v>
      </c>
      <c r="DS1197" s="3">
        <v>0</v>
      </c>
      <c r="DT1197" s="3">
        <v>0</v>
      </c>
      <c r="DU1197" s="3">
        <v>0</v>
      </c>
      <c r="DV1197" s="3">
        <v>0</v>
      </c>
    </row>
    <row r="1198" spans="1:126" x14ac:dyDescent="0.25">
      <c r="A1198" t="s">
        <v>10776</v>
      </c>
      <c r="B1198" t="s">
        <v>12510</v>
      </c>
      <c r="C1198" t="s">
        <v>14244</v>
      </c>
      <c r="D1198" t="s">
        <v>1423</v>
      </c>
      <c r="E1198" t="s">
        <v>1422</v>
      </c>
      <c r="F1198" t="s">
        <v>1422</v>
      </c>
      <c r="G1198">
        <v>1</v>
      </c>
      <c r="H1198">
        <v>1</v>
      </c>
      <c r="I1198">
        <v>1</v>
      </c>
      <c r="J1198">
        <v>1</v>
      </c>
      <c r="K1198">
        <v>1</v>
      </c>
      <c r="L1198">
        <v>1</v>
      </c>
      <c r="M1198">
        <v>1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</v>
      </c>
      <c r="W1198">
        <v>1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1</v>
      </c>
      <c r="AH1198">
        <v>1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1</v>
      </c>
      <c r="AS1198">
        <v>1</v>
      </c>
      <c r="AT1198">
        <v>0</v>
      </c>
      <c r="AU1198">
        <v>1.3</v>
      </c>
      <c r="AV1198">
        <v>1.3</v>
      </c>
      <c r="AW1198">
        <v>1.3</v>
      </c>
      <c r="AX1198">
        <v>176.4</v>
      </c>
      <c r="AY1198">
        <v>1612</v>
      </c>
      <c r="AZ1198">
        <v>1612</v>
      </c>
      <c r="BA1198">
        <v>0</v>
      </c>
      <c r="BB1198">
        <v>3.4161999999999999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1.3</v>
      </c>
      <c r="BL1198">
        <v>1.3</v>
      </c>
      <c r="BM1198">
        <v>0</v>
      </c>
      <c r="BN1198">
        <v>7500000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2322000</v>
      </c>
      <c r="BX1198">
        <v>5177900</v>
      </c>
      <c r="BY1198">
        <v>0</v>
      </c>
      <c r="BZ1198">
        <v>107140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1</v>
      </c>
      <c r="CJ1198">
        <v>0</v>
      </c>
      <c r="CK1198">
        <v>0</v>
      </c>
      <c r="CL1198">
        <v>1</v>
      </c>
      <c r="CP1198">
        <v>224</v>
      </c>
      <c r="CQ1198">
        <v>5600</v>
      </c>
      <c r="CR1198" t="b">
        <v>1</v>
      </c>
      <c r="CS1198">
        <v>6279</v>
      </c>
      <c r="CT1198" t="s">
        <v>1424</v>
      </c>
      <c r="CU1198" t="s">
        <v>1425</v>
      </c>
      <c r="CV1198">
        <v>38465</v>
      </c>
      <c r="CX1198" t="s">
        <v>1426</v>
      </c>
      <c r="CZ1198" t="s">
        <v>1427</v>
      </c>
      <c r="DA1198" s="3">
        <v>0</v>
      </c>
      <c r="DB1198" s="3">
        <v>0</v>
      </c>
      <c r="DC1198" s="3">
        <v>0</v>
      </c>
      <c r="DD1198" s="3">
        <v>0</v>
      </c>
      <c r="DE1198" s="3">
        <v>0</v>
      </c>
      <c r="DF1198" s="3">
        <v>0</v>
      </c>
      <c r="DG1198" s="3">
        <v>0</v>
      </c>
      <c r="DH1198" s="3">
        <v>0</v>
      </c>
      <c r="DI1198" s="3">
        <v>33172</v>
      </c>
      <c r="DJ1198" s="3">
        <v>73970</v>
      </c>
      <c r="DK1198" s="3">
        <v>0</v>
      </c>
      <c r="DL1198" s="3">
        <v>0</v>
      </c>
      <c r="DM1198" s="3">
        <v>0</v>
      </c>
      <c r="DN1198" s="3">
        <v>0</v>
      </c>
      <c r="DO1198" s="3">
        <v>0</v>
      </c>
      <c r="DP1198" s="3">
        <v>0</v>
      </c>
      <c r="DQ1198" s="3">
        <v>0</v>
      </c>
      <c r="DR1198" s="3">
        <v>0</v>
      </c>
      <c r="DS1198" s="3">
        <v>0</v>
      </c>
      <c r="DT1198" s="3">
        <v>0</v>
      </c>
      <c r="DU1198" s="3">
        <v>4276300</v>
      </c>
      <c r="DV1198" s="3">
        <v>0</v>
      </c>
    </row>
    <row r="1199" spans="1:126" x14ac:dyDescent="0.25">
      <c r="A1199" t="s">
        <v>10643</v>
      </c>
      <c r="B1199" t="s">
        <v>12377</v>
      </c>
      <c r="C1199" t="s">
        <v>14111</v>
      </c>
      <c r="D1199" t="s">
        <v>638</v>
      </c>
      <c r="E1199" t="s">
        <v>637</v>
      </c>
      <c r="F1199" t="s">
        <v>637</v>
      </c>
      <c r="G1199">
        <v>2</v>
      </c>
      <c r="H1199">
        <v>2</v>
      </c>
      <c r="I1199">
        <v>2</v>
      </c>
      <c r="J1199">
        <v>1</v>
      </c>
      <c r="K1199">
        <v>2</v>
      </c>
      <c r="L1199">
        <v>2</v>
      </c>
      <c r="M1199">
        <v>2</v>
      </c>
      <c r="N1199">
        <v>0</v>
      </c>
      <c r="O1199">
        <v>0</v>
      </c>
      <c r="P1199">
        <v>0</v>
      </c>
      <c r="Q1199">
        <v>1</v>
      </c>
      <c r="R1199">
        <v>1</v>
      </c>
      <c r="S1199">
        <v>1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1</v>
      </c>
      <c r="AC1199">
        <v>1</v>
      </c>
      <c r="AD1199">
        <v>1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1</v>
      </c>
      <c r="AN1199">
        <v>1</v>
      </c>
      <c r="AO1199">
        <v>1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0.5</v>
      </c>
      <c r="AV1199">
        <v>0.5</v>
      </c>
      <c r="AW1199">
        <v>0.5</v>
      </c>
      <c r="AX1199">
        <v>346.45</v>
      </c>
      <c r="AY1199">
        <v>3095</v>
      </c>
      <c r="AZ1199">
        <v>3095</v>
      </c>
      <c r="BA1199">
        <v>0</v>
      </c>
      <c r="BB1199">
        <v>3.5358000000000001</v>
      </c>
      <c r="BC1199">
        <v>0</v>
      </c>
      <c r="BD1199">
        <v>0</v>
      </c>
      <c r="BE1199">
        <v>0</v>
      </c>
      <c r="BF1199">
        <v>0.4</v>
      </c>
      <c r="BG1199">
        <v>0.4</v>
      </c>
      <c r="BH1199">
        <v>0.5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18452000</v>
      </c>
      <c r="BO1199">
        <v>0</v>
      </c>
      <c r="BP1199">
        <v>0</v>
      </c>
      <c r="BQ1199">
        <v>0</v>
      </c>
      <c r="BR1199">
        <v>4438900</v>
      </c>
      <c r="BS1199">
        <v>2794700</v>
      </c>
      <c r="BT1199">
        <v>11218000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106660</v>
      </c>
      <c r="CA1199">
        <v>0</v>
      </c>
      <c r="CB1199">
        <v>0</v>
      </c>
      <c r="CC1199">
        <v>0</v>
      </c>
      <c r="CD1199">
        <v>1</v>
      </c>
      <c r="CE1199">
        <v>1</v>
      </c>
      <c r="CF1199">
        <v>1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3</v>
      </c>
      <c r="CP1199">
        <v>90</v>
      </c>
      <c r="CQ1199" t="s">
        <v>639</v>
      </c>
      <c r="CR1199" t="s">
        <v>129</v>
      </c>
      <c r="CS1199" t="s">
        <v>640</v>
      </c>
      <c r="CT1199" t="s">
        <v>641</v>
      </c>
      <c r="CU1199" t="s">
        <v>642</v>
      </c>
      <c r="CV1199" t="s">
        <v>643</v>
      </c>
      <c r="CX1199">
        <v>70</v>
      </c>
      <c r="CZ1199">
        <v>2880</v>
      </c>
      <c r="DA1199" s="3">
        <v>0</v>
      </c>
      <c r="DB1199" s="3">
        <v>0</v>
      </c>
      <c r="DC1199" s="3">
        <v>0</v>
      </c>
      <c r="DD1199" s="3">
        <v>25658</v>
      </c>
      <c r="DE1199" s="3">
        <v>16154</v>
      </c>
      <c r="DF1199" s="3">
        <v>64846</v>
      </c>
      <c r="DG1199" s="3">
        <v>0</v>
      </c>
      <c r="DH1199" s="3">
        <v>0</v>
      </c>
      <c r="DI1199" s="3">
        <v>0</v>
      </c>
      <c r="DJ1199" s="3">
        <v>0</v>
      </c>
      <c r="DK1199" s="3">
        <v>0</v>
      </c>
      <c r="DL1199" s="3">
        <v>0</v>
      </c>
      <c r="DM1199" s="3">
        <v>0</v>
      </c>
      <c r="DN1199" s="3">
        <v>0</v>
      </c>
      <c r="DO1199" s="3">
        <v>0</v>
      </c>
      <c r="DP1199" s="3">
        <v>14851000</v>
      </c>
      <c r="DQ1199" s="3">
        <v>0</v>
      </c>
      <c r="DR1199" s="3">
        <v>0</v>
      </c>
      <c r="DS1199" s="3">
        <v>0</v>
      </c>
      <c r="DT1199" s="3">
        <v>0</v>
      </c>
      <c r="DU1199" s="3">
        <v>0</v>
      </c>
      <c r="DV1199" s="3">
        <v>0</v>
      </c>
    </row>
    <row r="1200" spans="1:126" x14ac:dyDescent="0.25">
      <c r="A1200" t="s">
        <v>12108</v>
      </c>
      <c r="B1200" t="s">
        <v>13842</v>
      </c>
      <c r="C1200" t="s">
        <v>15576</v>
      </c>
      <c r="D1200" t="s">
        <v>9400</v>
      </c>
      <c r="E1200" t="s">
        <v>9399</v>
      </c>
      <c r="F1200" t="s">
        <v>9399</v>
      </c>
      <c r="G1200">
        <v>2</v>
      </c>
      <c r="H1200">
        <v>2</v>
      </c>
      <c r="I1200">
        <v>2</v>
      </c>
      <c r="J1200">
        <v>1</v>
      </c>
      <c r="K1200">
        <v>2</v>
      </c>
      <c r="L1200">
        <v>2</v>
      </c>
      <c r="M1200">
        <v>2</v>
      </c>
      <c r="N1200">
        <v>0</v>
      </c>
      <c r="O1200">
        <v>1</v>
      </c>
      <c r="P1200">
        <v>0</v>
      </c>
      <c r="Q1200">
        <v>1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1</v>
      </c>
      <c r="AA1200">
        <v>0</v>
      </c>
      <c r="AB1200">
        <v>1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1</v>
      </c>
      <c r="AL1200">
        <v>0</v>
      </c>
      <c r="AM1200">
        <v>1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4.2</v>
      </c>
      <c r="AV1200">
        <v>4.2</v>
      </c>
      <c r="AW1200">
        <v>4.2</v>
      </c>
      <c r="AX1200">
        <v>33.558999999999997</v>
      </c>
      <c r="AY1200">
        <v>308</v>
      </c>
      <c r="AZ1200">
        <v>308</v>
      </c>
      <c r="BA1200">
        <v>1.0881E-3</v>
      </c>
      <c r="BB1200">
        <v>2.8369</v>
      </c>
      <c r="BC1200">
        <v>0</v>
      </c>
      <c r="BD1200">
        <v>4.2</v>
      </c>
      <c r="BE1200">
        <v>0</v>
      </c>
      <c r="BF1200">
        <v>3.9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1802500</v>
      </c>
      <c r="BO1200">
        <v>0</v>
      </c>
      <c r="BP1200">
        <v>562550</v>
      </c>
      <c r="BQ1200">
        <v>0</v>
      </c>
      <c r="BR1200">
        <v>1240000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106030</v>
      </c>
      <c r="CA1200">
        <v>0</v>
      </c>
      <c r="CB1200">
        <v>1</v>
      </c>
      <c r="CC1200">
        <v>0</v>
      </c>
      <c r="CD1200">
        <v>1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2</v>
      </c>
      <c r="CP1200">
        <v>1553</v>
      </c>
      <c r="CQ1200" t="s">
        <v>9401</v>
      </c>
      <c r="CR1200" t="s">
        <v>129</v>
      </c>
      <c r="CS1200" t="s">
        <v>9402</v>
      </c>
      <c r="CT1200" t="s">
        <v>9403</v>
      </c>
      <c r="CU1200" t="s">
        <v>9404</v>
      </c>
      <c r="CV1200" t="s">
        <v>9404</v>
      </c>
      <c r="CW1200">
        <v>701</v>
      </c>
      <c r="CX1200">
        <v>1346</v>
      </c>
      <c r="CY1200">
        <v>1</v>
      </c>
      <c r="CZ1200">
        <v>7</v>
      </c>
      <c r="DA1200" s="3">
        <v>0</v>
      </c>
      <c r="DB1200" s="3">
        <v>33091</v>
      </c>
      <c r="DC1200" s="3">
        <v>0</v>
      </c>
      <c r="DD1200" s="3">
        <v>72940</v>
      </c>
      <c r="DE1200" s="3">
        <v>0</v>
      </c>
      <c r="DF1200" s="3">
        <v>0</v>
      </c>
      <c r="DG1200" s="3">
        <v>0</v>
      </c>
      <c r="DH1200" s="3">
        <v>0</v>
      </c>
      <c r="DI1200" s="3">
        <v>0</v>
      </c>
      <c r="DJ1200" s="3">
        <v>0</v>
      </c>
      <c r="DK1200" s="3">
        <v>0</v>
      </c>
      <c r="DL1200" s="3">
        <v>0</v>
      </c>
      <c r="DM1200" s="3">
        <v>668180</v>
      </c>
      <c r="DN1200" s="3">
        <v>0</v>
      </c>
      <c r="DO1200" s="3">
        <v>0</v>
      </c>
      <c r="DP1200" s="3">
        <v>0</v>
      </c>
      <c r="DQ1200" s="3">
        <v>0</v>
      </c>
      <c r="DR1200" s="3">
        <v>0</v>
      </c>
      <c r="DS1200" s="3">
        <v>0</v>
      </c>
      <c r="DT1200" s="3">
        <v>0</v>
      </c>
      <c r="DU1200" s="3">
        <v>0</v>
      </c>
      <c r="DV1200" s="3">
        <v>0</v>
      </c>
    </row>
    <row r="1201" spans="1:126" x14ac:dyDescent="0.25">
      <c r="A1201" t="s">
        <v>11118</v>
      </c>
      <c r="B1201" t="s">
        <v>12852</v>
      </c>
      <c r="C1201" t="s">
        <v>14586</v>
      </c>
      <c r="D1201" t="s">
        <v>3823</v>
      </c>
      <c r="E1201" t="s">
        <v>3822</v>
      </c>
      <c r="F1201" t="s">
        <v>3822</v>
      </c>
      <c r="G1201">
        <v>1</v>
      </c>
      <c r="H1201">
        <v>1</v>
      </c>
      <c r="I1201">
        <v>1</v>
      </c>
      <c r="J1201">
        <v>1</v>
      </c>
      <c r="K1201">
        <v>1</v>
      </c>
      <c r="L1201">
        <v>1</v>
      </c>
      <c r="M1201">
        <v>1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1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1</v>
      </c>
      <c r="AR1201">
        <v>0</v>
      </c>
      <c r="AS1201">
        <v>0</v>
      </c>
      <c r="AT1201">
        <v>0</v>
      </c>
      <c r="AU1201">
        <v>2.1</v>
      </c>
      <c r="AV1201">
        <v>2.1</v>
      </c>
      <c r="AW1201">
        <v>2.1</v>
      </c>
      <c r="AX1201">
        <v>75.328999999999994</v>
      </c>
      <c r="AY1201">
        <v>662</v>
      </c>
      <c r="AZ1201">
        <v>662</v>
      </c>
      <c r="BA1201">
        <v>5.3239000000000003E-3</v>
      </c>
      <c r="BB1201">
        <v>1.9444999999999999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2.1</v>
      </c>
      <c r="BK1201">
        <v>0</v>
      </c>
      <c r="BL1201">
        <v>0</v>
      </c>
      <c r="BM1201">
        <v>0</v>
      </c>
      <c r="BN1201">
        <v>2095800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2095800</v>
      </c>
      <c r="BW1201">
        <v>0</v>
      </c>
      <c r="BX1201">
        <v>0</v>
      </c>
      <c r="BY1201">
        <v>0</v>
      </c>
      <c r="BZ1201">
        <v>104790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1</v>
      </c>
      <c r="CI1201">
        <v>0</v>
      </c>
      <c r="CJ1201">
        <v>0</v>
      </c>
      <c r="CK1201">
        <v>0</v>
      </c>
      <c r="CL1201">
        <v>1</v>
      </c>
      <c r="CP1201">
        <v>574</v>
      </c>
      <c r="CQ1201">
        <v>5721</v>
      </c>
      <c r="CR1201" t="b">
        <v>1</v>
      </c>
      <c r="CS1201">
        <v>6411</v>
      </c>
      <c r="CT1201">
        <v>32819</v>
      </c>
      <c r="CU1201">
        <v>39033</v>
      </c>
      <c r="CV1201">
        <v>39033</v>
      </c>
      <c r="DA1201" s="3">
        <v>0</v>
      </c>
      <c r="DB1201" s="3">
        <v>0</v>
      </c>
      <c r="DC1201" s="3">
        <v>0</v>
      </c>
      <c r="DD1201" s="3">
        <v>0</v>
      </c>
      <c r="DE1201" s="3">
        <v>0</v>
      </c>
      <c r="DF1201" s="3">
        <v>0</v>
      </c>
      <c r="DG1201" s="3">
        <v>0</v>
      </c>
      <c r="DH1201" s="3">
        <v>104790</v>
      </c>
      <c r="DI1201" s="3">
        <v>0</v>
      </c>
      <c r="DJ1201" s="3">
        <v>0</v>
      </c>
      <c r="DK1201" s="3">
        <v>0</v>
      </c>
      <c r="DL1201" s="3">
        <v>0</v>
      </c>
      <c r="DM1201" s="3">
        <v>0</v>
      </c>
      <c r="DN1201" s="3">
        <v>0</v>
      </c>
      <c r="DO1201" s="3">
        <v>0</v>
      </c>
      <c r="DP1201" s="3">
        <v>0</v>
      </c>
      <c r="DQ1201" s="3">
        <v>0</v>
      </c>
      <c r="DR1201" s="3">
        <v>0</v>
      </c>
      <c r="DS1201" s="3">
        <v>1544500</v>
      </c>
      <c r="DT1201" s="3">
        <v>0</v>
      </c>
      <c r="DU1201" s="3">
        <v>0</v>
      </c>
      <c r="DV1201" s="3">
        <v>0</v>
      </c>
    </row>
    <row r="1202" spans="1:126" x14ac:dyDescent="0.25">
      <c r="A1202" t="s">
        <v>11005</v>
      </c>
      <c r="B1202" t="s">
        <v>12739</v>
      </c>
      <c r="C1202" t="s">
        <v>14473</v>
      </c>
      <c r="D1202" t="s">
        <v>3080</v>
      </c>
      <c r="E1202" t="s">
        <v>3079</v>
      </c>
      <c r="F1202" t="s">
        <v>3079</v>
      </c>
      <c r="G1202">
        <v>1</v>
      </c>
      <c r="H1202">
        <v>1</v>
      </c>
      <c r="I1202">
        <v>1</v>
      </c>
      <c r="J1202">
        <v>1</v>
      </c>
      <c r="K1202">
        <v>1</v>
      </c>
      <c r="L1202">
        <v>1</v>
      </c>
      <c r="M1202">
        <v>1</v>
      </c>
      <c r="N1202">
        <v>0</v>
      </c>
      <c r="O1202">
        <v>0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1</v>
      </c>
      <c r="X1202">
        <v>1</v>
      </c>
      <c r="Y1202">
        <v>0</v>
      </c>
      <c r="Z1202">
        <v>0</v>
      </c>
      <c r="AA1202">
        <v>0</v>
      </c>
      <c r="AB1202">
        <v>1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1</v>
      </c>
      <c r="AI1202">
        <v>1</v>
      </c>
      <c r="AJ1202">
        <v>0</v>
      </c>
      <c r="AK1202">
        <v>0</v>
      </c>
      <c r="AL1202">
        <v>0</v>
      </c>
      <c r="AM1202">
        <v>1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1</v>
      </c>
      <c r="AT1202">
        <v>1</v>
      </c>
      <c r="AU1202">
        <v>6.8</v>
      </c>
      <c r="AV1202">
        <v>6.8</v>
      </c>
      <c r="AW1202">
        <v>6.8</v>
      </c>
      <c r="AX1202">
        <v>24.416</v>
      </c>
      <c r="AY1202">
        <v>219</v>
      </c>
      <c r="AZ1202">
        <v>219</v>
      </c>
      <c r="BA1202">
        <v>7.9681000000000005E-3</v>
      </c>
      <c r="BB1202">
        <v>1.5988</v>
      </c>
      <c r="BC1202">
        <v>0</v>
      </c>
      <c r="BD1202">
        <v>0</v>
      </c>
      <c r="BE1202">
        <v>0</v>
      </c>
      <c r="BF1202">
        <v>6.8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6.8</v>
      </c>
      <c r="BM1202">
        <v>6.8</v>
      </c>
      <c r="BN1202">
        <v>1466000</v>
      </c>
      <c r="BO1202">
        <v>0</v>
      </c>
      <c r="BP1202">
        <v>0</v>
      </c>
      <c r="BQ1202">
        <v>0</v>
      </c>
      <c r="BR1202">
        <v>219880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763140</v>
      </c>
      <c r="BY1202">
        <v>483010</v>
      </c>
      <c r="BZ1202">
        <v>104720</v>
      </c>
      <c r="CA1202">
        <v>0</v>
      </c>
      <c r="CB1202">
        <v>0</v>
      </c>
      <c r="CC1202">
        <v>0</v>
      </c>
      <c r="CD1202">
        <v>1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1</v>
      </c>
      <c r="CK1202">
        <v>1</v>
      </c>
      <c r="CL1202">
        <v>3</v>
      </c>
      <c r="CP1202">
        <v>461</v>
      </c>
      <c r="CQ1202">
        <v>4016</v>
      </c>
      <c r="CR1202" t="b">
        <v>1</v>
      </c>
      <c r="CS1202">
        <v>4592</v>
      </c>
      <c r="CT1202" t="s">
        <v>3081</v>
      </c>
      <c r="CU1202" t="s">
        <v>3082</v>
      </c>
      <c r="CV1202">
        <v>31403</v>
      </c>
      <c r="DA1202" s="3">
        <v>0</v>
      </c>
      <c r="DB1202" s="3">
        <v>0</v>
      </c>
      <c r="DC1202" s="3">
        <v>0</v>
      </c>
      <c r="DD1202" s="3">
        <v>15705</v>
      </c>
      <c r="DE1202" s="3">
        <v>0</v>
      </c>
      <c r="DF1202" s="3">
        <v>0</v>
      </c>
      <c r="DG1202" s="3">
        <v>0</v>
      </c>
      <c r="DH1202" s="3">
        <v>0</v>
      </c>
      <c r="DI1202" s="3">
        <v>0</v>
      </c>
      <c r="DJ1202" s="3">
        <v>54510</v>
      </c>
      <c r="DK1202" s="3">
        <v>34501</v>
      </c>
      <c r="DL1202" s="3">
        <v>0</v>
      </c>
      <c r="DM1202" s="3">
        <v>0</v>
      </c>
      <c r="DN1202" s="3">
        <v>0</v>
      </c>
      <c r="DO1202" s="3">
        <v>0</v>
      </c>
      <c r="DP1202" s="3">
        <v>0</v>
      </c>
      <c r="DQ1202" s="3">
        <v>0</v>
      </c>
      <c r="DR1202" s="3">
        <v>0</v>
      </c>
      <c r="DS1202" s="3">
        <v>0</v>
      </c>
      <c r="DT1202" s="3">
        <v>0</v>
      </c>
      <c r="DU1202" s="3">
        <v>0</v>
      </c>
      <c r="DV1202" s="3">
        <v>513510</v>
      </c>
    </row>
    <row r="1203" spans="1:126" x14ac:dyDescent="0.25">
      <c r="A1203" t="s">
        <v>11835</v>
      </c>
      <c r="B1203" t="s">
        <v>13569</v>
      </c>
      <c r="C1203" t="s">
        <v>15303</v>
      </c>
      <c r="D1203" t="s">
        <v>7859</v>
      </c>
      <c r="E1203" t="s">
        <v>7858</v>
      </c>
      <c r="F1203" t="s">
        <v>7858</v>
      </c>
      <c r="G1203">
        <v>1</v>
      </c>
      <c r="H1203">
        <v>1</v>
      </c>
      <c r="I1203">
        <v>1</v>
      </c>
      <c r="J1203">
        <v>1</v>
      </c>
      <c r="K1203">
        <v>1</v>
      </c>
      <c r="L1203">
        <v>1</v>
      </c>
      <c r="M1203">
        <v>1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1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1</v>
      </c>
      <c r="AR1203">
        <v>0</v>
      </c>
      <c r="AS1203">
        <v>0</v>
      </c>
      <c r="AT1203">
        <v>0</v>
      </c>
      <c r="AU1203">
        <v>3.1</v>
      </c>
      <c r="AV1203">
        <v>3.1</v>
      </c>
      <c r="AW1203">
        <v>3.1</v>
      </c>
      <c r="AX1203">
        <v>63.963000000000001</v>
      </c>
      <c r="AY1203">
        <v>586</v>
      </c>
      <c r="AZ1203">
        <v>586</v>
      </c>
      <c r="BA1203">
        <v>8.1168999999999998E-3</v>
      </c>
      <c r="BB1203">
        <v>1.6555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3.1</v>
      </c>
      <c r="BK1203">
        <v>0</v>
      </c>
      <c r="BL1203">
        <v>0</v>
      </c>
      <c r="BM1203">
        <v>0</v>
      </c>
      <c r="BN1203">
        <v>2083700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2083700</v>
      </c>
      <c r="BW1203">
        <v>0</v>
      </c>
      <c r="BX1203">
        <v>0</v>
      </c>
      <c r="BY1203">
        <v>0</v>
      </c>
      <c r="BZ1203">
        <v>104190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1</v>
      </c>
      <c r="CI1203">
        <v>0</v>
      </c>
      <c r="CJ1203">
        <v>0</v>
      </c>
      <c r="CK1203">
        <v>0</v>
      </c>
      <c r="CL1203">
        <v>1</v>
      </c>
      <c r="CP1203">
        <v>1282</v>
      </c>
      <c r="CQ1203">
        <v>6028</v>
      </c>
      <c r="CR1203" t="b">
        <v>1</v>
      </c>
      <c r="CS1203">
        <v>6734</v>
      </c>
      <c r="CT1203">
        <v>34172</v>
      </c>
      <c r="CU1203">
        <v>40575</v>
      </c>
      <c r="CV1203">
        <v>40575</v>
      </c>
      <c r="DA1203" s="3">
        <v>0</v>
      </c>
      <c r="DB1203" s="3">
        <v>0</v>
      </c>
      <c r="DC1203" s="3">
        <v>0</v>
      </c>
      <c r="DD1203" s="3">
        <v>0</v>
      </c>
      <c r="DE1203" s="3">
        <v>0</v>
      </c>
      <c r="DF1203" s="3">
        <v>0</v>
      </c>
      <c r="DG1203" s="3">
        <v>0</v>
      </c>
      <c r="DH1203" s="3">
        <v>104190</v>
      </c>
      <c r="DI1203" s="3">
        <v>0</v>
      </c>
      <c r="DJ1203" s="3">
        <v>0</v>
      </c>
      <c r="DK1203" s="3">
        <v>0</v>
      </c>
      <c r="DL1203" s="3">
        <v>0</v>
      </c>
      <c r="DM1203" s="3">
        <v>0</v>
      </c>
      <c r="DN1203" s="3">
        <v>0</v>
      </c>
      <c r="DO1203" s="3">
        <v>0</v>
      </c>
      <c r="DP1203" s="3">
        <v>0</v>
      </c>
      <c r="DQ1203" s="3">
        <v>0</v>
      </c>
      <c r="DR1203" s="3">
        <v>0</v>
      </c>
      <c r="DS1203" s="3">
        <v>1535600</v>
      </c>
      <c r="DT1203" s="3">
        <v>0</v>
      </c>
      <c r="DU1203" s="3">
        <v>0</v>
      </c>
      <c r="DV1203" s="3">
        <v>0</v>
      </c>
    </row>
    <row r="1204" spans="1:126" x14ac:dyDescent="0.25">
      <c r="A1204" t="s">
        <v>11623</v>
      </c>
      <c r="B1204" t="s">
        <v>13357</v>
      </c>
      <c r="C1204" t="s">
        <v>15091</v>
      </c>
      <c r="D1204" t="s">
        <v>6806</v>
      </c>
      <c r="E1204" t="s">
        <v>6805</v>
      </c>
      <c r="F1204" t="s">
        <v>6805</v>
      </c>
      <c r="G1204">
        <v>2</v>
      </c>
      <c r="H1204">
        <v>2</v>
      </c>
      <c r="I1204">
        <v>2</v>
      </c>
      <c r="J1204">
        <v>1</v>
      </c>
      <c r="K1204">
        <v>2</v>
      </c>
      <c r="L1204">
        <v>2</v>
      </c>
      <c r="M1204">
        <v>2</v>
      </c>
      <c r="N1204">
        <v>0</v>
      </c>
      <c r="O1204">
        <v>0</v>
      </c>
      <c r="P1204">
        <v>0</v>
      </c>
      <c r="Q1204">
        <v>0</v>
      </c>
      <c r="R1204">
        <v>1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1</v>
      </c>
      <c r="AD1204">
        <v>0</v>
      </c>
      <c r="AE1204">
        <v>1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1</v>
      </c>
      <c r="AO1204">
        <v>0</v>
      </c>
      <c r="AP1204">
        <v>1</v>
      </c>
      <c r="AQ1204">
        <v>0</v>
      </c>
      <c r="AR1204">
        <v>0</v>
      </c>
      <c r="AS1204">
        <v>0</v>
      </c>
      <c r="AT1204">
        <v>0</v>
      </c>
      <c r="AU1204">
        <v>2.8</v>
      </c>
      <c r="AV1204">
        <v>2.8</v>
      </c>
      <c r="AW1204">
        <v>2.8</v>
      </c>
      <c r="AX1204">
        <v>170.82</v>
      </c>
      <c r="AY1204">
        <v>1574</v>
      </c>
      <c r="AZ1204">
        <v>1574</v>
      </c>
      <c r="BA1204">
        <v>1</v>
      </c>
      <c r="BB1204">
        <v>-2</v>
      </c>
      <c r="BC1204">
        <v>0</v>
      </c>
      <c r="BD1204">
        <v>0</v>
      </c>
      <c r="BE1204">
        <v>0</v>
      </c>
      <c r="BF1204">
        <v>0</v>
      </c>
      <c r="BG1204">
        <v>0.8</v>
      </c>
      <c r="BH1204">
        <v>0</v>
      </c>
      <c r="BI1204">
        <v>2</v>
      </c>
      <c r="BJ1204">
        <v>0</v>
      </c>
      <c r="BK1204">
        <v>0</v>
      </c>
      <c r="BL1204">
        <v>0</v>
      </c>
      <c r="BM1204">
        <v>0</v>
      </c>
      <c r="BN1204">
        <v>9863200</v>
      </c>
      <c r="BO1204">
        <v>0</v>
      </c>
      <c r="BP1204">
        <v>0</v>
      </c>
      <c r="BQ1204">
        <v>0</v>
      </c>
      <c r="BR1204">
        <v>0</v>
      </c>
      <c r="BS1204">
        <v>8883700</v>
      </c>
      <c r="BT1204">
        <v>0</v>
      </c>
      <c r="BU1204">
        <v>979470</v>
      </c>
      <c r="BV1204">
        <v>0</v>
      </c>
      <c r="BW1204">
        <v>0</v>
      </c>
      <c r="BX1204">
        <v>0</v>
      </c>
      <c r="BY1204">
        <v>0</v>
      </c>
      <c r="BZ1204">
        <v>103820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 t="s">
        <v>127</v>
      </c>
      <c r="CP1204">
        <v>1073</v>
      </c>
      <c r="CQ1204" t="s">
        <v>6807</v>
      </c>
      <c r="CR1204" t="s">
        <v>129</v>
      </c>
      <c r="CS1204" t="s">
        <v>6808</v>
      </c>
      <c r="CT1204" t="s">
        <v>6809</v>
      </c>
      <c r="CU1204" t="s">
        <v>6810</v>
      </c>
      <c r="CV1204" t="s">
        <v>6810</v>
      </c>
      <c r="CX1204">
        <v>1916</v>
      </c>
      <c r="CZ1204">
        <v>852</v>
      </c>
      <c r="DA1204" s="3">
        <v>0</v>
      </c>
      <c r="DB1204" s="3">
        <v>0</v>
      </c>
      <c r="DC1204" s="3">
        <v>0</v>
      </c>
      <c r="DD1204" s="3">
        <v>0</v>
      </c>
      <c r="DE1204" s="3">
        <v>93513</v>
      </c>
      <c r="DF1204" s="3">
        <v>0</v>
      </c>
      <c r="DG1204" s="3">
        <v>10310</v>
      </c>
      <c r="DH1204" s="3">
        <v>0</v>
      </c>
      <c r="DI1204" s="3">
        <v>0</v>
      </c>
      <c r="DJ1204" s="3">
        <v>0</v>
      </c>
      <c r="DK1204" s="3">
        <v>0</v>
      </c>
      <c r="DL1204" s="3">
        <v>0</v>
      </c>
      <c r="DM1204" s="3">
        <v>0</v>
      </c>
      <c r="DN1204" s="3">
        <v>0</v>
      </c>
      <c r="DO1204" s="3">
        <v>0</v>
      </c>
      <c r="DP1204" s="3">
        <v>0</v>
      </c>
      <c r="DQ1204" s="3">
        <v>0</v>
      </c>
      <c r="DR1204" s="3">
        <v>3034300</v>
      </c>
      <c r="DS1204" s="3">
        <v>0</v>
      </c>
      <c r="DT1204" s="3">
        <v>0</v>
      </c>
      <c r="DU1204" s="3">
        <v>0</v>
      </c>
      <c r="DV1204" s="3">
        <v>0</v>
      </c>
    </row>
    <row r="1205" spans="1:126" x14ac:dyDescent="0.25">
      <c r="A1205" t="s">
        <v>11562</v>
      </c>
      <c r="B1205" t="s">
        <v>13296</v>
      </c>
      <c r="C1205" t="s">
        <v>15030</v>
      </c>
      <c r="D1205" t="s">
        <v>6507</v>
      </c>
      <c r="E1205" t="s">
        <v>6506</v>
      </c>
      <c r="F1205" t="s">
        <v>6506</v>
      </c>
      <c r="G1205">
        <v>1</v>
      </c>
      <c r="H1205">
        <v>1</v>
      </c>
      <c r="I1205">
        <v>1</v>
      </c>
      <c r="J1205">
        <v>1</v>
      </c>
      <c r="K1205">
        <v>1</v>
      </c>
      <c r="L1205">
        <v>1</v>
      </c>
      <c r="M1205">
        <v>1</v>
      </c>
      <c r="N1205">
        <v>1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1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2</v>
      </c>
      <c r="AV1205">
        <v>2</v>
      </c>
      <c r="AW1205">
        <v>2</v>
      </c>
      <c r="AX1205">
        <v>45.276000000000003</v>
      </c>
      <c r="AY1205">
        <v>394</v>
      </c>
      <c r="AZ1205">
        <v>394</v>
      </c>
      <c r="BA1205">
        <v>1</v>
      </c>
      <c r="BB1205">
        <v>-2</v>
      </c>
      <c r="BC1205">
        <v>2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2386100</v>
      </c>
      <c r="BO1205">
        <v>2386100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103740</v>
      </c>
      <c r="CA1205">
        <v>1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1</v>
      </c>
      <c r="CM1205" t="s">
        <v>127</v>
      </c>
      <c r="CP1205">
        <v>1013</v>
      </c>
      <c r="CQ1205">
        <v>5025</v>
      </c>
      <c r="CR1205" t="b">
        <v>1</v>
      </c>
      <c r="CS1205">
        <v>5652</v>
      </c>
      <c r="CT1205">
        <v>30393</v>
      </c>
      <c r="CU1205">
        <v>36250</v>
      </c>
      <c r="CV1205">
        <v>36250</v>
      </c>
      <c r="CW1205">
        <v>459</v>
      </c>
      <c r="CX1205">
        <v>1891</v>
      </c>
      <c r="CY1205">
        <v>1</v>
      </c>
      <c r="CZ1205">
        <v>4</v>
      </c>
      <c r="DA1205" s="3">
        <v>103740</v>
      </c>
      <c r="DB1205" s="3">
        <v>0</v>
      </c>
      <c r="DC1205" s="3">
        <v>0</v>
      </c>
      <c r="DD1205" s="3">
        <v>0</v>
      </c>
      <c r="DE1205" s="3">
        <v>0</v>
      </c>
      <c r="DF1205" s="3">
        <v>0</v>
      </c>
      <c r="DG1205" s="3">
        <v>0</v>
      </c>
      <c r="DH1205" s="3">
        <v>0</v>
      </c>
      <c r="DI1205" s="3">
        <v>0</v>
      </c>
      <c r="DJ1205" s="3">
        <v>0</v>
      </c>
      <c r="DK1205" s="3">
        <v>0</v>
      </c>
      <c r="DL1205" s="3">
        <v>2386100</v>
      </c>
      <c r="DM1205" s="3">
        <v>0</v>
      </c>
      <c r="DN1205" s="3">
        <v>0</v>
      </c>
      <c r="DO1205" s="3">
        <v>0</v>
      </c>
      <c r="DP1205" s="3">
        <v>0</v>
      </c>
      <c r="DQ1205" s="3">
        <v>0</v>
      </c>
      <c r="DR1205" s="3">
        <v>0</v>
      </c>
      <c r="DS1205" s="3">
        <v>0</v>
      </c>
      <c r="DT1205" s="3">
        <v>0</v>
      </c>
      <c r="DU1205" s="3">
        <v>0</v>
      </c>
      <c r="DV1205" s="3">
        <v>0</v>
      </c>
    </row>
    <row r="1206" spans="1:126" x14ac:dyDescent="0.25">
      <c r="A1206" t="s">
        <v>11361</v>
      </c>
      <c r="B1206" t="s">
        <v>13095</v>
      </c>
      <c r="C1206" t="s">
        <v>14829</v>
      </c>
      <c r="D1206" t="s">
        <v>5342</v>
      </c>
      <c r="E1206" t="s">
        <v>5341</v>
      </c>
      <c r="F1206" t="s">
        <v>5341</v>
      </c>
      <c r="G1206">
        <v>2</v>
      </c>
      <c r="H1206">
        <v>2</v>
      </c>
      <c r="I1206">
        <v>2</v>
      </c>
      <c r="J1206">
        <v>1</v>
      </c>
      <c r="K1206">
        <v>2</v>
      </c>
      <c r="L1206">
        <v>2</v>
      </c>
      <c r="M1206">
        <v>2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2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2</v>
      </c>
      <c r="AG1206">
        <v>0</v>
      </c>
      <c r="AH1206">
        <v>0</v>
      </c>
      <c r="AI1206">
        <v>1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</v>
      </c>
      <c r="AR1206">
        <v>0</v>
      </c>
      <c r="AS1206">
        <v>0</v>
      </c>
      <c r="AT1206">
        <v>1</v>
      </c>
      <c r="AU1206">
        <v>0.9</v>
      </c>
      <c r="AV1206">
        <v>0.9</v>
      </c>
      <c r="AW1206">
        <v>0.9</v>
      </c>
      <c r="AX1206">
        <v>282.52</v>
      </c>
      <c r="AY1206">
        <v>2643</v>
      </c>
      <c r="AZ1206">
        <v>2643</v>
      </c>
      <c r="BA1206">
        <v>2.8958E-3</v>
      </c>
      <c r="BB1206">
        <v>2.2827000000000002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0.9</v>
      </c>
      <c r="BK1206">
        <v>0</v>
      </c>
      <c r="BL1206">
        <v>0</v>
      </c>
      <c r="BM1206">
        <v>0.6</v>
      </c>
      <c r="BN1206">
        <v>11587000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6773100</v>
      </c>
      <c r="BW1206">
        <v>0</v>
      </c>
      <c r="BX1206">
        <v>0</v>
      </c>
      <c r="BY1206">
        <v>4813800</v>
      </c>
      <c r="BZ1206">
        <v>103450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2</v>
      </c>
      <c r="CI1206">
        <v>0</v>
      </c>
      <c r="CJ1206">
        <v>0</v>
      </c>
      <c r="CK1206">
        <v>1</v>
      </c>
      <c r="CL1206">
        <v>3</v>
      </c>
      <c r="CP1206">
        <v>813</v>
      </c>
      <c r="CQ1206" t="s">
        <v>5343</v>
      </c>
      <c r="CR1206" t="s">
        <v>129</v>
      </c>
      <c r="CS1206" t="s">
        <v>5344</v>
      </c>
      <c r="CT1206" t="s">
        <v>5345</v>
      </c>
      <c r="CU1206" t="s">
        <v>5346</v>
      </c>
      <c r="CV1206" t="s">
        <v>5347</v>
      </c>
      <c r="CX1206" t="s">
        <v>5348</v>
      </c>
      <c r="CZ1206" t="s">
        <v>5349</v>
      </c>
      <c r="DA1206" s="3">
        <v>0</v>
      </c>
      <c r="DB1206" s="3">
        <v>0</v>
      </c>
      <c r="DC1206" s="3">
        <v>0</v>
      </c>
      <c r="DD1206" s="3">
        <v>0</v>
      </c>
      <c r="DE1206" s="3">
        <v>0</v>
      </c>
      <c r="DF1206" s="3">
        <v>0</v>
      </c>
      <c r="DG1206" s="3">
        <v>0</v>
      </c>
      <c r="DH1206" s="3">
        <v>60474</v>
      </c>
      <c r="DI1206" s="3">
        <v>0</v>
      </c>
      <c r="DJ1206" s="3">
        <v>0</v>
      </c>
      <c r="DK1206" s="3">
        <v>42980</v>
      </c>
      <c r="DL1206" s="3">
        <v>0</v>
      </c>
      <c r="DM1206" s="3">
        <v>0</v>
      </c>
      <c r="DN1206" s="3">
        <v>0</v>
      </c>
      <c r="DO1206" s="3">
        <v>0</v>
      </c>
      <c r="DP1206" s="3">
        <v>0</v>
      </c>
      <c r="DQ1206" s="3">
        <v>0</v>
      </c>
      <c r="DR1206" s="3">
        <v>0</v>
      </c>
      <c r="DS1206" s="3">
        <v>4991600</v>
      </c>
      <c r="DT1206" s="3">
        <v>0</v>
      </c>
      <c r="DU1206" s="3">
        <v>0</v>
      </c>
      <c r="DV1206" s="3">
        <v>0</v>
      </c>
    </row>
    <row r="1207" spans="1:126" x14ac:dyDescent="0.25">
      <c r="A1207" t="s">
        <v>11802</v>
      </c>
      <c r="B1207" t="s">
        <v>13536</v>
      </c>
      <c r="C1207" t="s">
        <v>15270</v>
      </c>
      <c r="D1207" t="s">
        <v>7712</v>
      </c>
      <c r="E1207" t="s">
        <v>7711</v>
      </c>
      <c r="F1207" t="s">
        <v>7711</v>
      </c>
      <c r="G1207">
        <v>1</v>
      </c>
      <c r="H1207">
        <v>1</v>
      </c>
      <c r="I1207">
        <v>1</v>
      </c>
      <c r="J1207">
        <v>1</v>
      </c>
      <c r="K1207">
        <v>1</v>
      </c>
      <c r="L1207">
        <v>1</v>
      </c>
      <c r="M1207">
        <v>1</v>
      </c>
      <c r="N1207">
        <v>1</v>
      </c>
      <c r="O1207">
        <v>0</v>
      </c>
      <c r="P1207">
        <v>0</v>
      </c>
      <c r="Q1207">
        <v>0</v>
      </c>
      <c r="R1207">
        <v>0</v>
      </c>
      <c r="S1207">
        <v>1</v>
      </c>
      <c r="T1207">
        <v>0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0</v>
      </c>
      <c r="AA1207">
        <v>0</v>
      </c>
      <c r="AB1207">
        <v>0</v>
      </c>
      <c r="AC1207">
        <v>0</v>
      </c>
      <c r="AD1207">
        <v>1</v>
      </c>
      <c r="AE1207">
        <v>0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0</v>
      </c>
      <c r="AL1207">
        <v>0</v>
      </c>
      <c r="AM1207">
        <v>0</v>
      </c>
      <c r="AN1207">
        <v>0</v>
      </c>
      <c r="AO1207">
        <v>1</v>
      </c>
      <c r="AP1207">
        <v>0</v>
      </c>
      <c r="AQ1207">
        <v>1</v>
      </c>
      <c r="AR1207">
        <v>1</v>
      </c>
      <c r="AS1207">
        <v>1</v>
      </c>
      <c r="AT1207">
        <v>1</v>
      </c>
      <c r="AU1207">
        <v>2.4</v>
      </c>
      <c r="AV1207">
        <v>2.4</v>
      </c>
      <c r="AW1207">
        <v>2.4</v>
      </c>
      <c r="AX1207">
        <v>68.721000000000004</v>
      </c>
      <c r="AY1207">
        <v>625</v>
      </c>
      <c r="AZ1207">
        <v>625</v>
      </c>
      <c r="BA1207">
        <v>2.7985000000000002E-3</v>
      </c>
      <c r="BB1207">
        <v>2.1501000000000001</v>
      </c>
      <c r="BC1207">
        <v>2.4</v>
      </c>
      <c r="BD1207">
        <v>0</v>
      </c>
      <c r="BE1207">
        <v>0</v>
      </c>
      <c r="BF1207">
        <v>0</v>
      </c>
      <c r="BG1207">
        <v>0</v>
      </c>
      <c r="BH1207">
        <v>2.4</v>
      </c>
      <c r="BI1207">
        <v>0</v>
      </c>
      <c r="BJ1207">
        <v>2.4</v>
      </c>
      <c r="BK1207">
        <v>2.4</v>
      </c>
      <c r="BL1207">
        <v>2.4</v>
      </c>
      <c r="BM1207">
        <v>2.4</v>
      </c>
      <c r="BN1207">
        <v>3705500</v>
      </c>
      <c r="BO1207">
        <v>722870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1047200</v>
      </c>
      <c r="BW1207">
        <v>657100</v>
      </c>
      <c r="BX1207">
        <v>837620</v>
      </c>
      <c r="BY1207">
        <v>440740</v>
      </c>
      <c r="BZ1207">
        <v>102930</v>
      </c>
      <c r="CA1207">
        <v>1</v>
      </c>
      <c r="CB1207">
        <v>0</v>
      </c>
      <c r="CC1207">
        <v>0</v>
      </c>
      <c r="CD1207">
        <v>0</v>
      </c>
      <c r="CE1207">
        <v>0</v>
      </c>
      <c r="CF1207">
        <v>1</v>
      </c>
      <c r="CG1207">
        <v>0</v>
      </c>
      <c r="CH1207">
        <v>1</v>
      </c>
      <c r="CI1207">
        <v>1</v>
      </c>
      <c r="CJ1207">
        <v>1</v>
      </c>
      <c r="CK1207">
        <v>1</v>
      </c>
      <c r="CL1207">
        <v>6</v>
      </c>
      <c r="CP1207">
        <v>1249</v>
      </c>
      <c r="CQ1207">
        <v>7369</v>
      </c>
      <c r="CR1207" t="b">
        <v>1</v>
      </c>
      <c r="CS1207">
        <v>8161</v>
      </c>
      <c r="CT1207" t="s">
        <v>7713</v>
      </c>
      <c r="CU1207" t="s">
        <v>7714</v>
      </c>
      <c r="CV1207">
        <v>48298</v>
      </c>
      <c r="DA1207" s="3">
        <v>20080</v>
      </c>
      <c r="DB1207" s="3">
        <v>0</v>
      </c>
      <c r="DC1207" s="3">
        <v>0</v>
      </c>
      <c r="DD1207" s="3">
        <v>0</v>
      </c>
      <c r="DE1207" s="3">
        <v>0</v>
      </c>
      <c r="DF1207" s="3">
        <v>0</v>
      </c>
      <c r="DG1207" s="3">
        <v>0</v>
      </c>
      <c r="DH1207" s="3">
        <v>29088</v>
      </c>
      <c r="DI1207" s="3">
        <v>18253</v>
      </c>
      <c r="DJ1207" s="3">
        <v>23267</v>
      </c>
      <c r="DK1207" s="3">
        <v>12243</v>
      </c>
      <c r="DL1207" s="3">
        <v>0</v>
      </c>
      <c r="DM1207" s="3">
        <v>0</v>
      </c>
      <c r="DN1207" s="3">
        <v>0</v>
      </c>
      <c r="DO1207" s="3">
        <v>0</v>
      </c>
      <c r="DP1207" s="3">
        <v>0</v>
      </c>
      <c r="DQ1207" s="3">
        <v>0</v>
      </c>
      <c r="DR1207" s="3">
        <v>0</v>
      </c>
      <c r="DS1207" s="3">
        <v>0</v>
      </c>
      <c r="DT1207" s="3">
        <v>0</v>
      </c>
      <c r="DU1207" s="3">
        <v>0</v>
      </c>
      <c r="DV1207" s="3">
        <v>468570</v>
      </c>
    </row>
    <row r="1208" spans="1:126" x14ac:dyDescent="0.25">
      <c r="A1208" t="s">
        <v>11054</v>
      </c>
      <c r="B1208" t="s">
        <v>12788</v>
      </c>
      <c r="C1208" t="s">
        <v>14522</v>
      </c>
      <c r="D1208" t="s">
        <v>3422</v>
      </c>
      <c r="E1208" t="s">
        <v>3421</v>
      </c>
      <c r="F1208" t="s">
        <v>3421</v>
      </c>
      <c r="G1208">
        <v>2</v>
      </c>
      <c r="H1208">
        <v>2</v>
      </c>
      <c r="I1208">
        <v>1</v>
      </c>
      <c r="J1208">
        <v>1</v>
      </c>
      <c r="K1208">
        <v>2</v>
      </c>
      <c r="L1208">
        <v>2</v>
      </c>
      <c r="M1208">
        <v>1</v>
      </c>
      <c r="N1208">
        <v>1</v>
      </c>
      <c r="O1208">
        <v>1</v>
      </c>
      <c r="P1208">
        <v>0</v>
      </c>
      <c r="Q1208">
        <v>0</v>
      </c>
      <c r="R1208">
        <v>0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0</v>
      </c>
      <c r="AB1208">
        <v>0</v>
      </c>
      <c r="AC1208">
        <v>0</v>
      </c>
      <c r="AD1208">
        <v>1</v>
      </c>
      <c r="AE1208">
        <v>1</v>
      </c>
      <c r="AF1208">
        <v>1</v>
      </c>
      <c r="AG1208">
        <v>1</v>
      </c>
      <c r="AH1208">
        <v>1</v>
      </c>
      <c r="AI1208">
        <v>1</v>
      </c>
      <c r="AJ1208">
        <v>1</v>
      </c>
      <c r="AK1208">
        <v>1</v>
      </c>
      <c r="AL1208">
        <v>0</v>
      </c>
      <c r="AM1208">
        <v>0</v>
      </c>
      <c r="AN1208">
        <v>0</v>
      </c>
      <c r="AO1208">
        <v>1</v>
      </c>
      <c r="AP1208">
        <v>0</v>
      </c>
      <c r="AQ1208">
        <v>1</v>
      </c>
      <c r="AR1208">
        <v>1</v>
      </c>
      <c r="AS1208">
        <v>1</v>
      </c>
      <c r="AT1208">
        <v>1</v>
      </c>
      <c r="AU1208">
        <v>3.4</v>
      </c>
      <c r="AV1208">
        <v>3.4</v>
      </c>
      <c r="AW1208">
        <v>2.2999999999999998</v>
      </c>
      <c r="AX1208">
        <v>78.537999999999997</v>
      </c>
      <c r="AY1208">
        <v>697</v>
      </c>
      <c r="AZ1208">
        <v>697</v>
      </c>
      <c r="BA1208">
        <v>0</v>
      </c>
      <c r="BB1208">
        <v>4.1784999999999997</v>
      </c>
      <c r="BC1208">
        <v>2.2999999999999998</v>
      </c>
      <c r="BD1208">
        <v>2.2999999999999998</v>
      </c>
      <c r="BE1208">
        <v>0</v>
      </c>
      <c r="BF1208">
        <v>0</v>
      </c>
      <c r="BG1208">
        <v>0</v>
      </c>
      <c r="BH1208">
        <v>2.2999999999999998</v>
      </c>
      <c r="BI1208">
        <v>1.1000000000000001</v>
      </c>
      <c r="BJ1208">
        <v>2.2999999999999998</v>
      </c>
      <c r="BK1208">
        <v>2.2999999999999998</v>
      </c>
      <c r="BL1208">
        <v>2.2999999999999998</v>
      </c>
      <c r="BM1208">
        <v>2.2999999999999998</v>
      </c>
      <c r="BN1208">
        <v>4422200</v>
      </c>
      <c r="BO1208">
        <v>0</v>
      </c>
      <c r="BP1208">
        <v>622390</v>
      </c>
      <c r="BQ1208">
        <v>0</v>
      </c>
      <c r="BR1208">
        <v>0</v>
      </c>
      <c r="BS1208">
        <v>0</v>
      </c>
      <c r="BT1208">
        <v>230920</v>
      </c>
      <c r="BU1208">
        <v>547950</v>
      </c>
      <c r="BV1208">
        <v>738380</v>
      </c>
      <c r="BW1208">
        <v>822620</v>
      </c>
      <c r="BX1208">
        <v>785380</v>
      </c>
      <c r="BY1208">
        <v>674550</v>
      </c>
      <c r="BZ1208">
        <v>102840</v>
      </c>
      <c r="CA1208">
        <v>2</v>
      </c>
      <c r="CB1208">
        <v>1</v>
      </c>
      <c r="CC1208">
        <v>0</v>
      </c>
      <c r="CD1208">
        <v>0</v>
      </c>
      <c r="CE1208">
        <v>0</v>
      </c>
      <c r="CF1208">
        <v>1</v>
      </c>
      <c r="CG1208">
        <v>1</v>
      </c>
      <c r="CH1208">
        <v>1</v>
      </c>
      <c r="CI1208">
        <v>1</v>
      </c>
      <c r="CJ1208">
        <v>1</v>
      </c>
      <c r="CK1208">
        <v>1</v>
      </c>
      <c r="CL1208">
        <v>9</v>
      </c>
      <c r="CP1208">
        <v>510</v>
      </c>
      <c r="CQ1208" t="s">
        <v>3423</v>
      </c>
      <c r="CR1208" t="s">
        <v>129</v>
      </c>
      <c r="CS1208" t="s">
        <v>3424</v>
      </c>
      <c r="CT1208" t="s">
        <v>3425</v>
      </c>
      <c r="CU1208" t="s">
        <v>3426</v>
      </c>
      <c r="CV1208" t="s">
        <v>3427</v>
      </c>
      <c r="DA1208" s="3">
        <v>0</v>
      </c>
      <c r="DB1208" s="3">
        <v>14474</v>
      </c>
      <c r="DC1208" s="3">
        <v>0</v>
      </c>
      <c r="DD1208" s="3">
        <v>0</v>
      </c>
      <c r="DE1208" s="3">
        <v>0</v>
      </c>
      <c r="DF1208" s="3">
        <v>5370.1</v>
      </c>
      <c r="DG1208" s="3">
        <v>12743</v>
      </c>
      <c r="DH1208" s="3">
        <v>17172</v>
      </c>
      <c r="DI1208" s="3">
        <v>19131</v>
      </c>
      <c r="DJ1208" s="3">
        <v>18265</v>
      </c>
      <c r="DK1208" s="3">
        <v>15687</v>
      </c>
      <c r="DL1208" s="3">
        <v>0</v>
      </c>
      <c r="DM1208" s="3">
        <v>0</v>
      </c>
      <c r="DN1208" s="3">
        <v>0</v>
      </c>
      <c r="DO1208" s="3">
        <v>0</v>
      </c>
      <c r="DP1208" s="3">
        <v>0</v>
      </c>
      <c r="DQ1208" s="3">
        <v>0</v>
      </c>
      <c r="DR1208" s="3">
        <v>0</v>
      </c>
      <c r="DS1208" s="3">
        <v>0</v>
      </c>
      <c r="DT1208" s="3">
        <v>0</v>
      </c>
      <c r="DU1208" s="3">
        <v>0</v>
      </c>
      <c r="DV1208" s="3">
        <v>717140</v>
      </c>
    </row>
    <row r="1209" spans="1:126" x14ac:dyDescent="0.25">
      <c r="A1209" t="s">
        <v>11415</v>
      </c>
      <c r="B1209" t="s">
        <v>13149</v>
      </c>
      <c r="C1209" t="s">
        <v>14883</v>
      </c>
      <c r="D1209" t="s">
        <v>5639</v>
      </c>
      <c r="E1209" t="s">
        <v>5638</v>
      </c>
      <c r="F1209" t="s">
        <v>5638</v>
      </c>
      <c r="G1209">
        <v>3</v>
      </c>
      <c r="H1209">
        <v>3</v>
      </c>
      <c r="I1209">
        <v>3</v>
      </c>
      <c r="J1209">
        <v>1</v>
      </c>
      <c r="K1209">
        <v>3</v>
      </c>
      <c r="L1209">
        <v>3</v>
      </c>
      <c r="M1209">
        <v>3</v>
      </c>
      <c r="N1209">
        <v>0</v>
      </c>
      <c r="O1209">
        <v>0</v>
      </c>
      <c r="P1209">
        <v>1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1</v>
      </c>
      <c r="W1209">
        <v>0</v>
      </c>
      <c r="X1209">
        <v>0</v>
      </c>
      <c r="Y1209">
        <v>0</v>
      </c>
      <c r="Z1209">
        <v>0</v>
      </c>
      <c r="AA1209">
        <v>1</v>
      </c>
      <c r="AB1209">
        <v>0</v>
      </c>
      <c r="AC1209">
        <v>1</v>
      </c>
      <c r="AD1209">
        <v>0</v>
      </c>
      <c r="AE1209">
        <v>0</v>
      </c>
      <c r="AF1209">
        <v>1</v>
      </c>
      <c r="AG1209">
        <v>1</v>
      </c>
      <c r="AH1209">
        <v>0</v>
      </c>
      <c r="AI1209">
        <v>0</v>
      </c>
      <c r="AJ1209">
        <v>0</v>
      </c>
      <c r="AK1209">
        <v>0</v>
      </c>
      <c r="AL1209">
        <v>1</v>
      </c>
      <c r="AM1209">
        <v>0</v>
      </c>
      <c r="AN1209">
        <v>1</v>
      </c>
      <c r="AO1209">
        <v>0</v>
      </c>
      <c r="AP1209">
        <v>0</v>
      </c>
      <c r="AQ1209">
        <v>1</v>
      </c>
      <c r="AR1209">
        <v>1</v>
      </c>
      <c r="AS1209">
        <v>0</v>
      </c>
      <c r="AT1209">
        <v>0</v>
      </c>
      <c r="AU1209">
        <v>7.7</v>
      </c>
      <c r="AV1209">
        <v>7.7</v>
      </c>
      <c r="AW1209">
        <v>7.7</v>
      </c>
      <c r="AX1209">
        <v>47.036999999999999</v>
      </c>
      <c r="AY1209">
        <v>428</v>
      </c>
      <c r="AZ1209">
        <v>428</v>
      </c>
      <c r="BA1209">
        <v>0</v>
      </c>
      <c r="BB1209">
        <v>4.1234000000000002</v>
      </c>
      <c r="BC1209">
        <v>0</v>
      </c>
      <c r="BD1209">
        <v>0</v>
      </c>
      <c r="BE1209">
        <v>3.3</v>
      </c>
      <c r="BF1209">
        <v>0</v>
      </c>
      <c r="BG1209">
        <v>3.3</v>
      </c>
      <c r="BH1209">
        <v>0</v>
      </c>
      <c r="BI1209">
        <v>0</v>
      </c>
      <c r="BJ1209">
        <v>2.8</v>
      </c>
      <c r="BK1209">
        <v>1.6</v>
      </c>
      <c r="BL1209">
        <v>0</v>
      </c>
      <c r="BM1209">
        <v>0</v>
      </c>
      <c r="BN1209">
        <v>2774600</v>
      </c>
      <c r="BO1209">
        <v>0</v>
      </c>
      <c r="BP1209">
        <v>0</v>
      </c>
      <c r="BQ1209">
        <v>0</v>
      </c>
      <c r="BR1209">
        <v>0</v>
      </c>
      <c r="BS1209">
        <v>299430</v>
      </c>
      <c r="BT1209">
        <v>0</v>
      </c>
      <c r="BU1209">
        <v>0</v>
      </c>
      <c r="BV1209">
        <v>1641900</v>
      </c>
      <c r="BW1209">
        <v>833290</v>
      </c>
      <c r="BX1209">
        <v>0</v>
      </c>
      <c r="BY1209">
        <v>0</v>
      </c>
      <c r="BZ1209">
        <v>102760</v>
      </c>
      <c r="CA1209">
        <v>0</v>
      </c>
      <c r="CB1209">
        <v>0</v>
      </c>
      <c r="CC1209">
        <v>1</v>
      </c>
      <c r="CD1209">
        <v>0</v>
      </c>
      <c r="CE1209">
        <v>1</v>
      </c>
      <c r="CF1209">
        <v>0</v>
      </c>
      <c r="CG1209">
        <v>0</v>
      </c>
      <c r="CH1209">
        <v>1</v>
      </c>
      <c r="CI1209">
        <v>1</v>
      </c>
      <c r="CJ1209">
        <v>0</v>
      </c>
      <c r="CK1209">
        <v>0</v>
      </c>
      <c r="CL1209">
        <v>4</v>
      </c>
      <c r="CP1209">
        <v>868</v>
      </c>
      <c r="CQ1209" t="s">
        <v>5640</v>
      </c>
      <c r="CR1209" t="s">
        <v>339</v>
      </c>
      <c r="CS1209" t="s">
        <v>5641</v>
      </c>
      <c r="CT1209" t="s">
        <v>5642</v>
      </c>
      <c r="CU1209" t="s">
        <v>5643</v>
      </c>
      <c r="CV1209" t="s">
        <v>5644</v>
      </c>
      <c r="CW1209">
        <v>407</v>
      </c>
      <c r="CX1209">
        <v>1801</v>
      </c>
      <c r="CY1209">
        <v>201</v>
      </c>
      <c r="CZ1209">
        <v>205</v>
      </c>
      <c r="DA1209" s="3">
        <v>0</v>
      </c>
      <c r="DB1209" s="3">
        <v>0</v>
      </c>
      <c r="DC1209" s="3">
        <v>0</v>
      </c>
      <c r="DD1209" s="3">
        <v>0</v>
      </c>
      <c r="DE1209" s="3">
        <v>11090</v>
      </c>
      <c r="DF1209" s="3">
        <v>0</v>
      </c>
      <c r="DG1209" s="3">
        <v>0</v>
      </c>
      <c r="DH1209" s="3">
        <v>60811</v>
      </c>
      <c r="DI1209" s="3">
        <v>30863</v>
      </c>
      <c r="DJ1209" s="3">
        <v>0</v>
      </c>
      <c r="DK1209" s="3">
        <v>0</v>
      </c>
      <c r="DL1209" s="3">
        <v>0</v>
      </c>
      <c r="DM1209" s="3">
        <v>0</v>
      </c>
      <c r="DN1209" s="3">
        <v>0</v>
      </c>
      <c r="DO1209" s="3">
        <v>0</v>
      </c>
      <c r="DP1209" s="3">
        <v>0</v>
      </c>
      <c r="DQ1209" s="3">
        <v>0</v>
      </c>
      <c r="DR1209" s="3">
        <v>0</v>
      </c>
      <c r="DS1209" s="3">
        <v>1210000</v>
      </c>
      <c r="DT1209" s="3">
        <v>0</v>
      </c>
      <c r="DU1209" s="3">
        <v>0</v>
      </c>
      <c r="DV1209" s="3">
        <v>0</v>
      </c>
    </row>
    <row r="1210" spans="1:126" x14ac:dyDescent="0.25">
      <c r="A1210" t="s">
        <v>11974</v>
      </c>
      <c r="B1210" t="s">
        <v>13708</v>
      </c>
      <c r="C1210" t="s">
        <v>15442</v>
      </c>
      <c r="D1210" t="s">
        <v>8655</v>
      </c>
      <c r="E1210" t="s">
        <v>8654</v>
      </c>
      <c r="F1210" t="s">
        <v>8654</v>
      </c>
      <c r="G1210">
        <v>3</v>
      </c>
      <c r="H1210">
        <v>3</v>
      </c>
      <c r="I1210">
        <v>3</v>
      </c>
      <c r="J1210">
        <v>1</v>
      </c>
      <c r="K1210">
        <v>3</v>
      </c>
      <c r="L1210">
        <v>3</v>
      </c>
      <c r="M1210">
        <v>3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1</v>
      </c>
      <c r="T1210">
        <v>0</v>
      </c>
      <c r="U1210">
        <v>3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1</v>
      </c>
      <c r="AE1210">
        <v>0</v>
      </c>
      <c r="AF1210">
        <v>3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1</v>
      </c>
      <c r="AP1210">
        <v>0</v>
      </c>
      <c r="AQ1210">
        <v>3</v>
      </c>
      <c r="AR1210">
        <v>0</v>
      </c>
      <c r="AS1210">
        <v>0</v>
      </c>
      <c r="AT1210">
        <v>0</v>
      </c>
      <c r="AU1210">
        <v>8.1999999999999993</v>
      </c>
      <c r="AV1210">
        <v>8.1999999999999993</v>
      </c>
      <c r="AW1210">
        <v>8.1999999999999993</v>
      </c>
      <c r="AX1210">
        <v>82.227999999999994</v>
      </c>
      <c r="AY1210">
        <v>729</v>
      </c>
      <c r="AZ1210">
        <v>729</v>
      </c>
      <c r="BA1210">
        <v>0</v>
      </c>
      <c r="BB1210">
        <v>7.1711999999999998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2.2000000000000002</v>
      </c>
      <c r="BI1210">
        <v>0</v>
      </c>
      <c r="BJ1210">
        <v>8.1999999999999993</v>
      </c>
      <c r="BK1210">
        <v>0</v>
      </c>
      <c r="BL1210">
        <v>0</v>
      </c>
      <c r="BM1210">
        <v>0</v>
      </c>
      <c r="BN1210">
        <v>3583700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159870</v>
      </c>
      <c r="BU1210">
        <v>0</v>
      </c>
      <c r="BV1210">
        <v>3423900</v>
      </c>
      <c r="BW1210">
        <v>0</v>
      </c>
      <c r="BX1210">
        <v>0</v>
      </c>
      <c r="BY1210">
        <v>0</v>
      </c>
      <c r="BZ1210">
        <v>102390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1</v>
      </c>
      <c r="CG1210">
        <v>0</v>
      </c>
      <c r="CH1210">
        <v>4</v>
      </c>
      <c r="CI1210">
        <v>0</v>
      </c>
      <c r="CJ1210">
        <v>0</v>
      </c>
      <c r="CK1210">
        <v>0</v>
      </c>
      <c r="CL1210">
        <v>5</v>
      </c>
      <c r="CP1210">
        <v>1420</v>
      </c>
      <c r="CQ1210" t="s">
        <v>8656</v>
      </c>
      <c r="CR1210" t="s">
        <v>339</v>
      </c>
      <c r="CS1210" t="s">
        <v>8657</v>
      </c>
      <c r="CT1210" t="s">
        <v>8658</v>
      </c>
      <c r="CU1210" t="s">
        <v>8659</v>
      </c>
      <c r="CV1210" t="s">
        <v>8660</v>
      </c>
      <c r="DA1210" s="3">
        <v>0</v>
      </c>
      <c r="DB1210" s="3">
        <v>0</v>
      </c>
      <c r="DC1210" s="3">
        <v>0</v>
      </c>
      <c r="DD1210" s="3">
        <v>0</v>
      </c>
      <c r="DE1210" s="3">
        <v>0</v>
      </c>
      <c r="DF1210" s="3">
        <v>4567.7</v>
      </c>
      <c r="DG1210" s="3">
        <v>0</v>
      </c>
      <c r="DH1210" s="3">
        <v>97825</v>
      </c>
      <c r="DI1210" s="3">
        <v>0</v>
      </c>
      <c r="DJ1210" s="3">
        <v>0</v>
      </c>
      <c r="DK1210" s="3">
        <v>0</v>
      </c>
      <c r="DL1210" s="3">
        <v>0</v>
      </c>
      <c r="DM1210" s="3">
        <v>0</v>
      </c>
      <c r="DN1210" s="3">
        <v>0</v>
      </c>
      <c r="DO1210" s="3">
        <v>0</v>
      </c>
      <c r="DP1210" s="3">
        <v>0</v>
      </c>
      <c r="DQ1210" s="3">
        <v>0</v>
      </c>
      <c r="DR1210" s="3">
        <v>0</v>
      </c>
      <c r="DS1210" s="3">
        <v>2523300</v>
      </c>
      <c r="DT1210" s="3">
        <v>0</v>
      </c>
      <c r="DU1210" s="3">
        <v>0</v>
      </c>
      <c r="DV1210" s="3">
        <v>0</v>
      </c>
    </row>
    <row r="1211" spans="1:126" x14ac:dyDescent="0.25">
      <c r="A1211" t="s">
        <v>12132</v>
      </c>
      <c r="B1211" t="s">
        <v>13866</v>
      </c>
      <c r="C1211" t="s">
        <v>15600</v>
      </c>
      <c r="D1211" t="s">
        <v>9515</v>
      </c>
      <c r="E1211" t="s">
        <v>9514</v>
      </c>
      <c r="F1211" t="s">
        <v>9514</v>
      </c>
      <c r="G1211">
        <v>1</v>
      </c>
      <c r="H1211">
        <v>1</v>
      </c>
      <c r="I1211">
        <v>1</v>
      </c>
      <c r="J1211">
        <v>1</v>
      </c>
      <c r="K1211">
        <v>1</v>
      </c>
      <c r="L1211">
        <v>1</v>
      </c>
      <c r="M1211">
        <v>1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</v>
      </c>
      <c r="V1211">
        <v>1</v>
      </c>
      <c r="W1211">
        <v>0</v>
      </c>
      <c r="X1211">
        <v>1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</v>
      </c>
      <c r="AG1211">
        <v>1</v>
      </c>
      <c r="AH1211">
        <v>0</v>
      </c>
      <c r="AI1211">
        <v>1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</v>
      </c>
      <c r="AR1211">
        <v>1</v>
      </c>
      <c r="AS1211">
        <v>0</v>
      </c>
      <c r="AT1211">
        <v>1</v>
      </c>
      <c r="AU1211">
        <v>6.4</v>
      </c>
      <c r="AV1211">
        <v>6.4</v>
      </c>
      <c r="AW1211">
        <v>6.4</v>
      </c>
      <c r="AX1211">
        <v>33.189</v>
      </c>
      <c r="AY1211">
        <v>295</v>
      </c>
      <c r="AZ1211">
        <v>295</v>
      </c>
      <c r="BA1211">
        <v>3.6232E-3</v>
      </c>
      <c r="BB1211">
        <v>2.0194000000000001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6.4</v>
      </c>
      <c r="BK1211">
        <v>6.4</v>
      </c>
      <c r="BL1211">
        <v>0</v>
      </c>
      <c r="BM1211">
        <v>6.4</v>
      </c>
      <c r="BN1211">
        <v>1837400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0</v>
      </c>
      <c r="BV1211">
        <v>805650</v>
      </c>
      <c r="BW1211">
        <v>614770</v>
      </c>
      <c r="BX1211">
        <v>0</v>
      </c>
      <c r="BY1211">
        <v>417020</v>
      </c>
      <c r="BZ1211">
        <v>102080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2</v>
      </c>
      <c r="CI1211">
        <v>1</v>
      </c>
      <c r="CJ1211">
        <v>0</v>
      </c>
      <c r="CK1211">
        <v>1</v>
      </c>
      <c r="CL1211">
        <v>4</v>
      </c>
      <c r="CP1211">
        <v>1577</v>
      </c>
      <c r="CQ1211">
        <v>317</v>
      </c>
      <c r="CR1211" t="b">
        <v>1</v>
      </c>
      <c r="CS1211">
        <v>341</v>
      </c>
      <c r="CT1211" t="s">
        <v>9516</v>
      </c>
      <c r="CU1211" t="s">
        <v>9517</v>
      </c>
      <c r="CV1211">
        <v>1858</v>
      </c>
      <c r="DA1211" s="3">
        <v>0</v>
      </c>
      <c r="DB1211" s="3">
        <v>0</v>
      </c>
      <c r="DC1211" s="3">
        <v>0</v>
      </c>
      <c r="DD1211" s="3">
        <v>0</v>
      </c>
      <c r="DE1211" s="3">
        <v>0</v>
      </c>
      <c r="DF1211" s="3">
        <v>0</v>
      </c>
      <c r="DG1211" s="3">
        <v>0</v>
      </c>
      <c r="DH1211" s="3">
        <v>44758</v>
      </c>
      <c r="DI1211" s="3">
        <v>34154</v>
      </c>
      <c r="DJ1211" s="3">
        <v>0</v>
      </c>
      <c r="DK1211" s="3">
        <v>23168</v>
      </c>
      <c r="DL1211" s="3">
        <v>0</v>
      </c>
      <c r="DM1211" s="3">
        <v>0</v>
      </c>
      <c r="DN1211" s="3">
        <v>0</v>
      </c>
      <c r="DO1211" s="3">
        <v>0</v>
      </c>
      <c r="DP1211" s="3">
        <v>0</v>
      </c>
      <c r="DQ1211" s="3">
        <v>0</v>
      </c>
      <c r="DR1211" s="3">
        <v>0</v>
      </c>
      <c r="DS1211" s="3">
        <v>593740</v>
      </c>
      <c r="DT1211" s="3">
        <v>0</v>
      </c>
      <c r="DU1211" s="3">
        <v>0</v>
      </c>
      <c r="DV1211" s="3">
        <v>0</v>
      </c>
    </row>
    <row r="1212" spans="1:126" x14ac:dyDescent="0.25">
      <c r="A1212" t="s">
        <v>10943</v>
      </c>
      <c r="B1212" t="s">
        <v>12677</v>
      </c>
      <c r="C1212" t="s">
        <v>14411</v>
      </c>
      <c r="D1212" t="s">
        <v>2706</v>
      </c>
      <c r="E1212" t="s">
        <v>2705</v>
      </c>
      <c r="F1212" t="s">
        <v>2705</v>
      </c>
      <c r="G1212">
        <v>1</v>
      </c>
      <c r="H1212">
        <v>1</v>
      </c>
      <c r="I1212">
        <v>1</v>
      </c>
      <c r="J1212">
        <v>1</v>
      </c>
      <c r="K1212">
        <v>1</v>
      </c>
      <c r="L1212">
        <v>1</v>
      </c>
      <c r="M1212">
        <v>1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1</v>
      </c>
      <c r="T1212">
        <v>0</v>
      </c>
      <c r="U1212">
        <v>1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</v>
      </c>
      <c r="AE1212">
        <v>0</v>
      </c>
      <c r="AF1212">
        <v>1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1</v>
      </c>
      <c r="AP1212">
        <v>0</v>
      </c>
      <c r="AQ1212">
        <v>1</v>
      </c>
      <c r="AR1212">
        <v>0</v>
      </c>
      <c r="AS1212">
        <v>0</v>
      </c>
      <c r="AT1212">
        <v>0</v>
      </c>
      <c r="AU1212">
        <v>3.9</v>
      </c>
      <c r="AV1212">
        <v>3.9</v>
      </c>
      <c r="AW1212">
        <v>3.9</v>
      </c>
      <c r="AX1212">
        <v>37.064</v>
      </c>
      <c r="AY1212">
        <v>330</v>
      </c>
      <c r="AZ1212">
        <v>330</v>
      </c>
      <c r="BA1212">
        <v>5.8625999999999999E-3</v>
      </c>
      <c r="BB1212">
        <v>1.7744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3.9</v>
      </c>
      <c r="BI1212">
        <v>0</v>
      </c>
      <c r="BJ1212">
        <v>3.9</v>
      </c>
      <c r="BK1212">
        <v>0</v>
      </c>
      <c r="BL1212">
        <v>0</v>
      </c>
      <c r="BM1212">
        <v>0</v>
      </c>
      <c r="BN1212">
        <v>2134200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446330</v>
      </c>
      <c r="BU1212">
        <v>0</v>
      </c>
      <c r="BV1212">
        <v>1687900</v>
      </c>
      <c r="BW1212">
        <v>0</v>
      </c>
      <c r="BX1212">
        <v>0</v>
      </c>
      <c r="BY1212">
        <v>0</v>
      </c>
      <c r="BZ1212">
        <v>101630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1</v>
      </c>
      <c r="CG1212">
        <v>0</v>
      </c>
      <c r="CH1212">
        <v>1</v>
      </c>
      <c r="CI1212">
        <v>0</v>
      </c>
      <c r="CJ1212">
        <v>0</v>
      </c>
      <c r="CK1212">
        <v>0</v>
      </c>
      <c r="CL1212">
        <v>2</v>
      </c>
      <c r="CP1212">
        <v>399</v>
      </c>
      <c r="CQ1212">
        <v>6080</v>
      </c>
      <c r="CR1212" t="b">
        <v>1</v>
      </c>
      <c r="CS1212">
        <v>6790</v>
      </c>
      <c r="CT1212" t="s">
        <v>2707</v>
      </c>
      <c r="CU1212" t="s">
        <v>2708</v>
      </c>
      <c r="CV1212">
        <v>40832</v>
      </c>
      <c r="DA1212" s="3">
        <v>0</v>
      </c>
      <c r="DB1212" s="3">
        <v>0</v>
      </c>
      <c r="DC1212" s="3">
        <v>0</v>
      </c>
      <c r="DD1212" s="3">
        <v>0</v>
      </c>
      <c r="DE1212" s="3">
        <v>0</v>
      </c>
      <c r="DF1212" s="3">
        <v>21254</v>
      </c>
      <c r="DG1212" s="3">
        <v>0</v>
      </c>
      <c r="DH1212" s="3">
        <v>80374</v>
      </c>
      <c r="DI1212" s="3">
        <v>0</v>
      </c>
      <c r="DJ1212" s="3">
        <v>0</v>
      </c>
      <c r="DK1212" s="3">
        <v>0</v>
      </c>
      <c r="DL1212" s="3">
        <v>0</v>
      </c>
      <c r="DM1212" s="3">
        <v>0</v>
      </c>
      <c r="DN1212" s="3">
        <v>0</v>
      </c>
      <c r="DO1212" s="3">
        <v>0</v>
      </c>
      <c r="DP1212" s="3">
        <v>0</v>
      </c>
      <c r="DQ1212" s="3">
        <v>0</v>
      </c>
      <c r="DR1212" s="3">
        <v>0</v>
      </c>
      <c r="DS1212" s="3">
        <v>1243900</v>
      </c>
      <c r="DT1212" s="3">
        <v>0</v>
      </c>
      <c r="DU1212" s="3">
        <v>0</v>
      </c>
      <c r="DV1212" s="3">
        <v>0</v>
      </c>
    </row>
    <row r="1213" spans="1:126" x14ac:dyDescent="0.25">
      <c r="A1213" t="s">
        <v>11779</v>
      </c>
      <c r="B1213" t="s">
        <v>13513</v>
      </c>
      <c r="C1213" t="s">
        <v>15247</v>
      </c>
      <c r="D1213" t="s">
        <v>1965</v>
      </c>
      <c r="E1213" t="s">
        <v>1963</v>
      </c>
      <c r="F1213" t="s">
        <v>1963</v>
      </c>
      <c r="G1213" t="s">
        <v>1964</v>
      </c>
      <c r="H1213" t="s">
        <v>1964</v>
      </c>
      <c r="I1213" t="s">
        <v>1964</v>
      </c>
      <c r="J1213">
        <v>4</v>
      </c>
      <c r="K1213">
        <v>2</v>
      </c>
      <c r="L1213">
        <v>2</v>
      </c>
      <c r="M1213">
        <v>2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</v>
      </c>
      <c r="W1213">
        <v>0</v>
      </c>
      <c r="X1213">
        <v>1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1</v>
      </c>
      <c r="AH1213">
        <v>0</v>
      </c>
      <c r="AI1213">
        <v>1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1</v>
      </c>
      <c r="AS1213">
        <v>0</v>
      </c>
      <c r="AT1213">
        <v>1</v>
      </c>
      <c r="AU1213">
        <v>11.6</v>
      </c>
      <c r="AV1213">
        <v>11.6</v>
      </c>
      <c r="AW1213">
        <v>11.6</v>
      </c>
      <c r="AX1213">
        <v>45.176000000000002</v>
      </c>
      <c r="AY1213">
        <v>404</v>
      </c>
      <c r="AZ1213" t="s">
        <v>1966</v>
      </c>
      <c r="BA1213">
        <v>0</v>
      </c>
      <c r="BB1213">
        <v>4.5166000000000004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7.4</v>
      </c>
      <c r="BL1213">
        <v>0</v>
      </c>
      <c r="BM1213">
        <v>4.2</v>
      </c>
      <c r="BN1213">
        <v>2234700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1218300</v>
      </c>
      <c r="BX1213">
        <v>0</v>
      </c>
      <c r="BY1213">
        <v>1016400</v>
      </c>
      <c r="BZ1213">
        <v>101580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1</v>
      </c>
      <c r="CJ1213">
        <v>0</v>
      </c>
      <c r="CK1213">
        <v>1</v>
      </c>
      <c r="CL1213">
        <v>2</v>
      </c>
      <c r="CP1213">
        <v>300</v>
      </c>
      <c r="CQ1213" t="s">
        <v>1967</v>
      </c>
      <c r="CR1213" t="s">
        <v>129</v>
      </c>
      <c r="CS1213" t="s">
        <v>1968</v>
      </c>
      <c r="CT1213" t="s">
        <v>1969</v>
      </c>
      <c r="CU1213" t="s">
        <v>1970</v>
      </c>
      <c r="CV1213" t="s">
        <v>1970</v>
      </c>
      <c r="DA1213" s="3">
        <v>0</v>
      </c>
      <c r="DB1213" s="3">
        <v>0</v>
      </c>
      <c r="DC1213" s="3">
        <v>0</v>
      </c>
      <c r="DD1213" s="3">
        <v>0</v>
      </c>
      <c r="DE1213" s="3">
        <v>0</v>
      </c>
      <c r="DF1213" s="3">
        <v>0</v>
      </c>
      <c r="DG1213" s="3">
        <v>0</v>
      </c>
      <c r="DH1213" s="3">
        <v>0</v>
      </c>
      <c r="DI1213" s="3">
        <v>55377</v>
      </c>
      <c r="DJ1213" s="3">
        <v>0</v>
      </c>
      <c r="DK1213" s="3">
        <v>46199</v>
      </c>
      <c r="DL1213" s="3">
        <v>0</v>
      </c>
      <c r="DM1213" s="3">
        <v>0</v>
      </c>
      <c r="DN1213" s="3">
        <v>0</v>
      </c>
      <c r="DO1213" s="3">
        <v>0</v>
      </c>
      <c r="DP1213" s="3">
        <v>0</v>
      </c>
      <c r="DQ1213" s="3">
        <v>0</v>
      </c>
      <c r="DR1213" s="3">
        <v>0</v>
      </c>
      <c r="DS1213" s="3">
        <v>0</v>
      </c>
      <c r="DT1213" s="3">
        <v>0</v>
      </c>
      <c r="DU1213" s="3">
        <v>0</v>
      </c>
      <c r="DV1213" s="3">
        <v>1080500</v>
      </c>
    </row>
    <row r="1214" spans="1:126" x14ac:dyDescent="0.25">
      <c r="A1214" t="s">
        <v>11072</v>
      </c>
      <c r="B1214" t="s">
        <v>12806</v>
      </c>
      <c r="C1214" t="s">
        <v>14540</v>
      </c>
      <c r="D1214" t="s">
        <v>3525</v>
      </c>
      <c r="E1214" t="s">
        <v>3524</v>
      </c>
      <c r="F1214" t="s">
        <v>3524</v>
      </c>
      <c r="G1214">
        <v>1</v>
      </c>
      <c r="H1214">
        <v>1</v>
      </c>
      <c r="I1214">
        <v>1</v>
      </c>
      <c r="J1214">
        <v>1</v>
      </c>
      <c r="K1214">
        <v>1</v>
      </c>
      <c r="L1214">
        <v>1</v>
      </c>
      <c r="M1214">
        <v>1</v>
      </c>
      <c r="N1214">
        <v>0</v>
      </c>
      <c r="O1214">
        <v>0</v>
      </c>
      <c r="P1214">
        <v>0</v>
      </c>
      <c r="Q1214">
        <v>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0</v>
      </c>
      <c r="AB1214">
        <v>1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1</v>
      </c>
      <c r="AJ1214">
        <v>0</v>
      </c>
      <c r="AK1214">
        <v>0</v>
      </c>
      <c r="AL1214">
        <v>0</v>
      </c>
      <c r="AM1214">
        <v>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1</v>
      </c>
      <c r="AU1214">
        <v>4.5999999999999996</v>
      </c>
      <c r="AV1214">
        <v>4.5999999999999996</v>
      </c>
      <c r="AW1214">
        <v>4.5999999999999996</v>
      </c>
      <c r="AX1214">
        <v>34.594999999999999</v>
      </c>
      <c r="AY1214">
        <v>304</v>
      </c>
      <c r="AZ1214">
        <v>304</v>
      </c>
      <c r="BA1214">
        <v>2.0040000000000001E-3</v>
      </c>
      <c r="BB1214">
        <v>2.4165000000000001</v>
      </c>
      <c r="BC1214">
        <v>0</v>
      </c>
      <c r="BD1214">
        <v>0</v>
      </c>
      <c r="BE1214">
        <v>0</v>
      </c>
      <c r="BF1214">
        <v>4.5999999999999996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4.5999999999999996</v>
      </c>
      <c r="BN1214">
        <v>1401900</v>
      </c>
      <c r="BO1214">
        <v>0</v>
      </c>
      <c r="BP1214">
        <v>0</v>
      </c>
      <c r="BQ1214">
        <v>0</v>
      </c>
      <c r="BR1214">
        <v>310150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1091800</v>
      </c>
      <c r="BZ1214">
        <v>100140</v>
      </c>
      <c r="CA1214">
        <v>0</v>
      </c>
      <c r="CB1214">
        <v>0</v>
      </c>
      <c r="CC1214">
        <v>0</v>
      </c>
      <c r="CD1214">
        <v>1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1</v>
      </c>
      <c r="CL1214">
        <v>2</v>
      </c>
      <c r="CP1214">
        <v>528</v>
      </c>
      <c r="CQ1214">
        <v>6419</v>
      </c>
      <c r="CR1214" t="b">
        <v>1</v>
      </c>
      <c r="CS1214">
        <v>7148</v>
      </c>
      <c r="CT1214" t="s">
        <v>3526</v>
      </c>
      <c r="CU1214" t="s">
        <v>3527</v>
      </c>
      <c r="CV1214">
        <v>42573</v>
      </c>
      <c r="DA1214" s="3">
        <v>0</v>
      </c>
      <c r="DB1214" s="3">
        <v>0</v>
      </c>
      <c r="DC1214" s="3">
        <v>0</v>
      </c>
      <c r="DD1214" s="3">
        <v>22154</v>
      </c>
      <c r="DE1214" s="3">
        <v>0</v>
      </c>
      <c r="DF1214" s="3">
        <v>0</v>
      </c>
      <c r="DG1214" s="3">
        <v>0</v>
      </c>
      <c r="DH1214" s="3">
        <v>0</v>
      </c>
      <c r="DI1214" s="3">
        <v>0</v>
      </c>
      <c r="DJ1214" s="3">
        <v>0</v>
      </c>
      <c r="DK1214" s="3">
        <v>77983</v>
      </c>
      <c r="DL1214" s="3">
        <v>0</v>
      </c>
      <c r="DM1214" s="3">
        <v>0</v>
      </c>
      <c r="DN1214" s="3">
        <v>0</v>
      </c>
      <c r="DO1214" s="3">
        <v>0</v>
      </c>
      <c r="DP1214" s="3">
        <v>0</v>
      </c>
      <c r="DQ1214" s="3">
        <v>0</v>
      </c>
      <c r="DR1214" s="3">
        <v>0</v>
      </c>
      <c r="DS1214" s="3">
        <v>0</v>
      </c>
      <c r="DT1214" s="3">
        <v>0</v>
      </c>
      <c r="DU1214" s="3">
        <v>0</v>
      </c>
      <c r="DV1214" s="3">
        <v>1160700</v>
      </c>
    </row>
    <row r="1215" spans="1:126" x14ac:dyDescent="0.25">
      <c r="A1215" t="s">
        <v>12214</v>
      </c>
      <c r="B1215" t="s">
        <v>13948</v>
      </c>
      <c r="C1215" t="s">
        <v>15681</v>
      </c>
      <c r="D1215" t="s">
        <v>9933</v>
      </c>
      <c r="E1215" t="s">
        <v>9932</v>
      </c>
      <c r="F1215" t="s">
        <v>9932</v>
      </c>
      <c r="G1215">
        <v>1</v>
      </c>
      <c r="H1215">
        <v>1</v>
      </c>
      <c r="I1215">
        <v>1</v>
      </c>
      <c r="J1215">
        <v>1</v>
      </c>
      <c r="K1215">
        <v>1</v>
      </c>
      <c r="L1215">
        <v>1</v>
      </c>
      <c r="M1215">
        <v>1</v>
      </c>
      <c r="N1215">
        <v>0</v>
      </c>
      <c r="O1215">
        <v>0</v>
      </c>
      <c r="P1215">
        <v>0</v>
      </c>
      <c r="Q1215">
        <v>1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1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1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5.0999999999999996</v>
      </c>
      <c r="AV1215">
        <v>5.0999999999999996</v>
      </c>
      <c r="AW1215">
        <v>5.0999999999999996</v>
      </c>
      <c r="AX1215">
        <v>26.068000000000001</v>
      </c>
      <c r="AY1215">
        <v>235</v>
      </c>
      <c r="AZ1215">
        <v>235</v>
      </c>
      <c r="BA1215">
        <v>1</v>
      </c>
      <c r="BB1215">
        <v>-2</v>
      </c>
      <c r="BC1215">
        <v>0</v>
      </c>
      <c r="BD1215">
        <v>0</v>
      </c>
      <c r="BE1215">
        <v>0</v>
      </c>
      <c r="BF1215">
        <v>5.0999999999999996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398440</v>
      </c>
      <c r="BO1215">
        <v>0</v>
      </c>
      <c r="BP1215">
        <v>0</v>
      </c>
      <c r="BQ1215">
        <v>0</v>
      </c>
      <c r="BR1215">
        <v>398440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99609</v>
      </c>
      <c r="CA1215">
        <v>0</v>
      </c>
      <c r="CB1215">
        <v>0</v>
      </c>
      <c r="CC1215">
        <v>0</v>
      </c>
      <c r="CD1215">
        <v>1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1</v>
      </c>
      <c r="CM1215" t="s">
        <v>127</v>
      </c>
      <c r="CP1215">
        <v>1657</v>
      </c>
      <c r="CQ1215">
        <v>166</v>
      </c>
      <c r="CR1215" t="b">
        <v>1</v>
      </c>
      <c r="CS1215">
        <v>171</v>
      </c>
      <c r="CT1215">
        <v>701</v>
      </c>
      <c r="CU1215">
        <v>779</v>
      </c>
      <c r="CV1215">
        <v>779</v>
      </c>
      <c r="CX1215">
        <v>2112</v>
      </c>
      <c r="CZ1215">
        <v>4</v>
      </c>
      <c r="DA1215" s="3">
        <v>0</v>
      </c>
      <c r="DB1215" s="3">
        <v>0</v>
      </c>
      <c r="DC1215" s="3">
        <v>0</v>
      </c>
      <c r="DD1215" s="3">
        <v>99609</v>
      </c>
      <c r="DE1215" s="3">
        <v>0</v>
      </c>
      <c r="DF1215" s="3">
        <v>0</v>
      </c>
      <c r="DG1215" s="3">
        <v>0</v>
      </c>
      <c r="DH1215" s="3">
        <v>0</v>
      </c>
      <c r="DI1215" s="3">
        <v>0</v>
      </c>
      <c r="DJ1215" s="3">
        <v>0</v>
      </c>
      <c r="DK1215" s="3">
        <v>0</v>
      </c>
      <c r="DL1215" s="3">
        <v>0</v>
      </c>
      <c r="DM1215" s="3">
        <v>0</v>
      </c>
      <c r="DN1215" s="3">
        <v>0</v>
      </c>
      <c r="DO1215" s="3">
        <v>1299300</v>
      </c>
      <c r="DP1215" s="3">
        <v>0</v>
      </c>
      <c r="DQ1215" s="3">
        <v>0</v>
      </c>
      <c r="DR1215" s="3">
        <v>0</v>
      </c>
      <c r="DS1215" s="3">
        <v>0</v>
      </c>
      <c r="DT1215" s="3">
        <v>0</v>
      </c>
      <c r="DU1215" s="3">
        <v>0</v>
      </c>
      <c r="DV1215" s="3">
        <v>0</v>
      </c>
    </row>
    <row r="1216" spans="1:126" x14ac:dyDescent="0.25">
      <c r="A1216" t="s">
        <v>12051</v>
      </c>
      <c r="B1216" t="s">
        <v>13785</v>
      </c>
      <c r="C1216" t="s">
        <v>15519</v>
      </c>
      <c r="D1216" t="s">
        <v>9092</v>
      </c>
      <c r="E1216" t="s">
        <v>9091</v>
      </c>
      <c r="F1216" t="s">
        <v>9091</v>
      </c>
      <c r="G1216">
        <v>1</v>
      </c>
      <c r="H1216">
        <v>1</v>
      </c>
      <c r="I1216">
        <v>1</v>
      </c>
      <c r="J1216">
        <v>1</v>
      </c>
      <c r="K1216">
        <v>1</v>
      </c>
      <c r="L1216">
        <v>1</v>
      </c>
      <c r="M1216">
        <v>1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1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1</v>
      </c>
      <c r="AU1216">
        <v>3.9</v>
      </c>
      <c r="AV1216">
        <v>3.9</v>
      </c>
      <c r="AW1216">
        <v>3.9</v>
      </c>
      <c r="AX1216">
        <v>19.146999999999998</v>
      </c>
      <c r="AY1216">
        <v>178</v>
      </c>
      <c r="AZ1216">
        <v>178</v>
      </c>
      <c r="BA1216">
        <v>1</v>
      </c>
      <c r="BB1216">
        <v>-2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3.9</v>
      </c>
      <c r="BN1216">
        <v>298230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298230</v>
      </c>
      <c r="BZ1216">
        <v>99410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1</v>
      </c>
      <c r="CL1216">
        <v>1</v>
      </c>
      <c r="CM1216" t="s">
        <v>127</v>
      </c>
      <c r="CP1216">
        <v>1497</v>
      </c>
      <c r="CQ1216">
        <v>4933</v>
      </c>
      <c r="CR1216" t="b">
        <v>1</v>
      </c>
      <c r="CS1216">
        <v>5536</v>
      </c>
      <c r="CT1216">
        <v>30025</v>
      </c>
      <c r="CU1216">
        <v>35847</v>
      </c>
      <c r="CV1216">
        <v>35847</v>
      </c>
      <c r="CW1216">
        <v>684</v>
      </c>
      <c r="CY1216">
        <v>5</v>
      </c>
      <c r="DA1216" s="3">
        <v>0</v>
      </c>
      <c r="DB1216" s="3">
        <v>0</v>
      </c>
      <c r="DC1216" s="3">
        <v>0</v>
      </c>
      <c r="DD1216" s="3">
        <v>0</v>
      </c>
      <c r="DE1216" s="3">
        <v>0</v>
      </c>
      <c r="DF1216" s="3">
        <v>0</v>
      </c>
      <c r="DG1216" s="3">
        <v>0</v>
      </c>
      <c r="DH1216" s="3">
        <v>0</v>
      </c>
      <c r="DI1216" s="3">
        <v>0</v>
      </c>
      <c r="DJ1216" s="3">
        <v>0</v>
      </c>
      <c r="DK1216" s="3">
        <v>99410</v>
      </c>
      <c r="DL1216" s="3">
        <v>0</v>
      </c>
      <c r="DM1216" s="3">
        <v>0</v>
      </c>
      <c r="DN1216" s="3">
        <v>0</v>
      </c>
      <c r="DO1216" s="3">
        <v>0</v>
      </c>
      <c r="DP1216" s="3">
        <v>0</v>
      </c>
      <c r="DQ1216" s="3">
        <v>0</v>
      </c>
      <c r="DR1216" s="3">
        <v>0</v>
      </c>
      <c r="DS1216" s="3">
        <v>0</v>
      </c>
      <c r="DT1216" s="3">
        <v>0</v>
      </c>
      <c r="DU1216" s="3">
        <v>0</v>
      </c>
      <c r="DV1216" s="3">
        <v>317060</v>
      </c>
    </row>
    <row r="1217" spans="1:126" x14ac:dyDescent="0.25">
      <c r="A1217" t="s">
        <v>12252</v>
      </c>
      <c r="B1217" t="s">
        <v>13986</v>
      </c>
      <c r="C1217" t="s">
        <v>15719</v>
      </c>
      <c r="D1217" t="s">
        <v>10123</v>
      </c>
      <c r="E1217" t="s">
        <v>10122</v>
      </c>
      <c r="F1217" t="s">
        <v>10122</v>
      </c>
      <c r="G1217">
        <v>1</v>
      </c>
      <c r="H1217">
        <v>1</v>
      </c>
      <c r="I1217">
        <v>1</v>
      </c>
      <c r="J1217">
        <v>1</v>
      </c>
      <c r="K1217">
        <v>1</v>
      </c>
      <c r="L1217">
        <v>1</v>
      </c>
      <c r="M1217">
        <v>1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1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1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1</v>
      </c>
      <c r="AT1217">
        <v>0</v>
      </c>
      <c r="AU1217">
        <v>4.7</v>
      </c>
      <c r="AV1217">
        <v>4.7</v>
      </c>
      <c r="AW1217">
        <v>4.7</v>
      </c>
      <c r="AX1217">
        <v>33.448</v>
      </c>
      <c r="AY1217">
        <v>301</v>
      </c>
      <c r="AZ1217">
        <v>301</v>
      </c>
      <c r="BA1217">
        <v>1</v>
      </c>
      <c r="BB1217">
        <v>-2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4.7</v>
      </c>
      <c r="BM1217">
        <v>0</v>
      </c>
      <c r="BN1217">
        <v>1586300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1586300</v>
      </c>
      <c r="BY1217">
        <v>0</v>
      </c>
      <c r="BZ1217">
        <v>99142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1</v>
      </c>
      <c r="CK1217">
        <v>0</v>
      </c>
      <c r="CL1217">
        <v>1</v>
      </c>
      <c r="CM1217" t="s">
        <v>127</v>
      </c>
      <c r="CP1217">
        <v>1693</v>
      </c>
      <c r="CQ1217">
        <v>5539</v>
      </c>
      <c r="CR1217" t="b">
        <v>1</v>
      </c>
      <c r="CS1217">
        <v>6213</v>
      </c>
      <c r="CT1217">
        <v>32227</v>
      </c>
      <c r="CU1217">
        <v>38362</v>
      </c>
      <c r="CV1217">
        <v>38362</v>
      </c>
      <c r="CW1217" t="s">
        <v>10124</v>
      </c>
      <c r="CX1217">
        <v>2121</v>
      </c>
      <c r="CY1217" t="s">
        <v>10125</v>
      </c>
      <c r="CZ1217">
        <v>289</v>
      </c>
      <c r="DA1217" s="3">
        <v>0</v>
      </c>
      <c r="DB1217" s="3">
        <v>0</v>
      </c>
      <c r="DC1217" s="3">
        <v>0</v>
      </c>
      <c r="DD1217" s="3">
        <v>0</v>
      </c>
      <c r="DE1217" s="3">
        <v>0</v>
      </c>
      <c r="DF1217" s="3">
        <v>0</v>
      </c>
      <c r="DG1217" s="3">
        <v>0</v>
      </c>
      <c r="DH1217" s="3">
        <v>0</v>
      </c>
      <c r="DI1217" s="3">
        <v>0</v>
      </c>
      <c r="DJ1217" s="3">
        <v>99142</v>
      </c>
      <c r="DK1217" s="3">
        <v>0</v>
      </c>
      <c r="DL1217" s="3">
        <v>0</v>
      </c>
      <c r="DM1217" s="3">
        <v>0</v>
      </c>
      <c r="DN1217" s="3">
        <v>0</v>
      </c>
      <c r="DO1217" s="3">
        <v>0</v>
      </c>
      <c r="DP1217" s="3">
        <v>0</v>
      </c>
      <c r="DQ1217" s="3">
        <v>0</v>
      </c>
      <c r="DR1217" s="3">
        <v>0</v>
      </c>
      <c r="DS1217" s="3">
        <v>0</v>
      </c>
      <c r="DT1217" s="3">
        <v>0</v>
      </c>
      <c r="DU1217" s="3">
        <v>1310100</v>
      </c>
      <c r="DV1217" s="3">
        <v>0</v>
      </c>
    </row>
    <row r="1218" spans="1:126" x14ac:dyDescent="0.25">
      <c r="A1218" t="s">
        <v>11732</v>
      </c>
      <c r="B1218" t="s">
        <v>13466</v>
      </c>
      <c r="C1218" t="s">
        <v>15200</v>
      </c>
      <c r="D1218" t="s">
        <v>7374</v>
      </c>
      <c r="E1218" t="s">
        <v>7373</v>
      </c>
      <c r="F1218" t="s">
        <v>7373</v>
      </c>
      <c r="G1218">
        <v>1</v>
      </c>
      <c r="H1218">
        <v>1</v>
      </c>
      <c r="I1218">
        <v>1</v>
      </c>
      <c r="J1218">
        <v>1</v>
      </c>
      <c r="K1218">
        <v>1</v>
      </c>
      <c r="L1218">
        <v>1</v>
      </c>
      <c r="M1218">
        <v>1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1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1</v>
      </c>
      <c r="AT1218">
        <v>0</v>
      </c>
      <c r="AU1218">
        <v>2.5</v>
      </c>
      <c r="AV1218">
        <v>2.5</v>
      </c>
      <c r="AW1218">
        <v>2.5</v>
      </c>
      <c r="AX1218">
        <v>39.033000000000001</v>
      </c>
      <c r="AY1218">
        <v>361</v>
      </c>
      <c r="AZ1218">
        <v>361</v>
      </c>
      <c r="BA1218">
        <v>1</v>
      </c>
      <c r="BB1218">
        <v>-2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2.5</v>
      </c>
      <c r="BM1218">
        <v>0</v>
      </c>
      <c r="BN1218">
        <v>1363000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1363000</v>
      </c>
      <c r="BY1218">
        <v>0</v>
      </c>
      <c r="BZ1218">
        <v>97355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1</v>
      </c>
      <c r="CK1218">
        <v>0</v>
      </c>
      <c r="CL1218">
        <v>1</v>
      </c>
      <c r="CM1218" t="s">
        <v>127</v>
      </c>
      <c r="CP1218">
        <v>1182</v>
      </c>
      <c r="CQ1218">
        <v>5126</v>
      </c>
      <c r="CR1218" t="b">
        <v>1</v>
      </c>
      <c r="CS1218">
        <v>5763</v>
      </c>
      <c r="CT1218">
        <v>30708</v>
      </c>
      <c r="CU1218">
        <v>36597</v>
      </c>
      <c r="CV1218">
        <v>36597</v>
      </c>
      <c r="CW1218" t="s">
        <v>7375</v>
      </c>
      <c r="CY1218" t="s">
        <v>7376</v>
      </c>
      <c r="DA1218" s="3">
        <v>0</v>
      </c>
      <c r="DB1218" s="3">
        <v>0</v>
      </c>
      <c r="DC1218" s="3">
        <v>0</v>
      </c>
      <c r="DD1218" s="3">
        <v>0</v>
      </c>
      <c r="DE1218" s="3">
        <v>0</v>
      </c>
      <c r="DF1218" s="3">
        <v>0</v>
      </c>
      <c r="DG1218" s="3">
        <v>0</v>
      </c>
      <c r="DH1218" s="3">
        <v>0</v>
      </c>
      <c r="DI1218" s="3">
        <v>0</v>
      </c>
      <c r="DJ1218" s="3">
        <v>97355</v>
      </c>
      <c r="DK1218" s="3">
        <v>0</v>
      </c>
      <c r="DL1218" s="3">
        <v>0</v>
      </c>
      <c r="DM1218" s="3">
        <v>0</v>
      </c>
      <c r="DN1218" s="3">
        <v>0</v>
      </c>
      <c r="DO1218" s="3">
        <v>0</v>
      </c>
      <c r="DP1218" s="3">
        <v>0</v>
      </c>
      <c r="DQ1218" s="3">
        <v>0</v>
      </c>
      <c r="DR1218" s="3">
        <v>0</v>
      </c>
      <c r="DS1218" s="3">
        <v>0</v>
      </c>
      <c r="DT1218" s="3">
        <v>0</v>
      </c>
      <c r="DU1218" s="3">
        <v>1125600</v>
      </c>
      <c r="DV1218" s="3">
        <v>0</v>
      </c>
    </row>
    <row r="1219" spans="1:126" x14ac:dyDescent="0.25">
      <c r="A1219" t="s">
        <v>12067</v>
      </c>
      <c r="B1219" t="s">
        <v>13801</v>
      </c>
      <c r="C1219" t="s">
        <v>15535</v>
      </c>
      <c r="D1219" t="s">
        <v>9177</v>
      </c>
      <c r="E1219" t="s">
        <v>9176</v>
      </c>
      <c r="F1219" t="s">
        <v>9176</v>
      </c>
      <c r="G1219">
        <v>1</v>
      </c>
      <c r="H1219">
        <v>1</v>
      </c>
      <c r="I1219">
        <v>1</v>
      </c>
      <c r="J1219">
        <v>1</v>
      </c>
      <c r="K1219">
        <v>1</v>
      </c>
      <c r="L1219">
        <v>1</v>
      </c>
      <c r="M1219">
        <v>1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1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</v>
      </c>
      <c r="AR1219">
        <v>0</v>
      </c>
      <c r="AS1219">
        <v>0</v>
      </c>
      <c r="AT1219">
        <v>0</v>
      </c>
      <c r="AU1219">
        <v>5.0999999999999996</v>
      </c>
      <c r="AV1219">
        <v>5.0999999999999996</v>
      </c>
      <c r="AW1219">
        <v>5.0999999999999996</v>
      </c>
      <c r="AX1219">
        <v>30.224</v>
      </c>
      <c r="AY1219">
        <v>275</v>
      </c>
      <c r="AZ1219">
        <v>275</v>
      </c>
      <c r="BA1219">
        <v>0</v>
      </c>
      <c r="BB1219">
        <v>15.69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5.0999999999999996</v>
      </c>
      <c r="BK1219">
        <v>0</v>
      </c>
      <c r="BL1219">
        <v>0</v>
      </c>
      <c r="BM1219">
        <v>0</v>
      </c>
      <c r="BN1219">
        <v>1360900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1360900</v>
      </c>
      <c r="BW1219">
        <v>0</v>
      </c>
      <c r="BX1219">
        <v>0</v>
      </c>
      <c r="BY1219">
        <v>0</v>
      </c>
      <c r="BZ1219">
        <v>97208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1</v>
      </c>
      <c r="CI1219">
        <v>0</v>
      </c>
      <c r="CJ1219">
        <v>0</v>
      </c>
      <c r="CK1219">
        <v>0</v>
      </c>
      <c r="CL1219">
        <v>1</v>
      </c>
      <c r="CP1219">
        <v>1513</v>
      </c>
      <c r="CQ1219">
        <v>7476</v>
      </c>
      <c r="CR1219" t="b">
        <v>1</v>
      </c>
      <c r="CS1219">
        <v>8270</v>
      </c>
      <c r="CT1219">
        <v>41307</v>
      </c>
      <c r="CU1219">
        <v>48771</v>
      </c>
      <c r="CV1219">
        <v>48771</v>
      </c>
      <c r="DA1219" s="3">
        <v>0</v>
      </c>
      <c r="DB1219" s="3">
        <v>0</v>
      </c>
      <c r="DC1219" s="3">
        <v>0</v>
      </c>
      <c r="DD1219" s="3">
        <v>0</v>
      </c>
      <c r="DE1219" s="3">
        <v>0</v>
      </c>
      <c r="DF1219" s="3">
        <v>0</v>
      </c>
      <c r="DG1219" s="3">
        <v>0</v>
      </c>
      <c r="DH1219" s="3">
        <v>97208</v>
      </c>
      <c r="DI1219" s="3">
        <v>0</v>
      </c>
      <c r="DJ1219" s="3">
        <v>0</v>
      </c>
      <c r="DK1219" s="3">
        <v>0</v>
      </c>
      <c r="DL1219" s="3">
        <v>0</v>
      </c>
      <c r="DM1219" s="3">
        <v>0</v>
      </c>
      <c r="DN1219" s="3">
        <v>0</v>
      </c>
      <c r="DO1219" s="3">
        <v>0</v>
      </c>
      <c r="DP1219" s="3">
        <v>0</v>
      </c>
      <c r="DQ1219" s="3">
        <v>0</v>
      </c>
      <c r="DR1219" s="3">
        <v>0</v>
      </c>
      <c r="DS1219" s="3">
        <v>1003000</v>
      </c>
      <c r="DT1219" s="3">
        <v>0</v>
      </c>
      <c r="DU1219" s="3">
        <v>0</v>
      </c>
      <c r="DV1219" s="3">
        <v>0</v>
      </c>
    </row>
    <row r="1220" spans="1:126" x14ac:dyDescent="0.25">
      <c r="A1220" t="s">
        <v>10668</v>
      </c>
      <c r="B1220" t="s">
        <v>12402</v>
      </c>
      <c r="C1220" t="s">
        <v>14136</v>
      </c>
      <c r="D1220" t="s">
        <v>791</v>
      </c>
      <c r="E1220" t="s">
        <v>790</v>
      </c>
      <c r="F1220" t="s">
        <v>790</v>
      </c>
      <c r="G1220">
        <v>1</v>
      </c>
      <c r="H1220">
        <v>1</v>
      </c>
      <c r="I1220">
        <v>1</v>
      </c>
      <c r="J1220">
        <v>1</v>
      </c>
      <c r="K1220">
        <v>1</v>
      </c>
      <c r="L1220">
        <v>1</v>
      </c>
      <c r="M1220">
        <v>1</v>
      </c>
      <c r="N1220">
        <v>0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1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6.9</v>
      </c>
      <c r="AV1220">
        <v>6.9</v>
      </c>
      <c r="AW1220">
        <v>6.9</v>
      </c>
      <c r="AX1220">
        <v>31.594999999999999</v>
      </c>
      <c r="AY1220">
        <v>276</v>
      </c>
      <c r="AZ1220">
        <v>276</v>
      </c>
      <c r="BA1220">
        <v>1</v>
      </c>
      <c r="BB1220">
        <v>-2</v>
      </c>
      <c r="BC1220">
        <v>0</v>
      </c>
      <c r="BD1220">
        <v>0</v>
      </c>
      <c r="BE1220">
        <v>6.9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1354700</v>
      </c>
      <c r="BO1220">
        <v>0</v>
      </c>
      <c r="BP1220">
        <v>0</v>
      </c>
      <c r="BQ1220">
        <v>1354700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96768</v>
      </c>
      <c r="CA1220">
        <v>0</v>
      </c>
      <c r="CB1220">
        <v>0</v>
      </c>
      <c r="CC1220">
        <v>1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1</v>
      </c>
      <c r="CM1220" t="s">
        <v>127</v>
      </c>
      <c r="CP1220">
        <v>116</v>
      </c>
      <c r="CQ1220">
        <v>1144</v>
      </c>
      <c r="CR1220" t="b">
        <v>1</v>
      </c>
      <c r="CS1220">
        <v>1219</v>
      </c>
      <c r="CT1220">
        <v>5877</v>
      </c>
      <c r="CU1220">
        <v>6732</v>
      </c>
      <c r="CV1220">
        <v>6732</v>
      </c>
      <c r="CW1220">
        <v>65</v>
      </c>
      <c r="CX1220" t="s">
        <v>792</v>
      </c>
      <c r="CY1220">
        <v>263</v>
      </c>
      <c r="CZ1220" t="s">
        <v>793</v>
      </c>
      <c r="DA1220" s="3">
        <v>0</v>
      </c>
      <c r="DB1220" s="3">
        <v>0</v>
      </c>
      <c r="DC1220" s="3">
        <v>96768</v>
      </c>
      <c r="DD1220" s="3">
        <v>0</v>
      </c>
      <c r="DE1220" s="3">
        <v>0</v>
      </c>
      <c r="DF1220" s="3">
        <v>0</v>
      </c>
      <c r="DG1220" s="3">
        <v>0</v>
      </c>
      <c r="DH1220" s="3">
        <v>0</v>
      </c>
      <c r="DI1220" s="3">
        <v>0</v>
      </c>
      <c r="DJ1220" s="3">
        <v>0</v>
      </c>
      <c r="DK1220" s="3">
        <v>0</v>
      </c>
      <c r="DL1220" s="3">
        <v>0</v>
      </c>
      <c r="DM1220" s="3">
        <v>0</v>
      </c>
      <c r="DN1220" s="3">
        <v>9532500</v>
      </c>
      <c r="DO1220" s="3">
        <v>0</v>
      </c>
      <c r="DP1220" s="3">
        <v>0</v>
      </c>
      <c r="DQ1220" s="3">
        <v>0</v>
      </c>
      <c r="DR1220" s="3">
        <v>0</v>
      </c>
      <c r="DS1220" s="3">
        <v>0</v>
      </c>
      <c r="DT1220" s="3">
        <v>0</v>
      </c>
      <c r="DU1220" s="3">
        <v>0</v>
      </c>
      <c r="DV1220" s="3">
        <v>0</v>
      </c>
    </row>
    <row r="1221" spans="1:126" x14ac:dyDescent="0.25">
      <c r="A1221" t="s">
        <v>11870</v>
      </c>
      <c r="B1221" t="s">
        <v>13604</v>
      </c>
      <c r="C1221" t="s">
        <v>15338</v>
      </c>
      <c r="D1221" t="s">
        <v>8034</v>
      </c>
      <c r="E1221" t="s">
        <v>8033</v>
      </c>
      <c r="F1221" t="s">
        <v>8033</v>
      </c>
      <c r="G1221">
        <v>3</v>
      </c>
      <c r="H1221">
        <v>3</v>
      </c>
      <c r="I1221">
        <v>3</v>
      </c>
      <c r="J1221">
        <v>1</v>
      </c>
      <c r="K1221">
        <v>3</v>
      </c>
      <c r="L1221">
        <v>3</v>
      </c>
      <c r="M1221">
        <v>3</v>
      </c>
      <c r="N1221">
        <v>0</v>
      </c>
      <c r="O1221">
        <v>0</v>
      </c>
      <c r="P1221">
        <v>0</v>
      </c>
      <c r="Q1221">
        <v>2</v>
      </c>
      <c r="R1221">
        <v>1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0</v>
      </c>
      <c r="AB1221">
        <v>2</v>
      </c>
      <c r="AC1221">
        <v>1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1</v>
      </c>
      <c r="AJ1221">
        <v>0</v>
      </c>
      <c r="AK1221">
        <v>0</v>
      </c>
      <c r="AL1221">
        <v>0</v>
      </c>
      <c r="AM1221">
        <v>2</v>
      </c>
      <c r="AN1221">
        <v>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1</v>
      </c>
      <c r="AU1221">
        <v>11.7</v>
      </c>
      <c r="AV1221">
        <v>11.7</v>
      </c>
      <c r="AW1221">
        <v>11.7</v>
      </c>
      <c r="AX1221">
        <v>49.390999999999998</v>
      </c>
      <c r="AY1221">
        <v>436</v>
      </c>
      <c r="AZ1221">
        <v>436</v>
      </c>
      <c r="BA1221">
        <v>0</v>
      </c>
      <c r="BB1221">
        <v>4.1193999999999997</v>
      </c>
      <c r="BC1221">
        <v>0</v>
      </c>
      <c r="BD1221">
        <v>0</v>
      </c>
      <c r="BE1221">
        <v>0</v>
      </c>
      <c r="BF1221">
        <v>6.4</v>
      </c>
      <c r="BG1221">
        <v>5.3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4.5999999999999996</v>
      </c>
      <c r="BN1221">
        <v>2380000</v>
      </c>
      <c r="BO1221">
        <v>0</v>
      </c>
      <c r="BP1221">
        <v>0</v>
      </c>
      <c r="BQ1221">
        <v>0</v>
      </c>
      <c r="BR1221">
        <v>1231300</v>
      </c>
      <c r="BS1221">
        <v>297900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850810</v>
      </c>
      <c r="BZ1221">
        <v>95200</v>
      </c>
      <c r="CA1221">
        <v>0</v>
      </c>
      <c r="CB1221">
        <v>0</v>
      </c>
      <c r="CC1221">
        <v>0</v>
      </c>
      <c r="CD1221">
        <v>2</v>
      </c>
      <c r="CE1221">
        <v>1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1</v>
      </c>
      <c r="CL1221">
        <v>4</v>
      </c>
      <c r="CP1221">
        <v>1317</v>
      </c>
      <c r="CQ1221" t="s">
        <v>8035</v>
      </c>
      <c r="CR1221" t="s">
        <v>339</v>
      </c>
      <c r="CS1221" t="s">
        <v>8036</v>
      </c>
      <c r="CT1221" t="s">
        <v>8037</v>
      </c>
      <c r="CU1221" t="s">
        <v>8038</v>
      </c>
      <c r="CV1221" t="s">
        <v>8039</v>
      </c>
      <c r="DA1221" s="3">
        <v>0</v>
      </c>
      <c r="DB1221" s="3">
        <v>0</v>
      </c>
      <c r="DC1221" s="3">
        <v>0</v>
      </c>
      <c r="DD1221" s="3">
        <v>49251</v>
      </c>
      <c r="DE1221" s="3">
        <v>11916</v>
      </c>
      <c r="DF1221" s="3">
        <v>0</v>
      </c>
      <c r="DG1221" s="3">
        <v>0</v>
      </c>
      <c r="DH1221" s="3">
        <v>0</v>
      </c>
      <c r="DI1221" s="3">
        <v>0</v>
      </c>
      <c r="DJ1221" s="3">
        <v>0</v>
      </c>
      <c r="DK1221" s="3">
        <v>34033</v>
      </c>
      <c r="DL1221" s="3">
        <v>0</v>
      </c>
      <c r="DM1221" s="3">
        <v>0</v>
      </c>
      <c r="DN1221" s="3">
        <v>0</v>
      </c>
      <c r="DO1221" s="3">
        <v>4015100</v>
      </c>
      <c r="DP1221" s="3">
        <v>0</v>
      </c>
      <c r="DQ1221" s="3">
        <v>0</v>
      </c>
      <c r="DR1221" s="3">
        <v>0</v>
      </c>
      <c r="DS1221" s="3">
        <v>0</v>
      </c>
      <c r="DT1221" s="3">
        <v>0</v>
      </c>
      <c r="DU1221" s="3">
        <v>0</v>
      </c>
      <c r="DV1221" s="3">
        <v>0</v>
      </c>
    </row>
    <row r="1222" spans="1:126" x14ac:dyDescent="0.25">
      <c r="A1222" t="s">
        <v>10692</v>
      </c>
      <c r="B1222" t="s">
        <v>12426</v>
      </c>
      <c r="C1222" t="s">
        <v>14160</v>
      </c>
      <c r="D1222" t="s">
        <v>916</v>
      </c>
      <c r="E1222" t="s">
        <v>915</v>
      </c>
      <c r="F1222" t="s">
        <v>915</v>
      </c>
      <c r="G1222">
        <v>1</v>
      </c>
      <c r="H1222">
        <v>1</v>
      </c>
      <c r="I1222">
        <v>1</v>
      </c>
      <c r="J1222">
        <v>1</v>
      </c>
      <c r="K1222">
        <v>1</v>
      </c>
      <c r="L1222">
        <v>1</v>
      </c>
      <c r="M1222">
        <v>1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1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1</v>
      </c>
      <c r="AR1222">
        <v>0</v>
      </c>
      <c r="AS1222">
        <v>0</v>
      </c>
      <c r="AT1222">
        <v>0</v>
      </c>
      <c r="AU1222">
        <v>7.6</v>
      </c>
      <c r="AV1222">
        <v>7.6</v>
      </c>
      <c r="AW1222">
        <v>7.6</v>
      </c>
      <c r="AX1222">
        <v>41.704000000000001</v>
      </c>
      <c r="AY1222">
        <v>381</v>
      </c>
      <c r="AZ1222">
        <v>381</v>
      </c>
      <c r="BA1222">
        <v>1</v>
      </c>
      <c r="BB1222">
        <v>-2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7.6</v>
      </c>
      <c r="BK1222">
        <v>0</v>
      </c>
      <c r="BL1222">
        <v>0</v>
      </c>
      <c r="BM1222">
        <v>0</v>
      </c>
      <c r="BN1222">
        <v>1902700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1902700</v>
      </c>
      <c r="BW1222">
        <v>0</v>
      </c>
      <c r="BX1222">
        <v>0</v>
      </c>
      <c r="BY1222">
        <v>0</v>
      </c>
      <c r="BZ1222">
        <v>95134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 t="s">
        <v>127</v>
      </c>
      <c r="CP1222">
        <v>140</v>
      </c>
      <c r="CQ1222">
        <v>127</v>
      </c>
      <c r="CR1222" t="b">
        <v>1</v>
      </c>
      <c r="CS1222">
        <v>131</v>
      </c>
      <c r="CT1222">
        <v>498</v>
      </c>
      <c r="CU1222">
        <v>561</v>
      </c>
      <c r="CV1222">
        <v>561</v>
      </c>
      <c r="CW1222">
        <v>76</v>
      </c>
      <c r="CX1222">
        <v>1449</v>
      </c>
      <c r="CY1222">
        <v>84</v>
      </c>
      <c r="CZ1222">
        <v>86</v>
      </c>
      <c r="DA1222" s="3">
        <v>0</v>
      </c>
      <c r="DB1222" s="3">
        <v>0</v>
      </c>
      <c r="DC1222" s="3">
        <v>0</v>
      </c>
      <c r="DD1222" s="3">
        <v>0</v>
      </c>
      <c r="DE1222" s="3">
        <v>0</v>
      </c>
      <c r="DF1222" s="3">
        <v>0</v>
      </c>
      <c r="DG1222" s="3">
        <v>0</v>
      </c>
      <c r="DH1222" s="3">
        <v>95134</v>
      </c>
      <c r="DI1222" s="3">
        <v>0</v>
      </c>
      <c r="DJ1222" s="3">
        <v>0</v>
      </c>
      <c r="DK1222" s="3">
        <v>0</v>
      </c>
      <c r="DL1222" s="3">
        <v>0</v>
      </c>
      <c r="DM1222" s="3">
        <v>0</v>
      </c>
      <c r="DN1222" s="3">
        <v>0</v>
      </c>
      <c r="DO1222" s="3">
        <v>0</v>
      </c>
      <c r="DP1222" s="3">
        <v>0</v>
      </c>
      <c r="DQ1222" s="3">
        <v>0</v>
      </c>
      <c r="DR1222" s="3">
        <v>0</v>
      </c>
      <c r="DS1222" s="3">
        <v>1402200</v>
      </c>
      <c r="DT1222" s="3">
        <v>0</v>
      </c>
      <c r="DU1222" s="3">
        <v>0</v>
      </c>
      <c r="DV1222" s="3">
        <v>0</v>
      </c>
    </row>
    <row r="1223" spans="1:126" x14ac:dyDescent="0.25">
      <c r="A1223" t="s">
        <v>10757</v>
      </c>
      <c r="B1223" t="s">
        <v>12491</v>
      </c>
      <c r="C1223" t="s">
        <v>14225</v>
      </c>
      <c r="D1223" t="s">
        <v>1322</v>
      </c>
      <c r="E1223" t="s">
        <v>1321</v>
      </c>
      <c r="F1223" t="s">
        <v>1321</v>
      </c>
      <c r="G1223">
        <v>1</v>
      </c>
      <c r="H1223">
        <v>1</v>
      </c>
      <c r="I1223">
        <v>1</v>
      </c>
      <c r="J1223">
        <v>1</v>
      </c>
      <c r="K1223">
        <v>1</v>
      </c>
      <c r="L1223">
        <v>1</v>
      </c>
      <c r="M1223">
        <v>1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1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1</v>
      </c>
      <c r="AU1223">
        <v>1.8</v>
      </c>
      <c r="AV1223">
        <v>1.8</v>
      </c>
      <c r="AW1223">
        <v>1.8</v>
      </c>
      <c r="AX1223">
        <v>86.688999999999993</v>
      </c>
      <c r="AY1223">
        <v>757</v>
      </c>
      <c r="AZ1223">
        <v>757</v>
      </c>
      <c r="BA1223">
        <v>1</v>
      </c>
      <c r="BB1223">
        <v>-2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1.8</v>
      </c>
      <c r="BN1223">
        <v>4428000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4428000</v>
      </c>
      <c r="BZ1223">
        <v>94213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 t="s">
        <v>127</v>
      </c>
      <c r="CP1223">
        <v>205</v>
      </c>
      <c r="CQ1223">
        <v>2824</v>
      </c>
      <c r="CR1223" t="b">
        <v>1</v>
      </c>
      <c r="CS1223">
        <v>3316</v>
      </c>
      <c r="CT1223">
        <v>19679</v>
      </c>
      <c r="CU1223">
        <v>23960</v>
      </c>
      <c r="CV1223">
        <v>23960</v>
      </c>
      <c r="CW1223">
        <v>117</v>
      </c>
      <c r="CY1223">
        <v>676</v>
      </c>
      <c r="DA1223" s="3">
        <v>0</v>
      </c>
      <c r="DB1223" s="3">
        <v>0</v>
      </c>
      <c r="DC1223" s="3">
        <v>0</v>
      </c>
      <c r="DD1223" s="3">
        <v>0</v>
      </c>
      <c r="DE1223" s="3">
        <v>0</v>
      </c>
      <c r="DF1223" s="3">
        <v>0</v>
      </c>
      <c r="DG1223" s="3">
        <v>0</v>
      </c>
      <c r="DH1223" s="3">
        <v>0</v>
      </c>
      <c r="DI1223" s="3">
        <v>0</v>
      </c>
      <c r="DJ1223" s="3">
        <v>0</v>
      </c>
      <c r="DK1223" s="3">
        <v>94213</v>
      </c>
      <c r="DL1223" s="3">
        <v>0</v>
      </c>
      <c r="DM1223" s="3">
        <v>0</v>
      </c>
      <c r="DN1223" s="3">
        <v>0</v>
      </c>
      <c r="DO1223" s="3">
        <v>0</v>
      </c>
      <c r="DP1223" s="3">
        <v>0</v>
      </c>
      <c r="DQ1223" s="3">
        <v>0</v>
      </c>
      <c r="DR1223" s="3">
        <v>0</v>
      </c>
      <c r="DS1223" s="3">
        <v>0</v>
      </c>
      <c r="DT1223" s="3">
        <v>0</v>
      </c>
      <c r="DU1223" s="3">
        <v>0</v>
      </c>
      <c r="DV1223" s="3">
        <v>4707600</v>
      </c>
    </row>
    <row r="1224" spans="1:126" x14ac:dyDescent="0.25">
      <c r="A1224" t="s">
        <v>11811</v>
      </c>
      <c r="B1224" t="s">
        <v>13545</v>
      </c>
      <c r="C1224" t="s">
        <v>15279</v>
      </c>
      <c r="D1224" t="s">
        <v>7744</v>
      </c>
      <c r="E1224" t="s">
        <v>7743</v>
      </c>
      <c r="F1224" t="s">
        <v>7743</v>
      </c>
      <c r="G1224">
        <v>1</v>
      </c>
      <c r="H1224">
        <v>1</v>
      </c>
      <c r="I1224">
        <v>1</v>
      </c>
      <c r="J1224">
        <v>1</v>
      </c>
      <c r="K1224">
        <v>1</v>
      </c>
      <c r="L1224">
        <v>1</v>
      </c>
      <c r="M1224">
        <v>1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1</v>
      </c>
      <c r="T1224">
        <v>0</v>
      </c>
      <c r="U1224">
        <v>0</v>
      </c>
      <c r="V1224">
        <v>0</v>
      </c>
      <c r="W1224">
        <v>1</v>
      </c>
      <c r="X1224">
        <v>1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0</v>
      </c>
      <c r="AH1224">
        <v>1</v>
      </c>
      <c r="AI1224">
        <v>1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1</v>
      </c>
      <c r="AP1224">
        <v>0</v>
      </c>
      <c r="AQ1224">
        <v>0</v>
      </c>
      <c r="AR1224">
        <v>0</v>
      </c>
      <c r="AS1224">
        <v>1</v>
      </c>
      <c r="AT1224">
        <v>1</v>
      </c>
      <c r="AU1224">
        <v>2.5</v>
      </c>
      <c r="AV1224">
        <v>2.5</v>
      </c>
      <c r="AW1224">
        <v>2.5</v>
      </c>
      <c r="AX1224">
        <v>95.120999999999995</v>
      </c>
      <c r="AY1224">
        <v>873</v>
      </c>
      <c r="AZ1224">
        <v>873</v>
      </c>
      <c r="BA1224">
        <v>1.9840999999999999E-3</v>
      </c>
      <c r="BB1224">
        <v>2.3769999999999998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2.5</v>
      </c>
      <c r="BI1224">
        <v>0</v>
      </c>
      <c r="BJ1224">
        <v>0</v>
      </c>
      <c r="BK1224">
        <v>0</v>
      </c>
      <c r="BL1224">
        <v>2.5</v>
      </c>
      <c r="BM1224">
        <v>2.5</v>
      </c>
      <c r="BN1224">
        <v>3671200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3671200</v>
      </c>
      <c r="BZ1224">
        <v>94133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1</v>
      </c>
      <c r="CG1224">
        <v>0</v>
      </c>
      <c r="CH1224">
        <v>0</v>
      </c>
      <c r="CI1224">
        <v>0</v>
      </c>
      <c r="CJ1224">
        <v>1</v>
      </c>
      <c r="CK1224">
        <v>0</v>
      </c>
      <c r="CL1224">
        <v>2</v>
      </c>
      <c r="CP1224">
        <v>1258</v>
      </c>
      <c r="CQ1224">
        <v>5510</v>
      </c>
      <c r="CR1224" t="b">
        <v>1</v>
      </c>
      <c r="CS1224">
        <v>6182</v>
      </c>
      <c r="CT1224" t="s">
        <v>7745</v>
      </c>
      <c r="CU1224" t="s">
        <v>7746</v>
      </c>
      <c r="CV1224">
        <v>38298</v>
      </c>
      <c r="CW1224">
        <v>599</v>
      </c>
      <c r="CX1224" t="s">
        <v>7747</v>
      </c>
      <c r="CY1224">
        <v>280</v>
      </c>
      <c r="CZ1224" t="s">
        <v>7748</v>
      </c>
      <c r="DA1224" s="3">
        <v>0</v>
      </c>
      <c r="DB1224" s="3">
        <v>0</v>
      </c>
      <c r="DC1224" s="3">
        <v>0</v>
      </c>
      <c r="DD1224" s="3">
        <v>0</v>
      </c>
      <c r="DE1224" s="3">
        <v>0</v>
      </c>
      <c r="DF1224" s="3">
        <v>0</v>
      </c>
      <c r="DG1224" s="3">
        <v>0</v>
      </c>
      <c r="DH1224" s="3">
        <v>0</v>
      </c>
      <c r="DI1224" s="3">
        <v>0</v>
      </c>
      <c r="DJ1224" s="3">
        <v>0</v>
      </c>
      <c r="DK1224" s="3">
        <v>94133</v>
      </c>
      <c r="DL1224" s="3">
        <v>0</v>
      </c>
      <c r="DM1224" s="3">
        <v>0</v>
      </c>
      <c r="DN1224" s="3">
        <v>0</v>
      </c>
      <c r="DO1224" s="3">
        <v>0</v>
      </c>
      <c r="DP1224" s="3">
        <v>0</v>
      </c>
      <c r="DQ1224" s="3">
        <v>0</v>
      </c>
      <c r="DR1224" s="3">
        <v>0</v>
      </c>
      <c r="DS1224" s="3">
        <v>0</v>
      </c>
      <c r="DT1224" s="3">
        <v>0</v>
      </c>
      <c r="DU1224" s="3">
        <v>0</v>
      </c>
      <c r="DV1224" s="3">
        <v>3903000</v>
      </c>
    </row>
    <row r="1225" spans="1:126" x14ac:dyDescent="0.25">
      <c r="A1225" t="s">
        <v>11101</v>
      </c>
      <c r="B1225" t="s">
        <v>12835</v>
      </c>
      <c r="C1225" t="s">
        <v>14569</v>
      </c>
      <c r="D1225" t="s">
        <v>3711</v>
      </c>
      <c r="E1225" t="s">
        <v>3710</v>
      </c>
      <c r="F1225" t="s">
        <v>3710</v>
      </c>
      <c r="G1225">
        <v>1</v>
      </c>
      <c r="H1225">
        <v>1</v>
      </c>
      <c r="I1225">
        <v>1</v>
      </c>
      <c r="J1225">
        <v>1</v>
      </c>
      <c r="K1225">
        <v>1</v>
      </c>
      <c r="L1225">
        <v>1</v>
      </c>
      <c r="M1225">
        <v>1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1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1</v>
      </c>
      <c r="AU1225">
        <v>1.6</v>
      </c>
      <c r="AV1225">
        <v>1.6</v>
      </c>
      <c r="AW1225">
        <v>1.6</v>
      </c>
      <c r="AX1225">
        <v>69.600999999999999</v>
      </c>
      <c r="AY1225">
        <v>631</v>
      </c>
      <c r="AZ1225">
        <v>631</v>
      </c>
      <c r="BA1225">
        <v>1</v>
      </c>
      <c r="BB1225">
        <v>-2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1.6</v>
      </c>
      <c r="BN1225">
        <v>2150800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2150800</v>
      </c>
      <c r="BZ1225">
        <v>93514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 t="s">
        <v>127</v>
      </c>
      <c r="CP1225">
        <v>557</v>
      </c>
      <c r="CQ1225">
        <v>3536</v>
      </c>
      <c r="CR1225" t="b">
        <v>1</v>
      </c>
      <c r="CS1225">
        <v>4098</v>
      </c>
      <c r="CT1225">
        <v>24001</v>
      </c>
      <c r="CU1225">
        <v>29104</v>
      </c>
      <c r="CV1225">
        <v>29104</v>
      </c>
      <c r="CW1225" t="s">
        <v>3712</v>
      </c>
      <c r="CX1225">
        <v>1620</v>
      </c>
      <c r="CY1225" t="s">
        <v>3713</v>
      </c>
      <c r="CZ1225">
        <v>104</v>
      </c>
      <c r="DA1225" s="3">
        <v>0</v>
      </c>
      <c r="DB1225" s="3">
        <v>0</v>
      </c>
      <c r="DC1225" s="3">
        <v>0</v>
      </c>
      <c r="DD1225" s="3">
        <v>0</v>
      </c>
      <c r="DE1225" s="3">
        <v>0</v>
      </c>
      <c r="DF1225" s="3">
        <v>0</v>
      </c>
      <c r="DG1225" s="3">
        <v>0</v>
      </c>
      <c r="DH1225" s="3">
        <v>0</v>
      </c>
      <c r="DI1225" s="3">
        <v>0</v>
      </c>
      <c r="DJ1225" s="3">
        <v>0</v>
      </c>
      <c r="DK1225" s="3">
        <v>93514</v>
      </c>
      <c r="DL1225" s="3">
        <v>0</v>
      </c>
      <c r="DM1225" s="3">
        <v>0</v>
      </c>
      <c r="DN1225" s="3">
        <v>0</v>
      </c>
      <c r="DO1225" s="3">
        <v>0</v>
      </c>
      <c r="DP1225" s="3">
        <v>0</v>
      </c>
      <c r="DQ1225" s="3">
        <v>0</v>
      </c>
      <c r="DR1225" s="3">
        <v>0</v>
      </c>
      <c r="DS1225" s="3">
        <v>0</v>
      </c>
      <c r="DT1225" s="3">
        <v>0</v>
      </c>
      <c r="DU1225" s="3">
        <v>0</v>
      </c>
      <c r="DV1225" s="3">
        <v>2286600</v>
      </c>
    </row>
    <row r="1226" spans="1:126" x14ac:dyDescent="0.25">
      <c r="A1226" t="s">
        <v>11230</v>
      </c>
      <c r="B1226" t="s">
        <v>12964</v>
      </c>
      <c r="C1226" t="s">
        <v>14698</v>
      </c>
      <c r="D1226" t="s">
        <v>4592</v>
      </c>
      <c r="E1226" t="s">
        <v>4591</v>
      </c>
      <c r="F1226" t="s">
        <v>4591</v>
      </c>
      <c r="G1226">
        <v>1</v>
      </c>
      <c r="H1226">
        <v>1</v>
      </c>
      <c r="I1226">
        <v>1</v>
      </c>
      <c r="J1226">
        <v>1</v>
      </c>
      <c r="K1226">
        <v>1</v>
      </c>
      <c r="L1226">
        <v>1</v>
      </c>
      <c r="M1226">
        <v>1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1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1</v>
      </c>
      <c r="AG1226">
        <v>0</v>
      </c>
      <c r="AH1226">
        <v>1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1</v>
      </c>
      <c r="AR1226">
        <v>0</v>
      </c>
      <c r="AS1226">
        <v>1</v>
      </c>
      <c r="AT1226">
        <v>0</v>
      </c>
      <c r="AU1226">
        <v>2.4</v>
      </c>
      <c r="AV1226">
        <v>2.4</v>
      </c>
      <c r="AW1226">
        <v>2.4</v>
      </c>
      <c r="AX1226">
        <v>106.25</v>
      </c>
      <c r="AY1226">
        <v>953</v>
      </c>
      <c r="AZ1226">
        <v>953</v>
      </c>
      <c r="BA1226">
        <v>2.0768000000000002E-3</v>
      </c>
      <c r="BB1226">
        <v>2.5762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2.4</v>
      </c>
      <c r="BK1226">
        <v>0</v>
      </c>
      <c r="BL1226">
        <v>2.4</v>
      </c>
      <c r="BM1226">
        <v>0</v>
      </c>
      <c r="BN1226">
        <v>3724700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1866300</v>
      </c>
      <c r="BW1226">
        <v>0</v>
      </c>
      <c r="BX1226">
        <v>1858400</v>
      </c>
      <c r="BY1226">
        <v>0</v>
      </c>
      <c r="BZ1226">
        <v>93118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1</v>
      </c>
      <c r="CI1226">
        <v>0</v>
      </c>
      <c r="CJ1226">
        <v>1</v>
      </c>
      <c r="CK1226">
        <v>0</v>
      </c>
      <c r="CL1226">
        <v>2</v>
      </c>
      <c r="CP1226">
        <v>686</v>
      </c>
      <c r="CQ1226">
        <v>2171</v>
      </c>
      <c r="CR1226" t="b">
        <v>1</v>
      </c>
      <c r="CS1226">
        <v>2349</v>
      </c>
      <c r="CT1226" t="s">
        <v>4593</v>
      </c>
      <c r="CU1226" t="s">
        <v>4594</v>
      </c>
      <c r="CV1226">
        <v>13825</v>
      </c>
      <c r="DA1226" s="3">
        <v>0</v>
      </c>
      <c r="DB1226" s="3">
        <v>0</v>
      </c>
      <c r="DC1226" s="3">
        <v>0</v>
      </c>
      <c r="DD1226" s="3">
        <v>0</v>
      </c>
      <c r="DE1226" s="3">
        <v>0</v>
      </c>
      <c r="DF1226" s="3">
        <v>0</v>
      </c>
      <c r="DG1226" s="3">
        <v>0</v>
      </c>
      <c r="DH1226" s="3">
        <v>46658</v>
      </c>
      <c r="DI1226" s="3">
        <v>0</v>
      </c>
      <c r="DJ1226" s="3">
        <v>46460</v>
      </c>
      <c r="DK1226" s="3">
        <v>0</v>
      </c>
      <c r="DL1226" s="3">
        <v>0</v>
      </c>
      <c r="DM1226" s="3">
        <v>0</v>
      </c>
      <c r="DN1226" s="3">
        <v>0</v>
      </c>
      <c r="DO1226" s="3">
        <v>0</v>
      </c>
      <c r="DP1226" s="3">
        <v>0</v>
      </c>
      <c r="DQ1226" s="3">
        <v>0</v>
      </c>
      <c r="DR1226" s="3">
        <v>0</v>
      </c>
      <c r="DS1226" s="3">
        <v>0</v>
      </c>
      <c r="DT1226" s="3">
        <v>0</v>
      </c>
      <c r="DU1226" s="3">
        <v>1534800</v>
      </c>
      <c r="DV1226" s="3">
        <v>0</v>
      </c>
    </row>
    <row r="1227" spans="1:126" x14ac:dyDescent="0.25">
      <c r="A1227" t="s">
        <v>11740</v>
      </c>
      <c r="B1227" t="s">
        <v>13474</v>
      </c>
      <c r="C1227" t="s">
        <v>15208</v>
      </c>
      <c r="D1227" t="s">
        <v>7414</v>
      </c>
      <c r="E1227" t="s">
        <v>7413</v>
      </c>
      <c r="F1227" t="s">
        <v>7413</v>
      </c>
      <c r="G1227">
        <v>2</v>
      </c>
      <c r="H1227">
        <v>2</v>
      </c>
      <c r="I1227">
        <v>2</v>
      </c>
      <c r="J1227">
        <v>1</v>
      </c>
      <c r="K1227">
        <v>2</v>
      </c>
      <c r="L1227">
        <v>2</v>
      </c>
      <c r="M1227">
        <v>2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1</v>
      </c>
      <c r="V1227">
        <v>0</v>
      </c>
      <c r="W1227">
        <v>2</v>
      </c>
      <c r="X1227">
        <v>1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1</v>
      </c>
      <c r="AG1227">
        <v>0</v>
      </c>
      <c r="AH1227">
        <v>2</v>
      </c>
      <c r="AI1227">
        <v>1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1</v>
      </c>
      <c r="AR1227">
        <v>0</v>
      </c>
      <c r="AS1227">
        <v>2</v>
      </c>
      <c r="AT1227">
        <v>1</v>
      </c>
      <c r="AU1227">
        <v>6.5</v>
      </c>
      <c r="AV1227">
        <v>6.5</v>
      </c>
      <c r="AW1227">
        <v>6.5</v>
      </c>
      <c r="AX1227">
        <v>57.597999999999999</v>
      </c>
      <c r="AY1227">
        <v>508</v>
      </c>
      <c r="AZ1227">
        <v>508</v>
      </c>
      <c r="BA1227">
        <v>0</v>
      </c>
      <c r="BB1227">
        <v>4.2508999999999997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2.8</v>
      </c>
      <c r="BK1227">
        <v>0</v>
      </c>
      <c r="BL1227">
        <v>6.5</v>
      </c>
      <c r="BM1227">
        <v>2.8</v>
      </c>
      <c r="BN1227">
        <v>2322800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0</v>
      </c>
      <c r="BV1227">
        <v>525410</v>
      </c>
      <c r="BW1227">
        <v>0</v>
      </c>
      <c r="BX1227">
        <v>1065200</v>
      </c>
      <c r="BY1227">
        <v>732150</v>
      </c>
      <c r="BZ1227">
        <v>92910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1</v>
      </c>
      <c r="CI1227">
        <v>0</v>
      </c>
      <c r="CJ1227">
        <v>2</v>
      </c>
      <c r="CK1227">
        <v>1</v>
      </c>
      <c r="CL1227">
        <v>4</v>
      </c>
      <c r="CP1227">
        <v>1190</v>
      </c>
      <c r="CQ1227" t="s">
        <v>7415</v>
      </c>
      <c r="CR1227" t="s">
        <v>129</v>
      </c>
      <c r="CS1227" t="s">
        <v>7416</v>
      </c>
      <c r="CT1227" t="s">
        <v>7417</v>
      </c>
      <c r="CU1227" t="s">
        <v>7418</v>
      </c>
      <c r="CV1227" t="s">
        <v>7419</v>
      </c>
      <c r="DA1227" s="3">
        <v>0</v>
      </c>
      <c r="DB1227" s="3">
        <v>0</v>
      </c>
      <c r="DC1227" s="3">
        <v>0</v>
      </c>
      <c r="DD1227" s="3">
        <v>0</v>
      </c>
      <c r="DE1227" s="3">
        <v>0</v>
      </c>
      <c r="DF1227" s="3">
        <v>0</v>
      </c>
      <c r="DG1227" s="3">
        <v>0</v>
      </c>
      <c r="DH1227" s="3">
        <v>21016</v>
      </c>
      <c r="DI1227" s="3">
        <v>0</v>
      </c>
      <c r="DJ1227" s="3">
        <v>42608</v>
      </c>
      <c r="DK1227" s="3">
        <v>29286</v>
      </c>
      <c r="DL1227" s="3">
        <v>0</v>
      </c>
      <c r="DM1227" s="3">
        <v>0</v>
      </c>
      <c r="DN1227" s="3">
        <v>0</v>
      </c>
      <c r="DO1227" s="3">
        <v>0</v>
      </c>
      <c r="DP1227" s="3">
        <v>0</v>
      </c>
      <c r="DQ1227" s="3">
        <v>0</v>
      </c>
      <c r="DR1227" s="3">
        <v>0</v>
      </c>
      <c r="DS1227" s="3">
        <v>0</v>
      </c>
      <c r="DT1227" s="3">
        <v>0</v>
      </c>
      <c r="DU1227" s="3">
        <v>879710</v>
      </c>
      <c r="DV1227" s="3">
        <v>0</v>
      </c>
    </row>
    <row r="1228" spans="1:126" x14ac:dyDescent="0.25">
      <c r="A1228" t="s">
        <v>11516</v>
      </c>
      <c r="B1228" t="s">
        <v>13250</v>
      </c>
      <c r="C1228" t="s">
        <v>14984</v>
      </c>
      <c r="D1228" t="s">
        <v>6243</v>
      </c>
      <c r="E1228" t="s">
        <v>6242</v>
      </c>
      <c r="F1228" t="s">
        <v>6242</v>
      </c>
      <c r="G1228">
        <v>1</v>
      </c>
      <c r="H1228">
        <v>1</v>
      </c>
      <c r="I1228">
        <v>1</v>
      </c>
      <c r="J1228">
        <v>1</v>
      </c>
      <c r="K1228">
        <v>1</v>
      </c>
      <c r="L1228">
        <v>1</v>
      </c>
      <c r="M1228">
        <v>1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1</v>
      </c>
      <c r="T1228">
        <v>0</v>
      </c>
      <c r="U1228">
        <v>1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1</v>
      </c>
      <c r="AE1228">
        <v>0</v>
      </c>
      <c r="AF1228">
        <v>1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1</v>
      </c>
      <c r="AP1228">
        <v>0</v>
      </c>
      <c r="AQ1228">
        <v>1</v>
      </c>
      <c r="AR1228">
        <v>0</v>
      </c>
      <c r="AS1228">
        <v>0</v>
      </c>
      <c r="AT1228">
        <v>0</v>
      </c>
      <c r="AU1228">
        <v>2.4</v>
      </c>
      <c r="AV1228">
        <v>2.4</v>
      </c>
      <c r="AW1228">
        <v>2.4</v>
      </c>
      <c r="AX1228">
        <v>56.322000000000003</v>
      </c>
      <c r="AY1228">
        <v>490</v>
      </c>
      <c r="AZ1228">
        <v>490</v>
      </c>
      <c r="BA1228">
        <v>2.0877000000000001E-3</v>
      </c>
      <c r="BB1228">
        <v>2.589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2.4</v>
      </c>
      <c r="BI1228">
        <v>0</v>
      </c>
      <c r="BJ1228">
        <v>2.4</v>
      </c>
      <c r="BK1228">
        <v>0</v>
      </c>
      <c r="BL1228">
        <v>0</v>
      </c>
      <c r="BM1228">
        <v>0</v>
      </c>
      <c r="BN1228">
        <v>2687200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1029200</v>
      </c>
      <c r="BU1228">
        <v>0</v>
      </c>
      <c r="BV1228">
        <v>1658000</v>
      </c>
      <c r="BW1228">
        <v>0</v>
      </c>
      <c r="BX1228">
        <v>0</v>
      </c>
      <c r="BY1228">
        <v>0</v>
      </c>
      <c r="BZ1228">
        <v>92663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1</v>
      </c>
      <c r="CG1228">
        <v>0</v>
      </c>
      <c r="CH1228">
        <v>1</v>
      </c>
      <c r="CI1228">
        <v>0</v>
      </c>
      <c r="CJ1228">
        <v>0</v>
      </c>
      <c r="CK1228">
        <v>0</v>
      </c>
      <c r="CL1228">
        <v>2</v>
      </c>
      <c r="CP1228">
        <v>967</v>
      </c>
      <c r="CQ1228">
        <v>4952</v>
      </c>
      <c r="CR1228" t="b">
        <v>1</v>
      </c>
      <c r="CS1228">
        <v>5559</v>
      </c>
      <c r="CT1228" t="s">
        <v>6244</v>
      </c>
      <c r="CU1228" t="s">
        <v>6245</v>
      </c>
      <c r="CV1228">
        <v>35955</v>
      </c>
      <c r="DA1228" s="3">
        <v>0</v>
      </c>
      <c r="DB1228" s="3">
        <v>0</v>
      </c>
      <c r="DC1228" s="3">
        <v>0</v>
      </c>
      <c r="DD1228" s="3">
        <v>0</v>
      </c>
      <c r="DE1228" s="3">
        <v>0</v>
      </c>
      <c r="DF1228" s="3">
        <v>35490</v>
      </c>
      <c r="DG1228" s="3">
        <v>0</v>
      </c>
      <c r="DH1228" s="3">
        <v>57172</v>
      </c>
      <c r="DI1228" s="3">
        <v>0</v>
      </c>
      <c r="DJ1228" s="3">
        <v>0</v>
      </c>
      <c r="DK1228" s="3">
        <v>0</v>
      </c>
      <c r="DL1228" s="3">
        <v>0</v>
      </c>
      <c r="DM1228" s="3">
        <v>0</v>
      </c>
      <c r="DN1228" s="3">
        <v>0</v>
      </c>
      <c r="DO1228" s="3">
        <v>0</v>
      </c>
      <c r="DP1228" s="3">
        <v>0</v>
      </c>
      <c r="DQ1228" s="3">
        <v>0</v>
      </c>
      <c r="DR1228" s="3">
        <v>0</v>
      </c>
      <c r="DS1228" s="3">
        <v>1221900</v>
      </c>
      <c r="DT1228" s="3">
        <v>0</v>
      </c>
      <c r="DU1228" s="3">
        <v>0</v>
      </c>
      <c r="DV1228" s="3">
        <v>0</v>
      </c>
    </row>
    <row r="1229" spans="1:126" x14ac:dyDescent="0.25">
      <c r="A1229" t="s">
        <v>11484</v>
      </c>
      <c r="B1229" t="s">
        <v>13218</v>
      </c>
      <c r="C1229" t="s">
        <v>14952</v>
      </c>
      <c r="D1229" t="s">
        <v>6052</v>
      </c>
      <c r="E1229" t="s">
        <v>6051</v>
      </c>
      <c r="F1229" t="s">
        <v>6051</v>
      </c>
      <c r="G1229">
        <v>2</v>
      </c>
      <c r="H1229">
        <v>2</v>
      </c>
      <c r="I1229">
        <v>2</v>
      </c>
      <c r="J1229">
        <v>1</v>
      </c>
      <c r="K1229">
        <v>2</v>
      </c>
      <c r="L1229">
        <v>2</v>
      </c>
      <c r="M1229">
        <v>2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</v>
      </c>
      <c r="W1229">
        <v>2</v>
      </c>
      <c r="X1229">
        <v>1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1</v>
      </c>
      <c r="AH1229">
        <v>2</v>
      </c>
      <c r="AI1229">
        <v>1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1</v>
      </c>
      <c r="AS1229">
        <v>2</v>
      </c>
      <c r="AT1229">
        <v>1</v>
      </c>
      <c r="AU1229">
        <v>1.2</v>
      </c>
      <c r="AV1229">
        <v>1.2</v>
      </c>
      <c r="AW1229">
        <v>1.2</v>
      </c>
      <c r="AX1229">
        <v>366.78</v>
      </c>
      <c r="AY1229">
        <v>3357</v>
      </c>
      <c r="AZ1229">
        <v>3357</v>
      </c>
      <c r="BA1229">
        <v>0</v>
      </c>
      <c r="BB1229">
        <v>3.7907999999999999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0.6</v>
      </c>
      <c r="BL1229">
        <v>1.2</v>
      </c>
      <c r="BM1229">
        <v>0.6</v>
      </c>
      <c r="BN1229">
        <v>10656000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3871100</v>
      </c>
      <c r="BX1229">
        <v>4156200</v>
      </c>
      <c r="BY1229">
        <v>2628500</v>
      </c>
      <c r="BZ1229">
        <v>91075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1</v>
      </c>
      <c r="CJ1229">
        <v>2</v>
      </c>
      <c r="CK1229">
        <v>2</v>
      </c>
      <c r="CL1229">
        <v>5</v>
      </c>
      <c r="CP1229">
        <v>936</v>
      </c>
      <c r="CQ1229" t="s">
        <v>6053</v>
      </c>
      <c r="CR1229" t="s">
        <v>129</v>
      </c>
      <c r="CS1229" t="s">
        <v>6054</v>
      </c>
      <c r="CT1229" t="s">
        <v>6055</v>
      </c>
      <c r="CU1229" t="s">
        <v>6056</v>
      </c>
      <c r="CV1229" t="s">
        <v>6057</v>
      </c>
      <c r="DA1229" s="3">
        <v>0</v>
      </c>
      <c r="DB1229" s="3">
        <v>0</v>
      </c>
      <c r="DC1229" s="3">
        <v>0</v>
      </c>
      <c r="DD1229" s="3">
        <v>0</v>
      </c>
      <c r="DE1229" s="3">
        <v>0</v>
      </c>
      <c r="DF1229" s="3">
        <v>0</v>
      </c>
      <c r="DG1229" s="3">
        <v>0</v>
      </c>
      <c r="DH1229" s="3">
        <v>0</v>
      </c>
      <c r="DI1229" s="3">
        <v>33086</v>
      </c>
      <c r="DJ1229" s="3">
        <v>35523</v>
      </c>
      <c r="DK1229" s="3">
        <v>22466</v>
      </c>
      <c r="DL1229" s="3">
        <v>0</v>
      </c>
      <c r="DM1229" s="3">
        <v>0</v>
      </c>
      <c r="DN1229" s="3">
        <v>0</v>
      </c>
      <c r="DO1229" s="3">
        <v>0</v>
      </c>
      <c r="DP1229" s="3">
        <v>0</v>
      </c>
      <c r="DQ1229" s="3">
        <v>0</v>
      </c>
      <c r="DR1229" s="3">
        <v>0</v>
      </c>
      <c r="DS1229" s="3">
        <v>0</v>
      </c>
      <c r="DT1229" s="3">
        <v>0</v>
      </c>
      <c r="DU1229" s="3">
        <v>3432500</v>
      </c>
      <c r="DV1229" s="3">
        <v>0</v>
      </c>
    </row>
    <row r="1230" spans="1:126" x14ac:dyDescent="0.25">
      <c r="A1230" t="s">
        <v>12224</v>
      </c>
      <c r="B1230" t="s">
        <v>13958</v>
      </c>
      <c r="C1230" t="s">
        <v>15691</v>
      </c>
      <c r="D1230" t="s">
        <v>9973</v>
      </c>
      <c r="E1230" t="s">
        <v>9972</v>
      </c>
      <c r="F1230" t="s">
        <v>9972</v>
      </c>
      <c r="G1230">
        <v>1</v>
      </c>
      <c r="H1230">
        <v>1</v>
      </c>
      <c r="I1230">
        <v>1</v>
      </c>
      <c r="J1230">
        <v>1</v>
      </c>
      <c r="K1230">
        <v>1</v>
      </c>
      <c r="L1230">
        <v>1</v>
      </c>
      <c r="M1230">
        <v>1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1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1</v>
      </c>
      <c r="AT1230">
        <v>0</v>
      </c>
      <c r="AU1230">
        <v>5.8</v>
      </c>
      <c r="AV1230">
        <v>5.8</v>
      </c>
      <c r="AW1230">
        <v>5.8</v>
      </c>
      <c r="AX1230">
        <v>44.901000000000003</v>
      </c>
      <c r="AY1230">
        <v>397</v>
      </c>
      <c r="AZ1230">
        <v>397</v>
      </c>
      <c r="BA1230">
        <v>1</v>
      </c>
      <c r="BB1230">
        <v>-2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5.8</v>
      </c>
      <c r="BM1230">
        <v>0</v>
      </c>
      <c r="BN1230">
        <v>2178500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2178500</v>
      </c>
      <c r="BY1230">
        <v>0</v>
      </c>
      <c r="BZ1230">
        <v>90773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1</v>
      </c>
      <c r="CK1230">
        <v>0</v>
      </c>
      <c r="CL1230">
        <v>1</v>
      </c>
      <c r="CM1230" t="s">
        <v>127</v>
      </c>
      <c r="CP1230">
        <v>1666</v>
      </c>
      <c r="CQ1230">
        <v>5216</v>
      </c>
      <c r="CR1230" t="b">
        <v>1</v>
      </c>
      <c r="CS1230">
        <v>5868</v>
      </c>
      <c r="CT1230">
        <v>31005</v>
      </c>
      <c r="CU1230">
        <v>36927</v>
      </c>
      <c r="CV1230">
        <v>36927</v>
      </c>
      <c r="CX1230">
        <v>2116</v>
      </c>
      <c r="CZ1230">
        <v>14</v>
      </c>
      <c r="DA1230" s="3">
        <v>0</v>
      </c>
      <c r="DB1230" s="3">
        <v>0</v>
      </c>
      <c r="DC1230" s="3">
        <v>0</v>
      </c>
      <c r="DD1230" s="3">
        <v>0</v>
      </c>
      <c r="DE1230" s="3">
        <v>0</v>
      </c>
      <c r="DF1230" s="3">
        <v>0</v>
      </c>
      <c r="DG1230" s="3">
        <v>0</v>
      </c>
      <c r="DH1230" s="3">
        <v>0</v>
      </c>
      <c r="DI1230" s="3">
        <v>0</v>
      </c>
      <c r="DJ1230" s="3">
        <v>90773</v>
      </c>
      <c r="DK1230" s="3">
        <v>0</v>
      </c>
      <c r="DL1230" s="3">
        <v>0</v>
      </c>
      <c r="DM1230" s="3">
        <v>0</v>
      </c>
      <c r="DN1230" s="3">
        <v>0</v>
      </c>
      <c r="DO1230" s="3">
        <v>0</v>
      </c>
      <c r="DP1230" s="3">
        <v>0</v>
      </c>
      <c r="DQ1230" s="3">
        <v>0</v>
      </c>
      <c r="DR1230" s="3">
        <v>0</v>
      </c>
      <c r="DS1230" s="3">
        <v>0</v>
      </c>
      <c r="DT1230" s="3">
        <v>0</v>
      </c>
      <c r="DU1230" s="3">
        <v>1799200</v>
      </c>
      <c r="DV1230" s="3">
        <v>0</v>
      </c>
    </row>
    <row r="1231" spans="1:126" x14ac:dyDescent="0.25">
      <c r="A1231" t="s">
        <v>11766</v>
      </c>
      <c r="B1231" t="s">
        <v>13500</v>
      </c>
      <c r="C1231" t="s">
        <v>15234</v>
      </c>
      <c r="D1231" t="s">
        <v>7544</v>
      </c>
      <c r="E1231" t="s">
        <v>7543</v>
      </c>
      <c r="F1231" t="s">
        <v>7543</v>
      </c>
      <c r="G1231">
        <v>2</v>
      </c>
      <c r="H1231">
        <v>2</v>
      </c>
      <c r="I1231">
        <v>2</v>
      </c>
      <c r="J1231">
        <v>1</v>
      </c>
      <c r="K1231">
        <v>2</v>
      </c>
      <c r="L1231">
        <v>2</v>
      </c>
      <c r="M1231">
        <v>2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2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2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2</v>
      </c>
      <c r="AR1231">
        <v>0</v>
      </c>
      <c r="AS1231">
        <v>0</v>
      </c>
      <c r="AT1231">
        <v>0</v>
      </c>
      <c r="AU1231">
        <v>8.9</v>
      </c>
      <c r="AV1231">
        <v>8.9</v>
      </c>
      <c r="AW1231">
        <v>8.9</v>
      </c>
      <c r="AX1231">
        <v>32.295999999999999</v>
      </c>
      <c r="AY1231">
        <v>302</v>
      </c>
      <c r="AZ1231">
        <v>302</v>
      </c>
      <c r="BA1231">
        <v>0</v>
      </c>
      <c r="BB1231">
        <v>4.7436999999999996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8.9</v>
      </c>
      <c r="BK1231">
        <v>0</v>
      </c>
      <c r="BL1231">
        <v>0</v>
      </c>
      <c r="BM1231">
        <v>0</v>
      </c>
      <c r="BN1231">
        <v>1084400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0</v>
      </c>
      <c r="BV1231">
        <v>1084400</v>
      </c>
      <c r="BW1231">
        <v>0</v>
      </c>
      <c r="BX1231">
        <v>0</v>
      </c>
      <c r="BY1231">
        <v>0</v>
      </c>
      <c r="BZ1231">
        <v>90367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2</v>
      </c>
      <c r="CI1231">
        <v>0</v>
      </c>
      <c r="CJ1231">
        <v>0</v>
      </c>
      <c r="CK1231">
        <v>0</v>
      </c>
      <c r="CL1231">
        <v>2</v>
      </c>
      <c r="CP1231">
        <v>1216</v>
      </c>
      <c r="CQ1231" t="s">
        <v>7545</v>
      </c>
      <c r="CR1231" t="s">
        <v>129</v>
      </c>
      <c r="CS1231" t="s">
        <v>7546</v>
      </c>
      <c r="CT1231" t="s">
        <v>7547</v>
      </c>
      <c r="CU1231" t="s">
        <v>7548</v>
      </c>
      <c r="CV1231" t="s">
        <v>7548</v>
      </c>
      <c r="DA1231" s="3">
        <v>0</v>
      </c>
      <c r="DB1231" s="3">
        <v>0</v>
      </c>
      <c r="DC1231" s="3">
        <v>0</v>
      </c>
      <c r="DD1231" s="3">
        <v>0</v>
      </c>
      <c r="DE1231" s="3">
        <v>0</v>
      </c>
      <c r="DF1231" s="3">
        <v>0</v>
      </c>
      <c r="DG1231" s="3">
        <v>0</v>
      </c>
      <c r="DH1231" s="3">
        <v>90367</v>
      </c>
      <c r="DI1231" s="3">
        <v>0</v>
      </c>
      <c r="DJ1231" s="3">
        <v>0</v>
      </c>
      <c r="DK1231" s="3">
        <v>0</v>
      </c>
      <c r="DL1231" s="3">
        <v>0</v>
      </c>
      <c r="DM1231" s="3">
        <v>0</v>
      </c>
      <c r="DN1231" s="3">
        <v>0</v>
      </c>
      <c r="DO1231" s="3">
        <v>0</v>
      </c>
      <c r="DP1231" s="3">
        <v>0</v>
      </c>
      <c r="DQ1231" s="3">
        <v>0</v>
      </c>
      <c r="DR1231" s="3">
        <v>0</v>
      </c>
      <c r="DS1231" s="3">
        <v>799170</v>
      </c>
      <c r="DT1231" s="3">
        <v>0</v>
      </c>
      <c r="DU1231" s="3">
        <v>0</v>
      </c>
      <c r="DV1231" s="3">
        <v>0</v>
      </c>
    </row>
    <row r="1232" spans="1:126" x14ac:dyDescent="0.25">
      <c r="A1232" t="s">
        <v>10686</v>
      </c>
      <c r="B1232" t="s">
        <v>12420</v>
      </c>
      <c r="C1232" t="s">
        <v>14154</v>
      </c>
      <c r="D1232" t="s">
        <v>888</v>
      </c>
      <c r="E1232" t="s">
        <v>887</v>
      </c>
      <c r="F1232" t="s">
        <v>887</v>
      </c>
      <c r="G1232">
        <v>1</v>
      </c>
      <c r="H1232">
        <v>1</v>
      </c>
      <c r="I1232">
        <v>1</v>
      </c>
      <c r="J1232">
        <v>1</v>
      </c>
      <c r="K1232">
        <v>1</v>
      </c>
      <c r="L1232">
        <v>1</v>
      </c>
      <c r="M1232">
        <v>1</v>
      </c>
      <c r="N1232">
        <v>0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1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4.5999999999999996</v>
      </c>
      <c r="AV1232">
        <v>4.5999999999999996</v>
      </c>
      <c r="AW1232">
        <v>4.5999999999999996</v>
      </c>
      <c r="AX1232">
        <v>50.466999999999999</v>
      </c>
      <c r="AY1232">
        <v>480</v>
      </c>
      <c r="AZ1232">
        <v>480</v>
      </c>
      <c r="BA1232">
        <v>1</v>
      </c>
      <c r="BB1232">
        <v>-2</v>
      </c>
      <c r="BC1232">
        <v>0</v>
      </c>
      <c r="BD1232">
        <v>0</v>
      </c>
      <c r="BE1232">
        <v>4.5999999999999996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1172800</v>
      </c>
      <c r="BO1232">
        <v>0</v>
      </c>
      <c r="BP1232">
        <v>0</v>
      </c>
      <c r="BQ1232">
        <v>1172800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90215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 t="s">
        <v>127</v>
      </c>
      <c r="CP1232">
        <v>134</v>
      </c>
      <c r="CQ1232">
        <v>951</v>
      </c>
      <c r="CR1232" t="b">
        <v>1</v>
      </c>
      <c r="CS1232">
        <v>1017</v>
      </c>
      <c r="CT1232">
        <v>4984</v>
      </c>
      <c r="CU1232">
        <v>5763</v>
      </c>
      <c r="CV1232">
        <v>5763</v>
      </c>
      <c r="CW1232" t="s">
        <v>889</v>
      </c>
      <c r="CX1232" t="s">
        <v>890</v>
      </c>
      <c r="CY1232" t="s">
        <v>891</v>
      </c>
      <c r="CZ1232" t="s">
        <v>892</v>
      </c>
      <c r="DA1232" s="3">
        <v>0</v>
      </c>
      <c r="DB1232" s="3">
        <v>0</v>
      </c>
      <c r="DC1232" s="3">
        <v>90215</v>
      </c>
      <c r="DD1232" s="3">
        <v>0</v>
      </c>
      <c r="DE1232" s="3">
        <v>0</v>
      </c>
      <c r="DF1232" s="3">
        <v>0</v>
      </c>
      <c r="DG1232" s="3">
        <v>0</v>
      </c>
      <c r="DH1232" s="3">
        <v>0</v>
      </c>
      <c r="DI1232" s="3">
        <v>0</v>
      </c>
      <c r="DJ1232" s="3">
        <v>0</v>
      </c>
      <c r="DK1232" s="3">
        <v>0</v>
      </c>
      <c r="DL1232" s="3">
        <v>0</v>
      </c>
      <c r="DM1232" s="3">
        <v>0</v>
      </c>
      <c r="DN1232" s="3">
        <v>8252200</v>
      </c>
      <c r="DO1232" s="3">
        <v>0</v>
      </c>
      <c r="DP1232" s="3">
        <v>0</v>
      </c>
      <c r="DQ1232" s="3">
        <v>0</v>
      </c>
      <c r="DR1232" s="3">
        <v>0</v>
      </c>
      <c r="DS1232" s="3">
        <v>0</v>
      </c>
      <c r="DT1232" s="3">
        <v>0</v>
      </c>
      <c r="DU1232" s="3">
        <v>0</v>
      </c>
      <c r="DV1232" s="3">
        <v>0</v>
      </c>
    </row>
    <row r="1233" spans="1:126" x14ac:dyDescent="0.25">
      <c r="A1233" t="s">
        <v>11438</v>
      </c>
      <c r="B1233" t="s">
        <v>13172</v>
      </c>
      <c r="C1233" t="s">
        <v>14906</v>
      </c>
      <c r="D1233" t="s">
        <v>5771</v>
      </c>
      <c r="E1233" t="s">
        <v>5770</v>
      </c>
      <c r="F1233" t="s">
        <v>5770</v>
      </c>
      <c r="G1233">
        <v>12</v>
      </c>
      <c r="H1233">
        <v>12</v>
      </c>
      <c r="I1233">
        <v>12</v>
      </c>
      <c r="J1233">
        <v>1</v>
      </c>
      <c r="K1233">
        <v>12</v>
      </c>
      <c r="L1233">
        <v>12</v>
      </c>
      <c r="M1233">
        <v>12</v>
      </c>
      <c r="N1233">
        <v>0</v>
      </c>
      <c r="O1233">
        <v>1</v>
      </c>
      <c r="P1233">
        <v>0</v>
      </c>
      <c r="Q1233">
        <v>12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0</v>
      </c>
      <c r="X1233">
        <v>0</v>
      </c>
      <c r="Y1233">
        <v>0</v>
      </c>
      <c r="Z1233">
        <v>1</v>
      </c>
      <c r="AA1233">
        <v>0</v>
      </c>
      <c r="AB1233">
        <v>12</v>
      </c>
      <c r="AC1233">
        <v>0</v>
      </c>
      <c r="AD1233">
        <v>0</v>
      </c>
      <c r="AE1233">
        <v>0</v>
      </c>
      <c r="AF1233">
        <v>0</v>
      </c>
      <c r="AG1233">
        <v>1</v>
      </c>
      <c r="AH1233">
        <v>0</v>
      </c>
      <c r="AI1233">
        <v>0</v>
      </c>
      <c r="AJ1233">
        <v>0</v>
      </c>
      <c r="AK1233">
        <v>1</v>
      </c>
      <c r="AL1233">
        <v>0</v>
      </c>
      <c r="AM1233">
        <v>12</v>
      </c>
      <c r="AN1233">
        <v>0</v>
      </c>
      <c r="AO1233">
        <v>0</v>
      </c>
      <c r="AP1233">
        <v>0</v>
      </c>
      <c r="AQ1233">
        <v>0</v>
      </c>
      <c r="AR1233">
        <v>1</v>
      </c>
      <c r="AS1233">
        <v>0</v>
      </c>
      <c r="AT1233">
        <v>0</v>
      </c>
      <c r="AU1233">
        <v>4.9000000000000004</v>
      </c>
      <c r="AV1233">
        <v>4.9000000000000004</v>
      </c>
      <c r="AW1233">
        <v>4.9000000000000004</v>
      </c>
      <c r="AX1233">
        <v>404.05</v>
      </c>
      <c r="AY1233">
        <v>3718</v>
      </c>
      <c r="AZ1233">
        <v>3718</v>
      </c>
      <c r="BA1233">
        <v>0</v>
      </c>
      <c r="BB1233">
        <v>21.326000000000001</v>
      </c>
      <c r="BC1233">
        <v>0</v>
      </c>
      <c r="BD1233">
        <v>0.3</v>
      </c>
      <c r="BE1233">
        <v>0</v>
      </c>
      <c r="BF1233">
        <v>4.9000000000000004</v>
      </c>
      <c r="BG1233">
        <v>0</v>
      </c>
      <c r="BH1233">
        <v>0</v>
      </c>
      <c r="BI1233">
        <v>0</v>
      </c>
      <c r="BJ1233">
        <v>0</v>
      </c>
      <c r="BK1233">
        <v>0.3</v>
      </c>
      <c r="BL1233">
        <v>0</v>
      </c>
      <c r="BM1233">
        <v>0</v>
      </c>
      <c r="BN1233">
        <v>14290000</v>
      </c>
      <c r="BO1233">
        <v>0</v>
      </c>
      <c r="BP1233">
        <v>523100</v>
      </c>
      <c r="BQ1233">
        <v>0</v>
      </c>
      <c r="BR1233">
        <v>13214000</v>
      </c>
      <c r="BS1233">
        <v>0</v>
      </c>
      <c r="BT1233">
        <v>0</v>
      </c>
      <c r="BU1233">
        <v>0</v>
      </c>
      <c r="BV1233">
        <v>0</v>
      </c>
      <c r="BW1233">
        <v>552210</v>
      </c>
      <c r="BX1233">
        <v>0</v>
      </c>
      <c r="BY1233">
        <v>0</v>
      </c>
      <c r="BZ1233">
        <v>89309</v>
      </c>
      <c r="CA1233">
        <v>0</v>
      </c>
      <c r="CB1233">
        <v>1</v>
      </c>
      <c r="CC1233">
        <v>0</v>
      </c>
      <c r="CD1233">
        <v>13</v>
      </c>
      <c r="CE1233">
        <v>0</v>
      </c>
      <c r="CF1233">
        <v>0</v>
      </c>
      <c r="CG1233">
        <v>0</v>
      </c>
      <c r="CH1233">
        <v>0</v>
      </c>
      <c r="CI1233">
        <v>2</v>
      </c>
      <c r="CJ1233">
        <v>0</v>
      </c>
      <c r="CK1233">
        <v>0</v>
      </c>
      <c r="CL1233">
        <v>16</v>
      </c>
      <c r="CP1233">
        <v>891</v>
      </c>
      <c r="CQ1233" t="s">
        <v>5772</v>
      </c>
      <c r="CR1233" t="s">
        <v>742</v>
      </c>
      <c r="CS1233" t="s">
        <v>5773</v>
      </c>
      <c r="CT1233" t="s">
        <v>5774</v>
      </c>
      <c r="CU1233" t="s">
        <v>5775</v>
      </c>
      <c r="CV1233" t="s">
        <v>5776</v>
      </c>
      <c r="CW1233">
        <v>418</v>
      </c>
      <c r="CY1233">
        <v>2384</v>
      </c>
      <c r="DA1233" s="3">
        <v>0</v>
      </c>
      <c r="DB1233" s="3">
        <v>3269.4</v>
      </c>
      <c r="DC1233" s="3">
        <v>0</v>
      </c>
      <c r="DD1233" s="3">
        <v>82589</v>
      </c>
      <c r="DE1233" s="3">
        <v>0</v>
      </c>
      <c r="DF1233" s="3">
        <v>0</v>
      </c>
      <c r="DG1233" s="3">
        <v>0</v>
      </c>
      <c r="DH1233" s="3">
        <v>0</v>
      </c>
      <c r="DI1233" s="3">
        <v>3451.3</v>
      </c>
      <c r="DJ1233" s="3">
        <v>0</v>
      </c>
      <c r="DK1233" s="3">
        <v>0</v>
      </c>
      <c r="DL1233" s="3">
        <v>0</v>
      </c>
      <c r="DM1233" s="3">
        <v>0</v>
      </c>
      <c r="DN1233" s="3">
        <v>0</v>
      </c>
      <c r="DO1233" s="3">
        <v>43090000</v>
      </c>
      <c r="DP1233" s="3">
        <v>0</v>
      </c>
      <c r="DQ1233" s="3">
        <v>0</v>
      </c>
      <c r="DR1233" s="3">
        <v>0</v>
      </c>
      <c r="DS1233" s="3">
        <v>0</v>
      </c>
      <c r="DT1233" s="3">
        <v>0</v>
      </c>
      <c r="DU1233" s="3">
        <v>0</v>
      </c>
      <c r="DV1233" s="3">
        <v>0</v>
      </c>
    </row>
    <row r="1234" spans="1:126" x14ac:dyDescent="0.25">
      <c r="A1234" t="s">
        <v>11209</v>
      </c>
      <c r="B1234" t="s">
        <v>12943</v>
      </c>
      <c r="C1234" t="s">
        <v>14677</v>
      </c>
      <c r="D1234" t="s">
        <v>4468</v>
      </c>
      <c r="E1234" t="s">
        <v>4467</v>
      </c>
      <c r="F1234" t="s">
        <v>4467</v>
      </c>
      <c r="G1234">
        <v>1</v>
      </c>
      <c r="H1234">
        <v>1</v>
      </c>
      <c r="I1234">
        <v>1</v>
      </c>
      <c r="J1234">
        <v>1</v>
      </c>
      <c r="K1234">
        <v>1</v>
      </c>
      <c r="L1234">
        <v>1</v>
      </c>
      <c r="M1234">
        <v>1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1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</v>
      </c>
      <c r="AR1234">
        <v>0</v>
      </c>
      <c r="AS1234">
        <v>0</v>
      </c>
      <c r="AT1234">
        <v>0</v>
      </c>
      <c r="AU1234">
        <v>14.3</v>
      </c>
      <c r="AV1234">
        <v>14.3</v>
      </c>
      <c r="AW1234">
        <v>14.3</v>
      </c>
      <c r="AX1234">
        <v>17.861000000000001</v>
      </c>
      <c r="AY1234">
        <v>154</v>
      </c>
      <c r="AZ1234">
        <v>154</v>
      </c>
      <c r="BA1234">
        <v>1.1111000000000001E-3</v>
      </c>
      <c r="BB1234">
        <v>2.9676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14.3</v>
      </c>
      <c r="BK1234">
        <v>0</v>
      </c>
      <c r="BL1234">
        <v>0</v>
      </c>
      <c r="BM1234">
        <v>0</v>
      </c>
      <c r="BN1234">
        <v>623270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623270</v>
      </c>
      <c r="BW1234">
        <v>0</v>
      </c>
      <c r="BX1234">
        <v>0</v>
      </c>
      <c r="BY1234">
        <v>0</v>
      </c>
      <c r="BZ1234">
        <v>89039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1</v>
      </c>
      <c r="CI1234">
        <v>0</v>
      </c>
      <c r="CJ1234">
        <v>0</v>
      </c>
      <c r="CK1234">
        <v>0</v>
      </c>
      <c r="CL1234">
        <v>1</v>
      </c>
      <c r="CP1234">
        <v>665</v>
      </c>
      <c r="CQ1234">
        <v>6425</v>
      </c>
      <c r="CR1234" t="b">
        <v>1</v>
      </c>
      <c r="CS1234">
        <v>7154</v>
      </c>
      <c r="CT1234">
        <v>35929</v>
      </c>
      <c r="CU1234">
        <v>42588</v>
      </c>
      <c r="CV1234">
        <v>42588</v>
      </c>
      <c r="DA1234" s="3">
        <v>0</v>
      </c>
      <c r="DB1234" s="3">
        <v>0</v>
      </c>
      <c r="DC1234" s="3">
        <v>0</v>
      </c>
      <c r="DD1234" s="3">
        <v>0</v>
      </c>
      <c r="DE1234" s="3">
        <v>0</v>
      </c>
      <c r="DF1234" s="3">
        <v>0</v>
      </c>
      <c r="DG1234" s="3">
        <v>0</v>
      </c>
      <c r="DH1234" s="3">
        <v>89039</v>
      </c>
      <c r="DI1234" s="3">
        <v>0</v>
      </c>
      <c r="DJ1234" s="3">
        <v>0</v>
      </c>
      <c r="DK1234" s="3">
        <v>0</v>
      </c>
      <c r="DL1234" s="3">
        <v>0</v>
      </c>
      <c r="DM1234" s="3">
        <v>0</v>
      </c>
      <c r="DN1234" s="3">
        <v>0</v>
      </c>
      <c r="DO1234" s="3">
        <v>0</v>
      </c>
      <c r="DP1234" s="3">
        <v>0</v>
      </c>
      <c r="DQ1234" s="3">
        <v>0</v>
      </c>
      <c r="DR1234" s="3">
        <v>0</v>
      </c>
      <c r="DS1234" s="3">
        <v>459330</v>
      </c>
      <c r="DT1234" s="3">
        <v>0</v>
      </c>
      <c r="DU1234" s="3">
        <v>0</v>
      </c>
      <c r="DV1234" s="3">
        <v>0</v>
      </c>
    </row>
    <row r="1235" spans="1:126" x14ac:dyDescent="0.25">
      <c r="A1235" t="s">
        <v>11931</v>
      </c>
      <c r="B1235" t="s">
        <v>13665</v>
      </c>
      <c r="C1235" t="s">
        <v>15399</v>
      </c>
      <c r="D1235" t="s">
        <v>8417</v>
      </c>
      <c r="E1235" t="s">
        <v>8416</v>
      </c>
      <c r="F1235" t="s">
        <v>8416</v>
      </c>
      <c r="G1235">
        <v>1</v>
      </c>
      <c r="H1235">
        <v>1</v>
      </c>
      <c r="I1235">
        <v>1</v>
      </c>
      <c r="J1235">
        <v>1</v>
      </c>
      <c r="K1235">
        <v>1</v>
      </c>
      <c r="L1235">
        <v>1</v>
      </c>
      <c r="M1235">
        <v>1</v>
      </c>
      <c r="N1235">
        <v>1</v>
      </c>
      <c r="O1235">
        <v>1</v>
      </c>
      <c r="P1235">
        <v>0</v>
      </c>
      <c r="Q1235">
        <v>1</v>
      </c>
      <c r="R1235">
        <v>1</v>
      </c>
      <c r="S1235">
        <v>0</v>
      </c>
      <c r="T1235">
        <v>0</v>
      </c>
      <c r="U1235">
        <v>0</v>
      </c>
      <c r="V1235">
        <v>1</v>
      </c>
      <c r="W1235">
        <v>1</v>
      </c>
      <c r="X1235">
        <v>1</v>
      </c>
      <c r="Y1235">
        <v>1</v>
      </c>
      <c r="Z1235">
        <v>1</v>
      </c>
      <c r="AA1235">
        <v>0</v>
      </c>
      <c r="AB1235">
        <v>1</v>
      </c>
      <c r="AC1235">
        <v>1</v>
      </c>
      <c r="AD1235">
        <v>0</v>
      </c>
      <c r="AE1235">
        <v>0</v>
      </c>
      <c r="AF1235">
        <v>0</v>
      </c>
      <c r="AG1235">
        <v>1</v>
      </c>
      <c r="AH1235">
        <v>1</v>
      </c>
      <c r="AI1235">
        <v>1</v>
      </c>
      <c r="AJ1235">
        <v>1</v>
      </c>
      <c r="AK1235">
        <v>1</v>
      </c>
      <c r="AL1235">
        <v>0</v>
      </c>
      <c r="AM1235">
        <v>1</v>
      </c>
      <c r="AN1235">
        <v>1</v>
      </c>
      <c r="AO1235">
        <v>0</v>
      </c>
      <c r="AP1235">
        <v>0</v>
      </c>
      <c r="AQ1235">
        <v>0</v>
      </c>
      <c r="AR1235">
        <v>1</v>
      </c>
      <c r="AS1235">
        <v>1</v>
      </c>
      <c r="AT1235">
        <v>1</v>
      </c>
      <c r="AU1235">
        <v>2.1</v>
      </c>
      <c r="AV1235">
        <v>2.1</v>
      </c>
      <c r="AW1235">
        <v>2.1</v>
      </c>
      <c r="AX1235">
        <v>79.921000000000006</v>
      </c>
      <c r="AY1235">
        <v>724</v>
      </c>
      <c r="AZ1235">
        <v>724</v>
      </c>
      <c r="BA1235">
        <v>5.9829000000000002E-3</v>
      </c>
      <c r="BB1235">
        <v>1.8347</v>
      </c>
      <c r="BC1235">
        <v>2.1</v>
      </c>
      <c r="BD1235">
        <v>2.1</v>
      </c>
      <c r="BE1235">
        <v>0</v>
      </c>
      <c r="BF1235">
        <v>2.1</v>
      </c>
      <c r="BG1235">
        <v>2.1</v>
      </c>
      <c r="BH1235">
        <v>0</v>
      </c>
      <c r="BI1235">
        <v>0</v>
      </c>
      <c r="BJ1235">
        <v>0</v>
      </c>
      <c r="BK1235">
        <v>2.1</v>
      </c>
      <c r="BL1235">
        <v>2.1</v>
      </c>
      <c r="BM1235">
        <v>2.1</v>
      </c>
      <c r="BN1235">
        <v>3913900</v>
      </c>
      <c r="BO1235">
        <v>1062000</v>
      </c>
      <c r="BP1235">
        <v>600090</v>
      </c>
      <c r="BQ1235">
        <v>0</v>
      </c>
      <c r="BR1235">
        <v>371480</v>
      </c>
      <c r="BS1235">
        <v>451590</v>
      </c>
      <c r="BT1235">
        <v>0</v>
      </c>
      <c r="BU1235">
        <v>0</v>
      </c>
      <c r="BV1235">
        <v>0</v>
      </c>
      <c r="BW1235">
        <v>1428800</v>
      </c>
      <c r="BX1235">
        <v>0</v>
      </c>
      <c r="BY1235">
        <v>0</v>
      </c>
      <c r="BZ1235">
        <v>88953</v>
      </c>
      <c r="CA1235">
        <v>2</v>
      </c>
      <c r="CB1235">
        <v>1</v>
      </c>
      <c r="CC1235">
        <v>0</v>
      </c>
      <c r="CD1235">
        <v>1</v>
      </c>
      <c r="CE1235">
        <v>1</v>
      </c>
      <c r="CF1235">
        <v>0</v>
      </c>
      <c r="CG1235">
        <v>0</v>
      </c>
      <c r="CH1235">
        <v>0</v>
      </c>
      <c r="CI1235">
        <v>1</v>
      </c>
      <c r="CJ1235">
        <v>1</v>
      </c>
      <c r="CK1235">
        <v>1</v>
      </c>
      <c r="CL1235">
        <v>8</v>
      </c>
      <c r="CP1235">
        <v>1378</v>
      </c>
      <c r="CQ1235">
        <v>7527</v>
      </c>
      <c r="CR1235" t="b">
        <v>1</v>
      </c>
      <c r="CS1235">
        <v>8324</v>
      </c>
      <c r="CT1235" t="s">
        <v>8418</v>
      </c>
      <c r="CU1235" t="s">
        <v>8419</v>
      </c>
      <c r="CV1235">
        <v>49079</v>
      </c>
      <c r="DA1235" s="3">
        <v>24137</v>
      </c>
      <c r="DB1235" s="3">
        <v>13638</v>
      </c>
      <c r="DC1235" s="3">
        <v>0</v>
      </c>
      <c r="DD1235" s="3">
        <v>8442.7999999999993</v>
      </c>
      <c r="DE1235" s="3">
        <v>10263</v>
      </c>
      <c r="DF1235" s="3">
        <v>0</v>
      </c>
      <c r="DG1235" s="3">
        <v>0</v>
      </c>
      <c r="DH1235" s="3">
        <v>0</v>
      </c>
      <c r="DI1235" s="3">
        <v>32472</v>
      </c>
      <c r="DJ1235" s="3">
        <v>0</v>
      </c>
      <c r="DK1235" s="3">
        <v>0</v>
      </c>
      <c r="DL1235" s="3">
        <v>0</v>
      </c>
      <c r="DM1235" s="3">
        <v>0</v>
      </c>
      <c r="DN1235" s="3">
        <v>0</v>
      </c>
      <c r="DO1235" s="3">
        <v>0</v>
      </c>
      <c r="DP1235" s="3">
        <v>0</v>
      </c>
      <c r="DQ1235" s="3">
        <v>0</v>
      </c>
      <c r="DR1235" s="3">
        <v>0</v>
      </c>
      <c r="DS1235" s="3">
        <v>0</v>
      </c>
      <c r="DT1235" s="3">
        <v>1334900</v>
      </c>
      <c r="DU1235" s="3">
        <v>0</v>
      </c>
      <c r="DV1235" s="3">
        <v>0</v>
      </c>
    </row>
    <row r="1236" spans="1:126" x14ac:dyDescent="0.25">
      <c r="A1236" t="s">
        <v>11563</v>
      </c>
      <c r="B1236" t="s">
        <v>13297</v>
      </c>
      <c r="C1236" t="s">
        <v>15031</v>
      </c>
      <c r="D1236" t="s">
        <v>6509</v>
      </c>
      <c r="E1236" t="s">
        <v>6508</v>
      </c>
      <c r="F1236" t="s">
        <v>6508</v>
      </c>
      <c r="G1236">
        <v>2</v>
      </c>
      <c r="H1236">
        <v>2</v>
      </c>
      <c r="I1236">
        <v>2</v>
      </c>
      <c r="J1236">
        <v>1</v>
      </c>
      <c r="K1236">
        <v>2</v>
      </c>
      <c r="L1236">
        <v>2</v>
      </c>
      <c r="M1236">
        <v>2</v>
      </c>
      <c r="N1236">
        <v>0</v>
      </c>
      <c r="O1236">
        <v>0</v>
      </c>
      <c r="P1236">
        <v>0</v>
      </c>
      <c r="Q1236">
        <v>1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1</v>
      </c>
      <c r="AC1236">
        <v>0</v>
      </c>
      <c r="AD1236">
        <v>0</v>
      </c>
      <c r="AE1236">
        <v>0</v>
      </c>
      <c r="AF1236">
        <v>0</v>
      </c>
      <c r="AG1236">
        <v>1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</v>
      </c>
      <c r="AN1236">
        <v>0</v>
      </c>
      <c r="AO1236">
        <v>0</v>
      </c>
      <c r="AP1236">
        <v>0</v>
      </c>
      <c r="AQ1236">
        <v>0</v>
      </c>
      <c r="AR1236">
        <v>1</v>
      </c>
      <c r="AS1236">
        <v>0</v>
      </c>
      <c r="AT1236">
        <v>0</v>
      </c>
      <c r="AU1236">
        <v>4.2</v>
      </c>
      <c r="AV1236">
        <v>4.2</v>
      </c>
      <c r="AW1236">
        <v>4.2</v>
      </c>
      <c r="AX1236">
        <v>47.597999999999999</v>
      </c>
      <c r="AY1236">
        <v>432</v>
      </c>
      <c r="AZ1236">
        <v>432</v>
      </c>
      <c r="BA1236">
        <v>1</v>
      </c>
      <c r="BB1236">
        <v>-2</v>
      </c>
      <c r="BC1236">
        <v>0</v>
      </c>
      <c r="BD1236">
        <v>0</v>
      </c>
      <c r="BE1236">
        <v>0</v>
      </c>
      <c r="BF1236">
        <v>2.1</v>
      </c>
      <c r="BG1236">
        <v>0</v>
      </c>
      <c r="BH1236">
        <v>0</v>
      </c>
      <c r="BI1236">
        <v>0</v>
      </c>
      <c r="BJ1236">
        <v>0</v>
      </c>
      <c r="BK1236">
        <v>2.1</v>
      </c>
      <c r="BL1236">
        <v>0</v>
      </c>
      <c r="BM1236">
        <v>0</v>
      </c>
      <c r="BN1236">
        <v>2036900</v>
      </c>
      <c r="BO1236">
        <v>0</v>
      </c>
      <c r="BP1236">
        <v>0</v>
      </c>
      <c r="BQ1236">
        <v>0</v>
      </c>
      <c r="BR1236">
        <v>1747600</v>
      </c>
      <c r="BS1236">
        <v>0</v>
      </c>
      <c r="BT1236">
        <v>0</v>
      </c>
      <c r="BU1236">
        <v>0</v>
      </c>
      <c r="BV1236">
        <v>0</v>
      </c>
      <c r="BW1236">
        <v>289300</v>
      </c>
      <c r="BX1236">
        <v>0</v>
      </c>
      <c r="BY1236">
        <v>0</v>
      </c>
      <c r="BZ1236">
        <v>88559</v>
      </c>
      <c r="CA1236">
        <v>0</v>
      </c>
      <c r="CB1236">
        <v>0</v>
      </c>
      <c r="CC1236">
        <v>0</v>
      </c>
      <c r="CD1236">
        <v>1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1</v>
      </c>
      <c r="CM1236" t="s">
        <v>127</v>
      </c>
      <c r="CP1236">
        <v>1014</v>
      </c>
      <c r="CQ1236" t="s">
        <v>6510</v>
      </c>
      <c r="CR1236" t="s">
        <v>129</v>
      </c>
      <c r="CS1236" t="s">
        <v>6511</v>
      </c>
      <c r="CT1236" t="s">
        <v>6512</v>
      </c>
      <c r="CU1236" t="s">
        <v>6513</v>
      </c>
      <c r="CV1236" t="s">
        <v>6513</v>
      </c>
      <c r="CX1236">
        <v>1892</v>
      </c>
      <c r="CZ1236">
        <v>283</v>
      </c>
      <c r="DA1236" s="3">
        <v>0</v>
      </c>
      <c r="DB1236" s="3">
        <v>0</v>
      </c>
      <c r="DC1236" s="3">
        <v>0</v>
      </c>
      <c r="DD1236" s="3">
        <v>75981</v>
      </c>
      <c r="DE1236" s="3">
        <v>0</v>
      </c>
      <c r="DF1236" s="3">
        <v>0</v>
      </c>
      <c r="DG1236" s="3">
        <v>0</v>
      </c>
      <c r="DH1236" s="3">
        <v>0</v>
      </c>
      <c r="DI1236" s="3">
        <v>12578</v>
      </c>
      <c r="DJ1236" s="3">
        <v>0</v>
      </c>
      <c r="DK1236" s="3">
        <v>0</v>
      </c>
      <c r="DL1236" s="3">
        <v>0</v>
      </c>
      <c r="DM1236" s="3">
        <v>0</v>
      </c>
      <c r="DN1236" s="3">
        <v>0</v>
      </c>
      <c r="DO1236" s="3">
        <v>5698700</v>
      </c>
      <c r="DP1236" s="3">
        <v>0</v>
      </c>
      <c r="DQ1236" s="3">
        <v>0</v>
      </c>
      <c r="DR1236" s="3">
        <v>0</v>
      </c>
      <c r="DS1236" s="3">
        <v>0</v>
      </c>
      <c r="DT1236" s="3">
        <v>0</v>
      </c>
      <c r="DU1236" s="3">
        <v>0</v>
      </c>
      <c r="DV1236" s="3">
        <v>0</v>
      </c>
    </row>
    <row r="1237" spans="1:126" x14ac:dyDescent="0.25">
      <c r="A1237" t="s">
        <v>11663</v>
      </c>
      <c r="B1237" t="s">
        <v>13397</v>
      </c>
      <c r="C1237" t="s">
        <v>15131</v>
      </c>
      <c r="D1237" t="s">
        <v>7020</v>
      </c>
      <c r="E1237" t="s">
        <v>7019</v>
      </c>
      <c r="F1237" t="s">
        <v>7019</v>
      </c>
      <c r="G1237">
        <v>2</v>
      </c>
      <c r="H1237">
        <v>2</v>
      </c>
      <c r="I1237">
        <v>2</v>
      </c>
      <c r="J1237">
        <v>1</v>
      </c>
      <c r="K1237">
        <v>2</v>
      </c>
      <c r="L1237">
        <v>2</v>
      </c>
      <c r="M1237">
        <v>2</v>
      </c>
      <c r="N1237">
        <v>1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1</v>
      </c>
      <c r="V1237">
        <v>1</v>
      </c>
      <c r="W1237">
        <v>0</v>
      </c>
      <c r="X1237">
        <v>0</v>
      </c>
      <c r="Y1237">
        <v>1</v>
      </c>
      <c r="Z1237">
        <v>1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1</v>
      </c>
      <c r="AG1237">
        <v>1</v>
      </c>
      <c r="AH1237">
        <v>0</v>
      </c>
      <c r="AI1237">
        <v>0</v>
      </c>
      <c r="AJ1237">
        <v>1</v>
      </c>
      <c r="AK1237">
        <v>1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1</v>
      </c>
      <c r="AR1237">
        <v>1</v>
      </c>
      <c r="AS1237">
        <v>0</v>
      </c>
      <c r="AT1237">
        <v>0</v>
      </c>
      <c r="AU1237">
        <v>2.1</v>
      </c>
      <c r="AV1237">
        <v>2.1</v>
      </c>
      <c r="AW1237">
        <v>2.1</v>
      </c>
      <c r="AX1237">
        <v>106.91</v>
      </c>
      <c r="AY1237">
        <v>968</v>
      </c>
      <c r="AZ1237">
        <v>968</v>
      </c>
      <c r="BA1237">
        <v>1.1148E-3</v>
      </c>
      <c r="BB1237">
        <v>2.9752000000000001</v>
      </c>
      <c r="BC1237">
        <v>0.8</v>
      </c>
      <c r="BD1237">
        <v>0.8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1.2</v>
      </c>
      <c r="BK1237">
        <v>0.8</v>
      </c>
      <c r="BL1237">
        <v>0</v>
      </c>
      <c r="BM1237">
        <v>0</v>
      </c>
      <c r="BN1237">
        <v>4468200</v>
      </c>
      <c r="BO1237">
        <v>698200</v>
      </c>
      <c r="BP1237">
        <v>845760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1903900</v>
      </c>
      <c r="BW1237">
        <v>1020300</v>
      </c>
      <c r="BX1237">
        <v>0</v>
      </c>
      <c r="BY1237">
        <v>0</v>
      </c>
      <c r="BZ1237">
        <v>87612</v>
      </c>
      <c r="CA1237">
        <v>1</v>
      </c>
      <c r="CB1237">
        <v>1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1</v>
      </c>
      <c r="CI1237">
        <v>1</v>
      </c>
      <c r="CJ1237">
        <v>0</v>
      </c>
      <c r="CK1237">
        <v>0</v>
      </c>
      <c r="CL1237">
        <v>4</v>
      </c>
      <c r="CP1237">
        <v>1113</v>
      </c>
      <c r="CQ1237" t="s">
        <v>7021</v>
      </c>
      <c r="CR1237" t="s">
        <v>129</v>
      </c>
      <c r="CS1237" t="s">
        <v>7022</v>
      </c>
      <c r="CT1237" t="s">
        <v>7023</v>
      </c>
      <c r="CU1237" t="s">
        <v>7024</v>
      </c>
      <c r="CV1237" t="s">
        <v>7025</v>
      </c>
      <c r="DA1237" s="3">
        <v>13690</v>
      </c>
      <c r="DB1237" s="3">
        <v>16584</v>
      </c>
      <c r="DC1237" s="3">
        <v>0</v>
      </c>
      <c r="DD1237" s="3">
        <v>0</v>
      </c>
      <c r="DE1237" s="3">
        <v>0</v>
      </c>
      <c r="DF1237" s="3">
        <v>0</v>
      </c>
      <c r="DG1237" s="3">
        <v>0</v>
      </c>
      <c r="DH1237" s="3">
        <v>37331</v>
      </c>
      <c r="DI1237" s="3">
        <v>20007</v>
      </c>
      <c r="DJ1237" s="3">
        <v>0</v>
      </c>
      <c r="DK1237" s="3">
        <v>0</v>
      </c>
      <c r="DL1237" s="3">
        <v>0</v>
      </c>
      <c r="DM1237" s="3">
        <v>0</v>
      </c>
      <c r="DN1237" s="3">
        <v>0</v>
      </c>
      <c r="DO1237" s="3">
        <v>0</v>
      </c>
      <c r="DP1237" s="3">
        <v>0</v>
      </c>
      <c r="DQ1237" s="3">
        <v>0</v>
      </c>
      <c r="DR1237" s="3">
        <v>0</v>
      </c>
      <c r="DS1237" s="3">
        <v>1403100</v>
      </c>
      <c r="DT1237" s="3">
        <v>0</v>
      </c>
      <c r="DU1237" s="3">
        <v>0</v>
      </c>
      <c r="DV1237" s="3">
        <v>0</v>
      </c>
    </row>
    <row r="1238" spans="1:126" x14ac:dyDescent="0.25">
      <c r="A1238" t="s">
        <v>12017</v>
      </c>
      <c r="B1238" t="s">
        <v>13751</v>
      </c>
      <c r="C1238" t="s">
        <v>15485</v>
      </c>
      <c r="D1238" t="s">
        <v>8898</v>
      </c>
      <c r="E1238" t="s">
        <v>8897</v>
      </c>
      <c r="F1238" t="s">
        <v>8897</v>
      </c>
      <c r="G1238">
        <v>1</v>
      </c>
      <c r="H1238">
        <v>1</v>
      </c>
      <c r="I1238">
        <v>1</v>
      </c>
      <c r="J1238">
        <v>1</v>
      </c>
      <c r="K1238">
        <v>1</v>
      </c>
      <c r="L1238">
        <v>1</v>
      </c>
      <c r="M1238">
        <v>1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1</v>
      </c>
      <c r="V1238">
        <v>0</v>
      </c>
      <c r="W1238">
        <v>1</v>
      </c>
      <c r="X1238">
        <v>1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1</v>
      </c>
      <c r="AG1238">
        <v>0</v>
      </c>
      <c r="AH1238">
        <v>1</v>
      </c>
      <c r="AI1238">
        <v>1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</v>
      </c>
      <c r="AR1238">
        <v>0</v>
      </c>
      <c r="AS1238">
        <v>1</v>
      </c>
      <c r="AT1238">
        <v>1</v>
      </c>
      <c r="AU1238">
        <v>3.1</v>
      </c>
      <c r="AV1238">
        <v>3.1</v>
      </c>
      <c r="AW1238">
        <v>3.1</v>
      </c>
      <c r="AX1238">
        <v>56.140999999999998</v>
      </c>
      <c r="AY1238">
        <v>519</v>
      </c>
      <c r="AZ1238">
        <v>519</v>
      </c>
      <c r="BA1238">
        <v>0</v>
      </c>
      <c r="BB1238">
        <v>42.192999999999998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3.1</v>
      </c>
      <c r="BK1238">
        <v>0</v>
      </c>
      <c r="BL1238">
        <v>3.1</v>
      </c>
      <c r="BM1238">
        <v>3.1</v>
      </c>
      <c r="BN1238">
        <v>2430000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1184600</v>
      </c>
      <c r="BW1238">
        <v>0</v>
      </c>
      <c r="BX1238">
        <v>874190</v>
      </c>
      <c r="BY1238">
        <v>371130</v>
      </c>
      <c r="BZ1238">
        <v>86784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1</v>
      </c>
      <c r="CI1238">
        <v>0</v>
      </c>
      <c r="CJ1238">
        <v>2</v>
      </c>
      <c r="CK1238">
        <v>1</v>
      </c>
      <c r="CL1238">
        <v>4</v>
      </c>
      <c r="CP1238">
        <v>1463</v>
      </c>
      <c r="CQ1238">
        <v>6352</v>
      </c>
      <c r="CR1238" t="b">
        <v>1</v>
      </c>
      <c r="CS1238">
        <v>7079</v>
      </c>
      <c r="CT1238" t="s">
        <v>8899</v>
      </c>
      <c r="CU1238" t="s">
        <v>8900</v>
      </c>
      <c r="CV1238">
        <v>42096</v>
      </c>
      <c r="DA1238" s="3">
        <v>0</v>
      </c>
      <c r="DB1238" s="3">
        <v>0</v>
      </c>
      <c r="DC1238" s="3">
        <v>0</v>
      </c>
      <c r="DD1238" s="3">
        <v>0</v>
      </c>
      <c r="DE1238" s="3">
        <v>0</v>
      </c>
      <c r="DF1238" s="3">
        <v>0</v>
      </c>
      <c r="DG1238" s="3">
        <v>0</v>
      </c>
      <c r="DH1238" s="3">
        <v>42309</v>
      </c>
      <c r="DI1238" s="3">
        <v>0</v>
      </c>
      <c r="DJ1238" s="3">
        <v>31221</v>
      </c>
      <c r="DK1238" s="3">
        <v>13255</v>
      </c>
      <c r="DL1238" s="3">
        <v>0</v>
      </c>
      <c r="DM1238" s="3">
        <v>0</v>
      </c>
      <c r="DN1238" s="3">
        <v>0</v>
      </c>
      <c r="DO1238" s="3">
        <v>0</v>
      </c>
      <c r="DP1238" s="3">
        <v>0</v>
      </c>
      <c r="DQ1238" s="3">
        <v>0</v>
      </c>
      <c r="DR1238" s="3">
        <v>0</v>
      </c>
      <c r="DS1238" s="3">
        <v>0</v>
      </c>
      <c r="DT1238" s="3">
        <v>0</v>
      </c>
      <c r="DU1238" s="3">
        <v>0</v>
      </c>
      <c r="DV1238" s="3">
        <v>394570</v>
      </c>
    </row>
    <row r="1239" spans="1:126" x14ac:dyDescent="0.25">
      <c r="A1239" t="s">
        <v>10679</v>
      </c>
      <c r="B1239" t="s">
        <v>12413</v>
      </c>
      <c r="C1239" t="s">
        <v>14147</v>
      </c>
      <c r="D1239" t="s">
        <v>853</v>
      </c>
      <c r="E1239" t="s">
        <v>852</v>
      </c>
      <c r="F1239" t="s">
        <v>852</v>
      </c>
      <c r="G1239">
        <v>1</v>
      </c>
      <c r="H1239">
        <v>1</v>
      </c>
      <c r="I1239">
        <v>1</v>
      </c>
      <c r="J1239">
        <v>1</v>
      </c>
      <c r="K1239">
        <v>1</v>
      </c>
      <c r="L1239">
        <v>1</v>
      </c>
      <c r="M1239">
        <v>1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1</v>
      </c>
      <c r="T1239">
        <v>1</v>
      </c>
      <c r="U1239">
        <v>1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1</v>
      </c>
      <c r="AE1239">
        <v>1</v>
      </c>
      <c r="AF1239">
        <v>1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1</v>
      </c>
      <c r="AP1239">
        <v>1</v>
      </c>
      <c r="AQ1239">
        <v>1</v>
      </c>
      <c r="AR1239">
        <v>0</v>
      </c>
      <c r="AS1239">
        <v>0</v>
      </c>
      <c r="AT1239">
        <v>0</v>
      </c>
      <c r="AU1239">
        <v>4.2</v>
      </c>
      <c r="AV1239">
        <v>4.2</v>
      </c>
      <c r="AW1239">
        <v>4.2</v>
      </c>
      <c r="AX1239">
        <v>37.604999999999997</v>
      </c>
      <c r="AY1239">
        <v>330</v>
      </c>
      <c r="AZ1239">
        <v>330</v>
      </c>
      <c r="BA1239">
        <v>2.8275000000000002E-3</v>
      </c>
      <c r="BB1239">
        <v>2.2021000000000002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4.2</v>
      </c>
      <c r="BI1239">
        <v>4.2</v>
      </c>
      <c r="BJ1239">
        <v>4.2</v>
      </c>
      <c r="BK1239">
        <v>0</v>
      </c>
      <c r="BL1239">
        <v>0</v>
      </c>
      <c r="BM1239">
        <v>0</v>
      </c>
      <c r="BN1239">
        <v>1297300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332850</v>
      </c>
      <c r="BU1239">
        <v>227400</v>
      </c>
      <c r="BV1239">
        <v>737100</v>
      </c>
      <c r="BW1239">
        <v>0</v>
      </c>
      <c r="BX1239">
        <v>0</v>
      </c>
      <c r="BY1239">
        <v>0</v>
      </c>
      <c r="BZ1239">
        <v>86490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1</v>
      </c>
      <c r="CG1239">
        <v>1</v>
      </c>
      <c r="CH1239">
        <v>1</v>
      </c>
      <c r="CI1239">
        <v>0</v>
      </c>
      <c r="CJ1239">
        <v>0</v>
      </c>
      <c r="CK1239">
        <v>0</v>
      </c>
      <c r="CL1239">
        <v>3</v>
      </c>
      <c r="CP1239">
        <v>127</v>
      </c>
      <c r="CQ1239">
        <v>7222</v>
      </c>
      <c r="CR1239" t="b">
        <v>1</v>
      </c>
      <c r="CS1239">
        <v>8007</v>
      </c>
      <c r="CT1239" t="s">
        <v>854</v>
      </c>
      <c r="CU1239" t="s">
        <v>855</v>
      </c>
      <c r="CV1239">
        <v>47492</v>
      </c>
      <c r="DA1239" s="3">
        <v>0</v>
      </c>
      <c r="DB1239" s="3">
        <v>0</v>
      </c>
      <c r="DC1239" s="3">
        <v>0</v>
      </c>
      <c r="DD1239" s="3">
        <v>0</v>
      </c>
      <c r="DE1239" s="3">
        <v>0</v>
      </c>
      <c r="DF1239" s="3">
        <v>22190</v>
      </c>
      <c r="DG1239" s="3">
        <v>15160</v>
      </c>
      <c r="DH1239" s="3">
        <v>49140</v>
      </c>
      <c r="DI1239" s="3">
        <v>0</v>
      </c>
      <c r="DJ1239" s="3">
        <v>0</v>
      </c>
      <c r="DK1239" s="3">
        <v>0</v>
      </c>
      <c r="DL1239" s="3">
        <v>0</v>
      </c>
      <c r="DM1239" s="3">
        <v>0</v>
      </c>
      <c r="DN1239" s="3">
        <v>0</v>
      </c>
      <c r="DO1239" s="3">
        <v>0</v>
      </c>
      <c r="DP1239" s="3">
        <v>0</v>
      </c>
      <c r="DQ1239" s="3">
        <v>0</v>
      </c>
      <c r="DR1239" s="3">
        <v>0</v>
      </c>
      <c r="DS1239" s="3">
        <v>543220</v>
      </c>
      <c r="DT1239" s="3">
        <v>0</v>
      </c>
      <c r="DU1239" s="3">
        <v>0</v>
      </c>
      <c r="DV1239" s="3">
        <v>0</v>
      </c>
    </row>
    <row r="1240" spans="1:126" x14ac:dyDescent="0.25">
      <c r="A1240" t="s">
        <v>11984</v>
      </c>
      <c r="B1240" t="s">
        <v>13718</v>
      </c>
      <c r="C1240" t="s">
        <v>15452</v>
      </c>
      <c r="D1240" t="s">
        <v>8723</v>
      </c>
      <c r="E1240" t="s">
        <v>8722</v>
      </c>
      <c r="F1240" t="s">
        <v>8722</v>
      </c>
      <c r="G1240">
        <v>1</v>
      </c>
      <c r="H1240">
        <v>1</v>
      </c>
      <c r="I1240">
        <v>1</v>
      </c>
      <c r="J1240">
        <v>1</v>
      </c>
      <c r="K1240">
        <v>1</v>
      </c>
      <c r="L1240">
        <v>1</v>
      </c>
      <c r="M1240">
        <v>1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</v>
      </c>
      <c r="V1240">
        <v>1</v>
      </c>
      <c r="W1240">
        <v>1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</v>
      </c>
      <c r="AG1240">
        <v>1</v>
      </c>
      <c r="AH1240">
        <v>1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1</v>
      </c>
      <c r="AR1240">
        <v>1</v>
      </c>
      <c r="AS1240">
        <v>1</v>
      </c>
      <c r="AT1240">
        <v>0</v>
      </c>
      <c r="AU1240">
        <v>4.3</v>
      </c>
      <c r="AV1240">
        <v>4.3</v>
      </c>
      <c r="AW1240">
        <v>4.3</v>
      </c>
      <c r="AX1240">
        <v>55.445999999999998</v>
      </c>
      <c r="AY1240">
        <v>491</v>
      </c>
      <c r="AZ1240">
        <v>491</v>
      </c>
      <c r="BA1240">
        <v>2.0079999999999998E-3</v>
      </c>
      <c r="BB1240">
        <v>2.4194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4.3</v>
      </c>
      <c r="BK1240">
        <v>4.3</v>
      </c>
      <c r="BL1240">
        <v>4.3</v>
      </c>
      <c r="BM1240">
        <v>0</v>
      </c>
      <c r="BN1240">
        <v>2493500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1039800</v>
      </c>
      <c r="BW1240">
        <v>891590</v>
      </c>
      <c r="BX1240">
        <v>562060</v>
      </c>
      <c r="BY1240">
        <v>0</v>
      </c>
      <c r="BZ1240">
        <v>85982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1</v>
      </c>
      <c r="CI1240">
        <v>1</v>
      </c>
      <c r="CJ1240">
        <v>1</v>
      </c>
      <c r="CK1240">
        <v>0</v>
      </c>
      <c r="CL1240">
        <v>3</v>
      </c>
      <c r="CP1240">
        <v>1430</v>
      </c>
      <c r="CQ1240">
        <v>6281</v>
      </c>
      <c r="CR1240" t="b">
        <v>1</v>
      </c>
      <c r="CS1240">
        <v>7005</v>
      </c>
      <c r="CT1240" t="s">
        <v>8724</v>
      </c>
      <c r="CU1240" t="s">
        <v>8725</v>
      </c>
      <c r="CV1240">
        <v>41759</v>
      </c>
      <c r="DA1240" s="3">
        <v>0</v>
      </c>
      <c r="DB1240" s="3">
        <v>0</v>
      </c>
      <c r="DC1240" s="3">
        <v>0</v>
      </c>
      <c r="DD1240" s="3">
        <v>0</v>
      </c>
      <c r="DE1240" s="3">
        <v>0</v>
      </c>
      <c r="DF1240" s="3">
        <v>0</v>
      </c>
      <c r="DG1240" s="3">
        <v>0</v>
      </c>
      <c r="DH1240" s="3">
        <v>35856</v>
      </c>
      <c r="DI1240" s="3">
        <v>30744</v>
      </c>
      <c r="DJ1240" s="3">
        <v>19382</v>
      </c>
      <c r="DK1240" s="3">
        <v>0</v>
      </c>
      <c r="DL1240" s="3">
        <v>0</v>
      </c>
      <c r="DM1240" s="3">
        <v>0</v>
      </c>
      <c r="DN1240" s="3">
        <v>0</v>
      </c>
      <c r="DO1240" s="3">
        <v>0</v>
      </c>
      <c r="DP1240" s="3">
        <v>0</v>
      </c>
      <c r="DQ1240" s="3">
        <v>0</v>
      </c>
      <c r="DR1240" s="3">
        <v>0</v>
      </c>
      <c r="DS1240" s="3">
        <v>0</v>
      </c>
      <c r="DT1240" s="3">
        <v>0</v>
      </c>
      <c r="DU1240" s="3">
        <v>464190</v>
      </c>
      <c r="DV1240" s="3">
        <v>0</v>
      </c>
    </row>
    <row r="1241" spans="1:126" x14ac:dyDescent="0.25">
      <c r="A1241" t="s">
        <v>10708</v>
      </c>
      <c r="B1241" t="s">
        <v>12442</v>
      </c>
      <c r="C1241" t="s">
        <v>14176</v>
      </c>
      <c r="D1241" t="s">
        <v>1007</v>
      </c>
      <c r="E1241" t="s">
        <v>1006</v>
      </c>
      <c r="F1241" t="s">
        <v>1006</v>
      </c>
      <c r="G1241">
        <v>3</v>
      </c>
      <c r="H1241">
        <v>3</v>
      </c>
      <c r="I1241">
        <v>3</v>
      </c>
      <c r="J1241">
        <v>1</v>
      </c>
      <c r="K1241">
        <v>3</v>
      </c>
      <c r="L1241">
        <v>3</v>
      </c>
      <c r="M1241">
        <v>3</v>
      </c>
      <c r="N1241">
        <v>0</v>
      </c>
      <c r="O1241">
        <v>0</v>
      </c>
      <c r="P1241">
        <v>0</v>
      </c>
      <c r="Q1241">
        <v>3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0</v>
      </c>
      <c r="AB1241">
        <v>3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1</v>
      </c>
      <c r="AJ1241">
        <v>0</v>
      </c>
      <c r="AK1241">
        <v>0</v>
      </c>
      <c r="AL1241">
        <v>0</v>
      </c>
      <c r="AM1241">
        <v>3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1</v>
      </c>
      <c r="AU1241">
        <v>12.7</v>
      </c>
      <c r="AV1241">
        <v>12.7</v>
      </c>
      <c r="AW1241">
        <v>12.7</v>
      </c>
      <c r="AX1241">
        <v>36.384</v>
      </c>
      <c r="AY1241">
        <v>323</v>
      </c>
      <c r="AZ1241">
        <v>323</v>
      </c>
      <c r="BA1241">
        <v>2.1253999999999999E-3</v>
      </c>
      <c r="BB1241">
        <v>2.6753999999999998</v>
      </c>
      <c r="BC1241">
        <v>0</v>
      </c>
      <c r="BD1241">
        <v>0</v>
      </c>
      <c r="BE1241">
        <v>0</v>
      </c>
      <c r="BF1241">
        <v>12.7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5</v>
      </c>
      <c r="BN1241">
        <v>1799600</v>
      </c>
      <c r="BO1241">
        <v>0</v>
      </c>
      <c r="BP1241">
        <v>0</v>
      </c>
      <c r="BQ1241">
        <v>0</v>
      </c>
      <c r="BR1241">
        <v>932000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867620</v>
      </c>
      <c r="BZ1241">
        <v>85696</v>
      </c>
      <c r="CA1241">
        <v>0</v>
      </c>
      <c r="CB1241">
        <v>0</v>
      </c>
      <c r="CC1241">
        <v>0</v>
      </c>
      <c r="CD1241">
        <v>3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1</v>
      </c>
      <c r="CL1241">
        <v>4</v>
      </c>
      <c r="CP1241">
        <v>156</v>
      </c>
      <c r="CQ1241" t="s">
        <v>1008</v>
      </c>
      <c r="CR1241" t="s">
        <v>339</v>
      </c>
      <c r="CS1241" t="s">
        <v>1009</v>
      </c>
      <c r="CT1241" t="s">
        <v>1010</v>
      </c>
      <c r="CU1241" t="s">
        <v>1011</v>
      </c>
      <c r="CV1241" t="s">
        <v>1012</v>
      </c>
      <c r="DA1241" s="3">
        <v>0</v>
      </c>
      <c r="DB1241" s="3">
        <v>0</v>
      </c>
      <c r="DC1241" s="3">
        <v>0</v>
      </c>
      <c r="DD1241" s="3">
        <v>44381</v>
      </c>
      <c r="DE1241" s="3">
        <v>0</v>
      </c>
      <c r="DF1241" s="3">
        <v>0</v>
      </c>
      <c r="DG1241" s="3">
        <v>0</v>
      </c>
      <c r="DH1241" s="3">
        <v>0</v>
      </c>
      <c r="DI1241" s="3">
        <v>0</v>
      </c>
      <c r="DJ1241" s="3">
        <v>0</v>
      </c>
      <c r="DK1241" s="3">
        <v>41315</v>
      </c>
      <c r="DL1241" s="3">
        <v>0</v>
      </c>
      <c r="DM1241" s="3">
        <v>0</v>
      </c>
      <c r="DN1241" s="3">
        <v>0</v>
      </c>
      <c r="DO1241" s="3">
        <v>3039200</v>
      </c>
      <c r="DP1241" s="3">
        <v>0</v>
      </c>
      <c r="DQ1241" s="3">
        <v>0</v>
      </c>
      <c r="DR1241" s="3">
        <v>0</v>
      </c>
      <c r="DS1241" s="3">
        <v>0</v>
      </c>
      <c r="DT1241" s="3">
        <v>0</v>
      </c>
      <c r="DU1241" s="3">
        <v>0</v>
      </c>
      <c r="DV1241" s="3">
        <v>0</v>
      </c>
    </row>
    <row r="1242" spans="1:126" x14ac:dyDescent="0.25">
      <c r="A1242" t="s">
        <v>11339</v>
      </c>
      <c r="B1242" t="s">
        <v>13073</v>
      </c>
      <c r="C1242" t="s">
        <v>14807</v>
      </c>
      <c r="D1242" t="s">
        <v>5250</v>
      </c>
      <c r="E1242" t="s">
        <v>5249</v>
      </c>
      <c r="F1242" t="s">
        <v>5249</v>
      </c>
      <c r="G1242">
        <v>2</v>
      </c>
      <c r="H1242">
        <v>2</v>
      </c>
      <c r="I1242">
        <v>2</v>
      </c>
      <c r="J1242">
        <v>1</v>
      </c>
      <c r="K1242">
        <v>2</v>
      </c>
      <c r="L1242">
        <v>2</v>
      </c>
      <c r="M1242">
        <v>2</v>
      </c>
      <c r="N1242">
        <v>0</v>
      </c>
      <c r="O1242">
        <v>2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2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2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7.2</v>
      </c>
      <c r="AV1242">
        <v>7.2</v>
      </c>
      <c r="AW1242">
        <v>7.2</v>
      </c>
      <c r="AX1242">
        <v>50.118000000000002</v>
      </c>
      <c r="AY1242">
        <v>457</v>
      </c>
      <c r="AZ1242">
        <v>457</v>
      </c>
      <c r="BA1242">
        <v>5.8382E-3</v>
      </c>
      <c r="BB1242">
        <v>1.7565</v>
      </c>
      <c r="BC1242">
        <v>0</v>
      </c>
      <c r="BD1242">
        <v>7.2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2308500</v>
      </c>
      <c r="BO1242">
        <v>0</v>
      </c>
      <c r="BP1242">
        <v>2308500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85499</v>
      </c>
      <c r="CA1242">
        <v>0</v>
      </c>
      <c r="CB1242">
        <v>2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2</v>
      </c>
      <c r="CP1242">
        <v>791</v>
      </c>
      <c r="CQ1242" t="s">
        <v>5251</v>
      </c>
      <c r="CR1242" t="s">
        <v>129</v>
      </c>
      <c r="CS1242" t="s">
        <v>5252</v>
      </c>
      <c r="CT1242" t="s">
        <v>5253</v>
      </c>
      <c r="CU1242" t="s">
        <v>5254</v>
      </c>
      <c r="CV1242" t="s">
        <v>5254</v>
      </c>
      <c r="DA1242" s="3">
        <v>0</v>
      </c>
      <c r="DB1242" s="3">
        <v>85499</v>
      </c>
      <c r="DC1242" s="3">
        <v>0</v>
      </c>
      <c r="DD1242" s="3">
        <v>0</v>
      </c>
      <c r="DE1242" s="3">
        <v>0</v>
      </c>
      <c r="DF1242" s="3">
        <v>0</v>
      </c>
      <c r="DG1242" s="3">
        <v>0</v>
      </c>
      <c r="DH1242" s="3">
        <v>0</v>
      </c>
      <c r="DI1242" s="3">
        <v>0</v>
      </c>
      <c r="DJ1242" s="3">
        <v>0</v>
      </c>
      <c r="DK1242" s="3">
        <v>0</v>
      </c>
      <c r="DL1242" s="3">
        <v>0</v>
      </c>
      <c r="DM1242" s="3">
        <v>2741900</v>
      </c>
      <c r="DN1242" s="3">
        <v>0</v>
      </c>
      <c r="DO1242" s="3">
        <v>0</v>
      </c>
      <c r="DP1242" s="3">
        <v>0</v>
      </c>
      <c r="DQ1242" s="3">
        <v>0</v>
      </c>
      <c r="DR1242" s="3">
        <v>0</v>
      </c>
      <c r="DS1242" s="3">
        <v>0</v>
      </c>
      <c r="DT1242" s="3">
        <v>0</v>
      </c>
      <c r="DU1242" s="3">
        <v>0</v>
      </c>
      <c r="DV1242" s="3">
        <v>0</v>
      </c>
    </row>
    <row r="1243" spans="1:126" x14ac:dyDescent="0.25">
      <c r="A1243" t="s">
        <v>12216</v>
      </c>
      <c r="B1243" t="s">
        <v>13950</v>
      </c>
      <c r="C1243" t="s">
        <v>15683</v>
      </c>
      <c r="D1243" t="s">
        <v>9945</v>
      </c>
      <c r="E1243" t="s">
        <v>9944</v>
      </c>
      <c r="F1243" t="s">
        <v>9944</v>
      </c>
      <c r="G1243">
        <v>1</v>
      </c>
      <c r="H1243">
        <v>1</v>
      </c>
      <c r="I1243">
        <v>1</v>
      </c>
      <c r="J1243">
        <v>1</v>
      </c>
      <c r="K1243">
        <v>1</v>
      </c>
      <c r="L1243">
        <v>1</v>
      </c>
      <c r="M1243">
        <v>1</v>
      </c>
      <c r="N1243">
        <v>0</v>
      </c>
      <c r="O1243">
        <v>0</v>
      </c>
      <c r="P1243">
        <v>1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1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0.5</v>
      </c>
      <c r="AV1243">
        <v>0.5</v>
      </c>
      <c r="AW1243">
        <v>0.5</v>
      </c>
      <c r="AX1243">
        <v>300.22000000000003</v>
      </c>
      <c r="AY1243">
        <v>2635</v>
      </c>
      <c r="AZ1243">
        <v>2635</v>
      </c>
      <c r="BA1243">
        <v>1</v>
      </c>
      <c r="BB1243">
        <v>-2</v>
      </c>
      <c r="BC1243">
        <v>0</v>
      </c>
      <c r="BD1243">
        <v>0</v>
      </c>
      <c r="BE1243">
        <v>0.5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12302000</v>
      </c>
      <c r="BO1243">
        <v>0</v>
      </c>
      <c r="BP1243">
        <v>0</v>
      </c>
      <c r="BQ1243">
        <v>12302000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85430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 t="s">
        <v>127</v>
      </c>
      <c r="CP1243">
        <v>1659</v>
      </c>
      <c r="CQ1243">
        <v>5097</v>
      </c>
      <c r="CR1243" t="b">
        <v>1</v>
      </c>
      <c r="CS1243">
        <v>5731</v>
      </c>
      <c r="CT1243">
        <v>30633</v>
      </c>
      <c r="CU1243">
        <v>36519</v>
      </c>
      <c r="CV1243">
        <v>36519</v>
      </c>
      <c r="CW1243" t="s">
        <v>9946</v>
      </c>
      <c r="CX1243">
        <v>2113</v>
      </c>
      <c r="CY1243" t="s">
        <v>9947</v>
      </c>
      <c r="CZ1243">
        <v>707</v>
      </c>
      <c r="DA1243" s="3">
        <v>0</v>
      </c>
      <c r="DB1243" s="3">
        <v>0</v>
      </c>
      <c r="DC1243" s="3">
        <v>85430</v>
      </c>
      <c r="DD1243" s="3">
        <v>0</v>
      </c>
      <c r="DE1243" s="3">
        <v>0</v>
      </c>
      <c r="DF1243" s="3">
        <v>0</v>
      </c>
      <c r="DG1243" s="3">
        <v>0</v>
      </c>
      <c r="DH1243" s="3">
        <v>0</v>
      </c>
      <c r="DI1243" s="3">
        <v>0</v>
      </c>
      <c r="DJ1243" s="3">
        <v>0</v>
      </c>
      <c r="DK1243" s="3">
        <v>0</v>
      </c>
      <c r="DL1243" s="3">
        <v>0</v>
      </c>
      <c r="DM1243" s="3">
        <v>0</v>
      </c>
      <c r="DN1243" s="3">
        <v>86561000</v>
      </c>
      <c r="DO1243" s="3">
        <v>0</v>
      </c>
      <c r="DP1243" s="3">
        <v>0</v>
      </c>
      <c r="DQ1243" s="3">
        <v>0</v>
      </c>
      <c r="DR1243" s="3">
        <v>0</v>
      </c>
      <c r="DS1243" s="3">
        <v>0</v>
      </c>
      <c r="DT1243" s="3">
        <v>0</v>
      </c>
      <c r="DU1243" s="3">
        <v>0</v>
      </c>
      <c r="DV1243" s="3">
        <v>0</v>
      </c>
    </row>
    <row r="1244" spans="1:126" x14ac:dyDescent="0.25">
      <c r="A1244" t="s">
        <v>11709</v>
      </c>
      <c r="B1244" t="s">
        <v>13443</v>
      </c>
      <c r="C1244" t="s">
        <v>15177</v>
      </c>
      <c r="D1244" t="s">
        <v>7271</v>
      </c>
      <c r="E1244" t="s">
        <v>7270</v>
      </c>
      <c r="F1244" t="s">
        <v>7270</v>
      </c>
      <c r="G1244">
        <v>2</v>
      </c>
      <c r="H1244">
        <v>2</v>
      </c>
      <c r="I1244">
        <v>2</v>
      </c>
      <c r="J1244">
        <v>1</v>
      </c>
      <c r="K1244">
        <v>2</v>
      </c>
      <c r="L1244">
        <v>2</v>
      </c>
      <c r="M1244">
        <v>2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1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</v>
      </c>
      <c r="AF1244">
        <v>0</v>
      </c>
      <c r="AG1244">
        <v>0</v>
      </c>
      <c r="AH1244">
        <v>1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1</v>
      </c>
      <c r="AQ1244">
        <v>0</v>
      </c>
      <c r="AR1244">
        <v>0</v>
      </c>
      <c r="AS1244">
        <v>1</v>
      </c>
      <c r="AT1244">
        <v>0</v>
      </c>
      <c r="AU1244">
        <v>10.7</v>
      </c>
      <c r="AV1244">
        <v>10.7</v>
      </c>
      <c r="AW1244">
        <v>10.7</v>
      </c>
      <c r="AX1244">
        <v>38.106999999999999</v>
      </c>
      <c r="AY1244">
        <v>328</v>
      </c>
      <c r="AZ1244">
        <v>328</v>
      </c>
      <c r="BA1244">
        <v>1</v>
      </c>
      <c r="BB1244">
        <v>-2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5.5</v>
      </c>
      <c r="BJ1244">
        <v>0</v>
      </c>
      <c r="BK1244">
        <v>0</v>
      </c>
      <c r="BL1244">
        <v>5.2</v>
      </c>
      <c r="BM1244">
        <v>0</v>
      </c>
      <c r="BN1244">
        <v>1103700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405130</v>
      </c>
      <c r="BV1244">
        <v>0</v>
      </c>
      <c r="BW1244">
        <v>0</v>
      </c>
      <c r="BX1244">
        <v>698580</v>
      </c>
      <c r="BY1244">
        <v>0</v>
      </c>
      <c r="BZ1244">
        <v>84901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1</v>
      </c>
      <c r="CH1244">
        <v>0</v>
      </c>
      <c r="CI1244">
        <v>0</v>
      </c>
      <c r="CJ1244">
        <v>0</v>
      </c>
      <c r="CK1244">
        <v>0</v>
      </c>
      <c r="CL1244">
        <v>1</v>
      </c>
      <c r="CM1244" t="s">
        <v>127</v>
      </c>
      <c r="CP1244">
        <v>1159</v>
      </c>
      <c r="CQ1244" t="s">
        <v>7272</v>
      </c>
      <c r="CR1244" t="s">
        <v>129</v>
      </c>
      <c r="CS1244" t="s">
        <v>7273</v>
      </c>
      <c r="CT1244" t="s">
        <v>7274</v>
      </c>
      <c r="CU1244" t="s">
        <v>7275</v>
      </c>
      <c r="CV1244" t="s">
        <v>7275</v>
      </c>
      <c r="CW1244" t="s">
        <v>7276</v>
      </c>
      <c r="CX1244" t="s">
        <v>7277</v>
      </c>
      <c r="CY1244" t="s">
        <v>7278</v>
      </c>
      <c r="CZ1244" t="s">
        <v>7279</v>
      </c>
      <c r="DA1244" s="3">
        <v>0</v>
      </c>
      <c r="DB1244" s="3">
        <v>0</v>
      </c>
      <c r="DC1244" s="3">
        <v>0</v>
      </c>
      <c r="DD1244" s="3">
        <v>0</v>
      </c>
      <c r="DE1244" s="3">
        <v>0</v>
      </c>
      <c r="DF1244" s="3">
        <v>0</v>
      </c>
      <c r="DG1244" s="3">
        <v>31164</v>
      </c>
      <c r="DH1244" s="3">
        <v>0</v>
      </c>
      <c r="DI1244" s="3">
        <v>0</v>
      </c>
      <c r="DJ1244" s="3">
        <v>53737</v>
      </c>
      <c r="DK1244" s="3">
        <v>0</v>
      </c>
      <c r="DL1244" s="3">
        <v>0</v>
      </c>
      <c r="DM1244" s="3">
        <v>0</v>
      </c>
      <c r="DN1244" s="3">
        <v>0</v>
      </c>
      <c r="DO1244" s="3">
        <v>0</v>
      </c>
      <c r="DP1244" s="3">
        <v>0</v>
      </c>
      <c r="DQ1244" s="3">
        <v>0</v>
      </c>
      <c r="DR1244" s="3">
        <v>0</v>
      </c>
      <c r="DS1244" s="3">
        <v>0</v>
      </c>
      <c r="DT1244" s="3">
        <v>0</v>
      </c>
      <c r="DU1244" s="3">
        <v>576940</v>
      </c>
      <c r="DV1244" s="3">
        <v>0</v>
      </c>
    </row>
    <row r="1245" spans="1:126" x14ac:dyDescent="0.25">
      <c r="A1245" t="s">
        <v>11278</v>
      </c>
      <c r="B1245" t="s">
        <v>13012</v>
      </c>
      <c r="C1245" t="s">
        <v>14746</v>
      </c>
      <c r="D1245" t="s">
        <v>4871</v>
      </c>
      <c r="E1245" t="s">
        <v>4870</v>
      </c>
      <c r="F1245" t="s">
        <v>4870</v>
      </c>
      <c r="G1245">
        <v>1</v>
      </c>
      <c r="H1245">
        <v>1</v>
      </c>
      <c r="I1245">
        <v>1</v>
      </c>
      <c r="J1245">
        <v>1</v>
      </c>
      <c r="K1245">
        <v>1</v>
      </c>
      <c r="L1245">
        <v>1</v>
      </c>
      <c r="M1245">
        <v>1</v>
      </c>
      <c r="N1245">
        <v>0</v>
      </c>
      <c r="O1245">
        <v>1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1</v>
      </c>
      <c r="Y1245">
        <v>0</v>
      </c>
      <c r="Z1245">
        <v>1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1</v>
      </c>
      <c r="AJ1245">
        <v>0</v>
      </c>
      <c r="AK1245">
        <v>1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1</v>
      </c>
      <c r="AU1245">
        <v>1.8</v>
      </c>
      <c r="AV1245">
        <v>1.8</v>
      </c>
      <c r="AW1245">
        <v>1.8</v>
      </c>
      <c r="AX1245">
        <v>91.784000000000006</v>
      </c>
      <c r="AY1245">
        <v>794</v>
      </c>
      <c r="AZ1245">
        <v>794</v>
      </c>
      <c r="BA1245">
        <v>1</v>
      </c>
      <c r="BB1245">
        <v>-2</v>
      </c>
      <c r="BC1245">
        <v>0</v>
      </c>
      <c r="BD1245">
        <v>1.8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1.8</v>
      </c>
      <c r="BN1245">
        <v>3988100</v>
      </c>
      <c r="BO1245">
        <v>0</v>
      </c>
      <c r="BP1245">
        <v>2906600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1081500</v>
      </c>
      <c r="BZ1245">
        <v>84853</v>
      </c>
      <c r="CA1245">
        <v>0</v>
      </c>
      <c r="CB1245">
        <v>1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1</v>
      </c>
      <c r="CL1245">
        <v>2</v>
      </c>
      <c r="CM1245" t="s">
        <v>127</v>
      </c>
      <c r="CP1245">
        <v>732</v>
      </c>
      <c r="CQ1245">
        <v>5167</v>
      </c>
      <c r="CR1245" t="b">
        <v>1</v>
      </c>
      <c r="CS1245">
        <v>5816</v>
      </c>
      <c r="CT1245" t="s">
        <v>4872</v>
      </c>
      <c r="CU1245" t="s">
        <v>4873</v>
      </c>
      <c r="CV1245">
        <v>36797</v>
      </c>
      <c r="CW1245" t="s">
        <v>4874</v>
      </c>
      <c r="CX1245">
        <v>1658</v>
      </c>
      <c r="CY1245" t="s">
        <v>4875</v>
      </c>
      <c r="CZ1245">
        <v>188</v>
      </c>
      <c r="DA1245" s="3">
        <v>0</v>
      </c>
      <c r="DB1245" s="3">
        <v>61842</v>
      </c>
      <c r="DC1245" s="3">
        <v>0</v>
      </c>
      <c r="DD1245" s="3">
        <v>0</v>
      </c>
      <c r="DE1245" s="3">
        <v>0</v>
      </c>
      <c r="DF1245" s="3">
        <v>0</v>
      </c>
      <c r="DG1245" s="3">
        <v>0</v>
      </c>
      <c r="DH1245" s="3">
        <v>0</v>
      </c>
      <c r="DI1245" s="3">
        <v>0</v>
      </c>
      <c r="DJ1245" s="3">
        <v>0</v>
      </c>
      <c r="DK1245" s="3">
        <v>23010</v>
      </c>
      <c r="DL1245" s="3">
        <v>0</v>
      </c>
      <c r="DM1245" s="3">
        <v>0</v>
      </c>
      <c r="DN1245" s="3">
        <v>0</v>
      </c>
      <c r="DO1245" s="3">
        <v>0</v>
      </c>
      <c r="DP1245" s="3">
        <v>0</v>
      </c>
      <c r="DQ1245" s="3">
        <v>0</v>
      </c>
      <c r="DR1245" s="3">
        <v>0</v>
      </c>
      <c r="DS1245" s="3">
        <v>0</v>
      </c>
      <c r="DT1245" s="3">
        <v>0</v>
      </c>
      <c r="DU1245" s="3">
        <v>0</v>
      </c>
      <c r="DV1245" s="3">
        <v>1149800</v>
      </c>
    </row>
    <row r="1246" spans="1:126" x14ac:dyDescent="0.25">
      <c r="A1246" t="s">
        <v>10800</v>
      </c>
      <c r="B1246" t="s">
        <v>12534</v>
      </c>
      <c r="C1246" t="s">
        <v>14268</v>
      </c>
      <c r="D1246" t="s">
        <v>1570</v>
      </c>
      <c r="E1246" t="s">
        <v>1569</v>
      </c>
      <c r="F1246" t="s">
        <v>1569</v>
      </c>
      <c r="G1246">
        <v>3</v>
      </c>
      <c r="H1246">
        <v>2</v>
      </c>
      <c r="I1246">
        <v>1</v>
      </c>
      <c r="J1246">
        <v>1</v>
      </c>
      <c r="K1246">
        <v>3</v>
      </c>
      <c r="L1246">
        <v>2</v>
      </c>
      <c r="M1246">
        <v>1</v>
      </c>
      <c r="N1246">
        <v>0</v>
      </c>
      <c r="O1246">
        <v>1</v>
      </c>
      <c r="P1246">
        <v>0</v>
      </c>
      <c r="Q1246">
        <v>1</v>
      </c>
      <c r="R1246">
        <v>2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1</v>
      </c>
      <c r="AA1246">
        <v>0</v>
      </c>
      <c r="AB1246">
        <v>1</v>
      </c>
      <c r="AC1246">
        <v>1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1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9.8000000000000007</v>
      </c>
      <c r="AV1246">
        <v>7</v>
      </c>
      <c r="AW1246">
        <v>3.8</v>
      </c>
      <c r="AX1246">
        <v>41.301000000000002</v>
      </c>
      <c r="AY1246">
        <v>369</v>
      </c>
      <c r="AZ1246">
        <v>369</v>
      </c>
      <c r="BA1246">
        <v>0</v>
      </c>
      <c r="BB1246">
        <v>3.3039000000000001</v>
      </c>
      <c r="BC1246">
        <v>0</v>
      </c>
      <c r="BD1246">
        <v>3.3</v>
      </c>
      <c r="BE1246">
        <v>0</v>
      </c>
      <c r="BF1246">
        <v>3.3</v>
      </c>
      <c r="BG1246">
        <v>6.5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1778400</v>
      </c>
      <c r="BO1246">
        <v>0</v>
      </c>
      <c r="BP1246">
        <v>692930</v>
      </c>
      <c r="BQ1246">
        <v>0</v>
      </c>
      <c r="BR1246">
        <v>707450</v>
      </c>
      <c r="BS1246">
        <v>378060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84688</v>
      </c>
      <c r="CA1246">
        <v>0</v>
      </c>
      <c r="CB1246">
        <v>1</v>
      </c>
      <c r="CC1246">
        <v>0</v>
      </c>
      <c r="CD1246">
        <v>1</v>
      </c>
      <c r="CE1246">
        <v>1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3</v>
      </c>
      <c r="CP1246">
        <v>249</v>
      </c>
      <c r="CQ1246" t="s">
        <v>1571</v>
      </c>
      <c r="CR1246" t="s">
        <v>1572</v>
      </c>
      <c r="CS1246" t="s">
        <v>1573</v>
      </c>
      <c r="CT1246" t="s">
        <v>1574</v>
      </c>
      <c r="CU1246" t="s">
        <v>1575</v>
      </c>
      <c r="CV1246" t="s">
        <v>1576</v>
      </c>
      <c r="DA1246" s="3">
        <v>0</v>
      </c>
      <c r="DB1246" s="3">
        <v>32997</v>
      </c>
      <c r="DC1246" s="3">
        <v>0</v>
      </c>
      <c r="DD1246" s="3">
        <v>33688</v>
      </c>
      <c r="DE1246" s="3">
        <v>18003</v>
      </c>
      <c r="DF1246" s="3">
        <v>0</v>
      </c>
      <c r="DG1246" s="3">
        <v>0</v>
      </c>
      <c r="DH1246" s="3">
        <v>0</v>
      </c>
      <c r="DI1246" s="3">
        <v>0</v>
      </c>
      <c r="DJ1246" s="3">
        <v>0</v>
      </c>
      <c r="DK1246" s="3">
        <v>0</v>
      </c>
      <c r="DL1246" s="3">
        <v>0</v>
      </c>
      <c r="DM1246" s="3">
        <v>0</v>
      </c>
      <c r="DN1246" s="3">
        <v>0</v>
      </c>
      <c r="DO1246" s="3">
        <v>2306900</v>
      </c>
      <c r="DP1246" s="3">
        <v>0</v>
      </c>
      <c r="DQ1246" s="3">
        <v>0</v>
      </c>
      <c r="DR1246" s="3">
        <v>0</v>
      </c>
      <c r="DS1246" s="3">
        <v>0</v>
      </c>
      <c r="DT1246" s="3">
        <v>0</v>
      </c>
      <c r="DU1246" s="3">
        <v>0</v>
      </c>
      <c r="DV1246" s="3">
        <v>0</v>
      </c>
    </row>
    <row r="1247" spans="1:126" x14ac:dyDescent="0.25">
      <c r="A1247" t="s">
        <v>10892</v>
      </c>
      <c r="B1247" t="s">
        <v>12626</v>
      </c>
      <c r="C1247" t="s">
        <v>14360</v>
      </c>
      <c r="D1247" t="s">
        <v>2319</v>
      </c>
      <c r="E1247" t="s">
        <v>2318</v>
      </c>
      <c r="F1247" t="s">
        <v>2318</v>
      </c>
      <c r="G1247">
        <v>1</v>
      </c>
      <c r="H1247">
        <v>1</v>
      </c>
      <c r="I1247">
        <v>1</v>
      </c>
      <c r="J1247">
        <v>1</v>
      </c>
      <c r="K1247">
        <v>1</v>
      </c>
      <c r="L1247">
        <v>1</v>
      </c>
      <c r="M1247">
        <v>1</v>
      </c>
      <c r="N1247">
        <v>1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1</v>
      </c>
      <c r="W1247">
        <v>0</v>
      </c>
      <c r="X1247">
        <v>0</v>
      </c>
      <c r="Y1247">
        <v>1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1</v>
      </c>
      <c r="AH1247">
        <v>0</v>
      </c>
      <c r="AI1247">
        <v>0</v>
      </c>
      <c r="AJ1247">
        <v>1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1</v>
      </c>
      <c r="AS1247">
        <v>0</v>
      </c>
      <c r="AT1247">
        <v>0</v>
      </c>
      <c r="AU1247">
        <v>1.5</v>
      </c>
      <c r="AV1247">
        <v>1.5</v>
      </c>
      <c r="AW1247">
        <v>1.5</v>
      </c>
      <c r="AX1247">
        <v>85.616</v>
      </c>
      <c r="AY1247">
        <v>778</v>
      </c>
      <c r="AZ1247">
        <v>778</v>
      </c>
      <c r="BA1247">
        <v>6.5573999999999997E-3</v>
      </c>
      <c r="BB1247">
        <v>1.6911</v>
      </c>
      <c r="BC1247">
        <v>1.5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1.5</v>
      </c>
      <c r="BL1247">
        <v>0</v>
      </c>
      <c r="BM1247">
        <v>0</v>
      </c>
      <c r="BN1247">
        <v>1852100</v>
      </c>
      <c r="BO1247">
        <v>801110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1051000</v>
      </c>
      <c r="BX1247">
        <v>0</v>
      </c>
      <c r="BY1247">
        <v>0</v>
      </c>
      <c r="BZ1247">
        <v>84185</v>
      </c>
      <c r="CA1247">
        <v>1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1</v>
      </c>
      <c r="CJ1247">
        <v>0</v>
      </c>
      <c r="CK1247">
        <v>0</v>
      </c>
      <c r="CL1247">
        <v>2</v>
      </c>
      <c r="CP1247">
        <v>346</v>
      </c>
      <c r="CQ1247">
        <v>7713</v>
      </c>
      <c r="CR1247" t="b">
        <v>1</v>
      </c>
      <c r="CS1247">
        <v>8518</v>
      </c>
      <c r="CT1247" t="s">
        <v>2320</v>
      </c>
      <c r="CU1247" t="s">
        <v>2321</v>
      </c>
      <c r="CV1247">
        <v>49932</v>
      </c>
      <c r="DA1247" s="3">
        <v>36414</v>
      </c>
      <c r="DB1247" s="3">
        <v>0</v>
      </c>
      <c r="DC1247" s="3">
        <v>0</v>
      </c>
      <c r="DD1247" s="3">
        <v>0</v>
      </c>
      <c r="DE1247" s="3">
        <v>0</v>
      </c>
      <c r="DF1247" s="3">
        <v>0</v>
      </c>
      <c r="DG1247" s="3">
        <v>0</v>
      </c>
      <c r="DH1247" s="3">
        <v>0</v>
      </c>
      <c r="DI1247" s="3">
        <v>47771</v>
      </c>
      <c r="DJ1247" s="3">
        <v>0</v>
      </c>
      <c r="DK1247" s="3">
        <v>0</v>
      </c>
      <c r="DL1247" s="3">
        <v>0</v>
      </c>
      <c r="DM1247" s="3">
        <v>0</v>
      </c>
      <c r="DN1247" s="3">
        <v>0</v>
      </c>
      <c r="DO1247" s="3">
        <v>0</v>
      </c>
      <c r="DP1247" s="3">
        <v>0</v>
      </c>
      <c r="DQ1247" s="3">
        <v>0</v>
      </c>
      <c r="DR1247" s="3">
        <v>0</v>
      </c>
      <c r="DS1247" s="3">
        <v>0</v>
      </c>
      <c r="DT1247" s="3">
        <v>981910</v>
      </c>
      <c r="DU1247" s="3">
        <v>0</v>
      </c>
      <c r="DV1247" s="3">
        <v>0</v>
      </c>
    </row>
    <row r="1248" spans="1:126" x14ac:dyDescent="0.25">
      <c r="A1248" t="s">
        <v>11377</v>
      </c>
      <c r="B1248" t="s">
        <v>13111</v>
      </c>
      <c r="C1248" t="s">
        <v>14845</v>
      </c>
      <c r="D1248" t="s">
        <v>5432</v>
      </c>
      <c r="E1248" t="s">
        <v>5431</v>
      </c>
      <c r="F1248" t="s">
        <v>5431</v>
      </c>
      <c r="G1248">
        <v>2</v>
      </c>
      <c r="H1248">
        <v>2</v>
      </c>
      <c r="I1248">
        <v>2</v>
      </c>
      <c r="J1248">
        <v>1</v>
      </c>
      <c r="K1248">
        <v>2</v>
      </c>
      <c r="L1248">
        <v>2</v>
      </c>
      <c r="M1248">
        <v>2</v>
      </c>
      <c r="N1248">
        <v>0</v>
      </c>
      <c r="O1248">
        <v>0</v>
      </c>
      <c r="P1248">
        <v>0</v>
      </c>
      <c r="Q1248">
        <v>1</v>
      </c>
      <c r="R1248">
        <v>0</v>
      </c>
      <c r="S1248">
        <v>0</v>
      </c>
      <c r="T1248">
        <v>1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1</v>
      </c>
      <c r="AC1248">
        <v>0</v>
      </c>
      <c r="AD1248">
        <v>0</v>
      </c>
      <c r="AE1248">
        <v>1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</v>
      </c>
      <c r="AN1248">
        <v>0</v>
      </c>
      <c r="AO1248">
        <v>0</v>
      </c>
      <c r="AP1248">
        <v>1</v>
      </c>
      <c r="AQ1248">
        <v>0</v>
      </c>
      <c r="AR1248">
        <v>0</v>
      </c>
      <c r="AS1248">
        <v>0</v>
      </c>
      <c r="AT1248">
        <v>0</v>
      </c>
      <c r="AU1248">
        <v>6.6</v>
      </c>
      <c r="AV1248">
        <v>6.6</v>
      </c>
      <c r="AW1248">
        <v>6.6</v>
      </c>
      <c r="AX1248">
        <v>34.564999999999998</v>
      </c>
      <c r="AY1248">
        <v>333</v>
      </c>
      <c r="AZ1248">
        <v>333</v>
      </c>
      <c r="BA1248">
        <v>1</v>
      </c>
      <c r="BB1248">
        <v>-2</v>
      </c>
      <c r="BC1248">
        <v>0</v>
      </c>
      <c r="BD1248">
        <v>0</v>
      </c>
      <c r="BE1248">
        <v>0</v>
      </c>
      <c r="BF1248">
        <v>4.5</v>
      </c>
      <c r="BG1248">
        <v>0</v>
      </c>
      <c r="BH1248">
        <v>0</v>
      </c>
      <c r="BI1248">
        <v>2.1</v>
      </c>
      <c r="BJ1248">
        <v>0</v>
      </c>
      <c r="BK1248">
        <v>0</v>
      </c>
      <c r="BL1248">
        <v>0</v>
      </c>
      <c r="BM1248">
        <v>0</v>
      </c>
      <c r="BN1248">
        <v>1513100</v>
      </c>
      <c r="BO1248">
        <v>0</v>
      </c>
      <c r="BP1248">
        <v>0</v>
      </c>
      <c r="BQ1248">
        <v>0</v>
      </c>
      <c r="BR1248">
        <v>389020</v>
      </c>
      <c r="BS1248">
        <v>0</v>
      </c>
      <c r="BT1248">
        <v>0</v>
      </c>
      <c r="BU1248">
        <v>1124100</v>
      </c>
      <c r="BV1248">
        <v>0</v>
      </c>
      <c r="BW1248">
        <v>0</v>
      </c>
      <c r="BX1248">
        <v>0</v>
      </c>
      <c r="BY1248">
        <v>0</v>
      </c>
      <c r="BZ1248">
        <v>84063</v>
      </c>
      <c r="CA1248">
        <v>0</v>
      </c>
      <c r="CB1248">
        <v>0</v>
      </c>
      <c r="CC1248">
        <v>0</v>
      </c>
      <c r="CD1248">
        <v>1</v>
      </c>
      <c r="CE1248">
        <v>0</v>
      </c>
      <c r="CF1248">
        <v>0</v>
      </c>
      <c r="CG1248">
        <v>1</v>
      </c>
      <c r="CH1248">
        <v>0</v>
      </c>
      <c r="CI1248">
        <v>0</v>
      </c>
      <c r="CJ1248">
        <v>0</v>
      </c>
      <c r="CK1248">
        <v>0</v>
      </c>
      <c r="CL1248">
        <v>2</v>
      </c>
      <c r="CM1248" t="s">
        <v>127</v>
      </c>
      <c r="CP1248">
        <v>830</v>
      </c>
      <c r="CQ1248" t="s">
        <v>5433</v>
      </c>
      <c r="CR1248" t="s">
        <v>129</v>
      </c>
      <c r="CS1248" t="s">
        <v>5434</v>
      </c>
      <c r="CT1248" t="s">
        <v>5435</v>
      </c>
      <c r="CU1248" t="s">
        <v>5436</v>
      </c>
      <c r="CV1248" t="s">
        <v>5436</v>
      </c>
      <c r="CW1248">
        <v>380</v>
      </c>
      <c r="CX1248" t="s">
        <v>5437</v>
      </c>
      <c r="CY1248">
        <v>154</v>
      </c>
      <c r="CZ1248" t="s">
        <v>5438</v>
      </c>
      <c r="DA1248" s="3">
        <v>0</v>
      </c>
      <c r="DB1248" s="3">
        <v>0</v>
      </c>
      <c r="DC1248" s="3">
        <v>0</v>
      </c>
      <c r="DD1248" s="3">
        <v>21612</v>
      </c>
      <c r="DE1248" s="3">
        <v>0</v>
      </c>
      <c r="DF1248" s="3">
        <v>0</v>
      </c>
      <c r="DG1248" s="3">
        <v>62450</v>
      </c>
      <c r="DH1248" s="3">
        <v>0</v>
      </c>
      <c r="DI1248" s="3">
        <v>0</v>
      </c>
      <c r="DJ1248" s="3">
        <v>0</v>
      </c>
      <c r="DK1248" s="3">
        <v>0</v>
      </c>
      <c r="DL1248" s="3">
        <v>0</v>
      </c>
      <c r="DM1248" s="3">
        <v>0</v>
      </c>
      <c r="DN1248" s="3">
        <v>0</v>
      </c>
      <c r="DO1248" s="3">
        <v>1268600</v>
      </c>
      <c r="DP1248" s="3">
        <v>0</v>
      </c>
      <c r="DQ1248" s="3">
        <v>0</v>
      </c>
      <c r="DR1248" s="3">
        <v>0</v>
      </c>
      <c r="DS1248" s="3">
        <v>0</v>
      </c>
      <c r="DT1248" s="3">
        <v>0</v>
      </c>
      <c r="DU1248" s="3">
        <v>0</v>
      </c>
      <c r="DV1248" s="3">
        <v>0</v>
      </c>
    </row>
    <row r="1249" spans="1:126" x14ac:dyDescent="0.25">
      <c r="A1249" t="s">
        <v>11816</v>
      </c>
      <c r="B1249" t="s">
        <v>13550</v>
      </c>
      <c r="C1249" t="s">
        <v>15284</v>
      </c>
      <c r="D1249" t="s">
        <v>7767</v>
      </c>
      <c r="E1249" t="s">
        <v>7766</v>
      </c>
      <c r="F1249" t="s">
        <v>7766</v>
      </c>
      <c r="G1249">
        <v>2</v>
      </c>
      <c r="H1249">
        <v>2</v>
      </c>
      <c r="I1249">
        <v>2</v>
      </c>
      <c r="J1249">
        <v>1</v>
      </c>
      <c r="K1249">
        <v>2</v>
      </c>
      <c r="L1249">
        <v>2</v>
      </c>
      <c r="M1249">
        <v>2</v>
      </c>
      <c r="N1249">
        <v>0</v>
      </c>
      <c r="O1249">
        <v>0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1</v>
      </c>
      <c r="V1249">
        <v>1</v>
      </c>
      <c r="W1249">
        <v>0</v>
      </c>
      <c r="X1249">
        <v>0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0</v>
      </c>
      <c r="AE1249">
        <v>0</v>
      </c>
      <c r="AF1249">
        <v>1</v>
      </c>
      <c r="AG1249">
        <v>1</v>
      </c>
      <c r="AH1249">
        <v>0</v>
      </c>
      <c r="AI1249">
        <v>0</v>
      </c>
      <c r="AJ1249">
        <v>0</v>
      </c>
      <c r="AK1249">
        <v>0</v>
      </c>
      <c r="AL1249">
        <v>1</v>
      </c>
      <c r="AM1249">
        <v>0</v>
      </c>
      <c r="AN1249">
        <v>0</v>
      </c>
      <c r="AO1249">
        <v>0</v>
      </c>
      <c r="AP1249">
        <v>0</v>
      </c>
      <c r="AQ1249">
        <v>1</v>
      </c>
      <c r="AR1249">
        <v>1</v>
      </c>
      <c r="AS1249">
        <v>0</v>
      </c>
      <c r="AT1249">
        <v>0</v>
      </c>
      <c r="AU1249">
        <v>5.9</v>
      </c>
      <c r="AV1249">
        <v>5.9</v>
      </c>
      <c r="AW1249">
        <v>5.9</v>
      </c>
      <c r="AX1249">
        <v>71.341999999999999</v>
      </c>
      <c r="AY1249">
        <v>631</v>
      </c>
      <c r="AZ1249">
        <v>631</v>
      </c>
      <c r="BA1249">
        <v>3.6264999999999999E-3</v>
      </c>
      <c r="BB1249">
        <v>2.0240999999999998</v>
      </c>
      <c r="BC1249">
        <v>0</v>
      </c>
      <c r="BD1249">
        <v>0</v>
      </c>
      <c r="BE1249">
        <v>4.3</v>
      </c>
      <c r="BF1249">
        <v>0</v>
      </c>
      <c r="BG1249">
        <v>0</v>
      </c>
      <c r="BH1249">
        <v>0</v>
      </c>
      <c r="BI1249">
        <v>0</v>
      </c>
      <c r="BJ1249">
        <v>1.6</v>
      </c>
      <c r="BK1249">
        <v>4.3</v>
      </c>
      <c r="BL1249">
        <v>0</v>
      </c>
      <c r="BM1249">
        <v>0</v>
      </c>
      <c r="BN1249">
        <v>3011500</v>
      </c>
      <c r="BO1249">
        <v>0</v>
      </c>
      <c r="BP1249">
        <v>0</v>
      </c>
      <c r="BQ1249">
        <v>241240</v>
      </c>
      <c r="BR1249">
        <v>0</v>
      </c>
      <c r="BS1249">
        <v>0</v>
      </c>
      <c r="BT1249">
        <v>0</v>
      </c>
      <c r="BU1249">
        <v>0</v>
      </c>
      <c r="BV1249">
        <v>1955100</v>
      </c>
      <c r="BW1249">
        <v>815190</v>
      </c>
      <c r="BX1249">
        <v>0</v>
      </c>
      <c r="BY1249">
        <v>0</v>
      </c>
      <c r="BZ1249">
        <v>83653</v>
      </c>
      <c r="CA1249">
        <v>0</v>
      </c>
      <c r="CB1249">
        <v>0</v>
      </c>
      <c r="CC1249">
        <v>1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1</v>
      </c>
      <c r="CJ1249">
        <v>0</v>
      </c>
      <c r="CK1249">
        <v>0</v>
      </c>
      <c r="CL1249">
        <v>2</v>
      </c>
      <c r="CP1249">
        <v>1263</v>
      </c>
      <c r="CQ1249" t="s">
        <v>7768</v>
      </c>
      <c r="CR1249" t="s">
        <v>129</v>
      </c>
      <c r="CS1249" t="s">
        <v>7769</v>
      </c>
      <c r="CT1249" t="s">
        <v>7770</v>
      </c>
      <c r="CU1249" t="s">
        <v>7771</v>
      </c>
      <c r="CV1249" t="s">
        <v>7772</v>
      </c>
      <c r="DA1249" s="3">
        <v>0</v>
      </c>
      <c r="DB1249" s="3">
        <v>0</v>
      </c>
      <c r="DC1249" s="3">
        <v>6701.1</v>
      </c>
      <c r="DD1249" s="3">
        <v>0</v>
      </c>
      <c r="DE1249" s="3">
        <v>0</v>
      </c>
      <c r="DF1249" s="3">
        <v>0</v>
      </c>
      <c r="DG1249" s="3">
        <v>0</v>
      </c>
      <c r="DH1249" s="3">
        <v>54308</v>
      </c>
      <c r="DI1249" s="3">
        <v>22644</v>
      </c>
      <c r="DJ1249" s="3">
        <v>0</v>
      </c>
      <c r="DK1249" s="3">
        <v>0</v>
      </c>
      <c r="DL1249" s="3">
        <v>0</v>
      </c>
      <c r="DM1249" s="3">
        <v>0</v>
      </c>
      <c r="DN1249" s="3">
        <v>0</v>
      </c>
      <c r="DO1249" s="3">
        <v>0</v>
      </c>
      <c r="DP1249" s="3">
        <v>0</v>
      </c>
      <c r="DQ1249" s="3">
        <v>0</v>
      </c>
      <c r="DR1249" s="3">
        <v>0</v>
      </c>
      <c r="DS1249" s="3">
        <v>0</v>
      </c>
      <c r="DT1249" s="3">
        <v>761640</v>
      </c>
      <c r="DU1249" s="3">
        <v>0</v>
      </c>
      <c r="DV1249" s="3">
        <v>0</v>
      </c>
    </row>
    <row r="1250" spans="1:126" x14ac:dyDescent="0.25">
      <c r="A1250" t="s">
        <v>11110</v>
      </c>
      <c r="B1250" t="s">
        <v>12844</v>
      </c>
      <c r="C1250" t="s">
        <v>14578</v>
      </c>
      <c r="D1250" t="s">
        <v>3767</v>
      </c>
      <c r="E1250" t="s">
        <v>3766</v>
      </c>
      <c r="F1250" t="s">
        <v>3766</v>
      </c>
      <c r="G1250">
        <v>1</v>
      </c>
      <c r="H1250">
        <v>1</v>
      </c>
      <c r="I1250">
        <v>1</v>
      </c>
      <c r="J1250">
        <v>1</v>
      </c>
      <c r="K1250">
        <v>1</v>
      </c>
      <c r="L1250">
        <v>1</v>
      </c>
      <c r="M1250">
        <v>1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1</v>
      </c>
      <c r="T1250">
        <v>0</v>
      </c>
      <c r="U1250">
        <v>0</v>
      </c>
      <c r="V1250">
        <v>1</v>
      </c>
      <c r="W1250">
        <v>1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1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1</v>
      </c>
      <c r="AP1250">
        <v>0</v>
      </c>
      <c r="AQ1250">
        <v>0</v>
      </c>
      <c r="AR1250">
        <v>1</v>
      </c>
      <c r="AS1250">
        <v>1</v>
      </c>
      <c r="AT1250">
        <v>0</v>
      </c>
      <c r="AU1250">
        <v>6.1</v>
      </c>
      <c r="AV1250">
        <v>6.1</v>
      </c>
      <c r="AW1250">
        <v>6.1</v>
      </c>
      <c r="AX1250">
        <v>22.876000000000001</v>
      </c>
      <c r="AY1250">
        <v>198</v>
      </c>
      <c r="AZ1250">
        <v>198</v>
      </c>
      <c r="BA1250">
        <v>1</v>
      </c>
      <c r="BB1250">
        <v>-2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6.1</v>
      </c>
      <c r="BI1250">
        <v>0</v>
      </c>
      <c r="BJ1250">
        <v>0</v>
      </c>
      <c r="BK1250">
        <v>6.1</v>
      </c>
      <c r="BL1250">
        <v>6.1</v>
      </c>
      <c r="BM1250">
        <v>0</v>
      </c>
      <c r="BN1250">
        <v>1003800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160070</v>
      </c>
      <c r="BU1250">
        <v>0</v>
      </c>
      <c r="BV1250">
        <v>0</v>
      </c>
      <c r="BW1250">
        <v>369370</v>
      </c>
      <c r="BX1250">
        <v>474380</v>
      </c>
      <c r="BY1250">
        <v>0</v>
      </c>
      <c r="BZ1250">
        <v>83652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1</v>
      </c>
      <c r="CG1250">
        <v>0</v>
      </c>
      <c r="CH1250">
        <v>0</v>
      </c>
      <c r="CI1250">
        <v>1</v>
      </c>
      <c r="CJ1250">
        <v>1</v>
      </c>
      <c r="CK1250">
        <v>0</v>
      </c>
      <c r="CL1250">
        <v>3</v>
      </c>
      <c r="CM1250" t="s">
        <v>127</v>
      </c>
      <c r="CP1250">
        <v>566</v>
      </c>
      <c r="CQ1250">
        <v>4893</v>
      </c>
      <c r="CR1250" t="b">
        <v>1</v>
      </c>
      <c r="CS1250">
        <v>5489</v>
      </c>
      <c r="CT1250" t="s">
        <v>3768</v>
      </c>
      <c r="CU1250" t="s">
        <v>3769</v>
      </c>
      <c r="CV1250">
        <v>35712</v>
      </c>
      <c r="CW1250">
        <v>253</v>
      </c>
      <c r="CY1250">
        <v>1</v>
      </c>
      <c r="DA1250" s="3">
        <v>0</v>
      </c>
      <c r="DB1250" s="3">
        <v>0</v>
      </c>
      <c r="DC1250" s="3">
        <v>0</v>
      </c>
      <c r="DD1250" s="3">
        <v>0</v>
      </c>
      <c r="DE1250" s="3">
        <v>0</v>
      </c>
      <c r="DF1250" s="3">
        <v>13339</v>
      </c>
      <c r="DG1250" s="3">
        <v>0</v>
      </c>
      <c r="DH1250" s="3">
        <v>0</v>
      </c>
      <c r="DI1250" s="3">
        <v>30781</v>
      </c>
      <c r="DJ1250" s="3">
        <v>39532</v>
      </c>
      <c r="DK1250" s="3">
        <v>0</v>
      </c>
      <c r="DL1250" s="3">
        <v>0</v>
      </c>
      <c r="DM1250" s="3">
        <v>0</v>
      </c>
      <c r="DN1250" s="3">
        <v>0</v>
      </c>
      <c r="DO1250" s="3">
        <v>0</v>
      </c>
      <c r="DP1250" s="3">
        <v>0</v>
      </c>
      <c r="DQ1250" s="3">
        <v>0</v>
      </c>
      <c r="DR1250" s="3">
        <v>0</v>
      </c>
      <c r="DS1250" s="3">
        <v>0</v>
      </c>
      <c r="DT1250" s="3">
        <v>0</v>
      </c>
      <c r="DU1250" s="3">
        <v>391780</v>
      </c>
      <c r="DV1250" s="3">
        <v>0</v>
      </c>
    </row>
    <row r="1251" spans="1:126" x14ac:dyDescent="0.25">
      <c r="A1251" t="s">
        <v>11307</v>
      </c>
      <c r="B1251" t="s">
        <v>13041</v>
      </c>
      <c r="C1251" t="s">
        <v>14775</v>
      </c>
      <c r="D1251" t="s">
        <v>5079</v>
      </c>
      <c r="E1251" t="s">
        <v>5078</v>
      </c>
      <c r="F1251" t="s">
        <v>5078</v>
      </c>
      <c r="G1251">
        <v>2</v>
      </c>
      <c r="H1251">
        <v>2</v>
      </c>
      <c r="I1251">
        <v>2</v>
      </c>
      <c r="J1251">
        <v>1</v>
      </c>
      <c r="K1251">
        <v>2</v>
      </c>
      <c r="L1251">
        <v>2</v>
      </c>
      <c r="M1251">
        <v>2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1</v>
      </c>
      <c r="U1251">
        <v>2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1</v>
      </c>
      <c r="AF1251">
        <v>2</v>
      </c>
      <c r="AG1251">
        <v>0</v>
      </c>
      <c r="AH1251">
        <v>0</v>
      </c>
      <c r="AI1251">
        <v>1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1</v>
      </c>
      <c r="AQ1251">
        <v>2</v>
      </c>
      <c r="AR1251">
        <v>0</v>
      </c>
      <c r="AS1251">
        <v>0</v>
      </c>
      <c r="AT1251">
        <v>1</v>
      </c>
      <c r="AU1251">
        <v>3.7</v>
      </c>
      <c r="AV1251">
        <v>3.7</v>
      </c>
      <c r="AW1251">
        <v>3.7</v>
      </c>
      <c r="AX1251">
        <v>104.12</v>
      </c>
      <c r="AY1251">
        <v>956</v>
      </c>
      <c r="AZ1251">
        <v>956</v>
      </c>
      <c r="BA1251">
        <v>1.1429000000000001E-3</v>
      </c>
      <c r="BB1251">
        <v>3.0973000000000002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2.6</v>
      </c>
      <c r="BJ1251">
        <v>3.7</v>
      </c>
      <c r="BK1251">
        <v>0</v>
      </c>
      <c r="BL1251">
        <v>0</v>
      </c>
      <c r="BM1251">
        <v>2.6</v>
      </c>
      <c r="BN1251">
        <v>2663600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335330</v>
      </c>
      <c r="BV1251">
        <v>1669900</v>
      </c>
      <c r="BW1251">
        <v>0</v>
      </c>
      <c r="BX1251">
        <v>0</v>
      </c>
      <c r="BY1251">
        <v>658410</v>
      </c>
      <c r="BZ1251">
        <v>83239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2</v>
      </c>
      <c r="CH1251">
        <v>2</v>
      </c>
      <c r="CI1251">
        <v>0</v>
      </c>
      <c r="CJ1251">
        <v>0</v>
      </c>
      <c r="CK1251">
        <v>1</v>
      </c>
      <c r="CL1251">
        <v>5</v>
      </c>
      <c r="CP1251">
        <v>760</v>
      </c>
      <c r="CQ1251" t="s">
        <v>5080</v>
      </c>
      <c r="CR1251" t="s">
        <v>129</v>
      </c>
      <c r="CS1251" t="s">
        <v>5081</v>
      </c>
      <c r="CT1251" t="s">
        <v>5082</v>
      </c>
      <c r="CU1251" t="s">
        <v>5083</v>
      </c>
      <c r="CV1251" t="s">
        <v>5084</v>
      </c>
      <c r="DA1251" s="3">
        <v>0</v>
      </c>
      <c r="DB1251" s="3">
        <v>0</v>
      </c>
      <c r="DC1251" s="3">
        <v>0</v>
      </c>
      <c r="DD1251" s="3">
        <v>0</v>
      </c>
      <c r="DE1251" s="3">
        <v>0</v>
      </c>
      <c r="DF1251" s="3">
        <v>0</v>
      </c>
      <c r="DG1251" s="3">
        <v>10479</v>
      </c>
      <c r="DH1251" s="3">
        <v>52184</v>
      </c>
      <c r="DI1251" s="3">
        <v>0</v>
      </c>
      <c r="DJ1251" s="3">
        <v>0</v>
      </c>
      <c r="DK1251" s="3">
        <v>20575</v>
      </c>
      <c r="DL1251" s="3">
        <v>0</v>
      </c>
      <c r="DM1251" s="3">
        <v>0</v>
      </c>
      <c r="DN1251" s="3">
        <v>0</v>
      </c>
      <c r="DO1251" s="3">
        <v>0</v>
      </c>
      <c r="DP1251" s="3">
        <v>0</v>
      </c>
      <c r="DQ1251" s="3">
        <v>0</v>
      </c>
      <c r="DR1251" s="3">
        <v>0</v>
      </c>
      <c r="DS1251" s="3">
        <v>0</v>
      </c>
      <c r="DT1251" s="3">
        <v>0</v>
      </c>
      <c r="DU1251" s="3">
        <v>0</v>
      </c>
      <c r="DV1251" s="3">
        <v>699980</v>
      </c>
    </row>
    <row r="1252" spans="1:126" x14ac:dyDescent="0.25">
      <c r="A1252" t="s">
        <v>11847</v>
      </c>
      <c r="B1252" t="s">
        <v>13581</v>
      </c>
      <c r="C1252" t="s">
        <v>15315</v>
      </c>
      <c r="D1252" t="s">
        <v>7918</v>
      </c>
      <c r="E1252" t="s">
        <v>7917</v>
      </c>
      <c r="F1252" t="s">
        <v>7917</v>
      </c>
      <c r="G1252">
        <v>2</v>
      </c>
      <c r="H1252">
        <v>2</v>
      </c>
      <c r="I1252">
        <v>2</v>
      </c>
      <c r="J1252">
        <v>1</v>
      </c>
      <c r="K1252">
        <v>2</v>
      </c>
      <c r="L1252">
        <v>2</v>
      </c>
      <c r="M1252">
        <v>2</v>
      </c>
      <c r="N1252">
        <v>0</v>
      </c>
      <c r="O1252">
        <v>2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0</v>
      </c>
      <c r="V1252">
        <v>1</v>
      </c>
      <c r="W1252">
        <v>0</v>
      </c>
      <c r="X1252">
        <v>0</v>
      </c>
      <c r="Y1252">
        <v>0</v>
      </c>
      <c r="Z1252">
        <v>2</v>
      </c>
      <c r="AA1252">
        <v>0</v>
      </c>
      <c r="AB1252">
        <v>0</v>
      </c>
      <c r="AC1252">
        <v>1</v>
      </c>
      <c r="AD1252">
        <v>0</v>
      </c>
      <c r="AE1252">
        <v>0</v>
      </c>
      <c r="AF1252">
        <v>0</v>
      </c>
      <c r="AG1252">
        <v>1</v>
      </c>
      <c r="AH1252">
        <v>0</v>
      </c>
      <c r="AI1252">
        <v>0</v>
      </c>
      <c r="AJ1252">
        <v>0</v>
      </c>
      <c r="AK1252">
        <v>2</v>
      </c>
      <c r="AL1252">
        <v>0</v>
      </c>
      <c r="AM1252">
        <v>0</v>
      </c>
      <c r="AN1252">
        <v>1</v>
      </c>
      <c r="AO1252">
        <v>0</v>
      </c>
      <c r="AP1252">
        <v>0</v>
      </c>
      <c r="AQ1252">
        <v>0</v>
      </c>
      <c r="AR1252">
        <v>1</v>
      </c>
      <c r="AS1252">
        <v>0</v>
      </c>
      <c r="AT1252">
        <v>0</v>
      </c>
      <c r="AU1252">
        <v>5.0999999999999996</v>
      </c>
      <c r="AV1252">
        <v>5.0999999999999996</v>
      </c>
      <c r="AW1252">
        <v>5.0999999999999996</v>
      </c>
      <c r="AX1252">
        <v>71.545000000000002</v>
      </c>
      <c r="AY1252">
        <v>648</v>
      </c>
      <c r="AZ1252">
        <v>648</v>
      </c>
      <c r="BA1252">
        <v>2.8736E-3</v>
      </c>
      <c r="BB1252">
        <v>2.2521</v>
      </c>
      <c r="BC1252">
        <v>0</v>
      </c>
      <c r="BD1252">
        <v>5.0999999999999996</v>
      </c>
      <c r="BE1252">
        <v>0</v>
      </c>
      <c r="BF1252">
        <v>0</v>
      </c>
      <c r="BG1252">
        <v>1.9</v>
      </c>
      <c r="BH1252">
        <v>0</v>
      </c>
      <c r="BI1252">
        <v>0</v>
      </c>
      <c r="BJ1252">
        <v>0</v>
      </c>
      <c r="BK1252">
        <v>1.9</v>
      </c>
      <c r="BL1252">
        <v>0</v>
      </c>
      <c r="BM1252">
        <v>0</v>
      </c>
      <c r="BN1252">
        <v>2557100</v>
      </c>
      <c r="BO1252">
        <v>0</v>
      </c>
      <c r="BP1252">
        <v>1234700</v>
      </c>
      <c r="BQ1252">
        <v>0</v>
      </c>
      <c r="BR1252">
        <v>0</v>
      </c>
      <c r="BS1252">
        <v>677720</v>
      </c>
      <c r="BT1252">
        <v>0</v>
      </c>
      <c r="BU1252">
        <v>0</v>
      </c>
      <c r="BV1252">
        <v>0</v>
      </c>
      <c r="BW1252">
        <v>644730</v>
      </c>
      <c r="BX1252">
        <v>0</v>
      </c>
      <c r="BY1252">
        <v>0</v>
      </c>
      <c r="BZ1252">
        <v>82488</v>
      </c>
      <c r="CA1252">
        <v>0</v>
      </c>
      <c r="CB1252">
        <v>2</v>
      </c>
      <c r="CC1252">
        <v>0</v>
      </c>
      <c r="CD1252">
        <v>0</v>
      </c>
      <c r="CE1252">
        <v>1</v>
      </c>
      <c r="CF1252">
        <v>0</v>
      </c>
      <c r="CG1252">
        <v>0</v>
      </c>
      <c r="CH1252">
        <v>0</v>
      </c>
      <c r="CI1252">
        <v>1</v>
      </c>
      <c r="CJ1252">
        <v>0</v>
      </c>
      <c r="CK1252">
        <v>0</v>
      </c>
      <c r="CL1252">
        <v>4</v>
      </c>
      <c r="CP1252">
        <v>1294</v>
      </c>
      <c r="CQ1252" t="s">
        <v>7919</v>
      </c>
      <c r="CR1252" t="s">
        <v>129</v>
      </c>
      <c r="CS1252" t="s">
        <v>7920</v>
      </c>
      <c r="CT1252" t="s">
        <v>7921</v>
      </c>
      <c r="CU1252" t="s">
        <v>7922</v>
      </c>
      <c r="CV1252" t="s">
        <v>7923</v>
      </c>
      <c r="DA1252" s="3">
        <v>0</v>
      </c>
      <c r="DB1252" s="3">
        <v>39828</v>
      </c>
      <c r="DC1252" s="3">
        <v>0</v>
      </c>
      <c r="DD1252" s="3">
        <v>0</v>
      </c>
      <c r="DE1252" s="3">
        <v>21862</v>
      </c>
      <c r="DF1252" s="3">
        <v>0</v>
      </c>
      <c r="DG1252" s="3">
        <v>0</v>
      </c>
      <c r="DH1252" s="3">
        <v>0</v>
      </c>
      <c r="DI1252" s="3">
        <v>20798</v>
      </c>
      <c r="DJ1252" s="3">
        <v>0</v>
      </c>
      <c r="DK1252" s="3">
        <v>0</v>
      </c>
      <c r="DL1252" s="3">
        <v>0</v>
      </c>
      <c r="DM1252" s="3">
        <v>1466500</v>
      </c>
      <c r="DN1252" s="3">
        <v>0</v>
      </c>
      <c r="DO1252" s="3">
        <v>0</v>
      </c>
      <c r="DP1252" s="3">
        <v>0</v>
      </c>
      <c r="DQ1252" s="3">
        <v>0</v>
      </c>
      <c r="DR1252" s="3">
        <v>0</v>
      </c>
      <c r="DS1252" s="3">
        <v>0</v>
      </c>
      <c r="DT1252" s="3">
        <v>0</v>
      </c>
      <c r="DU1252" s="3">
        <v>0</v>
      </c>
      <c r="DV1252" s="3">
        <v>0</v>
      </c>
    </row>
    <row r="1253" spans="1:126" x14ac:dyDescent="0.25">
      <c r="A1253" t="s">
        <v>10969</v>
      </c>
      <c r="B1253" t="s">
        <v>12703</v>
      </c>
      <c r="C1253" t="s">
        <v>14437</v>
      </c>
      <c r="D1253" t="s">
        <v>2873</v>
      </c>
      <c r="E1253" t="s">
        <v>2872</v>
      </c>
      <c r="F1253" t="s">
        <v>2872</v>
      </c>
      <c r="G1253">
        <v>2</v>
      </c>
      <c r="H1253">
        <v>2</v>
      </c>
      <c r="I1253">
        <v>2</v>
      </c>
      <c r="J1253">
        <v>1</v>
      </c>
      <c r="K1253">
        <v>2</v>
      </c>
      <c r="L1253">
        <v>2</v>
      </c>
      <c r="M1253">
        <v>2</v>
      </c>
      <c r="N1253">
        <v>1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1</v>
      </c>
      <c r="U1253">
        <v>2</v>
      </c>
      <c r="V1253">
        <v>1</v>
      </c>
      <c r="W1253">
        <v>1</v>
      </c>
      <c r="X1253">
        <v>1</v>
      </c>
      <c r="Y1253">
        <v>1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1</v>
      </c>
      <c r="AF1253">
        <v>2</v>
      </c>
      <c r="AG1253">
        <v>1</v>
      </c>
      <c r="AH1253">
        <v>1</v>
      </c>
      <c r="AI1253">
        <v>1</v>
      </c>
      <c r="AJ1253">
        <v>1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1</v>
      </c>
      <c r="AQ1253">
        <v>2</v>
      </c>
      <c r="AR1253">
        <v>1</v>
      </c>
      <c r="AS1253">
        <v>1</v>
      </c>
      <c r="AT1253">
        <v>1</v>
      </c>
      <c r="AU1253">
        <v>3.7</v>
      </c>
      <c r="AV1253">
        <v>3.7</v>
      </c>
      <c r="AW1253">
        <v>3.7</v>
      </c>
      <c r="AX1253">
        <v>117.43</v>
      </c>
      <c r="AY1253">
        <v>1125</v>
      </c>
      <c r="AZ1253">
        <v>1125</v>
      </c>
      <c r="BA1253">
        <v>0</v>
      </c>
      <c r="BB1253">
        <v>7.0576999999999996</v>
      </c>
      <c r="BC1253">
        <v>1.2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1.2</v>
      </c>
      <c r="BJ1253">
        <v>3.7</v>
      </c>
      <c r="BK1253">
        <v>1.2</v>
      </c>
      <c r="BL1253">
        <v>2.5</v>
      </c>
      <c r="BM1253">
        <v>2.5</v>
      </c>
      <c r="BN1253">
        <v>4685100</v>
      </c>
      <c r="BO1253">
        <v>808260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244970</v>
      </c>
      <c r="BV1253">
        <v>1341500</v>
      </c>
      <c r="BW1253">
        <v>524650</v>
      </c>
      <c r="BX1253">
        <v>962880</v>
      </c>
      <c r="BY1253">
        <v>802870</v>
      </c>
      <c r="BZ1253">
        <v>82195</v>
      </c>
      <c r="CA1253">
        <v>1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1</v>
      </c>
      <c r="CH1253">
        <v>2</v>
      </c>
      <c r="CI1253">
        <v>0</v>
      </c>
      <c r="CJ1253">
        <v>1</v>
      </c>
      <c r="CK1253">
        <v>1</v>
      </c>
      <c r="CL1253">
        <v>6</v>
      </c>
      <c r="CP1253">
        <v>425</v>
      </c>
      <c r="CQ1253" t="s">
        <v>2874</v>
      </c>
      <c r="CR1253" t="s">
        <v>129</v>
      </c>
      <c r="CS1253" t="s">
        <v>2875</v>
      </c>
      <c r="CT1253" t="s">
        <v>2876</v>
      </c>
      <c r="CU1253" t="s">
        <v>2877</v>
      </c>
      <c r="CV1253" t="s">
        <v>2878</v>
      </c>
      <c r="DA1253" s="3">
        <v>14180</v>
      </c>
      <c r="DB1253" s="3">
        <v>0</v>
      </c>
      <c r="DC1253" s="3">
        <v>0</v>
      </c>
      <c r="DD1253" s="3">
        <v>0</v>
      </c>
      <c r="DE1253" s="3">
        <v>0</v>
      </c>
      <c r="DF1253" s="3">
        <v>0</v>
      </c>
      <c r="DG1253" s="3">
        <v>4297.7</v>
      </c>
      <c r="DH1253" s="3">
        <v>23535</v>
      </c>
      <c r="DI1253" s="3">
        <v>9204.4</v>
      </c>
      <c r="DJ1253" s="3">
        <v>16893</v>
      </c>
      <c r="DK1253" s="3">
        <v>14085</v>
      </c>
      <c r="DL1253" s="3">
        <v>0</v>
      </c>
      <c r="DM1253" s="3">
        <v>0</v>
      </c>
      <c r="DN1253" s="3">
        <v>0</v>
      </c>
      <c r="DO1253" s="3">
        <v>0</v>
      </c>
      <c r="DP1253" s="3">
        <v>0</v>
      </c>
      <c r="DQ1253" s="3">
        <v>0</v>
      </c>
      <c r="DR1253" s="3">
        <v>0</v>
      </c>
      <c r="DS1253" s="3">
        <v>988640</v>
      </c>
      <c r="DT1253" s="3">
        <v>0</v>
      </c>
      <c r="DU1253" s="3">
        <v>0</v>
      </c>
      <c r="DV1253" s="3">
        <v>0</v>
      </c>
    </row>
    <row r="1254" spans="1:126" x14ac:dyDescent="0.25">
      <c r="A1254" t="s">
        <v>10694</v>
      </c>
      <c r="B1254" t="s">
        <v>12428</v>
      </c>
      <c r="C1254" t="s">
        <v>14162</v>
      </c>
      <c r="D1254" t="s">
        <v>927</v>
      </c>
      <c r="E1254" t="s">
        <v>926</v>
      </c>
      <c r="F1254" t="s">
        <v>926</v>
      </c>
      <c r="G1254">
        <v>1</v>
      </c>
      <c r="H1254">
        <v>1</v>
      </c>
      <c r="I1254">
        <v>1</v>
      </c>
      <c r="J1254">
        <v>1</v>
      </c>
      <c r="K1254">
        <v>1</v>
      </c>
      <c r="L1254">
        <v>1</v>
      </c>
      <c r="M1254">
        <v>1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1</v>
      </c>
      <c r="AE1254">
        <v>1</v>
      </c>
      <c r="AF1254">
        <v>1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1</v>
      </c>
      <c r="AP1254">
        <v>1</v>
      </c>
      <c r="AQ1254">
        <v>1</v>
      </c>
      <c r="AR1254">
        <v>0</v>
      </c>
      <c r="AS1254">
        <v>0</v>
      </c>
      <c r="AT1254">
        <v>0</v>
      </c>
      <c r="AU1254">
        <v>2.8</v>
      </c>
      <c r="AV1254">
        <v>2.8</v>
      </c>
      <c r="AW1254">
        <v>2.8</v>
      </c>
      <c r="AX1254">
        <v>61.960999999999999</v>
      </c>
      <c r="AY1254">
        <v>572</v>
      </c>
      <c r="AZ1254">
        <v>572</v>
      </c>
      <c r="BA1254">
        <v>2.7548E-3</v>
      </c>
      <c r="BB1254">
        <v>2.0916000000000001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2.8</v>
      </c>
      <c r="BI1254">
        <v>2.8</v>
      </c>
      <c r="BJ1254">
        <v>2.8</v>
      </c>
      <c r="BK1254">
        <v>0</v>
      </c>
      <c r="BL1254">
        <v>0</v>
      </c>
      <c r="BM1254">
        <v>0</v>
      </c>
      <c r="BN1254">
        <v>2463100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377950</v>
      </c>
      <c r="BU1254">
        <v>845520</v>
      </c>
      <c r="BV1254">
        <v>1239700</v>
      </c>
      <c r="BW1254">
        <v>0</v>
      </c>
      <c r="BX1254">
        <v>0</v>
      </c>
      <c r="BY1254">
        <v>0</v>
      </c>
      <c r="BZ1254">
        <v>82105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1</v>
      </c>
      <c r="CG1254">
        <v>1</v>
      </c>
      <c r="CH1254">
        <v>1</v>
      </c>
      <c r="CI1254">
        <v>0</v>
      </c>
      <c r="CJ1254">
        <v>0</v>
      </c>
      <c r="CK1254">
        <v>0</v>
      </c>
      <c r="CL1254">
        <v>3</v>
      </c>
      <c r="CP1254">
        <v>142</v>
      </c>
      <c r="CQ1254">
        <v>7554</v>
      </c>
      <c r="CR1254" t="b">
        <v>1</v>
      </c>
      <c r="CS1254">
        <v>8352</v>
      </c>
      <c r="CT1254" t="s">
        <v>928</v>
      </c>
      <c r="CU1254" t="s">
        <v>929</v>
      </c>
      <c r="CV1254">
        <v>49239</v>
      </c>
      <c r="DA1254" s="3">
        <v>0</v>
      </c>
      <c r="DB1254" s="3">
        <v>0</v>
      </c>
      <c r="DC1254" s="3">
        <v>0</v>
      </c>
      <c r="DD1254" s="3">
        <v>0</v>
      </c>
      <c r="DE1254" s="3">
        <v>0</v>
      </c>
      <c r="DF1254" s="3">
        <v>12598</v>
      </c>
      <c r="DG1254" s="3">
        <v>28184</v>
      </c>
      <c r="DH1254" s="3">
        <v>41322</v>
      </c>
      <c r="DI1254" s="3">
        <v>0</v>
      </c>
      <c r="DJ1254" s="3">
        <v>0</v>
      </c>
      <c r="DK1254" s="3">
        <v>0</v>
      </c>
      <c r="DL1254" s="3">
        <v>0</v>
      </c>
      <c r="DM1254" s="3">
        <v>0</v>
      </c>
      <c r="DN1254" s="3">
        <v>0</v>
      </c>
      <c r="DO1254" s="3">
        <v>0</v>
      </c>
      <c r="DP1254" s="3">
        <v>0</v>
      </c>
      <c r="DQ1254" s="3">
        <v>0</v>
      </c>
      <c r="DR1254" s="3">
        <v>0</v>
      </c>
      <c r="DS1254" s="3">
        <v>913600</v>
      </c>
      <c r="DT1254" s="3">
        <v>0</v>
      </c>
      <c r="DU1254" s="3">
        <v>0</v>
      </c>
      <c r="DV1254" s="3">
        <v>0</v>
      </c>
    </row>
    <row r="1255" spans="1:126" x14ac:dyDescent="0.25">
      <c r="A1255" t="s">
        <v>12337</v>
      </c>
      <c r="B1255" t="s">
        <v>14071</v>
      </c>
      <c r="C1255" t="s">
        <v>15804</v>
      </c>
      <c r="D1255" t="s">
        <v>10587</v>
      </c>
      <c r="E1255" t="s">
        <v>10586</v>
      </c>
      <c r="F1255" t="s">
        <v>10586</v>
      </c>
      <c r="G1255">
        <v>1</v>
      </c>
      <c r="H1255">
        <v>1</v>
      </c>
      <c r="I1255">
        <v>1</v>
      </c>
      <c r="J1255">
        <v>1</v>
      </c>
      <c r="K1255">
        <v>1</v>
      </c>
      <c r="L1255">
        <v>1</v>
      </c>
      <c r="M1255">
        <v>1</v>
      </c>
      <c r="N1255">
        <v>0</v>
      </c>
      <c r="O1255">
        <v>0</v>
      </c>
      <c r="P1255">
        <v>1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1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2.5</v>
      </c>
      <c r="AV1255">
        <v>2.5</v>
      </c>
      <c r="AW1255">
        <v>2.5</v>
      </c>
      <c r="AX1255">
        <v>84.448999999999998</v>
      </c>
      <c r="AY1255">
        <v>759</v>
      </c>
      <c r="AZ1255">
        <v>759</v>
      </c>
      <c r="BA1255">
        <v>1</v>
      </c>
      <c r="BB1255">
        <v>-2</v>
      </c>
      <c r="BC1255">
        <v>0</v>
      </c>
      <c r="BD1255">
        <v>0</v>
      </c>
      <c r="BE1255">
        <v>2.5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3131800</v>
      </c>
      <c r="BO1255">
        <v>0</v>
      </c>
      <c r="BP1255">
        <v>0</v>
      </c>
      <c r="BQ1255">
        <v>3131800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80303</v>
      </c>
      <c r="CA1255">
        <v>0</v>
      </c>
      <c r="CB1255">
        <v>0</v>
      </c>
      <c r="CC1255">
        <v>1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1</v>
      </c>
      <c r="CM1255" t="s">
        <v>127</v>
      </c>
      <c r="CP1255">
        <v>1778</v>
      </c>
      <c r="CQ1255">
        <v>2661</v>
      </c>
      <c r="CR1255" t="b">
        <v>1</v>
      </c>
      <c r="CS1255">
        <v>3048</v>
      </c>
      <c r="CT1255">
        <v>17400</v>
      </c>
      <c r="CU1255">
        <v>20918</v>
      </c>
      <c r="CV1255">
        <v>20918</v>
      </c>
      <c r="CW1255" t="s">
        <v>10588</v>
      </c>
      <c r="CX1255">
        <v>2149</v>
      </c>
      <c r="CY1255" t="s">
        <v>10589</v>
      </c>
      <c r="CZ1255">
        <v>634</v>
      </c>
      <c r="DA1255" s="3">
        <v>0</v>
      </c>
      <c r="DB1255" s="3">
        <v>0</v>
      </c>
      <c r="DC1255" s="3">
        <v>80303</v>
      </c>
      <c r="DD1255" s="3">
        <v>0</v>
      </c>
      <c r="DE1255" s="3">
        <v>0</v>
      </c>
      <c r="DF1255" s="3">
        <v>0</v>
      </c>
      <c r="DG1255" s="3">
        <v>0</v>
      </c>
      <c r="DH1255" s="3">
        <v>0</v>
      </c>
      <c r="DI1255" s="3">
        <v>0</v>
      </c>
      <c r="DJ1255" s="3">
        <v>0</v>
      </c>
      <c r="DK1255" s="3">
        <v>0</v>
      </c>
      <c r="DL1255" s="3">
        <v>0</v>
      </c>
      <c r="DM1255" s="3">
        <v>0</v>
      </c>
      <c r="DN1255" s="3">
        <v>22037000</v>
      </c>
      <c r="DO1255" s="3">
        <v>0</v>
      </c>
      <c r="DP1255" s="3">
        <v>0</v>
      </c>
      <c r="DQ1255" s="3">
        <v>0</v>
      </c>
      <c r="DR1255" s="3">
        <v>0</v>
      </c>
      <c r="DS1255" s="3">
        <v>0</v>
      </c>
      <c r="DT1255" s="3">
        <v>0</v>
      </c>
      <c r="DU1255" s="3">
        <v>0</v>
      </c>
      <c r="DV1255" s="3">
        <v>0</v>
      </c>
    </row>
    <row r="1256" spans="1:126" x14ac:dyDescent="0.25">
      <c r="A1256" t="s">
        <v>11375</v>
      </c>
      <c r="B1256" t="s">
        <v>13109</v>
      </c>
      <c r="C1256" t="s">
        <v>14843</v>
      </c>
      <c r="D1256" t="s">
        <v>5426</v>
      </c>
      <c r="E1256" t="s">
        <v>5425</v>
      </c>
      <c r="F1256" t="s">
        <v>5425</v>
      </c>
      <c r="G1256">
        <v>1</v>
      </c>
      <c r="H1256">
        <v>1</v>
      </c>
      <c r="I1256">
        <v>1</v>
      </c>
      <c r="J1256">
        <v>1</v>
      </c>
      <c r="K1256">
        <v>1</v>
      </c>
      <c r="L1256">
        <v>1</v>
      </c>
      <c r="M1256">
        <v>1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1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1</v>
      </c>
      <c r="AU1256">
        <v>1.3</v>
      </c>
      <c r="AV1256">
        <v>1.3</v>
      </c>
      <c r="AW1256">
        <v>1.3</v>
      </c>
      <c r="AX1256">
        <v>95.911000000000001</v>
      </c>
      <c r="AY1256">
        <v>866</v>
      </c>
      <c r="AZ1256">
        <v>866</v>
      </c>
      <c r="BA1256">
        <v>1</v>
      </c>
      <c r="BB1256">
        <v>-2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1.3</v>
      </c>
      <c r="BN1256">
        <v>3444300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3444300</v>
      </c>
      <c r="BZ1256">
        <v>80099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1</v>
      </c>
      <c r="CL1256">
        <v>1</v>
      </c>
      <c r="CM1256" t="s">
        <v>127</v>
      </c>
      <c r="CP1256">
        <v>828</v>
      </c>
      <c r="CQ1256">
        <v>5195</v>
      </c>
      <c r="CR1256" t="b">
        <v>1</v>
      </c>
      <c r="CS1256">
        <v>5846</v>
      </c>
      <c r="CT1256">
        <v>30936</v>
      </c>
      <c r="CU1256">
        <v>36851</v>
      </c>
      <c r="CV1256">
        <v>36851</v>
      </c>
      <c r="CW1256">
        <v>379</v>
      </c>
      <c r="CY1256">
        <v>1</v>
      </c>
      <c r="DA1256" s="3">
        <v>0</v>
      </c>
      <c r="DB1256" s="3">
        <v>0</v>
      </c>
      <c r="DC1256" s="3">
        <v>0</v>
      </c>
      <c r="DD1256" s="3">
        <v>0</v>
      </c>
      <c r="DE1256" s="3">
        <v>0</v>
      </c>
      <c r="DF1256" s="3">
        <v>0</v>
      </c>
      <c r="DG1256" s="3">
        <v>0</v>
      </c>
      <c r="DH1256" s="3">
        <v>0</v>
      </c>
      <c r="DI1256" s="3">
        <v>0</v>
      </c>
      <c r="DJ1256" s="3">
        <v>0</v>
      </c>
      <c r="DK1256" s="3">
        <v>80099</v>
      </c>
      <c r="DL1256" s="3">
        <v>0</v>
      </c>
      <c r="DM1256" s="3">
        <v>0</v>
      </c>
      <c r="DN1256" s="3">
        <v>0</v>
      </c>
      <c r="DO1256" s="3">
        <v>0</v>
      </c>
      <c r="DP1256" s="3">
        <v>0</v>
      </c>
      <c r="DQ1256" s="3">
        <v>0</v>
      </c>
      <c r="DR1256" s="3">
        <v>0</v>
      </c>
      <c r="DS1256" s="3">
        <v>0</v>
      </c>
      <c r="DT1256" s="3">
        <v>0</v>
      </c>
      <c r="DU1256" s="3">
        <v>0</v>
      </c>
      <c r="DV1256" s="3">
        <v>3661700</v>
      </c>
    </row>
    <row r="1257" spans="1:126" x14ac:dyDescent="0.25">
      <c r="A1257" t="s">
        <v>12054</v>
      </c>
      <c r="B1257" t="s">
        <v>13788</v>
      </c>
      <c r="C1257" t="s">
        <v>15522</v>
      </c>
      <c r="D1257" t="s">
        <v>9103</v>
      </c>
      <c r="E1257" t="s">
        <v>9102</v>
      </c>
      <c r="F1257" t="s">
        <v>9102</v>
      </c>
      <c r="G1257">
        <v>1</v>
      </c>
      <c r="H1257">
        <v>1</v>
      </c>
      <c r="I1257">
        <v>1</v>
      </c>
      <c r="J1257">
        <v>1</v>
      </c>
      <c r="K1257">
        <v>1</v>
      </c>
      <c r="L1257">
        <v>1</v>
      </c>
      <c r="M1257">
        <v>1</v>
      </c>
      <c r="N1257">
        <v>1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1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3.9</v>
      </c>
      <c r="AV1257">
        <v>3.9</v>
      </c>
      <c r="AW1257">
        <v>3.9</v>
      </c>
      <c r="AX1257">
        <v>20.373000000000001</v>
      </c>
      <c r="AY1257">
        <v>179</v>
      </c>
      <c r="AZ1257">
        <v>179</v>
      </c>
      <c r="BA1257">
        <v>1</v>
      </c>
      <c r="BB1257">
        <v>-2</v>
      </c>
      <c r="BC1257">
        <v>3.9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792740</v>
      </c>
      <c r="BO1257">
        <v>792740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0</v>
      </c>
      <c r="BY1257">
        <v>0</v>
      </c>
      <c r="BZ1257">
        <v>79274</v>
      </c>
      <c r="CA1257">
        <v>0</v>
      </c>
      <c r="CB1257">
        <v>0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 t="s">
        <v>127</v>
      </c>
      <c r="CP1257">
        <v>1500</v>
      </c>
      <c r="CQ1257">
        <v>3550</v>
      </c>
      <c r="CR1257" t="b">
        <v>1</v>
      </c>
      <c r="CS1257">
        <v>4116</v>
      </c>
      <c r="CT1257">
        <v>24075</v>
      </c>
      <c r="CU1257">
        <v>29191</v>
      </c>
      <c r="CV1257">
        <v>29191</v>
      </c>
      <c r="CW1257">
        <v>685</v>
      </c>
      <c r="CY1257">
        <v>165</v>
      </c>
      <c r="DA1257" s="3">
        <v>79274</v>
      </c>
      <c r="DB1257" s="3">
        <v>0</v>
      </c>
      <c r="DC1257" s="3">
        <v>0</v>
      </c>
      <c r="DD1257" s="3">
        <v>0</v>
      </c>
      <c r="DE1257" s="3">
        <v>0</v>
      </c>
      <c r="DF1257" s="3">
        <v>0</v>
      </c>
      <c r="DG1257" s="3">
        <v>0</v>
      </c>
      <c r="DH1257" s="3">
        <v>0</v>
      </c>
      <c r="DI1257" s="3">
        <v>0</v>
      </c>
      <c r="DJ1257" s="3">
        <v>0</v>
      </c>
      <c r="DK1257" s="3">
        <v>0</v>
      </c>
      <c r="DL1257" s="3">
        <v>792740</v>
      </c>
      <c r="DM1257" s="3">
        <v>0</v>
      </c>
      <c r="DN1257" s="3">
        <v>0</v>
      </c>
      <c r="DO1257" s="3">
        <v>0</v>
      </c>
      <c r="DP1257" s="3">
        <v>0</v>
      </c>
      <c r="DQ1257" s="3">
        <v>0</v>
      </c>
      <c r="DR1257" s="3">
        <v>0</v>
      </c>
      <c r="DS1257" s="3">
        <v>0</v>
      </c>
      <c r="DT1257" s="3">
        <v>0</v>
      </c>
      <c r="DU1257" s="3">
        <v>0</v>
      </c>
      <c r="DV1257" s="3">
        <v>0</v>
      </c>
    </row>
    <row r="1258" spans="1:126" x14ac:dyDescent="0.25">
      <c r="A1258" t="s">
        <v>11342</v>
      </c>
      <c r="B1258" t="s">
        <v>13076</v>
      </c>
      <c r="C1258" t="s">
        <v>14810</v>
      </c>
      <c r="D1258" t="s">
        <v>5268</v>
      </c>
      <c r="E1258" t="s">
        <v>5267</v>
      </c>
      <c r="F1258" t="s">
        <v>5267</v>
      </c>
      <c r="G1258">
        <v>4</v>
      </c>
      <c r="H1258">
        <v>4</v>
      </c>
      <c r="I1258">
        <v>4</v>
      </c>
      <c r="J1258">
        <v>1</v>
      </c>
      <c r="K1258">
        <v>4</v>
      </c>
      <c r="L1258">
        <v>4</v>
      </c>
      <c r="M1258">
        <v>4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</v>
      </c>
      <c r="T1258">
        <v>0</v>
      </c>
      <c r="U1258">
        <v>2</v>
      </c>
      <c r="V1258">
        <v>1</v>
      </c>
      <c r="W1258">
        <v>1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1</v>
      </c>
      <c r="AE1258">
        <v>0</v>
      </c>
      <c r="AF1258">
        <v>2</v>
      </c>
      <c r="AG1258">
        <v>1</v>
      </c>
      <c r="AH1258">
        <v>1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1</v>
      </c>
      <c r="AP1258">
        <v>0</v>
      </c>
      <c r="AQ1258">
        <v>2</v>
      </c>
      <c r="AR1258">
        <v>1</v>
      </c>
      <c r="AS1258">
        <v>1</v>
      </c>
      <c r="AT1258">
        <v>0</v>
      </c>
      <c r="AU1258">
        <v>4.8</v>
      </c>
      <c r="AV1258">
        <v>4.8</v>
      </c>
      <c r="AW1258">
        <v>4.8</v>
      </c>
      <c r="AX1258">
        <v>105.73</v>
      </c>
      <c r="AY1258">
        <v>953</v>
      </c>
      <c r="AZ1258">
        <v>953</v>
      </c>
      <c r="BA1258">
        <v>0</v>
      </c>
      <c r="BB1258">
        <v>4.6708999999999996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0.7</v>
      </c>
      <c r="BI1258">
        <v>0</v>
      </c>
      <c r="BJ1258">
        <v>3.3</v>
      </c>
      <c r="BK1258">
        <v>1.3</v>
      </c>
      <c r="BL1258">
        <v>0.8</v>
      </c>
      <c r="BM1258">
        <v>0</v>
      </c>
      <c r="BN1258">
        <v>3665300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2943400</v>
      </c>
      <c r="BW1258">
        <v>0</v>
      </c>
      <c r="BX1258">
        <v>721970</v>
      </c>
      <c r="BY1258">
        <v>0</v>
      </c>
      <c r="BZ1258">
        <v>77986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1</v>
      </c>
      <c r="CG1258">
        <v>0</v>
      </c>
      <c r="CH1258">
        <v>2</v>
      </c>
      <c r="CI1258">
        <v>1</v>
      </c>
      <c r="CJ1258">
        <v>1</v>
      </c>
      <c r="CK1258">
        <v>0</v>
      </c>
      <c r="CL1258">
        <v>5</v>
      </c>
      <c r="CP1258">
        <v>794</v>
      </c>
      <c r="CQ1258" t="s">
        <v>5269</v>
      </c>
      <c r="CR1258" t="s">
        <v>695</v>
      </c>
      <c r="CS1258" t="s">
        <v>5270</v>
      </c>
      <c r="CT1258" t="s">
        <v>5271</v>
      </c>
      <c r="CU1258" t="s">
        <v>5272</v>
      </c>
      <c r="CV1258" t="s">
        <v>5273</v>
      </c>
      <c r="DA1258" s="3">
        <v>0</v>
      </c>
      <c r="DB1258" s="3">
        <v>0</v>
      </c>
      <c r="DC1258" s="3">
        <v>0</v>
      </c>
      <c r="DD1258" s="3">
        <v>0</v>
      </c>
      <c r="DE1258" s="3">
        <v>0</v>
      </c>
      <c r="DF1258" s="3">
        <v>0</v>
      </c>
      <c r="DG1258" s="3">
        <v>0</v>
      </c>
      <c r="DH1258" s="3">
        <v>62625</v>
      </c>
      <c r="DI1258" s="3">
        <v>0</v>
      </c>
      <c r="DJ1258" s="3">
        <v>15361</v>
      </c>
      <c r="DK1258" s="3">
        <v>0</v>
      </c>
      <c r="DL1258" s="3">
        <v>0</v>
      </c>
      <c r="DM1258" s="3">
        <v>0</v>
      </c>
      <c r="DN1258" s="3">
        <v>0</v>
      </c>
      <c r="DO1258" s="3">
        <v>0</v>
      </c>
      <c r="DP1258" s="3">
        <v>0</v>
      </c>
      <c r="DQ1258" s="3">
        <v>0</v>
      </c>
      <c r="DR1258" s="3">
        <v>0</v>
      </c>
      <c r="DS1258" s="3">
        <v>2169200</v>
      </c>
      <c r="DT1258" s="3">
        <v>0</v>
      </c>
      <c r="DU1258" s="3">
        <v>0</v>
      </c>
      <c r="DV1258" s="3">
        <v>0</v>
      </c>
    </row>
    <row r="1259" spans="1:126" x14ac:dyDescent="0.25">
      <c r="A1259" t="s">
        <v>11739</v>
      </c>
      <c r="B1259" t="s">
        <v>13473</v>
      </c>
      <c r="C1259" t="s">
        <v>15207</v>
      </c>
      <c r="D1259" t="s">
        <v>7407</v>
      </c>
      <c r="E1259" t="s">
        <v>7406</v>
      </c>
      <c r="F1259" t="s">
        <v>7406</v>
      </c>
      <c r="G1259">
        <v>2</v>
      </c>
      <c r="H1259">
        <v>2</v>
      </c>
      <c r="I1259">
        <v>2</v>
      </c>
      <c r="J1259">
        <v>1</v>
      </c>
      <c r="K1259">
        <v>2</v>
      </c>
      <c r="L1259">
        <v>2</v>
      </c>
      <c r="M1259">
        <v>2</v>
      </c>
      <c r="N1259">
        <v>1</v>
      </c>
      <c r="O1259">
        <v>0</v>
      </c>
      <c r="P1259">
        <v>0</v>
      </c>
      <c r="Q1259">
        <v>0</v>
      </c>
      <c r="R1259">
        <v>0</v>
      </c>
      <c r="S1259">
        <v>1</v>
      </c>
      <c r="T1259">
        <v>1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1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v>0</v>
      </c>
      <c r="AN1259">
        <v>0</v>
      </c>
      <c r="AO1259">
        <v>1</v>
      </c>
      <c r="AP1259">
        <v>1</v>
      </c>
      <c r="AQ1259">
        <v>0</v>
      </c>
      <c r="AR1259">
        <v>0</v>
      </c>
      <c r="AS1259">
        <v>0</v>
      </c>
      <c r="AT1259">
        <v>0</v>
      </c>
      <c r="AU1259">
        <v>3.3</v>
      </c>
      <c r="AV1259">
        <v>3.3</v>
      </c>
      <c r="AW1259">
        <v>3.3</v>
      </c>
      <c r="AX1259">
        <v>86.637</v>
      </c>
      <c r="AY1259">
        <v>768</v>
      </c>
      <c r="AZ1259">
        <v>768</v>
      </c>
      <c r="BA1259">
        <v>2.8302000000000002E-3</v>
      </c>
      <c r="BB1259">
        <v>2.2052</v>
      </c>
      <c r="BC1259">
        <v>1.2</v>
      </c>
      <c r="BD1259">
        <v>0</v>
      </c>
      <c r="BE1259">
        <v>0</v>
      </c>
      <c r="BF1259">
        <v>0</v>
      </c>
      <c r="BG1259">
        <v>0</v>
      </c>
      <c r="BH1259">
        <v>2.1</v>
      </c>
      <c r="BI1259">
        <v>1.2</v>
      </c>
      <c r="BJ1259">
        <v>0</v>
      </c>
      <c r="BK1259">
        <v>0</v>
      </c>
      <c r="BL1259">
        <v>0</v>
      </c>
      <c r="BM1259">
        <v>0</v>
      </c>
      <c r="BN1259">
        <v>2884900</v>
      </c>
      <c r="BO1259">
        <v>994730</v>
      </c>
      <c r="BP1259">
        <v>0</v>
      </c>
      <c r="BQ1259">
        <v>0</v>
      </c>
      <c r="BR1259">
        <v>0</v>
      </c>
      <c r="BS1259">
        <v>0</v>
      </c>
      <c r="BT1259">
        <v>806370</v>
      </c>
      <c r="BU1259">
        <v>1083800</v>
      </c>
      <c r="BV1259">
        <v>0</v>
      </c>
      <c r="BW1259">
        <v>0</v>
      </c>
      <c r="BX1259">
        <v>0</v>
      </c>
      <c r="BY1259">
        <v>0</v>
      </c>
      <c r="BZ1259">
        <v>77971</v>
      </c>
      <c r="CA1259">
        <v>1</v>
      </c>
      <c r="CB1259">
        <v>0</v>
      </c>
      <c r="CC1259">
        <v>0</v>
      </c>
      <c r="CD1259">
        <v>0</v>
      </c>
      <c r="CE1259">
        <v>0</v>
      </c>
      <c r="CF1259">
        <v>1</v>
      </c>
      <c r="CG1259">
        <v>1</v>
      </c>
      <c r="CH1259">
        <v>0</v>
      </c>
      <c r="CI1259">
        <v>0</v>
      </c>
      <c r="CJ1259">
        <v>0</v>
      </c>
      <c r="CK1259">
        <v>0</v>
      </c>
      <c r="CL1259">
        <v>3</v>
      </c>
      <c r="CP1259">
        <v>1189</v>
      </c>
      <c r="CQ1259" t="s">
        <v>7408</v>
      </c>
      <c r="CR1259" t="s">
        <v>129</v>
      </c>
      <c r="CS1259" t="s">
        <v>7409</v>
      </c>
      <c r="CT1259" t="s">
        <v>7410</v>
      </c>
      <c r="CU1259" t="s">
        <v>7411</v>
      </c>
      <c r="CV1259" t="s">
        <v>7412</v>
      </c>
      <c r="DA1259" s="3">
        <v>26885</v>
      </c>
      <c r="DB1259" s="3">
        <v>0</v>
      </c>
      <c r="DC1259" s="3">
        <v>0</v>
      </c>
      <c r="DD1259" s="3">
        <v>0</v>
      </c>
      <c r="DE1259" s="3">
        <v>0</v>
      </c>
      <c r="DF1259" s="3">
        <v>21794</v>
      </c>
      <c r="DG1259" s="3">
        <v>29293</v>
      </c>
      <c r="DH1259" s="3">
        <v>0</v>
      </c>
      <c r="DI1259" s="3">
        <v>0</v>
      </c>
      <c r="DJ1259" s="3">
        <v>0</v>
      </c>
      <c r="DK1259" s="3">
        <v>0</v>
      </c>
      <c r="DL1259" s="3">
        <v>0</v>
      </c>
      <c r="DM1259" s="3">
        <v>0</v>
      </c>
      <c r="DN1259" s="3">
        <v>0</v>
      </c>
      <c r="DO1259" s="3">
        <v>0</v>
      </c>
      <c r="DP1259" s="3">
        <v>0</v>
      </c>
      <c r="DQ1259" s="3">
        <v>1808900</v>
      </c>
      <c r="DR1259" s="3">
        <v>0</v>
      </c>
      <c r="DS1259" s="3">
        <v>0</v>
      </c>
      <c r="DT1259" s="3">
        <v>0</v>
      </c>
      <c r="DU1259" s="3">
        <v>0</v>
      </c>
      <c r="DV1259" s="3">
        <v>0</v>
      </c>
    </row>
    <row r="1260" spans="1:126" x14ac:dyDescent="0.25">
      <c r="A1260" t="s">
        <v>12100</v>
      </c>
      <c r="B1260" t="s">
        <v>13834</v>
      </c>
      <c r="C1260" t="s">
        <v>15568</v>
      </c>
      <c r="D1260" t="s">
        <v>9374</v>
      </c>
      <c r="E1260" t="s">
        <v>9373</v>
      </c>
      <c r="F1260" t="s">
        <v>9373</v>
      </c>
      <c r="G1260">
        <v>1</v>
      </c>
      <c r="H1260">
        <v>1</v>
      </c>
      <c r="I1260">
        <v>1</v>
      </c>
      <c r="J1260">
        <v>1</v>
      </c>
      <c r="K1260">
        <v>1</v>
      </c>
      <c r="L1260">
        <v>1</v>
      </c>
      <c r="M1260">
        <v>1</v>
      </c>
      <c r="N1260">
        <v>0</v>
      </c>
      <c r="O1260">
        <v>0</v>
      </c>
      <c r="P1260">
        <v>1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1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3.9</v>
      </c>
      <c r="AV1260">
        <v>3.9</v>
      </c>
      <c r="AW1260">
        <v>3.9</v>
      </c>
      <c r="AX1260">
        <v>28.402000000000001</v>
      </c>
      <c r="AY1260">
        <v>254</v>
      </c>
      <c r="AZ1260">
        <v>254</v>
      </c>
      <c r="BA1260">
        <v>5.8332999999999996E-3</v>
      </c>
      <c r="BB1260">
        <v>1.7508999999999999</v>
      </c>
      <c r="BC1260">
        <v>0</v>
      </c>
      <c r="BD1260">
        <v>0</v>
      </c>
      <c r="BE1260">
        <v>3.9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857070</v>
      </c>
      <c r="BO1260">
        <v>0</v>
      </c>
      <c r="BP1260">
        <v>0</v>
      </c>
      <c r="BQ1260">
        <v>857070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77916</v>
      </c>
      <c r="CA1260">
        <v>0</v>
      </c>
      <c r="CB1260">
        <v>0</v>
      </c>
      <c r="CC1260">
        <v>1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1</v>
      </c>
      <c r="CP1260">
        <v>1546</v>
      </c>
      <c r="CQ1260">
        <v>3</v>
      </c>
      <c r="CR1260" t="b">
        <v>1</v>
      </c>
      <c r="CS1260">
        <v>3</v>
      </c>
      <c r="CT1260">
        <v>4</v>
      </c>
      <c r="CU1260">
        <v>4</v>
      </c>
      <c r="CV1260">
        <v>4</v>
      </c>
      <c r="DA1260" s="3">
        <v>0</v>
      </c>
      <c r="DB1260" s="3">
        <v>0</v>
      </c>
      <c r="DC1260" s="3">
        <v>77916</v>
      </c>
      <c r="DD1260" s="3">
        <v>0</v>
      </c>
      <c r="DE1260" s="3">
        <v>0</v>
      </c>
      <c r="DF1260" s="3">
        <v>0</v>
      </c>
      <c r="DG1260" s="3">
        <v>0</v>
      </c>
      <c r="DH1260" s="3">
        <v>0</v>
      </c>
      <c r="DI1260" s="3">
        <v>0</v>
      </c>
      <c r="DJ1260" s="3">
        <v>0</v>
      </c>
      <c r="DK1260" s="3">
        <v>0</v>
      </c>
      <c r="DL1260" s="3">
        <v>0</v>
      </c>
      <c r="DM1260" s="3">
        <v>0</v>
      </c>
      <c r="DN1260" s="3">
        <v>6030700</v>
      </c>
      <c r="DO1260" s="3">
        <v>0</v>
      </c>
      <c r="DP1260" s="3">
        <v>0</v>
      </c>
      <c r="DQ1260" s="3">
        <v>0</v>
      </c>
      <c r="DR1260" s="3">
        <v>0</v>
      </c>
      <c r="DS1260" s="3">
        <v>0</v>
      </c>
      <c r="DT1260" s="3">
        <v>0</v>
      </c>
      <c r="DU1260" s="3">
        <v>0</v>
      </c>
      <c r="DV1260" s="3">
        <v>0</v>
      </c>
    </row>
    <row r="1261" spans="1:126" x14ac:dyDescent="0.25">
      <c r="A1261" t="s">
        <v>11097</v>
      </c>
      <c r="B1261" t="s">
        <v>12831</v>
      </c>
      <c r="C1261" t="s">
        <v>14565</v>
      </c>
      <c r="D1261" t="s">
        <v>3686</v>
      </c>
      <c r="E1261" t="s">
        <v>3685</v>
      </c>
      <c r="F1261" t="s">
        <v>3685</v>
      </c>
      <c r="G1261">
        <v>1</v>
      </c>
      <c r="H1261">
        <v>1</v>
      </c>
      <c r="I1261">
        <v>1</v>
      </c>
      <c r="J1261">
        <v>1</v>
      </c>
      <c r="K1261">
        <v>1</v>
      </c>
      <c r="L1261">
        <v>1</v>
      </c>
      <c r="M1261">
        <v>1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1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1</v>
      </c>
      <c r="AG1261">
        <v>0</v>
      </c>
      <c r="AH1261">
        <v>1</v>
      </c>
      <c r="AI1261">
        <v>0</v>
      </c>
      <c r="AJ1261">
        <v>0</v>
      </c>
      <c r="AK1261">
        <v>1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</v>
      </c>
      <c r="AR1261">
        <v>0</v>
      </c>
      <c r="AS1261">
        <v>1</v>
      </c>
      <c r="AT1261">
        <v>0</v>
      </c>
      <c r="AU1261">
        <v>8.5</v>
      </c>
      <c r="AV1261">
        <v>8.5</v>
      </c>
      <c r="AW1261">
        <v>8.5</v>
      </c>
      <c r="AX1261">
        <v>31.893000000000001</v>
      </c>
      <c r="AY1261">
        <v>271</v>
      </c>
      <c r="AZ1261">
        <v>271</v>
      </c>
      <c r="BA1261">
        <v>0</v>
      </c>
      <c r="BB1261">
        <v>4.4192999999999998</v>
      </c>
      <c r="BC1261">
        <v>0</v>
      </c>
      <c r="BD1261">
        <v>8.5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8.5</v>
      </c>
      <c r="BK1261">
        <v>0</v>
      </c>
      <c r="BL1261">
        <v>8.5</v>
      </c>
      <c r="BM1261">
        <v>0</v>
      </c>
      <c r="BN1261">
        <v>1397000</v>
      </c>
      <c r="BO1261">
        <v>0</v>
      </c>
      <c r="BP1261">
        <v>154000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687070</v>
      </c>
      <c r="BW1261">
        <v>0</v>
      </c>
      <c r="BX1261">
        <v>555950</v>
      </c>
      <c r="BY1261">
        <v>0</v>
      </c>
      <c r="BZ1261">
        <v>77612</v>
      </c>
      <c r="CA1261">
        <v>0</v>
      </c>
      <c r="CB1261">
        <v>1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1</v>
      </c>
      <c r="CI1261">
        <v>0</v>
      </c>
      <c r="CJ1261">
        <v>1</v>
      </c>
      <c r="CK1261">
        <v>0</v>
      </c>
      <c r="CL1261">
        <v>3</v>
      </c>
      <c r="CP1261">
        <v>553</v>
      </c>
      <c r="CQ1261">
        <v>7153</v>
      </c>
      <c r="CR1261" t="b">
        <v>1</v>
      </c>
      <c r="CS1261">
        <v>7934</v>
      </c>
      <c r="CT1261" t="s">
        <v>3687</v>
      </c>
      <c r="CU1261" t="s">
        <v>3688</v>
      </c>
      <c r="CV1261">
        <v>47247</v>
      </c>
      <c r="DA1261" s="3">
        <v>0</v>
      </c>
      <c r="DB1261" s="3">
        <v>8555.5</v>
      </c>
      <c r="DC1261" s="3">
        <v>0</v>
      </c>
      <c r="DD1261" s="3">
        <v>0</v>
      </c>
      <c r="DE1261" s="3">
        <v>0</v>
      </c>
      <c r="DF1261" s="3">
        <v>0</v>
      </c>
      <c r="DG1261" s="3">
        <v>0</v>
      </c>
      <c r="DH1261" s="3">
        <v>38171</v>
      </c>
      <c r="DI1261" s="3">
        <v>0</v>
      </c>
      <c r="DJ1261" s="3">
        <v>30886</v>
      </c>
      <c r="DK1261" s="3">
        <v>0</v>
      </c>
      <c r="DL1261" s="3">
        <v>0</v>
      </c>
      <c r="DM1261" s="3">
        <v>0</v>
      </c>
      <c r="DN1261" s="3">
        <v>0</v>
      </c>
      <c r="DO1261" s="3">
        <v>0</v>
      </c>
      <c r="DP1261" s="3">
        <v>0</v>
      </c>
      <c r="DQ1261" s="3">
        <v>0</v>
      </c>
      <c r="DR1261" s="3">
        <v>0</v>
      </c>
      <c r="DS1261" s="3">
        <v>0</v>
      </c>
      <c r="DT1261" s="3">
        <v>0</v>
      </c>
      <c r="DU1261" s="3">
        <v>459140</v>
      </c>
      <c r="DV1261" s="3">
        <v>0</v>
      </c>
    </row>
    <row r="1262" spans="1:126" x14ac:dyDescent="0.25">
      <c r="A1262" t="s">
        <v>11383</v>
      </c>
      <c r="B1262" t="s">
        <v>13117</v>
      </c>
      <c r="C1262" t="s">
        <v>14851</v>
      </c>
      <c r="D1262" t="s">
        <v>5470</v>
      </c>
      <c r="E1262" t="s">
        <v>5469</v>
      </c>
      <c r="F1262" t="s">
        <v>5469</v>
      </c>
      <c r="G1262">
        <v>1</v>
      </c>
      <c r="H1262">
        <v>1</v>
      </c>
      <c r="I1262">
        <v>1</v>
      </c>
      <c r="J1262">
        <v>1</v>
      </c>
      <c r="K1262">
        <v>1</v>
      </c>
      <c r="L1262">
        <v>1</v>
      </c>
      <c r="M1262">
        <v>1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1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1</v>
      </c>
      <c r="AQ1262">
        <v>0</v>
      </c>
      <c r="AR1262">
        <v>0</v>
      </c>
      <c r="AS1262">
        <v>0</v>
      </c>
      <c r="AT1262">
        <v>0</v>
      </c>
      <c r="AU1262">
        <v>4.5</v>
      </c>
      <c r="AV1262">
        <v>4.5</v>
      </c>
      <c r="AW1262">
        <v>4.5</v>
      </c>
      <c r="AX1262">
        <v>53.831000000000003</v>
      </c>
      <c r="AY1262">
        <v>488</v>
      </c>
      <c r="AZ1262">
        <v>488</v>
      </c>
      <c r="BA1262">
        <v>1</v>
      </c>
      <c r="BB1262">
        <v>-2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4.5</v>
      </c>
      <c r="BJ1262">
        <v>0</v>
      </c>
      <c r="BK1262">
        <v>0</v>
      </c>
      <c r="BL1262">
        <v>0</v>
      </c>
      <c r="BM1262">
        <v>0</v>
      </c>
      <c r="BN1262">
        <v>1925900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1925900</v>
      </c>
      <c r="BV1262">
        <v>0</v>
      </c>
      <c r="BW1262">
        <v>0</v>
      </c>
      <c r="BX1262">
        <v>0</v>
      </c>
      <c r="BY1262">
        <v>0</v>
      </c>
      <c r="BZ1262">
        <v>77037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 t="s">
        <v>127</v>
      </c>
      <c r="CP1262">
        <v>836</v>
      </c>
      <c r="CQ1262">
        <v>291</v>
      </c>
      <c r="CR1262" t="b">
        <v>1</v>
      </c>
      <c r="CS1262">
        <v>314</v>
      </c>
      <c r="CT1262">
        <v>1459</v>
      </c>
      <c r="CU1262">
        <v>1687</v>
      </c>
      <c r="CV1262">
        <v>1687</v>
      </c>
      <c r="CW1262">
        <v>382</v>
      </c>
      <c r="CY1262">
        <v>14</v>
      </c>
      <c r="DA1262" s="3">
        <v>0</v>
      </c>
      <c r="DB1262" s="3">
        <v>0</v>
      </c>
      <c r="DC1262" s="3">
        <v>0</v>
      </c>
      <c r="DD1262" s="3">
        <v>0</v>
      </c>
      <c r="DE1262" s="3">
        <v>0</v>
      </c>
      <c r="DF1262" s="3">
        <v>0</v>
      </c>
      <c r="DG1262" s="3">
        <v>77037</v>
      </c>
      <c r="DH1262" s="3">
        <v>0</v>
      </c>
      <c r="DI1262" s="3">
        <v>0</v>
      </c>
      <c r="DJ1262" s="3">
        <v>0</v>
      </c>
      <c r="DK1262" s="3">
        <v>0</v>
      </c>
      <c r="DL1262" s="3">
        <v>0</v>
      </c>
      <c r="DM1262" s="3">
        <v>0</v>
      </c>
      <c r="DN1262" s="3">
        <v>0</v>
      </c>
      <c r="DO1262" s="3">
        <v>0</v>
      </c>
      <c r="DP1262" s="3">
        <v>0</v>
      </c>
      <c r="DQ1262" s="3">
        <v>0</v>
      </c>
      <c r="DR1262" s="3">
        <v>5966400</v>
      </c>
      <c r="DS1262" s="3">
        <v>0</v>
      </c>
      <c r="DT1262" s="3">
        <v>0</v>
      </c>
      <c r="DU1262" s="3">
        <v>0</v>
      </c>
      <c r="DV1262" s="3">
        <v>0</v>
      </c>
    </row>
    <row r="1263" spans="1:126" x14ac:dyDescent="0.25">
      <c r="A1263" t="s">
        <v>11526</v>
      </c>
      <c r="B1263" t="s">
        <v>13260</v>
      </c>
      <c r="C1263" t="s">
        <v>14994</v>
      </c>
      <c r="D1263" t="s">
        <v>6307</v>
      </c>
      <c r="E1263" t="s">
        <v>6306</v>
      </c>
      <c r="F1263" t="s">
        <v>6306</v>
      </c>
      <c r="G1263">
        <v>1</v>
      </c>
      <c r="H1263">
        <v>1</v>
      </c>
      <c r="I1263">
        <v>1</v>
      </c>
      <c r="J1263">
        <v>1</v>
      </c>
      <c r="K1263">
        <v>1</v>
      </c>
      <c r="L1263">
        <v>1</v>
      </c>
      <c r="M1263">
        <v>1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1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1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1.1000000000000001</v>
      </c>
      <c r="AV1263">
        <v>1.1000000000000001</v>
      </c>
      <c r="AW1263">
        <v>1.1000000000000001</v>
      </c>
      <c r="AX1263">
        <v>127.48</v>
      </c>
      <c r="AY1263">
        <v>1135</v>
      </c>
      <c r="AZ1263">
        <v>1135</v>
      </c>
      <c r="BA1263">
        <v>1</v>
      </c>
      <c r="BB1263">
        <v>-2</v>
      </c>
      <c r="BC1263">
        <v>0</v>
      </c>
      <c r="BD1263">
        <v>1.1000000000000001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4771600</v>
      </c>
      <c r="BO1263">
        <v>0</v>
      </c>
      <c r="BP1263">
        <v>4771600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76961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 t="s">
        <v>127</v>
      </c>
      <c r="CP1263">
        <v>977</v>
      </c>
      <c r="CQ1263">
        <v>4002</v>
      </c>
      <c r="CR1263" t="b">
        <v>1</v>
      </c>
      <c r="CS1263">
        <v>4578</v>
      </c>
      <c r="CT1263">
        <v>25996</v>
      </c>
      <c r="CU1263">
        <v>31344</v>
      </c>
      <c r="CV1263">
        <v>31344</v>
      </c>
      <c r="CX1263">
        <v>1854</v>
      </c>
      <c r="CZ1263">
        <v>131</v>
      </c>
      <c r="DA1263" s="3">
        <v>0</v>
      </c>
      <c r="DB1263" s="3">
        <v>76961</v>
      </c>
      <c r="DC1263" s="3">
        <v>0</v>
      </c>
      <c r="DD1263" s="3">
        <v>0</v>
      </c>
      <c r="DE1263" s="3">
        <v>0</v>
      </c>
      <c r="DF1263" s="3">
        <v>0</v>
      </c>
      <c r="DG1263" s="3">
        <v>0</v>
      </c>
      <c r="DH1263" s="3">
        <v>0</v>
      </c>
      <c r="DI1263" s="3">
        <v>0</v>
      </c>
      <c r="DJ1263" s="3">
        <v>0</v>
      </c>
      <c r="DK1263" s="3">
        <v>0</v>
      </c>
      <c r="DL1263" s="3">
        <v>0</v>
      </c>
      <c r="DM1263" s="3">
        <v>5667500</v>
      </c>
      <c r="DN1263" s="3">
        <v>0</v>
      </c>
      <c r="DO1263" s="3">
        <v>0</v>
      </c>
      <c r="DP1263" s="3">
        <v>0</v>
      </c>
      <c r="DQ1263" s="3">
        <v>0</v>
      </c>
      <c r="DR1263" s="3">
        <v>0</v>
      </c>
      <c r="DS1263" s="3">
        <v>0</v>
      </c>
      <c r="DT1263" s="3">
        <v>0</v>
      </c>
      <c r="DU1263" s="3">
        <v>0</v>
      </c>
      <c r="DV1263" s="3">
        <v>0</v>
      </c>
    </row>
    <row r="1264" spans="1:126" x14ac:dyDescent="0.25">
      <c r="A1264" t="s">
        <v>11572</v>
      </c>
      <c r="B1264" t="s">
        <v>13306</v>
      </c>
      <c r="C1264" t="s">
        <v>15040</v>
      </c>
      <c r="D1264" t="s">
        <v>6548</v>
      </c>
      <c r="E1264" t="s">
        <v>6547</v>
      </c>
      <c r="F1264" t="s">
        <v>6547</v>
      </c>
      <c r="G1264">
        <v>2</v>
      </c>
      <c r="H1264">
        <v>2</v>
      </c>
      <c r="I1264">
        <v>2</v>
      </c>
      <c r="J1264">
        <v>1</v>
      </c>
      <c r="K1264">
        <v>2</v>
      </c>
      <c r="L1264">
        <v>2</v>
      </c>
      <c r="M1264">
        <v>2</v>
      </c>
      <c r="N1264">
        <v>0</v>
      </c>
      <c r="O1264">
        <v>1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1</v>
      </c>
      <c r="AA1264">
        <v>0</v>
      </c>
      <c r="AB1264">
        <v>0</v>
      </c>
      <c r="AC1264">
        <v>1</v>
      </c>
      <c r="AD1264">
        <v>0</v>
      </c>
      <c r="AE1264">
        <v>0</v>
      </c>
      <c r="AF1264">
        <v>1</v>
      </c>
      <c r="AG1264">
        <v>0</v>
      </c>
      <c r="AH1264">
        <v>1</v>
      </c>
      <c r="AI1264">
        <v>0</v>
      </c>
      <c r="AJ1264">
        <v>0</v>
      </c>
      <c r="AK1264">
        <v>1</v>
      </c>
      <c r="AL1264">
        <v>0</v>
      </c>
      <c r="AM1264">
        <v>0</v>
      </c>
      <c r="AN1264">
        <v>1</v>
      </c>
      <c r="AO1264">
        <v>0</v>
      </c>
      <c r="AP1264">
        <v>0</v>
      </c>
      <c r="AQ1264">
        <v>1</v>
      </c>
      <c r="AR1264">
        <v>0</v>
      </c>
      <c r="AS1264">
        <v>1</v>
      </c>
      <c r="AT1264">
        <v>0</v>
      </c>
      <c r="AU1264">
        <v>10.6</v>
      </c>
      <c r="AV1264">
        <v>10.6</v>
      </c>
      <c r="AW1264">
        <v>10.6</v>
      </c>
      <c r="AX1264">
        <v>36.832999999999998</v>
      </c>
      <c r="AY1264">
        <v>329</v>
      </c>
      <c r="AZ1264">
        <v>329</v>
      </c>
      <c r="BA1264">
        <v>8.0257000000000002E-3</v>
      </c>
      <c r="BB1264">
        <v>1.6180000000000001</v>
      </c>
      <c r="BC1264">
        <v>0</v>
      </c>
      <c r="BD1264">
        <v>8.1999999999999993</v>
      </c>
      <c r="BE1264">
        <v>0</v>
      </c>
      <c r="BF1264">
        <v>0</v>
      </c>
      <c r="BG1264">
        <v>2.4</v>
      </c>
      <c r="BH1264">
        <v>0</v>
      </c>
      <c r="BI1264">
        <v>0</v>
      </c>
      <c r="BJ1264">
        <v>8.1999999999999993</v>
      </c>
      <c r="BK1264">
        <v>0</v>
      </c>
      <c r="BL1264">
        <v>2.4</v>
      </c>
      <c r="BM1264">
        <v>0</v>
      </c>
      <c r="BN1264">
        <v>1304100</v>
      </c>
      <c r="BO1264">
        <v>0</v>
      </c>
      <c r="BP1264">
        <v>684930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619160</v>
      </c>
      <c r="BW1264">
        <v>0</v>
      </c>
      <c r="BX1264">
        <v>0</v>
      </c>
      <c r="BY1264">
        <v>0</v>
      </c>
      <c r="BZ1264">
        <v>76711</v>
      </c>
      <c r="CA1264">
        <v>0</v>
      </c>
      <c r="CB1264">
        <v>0</v>
      </c>
      <c r="CC1264">
        <v>0</v>
      </c>
      <c r="CD1264">
        <v>0</v>
      </c>
      <c r="CE1264">
        <v>1</v>
      </c>
      <c r="CF1264">
        <v>0</v>
      </c>
      <c r="CG1264">
        <v>0</v>
      </c>
      <c r="CH1264">
        <v>0</v>
      </c>
      <c r="CI1264">
        <v>0</v>
      </c>
      <c r="CJ1264">
        <v>1</v>
      </c>
      <c r="CK1264">
        <v>0</v>
      </c>
      <c r="CL1264">
        <v>2</v>
      </c>
      <c r="CP1264">
        <v>1023</v>
      </c>
      <c r="CQ1264" t="s">
        <v>6549</v>
      </c>
      <c r="CR1264" t="s">
        <v>129</v>
      </c>
      <c r="CS1264" t="s">
        <v>6550</v>
      </c>
      <c r="CT1264" t="s">
        <v>6551</v>
      </c>
      <c r="CU1264" t="s">
        <v>6552</v>
      </c>
      <c r="CV1264" t="s">
        <v>6553</v>
      </c>
      <c r="CW1264">
        <v>464</v>
      </c>
      <c r="CY1264">
        <v>1</v>
      </c>
      <c r="DA1264" s="3">
        <v>0</v>
      </c>
      <c r="DB1264" s="3">
        <v>40290</v>
      </c>
      <c r="DC1264" s="3">
        <v>0</v>
      </c>
      <c r="DD1264" s="3">
        <v>0</v>
      </c>
      <c r="DE1264" s="3">
        <v>0</v>
      </c>
      <c r="DF1264" s="3">
        <v>0</v>
      </c>
      <c r="DG1264" s="3">
        <v>0</v>
      </c>
      <c r="DH1264" s="3">
        <v>36421</v>
      </c>
      <c r="DI1264" s="3">
        <v>0</v>
      </c>
      <c r="DJ1264" s="3">
        <v>0</v>
      </c>
      <c r="DK1264" s="3">
        <v>0</v>
      </c>
      <c r="DL1264" s="3">
        <v>0</v>
      </c>
      <c r="DM1264" s="3">
        <v>0</v>
      </c>
      <c r="DN1264" s="3">
        <v>0</v>
      </c>
      <c r="DO1264" s="3">
        <v>0</v>
      </c>
      <c r="DP1264" s="3">
        <v>0</v>
      </c>
      <c r="DQ1264" s="3">
        <v>0</v>
      </c>
      <c r="DR1264" s="3">
        <v>0</v>
      </c>
      <c r="DS1264" s="3">
        <v>456300</v>
      </c>
      <c r="DT1264" s="3">
        <v>0</v>
      </c>
      <c r="DU1264" s="3">
        <v>0</v>
      </c>
      <c r="DV1264" s="3">
        <v>0</v>
      </c>
    </row>
    <row r="1265" spans="1:126" x14ac:dyDescent="0.25">
      <c r="A1265" t="s">
        <v>11901</v>
      </c>
      <c r="B1265" t="s">
        <v>13635</v>
      </c>
      <c r="C1265" t="s">
        <v>15369</v>
      </c>
      <c r="D1265" t="s">
        <v>8228</v>
      </c>
      <c r="E1265" t="s">
        <v>8227</v>
      </c>
      <c r="F1265" t="s">
        <v>8227</v>
      </c>
      <c r="G1265">
        <v>1</v>
      </c>
      <c r="H1265">
        <v>1</v>
      </c>
      <c r="I1265">
        <v>1</v>
      </c>
      <c r="J1265">
        <v>1</v>
      </c>
      <c r="K1265">
        <v>1</v>
      </c>
      <c r="L1265">
        <v>1</v>
      </c>
      <c r="M1265">
        <v>1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1</v>
      </c>
      <c r="W1265">
        <v>0</v>
      </c>
      <c r="X1265">
        <v>1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1</v>
      </c>
      <c r="AH1265">
        <v>0</v>
      </c>
      <c r="AI1265">
        <v>1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1</v>
      </c>
      <c r="AS1265">
        <v>0</v>
      </c>
      <c r="AT1265">
        <v>1</v>
      </c>
      <c r="AU1265">
        <v>3.1</v>
      </c>
      <c r="AV1265">
        <v>3.1</v>
      </c>
      <c r="AW1265">
        <v>3.1</v>
      </c>
      <c r="AX1265">
        <v>64.760000000000005</v>
      </c>
      <c r="AY1265">
        <v>573</v>
      </c>
      <c r="AZ1265">
        <v>573</v>
      </c>
      <c r="BA1265">
        <v>8.0841000000000003E-3</v>
      </c>
      <c r="BB1265">
        <v>1.6464000000000001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3.1</v>
      </c>
      <c r="BL1265">
        <v>0</v>
      </c>
      <c r="BM1265">
        <v>3.1</v>
      </c>
      <c r="BN1265">
        <v>1970700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986570</v>
      </c>
      <c r="BX1265">
        <v>0</v>
      </c>
      <c r="BY1265">
        <v>984110</v>
      </c>
      <c r="BZ1265">
        <v>75795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1</v>
      </c>
      <c r="CJ1265">
        <v>0</v>
      </c>
      <c r="CK1265">
        <v>1</v>
      </c>
      <c r="CL1265">
        <v>2</v>
      </c>
      <c r="CP1265">
        <v>1348</v>
      </c>
      <c r="CQ1265">
        <v>5059</v>
      </c>
      <c r="CR1265" t="b">
        <v>1</v>
      </c>
      <c r="CS1265">
        <v>5690</v>
      </c>
      <c r="CT1265" t="s">
        <v>8229</v>
      </c>
      <c r="CU1265" t="s">
        <v>8230</v>
      </c>
      <c r="CV1265">
        <v>36410</v>
      </c>
      <c r="CW1265" t="s">
        <v>8231</v>
      </c>
      <c r="CX1265" t="s">
        <v>8232</v>
      </c>
      <c r="CY1265" t="s">
        <v>8233</v>
      </c>
      <c r="CZ1265" t="s">
        <v>8234</v>
      </c>
      <c r="DA1265" s="3">
        <v>0</v>
      </c>
      <c r="DB1265" s="3">
        <v>0</v>
      </c>
      <c r="DC1265" s="3">
        <v>0</v>
      </c>
      <c r="DD1265" s="3">
        <v>0</v>
      </c>
      <c r="DE1265" s="3">
        <v>0</v>
      </c>
      <c r="DF1265" s="3">
        <v>0</v>
      </c>
      <c r="DG1265" s="3">
        <v>0</v>
      </c>
      <c r="DH1265" s="3">
        <v>0</v>
      </c>
      <c r="DI1265" s="3">
        <v>37945</v>
      </c>
      <c r="DJ1265" s="3">
        <v>0</v>
      </c>
      <c r="DK1265" s="3">
        <v>37850</v>
      </c>
      <c r="DL1265" s="3">
        <v>0</v>
      </c>
      <c r="DM1265" s="3">
        <v>0</v>
      </c>
      <c r="DN1265" s="3">
        <v>0</v>
      </c>
      <c r="DO1265" s="3">
        <v>0</v>
      </c>
      <c r="DP1265" s="3">
        <v>0</v>
      </c>
      <c r="DQ1265" s="3">
        <v>0</v>
      </c>
      <c r="DR1265" s="3">
        <v>0</v>
      </c>
      <c r="DS1265" s="3">
        <v>0</v>
      </c>
      <c r="DT1265" s="3">
        <v>0</v>
      </c>
      <c r="DU1265" s="3">
        <v>0</v>
      </c>
      <c r="DV1265" s="3">
        <v>1046200</v>
      </c>
    </row>
    <row r="1266" spans="1:126" x14ac:dyDescent="0.25">
      <c r="A1266" t="s">
        <v>11198</v>
      </c>
      <c r="B1266" t="s">
        <v>12932</v>
      </c>
      <c r="C1266" t="s">
        <v>14666</v>
      </c>
      <c r="D1266" t="s">
        <v>4392</v>
      </c>
      <c r="E1266" t="s">
        <v>4391</v>
      </c>
      <c r="F1266" t="s">
        <v>4391</v>
      </c>
      <c r="G1266">
        <v>2</v>
      </c>
      <c r="H1266">
        <v>1</v>
      </c>
      <c r="I1266">
        <v>1</v>
      </c>
      <c r="J1266">
        <v>1</v>
      </c>
      <c r="K1266">
        <v>2</v>
      </c>
      <c r="L1266">
        <v>1</v>
      </c>
      <c r="M1266">
        <v>1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1</v>
      </c>
      <c r="V1266">
        <v>1</v>
      </c>
      <c r="W1266">
        <v>1</v>
      </c>
      <c r="X1266">
        <v>1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1</v>
      </c>
      <c r="AH1266">
        <v>1</v>
      </c>
      <c r="AI1266">
        <v>1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1</v>
      </c>
      <c r="AS1266">
        <v>1</v>
      </c>
      <c r="AT1266">
        <v>1</v>
      </c>
      <c r="AU1266">
        <v>10.199999999999999</v>
      </c>
      <c r="AV1266">
        <v>4.3</v>
      </c>
      <c r="AW1266">
        <v>4.3</v>
      </c>
      <c r="AX1266">
        <v>36.982999999999997</v>
      </c>
      <c r="AY1266">
        <v>323</v>
      </c>
      <c r="AZ1266">
        <v>323</v>
      </c>
      <c r="BA1266">
        <v>8.0450999999999995E-3</v>
      </c>
      <c r="BB1266">
        <v>1.6326000000000001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5.9</v>
      </c>
      <c r="BK1266">
        <v>4.3</v>
      </c>
      <c r="BL1266">
        <v>4.3</v>
      </c>
      <c r="BM1266">
        <v>4.3</v>
      </c>
      <c r="BN1266">
        <v>1210900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455530</v>
      </c>
      <c r="BX1266">
        <v>522420</v>
      </c>
      <c r="BY1266">
        <v>232950</v>
      </c>
      <c r="BZ1266">
        <v>75681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1</v>
      </c>
      <c r="CJ1266">
        <v>1</v>
      </c>
      <c r="CK1266">
        <v>1</v>
      </c>
      <c r="CL1266">
        <v>3</v>
      </c>
      <c r="CP1266">
        <v>656</v>
      </c>
      <c r="CQ1266" t="s">
        <v>4393</v>
      </c>
      <c r="CR1266" t="s">
        <v>1517</v>
      </c>
      <c r="CS1266" t="s">
        <v>4394</v>
      </c>
      <c r="CT1266" t="s">
        <v>4395</v>
      </c>
      <c r="CU1266" t="s">
        <v>4396</v>
      </c>
      <c r="CV1266" t="s">
        <v>4397</v>
      </c>
      <c r="DA1266" s="3">
        <v>0</v>
      </c>
      <c r="DB1266" s="3">
        <v>0</v>
      </c>
      <c r="DC1266" s="3">
        <v>0</v>
      </c>
      <c r="DD1266" s="3">
        <v>0</v>
      </c>
      <c r="DE1266" s="3">
        <v>0</v>
      </c>
      <c r="DF1266" s="3">
        <v>0</v>
      </c>
      <c r="DG1266" s="3">
        <v>0</v>
      </c>
      <c r="DH1266" s="3">
        <v>0</v>
      </c>
      <c r="DI1266" s="3">
        <v>28471</v>
      </c>
      <c r="DJ1266" s="3">
        <v>32652</v>
      </c>
      <c r="DK1266" s="3">
        <v>14559</v>
      </c>
      <c r="DL1266" s="3">
        <v>0</v>
      </c>
      <c r="DM1266" s="3">
        <v>0</v>
      </c>
      <c r="DN1266" s="3">
        <v>0</v>
      </c>
      <c r="DO1266" s="3">
        <v>0</v>
      </c>
      <c r="DP1266" s="3">
        <v>0</v>
      </c>
      <c r="DQ1266" s="3">
        <v>0</v>
      </c>
      <c r="DR1266" s="3">
        <v>0</v>
      </c>
      <c r="DS1266" s="3">
        <v>0</v>
      </c>
      <c r="DT1266" s="3">
        <v>0</v>
      </c>
      <c r="DU1266" s="3">
        <v>0</v>
      </c>
      <c r="DV1266" s="3">
        <v>247650</v>
      </c>
    </row>
    <row r="1267" spans="1:126" x14ac:dyDescent="0.25">
      <c r="A1267" t="s">
        <v>11834</v>
      </c>
      <c r="B1267" t="s">
        <v>13568</v>
      </c>
      <c r="C1267" t="s">
        <v>15302</v>
      </c>
      <c r="D1267" t="s">
        <v>7857</v>
      </c>
      <c r="E1267" t="s">
        <v>7856</v>
      </c>
      <c r="F1267" t="s">
        <v>7856</v>
      </c>
      <c r="G1267">
        <v>1</v>
      </c>
      <c r="H1267">
        <v>1</v>
      </c>
      <c r="I1267">
        <v>1</v>
      </c>
      <c r="J1267">
        <v>1</v>
      </c>
      <c r="K1267">
        <v>1</v>
      </c>
      <c r="L1267">
        <v>1</v>
      </c>
      <c r="M1267">
        <v>1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1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</v>
      </c>
      <c r="AR1267">
        <v>0</v>
      </c>
      <c r="AS1267">
        <v>0</v>
      </c>
      <c r="AT1267">
        <v>0</v>
      </c>
      <c r="AU1267">
        <v>3.2</v>
      </c>
      <c r="AV1267">
        <v>3.2</v>
      </c>
      <c r="AW1267">
        <v>3.2</v>
      </c>
      <c r="AX1267">
        <v>38.223999999999997</v>
      </c>
      <c r="AY1267">
        <v>347</v>
      </c>
      <c r="AZ1267">
        <v>347</v>
      </c>
      <c r="BA1267">
        <v>2.8625999999999999E-3</v>
      </c>
      <c r="BB1267">
        <v>2.2336999999999998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3.2</v>
      </c>
      <c r="BK1267">
        <v>0</v>
      </c>
      <c r="BL1267">
        <v>0</v>
      </c>
      <c r="BM1267">
        <v>0</v>
      </c>
      <c r="BN1267">
        <v>1282400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1282400</v>
      </c>
      <c r="BW1267">
        <v>0</v>
      </c>
      <c r="BX1267">
        <v>0</v>
      </c>
      <c r="BY1267">
        <v>0</v>
      </c>
      <c r="BZ1267">
        <v>75437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1</v>
      </c>
      <c r="CI1267">
        <v>0</v>
      </c>
      <c r="CJ1267">
        <v>0</v>
      </c>
      <c r="CK1267">
        <v>0</v>
      </c>
      <c r="CL1267">
        <v>1</v>
      </c>
      <c r="CP1267">
        <v>1281</v>
      </c>
      <c r="CQ1267">
        <v>118</v>
      </c>
      <c r="CR1267" t="b">
        <v>1</v>
      </c>
      <c r="CS1267">
        <v>122</v>
      </c>
      <c r="CT1267">
        <v>477</v>
      </c>
      <c r="CU1267">
        <v>539</v>
      </c>
      <c r="CV1267">
        <v>539</v>
      </c>
      <c r="DA1267" s="3">
        <v>0</v>
      </c>
      <c r="DB1267" s="3">
        <v>0</v>
      </c>
      <c r="DC1267" s="3">
        <v>0</v>
      </c>
      <c r="DD1267" s="3">
        <v>0</v>
      </c>
      <c r="DE1267" s="3">
        <v>0</v>
      </c>
      <c r="DF1267" s="3">
        <v>0</v>
      </c>
      <c r="DG1267" s="3">
        <v>0</v>
      </c>
      <c r="DH1267" s="3">
        <v>75437</v>
      </c>
      <c r="DI1267" s="3">
        <v>0</v>
      </c>
      <c r="DJ1267" s="3">
        <v>0</v>
      </c>
      <c r="DK1267" s="3">
        <v>0</v>
      </c>
      <c r="DL1267" s="3">
        <v>0</v>
      </c>
      <c r="DM1267" s="3">
        <v>0</v>
      </c>
      <c r="DN1267" s="3">
        <v>0</v>
      </c>
      <c r="DO1267" s="3">
        <v>0</v>
      </c>
      <c r="DP1267" s="3">
        <v>0</v>
      </c>
      <c r="DQ1267" s="3">
        <v>0</v>
      </c>
      <c r="DR1267" s="3">
        <v>0</v>
      </c>
      <c r="DS1267" s="3">
        <v>945110</v>
      </c>
      <c r="DT1267" s="3">
        <v>0</v>
      </c>
      <c r="DU1267" s="3">
        <v>0</v>
      </c>
      <c r="DV1267" s="3">
        <v>0</v>
      </c>
    </row>
    <row r="1268" spans="1:126" x14ac:dyDescent="0.25">
      <c r="A1268" t="s">
        <v>11762</v>
      </c>
      <c r="B1268" t="s">
        <v>13496</v>
      </c>
      <c r="C1268" t="s">
        <v>15230</v>
      </c>
      <c r="D1268" t="s">
        <v>7523</v>
      </c>
      <c r="E1268" t="s">
        <v>7522</v>
      </c>
      <c r="F1268" t="s">
        <v>7522</v>
      </c>
      <c r="G1268">
        <v>1</v>
      </c>
      <c r="H1268">
        <v>1</v>
      </c>
      <c r="I1268">
        <v>1</v>
      </c>
      <c r="J1268">
        <v>1</v>
      </c>
      <c r="K1268">
        <v>1</v>
      </c>
      <c r="L1268">
        <v>1</v>
      </c>
      <c r="M1268">
        <v>1</v>
      </c>
      <c r="N1268">
        <v>0</v>
      </c>
      <c r="O1268">
        <v>0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1</v>
      </c>
      <c r="AD1268">
        <v>0</v>
      </c>
      <c r="AE1268">
        <v>0</v>
      </c>
      <c r="AF1268">
        <v>1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1</v>
      </c>
      <c r="AO1268">
        <v>0</v>
      </c>
      <c r="AP1268">
        <v>0</v>
      </c>
      <c r="AQ1268">
        <v>1</v>
      </c>
      <c r="AR1268">
        <v>0</v>
      </c>
      <c r="AS1268">
        <v>0</v>
      </c>
      <c r="AT1268">
        <v>0</v>
      </c>
      <c r="AU1268">
        <v>1.7</v>
      </c>
      <c r="AV1268">
        <v>1.7</v>
      </c>
      <c r="AW1268">
        <v>1.7</v>
      </c>
      <c r="AX1268">
        <v>58.265000000000001</v>
      </c>
      <c r="AY1268">
        <v>538</v>
      </c>
      <c r="AZ1268">
        <v>538</v>
      </c>
      <c r="BA1268">
        <v>6.1028999999999996E-3</v>
      </c>
      <c r="BB1268">
        <v>1.8861000000000001</v>
      </c>
      <c r="BC1268">
        <v>0</v>
      </c>
      <c r="BD1268">
        <v>0</v>
      </c>
      <c r="BE1268">
        <v>0</v>
      </c>
      <c r="BF1268">
        <v>0</v>
      </c>
      <c r="BG1268">
        <v>1.7</v>
      </c>
      <c r="BH1268">
        <v>0</v>
      </c>
      <c r="BI1268">
        <v>0</v>
      </c>
      <c r="BJ1268">
        <v>1.7</v>
      </c>
      <c r="BK1268">
        <v>0</v>
      </c>
      <c r="BL1268">
        <v>0</v>
      </c>
      <c r="BM1268">
        <v>0</v>
      </c>
      <c r="BN1268">
        <v>1939000</v>
      </c>
      <c r="BO1268">
        <v>0</v>
      </c>
      <c r="BP1268">
        <v>0</v>
      </c>
      <c r="BQ1268">
        <v>0</v>
      </c>
      <c r="BR1268">
        <v>0</v>
      </c>
      <c r="BS1268">
        <v>1939000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74576</v>
      </c>
      <c r="CA1268">
        <v>0</v>
      </c>
      <c r="CB1268">
        <v>0</v>
      </c>
      <c r="CC1268">
        <v>0</v>
      </c>
      <c r="CD1268">
        <v>0</v>
      </c>
      <c r="CE1268">
        <v>1</v>
      </c>
      <c r="CF1268">
        <v>0</v>
      </c>
      <c r="CG1268">
        <v>0</v>
      </c>
      <c r="CH1268">
        <v>1</v>
      </c>
      <c r="CI1268">
        <v>0</v>
      </c>
      <c r="CJ1268">
        <v>0</v>
      </c>
      <c r="CK1268">
        <v>0</v>
      </c>
      <c r="CL1268">
        <v>2</v>
      </c>
      <c r="CP1268">
        <v>1212</v>
      </c>
      <c r="CQ1268">
        <v>4842</v>
      </c>
      <c r="CR1268" t="b">
        <v>1</v>
      </c>
      <c r="CS1268">
        <v>5437</v>
      </c>
      <c r="CT1268" t="s">
        <v>7524</v>
      </c>
      <c r="CU1268" t="s">
        <v>7525</v>
      </c>
      <c r="CV1268">
        <v>35521</v>
      </c>
      <c r="DA1268" s="3">
        <v>0</v>
      </c>
      <c r="DB1268" s="3">
        <v>0</v>
      </c>
      <c r="DC1268" s="3">
        <v>0</v>
      </c>
      <c r="DD1268" s="3">
        <v>0</v>
      </c>
      <c r="DE1268" s="3">
        <v>74576</v>
      </c>
      <c r="DF1268" s="3">
        <v>0</v>
      </c>
      <c r="DG1268" s="3">
        <v>0</v>
      </c>
      <c r="DH1268" s="3">
        <v>0</v>
      </c>
      <c r="DI1268" s="3">
        <v>0</v>
      </c>
      <c r="DJ1268" s="3">
        <v>0</v>
      </c>
      <c r="DK1268" s="3">
        <v>0</v>
      </c>
      <c r="DL1268" s="3">
        <v>0</v>
      </c>
      <c r="DM1268" s="3">
        <v>0</v>
      </c>
      <c r="DN1268" s="3">
        <v>0</v>
      </c>
      <c r="DO1268" s="3">
        <v>0</v>
      </c>
      <c r="DP1268" s="3">
        <v>10304000</v>
      </c>
      <c r="DQ1268" s="3">
        <v>0</v>
      </c>
      <c r="DR1268" s="3">
        <v>0</v>
      </c>
      <c r="DS1268" s="3">
        <v>0</v>
      </c>
      <c r="DT1268" s="3">
        <v>0</v>
      </c>
      <c r="DU1268" s="3">
        <v>0</v>
      </c>
      <c r="DV1268" s="3">
        <v>0</v>
      </c>
    </row>
    <row r="1269" spans="1:126" x14ac:dyDescent="0.25">
      <c r="A1269" t="s">
        <v>12292</v>
      </c>
      <c r="B1269" t="s">
        <v>14026</v>
      </c>
      <c r="C1269" t="s">
        <v>15759</v>
      </c>
      <c r="D1269" t="s">
        <v>10369</v>
      </c>
      <c r="E1269" t="s">
        <v>10368</v>
      </c>
      <c r="F1269" t="s">
        <v>10368</v>
      </c>
      <c r="G1269">
        <v>1</v>
      </c>
      <c r="H1269">
        <v>1</v>
      </c>
      <c r="I1269">
        <v>1</v>
      </c>
      <c r="J1269">
        <v>1</v>
      </c>
      <c r="K1269">
        <v>1</v>
      </c>
      <c r="L1269">
        <v>1</v>
      </c>
      <c r="M1269">
        <v>1</v>
      </c>
      <c r="N1269">
        <v>0</v>
      </c>
      <c r="O1269">
        <v>0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1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1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2.2999999999999998</v>
      </c>
      <c r="AV1269">
        <v>2.2999999999999998</v>
      </c>
      <c r="AW1269">
        <v>2.2999999999999998</v>
      </c>
      <c r="AX1269">
        <v>60.290999999999997</v>
      </c>
      <c r="AY1269">
        <v>525</v>
      </c>
      <c r="AZ1269">
        <v>525</v>
      </c>
      <c r="BA1269">
        <v>1</v>
      </c>
      <c r="BB1269">
        <v>-2</v>
      </c>
      <c r="BC1269">
        <v>0</v>
      </c>
      <c r="BD1269">
        <v>0</v>
      </c>
      <c r="BE1269">
        <v>0</v>
      </c>
      <c r="BF1269">
        <v>0</v>
      </c>
      <c r="BG1269">
        <v>2.2999999999999998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2065300</v>
      </c>
      <c r="BO1269">
        <v>0</v>
      </c>
      <c r="BP1269">
        <v>0</v>
      </c>
      <c r="BQ1269">
        <v>0</v>
      </c>
      <c r="BR1269">
        <v>0</v>
      </c>
      <c r="BS1269">
        <v>2065300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73762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 t="s">
        <v>127</v>
      </c>
      <c r="CP1269">
        <v>1733</v>
      </c>
      <c r="CQ1269">
        <v>4677</v>
      </c>
      <c r="CR1269" t="b">
        <v>1</v>
      </c>
      <c r="CS1269">
        <v>5269</v>
      </c>
      <c r="CT1269">
        <v>29086</v>
      </c>
      <c r="CU1269">
        <v>34817</v>
      </c>
      <c r="CV1269">
        <v>34817</v>
      </c>
      <c r="CX1269">
        <v>2133</v>
      </c>
      <c r="CZ1269">
        <v>375</v>
      </c>
      <c r="DA1269" s="3">
        <v>0</v>
      </c>
      <c r="DB1269" s="3">
        <v>0</v>
      </c>
      <c r="DC1269" s="3">
        <v>0</v>
      </c>
      <c r="DD1269" s="3">
        <v>0</v>
      </c>
      <c r="DE1269" s="3">
        <v>73762</v>
      </c>
      <c r="DF1269" s="3">
        <v>0</v>
      </c>
      <c r="DG1269" s="3">
        <v>0</v>
      </c>
      <c r="DH1269" s="3">
        <v>0</v>
      </c>
      <c r="DI1269" s="3">
        <v>0</v>
      </c>
      <c r="DJ1269" s="3">
        <v>0</v>
      </c>
      <c r="DK1269" s="3">
        <v>0</v>
      </c>
      <c r="DL1269" s="3">
        <v>0</v>
      </c>
      <c r="DM1269" s="3">
        <v>0</v>
      </c>
      <c r="DN1269" s="3">
        <v>0</v>
      </c>
      <c r="DO1269" s="3">
        <v>0</v>
      </c>
      <c r="DP1269" s="3">
        <v>10975000</v>
      </c>
      <c r="DQ1269" s="3">
        <v>0</v>
      </c>
      <c r="DR1269" s="3">
        <v>0</v>
      </c>
      <c r="DS1269" s="3">
        <v>0</v>
      </c>
      <c r="DT1269" s="3">
        <v>0</v>
      </c>
      <c r="DU1269" s="3">
        <v>0</v>
      </c>
      <c r="DV1269" s="3">
        <v>0</v>
      </c>
    </row>
    <row r="1270" spans="1:126" x14ac:dyDescent="0.25">
      <c r="A1270" t="s">
        <v>11925</v>
      </c>
      <c r="B1270" t="s">
        <v>13659</v>
      </c>
      <c r="C1270" t="s">
        <v>15393</v>
      </c>
      <c r="D1270" t="s">
        <v>8379</v>
      </c>
      <c r="E1270" t="s">
        <v>8378</v>
      </c>
      <c r="F1270" t="s">
        <v>8378</v>
      </c>
      <c r="G1270">
        <v>1</v>
      </c>
      <c r="H1270">
        <v>1</v>
      </c>
      <c r="I1270">
        <v>1</v>
      </c>
      <c r="J1270">
        <v>1</v>
      </c>
      <c r="K1270">
        <v>1</v>
      </c>
      <c r="L1270">
        <v>1</v>
      </c>
      <c r="M1270">
        <v>1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1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</v>
      </c>
      <c r="AF1270">
        <v>1</v>
      </c>
      <c r="AG1270">
        <v>0</v>
      </c>
      <c r="AH1270">
        <v>0</v>
      </c>
      <c r="AI1270">
        <v>1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1</v>
      </c>
      <c r="AQ1270">
        <v>1</v>
      </c>
      <c r="AR1270">
        <v>0</v>
      </c>
      <c r="AS1270">
        <v>0</v>
      </c>
      <c r="AT1270">
        <v>1</v>
      </c>
      <c r="AU1270">
        <v>0.6</v>
      </c>
      <c r="AV1270">
        <v>0.6</v>
      </c>
      <c r="AW1270">
        <v>0.6</v>
      </c>
      <c r="AX1270">
        <v>170.39</v>
      </c>
      <c r="AY1270">
        <v>1499</v>
      </c>
      <c r="AZ1270">
        <v>1499</v>
      </c>
      <c r="BA1270">
        <v>1</v>
      </c>
      <c r="BB1270">
        <v>-2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0.6</v>
      </c>
      <c r="BJ1270">
        <v>0.6</v>
      </c>
      <c r="BK1270">
        <v>0</v>
      </c>
      <c r="BL1270">
        <v>0</v>
      </c>
      <c r="BM1270">
        <v>0.6</v>
      </c>
      <c r="BN1270">
        <v>5721600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779080</v>
      </c>
      <c r="BV1270">
        <v>2963900</v>
      </c>
      <c r="BW1270">
        <v>0</v>
      </c>
      <c r="BX1270">
        <v>0</v>
      </c>
      <c r="BY1270">
        <v>1978600</v>
      </c>
      <c r="BZ1270">
        <v>73354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1</v>
      </c>
      <c r="CH1270">
        <v>1</v>
      </c>
      <c r="CI1270">
        <v>0</v>
      </c>
      <c r="CJ1270">
        <v>0</v>
      </c>
      <c r="CK1270">
        <v>0</v>
      </c>
      <c r="CL1270">
        <v>2</v>
      </c>
      <c r="CM1270" t="s">
        <v>127</v>
      </c>
      <c r="CP1270">
        <v>1372</v>
      </c>
      <c r="CQ1270">
        <v>6277</v>
      </c>
      <c r="CR1270" t="b">
        <v>1</v>
      </c>
      <c r="CS1270">
        <v>7001</v>
      </c>
      <c r="CT1270" t="s">
        <v>8380</v>
      </c>
      <c r="CU1270" t="s">
        <v>8381</v>
      </c>
      <c r="CV1270">
        <v>41752</v>
      </c>
      <c r="CX1270">
        <v>2047</v>
      </c>
      <c r="CZ1270">
        <v>118</v>
      </c>
      <c r="DA1270" s="3">
        <v>0</v>
      </c>
      <c r="DB1270" s="3">
        <v>0</v>
      </c>
      <c r="DC1270" s="3">
        <v>0</v>
      </c>
      <c r="DD1270" s="3">
        <v>0</v>
      </c>
      <c r="DE1270" s="3">
        <v>0</v>
      </c>
      <c r="DF1270" s="3">
        <v>0</v>
      </c>
      <c r="DG1270" s="3">
        <v>9988.2000000000007</v>
      </c>
      <c r="DH1270" s="3">
        <v>37999</v>
      </c>
      <c r="DI1270" s="3">
        <v>0</v>
      </c>
      <c r="DJ1270" s="3">
        <v>0</v>
      </c>
      <c r="DK1270" s="3">
        <v>25367</v>
      </c>
      <c r="DL1270" s="3">
        <v>0</v>
      </c>
      <c r="DM1270" s="3">
        <v>0</v>
      </c>
      <c r="DN1270" s="3">
        <v>0</v>
      </c>
      <c r="DO1270" s="3">
        <v>0</v>
      </c>
      <c r="DP1270" s="3">
        <v>0</v>
      </c>
      <c r="DQ1270" s="3">
        <v>0</v>
      </c>
      <c r="DR1270" s="3">
        <v>0</v>
      </c>
      <c r="DS1270" s="3">
        <v>0</v>
      </c>
      <c r="DT1270" s="3">
        <v>0</v>
      </c>
      <c r="DU1270" s="3">
        <v>0</v>
      </c>
      <c r="DV1270" s="3">
        <v>2103600</v>
      </c>
    </row>
    <row r="1271" spans="1:126" x14ac:dyDescent="0.25">
      <c r="A1271" t="s">
        <v>11077</v>
      </c>
      <c r="B1271" t="s">
        <v>12811</v>
      </c>
      <c r="C1271" t="s">
        <v>14545</v>
      </c>
      <c r="D1271" t="s">
        <v>3556</v>
      </c>
      <c r="E1271" t="s">
        <v>3555</v>
      </c>
      <c r="F1271" t="s">
        <v>3555</v>
      </c>
      <c r="G1271">
        <v>4</v>
      </c>
      <c r="H1271">
        <v>1</v>
      </c>
      <c r="I1271">
        <v>1</v>
      </c>
      <c r="J1271">
        <v>1</v>
      </c>
      <c r="K1271">
        <v>4</v>
      </c>
      <c r="L1271">
        <v>1</v>
      </c>
      <c r="M1271">
        <v>1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0</v>
      </c>
      <c r="U1271">
        <v>4</v>
      </c>
      <c r="V1271">
        <v>2</v>
      </c>
      <c r="W1271">
        <v>2</v>
      </c>
      <c r="X1271">
        <v>1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>
        <v>1</v>
      </c>
      <c r="AG1271">
        <v>1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1</v>
      </c>
      <c r="AP1271">
        <v>0</v>
      </c>
      <c r="AQ1271">
        <v>1</v>
      </c>
      <c r="AR1271">
        <v>1</v>
      </c>
      <c r="AS1271">
        <v>0</v>
      </c>
      <c r="AT1271">
        <v>0</v>
      </c>
      <c r="AU1271">
        <v>11.2</v>
      </c>
      <c r="AV1271">
        <v>6.9</v>
      </c>
      <c r="AW1271">
        <v>6.9</v>
      </c>
      <c r="AX1271">
        <v>50.521000000000001</v>
      </c>
      <c r="AY1271">
        <v>447</v>
      </c>
      <c r="AZ1271">
        <v>447</v>
      </c>
      <c r="BA1271">
        <v>0</v>
      </c>
      <c r="BB1271">
        <v>14.622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6.9</v>
      </c>
      <c r="BI1271">
        <v>0</v>
      </c>
      <c r="BJ1271">
        <v>11.2</v>
      </c>
      <c r="BK1271">
        <v>9.4</v>
      </c>
      <c r="BL1271">
        <v>2.5</v>
      </c>
      <c r="BM1271">
        <v>2.5</v>
      </c>
      <c r="BN1271">
        <v>1793900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316980</v>
      </c>
      <c r="BU1271">
        <v>0</v>
      </c>
      <c r="BV1271">
        <v>960210</v>
      </c>
      <c r="BW1271">
        <v>516750</v>
      </c>
      <c r="BX1271">
        <v>0</v>
      </c>
      <c r="BY1271">
        <v>0</v>
      </c>
      <c r="BZ1271">
        <v>71757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1</v>
      </c>
      <c r="CG1271">
        <v>0</v>
      </c>
      <c r="CH1271">
        <v>2</v>
      </c>
      <c r="CI1271">
        <v>1</v>
      </c>
      <c r="CJ1271">
        <v>0</v>
      </c>
      <c r="CK1271">
        <v>0</v>
      </c>
      <c r="CL1271">
        <v>4</v>
      </c>
      <c r="CP1271">
        <v>533</v>
      </c>
      <c r="CQ1271" t="s">
        <v>3557</v>
      </c>
      <c r="CR1271" t="s">
        <v>3558</v>
      </c>
      <c r="CS1271" t="s">
        <v>3559</v>
      </c>
      <c r="CT1271" t="s">
        <v>3560</v>
      </c>
      <c r="CU1271" t="s">
        <v>3561</v>
      </c>
      <c r="CV1271" t="s">
        <v>3562</v>
      </c>
      <c r="DA1271" s="3">
        <v>0</v>
      </c>
      <c r="DB1271" s="3">
        <v>0</v>
      </c>
      <c r="DC1271" s="3">
        <v>0</v>
      </c>
      <c r="DD1271" s="3">
        <v>0</v>
      </c>
      <c r="DE1271" s="3">
        <v>0</v>
      </c>
      <c r="DF1271" s="3">
        <v>12679</v>
      </c>
      <c r="DG1271" s="3">
        <v>0</v>
      </c>
      <c r="DH1271" s="3">
        <v>38408</v>
      </c>
      <c r="DI1271" s="3">
        <v>20670</v>
      </c>
      <c r="DJ1271" s="3">
        <v>0</v>
      </c>
      <c r="DK1271" s="3">
        <v>0</v>
      </c>
      <c r="DL1271" s="3">
        <v>0</v>
      </c>
      <c r="DM1271" s="3">
        <v>0</v>
      </c>
      <c r="DN1271" s="3">
        <v>0</v>
      </c>
      <c r="DO1271" s="3">
        <v>0</v>
      </c>
      <c r="DP1271" s="3">
        <v>0</v>
      </c>
      <c r="DQ1271" s="3">
        <v>0</v>
      </c>
      <c r="DR1271" s="3">
        <v>0</v>
      </c>
      <c r="DS1271" s="3">
        <v>0</v>
      </c>
      <c r="DT1271" s="3">
        <v>482800</v>
      </c>
      <c r="DU1271" s="3">
        <v>0</v>
      </c>
      <c r="DV1271" s="3">
        <v>0</v>
      </c>
    </row>
    <row r="1272" spans="1:126" x14ac:dyDescent="0.25">
      <c r="A1272" t="s">
        <v>11208</v>
      </c>
      <c r="B1272" t="s">
        <v>12942</v>
      </c>
      <c r="C1272" t="s">
        <v>14676</v>
      </c>
      <c r="D1272" t="s">
        <v>4455</v>
      </c>
      <c r="E1272" t="s">
        <v>4453</v>
      </c>
      <c r="F1272" t="s">
        <v>4453</v>
      </c>
      <c r="G1272" t="s">
        <v>4454</v>
      </c>
      <c r="H1272" t="s">
        <v>1503</v>
      </c>
      <c r="I1272" t="s">
        <v>1503</v>
      </c>
      <c r="J1272">
        <v>3</v>
      </c>
      <c r="K1272">
        <v>20</v>
      </c>
      <c r="L1272">
        <v>1</v>
      </c>
      <c r="M1272">
        <v>1</v>
      </c>
      <c r="N1272">
        <v>12</v>
      </c>
      <c r="O1272">
        <v>16</v>
      </c>
      <c r="P1272">
        <v>6</v>
      </c>
      <c r="Q1272">
        <v>13</v>
      </c>
      <c r="R1272">
        <v>11</v>
      </c>
      <c r="S1272">
        <v>11</v>
      </c>
      <c r="T1272">
        <v>11</v>
      </c>
      <c r="U1272">
        <v>15</v>
      </c>
      <c r="V1272">
        <v>14</v>
      </c>
      <c r="W1272">
        <v>13</v>
      </c>
      <c r="X1272">
        <v>14</v>
      </c>
      <c r="Y1272">
        <v>0</v>
      </c>
      <c r="Z1272">
        <v>0</v>
      </c>
      <c r="AA1272">
        <v>0</v>
      </c>
      <c r="AB1272">
        <v>1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53.3</v>
      </c>
      <c r="AV1272">
        <v>5.6</v>
      </c>
      <c r="AW1272">
        <v>5.6</v>
      </c>
      <c r="AX1272">
        <v>42.018999999999998</v>
      </c>
      <c r="AY1272">
        <v>377</v>
      </c>
      <c r="AZ1272" t="s">
        <v>4456</v>
      </c>
      <c r="BA1272">
        <v>0</v>
      </c>
      <c r="BB1272">
        <v>3.3923000000000001</v>
      </c>
      <c r="BC1272">
        <v>42.2</v>
      </c>
      <c r="BD1272">
        <v>46.9</v>
      </c>
      <c r="BE1272">
        <v>19.399999999999999</v>
      </c>
      <c r="BF1272">
        <v>39.5</v>
      </c>
      <c r="BG1272">
        <v>29.4</v>
      </c>
      <c r="BH1272">
        <v>36.1</v>
      </c>
      <c r="BI1272">
        <v>32.4</v>
      </c>
      <c r="BJ1272">
        <v>46.9</v>
      </c>
      <c r="BK1272">
        <v>44.8</v>
      </c>
      <c r="BL1272">
        <v>39.5</v>
      </c>
      <c r="BM1272">
        <v>34.5</v>
      </c>
      <c r="BN1272">
        <v>1429300</v>
      </c>
      <c r="BO1272">
        <v>0</v>
      </c>
      <c r="BP1272">
        <v>0</v>
      </c>
      <c r="BQ1272">
        <v>0</v>
      </c>
      <c r="BR1272">
        <v>1429300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71463</v>
      </c>
      <c r="CA1272">
        <v>0</v>
      </c>
      <c r="CB1272">
        <v>0</v>
      </c>
      <c r="CC1272">
        <v>0</v>
      </c>
      <c r="CD1272">
        <v>2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2</v>
      </c>
      <c r="CP1272">
        <v>664</v>
      </c>
      <c r="CQ1272" t="s">
        <v>4457</v>
      </c>
      <c r="CR1272" t="s">
        <v>4458</v>
      </c>
      <c r="CS1272" t="s">
        <v>4459</v>
      </c>
      <c r="CT1272" t="s">
        <v>4460</v>
      </c>
      <c r="CU1272" t="s">
        <v>4461</v>
      </c>
      <c r="CV1272" t="s">
        <v>4462</v>
      </c>
      <c r="CW1272" t="s">
        <v>4463</v>
      </c>
      <c r="CX1272" t="s">
        <v>4464</v>
      </c>
      <c r="CY1272" t="s">
        <v>4465</v>
      </c>
      <c r="CZ1272" t="s">
        <v>4466</v>
      </c>
      <c r="DA1272" s="3">
        <v>0</v>
      </c>
      <c r="DB1272" s="3">
        <v>0</v>
      </c>
      <c r="DC1272" s="3">
        <v>0</v>
      </c>
      <c r="DD1272" s="3">
        <v>71463</v>
      </c>
      <c r="DE1272" s="3">
        <v>0</v>
      </c>
      <c r="DF1272" s="3">
        <v>0</v>
      </c>
      <c r="DG1272" s="3">
        <v>0</v>
      </c>
      <c r="DH1272" s="3">
        <v>0</v>
      </c>
      <c r="DI1272" s="3">
        <v>0</v>
      </c>
      <c r="DJ1272" s="3">
        <v>0</v>
      </c>
      <c r="DK1272" s="3">
        <v>0</v>
      </c>
      <c r="DL1272" s="3">
        <v>0</v>
      </c>
      <c r="DM1272" s="3">
        <v>0</v>
      </c>
      <c r="DN1272" s="3">
        <v>0</v>
      </c>
      <c r="DO1272" s="3">
        <v>4660700</v>
      </c>
      <c r="DP1272" s="3">
        <v>0</v>
      </c>
      <c r="DQ1272" s="3">
        <v>0</v>
      </c>
      <c r="DR1272" s="3">
        <v>0</v>
      </c>
      <c r="DS1272" s="3">
        <v>0</v>
      </c>
      <c r="DT1272" s="3">
        <v>0</v>
      </c>
      <c r="DU1272" s="3">
        <v>0</v>
      </c>
      <c r="DV1272" s="3">
        <v>0</v>
      </c>
    </row>
    <row r="1273" spans="1:126" x14ac:dyDescent="0.25">
      <c r="A1273" t="s">
        <v>11362</v>
      </c>
      <c r="B1273" t="s">
        <v>13096</v>
      </c>
      <c r="C1273" t="s">
        <v>14830</v>
      </c>
      <c r="D1273" t="s">
        <v>5351</v>
      </c>
      <c r="E1273" t="s">
        <v>5350</v>
      </c>
      <c r="F1273" t="s">
        <v>5350</v>
      </c>
      <c r="G1273">
        <v>2</v>
      </c>
      <c r="H1273">
        <v>2</v>
      </c>
      <c r="I1273">
        <v>2</v>
      </c>
      <c r="J1273">
        <v>1</v>
      </c>
      <c r="K1273">
        <v>2</v>
      </c>
      <c r="L1273">
        <v>2</v>
      </c>
      <c r="M1273">
        <v>2</v>
      </c>
      <c r="N1273">
        <v>1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1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1</v>
      </c>
      <c r="AK1273">
        <v>1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3.6</v>
      </c>
      <c r="AV1273">
        <v>3.6</v>
      </c>
      <c r="AW1273">
        <v>3.6</v>
      </c>
      <c r="AX1273">
        <v>61.378</v>
      </c>
      <c r="AY1273">
        <v>563</v>
      </c>
      <c r="AZ1273">
        <v>563</v>
      </c>
      <c r="BA1273">
        <v>9.4786999999999996E-3</v>
      </c>
      <c r="BB1273">
        <v>1.5580000000000001</v>
      </c>
      <c r="BC1273">
        <v>2.2999999999999998</v>
      </c>
      <c r="BD1273">
        <v>1.2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1991200</v>
      </c>
      <c r="BO1273">
        <v>971400</v>
      </c>
      <c r="BP1273">
        <v>1019800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71113</v>
      </c>
      <c r="CA1273">
        <v>0</v>
      </c>
      <c r="CB1273">
        <v>1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1</v>
      </c>
      <c r="CP1273">
        <v>814</v>
      </c>
      <c r="CQ1273" t="s">
        <v>5352</v>
      </c>
      <c r="CR1273" t="s">
        <v>129</v>
      </c>
      <c r="CS1273" t="s">
        <v>5353</v>
      </c>
      <c r="CT1273" t="s">
        <v>5354</v>
      </c>
      <c r="CU1273" t="s">
        <v>5355</v>
      </c>
      <c r="CV1273" t="s">
        <v>5355</v>
      </c>
      <c r="DA1273" s="3">
        <v>34693</v>
      </c>
      <c r="DB1273" s="3">
        <v>36420</v>
      </c>
      <c r="DC1273" s="3">
        <v>0</v>
      </c>
      <c r="DD1273" s="3">
        <v>0</v>
      </c>
      <c r="DE1273" s="3">
        <v>0</v>
      </c>
      <c r="DF1273" s="3">
        <v>0</v>
      </c>
      <c r="DG1273" s="3">
        <v>0</v>
      </c>
      <c r="DH1273" s="3">
        <v>0</v>
      </c>
      <c r="DI1273" s="3">
        <v>0</v>
      </c>
      <c r="DJ1273" s="3">
        <v>0</v>
      </c>
      <c r="DK1273" s="3">
        <v>0</v>
      </c>
      <c r="DL1273" s="3">
        <v>0</v>
      </c>
      <c r="DM1273" s="3">
        <v>1211200</v>
      </c>
      <c r="DN1273" s="3">
        <v>0</v>
      </c>
      <c r="DO1273" s="3">
        <v>0</v>
      </c>
      <c r="DP1273" s="3">
        <v>0</v>
      </c>
      <c r="DQ1273" s="3">
        <v>0</v>
      </c>
      <c r="DR1273" s="3">
        <v>0</v>
      </c>
      <c r="DS1273" s="3">
        <v>0</v>
      </c>
      <c r="DT1273" s="3">
        <v>0</v>
      </c>
      <c r="DU1273" s="3">
        <v>0</v>
      </c>
      <c r="DV1273" s="3">
        <v>0</v>
      </c>
    </row>
    <row r="1274" spans="1:126" x14ac:dyDescent="0.25">
      <c r="A1274" t="s">
        <v>11379</v>
      </c>
      <c r="B1274" t="s">
        <v>13113</v>
      </c>
      <c r="C1274" t="s">
        <v>14847</v>
      </c>
      <c r="D1274" t="s">
        <v>5447</v>
      </c>
      <c r="E1274" t="s">
        <v>5446</v>
      </c>
      <c r="F1274" t="s">
        <v>5446</v>
      </c>
      <c r="G1274">
        <v>1</v>
      </c>
      <c r="H1274">
        <v>1</v>
      </c>
      <c r="I1274">
        <v>1</v>
      </c>
      <c r="J1274">
        <v>1</v>
      </c>
      <c r="K1274">
        <v>1</v>
      </c>
      <c r="L1274">
        <v>1</v>
      </c>
      <c r="M1274">
        <v>1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1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1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1</v>
      </c>
      <c r="AT1274">
        <v>0</v>
      </c>
      <c r="AU1274">
        <v>6.4</v>
      </c>
      <c r="AV1274">
        <v>6.4</v>
      </c>
      <c r="AW1274">
        <v>6.4</v>
      </c>
      <c r="AX1274">
        <v>30.757000000000001</v>
      </c>
      <c r="AY1274">
        <v>267</v>
      </c>
      <c r="AZ1274">
        <v>267</v>
      </c>
      <c r="BA1274">
        <v>1</v>
      </c>
      <c r="BB1274">
        <v>-2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6.4</v>
      </c>
      <c r="BM1274">
        <v>0</v>
      </c>
      <c r="BN1274">
        <v>990350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990350</v>
      </c>
      <c r="BY1274">
        <v>0</v>
      </c>
      <c r="BZ1274">
        <v>70740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1</v>
      </c>
      <c r="CK1274">
        <v>0</v>
      </c>
      <c r="CL1274">
        <v>1</v>
      </c>
      <c r="CM1274" t="s">
        <v>127</v>
      </c>
      <c r="CP1274">
        <v>832</v>
      </c>
      <c r="CQ1274">
        <v>5173</v>
      </c>
      <c r="CR1274" t="b">
        <v>1</v>
      </c>
      <c r="CS1274">
        <v>5822</v>
      </c>
      <c r="CT1274">
        <v>30893</v>
      </c>
      <c r="CU1274">
        <v>36804</v>
      </c>
      <c r="CV1274">
        <v>36804</v>
      </c>
      <c r="CW1274">
        <v>381</v>
      </c>
      <c r="CX1274">
        <v>1772</v>
      </c>
      <c r="CY1274">
        <v>1</v>
      </c>
      <c r="CZ1274">
        <v>17</v>
      </c>
      <c r="DA1274" s="3">
        <v>0</v>
      </c>
      <c r="DB1274" s="3">
        <v>0</v>
      </c>
      <c r="DC1274" s="3">
        <v>0</v>
      </c>
      <c r="DD1274" s="3">
        <v>0</v>
      </c>
      <c r="DE1274" s="3">
        <v>0</v>
      </c>
      <c r="DF1274" s="3">
        <v>0</v>
      </c>
      <c r="DG1274" s="3">
        <v>0</v>
      </c>
      <c r="DH1274" s="3">
        <v>0</v>
      </c>
      <c r="DI1274" s="3">
        <v>0</v>
      </c>
      <c r="DJ1274" s="3">
        <v>70740</v>
      </c>
      <c r="DK1274" s="3">
        <v>0</v>
      </c>
      <c r="DL1274" s="3">
        <v>0</v>
      </c>
      <c r="DM1274" s="3">
        <v>0</v>
      </c>
      <c r="DN1274" s="3">
        <v>0</v>
      </c>
      <c r="DO1274" s="3">
        <v>0</v>
      </c>
      <c r="DP1274" s="3">
        <v>0</v>
      </c>
      <c r="DQ1274" s="3">
        <v>0</v>
      </c>
      <c r="DR1274" s="3">
        <v>0</v>
      </c>
      <c r="DS1274" s="3">
        <v>0</v>
      </c>
      <c r="DT1274" s="3">
        <v>0</v>
      </c>
      <c r="DU1274" s="3">
        <v>817900</v>
      </c>
      <c r="DV1274" s="3">
        <v>0</v>
      </c>
    </row>
    <row r="1275" spans="1:126" x14ac:dyDescent="0.25">
      <c r="A1275" t="s">
        <v>11465</v>
      </c>
      <c r="B1275" t="s">
        <v>13199</v>
      </c>
      <c r="C1275" t="s">
        <v>14933</v>
      </c>
      <c r="D1275" t="s">
        <v>5942</v>
      </c>
      <c r="E1275" t="s">
        <v>5941</v>
      </c>
      <c r="F1275" t="s">
        <v>5941</v>
      </c>
      <c r="G1275">
        <v>1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1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1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1</v>
      </c>
      <c r="AS1275">
        <v>0</v>
      </c>
      <c r="AT1275">
        <v>0</v>
      </c>
      <c r="AU1275">
        <v>3.9</v>
      </c>
      <c r="AV1275">
        <v>3.9</v>
      </c>
      <c r="AW1275">
        <v>3.9</v>
      </c>
      <c r="AX1275">
        <v>50.575000000000003</v>
      </c>
      <c r="AY1275">
        <v>441</v>
      </c>
      <c r="AZ1275">
        <v>441</v>
      </c>
      <c r="BA1275">
        <v>1</v>
      </c>
      <c r="BB1275">
        <v>-2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3.9</v>
      </c>
      <c r="BL1275">
        <v>0</v>
      </c>
      <c r="BM1275">
        <v>0</v>
      </c>
      <c r="BN1275">
        <v>1694800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1694800</v>
      </c>
      <c r="BX1275">
        <v>0</v>
      </c>
      <c r="BY1275">
        <v>0</v>
      </c>
      <c r="BZ1275">
        <v>70615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 t="s">
        <v>127</v>
      </c>
      <c r="CP1275">
        <v>918</v>
      </c>
      <c r="CQ1275">
        <v>1588</v>
      </c>
      <c r="CR1275" t="b">
        <v>1</v>
      </c>
      <c r="CS1275">
        <v>1679</v>
      </c>
      <c r="CT1275">
        <v>7970</v>
      </c>
      <c r="CU1275">
        <v>9074</v>
      </c>
      <c r="CV1275">
        <v>9074</v>
      </c>
      <c r="CW1275">
        <v>426</v>
      </c>
      <c r="CX1275" t="s">
        <v>5943</v>
      </c>
      <c r="CY1275">
        <v>172</v>
      </c>
      <c r="CZ1275" t="s">
        <v>5944</v>
      </c>
      <c r="DA1275" s="3">
        <v>0</v>
      </c>
      <c r="DB1275" s="3">
        <v>0</v>
      </c>
      <c r="DC1275" s="3">
        <v>0</v>
      </c>
      <c r="DD1275" s="3">
        <v>0</v>
      </c>
      <c r="DE1275" s="3">
        <v>0</v>
      </c>
      <c r="DF1275" s="3">
        <v>0</v>
      </c>
      <c r="DG1275" s="3">
        <v>0</v>
      </c>
      <c r="DH1275" s="3">
        <v>0</v>
      </c>
      <c r="DI1275" s="3">
        <v>70615</v>
      </c>
      <c r="DJ1275" s="3">
        <v>0</v>
      </c>
      <c r="DK1275" s="3">
        <v>0</v>
      </c>
      <c r="DL1275" s="3">
        <v>0</v>
      </c>
      <c r="DM1275" s="3">
        <v>0</v>
      </c>
      <c r="DN1275" s="3">
        <v>0</v>
      </c>
      <c r="DO1275" s="3">
        <v>0</v>
      </c>
      <c r="DP1275" s="3">
        <v>0</v>
      </c>
      <c r="DQ1275" s="3">
        <v>0</v>
      </c>
      <c r="DR1275" s="3">
        <v>0</v>
      </c>
      <c r="DS1275" s="3">
        <v>0</v>
      </c>
      <c r="DT1275" s="3">
        <v>1583400</v>
      </c>
      <c r="DU1275" s="3">
        <v>0</v>
      </c>
      <c r="DV1275" s="3">
        <v>0</v>
      </c>
    </row>
    <row r="1276" spans="1:126" x14ac:dyDescent="0.25">
      <c r="A1276" t="s">
        <v>12318</v>
      </c>
      <c r="B1276" t="s">
        <v>14052</v>
      </c>
      <c r="C1276" t="s">
        <v>15785</v>
      </c>
      <c r="D1276" t="s">
        <v>10482</v>
      </c>
      <c r="E1276" t="s">
        <v>10481</v>
      </c>
      <c r="F1276" t="s">
        <v>10481</v>
      </c>
      <c r="G1276">
        <v>4</v>
      </c>
      <c r="H1276">
        <v>4</v>
      </c>
      <c r="I1276">
        <v>4</v>
      </c>
      <c r="J1276">
        <v>1</v>
      </c>
      <c r="K1276">
        <v>4</v>
      </c>
      <c r="L1276">
        <v>4</v>
      </c>
      <c r="M1276">
        <v>4</v>
      </c>
      <c r="N1276">
        <v>0</v>
      </c>
      <c r="O1276">
        <v>0</v>
      </c>
      <c r="P1276">
        <v>1</v>
      </c>
      <c r="Q1276">
        <v>0</v>
      </c>
      <c r="R1276">
        <v>0</v>
      </c>
      <c r="S1276">
        <v>0</v>
      </c>
      <c r="T1276">
        <v>1</v>
      </c>
      <c r="U1276">
        <v>2</v>
      </c>
      <c r="V1276">
        <v>0</v>
      </c>
      <c r="W1276">
        <v>0</v>
      </c>
      <c r="X1276">
        <v>2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0</v>
      </c>
      <c r="AE1276">
        <v>1</v>
      </c>
      <c r="AF1276">
        <v>2</v>
      </c>
      <c r="AG1276">
        <v>0</v>
      </c>
      <c r="AH1276">
        <v>0</v>
      </c>
      <c r="AI1276">
        <v>2</v>
      </c>
      <c r="AJ1276">
        <v>0</v>
      </c>
      <c r="AK1276">
        <v>0</v>
      </c>
      <c r="AL1276">
        <v>1</v>
      </c>
      <c r="AM1276">
        <v>0</v>
      </c>
      <c r="AN1276">
        <v>0</v>
      </c>
      <c r="AO1276">
        <v>0</v>
      </c>
      <c r="AP1276">
        <v>1</v>
      </c>
      <c r="AQ1276">
        <v>2</v>
      </c>
      <c r="AR1276">
        <v>0</v>
      </c>
      <c r="AS1276">
        <v>0</v>
      </c>
      <c r="AT1276">
        <v>2</v>
      </c>
      <c r="AU1276">
        <v>5</v>
      </c>
      <c r="AV1276">
        <v>5</v>
      </c>
      <c r="AW1276">
        <v>5</v>
      </c>
      <c r="AX1276">
        <v>140.21</v>
      </c>
      <c r="AY1276">
        <v>1263</v>
      </c>
      <c r="AZ1276">
        <v>1263</v>
      </c>
      <c r="BA1276">
        <v>0</v>
      </c>
      <c r="BB1276">
        <v>5.5163000000000002</v>
      </c>
      <c r="BC1276">
        <v>0</v>
      </c>
      <c r="BD1276">
        <v>0</v>
      </c>
      <c r="BE1276">
        <v>1.7</v>
      </c>
      <c r="BF1276">
        <v>0</v>
      </c>
      <c r="BG1276">
        <v>0</v>
      </c>
      <c r="BH1276">
        <v>0</v>
      </c>
      <c r="BI1276">
        <v>0.8</v>
      </c>
      <c r="BJ1276">
        <v>2.1</v>
      </c>
      <c r="BK1276">
        <v>0</v>
      </c>
      <c r="BL1276">
        <v>0</v>
      </c>
      <c r="BM1276">
        <v>2</v>
      </c>
      <c r="BN1276">
        <v>4165100</v>
      </c>
      <c r="BO1276">
        <v>0</v>
      </c>
      <c r="BP1276">
        <v>0</v>
      </c>
      <c r="BQ1276">
        <v>552770</v>
      </c>
      <c r="BR1276">
        <v>0</v>
      </c>
      <c r="BS1276">
        <v>0</v>
      </c>
      <c r="BT1276">
        <v>0</v>
      </c>
      <c r="BU1276">
        <v>154550</v>
      </c>
      <c r="BV1276">
        <v>2188100</v>
      </c>
      <c r="BW1276">
        <v>0</v>
      </c>
      <c r="BX1276">
        <v>0</v>
      </c>
      <c r="BY1276">
        <v>1269800</v>
      </c>
      <c r="BZ1276">
        <v>70596</v>
      </c>
      <c r="CA1276">
        <v>0</v>
      </c>
      <c r="CB1276">
        <v>0</v>
      </c>
      <c r="CC1276">
        <v>1</v>
      </c>
      <c r="CD1276">
        <v>0</v>
      </c>
      <c r="CE1276">
        <v>0</v>
      </c>
      <c r="CF1276">
        <v>0</v>
      </c>
      <c r="CG1276">
        <v>1</v>
      </c>
      <c r="CH1276">
        <v>3</v>
      </c>
      <c r="CI1276">
        <v>0</v>
      </c>
      <c r="CJ1276">
        <v>0</v>
      </c>
      <c r="CK1276">
        <v>2</v>
      </c>
      <c r="CL1276">
        <v>7</v>
      </c>
      <c r="CP1276">
        <v>1759</v>
      </c>
      <c r="CQ1276" t="s">
        <v>10483</v>
      </c>
      <c r="CR1276" t="s">
        <v>695</v>
      </c>
      <c r="CS1276" t="s">
        <v>10484</v>
      </c>
      <c r="CT1276" t="s">
        <v>10485</v>
      </c>
      <c r="CU1276" t="s">
        <v>10486</v>
      </c>
      <c r="CV1276" t="s">
        <v>10487</v>
      </c>
      <c r="CX1276">
        <v>2140</v>
      </c>
      <c r="CZ1276">
        <v>1080</v>
      </c>
      <c r="DA1276" s="3">
        <v>0</v>
      </c>
      <c r="DB1276" s="3">
        <v>0</v>
      </c>
      <c r="DC1276" s="3">
        <v>9369</v>
      </c>
      <c r="DD1276" s="3">
        <v>0</v>
      </c>
      <c r="DE1276" s="3">
        <v>0</v>
      </c>
      <c r="DF1276" s="3">
        <v>0</v>
      </c>
      <c r="DG1276" s="3">
        <v>2619.5</v>
      </c>
      <c r="DH1276" s="3">
        <v>37086</v>
      </c>
      <c r="DI1276" s="3">
        <v>0</v>
      </c>
      <c r="DJ1276" s="3">
        <v>0</v>
      </c>
      <c r="DK1276" s="3">
        <v>21521</v>
      </c>
      <c r="DL1276" s="3">
        <v>0</v>
      </c>
      <c r="DM1276" s="3">
        <v>0</v>
      </c>
      <c r="DN1276" s="3">
        <v>0</v>
      </c>
      <c r="DO1276" s="3">
        <v>0</v>
      </c>
      <c r="DP1276" s="3">
        <v>0</v>
      </c>
      <c r="DQ1276" s="3">
        <v>0</v>
      </c>
      <c r="DR1276" s="3">
        <v>0</v>
      </c>
      <c r="DS1276" s="3">
        <v>1612500</v>
      </c>
      <c r="DT1276" s="3">
        <v>0</v>
      </c>
      <c r="DU1276" s="3">
        <v>0</v>
      </c>
      <c r="DV1276" s="3">
        <v>0</v>
      </c>
    </row>
    <row r="1277" spans="1:126" x14ac:dyDescent="0.25">
      <c r="A1277" t="s">
        <v>12304</v>
      </c>
      <c r="B1277" t="s">
        <v>14038</v>
      </c>
      <c r="C1277" t="s">
        <v>15771</v>
      </c>
      <c r="D1277" t="s">
        <v>10426</v>
      </c>
      <c r="E1277" t="s">
        <v>10425</v>
      </c>
      <c r="F1277" t="s">
        <v>10425</v>
      </c>
      <c r="G1277">
        <v>1</v>
      </c>
      <c r="H1277">
        <v>1</v>
      </c>
      <c r="I1277">
        <v>1</v>
      </c>
      <c r="J1277">
        <v>1</v>
      </c>
      <c r="K1277">
        <v>1</v>
      </c>
      <c r="L1277">
        <v>1</v>
      </c>
      <c r="M1277">
        <v>1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1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1</v>
      </c>
      <c r="AQ1277">
        <v>0</v>
      </c>
      <c r="AR1277">
        <v>0</v>
      </c>
      <c r="AS1277">
        <v>0</v>
      </c>
      <c r="AT1277">
        <v>0</v>
      </c>
      <c r="AU1277">
        <v>1.5</v>
      </c>
      <c r="AV1277">
        <v>1.5</v>
      </c>
      <c r="AW1277">
        <v>1.5</v>
      </c>
      <c r="AX1277">
        <v>115.91</v>
      </c>
      <c r="AY1277">
        <v>1047</v>
      </c>
      <c r="AZ1277">
        <v>1047</v>
      </c>
      <c r="BA1277">
        <v>1</v>
      </c>
      <c r="BB1277">
        <v>-2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1.5</v>
      </c>
      <c r="BJ1277">
        <v>0</v>
      </c>
      <c r="BK1277">
        <v>0</v>
      </c>
      <c r="BL1277">
        <v>0</v>
      </c>
      <c r="BM1277">
        <v>0</v>
      </c>
      <c r="BN1277">
        <v>4433500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4433500</v>
      </c>
      <c r="BV1277">
        <v>0</v>
      </c>
      <c r="BW1277">
        <v>0</v>
      </c>
      <c r="BX1277">
        <v>0</v>
      </c>
      <c r="BY1277">
        <v>0</v>
      </c>
      <c r="BZ1277">
        <v>70373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 t="s">
        <v>127</v>
      </c>
      <c r="CP1277">
        <v>1745</v>
      </c>
      <c r="CQ1277">
        <v>3926</v>
      </c>
      <c r="CR1277" t="b">
        <v>1</v>
      </c>
      <c r="CS1277">
        <v>4499</v>
      </c>
      <c r="CT1277">
        <v>25674</v>
      </c>
      <c r="CU1277">
        <v>30974</v>
      </c>
      <c r="CV1277">
        <v>30974</v>
      </c>
      <c r="CW1277" t="s">
        <v>10427</v>
      </c>
      <c r="CY1277" t="s">
        <v>10428</v>
      </c>
      <c r="DA1277" s="3">
        <v>0</v>
      </c>
      <c r="DB1277" s="3">
        <v>0</v>
      </c>
      <c r="DC1277" s="3">
        <v>0</v>
      </c>
      <c r="DD1277" s="3">
        <v>0</v>
      </c>
      <c r="DE1277" s="3">
        <v>0</v>
      </c>
      <c r="DF1277" s="3">
        <v>0</v>
      </c>
      <c r="DG1277" s="3">
        <v>70373</v>
      </c>
      <c r="DH1277" s="3">
        <v>0</v>
      </c>
      <c r="DI1277" s="3">
        <v>0</v>
      </c>
      <c r="DJ1277" s="3">
        <v>0</v>
      </c>
      <c r="DK1277" s="3">
        <v>0</v>
      </c>
      <c r="DL1277" s="3">
        <v>0</v>
      </c>
      <c r="DM1277" s="3">
        <v>0</v>
      </c>
      <c r="DN1277" s="3">
        <v>0</v>
      </c>
      <c r="DO1277" s="3">
        <v>0</v>
      </c>
      <c r="DP1277" s="3">
        <v>0</v>
      </c>
      <c r="DQ1277" s="3">
        <v>0</v>
      </c>
      <c r="DR1277" s="3">
        <v>13735000</v>
      </c>
      <c r="DS1277" s="3">
        <v>0</v>
      </c>
      <c r="DT1277" s="3">
        <v>0</v>
      </c>
      <c r="DU1277" s="3">
        <v>0</v>
      </c>
      <c r="DV1277" s="3">
        <v>0</v>
      </c>
    </row>
    <row r="1278" spans="1:126" x14ac:dyDescent="0.25">
      <c r="A1278" t="s">
        <v>11804</v>
      </c>
      <c r="B1278" t="s">
        <v>13538</v>
      </c>
      <c r="C1278" t="s">
        <v>15272</v>
      </c>
      <c r="D1278" t="s">
        <v>7723</v>
      </c>
      <c r="E1278" t="s">
        <v>7722</v>
      </c>
      <c r="F1278" t="s">
        <v>7722</v>
      </c>
      <c r="G1278">
        <v>1</v>
      </c>
      <c r="H1278">
        <v>1</v>
      </c>
      <c r="I1278">
        <v>1</v>
      </c>
      <c r="J1278">
        <v>1</v>
      </c>
      <c r="K1278">
        <v>1</v>
      </c>
      <c r="L1278">
        <v>1</v>
      </c>
      <c r="M1278">
        <v>1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1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1</v>
      </c>
      <c r="AT1278">
        <v>0</v>
      </c>
      <c r="AU1278">
        <v>4.9000000000000004</v>
      </c>
      <c r="AV1278">
        <v>4.9000000000000004</v>
      </c>
      <c r="AW1278">
        <v>4.9000000000000004</v>
      </c>
      <c r="AX1278">
        <v>26.753</v>
      </c>
      <c r="AY1278">
        <v>245</v>
      </c>
      <c r="AZ1278">
        <v>245</v>
      </c>
      <c r="BA1278">
        <v>6.0816999999999998E-3</v>
      </c>
      <c r="BB1278">
        <v>1.8795999999999999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4.9000000000000004</v>
      </c>
      <c r="BM1278">
        <v>0</v>
      </c>
      <c r="BN1278">
        <v>912590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912590</v>
      </c>
      <c r="BY1278">
        <v>0</v>
      </c>
      <c r="BZ1278">
        <v>70199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1</v>
      </c>
      <c r="CK1278">
        <v>0</v>
      </c>
      <c r="CL1278">
        <v>1</v>
      </c>
      <c r="CP1278">
        <v>1251</v>
      </c>
      <c r="CQ1278">
        <v>6309</v>
      </c>
      <c r="CR1278" t="b">
        <v>1</v>
      </c>
      <c r="CS1278">
        <v>7033</v>
      </c>
      <c r="CT1278">
        <v>35342</v>
      </c>
      <c r="CU1278">
        <v>41884</v>
      </c>
      <c r="CV1278">
        <v>41884</v>
      </c>
      <c r="DA1278" s="3">
        <v>0</v>
      </c>
      <c r="DB1278" s="3">
        <v>0</v>
      </c>
      <c r="DC1278" s="3">
        <v>0</v>
      </c>
      <c r="DD1278" s="3">
        <v>0</v>
      </c>
      <c r="DE1278" s="3">
        <v>0</v>
      </c>
      <c r="DF1278" s="3">
        <v>0</v>
      </c>
      <c r="DG1278" s="3">
        <v>0</v>
      </c>
      <c r="DH1278" s="3">
        <v>0</v>
      </c>
      <c r="DI1278" s="3">
        <v>0</v>
      </c>
      <c r="DJ1278" s="3">
        <v>70199</v>
      </c>
      <c r="DK1278" s="3">
        <v>0</v>
      </c>
      <c r="DL1278" s="3">
        <v>0</v>
      </c>
      <c r="DM1278" s="3">
        <v>0</v>
      </c>
      <c r="DN1278" s="3">
        <v>0</v>
      </c>
      <c r="DO1278" s="3">
        <v>0</v>
      </c>
      <c r="DP1278" s="3">
        <v>0</v>
      </c>
      <c r="DQ1278" s="3">
        <v>0</v>
      </c>
      <c r="DR1278" s="3">
        <v>0</v>
      </c>
      <c r="DS1278" s="3">
        <v>0</v>
      </c>
      <c r="DT1278" s="3">
        <v>0</v>
      </c>
      <c r="DU1278" s="3">
        <v>753680</v>
      </c>
      <c r="DV1278" s="3">
        <v>0</v>
      </c>
    </row>
    <row r="1279" spans="1:126" x14ac:dyDescent="0.25">
      <c r="A1279" t="s">
        <v>10749</v>
      </c>
      <c r="B1279" t="s">
        <v>12483</v>
      </c>
      <c r="C1279" t="s">
        <v>14217</v>
      </c>
      <c r="D1279" t="s">
        <v>1264</v>
      </c>
      <c r="E1279" t="s">
        <v>1263</v>
      </c>
      <c r="F1279" t="s">
        <v>1263</v>
      </c>
      <c r="G1279">
        <v>1</v>
      </c>
      <c r="H1279">
        <v>1</v>
      </c>
      <c r="I1279">
        <v>1</v>
      </c>
      <c r="J1279">
        <v>1</v>
      </c>
      <c r="K1279">
        <v>1</v>
      </c>
      <c r="L1279">
        <v>1</v>
      </c>
      <c r="M1279">
        <v>1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1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1</v>
      </c>
      <c r="AU1279">
        <v>1.5</v>
      </c>
      <c r="AV1279">
        <v>1.5</v>
      </c>
      <c r="AW1279">
        <v>1.5</v>
      </c>
      <c r="AX1279">
        <v>74.397999999999996</v>
      </c>
      <c r="AY1279">
        <v>659</v>
      </c>
      <c r="AZ1279">
        <v>659</v>
      </c>
      <c r="BA1279">
        <v>1</v>
      </c>
      <c r="BB1279">
        <v>-2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1.5</v>
      </c>
      <c r="BN1279">
        <v>2557500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2557500</v>
      </c>
      <c r="BZ1279">
        <v>69121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1</v>
      </c>
      <c r="CL1279">
        <v>1</v>
      </c>
      <c r="CM1279" t="s">
        <v>127</v>
      </c>
      <c r="CP1279">
        <v>197</v>
      </c>
      <c r="CQ1279">
        <v>5046</v>
      </c>
      <c r="CR1279" t="b">
        <v>1</v>
      </c>
      <c r="CS1279">
        <v>5676</v>
      </c>
      <c r="CT1279">
        <v>30478</v>
      </c>
      <c r="CU1279">
        <v>36347</v>
      </c>
      <c r="CV1279">
        <v>36347</v>
      </c>
      <c r="CW1279">
        <v>103</v>
      </c>
      <c r="CX1279" t="s">
        <v>1265</v>
      </c>
      <c r="CY1279">
        <v>1</v>
      </c>
      <c r="CZ1279" t="s">
        <v>896</v>
      </c>
      <c r="DA1279" s="3">
        <v>0</v>
      </c>
      <c r="DB1279" s="3">
        <v>0</v>
      </c>
      <c r="DC1279" s="3">
        <v>0</v>
      </c>
      <c r="DD1279" s="3">
        <v>0</v>
      </c>
      <c r="DE1279" s="3">
        <v>0</v>
      </c>
      <c r="DF1279" s="3">
        <v>0</v>
      </c>
      <c r="DG1279" s="3">
        <v>0</v>
      </c>
      <c r="DH1279" s="3">
        <v>0</v>
      </c>
      <c r="DI1279" s="3">
        <v>0</v>
      </c>
      <c r="DJ1279" s="3">
        <v>0</v>
      </c>
      <c r="DK1279" s="3">
        <v>69121</v>
      </c>
      <c r="DL1279" s="3">
        <v>0</v>
      </c>
      <c r="DM1279" s="3">
        <v>0</v>
      </c>
      <c r="DN1279" s="3">
        <v>0</v>
      </c>
      <c r="DO1279" s="3">
        <v>0</v>
      </c>
      <c r="DP1279" s="3">
        <v>0</v>
      </c>
      <c r="DQ1279" s="3">
        <v>0</v>
      </c>
      <c r="DR1279" s="3">
        <v>0</v>
      </c>
      <c r="DS1279" s="3">
        <v>0</v>
      </c>
      <c r="DT1279" s="3">
        <v>0</v>
      </c>
      <c r="DU1279" s="3">
        <v>0</v>
      </c>
      <c r="DV1279" s="3">
        <v>2718900</v>
      </c>
    </row>
    <row r="1280" spans="1:126" x14ac:dyDescent="0.25">
      <c r="A1280" t="s">
        <v>10737</v>
      </c>
      <c r="B1280" t="s">
        <v>12471</v>
      </c>
      <c r="C1280" t="s">
        <v>14205</v>
      </c>
      <c r="D1280" t="s">
        <v>1186</v>
      </c>
      <c r="E1280" t="s">
        <v>1185</v>
      </c>
      <c r="F1280" t="s">
        <v>1185</v>
      </c>
      <c r="G1280">
        <v>1</v>
      </c>
      <c r="H1280">
        <v>1</v>
      </c>
      <c r="I1280">
        <v>1</v>
      </c>
      <c r="J1280">
        <v>1</v>
      </c>
      <c r="K1280">
        <v>1</v>
      </c>
      <c r="L1280">
        <v>1</v>
      </c>
      <c r="M1280">
        <v>1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1</v>
      </c>
      <c r="AG1280">
        <v>0</v>
      </c>
      <c r="AH1280">
        <v>0</v>
      </c>
      <c r="AI1280">
        <v>1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1</v>
      </c>
      <c r="AR1280">
        <v>0</v>
      </c>
      <c r="AS1280">
        <v>0</v>
      </c>
      <c r="AT1280">
        <v>1</v>
      </c>
      <c r="AU1280">
        <v>2.9</v>
      </c>
      <c r="AV1280">
        <v>2.9</v>
      </c>
      <c r="AW1280">
        <v>2.9</v>
      </c>
      <c r="AX1280">
        <v>63.988</v>
      </c>
      <c r="AY1280">
        <v>548</v>
      </c>
      <c r="AZ1280">
        <v>548</v>
      </c>
      <c r="BA1280">
        <v>5.7898999999999997E-3</v>
      </c>
      <c r="BB1280">
        <v>1.7330000000000001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2.9</v>
      </c>
      <c r="BK1280">
        <v>0</v>
      </c>
      <c r="BL1280">
        <v>0</v>
      </c>
      <c r="BM1280">
        <v>2.9</v>
      </c>
      <c r="BN1280">
        <v>1723500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956900</v>
      </c>
      <c r="BW1280">
        <v>0</v>
      </c>
      <c r="BX1280">
        <v>0</v>
      </c>
      <c r="BY1280">
        <v>766590</v>
      </c>
      <c r="BZ1280">
        <v>68939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1</v>
      </c>
      <c r="CI1280">
        <v>0</v>
      </c>
      <c r="CJ1280">
        <v>0</v>
      </c>
      <c r="CK1280">
        <v>1</v>
      </c>
      <c r="CL1280">
        <v>2</v>
      </c>
      <c r="CP1280">
        <v>185</v>
      </c>
      <c r="CQ1280">
        <v>5818</v>
      </c>
      <c r="CR1280" t="b">
        <v>1</v>
      </c>
      <c r="CS1280">
        <v>6513</v>
      </c>
      <c r="CT1280" t="s">
        <v>1187</v>
      </c>
      <c r="CU1280" t="s">
        <v>1188</v>
      </c>
      <c r="CV1280">
        <v>39436</v>
      </c>
      <c r="DA1280" s="3">
        <v>0</v>
      </c>
      <c r="DB1280" s="3">
        <v>0</v>
      </c>
      <c r="DC1280" s="3">
        <v>0</v>
      </c>
      <c r="DD1280" s="3">
        <v>0</v>
      </c>
      <c r="DE1280" s="3">
        <v>0</v>
      </c>
      <c r="DF1280" s="3">
        <v>0</v>
      </c>
      <c r="DG1280" s="3">
        <v>0</v>
      </c>
      <c r="DH1280" s="3">
        <v>38276</v>
      </c>
      <c r="DI1280" s="3">
        <v>0</v>
      </c>
      <c r="DJ1280" s="3">
        <v>0</v>
      </c>
      <c r="DK1280" s="3">
        <v>30664</v>
      </c>
      <c r="DL1280" s="3">
        <v>0</v>
      </c>
      <c r="DM1280" s="3">
        <v>0</v>
      </c>
      <c r="DN1280" s="3">
        <v>0</v>
      </c>
      <c r="DO1280" s="3">
        <v>0</v>
      </c>
      <c r="DP1280" s="3">
        <v>0</v>
      </c>
      <c r="DQ1280" s="3">
        <v>0</v>
      </c>
      <c r="DR1280" s="3">
        <v>0</v>
      </c>
      <c r="DS1280" s="3">
        <v>0</v>
      </c>
      <c r="DT1280" s="3">
        <v>0</v>
      </c>
      <c r="DU1280" s="3">
        <v>0</v>
      </c>
      <c r="DV1280" s="3">
        <v>814990</v>
      </c>
    </row>
    <row r="1281" spans="1:126" x14ac:dyDescent="0.25">
      <c r="A1281" t="s">
        <v>11393</v>
      </c>
      <c r="B1281" t="s">
        <v>13127</v>
      </c>
      <c r="C1281" t="s">
        <v>14861</v>
      </c>
      <c r="D1281" t="s">
        <v>5505</v>
      </c>
      <c r="E1281" t="s">
        <v>5504</v>
      </c>
      <c r="F1281" t="s">
        <v>5504</v>
      </c>
      <c r="G1281">
        <v>1</v>
      </c>
      <c r="H1281">
        <v>1</v>
      </c>
      <c r="I1281">
        <v>1</v>
      </c>
      <c r="J1281">
        <v>1</v>
      </c>
      <c r="K1281">
        <v>1</v>
      </c>
      <c r="L1281">
        <v>1</v>
      </c>
      <c r="M1281">
        <v>1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1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1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2.6</v>
      </c>
      <c r="AV1281">
        <v>2.6</v>
      </c>
      <c r="AW1281">
        <v>2.6</v>
      </c>
      <c r="AX1281">
        <v>44.613999999999997</v>
      </c>
      <c r="AY1281">
        <v>419</v>
      </c>
      <c r="AZ1281">
        <v>419</v>
      </c>
      <c r="BA1281">
        <v>1</v>
      </c>
      <c r="BB1281">
        <v>-2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2.6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1236800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1236800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68712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1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1</v>
      </c>
      <c r="CM1281" t="s">
        <v>127</v>
      </c>
      <c r="CP1281">
        <v>846</v>
      </c>
      <c r="CQ1281">
        <v>5166</v>
      </c>
      <c r="CR1281" t="b">
        <v>1</v>
      </c>
      <c r="CS1281">
        <v>5815</v>
      </c>
      <c r="CT1281">
        <v>30885</v>
      </c>
      <c r="CU1281">
        <v>36796</v>
      </c>
      <c r="CV1281">
        <v>36796</v>
      </c>
      <c r="CW1281">
        <v>387</v>
      </c>
      <c r="CY1281">
        <v>6</v>
      </c>
      <c r="DA1281" s="3">
        <v>0</v>
      </c>
      <c r="DB1281" s="3">
        <v>0</v>
      </c>
      <c r="DC1281" s="3">
        <v>0</v>
      </c>
      <c r="DD1281" s="3">
        <v>0</v>
      </c>
      <c r="DE1281" s="3">
        <v>0</v>
      </c>
      <c r="DF1281" s="3">
        <v>68712</v>
      </c>
      <c r="DG1281" s="3">
        <v>0</v>
      </c>
      <c r="DH1281" s="3">
        <v>0</v>
      </c>
      <c r="DI1281" s="3">
        <v>0</v>
      </c>
      <c r="DJ1281" s="3">
        <v>0</v>
      </c>
      <c r="DK1281" s="3">
        <v>0</v>
      </c>
      <c r="DL1281" s="3">
        <v>0</v>
      </c>
      <c r="DM1281" s="3">
        <v>0</v>
      </c>
      <c r="DN1281" s="3">
        <v>0</v>
      </c>
      <c r="DO1281" s="3">
        <v>0</v>
      </c>
      <c r="DP1281" s="3">
        <v>0</v>
      </c>
      <c r="DQ1281" s="3">
        <v>2774500</v>
      </c>
      <c r="DR1281" s="3">
        <v>0</v>
      </c>
      <c r="DS1281" s="3">
        <v>0</v>
      </c>
      <c r="DT1281" s="3">
        <v>0</v>
      </c>
      <c r="DU1281" s="3">
        <v>0</v>
      </c>
      <c r="DV1281" s="3">
        <v>0</v>
      </c>
    </row>
    <row r="1282" spans="1:126" x14ac:dyDescent="0.25">
      <c r="A1282" t="s">
        <v>11730</v>
      </c>
      <c r="B1282" t="s">
        <v>13464</v>
      </c>
      <c r="C1282" t="s">
        <v>15198</v>
      </c>
      <c r="D1282" t="s">
        <v>7365</v>
      </c>
      <c r="E1282" t="s">
        <v>7364</v>
      </c>
      <c r="F1282" t="s">
        <v>7364</v>
      </c>
      <c r="G1282">
        <v>1</v>
      </c>
      <c r="H1282">
        <v>1</v>
      </c>
      <c r="I1282">
        <v>1</v>
      </c>
      <c r="J1282">
        <v>1</v>
      </c>
      <c r="K1282">
        <v>1</v>
      </c>
      <c r="L1282">
        <v>1</v>
      </c>
      <c r="M1282">
        <v>1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1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</v>
      </c>
      <c r="AR1282">
        <v>0</v>
      </c>
      <c r="AS1282">
        <v>0</v>
      </c>
      <c r="AT1282">
        <v>0</v>
      </c>
      <c r="AU1282">
        <v>3.5</v>
      </c>
      <c r="AV1282">
        <v>3.5</v>
      </c>
      <c r="AW1282">
        <v>3.5</v>
      </c>
      <c r="AX1282">
        <v>49.911999999999999</v>
      </c>
      <c r="AY1282">
        <v>463</v>
      </c>
      <c r="AZ1282">
        <v>463</v>
      </c>
      <c r="BA1282">
        <v>1</v>
      </c>
      <c r="BB1282">
        <v>-2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3.5</v>
      </c>
      <c r="BK1282">
        <v>0</v>
      </c>
      <c r="BL1282">
        <v>0</v>
      </c>
      <c r="BM1282">
        <v>0</v>
      </c>
      <c r="BN1282">
        <v>1030100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1030100</v>
      </c>
      <c r="BW1282">
        <v>0</v>
      </c>
      <c r="BX1282">
        <v>0</v>
      </c>
      <c r="BY1282">
        <v>0</v>
      </c>
      <c r="BZ1282">
        <v>68670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1</v>
      </c>
      <c r="CI1282">
        <v>0</v>
      </c>
      <c r="CJ1282">
        <v>0</v>
      </c>
      <c r="CK1282">
        <v>0</v>
      </c>
      <c r="CL1282">
        <v>1</v>
      </c>
      <c r="CM1282" t="s">
        <v>127</v>
      </c>
      <c r="CP1282">
        <v>1180</v>
      </c>
      <c r="CQ1282">
        <v>7749</v>
      </c>
      <c r="CR1282" t="b">
        <v>1</v>
      </c>
      <c r="CS1282">
        <v>8554</v>
      </c>
      <c r="CT1282">
        <v>42531</v>
      </c>
      <c r="CU1282">
        <v>50146</v>
      </c>
      <c r="CV1282">
        <v>50146</v>
      </c>
      <c r="CW1282">
        <v>555</v>
      </c>
      <c r="CY1282">
        <v>230</v>
      </c>
      <c r="DA1282" s="3">
        <v>0</v>
      </c>
      <c r="DB1282" s="3">
        <v>0</v>
      </c>
      <c r="DC1282" s="3">
        <v>0</v>
      </c>
      <c r="DD1282" s="3">
        <v>0</v>
      </c>
      <c r="DE1282" s="3">
        <v>0</v>
      </c>
      <c r="DF1282" s="3">
        <v>0</v>
      </c>
      <c r="DG1282" s="3">
        <v>0</v>
      </c>
      <c r="DH1282" s="3">
        <v>68670</v>
      </c>
      <c r="DI1282" s="3">
        <v>0</v>
      </c>
      <c r="DJ1282" s="3">
        <v>0</v>
      </c>
      <c r="DK1282" s="3">
        <v>0</v>
      </c>
      <c r="DL1282" s="3">
        <v>0</v>
      </c>
      <c r="DM1282" s="3">
        <v>0</v>
      </c>
      <c r="DN1282" s="3">
        <v>0</v>
      </c>
      <c r="DO1282" s="3">
        <v>0</v>
      </c>
      <c r="DP1282" s="3">
        <v>0</v>
      </c>
      <c r="DQ1282" s="3">
        <v>0</v>
      </c>
      <c r="DR1282" s="3">
        <v>0</v>
      </c>
      <c r="DS1282" s="3">
        <v>759120</v>
      </c>
      <c r="DT1282" s="3">
        <v>0</v>
      </c>
      <c r="DU1282" s="3">
        <v>0</v>
      </c>
      <c r="DV1282" s="3">
        <v>0</v>
      </c>
    </row>
    <row r="1283" spans="1:126" x14ac:dyDescent="0.25">
      <c r="A1283" t="s">
        <v>11777</v>
      </c>
      <c r="B1283" t="s">
        <v>13511</v>
      </c>
      <c r="C1283" t="s">
        <v>15245</v>
      </c>
      <c r="D1283" t="s">
        <v>7599</v>
      </c>
      <c r="E1283" t="s">
        <v>7598</v>
      </c>
      <c r="F1283" t="s">
        <v>7598</v>
      </c>
      <c r="G1283">
        <v>2</v>
      </c>
      <c r="H1283">
        <v>2</v>
      </c>
      <c r="I1283">
        <v>2</v>
      </c>
      <c r="J1283">
        <v>1</v>
      </c>
      <c r="K1283">
        <v>2</v>
      </c>
      <c r="L1283">
        <v>2</v>
      </c>
      <c r="M1283">
        <v>2</v>
      </c>
      <c r="N1283">
        <v>1</v>
      </c>
      <c r="O1283">
        <v>1</v>
      </c>
      <c r="P1283">
        <v>0</v>
      </c>
      <c r="Q1283">
        <v>0</v>
      </c>
      <c r="R1283">
        <v>0</v>
      </c>
      <c r="S1283">
        <v>1</v>
      </c>
      <c r="T1283">
        <v>1</v>
      </c>
      <c r="U1283">
        <v>1</v>
      </c>
      <c r="V1283">
        <v>2</v>
      </c>
      <c r="W1283">
        <v>1</v>
      </c>
      <c r="X1283">
        <v>1</v>
      </c>
      <c r="Y1283">
        <v>1</v>
      </c>
      <c r="Z1283">
        <v>1</v>
      </c>
      <c r="AA1283">
        <v>0</v>
      </c>
      <c r="AB1283">
        <v>0</v>
      </c>
      <c r="AC1283">
        <v>0</v>
      </c>
      <c r="AD1283">
        <v>1</v>
      </c>
      <c r="AE1283">
        <v>1</v>
      </c>
      <c r="AF1283">
        <v>1</v>
      </c>
      <c r="AG1283">
        <v>2</v>
      </c>
      <c r="AH1283">
        <v>1</v>
      </c>
      <c r="AI1283">
        <v>1</v>
      </c>
      <c r="AJ1283">
        <v>1</v>
      </c>
      <c r="AK1283">
        <v>1</v>
      </c>
      <c r="AL1283">
        <v>0</v>
      </c>
      <c r="AM1283">
        <v>0</v>
      </c>
      <c r="AN1283">
        <v>0</v>
      </c>
      <c r="AO1283">
        <v>1</v>
      </c>
      <c r="AP1283">
        <v>1</v>
      </c>
      <c r="AQ1283">
        <v>1</v>
      </c>
      <c r="AR1283">
        <v>2</v>
      </c>
      <c r="AS1283">
        <v>1</v>
      </c>
      <c r="AT1283">
        <v>1</v>
      </c>
      <c r="AU1283">
        <v>1.9</v>
      </c>
      <c r="AV1283">
        <v>1.9</v>
      </c>
      <c r="AW1283">
        <v>1.9</v>
      </c>
      <c r="AX1283">
        <v>170.08</v>
      </c>
      <c r="AY1283">
        <v>1512</v>
      </c>
      <c r="AZ1283">
        <v>1512</v>
      </c>
      <c r="BA1283">
        <v>0</v>
      </c>
      <c r="BB1283">
        <v>4.0052000000000003</v>
      </c>
      <c r="BC1283">
        <v>0.8</v>
      </c>
      <c r="BD1283">
        <v>0.8</v>
      </c>
      <c r="BE1283">
        <v>0</v>
      </c>
      <c r="BF1283">
        <v>0</v>
      </c>
      <c r="BG1283">
        <v>0</v>
      </c>
      <c r="BH1283">
        <v>0.8</v>
      </c>
      <c r="BI1283">
        <v>0.8</v>
      </c>
      <c r="BJ1283">
        <v>0.8</v>
      </c>
      <c r="BK1283">
        <v>1.9</v>
      </c>
      <c r="BL1283">
        <v>0.8</v>
      </c>
      <c r="BM1283">
        <v>0.8</v>
      </c>
      <c r="BN1283">
        <v>5758800</v>
      </c>
      <c r="BO1283">
        <v>538970</v>
      </c>
      <c r="BP1283">
        <v>505600</v>
      </c>
      <c r="BQ1283">
        <v>0</v>
      </c>
      <c r="BR1283">
        <v>0</v>
      </c>
      <c r="BS1283">
        <v>0</v>
      </c>
      <c r="BT1283">
        <v>178000</v>
      </c>
      <c r="BU1283">
        <v>163080</v>
      </c>
      <c r="BV1283">
        <v>1353700</v>
      </c>
      <c r="BW1283">
        <v>1790200</v>
      </c>
      <c r="BX1283">
        <v>789380</v>
      </c>
      <c r="BY1283">
        <v>439940</v>
      </c>
      <c r="BZ1283">
        <v>68558</v>
      </c>
      <c r="CA1283">
        <v>1</v>
      </c>
      <c r="CB1283">
        <v>1</v>
      </c>
      <c r="CC1283">
        <v>0</v>
      </c>
      <c r="CD1283">
        <v>0</v>
      </c>
      <c r="CE1283">
        <v>0</v>
      </c>
      <c r="CF1283">
        <v>1</v>
      </c>
      <c r="CG1283">
        <v>1</v>
      </c>
      <c r="CH1283">
        <v>2</v>
      </c>
      <c r="CI1283">
        <v>2</v>
      </c>
      <c r="CJ1283">
        <v>2</v>
      </c>
      <c r="CK1283">
        <v>1</v>
      </c>
      <c r="CL1283">
        <v>11</v>
      </c>
      <c r="CP1283">
        <v>1227</v>
      </c>
      <c r="CQ1283" t="s">
        <v>7600</v>
      </c>
      <c r="CR1283" t="s">
        <v>129</v>
      </c>
      <c r="CS1283" t="s">
        <v>7601</v>
      </c>
      <c r="CT1283" t="s">
        <v>7602</v>
      </c>
      <c r="CU1283" t="s">
        <v>7603</v>
      </c>
      <c r="CV1283" t="s">
        <v>7604</v>
      </c>
      <c r="DA1283" s="3">
        <v>6416.3</v>
      </c>
      <c r="DB1283" s="3">
        <v>6019.1</v>
      </c>
      <c r="DC1283" s="3">
        <v>0</v>
      </c>
      <c r="DD1283" s="3">
        <v>0</v>
      </c>
      <c r="DE1283" s="3">
        <v>0</v>
      </c>
      <c r="DF1283" s="3">
        <v>2119</v>
      </c>
      <c r="DG1283" s="3">
        <v>1941.5</v>
      </c>
      <c r="DH1283" s="3">
        <v>16115</v>
      </c>
      <c r="DI1283" s="3">
        <v>21312</v>
      </c>
      <c r="DJ1283" s="3">
        <v>9397.2999999999993</v>
      </c>
      <c r="DK1283" s="3">
        <v>5237.3999999999996</v>
      </c>
      <c r="DL1283" s="3">
        <v>0</v>
      </c>
      <c r="DM1283" s="3">
        <v>0</v>
      </c>
      <c r="DN1283" s="3">
        <v>0</v>
      </c>
      <c r="DO1283" s="3">
        <v>0</v>
      </c>
      <c r="DP1283" s="3">
        <v>0</v>
      </c>
      <c r="DQ1283" s="3">
        <v>0</v>
      </c>
      <c r="DR1283" s="3">
        <v>0</v>
      </c>
      <c r="DS1283" s="3">
        <v>0</v>
      </c>
      <c r="DT1283" s="3">
        <v>1672600</v>
      </c>
      <c r="DU1283" s="3">
        <v>0</v>
      </c>
      <c r="DV1283" s="3">
        <v>0</v>
      </c>
    </row>
    <row r="1284" spans="1:126" x14ac:dyDescent="0.25">
      <c r="A1284" t="s">
        <v>10778</v>
      </c>
      <c r="B1284" t="s">
        <v>12512</v>
      </c>
      <c r="C1284" t="s">
        <v>14246</v>
      </c>
      <c r="D1284" t="s">
        <v>1436</v>
      </c>
      <c r="E1284" t="s">
        <v>1435</v>
      </c>
      <c r="F1284" t="s">
        <v>1435</v>
      </c>
      <c r="G1284">
        <v>2</v>
      </c>
      <c r="H1284">
        <v>2</v>
      </c>
      <c r="I1284">
        <v>2</v>
      </c>
      <c r="J1284">
        <v>1</v>
      </c>
      <c r="K1284">
        <v>2</v>
      </c>
      <c r="L1284">
        <v>2</v>
      </c>
      <c r="M1284">
        <v>2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1</v>
      </c>
      <c r="T1284">
        <v>0</v>
      </c>
      <c r="U1284">
        <v>0</v>
      </c>
      <c r="V1284">
        <v>0</v>
      </c>
      <c r="W1284">
        <v>1</v>
      </c>
      <c r="X1284">
        <v>1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0</v>
      </c>
      <c r="AH1284">
        <v>1</v>
      </c>
      <c r="AI1284">
        <v>1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1</v>
      </c>
      <c r="AP1284">
        <v>0</v>
      </c>
      <c r="AQ1284">
        <v>0</v>
      </c>
      <c r="AR1284">
        <v>0</v>
      </c>
      <c r="AS1284">
        <v>1</v>
      </c>
      <c r="AT1284">
        <v>1</v>
      </c>
      <c r="AU1284">
        <v>6.6</v>
      </c>
      <c r="AV1284">
        <v>6.6</v>
      </c>
      <c r="AW1284">
        <v>6.6</v>
      </c>
      <c r="AX1284">
        <v>62.613</v>
      </c>
      <c r="AY1284">
        <v>562</v>
      </c>
      <c r="AZ1284">
        <v>562</v>
      </c>
      <c r="BA1284">
        <v>1</v>
      </c>
      <c r="BB1284">
        <v>-2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3.7</v>
      </c>
      <c r="BI1284">
        <v>0</v>
      </c>
      <c r="BJ1284">
        <v>0</v>
      </c>
      <c r="BK1284">
        <v>0</v>
      </c>
      <c r="BL1284">
        <v>2.8</v>
      </c>
      <c r="BM1284">
        <v>2.8</v>
      </c>
      <c r="BN1284">
        <v>1916800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237670</v>
      </c>
      <c r="BU1284">
        <v>0</v>
      </c>
      <c r="BV1284">
        <v>0</v>
      </c>
      <c r="BW1284">
        <v>0</v>
      </c>
      <c r="BX1284">
        <v>920050</v>
      </c>
      <c r="BY1284">
        <v>759120</v>
      </c>
      <c r="BZ1284">
        <v>68459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1</v>
      </c>
      <c r="CL1284">
        <v>1</v>
      </c>
      <c r="CM1284" t="s">
        <v>127</v>
      </c>
      <c r="CP1284">
        <v>226</v>
      </c>
      <c r="CQ1284" t="s">
        <v>1437</v>
      </c>
      <c r="CR1284" t="s">
        <v>129</v>
      </c>
      <c r="CS1284" t="s">
        <v>1438</v>
      </c>
      <c r="CT1284" t="s">
        <v>1439</v>
      </c>
      <c r="CU1284" t="s">
        <v>1440</v>
      </c>
      <c r="CV1284" t="s">
        <v>1441</v>
      </c>
      <c r="CW1284">
        <v>122</v>
      </c>
      <c r="CX1284">
        <v>1484</v>
      </c>
      <c r="CY1284">
        <v>1</v>
      </c>
      <c r="CZ1284">
        <v>34</v>
      </c>
      <c r="DA1284" s="3">
        <v>0</v>
      </c>
      <c r="DB1284" s="3">
        <v>0</v>
      </c>
      <c r="DC1284" s="3">
        <v>0</v>
      </c>
      <c r="DD1284" s="3">
        <v>0</v>
      </c>
      <c r="DE1284" s="3">
        <v>0</v>
      </c>
      <c r="DF1284" s="3">
        <v>8488.2999999999993</v>
      </c>
      <c r="DG1284" s="3">
        <v>0</v>
      </c>
      <c r="DH1284" s="3">
        <v>0</v>
      </c>
      <c r="DI1284" s="3">
        <v>0</v>
      </c>
      <c r="DJ1284" s="3">
        <v>32859</v>
      </c>
      <c r="DK1284" s="3">
        <v>27111</v>
      </c>
      <c r="DL1284" s="3">
        <v>0</v>
      </c>
      <c r="DM1284" s="3">
        <v>0</v>
      </c>
      <c r="DN1284" s="3">
        <v>0</v>
      </c>
      <c r="DO1284" s="3">
        <v>0</v>
      </c>
      <c r="DP1284" s="3">
        <v>0</v>
      </c>
      <c r="DQ1284" s="3">
        <v>0</v>
      </c>
      <c r="DR1284" s="3">
        <v>0</v>
      </c>
      <c r="DS1284" s="3">
        <v>0</v>
      </c>
      <c r="DT1284" s="3">
        <v>0</v>
      </c>
      <c r="DU1284" s="3">
        <v>0</v>
      </c>
      <c r="DV1284" s="3">
        <v>807050</v>
      </c>
    </row>
    <row r="1285" spans="1:126" x14ac:dyDescent="0.25">
      <c r="A1285" t="s">
        <v>11874</v>
      </c>
      <c r="B1285" t="s">
        <v>13608</v>
      </c>
      <c r="C1285" t="s">
        <v>15342</v>
      </c>
      <c r="D1285" t="s">
        <v>8061</v>
      </c>
      <c r="E1285" t="s">
        <v>8060</v>
      </c>
      <c r="F1285" t="s">
        <v>8060</v>
      </c>
      <c r="G1285">
        <v>1</v>
      </c>
      <c r="H1285">
        <v>1</v>
      </c>
      <c r="I1285">
        <v>1</v>
      </c>
      <c r="J1285">
        <v>1</v>
      </c>
      <c r="K1285">
        <v>1</v>
      </c>
      <c r="L1285">
        <v>1</v>
      </c>
      <c r="M1285">
        <v>1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1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1</v>
      </c>
      <c r="AR1285">
        <v>0</v>
      </c>
      <c r="AS1285">
        <v>0</v>
      </c>
      <c r="AT1285">
        <v>0</v>
      </c>
      <c r="AU1285">
        <v>3.1</v>
      </c>
      <c r="AV1285">
        <v>3.1</v>
      </c>
      <c r="AW1285">
        <v>3.1</v>
      </c>
      <c r="AX1285">
        <v>86.061999999999998</v>
      </c>
      <c r="AY1285">
        <v>806</v>
      </c>
      <c r="AZ1285">
        <v>806</v>
      </c>
      <c r="BA1285">
        <v>1</v>
      </c>
      <c r="BB1285">
        <v>-2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3.1</v>
      </c>
      <c r="BK1285">
        <v>0</v>
      </c>
      <c r="BL1285">
        <v>0</v>
      </c>
      <c r="BM1285">
        <v>0</v>
      </c>
      <c r="BN1285">
        <v>2866500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2866500</v>
      </c>
      <c r="BW1285">
        <v>0</v>
      </c>
      <c r="BX1285">
        <v>0</v>
      </c>
      <c r="BY1285">
        <v>0</v>
      </c>
      <c r="BZ1285">
        <v>68249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1</v>
      </c>
      <c r="CI1285">
        <v>0</v>
      </c>
      <c r="CJ1285">
        <v>0</v>
      </c>
      <c r="CK1285">
        <v>0</v>
      </c>
      <c r="CL1285">
        <v>1</v>
      </c>
      <c r="CM1285" t="s">
        <v>127</v>
      </c>
      <c r="CP1285">
        <v>1321</v>
      </c>
      <c r="CQ1285">
        <v>2018</v>
      </c>
      <c r="CR1285" t="b">
        <v>1</v>
      </c>
      <c r="CS1285">
        <v>2126</v>
      </c>
      <c r="CT1285">
        <v>10070</v>
      </c>
      <c r="CU1285">
        <v>11450</v>
      </c>
      <c r="CV1285">
        <v>11450</v>
      </c>
      <c r="CW1285">
        <v>619</v>
      </c>
      <c r="CX1285">
        <v>2024</v>
      </c>
      <c r="CY1285">
        <v>568</v>
      </c>
      <c r="CZ1285">
        <v>563</v>
      </c>
      <c r="DA1285" s="3">
        <v>0</v>
      </c>
      <c r="DB1285" s="3">
        <v>0</v>
      </c>
      <c r="DC1285" s="3">
        <v>0</v>
      </c>
      <c r="DD1285" s="3">
        <v>0</v>
      </c>
      <c r="DE1285" s="3">
        <v>0</v>
      </c>
      <c r="DF1285" s="3">
        <v>0</v>
      </c>
      <c r="DG1285" s="3">
        <v>0</v>
      </c>
      <c r="DH1285" s="3">
        <v>68249</v>
      </c>
      <c r="DI1285" s="3">
        <v>0</v>
      </c>
      <c r="DJ1285" s="3">
        <v>0</v>
      </c>
      <c r="DK1285" s="3">
        <v>0</v>
      </c>
      <c r="DL1285" s="3">
        <v>0</v>
      </c>
      <c r="DM1285" s="3">
        <v>0</v>
      </c>
      <c r="DN1285" s="3">
        <v>0</v>
      </c>
      <c r="DO1285" s="3">
        <v>0</v>
      </c>
      <c r="DP1285" s="3">
        <v>0</v>
      </c>
      <c r="DQ1285" s="3">
        <v>0</v>
      </c>
      <c r="DR1285" s="3">
        <v>0</v>
      </c>
      <c r="DS1285" s="3">
        <v>2112500</v>
      </c>
      <c r="DT1285" s="3">
        <v>0</v>
      </c>
      <c r="DU1285" s="3">
        <v>0</v>
      </c>
      <c r="DV1285" s="3">
        <v>0</v>
      </c>
    </row>
    <row r="1286" spans="1:126" x14ac:dyDescent="0.25">
      <c r="A1286" t="s">
        <v>12169</v>
      </c>
      <c r="B1286" t="s">
        <v>13903</v>
      </c>
      <c r="C1286" t="s">
        <v>15637</v>
      </c>
      <c r="D1286" t="s">
        <v>9716</v>
      </c>
      <c r="E1286" t="s">
        <v>9715</v>
      </c>
      <c r="F1286" t="s">
        <v>9715</v>
      </c>
      <c r="G1286">
        <v>2</v>
      </c>
      <c r="H1286">
        <v>2</v>
      </c>
      <c r="I1286">
        <v>2</v>
      </c>
      <c r="J1286">
        <v>1</v>
      </c>
      <c r="K1286">
        <v>2</v>
      </c>
      <c r="L1286">
        <v>2</v>
      </c>
      <c r="M1286">
        <v>2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2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2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</v>
      </c>
      <c r="AR1286">
        <v>0</v>
      </c>
      <c r="AS1286">
        <v>0</v>
      </c>
      <c r="AT1286">
        <v>0</v>
      </c>
      <c r="AU1286">
        <v>2.2999999999999998</v>
      </c>
      <c r="AV1286">
        <v>2.2999999999999998</v>
      </c>
      <c r="AW1286">
        <v>2.2999999999999998</v>
      </c>
      <c r="AX1286">
        <v>98.025999999999996</v>
      </c>
      <c r="AY1286">
        <v>871</v>
      </c>
      <c r="AZ1286">
        <v>871</v>
      </c>
      <c r="BA1286">
        <v>1.1222999999999999E-3</v>
      </c>
      <c r="BB1286">
        <v>3.0038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2.2999999999999998</v>
      </c>
      <c r="BK1286">
        <v>0</v>
      </c>
      <c r="BL1286">
        <v>0</v>
      </c>
      <c r="BM1286">
        <v>0</v>
      </c>
      <c r="BN1286">
        <v>2383600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2383600</v>
      </c>
      <c r="BW1286">
        <v>0</v>
      </c>
      <c r="BX1286">
        <v>0</v>
      </c>
      <c r="BY1286">
        <v>0</v>
      </c>
      <c r="BZ1286">
        <v>68102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2</v>
      </c>
      <c r="CI1286">
        <v>0</v>
      </c>
      <c r="CJ1286">
        <v>0</v>
      </c>
      <c r="CK1286">
        <v>0</v>
      </c>
      <c r="CL1286">
        <v>2</v>
      </c>
      <c r="CP1286">
        <v>1613</v>
      </c>
      <c r="CQ1286" t="s">
        <v>9717</v>
      </c>
      <c r="CR1286" t="s">
        <v>129</v>
      </c>
      <c r="CS1286" t="s">
        <v>9718</v>
      </c>
      <c r="CT1286" t="s">
        <v>9719</v>
      </c>
      <c r="CU1286" t="s">
        <v>9720</v>
      </c>
      <c r="CV1286" t="s">
        <v>9720</v>
      </c>
      <c r="DA1286" s="3">
        <v>0</v>
      </c>
      <c r="DB1286" s="3">
        <v>0</v>
      </c>
      <c r="DC1286" s="3">
        <v>0</v>
      </c>
      <c r="DD1286" s="3">
        <v>0</v>
      </c>
      <c r="DE1286" s="3">
        <v>0</v>
      </c>
      <c r="DF1286" s="3">
        <v>0</v>
      </c>
      <c r="DG1286" s="3">
        <v>0</v>
      </c>
      <c r="DH1286" s="3">
        <v>68102</v>
      </c>
      <c r="DI1286" s="3">
        <v>0</v>
      </c>
      <c r="DJ1286" s="3">
        <v>0</v>
      </c>
      <c r="DK1286" s="3">
        <v>0</v>
      </c>
      <c r="DL1286" s="3">
        <v>0</v>
      </c>
      <c r="DM1286" s="3">
        <v>0</v>
      </c>
      <c r="DN1286" s="3">
        <v>0</v>
      </c>
      <c r="DO1286" s="3">
        <v>0</v>
      </c>
      <c r="DP1286" s="3">
        <v>0</v>
      </c>
      <c r="DQ1286" s="3">
        <v>0</v>
      </c>
      <c r="DR1286" s="3">
        <v>0</v>
      </c>
      <c r="DS1286" s="3">
        <v>1756600</v>
      </c>
      <c r="DT1286" s="3">
        <v>0</v>
      </c>
      <c r="DU1286" s="3">
        <v>0</v>
      </c>
      <c r="DV1286" s="3">
        <v>0</v>
      </c>
    </row>
    <row r="1287" spans="1:126" x14ac:dyDescent="0.25">
      <c r="A1287" t="s">
        <v>11217</v>
      </c>
      <c r="B1287" t="s">
        <v>12951</v>
      </c>
      <c r="C1287" t="s">
        <v>14685</v>
      </c>
      <c r="D1287" t="s">
        <v>4525</v>
      </c>
      <c r="E1287" t="s">
        <v>4524</v>
      </c>
      <c r="F1287" t="s">
        <v>4524</v>
      </c>
      <c r="G1287">
        <v>2</v>
      </c>
      <c r="H1287">
        <v>2</v>
      </c>
      <c r="I1287">
        <v>2</v>
      </c>
      <c r="J1287">
        <v>1</v>
      </c>
      <c r="K1287">
        <v>2</v>
      </c>
      <c r="L1287">
        <v>2</v>
      </c>
      <c r="M1287">
        <v>2</v>
      </c>
      <c r="N1287">
        <v>1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1</v>
      </c>
      <c r="U1287">
        <v>1</v>
      </c>
      <c r="V1287">
        <v>0</v>
      </c>
      <c r="W1287">
        <v>0</v>
      </c>
      <c r="X1287">
        <v>0</v>
      </c>
      <c r="Y1287">
        <v>1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1</v>
      </c>
      <c r="AF1287">
        <v>1</v>
      </c>
      <c r="AG1287">
        <v>0</v>
      </c>
      <c r="AH1287">
        <v>0</v>
      </c>
      <c r="AI1287">
        <v>0</v>
      </c>
      <c r="AJ1287">
        <v>1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1</v>
      </c>
      <c r="AQ1287">
        <v>1</v>
      </c>
      <c r="AR1287">
        <v>0</v>
      </c>
      <c r="AS1287">
        <v>0</v>
      </c>
      <c r="AT1287">
        <v>0</v>
      </c>
      <c r="AU1287">
        <v>3</v>
      </c>
      <c r="AV1287">
        <v>3</v>
      </c>
      <c r="AW1287">
        <v>3</v>
      </c>
      <c r="AX1287">
        <v>97.183000000000007</v>
      </c>
      <c r="AY1287">
        <v>876</v>
      </c>
      <c r="AZ1287">
        <v>876</v>
      </c>
      <c r="BA1287">
        <v>2.8846000000000002E-3</v>
      </c>
      <c r="BB1287">
        <v>2.2675000000000001</v>
      </c>
      <c r="BC1287">
        <v>1.4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1.4</v>
      </c>
      <c r="BJ1287">
        <v>1.6</v>
      </c>
      <c r="BK1287">
        <v>0</v>
      </c>
      <c r="BL1287">
        <v>0</v>
      </c>
      <c r="BM1287">
        <v>0</v>
      </c>
      <c r="BN1287">
        <v>2714700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269790</v>
      </c>
      <c r="BV1287">
        <v>2444900</v>
      </c>
      <c r="BW1287">
        <v>0</v>
      </c>
      <c r="BX1287">
        <v>0</v>
      </c>
      <c r="BY1287">
        <v>0</v>
      </c>
      <c r="BZ1287">
        <v>67867</v>
      </c>
      <c r="CA1287">
        <v>1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1</v>
      </c>
      <c r="CH1287">
        <v>2</v>
      </c>
      <c r="CI1287">
        <v>0</v>
      </c>
      <c r="CJ1287">
        <v>0</v>
      </c>
      <c r="CK1287">
        <v>0</v>
      </c>
      <c r="CL1287">
        <v>4</v>
      </c>
      <c r="CP1287">
        <v>673</v>
      </c>
      <c r="CQ1287" t="s">
        <v>4526</v>
      </c>
      <c r="CR1287" t="s">
        <v>129</v>
      </c>
      <c r="CS1287" t="s">
        <v>4527</v>
      </c>
      <c r="CT1287" t="s">
        <v>4528</v>
      </c>
      <c r="CU1287" t="s">
        <v>4529</v>
      </c>
      <c r="CV1287" t="s">
        <v>4530</v>
      </c>
      <c r="DA1287" s="3">
        <v>0</v>
      </c>
      <c r="DB1287" s="3">
        <v>0</v>
      </c>
      <c r="DC1287" s="3">
        <v>0</v>
      </c>
      <c r="DD1287" s="3">
        <v>0</v>
      </c>
      <c r="DE1287" s="3">
        <v>0</v>
      </c>
      <c r="DF1287" s="3">
        <v>0</v>
      </c>
      <c r="DG1287" s="3">
        <v>6744.8</v>
      </c>
      <c r="DH1287" s="3">
        <v>61122</v>
      </c>
      <c r="DI1287" s="3">
        <v>0</v>
      </c>
      <c r="DJ1287" s="3">
        <v>0</v>
      </c>
      <c r="DK1287" s="3">
        <v>0</v>
      </c>
      <c r="DL1287" s="3">
        <v>0</v>
      </c>
      <c r="DM1287" s="3">
        <v>0</v>
      </c>
      <c r="DN1287" s="3">
        <v>0</v>
      </c>
      <c r="DO1287" s="3">
        <v>0</v>
      </c>
      <c r="DP1287" s="3">
        <v>0</v>
      </c>
      <c r="DQ1287" s="3">
        <v>0</v>
      </c>
      <c r="DR1287" s="3">
        <v>835790</v>
      </c>
      <c r="DS1287" s="3">
        <v>0</v>
      </c>
      <c r="DT1287" s="3">
        <v>0</v>
      </c>
      <c r="DU1287" s="3">
        <v>0</v>
      </c>
      <c r="DV1287" s="3">
        <v>0</v>
      </c>
    </row>
    <row r="1288" spans="1:126" x14ac:dyDescent="0.25">
      <c r="A1288" t="s">
        <v>11416</v>
      </c>
      <c r="B1288" t="s">
        <v>13150</v>
      </c>
      <c r="C1288" t="s">
        <v>14884</v>
      </c>
      <c r="D1288" t="s">
        <v>5646</v>
      </c>
      <c r="E1288" t="s">
        <v>5645</v>
      </c>
      <c r="F1288" t="s">
        <v>5645</v>
      </c>
      <c r="G1288">
        <v>1</v>
      </c>
      <c r="H1288">
        <v>1</v>
      </c>
      <c r="I1288">
        <v>1</v>
      </c>
      <c r="J1288">
        <v>1</v>
      </c>
      <c r="K1288">
        <v>1</v>
      </c>
      <c r="L1288">
        <v>1</v>
      </c>
      <c r="M1288">
        <v>1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1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1</v>
      </c>
      <c r="AT1288">
        <v>0</v>
      </c>
      <c r="AU1288">
        <v>2.7</v>
      </c>
      <c r="AV1288">
        <v>2.7</v>
      </c>
      <c r="AW1288">
        <v>2.7</v>
      </c>
      <c r="AX1288">
        <v>55.994</v>
      </c>
      <c r="AY1288">
        <v>488</v>
      </c>
      <c r="AZ1288">
        <v>488</v>
      </c>
      <c r="BA1288">
        <v>1</v>
      </c>
      <c r="BB1288">
        <v>-2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2.7</v>
      </c>
      <c r="BM1288">
        <v>0</v>
      </c>
      <c r="BN1288">
        <v>1560500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1560500</v>
      </c>
      <c r="BY1288">
        <v>0</v>
      </c>
      <c r="BZ1288">
        <v>67848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1</v>
      </c>
      <c r="CK1288">
        <v>0</v>
      </c>
      <c r="CL1288">
        <v>1</v>
      </c>
      <c r="CM1288" t="s">
        <v>127</v>
      </c>
      <c r="CP1288">
        <v>869</v>
      </c>
      <c r="CQ1288">
        <v>5282</v>
      </c>
      <c r="CR1288" t="b">
        <v>1</v>
      </c>
      <c r="CS1288">
        <v>5939</v>
      </c>
      <c r="CT1288">
        <v>31251</v>
      </c>
      <c r="CU1288">
        <v>37213</v>
      </c>
      <c r="CV1288">
        <v>37213</v>
      </c>
      <c r="CW1288" t="s">
        <v>5647</v>
      </c>
      <c r="CY1288" t="s">
        <v>5648</v>
      </c>
      <c r="DA1288" s="3">
        <v>0</v>
      </c>
      <c r="DB1288" s="3">
        <v>0</v>
      </c>
      <c r="DC1288" s="3">
        <v>0</v>
      </c>
      <c r="DD1288" s="3">
        <v>0</v>
      </c>
      <c r="DE1288" s="3">
        <v>0</v>
      </c>
      <c r="DF1288" s="3">
        <v>0</v>
      </c>
      <c r="DG1288" s="3">
        <v>0</v>
      </c>
      <c r="DH1288" s="3">
        <v>0</v>
      </c>
      <c r="DI1288" s="3">
        <v>0</v>
      </c>
      <c r="DJ1288" s="3">
        <v>67848</v>
      </c>
      <c r="DK1288" s="3">
        <v>0</v>
      </c>
      <c r="DL1288" s="3">
        <v>0</v>
      </c>
      <c r="DM1288" s="3">
        <v>0</v>
      </c>
      <c r="DN1288" s="3">
        <v>0</v>
      </c>
      <c r="DO1288" s="3">
        <v>0</v>
      </c>
      <c r="DP1288" s="3">
        <v>0</v>
      </c>
      <c r="DQ1288" s="3">
        <v>0</v>
      </c>
      <c r="DR1288" s="3">
        <v>0</v>
      </c>
      <c r="DS1288" s="3">
        <v>0</v>
      </c>
      <c r="DT1288" s="3">
        <v>0</v>
      </c>
      <c r="DU1288" s="3">
        <v>1288800</v>
      </c>
      <c r="DV1288" s="3">
        <v>0</v>
      </c>
    </row>
    <row r="1289" spans="1:126" x14ac:dyDescent="0.25">
      <c r="A1289" t="s">
        <v>11596</v>
      </c>
      <c r="B1289" t="s">
        <v>13330</v>
      </c>
      <c r="C1289" t="s">
        <v>15064</v>
      </c>
      <c r="D1289" t="s">
        <v>6687</v>
      </c>
      <c r="E1289" t="s">
        <v>6686</v>
      </c>
      <c r="F1289" t="s">
        <v>6686</v>
      </c>
      <c r="G1289">
        <v>3</v>
      </c>
      <c r="H1289">
        <v>3</v>
      </c>
      <c r="I1289">
        <v>3</v>
      </c>
      <c r="J1289">
        <v>1</v>
      </c>
      <c r="K1289">
        <v>3</v>
      </c>
      <c r="L1289">
        <v>3</v>
      </c>
      <c r="M1289">
        <v>3</v>
      </c>
      <c r="N1289">
        <v>1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1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1</v>
      </c>
      <c r="AG1289">
        <v>0</v>
      </c>
      <c r="AH1289">
        <v>0</v>
      </c>
      <c r="AI1289">
        <v>1</v>
      </c>
      <c r="AJ1289">
        <v>1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1</v>
      </c>
      <c r="AR1289">
        <v>0</v>
      </c>
      <c r="AS1289">
        <v>0</v>
      </c>
      <c r="AT1289">
        <v>1</v>
      </c>
      <c r="AU1289">
        <v>7.7</v>
      </c>
      <c r="AV1289">
        <v>7.7</v>
      </c>
      <c r="AW1289">
        <v>7.7</v>
      </c>
      <c r="AX1289">
        <v>69.632000000000005</v>
      </c>
      <c r="AY1289">
        <v>623</v>
      </c>
      <c r="AZ1289">
        <v>623</v>
      </c>
      <c r="BA1289">
        <v>0</v>
      </c>
      <c r="BB1289">
        <v>3.9710999999999999</v>
      </c>
      <c r="BC1289">
        <v>2.1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1.8</v>
      </c>
      <c r="BK1289">
        <v>0</v>
      </c>
      <c r="BL1289">
        <v>0</v>
      </c>
      <c r="BM1289">
        <v>3.9</v>
      </c>
      <c r="BN1289">
        <v>2150000</v>
      </c>
      <c r="BO1289">
        <v>710970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1132400</v>
      </c>
      <c r="BW1289">
        <v>0</v>
      </c>
      <c r="BX1289">
        <v>0</v>
      </c>
      <c r="BY1289">
        <v>306620</v>
      </c>
      <c r="BZ1289">
        <v>67186</v>
      </c>
      <c r="CA1289">
        <v>1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1</v>
      </c>
      <c r="CI1289">
        <v>0</v>
      </c>
      <c r="CJ1289">
        <v>0</v>
      </c>
      <c r="CK1289">
        <v>1</v>
      </c>
      <c r="CL1289">
        <v>3</v>
      </c>
      <c r="CP1289">
        <v>1047</v>
      </c>
      <c r="CQ1289" t="s">
        <v>6688</v>
      </c>
      <c r="CR1289" t="s">
        <v>339</v>
      </c>
      <c r="CS1289" t="s">
        <v>6689</v>
      </c>
      <c r="CT1289" t="s">
        <v>6690</v>
      </c>
      <c r="CU1289" t="s">
        <v>6691</v>
      </c>
      <c r="CV1289" t="s">
        <v>6691</v>
      </c>
      <c r="DA1289" s="3">
        <v>22218</v>
      </c>
      <c r="DB1289" s="3">
        <v>0</v>
      </c>
      <c r="DC1289" s="3">
        <v>0</v>
      </c>
      <c r="DD1289" s="3">
        <v>0</v>
      </c>
      <c r="DE1289" s="3">
        <v>0</v>
      </c>
      <c r="DF1289" s="3">
        <v>0</v>
      </c>
      <c r="DG1289" s="3">
        <v>0</v>
      </c>
      <c r="DH1289" s="3">
        <v>35387</v>
      </c>
      <c r="DI1289" s="3">
        <v>0</v>
      </c>
      <c r="DJ1289" s="3">
        <v>0</v>
      </c>
      <c r="DK1289" s="3">
        <v>9582</v>
      </c>
      <c r="DL1289" s="3">
        <v>710970</v>
      </c>
      <c r="DM1289" s="3">
        <v>0</v>
      </c>
      <c r="DN1289" s="3">
        <v>0</v>
      </c>
      <c r="DO1289" s="3">
        <v>0</v>
      </c>
      <c r="DP1289" s="3">
        <v>0</v>
      </c>
      <c r="DQ1289" s="3">
        <v>0</v>
      </c>
      <c r="DR1289" s="3">
        <v>0</v>
      </c>
      <c r="DS1289" s="3">
        <v>0</v>
      </c>
      <c r="DT1289" s="3">
        <v>0</v>
      </c>
      <c r="DU1289" s="3">
        <v>0</v>
      </c>
      <c r="DV1289" s="3">
        <v>0</v>
      </c>
    </row>
    <row r="1290" spans="1:126" x14ac:dyDescent="0.25">
      <c r="A1290" t="s">
        <v>10772</v>
      </c>
      <c r="B1290" t="s">
        <v>12506</v>
      </c>
      <c r="C1290" t="s">
        <v>14240</v>
      </c>
      <c r="D1290" t="s">
        <v>1401</v>
      </c>
      <c r="E1290" t="s">
        <v>1400</v>
      </c>
      <c r="F1290" t="s">
        <v>1400</v>
      </c>
      <c r="G1290">
        <v>1</v>
      </c>
      <c r="H1290">
        <v>1</v>
      </c>
      <c r="I1290">
        <v>1</v>
      </c>
      <c r="J1290">
        <v>1</v>
      </c>
      <c r="K1290">
        <v>1</v>
      </c>
      <c r="L1290">
        <v>1</v>
      </c>
      <c r="M1290">
        <v>1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1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1</v>
      </c>
      <c r="AU1290">
        <v>8.1</v>
      </c>
      <c r="AV1290">
        <v>8.1</v>
      </c>
      <c r="AW1290">
        <v>8.1</v>
      </c>
      <c r="AX1290">
        <v>20.959</v>
      </c>
      <c r="AY1290">
        <v>186</v>
      </c>
      <c r="AZ1290">
        <v>186</v>
      </c>
      <c r="BA1290">
        <v>1</v>
      </c>
      <c r="BB1290">
        <v>-2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8.1</v>
      </c>
      <c r="BN1290">
        <v>805180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805180</v>
      </c>
      <c r="BZ1290">
        <v>67098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 t="s">
        <v>127</v>
      </c>
      <c r="CP1290">
        <v>220</v>
      </c>
      <c r="CQ1290">
        <v>5022</v>
      </c>
      <c r="CR1290" t="b">
        <v>1</v>
      </c>
      <c r="CS1290">
        <v>5648</v>
      </c>
      <c r="CT1290">
        <v>30378</v>
      </c>
      <c r="CU1290">
        <v>36235</v>
      </c>
      <c r="CV1290">
        <v>36235</v>
      </c>
      <c r="CW1290">
        <v>121</v>
      </c>
      <c r="CX1290">
        <v>1479</v>
      </c>
      <c r="CY1290">
        <v>1</v>
      </c>
      <c r="CZ1290">
        <v>14</v>
      </c>
      <c r="DA1290" s="3">
        <v>0</v>
      </c>
      <c r="DB1290" s="3">
        <v>0</v>
      </c>
      <c r="DC1290" s="3">
        <v>0</v>
      </c>
      <c r="DD1290" s="3">
        <v>0</v>
      </c>
      <c r="DE1290" s="3">
        <v>0</v>
      </c>
      <c r="DF1290" s="3">
        <v>0</v>
      </c>
      <c r="DG1290" s="3">
        <v>0</v>
      </c>
      <c r="DH1290" s="3">
        <v>0</v>
      </c>
      <c r="DI1290" s="3">
        <v>0</v>
      </c>
      <c r="DJ1290" s="3">
        <v>0</v>
      </c>
      <c r="DK1290" s="3">
        <v>67098</v>
      </c>
      <c r="DL1290" s="3">
        <v>0</v>
      </c>
      <c r="DM1290" s="3">
        <v>0</v>
      </c>
      <c r="DN1290" s="3">
        <v>0</v>
      </c>
      <c r="DO1290" s="3">
        <v>0</v>
      </c>
      <c r="DP1290" s="3">
        <v>0</v>
      </c>
      <c r="DQ1290" s="3">
        <v>0</v>
      </c>
      <c r="DR1290" s="3">
        <v>0</v>
      </c>
      <c r="DS1290" s="3">
        <v>0</v>
      </c>
      <c r="DT1290" s="3">
        <v>0</v>
      </c>
      <c r="DU1290" s="3">
        <v>0</v>
      </c>
      <c r="DV1290" s="3">
        <v>856020</v>
      </c>
    </row>
    <row r="1291" spans="1:126" x14ac:dyDescent="0.25">
      <c r="A1291" t="s">
        <v>11223</v>
      </c>
      <c r="B1291" t="s">
        <v>12957</v>
      </c>
      <c r="C1291" t="s">
        <v>14691</v>
      </c>
      <c r="D1291" t="s">
        <v>4548</v>
      </c>
      <c r="E1291" t="s">
        <v>4547</v>
      </c>
      <c r="F1291" t="s">
        <v>4547</v>
      </c>
      <c r="G1291">
        <v>6</v>
      </c>
      <c r="H1291">
        <v>6</v>
      </c>
      <c r="I1291">
        <v>6</v>
      </c>
      <c r="J1291">
        <v>1</v>
      </c>
      <c r="K1291">
        <v>6</v>
      </c>
      <c r="L1291">
        <v>6</v>
      </c>
      <c r="M1291">
        <v>6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1</v>
      </c>
      <c r="T1291">
        <v>1</v>
      </c>
      <c r="U1291">
        <v>6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1</v>
      </c>
      <c r="AE1291">
        <v>1</v>
      </c>
      <c r="AF1291">
        <v>6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1</v>
      </c>
      <c r="AP1291">
        <v>1</v>
      </c>
      <c r="AQ1291">
        <v>6</v>
      </c>
      <c r="AR1291">
        <v>0</v>
      </c>
      <c r="AS1291">
        <v>0</v>
      </c>
      <c r="AT1291">
        <v>0</v>
      </c>
      <c r="AU1291">
        <v>2.8</v>
      </c>
      <c r="AV1291">
        <v>2.8</v>
      </c>
      <c r="AW1291">
        <v>2.8</v>
      </c>
      <c r="AX1291">
        <v>304.27</v>
      </c>
      <c r="AY1291">
        <v>2670</v>
      </c>
      <c r="AZ1291">
        <v>2670</v>
      </c>
      <c r="BA1291">
        <v>0</v>
      </c>
      <c r="BB1291">
        <v>8.6338000000000008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0.4</v>
      </c>
      <c r="BI1291">
        <v>0.4</v>
      </c>
      <c r="BJ1291">
        <v>2.8</v>
      </c>
      <c r="BK1291">
        <v>0</v>
      </c>
      <c r="BL1291">
        <v>0</v>
      </c>
      <c r="BM1291">
        <v>0</v>
      </c>
      <c r="BN1291">
        <v>9322300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401990</v>
      </c>
      <c r="BU1291">
        <v>288670</v>
      </c>
      <c r="BV1291">
        <v>8631600</v>
      </c>
      <c r="BW1291">
        <v>0</v>
      </c>
      <c r="BX1291">
        <v>0</v>
      </c>
      <c r="BY1291">
        <v>0</v>
      </c>
      <c r="BZ1291">
        <v>67067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1</v>
      </c>
      <c r="CG1291">
        <v>1</v>
      </c>
      <c r="CH1291">
        <v>6</v>
      </c>
      <c r="CI1291">
        <v>0</v>
      </c>
      <c r="CJ1291">
        <v>0</v>
      </c>
      <c r="CK1291">
        <v>0</v>
      </c>
      <c r="CL1291">
        <v>8</v>
      </c>
      <c r="CP1291">
        <v>679</v>
      </c>
      <c r="CQ1291" t="s">
        <v>4549</v>
      </c>
      <c r="CR1291" t="s">
        <v>576</v>
      </c>
      <c r="CS1291" t="s">
        <v>4550</v>
      </c>
      <c r="CT1291" t="s">
        <v>4551</v>
      </c>
      <c r="CU1291" t="s">
        <v>4552</v>
      </c>
      <c r="CV1291" t="s">
        <v>4553</v>
      </c>
      <c r="DA1291" s="3">
        <v>0</v>
      </c>
      <c r="DB1291" s="3">
        <v>0</v>
      </c>
      <c r="DC1291" s="3">
        <v>0</v>
      </c>
      <c r="DD1291" s="3">
        <v>0</v>
      </c>
      <c r="DE1291" s="3">
        <v>0</v>
      </c>
      <c r="DF1291" s="3">
        <v>2892</v>
      </c>
      <c r="DG1291" s="3">
        <v>2076.6999999999998</v>
      </c>
      <c r="DH1291" s="3">
        <v>62098</v>
      </c>
      <c r="DI1291" s="3">
        <v>0</v>
      </c>
      <c r="DJ1291" s="3">
        <v>0</v>
      </c>
      <c r="DK1291" s="3">
        <v>0</v>
      </c>
      <c r="DL1291" s="3">
        <v>0</v>
      </c>
      <c r="DM1291" s="3">
        <v>0</v>
      </c>
      <c r="DN1291" s="3">
        <v>0</v>
      </c>
      <c r="DO1291" s="3">
        <v>0</v>
      </c>
      <c r="DP1291" s="3">
        <v>0</v>
      </c>
      <c r="DQ1291" s="3">
        <v>0</v>
      </c>
      <c r="DR1291" s="3">
        <v>0</v>
      </c>
      <c r="DS1291" s="3">
        <v>6361200</v>
      </c>
      <c r="DT1291" s="3">
        <v>0</v>
      </c>
      <c r="DU1291" s="3">
        <v>0</v>
      </c>
      <c r="DV1291" s="3">
        <v>0</v>
      </c>
    </row>
    <row r="1292" spans="1:126" x14ac:dyDescent="0.25">
      <c r="A1292" t="s">
        <v>11899</v>
      </c>
      <c r="B1292" t="s">
        <v>13633</v>
      </c>
      <c r="C1292" t="s">
        <v>15367</v>
      </c>
      <c r="D1292" t="s">
        <v>8214</v>
      </c>
      <c r="E1292" t="s">
        <v>8213</v>
      </c>
      <c r="F1292" t="s">
        <v>8213</v>
      </c>
      <c r="G1292">
        <v>2</v>
      </c>
      <c r="H1292">
        <v>2</v>
      </c>
      <c r="I1292">
        <v>2</v>
      </c>
      <c r="J1292">
        <v>1</v>
      </c>
      <c r="K1292">
        <v>2</v>
      </c>
      <c r="L1292">
        <v>2</v>
      </c>
      <c r="M1292">
        <v>2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1</v>
      </c>
      <c r="T1292">
        <v>0</v>
      </c>
      <c r="U1292">
        <v>2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1</v>
      </c>
      <c r="AE1292">
        <v>0</v>
      </c>
      <c r="AF1292">
        <v>2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1</v>
      </c>
      <c r="AP1292">
        <v>0</v>
      </c>
      <c r="AQ1292">
        <v>2</v>
      </c>
      <c r="AR1292">
        <v>0</v>
      </c>
      <c r="AS1292">
        <v>0</v>
      </c>
      <c r="AT1292">
        <v>0</v>
      </c>
      <c r="AU1292">
        <v>9.8000000000000007</v>
      </c>
      <c r="AV1292">
        <v>9.8000000000000007</v>
      </c>
      <c r="AW1292">
        <v>9.8000000000000007</v>
      </c>
      <c r="AX1292">
        <v>32.031999999999996</v>
      </c>
      <c r="AY1292">
        <v>297</v>
      </c>
      <c r="AZ1292">
        <v>297</v>
      </c>
      <c r="BA1292">
        <v>1.1364000000000001E-3</v>
      </c>
      <c r="BB1292">
        <v>3.0665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5.0999999999999996</v>
      </c>
      <c r="BI1292">
        <v>0</v>
      </c>
      <c r="BJ1292">
        <v>9.8000000000000007</v>
      </c>
      <c r="BK1292">
        <v>0</v>
      </c>
      <c r="BL1292">
        <v>0</v>
      </c>
      <c r="BM1292">
        <v>0</v>
      </c>
      <c r="BN1292">
        <v>928500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389140</v>
      </c>
      <c r="BU1292">
        <v>0</v>
      </c>
      <c r="BV1292">
        <v>539360</v>
      </c>
      <c r="BW1292">
        <v>0</v>
      </c>
      <c r="BX1292">
        <v>0</v>
      </c>
      <c r="BY1292">
        <v>0</v>
      </c>
      <c r="BZ1292">
        <v>66321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2</v>
      </c>
      <c r="CG1292">
        <v>0</v>
      </c>
      <c r="CH1292">
        <v>2</v>
      </c>
      <c r="CI1292">
        <v>0</v>
      </c>
      <c r="CJ1292">
        <v>0</v>
      </c>
      <c r="CK1292">
        <v>0</v>
      </c>
      <c r="CL1292">
        <v>4</v>
      </c>
      <c r="CP1292">
        <v>1346</v>
      </c>
      <c r="CQ1292" t="s">
        <v>8215</v>
      </c>
      <c r="CR1292" t="s">
        <v>129</v>
      </c>
      <c r="CS1292" t="s">
        <v>8216</v>
      </c>
      <c r="CT1292" t="s">
        <v>8217</v>
      </c>
      <c r="CU1292" t="s">
        <v>8218</v>
      </c>
      <c r="CV1292" t="s">
        <v>8219</v>
      </c>
      <c r="DA1292" s="3">
        <v>0</v>
      </c>
      <c r="DB1292" s="3">
        <v>0</v>
      </c>
      <c r="DC1292" s="3">
        <v>0</v>
      </c>
      <c r="DD1292" s="3">
        <v>0</v>
      </c>
      <c r="DE1292" s="3">
        <v>0</v>
      </c>
      <c r="DF1292" s="3">
        <v>27796</v>
      </c>
      <c r="DG1292" s="3">
        <v>0</v>
      </c>
      <c r="DH1292" s="3">
        <v>38525</v>
      </c>
      <c r="DI1292" s="3">
        <v>0</v>
      </c>
      <c r="DJ1292" s="3">
        <v>0</v>
      </c>
      <c r="DK1292" s="3">
        <v>0</v>
      </c>
      <c r="DL1292" s="3">
        <v>0</v>
      </c>
      <c r="DM1292" s="3">
        <v>0</v>
      </c>
      <c r="DN1292" s="3">
        <v>0</v>
      </c>
      <c r="DO1292" s="3">
        <v>0</v>
      </c>
      <c r="DP1292" s="3">
        <v>0</v>
      </c>
      <c r="DQ1292" s="3">
        <v>872950</v>
      </c>
      <c r="DR1292" s="3">
        <v>0</v>
      </c>
      <c r="DS1292" s="3">
        <v>0</v>
      </c>
      <c r="DT1292" s="3">
        <v>0</v>
      </c>
      <c r="DU1292" s="3">
        <v>0</v>
      </c>
      <c r="DV1292" s="3">
        <v>0</v>
      </c>
    </row>
    <row r="1293" spans="1:126" x14ac:dyDescent="0.25">
      <c r="A1293" t="s">
        <v>10763</v>
      </c>
      <c r="B1293" t="s">
        <v>12497</v>
      </c>
      <c r="C1293" t="s">
        <v>14231</v>
      </c>
      <c r="D1293" t="s">
        <v>1358</v>
      </c>
      <c r="E1293" t="s">
        <v>1357</v>
      </c>
      <c r="F1293" t="s">
        <v>1357</v>
      </c>
      <c r="G1293">
        <v>1</v>
      </c>
      <c r="H1293">
        <v>1</v>
      </c>
      <c r="I1293">
        <v>1</v>
      </c>
      <c r="J1293">
        <v>1</v>
      </c>
      <c r="K1293">
        <v>1</v>
      </c>
      <c r="L1293">
        <v>1</v>
      </c>
      <c r="M1293">
        <v>1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1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1</v>
      </c>
      <c r="AR1293">
        <v>0</v>
      </c>
      <c r="AS1293">
        <v>0</v>
      </c>
      <c r="AT1293">
        <v>0</v>
      </c>
      <c r="AU1293">
        <v>5.6</v>
      </c>
      <c r="AV1293">
        <v>5.6</v>
      </c>
      <c r="AW1293">
        <v>5.6</v>
      </c>
      <c r="AX1293">
        <v>35.880000000000003</v>
      </c>
      <c r="AY1293">
        <v>324</v>
      </c>
      <c r="AZ1293">
        <v>324</v>
      </c>
      <c r="BA1293">
        <v>5.9524000000000001E-3</v>
      </c>
      <c r="BB1293">
        <v>1.8225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5.6</v>
      </c>
      <c r="BK1293">
        <v>0</v>
      </c>
      <c r="BL1293">
        <v>0</v>
      </c>
      <c r="BM1293">
        <v>0</v>
      </c>
      <c r="BN1293">
        <v>787840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787840</v>
      </c>
      <c r="BW1293">
        <v>0</v>
      </c>
      <c r="BX1293">
        <v>0</v>
      </c>
      <c r="BY1293">
        <v>0</v>
      </c>
      <c r="BZ1293">
        <v>65654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2</v>
      </c>
      <c r="CI1293">
        <v>0</v>
      </c>
      <c r="CJ1293">
        <v>0</v>
      </c>
      <c r="CK1293">
        <v>0</v>
      </c>
      <c r="CL1293">
        <v>2</v>
      </c>
      <c r="CP1293">
        <v>211</v>
      </c>
      <c r="CQ1293">
        <v>5290</v>
      </c>
      <c r="CR1293" t="b">
        <v>1</v>
      </c>
      <c r="CS1293">
        <v>5947</v>
      </c>
      <c r="CT1293">
        <v>31280</v>
      </c>
      <c r="CU1293" t="s">
        <v>1359</v>
      </c>
      <c r="CV1293">
        <v>37247</v>
      </c>
      <c r="DA1293" s="3">
        <v>0</v>
      </c>
      <c r="DB1293" s="3">
        <v>0</v>
      </c>
      <c r="DC1293" s="3">
        <v>0</v>
      </c>
      <c r="DD1293" s="3">
        <v>0</v>
      </c>
      <c r="DE1293" s="3">
        <v>0</v>
      </c>
      <c r="DF1293" s="3">
        <v>0</v>
      </c>
      <c r="DG1293" s="3">
        <v>0</v>
      </c>
      <c r="DH1293" s="3">
        <v>65654</v>
      </c>
      <c r="DI1293" s="3">
        <v>0</v>
      </c>
      <c r="DJ1293" s="3">
        <v>0</v>
      </c>
      <c r="DK1293" s="3">
        <v>0</v>
      </c>
      <c r="DL1293" s="3">
        <v>0</v>
      </c>
      <c r="DM1293" s="3">
        <v>0</v>
      </c>
      <c r="DN1293" s="3">
        <v>0</v>
      </c>
      <c r="DO1293" s="3">
        <v>0</v>
      </c>
      <c r="DP1293" s="3">
        <v>0</v>
      </c>
      <c r="DQ1293" s="3">
        <v>0</v>
      </c>
      <c r="DR1293" s="3">
        <v>0</v>
      </c>
      <c r="DS1293" s="3">
        <v>580620</v>
      </c>
      <c r="DT1293" s="3">
        <v>0</v>
      </c>
      <c r="DU1293" s="3">
        <v>0</v>
      </c>
      <c r="DV1293" s="3">
        <v>0</v>
      </c>
    </row>
    <row r="1294" spans="1:126" x14ac:dyDescent="0.25">
      <c r="A1294" t="s">
        <v>11699</v>
      </c>
      <c r="B1294" t="s">
        <v>13433</v>
      </c>
      <c r="C1294" t="s">
        <v>15167</v>
      </c>
      <c r="D1294" t="s">
        <v>7213</v>
      </c>
      <c r="E1294" t="s">
        <v>7212</v>
      </c>
      <c r="F1294" t="s">
        <v>7212</v>
      </c>
      <c r="G1294">
        <v>1</v>
      </c>
      <c r="H1294">
        <v>1</v>
      </c>
      <c r="I1294">
        <v>1</v>
      </c>
      <c r="J1294">
        <v>1</v>
      </c>
      <c r="K1294">
        <v>1</v>
      </c>
      <c r="L1294">
        <v>1</v>
      </c>
      <c r="M1294">
        <v>1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1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</v>
      </c>
      <c r="AR1294">
        <v>0</v>
      </c>
      <c r="AS1294">
        <v>0</v>
      </c>
      <c r="AT1294">
        <v>0</v>
      </c>
      <c r="AU1294">
        <v>0.9</v>
      </c>
      <c r="AV1294">
        <v>0.9</v>
      </c>
      <c r="AW1294">
        <v>0.9</v>
      </c>
      <c r="AX1294">
        <v>134.19</v>
      </c>
      <c r="AY1294">
        <v>1178</v>
      </c>
      <c r="AZ1294">
        <v>1178</v>
      </c>
      <c r="BA1294">
        <v>1</v>
      </c>
      <c r="BB1294">
        <v>-2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0.9</v>
      </c>
      <c r="BK1294">
        <v>0</v>
      </c>
      <c r="BL1294">
        <v>0</v>
      </c>
      <c r="BM1294">
        <v>0</v>
      </c>
      <c r="BN1294">
        <v>4129000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4129000</v>
      </c>
      <c r="BW1294">
        <v>0</v>
      </c>
      <c r="BX1294">
        <v>0</v>
      </c>
      <c r="BY1294">
        <v>0</v>
      </c>
      <c r="BZ1294">
        <v>65540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1</v>
      </c>
      <c r="CI1294">
        <v>0</v>
      </c>
      <c r="CJ1294">
        <v>0</v>
      </c>
      <c r="CK1294">
        <v>0</v>
      </c>
      <c r="CL1294">
        <v>1</v>
      </c>
      <c r="CM1294" t="s">
        <v>127</v>
      </c>
      <c r="CP1294">
        <v>1149</v>
      </c>
      <c r="CQ1294">
        <v>4373</v>
      </c>
      <c r="CR1294" t="b">
        <v>1</v>
      </c>
      <c r="CS1294">
        <v>4954</v>
      </c>
      <c r="CT1294">
        <v>27675</v>
      </c>
      <c r="CU1294">
        <v>33213</v>
      </c>
      <c r="CV1294">
        <v>33213</v>
      </c>
      <c r="CW1294">
        <v>534</v>
      </c>
      <c r="CX1294" t="s">
        <v>7214</v>
      </c>
      <c r="CY1294">
        <v>920</v>
      </c>
      <c r="CZ1294" t="s">
        <v>7215</v>
      </c>
      <c r="DA1294" s="3">
        <v>0</v>
      </c>
      <c r="DB1294" s="3">
        <v>0</v>
      </c>
      <c r="DC1294" s="3">
        <v>0</v>
      </c>
      <c r="DD1294" s="3">
        <v>0</v>
      </c>
      <c r="DE1294" s="3">
        <v>0</v>
      </c>
      <c r="DF1294" s="3">
        <v>0</v>
      </c>
      <c r="DG1294" s="3">
        <v>0</v>
      </c>
      <c r="DH1294" s="3">
        <v>65540</v>
      </c>
      <c r="DI1294" s="3">
        <v>0</v>
      </c>
      <c r="DJ1294" s="3">
        <v>0</v>
      </c>
      <c r="DK1294" s="3">
        <v>0</v>
      </c>
      <c r="DL1294" s="3">
        <v>0</v>
      </c>
      <c r="DM1294" s="3">
        <v>0</v>
      </c>
      <c r="DN1294" s="3">
        <v>0</v>
      </c>
      <c r="DO1294" s="3">
        <v>0</v>
      </c>
      <c r="DP1294" s="3">
        <v>0</v>
      </c>
      <c r="DQ1294" s="3">
        <v>0</v>
      </c>
      <c r="DR1294" s="3">
        <v>0</v>
      </c>
      <c r="DS1294" s="3">
        <v>3043000</v>
      </c>
      <c r="DT1294" s="3">
        <v>0</v>
      </c>
      <c r="DU1294" s="3">
        <v>0</v>
      </c>
      <c r="DV1294" s="3">
        <v>0</v>
      </c>
    </row>
    <row r="1295" spans="1:126" x14ac:dyDescent="0.25">
      <c r="A1295" t="s">
        <v>11817</v>
      </c>
      <c r="B1295" t="s">
        <v>13551</v>
      </c>
      <c r="C1295" t="s">
        <v>15285</v>
      </c>
      <c r="D1295" t="s">
        <v>7774</v>
      </c>
      <c r="E1295" t="s">
        <v>7773</v>
      </c>
      <c r="F1295" t="s">
        <v>7773</v>
      </c>
      <c r="G1295">
        <v>3</v>
      </c>
      <c r="H1295">
        <v>3</v>
      </c>
      <c r="I1295">
        <v>3</v>
      </c>
      <c r="J1295">
        <v>1</v>
      </c>
      <c r="K1295">
        <v>3</v>
      </c>
      <c r="L1295">
        <v>3</v>
      </c>
      <c r="M1295">
        <v>3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2</v>
      </c>
      <c r="V1295">
        <v>0</v>
      </c>
      <c r="W1295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2</v>
      </c>
      <c r="AG1295">
        <v>0</v>
      </c>
      <c r="AH1295">
        <v>1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</v>
      </c>
      <c r="AR1295">
        <v>0</v>
      </c>
      <c r="AS1295">
        <v>1</v>
      </c>
      <c r="AT1295">
        <v>0</v>
      </c>
      <c r="AU1295">
        <v>4</v>
      </c>
      <c r="AV1295">
        <v>4</v>
      </c>
      <c r="AW1295">
        <v>4</v>
      </c>
      <c r="AX1295">
        <v>94.629000000000005</v>
      </c>
      <c r="AY1295">
        <v>846</v>
      </c>
      <c r="AZ1295">
        <v>846</v>
      </c>
      <c r="BA1295">
        <v>2.1007999999999999E-3</v>
      </c>
      <c r="BB1295">
        <v>2.6349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1.9</v>
      </c>
      <c r="BK1295">
        <v>0</v>
      </c>
      <c r="BL1295">
        <v>2.1</v>
      </c>
      <c r="BM1295">
        <v>0</v>
      </c>
      <c r="BN1295">
        <v>2423400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2057800</v>
      </c>
      <c r="BW1295">
        <v>0</v>
      </c>
      <c r="BX1295">
        <v>365570</v>
      </c>
      <c r="BY1295">
        <v>0</v>
      </c>
      <c r="BZ1295">
        <v>65496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2</v>
      </c>
      <c r="CI1295">
        <v>0</v>
      </c>
      <c r="CJ1295">
        <v>1</v>
      </c>
      <c r="CK1295">
        <v>0</v>
      </c>
      <c r="CL1295">
        <v>3</v>
      </c>
      <c r="CP1295">
        <v>1264</v>
      </c>
      <c r="CQ1295" t="s">
        <v>7775</v>
      </c>
      <c r="CR1295" t="s">
        <v>339</v>
      </c>
      <c r="CS1295" t="s">
        <v>7776</v>
      </c>
      <c r="CT1295" t="s">
        <v>7777</v>
      </c>
      <c r="CU1295" t="s">
        <v>7778</v>
      </c>
      <c r="CV1295" t="s">
        <v>7778</v>
      </c>
      <c r="DA1295" s="3">
        <v>0</v>
      </c>
      <c r="DB1295" s="3">
        <v>0</v>
      </c>
      <c r="DC1295" s="3">
        <v>0</v>
      </c>
      <c r="DD1295" s="3">
        <v>0</v>
      </c>
      <c r="DE1295" s="3">
        <v>0</v>
      </c>
      <c r="DF1295" s="3">
        <v>0</v>
      </c>
      <c r="DG1295" s="3">
        <v>0</v>
      </c>
      <c r="DH1295" s="3">
        <v>55616</v>
      </c>
      <c r="DI1295" s="3">
        <v>0</v>
      </c>
      <c r="DJ1295" s="3">
        <v>9880.2000000000007</v>
      </c>
      <c r="DK1295" s="3">
        <v>0</v>
      </c>
      <c r="DL1295" s="3">
        <v>0</v>
      </c>
      <c r="DM1295" s="3">
        <v>0</v>
      </c>
      <c r="DN1295" s="3">
        <v>0</v>
      </c>
      <c r="DO1295" s="3">
        <v>0</v>
      </c>
      <c r="DP1295" s="3">
        <v>0</v>
      </c>
      <c r="DQ1295" s="3">
        <v>0</v>
      </c>
      <c r="DR1295" s="3">
        <v>0</v>
      </c>
      <c r="DS1295" s="3">
        <v>0</v>
      </c>
      <c r="DT1295" s="3">
        <v>0</v>
      </c>
      <c r="DU1295" s="3">
        <v>301910</v>
      </c>
      <c r="DV1295" s="3">
        <v>0</v>
      </c>
    </row>
    <row r="1296" spans="1:126" x14ac:dyDescent="0.25">
      <c r="A1296" t="s">
        <v>12006</v>
      </c>
      <c r="B1296" t="s">
        <v>13740</v>
      </c>
      <c r="C1296" t="s">
        <v>15474</v>
      </c>
      <c r="D1296" t="s">
        <v>8828</v>
      </c>
      <c r="E1296" t="s">
        <v>8827</v>
      </c>
      <c r="F1296" t="s">
        <v>8827</v>
      </c>
      <c r="G1296">
        <v>1</v>
      </c>
      <c r="H1296">
        <v>1</v>
      </c>
      <c r="I1296">
        <v>1</v>
      </c>
      <c r="J1296">
        <v>1</v>
      </c>
      <c r="K1296">
        <v>1</v>
      </c>
      <c r="L1296">
        <v>1</v>
      </c>
      <c r="M1296">
        <v>1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</v>
      </c>
      <c r="V1296">
        <v>1</v>
      </c>
      <c r="W1296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1</v>
      </c>
      <c r="AG1296">
        <v>1</v>
      </c>
      <c r="AH1296">
        <v>1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1</v>
      </c>
      <c r="AR1296">
        <v>1</v>
      </c>
      <c r="AS1296">
        <v>1</v>
      </c>
      <c r="AT1296">
        <v>0</v>
      </c>
      <c r="AU1296">
        <v>1.2</v>
      </c>
      <c r="AV1296">
        <v>1.2</v>
      </c>
      <c r="AW1296">
        <v>1.2</v>
      </c>
      <c r="AX1296">
        <v>145.81</v>
      </c>
      <c r="AY1296">
        <v>1304</v>
      </c>
      <c r="AZ1296">
        <v>1304</v>
      </c>
      <c r="BA1296">
        <v>8.0645000000000005E-3</v>
      </c>
      <c r="BB1296">
        <v>1.6343000000000001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1.2</v>
      </c>
      <c r="BK1296">
        <v>1.2</v>
      </c>
      <c r="BL1296">
        <v>1.2</v>
      </c>
      <c r="BM1296">
        <v>0</v>
      </c>
      <c r="BN1296">
        <v>4058200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1994000</v>
      </c>
      <c r="BW1296">
        <v>1029300</v>
      </c>
      <c r="BX1296">
        <v>1035000</v>
      </c>
      <c r="BY1296">
        <v>0</v>
      </c>
      <c r="BZ1296">
        <v>65455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1</v>
      </c>
      <c r="CI1296">
        <v>1</v>
      </c>
      <c r="CJ1296">
        <v>1</v>
      </c>
      <c r="CK1296">
        <v>0</v>
      </c>
      <c r="CL1296">
        <v>3</v>
      </c>
      <c r="CP1296">
        <v>1452</v>
      </c>
      <c r="CQ1296">
        <v>6119</v>
      </c>
      <c r="CR1296" t="b">
        <v>1</v>
      </c>
      <c r="CS1296">
        <v>6831</v>
      </c>
      <c r="CT1296" t="s">
        <v>8829</v>
      </c>
      <c r="CU1296" t="s">
        <v>8830</v>
      </c>
      <c r="CV1296">
        <v>41026</v>
      </c>
      <c r="DA1296" s="3">
        <v>0</v>
      </c>
      <c r="DB1296" s="3">
        <v>0</v>
      </c>
      <c r="DC1296" s="3">
        <v>0</v>
      </c>
      <c r="DD1296" s="3">
        <v>0</v>
      </c>
      <c r="DE1296" s="3">
        <v>0</v>
      </c>
      <c r="DF1296" s="3">
        <v>0</v>
      </c>
      <c r="DG1296" s="3">
        <v>0</v>
      </c>
      <c r="DH1296" s="3">
        <v>32161</v>
      </c>
      <c r="DI1296" s="3">
        <v>16601</v>
      </c>
      <c r="DJ1296" s="3">
        <v>16693</v>
      </c>
      <c r="DK1296" s="3">
        <v>0</v>
      </c>
      <c r="DL1296" s="3">
        <v>0</v>
      </c>
      <c r="DM1296" s="3">
        <v>0</v>
      </c>
      <c r="DN1296" s="3">
        <v>0</v>
      </c>
      <c r="DO1296" s="3">
        <v>0</v>
      </c>
      <c r="DP1296" s="3">
        <v>0</v>
      </c>
      <c r="DQ1296" s="3">
        <v>0</v>
      </c>
      <c r="DR1296" s="3">
        <v>0</v>
      </c>
      <c r="DS1296" s="3">
        <v>0</v>
      </c>
      <c r="DT1296" s="3">
        <v>0</v>
      </c>
      <c r="DU1296" s="3">
        <v>854750</v>
      </c>
      <c r="DV1296" s="3">
        <v>0</v>
      </c>
    </row>
    <row r="1297" spans="1:126" x14ac:dyDescent="0.25">
      <c r="A1297" t="s">
        <v>11962</v>
      </c>
      <c r="B1297" t="s">
        <v>13696</v>
      </c>
      <c r="C1297" t="s">
        <v>15430</v>
      </c>
      <c r="D1297" t="s">
        <v>8577</v>
      </c>
      <c r="E1297" t="s">
        <v>8576</v>
      </c>
      <c r="F1297" t="s">
        <v>8576</v>
      </c>
      <c r="G1297">
        <v>1</v>
      </c>
      <c r="H1297">
        <v>1</v>
      </c>
      <c r="I1297">
        <v>1</v>
      </c>
      <c r="J1297">
        <v>1</v>
      </c>
      <c r="K1297">
        <v>1</v>
      </c>
      <c r="L1297">
        <v>1</v>
      </c>
      <c r="M1297">
        <v>1</v>
      </c>
      <c r="N1297">
        <v>0</v>
      </c>
      <c r="O1297">
        <v>1</v>
      </c>
      <c r="P1297">
        <v>1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1</v>
      </c>
      <c r="AB1297">
        <v>0</v>
      </c>
      <c r="AC1297">
        <v>1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1</v>
      </c>
      <c r="AL1297">
        <v>1</v>
      </c>
      <c r="AM1297">
        <v>0</v>
      </c>
      <c r="AN1297">
        <v>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4.5999999999999996</v>
      </c>
      <c r="AV1297">
        <v>4.5999999999999996</v>
      </c>
      <c r="AW1297">
        <v>4.5999999999999996</v>
      </c>
      <c r="AX1297">
        <v>34.985999999999997</v>
      </c>
      <c r="AY1297">
        <v>323</v>
      </c>
      <c r="AZ1297">
        <v>323</v>
      </c>
      <c r="BA1297">
        <v>2.7523000000000001E-3</v>
      </c>
      <c r="BB1297">
        <v>2.0813000000000001</v>
      </c>
      <c r="BC1297">
        <v>0</v>
      </c>
      <c r="BD1297">
        <v>4.5999999999999996</v>
      </c>
      <c r="BE1297">
        <v>4.5999999999999996</v>
      </c>
      <c r="BF1297">
        <v>0</v>
      </c>
      <c r="BG1297">
        <v>4.5999999999999996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1046900</v>
      </c>
      <c r="BO1297">
        <v>0</v>
      </c>
      <c r="BP1297">
        <v>496680</v>
      </c>
      <c r="BQ1297">
        <v>278000</v>
      </c>
      <c r="BR1297">
        <v>0</v>
      </c>
      <c r="BS1297">
        <v>272190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65430</v>
      </c>
      <c r="CA1297">
        <v>0</v>
      </c>
      <c r="CB1297">
        <v>1</v>
      </c>
      <c r="CC1297">
        <v>1</v>
      </c>
      <c r="CD1297">
        <v>0</v>
      </c>
      <c r="CE1297">
        <v>1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3</v>
      </c>
      <c r="CP1297">
        <v>1408</v>
      </c>
      <c r="CQ1297">
        <v>5747</v>
      </c>
      <c r="CR1297" t="b">
        <v>1</v>
      </c>
      <c r="CS1297">
        <v>6438</v>
      </c>
      <c r="CT1297" t="s">
        <v>8578</v>
      </c>
      <c r="CU1297" t="s">
        <v>8579</v>
      </c>
      <c r="CV1297">
        <v>39149</v>
      </c>
      <c r="DA1297" s="3">
        <v>0</v>
      </c>
      <c r="DB1297" s="3">
        <v>31043</v>
      </c>
      <c r="DC1297" s="3">
        <v>17375</v>
      </c>
      <c r="DD1297" s="3">
        <v>0</v>
      </c>
      <c r="DE1297" s="3">
        <v>17012</v>
      </c>
      <c r="DF1297" s="3">
        <v>0</v>
      </c>
      <c r="DG1297" s="3">
        <v>0</v>
      </c>
      <c r="DH1297" s="3">
        <v>0</v>
      </c>
      <c r="DI1297" s="3">
        <v>0</v>
      </c>
      <c r="DJ1297" s="3">
        <v>0</v>
      </c>
      <c r="DK1297" s="3">
        <v>0</v>
      </c>
      <c r="DL1297" s="3">
        <v>0</v>
      </c>
      <c r="DM1297" s="3">
        <v>0</v>
      </c>
      <c r="DN1297" s="3">
        <v>0</v>
      </c>
      <c r="DO1297" s="3">
        <v>0</v>
      </c>
      <c r="DP1297" s="3">
        <v>1446400</v>
      </c>
      <c r="DQ1297" s="3">
        <v>0</v>
      </c>
      <c r="DR1297" s="3">
        <v>0</v>
      </c>
      <c r="DS1297" s="3">
        <v>0</v>
      </c>
      <c r="DT1297" s="3">
        <v>0</v>
      </c>
      <c r="DU1297" s="3">
        <v>0</v>
      </c>
      <c r="DV1297" s="3">
        <v>0</v>
      </c>
    </row>
    <row r="1298" spans="1:126" x14ac:dyDescent="0.25">
      <c r="A1298" t="s">
        <v>11266</v>
      </c>
      <c r="B1298" t="s">
        <v>13000</v>
      </c>
      <c r="C1298" t="s">
        <v>14734</v>
      </c>
      <c r="D1298" t="s">
        <v>4807</v>
      </c>
      <c r="E1298" t="s">
        <v>4806</v>
      </c>
      <c r="F1298" t="s">
        <v>4806</v>
      </c>
      <c r="G1298">
        <v>1</v>
      </c>
      <c r="H1298">
        <v>1</v>
      </c>
      <c r="I1298">
        <v>1</v>
      </c>
      <c r="J1298">
        <v>1</v>
      </c>
      <c r="K1298">
        <v>1</v>
      </c>
      <c r="L1298">
        <v>1</v>
      </c>
      <c r="M1298">
        <v>1</v>
      </c>
      <c r="N1298">
        <v>0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1</v>
      </c>
      <c r="W1298">
        <v>0</v>
      </c>
      <c r="X1298">
        <v>0</v>
      </c>
      <c r="Y1298">
        <v>0</v>
      </c>
      <c r="Z1298">
        <v>1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1</v>
      </c>
      <c r="AH1298">
        <v>0</v>
      </c>
      <c r="AI1298">
        <v>0</v>
      </c>
      <c r="AJ1298">
        <v>0</v>
      </c>
      <c r="AK1298">
        <v>1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1</v>
      </c>
      <c r="AS1298">
        <v>0</v>
      </c>
      <c r="AT1298">
        <v>0</v>
      </c>
      <c r="AU1298">
        <v>8.3000000000000007</v>
      </c>
      <c r="AV1298">
        <v>8.3000000000000007</v>
      </c>
      <c r="AW1298">
        <v>8.3000000000000007</v>
      </c>
      <c r="AX1298">
        <v>24.041</v>
      </c>
      <c r="AY1298">
        <v>217</v>
      </c>
      <c r="AZ1298">
        <v>217</v>
      </c>
      <c r="BA1298">
        <v>6.5627999999999997E-3</v>
      </c>
      <c r="BB1298">
        <v>1.6921999999999999</v>
      </c>
      <c r="BC1298">
        <v>0</v>
      </c>
      <c r="BD1298">
        <v>8.3000000000000007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8.3000000000000007</v>
      </c>
      <c r="BL1298">
        <v>0</v>
      </c>
      <c r="BM1298">
        <v>0</v>
      </c>
      <c r="BN1298">
        <v>850540</v>
      </c>
      <c r="BO1298">
        <v>0</v>
      </c>
      <c r="BP1298">
        <v>486020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364510</v>
      </c>
      <c r="BX1298">
        <v>0</v>
      </c>
      <c r="BY1298">
        <v>0</v>
      </c>
      <c r="BZ1298">
        <v>65426</v>
      </c>
      <c r="CA1298">
        <v>0</v>
      </c>
      <c r="CB1298">
        <v>1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1</v>
      </c>
      <c r="CJ1298">
        <v>0</v>
      </c>
      <c r="CK1298">
        <v>0</v>
      </c>
      <c r="CL1298">
        <v>2</v>
      </c>
      <c r="CP1298">
        <v>720</v>
      </c>
      <c r="CQ1298">
        <v>5083</v>
      </c>
      <c r="CR1298" t="b">
        <v>1</v>
      </c>
      <c r="CS1298">
        <v>5716</v>
      </c>
      <c r="CT1298" t="s">
        <v>4808</v>
      </c>
      <c r="CU1298" t="s">
        <v>4809</v>
      </c>
      <c r="CV1298">
        <v>36490</v>
      </c>
      <c r="DA1298" s="3">
        <v>0</v>
      </c>
      <c r="DB1298" s="3">
        <v>37387</v>
      </c>
      <c r="DC1298" s="3">
        <v>0</v>
      </c>
      <c r="DD1298" s="3">
        <v>0</v>
      </c>
      <c r="DE1298" s="3">
        <v>0</v>
      </c>
      <c r="DF1298" s="3">
        <v>0</v>
      </c>
      <c r="DG1298" s="3">
        <v>0</v>
      </c>
      <c r="DH1298" s="3">
        <v>0</v>
      </c>
      <c r="DI1298" s="3">
        <v>28039</v>
      </c>
      <c r="DJ1298" s="3">
        <v>0</v>
      </c>
      <c r="DK1298" s="3">
        <v>0</v>
      </c>
      <c r="DL1298" s="3">
        <v>0</v>
      </c>
      <c r="DM1298" s="3">
        <v>0</v>
      </c>
      <c r="DN1298" s="3">
        <v>0</v>
      </c>
      <c r="DO1298" s="3">
        <v>0</v>
      </c>
      <c r="DP1298" s="3">
        <v>0</v>
      </c>
      <c r="DQ1298" s="3">
        <v>0</v>
      </c>
      <c r="DR1298" s="3">
        <v>0</v>
      </c>
      <c r="DS1298" s="3">
        <v>0</v>
      </c>
      <c r="DT1298" s="3">
        <v>340560</v>
      </c>
      <c r="DU1298" s="3">
        <v>0</v>
      </c>
      <c r="DV1298" s="3">
        <v>0</v>
      </c>
    </row>
    <row r="1299" spans="1:126" x14ac:dyDescent="0.25">
      <c r="A1299" t="s">
        <v>11645</v>
      </c>
      <c r="B1299" t="s">
        <v>13379</v>
      </c>
      <c r="C1299" t="s">
        <v>15113</v>
      </c>
      <c r="D1299" t="s">
        <v>6915</v>
      </c>
      <c r="E1299" t="s">
        <v>6914</v>
      </c>
      <c r="F1299" t="s">
        <v>6914</v>
      </c>
      <c r="G1299">
        <v>1</v>
      </c>
      <c r="H1299">
        <v>1</v>
      </c>
      <c r="I1299">
        <v>1</v>
      </c>
      <c r="J1299">
        <v>1</v>
      </c>
      <c r="K1299">
        <v>1</v>
      </c>
      <c r="L1299">
        <v>1</v>
      </c>
      <c r="M1299">
        <v>1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1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1</v>
      </c>
      <c r="AS1299">
        <v>0</v>
      </c>
      <c r="AT1299">
        <v>0</v>
      </c>
      <c r="AU1299">
        <v>1.9</v>
      </c>
      <c r="AV1299">
        <v>1.9</v>
      </c>
      <c r="AW1299">
        <v>1.9</v>
      </c>
      <c r="AX1299">
        <v>75.022999999999996</v>
      </c>
      <c r="AY1299">
        <v>687</v>
      </c>
      <c r="AZ1299">
        <v>687</v>
      </c>
      <c r="BA1299">
        <v>1</v>
      </c>
      <c r="BB1299">
        <v>-2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1.9</v>
      </c>
      <c r="BL1299">
        <v>0</v>
      </c>
      <c r="BM1299">
        <v>0</v>
      </c>
      <c r="BN1299">
        <v>1632000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1632000</v>
      </c>
      <c r="BX1299">
        <v>0</v>
      </c>
      <c r="BY1299">
        <v>0</v>
      </c>
      <c r="BZ1299">
        <v>65279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 t="s">
        <v>127</v>
      </c>
      <c r="CP1299">
        <v>1095</v>
      </c>
      <c r="CQ1299">
        <v>5614</v>
      </c>
      <c r="CR1299" t="b">
        <v>1</v>
      </c>
      <c r="CS1299">
        <v>6293</v>
      </c>
      <c r="CT1299">
        <v>32370</v>
      </c>
      <c r="CU1299">
        <v>38508</v>
      </c>
      <c r="CV1299">
        <v>38508</v>
      </c>
      <c r="CW1299">
        <v>499</v>
      </c>
      <c r="CY1299">
        <v>571</v>
      </c>
      <c r="DA1299" s="3">
        <v>0</v>
      </c>
      <c r="DB1299" s="3">
        <v>0</v>
      </c>
      <c r="DC1299" s="3">
        <v>0</v>
      </c>
      <c r="DD1299" s="3">
        <v>0</v>
      </c>
      <c r="DE1299" s="3">
        <v>0</v>
      </c>
      <c r="DF1299" s="3">
        <v>0</v>
      </c>
      <c r="DG1299" s="3">
        <v>0</v>
      </c>
      <c r="DH1299" s="3">
        <v>0</v>
      </c>
      <c r="DI1299" s="3">
        <v>65279</v>
      </c>
      <c r="DJ1299" s="3">
        <v>0</v>
      </c>
      <c r="DK1299" s="3">
        <v>0</v>
      </c>
      <c r="DL1299" s="3">
        <v>0</v>
      </c>
      <c r="DM1299" s="3">
        <v>0</v>
      </c>
      <c r="DN1299" s="3">
        <v>0</v>
      </c>
      <c r="DO1299" s="3">
        <v>0</v>
      </c>
      <c r="DP1299" s="3">
        <v>0</v>
      </c>
      <c r="DQ1299" s="3">
        <v>0</v>
      </c>
      <c r="DR1299" s="3">
        <v>0</v>
      </c>
      <c r="DS1299" s="3">
        <v>0</v>
      </c>
      <c r="DT1299" s="3">
        <v>1524800</v>
      </c>
      <c r="DU1299" s="3">
        <v>0</v>
      </c>
      <c r="DV1299" s="3">
        <v>0</v>
      </c>
    </row>
    <row r="1300" spans="1:126" x14ac:dyDescent="0.25">
      <c r="A1300" t="s">
        <v>11121</v>
      </c>
      <c r="B1300" t="s">
        <v>12855</v>
      </c>
      <c r="C1300" t="s">
        <v>14589</v>
      </c>
      <c r="D1300" t="s">
        <v>3834</v>
      </c>
      <c r="E1300" t="s">
        <v>3833</v>
      </c>
      <c r="F1300" t="s">
        <v>3833</v>
      </c>
      <c r="G1300">
        <v>1</v>
      </c>
      <c r="H1300">
        <v>1</v>
      </c>
      <c r="I1300">
        <v>1</v>
      </c>
      <c r="J1300">
        <v>1</v>
      </c>
      <c r="K1300">
        <v>1</v>
      </c>
      <c r="L1300">
        <v>1</v>
      </c>
      <c r="M1300">
        <v>1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1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1</v>
      </c>
      <c r="AT1300">
        <v>0</v>
      </c>
      <c r="AU1300">
        <v>4.5</v>
      </c>
      <c r="AV1300">
        <v>4.5</v>
      </c>
      <c r="AW1300">
        <v>4.5</v>
      </c>
      <c r="AX1300">
        <v>43.07</v>
      </c>
      <c r="AY1300">
        <v>378</v>
      </c>
      <c r="AZ1300">
        <v>378</v>
      </c>
      <c r="BA1300">
        <v>1</v>
      </c>
      <c r="BB1300">
        <v>-2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4.5</v>
      </c>
      <c r="BM1300">
        <v>0</v>
      </c>
      <c r="BN1300">
        <v>1303600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1303600</v>
      </c>
      <c r="BY1300">
        <v>0</v>
      </c>
      <c r="BZ1300">
        <v>65179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1</v>
      </c>
      <c r="CK1300">
        <v>0</v>
      </c>
      <c r="CL1300">
        <v>1</v>
      </c>
      <c r="CM1300" t="s">
        <v>127</v>
      </c>
      <c r="CP1300">
        <v>577</v>
      </c>
      <c r="CQ1300">
        <v>701</v>
      </c>
      <c r="CR1300" t="b">
        <v>1</v>
      </c>
      <c r="CS1300">
        <v>741</v>
      </c>
      <c r="CT1300">
        <v>3230</v>
      </c>
      <c r="CU1300">
        <v>3654</v>
      </c>
      <c r="CV1300">
        <v>3654</v>
      </c>
      <c r="CX1300" t="s">
        <v>3835</v>
      </c>
      <c r="CZ1300" t="s">
        <v>3836</v>
      </c>
      <c r="DA1300" s="3">
        <v>0</v>
      </c>
      <c r="DB1300" s="3">
        <v>0</v>
      </c>
      <c r="DC1300" s="3">
        <v>0</v>
      </c>
      <c r="DD1300" s="3">
        <v>0</v>
      </c>
      <c r="DE1300" s="3">
        <v>0</v>
      </c>
      <c r="DF1300" s="3">
        <v>0</v>
      </c>
      <c r="DG1300" s="3">
        <v>0</v>
      </c>
      <c r="DH1300" s="3">
        <v>0</v>
      </c>
      <c r="DI1300" s="3">
        <v>0</v>
      </c>
      <c r="DJ1300" s="3">
        <v>65179</v>
      </c>
      <c r="DK1300" s="3">
        <v>0</v>
      </c>
      <c r="DL1300" s="3">
        <v>0</v>
      </c>
      <c r="DM1300" s="3">
        <v>0</v>
      </c>
      <c r="DN1300" s="3">
        <v>0</v>
      </c>
      <c r="DO1300" s="3">
        <v>0</v>
      </c>
      <c r="DP1300" s="3">
        <v>0</v>
      </c>
      <c r="DQ1300" s="3">
        <v>0</v>
      </c>
      <c r="DR1300" s="3">
        <v>0</v>
      </c>
      <c r="DS1300" s="3">
        <v>0</v>
      </c>
      <c r="DT1300" s="3">
        <v>0</v>
      </c>
      <c r="DU1300" s="3">
        <v>1076600</v>
      </c>
      <c r="DV1300" s="3">
        <v>0</v>
      </c>
    </row>
    <row r="1301" spans="1:126" x14ac:dyDescent="0.25">
      <c r="A1301" t="s">
        <v>11537</v>
      </c>
      <c r="B1301" t="s">
        <v>13271</v>
      </c>
      <c r="C1301" t="s">
        <v>15005</v>
      </c>
      <c r="D1301" t="s">
        <v>6388</v>
      </c>
      <c r="E1301" t="s">
        <v>6387</v>
      </c>
      <c r="F1301" t="s">
        <v>6387</v>
      </c>
      <c r="G1301">
        <v>1</v>
      </c>
      <c r="H1301">
        <v>1</v>
      </c>
      <c r="I1301">
        <v>1</v>
      </c>
      <c r="J1301">
        <v>1</v>
      </c>
      <c r="K1301">
        <v>1</v>
      </c>
      <c r="L1301">
        <v>1</v>
      </c>
      <c r="M1301">
        <v>1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1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1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1</v>
      </c>
      <c r="AT1301">
        <v>0</v>
      </c>
      <c r="AU1301">
        <v>1.1000000000000001</v>
      </c>
      <c r="AV1301">
        <v>1.1000000000000001</v>
      </c>
      <c r="AW1301">
        <v>1.1000000000000001</v>
      </c>
      <c r="AX1301">
        <v>108.87</v>
      </c>
      <c r="AY1301">
        <v>959</v>
      </c>
      <c r="AZ1301">
        <v>959</v>
      </c>
      <c r="BA1301">
        <v>1</v>
      </c>
      <c r="BB1301">
        <v>-2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1.1000000000000001</v>
      </c>
      <c r="BM1301">
        <v>0</v>
      </c>
      <c r="BN1301">
        <v>3474300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3474300</v>
      </c>
      <c r="BY1301">
        <v>0</v>
      </c>
      <c r="BZ1301">
        <v>63169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 t="s">
        <v>127</v>
      </c>
      <c r="CP1301">
        <v>989</v>
      </c>
      <c r="CQ1301">
        <v>3850</v>
      </c>
      <c r="CR1301" t="b">
        <v>1</v>
      </c>
      <c r="CS1301">
        <v>4422</v>
      </c>
      <c r="CT1301">
        <v>25390</v>
      </c>
      <c r="CU1301">
        <v>30653</v>
      </c>
      <c r="CV1301">
        <v>30653</v>
      </c>
      <c r="CX1301">
        <v>1876</v>
      </c>
      <c r="CZ1301">
        <v>876</v>
      </c>
      <c r="DA1301" s="3">
        <v>0</v>
      </c>
      <c r="DB1301" s="3">
        <v>0</v>
      </c>
      <c r="DC1301" s="3">
        <v>0</v>
      </c>
      <c r="DD1301" s="3">
        <v>0</v>
      </c>
      <c r="DE1301" s="3">
        <v>0</v>
      </c>
      <c r="DF1301" s="3">
        <v>0</v>
      </c>
      <c r="DG1301" s="3">
        <v>0</v>
      </c>
      <c r="DH1301" s="3">
        <v>0</v>
      </c>
      <c r="DI1301" s="3">
        <v>0</v>
      </c>
      <c r="DJ1301" s="3">
        <v>63169</v>
      </c>
      <c r="DK1301" s="3">
        <v>0</v>
      </c>
      <c r="DL1301" s="3">
        <v>0</v>
      </c>
      <c r="DM1301" s="3">
        <v>0</v>
      </c>
      <c r="DN1301" s="3">
        <v>0</v>
      </c>
      <c r="DO1301" s="3">
        <v>0</v>
      </c>
      <c r="DP1301" s="3">
        <v>0</v>
      </c>
      <c r="DQ1301" s="3">
        <v>0</v>
      </c>
      <c r="DR1301" s="3">
        <v>0</v>
      </c>
      <c r="DS1301" s="3">
        <v>0</v>
      </c>
      <c r="DT1301" s="3">
        <v>0</v>
      </c>
      <c r="DU1301" s="3">
        <v>2869300</v>
      </c>
      <c r="DV1301" s="3">
        <v>0</v>
      </c>
    </row>
    <row r="1302" spans="1:126" x14ac:dyDescent="0.25">
      <c r="A1302" t="s">
        <v>11605</v>
      </c>
      <c r="B1302" t="s">
        <v>13339</v>
      </c>
      <c r="C1302" t="s">
        <v>15073</v>
      </c>
      <c r="D1302" t="s">
        <v>6731</v>
      </c>
      <c r="E1302" t="s">
        <v>6730</v>
      </c>
      <c r="F1302" t="s">
        <v>6730</v>
      </c>
      <c r="G1302">
        <v>1</v>
      </c>
      <c r="H1302">
        <v>1</v>
      </c>
      <c r="I1302">
        <v>1</v>
      </c>
      <c r="J1302">
        <v>1</v>
      </c>
      <c r="K1302">
        <v>1</v>
      </c>
      <c r="L1302">
        <v>1</v>
      </c>
      <c r="M1302">
        <v>1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1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1</v>
      </c>
      <c r="AU1302">
        <v>3.4</v>
      </c>
      <c r="AV1302">
        <v>3.4</v>
      </c>
      <c r="AW1302">
        <v>3.4</v>
      </c>
      <c r="AX1302">
        <v>43.158000000000001</v>
      </c>
      <c r="AY1302">
        <v>380</v>
      </c>
      <c r="AZ1302">
        <v>380</v>
      </c>
      <c r="BA1302">
        <v>5.3004000000000003E-3</v>
      </c>
      <c r="BB1302">
        <v>1.9311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3.4</v>
      </c>
      <c r="BN1302">
        <v>1314900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1314900</v>
      </c>
      <c r="BZ1302">
        <v>62616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1</v>
      </c>
      <c r="CL1302">
        <v>1</v>
      </c>
      <c r="CP1302">
        <v>1056</v>
      </c>
      <c r="CQ1302">
        <v>4381</v>
      </c>
      <c r="CR1302" t="b">
        <v>1</v>
      </c>
      <c r="CS1302">
        <v>4962</v>
      </c>
      <c r="CT1302">
        <v>27698</v>
      </c>
      <c r="CU1302">
        <v>33239</v>
      </c>
      <c r="CV1302">
        <v>33239</v>
      </c>
      <c r="DA1302" s="3">
        <v>0</v>
      </c>
      <c r="DB1302" s="3">
        <v>0</v>
      </c>
      <c r="DC1302" s="3">
        <v>0</v>
      </c>
      <c r="DD1302" s="3">
        <v>0</v>
      </c>
      <c r="DE1302" s="3">
        <v>0</v>
      </c>
      <c r="DF1302" s="3">
        <v>0</v>
      </c>
      <c r="DG1302" s="3">
        <v>0</v>
      </c>
      <c r="DH1302" s="3">
        <v>0</v>
      </c>
      <c r="DI1302" s="3">
        <v>0</v>
      </c>
      <c r="DJ1302" s="3">
        <v>0</v>
      </c>
      <c r="DK1302" s="3">
        <v>62616</v>
      </c>
      <c r="DL1302" s="3">
        <v>0</v>
      </c>
      <c r="DM1302" s="3">
        <v>0</v>
      </c>
      <c r="DN1302" s="3">
        <v>0</v>
      </c>
      <c r="DO1302" s="3">
        <v>0</v>
      </c>
      <c r="DP1302" s="3">
        <v>0</v>
      </c>
      <c r="DQ1302" s="3">
        <v>0</v>
      </c>
      <c r="DR1302" s="3">
        <v>0</v>
      </c>
      <c r="DS1302" s="3">
        <v>0</v>
      </c>
      <c r="DT1302" s="3">
        <v>0</v>
      </c>
      <c r="DU1302" s="3">
        <v>0</v>
      </c>
      <c r="DV1302" s="3">
        <v>1397900</v>
      </c>
    </row>
    <row r="1303" spans="1:126" x14ac:dyDescent="0.25">
      <c r="A1303" t="s">
        <v>11580</v>
      </c>
      <c r="B1303" t="s">
        <v>13314</v>
      </c>
      <c r="C1303" t="s">
        <v>15048</v>
      </c>
      <c r="D1303" t="s">
        <v>6596</v>
      </c>
      <c r="E1303" t="s">
        <v>6595</v>
      </c>
      <c r="F1303" t="s">
        <v>6595</v>
      </c>
      <c r="G1303">
        <v>3</v>
      </c>
      <c r="H1303">
        <v>3</v>
      </c>
      <c r="I1303">
        <v>3</v>
      </c>
      <c r="J1303">
        <v>1</v>
      </c>
      <c r="K1303">
        <v>3</v>
      </c>
      <c r="L1303">
        <v>3</v>
      </c>
      <c r="M1303">
        <v>3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1</v>
      </c>
      <c r="T1303">
        <v>0</v>
      </c>
      <c r="U1303">
        <v>0</v>
      </c>
      <c r="V1303">
        <v>1</v>
      </c>
      <c r="W1303">
        <v>2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2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1</v>
      </c>
      <c r="AP1303">
        <v>0</v>
      </c>
      <c r="AQ1303">
        <v>0</v>
      </c>
      <c r="AR1303">
        <v>1</v>
      </c>
      <c r="AS1303">
        <v>2</v>
      </c>
      <c r="AT1303">
        <v>0</v>
      </c>
      <c r="AU1303">
        <v>0.4</v>
      </c>
      <c r="AV1303">
        <v>0.4</v>
      </c>
      <c r="AW1303">
        <v>0.4</v>
      </c>
      <c r="AX1303">
        <v>1009.9</v>
      </c>
      <c r="AY1303">
        <v>8799</v>
      </c>
      <c r="AZ1303">
        <v>8799</v>
      </c>
      <c r="BA1303">
        <v>0</v>
      </c>
      <c r="BB1303">
        <v>4.1672000000000002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0.1</v>
      </c>
      <c r="BI1303">
        <v>0</v>
      </c>
      <c r="BJ1303">
        <v>0</v>
      </c>
      <c r="BK1303">
        <v>0.1</v>
      </c>
      <c r="BL1303">
        <v>0.3</v>
      </c>
      <c r="BM1303">
        <v>0</v>
      </c>
      <c r="BN1303">
        <v>31280000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234600</v>
      </c>
      <c r="BU1303">
        <v>0</v>
      </c>
      <c r="BV1303">
        <v>0</v>
      </c>
      <c r="BW1303">
        <v>28937000</v>
      </c>
      <c r="BX1303">
        <v>2108300</v>
      </c>
      <c r="BY1303">
        <v>0</v>
      </c>
      <c r="BZ1303">
        <v>62560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1</v>
      </c>
      <c r="CG1303">
        <v>0</v>
      </c>
      <c r="CH1303">
        <v>0</v>
      </c>
      <c r="CI1303">
        <v>1</v>
      </c>
      <c r="CJ1303">
        <v>2</v>
      </c>
      <c r="CK1303">
        <v>0</v>
      </c>
      <c r="CL1303">
        <v>4</v>
      </c>
      <c r="CP1303">
        <v>1031</v>
      </c>
      <c r="CQ1303" t="s">
        <v>6597</v>
      </c>
      <c r="CR1303" t="s">
        <v>339</v>
      </c>
      <c r="CS1303" t="s">
        <v>6598</v>
      </c>
      <c r="CT1303" t="s">
        <v>6599</v>
      </c>
      <c r="CU1303" t="s">
        <v>6600</v>
      </c>
      <c r="CV1303" t="s">
        <v>6601</v>
      </c>
      <c r="CW1303" t="s">
        <v>6602</v>
      </c>
      <c r="CX1303" t="s">
        <v>6603</v>
      </c>
      <c r="CY1303" t="s">
        <v>6604</v>
      </c>
      <c r="CZ1303" t="s">
        <v>6605</v>
      </c>
      <c r="DA1303" s="3">
        <v>0</v>
      </c>
      <c r="DB1303" s="3">
        <v>0</v>
      </c>
      <c r="DC1303" s="3">
        <v>0</v>
      </c>
      <c r="DD1303" s="3">
        <v>0</v>
      </c>
      <c r="DE1303" s="3">
        <v>0</v>
      </c>
      <c r="DF1303" s="3">
        <v>469.21</v>
      </c>
      <c r="DG1303" s="3">
        <v>0</v>
      </c>
      <c r="DH1303" s="3">
        <v>0</v>
      </c>
      <c r="DI1303" s="3">
        <v>57874</v>
      </c>
      <c r="DJ1303" s="3">
        <v>4216.6000000000004</v>
      </c>
      <c r="DK1303" s="3">
        <v>0</v>
      </c>
      <c r="DL1303" s="3">
        <v>0</v>
      </c>
      <c r="DM1303" s="3">
        <v>0</v>
      </c>
      <c r="DN1303" s="3">
        <v>0</v>
      </c>
      <c r="DO1303" s="3">
        <v>0</v>
      </c>
      <c r="DP1303" s="3">
        <v>0</v>
      </c>
      <c r="DQ1303" s="3">
        <v>0</v>
      </c>
      <c r="DR1303" s="3">
        <v>0</v>
      </c>
      <c r="DS1303" s="3">
        <v>0</v>
      </c>
      <c r="DT1303" s="3">
        <v>0</v>
      </c>
      <c r="DU1303" s="3">
        <v>1741200</v>
      </c>
      <c r="DV1303" s="3">
        <v>0</v>
      </c>
    </row>
    <row r="1304" spans="1:126" x14ac:dyDescent="0.25">
      <c r="A1304" t="s">
        <v>11079</v>
      </c>
      <c r="B1304" t="s">
        <v>12813</v>
      </c>
      <c r="C1304" t="s">
        <v>14547</v>
      </c>
      <c r="D1304" t="s">
        <v>3568</v>
      </c>
      <c r="E1304" t="s">
        <v>3567</v>
      </c>
      <c r="F1304" t="s">
        <v>3567</v>
      </c>
      <c r="G1304">
        <v>2</v>
      </c>
      <c r="H1304">
        <v>2</v>
      </c>
      <c r="I1304">
        <v>2</v>
      </c>
      <c r="J1304">
        <v>1</v>
      </c>
      <c r="K1304">
        <v>2</v>
      </c>
      <c r="L1304">
        <v>2</v>
      </c>
      <c r="M1304">
        <v>2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2</v>
      </c>
      <c r="T1304">
        <v>1</v>
      </c>
      <c r="U1304">
        <v>1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2</v>
      </c>
      <c r="AE1304">
        <v>1</v>
      </c>
      <c r="AF1304">
        <v>1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2</v>
      </c>
      <c r="AP1304">
        <v>1</v>
      </c>
      <c r="AQ1304">
        <v>1</v>
      </c>
      <c r="AR1304">
        <v>0</v>
      </c>
      <c r="AS1304">
        <v>0</v>
      </c>
      <c r="AT1304">
        <v>0</v>
      </c>
      <c r="AU1304">
        <v>3.5</v>
      </c>
      <c r="AV1304">
        <v>3.5</v>
      </c>
      <c r="AW1304">
        <v>3.5</v>
      </c>
      <c r="AX1304">
        <v>66.59</v>
      </c>
      <c r="AY1304">
        <v>624</v>
      </c>
      <c r="AZ1304">
        <v>624</v>
      </c>
      <c r="BA1304">
        <v>2.0408000000000002E-3</v>
      </c>
      <c r="BB1304">
        <v>2.5032999999999999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3.5</v>
      </c>
      <c r="BI1304">
        <v>1.9</v>
      </c>
      <c r="BJ1304">
        <v>1.9</v>
      </c>
      <c r="BK1304">
        <v>0</v>
      </c>
      <c r="BL1304">
        <v>0</v>
      </c>
      <c r="BM1304">
        <v>0</v>
      </c>
      <c r="BN1304">
        <v>2001100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777020</v>
      </c>
      <c r="BU1304">
        <v>264360</v>
      </c>
      <c r="BV1304">
        <v>959720</v>
      </c>
      <c r="BW1304">
        <v>0</v>
      </c>
      <c r="BX1304">
        <v>0</v>
      </c>
      <c r="BY1304">
        <v>0</v>
      </c>
      <c r="BZ1304">
        <v>62534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2</v>
      </c>
      <c r="CG1304">
        <v>1</v>
      </c>
      <c r="CH1304">
        <v>1</v>
      </c>
      <c r="CI1304">
        <v>0</v>
      </c>
      <c r="CJ1304">
        <v>0</v>
      </c>
      <c r="CK1304">
        <v>0</v>
      </c>
      <c r="CL1304">
        <v>4</v>
      </c>
      <c r="CP1304">
        <v>535</v>
      </c>
      <c r="CQ1304" t="s">
        <v>3569</v>
      </c>
      <c r="CR1304" t="s">
        <v>129</v>
      </c>
      <c r="CS1304" t="s">
        <v>3570</v>
      </c>
      <c r="CT1304" t="s">
        <v>3571</v>
      </c>
      <c r="CU1304" t="s">
        <v>3572</v>
      </c>
      <c r="CV1304" t="s">
        <v>3573</v>
      </c>
      <c r="DA1304" s="3">
        <v>0</v>
      </c>
      <c r="DB1304" s="3">
        <v>0</v>
      </c>
      <c r="DC1304" s="3">
        <v>0</v>
      </c>
      <c r="DD1304" s="3">
        <v>0</v>
      </c>
      <c r="DE1304" s="3">
        <v>0</v>
      </c>
      <c r="DF1304" s="3">
        <v>24282</v>
      </c>
      <c r="DG1304" s="3">
        <v>8261.2999999999993</v>
      </c>
      <c r="DH1304" s="3">
        <v>29991</v>
      </c>
      <c r="DI1304" s="3">
        <v>0</v>
      </c>
      <c r="DJ1304" s="3">
        <v>0</v>
      </c>
      <c r="DK1304" s="3">
        <v>0</v>
      </c>
      <c r="DL1304" s="3">
        <v>0</v>
      </c>
      <c r="DM1304" s="3">
        <v>0</v>
      </c>
      <c r="DN1304" s="3">
        <v>0</v>
      </c>
      <c r="DO1304" s="3">
        <v>0</v>
      </c>
      <c r="DP1304" s="3">
        <v>0</v>
      </c>
      <c r="DQ1304" s="3">
        <v>1743100</v>
      </c>
      <c r="DR1304" s="3">
        <v>0</v>
      </c>
      <c r="DS1304" s="3">
        <v>0</v>
      </c>
      <c r="DT1304" s="3">
        <v>0</v>
      </c>
      <c r="DU1304" s="3">
        <v>0</v>
      </c>
      <c r="DV1304" s="3">
        <v>0</v>
      </c>
    </row>
    <row r="1305" spans="1:126" x14ac:dyDescent="0.25">
      <c r="A1305" t="s">
        <v>11125</v>
      </c>
      <c r="B1305" t="s">
        <v>12859</v>
      </c>
      <c r="C1305" t="s">
        <v>14593</v>
      </c>
      <c r="D1305" t="s">
        <v>3863</v>
      </c>
      <c r="E1305" t="s">
        <v>3862</v>
      </c>
      <c r="F1305" t="s">
        <v>3862</v>
      </c>
      <c r="G1305">
        <v>1</v>
      </c>
      <c r="H1305">
        <v>1</v>
      </c>
      <c r="I1305">
        <v>1</v>
      </c>
      <c r="J1305">
        <v>1</v>
      </c>
      <c r="K1305">
        <v>1</v>
      </c>
      <c r="L1305">
        <v>1</v>
      </c>
      <c r="M1305">
        <v>1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1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1</v>
      </c>
      <c r="AU1305">
        <v>3.2</v>
      </c>
      <c r="AV1305">
        <v>3.2</v>
      </c>
      <c r="AW1305">
        <v>3.2</v>
      </c>
      <c r="AX1305">
        <v>56.201999999999998</v>
      </c>
      <c r="AY1305">
        <v>500</v>
      </c>
      <c r="AZ1305">
        <v>500</v>
      </c>
      <c r="BA1305">
        <v>1</v>
      </c>
      <c r="BB1305">
        <v>-2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3.2</v>
      </c>
      <c r="BN1305">
        <v>1685000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1685000</v>
      </c>
      <c r="BZ1305">
        <v>62408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 t="s">
        <v>127</v>
      </c>
      <c r="CP1305">
        <v>581</v>
      </c>
      <c r="CQ1305">
        <v>4558</v>
      </c>
      <c r="CR1305" t="b">
        <v>1</v>
      </c>
      <c r="CS1305">
        <v>5141</v>
      </c>
      <c r="CT1305">
        <v>28440</v>
      </c>
      <c r="CU1305">
        <v>34077</v>
      </c>
      <c r="CV1305">
        <v>34077</v>
      </c>
      <c r="CX1305" t="s">
        <v>3864</v>
      </c>
      <c r="CZ1305" t="s">
        <v>3865</v>
      </c>
      <c r="DA1305" s="3">
        <v>0</v>
      </c>
      <c r="DB1305" s="3">
        <v>0</v>
      </c>
      <c r="DC1305" s="3">
        <v>0</v>
      </c>
      <c r="DD1305" s="3">
        <v>0</v>
      </c>
      <c r="DE1305" s="3">
        <v>0</v>
      </c>
      <c r="DF1305" s="3">
        <v>0</v>
      </c>
      <c r="DG1305" s="3">
        <v>0</v>
      </c>
      <c r="DH1305" s="3">
        <v>0</v>
      </c>
      <c r="DI1305" s="3">
        <v>0</v>
      </c>
      <c r="DJ1305" s="3">
        <v>0</v>
      </c>
      <c r="DK1305" s="3">
        <v>62408</v>
      </c>
      <c r="DL1305" s="3">
        <v>0</v>
      </c>
      <c r="DM1305" s="3">
        <v>0</v>
      </c>
      <c r="DN1305" s="3">
        <v>0</v>
      </c>
      <c r="DO1305" s="3">
        <v>0</v>
      </c>
      <c r="DP1305" s="3">
        <v>0</v>
      </c>
      <c r="DQ1305" s="3">
        <v>0</v>
      </c>
      <c r="DR1305" s="3">
        <v>0</v>
      </c>
      <c r="DS1305" s="3">
        <v>0</v>
      </c>
      <c r="DT1305" s="3">
        <v>0</v>
      </c>
      <c r="DU1305" s="3">
        <v>0</v>
      </c>
      <c r="DV1305" s="3">
        <v>1791400</v>
      </c>
    </row>
    <row r="1306" spans="1:126" x14ac:dyDescent="0.25">
      <c r="A1306" t="s">
        <v>10995</v>
      </c>
      <c r="B1306" t="s">
        <v>12729</v>
      </c>
      <c r="C1306" t="s">
        <v>14463</v>
      </c>
      <c r="D1306" t="s">
        <v>3039</v>
      </c>
      <c r="E1306" t="s">
        <v>3038</v>
      </c>
      <c r="F1306" t="s">
        <v>3038</v>
      </c>
      <c r="G1306">
        <v>1</v>
      </c>
      <c r="H1306">
        <v>1</v>
      </c>
      <c r="I1306">
        <v>1</v>
      </c>
      <c r="J1306">
        <v>1</v>
      </c>
      <c r="K1306">
        <v>1</v>
      </c>
      <c r="L1306">
        <v>1</v>
      </c>
      <c r="M1306">
        <v>1</v>
      </c>
      <c r="N1306">
        <v>0</v>
      </c>
      <c r="O1306">
        <v>0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1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2.2000000000000002</v>
      </c>
      <c r="AV1306">
        <v>2.2000000000000002</v>
      </c>
      <c r="AW1306">
        <v>2.2000000000000002</v>
      </c>
      <c r="AX1306">
        <v>59.125</v>
      </c>
      <c r="AY1306">
        <v>547</v>
      </c>
      <c r="AZ1306">
        <v>547</v>
      </c>
      <c r="BA1306">
        <v>2.7701000000000002E-3</v>
      </c>
      <c r="BB1306">
        <v>2.1120000000000001</v>
      </c>
      <c r="BC1306">
        <v>0</v>
      </c>
      <c r="BD1306">
        <v>0</v>
      </c>
      <c r="BE1306">
        <v>0</v>
      </c>
      <c r="BF1306">
        <v>0</v>
      </c>
      <c r="BG1306">
        <v>2.2000000000000002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1474400</v>
      </c>
      <c r="BO1306">
        <v>0</v>
      </c>
      <c r="BP1306">
        <v>0</v>
      </c>
      <c r="BQ1306">
        <v>0</v>
      </c>
      <c r="BR1306">
        <v>0</v>
      </c>
      <c r="BS1306">
        <v>1474400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61432</v>
      </c>
      <c r="CA1306">
        <v>0</v>
      </c>
      <c r="CB1306">
        <v>0</v>
      </c>
      <c r="CC1306">
        <v>0</v>
      </c>
      <c r="CD1306">
        <v>0</v>
      </c>
      <c r="CE1306">
        <v>1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1</v>
      </c>
      <c r="CP1306">
        <v>451</v>
      </c>
      <c r="CQ1306">
        <v>3893</v>
      </c>
      <c r="CR1306" t="b">
        <v>1</v>
      </c>
      <c r="CS1306">
        <v>4466</v>
      </c>
      <c r="CT1306">
        <v>25532</v>
      </c>
      <c r="CU1306">
        <v>30816</v>
      </c>
      <c r="CV1306">
        <v>30816</v>
      </c>
      <c r="DA1306" s="3">
        <v>0</v>
      </c>
      <c r="DB1306" s="3">
        <v>0</v>
      </c>
      <c r="DC1306" s="3">
        <v>0</v>
      </c>
      <c r="DD1306" s="3">
        <v>0</v>
      </c>
      <c r="DE1306" s="3">
        <v>61432</v>
      </c>
      <c r="DF1306" s="3">
        <v>0</v>
      </c>
      <c r="DG1306" s="3">
        <v>0</v>
      </c>
      <c r="DH1306" s="3">
        <v>0</v>
      </c>
      <c r="DI1306" s="3">
        <v>0</v>
      </c>
      <c r="DJ1306" s="3">
        <v>0</v>
      </c>
      <c r="DK1306" s="3">
        <v>0</v>
      </c>
      <c r="DL1306" s="3">
        <v>0</v>
      </c>
      <c r="DM1306" s="3">
        <v>0</v>
      </c>
      <c r="DN1306" s="3">
        <v>0</v>
      </c>
      <c r="DO1306" s="3">
        <v>0</v>
      </c>
      <c r="DP1306" s="3">
        <v>7834800</v>
      </c>
      <c r="DQ1306" s="3">
        <v>0</v>
      </c>
      <c r="DR1306" s="3">
        <v>0</v>
      </c>
      <c r="DS1306" s="3">
        <v>0</v>
      </c>
      <c r="DT1306" s="3">
        <v>0</v>
      </c>
      <c r="DU1306" s="3">
        <v>0</v>
      </c>
      <c r="DV1306" s="3">
        <v>0</v>
      </c>
    </row>
    <row r="1307" spans="1:126" x14ac:dyDescent="0.25">
      <c r="A1307" t="s">
        <v>11561</v>
      </c>
      <c r="B1307" t="s">
        <v>13295</v>
      </c>
      <c r="C1307" t="s">
        <v>15029</v>
      </c>
      <c r="D1307" t="s">
        <v>6501</v>
      </c>
      <c r="E1307" t="s">
        <v>6500</v>
      </c>
      <c r="F1307" t="s">
        <v>6500</v>
      </c>
      <c r="G1307">
        <v>1</v>
      </c>
      <c r="H1307">
        <v>1</v>
      </c>
      <c r="I1307">
        <v>1</v>
      </c>
      <c r="J1307">
        <v>1</v>
      </c>
      <c r="K1307">
        <v>1</v>
      </c>
      <c r="L1307">
        <v>1</v>
      </c>
      <c r="M1307">
        <v>1</v>
      </c>
      <c r="N1307">
        <v>0</v>
      </c>
      <c r="O1307">
        <v>0</v>
      </c>
      <c r="P1307">
        <v>0</v>
      </c>
      <c r="Q1307">
        <v>1</v>
      </c>
      <c r="R1307">
        <v>0</v>
      </c>
      <c r="S1307">
        <v>1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1</v>
      </c>
      <c r="AC1307">
        <v>0</v>
      </c>
      <c r="AD1307">
        <v>1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1</v>
      </c>
      <c r="AN1307">
        <v>0</v>
      </c>
      <c r="AO1307">
        <v>1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3</v>
      </c>
      <c r="AV1307">
        <v>3</v>
      </c>
      <c r="AW1307">
        <v>3</v>
      </c>
      <c r="AX1307">
        <v>70.367000000000004</v>
      </c>
      <c r="AY1307">
        <v>639</v>
      </c>
      <c r="AZ1307">
        <v>639</v>
      </c>
      <c r="BA1307">
        <v>1</v>
      </c>
      <c r="BB1307">
        <v>-2</v>
      </c>
      <c r="BC1307">
        <v>0</v>
      </c>
      <c r="BD1307">
        <v>0</v>
      </c>
      <c r="BE1307">
        <v>0</v>
      </c>
      <c r="BF1307">
        <v>3</v>
      </c>
      <c r="BG1307">
        <v>0</v>
      </c>
      <c r="BH1307">
        <v>3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2185300</v>
      </c>
      <c r="BO1307">
        <v>0</v>
      </c>
      <c r="BP1307">
        <v>0</v>
      </c>
      <c r="BQ1307">
        <v>0</v>
      </c>
      <c r="BR1307">
        <v>2185300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60703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1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1</v>
      </c>
      <c r="CM1307" t="s">
        <v>127</v>
      </c>
      <c r="CP1307">
        <v>1012</v>
      </c>
      <c r="CQ1307">
        <v>6695</v>
      </c>
      <c r="CR1307" t="b">
        <v>1</v>
      </c>
      <c r="CS1307">
        <v>7453</v>
      </c>
      <c r="CT1307" t="s">
        <v>6502</v>
      </c>
      <c r="CU1307" t="s">
        <v>6503</v>
      </c>
      <c r="CV1307">
        <v>44286</v>
      </c>
      <c r="CX1307" t="s">
        <v>6504</v>
      </c>
      <c r="CZ1307" t="s">
        <v>6505</v>
      </c>
      <c r="DA1307" s="3">
        <v>0</v>
      </c>
      <c r="DB1307" s="3">
        <v>0</v>
      </c>
      <c r="DC1307" s="3">
        <v>0</v>
      </c>
      <c r="DD1307" s="3">
        <v>60703</v>
      </c>
      <c r="DE1307" s="3">
        <v>0</v>
      </c>
      <c r="DF1307" s="3">
        <v>0</v>
      </c>
      <c r="DG1307" s="3">
        <v>0</v>
      </c>
      <c r="DH1307" s="3">
        <v>0</v>
      </c>
      <c r="DI1307" s="3">
        <v>0</v>
      </c>
      <c r="DJ1307" s="3">
        <v>0</v>
      </c>
      <c r="DK1307" s="3">
        <v>0</v>
      </c>
      <c r="DL1307" s="3">
        <v>0</v>
      </c>
      <c r="DM1307" s="3">
        <v>0</v>
      </c>
      <c r="DN1307" s="3">
        <v>0</v>
      </c>
      <c r="DO1307" s="3">
        <v>7126100</v>
      </c>
      <c r="DP1307" s="3">
        <v>0</v>
      </c>
      <c r="DQ1307" s="3">
        <v>0</v>
      </c>
      <c r="DR1307" s="3">
        <v>0</v>
      </c>
      <c r="DS1307" s="3">
        <v>0</v>
      </c>
      <c r="DT1307" s="3">
        <v>0</v>
      </c>
      <c r="DU1307" s="3">
        <v>0</v>
      </c>
      <c r="DV1307" s="3">
        <v>0</v>
      </c>
    </row>
    <row r="1308" spans="1:126" x14ac:dyDescent="0.25">
      <c r="A1308" t="s">
        <v>11593</v>
      </c>
      <c r="B1308" t="s">
        <v>13327</v>
      </c>
      <c r="C1308" t="s">
        <v>15061</v>
      </c>
      <c r="D1308" t="s">
        <v>6663</v>
      </c>
      <c r="E1308" t="s">
        <v>6662</v>
      </c>
      <c r="F1308" t="s">
        <v>6662</v>
      </c>
      <c r="G1308" t="s">
        <v>124</v>
      </c>
      <c r="H1308" t="s">
        <v>124</v>
      </c>
      <c r="I1308" t="s">
        <v>124</v>
      </c>
      <c r="J1308">
        <v>2</v>
      </c>
      <c r="K1308">
        <v>2</v>
      </c>
      <c r="L1308">
        <v>2</v>
      </c>
      <c r="M1308">
        <v>2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2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2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</v>
      </c>
      <c r="AR1308">
        <v>0</v>
      </c>
      <c r="AS1308">
        <v>0</v>
      </c>
      <c r="AT1308">
        <v>0</v>
      </c>
      <c r="AU1308">
        <v>4.0999999999999996</v>
      </c>
      <c r="AV1308">
        <v>4.0999999999999996</v>
      </c>
      <c r="AW1308">
        <v>4.0999999999999996</v>
      </c>
      <c r="AX1308">
        <v>71.543000000000006</v>
      </c>
      <c r="AY1308">
        <v>660</v>
      </c>
      <c r="AZ1308" t="s">
        <v>6664</v>
      </c>
      <c r="BA1308">
        <v>1.0977000000000001E-3</v>
      </c>
      <c r="BB1308">
        <v>2.9087999999999998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4.0999999999999996</v>
      </c>
      <c r="BK1308">
        <v>0</v>
      </c>
      <c r="BL1308">
        <v>0</v>
      </c>
      <c r="BM1308">
        <v>0</v>
      </c>
      <c r="BN1308">
        <v>1512700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1512700</v>
      </c>
      <c r="BW1308">
        <v>0</v>
      </c>
      <c r="BX1308">
        <v>0</v>
      </c>
      <c r="BY1308">
        <v>0</v>
      </c>
      <c r="BZ1308">
        <v>60508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2</v>
      </c>
      <c r="CI1308">
        <v>0</v>
      </c>
      <c r="CJ1308">
        <v>0</v>
      </c>
      <c r="CK1308">
        <v>0</v>
      </c>
      <c r="CL1308">
        <v>2</v>
      </c>
      <c r="CP1308">
        <v>1044</v>
      </c>
      <c r="CQ1308" t="s">
        <v>6665</v>
      </c>
      <c r="CR1308" t="s">
        <v>129</v>
      </c>
      <c r="CS1308" t="s">
        <v>6666</v>
      </c>
      <c r="CT1308" t="s">
        <v>6667</v>
      </c>
      <c r="CU1308" t="s">
        <v>6668</v>
      </c>
      <c r="CV1308" t="s">
        <v>6668</v>
      </c>
      <c r="DA1308" s="3">
        <v>0</v>
      </c>
      <c r="DB1308" s="3">
        <v>0</v>
      </c>
      <c r="DC1308" s="3">
        <v>0</v>
      </c>
      <c r="DD1308" s="3">
        <v>0</v>
      </c>
      <c r="DE1308" s="3">
        <v>0</v>
      </c>
      <c r="DF1308" s="3">
        <v>0</v>
      </c>
      <c r="DG1308" s="3">
        <v>0</v>
      </c>
      <c r="DH1308" s="3">
        <v>60508</v>
      </c>
      <c r="DI1308" s="3">
        <v>0</v>
      </c>
      <c r="DJ1308" s="3">
        <v>0</v>
      </c>
      <c r="DK1308" s="3">
        <v>0</v>
      </c>
      <c r="DL1308" s="3">
        <v>0</v>
      </c>
      <c r="DM1308" s="3">
        <v>0</v>
      </c>
      <c r="DN1308" s="3">
        <v>0</v>
      </c>
      <c r="DO1308" s="3">
        <v>0</v>
      </c>
      <c r="DP1308" s="3">
        <v>0</v>
      </c>
      <c r="DQ1308" s="3">
        <v>0</v>
      </c>
      <c r="DR1308" s="3">
        <v>0</v>
      </c>
      <c r="DS1308" s="3">
        <v>1114800</v>
      </c>
      <c r="DT1308" s="3">
        <v>0</v>
      </c>
      <c r="DU1308" s="3">
        <v>0</v>
      </c>
      <c r="DV1308" s="3">
        <v>0</v>
      </c>
    </row>
    <row r="1309" spans="1:126" x14ac:dyDescent="0.25">
      <c r="A1309" t="s">
        <v>10996</v>
      </c>
      <c r="B1309" t="s">
        <v>12730</v>
      </c>
      <c r="C1309" t="s">
        <v>14464</v>
      </c>
      <c r="D1309" t="s">
        <v>3041</v>
      </c>
      <c r="E1309" t="s">
        <v>3040</v>
      </c>
      <c r="F1309" t="s">
        <v>3040</v>
      </c>
      <c r="G1309">
        <v>1</v>
      </c>
      <c r="H1309">
        <v>1</v>
      </c>
      <c r="I1309">
        <v>1</v>
      </c>
      <c r="J1309">
        <v>1</v>
      </c>
      <c r="K1309">
        <v>1</v>
      </c>
      <c r="L1309">
        <v>1</v>
      </c>
      <c r="M1309">
        <v>1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1</v>
      </c>
      <c r="V1309">
        <v>1</v>
      </c>
      <c r="W1309">
        <v>1</v>
      </c>
      <c r="X1309">
        <v>1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1</v>
      </c>
      <c r="AG1309">
        <v>1</v>
      </c>
      <c r="AH1309">
        <v>1</v>
      </c>
      <c r="AI1309">
        <v>1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</v>
      </c>
      <c r="AR1309">
        <v>1</v>
      </c>
      <c r="AS1309">
        <v>1</v>
      </c>
      <c r="AT1309">
        <v>1</v>
      </c>
      <c r="AU1309">
        <v>3.1</v>
      </c>
      <c r="AV1309">
        <v>3.1</v>
      </c>
      <c r="AW1309">
        <v>3.1</v>
      </c>
      <c r="AX1309">
        <v>47.756</v>
      </c>
      <c r="AY1309">
        <v>415</v>
      </c>
      <c r="AZ1309">
        <v>415</v>
      </c>
      <c r="BA1309">
        <v>2.006E-3</v>
      </c>
      <c r="BB1309">
        <v>2.4180000000000001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3.1</v>
      </c>
      <c r="BK1309">
        <v>3.1</v>
      </c>
      <c r="BL1309">
        <v>3.1</v>
      </c>
      <c r="BM1309">
        <v>3.1</v>
      </c>
      <c r="BN1309">
        <v>1328700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573350</v>
      </c>
      <c r="BW1309">
        <v>495470</v>
      </c>
      <c r="BX1309">
        <v>0</v>
      </c>
      <c r="BY1309">
        <v>259930</v>
      </c>
      <c r="BZ1309">
        <v>60398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1</v>
      </c>
      <c r="CI1309">
        <v>1</v>
      </c>
      <c r="CJ1309">
        <v>1</v>
      </c>
      <c r="CK1309">
        <v>1</v>
      </c>
      <c r="CL1309">
        <v>4</v>
      </c>
      <c r="CP1309">
        <v>452</v>
      </c>
      <c r="CQ1309">
        <v>4094</v>
      </c>
      <c r="CR1309" t="b">
        <v>1</v>
      </c>
      <c r="CS1309">
        <v>4671</v>
      </c>
      <c r="CT1309" t="s">
        <v>3042</v>
      </c>
      <c r="CU1309" t="s">
        <v>3043</v>
      </c>
      <c r="CV1309">
        <v>31760</v>
      </c>
      <c r="DA1309" s="3">
        <v>0</v>
      </c>
      <c r="DB1309" s="3">
        <v>0</v>
      </c>
      <c r="DC1309" s="3">
        <v>0</v>
      </c>
      <c r="DD1309" s="3">
        <v>0</v>
      </c>
      <c r="DE1309" s="3">
        <v>0</v>
      </c>
      <c r="DF1309" s="3">
        <v>0</v>
      </c>
      <c r="DG1309" s="3">
        <v>0</v>
      </c>
      <c r="DH1309" s="3">
        <v>26061</v>
      </c>
      <c r="DI1309" s="3">
        <v>22521</v>
      </c>
      <c r="DJ1309" s="3">
        <v>0</v>
      </c>
      <c r="DK1309" s="3">
        <v>11815</v>
      </c>
      <c r="DL1309" s="3">
        <v>0</v>
      </c>
      <c r="DM1309" s="3">
        <v>0</v>
      </c>
      <c r="DN1309" s="3">
        <v>0</v>
      </c>
      <c r="DO1309" s="3">
        <v>0</v>
      </c>
      <c r="DP1309" s="3">
        <v>0</v>
      </c>
      <c r="DQ1309" s="3">
        <v>0</v>
      </c>
      <c r="DR1309" s="3">
        <v>0</v>
      </c>
      <c r="DS1309" s="3">
        <v>0</v>
      </c>
      <c r="DT1309" s="3">
        <v>0</v>
      </c>
      <c r="DU1309" s="3">
        <v>0</v>
      </c>
      <c r="DV1309" s="3">
        <v>276340</v>
      </c>
    </row>
    <row r="1310" spans="1:126" x14ac:dyDescent="0.25">
      <c r="A1310" t="s">
        <v>12297</v>
      </c>
      <c r="B1310" t="s">
        <v>14031</v>
      </c>
      <c r="C1310" t="s">
        <v>15764</v>
      </c>
      <c r="D1310" t="s">
        <v>10400</v>
      </c>
      <c r="E1310" t="s">
        <v>10399</v>
      </c>
      <c r="F1310" t="s">
        <v>10399</v>
      </c>
      <c r="G1310">
        <v>1</v>
      </c>
      <c r="H1310">
        <v>1</v>
      </c>
      <c r="I1310">
        <v>1</v>
      </c>
      <c r="J1310">
        <v>1</v>
      </c>
      <c r="K1310">
        <v>1</v>
      </c>
      <c r="L1310">
        <v>1</v>
      </c>
      <c r="M1310">
        <v>1</v>
      </c>
      <c r="N1310">
        <v>1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3</v>
      </c>
      <c r="AV1310">
        <v>3</v>
      </c>
      <c r="AW1310">
        <v>3</v>
      </c>
      <c r="AX1310">
        <v>56.813000000000002</v>
      </c>
      <c r="AY1310">
        <v>500</v>
      </c>
      <c r="AZ1310">
        <v>500</v>
      </c>
      <c r="BA1310">
        <v>1</v>
      </c>
      <c r="BB1310">
        <v>-2</v>
      </c>
      <c r="BC1310">
        <v>3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1748400</v>
      </c>
      <c r="BO1310">
        <v>1748400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60290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 t="s">
        <v>127</v>
      </c>
      <c r="CP1310">
        <v>1738</v>
      </c>
      <c r="CQ1310">
        <v>26</v>
      </c>
      <c r="CR1310" t="b">
        <v>1</v>
      </c>
      <c r="CS1310">
        <v>27</v>
      </c>
      <c r="CT1310">
        <v>91</v>
      </c>
      <c r="CU1310">
        <v>104</v>
      </c>
      <c r="CV1310">
        <v>104</v>
      </c>
      <c r="CW1310" t="s">
        <v>10401</v>
      </c>
      <c r="CY1310" t="s">
        <v>10402</v>
      </c>
      <c r="DA1310" s="3">
        <v>60290</v>
      </c>
      <c r="DB1310" s="3">
        <v>0</v>
      </c>
      <c r="DC1310" s="3">
        <v>0</v>
      </c>
      <c r="DD1310" s="3">
        <v>0</v>
      </c>
      <c r="DE1310" s="3">
        <v>0</v>
      </c>
      <c r="DF1310" s="3">
        <v>0</v>
      </c>
      <c r="DG1310" s="3">
        <v>0</v>
      </c>
      <c r="DH1310" s="3">
        <v>0</v>
      </c>
      <c r="DI1310" s="3">
        <v>0</v>
      </c>
      <c r="DJ1310" s="3">
        <v>0</v>
      </c>
      <c r="DK1310" s="3">
        <v>0</v>
      </c>
      <c r="DL1310" s="3">
        <v>1748400</v>
      </c>
      <c r="DM1310" s="3">
        <v>0</v>
      </c>
      <c r="DN1310" s="3">
        <v>0</v>
      </c>
      <c r="DO1310" s="3">
        <v>0</v>
      </c>
      <c r="DP1310" s="3">
        <v>0</v>
      </c>
      <c r="DQ1310" s="3">
        <v>0</v>
      </c>
      <c r="DR1310" s="3">
        <v>0</v>
      </c>
      <c r="DS1310" s="3">
        <v>0</v>
      </c>
      <c r="DT1310" s="3">
        <v>0</v>
      </c>
      <c r="DU1310" s="3">
        <v>0</v>
      </c>
      <c r="DV1310" s="3">
        <v>0</v>
      </c>
    </row>
    <row r="1311" spans="1:126" x14ac:dyDescent="0.25">
      <c r="A1311" t="s">
        <v>10901</v>
      </c>
      <c r="B1311" t="s">
        <v>12635</v>
      </c>
      <c r="C1311" t="s">
        <v>14369</v>
      </c>
      <c r="D1311" t="s">
        <v>2381</v>
      </c>
      <c r="E1311" t="s">
        <v>2380</v>
      </c>
      <c r="F1311" t="s">
        <v>2380</v>
      </c>
      <c r="G1311">
        <v>2</v>
      </c>
      <c r="H1311">
        <v>2</v>
      </c>
      <c r="I1311">
        <v>2</v>
      </c>
      <c r="J1311">
        <v>1</v>
      </c>
      <c r="K1311">
        <v>2</v>
      </c>
      <c r="L1311">
        <v>2</v>
      </c>
      <c r="M1311">
        <v>2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2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2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</v>
      </c>
      <c r="AR1311">
        <v>0</v>
      </c>
      <c r="AS1311">
        <v>0</v>
      </c>
      <c r="AT1311">
        <v>0</v>
      </c>
      <c r="AU1311">
        <v>3.9</v>
      </c>
      <c r="AV1311">
        <v>3.9</v>
      </c>
      <c r="AW1311">
        <v>3.9</v>
      </c>
      <c r="AX1311">
        <v>82.843000000000004</v>
      </c>
      <c r="AY1311">
        <v>748</v>
      </c>
      <c r="AZ1311">
        <v>748</v>
      </c>
      <c r="BA1311">
        <v>0</v>
      </c>
      <c r="BB1311">
        <v>3.3370000000000002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3.9</v>
      </c>
      <c r="BK1311">
        <v>0</v>
      </c>
      <c r="BL1311">
        <v>0</v>
      </c>
      <c r="BM1311">
        <v>0</v>
      </c>
      <c r="BN1311">
        <v>2163800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2163800</v>
      </c>
      <c r="BW1311">
        <v>0</v>
      </c>
      <c r="BX1311">
        <v>0</v>
      </c>
      <c r="BY1311">
        <v>0</v>
      </c>
      <c r="BZ1311">
        <v>60106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2</v>
      </c>
      <c r="CI1311">
        <v>0</v>
      </c>
      <c r="CJ1311">
        <v>0</v>
      </c>
      <c r="CK1311">
        <v>0</v>
      </c>
      <c r="CL1311">
        <v>2</v>
      </c>
      <c r="CP1311">
        <v>355</v>
      </c>
      <c r="CQ1311" t="s">
        <v>2382</v>
      </c>
      <c r="CR1311" t="s">
        <v>129</v>
      </c>
      <c r="CS1311" t="s">
        <v>2383</v>
      </c>
      <c r="CT1311" t="s">
        <v>2384</v>
      </c>
      <c r="CU1311" t="s">
        <v>2385</v>
      </c>
      <c r="CV1311" t="s">
        <v>2385</v>
      </c>
      <c r="DA1311" s="3">
        <v>0</v>
      </c>
      <c r="DB1311" s="3">
        <v>0</v>
      </c>
      <c r="DC1311" s="3">
        <v>0</v>
      </c>
      <c r="DD1311" s="3">
        <v>0</v>
      </c>
      <c r="DE1311" s="3">
        <v>0</v>
      </c>
      <c r="DF1311" s="3">
        <v>0</v>
      </c>
      <c r="DG1311" s="3">
        <v>0</v>
      </c>
      <c r="DH1311" s="3">
        <v>60106</v>
      </c>
      <c r="DI1311" s="3">
        <v>0</v>
      </c>
      <c r="DJ1311" s="3">
        <v>0</v>
      </c>
      <c r="DK1311" s="3">
        <v>0</v>
      </c>
      <c r="DL1311" s="3">
        <v>0</v>
      </c>
      <c r="DM1311" s="3">
        <v>0</v>
      </c>
      <c r="DN1311" s="3">
        <v>0</v>
      </c>
      <c r="DO1311" s="3">
        <v>0</v>
      </c>
      <c r="DP1311" s="3">
        <v>0</v>
      </c>
      <c r="DQ1311" s="3">
        <v>0</v>
      </c>
      <c r="DR1311" s="3">
        <v>0</v>
      </c>
      <c r="DS1311" s="3">
        <v>1594700</v>
      </c>
      <c r="DT1311" s="3">
        <v>0</v>
      </c>
      <c r="DU1311" s="3">
        <v>0</v>
      </c>
      <c r="DV1311" s="3">
        <v>0</v>
      </c>
    </row>
    <row r="1312" spans="1:126" x14ac:dyDescent="0.25">
      <c r="A1312" t="s">
        <v>11119</v>
      </c>
      <c r="B1312" t="s">
        <v>12853</v>
      </c>
      <c r="C1312" t="s">
        <v>14587</v>
      </c>
      <c r="D1312" t="s">
        <v>3825</v>
      </c>
      <c r="E1312" t="s">
        <v>3824</v>
      </c>
      <c r="F1312" t="s">
        <v>3824</v>
      </c>
      <c r="G1312">
        <v>1</v>
      </c>
      <c r="H1312">
        <v>1</v>
      </c>
      <c r="I1312">
        <v>1</v>
      </c>
      <c r="J1312">
        <v>1</v>
      </c>
      <c r="K1312">
        <v>1</v>
      </c>
      <c r="L1312">
        <v>1</v>
      </c>
      <c r="M1312">
        <v>1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1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1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1</v>
      </c>
      <c r="AT1312">
        <v>0</v>
      </c>
      <c r="AU1312">
        <v>4.5999999999999996</v>
      </c>
      <c r="AV1312">
        <v>4.5999999999999996</v>
      </c>
      <c r="AW1312">
        <v>4.5999999999999996</v>
      </c>
      <c r="AX1312">
        <v>51.598999999999997</v>
      </c>
      <c r="AY1312">
        <v>456</v>
      </c>
      <c r="AZ1312">
        <v>456</v>
      </c>
      <c r="BA1312">
        <v>2.1367999999999999E-3</v>
      </c>
      <c r="BB1312">
        <v>2.6903000000000001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4.5999999999999996</v>
      </c>
      <c r="BM1312">
        <v>0</v>
      </c>
      <c r="BN1312">
        <v>1375500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1375500</v>
      </c>
      <c r="BY1312">
        <v>0</v>
      </c>
      <c r="BZ1312">
        <v>59804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1</v>
      </c>
      <c r="CK1312">
        <v>0</v>
      </c>
      <c r="CL1312">
        <v>1</v>
      </c>
      <c r="CP1312">
        <v>575</v>
      </c>
      <c r="CQ1312">
        <v>4732</v>
      </c>
      <c r="CR1312" t="b">
        <v>1</v>
      </c>
      <c r="CS1312">
        <v>5325</v>
      </c>
      <c r="CT1312">
        <v>29307</v>
      </c>
      <c r="CU1312">
        <v>35072</v>
      </c>
      <c r="CV1312">
        <v>35072</v>
      </c>
      <c r="DA1312" s="3">
        <v>0</v>
      </c>
      <c r="DB1312" s="3">
        <v>0</v>
      </c>
      <c r="DC1312" s="3">
        <v>0</v>
      </c>
      <c r="DD1312" s="3">
        <v>0</v>
      </c>
      <c r="DE1312" s="3">
        <v>0</v>
      </c>
      <c r="DF1312" s="3">
        <v>0</v>
      </c>
      <c r="DG1312" s="3">
        <v>0</v>
      </c>
      <c r="DH1312" s="3">
        <v>0</v>
      </c>
      <c r="DI1312" s="3">
        <v>0</v>
      </c>
      <c r="DJ1312" s="3">
        <v>59804</v>
      </c>
      <c r="DK1312" s="3">
        <v>0</v>
      </c>
      <c r="DL1312" s="3">
        <v>0</v>
      </c>
      <c r="DM1312" s="3">
        <v>0</v>
      </c>
      <c r="DN1312" s="3">
        <v>0</v>
      </c>
      <c r="DO1312" s="3">
        <v>0</v>
      </c>
      <c r="DP1312" s="3">
        <v>0</v>
      </c>
      <c r="DQ1312" s="3">
        <v>0</v>
      </c>
      <c r="DR1312" s="3">
        <v>0</v>
      </c>
      <c r="DS1312" s="3">
        <v>0</v>
      </c>
      <c r="DT1312" s="3">
        <v>0</v>
      </c>
      <c r="DU1312" s="3">
        <v>1136000</v>
      </c>
      <c r="DV1312" s="3">
        <v>0</v>
      </c>
    </row>
    <row r="1313" spans="1:126" x14ac:dyDescent="0.25">
      <c r="A1313" t="s">
        <v>11478</v>
      </c>
      <c r="B1313" t="s">
        <v>13212</v>
      </c>
      <c r="C1313" t="s">
        <v>14946</v>
      </c>
      <c r="D1313" t="s">
        <v>6007</v>
      </c>
      <c r="E1313" t="s">
        <v>6005</v>
      </c>
      <c r="F1313" t="s">
        <v>6006</v>
      </c>
      <c r="G1313" t="s">
        <v>2527</v>
      </c>
      <c r="H1313" t="s">
        <v>4285</v>
      </c>
      <c r="I1313" t="s">
        <v>4285</v>
      </c>
      <c r="J1313">
        <v>2</v>
      </c>
      <c r="K1313">
        <v>5</v>
      </c>
      <c r="L1313">
        <v>3</v>
      </c>
      <c r="M1313">
        <v>3</v>
      </c>
      <c r="N1313">
        <v>0</v>
      </c>
      <c r="O1313">
        <v>0</v>
      </c>
      <c r="P1313">
        <v>0</v>
      </c>
      <c r="Q1313">
        <v>3</v>
      </c>
      <c r="R1313">
        <v>0</v>
      </c>
      <c r="S1313">
        <v>1</v>
      </c>
      <c r="T1313">
        <v>1</v>
      </c>
      <c r="U1313">
        <v>1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3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3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2.9</v>
      </c>
      <c r="AV1313">
        <v>1.9</v>
      </c>
      <c r="AW1313">
        <v>1.9</v>
      </c>
      <c r="AX1313">
        <v>165.85</v>
      </c>
      <c r="AY1313">
        <v>1495</v>
      </c>
      <c r="AZ1313" t="s">
        <v>6008</v>
      </c>
      <c r="BA1313">
        <v>2.7422000000000002E-3</v>
      </c>
      <c r="BB1313">
        <v>2.0670999999999999</v>
      </c>
      <c r="BC1313">
        <v>0</v>
      </c>
      <c r="BD1313">
        <v>0</v>
      </c>
      <c r="BE1313">
        <v>0</v>
      </c>
      <c r="BF1313">
        <v>1.9</v>
      </c>
      <c r="BG1313">
        <v>0</v>
      </c>
      <c r="BH1313">
        <v>0.5</v>
      </c>
      <c r="BI1313">
        <v>0.5</v>
      </c>
      <c r="BJ1313">
        <v>0.5</v>
      </c>
      <c r="BK1313">
        <v>0</v>
      </c>
      <c r="BL1313">
        <v>0</v>
      </c>
      <c r="BM1313">
        <v>0</v>
      </c>
      <c r="BN1313">
        <v>3752100</v>
      </c>
      <c r="BO1313">
        <v>0</v>
      </c>
      <c r="BP1313">
        <v>0</v>
      </c>
      <c r="BQ1313">
        <v>0</v>
      </c>
      <c r="BR1313">
        <v>3752100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59558</v>
      </c>
      <c r="CA1313">
        <v>0</v>
      </c>
      <c r="CB1313">
        <v>0</v>
      </c>
      <c r="CC1313">
        <v>0</v>
      </c>
      <c r="CD1313">
        <v>3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3</v>
      </c>
      <c r="CP1313">
        <v>930</v>
      </c>
      <c r="CQ1313" t="s">
        <v>6009</v>
      </c>
      <c r="CR1313" t="s">
        <v>6010</v>
      </c>
      <c r="CS1313" t="s">
        <v>6011</v>
      </c>
      <c r="CT1313" t="s">
        <v>6012</v>
      </c>
      <c r="CU1313" t="s">
        <v>6013</v>
      </c>
      <c r="CV1313" t="s">
        <v>6014</v>
      </c>
      <c r="DA1313" s="3">
        <v>0</v>
      </c>
      <c r="DB1313" s="3">
        <v>0</v>
      </c>
      <c r="DC1313" s="3">
        <v>0</v>
      </c>
      <c r="DD1313" s="3">
        <v>59558</v>
      </c>
      <c r="DE1313" s="3">
        <v>0</v>
      </c>
      <c r="DF1313" s="3">
        <v>0</v>
      </c>
      <c r="DG1313" s="3">
        <v>0</v>
      </c>
      <c r="DH1313" s="3">
        <v>0</v>
      </c>
      <c r="DI1313" s="3">
        <v>0</v>
      </c>
      <c r="DJ1313" s="3">
        <v>0</v>
      </c>
      <c r="DK1313" s="3">
        <v>0</v>
      </c>
      <c r="DL1313" s="3">
        <v>0</v>
      </c>
      <c r="DM1313" s="3">
        <v>0</v>
      </c>
      <c r="DN1313" s="3">
        <v>0</v>
      </c>
      <c r="DO1313" s="3">
        <v>12235000</v>
      </c>
      <c r="DP1313" s="3">
        <v>0</v>
      </c>
      <c r="DQ1313" s="3">
        <v>0</v>
      </c>
      <c r="DR1313" s="3">
        <v>0</v>
      </c>
      <c r="DS1313" s="3">
        <v>0</v>
      </c>
      <c r="DT1313" s="3">
        <v>0</v>
      </c>
      <c r="DU1313" s="3">
        <v>0</v>
      </c>
      <c r="DV1313" s="3">
        <v>0</v>
      </c>
    </row>
    <row r="1314" spans="1:126" x14ac:dyDescent="0.25">
      <c r="A1314" t="s">
        <v>11081</v>
      </c>
      <c r="B1314" t="s">
        <v>12815</v>
      </c>
      <c r="C1314" t="s">
        <v>14549</v>
      </c>
      <c r="D1314" t="s">
        <v>3577</v>
      </c>
      <c r="E1314" t="s">
        <v>3576</v>
      </c>
      <c r="F1314" t="s">
        <v>3576</v>
      </c>
      <c r="G1314">
        <v>1</v>
      </c>
      <c r="H1314">
        <v>1</v>
      </c>
      <c r="I1314">
        <v>1</v>
      </c>
      <c r="J1314">
        <v>1</v>
      </c>
      <c r="K1314">
        <v>1</v>
      </c>
      <c r="L1314">
        <v>1</v>
      </c>
      <c r="M1314">
        <v>1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</v>
      </c>
      <c r="AR1314">
        <v>0</v>
      </c>
      <c r="AS1314">
        <v>0</v>
      </c>
      <c r="AT1314">
        <v>0</v>
      </c>
      <c r="AU1314">
        <v>6.2</v>
      </c>
      <c r="AV1314">
        <v>6.2</v>
      </c>
      <c r="AW1314">
        <v>6.2</v>
      </c>
      <c r="AX1314">
        <v>26.157</v>
      </c>
      <c r="AY1314">
        <v>226</v>
      </c>
      <c r="AZ1314">
        <v>226</v>
      </c>
      <c r="BA1314">
        <v>5.9624999999999999E-3</v>
      </c>
      <c r="BB1314">
        <v>1.8273999999999999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6.2</v>
      </c>
      <c r="BK1314">
        <v>0</v>
      </c>
      <c r="BL1314">
        <v>0</v>
      </c>
      <c r="BM1314">
        <v>0</v>
      </c>
      <c r="BN1314">
        <v>767440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767440</v>
      </c>
      <c r="BW1314">
        <v>0</v>
      </c>
      <c r="BX1314">
        <v>0</v>
      </c>
      <c r="BY1314">
        <v>0</v>
      </c>
      <c r="BZ1314">
        <v>59034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1</v>
      </c>
      <c r="CI1314">
        <v>0</v>
      </c>
      <c r="CJ1314">
        <v>0</v>
      </c>
      <c r="CK1314">
        <v>0</v>
      </c>
      <c r="CL1314">
        <v>1</v>
      </c>
      <c r="CP1314">
        <v>537</v>
      </c>
      <c r="CQ1314">
        <v>588</v>
      </c>
      <c r="CR1314" t="b">
        <v>1</v>
      </c>
      <c r="CS1314">
        <v>625</v>
      </c>
      <c r="CT1314">
        <v>2772</v>
      </c>
      <c r="CU1314">
        <v>3134</v>
      </c>
      <c r="CV1314">
        <v>3134</v>
      </c>
      <c r="DA1314" s="3">
        <v>0</v>
      </c>
      <c r="DB1314" s="3">
        <v>0</v>
      </c>
      <c r="DC1314" s="3">
        <v>0</v>
      </c>
      <c r="DD1314" s="3">
        <v>0</v>
      </c>
      <c r="DE1314" s="3">
        <v>0</v>
      </c>
      <c r="DF1314" s="3">
        <v>0</v>
      </c>
      <c r="DG1314" s="3">
        <v>0</v>
      </c>
      <c r="DH1314" s="3">
        <v>59034</v>
      </c>
      <c r="DI1314" s="3">
        <v>0</v>
      </c>
      <c r="DJ1314" s="3">
        <v>0</v>
      </c>
      <c r="DK1314" s="3">
        <v>0</v>
      </c>
      <c r="DL1314" s="3">
        <v>0</v>
      </c>
      <c r="DM1314" s="3">
        <v>0</v>
      </c>
      <c r="DN1314" s="3">
        <v>0</v>
      </c>
      <c r="DO1314" s="3">
        <v>0</v>
      </c>
      <c r="DP1314" s="3">
        <v>0</v>
      </c>
      <c r="DQ1314" s="3">
        <v>0</v>
      </c>
      <c r="DR1314" s="3">
        <v>0</v>
      </c>
      <c r="DS1314" s="3">
        <v>565580</v>
      </c>
      <c r="DT1314" s="3">
        <v>0</v>
      </c>
      <c r="DU1314" s="3">
        <v>0</v>
      </c>
      <c r="DV1314" s="3">
        <v>0</v>
      </c>
    </row>
    <row r="1315" spans="1:126" x14ac:dyDescent="0.25">
      <c r="A1315" t="s">
        <v>12299</v>
      </c>
      <c r="B1315" t="s">
        <v>14033</v>
      </c>
      <c r="C1315" t="s">
        <v>15766</v>
      </c>
      <c r="D1315" t="s">
        <v>10411</v>
      </c>
      <c r="E1315" t="s">
        <v>10410</v>
      </c>
      <c r="F1315" t="s">
        <v>10410</v>
      </c>
      <c r="G1315">
        <v>1</v>
      </c>
      <c r="H1315">
        <v>1</v>
      </c>
      <c r="I1315">
        <v>1</v>
      </c>
      <c r="J1315">
        <v>1</v>
      </c>
      <c r="K1315">
        <v>1</v>
      </c>
      <c r="L1315">
        <v>1</v>
      </c>
      <c r="M1315">
        <v>1</v>
      </c>
      <c r="N1315">
        <v>0</v>
      </c>
      <c r="O1315">
        <v>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1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1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1.6</v>
      </c>
      <c r="AV1315">
        <v>1.6</v>
      </c>
      <c r="AW1315">
        <v>1.6</v>
      </c>
      <c r="AX1315">
        <v>104.47</v>
      </c>
      <c r="AY1315">
        <v>918</v>
      </c>
      <c r="AZ1315">
        <v>918</v>
      </c>
      <c r="BA1315">
        <v>1</v>
      </c>
      <c r="BB1315">
        <v>-2</v>
      </c>
      <c r="BC1315">
        <v>0</v>
      </c>
      <c r="BD1315">
        <v>1.6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2947600</v>
      </c>
      <c r="BO1315">
        <v>0</v>
      </c>
      <c r="BP1315">
        <v>2947600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0</v>
      </c>
      <c r="BY1315">
        <v>0</v>
      </c>
      <c r="BZ1315">
        <v>58952</v>
      </c>
      <c r="CA1315">
        <v>0</v>
      </c>
      <c r="CB1315">
        <v>1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1</v>
      </c>
      <c r="CM1315" t="s">
        <v>127</v>
      </c>
      <c r="CP1315">
        <v>1740</v>
      </c>
      <c r="CQ1315">
        <v>1555</v>
      </c>
      <c r="CR1315" t="b">
        <v>1</v>
      </c>
      <c r="CS1315">
        <v>1644</v>
      </c>
      <c r="CT1315">
        <v>7790</v>
      </c>
      <c r="CU1315">
        <v>8839</v>
      </c>
      <c r="CV1315">
        <v>8839</v>
      </c>
      <c r="CW1315">
        <v>762</v>
      </c>
      <c r="CX1315">
        <v>2134</v>
      </c>
      <c r="CY1315">
        <v>146</v>
      </c>
      <c r="CZ1315">
        <v>152</v>
      </c>
      <c r="DA1315" s="3">
        <v>0</v>
      </c>
      <c r="DB1315" s="3">
        <v>58952</v>
      </c>
      <c r="DC1315" s="3">
        <v>0</v>
      </c>
      <c r="DD1315" s="3">
        <v>0</v>
      </c>
      <c r="DE1315" s="3">
        <v>0</v>
      </c>
      <c r="DF1315" s="3">
        <v>0</v>
      </c>
      <c r="DG1315" s="3">
        <v>0</v>
      </c>
      <c r="DH1315" s="3">
        <v>0</v>
      </c>
      <c r="DI1315" s="3">
        <v>0</v>
      </c>
      <c r="DJ1315" s="3">
        <v>0</v>
      </c>
      <c r="DK1315" s="3">
        <v>0</v>
      </c>
      <c r="DL1315" s="3">
        <v>0</v>
      </c>
      <c r="DM1315" s="3">
        <v>3501000</v>
      </c>
      <c r="DN1315" s="3">
        <v>0</v>
      </c>
      <c r="DO1315" s="3">
        <v>0</v>
      </c>
      <c r="DP1315" s="3">
        <v>0</v>
      </c>
      <c r="DQ1315" s="3">
        <v>0</v>
      </c>
      <c r="DR1315" s="3">
        <v>0</v>
      </c>
      <c r="DS1315" s="3">
        <v>0</v>
      </c>
      <c r="DT1315" s="3">
        <v>0</v>
      </c>
      <c r="DU1315" s="3">
        <v>0</v>
      </c>
      <c r="DV1315" s="3">
        <v>0</v>
      </c>
    </row>
    <row r="1316" spans="1:126" x14ac:dyDescent="0.25">
      <c r="A1316" t="s">
        <v>11695</v>
      </c>
      <c r="B1316" t="s">
        <v>13429</v>
      </c>
      <c r="C1316" t="s">
        <v>15163</v>
      </c>
      <c r="D1316" t="s">
        <v>7197</v>
      </c>
      <c r="E1316" t="s">
        <v>7196</v>
      </c>
      <c r="F1316" t="s">
        <v>7196</v>
      </c>
      <c r="G1316">
        <v>1</v>
      </c>
      <c r="H1316">
        <v>1</v>
      </c>
      <c r="I1316">
        <v>1</v>
      </c>
      <c r="J1316">
        <v>1</v>
      </c>
      <c r="K1316">
        <v>1</v>
      </c>
      <c r="L1316">
        <v>1</v>
      </c>
      <c r="M1316">
        <v>1</v>
      </c>
      <c r="N1316">
        <v>0</v>
      </c>
      <c r="O1316">
        <v>0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1.1000000000000001</v>
      </c>
      <c r="AV1316">
        <v>1.1000000000000001</v>
      </c>
      <c r="AW1316">
        <v>1.1000000000000001</v>
      </c>
      <c r="AX1316">
        <v>87.683000000000007</v>
      </c>
      <c r="AY1316">
        <v>785</v>
      </c>
      <c r="AZ1316">
        <v>785</v>
      </c>
      <c r="BA1316">
        <v>1</v>
      </c>
      <c r="BB1316">
        <v>-2</v>
      </c>
      <c r="BC1316">
        <v>0</v>
      </c>
      <c r="BD1316">
        <v>0</v>
      </c>
      <c r="BE1316">
        <v>0</v>
      </c>
      <c r="BF1316">
        <v>0</v>
      </c>
      <c r="BG1316">
        <v>1.1000000000000001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2271900</v>
      </c>
      <c r="BO1316">
        <v>0</v>
      </c>
      <c r="BP1316">
        <v>0</v>
      </c>
      <c r="BQ1316">
        <v>0</v>
      </c>
      <c r="BR1316">
        <v>0</v>
      </c>
      <c r="BS1316">
        <v>2271900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58254</v>
      </c>
      <c r="CA1316">
        <v>0</v>
      </c>
      <c r="CB1316">
        <v>0</v>
      </c>
      <c r="CC1316">
        <v>0</v>
      </c>
      <c r="CD1316">
        <v>0</v>
      </c>
      <c r="CE1316">
        <v>1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1</v>
      </c>
      <c r="CM1316" t="s">
        <v>127</v>
      </c>
      <c r="CP1316">
        <v>1145</v>
      </c>
      <c r="CQ1316">
        <v>5559</v>
      </c>
      <c r="CR1316" t="b">
        <v>1</v>
      </c>
      <c r="CS1316">
        <v>6233</v>
      </c>
      <c r="CT1316">
        <v>32258</v>
      </c>
      <c r="CU1316">
        <v>38393</v>
      </c>
      <c r="CV1316">
        <v>38393</v>
      </c>
      <c r="CW1316">
        <v>532</v>
      </c>
      <c r="CX1316">
        <v>1944</v>
      </c>
      <c r="CY1316">
        <v>744</v>
      </c>
      <c r="CZ1316">
        <v>751</v>
      </c>
      <c r="DA1316" s="3">
        <v>0</v>
      </c>
      <c r="DB1316" s="3">
        <v>0</v>
      </c>
      <c r="DC1316" s="3">
        <v>0</v>
      </c>
      <c r="DD1316" s="3">
        <v>0</v>
      </c>
      <c r="DE1316" s="3">
        <v>58254</v>
      </c>
      <c r="DF1316" s="3">
        <v>0</v>
      </c>
      <c r="DG1316" s="3">
        <v>0</v>
      </c>
      <c r="DH1316" s="3">
        <v>0</v>
      </c>
      <c r="DI1316" s="3">
        <v>0</v>
      </c>
      <c r="DJ1316" s="3">
        <v>0</v>
      </c>
      <c r="DK1316" s="3">
        <v>0</v>
      </c>
      <c r="DL1316" s="3">
        <v>0</v>
      </c>
      <c r="DM1316" s="3">
        <v>0</v>
      </c>
      <c r="DN1316" s="3">
        <v>0</v>
      </c>
      <c r="DO1316" s="3">
        <v>0</v>
      </c>
      <c r="DP1316" s="3">
        <v>12073000</v>
      </c>
      <c r="DQ1316" s="3">
        <v>0</v>
      </c>
      <c r="DR1316" s="3">
        <v>0</v>
      </c>
      <c r="DS1316" s="3">
        <v>0</v>
      </c>
      <c r="DT1316" s="3">
        <v>0</v>
      </c>
      <c r="DU1316" s="3">
        <v>0</v>
      </c>
      <c r="DV1316" s="3">
        <v>0</v>
      </c>
    </row>
    <row r="1317" spans="1:126" x14ac:dyDescent="0.25">
      <c r="A1317" t="s">
        <v>11667</v>
      </c>
      <c r="B1317" t="s">
        <v>13401</v>
      </c>
      <c r="C1317" t="s">
        <v>15135</v>
      </c>
      <c r="D1317" t="s">
        <v>7042</v>
      </c>
      <c r="E1317" t="s">
        <v>7041</v>
      </c>
      <c r="F1317" t="s">
        <v>7041</v>
      </c>
      <c r="G1317">
        <v>1</v>
      </c>
      <c r="H1317">
        <v>1</v>
      </c>
      <c r="I1317">
        <v>1</v>
      </c>
      <c r="J1317">
        <v>1</v>
      </c>
      <c r="K1317">
        <v>1</v>
      </c>
      <c r="L1317">
        <v>1</v>
      </c>
      <c r="M1317">
        <v>1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1</v>
      </c>
      <c r="AG1317">
        <v>0</v>
      </c>
      <c r="AH1317">
        <v>1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1</v>
      </c>
      <c r="AR1317">
        <v>0</v>
      </c>
      <c r="AS1317">
        <v>1</v>
      </c>
      <c r="AT1317">
        <v>0</v>
      </c>
      <c r="AU1317">
        <v>3</v>
      </c>
      <c r="AV1317">
        <v>3</v>
      </c>
      <c r="AW1317">
        <v>3</v>
      </c>
      <c r="AX1317">
        <v>74.691999999999993</v>
      </c>
      <c r="AY1317">
        <v>643</v>
      </c>
      <c r="AZ1317">
        <v>643</v>
      </c>
      <c r="BA1317">
        <v>3.6297999999999999E-3</v>
      </c>
      <c r="BB1317">
        <v>2.0310000000000001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3</v>
      </c>
      <c r="BK1317">
        <v>0</v>
      </c>
      <c r="BL1317">
        <v>3</v>
      </c>
      <c r="BM1317">
        <v>0</v>
      </c>
      <c r="BN1317">
        <v>1392400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804400</v>
      </c>
      <c r="BW1317">
        <v>0</v>
      </c>
      <c r="BX1317">
        <v>588000</v>
      </c>
      <c r="BY1317">
        <v>0</v>
      </c>
      <c r="BZ1317">
        <v>58017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1</v>
      </c>
      <c r="CI1317">
        <v>0</v>
      </c>
      <c r="CJ1317">
        <v>1</v>
      </c>
      <c r="CK1317">
        <v>0</v>
      </c>
      <c r="CL1317">
        <v>2</v>
      </c>
      <c r="CP1317">
        <v>1117</v>
      </c>
      <c r="CQ1317">
        <v>3686</v>
      </c>
      <c r="CR1317" t="b">
        <v>1</v>
      </c>
      <c r="CS1317">
        <v>4254</v>
      </c>
      <c r="CT1317" t="s">
        <v>7043</v>
      </c>
      <c r="CU1317" t="s">
        <v>7044</v>
      </c>
      <c r="CV1317">
        <v>29947</v>
      </c>
      <c r="DA1317" s="3">
        <v>0</v>
      </c>
      <c r="DB1317" s="3">
        <v>0</v>
      </c>
      <c r="DC1317" s="3">
        <v>0</v>
      </c>
      <c r="DD1317" s="3">
        <v>0</v>
      </c>
      <c r="DE1317" s="3">
        <v>0</v>
      </c>
      <c r="DF1317" s="3">
        <v>0</v>
      </c>
      <c r="DG1317" s="3">
        <v>0</v>
      </c>
      <c r="DH1317" s="3">
        <v>33516</v>
      </c>
      <c r="DI1317" s="3">
        <v>0</v>
      </c>
      <c r="DJ1317" s="3">
        <v>24500</v>
      </c>
      <c r="DK1317" s="3">
        <v>0</v>
      </c>
      <c r="DL1317" s="3">
        <v>0</v>
      </c>
      <c r="DM1317" s="3">
        <v>0</v>
      </c>
      <c r="DN1317" s="3">
        <v>0</v>
      </c>
      <c r="DO1317" s="3">
        <v>0</v>
      </c>
      <c r="DP1317" s="3">
        <v>0</v>
      </c>
      <c r="DQ1317" s="3">
        <v>0</v>
      </c>
      <c r="DR1317" s="3">
        <v>0</v>
      </c>
      <c r="DS1317" s="3">
        <v>0</v>
      </c>
      <c r="DT1317" s="3">
        <v>0</v>
      </c>
      <c r="DU1317" s="3">
        <v>485610</v>
      </c>
      <c r="DV1317" s="3">
        <v>0</v>
      </c>
    </row>
    <row r="1318" spans="1:126" x14ac:dyDescent="0.25">
      <c r="A1318" t="s">
        <v>11889</v>
      </c>
      <c r="B1318" t="s">
        <v>13623</v>
      </c>
      <c r="C1318" t="s">
        <v>15357</v>
      </c>
      <c r="D1318" t="s">
        <v>8148</v>
      </c>
      <c r="E1318" t="s">
        <v>8147</v>
      </c>
      <c r="F1318" t="s">
        <v>8147</v>
      </c>
      <c r="G1318">
        <v>7</v>
      </c>
      <c r="H1318">
        <v>3</v>
      </c>
      <c r="I1318">
        <v>3</v>
      </c>
      <c r="J1318">
        <v>1</v>
      </c>
      <c r="K1318">
        <v>7</v>
      </c>
      <c r="L1318">
        <v>3</v>
      </c>
      <c r="M1318">
        <v>3</v>
      </c>
      <c r="N1318">
        <v>1</v>
      </c>
      <c r="O1318">
        <v>4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4</v>
      </c>
      <c r="V1318">
        <v>1</v>
      </c>
      <c r="W1318">
        <v>2</v>
      </c>
      <c r="X1318">
        <v>1</v>
      </c>
      <c r="Y1318">
        <v>1</v>
      </c>
      <c r="Z1318">
        <v>3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3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1</v>
      </c>
      <c r="AR1318">
        <v>1</v>
      </c>
      <c r="AS1318">
        <v>1</v>
      </c>
      <c r="AT1318">
        <v>1</v>
      </c>
      <c r="AU1318">
        <v>2.8</v>
      </c>
      <c r="AV1318">
        <v>1.5</v>
      </c>
      <c r="AW1318">
        <v>1.5</v>
      </c>
      <c r="AX1318">
        <v>291.12</v>
      </c>
      <c r="AY1318">
        <v>2726</v>
      </c>
      <c r="AZ1318">
        <v>2726</v>
      </c>
      <c r="BA1318">
        <v>0</v>
      </c>
      <c r="BB1318">
        <v>4.5022000000000002</v>
      </c>
      <c r="BC1318">
        <v>0.4</v>
      </c>
      <c r="BD1318">
        <v>1.8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1.4</v>
      </c>
      <c r="BK1318">
        <v>0.4</v>
      </c>
      <c r="BL1318">
        <v>0.7</v>
      </c>
      <c r="BM1318">
        <v>0.4</v>
      </c>
      <c r="BN1318">
        <v>8562600</v>
      </c>
      <c r="BO1318">
        <v>0</v>
      </c>
      <c r="BP1318">
        <v>1047000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1670000</v>
      </c>
      <c r="BW1318">
        <v>2534800</v>
      </c>
      <c r="BX1318">
        <v>0</v>
      </c>
      <c r="BY1318">
        <v>3310900</v>
      </c>
      <c r="BZ1318">
        <v>57855</v>
      </c>
      <c r="CA1318">
        <v>1</v>
      </c>
      <c r="CB1318">
        <v>3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2</v>
      </c>
      <c r="CI1318">
        <v>1</v>
      </c>
      <c r="CJ1318">
        <v>2</v>
      </c>
      <c r="CK1318">
        <v>2</v>
      </c>
      <c r="CL1318">
        <v>11</v>
      </c>
      <c r="CP1318">
        <v>1336</v>
      </c>
      <c r="CQ1318" t="s">
        <v>8149</v>
      </c>
      <c r="CR1318" t="s">
        <v>8150</v>
      </c>
      <c r="CS1318" t="s">
        <v>8151</v>
      </c>
      <c r="CT1318" t="s">
        <v>8152</v>
      </c>
      <c r="CU1318" t="s">
        <v>8153</v>
      </c>
      <c r="CV1318" t="s">
        <v>8154</v>
      </c>
      <c r="DA1318" s="3">
        <v>0</v>
      </c>
      <c r="DB1318" s="3">
        <v>7074.2</v>
      </c>
      <c r="DC1318" s="3">
        <v>0</v>
      </c>
      <c r="DD1318" s="3">
        <v>0</v>
      </c>
      <c r="DE1318" s="3">
        <v>0</v>
      </c>
      <c r="DF1318" s="3">
        <v>0</v>
      </c>
      <c r="DG1318" s="3">
        <v>0</v>
      </c>
      <c r="DH1318" s="3">
        <v>11283</v>
      </c>
      <c r="DI1318" s="3">
        <v>17127</v>
      </c>
      <c r="DJ1318" s="3">
        <v>0</v>
      </c>
      <c r="DK1318" s="3">
        <v>22371</v>
      </c>
      <c r="DL1318" s="3">
        <v>0</v>
      </c>
      <c r="DM1318" s="3">
        <v>1243600</v>
      </c>
      <c r="DN1318" s="3">
        <v>0</v>
      </c>
      <c r="DO1318" s="3">
        <v>0</v>
      </c>
      <c r="DP1318" s="3">
        <v>0</v>
      </c>
      <c r="DQ1318" s="3">
        <v>0</v>
      </c>
      <c r="DR1318" s="3">
        <v>0</v>
      </c>
      <c r="DS1318" s="3">
        <v>0</v>
      </c>
      <c r="DT1318" s="3">
        <v>0</v>
      </c>
      <c r="DU1318" s="3">
        <v>0</v>
      </c>
      <c r="DV1318" s="3">
        <v>0</v>
      </c>
    </row>
    <row r="1319" spans="1:126" x14ac:dyDescent="0.25">
      <c r="A1319" t="s">
        <v>11540</v>
      </c>
      <c r="B1319" t="s">
        <v>13274</v>
      </c>
      <c r="C1319" t="s">
        <v>15008</v>
      </c>
      <c r="D1319" t="s">
        <v>6393</v>
      </c>
      <c r="E1319" t="s">
        <v>6392</v>
      </c>
      <c r="F1319" t="s">
        <v>6392</v>
      </c>
      <c r="G1319">
        <v>2</v>
      </c>
      <c r="H1319">
        <v>2</v>
      </c>
      <c r="I1319">
        <v>2</v>
      </c>
      <c r="J1319">
        <v>1</v>
      </c>
      <c r="K1319">
        <v>2</v>
      </c>
      <c r="L1319">
        <v>2</v>
      </c>
      <c r="M1319">
        <v>2</v>
      </c>
      <c r="N1319">
        <v>1</v>
      </c>
      <c r="O1319">
        <v>0</v>
      </c>
      <c r="P1319">
        <v>0</v>
      </c>
      <c r="Q1319">
        <v>0</v>
      </c>
      <c r="R1319">
        <v>0</v>
      </c>
      <c r="S1319">
        <v>1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1</v>
      </c>
      <c r="Z1319">
        <v>0</v>
      </c>
      <c r="AA1319">
        <v>0</v>
      </c>
      <c r="AB1319">
        <v>0</v>
      </c>
      <c r="AC1319">
        <v>0</v>
      </c>
      <c r="AD1319">
        <v>1</v>
      </c>
      <c r="AE1319">
        <v>0</v>
      </c>
      <c r="AF1319">
        <v>1</v>
      </c>
      <c r="AG1319">
        <v>0</v>
      </c>
      <c r="AH1319">
        <v>0</v>
      </c>
      <c r="AI1319">
        <v>1</v>
      </c>
      <c r="AJ1319">
        <v>1</v>
      </c>
      <c r="AK1319">
        <v>0</v>
      </c>
      <c r="AL1319">
        <v>0</v>
      </c>
      <c r="AM1319">
        <v>0</v>
      </c>
      <c r="AN1319">
        <v>0</v>
      </c>
      <c r="AO1319">
        <v>1</v>
      </c>
      <c r="AP1319">
        <v>0</v>
      </c>
      <c r="AQ1319">
        <v>1</v>
      </c>
      <c r="AR1319">
        <v>0</v>
      </c>
      <c r="AS1319">
        <v>0</v>
      </c>
      <c r="AT1319">
        <v>1</v>
      </c>
      <c r="AU1319">
        <v>3.7</v>
      </c>
      <c r="AV1319">
        <v>3.7</v>
      </c>
      <c r="AW1319">
        <v>3.7</v>
      </c>
      <c r="AX1319">
        <v>57.506</v>
      </c>
      <c r="AY1319">
        <v>511</v>
      </c>
      <c r="AZ1319">
        <v>511</v>
      </c>
      <c r="BA1319">
        <v>5.9931999999999997E-3</v>
      </c>
      <c r="BB1319">
        <v>1.843</v>
      </c>
      <c r="BC1319">
        <v>1.8</v>
      </c>
      <c r="BD1319">
        <v>0</v>
      </c>
      <c r="BE1319">
        <v>0</v>
      </c>
      <c r="BF1319">
        <v>0</v>
      </c>
      <c r="BG1319">
        <v>0</v>
      </c>
      <c r="BH1319">
        <v>2</v>
      </c>
      <c r="BI1319">
        <v>0</v>
      </c>
      <c r="BJ1319">
        <v>1.8</v>
      </c>
      <c r="BK1319">
        <v>0</v>
      </c>
      <c r="BL1319">
        <v>0</v>
      </c>
      <c r="BM1319">
        <v>2</v>
      </c>
      <c r="BN1319">
        <v>1559600</v>
      </c>
      <c r="BO1319">
        <v>314620</v>
      </c>
      <c r="BP1319">
        <v>0</v>
      </c>
      <c r="BQ1319">
        <v>0</v>
      </c>
      <c r="BR1319">
        <v>0</v>
      </c>
      <c r="BS1319">
        <v>0</v>
      </c>
      <c r="BT1319">
        <v>358040</v>
      </c>
      <c r="BU1319">
        <v>0</v>
      </c>
      <c r="BV1319">
        <v>243620</v>
      </c>
      <c r="BW1319">
        <v>0</v>
      </c>
      <c r="BX1319">
        <v>0</v>
      </c>
      <c r="BY1319">
        <v>643280</v>
      </c>
      <c r="BZ1319">
        <v>57762</v>
      </c>
      <c r="CA1319">
        <v>1</v>
      </c>
      <c r="CB1319">
        <v>0</v>
      </c>
      <c r="CC1319">
        <v>0</v>
      </c>
      <c r="CD1319">
        <v>0</v>
      </c>
      <c r="CE1319">
        <v>0</v>
      </c>
      <c r="CF1319">
        <v>1</v>
      </c>
      <c r="CG1319">
        <v>0</v>
      </c>
      <c r="CH1319">
        <v>1</v>
      </c>
      <c r="CI1319">
        <v>0</v>
      </c>
      <c r="CJ1319">
        <v>0</v>
      </c>
      <c r="CK1319">
        <v>1</v>
      </c>
      <c r="CL1319">
        <v>4</v>
      </c>
      <c r="CP1319">
        <v>992</v>
      </c>
      <c r="CQ1319" t="s">
        <v>6394</v>
      </c>
      <c r="CR1319" t="s">
        <v>129</v>
      </c>
      <c r="CS1319" t="s">
        <v>6395</v>
      </c>
      <c r="CT1319" t="s">
        <v>6396</v>
      </c>
      <c r="CU1319" t="s">
        <v>6397</v>
      </c>
      <c r="CV1319" t="s">
        <v>6398</v>
      </c>
      <c r="DA1319" s="3">
        <v>11653</v>
      </c>
      <c r="DB1319" s="3">
        <v>0</v>
      </c>
      <c r="DC1319" s="3">
        <v>0</v>
      </c>
      <c r="DD1319" s="3">
        <v>0</v>
      </c>
      <c r="DE1319" s="3">
        <v>0</v>
      </c>
      <c r="DF1319" s="3">
        <v>13261</v>
      </c>
      <c r="DG1319" s="3">
        <v>0</v>
      </c>
      <c r="DH1319" s="3">
        <v>9023.1</v>
      </c>
      <c r="DI1319" s="3">
        <v>0</v>
      </c>
      <c r="DJ1319" s="3">
        <v>0</v>
      </c>
      <c r="DK1319" s="3">
        <v>23825</v>
      </c>
      <c r="DL1319" s="3">
        <v>0</v>
      </c>
      <c r="DM1319" s="3">
        <v>0</v>
      </c>
      <c r="DN1319" s="3">
        <v>0</v>
      </c>
      <c r="DO1319" s="3">
        <v>0</v>
      </c>
      <c r="DP1319" s="3">
        <v>0</v>
      </c>
      <c r="DQ1319" s="3">
        <v>0</v>
      </c>
      <c r="DR1319" s="3">
        <v>0</v>
      </c>
      <c r="DS1319" s="3">
        <v>0</v>
      </c>
      <c r="DT1319" s="3">
        <v>0</v>
      </c>
      <c r="DU1319" s="3">
        <v>0</v>
      </c>
      <c r="DV1319" s="3">
        <v>683890</v>
      </c>
    </row>
    <row r="1320" spans="1:126" x14ac:dyDescent="0.25">
      <c r="A1320" t="s">
        <v>10617</v>
      </c>
      <c r="B1320" t="s">
        <v>12351</v>
      </c>
      <c r="C1320" t="s">
        <v>14085</v>
      </c>
      <c r="D1320" t="s">
        <v>498</v>
      </c>
      <c r="E1320" t="s">
        <v>497</v>
      </c>
      <c r="F1320" t="s">
        <v>497</v>
      </c>
      <c r="G1320">
        <v>2</v>
      </c>
      <c r="H1320">
        <v>2</v>
      </c>
      <c r="I1320">
        <v>2</v>
      </c>
      <c r="J1320">
        <v>1</v>
      </c>
      <c r="K1320">
        <v>2</v>
      </c>
      <c r="L1320">
        <v>2</v>
      </c>
      <c r="M1320">
        <v>2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1</v>
      </c>
      <c r="V1320">
        <v>1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1</v>
      </c>
      <c r="AG1320">
        <v>1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1</v>
      </c>
      <c r="AR1320">
        <v>1</v>
      </c>
      <c r="AS1320">
        <v>0</v>
      </c>
      <c r="AT1320">
        <v>0</v>
      </c>
      <c r="AU1320">
        <v>1.9</v>
      </c>
      <c r="AV1320">
        <v>1.9</v>
      </c>
      <c r="AW1320">
        <v>1.9</v>
      </c>
      <c r="AX1320">
        <v>213.03</v>
      </c>
      <c r="AY1320">
        <v>1946</v>
      </c>
      <c r="AZ1320">
        <v>1946</v>
      </c>
      <c r="BA1320">
        <v>5.3381000000000001E-3</v>
      </c>
      <c r="BB1320">
        <v>1.9545999999999999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0.6</v>
      </c>
      <c r="BK1320">
        <v>1.3</v>
      </c>
      <c r="BL1320">
        <v>0</v>
      </c>
      <c r="BM1320">
        <v>0</v>
      </c>
      <c r="BN1320">
        <v>6432900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6432900</v>
      </c>
      <c r="BX1320">
        <v>0</v>
      </c>
      <c r="BY1320">
        <v>0</v>
      </c>
      <c r="BZ1320">
        <v>57437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1</v>
      </c>
      <c r="CI1320">
        <v>1</v>
      </c>
      <c r="CJ1320">
        <v>0</v>
      </c>
      <c r="CK1320">
        <v>0</v>
      </c>
      <c r="CL1320">
        <v>2</v>
      </c>
      <c r="CP1320">
        <v>63</v>
      </c>
      <c r="CQ1320" t="s">
        <v>499</v>
      </c>
      <c r="CR1320" t="s">
        <v>129</v>
      </c>
      <c r="CS1320" t="s">
        <v>500</v>
      </c>
      <c r="CT1320" t="s">
        <v>501</v>
      </c>
      <c r="CU1320" t="s">
        <v>502</v>
      </c>
      <c r="CV1320" t="s">
        <v>502</v>
      </c>
      <c r="CX1320">
        <v>1395</v>
      </c>
      <c r="CZ1320">
        <v>1100</v>
      </c>
      <c r="DA1320" s="3">
        <v>0</v>
      </c>
      <c r="DB1320" s="3">
        <v>0</v>
      </c>
      <c r="DC1320" s="3">
        <v>0</v>
      </c>
      <c r="DD1320" s="3">
        <v>0</v>
      </c>
      <c r="DE1320" s="3">
        <v>0</v>
      </c>
      <c r="DF1320" s="3">
        <v>0</v>
      </c>
      <c r="DG1320" s="3">
        <v>0</v>
      </c>
      <c r="DH1320" s="3">
        <v>0</v>
      </c>
      <c r="DI1320" s="3">
        <v>57437</v>
      </c>
      <c r="DJ1320" s="3">
        <v>0</v>
      </c>
      <c r="DK1320" s="3">
        <v>0</v>
      </c>
      <c r="DL1320" s="3">
        <v>0</v>
      </c>
      <c r="DM1320" s="3">
        <v>0</v>
      </c>
      <c r="DN1320" s="3">
        <v>0</v>
      </c>
      <c r="DO1320" s="3">
        <v>0</v>
      </c>
      <c r="DP1320" s="3">
        <v>0</v>
      </c>
      <c r="DQ1320" s="3">
        <v>0</v>
      </c>
      <c r="DR1320" s="3">
        <v>0</v>
      </c>
      <c r="DS1320" s="3">
        <v>0</v>
      </c>
      <c r="DT1320" s="3">
        <v>6010300</v>
      </c>
      <c r="DU1320" s="3">
        <v>0</v>
      </c>
      <c r="DV1320" s="3">
        <v>0</v>
      </c>
    </row>
    <row r="1321" spans="1:126" x14ac:dyDescent="0.25">
      <c r="A1321" t="s">
        <v>11690</v>
      </c>
      <c r="B1321" t="s">
        <v>13424</v>
      </c>
      <c r="C1321" t="s">
        <v>15158</v>
      </c>
      <c r="D1321" t="s">
        <v>7170</v>
      </c>
      <c r="E1321" t="s">
        <v>7169</v>
      </c>
      <c r="F1321" t="s">
        <v>7169</v>
      </c>
      <c r="G1321">
        <v>3</v>
      </c>
      <c r="H1321">
        <v>3</v>
      </c>
      <c r="I1321">
        <v>3</v>
      </c>
      <c r="J1321">
        <v>1</v>
      </c>
      <c r="K1321">
        <v>3</v>
      </c>
      <c r="L1321">
        <v>3</v>
      </c>
      <c r="M1321">
        <v>3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2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1</v>
      </c>
      <c r="AG1321">
        <v>0</v>
      </c>
      <c r="AH1321">
        <v>0</v>
      </c>
      <c r="AI1321">
        <v>2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1</v>
      </c>
      <c r="AR1321">
        <v>0</v>
      </c>
      <c r="AS1321">
        <v>0</v>
      </c>
      <c r="AT1321">
        <v>2</v>
      </c>
      <c r="AU1321">
        <v>2.4</v>
      </c>
      <c r="AV1321">
        <v>2.4</v>
      </c>
      <c r="AW1321">
        <v>2.4</v>
      </c>
      <c r="AX1321">
        <v>160.91</v>
      </c>
      <c r="AY1321">
        <v>1411</v>
      </c>
      <c r="AZ1321">
        <v>1411</v>
      </c>
      <c r="BA1321">
        <v>2.8517E-3</v>
      </c>
      <c r="BB1321">
        <v>2.2248000000000001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0.8</v>
      </c>
      <c r="BK1321">
        <v>0</v>
      </c>
      <c r="BL1321">
        <v>0</v>
      </c>
      <c r="BM1321">
        <v>1.6</v>
      </c>
      <c r="BN1321">
        <v>4753800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2498000</v>
      </c>
      <c r="BW1321">
        <v>0</v>
      </c>
      <c r="BX1321">
        <v>0</v>
      </c>
      <c r="BY1321">
        <v>2255800</v>
      </c>
      <c r="BZ1321">
        <v>57275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1</v>
      </c>
      <c r="CI1321">
        <v>0</v>
      </c>
      <c r="CJ1321">
        <v>0</v>
      </c>
      <c r="CK1321">
        <v>2</v>
      </c>
      <c r="CL1321">
        <v>3</v>
      </c>
      <c r="CP1321">
        <v>1140</v>
      </c>
      <c r="CQ1321" t="s">
        <v>7171</v>
      </c>
      <c r="CR1321" t="s">
        <v>339</v>
      </c>
      <c r="CS1321" t="s">
        <v>7172</v>
      </c>
      <c r="CT1321" t="s">
        <v>7173</v>
      </c>
      <c r="CU1321" t="s">
        <v>7174</v>
      </c>
      <c r="CV1321" t="s">
        <v>7174</v>
      </c>
      <c r="DA1321" s="3">
        <v>0</v>
      </c>
      <c r="DB1321" s="3">
        <v>0</v>
      </c>
      <c r="DC1321" s="3">
        <v>0</v>
      </c>
      <c r="DD1321" s="3">
        <v>0</v>
      </c>
      <c r="DE1321" s="3">
        <v>0</v>
      </c>
      <c r="DF1321" s="3">
        <v>0</v>
      </c>
      <c r="DG1321" s="3">
        <v>0</v>
      </c>
      <c r="DH1321" s="3">
        <v>30096</v>
      </c>
      <c r="DI1321" s="3">
        <v>0</v>
      </c>
      <c r="DJ1321" s="3">
        <v>0</v>
      </c>
      <c r="DK1321" s="3">
        <v>27178</v>
      </c>
      <c r="DL1321" s="3">
        <v>0</v>
      </c>
      <c r="DM1321" s="3">
        <v>0</v>
      </c>
      <c r="DN1321" s="3">
        <v>0</v>
      </c>
      <c r="DO1321" s="3">
        <v>0</v>
      </c>
      <c r="DP1321" s="3">
        <v>0</v>
      </c>
      <c r="DQ1321" s="3">
        <v>0</v>
      </c>
      <c r="DR1321" s="3">
        <v>0</v>
      </c>
      <c r="DS1321" s="3">
        <v>0</v>
      </c>
      <c r="DT1321" s="3">
        <v>0</v>
      </c>
      <c r="DU1321" s="3">
        <v>0</v>
      </c>
      <c r="DV1321" s="3">
        <v>2398200</v>
      </c>
    </row>
    <row r="1322" spans="1:126" x14ac:dyDescent="0.25">
      <c r="A1322" t="s">
        <v>11684</v>
      </c>
      <c r="B1322" t="s">
        <v>13418</v>
      </c>
      <c r="C1322" t="s">
        <v>15152</v>
      </c>
      <c r="D1322" t="s">
        <v>7138</v>
      </c>
      <c r="E1322" t="s">
        <v>7137</v>
      </c>
      <c r="F1322" t="s">
        <v>7137</v>
      </c>
      <c r="G1322">
        <v>1</v>
      </c>
      <c r="H1322">
        <v>1</v>
      </c>
      <c r="I1322">
        <v>1</v>
      </c>
      <c r="J1322">
        <v>1</v>
      </c>
      <c r="K1322">
        <v>1</v>
      </c>
      <c r="L1322">
        <v>1</v>
      </c>
      <c r="M1322">
        <v>1</v>
      </c>
      <c r="N1322">
        <v>0</v>
      </c>
      <c r="O1322">
        <v>0</v>
      </c>
      <c r="P1322">
        <v>0</v>
      </c>
      <c r="Q1322">
        <v>1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1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1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1.4</v>
      </c>
      <c r="AV1322">
        <v>1.4</v>
      </c>
      <c r="AW1322">
        <v>1.4</v>
      </c>
      <c r="AX1322">
        <v>124.59</v>
      </c>
      <c r="AY1322">
        <v>1105</v>
      </c>
      <c r="AZ1322">
        <v>1105</v>
      </c>
      <c r="BA1322">
        <v>1</v>
      </c>
      <c r="BB1322">
        <v>-2</v>
      </c>
      <c r="BC1322">
        <v>0</v>
      </c>
      <c r="BD1322">
        <v>0</v>
      </c>
      <c r="BE1322">
        <v>0</v>
      </c>
      <c r="BF1322">
        <v>1.4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3015600</v>
      </c>
      <c r="BO1322">
        <v>0</v>
      </c>
      <c r="BP1322">
        <v>0</v>
      </c>
      <c r="BQ1322">
        <v>0</v>
      </c>
      <c r="BR1322">
        <v>3015600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56897</v>
      </c>
      <c r="CA1322">
        <v>0</v>
      </c>
      <c r="CB1322">
        <v>0</v>
      </c>
      <c r="CC1322">
        <v>0</v>
      </c>
      <c r="CD1322">
        <v>1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1</v>
      </c>
      <c r="CM1322" t="s">
        <v>127</v>
      </c>
      <c r="CP1322">
        <v>1134</v>
      </c>
      <c r="CQ1322">
        <v>4889</v>
      </c>
      <c r="CR1322" t="b">
        <v>1</v>
      </c>
      <c r="CS1322">
        <v>5485</v>
      </c>
      <c r="CT1322">
        <v>29898</v>
      </c>
      <c r="CU1322">
        <v>35705</v>
      </c>
      <c r="CV1322">
        <v>35705</v>
      </c>
      <c r="CW1322">
        <v>522</v>
      </c>
      <c r="CY1322">
        <v>1</v>
      </c>
      <c r="DA1322" s="3">
        <v>0</v>
      </c>
      <c r="DB1322" s="3">
        <v>0</v>
      </c>
      <c r="DC1322" s="3">
        <v>0</v>
      </c>
      <c r="DD1322" s="3">
        <v>56897</v>
      </c>
      <c r="DE1322" s="3">
        <v>0</v>
      </c>
      <c r="DF1322" s="3">
        <v>0</v>
      </c>
      <c r="DG1322" s="3">
        <v>0</v>
      </c>
      <c r="DH1322" s="3">
        <v>0</v>
      </c>
      <c r="DI1322" s="3">
        <v>0</v>
      </c>
      <c r="DJ1322" s="3">
        <v>0</v>
      </c>
      <c r="DK1322" s="3">
        <v>0</v>
      </c>
      <c r="DL1322" s="3">
        <v>0</v>
      </c>
      <c r="DM1322" s="3">
        <v>0</v>
      </c>
      <c r="DN1322" s="3">
        <v>0</v>
      </c>
      <c r="DO1322" s="3">
        <v>9833500</v>
      </c>
      <c r="DP1322" s="3">
        <v>0</v>
      </c>
      <c r="DQ1322" s="3">
        <v>0</v>
      </c>
      <c r="DR1322" s="3">
        <v>0</v>
      </c>
      <c r="DS1322" s="3">
        <v>0</v>
      </c>
      <c r="DT1322" s="3">
        <v>0</v>
      </c>
      <c r="DU1322" s="3">
        <v>0</v>
      </c>
      <c r="DV1322" s="3">
        <v>0</v>
      </c>
    </row>
    <row r="1323" spans="1:126" x14ac:dyDescent="0.25">
      <c r="A1323" t="s">
        <v>11398</v>
      </c>
      <c r="B1323" t="s">
        <v>13132</v>
      </c>
      <c r="C1323" t="s">
        <v>14866</v>
      </c>
      <c r="D1323" t="s">
        <v>5526</v>
      </c>
      <c r="E1323" t="s">
        <v>5525</v>
      </c>
      <c r="F1323" t="s">
        <v>5525</v>
      </c>
      <c r="G1323">
        <v>2</v>
      </c>
      <c r="H1323">
        <v>2</v>
      </c>
      <c r="I1323">
        <v>2</v>
      </c>
      <c r="J1323">
        <v>1</v>
      </c>
      <c r="K1323">
        <v>2</v>
      </c>
      <c r="L1323">
        <v>2</v>
      </c>
      <c r="M1323">
        <v>2</v>
      </c>
      <c r="N1323">
        <v>1</v>
      </c>
      <c r="O1323">
        <v>1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1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1</v>
      </c>
      <c r="AK1323">
        <v>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3.2</v>
      </c>
      <c r="AV1323">
        <v>3.2</v>
      </c>
      <c r="AW1323">
        <v>3.2</v>
      </c>
      <c r="AX1323">
        <v>124.42</v>
      </c>
      <c r="AY1323">
        <v>1108</v>
      </c>
      <c r="AZ1323">
        <v>1108</v>
      </c>
      <c r="BA1323">
        <v>5.9071999999999996E-3</v>
      </c>
      <c r="BB1323">
        <v>1.7987</v>
      </c>
      <c r="BC1323">
        <v>1.7</v>
      </c>
      <c r="BD1323">
        <v>1.5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3261300</v>
      </c>
      <c r="BO1323">
        <v>0</v>
      </c>
      <c r="BP1323">
        <v>3261300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56230</v>
      </c>
      <c r="CA1323">
        <v>1</v>
      </c>
      <c r="CB1323">
        <v>1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2</v>
      </c>
      <c r="CP1323">
        <v>851</v>
      </c>
      <c r="CQ1323" t="s">
        <v>5527</v>
      </c>
      <c r="CR1323" t="s">
        <v>129</v>
      </c>
      <c r="CS1323" t="s">
        <v>5528</v>
      </c>
      <c r="CT1323" t="s">
        <v>5529</v>
      </c>
      <c r="CU1323" t="s">
        <v>5530</v>
      </c>
      <c r="CV1323" t="s">
        <v>5530</v>
      </c>
      <c r="CW1323" t="s">
        <v>5531</v>
      </c>
      <c r="CX1323" t="s">
        <v>5532</v>
      </c>
      <c r="CY1323" t="s">
        <v>5533</v>
      </c>
      <c r="CZ1323" t="s">
        <v>5534</v>
      </c>
      <c r="DA1323" s="3">
        <v>0</v>
      </c>
      <c r="DB1323" s="3">
        <v>56230</v>
      </c>
      <c r="DC1323" s="3">
        <v>0</v>
      </c>
      <c r="DD1323" s="3">
        <v>0</v>
      </c>
      <c r="DE1323" s="3">
        <v>0</v>
      </c>
      <c r="DF1323" s="3">
        <v>0</v>
      </c>
      <c r="DG1323" s="3">
        <v>0</v>
      </c>
      <c r="DH1323" s="3">
        <v>0</v>
      </c>
      <c r="DI1323" s="3">
        <v>0</v>
      </c>
      <c r="DJ1323" s="3">
        <v>0</v>
      </c>
      <c r="DK1323" s="3">
        <v>0</v>
      </c>
      <c r="DL1323" s="3">
        <v>0</v>
      </c>
      <c r="DM1323" s="3">
        <v>3873700</v>
      </c>
      <c r="DN1323" s="3">
        <v>0</v>
      </c>
      <c r="DO1323" s="3">
        <v>0</v>
      </c>
      <c r="DP1323" s="3">
        <v>0</v>
      </c>
      <c r="DQ1323" s="3">
        <v>0</v>
      </c>
      <c r="DR1323" s="3">
        <v>0</v>
      </c>
      <c r="DS1323" s="3">
        <v>0</v>
      </c>
      <c r="DT1323" s="3">
        <v>0</v>
      </c>
      <c r="DU1323" s="3">
        <v>0</v>
      </c>
      <c r="DV1323" s="3">
        <v>0</v>
      </c>
    </row>
    <row r="1324" spans="1:126" x14ac:dyDescent="0.25">
      <c r="A1324" t="s">
        <v>11382</v>
      </c>
      <c r="B1324" t="s">
        <v>13116</v>
      </c>
      <c r="C1324" t="s">
        <v>14850</v>
      </c>
      <c r="D1324" t="s">
        <v>5466</v>
      </c>
      <c r="E1324" t="s">
        <v>5465</v>
      </c>
      <c r="F1324" t="s">
        <v>5465</v>
      </c>
      <c r="G1324">
        <v>1</v>
      </c>
      <c r="H1324">
        <v>1</v>
      </c>
      <c r="I1324">
        <v>1</v>
      </c>
      <c r="J1324">
        <v>1</v>
      </c>
      <c r="K1324">
        <v>1</v>
      </c>
      <c r="L1324">
        <v>1</v>
      </c>
      <c r="M1324">
        <v>1</v>
      </c>
      <c r="N1324">
        <v>0</v>
      </c>
      <c r="O1324">
        <v>1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</v>
      </c>
      <c r="Z1324">
        <v>1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1</v>
      </c>
      <c r="AG1324">
        <v>0</v>
      </c>
      <c r="AH1324">
        <v>0</v>
      </c>
      <c r="AI1324">
        <v>0</v>
      </c>
      <c r="AJ1324">
        <v>0</v>
      </c>
      <c r="AK1324">
        <v>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</v>
      </c>
      <c r="AR1324">
        <v>0</v>
      </c>
      <c r="AS1324">
        <v>0</v>
      </c>
      <c r="AT1324">
        <v>0</v>
      </c>
      <c r="AU1324">
        <v>2</v>
      </c>
      <c r="AV1324">
        <v>2</v>
      </c>
      <c r="AW1324">
        <v>2</v>
      </c>
      <c r="AX1324">
        <v>108.18</v>
      </c>
      <c r="AY1324">
        <v>951</v>
      </c>
      <c r="AZ1324">
        <v>951</v>
      </c>
      <c r="BA1324">
        <v>9.4488000000000003E-3</v>
      </c>
      <c r="BB1324">
        <v>1.5523</v>
      </c>
      <c r="BC1324">
        <v>0</v>
      </c>
      <c r="BD1324">
        <v>2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2</v>
      </c>
      <c r="BK1324">
        <v>0</v>
      </c>
      <c r="BL1324">
        <v>0</v>
      </c>
      <c r="BM1324">
        <v>0</v>
      </c>
      <c r="BN1324">
        <v>2401500</v>
      </c>
      <c r="BO1324">
        <v>0</v>
      </c>
      <c r="BP1324">
        <v>669310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1732200</v>
      </c>
      <c r="BW1324">
        <v>0</v>
      </c>
      <c r="BX1324">
        <v>0</v>
      </c>
      <c r="BY1324">
        <v>0</v>
      </c>
      <c r="BZ1324">
        <v>55849</v>
      </c>
      <c r="CA1324">
        <v>0</v>
      </c>
      <c r="CB1324">
        <v>1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1</v>
      </c>
      <c r="CI1324">
        <v>0</v>
      </c>
      <c r="CJ1324">
        <v>0</v>
      </c>
      <c r="CK1324">
        <v>0</v>
      </c>
      <c r="CL1324">
        <v>2</v>
      </c>
      <c r="CP1324">
        <v>835</v>
      </c>
      <c r="CQ1324">
        <v>4958</v>
      </c>
      <c r="CR1324" t="b">
        <v>1</v>
      </c>
      <c r="CS1324">
        <v>5566</v>
      </c>
      <c r="CT1324" t="s">
        <v>5467</v>
      </c>
      <c r="CU1324" t="s">
        <v>5468</v>
      </c>
      <c r="CV1324">
        <v>35982</v>
      </c>
      <c r="DA1324" s="3">
        <v>0</v>
      </c>
      <c r="DB1324" s="3">
        <v>15565</v>
      </c>
      <c r="DC1324" s="3">
        <v>0</v>
      </c>
      <c r="DD1324" s="3">
        <v>0</v>
      </c>
      <c r="DE1324" s="3">
        <v>0</v>
      </c>
      <c r="DF1324" s="3">
        <v>0</v>
      </c>
      <c r="DG1324" s="3">
        <v>0</v>
      </c>
      <c r="DH1324" s="3">
        <v>40283</v>
      </c>
      <c r="DI1324" s="3">
        <v>0</v>
      </c>
      <c r="DJ1324" s="3">
        <v>0</v>
      </c>
      <c r="DK1324" s="3">
        <v>0</v>
      </c>
      <c r="DL1324" s="3">
        <v>0</v>
      </c>
      <c r="DM1324" s="3">
        <v>0</v>
      </c>
      <c r="DN1324" s="3">
        <v>0</v>
      </c>
      <c r="DO1324" s="3">
        <v>0</v>
      </c>
      <c r="DP1324" s="3">
        <v>0</v>
      </c>
      <c r="DQ1324" s="3">
        <v>0</v>
      </c>
      <c r="DR1324" s="3">
        <v>0</v>
      </c>
      <c r="DS1324" s="3">
        <v>1276600</v>
      </c>
      <c r="DT1324" s="3">
        <v>0</v>
      </c>
      <c r="DU1324" s="3">
        <v>0</v>
      </c>
      <c r="DV1324" s="3">
        <v>0</v>
      </c>
    </row>
    <row r="1325" spans="1:126" x14ac:dyDescent="0.25">
      <c r="A1325" t="s">
        <v>11618</v>
      </c>
      <c r="B1325" t="s">
        <v>13352</v>
      </c>
      <c r="C1325" t="s">
        <v>15086</v>
      </c>
      <c r="D1325" t="s">
        <v>6782</v>
      </c>
      <c r="E1325" t="s">
        <v>6781</v>
      </c>
      <c r="F1325" t="s">
        <v>6781</v>
      </c>
      <c r="G1325">
        <v>1</v>
      </c>
      <c r="H1325">
        <v>1</v>
      </c>
      <c r="I1325">
        <v>1</v>
      </c>
      <c r="J1325">
        <v>1</v>
      </c>
      <c r="K1325">
        <v>1</v>
      </c>
      <c r="L1325">
        <v>1</v>
      </c>
      <c r="M1325">
        <v>1</v>
      </c>
      <c r="N1325">
        <v>1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1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2.9</v>
      </c>
      <c r="AV1325">
        <v>2.9</v>
      </c>
      <c r="AW1325">
        <v>2.9</v>
      </c>
      <c r="AX1325">
        <v>45.817</v>
      </c>
      <c r="AY1325">
        <v>417</v>
      </c>
      <c r="AZ1325">
        <v>417</v>
      </c>
      <c r="BA1325">
        <v>1</v>
      </c>
      <c r="BB1325">
        <v>-2</v>
      </c>
      <c r="BC1325">
        <v>2.9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1172400</v>
      </c>
      <c r="BO1325">
        <v>1172400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55830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 t="s">
        <v>127</v>
      </c>
      <c r="CP1325">
        <v>1068</v>
      </c>
      <c r="CQ1325">
        <v>3789</v>
      </c>
      <c r="CR1325" t="b">
        <v>1</v>
      </c>
      <c r="CS1325">
        <v>4357</v>
      </c>
      <c r="CT1325">
        <v>25188</v>
      </c>
      <c r="CU1325">
        <v>30427</v>
      </c>
      <c r="CV1325">
        <v>30427</v>
      </c>
      <c r="CW1325">
        <v>486</v>
      </c>
      <c r="CY1325">
        <v>61</v>
      </c>
      <c r="DA1325" s="3">
        <v>55830</v>
      </c>
      <c r="DB1325" s="3">
        <v>0</v>
      </c>
      <c r="DC1325" s="3">
        <v>0</v>
      </c>
      <c r="DD1325" s="3">
        <v>0</v>
      </c>
      <c r="DE1325" s="3">
        <v>0</v>
      </c>
      <c r="DF1325" s="3">
        <v>0</v>
      </c>
      <c r="DG1325" s="3">
        <v>0</v>
      </c>
      <c r="DH1325" s="3">
        <v>0</v>
      </c>
      <c r="DI1325" s="3">
        <v>0</v>
      </c>
      <c r="DJ1325" s="3">
        <v>0</v>
      </c>
      <c r="DK1325" s="3">
        <v>0</v>
      </c>
      <c r="DL1325" s="3">
        <v>1172400</v>
      </c>
      <c r="DM1325" s="3">
        <v>0</v>
      </c>
      <c r="DN1325" s="3">
        <v>0</v>
      </c>
      <c r="DO1325" s="3">
        <v>0</v>
      </c>
      <c r="DP1325" s="3">
        <v>0</v>
      </c>
      <c r="DQ1325" s="3">
        <v>0</v>
      </c>
      <c r="DR1325" s="3">
        <v>0</v>
      </c>
      <c r="DS1325" s="3">
        <v>0</v>
      </c>
      <c r="DT1325" s="3">
        <v>0</v>
      </c>
      <c r="DU1325" s="3">
        <v>0</v>
      </c>
      <c r="DV1325" s="3">
        <v>0</v>
      </c>
    </row>
    <row r="1326" spans="1:126" x14ac:dyDescent="0.25">
      <c r="A1326" t="s">
        <v>11423</v>
      </c>
      <c r="B1326" t="s">
        <v>13157</v>
      </c>
      <c r="C1326" t="s">
        <v>14891</v>
      </c>
      <c r="D1326" t="s">
        <v>5684</v>
      </c>
      <c r="E1326" t="s">
        <v>5683</v>
      </c>
      <c r="F1326" t="s">
        <v>5683</v>
      </c>
      <c r="G1326">
        <v>1</v>
      </c>
      <c r="H1326">
        <v>1</v>
      </c>
      <c r="I1326">
        <v>1</v>
      </c>
      <c r="J1326">
        <v>1</v>
      </c>
      <c r="K1326">
        <v>1</v>
      </c>
      <c r="L1326">
        <v>1</v>
      </c>
      <c r="M1326">
        <v>1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1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1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1</v>
      </c>
      <c r="AT1326">
        <v>0</v>
      </c>
      <c r="AU1326">
        <v>4.0999999999999996</v>
      </c>
      <c r="AV1326">
        <v>4.0999999999999996</v>
      </c>
      <c r="AW1326">
        <v>4.0999999999999996</v>
      </c>
      <c r="AX1326">
        <v>61.000999999999998</v>
      </c>
      <c r="AY1326">
        <v>537</v>
      </c>
      <c r="AZ1326">
        <v>537</v>
      </c>
      <c r="BA1326">
        <v>2.7726000000000001E-3</v>
      </c>
      <c r="BB1326">
        <v>2.1133999999999999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4.0999999999999996</v>
      </c>
      <c r="BM1326">
        <v>0</v>
      </c>
      <c r="BN1326">
        <v>1616600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1616600</v>
      </c>
      <c r="BY1326">
        <v>0</v>
      </c>
      <c r="BZ1326">
        <v>55746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1</v>
      </c>
      <c r="CK1326">
        <v>0</v>
      </c>
      <c r="CL1326">
        <v>1</v>
      </c>
      <c r="CP1326">
        <v>876</v>
      </c>
      <c r="CQ1326">
        <v>7365</v>
      </c>
      <c r="CR1326" t="b">
        <v>1</v>
      </c>
      <c r="CS1326">
        <v>8157</v>
      </c>
      <c r="CT1326">
        <v>40873</v>
      </c>
      <c r="CU1326">
        <v>48287</v>
      </c>
      <c r="CV1326">
        <v>48287</v>
      </c>
      <c r="DA1326" s="3">
        <v>0</v>
      </c>
      <c r="DB1326" s="3">
        <v>0</v>
      </c>
      <c r="DC1326" s="3">
        <v>0</v>
      </c>
      <c r="DD1326" s="3">
        <v>0</v>
      </c>
      <c r="DE1326" s="3">
        <v>0</v>
      </c>
      <c r="DF1326" s="3">
        <v>0</v>
      </c>
      <c r="DG1326" s="3">
        <v>0</v>
      </c>
      <c r="DH1326" s="3">
        <v>0</v>
      </c>
      <c r="DI1326" s="3">
        <v>0</v>
      </c>
      <c r="DJ1326" s="3">
        <v>55746</v>
      </c>
      <c r="DK1326" s="3">
        <v>0</v>
      </c>
      <c r="DL1326" s="3">
        <v>0</v>
      </c>
      <c r="DM1326" s="3">
        <v>0</v>
      </c>
      <c r="DN1326" s="3">
        <v>0</v>
      </c>
      <c r="DO1326" s="3">
        <v>0</v>
      </c>
      <c r="DP1326" s="3">
        <v>0</v>
      </c>
      <c r="DQ1326" s="3">
        <v>0</v>
      </c>
      <c r="DR1326" s="3">
        <v>0</v>
      </c>
      <c r="DS1326" s="3">
        <v>0</v>
      </c>
      <c r="DT1326" s="3">
        <v>0</v>
      </c>
      <c r="DU1326" s="3">
        <v>1335100</v>
      </c>
      <c r="DV1326" s="3">
        <v>0</v>
      </c>
    </row>
    <row r="1327" spans="1:126" x14ac:dyDescent="0.25">
      <c r="A1327" t="s">
        <v>11358</v>
      </c>
      <c r="B1327" t="s">
        <v>13092</v>
      </c>
      <c r="C1327" t="s">
        <v>14826</v>
      </c>
      <c r="D1327" t="s">
        <v>5334</v>
      </c>
      <c r="E1327" t="s">
        <v>5333</v>
      </c>
      <c r="F1327" t="s">
        <v>5333</v>
      </c>
      <c r="G1327">
        <v>1</v>
      </c>
      <c r="H1327">
        <v>1</v>
      </c>
      <c r="I1327">
        <v>1</v>
      </c>
      <c r="J1327">
        <v>1</v>
      </c>
      <c r="K1327">
        <v>1</v>
      </c>
      <c r="L1327">
        <v>1</v>
      </c>
      <c r="M1327">
        <v>1</v>
      </c>
      <c r="N1327">
        <v>0</v>
      </c>
      <c r="O1327">
        <v>1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1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0.6</v>
      </c>
      <c r="AV1327">
        <v>0.6</v>
      </c>
      <c r="AW1327">
        <v>0.6</v>
      </c>
      <c r="AX1327">
        <v>240.3</v>
      </c>
      <c r="AY1327">
        <v>2193</v>
      </c>
      <c r="AZ1327">
        <v>2193</v>
      </c>
      <c r="BA1327">
        <v>1</v>
      </c>
      <c r="BB1327">
        <v>-2</v>
      </c>
      <c r="BC1327">
        <v>0</v>
      </c>
      <c r="BD1327">
        <v>0.6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5256800</v>
      </c>
      <c r="BO1327">
        <v>0</v>
      </c>
      <c r="BP1327">
        <v>5256800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55335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 t="s">
        <v>127</v>
      </c>
      <c r="CP1327">
        <v>810</v>
      </c>
      <c r="CQ1327">
        <v>4508</v>
      </c>
      <c r="CR1327" t="b">
        <v>1</v>
      </c>
      <c r="CS1327">
        <v>5090</v>
      </c>
      <c r="CT1327">
        <v>28282</v>
      </c>
      <c r="CU1327">
        <v>33900</v>
      </c>
      <c r="CV1327">
        <v>33900</v>
      </c>
      <c r="CX1327">
        <v>1763</v>
      </c>
      <c r="CZ1327">
        <v>755</v>
      </c>
      <c r="DA1327" s="3">
        <v>0</v>
      </c>
      <c r="DB1327" s="3">
        <v>55335</v>
      </c>
      <c r="DC1327" s="3">
        <v>0</v>
      </c>
      <c r="DD1327" s="3">
        <v>0</v>
      </c>
      <c r="DE1327" s="3">
        <v>0</v>
      </c>
      <c r="DF1327" s="3">
        <v>0</v>
      </c>
      <c r="DG1327" s="3">
        <v>0</v>
      </c>
      <c r="DH1327" s="3">
        <v>0</v>
      </c>
      <c r="DI1327" s="3">
        <v>0</v>
      </c>
      <c r="DJ1327" s="3">
        <v>0</v>
      </c>
      <c r="DK1327" s="3">
        <v>0</v>
      </c>
      <c r="DL1327" s="3">
        <v>0</v>
      </c>
      <c r="DM1327" s="3">
        <v>6243900</v>
      </c>
      <c r="DN1327" s="3">
        <v>0</v>
      </c>
      <c r="DO1327" s="3">
        <v>0</v>
      </c>
      <c r="DP1327" s="3">
        <v>0</v>
      </c>
      <c r="DQ1327" s="3">
        <v>0</v>
      </c>
      <c r="DR1327" s="3">
        <v>0</v>
      </c>
      <c r="DS1327" s="3">
        <v>0</v>
      </c>
      <c r="DT1327" s="3">
        <v>0</v>
      </c>
      <c r="DU1327" s="3">
        <v>0</v>
      </c>
      <c r="DV1327" s="3">
        <v>0</v>
      </c>
    </row>
    <row r="1328" spans="1:126" x14ac:dyDescent="0.25">
      <c r="A1328" t="s">
        <v>10673</v>
      </c>
      <c r="B1328" t="s">
        <v>12407</v>
      </c>
      <c r="C1328" t="s">
        <v>14141</v>
      </c>
      <c r="D1328" t="s">
        <v>818</v>
      </c>
      <c r="E1328" t="s">
        <v>817</v>
      </c>
      <c r="F1328" t="s">
        <v>817</v>
      </c>
      <c r="G1328">
        <v>4</v>
      </c>
      <c r="H1328">
        <v>4</v>
      </c>
      <c r="I1328">
        <v>4</v>
      </c>
      <c r="J1328">
        <v>1</v>
      </c>
      <c r="K1328">
        <v>4</v>
      </c>
      <c r="L1328">
        <v>4</v>
      </c>
      <c r="M1328">
        <v>4</v>
      </c>
      <c r="N1328">
        <v>0</v>
      </c>
      <c r="O1328">
        <v>1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3</v>
      </c>
      <c r="V1328">
        <v>0</v>
      </c>
      <c r="W1328">
        <v>0</v>
      </c>
      <c r="X1328">
        <v>1</v>
      </c>
      <c r="Y1328">
        <v>0</v>
      </c>
      <c r="Z1328">
        <v>1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3</v>
      </c>
      <c r="AG1328">
        <v>0</v>
      </c>
      <c r="AH1328">
        <v>0</v>
      </c>
      <c r="AI1328">
        <v>1</v>
      </c>
      <c r="AJ1328">
        <v>0</v>
      </c>
      <c r="AK1328">
        <v>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3</v>
      </c>
      <c r="AR1328">
        <v>0</v>
      </c>
      <c r="AS1328">
        <v>0</v>
      </c>
      <c r="AT1328">
        <v>1</v>
      </c>
      <c r="AU1328">
        <v>4.5</v>
      </c>
      <c r="AV1328">
        <v>4.5</v>
      </c>
      <c r="AW1328">
        <v>4.5</v>
      </c>
      <c r="AX1328">
        <v>141.66999999999999</v>
      </c>
      <c r="AY1328">
        <v>1281</v>
      </c>
      <c r="AZ1328">
        <v>1281</v>
      </c>
      <c r="BA1328">
        <v>0</v>
      </c>
      <c r="BB1328">
        <v>4.3310000000000004</v>
      </c>
      <c r="BC1328">
        <v>0</v>
      </c>
      <c r="BD1328">
        <v>1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3.5</v>
      </c>
      <c r="BK1328">
        <v>0</v>
      </c>
      <c r="BL1328">
        <v>0</v>
      </c>
      <c r="BM1328">
        <v>1.4</v>
      </c>
      <c r="BN1328">
        <v>3456100</v>
      </c>
      <c r="BO1328">
        <v>0</v>
      </c>
      <c r="BP1328">
        <v>398900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2404600</v>
      </c>
      <c r="BW1328">
        <v>0</v>
      </c>
      <c r="BX1328">
        <v>0</v>
      </c>
      <c r="BY1328">
        <v>652590</v>
      </c>
      <c r="BZ1328">
        <v>54859</v>
      </c>
      <c r="CA1328">
        <v>0</v>
      </c>
      <c r="CB1328">
        <v>1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3</v>
      </c>
      <c r="CI1328">
        <v>0</v>
      </c>
      <c r="CJ1328">
        <v>0</v>
      </c>
      <c r="CK1328">
        <v>1</v>
      </c>
      <c r="CL1328">
        <v>5</v>
      </c>
      <c r="CP1328">
        <v>121</v>
      </c>
      <c r="CQ1328" t="s">
        <v>819</v>
      </c>
      <c r="CR1328" t="s">
        <v>695</v>
      </c>
      <c r="CS1328" t="s">
        <v>820</v>
      </c>
      <c r="CT1328" t="s">
        <v>821</v>
      </c>
      <c r="CU1328" t="s">
        <v>822</v>
      </c>
      <c r="CV1328" t="s">
        <v>823</v>
      </c>
      <c r="DA1328" s="3">
        <v>0</v>
      </c>
      <c r="DB1328" s="3">
        <v>6331.7</v>
      </c>
      <c r="DC1328" s="3">
        <v>0</v>
      </c>
      <c r="DD1328" s="3">
        <v>0</v>
      </c>
      <c r="DE1328" s="3">
        <v>0</v>
      </c>
      <c r="DF1328" s="3">
        <v>0</v>
      </c>
      <c r="DG1328" s="3">
        <v>0</v>
      </c>
      <c r="DH1328" s="3">
        <v>38168</v>
      </c>
      <c r="DI1328" s="3">
        <v>0</v>
      </c>
      <c r="DJ1328" s="3">
        <v>0</v>
      </c>
      <c r="DK1328" s="3">
        <v>10359</v>
      </c>
      <c r="DL1328" s="3">
        <v>0</v>
      </c>
      <c r="DM1328" s="3">
        <v>0</v>
      </c>
      <c r="DN1328" s="3">
        <v>0</v>
      </c>
      <c r="DO1328" s="3">
        <v>0</v>
      </c>
      <c r="DP1328" s="3">
        <v>0</v>
      </c>
      <c r="DQ1328" s="3">
        <v>0</v>
      </c>
      <c r="DR1328" s="3">
        <v>0</v>
      </c>
      <c r="DS1328" s="3">
        <v>1772100</v>
      </c>
      <c r="DT1328" s="3">
        <v>0</v>
      </c>
      <c r="DU1328" s="3">
        <v>0</v>
      </c>
      <c r="DV1328" s="3">
        <v>0</v>
      </c>
    </row>
    <row r="1329" spans="1:126" x14ac:dyDescent="0.25">
      <c r="A1329" t="s">
        <v>10608</v>
      </c>
      <c r="B1329" t="s">
        <v>12342</v>
      </c>
      <c r="C1329" t="s">
        <v>14076</v>
      </c>
      <c r="D1329" t="s">
        <v>460</v>
      </c>
      <c r="E1329" t="s">
        <v>459</v>
      </c>
      <c r="F1329" t="s">
        <v>459</v>
      </c>
      <c r="G1329">
        <v>1</v>
      </c>
      <c r="H1329">
        <v>1</v>
      </c>
      <c r="I1329">
        <v>1</v>
      </c>
      <c r="J1329">
        <v>1</v>
      </c>
      <c r="K1329">
        <v>1</v>
      </c>
      <c r="L1329">
        <v>1</v>
      </c>
      <c r="M1329">
        <v>1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1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1</v>
      </c>
      <c r="AR1329">
        <v>0</v>
      </c>
      <c r="AS1329">
        <v>0</v>
      </c>
      <c r="AT1329">
        <v>0</v>
      </c>
      <c r="AU1329">
        <v>0.4</v>
      </c>
      <c r="AV1329">
        <v>0.4</v>
      </c>
      <c r="AW1329">
        <v>0.4</v>
      </c>
      <c r="AX1329">
        <v>555.36</v>
      </c>
      <c r="AY1329">
        <v>5005</v>
      </c>
      <c r="AZ1329">
        <v>5005</v>
      </c>
      <c r="BA1329">
        <v>1</v>
      </c>
      <c r="BB1329">
        <v>-2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0.4</v>
      </c>
      <c r="BK1329">
        <v>0</v>
      </c>
      <c r="BL1329">
        <v>0</v>
      </c>
      <c r="BM1329">
        <v>0</v>
      </c>
      <c r="BN1329">
        <v>12556000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12556000</v>
      </c>
      <c r="BW1329">
        <v>0</v>
      </c>
      <c r="BX1329">
        <v>0</v>
      </c>
      <c r="BY1329">
        <v>0</v>
      </c>
      <c r="BZ1329">
        <v>54589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1</v>
      </c>
      <c r="CI1329">
        <v>0</v>
      </c>
      <c r="CJ1329">
        <v>0</v>
      </c>
      <c r="CK1329">
        <v>0</v>
      </c>
      <c r="CL1329">
        <v>1</v>
      </c>
      <c r="CM1329" t="s">
        <v>127</v>
      </c>
      <c r="CP1329">
        <v>54</v>
      </c>
      <c r="CQ1329">
        <v>1386</v>
      </c>
      <c r="CR1329" t="b">
        <v>1</v>
      </c>
      <c r="CS1329">
        <v>1464</v>
      </c>
      <c r="CT1329">
        <v>6887</v>
      </c>
      <c r="CU1329">
        <v>7847</v>
      </c>
      <c r="CV1329">
        <v>7847</v>
      </c>
      <c r="CX1329" t="s">
        <v>461</v>
      </c>
      <c r="CZ1329" t="s">
        <v>462</v>
      </c>
      <c r="DA1329" s="3">
        <v>0</v>
      </c>
      <c r="DB1329" s="3">
        <v>0</v>
      </c>
      <c r="DC1329" s="3">
        <v>0</v>
      </c>
      <c r="DD1329" s="3">
        <v>0</v>
      </c>
      <c r="DE1329" s="3">
        <v>0</v>
      </c>
      <c r="DF1329" s="3">
        <v>0</v>
      </c>
      <c r="DG1329" s="3">
        <v>0</v>
      </c>
      <c r="DH1329" s="3">
        <v>54589</v>
      </c>
      <c r="DI1329" s="3">
        <v>0</v>
      </c>
      <c r="DJ1329" s="3">
        <v>0</v>
      </c>
      <c r="DK1329" s="3">
        <v>0</v>
      </c>
      <c r="DL1329" s="3">
        <v>0</v>
      </c>
      <c r="DM1329" s="3">
        <v>0</v>
      </c>
      <c r="DN1329" s="3">
        <v>0</v>
      </c>
      <c r="DO1329" s="3">
        <v>0</v>
      </c>
      <c r="DP1329" s="3">
        <v>0</v>
      </c>
      <c r="DQ1329" s="3">
        <v>0</v>
      </c>
      <c r="DR1329" s="3">
        <v>0</v>
      </c>
      <c r="DS1329" s="3">
        <v>9253000</v>
      </c>
      <c r="DT1329" s="3">
        <v>0</v>
      </c>
      <c r="DU1329" s="3">
        <v>0</v>
      </c>
      <c r="DV1329" s="3">
        <v>0</v>
      </c>
    </row>
    <row r="1330" spans="1:126" x14ac:dyDescent="0.25">
      <c r="A1330" t="s">
        <v>12125</v>
      </c>
      <c r="B1330" t="s">
        <v>13859</v>
      </c>
      <c r="C1330" t="s">
        <v>15593</v>
      </c>
      <c r="D1330" t="s">
        <v>9485</v>
      </c>
      <c r="E1330" t="s">
        <v>9484</v>
      </c>
      <c r="F1330" t="s">
        <v>9484</v>
      </c>
      <c r="G1330">
        <v>2</v>
      </c>
      <c r="H1330">
        <v>2</v>
      </c>
      <c r="I1330">
        <v>2</v>
      </c>
      <c r="J1330">
        <v>1</v>
      </c>
      <c r="K1330">
        <v>2</v>
      </c>
      <c r="L1330">
        <v>2</v>
      </c>
      <c r="M1330">
        <v>2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2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2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2</v>
      </c>
      <c r="AU1330">
        <v>5.4</v>
      </c>
      <c r="AV1330">
        <v>5.4</v>
      </c>
      <c r="AW1330">
        <v>5.4</v>
      </c>
      <c r="AX1330">
        <v>46.796999999999997</v>
      </c>
      <c r="AY1330">
        <v>404</v>
      </c>
      <c r="AZ1330">
        <v>404</v>
      </c>
      <c r="BA1330">
        <v>1.0834E-3</v>
      </c>
      <c r="BB1330">
        <v>2.8033000000000001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5.4</v>
      </c>
      <c r="BN1330">
        <v>1296600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1296600</v>
      </c>
      <c r="BZ1330">
        <v>54023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2</v>
      </c>
      <c r="CL1330">
        <v>2</v>
      </c>
      <c r="CP1330">
        <v>1570</v>
      </c>
      <c r="CQ1330" t="s">
        <v>9486</v>
      </c>
      <c r="CR1330" t="s">
        <v>129</v>
      </c>
      <c r="CS1330" t="s">
        <v>9487</v>
      </c>
      <c r="CT1330" t="s">
        <v>9488</v>
      </c>
      <c r="CU1330" t="s">
        <v>9489</v>
      </c>
      <c r="CV1330" t="s">
        <v>9489</v>
      </c>
      <c r="DA1330" s="3">
        <v>0</v>
      </c>
      <c r="DB1330" s="3">
        <v>0</v>
      </c>
      <c r="DC1330" s="3">
        <v>0</v>
      </c>
      <c r="DD1330" s="3">
        <v>0</v>
      </c>
      <c r="DE1330" s="3">
        <v>0</v>
      </c>
      <c r="DF1330" s="3">
        <v>0</v>
      </c>
      <c r="DG1330" s="3">
        <v>0</v>
      </c>
      <c r="DH1330" s="3">
        <v>0</v>
      </c>
      <c r="DI1330" s="3">
        <v>0</v>
      </c>
      <c r="DJ1330" s="3">
        <v>0</v>
      </c>
      <c r="DK1330" s="3">
        <v>54023</v>
      </c>
      <c r="DL1330" s="3">
        <v>0</v>
      </c>
      <c r="DM1330" s="3">
        <v>0</v>
      </c>
      <c r="DN1330" s="3">
        <v>0</v>
      </c>
      <c r="DO1330" s="3">
        <v>0</v>
      </c>
      <c r="DP1330" s="3">
        <v>0</v>
      </c>
      <c r="DQ1330" s="3">
        <v>0</v>
      </c>
      <c r="DR1330" s="3">
        <v>0</v>
      </c>
      <c r="DS1330" s="3">
        <v>0</v>
      </c>
      <c r="DT1330" s="3">
        <v>0</v>
      </c>
      <c r="DU1330" s="3">
        <v>0</v>
      </c>
      <c r="DV1330" s="3">
        <v>1378400</v>
      </c>
    </row>
    <row r="1331" spans="1:126" x14ac:dyDescent="0.25">
      <c r="A1331" t="s">
        <v>11078</v>
      </c>
      <c r="B1331" t="s">
        <v>12812</v>
      </c>
      <c r="C1331" t="s">
        <v>14546</v>
      </c>
      <c r="D1331" t="s">
        <v>3564</v>
      </c>
      <c r="E1331" t="s">
        <v>3563</v>
      </c>
      <c r="F1331" t="s">
        <v>3563</v>
      </c>
      <c r="G1331">
        <v>1</v>
      </c>
      <c r="H1331">
        <v>1</v>
      </c>
      <c r="I1331">
        <v>1</v>
      </c>
      <c r="J1331">
        <v>1</v>
      </c>
      <c r="K1331">
        <v>1</v>
      </c>
      <c r="L1331">
        <v>1</v>
      </c>
      <c r="M1331">
        <v>1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1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1</v>
      </c>
      <c r="AU1331">
        <v>10.4</v>
      </c>
      <c r="AV1331">
        <v>10.4</v>
      </c>
      <c r="AW1331">
        <v>10.4</v>
      </c>
      <c r="AX1331">
        <v>37.688000000000002</v>
      </c>
      <c r="AY1331">
        <v>374</v>
      </c>
      <c r="AZ1331">
        <v>374</v>
      </c>
      <c r="BA1331">
        <v>9.4563000000000008E-3</v>
      </c>
      <c r="BB1331">
        <v>1.5551999999999999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10.4</v>
      </c>
      <c r="BN1331">
        <v>859400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859400</v>
      </c>
      <c r="BZ1331">
        <v>53713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1</v>
      </c>
      <c r="CL1331">
        <v>1</v>
      </c>
      <c r="CP1331">
        <v>534</v>
      </c>
      <c r="CQ1331">
        <v>2268</v>
      </c>
      <c r="CR1331" t="b">
        <v>1</v>
      </c>
      <c r="CS1331">
        <v>2510</v>
      </c>
      <c r="CT1331">
        <v>13304</v>
      </c>
      <c r="CU1331">
        <v>15680</v>
      </c>
      <c r="CV1331">
        <v>15680</v>
      </c>
      <c r="CX1331" t="s">
        <v>3565</v>
      </c>
      <c r="CZ1331" t="s">
        <v>3566</v>
      </c>
      <c r="DA1331" s="3">
        <v>0</v>
      </c>
      <c r="DB1331" s="3">
        <v>0</v>
      </c>
      <c r="DC1331" s="3">
        <v>0</v>
      </c>
      <c r="DD1331" s="3">
        <v>0</v>
      </c>
      <c r="DE1331" s="3">
        <v>0</v>
      </c>
      <c r="DF1331" s="3">
        <v>0</v>
      </c>
      <c r="DG1331" s="3">
        <v>0</v>
      </c>
      <c r="DH1331" s="3">
        <v>0</v>
      </c>
      <c r="DI1331" s="3">
        <v>0</v>
      </c>
      <c r="DJ1331" s="3">
        <v>0</v>
      </c>
      <c r="DK1331" s="3">
        <v>53713</v>
      </c>
      <c r="DL1331" s="3">
        <v>0</v>
      </c>
      <c r="DM1331" s="3">
        <v>0</v>
      </c>
      <c r="DN1331" s="3">
        <v>0</v>
      </c>
      <c r="DO1331" s="3">
        <v>0</v>
      </c>
      <c r="DP1331" s="3">
        <v>0</v>
      </c>
      <c r="DQ1331" s="3">
        <v>0</v>
      </c>
      <c r="DR1331" s="3">
        <v>0</v>
      </c>
      <c r="DS1331" s="3">
        <v>0</v>
      </c>
      <c r="DT1331" s="3">
        <v>0</v>
      </c>
      <c r="DU1331" s="3">
        <v>0</v>
      </c>
      <c r="DV1331" s="3">
        <v>913660</v>
      </c>
    </row>
    <row r="1332" spans="1:126" x14ac:dyDescent="0.25">
      <c r="A1332" t="s">
        <v>11289</v>
      </c>
      <c r="B1332" t="s">
        <v>13023</v>
      </c>
      <c r="C1332" t="s">
        <v>14757</v>
      </c>
      <c r="D1332" t="s">
        <v>4945</v>
      </c>
      <c r="E1332" t="s">
        <v>4944</v>
      </c>
      <c r="F1332" t="s">
        <v>4944</v>
      </c>
      <c r="G1332">
        <v>2</v>
      </c>
      <c r="H1332">
        <v>2</v>
      </c>
      <c r="I1332">
        <v>2</v>
      </c>
      <c r="J1332">
        <v>1</v>
      </c>
      <c r="K1332">
        <v>2</v>
      </c>
      <c r="L1332">
        <v>2</v>
      </c>
      <c r="M1332">
        <v>2</v>
      </c>
      <c r="N1332">
        <v>0</v>
      </c>
      <c r="O1332">
        <v>1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1</v>
      </c>
      <c r="X1332">
        <v>1</v>
      </c>
      <c r="Y1332">
        <v>0</v>
      </c>
      <c r="Z1332">
        <v>1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1</v>
      </c>
      <c r="AG1332">
        <v>0</v>
      </c>
      <c r="AH1332">
        <v>1</v>
      </c>
      <c r="AI1332">
        <v>1</v>
      </c>
      <c r="AJ1332">
        <v>0</v>
      </c>
      <c r="AK1332">
        <v>1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1</v>
      </c>
      <c r="AR1332">
        <v>0</v>
      </c>
      <c r="AS1332">
        <v>1</v>
      </c>
      <c r="AT1332">
        <v>1</v>
      </c>
      <c r="AU1332">
        <v>10.1</v>
      </c>
      <c r="AV1332">
        <v>10.1</v>
      </c>
      <c r="AW1332">
        <v>10.1</v>
      </c>
      <c r="AX1332">
        <v>31.55</v>
      </c>
      <c r="AY1332">
        <v>277</v>
      </c>
      <c r="AZ1332">
        <v>277</v>
      </c>
      <c r="BA1332">
        <v>7.9936E-3</v>
      </c>
      <c r="BB1332">
        <v>1.6083000000000001</v>
      </c>
      <c r="BC1332">
        <v>0</v>
      </c>
      <c r="BD1332">
        <v>6.1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4</v>
      </c>
      <c r="BK1332">
        <v>0</v>
      </c>
      <c r="BL1332">
        <v>6.1</v>
      </c>
      <c r="BM1332">
        <v>6.1</v>
      </c>
      <c r="BN1332">
        <v>751790</v>
      </c>
      <c r="BO1332">
        <v>0</v>
      </c>
      <c r="BP1332">
        <v>251260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287740</v>
      </c>
      <c r="BY1332">
        <v>212780</v>
      </c>
      <c r="BZ1332">
        <v>53699</v>
      </c>
      <c r="CA1332">
        <v>0</v>
      </c>
      <c r="CB1332">
        <v>1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1</v>
      </c>
      <c r="CI1332">
        <v>0</v>
      </c>
      <c r="CJ1332">
        <v>1</v>
      </c>
      <c r="CK1332">
        <v>1</v>
      </c>
      <c r="CL1332">
        <v>4</v>
      </c>
      <c r="CP1332">
        <v>742</v>
      </c>
      <c r="CQ1332" t="s">
        <v>4946</v>
      </c>
      <c r="CR1332" t="s">
        <v>129</v>
      </c>
      <c r="CS1332" t="s">
        <v>4947</v>
      </c>
      <c r="CT1332" t="s">
        <v>4948</v>
      </c>
      <c r="CU1332" t="s">
        <v>4949</v>
      </c>
      <c r="CV1332" t="s">
        <v>4950</v>
      </c>
      <c r="CW1332">
        <v>323</v>
      </c>
      <c r="CX1332">
        <v>1703</v>
      </c>
      <c r="CY1332">
        <v>250</v>
      </c>
      <c r="CZ1332">
        <v>258</v>
      </c>
      <c r="DA1332" s="3">
        <v>0</v>
      </c>
      <c r="DB1332" s="3">
        <v>17947</v>
      </c>
      <c r="DC1332" s="3">
        <v>0</v>
      </c>
      <c r="DD1332" s="3">
        <v>0</v>
      </c>
      <c r="DE1332" s="3">
        <v>0</v>
      </c>
      <c r="DF1332" s="3">
        <v>0</v>
      </c>
      <c r="DG1332" s="3">
        <v>0</v>
      </c>
      <c r="DH1332" s="3">
        <v>0</v>
      </c>
      <c r="DI1332" s="3">
        <v>0</v>
      </c>
      <c r="DJ1332" s="3">
        <v>20553</v>
      </c>
      <c r="DK1332" s="3">
        <v>15199</v>
      </c>
      <c r="DL1332" s="3">
        <v>0</v>
      </c>
      <c r="DM1332" s="3">
        <v>0</v>
      </c>
      <c r="DN1332" s="3">
        <v>0</v>
      </c>
      <c r="DO1332" s="3">
        <v>0</v>
      </c>
      <c r="DP1332" s="3">
        <v>0</v>
      </c>
      <c r="DQ1332" s="3">
        <v>0</v>
      </c>
      <c r="DR1332" s="3">
        <v>0</v>
      </c>
      <c r="DS1332" s="3">
        <v>0</v>
      </c>
      <c r="DT1332" s="3">
        <v>0</v>
      </c>
      <c r="DU1332" s="3">
        <v>0</v>
      </c>
      <c r="DV1332" s="3">
        <v>226220</v>
      </c>
    </row>
    <row r="1333" spans="1:126" x14ac:dyDescent="0.25">
      <c r="A1333" t="s">
        <v>12003</v>
      </c>
      <c r="B1333" t="s">
        <v>13737</v>
      </c>
      <c r="C1333" t="s">
        <v>15471</v>
      </c>
      <c r="D1333" t="s">
        <v>8818</v>
      </c>
      <c r="E1333" t="s">
        <v>8817</v>
      </c>
      <c r="F1333" t="s">
        <v>8817</v>
      </c>
      <c r="G1333">
        <v>1</v>
      </c>
      <c r="H1333">
        <v>1</v>
      </c>
      <c r="I1333">
        <v>1</v>
      </c>
      <c r="J1333">
        <v>1</v>
      </c>
      <c r="K1333">
        <v>1</v>
      </c>
      <c r="L1333">
        <v>1</v>
      </c>
      <c r="M1333">
        <v>1</v>
      </c>
      <c r="N1333">
        <v>0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1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1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0.9</v>
      </c>
      <c r="AV1333">
        <v>0.9</v>
      </c>
      <c r="AW1333">
        <v>0.9</v>
      </c>
      <c r="AX1333">
        <v>184.83</v>
      </c>
      <c r="AY1333">
        <v>1716</v>
      </c>
      <c r="AZ1333">
        <v>1716</v>
      </c>
      <c r="BA1333">
        <v>1</v>
      </c>
      <c r="BB1333">
        <v>-2</v>
      </c>
      <c r="BC1333">
        <v>0</v>
      </c>
      <c r="BD1333">
        <v>0.9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4884700</v>
      </c>
      <c r="BO1333">
        <v>0</v>
      </c>
      <c r="BP1333">
        <v>4884700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53678</v>
      </c>
      <c r="CA1333">
        <v>0</v>
      </c>
      <c r="CB1333">
        <v>1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1</v>
      </c>
      <c r="CM1333" t="s">
        <v>127</v>
      </c>
      <c r="CP1333">
        <v>1449</v>
      </c>
      <c r="CQ1333">
        <v>6289</v>
      </c>
      <c r="CR1333" t="b">
        <v>1</v>
      </c>
      <c r="CS1333">
        <v>7013</v>
      </c>
      <c r="CT1333">
        <v>35286</v>
      </c>
      <c r="CU1333">
        <v>41820</v>
      </c>
      <c r="CV1333">
        <v>41820</v>
      </c>
      <c r="CW1333">
        <v>675</v>
      </c>
      <c r="CY1333">
        <v>298</v>
      </c>
      <c r="DA1333" s="3">
        <v>0</v>
      </c>
      <c r="DB1333" s="3">
        <v>53678</v>
      </c>
      <c r="DC1333" s="3">
        <v>0</v>
      </c>
      <c r="DD1333" s="3">
        <v>0</v>
      </c>
      <c r="DE1333" s="3">
        <v>0</v>
      </c>
      <c r="DF1333" s="3">
        <v>0</v>
      </c>
      <c r="DG1333" s="3">
        <v>0</v>
      </c>
      <c r="DH1333" s="3">
        <v>0</v>
      </c>
      <c r="DI1333" s="3">
        <v>0</v>
      </c>
      <c r="DJ1333" s="3">
        <v>0</v>
      </c>
      <c r="DK1333" s="3">
        <v>0</v>
      </c>
      <c r="DL1333" s="3">
        <v>0</v>
      </c>
      <c r="DM1333" s="3">
        <v>5801900</v>
      </c>
      <c r="DN1333" s="3">
        <v>0</v>
      </c>
      <c r="DO1333" s="3">
        <v>0</v>
      </c>
      <c r="DP1333" s="3">
        <v>0</v>
      </c>
      <c r="DQ1333" s="3">
        <v>0</v>
      </c>
      <c r="DR1333" s="3">
        <v>0</v>
      </c>
      <c r="DS1333" s="3">
        <v>0</v>
      </c>
      <c r="DT1333" s="3">
        <v>0</v>
      </c>
      <c r="DU1333" s="3">
        <v>0</v>
      </c>
      <c r="DV1333" s="3">
        <v>0</v>
      </c>
    </row>
    <row r="1334" spans="1:126" x14ac:dyDescent="0.25">
      <c r="A1334" t="s">
        <v>11213</v>
      </c>
      <c r="B1334" t="s">
        <v>12947</v>
      </c>
      <c r="C1334" t="s">
        <v>14681</v>
      </c>
      <c r="D1334" t="s">
        <v>4495</v>
      </c>
      <c r="E1334" t="s">
        <v>4494</v>
      </c>
      <c r="F1334" t="s">
        <v>4494</v>
      </c>
      <c r="G1334">
        <v>12</v>
      </c>
      <c r="H1334">
        <v>2</v>
      </c>
      <c r="I1334">
        <v>2</v>
      </c>
      <c r="J1334">
        <v>1</v>
      </c>
      <c r="K1334">
        <v>12</v>
      </c>
      <c r="L1334">
        <v>2</v>
      </c>
      <c r="M1334">
        <v>2</v>
      </c>
      <c r="N1334">
        <v>4</v>
      </c>
      <c r="O1334">
        <v>7</v>
      </c>
      <c r="P1334">
        <v>2</v>
      </c>
      <c r="Q1334">
        <v>4</v>
      </c>
      <c r="R1334">
        <v>4</v>
      </c>
      <c r="S1334">
        <v>6</v>
      </c>
      <c r="T1334">
        <v>7</v>
      </c>
      <c r="U1334">
        <v>8</v>
      </c>
      <c r="V1334">
        <v>6</v>
      </c>
      <c r="W1334">
        <v>6</v>
      </c>
      <c r="X1334">
        <v>7</v>
      </c>
      <c r="Y1334">
        <v>0</v>
      </c>
      <c r="Z1334">
        <v>1</v>
      </c>
      <c r="AA1334">
        <v>0</v>
      </c>
      <c r="AB1334">
        <v>1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</v>
      </c>
      <c r="AL1334">
        <v>0</v>
      </c>
      <c r="AM1334">
        <v>1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28.8</v>
      </c>
      <c r="AV1334">
        <v>5.6</v>
      </c>
      <c r="AW1334">
        <v>5.6</v>
      </c>
      <c r="AX1334">
        <v>49.923999999999999</v>
      </c>
      <c r="AY1334">
        <v>448</v>
      </c>
      <c r="AZ1334">
        <v>448</v>
      </c>
      <c r="BA1334">
        <v>2.1029999999999998E-3</v>
      </c>
      <c r="BB1334">
        <v>2.6360000000000001</v>
      </c>
      <c r="BC1334">
        <v>13.6</v>
      </c>
      <c r="BD1334">
        <v>19.600000000000001</v>
      </c>
      <c r="BE1334">
        <v>6</v>
      </c>
      <c r="BF1334">
        <v>13.8</v>
      </c>
      <c r="BG1334">
        <v>13.2</v>
      </c>
      <c r="BH1334">
        <v>16.3</v>
      </c>
      <c r="BI1334">
        <v>19.399999999999999</v>
      </c>
      <c r="BJ1334">
        <v>18.100000000000001</v>
      </c>
      <c r="BK1334">
        <v>17.600000000000001</v>
      </c>
      <c r="BL1334">
        <v>16.3</v>
      </c>
      <c r="BM1334">
        <v>19.600000000000001</v>
      </c>
      <c r="BN1334">
        <v>1118500</v>
      </c>
      <c r="BO1334">
        <v>0</v>
      </c>
      <c r="BP1334">
        <v>656510</v>
      </c>
      <c r="BQ1334">
        <v>0</v>
      </c>
      <c r="BR1334">
        <v>461990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53262</v>
      </c>
      <c r="CA1334">
        <v>0</v>
      </c>
      <c r="CB1334">
        <v>1</v>
      </c>
      <c r="CC1334">
        <v>0</v>
      </c>
      <c r="CD1334">
        <v>1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2</v>
      </c>
      <c r="CP1334">
        <v>669</v>
      </c>
      <c r="CQ1334" t="s">
        <v>4496</v>
      </c>
      <c r="CR1334" t="s">
        <v>4497</v>
      </c>
      <c r="CS1334" t="s">
        <v>4498</v>
      </c>
      <c r="CT1334" t="s">
        <v>4499</v>
      </c>
      <c r="CU1334" t="s">
        <v>4500</v>
      </c>
      <c r="CV1334" t="s">
        <v>4501</v>
      </c>
      <c r="CW1334">
        <v>130</v>
      </c>
      <c r="CY1334">
        <v>413</v>
      </c>
      <c r="DA1334" s="3">
        <v>0</v>
      </c>
      <c r="DB1334" s="3">
        <v>31262</v>
      </c>
      <c r="DC1334" s="3">
        <v>0</v>
      </c>
      <c r="DD1334" s="3">
        <v>21999</v>
      </c>
      <c r="DE1334" s="3">
        <v>0</v>
      </c>
      <c r="DF1334" s="3">
        <v>0</v>
      </c>
      <c r="DG1334" s="3">
        <v>0</v>
      </c>
      <c r="DH1334" s="3">
        <v>0</v>
      </c>
      <c r="DI1334" s="3">
        <v>0</v>
      </c>
      <c r="DJ1334" s="3">
        <v>0</v>
      </c>
      <c r="DK1334" s="3">
        <v>0</v>
      </c>
      <c r="DL1334" s="3">
        <v>0</v>
      </c>
      <c r="DM1334" s="3">
        <v>779780</v>
      </c>
      <c r="DN1334" s="3">
        <v>0</v>
      </c>
      <c r="DO1334" s="3">
        <v>0</v>
      </c>
      <c r="DP1334" s="3">
        <v>0</v>
      </c>
      <c r="DQ1334" s="3">
        <v>0</v>
      </c>
      <c r="DR1334" s="3">
        <v>0</v>
      </c>
      <c r="DS1334" s="3">
        <v>0</v>
      </c>
      <c r="DT1334" s="3">
        <v>0</v>
      </c>
      <c r="DU1334" s="3">
        <v>0</v>
      </c>
      <c r="DV1334" s="3">
        <v>0</v>
      </c>
    </row>
    <row r="1335" spans="1:126" x14ac:dyDescent="0.25">
      <c r="A1335" t="s">
        <v>11421</v>
      </c>
      <c r="B1335" t="s">
        <v>13155</v>
      </c>
      <c r="C1335" t="s">
        <v>14889</v>
      </c>
      <c r="D1335" t="s">
        <v>5678</v>
      </c>
      <c r="E1335" t="s">
        <v>5677</v>
      </c>
      <c r="F1335" t="s">
        <v>5677</v>
      </c>
      <c r="G1335">
        <v>1</v>
      </c>
      <c r="H1335">
        <v>1</v>
      </c>
      <c r="I1335">
        <v>1</v>
      </c>
      <c r="J1335">
        <v>1</v>
      </c>
      <c r="K1335">
        <v>1</v>
      </c>
      <c r="L1335">
        <v>1</v>
      </c>
      <c r="M1335">
        <v>1</v>
      </c>
      <c r="N1335">
        <v>0</v>
      </c>
      <c r="O1335">
        <v>0</v>
      </c>
      <c r="P1335">
        <v>0</v>
      </c>
      <c r="Q1335">
        <v>1</v>
      </c>
      <c r="R1335">
        <v>1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1</v>
      </c>
      <c r="AC1335">
        <v>1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1</v>
      </c>
      <c r="AN1335">
        <v>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2.6</v>
      </c>
      <c r="AV1335">
        <v>2.6</v>
      </c>
      <c r="AW1335">
        <v>2.6</v>
      </c>
      <c r="AX1335">
        <v>71.275000000000006</v>
      </c>
      <c r="AY1335">
        <v>646</v>
      </c>
      <c r="AZ1335">
        <v>646</v>
      </c>
      <c r="BA1335">
        <v>2.8037000000000001E-3</v>
      </c>
      <c r="BB1335">
        <v>2.1680000000000001</v>
      </c>
      <c r="BC1335">
        <v>0</v>
      </c>
      <c r="BD1335">
        <v>0</v>
      </c>
      <c r="BE1335">
        <v>0</v>
      </c>
      <c r="BF1335">
        <v>2.6</v>
      </c>
      <c r="BG1335">
        <v>2.6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1651100</v>
      </c>
      <c r="BO1335">
        <v>0</v>
      </c>
      <c r="BP1335">
        <v>0</v>
      </c>
      <c r="BQ1335">
        <v>0</v>
      </c>
      <c r="BR1335">
        <v>909580</v>
      </c>
      <c r="BS1335">
        <v>741530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53261</v>
      </c>
      <c r="CA1335">
        <v>0</v>
      </c>
      <c r="CB1335">
        <v>0</v>
      </c>
      <c r="CC1335">
        <v>0</v>
      </c>
      <c r="CD1335">
        <v>1</v>
      </c>
      <c r="CE1335">
        <v>1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2</v>
      </c>
      <c r="CP1335">
        <v>874</v>
      </c>
      <c r="CQ1335">
        <v>7640</v>
      </c>
      <c r="CR1335" t="b">
        <v>1</v>
      </c>
      <c r="CS1335">
        <v>8442</v>
      </c>
      <c r="CT1335" t="s">
        <v>5679</v>
      </c>
      <c r="CU1335" t="s">
        <v>5680</v>
      </c>
      <c r="CV1335">
        <v>49642</v>
      </c>
      <c r="DA1335" s="3">
        <v>0</v>
      </c>
      <c r="DB1335" s="3">
        <v>0</v>
      </c>
      <c r="DC1335" s="3">
        <v>0</v>
      </c>
      <c r="DD1335" s="3">
        <v>29341</v>
      </c>
      <c r="DE1335" s="3">
        <v>23920</v>
      </c>
      <c r="DF1335" s="3">
        <v>0</v>
      </c>
      <c r="DG1335" s="3">
        <v>0</v>
      </c>
      <c r="DH1335" s="3">
        <v>0</v>
      </c>
      <c r="DI1335" s="3">
        <v>0</v>
      </c>
      <c r="DJ1335" s="3">
        <v>0</v>
      </c>
      <c r="DK1335" s="3">
        <v>0</v>
      </c>
      <c r="DL1335" s="3">
        <v>0</v>
      </c>
      <c r="DM1335" s="3">
        <v>0</v>
      </c>
      <c r="DN1335" s="3">
        <v>0</v>
      </c>
      <c r="DO1335" s="3">
        <v>0</v>
      </c>
      <c r="DP1335" s="3">
        <v>3940500</v>
      </c>
      <c r="DQ1335" s="3">
        <v>0</v>
      </c>
      <c r="DR1335" s="3">
        <v>0</v>
      </c>
      <c r="DS1335" s="3">
        <v>0</v>
      </c>
      <c r="DT1335" s="3">
        <v>0</v>
      </c>
      <c r="DU1335" s="3">
        <v>0</v>
      </c>
      <c r="DV1335" s="3">
        <v>0</v>
      </c>
    </row>
    <row r="1336" spans="1:126" x14ac:dyDescent="0.25">
      <c r="A1336" t="s">
        <v>10696</v>
      </c>
      <c r="B1336" t="s">
        <v>12430</v>
      </c>
      <c r="C1336" t="s">
        <v>14164</v>
      </c>
      <c r="D1336" t="s">
        <v>938</v>
      </c>
      <c r="E1336" t="s">
        <v>937</v>
      </c>
      <c r="F1336" t="s">
        <v>937</v>
      </c>
      <c r="G1336">
        <v>1</v>
      </c>
      <c r="H1336">
        <v>1</v>
      </c>
      <c r="I1336">
        <v>1</v>
      </c>
      <c r="J1336">
        <v>1</v>
      </c>
      <c r="K1336">
        <v>1</v>
      </c>
      <c r="L1336">
        <v>1</v>
      </c>
      <c r="M1336">
        <v>1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1</v>
      </c>
      <c r="AQ1336">
        <v>0</v>
      </c>
      <c r="AR1336">
        <v>0</v>
      </c>
      <c r="AS1336">
        <v>0</v>
      </c>
      <c r="AT1336">
        <v>0</v>
      </c>
      <c r="AU1336">
        <v>2.8</v>
      </c>
      <c r="AV1336">
        <v>2.8</v>
      </c>
      <c r="AW1336">
        <v>2.8</v>
      </c>
      <c r="AX1336">
        <v>42.097999999999999</v>
      </c>
      <c r="AY1336">
        <v>395</v>
      </c>
      <c r="AZ1336">
        <v>395</v>
      </c>
      <c r="BA1336">
        <v>1</v>
      </c>
      <c r="BB1336">
        <v>-2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2.8</v>
      </c>
      <c r="BJ1336">
        <v>0</v>
      </c>
      <c r="BK1336">
        <v>0</v>
      </c>
      <c r="BL1336">
        <v>0</v>
      </c>
      <c r="BM1336">
        <v>0</v>
      </c>
      <c r="BN1336">
        <v>902090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902090</v>
      </c>
      <c r="BV1336">
        <v>0</v>
      </c>
      <c r="BW1336">
        <v>0</v>
      </c>
      <c r="BX1336">
        <v>0</v>
      </c>
      <c r="BY1336">
        <v>0</v>
      </c>
      <c r="BZ1336">
        <v>53064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1</v>
      </c>
      <c r="CH1336">
        <v>0</v>
      </c>
      <c r="CI1336">
        <v>0</v>
      </c>
      <c r="CJ1336">
        <v>0</v>
      </c>
      <c r="CK1336">
        <v>0</v>
      </c>
      <c r="CL1336">
        <v>1</v>
      </c>
      <c r="CM1336" t="s">
        <v>127</v>
      </c>
      <c r="CP1336">
        <v>144</v>
      </c>
      <c r="CQ1336">
        <v>4914</v>
      </c>
      <c r="CR1336" t="b">
        <v>1</v>
      </c>
      <c r="CS1336">
        <v>5512</v>
      </c>
      <c r="CT1336">
        <v>29968</v>
      </c>
      <c r="CU1336">
        <v>35781</v>
      </c>
      <c r="CV1336">
        <v>35781</v>
      </c>
      <c r="CW1336">
        <v>79</v>
      </c>
      <c r="CY1336">
        <v>1</v>
      </c>
      <c r="DA1336" s="3">
        <v>0</v>
      </c>
      <c r="DB1336" s="3">
        <v>0</v>
      </c>
      <c r="DC1336" s="3">
        <v>0</v>
      </c>
      <c r="DD1336" s="3">
        <v>0</v>
      </c>
      <c r="DE1336" s="3">
        <v>0</v>
      </c>
      <c r="DF1336" s="3">
        <v>0</v>
      </c>
      <c r="DG1336" s="3">
        <v>53064</v>
      </c>
      <c r="DH1336" s="3">
        <v>0</v>
      </c>
      <c r="DI1336" s="3">
        <v>0</v>
      </c>
      <c r="DJ1336" s="3">
        <v>0</v>
      </c>
      <c r="DK1336" s="3">
        <v>0</v>
      </c>
      <c r="DL1336" s="3">
        <v>0</v>
      </c>
      <c r="DM1336" s="3">
        <v>0</v>
      </c>
      <c r="DN1336" s="3">
        <v>0</v>
      </c>
      <c r="DO1336" s="3">
        <v>0</v>
      </c>
      <c r="DP1336" s="3">
        <v>0</v>
      </c>
      <c r="DQ1336" s="3">
        <v>0</v>
      </c>
      <c r="DR1336" s="3">
        <v>2794600</v>
      </c>
      <c r="DS1336" s="3">
        <v>0</v>
      </c>
      <c r="DT1336" s="3">
        <v>0</v>
      </c>
      <c r="DU1336" s="3">
        <v>0</v>
      </c>
      <c r="DV1336" s="3">
        <v>0</v>
      </c>
    </row>
    <row r="1337" spans="1:126" x14ac:dyDescent="0.25">
      <c r="A1337" t="s">
        <v>11350</v>
      </c>
      <c r="B1337" t="s">
        <v>13084</v>
      </c>
      <c r="C1337" t="s">
        <v>14818</v>
      </c>
      <c r="D1337" t="s">
        <v>5298</v>
      </c>
      <c r="E1337" t="s">
        <v>5297</v>
      </c>
      <c r="F1337" t="s">
        <v>5297</v>
      </c>
      <c r="G1337">
        <v>1</v>
      </c>
      <c r="H1337">
        <v>1</v>
      </c>
      <c r="I1337">
        <v>1</v>
      </c>
      <c r="J1337">
        <v>1</v>
      </c>
      <c r="K1337">
        <v>1</v>
      </c>
      <c r="L1337">
        <v>1</v>
      </c>
      <c r="M1337">
        <v>1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1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</v>
      </c>
      <c r="AR1337">
        <v>0</v>
      </c>
      <c r="AS1337">
        <v>0</v>
      </c>
      <c r="AT1337">
        <v>0</v>
      </c>
      <c r="AU1337">
        <v>1.8</v>
      </c>
      <c r="AV1337">
        <v>1.8</v>
      </c>
      <c r="AW1337">
        <v>1.8</v>
      </c>
      <c r="AX1337">
        <v>126.85</v>
      </c>
      <c r="AY1337">
        <v>1140</v>
      </c>
      <c r="AZ1337">
        <v>1140</v>
      </c>
      <c r="BA1337">
        <v>6.0501000000000001E-3</v>
      </c>
      <c r="BB1337">
        <v>1.8737999999999999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1.8</v>
      </c>
      <c r="BK1337">
        <v>0</v>
      </c>
      <c r="BL1337">
        <v>0</v>
      </c>
      <c r="BM1337">
        <v>0</v>
      </c>
      <c r="BN1337">
        <v>2904400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2904400</v>
      </c>
      <c r="BW1337">
        <v>0</v>
      </c>
      <c r="BX1337">
        <v>0</v>
      </c>
      <c r="BY1337">
        <v>0</v>
      </c>
      <c r="BZ1337">
        <v>52808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1</v>
      </c>
      <c r="CI1337">
        <v>0</v>
      </c>
      <c r="CJ1337">
        <v>0</v>
      </c>
      <c r="CK1337">
        <v>0</v>
      </c>
      <c r="CL1337">
        <v>1</v>
      </c>
      <c r="CP1337">
        <v>802</v>
      </c>
      <c r="CQ1337">
        <v>5806</v>
      </c>
      <c r="CR1337" t="b">
        <v>1</v>
      </c>
      <c r="CS1337">
        <v>6501</v>
      </c>
      <c r="CT1337">
        <v>33128</v>
      </c>
      <c r="CU1337">
        <v>39391</v>
      </c>
      <c r="CV1337">
        <v>39391</v>
      </c>
      <c r="DA1337" s="3">
        <v>0</v>
      </c>
      <c r="DB1337" s="3">
        <v>0</v>
      </c>
      <c r="DC1337" s="3">
        <v>0</v>
      </c>
      <c r="DD1337" s="3">
        <v>0</v>
      </c>
      <c r="DE1337" s="3">
        <v>0</v>
      </c>
      <c r="DF1337" s="3">
        <v>0</v>
      </c>
      <c r="DG1337" s="3">
        <v>0</v>
      </c>
      <c r="DH1337" s="3">
        <v>52808</v>
      </c>
      <c r="DI1337" s="3">
        <v>0</v>
      </c>
      <c r="DJ1337" s="3">
        <v>0</v>
      </c>
      <c r="DK1337" s="3">
        <v>0</v>
      </c>
      <c r="DL1337" s="3">
        <v>0</v>
      </c>
      <c r="DM1337" s="3">
        <v>0</v>
      </c>
      <c r="DN1337" s="3">
        <v>0</v>
      </c>
      <c r="DO1337" s="3">
        <v>0</v>
      </c>
      <c r="DP1337" s="3">
        <v>0</v>
      </c>
      <c r="DQ1337" s="3">
        <v>0</v>
      </c>
      <c r="DR1337" s="3">
        <v>0</v>
      </c>
      <c r="DS1337" s="3">
        <v>2140500</v>
      </c>
      <c r="DT1337" s="3">
        <v>0</v>
      </c>
      <c r="DU1337" s="3">
        <v>0</v>
      </c>
      <c r="DV1337" s="3">
        <v>0</v>
      </c>
    </row>
    <row r="1338" spans="1:126" x14ac:dyDescent="0.25">
      <c r="A1338" t="s">
        <v>11809</v>
      </c>
      <c r="B1338" t="s">
        <v>13543</v>
      </c>
      <c r="C1338" t="s">
        <v>15277</v>
      </c>
      <c r="D1338" t="s">
        <v>7738</v>
      </c>
      <c r="E1338" t="s">
        <v>7737</v>
      </c>
      <c r="F1338" t="s">
        <v>7737</v>
      </c>
      <c r="G1338">
        <v>1</v>
      </c>
      <c r="H1338">
        <v>1</v>
      </c>
      <c r="I1338">
        <v>1</v>
      </c>
      <c r="J1338">
        <v>1</v>
      </c>
      <c r="K1338">
        <v>1</v>
      </c>
      <c r="L1338">
        <v>1</v>
      </c>
      <c r="M1338">
        <v>1</v>
      </c>
      <c r="N1338">
        <v>0</v>
      </c>
      <c r="O1338">
        <v>1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1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1.4</v>
      </c>
      <c r="AV1338">
        <v>1.4</v>
      </c>
      <c r="AW1338">
        <v>1.4</v>
      </c>
      <c r="AX1338">
        <v>103.7</v>
      </c>
      <c r="AY1338">
        <v>943</v>
      </c>
      <c r="AZ1338">
        <v>943</v>
      </c>
      <c r="BA1338">
        <v>1</v>
      </c>
      <c r="BB1338">
        <v>-2</v>
      </c>
      <c r="BC1338">
        <v>0</v>
      </c>
      <c r="BD1338">
        <v>1.4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2472700</v>
      </c>
      <c r="BO1338">
        <v>0</v>
      </c>
      <c r="BP1338">
        <v>2472700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52611</v>
      </c>
      <c r="CA1338">
        <v>0</v>
      </c>
      <c r="CB1338">
        <v>1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1</v>
      </c>
      <c r="CM1338" t="s">
        <v>127</v>
      </c>
      <c r="CP1338">
        <v>1256</v>
      </c>
      <c r="CQ1338">
        <v>5039</v>
      </c>
      <c r="CR1338" t="b">
        <v>1</v>
      </c>
      <c r="CS1338">
        <v>5668</v>
      </c>
      <c r="CT1338">
        <v>30426</v>
      </c>
      <c r="CU1338">
        <v>36283</v>
      </c>
      <c r="CV1338">
        <v>36283</v>
      </c>
      <c r="CW1338">
        <v>598</v>
      </c>
      <c r="CY1338">
        <v>1</v>
      </c>
      <c r="DA1338" s="3">
        <v>0</v>
      </c>
      <c r="DB1338" s="3">
        <v>52611</v>
      </c>
      <c r="DC1338" s="3">
        <v>0</v>
      </c>
      <c r="DD1338" s="3">
        <v>0</v>
      </c>
      <c r="DE1338" s="3">
        <v>0</v>
      </c>
      <c r="DF1338" s="3">
        <v>0</v>
      </c>
      <c r="DG1338" s="3">
        <v>0</v>
      </c>
      <c r="DH1338" s="3">
        <v>0</v>
      </c>
      <c r="DI1338" s="3">
        <v>0</v>
      </c>
      <c r="DJ1338" s="3">
        <v>0</v>
      </c>
      <c r="DK1338" s="3">
        <v>0</v>
      </c>
      <c r="DL1338" s="3">
        <v>0</v>
      </c>
      <c r="DM1338" s="3">
        <v>2937000</v>
      </c>
      <c r="DN1338" s="3">
        <v>0</v>
      </c>
      <c r="DO1338" s="3">
        <v>0</v>
      </c>
      <c r="DP1338" s="3">
        <v>0</v>
      </c>
      <c r="DQ1338" s="3">
        <v>0</v>
      </c>
      <c r="DR1338" s="3">
        <v>0</v>
      </c>
      <c r="DS1338" s="3">
        <v>0</v>
      </c>
      <c r="DT1338" s="3">
        <v>0</v>
      </c>
      <c r="DU1338" s="3">
        <v>0</v>
      </c>
      <c r="DV1338" s="3">
        <v>0</v>
      </c>
    </row>
    <row r="1339" spans="1:126" x14ac:dyDescent="0.25">
      <c r="A1339" t="s">
        <v>11790</v>
      </c>
      <c r="B1339" t="s">
        <v>13524</v>
      </c>
      <c r="C1339" t="s">
        <v>15258</v>
      </c>
      <c r="D1339" t="s">
        <v>7657</v>
      </c>
      <c r="E1339" t="s">
        <v>7656</v>
      </c>
      <c r="F1339" t="s">
        <v>7656</v>
      </c>
      <c r="G1339">
        <v>1</v>
      </c>
      <c r="H1339">
        <v>1</v>
      </c>
      <c r="I1339">
        <v>1</v>
      </c>
      <c r="J1339">
        <v>1</v>
      </c>
      <c r="K1339">
        <v>1</v>
      </c>
      <c r="L1339">
        <v>1</v>
      </c>
      <c r="M1339">
        <v>1</v>
      </c>
      <c r="N1339">
        <v>0</v>
      </c>
      <c r="O1339">
        <v>0</v>
      </c>
      <c r="P1339">
        <v>0</v>
      </c>
      <c r="Q1339">
        <v>1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1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1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1.8</v>
      </c>
      <c r="AV1339">
        <v>1.8</v>
      </c>
      <c r="AW1339">
        <v>1.8</v>
      </c>
      <c r="AX1339">
        <v>77.094999999999999</v>
      </c>
      <c r="AY1339">
        <v>673</v>
      </c>
      <c r="AZ1339">
        <v>673</v>
      </c>
      <c r="BA1339">
        <v>1</v>
      </c>
      <c r="BB1339">
        <v>-2</v>
      </c>
      <c r="BC1339">
        <v>0</v>
      </c>
      <c r="BD1339">
        <v>0</v>
      </c>
      <c r="BE1339">
        <v>0</v>
      </c>
      <c r="BF1339">
        <v>1.8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1314800</v>
      </c>
      <c r="BO1339">
        <v>0</v>
      </c>
      <c r="BP1339">
        <v>0</v>
      </c>
      <c r="BQ1339">
        <v>0</v>
      </c>
      <c r="BR1339">
        <v>1314800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52591</v>
      </c>
      <c r="CA1339">
        <v>0</v>
      </c>
      <c r="CB1339">
        <v>0</v>
      </c>
      <c r="CC1339">
        <v>0</v>
      </c>
      <c r="CD1339">
        <v>1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1</v>
      </c>
      <c r="CM1339" t="s">
        <v>127</v>
      </c>
      <c r="CP1339">
        <v>1237</v>
      </c>
      <c r="CQ1339">
        <v>3951</v>
      </c>
      <c r="CR1339" t="b">
        <v>1</v>
      </c>
      <c r="CS1339">
        <v>4525</v>
      </c>
      <c r="CT1339">
        <v>25736</v>
      </c>
      <c r="CU1339">
        <v>31040</v>
      </c>
      <c r="CV1339">
        <v>31040</v>
      </c>
      <c r="CX1339">
        <v>1997</v>
      </c>
      <c r="CZ1339">
        <v>26</v>
      </c>
      <c r="DA1339" s="3">
        <v>0</v>
      </c>
      <c r="DB1339" s="3">
        <v>0</v>
      </c>
      <c r="DC1339" s="3">
        <v>0</v>
      </c>
      <c r="DD1339" s="3">
        <v>52591</v>
      </c>
      <c r="DE1339" s="3">
        <v>0</v>
      </c>
      <c r="DF1339" s="3">
        <v>0</v>
      </c>
      <c r="DG1339" s="3">
        <v>0</v>
      </c>
      <c r="DH1339" s="3">
        <v>0</v>
      </c>
      <c r="DI1339" s="3">
        <v>0</v>
      </c>
      <c r="DJ1339" s="3">
        <v>0</v>
      </c>
      <c r="DK1339" s="3">
        <v>0</v>
      </c>
      <c r="DL1339" s="3">
        <v>0</v>
      </c>
      <c r="DM1339" s="3">
        <v>0</v>
      </c>
      <c r="DN1339" s="3">
        <v>0</v>
      </c>
      <c r="DO1339" s="3">
        <v>4287400</v>
      </c>
      <c r="DP1339" s="3">
        <v>0</v>
      </c>
      <c r="DQ1339" s="3">
        <v>0</v>
      </c>
      <c r="DR1339" s="3">
        <v>0</v>
      </c>
      <c r="DS1339" s="3">
        <v>0</v>
      </c>
      <c r="DT1339" s="3">
        <v>0</v>
      </c>
      <c r="DU1339" s="3">
        <v>0</v>
      </c>
      <c r="DV1339" s="3">
        <v>0</v>
      </c>
    </row>
    <row r="1340" spans="1:126" x14ac:dyDescent="0.25">
      <c r="A1340" t="s">
        <v>11958</v>
      </c>
      <c r="B1340" t="s">
        <v>13692</v>
      </c>
      <c r="C1340" t="s">
        <v>15426</v>
      </c>
      <c r="D1340" t="s">
        <v>8565</v>
      </c>
      <c r="E1340" t="s">
        <v>8564</v>
      </c>
      <c r="F1340" t="s">
        <v>8564</v>
      </c>
      <c r="G1340">
        <v>1</v>
      </c>
      <c r="H1340">
        <v>1</v>
      </c>
      <c r="I1340">
        <v>1</v>
      </c>
      <c r="J1340">
        <v>1</v>
      </c>
      <c r="K1340">
        <v>1</v>
      </c>
      <c r="L1340">
        <v>1</v>
      </c>
      <c r="M1340">
        <v>1</v>
      </c>
      <c r="N1340">
        <v>0</v>
      </c>
      <c r="O1340">
        <v>1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1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0.8</v>
      </c>
      <c r="AV1340">
        <v>0.8</v>
      </c>
      <c r="AW1340">
        <v>0.8</v>
      </c>
      <c r="AX1340">
        <v>167.14</v>
      </c>
      <c r="AY1340">
        <v>1575</v>
      </c>
      <c r="AZ1340">
        <v>1575</v>
      </c>
      <c r="BA1340">
        <v>1</v>
      </c>
      <c r="BB1340">
        <v>-2</v>
      </c>
      <c r="BC1340">
        <v>0</v>
      </c>
      <c r="BD1340">
        <v>0.8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4040300</v>
      </c>
      <c r="BO1340">
        <v>0</v>
      </c>
      <c r="BP1340">
        <v>4040300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52472</v>
      </c>
      <c r="CA1340">
        <v>0</v>
      </c>
      <c r="CB1340">
        <v>1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1</v>
      </c>
      <c r="CM1340" t="s">
        <v>127</v>
      </c>
      <c r="CP1340">
        <v>1404</v>
      </c>
      <c r="CQ1340">
        <v>1145</v>
      </c>
      <c r="CR1340" t="b">
        <v>1</v>
      </c>
      <c r="CS1340">
        <v>1220</v>
      </c>
      <c r="CT1340">
        <v>5878</v>
      </c>
      <c r="CU1340">
        <v>6733</v>
      </c>
      <c r="CV1340">
        <v>6733</v>
      </c>
      <c r="CW1340">
        <v>664</v>
      </c>
      <c r="CY1340">
        <v>361</v>
      </c>
      <c r="DA1340" s="3">
        <v>0</v>
      </c>
      <c r="DB1340" s="3">
        <v>52472</v>
      </c>
      <c r="DC1340" s="3">
        <v>0</v>
      </c>
      <c r="DD1340" s="3">
        <v>0</v>
      </c>
      <c r="DE1340" s="3">
        <v>0</v>
      </c>
      <c r="DF1340" s="3">
        <v>0</v>
      </c>
      <c r="DG1340" s="3">
        <v>0</v>
      </c>
      <c r="DH1340" s="3">
        <v>0</v>
      </c>
      <c r="DI1340" s="3">
        <v>0</v>
      </c>
      <c r="DJ1340" s="3">
        <v>0</v>
      </c>
      <c r="DK1340" s="3">
        <v>0</v>
      </c>
      <c r="DL1340" s="3">
        <v>0</v>
      </c>
      <c r="DM1340" s="3">
        <v>4799000</v>
      </c>
      <c r="DN1340" s="3">
        <v>0</v>
      </c>
      <c r="DO1340" s="3">
        <v>0</v>
      </c>
      <c r="DP1340" s="3">
        <v>0</v>
      </c>
      <c r="DQ1340" s="3">
        <v>0</v>
      </c>
      <c r="DR1340" s="3">
        <v>0</v>
      </c>
      <c r="DS1340" s="3">
        <v>0</v>
      </c>
      <c r="DT1340" s="3">
        <v>0</v>
      </c>
      <c r="DU1340" s="3">
        <v>0</v>
      </c>
      <c r="DV1340" s="3">
        <v>0</v>
      </c>
    </row>
    <row r="1341" spans="1:126" x14ac:dyDescent="0.25">
      <c r="A1341" t="s">
        <v>11501</v>
      </c>
      <c r="B1341" t="s">
        <v>13235</v>
      </c>
      <c r="C1341" t="s">
        <v>14969</v>
      </c>
      <c r="D1341" t="s">
        <v>6162</v>
      </c>
      <c r="E1341" t="s">
        <v>6161</v>
      </c>
      <c r="F1341" t="s">
        <v>6161</v>
      </c>
      <c r="G1341">
        <v>2</v>
      </c>
      <c r="H1341">
        <v>2</v>
      </c>
      <c r="I1341">
        <v>2</v>
      </c>
      <c r="J1341">
        <v>1</v>
      </c>
      <c r="K1341">
        <v>2</v>
      </c>
      <c r="L1341">
        <v>2</v>
      </c>
      <c r="M1341">
        <v>2</v>
      </c>
      <c r="N1341">
        <v>0</v>
      </c>
      <c r="O1341">
        <v>2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0</v>
      </c>
      <c r="V1341">
        <v>1</v>
      </c>
      <c r="W1341">
        <v>2</v>
      </c>
      <c r="X1341">
        <v>0</v>
      </c>
      <c r="Y1341">
        <v>0</v>
      </c>
      <c r="Z1341">
        <v>2</v>
      </c>
      <c r="AA1341">
        <v>0</v>
      </c>
      <c r="AB1341">
        <v>0</v>
      </c>
      <c r="AC1341">
        <v>1</v>
      </c>
      <c r="AD1341">
        <v>0</v>
      </c>
      <c r="AE1341">
        <v>0</v>
      </c>
      <c r="AF1341">
        <v>0</v>
      </c>
      <c r="AG1341">
        <v>1</v>
      </c>
      <c r="AH1341">
        <v>2</v>
      </c>
      <c r="AI1341">
        <v>0</v>
      </c>
      <c r="AJ1341">
        <v>0</v>
      </c>
      <c r="AK1341">
        <v>2</v>
      </c>
      <c r="AL1341">
        <v>0</v>
      </c>
      <c r="AM1341">
        <v>0</v>
      </c>
      <c r="AN1341">
        <v>1</v>
      </c>
      <c r="AO1341">
        <v>0</v>
      </c>
      <c r="AP1341">
        <v>0</v>
      </c>
      <c r="AQ1341">
        <v>0</v>
      </c>
      <c r="AR1341">
        <v>1</v>
      </c>
      <c r="AS1341">
        <v>2</v>
      </c>
      <c r="AT1341">
        <v>0</v>
      </c>
      <c r="AU1341">
        <v>2.6</v>
      </c>
      <c r="AV1341">
        <v>2.6</v>
      </c>
      <c r="AW1341">
        <v>2.6</v>
      </c>
      <c r="AX1341">
        <v>143.07</v>
      </c>
      <c r="AY1341">
        <v>1290</v>
      </c>
      <c r="AZ1341">
        <v>1290</v>
      </c>
      <c r="BA1341">
        <v>0</v>
      </c>
      <c r="BB1341">
        <v>4.5125000000000002</v>
      </c>
      <c r="BC1341">
        <v>0</v>
      </c>
      <c r="BD1341">
        <v>2.6</v>
      </c>
      <c r="BE1341">
        <v>0</v>
      </c>
      <c r="BF1341">
        <v>0</v>
      </c>
      <c r="BG1341">
        <v>1.3</v>
      </c>
      <c r="BH1341">
        <v>0</v>
      </c>
      <c r="BI1341">
        <v>0</v>
      </c>
      <c r="BJ1341">
        <v>0</v>
      </c>
      <c r="BK1341">
        <v>1.3</v>
      </c>
      <c r="BL1341">
        <v>2.6</v>
      </c>
      <c r="BM1341">
        <v>0</v>
      </c>
      <c r="BN1341">
        <v>3811300</v>
      </c>
      <c r="BO1341">
        <v>0</v>
      </c>
      <c r="BP1341">
        <v>781600</v>
      </c>
      <c r="BQ1341">
        <v>0</v>
      </c>
      <c r="BR1341">
        <v>0</v>
      </c>
      <c r="BS1341">
        <v>203290</v>
      </c>
      <c r="BT1341">
        <v>0</v>
      </c>
      <c r="BU1341">
        <v>0</v>
      </c>
      <c r="BV1341">
        <v>0</v>
      </c>
      <c r="BW1341">
        <v>556090</v>
      </c>
      <c r="BX1341">
        <v>2270300</v>
      </c>
      <c r="BY1341">
        <v>0</v>
      </c>
      <c r="BZ1341">
        <v>52209</v>
      </c>
      <c r="CA1341">
        <v>0</v>
      </c>
      <c r="CB1341">
        <v>3</v>
      </c>
      <c r="CC1341">
        <v>0</v>
      </c>
      <c r="CD1341">
        <v>0</v>
      </c>
      <c r="CE1341">
        <v>1</v>
      </c>
      <c r="CF1341">
        <v>0</v>
      </c>
      <c r="CG1341">
        <v>0</v>
      </c>
      <c r="CH1341">
        <v>0</v>
      </c>
      <c r="CI1341">
        <v>1</v>
      </c>
      <c r="CJ1341">
        <v>2</v>
      </c>
      <c r="CK1341">
        <v>0</v>
      </c>
      <c r="CL1341">
        <v>7</v>
      </c>
      <c r="CP1341">
        <v>953</v>
      </c>
      <c r="CQ1341" t="s">
        <v>6163</v>
      </c>
      <c r="CR1341" t="s">
        <v>129</v>
      </c>
      <c r="CS1341" t="s">
        <v>6164</v>
      </c>
      <c r="CT1341" t="s">
        <v>6165</v>
      </c>
      <c r="CU1341" t="s">
        <v>6166</v>
      </c>
      <c r="CV1341" t="s">
        <v>6167</v>
      </c>
      <c r="DA1341" s="3">
        <v>0</v>
      </c>
      <c r="DB1341" s="3">
        <v>10707</v>
      </c>
      <c r="DC1341" s="3">
        <v>0</v>
      </c>
      <c r="DD1341" s="3">
        <v>0</v>
      </c>
      <c r="DE1341" s="3">
        <v>2784.8</v>
      </c>
      <c r="DF1341" s="3">
        <v>0</v>
      </c>
      <c r="DG1341" s="3">
        <v>0</v>
      </c>
      <c r="DH1341" s="3">
        <v>0</v>
      </c>
      <c r="DI1341" s="3">
        <v>7617.6</v>
      </c>
      <c r="DJ1341" s="3">
        <v>31100</v>
      </c>
      <c r="DK1341" s="3">
        <v>0</v>
      </c>
      <c r="DL1341" s="3">
        <v>0</v>
      </c>
      <c r="DM1341" s="3">
        <v>896610</v>
      </c>
      <c r="DN1341" s="3">
        <v>0</v>
      </c>
      <c r="DO1341" s="3">
        <v>0</v>
      </c>
      <c r="DP1341" s="3">
        <v>0</v>
      </c>
      <c r="DQ1341" s="3">
        <v>0</v>
      </c>
      <c r="DR1341" s="3">
        <v>0</v>
      </c>
      <c r="DS1341" s="3">
        <v>0</v>
      </c>
      <c r="DT1341" s="3">
        <v>0</v>
      </c>
      <c r="DU1341" s="3">
        <v>1906700</v>
      </c>
      <c r="DV1341" s="3">
        <v>0</v>
      </c>
    </row>
    <row r="1342" spans="1:126" x14ac:dyDescent="0.25">
      <c r="A1342" t="s">
        <v>10662</v>
      </c>
      <c r="B1342" t="s">
        <v>12396</v>
      </c>
      <c r="C1342" t="s">
        <v>14130</v>
      </c>
      <c r="D1342" t="s">
        <v>763</v>
      </c>
      <c r="E1342" t="s">
        <v>762</v>
      </c>
      <c r="F1342" t="s">
        <v>762</v>
      </c>
      <c r="G1342">
        <v>1</v>
      </c>
      <c r="H1342">
        <v>1</v>
      </c>
      <c r="I1342">
        <v>1</v>
      </c>
      <c r="J1342">
        <v>1</v>
      </c>
      <c r="K1342">
        <v>1</v>
      </c>
      <c r="L1342">
        <v>1</v>
      </c>
      <c r="M1342">
        <v>1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1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4.2</v>
      </c>
      <c r="AV1342">
        <v>4.2</v>
      </c>
      <c r="AW1342">
        <v>4.2</v>
      </c>
      <c r="AX1342">
        <v>47.152000000000001</v>
      </c>
      <c r="AY1342">
        <v>403</v>
      </c>
      <c r="AZ1342">
        <v>403</v>
      </c>
      <c r="BA1342">
        <v>1</v>
      </c>
      <c r="BB1342">
        <v>-2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4.2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988800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988800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52042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 t="s">
        <v>127</v>
      </c>
      <c r="CP1342">
        <v>110</v>
      </c>
      <c r="CQ1342">
        <v>1889</v>
      </c>
      <c r="CR1342" t="b">
        <v>1</v>
      </c>
      <c r="CS1342">
        <v>1984</v>
      </c>
      <c r="CT1342">
        <v>9296</v>
      </c>
      <c r="CU1342">
        <v>10555</v>
      </c>
      <c r="CV1342">
        <v>10555</v>
      </c>
      <c r="CW1342">
        <v>52</v>
      </c>
      <c r="CY1342">
        <v>239</v>
      </c>
      <c r="DA1342" s="3">
        <v>0</v>
      </c>
      <c r="DB1342" s="3">
        <v>0</v>
      </c>
      <c r="DC1342" s="3">
        <v>0</v>
      </c>
      <c r="DD1342" s="3">
        <v>0</v>
      </c>
      <c r="DE1342" s="3">
        <v>0</v>
      </c>
      <c r="DF1342" s="3">
        <v>52042</v>
      </c>
      <c r="DG1342" s="3">
        <v>0</v>
      </c>
      <c r="DH1342" s="3">
        <v>0</v>
      </c>
      <c r="DI1342" s="3">
        <v>0</v>
      </c>
      <c r="DJ1342" s="3">
        <v>0</v>
      </c>
      <c r="DK1342" s="3">
        <v>0</v>
      </c>
      <c r="DL1342" s="3">
        <v>0</v>
      </c>
      <c r="DM1342" s="3">
        <v>0</v>
      </c>
      <c r="DN1342" s="3">
        <v>0</v>
      </c>
      <c r="DO1342" s="3">
        <v>0</v>
      </c>
      <c r="DP1342" s="3">
        <v>0</v>
      </c>
      <c r="DQ1342" s="3">
        <v>2218100</v>
      </c>
      <c r="DR1342" s="3">
        <v>0</v>
      </c>
      <c r="DS1342" s="3">
        <v>0</v>
      </c>
      <c r="DT1342" s="3">
        <v>0</v>
      </c>
      <c r="DU1342" s="3">
        <v>0</v>
      </c>
      <c r="DV1342" s="3">
        <v>0</v>
      </c>
    </row>
    <row r="1343" spans="1:126" x14ac:dyDescent="0.25">
      <c r="A1343" t="s">
        <v>10816</v>
      </c>
      <c r="B1343" t="s">
        <v>12550</v>
      </c>
      <c r="C1343" t="s">
        <v>14284</v>
      </c>
      <c r="D1343" t="s">
        <v>1703</v>
      </c>
      <c r="E1343" t="s">
        <v>1702</v>
      </c>
      <c r="F1343" t="s">
        <v>1702</v>
      </c>
      <c r="G1343">
        <v>3</v>
      </c>
      <c r="H1343">
        <v>3</v>
      </c>
      <c r="I1343">
        <v>3</v>
      </c>
      <c r="J1343">
        <v>1</v>
      </c>
      <c r="K1343">
        <v>3</v>
      </c>
      <c r="L1343">
        <v>3</v>
      </c>
      <c r="M1343">
        <v>3</v>
      </c>
      <c r="N1343">
        <v>0</v>
      </c>
      <c r="O1343">
        <v>0</v>
      </c>
      <c r="P1343">
        <v>2</v>
      </c>
      <c r="Q1343">
        <v>0</v>
      </c>
      <c r="R1343">
        <v>2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2</v>
      </c>
      <c r="AB1343">
        <v>0</v>
      </c>
      <c r="AC1343">
        <v>2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2</v>
      </c>
      <c r="AM1343">
        <v>0</v>
      </c>
      <c r="AN1343">
        <v>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7.3</v>
      </c>
      <c r="AV1343">
        <v>7.3</v>
      </c>
      <c r="AW1343">
        <v>7.3</v>
      </c>
      <c r="AX1343">
        <v>45.029000000000003</v>
      </c>
      <c r="AY1343">
        <v>395</v>
      </c>
      <c r="AZ1343">
        <v>395</v>
      </c>
      <c r="BA1343">
        <v>0</v>
      </c>
      <c r="BB1343">
        <v>3.5198</v>
      </c>
      <c r="BC1343">
        <v>0</v>
      </c>
      <c r="BD1343">
        <v>0</v>
      </c>
      <c r="BE1343">
        <v>5.6</v>
      </c>
      <c r="BF1343">
        <v>0</v>
      </c>
      <c r="BG1343">
        <v>4.8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1245900</v>
      </c>
      <c r="BO1343">
        <v>0</v>
      </c>
      <c r="BP1343">
        <v>0</v>
      </c>
      <c r="BQ1343">
        <v>588180</v>
      </c>
      <c r="BR1343">
        <v>0</v>
      </c>
      <c r="BS1343">
        <v>657730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51913</v>
      </c>
      <c r="CA1343">
        <v>0</v>
      </c>
      <c r="CB1343">
        <v>0</v>
      </c>
      <c r="CC1343">
        <v>2</v>
      </c>
      <c r="CD1343">
        <v>0</v>
      </c>
      <c r="CE1343">
        <v>2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4</v>
      </c>
      <c r="CP1343">
        <v>265</v>
      </c>
      <c r="CQ1343" t="s">
        <v>1704</v>
      </c>
      <c r="CR1343" t="s">
        <v>339</v>
      </c>
      <c r="CS1343" t="s">
        <v>1705</v>
      </c>
      <c r="CT1343" t="s">
        <v>1706</v>
      </c>
      <c r="CU1343" t="s">
        <v>1707</v>
      </c>
      <c r="CV1343" t="s">
        <v>1708</v>
      </c>
      <c r="DA1343" s="3">
        <v>0</v>
      </c>
      <c r="DB1343" s="3">
        <v>0</v>
      </c>
      <c r="DC1343" s="3">
        <v>24508</v>
      </c>
      <c r="DD1343" s="3">
        <v>0</v>
      </c>
      <c r="DE1343" s="3">
        <v>27406</v>
      </c>
      <c r="DF1343" s="3">
        <v>0</v>
      </c>
      <c r="DG1343" s="3">
        <v>0</v>
      </c>
      <c r="DH1343" s="3">
        <v>0</v>
      </c>
      <c r="DI1343" s="3">
        <v>0</v>
      </c>
      <c r="DJ1343" s="3">
        <v>0</v>
      </c>
      <c r="DK1343" s="3">
        <v>0</v>
      </c>
      <c r="DL1343" s="3">
        <v>0</v>
      </c>
      <c r="DM1343" s="3">
        <v>0</v>
      </c>
      <c r="DN1343" s="3">
        <v>4138700</v>
      </c>
      <c r="DO1343" s="3">
        <v>0</v>
      </c>
      <c r="DP1343" s="3">
        <v>0</v>
      </c>
      <c r="DQ1343" s="3">
        <v>0</v>
      </c>
      <c r="DR1343" s="3">
        <v>0</v>
      </c>
      <c r="DS1343" s="3">
        <v>0</v>
      </c>
      <c r="DT1343" s="3">
        <v>0</v>
      </c>
      <c r="DU1343" s="3">
        <v>0</v>
      </c>
      <c r="DV1343" s="3">
        <v>0</v>
      </c>
    </row>
    <row r="1344" spans="1:126" x14ac:dyDescent="0.25">
      <c r="A1344" t="s">
        <v>10669</v>
      </c>
      <c r="B1344" t="s">
        <v>12403</v>
      </c>
      <c r="C1344" t="s">
        <v>14137</v>
      </c>
      <c r="D1344" t="s">
        <v>795</v>
      </c>
      <c r="E1344" t="s">
        <v>794</v>
      </c>
      <c r="F1344" t="s">
        <v>794</v>
      </c>
      <c r="G1344">
        <v>2</v>
      </c>
      <c r="H1344">
        <v>2</v>
      </c>
      <c r="I1344">
        <v>2</v>
      </c>
      <c r="J1344">
        <v>1</v>
      </c>
      <c r="K1344">
        <v>2</v>
      </c>
      <c r="L1344">
        <v>2</v>
      </c>
      <c r="M1344">
        <v>2</v>
      </c>
      <c r="N1344">
        <v>0</v>
      </c>
      <c r="O1344">
        <v>1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</v>
      </c>
      <c r="V1344">
        <v>1</v>
      </c>
      <c r="W1344">
        <v>0</v>
      </c>
      <c r="X1344">
        <v>0</v>
      </c>
      <c r="Y1344">
        <v>0</v>
      </c>
      <c r="Z1344">
        <v>1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</v>
      </c>
      <c r="AG1344">
        <v>1</v>
      </c>
      <c r="AH1344">
        <v>0</v>
      </c>
      <c r="AI1344">
        <v>0</v>
      </c>
      <c r="AJ1344">
        <v>0</v>
      </c>
      <c r="AK1344">
        <v>1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</v>
      </c>
      <c r="AR1344">
        <v>1</v>
      </c>
      <c r="AS1344">
        <v>0</v>
      </c>
      <c r="AT1344">
        <v>0</v>
      </c>
      <c r="AU1344">
        <v>2.7</v>
      </c>
      <c r="AV1344">
        <v>2.7</v>
      </c>
      <c r="AW1344">
        <v>2.7</v>
      </c>
      <c r="AX1344">
        <v>106.75</v>
      </c>
      <c r="AY1344">
        <v>956</v>
      </c>
      <c r="AZ1344">
        <v>956</v>
      </c>
      <c r="BA1344">
        <v>1.1299000000000001E-3</v>
      </c>
      <c r="BB1344">
        <v>3.0308999999999999</v>
      </c>
      <c r="BC1344">
        <v>0</v>
      </c>
      <c r="BD1344">
        <v>1.7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1</v>
      </c>
      <c r="BK1344">
        <v>1.7</v>
      </c>
      <c r="BL1344">
        <v>0</v>
      </c>
      <c r="BM1344">
        <v>0</v>
      </c>
      <c r="BN1344">
        <v>2370200</v>
      </c>
      <c r="BO1344">
        <v>0</v>
      </c>
      <c r="BP1344">
        <v>459360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1122500</v>
      </c>
      <c r="BW1344">
        <v>788370</v>
      </c>
      <c r="BX1344">
        <v>0</v>
      </c>
      <c r="BY1344">
        <v>0</v>
      </c>
      <c r="BZ1344">
        <v>51526</v>
      </c>
      <c r="CA1344">
        <v>0</v>
      </c>
      <c r="CB1344">
        <v>1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1</v>
      </c>
      <c r="CI1344">
        <v>1</v>
      </c>
      <c r="CJ1344">
        <v>0</v>
      </c>
      <c r="CK1344">
        <v>0</v>
      </c>
      <c r="CL1344">
        <v>3</v>
      </c>
      <c r="CP1344">
        <v>117</v>
      </c>
      <c r="CQ1344" t="s">
        <v>796</v>
      </c>
      <c r="CR1344" t="s">
        <v>129</v>
      </c>
      <c r="CS1344" t="s">
        <v>797</v>
      </c>
      <c r="CT1344" t="s">
        <v>798</v>
      </c>
      <c r="CU1344" t="s">
        <v>799</v>
      </c>
      <c r="CV1344" t="s">
        <v>800</v>
      </c>
      <c r="DA1344" s="3">
        <v>0</v>
      </c>
      <c r="DB1344" s="3">
        <v>9986</v>
      </c>
      <c r="DC1344" s="3">
        <v>0</v>
      </c>
      <c r="DD1344" s="3">
        <v>0</v>
      </c>
      <c r="DE1344" s="3">
        <v>0</v>
      </c>
      <c r="DF1344" s="3">
        <v>0</v>
      </c>
      <c r="DG1344" s="3">
        <v>0</v>
      </c>
      <c r="DH1344" s="3">
        <v>24401</v>
      </c>
      <c r="DI1344" s="3">
        <v>17138</v>
      </c>
      <c r="DJ1344" s="3">
        <v>0</v>
      </c>
      <c r="DK1344" s="3">
        <v>0</v>
      </c>
      <c r="DL1344" s="3">
        <v>0</v>
      </c>
      <c r="DM1344" s="3">
        <v>0</v>
      </c>
      <c r="DN1344" s="3">
        <v>0</v>
      </c>
      <c r="DO1344" s="3">
        <v>0</v>
      </c>
      <c r="DP1344" s="3">
        <v>0</v>
      </c>
      <c r="DQ1344" s="3">
        <v>0</v>
      </c>
      <c r="DR1344" s="3">
        <v>0</v>
      </c>
      <c r="DS1344" s="3">
        <v>0</v>
      </c>
      <c r="DT1344" s="3">
        <v>736570</v>
      </c>
      <c r="DU1344" s="3">
        <v>0</v>
      </c>
      <c r="DV1344" s="3">
        <v>0</v>
      </c>
    </row>
    <row r="1345" spans="1:126" x14ac:dyDescent="0.25">
      <c r="A1345" t="s">
        <v>11643</v>
      </c>
      <c r="B1345" t="s">
        <v>13377</v>
      </c>
      <c r="C1345" t="s">
        <v>15111</v>
      </c>
      <c r="D1345" t="s">
        <v>6911</v>
      </c>
      <c r="E1345" t="s">
        <v>6910</v>
      </c>
      <c r="F1345" t="s">
        <v>6910</v>
      </c>
      <c r="G1345">
        <v>1</v>
      </c>
      <c r="H1345">
        <v>1</v>
      </c>
      <c r="I1345">
        <v>1</v>
      </c>
      <c r="J1345">
        <v>1</v>
      </c>
      <c r="K1345">
        <v>1</v>
      </c>
      <c r="L1345">
        <v>1</v>
      </c>
      <c r="M1345">
        <v>1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1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1</v>
      </c>
      <c r="AQ1345">
        <v>0</v>
      </c>
      <c r="AR1345">
        <v>0</v>
      </c>
      <c r="AS1345">
        <v>0</v>
      </c>
      <c r="AT1345">
        <v>0</v>
      </c>
      <c r="AU1345">
        <v>2.2999999999999998</v>
      </c>
      <c r="AV1345">
        <v>2.2999999999999998</v>
      </c>
      <c r="AW1345">
        <v>2.2999999999999998</v>
      </c>
      <c r="AX1345">
        <v>77.137</v>
      </c>
      <c r="AY1345">
        <v>695</v>
      </c>
      <c r="AZ1345">
        <v>695</v>
      </c>
      <c r="BA1345">
        <v>1</v>
      </c>
      <c r="BB1345">
        <v>-2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2.2999999999999998</v>
      </c>
      <c r="BJ1345">
        <v>0</v>
      </c>
      <c r="BK1345">
        <v>0</v>
      </c>
      <c r="BL1345">
        <v>0</v>
      </c>
      <c r="BM1345">
        <v>0</v>
      </c>
      <c r="BN1345">
        <v>1594700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1594700</v>
      </c>
      <c r="BV1345">
        <v>0</v>
      </c>
      <c r="BW1345">
        <v>0</v>
      </c>
      <c r="BX1345">
        <v>0</v>
      </c>
      <c r="BY1345">
        <v>0</v>
      </c>
      <c r="BZ1345">
        <v>51443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 t="s">
        <v>127</v>
      </c>
      <c r="CP1345">
        <v>1093</v>
      </c>
      <c r="CQ1345">
        <v>5470</v>
      </c>
      <c r="CR1345" t="b">
        <v>1</v>
      </c>
      <c r="CS1345">
        <v>6134</v>
      </c>
      <c r="CT1345">
        <v>32009</v>
      </c>
      <c r="CU1345">
        <v>38113</v>
      </c>
      <c r="CV1345">
        <v>38113</v>
      </c>
      <c r="CW1345">
        <v>497</v>
      </c>
      <c r="CX1345">
        <v>1925</v>
      </c>
      <c r="CY1345">
        <v>73</v>
      </c>
      <c r="CZ1345">
        <v>76</v>
      </c>
      <c r="DA1345" s="3">
        <v>0</v>
      </c>
      <c r="DB1345" s="3">
        <v>0</v>
      </c>
      <c r="DC1345" s="3">
        <v>0</v>
      </c>
      <c r="DD1345" s="3">
        <v>0</v>
      </c>
      <c r="DE1345" s="3">
        <v>0</v>
      </c>
      <c r="DF1345" s="3">
        <v>0</v>
      </c>
      <c r="DG1345" s="3">
        <v>51443</v>
      </c>
      <c r="DH1345" s="3">
        <v>0</v>
      </c>
      <c r="DI1345" s="3">
        <v>0</v>
      </c>
      <c r="DJ1345" s="3">
        <v>0</v>
      </c>
      <c r="DK1345" s="3">
        <v>0</v>
      </c>
      <c r="DL1345" s="3">
        <v>0</v>
      </c>
      <c r="DM1345" s="3">
        <v>0</v>
      </c>
      <c r="DN1345" s="3">
        <v>0</v>
      </c>
      <c r="DO1345" s="3">
        <v>0</v>
      </c>
      <c r="DP1345" s="3">
        <v>0</v>
      </c>
      <c r="DQ1345" s="3">
        <v>0</v>
      </c>
      <c r="DR1345" s="3">
        <v>4940400</v>
      </c>
      <c r="DS1345" s="3">
        <v>0</v>
      </c>
      <c r="DT1345" s="3">
        <v>0</v>
      </c>
      <c r="DU1345" s="3">
        <v>0</v>
      </c>
      <c r="DV1345" s="3">
        <v>0</v>
      </c>
    </row>
    <row r="1346" spans="1:126" x14ac:dyDescent="0.25">
      <c r="A1346" t="s">
        <v>11632</v>
      </c>
      <c r="B1346" t="s">
        <v>13366</v>
      </c>
      <c r="C1346" t="s">
        <v>15100</v>
      </c>
      <c r="D1346" t="s">
        <v>6812</v>
      </c>
      <c r="E1346" t="s">
        <v>6811</v>
      </c>
      <c r="F1346" t="s">
        <v>6811</v>
      </c>
      <c r="G1346" t="s">
        <v>289</v>
      </c>
      <c r="H1346" t="s">
        <v>289</v>
      </c>
      <c r="I1346" t="s">
        <v>289</v>
      </c>
      <c r="J1346">
        <v>2</v>
      </c>
      <c r="K1346">
        <v>1</v>
      </c>
      <c r="L1346">
        <v>1</v>
      </c>
      <c r="M1346">
        <v>1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1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1</v>
      </c>
      <c r="AE1346">
        <v>0</v>
      </c>
      <c r="AF1346">
        <v>1</v>
      </c>
      <c r="AG1346">
        <v>0</v>
      </c>
      <c r="AH1346">
        <v>1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1</v>
      </c>
      <c r="AP1346">
        <v>0</v>
      </c>
      <c r="AQ1346">
        <v>1</v>
      </c>
      <c r="AR1346">
        <v>0</v>
      </c>
      <c r="AS1346">
        <v>1</v>
      </c>
      <c r="AT1346">
        <v>0</v>
      </c>
      <c r="AU1346">
        <v>2.5</v>
      </c>
      <c r="AV1346">
        <v>2.5</v>
      </c>
      <c r="AW1346">
        <v>2.5</v>
      </c>
      <c r="AX1346">
        <v>59.411000000000001</v>
      </c>
      <c r="AY1346">
        <v>524</v>
      </c>
      <c r="AZ1346" t="s">
        <v>6813</v>
      </c>
      <c r="BA1346">
        <v>1.1123000000000001E-3</v>
      </c>
      <c r="BB1346">
        <v>2.9691999999999998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2.5</v>
      </c>
      <c r="BI1346">
        <v>0</v>
      </c>
      <c r="BJ1346">
        <v>2.5</v>
      </c>
      <c r="BK1346">
        <v>0</v>
      </c>
      <c r="BL1346">
        <v>2.5</v>
      </c>
      <c r="BM1346">
        <v>0</v>
      </c>
      <c r="BN1346">
        <v>1333700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302700</v>
      </c>
      <c r="BU1346">
        <v>0</v>
      </c>
      <c r="BV1346">
        <v>736570</v>
      </c>
      <c r="BW1346">
        <v>0</v>
      </c>
      <c r="BX1346">
        <v>294400</v>
      </c>
      <c r="BY1346">
        <v>0</v>
      </c>
      <c r="BZ1346">
        <v>51295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1</v>
      </c>
      <c r="CG1346">
        <v>0</v>
      </c>
      <c r="CH1346">
        <v>1</v>
      </c>
      <c r="CI1346">
        <v>0</v>
      </c>
      <c r="CJ1346">
        <v>1</v>
      </c>
      <c r="CK1346">
        <v>0</v>
      </c>
      <c r="CL1346">
        <v>3</v>
      </c>
      <c r="CP1346">
        <v>1074</v>
      </c>
      <c r="CQ1346">
        <v>6057</v>
      </c>
      <c r="CR1346" t="b">
        <v>1</v>
      </c>
      <c r="CS1346">
        <v>6764</v>
      </c>
      <c r="CT1346" t="s">
        <v>6814</v>
      </c>
      <c r="CU1346" t="s">
        <v>6815</v>
      </c>
      <c r="CV1346">
        <v>40701</v>
      </c>
      <c r="DA1346" s="3">
        <v>0</v>
      </c>
      <c r="DB1346" s="3">
        <v>0</v>
      </c>
      <c r="DC1346" s="3">
        <v>0</v>
      </c>
      <c r="DD1346" s="3">
        <v>0</v>
      </c>
      <c r="DE1346" s="3">
        <v>0</v>
      </c>
      <c r="DF1346" s="3">
        <v>11642</v>
      </c>
      <c r="DG1346" s="3">
        <v>0</v>
      </c>
      <c r="DH1346" s="3">
        <v>28330</v>
      </c>
      <c r="DI1346" s="3">
        <v>0</v>
      </c>
      <c r="DJ1346" s="3">
        <v>11323</v>
      </c>
      <c r="DK1346" s="3">
        <v>0</v>
      </c>
      <c r="DL1346" s="3">
        <v>0</v>
      </c>
      <c r="DM1346" s="3">
        <v>0</v>
      </c>
      <c r="DN1346" s="3">
        <v>0</v>
      </c>
      <c r="DO1346" s="3">
        <v>0</v>
      </c>
      <c r="DP1346" s="3">
        <v>0</v>
      </c>
      <c r="DQ1346" s="3">
        <v>0</v>
      </c>
      <c r="DR1346" s="3">
        <v>0</v>
      </c>
      <c r="DS1346" s="3">
        <v>0</v>
      </c>
      <c r="DT1346" s="3">
        <v>0</v>
      </c>
      <c r="DU1346" s="3">
        <v>243140</v>
      </c>
      <c r="DV1346" s="3">
        <v>0</v>
      </c>
    </row>
    <row r="1347" spans="1:126" x14ac:dyDescent="0.25">
      <c r="A1347" t="s">
        <v>11991</v>
      </c>
      <c r="B1347" t="s">
        <v>13725</v>
      </c>
      <c r="C1347" t="s">
        <v>15459</v>
      </c>
      <c r="D1347" t="s">
        <v>8755</v>
      </c>
      <c r="E1347" t="s">
        <v>8754</v>
      </c>
      <c r="F1347" t="s">
        <v>8754</v>
      </c>
      <c r="G1347">
        <v>1</v>
      </c>
      <c r="H1347">
        <v>1</v>
      </c>
      <c r="I1347">
        <v>1</v>
      </c>
      <c r="J1347">
        <v>1</v>
      </c>
      <c r="K1347">
        <v>1</v>
      </c>
      <c r="L1347">
        <v>1</v>
      </c>
      <c r="M1347">
        <v>1</v>
      </c>
      <c r="N1347">
        <v>0</v>
      </c>
      <c r="O1347">
        <v>0</v>
      </c>
      <c r="P1347">
        <v>1</v>
      </c>
      <c r="Q1347">
        <v>1</v>
      </c>
      <c r="R1347">
        <v>1</v>
      </c>
      <c r="S1347">
        <v>0</v>
      </c>
      <c r="T1347">
        <v>0</v>
      </c>
      <c r="U1347">
        <v>0</v>
      </c>
      <c r="V1347">
        <v>1</v>
      </c>
      <c r="W1347">
        <v>0</v>
      </c>
      <c r="X1347">
        <v>0</v>
      </c>
      <c r="Y1347">
        <v>0</v>
      </c>
      <c r="Z1347">
        <v>0</v>
      </c>
      <c r="AA1347">
        <v>1</v>
      </c>
      <c r="AB1347">
        <v>1</v>
      </c>
      <c r="AC1347">
        <v>1</v>
      </c>
      <c r="AD1347">
        <v>0</v>
      </c>
      <c r="AE1347">
        <v>0</v>
      </c>
      <c r="AF1347">
        <v>0</v>
      </c>
      <c r="AG1347">
        <v>1</v>
      </c>
      <c r="AH1347">
        <v>0</v>
      </c>
      <c r="AI1347">
        <v>0</v>
      </c>
      <c r="AJ1347">
        <v>0</v>
      </c>
      <c r="AK1347">
        <v>0</v>
      </c>
      <c r="AL1347">
        <v>1</v>
      </c>
      <c r="AM1347">
        <v>1</v>
      </c>
      <c r="AN1347">
        <v>1</v>
      </c>
      <c r="AO1347">
        <v>0</v>
      </c>
      <c r="AP1347">
        <v>0</v>
      </c>
      <c r="AQ1347">
        <v>0</v>
      </c>
      <c r="AR1347">
        <v>1</v>
      </c>
      <c r="AS1347">
        <v>0</v>
      </c>
      <c r="AT1347">
        <v>0</v>
      </c>
      <c r="AU1347">
        <v>3.2</v>
      </c>
      <c r="AV1347">
        <v>3.2</v>
      </c>
      <c r="AW1347">
        <v>3.2</v>
      </c>
      <c r="AX1347">
        <v>58.081000000000003</v>
      </c>
      <c r="AY1347">
        <v>537</v>
      </c>
      <c r="AZ1347">
        <v>537</v>
      </c>
      <c r="BA1347">
        <v>0</v>
      </c>
      <c r="BB1347">
        <v>3.4</v>
      </c>
      <c r="BC1347">
        <v>0</v>
      </c>
      <c r="BD1347">
        <v>0</v>
      </c>
      <c r="BE1347">
        <v>3.2</v>
      </c>
      <c r="BF1347">
        <v>3.2</v>
      </c>
      <c r="BG1347">
        <v>3.2</v>
      </c>
      <c r="BH1347">
        <v>0</v>
      </c>
      <c r="BI1347">
        <v>0</v>
      </c>
      <c r="BJ1347">
        <v>0</v>
      </c>
      <c r="BK1347">
        <v>3.2</v>
      </c>
      <c r="BL1347">
        <v>0</v>
      </c>
      <c r="BM1347">
        <v>0</v>
      </c>
      <c r="BN1347">
        <v>1615100</v>
      </c>
      <c r="BO1347">
        <v>0</v>
      </c>
      <c r="BP1347">
        <v>0</v>
      </c>
      <c r="BQ1347">
        <v>366260</v>
      </c>
      <c r="BR1347">
        <v>348050</v>
      </c>
      <c r="BS1347">
        <v>260760</v>
      </c>
      <c r="BT1347">
        <v>0</v>
      </c>
      <c r="BU1347">
        <v>0</v>
      </c>
      <c r="BV1347">
        <v>0</v>
      </c>
      <c r="BW1347">
        <v>640040</v>
      </c>
      <c r="BX1347">
        <v>0</v>
      </c>
      <c r="BY1347">
        <v>0</v>
      </c>
      <c r="BZ1347">
        <v>50472</v>
      </c>
      <c r="CA1347">
        <v>0</v>
      </c>
      <c r="CB1347">
        <v>0</v>
      </c>
      <c r="CC1347">
        <v>3</v>
      </c>
      <c r="CD1347">
        <v>1</v>
      </c>
      <c r="CE1347">
        <v>1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5</v>
      </c>
      <c r="CP1347">
        <v>1437</v>
      </c>
      <c r="CQ1347">
        <v>708</v>
      </c>
      <c r="CR1347" t="b">
        <v>1</v>
      </c>
      <c r="CS1347">
        <v>748</v>
      </c>
      <c r="CT1347" t="s">
        <v>8756</v>
      </c>
      <c r="CU1347" t="s">
        <v>8757</v>
      </c>
      <c r="CV1347">
        <v>3670</v>
      </c>
      <c r="DA1347" s="3">
        <v>0</v>
      </c>
      <c r="DB1347" s="3">
        <v>0</v>
      </c>
      <c r="DC1347" s="3">
        <v>11446</v>
      </c>
      <c r="DD1347" s="3">
        <v>10877</v>
      </c>
      <c r="DE1347" s="3">
        <v>8148.8</v>
      </c>
      <c r="DF1347" s="3">
        <v>0</v>
      </c>
      <c r="DG1347" s="3">
        <v>0</v>
      </c>
      <c r="DH1347" s="3">
        <v>0</v>
      </c>
      <c r="DI1347" s="3">
        <v>20001</v>
      </c>
      <c r="DJ1347" s="3">
        <v>0</v>
      </c>
      <c r="DK1347" s="3">
        <v>0</v>
      </c>
      <c r="DL1347" s="3">
        <v>0</v>
      </c>
      <c r="DM1347" s="3">
        <v>0</v>
      </c>
      <c r="DN1347" s="3">
        <v>0</v>
      </c>
      <c r="DO1347" s="3">
        <v>0</v>
      </c>
      <c r="DP1347" s="3">
        <v>0</v>
      </c>
      <c r="DQ1347" s="3">
        <v>0</v>
      </c>
      <c r="DR1347" s="3">
        <v>0</v>
      </c>
      <c r="DS1347" s="3">
        <v>0</v>
      </c>
      <c r="DT1347" s="3">
        <v>597990</v>
      </c>
      <c r="DU1347" s="3">
        <v>0</v>
      </c>
      <c r="DV1347" s="3">
        <v>0</v>
      </c>
    </row>
    <row r="1348" spans="1:126" x14ac:dyDescent="0.25">
      <c r="A1348" t="s">
        <v>11099</v>
      </c>
      <c r="B1348" t="s">
        <v>12833</v>
      </c>
      <c r="C1348" t="s">
        <v>14567</v>
      </c>
      <c r="D1348" t="s">
        <v>3699</v>
      </c>
      <c r="E1348" t="s">
        <v>3698</v>
      </c>
      <c r="F1348" t="s">
        <v>3698</v>
      </c>
      <c r="G1348">
        <v>1</v>
      </c>
      <c r="H1348">
        <v>1</v>
      </c>
      <c r="I1348">
        <v>1</v>
      </c>
      <c r="J1348">
        <v>1</v>
      </c>
      <c r="K1348">
        <v>1</v>
      </c>
      <c r="L1348">
        <v>1</v>
      </c>
      <c r="M1348">
        <v>1</v>
      </c>
      <c r="N1348">
        <v>0</v>
      </c>
      <c r="O1348">
        <v>0</v>
      </c>
      <c r="P1348">
        <v>0</v>
      </c>
      <c r="Q1348">
        <v>1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1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1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1</v>
      </c>
      <c r="AV1348">
        <v>1</v>
      </c>
      <c r="AW1348">
        <v>1</v>
      </c>
      <c r="AX1348">
        <v>215.99</v>
      </c>
      <c r="AY1348">
        <v>1944</v>
      </c>
      <c r="AZ1348">
        <v>1944</v>
      </c>
      <c r="BA1348">
        <v>1</v>
      </c>
      <c r="BB1348">
        <v>-2</v>
      </c>
      <c r="BC1348">
        <v>0</v>
      </c>
      <c r="BD1348">
        <v>0</v>
      </c>
      <c r="BE1348">
        <v>0</v>
      </c>
      <c r="BF1348">
        <v>1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4689100</v>
      </c>
      <c r="BO1348">
        <v>0</v>
      </c>
      <c r="BP1348">
        <v>0</v>
      </c>
      <c r="BQ1348">
        <v>0</v>
      </c>
      <c r="BR1348">
        <v>4689100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50420</v>
      </c>
      <c r="CA1348">
        <v>0</v>
      </c>
      <c r="CB1348">
        <v>0</v>
      </c>
      <c r="CC1348">
        <v>0</v>
      </c>
      <c r="CD1348">
        <v>1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1</v>
      </c>
      <c r="CM1348" t="s">
        <v>127</v>
      </c>
      <c r="CP1348">
        <v>555</v>
      </c>
      <c r="CQ1348">
        <v>7036</v>
      </c>
      <c r="CR1348" t="b">
        <v>1</v>
      </c>
      <c r="CS1348">
        <v>7807</v>
      </c>
      <c r="CT1348">
        <v>39149</v>
      </c>
      <c r="CU1348">
        <v>46317</v>
      </c>
      <c r="CV1348">
        <v>46317</v>
      </c>
      <c r="CW1348" t="s">
        <v>3700</v>
      </c>
      <c r="CY1348" t="s">
        <v>3701</v>
      </c>
      <c r="DA1348" s="3">
        <v>0</v>
      </c>
      <c r="DB1348" s="3">
        <v>0</v>
      </c>
      <c r="DC1348" s="3">
        <v>0</v>
      </c>
      <c r="DD1348" s="3">
        <v>50420</v>
      </c>
      <c r="DE1348" s="3">
        <v>0</v>
      </c>
      <c r="DF1348" s="3">
        <v>0</v>
      </c>
      <c r="DG1348" s="3">
        <v>0</v>
      </c>
      <c r="DH1348" s="3">
        <v>0</v>
      </c>
      <c r="DI1348" s="3">
        <v>0</v>
      </c>
      <c r="DJ1348" s="3">
        <v>0</v>
      </c>
      <c r="DK1348" s="3">
        <v>0</v>
      </c>
      <c r="DL1348" s="3">
        <v>0</v>
      </c>
      <c r="DM1348" s="3">
        <v>0</v>
      </c>
      <c r="DN1348" s="3">
        <v>0</v>
      </c>
      <c r="DO1348" s="3">
        <v>15291000</v>
      </c>
      <c r="DP1348" s="3">
        <v>0</v>
      </c>
      <c r="DQ1348" s="3">
        <v>0</v>
      </c>
      <c r="DR1348" s="3">
        <v>0</v>
      </c>
      <c r="DS1348" s="3">
        <v>0</v>
      </c>
      <c r="DT1348" s="3">
        <v>0</v>
      </c>
      <c r="DU1348" s="3">
        <v>0</v>
      </c>
      <c r="DV1348" s="3">
        <v>0</v>
      </c>
    </row>
    <row r="1349" spans="1:126" x14ac:dyDescent="0.25">
      <c r="A1349" t="s">
        <v>11277</v>
      </c>
      <c r="B1349" t="s">
        <v>13011</v>
      </c>
      <c r="C1349" t="s">
        <v>14745</v>
      </c>
      <c r="D1349" t="s">
        <v>4869</v>
      </c>
      <c r="E1349" t="s">
        <v>4868</v>
      </c>
      <c r="F1349" t="s">
        <v>4868</v>
      </c>
      <c r="G1349">
        <v>1</v>
      </c>
      <c r="H1349">
        <v>1</v>
      </c>
      <c r="I1349">
        <v>1</v>
      </c>
      <c r="J1349">
        <v>1</v>
      </c>
      <c r="K1349">
        <v>1</v>
      </c>
      <c r="L1349">
        <v>1</v>
      </c>
      <c r="M1349">
        <v>1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1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1</v>
      </c>
      <c r="AU1349">
        <v>3</v>
      </c>
      <c r="AV1349">
        <v>3</v>
      </c>
      <c r="AW1349">
        <v>3</v>
      </c>
      <c r="AX1349">
        <v>98.98</v>
      </c>
      <c r="AY1349">
        <v>926</v>
      </c>
      <c r="AZ1349">
        <v>926</v>
      </c>
      <c r="BA1349">
        <v>1</v>
      </c>
      <c r="BB1349">
        <v>-2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3</v>
      </c>
      <c r="BN1349">
        <v>1903900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0</v>
      </c>
      <c r="BY1349">
        <v>1903900</v>
      </c>
      <c r="BZ1349">
        <v>50103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1</v>
      </c>
      <c r="CL1349">
        <v>1</v>
      </c>
      <c r="CM1349" t="s">
        <v>127</v>
      </c>
      <c r="CP1349">
        <v>731</v>
      </c>
      <c r="CQ1349">
        <v>159</v>
      </c>
      <c r="CR1349" t="b">
        <v>1</v>
      </c>
      <c r="CS1349">
        <v>163</v>
      </c>
      <c r="CT1349">
        <v>669</v>
      </c>
      <c r="CU1349">
        <v>746</v>
      </c>
      <c r="CV1349">
        <v>746</v>
      </c>
      <c r="CX1349">
        <v>1657</v>
      </c>
      <c r="CZ1349">
        <v>478</v>
      </c>
      <c r="DA1349" s="3">
        <v>0</v>
      </c>
      <c r="DB1349" s="3">
        <v>0</v>
      </c>
      <c r="DC1349" s="3">
        <v>0</v>
      </c>
      <c r="DD1349" s="3">
        <v>0</v>
      </c>
      <c r="DE1349" s="3">
        <v>0</v>
      </c>
      <c r="DF1349" s="3">
        <v>0</v>
      </c>
      <c r="DG1349" s="3">
        <v>0</v>
      </c>
      <c r="DH1349" s="3">
        <v>0</v>
      </c>
      <c r="DI1349" s="3">
        <v>0</v>
      </c>
      <c r="DJ1349" s="3">
        <v>0</v>
      </c>
      <c r="DK1349" s="3">
        <v>50103</v>
      </c>
      <c r="DL1349" s="3">
        <v>0</v>
      </c>
      <c r="DM1349" s="3">
        <v>0</v>
      </c>
      <c r="DN1349" s="3">
        <v>0</v>
      </c>
      <c r="DO1349" s="3">
        <v>0</v>
      </c>
      <c r="DP1349" s="3">
        <v>0</v>
      </c>
      <c r="DQ1349" s="3">
        <v>0</v>
      </c>
      <c r="DR1349" s="3">
        <v>0</v>
      </c>
      <c r="DS1349" s="3">
        <v>0</v>
      </c>
      <c r="DT1349" s="3">
        <v>0</v>
      </c>
      <c r="DU1349" s="3">
        <v>0</v>
      </c>
      <c r="DV1349" s="3">
        <v>2024100</v>
      </c>
    </row>
    <row r="1350" spans="1:126" x14ac:dyDescent="0.25">
      <c r="A1350" t="s">
        <v>11742</v>
      </c>
      <c r="B1350" t="s">
        <v>13476</v>
      </c>
      <c r="C1350" t="s">
        <v>15210</v>
      </c>
      <c r="D1350" t="s">
        <v>7430</v>
      </c>
      <c r="E1350" t="s">
        <v>7429</v>
      </c>
      <c r="F1350" t="s">
        <v>7429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1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1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1</v>
      </c>
      <c r="AT1350">
        <v>0</v>
      </c>
      <c r="AU1350">
        <v>1.1000000000000001</v>
      </c>
      <c r="AV1350">
        <v>1.1000000000000001</v>
      </c>
      <c r="AW1350">
        <v>1.1000000000000001</v>
      </c>
      <c r="AX1350">
        <v>110.06</v>
      </c>
      <c r="AY1350">
        <v>979</v>
      </c>
      <c r="AZ1350">
        <v>979</v>
      </c>
      <c r="BA1350">
        <v>1</v>
      </c>
      <c r="BB1350">
        <v>-2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1.1000000000000001</v>
      </c>
      <c r="BM1350">
        <v>0</v>
      </c>
      <c r="BN1350">
        <v>2677200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2677200</v>
      </c>
      <c r="BY1350">
        <v>0</v>
      </c>
      <c r="BZ1350">
        <v>49578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 t="s">
        <v>127</v>
      </c>
      <c r="CP1350">
        <v>1192</v>
      </c>
      <c r="CQ1350">
        <v>5182</v>
      </c>
      <c r="CR1350" t="b">
        <v>1</v>
      </c>
      <c r="CS1350">
        <v>5832</v>
      </c>
      <c r="CT1350">
        <v>30913</v>
      </c>
      <c r="CU1350">
        <v>36828</v>
      </c>
      <c r="CV1350">
        <v>36828</v>
      </c>
      <c r="CX1350">
        <v>1968</v>
      </c>
      <c r="CZ1350">
        <v>5</v>
      </c>
      <c r="DA1350" s="3">
        <v>0</v>
      </c>
      <c r="DB1350" s="3">
        <v>0</v>
      </c>
      <c r="DC1350" s="3">
        <v>0</v>
      </c>
      <c r="DD1350" s="3">
        <v>0</v>
      </c>
      <c r="DE1350" s="3">
        <v>0</v>
      </c>
      <c r="DF1350" s="3">
        <v>0</v>
      </c>
      <c r="DG1350" s="3">
        <v>0</v>
      </c>
      <c r="DH1350" s="3">
        <v>0</v>
      </c>
      <c r="DI1350" s="3">
        <v>0</v>
      </c>
      <c r="DJ1350" s="3">
        <v>49578</v>
      </c>
      <c r="DK1350" s="3">
        <v>0</v>
      </c>
      <c r="DL1350" s="3">
        <v>0</v>
      </c>
      <c r="DM1350" s="3">
        <v>0</v>
      </c>
      <c r="DN1350" s="3">
        <v>0</v>
      </c>
      <c r="DO1350" s="3">
        <v>0</v>
      </c>
      <c r="DP1350" s="3">
        <v>0</v>
      </c>
      <c r="DQ1350" s="3">
        <v>0</v>
      </c>
      <c r="DR1350" s="3">
        <v>0</v>
      </c>
      <c r="DS1350" s="3">
        <v>0</v>
      </c>
      <c r="DT1350" s="3">
        <v>0</v>
      </c>
      <c r="DU1350" s="3">
        <v>2211000</v>
      </c>
      <c r="DV1350" s="3">
        <v>0</v>
      </c>
    </row>
    <row r="1351" spans="1:126" x14ac:dyDescent="0.25">
      <c r="A1351" t="s">
        <v>11923</v>
      </c>
      <c r="B1351" t="s">
        <v>13657</v>
      </c>
      <c r="C1351" t="s">
        <v>15391</v>
      </c>
      <c r="D1351" t="s">
        <v>8366</v>
      </c>
      <c r="E1351" t="s">
        <v>8365</v>
      </c>
      <c r="F1351" t="s">
        <v>8365</v>
      </c>
      <c r="G1351">
        <v>1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1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1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1</v>
      </c>
      <c r="AQ1351">
        <v>0</v>
      </c>
      <c r="AR1351">
        <v>0</v>
      </c>
      <c r="AS1351">
        <v>0</v>
      </c>
      <c r="AT1351">
        <v>0</v>
      </c>
      <c r="AU1351">
        <v>3.3</v>
      </c>
      <c r="AV1351">
        <v>3.3</v>
      </c>
      <c r="AW1351">
        <v>3.3</v>
      </c>
      <c r="AX1351">
        <v>92.31</v>
      </c>
      <c r="AY1351">
        <v>815</v>
      </c>
      <c r="AZ1351">
        <v>815</v>
      </c>
      <c r="BA1351">
        <v>1</v>
      </c>
      <c r="BB1351">
        <v>-2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3.3</v>
      </c>
      <c r="BJ1351">
        <v>0</v>
      </c>
      <c r="BK1351">
        <v>0</v>
      </c>
      <c r="BL1351">
        <v>0</v>
      </c>
      <c r="BM1351">
        <v>0</v>
      </c>
      <c r="BN1351">
        <v>1727500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1727500</v>
      </c>
      <c r="BV1351">
        <v>0</v>
      </c>
      <c r="BW1351">
        <v>0</v>
      </c>
      <c r="BX1351">
        <v>0</v>
      </c>
      <c r="BY1351">
        <v>0</v>
      </c>
      <c r="BZ1351">
        <v>49358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1</v>
      </c>
      <c r="CH1351">
        <v>0</v>
      </c>
      <c r="CI1351">
        <v>0</v>
      </c>
      <c r="CJ1351">
        <v>0</v>
      </c>
      <c r="CK1351">
        <v>0</v>
      </c>
      <c r="CL1351">
        <v>1</v>
      </c>
      <c r="CM1351" t="s">
        <v>127</v>
      </c>
      <c r="CP1351">
        <v>1370</v>
      </c>
      <c r="CQ1351">
        <v>2581</v>
      </c>
      <c r="CR1351" t="b">
        <v>1</v>
      </c>
      <c r="CS1351">
        <v>2940</v>
      </c>
      <c r="CT1351">
        <v>16442</v>
      </c>
      <c r="CU1351">
        <v>19598</v>
      </c>
      <c r="CV1351">
        <v>19598</v>
      </c>
      <c r="CW1351" t="s">
        <v>8367</v>
      </c>
      <c r="CY1351" t="s">
        <v>8368</v>
      </c>
      <c r="DA1351" s="3">
        <v>0</v>
      </c>
      <c r="DB1351" s="3">
        <v>0</v>
      </c>
      <c r="DC1351" s="3">
        <v>0</v>
      </c>
      <c r="DD1351" s="3">
        <v>0</v>
      </c>
      <c r="DE1351" s="3">
        <v>0</v>
      </c>
      <c r="DF1351" s="3">
        <v>0</v>
      </c>
      <c r="DG1351" s="3">
        <v>49358</v>
      </c>
      <c r="DH1351" s="3">
        <v>0</v>
      </c>
      <c r="DI1351" s="3">
        <v>0</v>
      </c>
      <c r="DJ1351" s="3">
        <v>0</v>
      </c>
      <c r="DK1351" s="3">
        <v>0</v>
      </c>
      <c r="DL1351" s="3">
        <v>0</v>
      </c>
      <c r="DM1351" s="3">
        <v>0</v>
      </c>
      <c r="DN1351" s="3">
        <v>0</v>
      </c>
      <c r="DO1351" s="3">
        <v>0</v>
      </c>
      <c r="DP1351" s="3">
        <v>0</v>
      </c>
      <c r="DQ1351" s="3">
        <v>0</v>
      </c>
      <c r="DR1351" s="3">
        <v>5351800</v>
      </c>
      <c r="DS1351" s="3">
        <v>0</v>
      </c>
      <c r="DT1351" s="3">
        <v>0</v>
      </c>
      <c r="DU1351" s="3">
        <v>0</v>
      </c>
      <c r="DV1351" s="3">
        <v>0</v>
      </c>
    </row>
    <row r="1352" spans="1:126" x14ac:dyDescent="0.25">
      <c r="A1352" t="s">
        <v>12109</v>
      </c>
      <c r="B1352" t="s">
        <v>13843</v>
      </c>
      <c r="C1352" t="s">
        <v>15577</v>
      </c>
      <c r="D1352" t="s">
        <v>9406</v>
      </c>
      <c r="E1352" t="s">
        <v>9405</v>
      </c>
      <c r="F1352" t="s">
        <v>9405</v>
      </c>
      <c r="G1352">
        <v>2</v>
      </c>
      <c r="H1352">
        <v>2</v>
      </c>
      <c r="I1352">
        <v>2</v>
      </c>
      <c r="J1352">
        <v>1</v>
      </c>
      <c r="K1352">
        <v>2</v>
      </c>
      <c r="L1352">
        <v>2</v>
      </c>
      <c r="M1352">
        <v>2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1</v>
      </c>
      <c r="V1352">
        <v>1</v>
      </c>
      <c r="W1352">
        <v>1</v>
      </c>
      <c r="X1352">
        <v>1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1</v>
      </c>
      <c r="AG1352">
        <v>1</v>
      </c>
      <c r="AH1352">
        <v>1</v>
      </c>
      <c r="AI1352">
        <v>1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1</v>
      </c>
      <c r="AR1352">
        <v>1</v>
      </c>
      <c r="AS1352">
        <v>1</v>
      </c>
      <c r="AT1352">
        <v>1</v>
      </c>
      <c r="AU1352">
        <v>3.2</v>
      </c>
      <c r="AV1352">
        <v>3.2</v>
      </c>
      <c r="AW1352">
        <v>3.2</v>
      </c>
      <c r="AX1352">
        <v>101.98</v>
      </c>
      <c r="AY1352">
        <v>913</v>
      </c>
      <c r="AZ1352">
        <v>913</v>
      </c>
      <c r="BA1352">
        <v>0</v>
      </c>
      <c r="BB1352">
        <v>6.3757000000000001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1</v>
      </c>
      <c r="BK1352">
        <v>2.2000000000000002</v>
      </c>
      <c r="BL1352">
        <v>2.2000000000000002</v>
      </c>
      <c r="BM1352">
        <v>2.2000000000000002</v>
      </c>
      <c r="BN1352">
        <v>2305400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892990</v>
      </c>
      <c r="BW1352">
        <v>510330</v>
      </c>
      <c r="BX1352">
        <v>560010</v>
      </c>
      <c r="BY1352">
        <v>342100</v>
      </c>
      <c r="BZ1352">
        <v>49052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1</v>
      </c>
      <c r="CI1352">
        <v>1</v>
      </c>
      <c r="CJ1352">
        <v>1</v>
      </c>
      <c r="CK1352">
        <v>2</v>
      </c>
      <c r="CL1352">
        <v>5</v>
      </c>
      <c r="CP1352">
        <v>1554</v>
      </c>
      <c r="CQ1352" t="s">
        <v>9407</v>
      </c>
      <c r="CR1352" t="s">
        <v>129</v>
      </c>
      <c r="CS1352" t="s">
        <v>9408</v>
      </c>
      <c r="CT1352" t="s">
        <v>9409</v>
      </c>
      <c r="CU1352" t="s">
        <v>9410</v>
      </c>
      <c r="CV1352" t="s">
        <v>9411</v>
      </c>
      <c r="DA1352" s="3">
        <v>0</v>
      </c>
      <c r="DB1352" s="3">
        <v>0</v>
      </c>
      <c r="DC1352" s="3">
        <v>0</v>
      </c>
      <c r="DD1352" s="3">
        <v>0</v>
      </c>
      <c r="DE1352" s="3">
        <v>0</v>
      </c>
      <c r="DF1352" s="3">
        <v>0</v>
      </c>
      <c r="DG1352" s="3">
        <v>0</v>
      </c>
      <c r="DH1352" s="3">
        <v>19000</v>
      </c>
      <c r="DI1352" s="3">
        <v>10858</v>
      </c>
      <c r="DJ1352" s="3">
        <v>11915</v>
      </c>
      <c r="DK1352" s="3">
        <v>7278.8</v>
      </c>
      <c r="DL1352" s="3">
        <v>0</v>
      </c>
      <c r="DM1352" s="3">
        <v>0</v>
      </c>
      <c r="DN1352" s="3">
        <v>0</v>
      </c>
      <c r="DO1352" s="3">
        <v>0</v>
      </c>
      <c r="DP1352" s="3">
        <v>0</v>
      </c>
      <c r="DQ1352" s="3">
        <v>0</v>
      </c>
      <c r="DR1352" s="3">
        <v>0</v>
      </c>
      <c r="DS1352" s="3">
        <v>0</v>
      </c>
      <c r="DT1352" s="3">
        <v>0</v>
      </c>
      <c r="DU1352" s="3">
        <v>0</v>
      </c>
      <c r="DV1352" s="3">
        <v>363700</v>
      </c>
    </row>
    <row r="1353" spans="1:126" x14ac:dyDescent="0.25">
      <c r="A1353" t="s">
        <v>10659</v>
      </c>
      <c r="B1353" t="s">
        <v>12393</v>
      </c>
      <c r="C1353" t="s">
        <v>14127</v>
      </c>
      <c r="D1353" t="s">
        <v>732</v>
      </c>
      <c r="E1353" t="s">
        <v>731</v>
      </c>
      <c r="F1353" t="s">
        <v>731</v>
      </c>
      <c r="G1353">
        <v>2</v>
      </c>
      <c r="H1353">
        <v>2</v>
      </c>
      <c r="I1353">
        <v>2</v>
      </c>
      <c r="J1353">
        <v>1</v>
      </c>
      <c r="K1353">
        <v>2</v>
      </c>
      <c r="L1353">
        <v>2</v>
      </c>
      <c r="M1353">
        <v>2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1</v>
      </c>
      <c r="U1353">
        <v>0</v>
      </c>
      <c r="V1353">
        <v>1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1</v>
      </c>
      <c r="AF1353">
        <v>0</v>
      </c>
      <c r="AG1353">
        <v>1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1</v>
      </c>
      <c r="AQ1353">
        <v>0</v>
      </c>
      <c r="AR1353">
        <v>1</v>
      </c>
      <c r="AS1353">
        <v>0</v>
      </c>
      <c r="AT1353">
        <v>0</v>
      </c>
      <c r="AU1353">
        <v>0.8</v>
      </c>
      <c r="AV1353">
        <v>0.8</v>
      </c>
      <c r="AW1353">
        <v>0.8</v>
      </c>
      <c r="AX1353">
        <v>294.82</v>
      </c>
      <c r="AY1353">
        <v>2713</v>
      </c>
      <c r="AZ1353">
        <v>2713</v>
      </c>
      <c r="BA1353">
        <v>8.0000000000000002E-3</v>
      </c>
      <c r="BB1353">
        <v>1.611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0.4</v>
      </c>
      <c r="BJ1353">
        <v>0</v>
      </c>
      <c r="BK1353">
        <v>0.4</v>
      </c>
      <c r="BL1353">
        <v>0</v>
      </c>
      <c r="BM1353">
        <v>0</v>
      </c>
      <c r="BN1353">
        <v>5946700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5946700</v>
      </c>
      <c r="BV1353">
        <v>0</v>
      </c>
      <c r="BW1353">
        <v>0</v>
      </c>
      <c r="BX1353">
        <v>0</v>
      </c>
      <c r="BY1353">
        <v>0</v>
      </c>
      <c r="BZ1353">
        <v>48744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1</v>
      </c>
      <c r="CJ1353">
        <v>0</v>
      </c>
      <c r="CK1353">
        <v>0</v>
      </c>
      <c r="CL1353">
        <v>1</v>
      </c>
      <c r="CP1353">
        <v>106</v>
      </c>
      <c r="CQ1353" t="s">
        <v>733</v>
      </c>
      <c r="CR1353" t="s">
        <v>129</v>
      </c>
      <c r="CS1353" t="s">
        <v>734</v>
      </c>
      <c r="CT1353" t="s">
        <v>735</v>
      </c>
      <c r="CU1353" t="s">
        <v>736</v>
      </c>
      <c r="CV1353" t="s">
        <v>736</v>
      </c>
      <c r="CW1353">
        <v>51</v>
      </c>
      <c r="CX1353" t="s">
        <v>737</v>
      </c>
      <c r="CY1353">
        <v>557</v>
      </c>
      <c r="CZ1353" t="s">
        <v>738</v>
      </c>
      <c r="DA1353" s="3">
        <v>0</v>
      </c>
      <c r="DB1353" s="3">
        <v>0</v>
      </c>
      <c r="DC1353" s="3">
        <v>0</v>
      </c>
      <c r="DD1353" s="3">
        <v>0</v>
      </c>
      <c r="DE1353" s="3">
        <v>0</v>
      </c>
      <c r="DF1353" s="3">
        <v>0</v>
      </c>
      <c r="DG1353" s="3">
        <v>48744</v>
      </c>
      <c r="DH1353" s="3">
        <v>0</v>
      </c>
      <c r="DI1353" s="3">
        <v>0</v>
      </c>
      <c r="DJ1353" s="3">
        <v>0</v>
      </c>
      <c r="DK1353" s="3">
        <v>0</v>
      </c>
      <c r="DL1353" s="3">
        <v>0</v>
      </c>
      <c r="DM1353" s="3">
        <v>0</v>
      </c>
      <c r="DN1353" s="3">
        <v>0</v>
      </c>
      <c r="DO1353" s="3">
        <v>0</v>
      </c>
      <c r="DP1353" s="3">
        <v>0</v>
      </c>
      <c r="DQ1353" s="3">
        <v>0</v>
      </c>
      <c r="DR1353" s="3">
        <v>18422000</v>
      </c>
      <c r="DS1353" s="3">
        <v>0</v>
      </c>
      <c r="DT1353" s="3">
        <v>0</v>
      </c>
      <c r="DU1353" s="3">
        <v>0</v>
      </c>
      <c r="DV1353" s="3">
        <v>0</v>
      </c>
    </row>
    <row r="1354" spans="1:126" x14ac:dyDescent="0.25">
      <c r="A1354" t="s">
        <v>11567</v>
      </c>
      <c r="B1354" t="s">
        <v>13301</v>
      </c>
      <c r="C1354" t="s">
        <v>15035</v>
      </c>
      <c r="D1354" t="s">
        <v>6527</v>
      </c>
      <c r="E1354" t="s">
        <v>6526</v>
      </c>
      <c r="F1354" t="s">
        <v>6526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1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1</v>
      </c>
      <c r="AR1354">
        <v>0</v>
      </c>
      <c r="AS1354">
        <v>0</v>
      </c>
      <c r="AT1354">
        <v>0</v>
      </c>
      <c r="AU1354">
        <v>2.7</v>
      </c>
      <c r="AV1354">
        <v>2.7</v>
      </c>
      <c r="AW1354">
        <v>2.7</v>
      </c>
      <c r="AX1354">
        <v>56.345999999999997</v>
      </c>
      <c r="AY1354">
        <v>486</v>
      </c>
      <c r="AZ1354">
        <v>486</v>
      </c>
      <c r="BA1354">
        <v>1.9743E-3</v>
      </c>
      <c r="BB1354">
        <v>2.3639000000000001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2.7</v>
      </c>
      <c r="BK1354">
        <v>0</v>
      </c>
      <c r="BL1354">
        <v>0</v>
      </c>
      <c r="BM1354">
        <v>0</v>
      </c>
      <c r="BN1354">
        <v>1200600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1200600</v>
      </c>
      <c r="BW1354">
        <v>0</v>
      </c>
      <c r="BX1354">
        <v>0</v>
      </c>
      <c r="BY1354">
        <v>0</v>
      </c>
      <c r="BZ1354">
        <v>48025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1</v>
      </c>
      <c r="CI1354">
        <v>0</v>
      </c>
      <c r="CJ1354">
        <v>0</v>
      </c>
      <c r="CK1354">
        <v>0</v>
      </c>
      <c r="CL1354">
        <v>1</v>
      </c>
      <c r="CP1354">
        <v>1018</v>
      </c>
      <c r="CQ1354">
        <v>2984</v>
      </c>
      <c r="CR1354" t="b">
        <v>1</v>
      </c>
      <c r="CS1354">
        <v>3520</v>
      </c>
      <c r="CT1354">
        <v>21278</v>
      </c>
      <c r="CU1354">
        <v>25981</v>
      </c>
      <c r="CV1354">
        <v>25981</v>
      </c>
      <c r="DA1354" s="3">
        <v>0</v>
      </c>
      <c r="DB1354" s="3">
        <v>0</v>
      </c>
      <c r="DC1354" s="3">
        <v>0</v>
      </c>
      <c r="DD1354" s="3">
        <v>0</v>
      </c>
      <c r="DE1354" s="3">
        <v>0</v>
      </c>
      <c r="DF1354" s="3">
        <v>0</v>
      </c>
      <c r="DG1354" s="3">
        <v>0</v>
      </c>
      <c r="DH1354" s="3">
        <v>48025</v>
      </c>
      <c r="DI1354" s="3">
        <v>0</v>
      </c>
      <c r="DJ1354" s="3">
        <v>0</v>
      </c>
      <c r="DK1354" s="3">
        <v>0</v>
      </c>
      <c r="DL1354" s="3">
        <v>0</v>
      </c>
      <c r="DM1354" s="3">
        <v>0</v>
      </c>
      <c r="DN1354" s="3">
        <v>0</v>
      </c>
      <c r="DO1354" s="3">
        <v>0</v>
      </c>
      <c r="DP1354" s="3">
        <v>0</v>
      </c>
      <c r="DQ1354" s="3">
        <v>0</v>
      </c>
      <c r="DR1354" s="3">
        <v>0</v>
      </c>
      <c r="DS1354" s="3">
        <v>884810</v>
      </c>
      <c r="DT1354" s="3">
        <v>0</v>
      </c>
      <c r="DU1354" s="3">
        <v>0</v>
      </c>
      <c r="DV1354" s="3">
        <v>0</v>
      </c>
    </row>
    <row r="1355" spans="1:126" x14ac:dyDescent="0.25">
      <c r="A1355" t="s">
        <v>12283</v>
      </c>
      <c r="B1355" t="s">
        <v>14017</v>
      </c>
      <c r="C1355" t="s">
        <v>15750</v>
      </c>
      <c r="D1355" t="s">
        <v>10318</v>
      </c>
      <c r="E1355" t="s">
        <v>10317</v>
      </c>
      <c r="F1355" t="s">
        <v>10317</v>
      </c>
      <c r="G1355">
        <v>1</v>
      </c>
      <c r="H1355">
        <v>1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0</v>
      </c>
      <c r="O1355">
        <v>0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1.4</v>
      </c>
      <c r="AV1355">
        <v>1.4</v>
      </c>
      <c r="AW1355">
        <v>1.4</v>
      </c>
      <c r="AX1355">
        <v>72.195999999999998</v>
      </c>
      <c r="AY1355">
        <v>638</v>
      </c>
      <c r="AZ1355">
        <v>638</v>
      </c>
      <c r="BA1355">
        <v>1</v>
      </c>
      <c r="BB1355">
        <v>-2</v>
      </c>
      <c r="BC1355">
        <v>0</v>
      </c>
      <c r="BD1355">
        <v>0</v>
      </c>
      <c r="BE1355">
        <v>0</v>
      </c>
      <c r="BF1355">
        <v>0</v>
      </c>
      <c r="BG1355">
        <v>1.4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1100000</v>
      </c>
      <c r="BO1355">
        <v>0</v>
      </c>
      <c r="BP1355">
        <v>0</v>
      </c>
      <c r="BQ1355">
        <v>0</v>
      </c>
      <c r="BR1355">
        <v>0</v>
      </c>
      <c r="BS1355">
        <v>1100000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47828</v>
      </c>
      <c r="CA1355">
        <v>0</v>
      </c>
      <c r="CB1355">
        <v>0</v>
      </c>
      <c r="CC1355">
        <v>0</v>
      </c>
      <c r="CD1355">
        <v>0</v>
      </c>
      <c r="CE1355">
        <v>1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1</v>
      </c>
      <c r="CM1355" t="s">
        <v>127</v>
      </c>
      <c r="CP1355">
        <v>1724</v>
      </c>
      <c r="CQ1355">
        <v>5140</v>
      </c>
      <c r="CR1355" t="b">
        <v>1</v>
      </c>
      <c r="CS1355">
        <v>5779</v>
      </c>
      <c r="CT1355">
        <v>30746</v>
      </c>
      <c r="CU1355">
        <v>36638</v>
      </c>
      <c r="CV1355">
        <v>36638</v>
      </c>
      <c r="CX1355" t="s">
        <v>10319</v>
      </c>
      <c r="CZ1355" t="s">
        <v>10320</v>
      </c>
      <c r="DA1355" s="3">
        <v>0</v>
      </c>
      <c r="DB1355" s="3">
        <v>0</v>
      </c>
      <c r="DC1355" s="3">
        <v>0</v>
      </c>
      <c r="DD1355" s="3">
        <v>0</v>
      </c>
      <c r="DE1355" s="3">
        <v>47828</v>
      </c>
      <c r="DF1355" s="3">
        <v>0</v>
      </c>
      <c r="DG1355" s="3">
        <v>0</v>
      </c>
      <c r="DH1355" s="3">
        <v>0</v>
      </c>
      <c r="DI1355" s="3">
        <v>0</v>
      </c>
      <c r="DJ1355" s="3">
        <v>0</v>
      </c>
      <c r="DK1355" s="3">
        <v>0</v>
      </c>
      <c r="DL1355" s="3">
        <v>0</v>
      </c>
      <c r="DM1355" s="3">
        <v>0</v>
      </c>
      <c r="DN1355" s="3">
        <v>0</v>
      </c>
      <c r="DO1355" s="3">
        <v>0</v>
      </c>
      <c r="DP1355" s="3">
        <v>5845700</v>
      </c>
      <c r="DQ1355" s="3">
        <v>0</v>
      </c>
      <c r="DR1355" s="3">
        <v>0</v>
      </c>
      <c r="DS1355" s="3">
        <v>0</v>
      </c>
      <c r="DT1355" s="3">
        <v>0</v>
      </c>
      <c r="DU1355" s="3">
        <v>0</v>
      </c>
      <c r="DV1355" s="3">
        <v>0</v>
      </c>
    </row>
    <row r="1356" spans="1:126" x14ac:dyDescent="0.25">
      <c r="A1356" t="s">
        <v>11425</v>
      </c>
      <c r="B1356" t="s">
        <v>13159</v>
      </c>
      <c r="C1356" t="s">
        <v>14893</v>
      </c>
      <c r="D1356" t="s">
        <v>5694</v>
      </c>
      <c r="E1356" t="s">
        <v>5693</v>
      </c>
      <c r="F1356" t="s">
        <v>5693</v>
      </c>
      <c r="G1356">
        <v>1</v>
      </c>
      <c r="H1356">
        <v>1</v>
      </c>
      <c r="I1356">
        <v>1</v>
      </c>
      <c r="J1356">
        <v>1</v>
      </c>
      <c r="K1356">
        <v>1</v>
      </c>
      <c r="L1356">
        <v>1</v>
      </c>
      <c r="M1356">
        <v>1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1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1</v>
      </c>
      <c r="AR1356">
        <v>0</v>
      </c>
      <c r="AS1356">
        <v>0</v>
      </c>
      <c r="AT1356">
        <v>0</v>
      </c>
      <c r="AU1356">
        <v>5.3</v>
      </c>
      <c r="AV1356">
        <v>5.3</v>
      </c>
      <c r="AW1356">
        <v>5.3</v>
      </c>
      <c r="AX1356">
        <v>48.604999999999997</v>
      </c>
      <c r="AY1356">
        <v>438</v>
      </c>
      <c r="AZ1356">
        <v>438</v>
      </c>
      <c r="BA1356">
        <v>0</v>
      </c>
      <c r="BB1356">
        <v>4.1632999999999996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5.3</v>
      </c>
      <c r="BK1356">
        <v>0</v>
      </c>
      <c r="BL1356">
        <v>0</v>
      </c>
      <c r="BM1356">
        <v>0</v>
      </c>
      <c r="BN1356">
        <v>812800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812800</v>
      </c>
      <c r="BW1356">
        <v>0</v>
      </c>
      <c r="BX1356">
        <v>0</v>
      </c>
      <c r="BY1356">
        <v>0</v>
      </c>
      <c r="BZ1356">
        <v>47812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2</v>
      </c>
      <c r="CI1356">
        <v>0</v>
      </c>
      <c r="CJ1356">
        <v>0</v>
      </c>
      <c r="CK1356">
        <v>0</v>
      </c>
      <c r="CL1356">
        <v>2</v>
      </c>
      <c r="CP1356">
        <v>878</v>
      </c>
      <c r="CQ1356">
        <v>6264</v>
      </c>
      <c r="CR1356" t="b">
        <v>1</v>
      </c>
      <c r="CS1356">
        <v>6988</v>
      </c>
      <c r="CT1356">
        <v>35176</v>
      </c>
      <c r="CU1356" t="s">
        <v>5695</v>
      </c>
      <c r="CV1356">
        <v>41700</v>
      </c>
      <c r="DA1356" s="3">
        <v>0</v>
      </c>
      <c r="DB1356" s="3">
        <v>0</v>
      </c>
      <c r="DC1356" s="3">
        <v>0</v>
      </c>
      <c r="DD1356" s="3">
        <v>0</v>
      </c>
      <c r="DE1356" s="3">
        <v>0</v>
      </c>
      <c r="DF1356" s="3">
        <v>0</v>
      </c>
      <c r="DG1356" s="3">
        <v>0</v>
      </c>
      <c r="DH1356" s="3">
        <v>47812</v>
      </c>
      <c r="DI1356" s="3">
        <v>0</v>
      </c>
      <c r="DJ1356" s="3">
        <v>0</v>
      </c>
      <c r="DK1356" s="3">
        <v>0</v>
      </c>
      <c r="DL1356" s="3">
        <v>0</v>
      </c>
      <c r="DM1356" s="3">
        <v>0</v>
      </c>
      <c r="DN1356" s="3">
        <v>0</v>
      </c>
      <c r="DO1356" s="3">
        <v>0</v>
      </c>
      <c r="DP1356" s="3">
        <v>0</v>
      </c>
      <c r="DQ1356" s="3">
        <v>0</v>
      </c>
      <c r="DR1356" s="3">
        <v>0</v>
      </c>
      <c r="DS1356" s="3">
        <v>599000</v>
      </c>
      <c r="DT1356" s="3">
        <v>0</v>
      </c>
      <c r="DU1356" s="3">
        <v>0</v>
      </c>
      <c r="DV1356" s="3">
        <v>0</v>
      </c>
    </row>
    <row r="1357" spans="1:126" x14ac:dyDescent="0.25">
      <c r="A1357" t="s">
        <v>11978</v>
      </c>
      <c r="B1357" t="s">
        <v>13712</v>
      </c>
      <c r="C1357" t="s">
        <v>15446</v>
      </c>
      <c r="D1357" t="s">
        <v>8692</v>
      </c>
      <c r="E1357" t="s">
        <v>8691</v>
      </c>
      <c r="F1357" t="s">
        <v>8691</v>
      </c>
      <c r="G1357">
        <v>1</v>
      </c>
      <c r="H1357">
        <v>1</v>
      </c>
      <c r="I1357">
        <v>1</v>
      </c>
      <c r="J1357">
        <v>1</v>
      </c>
      <c r="K1357">
        <v>1</v>
      </c>
      <c r="L1357">
        <v>1</v>
      </c>
      <c r="M1357">
        <v>1</v>
      </c>
      <c r="N1357">
        <v>0</v>
      </c>
      <c r="O1357">
        <v>0</v>
      </c>
      <c r="P1357">
        <v>0</v>
      </c>
      <c r="Q1357">
        <v>1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0</v>
      </c>
      <c r="AB1357">
        <v>1</v>
      </c>
      <c r="AC1357">
        <v>0</v>
      </c>
      <c r="AD1357">
        <v>0</v>
      </c>
      <c r="AE1357">
        <v>0</v>
      </c>
      <c r="AF1357">
        <v>1</v>
      </c>
      <c r="AG1357">
        <v>0</v>
      </c>
      <c r="AH1357">
        <v>0</v>
      </c>
      <c r="AI1357">
        <v>1</v>
      </c>
      <c r="AJ1357">
        <v>0</v>
      </c>
      <c r="AK1357">
        <v>0</v>
      </c>
      <c r="AL1357">
        <v>0</v>
      </c>
      <c r="AM1357">
        <v>1</v>
      </c>
      <c r="AN1357">
        <v>0</v>
      </c>
      <c r="AO1357">
        <v>0</v>
      </c>
      <c r="AP1357">
        <v>0</v>
      </c>
      <c r="AQ1357">
        <v>1</v>
      </c>
      <c r="AR1357">
        <v>0</v>
      </c>
      <c r="AS1357">
        <v>0</v>
      </c>
      <c r="AT1357">
        <v>1</v>
      </c>
      <c r="AU1357">
        <v>1.8</v>
      </c>
      <c r="AV1357">
        <v>1.8</v>
      </c>
      <c r="AW1357">
        <v>1.8</v>
      </c>
      <c r="AX1357">
        <v>87.141999999999996</v>
      </c>
      <c r="AY1357">
        <v>793</v>
      </c>
      <c r="AZ1357">
        <v>793</v>
      </c>
      <c r="BA1357">
        <v>4.4923999999999997E-3</v>
      </c>
      <c r="BB1357">
        <v>1.9846999999999999</v>
      </c>
      <c r="BC1357">
        <v>0</v>
      </c>
      <c r="BD1357">
        <v>0</v>
      </c>
      <c r="BE1357">
        <v>0</v>
      </c>
      <c r="BF1357">
        <v>1.8</v>
      </c>
      <c r="BG1357">
        <v>0</v>
      </c>
      <c r="BH1357">
        <v>0</v>
      </c>
      <c r="BI1357">
        <v>0</v>
      </c>
      <c r="BJ1357">
        <v>1.8</v>
      </c>
      <c r="BK1357">
        <v>0</v>
      </c>
      <c r="BL1357">
        <v>0</v>
      </c>
      <c r="BM1357">
        <v>1.8</v>
      </c>
      <c r="BN1357">
        <v>2045000</v>
      </c>
      <c r="BO1357">
        <v>0</v>
      </c>
      <c r="BP1357">
        <v>0</v>
      </c>
      <c r="BQ1357">
        <v>0</v>
      </c>
      <c r="BR1357">
        <v>483090</v>
      </c>
      <c r="BS1357">
        <v>0</v>
      </c>
      <c r="BT1357">
        <v>0</v>
      </c>
      <c r="BU1357">
        <v>0</v>
      </c>
      <c r="BV1357">
        <v>909410</v>
      </c>
      <c r="BW1357">
        <v>0</v>
      </c>
      <c r="BX1357">
        <v>0</v>
      </c>
      <c r="BY1357">
        <v>652540</v>
      </c>
      <c r="BZ1357">
        <v>47559</v>
      </c>
      <c r="CA1357">
        <v>0</v>
      </c>
      <c r="CB1357">
        <v>0</v>
      </c>
      <c r="CC1357">
        <v>0</v>
      </c>
      <c r="CD1357">
        <v>1</v>
      </c>
      <c r="CE1357">
        <v>0</v>
      </c>
      <c r="CF1357">
        <v>0</v>
      </c>
      <c r="CG1357">
        <v>0</v>
      </c>
      <c r="CH1357">
        <v>1</v>
      </c>
      <c r="CI1357">
        <v>0</v>
      </c>
      <c r="CJ1357">
        <v>0</v>
      </c>
      <c r="CK1357">
        <v>1</v>
      </c>
      <c r="CL1357">
        <v>3</v>
      </c>
      <c r="CP1357">
        <v>1424</v>
      </c>
      <c r="CQ1357">
        <v>7837</v>
      </c>
      <c r="CR1357" t="b">
        <v>1</v>
      </c>
      <c r="CS1357">
        <v>8646</v>
      </c>
      <c r="CT1357" t="s">
        <v>8693</v>
      </c>
      <c r="CU1357" t="s">
        <v>8694</v>
      </c>
      <c r="CV1357">
        <v>50601</v>
      </c>
      <c r="DA1357" s="3">
        <v>0</v>
      </c>
      <c r="DB1357" s="3">
        <v>0</v>
      </c>
      <c r="DC1357" s="3">
        <v>0</v>
      </c>
      <c r="DD1357" s="3">
        <v>11235</v>
      </c>
      <c r="DE1357" s="3">
        <v>0</v>
      </c>
      <c r="DF1357" s="3">
        <v>0</v>
      </c>
      <c r="DG1357" s="3">
        <v>0</v>
      </c>
      <c r="DH1357" s="3">
        <v>21149</v>
      </c>
      <c r="DI1357" s="3">
        <v>0</v>
      </c>
      <c r="DJ1357" s="3">
        <v>0</v>
      </c>
      <c r="DK1357" s="3">
        <v>15175</v>
      </c>
      <c r="DL1357" s="3">
        <v>0</v>
      </c>
      <c r="DM1357" s="3">
        <v>0</v>
      </c>
      <c r="DN1357" s="3">
        <v>0</v>
      </c>
      <c r="DO1357" s="3">
        <v>0</v>
      </c>
      <c r="DP1357" s="3">
        <v>0</v>
      </c>
      <c r="DQ1357" s="3">
        <v>0</v>
      </c>
      <c r="DR1357" s="3">
        <v>0</v>
      </c>
      <c r="DS1357" s="3">
        <v>0</v>
      </c>
      <c r="DT1357" s="3">
        <v>0</v>
      </c>
      <c r="DU1357" s="3">
        <v>0</v>
      </c>
      <c r="DV1357" s="3">
        <v>693740</v>
      </c>
    </row>
    <row r="1358" spans="1:126" x14ac:dyDescent="0.25">
      <c r="A1358" t="s">
        <v>12152</v>
      </c>
      <c r="B1358" t="s">
        <v>13886</v>
      </c>
      <c r="C1358" t="s">
        <v>15620</v>
      </c>
      <c r="D1358" t="s">
        <v>9628</v>
      </c>
      <c r="E1358" t="s">
        <v>9627</v>
      </c>
      <c r="F1358" t="s">
        <v>9627</v>
      </c>
      <c r="G1358">
        <v>1</v>
      </c>
      <c r="H1358">
        <v>1</v>
      </c>
      <c r="I1358">
        <v>1</v>
      </c>
      <c r="J1358">
        <v>1</v>
      </c>
      <c r="K1358">
        <v>1</v>
      </c>
      <c r="L1358">
        <v>1</v>
      </c>
      <c r="M1358">
        <v>1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1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1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1</v>
      </c>
      <c r="AS1358">
        <v>0</v>
      </c>
      <c r="AT1358">
        <v>0</v>
      </c>
      <c r="AU1358">
        <v>6.6</v>
      </c>
      <c r="AV1358">
        <v>6.6</v>
      </c>
      <c r="AW1358">
        <v>6.6</v>
      </c>
      <c r="AX1358">
        <v>28.721</v>
      </c>
      <c r="AY1358">
        <v>274</v>
      </c>
      <c r="AZ1358">
        <v>274</v>
      </c>
      <c r="BA1358">
        <v>1</v>
      </c>
      <c r="BB1358">
        <v>-2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6.6</v>
      </c>
      <c r="BL1358">
        <v>0</v>
      </c>
      <c r="BM1358">
        <v>0</v>
      </c>
      <c r="BN1358">
        <v>565020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565020</v>
      </c>
      <c r="BX1358">
        <v>0</v>
      </c>
      <c r="BY1358">
        <v>0</v>
      </c>
      <c r="BZ1358">
        <v>47085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1</v>
      </c>
      <c r="CJ1358">
        <v>0</v>
      </c>
      <c r="CK1358">
        <v>0</v>
      </c>
      <c r="CL1358">
        <v>1</v>
      </c>
      <c r="CM1358" t="s">
        <v>127</v>
      </c>
      <c r="CP1358">
        <v>1597</v>
      </c>
      <c r="CQ1358">
        <v>4895</v>
      </c>
      <c r="CR1358" t="b">
        <v>1</v>
      </c>
      <c r="CS1358">
        <v>5491</v>
      </c>
      <c r="CT1358">
        <v>29908</v>
      </c>
      <c r="CU1358">
        <v>35715</v>
      </c>
      <c r="CV1358">
        <v>35715</v>
      </c>
      <c r="CW1358">
        <v>708</v>
      </c>
      <c r="CY1358">
        <v>1</v>
      </c>
      <c r="DA1358" s="3">
        <v>0</v>
      </c>
      <c r="DB1358" s="3">
        <v>0</v>
      </c>
      <c r="DC1358" s="3">
        <v>0</v>
      </c>
      <c r="DD1358" s="3">
        <v>0</v>
      </c>
      <c r="DE1358" s="3">
        <v>0</v>
      </c>
      <c r="DF1358" s="3">
        <v>0</v>
      </c>
      <c r="DG1358" s="3">
        <v>0</v>
      </c>
      <c r="DH1358" s="3">
        <v>0</v>
      </c>
      <c r="DI1358" s="3">
        <v>47085</v>
      </c>
      <c r="DJ1358" s="3">
        <v>0</v>
      </c>
      <c r="DK1358" s="3">
        <v>0</v>
      </c>
      <c r="DL1358" s="3">
        <v>0</v>
      </c>
      <c r="DM1358" s="3">
        <v>0</v>
      </c>
      <c r="DN1358" s="3">
        <v>0</v>
      </c>
      <c r="DO1358" s="3">
        <v>0</v>
      </c>
      <c r="DP1358" s="3">
        <v>0</v>
      </c>
      <c r="DQ1358" s="3">
        <v>0</v>
      </c>
      <c r="DR1358" s="3">
        <v>0</v>
      </c>
      <c r="DS1358" s="3">
        <v>0</v>
      </c>
      <c r="DT1358" s="3">
        <v>527900</v>
      </c>
      <c r="DU1358" s="3">
        <v>0</v>
      </c>
      <c r="DV1358" s="3">
        <v>0</v>
      </c>
    </row>
    <row r="1359" spans="1:126" x14ac:dyDescent="0.25">
      <c r="A1359" t="s">
        <v>10793</v>
      </c>
      <c r="B1359" t="s">
        <v>12527</v>
      </c>
      <c r="C1359" t="s">
        <v>14261</v>
      </c>
      <c r="D1359" t="s">
        <v>1514</v>
      </c>
      <c r="E1359" t="s">
        <v>1513</v>
      </c>
      <c r="F1359" t="s">
        <v>1513</v>
      </c>
      <c r="G1359" t="s">
        <v>288</v>
      </c>
      <c r="H1359" t="s">
        <v>289</v>
      </c>
      <c r="I1359" t="s">
        <v>289</v>
      </c>
      <c r="J1359">
        <v>2</v>
      </c>
      <c r="K1359">
        <v>2</v>
      </c>
      <c r="L1359">
        <v>1</v>
      </c>
      <c r="M1359">
        <v>1</v>
      </c>
      <c r="N1359">
        <v>1</v>
      </c>
      <c r="O1359">
        <v>0</v>
      </c>
      <c r="P1359">
        <v>1</v>
      </c>
      <c r="Q1359">
        <v>1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1</v>
      </c>
      <c r="X1359">
        <v>0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1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12.1</v>
      </c>
      <c r="AV1359">
        <v>7.3</v>
      </c>
      <c r="AW1359">
        <v>7.3</v>
      </c>
      <c r="AX1359">
        <v>36.389000000000003</v>
      </c>
      <c r="AY1359">
        <v>330</v>
      </c>
      <c r="AZ1359" t="s">
        <v>1515</v>
      </c>
      <c r="BA1359">
        <v>1</v>
      </c>
      <c r="BB1359">
        <v>-2</v>
      </c>
      <c r="BC1359">
        <v>4.8</v>
      </c>
      <c r="BD1359">
        <v>0</v>
      </c>
      <c r="BE1359">
        <v>7.3</v>
      </c>
      <c r="BF1359">
        <v>4.8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4.8</v>
      </c>
      <c r="BM1359">
        <v>0</v>
      </c>
      <c r="BN1359">
        <v>421950</v>
      </c>
      <c r="BO1359">
        <v>0</v>
      </c>
      <c r="BP1359">
        <v>0</v>
      </c>
      <c r="BQ1359">
        <v>421950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46883</v>
      </c>
      <c r="CA1359">
        <v>0</v>
      </c>
      <c r="CB1359">
        <v>0</v>
      </c>
      <c r="CC1359">
        <v>1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1</v>
      </c>
      <c r="CM1359" t="s">
        <v>127</v>
      </c>
      <c r="CP1359">
        <v>242</v>
      </c>
      <c r="CQ1359" t="s">
        <v>1516</v>
      </c>
      <c r="CR1359" t="s">
        <v>1517</v>
      </c>
      <c r="CS1359" t="s">
        <v>1518</v>
      </c>
      <c r="CT1359" t="s">
        <v>1519</v>
      </c>
      <c r="CU1359" t="s">
        <v>1520</v>
      </c>
      <c r="CV1359" t="s">
        <v>1521</v>
      </c>
      <c r="CX1359" t="s">
        <v>1522</v>
      </c>
      <c r="CZ1359" t="s">
        <v>1523</v>
      </c>
      <c r="DA1359" s="3">
        <v>0</v>
      </c>
      <c r="DB1359" s="3">
        <v>0</v>
      </c>
      <c r="DC1359" s="3">
        <v>46883</v>
      </c>
      <c r="DD1359" s="3">
        <v>0</v>
      </c>
      <c r="DE1359" s="3">
        <v>0</v>
      </c>
      <c r="DF1359" s="3">
        <v>0</v>
      </c>
      <c r="DG1359" s="3">
        <v>0</v>
      </c>
      <c r="DH1359" s="3">
        <v>0</v>
      </c>
      <c r="DI1359" s="3">
        <v>0</v>
      </c>
      <c r="DJ1359" s="3">
        <v>0</v>
      </c>
      <c r="DK1359" s="3">
        <v>0</v>
      </c>
      <c r="DL1359" s="3">
        <v>0</v>
      </c>
      <c r="DM1359" s="3">
        <v>0</v>
      </c>
      <c r="DN1359" s="3">
        <v>2969000</v>
      </c>
      <c r="DO1359" s="3">
        <v>0</v>
      </c>
      <c r="DP1359" s="3">
        <v>0</v>
      </c>
      <c r="DQ1359" s="3">
        <v>0</v>
      </c>
      <c r="DR1359" s="3">
        <v>0</v>
      </c>
      <c r="DS1359" s="3">
        <v>0</v>
      </c>
      <c r="DT1359" s="3">
        <v>0</v>
      </c>
      <c r="DU1359" s="3">
        <v>0</v>
      </c>
      <c r="DV1359" s="3">
        <v>0</v>
      </c>
    </row>
    <row r="1360" spans="1:126" x14ac:dyDescent="0.25">
      <c r="A1360" t="s">
        <v>10715</v>
      </c>
      <c r="B1360" t="s">
        <v>12449</v>
      </c>
      <c r="C1360" t="s">
        <v>14183</v>
      </c>
      <c r="D1360" t="s">
        <v>1055</v>
      </c>
      <c r="E1360" t="s">
        <v>1054</v>
      </c>
      <c r="F1360" t="s">
        <v>1054</v>
      </c>
      <c r="G1360">
        <v>1</v>
      </c>
      <c r="H1360">
        <v>1</v>
      </c>
      <c r="I1360">
        <v>1</v>
      </c>
      <c r="J1360">
        <v>1</v>
      </c>
      <c r="K1360">
        <v>1</v>
      </c>
      <c r="L1360">
        <v>1</v>
      </c>
      <c r="M1360">
        <v>1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1</v>
      </c>
      <c r="AE1360">
        <v>1</v>
      </c>
      <c r="AF1360">
        <v>1</v>
      </c>
      <c r="AG1360">
        <v>0</v>
      </c>
      <c r="AH1360">
        <v>0</v>
      </c>
      <c r="AI1360">
        <v>1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1</v>
      </c>
      <c r="AP1360">
        <v>1</v>
      </c>
      <c r="AQ1360">
        <v>1</v>
      </c>
      <c r="AR1360">
        <v>0</v>
      </c>
      <c r="AS1360">
        <v>0</v>
      </c>
      <c r="AT1360">
        <v>1</v>
      </c>
      <c r="AU1360">
        <v>2.8</v>
      </c>
      <c r="AV1360">
        <v>2.8</v>
      </c>
      <c r="AW1360">
        <v>2.8</v>
      </c>
      <c r="AX1360">
        <v>88.061999999999998</v>
      </c>
      <c r="AY1360">
        <v>779</v>
      </c>
      <c r="AZ1360">
        <v>779</v>
      </c>
      <c r="BA1360">
        <v>2.7855000000000002E-3</v>
      </c>
      <c r="BB1360">
        <v>2.1313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2.8</v>
      </c>
      <c r="BI1360">
        <v>2.8</v>
      </c>
      <c r="BJ1360">
        <v>2.8</v>
      </c>
      <c r="BK1360">
        <v>0</v>
      </c>
      <c r="BL1360">
        <v>0</v>
      </c>
      <c r="BM1360">
        <v>2.8</v>
      </c>
      <c r="BN1360">
        <v>1969000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327620</v>
      </c>
      <c r="BU1360">
        <v>305390</v>
      </c>
      <c r="BV1360">
        <v>1080100</v>
      </c>
      <c r="BW1360">
        <v>0</v>
      </c>
      <c r="BX1360">
        <v>0</v>
      </c>
      <c r="BY1360">
        <v>255820</v>
      </c>
      <c r="BZ1360">
        <v>46880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1</v>
      </c>
      <c r="CG1360">
        <v>1</v>
      </c>
      <c r="CH1360">
        <v>1</v>
      </c>
      <c r="CI1360">
        <v>0</v>
      </c>
      <c r="CJ1360">
        <v>0</v>
      </c>
      <c r="CK1360">
        <v>1</v>
      </c>
      <c r="CL1360">
        <v>4</v>
      </c>
      <c r="CP1360">
        <v>163</v>
      </c>
      <c r="CQ1360">
        <v>601</v>
      </c>
      <c r="CR1360" t="b">
        <v>1</v>
      </c>
      <c r="CS1360">
        <v>639</v>
      </c>
      <c r="CT1360" t="s">
        <v>1056</v>
      </c>
      <c r="CU1360" t="s">
        <v>1057</v>
      </c>
      <c r="CV1360">
        <v>3206</v>
      </c>
      <c r="DA1360" s="3">
        <v>0</v>
      </c>
      <c r="DB1360" s="3">
        <v>0</v>
      </c>
      <c r="DC1360" s="3">
        <v>0</v>
      </c>
      <c r="DD1360" s="3">
        <v>0</v>
      </c>
      <c r="DE1360" s="3">
        <v>0</v>
      </c>
      <c r="DF1360" s="3">
        <v>7800.5</v>
      </c>
      <c r="DG1360" s="3">
        <v>7271.2</v>
      </c>
      <c r="DH1360" s="3">
        <v>25718</v>
      </c>
      <c r="DI1360" s="3">
        <v>0</v>
      </c>
      <c r="DJ1360" s="3">
        <v>0</v>
      </c>
      <c r="DK1360" s="3">
        <v>6090.9</v>
      </c>
      <c r="DL1360" s="3">
        <v>0</v>
      </c>
      <c r="DM1360" s="3">
        <v>0</v>
      </c>
      <c r="DN1360" s="3">
        <v>0</v>
      </c>
      <c r="DO1360" s="3">
        <v>0</v>
      </c>
      <c r="DP1360" s="3">
        <v>0</v>
      </c>
      <c r="DQ1360" s="3">
        <v>0</v>
      </c>
      <c r="DR1360" s="3">
        <v>0</v>
      </c>
      <c r="DS1360" s="3">
        <v>0</v>
      </c>
      <c r="DT1360" s="3">
        <v>0</v>
      </c>
      <c r="DU1360" s="3">
        <v>0</v>
      </c>
      <c r="DV1360" s="3">
        <v>271970</v>
      </c>
    </row>
    <row r="1361" spans="1:126" x14ac:dyDescent="0.25">
      <c r="A1361" t="s">
        <v>10691</v>
      </c>
      <c r="B1361" t="s">
        <v>12425</v>
      </c>
      <c r="C1361" t="s">
        <v>14159</v>
      </c>
      <c r="D1361" t="s">
        <v>914</v>
      </c>
      <c r="E1361" t="s">
        <v>913</v>
      </c>
      <c r="F1361" t="s">
        <v>913</v>
      </c>
      <c r="G1361">
        <v>1</v>
      </c>
      <c r="H1361">
        <v>1</v>
      </c>
      <c r="I1361">
        <v>1</v>
      </c>
      <c r="J1361">
        <v>1</v>
      </c>
      <c r="K1361">
        <v>1</v>
      </c>
      <c r="L1361">
        <v>1</v>
      </c>
      <c r="M1361">
        <v>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1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1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1</v>
      </c>
      <c r="AS1361">
        <v>0</v>
      </c>
      <c r="AT1361">
        <v>0</v>
      </c>
      <c r="AU1361">
        <v>5</v>
      </c>
      <c r="AV1361">
        <v>5</v>
      </c>
      <c r="AW1361">
        <v>5</v>
      </c>
      <c r="AX1361">
        <v>18.562000000000001</v>
      </c>
      <c r="AY1361">
        <v>160</v>
      </c>
      <c r="AZ1361">
        <v>160</v>
      </c>
      <c r="BA1361">
        <v>1</v>
      </c>
      <c r="BB1361">
        <v>-2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5</v>
      </c>
      <c r="BL1361">
        <v>0</v>
      </c>
      <c r="BM1361">
        <v>0</v>
      </c>
      <c r="BN1361">
        <v>280370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280370</v>
      </c>
      <c r="BX1361">
        <v>0</v>
      </c>
      <c r="BY1361">
        <v>0</v>
      </c>
      <c r="BZ1361">
        <v>46729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1</v>
      </c>
      <c r="CJ1361">
        <v>0</v>
      </c>
      <c r="CK1361">
        <v>0</v>
      </c>
      <c r="CL1361">
        <v>1</v>
      </c>
      <c r="CM1361" t="s">
        <v>127</v>
      </c>
      <c r="CP1361">
        <v>139</v>
      </c>
      <c r="CQ1361">
        <v>5204</v>
      </c>
      <c r="CR1361" t="b">
        <v>1</v>
      </c>
      <c r="CS1361">
        <v>5856</v>
      </c>
      <c r="CT1361">
        <v>30970</v>
      </c>
      <c r="CU1361">
        <v>36889</v>
      </c>
      <c r="CV1361">
        <v>36889</v>
      </c>
      <c r="CW1361">
        <v>75</v>
      </c>
      <c r="CX1361">
        <v>1448</v>
      </c>
      <c r="CY1361">
        <v>1</v>
      </c>
      <c r="CZ1361">
        <v>7</v>
      </c>
      <c r="DA1361" s="3">
        <v>0</v>
      </c>
      <c r="DB1361" s="3">
        <v>0</v>
      </c>
      <c r="DC1361" s="3">
        <v>0</v>
      </c>
      <c r="DD1361" s="3">
        <v>0</v>
      </c>
      <c r="DE1361" s="3">
        <v>0</v>
      </c>
      <c r="DF1361" s="3">
        <v>0</v>
      </c>
      <c r="DG1361" s="3">
        <v>0</v>
      </c>
      <c r="DH1361" s="3">
        <v>0</v>
      </c>
      <c r="DI1361" s="3">
        <v>46729</v>
      </c>
      <c r="DJ1361" s="3">
        <v>0</v>
      </c>
      <c r="DK1361" s="3">
        <v>0</v>
      </c>
      <c r="DL1361" s="3">
        <v>0</v>
      </c>
      <c r="DM1361" s="3">
        <v>0</v>
      </c>
      <c r="DN1361" s="3">
        <v>0</v>
      </c>
      <c r="DO1361" s="3">
        <v>0</v>
      </c>
      <c r="DP1361" s="3">
        <v>0</v>
      </c>
      <c r="DQ1361" s="3">
        <v>0</v>
      </c>
      <c r="DR1361" s="3">
        <v>0</v>
      </c>
      <c r="DS1361" s="3">
        <v>0</v>
      </c>
      <c r="DT1361" s="3">
        <v>261960</v>
      </c>
      <c r="DU1361" s="3">
        <v>0</v>
      </c>
      <c r="DV1361" s="3">
        <v>0</v>
      </c>
    </row>
    <row r="1362" spans="1:126" x14ac:dyDescent="0.25">
      <c r="A1362" t="s">
        <v>11419</v>
      </c>
      <c r="B1362" t="s">
        <v>13153</v>
      </c>
      <c r="C1362" t="s">
        <v>14887</v>
      </c>
      <c r="D1362" t="s">
        <v>5664</v>
      </c>
      <c r="E1362" t="s">
        <v>5663</v>
      </c>
      <c r="F1362" t="s">
        <v>5663</v>
      </c>
      <c r="G1362">
        <v>7</v>
      </c>
      <c r="H1362">
        <v>7</v>
      </c>
      <c r="I1362">
        <v>7</v>
      </c>
      <c r="J1362">
        <v>1</v>
      </c>
      <c r="K1362">
        <v>7</v>
      </c>
      <c r="L1362">
        <v>7</v>
      </c>
      <c r="M1362">
        <v>7</v>
      </c>
      <c r="N1362">
        <v>0</v>
      </c>
      <c r="O1362">
        <v>0</v>
      </c>
      <c r="P1362">
        <v>0</v>
      </c>
      <c r="Q1362">
        <v>7</v>
      </c>
      <c r="R1362">
        <v>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7</v>
      </c>
      <c r="AC1362">
        <v>1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7</v>
      </c>
      <c r="AN1362">
        <v>1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2.9</v>
      </c>
      <c r="AV1362">
        <v>2.9</v>
      </c>
      <c r="AW1362">
        <v>2.9</v>
      </c>
      <c r="AX1362">
        <v>343.81</v>
      </c>
      <c r="AY1362">
        <v>3118</v>
      </c>
      <c r="AZ1362">
        <v>3118</v>
      </c>
      <c r="BA1362">
        <v>0</v>
      </c>
      <c r="BB1362">
        <v>11.989000000000001</v>
      </c>
      <c r="BC1362">
        <v>0</v>
      </c>
      <c r="BD1362">
        <v>0</v>
      </c>
      <c r="BE1362">
        <v>0</v>
      </c>
      <c r="BF1362">
        <v>2.9</v>
      </c>
      <c r="BG1362">
        <v>0.3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7555500</v>
      </c>
      <c r="BO1362">
        <v>0</v>
      </c>
      <c r="BP1362">
        <v>0</v>
      </c>
      <c r="BQ1362">
        <v>0</v>
      </c>
      <c r="BR1362">
        <v>7265400</v>
      </c>
      <c r="BS1362">
        <v>290080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46639</v>
      </c>
      <c r="CA1362">
        <v>0</v>
      </c>
      <c r="CB1362">
        <v>0</v>
      </c>
      <c r="CC1362">
        <v>0</v>
      </c>
      <c r="CD1362">
        <v>8</v>
      </c>
      <c r="CE1362">
        <v>1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9</v>
      </c>
      <c r="CP1362">
        <v>872</v>
      </c>
      <c r="CQ1362" t="s">
        <v>5665</v>
      </c>
      <c r="CR1362" t="s">
        <v>1016</v>
      </c>
      <c r="CS1362" t="s">
        <v>5666</v>
      </c>
      <c r="CT1362" t="s">
        <v>5667</v>
      </c>
      <c r="CU1362" t="s">
        <v>5668</v>
      </c>
      <c r="CV1362" t="s">
        <v>5669</v>
      </c>
      <c r="DA1362" s="3">
        <v>0</v>
      </c>
      <c r="DB1362" s="3">
        <v>0</v>
      </c>
      <c r="DC1362" s="3">
        <v>0</v>
      </c>
      <c r="DD1362" s="3">
        <v>44848</v>
      </c>
      <c r="DE1362" s="3">
        <v>1790.6</v>
      </c>
      <c r="DF1362" s="3">
        <v>0</v>
      </c>
      <c r="DG1362" s="3">
        <v>0</v>
      </c>
      <c r="DH1362" s="3">
        <v>0</v>
      </c>
      <c r="DI1362" s="3">
        <v>0</v>
      </c>
      <c r="DJ1362" s="3">
        <v>0</v>
      </c>
      <c r="DK1362" s="3">
        <v>0</v>
      </c>
      <c r="DL1362" s="3">
        <v>0</v>
      </c>
      <c r="DM1362" s="3">
        <v>0</v>
      </c>
      <c r="DN1362" s="3">
        <v>0</v>
      </c>
      <c r="DO1362" s="3">
        <v>23692000</v>
      </c>
      <c r="DP1362" s="3">
        <v>0</v>
      </c>
      <c r="DQ1362" s="3">
        <v>0</v>
      </c>
      <c r="DR1362" s="3">
        <v>0</v>
      </c>
      <c r="DS1362" s="3">
        <v>0</v>
      </c>
      <c r="DT1362" s="3">
        <v>0</v>
      </c>
      <c r="DU1362" s="3">
        <v>0</v>
      </c>
      <c r="DV1362" s="3">
        <v>0</v>
      </c>
    </row>
    <row r="1363" spans="1:126" x14ac:dyDescent="0.25">
      <c r="A1363" t="s">
        <v>12105</v>
      </c>
      <c r="B1363" t="s">
        <v>13839</v>
      </c>
      <c r="C1363" t="s">
        <v>15573</v>
      </c>
      <c r="D1363" t="s">
        <v>9392</v>
      </c>
      <c r="E1363" t="s">
        <v>9391</v>
      </c>
      <c r="F1363" t="s">
        <v>9391</v>
      </c>
      <c r="G1363">
        <v>1</v>
      </c>
      <c r="H1363">
        <v>1</v>
      </c>
      <c r="I1363">
        <v>1</v>
      </c>
      <c r="J1363">
        <v>1</v>
      </c>
      <c r="K1363">
        <v>1</v>
      </c>
      <c r="L1363">
        <v>1</v>
      </c>
      <c r="M1363">
        <v>1</v>
      </c>
      <c r="N1363">
        <v>0</v>
      </c>
      <c r="O1363">
        <v>0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1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1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3.2</v>
      </c>
      <c r="AV1363">
        <v>3.2</v>
      </c>
      <c r="AW1363">
        <v>3.2</v>
      </c>
      <c r="AX1363">
        <v>27.289000000000001</v>
      </c>
      <c r="AY1363">
        <v>248</v>
      </c>
      <c r="AZ1363">
        <v>248</v>
      </c>
      <c r="BA1363">
        <v>1</v>
      </c>
      <c r="BB1363">
        <v>-2</v>
      </c>
      <c r="BC1363">
        <v>0</v>
      </c>
      <c r="BD1363">
        <v>0</v>
      </c>
      <c r="BE1363">
        <v>0</v>
      </c>
      <c r="BF1363">
        <v>0</v>
      </c>
      <c r="BG1363">
        <v>3.2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739980</v>
      </c>
      <c r="BO1363">
        <v>0</v>
      </c>
      <c r="BP1363">
        <v>0</v>
      </c>
      <c r="BQ1363">
        <v>0</v>
      </c>
      <c r="BR1363">
        <v>0</v>
      </c>
      <c r="BS1363">
        <v>739980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46249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 t="s">
        <v>127</v>
      </c>
      <c r="CP1363">
        <v>1550</v>
      </c>
      <c r="CQ1363">
        <v>6762</v>
      </c>
      <c r="CR1363" t="b">
        <v>1</v>
      </c>
      <c r="CS1363">
        <v>7521</v>
      </c>
      <c r="CT1363">
        <v>37604</v>
      </c>
      <c r="CU1363">
        <v>44548</v>
      </c>
      <c r="CV1363">
        <v>44548</v>
      </c>
      <c r="CW1363">
        <v>698</v>
      </c>
      <c r="CY1363">
        <v>30</v>
      </c>
      <c r="DA1363" s="3">
        <v>0</v>
      </c>
      <c r="DB1363" s="3">
        <v>0</v>
      </c>
      <c r="DC1363" s="3">
        <v>0</v>
      </c>
      <c r="DD1363" s="3">
        <v>0</v>
      </c>
      <c r="DE1363" s="3">
        <v>46249</v>
      </c>
      <c r="DF1363" s="3">
        <v>0</v>
      </c>
      <c r="DG1363" s="3">
        <v>0</v>
      </c>
      <c r="DH1363" s="3">
        <v>0</v>
      </c>
      <c r="DI1363" s="3">
        <v>0</v>
      </c>
      <c r="DJ1363" s="3">
        <v>0</v>
      </c>
      <c r="DK1363" s="3">
        <v>0</v>
      </c>
      <c r="DL1363" s="3">
        <v>0</v>
      </c>
      <c r="DM1363" s="3">
        <v>0</v>
      </c>
      <c r="DN1363" s="3">
        <v>0</v>
      </c>
      <c r="DO1363" s="3">
        <v>0</v>
      </c>
      <c r="DP1363" s="3">
        <v>3932300</v>
      </c>
      <c r="DQ1363" s="3">
        <v>0</v>
      </c>
      <c r="DR1363" s="3">
        <v>0</v>
      </c>
      <c r="DS1363" s="3">
        <v>0</v>
      </c>
      <c r="DT1363" s="3">
        <v>0</v>
      </c>
      <c r="DU1363" s="3">
        <v>0</v>
      </c>
      <c r="DV1363" s="3">
        <v>0</v>
      </c>
    </row>
    <row r="1364" spans="1:126" x14ac:dyDescent="0.25">
      <c r="A1364" t="s">
        <v>11812</v>
      </c>
      <c r="B1364" t="s">
        <v>13546</v>
      </c>
      <c r="C1364" t="s">
        <v>15280</v>
      </c>
      <c r="D1364" t="s">
        <v>7750</v>
      </c>
      <c r="E1364" t="s">
        <v>7749</v>
      </c>
      <c r="F1364" t="s">
        <v>7749</v>
      </c>
      <c r="G1364">
        <v>1</v>
      </c>
      <c r="H1364">
        <v>1</v>
      </c>
      <c r="I1364">
        <v>1</v>
      </c>
      <c r="J1364">
        <v>1</v>
      </c>
      <c r="K1364">
        <v>1</v>
      </c>
      <c r="L1364">
        <v>1</v>
      </c>
      <c r="M1364">
        <v>1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1</v>
      </c>
      <c r="T1364">
        <v>0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1</v>
      </c>
      <c r="AE1364">
        <v>0</v>
      </c>
      <c r="AF1364">
        <v>1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1</v>
      </c>
      <c r="AP1364">
        <v>0</v>
      </c>
      <c r="AQ1364">
        <v>1</v>
      </c>
      <c r="AR1364">
        <v>0</v>
      </c>
      <c r="AS1364">
        <v>0</v>
      </c>
      <c r="AT1364">
        <v>0</v>
      </c>
      <c r="AU1364">
        <v>2.5</v>
      </c>
      <c r="AV1364">
        <v>2.5</v>
      </c>
      <c r="AW1364">
        <v>2.5</v>
      </c>
      <c r="AX1364">
        <v>51.131</v>
      </c>
      <c r="AY1364">
        <v>443</v>
      </c>
      <c r="AZ1364">
        <v>443</v>
      </c>
      <c r="BA1364">
        <v>8.0321000000000004E-3</v>
      </c>
      <c r="BB1364">
        <v>1.6213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2.5</v>
      </c>
      <c r="BI1364">
        <v>0</v>
      </c>
      <c r="BJ1364">
        <v>2.5</v>
      </c>
      <c r="BK1364">
        <v>0</v>
      </c>
      <c r="BL1364">
        <v>0</v>
      </c>
      <c r="BM1364">
        <v>0</v>
      </c>
      <c r="BN1364">
        <v>1016800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348620</v>
      </c>
      <c r="BU1364">
        <v>0</v>
      </c>
      <c r="BV1364">
        <v>668180</v>
      </c>
      <c r="BW1364">
        <v>0</v>
      </c>
      <c r="BX1364">
        <v>0</v>
      </c>
      <c r="BY1364">
        <v>0</v>
      </c>
      <c r="BZ1364">
        <v>46218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1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1</v>
      </c>
      <c r="CP1364">
        <v>1259</v>
      </c>
      <c r="CQ1364">
        <v>370</v>
      </c>
      <c r="CR1364" t="b">
        <v>1</v>
      </c>
      <c r="CS1364">
        <v>398</v>
      </c>
      <c r="CT1364" t="s">
        <v>7751</v>
      </c>
      <c r="CU1364" t="s">
        <v>7752</v>
      </c>
      <c r="CV1364">
        <v>2091</v>
      </c>
      <c r="DA1364" s="3">
        <v>0</v>
      </c>
      <c r="DB1364" s="3">
        <v>0</v>
      </c>
      <c r="DC1364" s="3">
        <v>0</v>
      </c>
      <c r="DD1364" s="3">
        <v>0</v>
      </c>
      <c r="DE1364" s="3">
        <v>0</v>
      </c>
      <c r="DF1364" s="3">
        <v>15846</v>
      </c>
      <c r="DG1364" s="3">
        <v>0</v>
      </c>
      <c r="DH1364" s="3">
        <v>30372</v>
      </c>
      <c r="DI1364" s="3">
        <v>0</v>
      </c>
      <c r="DJ1364" s="3">
        <v>0</v>
      </c>
      <c r="DK1364" s="3">
        <v>0</v>
      </c>
      <c r="DL1364" s="3">
        <v>0</v>
      </c>
      <c r="DM1364" s="3">
        <v>0</v>
      </c>
      <c r="DN1364" s="3">
        <v>0</v>
      </c>
      <c r="DO1364" s="3">
        <v>0</v>
      </c>
      <c r="DP1364" s="3">
        <v>0</v>
      </c>
      <c r="DQ1364" s="3">
        <v>0</v>
      </c>
      <c r="DR1364" s="3">
        <v>0</v>
      </c>
      <c r="DS1364" s="3">
        <v>492430</v>
      </c>
      <c r="DT1364" s="3">
        <v>0</v>
      </c>
      <c r="DU1364" s="3">
        <v>0</v>
      </c>
      <c r="DV1364" s="3">
        <v>0</v>
      </c>
    </row>
    <row r="1365" spans="1:126" x14ac:dyDescent="0.25">
      <c r="A1365" t="s">
        <v>11285</v>
      </c>
      <c r="B1365" t="s">
        <v>13019</v>
      </c>
      <c r="C1365" t="s">
        <v>14753</v>
      </c>
      <c r="D1365" t="s">
        <v>4918</v>
      </c>
      <c r="E1365" t="s">
        <v>4917</v>
      </c>
      <c r="F1365" t="s">
        <v>4917</v>
      </c>
      <c r="G1365">
        <v>1</v>
      </c>
      <c r="H1365">
        <v>1</v>
      </c>
      <c r="I1365">
        <v>1</v>
      </c>
      <c r="J1365">
        <v>1</v>
      </c>
      <c r="K1365">
        <v>1</v>
      </c>
      <c r="L1365">
        <v>1</v>
      </c>
      <c r="M1365">
        <v>1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1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1</v>
      </c>
      <c r="AR1365">
        <v>0</v>
      </c>
      <c r="AS1365">
        <v>0</v>
      </c>
      <c r="AT1365">
        <v>0</v>
      </c>
      <c r="AU1365">
        <v>1.9</v>
      </c>
      <c r="AV1365">
        <v>1.9</v>
      </c>
      <c r="AW1365">
        <v>1.9</v>
      </c>
      <c r="AX1365">
        <v>84.938999999999993</v>
      </c>
      <c r="AY1365">
        <v>745</v>
      </c>
      <c r="AZ1365">
        <v>745</v>
      </c>
      <c r="BA1365">
        <v>5.9473E-3</v>
      </c>
      <c r="BB1365">
        <v>1.8205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1.9</v>
      </c>
      <c r="BK1365">
        <v>0</v>
      </c>
      <c r="BL1365">
        <v>0</v>
      </c>
      <c r="BM1365">
        <v>0</v>
      </c>
      <c r="BN1365">
        <v>1561400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1561400</v>
      </c>
      <c r="BW1365">
        <v>0</v>
      </c>
      <c r="BX1365">
        <v>0</v>
      </c>
      <c r="BY1365">
        <v>0</v>
      </c>
      <c r="BZ1365">
        <v>45922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1</v>
      </c>
      <c r="CI1365">
        <v>0</v>
      </c>
      <c r="CJ1365">
        <v>0</v>
      </c>
      <c r="CK1365">
        <v>0</v>
      </c>
      <c r="CL1365">
        <v>1</v>
      </c>
      <c r="CP1365">
        <v>738</v>
      </c>
      <c r="CQ1365">
        <v>4000</v>
      </c>
      <c r="CR1365" t="b">
        <v>1</v>
      </c>
      <c r="CS1365">
        <v>4576</v>
      </c>
      <c r="CT1365">
        <v>25994</v>
      </c>
      <c r="CU1365">
        <v>31342</v>
      </c>
      <c r="CV1365">
        <v>31342</v>
      </c>
      <c r="DA1365" s="3">
        <v>0</v>
      </c>
      <c r="DB1365" s="3">
        <v>0</v>
      </c>
      <c r="DC1365" s="3">
        <v>0</v>
      </c>
      <c r="DD1365" s="3">
        <v>0</v>
      </c>
      <c r="DE1365" s="3">
        <v>0</v>
      </c>
      <c r="DF1365" s="3">
        <v>0</v>
      </c>
      <c r="DG1365" s="3">
        <v>0</v>
      </c>
      <c r="DH1365" s="3">
        <v>45922</v>
      </c>
      <c r="DI1365" s="3">
        <v>0</v>
      </c>
      <c r="DJ1365" s="3">
        <v>0</v>
      </c>
      <c r="DK1365" s="3">
        <v>0</v>
      </c>
      <c r="DL1365" s="3">
        <v>0</v>
      </c>
      <c r="DM1365" s="3">
        <v>0</v>
      </c>
      <c r="DN1365" s="3">
        <v>0</v>
      </c>
      <c r="DO1365" s="3">
        <v>0</v>
      </c>
      <c r="DP1365" s="3">
        <v>0</v>
      </c>
      <c r="DQ1365" s="3">
        <v>0</v>
      </c>
      <c r="DR1365" s="3">
        <v>0</v>
      </c>
      <c r="DS1365" s="3">
        <v>1150700</v>
      </c>
      <c r="DT1365" s="3">
        <v>0</v>
      </c>
      <c r="DU1365" s="3">
        <v>0</v>
      </c>
      <c r="DV1365" s="3">
        <v>0</v>
      </c>
    </row>
    <row r="1366" spans="1:126" x14ac:dyDescent="0.25">
      <c r="A1366" t="s">
        <v>12062</v>
      </c>
      <c r="B1366" t="s">
        <v>13796</v>
      </c>
      <c r="C1366" t="s">
        <v>15530</v>
      </c>
      <c r="D1366" t="s">
        <v>9148</v>
      </c>
      <c r="E1366" t="s">
        <v>9147</v>
      </c>
      <c r="F1366" t="s">
        <v>9147</v>
      </c>
      <c r="G1366">
        <v>2</v>
      </c>
      <c r="H1366">
        <v>2</v>
      </c>
      <c r="I1366">
        <v>2</v>
      </c>
      <c r="J1366">
        <v>1</v>
      </c>
      <c r="K1366">
        <v>2</v>
      </c>
      <c r="L1366">
        <v>2</v>
      </c>
      <c r="M1366">
        <v>2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1</v>
      </c>
      <c r="T1366">
        <v>0</v>
      </c>
      <c r="U1366">
        <v>1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1</v>
      </c>
      <c r="AE1366">
        <v>0</v>
      </c>
      <c r="AF1366">
        <v>1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1</v>
      </c>
      <c r="AP1366">
        <v>0</v>
      </c>
      <c r="AQ1366">
        <v>1</v>
      </c>
      <c r="AR1366">
        <v>0</v>
      </c>
      <c r="AS1366">
        <v>0</v>
      </c>
      <c r="AT1366">
        <v>0</v>
      </c>
      <c r="AU1366">
        <v>11.2</v>
      </c>
      <c r="AV1366">
        <v>11.2</v>
      </c>
      <c r="AW1366">
        <v>11.2</v>
      </c>
      <c r="AX1366">
        <v>33.524000000000001</v>
      </c>
      <c r="AY1366">
        <v>295</v>
      </c>
      <c r="AZ1366">
        <v>295</v>
      </c>
      <c r="BA1366">
        <v>0</v>
      </c>
      <c r="BB1366">
        <v>4.4362000000000004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4.7</v>
      </c>
      <c r="BI1366">
        <v>0</v>
      </c>
      <c r="BJ1366">
        <v>6.4</v>
      </c>
      <c r="BK1366">
        <v>0</v>
      </c>
      <c r="BL1366">
        <v>0</v>
      </c>
      <c r="BM1366">
        <v>0</v>
      </c>
      <c r="BN1366">
        <v>808750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808750</v>
      </c>
      <c r="BW1366">
        <v>0</v>
      </c>
      <c r="BX1366">
        <v>0</v>
      </c>
      <c r="BY1366">
        <v>0</v>
      </c>
      <c r="BZ1366">
        <v>44930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1</v>
      </c>
      <c r="CG1366">
        <v>0</v>
      </c>
      <c r="CH1366">
        <v>1</v>
      </c>
      <c r="CI1366">
        <v>0</v>
      </c>
      <c r="CJ1366">
        <v>0</v>
      </c>
      <c r="CK1366">
        <v>0</v>
      </c>
      <c r="CL1366">
        <v>2</v>
      </c>
      <c r="CP1366">
        <v>1508</v>
      </c>
      <c r="CQ1366" t="s">
        <v>9149</v>
      </c>
      <c r="CR1366" t="s">
        <v>129</v>
      </c>
      <c r="CS1366" t="s">
        <v>9150</v>
      </c>
      <c r="CT1366" t="s">
        <v>9151</v>
      </c>
      <c r="CU1366" t="s">
        <v>9152</v>
      </c>
      <c r="CV1366" t="s">
        <v>9152</v>
      </c>
      <c r="DA1366" s="3">
        <v>0</v>
      </c>
      <c r="DB1366" s="3">
        <v>0</v>
      </c>
      <c r="DC1366" s="3">
        <v>0</v>
      </c>
      <c r="DD1366" s="3">
        <v>0</v>
      </c>
      <c r="DE1366" s="3">
        <v>0</v>
      </c>
      <c r="DF1366" s="3">
        <v>0</v>
      </c>
      <c r="DG1366" s="3">
        <v>0</v>
      </c>
      <c r="DH1366" s="3">
        <v>44930</v>
      </c>
      <c r="DI1366" s="3">
        <v>0</v>
      </c>
      <c r="DJ1366" s="3">
        <v>0</v>
      </c>
      <c r="DK1366" s="3">
        <v>0</v>
      </c>
      <c r="DL1366" s="3">
        <v>0</v>
      </c>
      <c r="DM1366" s="3">
        <v>0</v>
      </c>
      <c r="DN1366" s="3">
        <v>0</v>
      </c>
      <c r="DO1366" s="3">
        <v>0</v>
      </c>
      <c r="DP1366" s="3">
        <v>0</v>
      </c>
      <c r="DQ1366" s="3">
        <v>0</v>
      </c>
      <c r="DR1366" s="3">
        <v>0</v>
      </c>
      <c r="DS1366" s="3">
        <v>596020</v>
      </c>
      <c r="DT1366" s="3">
        <v>0</v>
      </c>
      <c r="DU1366" s="3">
        <v>0</v>
      </c>
      <c r="DV1366" s="3">
        <v>0</v>
      </c>
    </row>
    <row r="1367" spans="1:126" x14ac:dyDescent="0.25">
      <c r="A1367" t="s">
        <v>12138</v>
      </c>
      <c r="B1367" t="s">
        <v>13872</v>
      </c>
      <c r="C1367" t="s">
        <v>15606</v>
      </c>
      <c r="D1367" t="s">
        <v>9550</v>
      </c>
      <c r="E1367" t="s">
        <v>9549</v>
      </c>
      <c r="F1367" t="s">
        <v>9549</v>
      </c>
      <c r="G1367">
        <v>2</v>
      </c>
      <c r="H1367">
        <v>2</v>
      </c>
      <c r="I1367">
        <v>2</v>
      </c>
      <c r="J1367">
        <v>1</v>
      </c>
      <c r="K1367">
        <v>2</v>
      </c>
      <c r="L1367">
        <v>2</v>
      </c>
      <c r="M1367">
        <v>2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1</v>
      </c>
      <c r="AG1367">
        <v>0</v>
      </c>
      <c r="AH1367">
        <v>1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1</v>
      </c>
      <c r="AR1367">
        <v>0</v>
      </c>
      <c r="AS1367">
        <v>1</v>
      </c>
      <c r="AT1367">
        <v>0</v>
      </c>
      <c r="AU1367">
        <v>4.5999999999999996</v>
      </c>
      <c r="AV1367">
        <v>4.5999999999999996</v>
      </c>
      <c r="AW1367">
        <v>4.5999999999999996</v>
      </c>
      <c r="AX1367">
        <v>58.860999999999997</v>
      </c>
      <c r="AY1367">
        <v>539</v>
      </c>
      <c r="AZ1367">
        <v>539</v>
      </c>
      <c r="BA1367">
        <v>6.1295999999999998E-3</v>
      </c>
      <c r="BB1367">
        <v>1.9017999999999999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1.5</v>
      </c>
      <c r="BK1367">
        <v>0</v>
      </c>
      <c r="BL1367">
        <v>3.2</v>
      </c>
      <c r="BM1367">
        <v>0</v>
      </c>
      <c r="BN1367">
        <v>1029700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1029700</v>
      </c>
      <c r="BY1367">
        <v>0</v>
      </c>
      <c r="BZ1367">
        <v>44770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1</v>
      </c>
      <c r="CI1367">
        <v>0</v>
      </c>
      <c r="CJ1367">
        <v>1</v>
      </c>
      <c r="CK1367">
        <v>0</v>
      </c>
      <c r="CL1367">
        <v>2</v>
      </c>
      <c r="CP1367">
        <v>1583</v>
      </c>
      <c r="CQ1367" t="s">
        <v>9551</v>
      </c>
      <c r="CR1367" t="s">
        <v>129</v>
      </c>
      <c r="CS1367" t="s">
        <v>9552</v>
      </c>
      <c r="CT1367" t="s">
        <v>9553</v>
      </c>
      <c r="CU1367" t="s">
        <v>9554</v>
      </c>
      <c r="CV1367" t="s">
        <v>9554</v>
      </c>
      <c r="DA1367" s="3">
        <v>0</v>
      </c>
      <c r="DB1367" s="3">
        <v>0</v>
      </c>
      <c r="DC1367" s="3">
        <v>0</v>
      </c>
      <c r="DD1367" s="3">
        <v>0</v>
      </c>
      <c r="DE1367" s="3">
        <v>0</v>
      </c>
      <c r="DF1367" s="3">
        <v>0</v>
      </c>
      <c r="DG1367" s="3">
        <v>0</v>
      </c>
      <c r="DH1367" s="3">
        <v>0</v>
      </c>
      <c r="DI1367" s="3">
        <v>0</v>
      </c>
      <c r="DJ1367" s="3">
        <v>44770</v>
      </c>
      <c r="DK1367" s="3">
        <v>0</v>
      </c>
      <c r="DL1367" s="3">
        <v>0</v>
      </c>
      <c r="DM1367" s="3">
        <v>0</v>
      </c>
      <c r="DN1367" s="3">
        <v>0</v>
      </c>
      <c r="DO1367" s="3">
        <v>0</v>
      </c>
      <c r="DP1367" s="3">
        <v>0</v>
      </c>
      <c r="DQ1367" s="3">
        <v>0</v>
      </c>
      <c r="DR1367" s="3">
        <v>0</v>
      </c>
      <c r="DS1367" s="3">
        <v>0</v>
      </c>
      <c r="DT1367" s="3">
        <v>0</v>
      </c>
      <c r="DU1367" s="3">
        <v>850400</v>
      </c>
      <c r="DV1367" s="3">
        <v>0</v>
      </c>
    </row>
    <row r="1368" spans="1:126" x14ac:dyDescent="0.25">
      <c r="A1368" t="s">
        <v>11938</v>
      </c>
      <c r="B1368" t="s">
        <v>13672</v>
      </c>
      <c r="C1368" t="s">
        <v>15406</v>
      </c>
      <c r="D1368" t="s">
        <v>8454</v>
      </c>
      <c r="E1368" t="s">
        <v>8453</v>
      </c>
      <c r="F1368" t="s">
        <v>8453</v>
      </c>
      <c r="G1368">
        <v>1</v>
      </c>
      <c r="H1368">
        <v>1</v>
      </c>
      <c r="I1368">
        <v>1</v>
      </c>
      <c r="J1368">
        <v>1</v>
      </c>
      <c r="K1368">
        <v>1</v>
      </c>
      <c r="L1368">
        <v>1</v>
      </c>
      <c r="M1368">
        <v>1</v>
      </c>
      <c r="N1368">
        <v>1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1</v>
      </c>
      <c r="AJ1368">
        <v>1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1</v>
      </c>
      <c r="AU1368">
        <v>4.5999999999999996</v>
      </c>
      <c r="AV1368">
        <v>4.5999999999999996</v>
      </c>
      <c r="AW1368">
        <v>4.5999999999999996</v>
      </c>
      <c r="AX1368">
        <v>36.938000000000002</v>
      </c>
      <c r="AY1368">
        <v>346</v>
      </c>
      <c r="AZ1368">
        <v>346</v>
      </c>
      <c r="BA1368">
        <v>1</v>
      </c>
      <c r="BB1368">
        <v>-2</v>
      </c>
      <c r="BC1368">
        <v>4.5999999999999996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4.5999999999999996</v>
      </c>
      <c r="BN1368">
        <v>534580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534580</v>
      </c>
      <c r="BZ1368">
        <v>44548</v>
      </c>
      <c r="CA1368">
        <v>1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1</v>
      </c>
      <c r="CM1368" t="s">
        <v>127</v>
      </c>
      <c r="CP1368">
        <v>1385</v>
      </c>
      <c r="CQ1368">
        <v>6978</v>
      </c>
      <c r="CR1368" t="b">
        <v>1</v>
      </c>
      <c r="CS1368">
        <v>7747</v>
      </c>
      <c r="CT1368" t="s">
        <v>8455</v>
      </c>
      <c r="CU1368" t="s">
        <v>8456</v>
      </c>
      <c r="CV1368">
        <v>45934</v>
      </c>
      <c r="CW1368" t="s">
        <v>8457</v>
      </c>
      <c r="CX1368">
        <v>2050</v>
      </c>
      <c r="CY1368" t="s">
        <v>8458</v>
      </c>
      <c r="CZ1368">
        <v>145</v>
      </c>
      <c r="DA1368" s="3">
        <v>0</v>
      </c>
      <c r="DB1368" s="3">
        <v>0</v>
      </c>
      <c r="DC1368" s="3">
        <v>0</v>
      </c>
      <c r="DD1368" s="3">
        <v>0</v>
      </c>
      <c r="DE1368" s="3">
        <v>0</v>
      </c>
      <c r="DF1368" s="3">
        <v>0</v>
      </c>
      <c r="DG1368" s="3">
        <v>0</v>
      </c>
      <c r="DH1368" s="3">
        <v>0</v>
      </c>
      <c r="DI1368" s="3">
        <v>0</v>
      </c>
      <c r="DJ1368" s="3">
        <v>0</v>
      </c>
      <c r="DK1368" s="3">
        <v>44548</v>
      </c>
      <c r="DL1368" s="3">
        <v>0</v>
      </c>
      <c r="DM1368" s="3">
        <v>0</v>
      </c>
      <c r="DN1368" s="3">
        <v>0</v>
      </c>
      <c r="DO1368" s="3">
        <v>0</v>
      </c>
      <c r="DP1368" s="3">
        <v>0</v>
      </c>
      <c r="DQ1368" s="3">
        <v>0</v>
      </c>
      <c r="DR1368" s="3">
        <v>0</v>
      </c>
      <c r="DS1368" s="3">
        <v>0</v>
      </c>
      <c r="DT1368" s="3">
        <v>0</v>
      </c>
      <c r="DU1368" s="3">
        <v>0</v>
      </c>
      <c r="DV1368" s="3">
        <v>568330</v>
      </c>
    </row>
    <row r="1369" spans="1:126" x14ac:dyDescent="0.25">
      <c r="A1369" t="s">
        <v>12324</v>
      </c>
      <c r="B1369" t="s">
        <v>14058</v>
      </c>
      <c r="C1369" t="s">
        <v>15791</v>
      </c>
      <c r="D1369" t="s">
        <v>10514</v>
      </c>
      <c r="E1369" t="s">
        <v>10513</v>
      </c>
      <c r="F1369" t="s">
        <v>10513</v>
      </c>
      <c r="G1369">
        <v>1</v>
      </c>
      <c r="H1369">
        <v>1</v>
      </c>
      <c r="I1369">
        <v>1</v>
      </c>
      <c r="J1369">
        <v>1</v>
      </c>
      <c r="K1369">
        <v>1</v>
      </c>
      <c r="L1369">
        <v>1</v>
      </c>
      <c r="M1369">
        <v>1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1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1</v>
      </c>
      <c r="AR1369">
        <v>0</v>
      </c>
      <c r="AS1369">
        <v>0</v>
      </c>
      <c r="AT1369">
        <v>0</v>
      </c>
      <c r="AU1369">
        <v>0.9</v>
      </c>
      <c r="AV1369">
        <v>0.9</v>
      </c>
      <c r="AW1369">
        <v>0.9</v>
      </c>
      <c r="AX1369">
        <v>170.65</v>
      </c>
      <c r="AY1369">
        <v>1479</v>
      </c>
      <c r="AZ1369">
        <v>1479</v>
      </c>
      <c r="BA1369">
        <v>1</v>
      </c>
      <c r="BB1369">
        <v>-2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0.9</v>
      </c>
      <c r="BK1369">
        <v>0</v>
      </c>
      <c r="BL1369">
        <v>0</v>
      </c>
      <c r="BM1369">
        <v>0</v>
      </c>
      <c r="BN1369">
        <v>3435800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3435800</v>
      </c>
      <c r="BW1369">
        <v>0</v>
      </c>
      <c r="BX1369">
        <v>0</v>
      </c>
      <c r="BY1369">
        <v>0</v>
      </c>
      <c r="BZ1369">
        <v>44049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1</v>
      </c>
      <c r="CI1369">
        <v>0</v>
      </c>
      <c r="CJ1369">
        <v>0</v>
      </c>
      <c r="CK1369">
        <v>0</v>
      </c>
      <c r="CL1369">
        <v>1</v>
      </c>
      <c r="CM1369" t="s">
        <v>127</v>
      </c>
      <c r="CP1369">
        <v>1765</v>
      </c>
      <c r="CQ1369">
        <v>6098</v>
      </c>
      <c r="CR1369" t="b">
        <v>1</v>
      </c>
      <c r="CS1369">
        <v>6808</v>
      </c>
      <c r="CT1369">
        <v>34463</v>
      </c>
      <c r="CU1369">
        <v>40894</v>
      </c>
      <c r="CV1369">
        <v>40894</v>
      </c>
      <c r="CX1369" t="s">
        <v>10515</v>
      </c>
      <c r="CZ1369" t="s">
        <v>10516</v>
      </c>
      <c r="DA1369" s="3">
        <v>0</v>
      </c>
      <c r="DB1369" s="3">
        <v>0</v>
      </c>
      <c r="DC1369" s="3">
        <v>0</v>
      </c>
      <c r="DD1369" s="3">
        <v>0</v>
      </c>
      <c r="DE1369" s="3">
        <v>0</v>
      </c>
      <c r="DF1369" s="3">
        <v>0</v>
      </c>
      <c r="DG1369" s="3">
        <v>0</v>
      </c>
      <c r="DH1369" s="3">
        <v>44049</v>
      </c>
      <c r="DI1369" s="3">
        <v>0</v>
      </c>
      <c r="DJ1369" s="3">
        <v>0</v>
      </c>
      <c r="DK1369" s="3">
        <v>0</v>
      </c>
      <c r="DL1369" s="3">
        <v>0</v>
      </c>
      <c r="DM1369" s="3">
        <v>0</v>
      </c>
      <c r="DN1369" s="3">
        <v>0</v>
      </c>
      <c r="DO1369" s="3">
        <v>0</v>
      </c>
      <c r="DP1369" s="3">
        <v>0</v>
      </c>
      <c r="DQ1369" s="3">
        <v>0</v>
      </c>
      <c r="DR1369" s="3">
        <v>0</v>
      </c>
      <c r="DS1369" s="3">
        <v>2532100</v>
      </c>
      <c r="DT1369" s="3">
        <v>0</v>
      </c>
      <c r="DU1369" s="3">
        <v>0</v>
      </c>
      <c r="DV1369" s="3">
        <v>0</v>
      </c>
    </row>
    <row r="1370" spans="1:126" x14ac:dyDescent="0.25">
      <c r="A1370" t="s">
        <v>11340</v>
      </c>
      <c r="B1370" t="s">
        <v>13074</v>
      </c>
      <c r="C1370" t="s">
        <v>14808</v>
      </c>
      <c r="D1370" t="s">
        <v>5256</v>
      </c>
      <c r="E1370" t="s">
        <v>5255</v>
      </c>
      <c r="F1370" t="s">
        <v>5255</v>
      </c>
      <c r="G1370">
        <v>3</v>
      </c>
      <c r="H1370">
        <v>3</v>
      </c>
      <c r="I1370">
        <v>2</v>
      </c>
      <c r="J1370">
        <v>1</v>
      </c>
      <c r="K1370">
        <v>3</v>
      </c>
      <c r="L1370">
        <v>3</v>
      </c>
      <c r="M1370">
        <v>2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3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3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2</v>
      </c>
      <c r="AT1370">
        <v>0</v>
      </c>
      <c r="AU1370">
        <v>1.6</v>
      </c>
      <c r="AV1370">
        <v>1.6</v>
      </c>
      <c r="AW1370">
        <v>1.1000000000000001</v>
      </c>
      <c r="AX1370">
        <v>310.89</v>
      </c>
      <c r="AY1370">
        <v>2846</v>
      </c>
      <c r="AZ1370">
        <v>2846</v>
      </c>
      <c r="BA1370">
        <v>1.9550000000000001E-3</v>
      </c>
      <c r="BB1370">
        <v>2.3203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1.6</v>
      </c>
      <c r="BM1370">
        <v>0</v>
      </c>
      <c r="BN1370">
        <v>4424100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4424100</v>
      </c>
      <c r="BY1370">
        <v>0</v>
      </c>
      <c r="BZ1370">
        <v>43803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1</v>
      </c>
      <c r="CK1370">
        <v>0</v>
      </c>
      <c r="CL1370">
        <v>1</v>
      </c>
      <c r="CP1370">
        <v>792</v>
      </c>
      <c r="CQ1370" t="s">
        <v>5257</v>
      </c>
      <c r="CR1370" t="s">
        <v>339</v>
      </c>
      <c r="CS1370" t="s">
        <v>5258</v>
      </c>
      <c r="CT1370" t="s">
        <v>5259</v>
      </c>
      <c r="CU1370" t="s">
        <v>5260</v>
      </c>
      <c r="CV1370" t="s">
        <v>5260</v>
      </c>
      <c r="CW1370">
        <v>358</v>
      </c>
      <c r="CX1370" t="s">
        <v>5261</v>
      </c>
      <c r="CY1370">
        <v>56</v>
      </c>
      <c r="CZ1370" t="s">
        <v>5262</v>
      </c>
      <c r="DA1370" s="3">
        <v>0</v>
      </c>
      <c r="DB1370" s="3">
        <v>0</v>
      </c>
      <c r="DC1370" s="3">
        <v>0</v>
      </c>
      <c r="DD1370" s="3">
        <v>0</v>
      </c>
      <c r="DE1370" s="3">
        <v>0</v>
      </c>
      <c r="DF1370" s="3">
        <v>0</v>
      </c>
      <c r="DG1370" s="3">
        <v>0</v>
      </c>
      <c r="DH1370" s="3">
        <v>0</v>
      </c>
      <c r="DI1370" s="3">
        <v>0</v>
      </c>
      <c r="DJ1370" s="3">
        <v>43803</v>
      </c>
      <c r="DK1370" s="3">
        <v>0</v>
      </c>
      <c r="DL1370" s="3">
        <v>0</v>
      </c>
      <c r="DM1370" s="3">
        <v>0</v>
      </c>
      <c r="DN1370" s="3">
        <v>0</v>
      </c>
      <c r="DO1370" s="3">
        <v>0</v>
      </c>
      <c r="DP1370" s="3">
        <v>0</v>
      </c>
      <c r="DQ1370" s="3">
        <v>0</v>
      </c>
      <c r="DR1370" s="3">
        <v>0</v>
      </c>
      <c r="DS1370" s="3">
        <v>0</v>
      </c>
      <c r="DT1370" s="3">
        <v>0</v>
      </c>
      <c r="DU1370" s="3">
        <v>3653700</v>
      </c>
      <c r="DV1370" s="3">
        <v>0</v>
      </c>
    </row>
    <row r="1371" spans="1:126" x14ac:dyDescent="0.25">
      <c r="A1371" t="s">
        <v>11494</v>
      </c>
      <c r="B1371" t="s">
        <v>13228</v>
      </c>
      <c r="C1371" t="s">
        <v>14962</v>
      </c>
      <c r="D1371" t="s">
        <v>6109</v>
      </c>
      <c r="E1371" t="s">
        <v>6108</v>
      </c>
      <c r="F1371" t="s">
        <v>6108</v>
      </c>
      <c r="G1371">
        <v>3</v>
      </c>
      <c r="H1371">
        <v>3</v>
      </c>
      <c r="I1371">
        <v>3</v>
      </c>
      <c r="J1371">
        <v>1</v>
      </c>
      <c r="K1371">
        <v>3</v>
      </c>
      <c r="L1371">
        <v>3</v>
      </c>
      <c r="M1371">
        <v>3</v>
      </c>
      <c r="N1371">
        <v>0</v>
      </c>
      <c r="O1371">
        <v>3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3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3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2.6</v>
      </c>
      <c r="AV1371">
        <v>2.6</v>
      </c>
      <c r="AW1371">
        <v>2.6</v>
      </c>
      <c r="AX1371">
        <v>185.46</v>
      </c>
      <c r="AY1371">
        <v>1667</v>
      </c>
      <c r="AZ1371">
        <v>1667</v>
      </c>
      <c r="BA1371">
        <v>0</v>
      </c>
      <c r="BB1371">
        <v>5.7140000000000004</v>
      </c>
      <c r="BC1371">
        <v>0</v>
      </c>
      <c r="BD1371">
        <v>2.6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4369700</v>
      </c>
      <c r="BO1371">
        <v>0</v>
      </c>
      <c r="BP1371">
        <v>4369700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43697</v>
      </c>
      <c r="CA1371">
        <v>0</v>
      </c>
      <c r="CB1371">
        <v>4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4</v>
      </c>
      <c r="CP1371">
        <v>946</v>
      </c>
      <c r="CQ1371" t="s">
        <v>6110</v>
      </c>
      <c r="CR1371" t="s">
        <v>339</v>
      </c>
      <c r="CS1371" t="s">
        <v>6111</v>
      </c>
      <c r="CT1371" t="s">
        <v>6112</v>
      </c>
      <c r="CU1371" t="s">
        <v>6113</v>
      </c>
      <c r="CV1371" t="s">
        <v>6114</v>
      </c>
      <c r="DA1371" s="3">
        <v>0</v>
      </c>
      <c r="DB1371" s="3">
        <v>43697</v>
      </c>
      <c r="DC1371" s="3">
        <v>0</v>
      </c>
      <c r="DD1371" s="3">
        <v>0</v>
      </c>
      <c r="DE1371" s="3">
        <v>0</v>
      </c>
      <c r="DF1371" s="3">
        <v>0</v>
      </c>
      <c r="DG1371" s="3">
        <v>0</v>
      </c>
      <c r="DH1371" s="3">
        <v>0</v>
      </c>
      <c r="DI1371" s="3">
        <v>0</v>
      </c>
      <c r="DJ1371" s="3">
        <v>0</v>
      </c>
      <c r="DK1371" s="3">
        <v>0</v>
      </c>
      <c r="DL1371" s="3">
        <v>0</v>
      </c>
      <c r="DM1371" s="3">
        <v>5190200</v>
      </c>
      <c r="DN1371" s="3">
        <v>0</v>
      </c>
      <c r="DO1371" s="3">
        <v>0</v>
      </c>
      <c r="DP1371" s="3">
        <v>0</v>
      </c>
      <c r="DQ1371" s="3">
        <v>0</v>
      </c>
      <c r="DR1371" s="3">
        <v>0</v>
      </c>
      <c r="DS1371" s="3">
        <v>0</v>
      </c>
      <c r="DT1371" s="3">
        <v>0</v>
      </c>
      <c r="DU1371" s="3">
        <v>0</v>
      </c>
      <c r="DV1371" s="3">
        <v>0</v>
      </c>
    </row>
    <row r="1372" spans="1:126" x14ac:dyDescent="0.25">
      <c r="A1372" t="s">
        <v>11080</v>
      </c>
      <c r="B1372" t="s">
        <v>12814</v>
      </c>
      <c r="C1372" t="s">
        <v>14548</v>
      </c>
      <c r="D1372" t="s">
        <v>3575</v>
      </c>
      <c r="E1372" t="s">
        <v>3574</v>
      </c>
      <c r="F1372" t="s">
        <v>3574</v>
      </c>
      <c r="G1372">
        <v>1</v>
      </c>
      <c r="H1372">
        <v>1</v>
      </c>
      <c r="I1372">
        <v>1</v>
      </c>
      <c r="J1372">
        <v>1</v>
      </c>
      <c r="K1372">
        <v>1</v>
      </c>
      <c r="L1372">
        <v>1</v>
      </c>
      <c r="M1372">
        <v>1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1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</v>
      </c>
      <c r="AR1372">
        <v>0</v>
      </c>
      <c r="AS1372">
        <v>0</v>
      </c>
      <c r="AT1372">
        <v>0</v>
      </c>
      <c r="AU1372">
        <v>2.8</v>
      </c>
      <c r="AV1372">
        <v>2.8</v>
      </c>
      <c r="AW1372">
        <v>2.8</v>
      </c>
      <c r="AX1372">
        <v>68.325000000000003</v>
      </c>
      <c r="AY1372">
        <v>617</v>
      </c>
      <c r="AZ1372">
        <v>617</v>
      </c>
      <c r="BA1372">
        <v>5.8043000000000001E-3</v>
      </c>
      <c r="BB1372">
        <v>1.7434000000000001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2.8</v>
      </c>
      <c r="BK1372">
        <v>0</v>
      </c>
      <c r="BL1372">
        <v>0</v>
      </c>
      <c r="BM1372">
        <v>0</v>
      </c>
      <c r="BN1372">
        <v>1483300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1483300</v>
      </c>
      <c r="BW1372">
        <v>0</v>
      </c>
      <c r="BX1372">
        <v>0</v>
      </c>
      <c r="BY1372">
        <v>0</v>
      </c>
      <c r="BZ1372">
        <v>43627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1</v>
      </c>
      <c r="CI1372">
        <v>0</v>
      </c>
      <c r="CJ1372">
        <v>0</v>
      </c>
      <c r="CK1372">
        <v>0</v>
      </c>
      <c r="CL1372">
        <v>1</v>
      </c>
      <c r="CP1372">
        <v>536</v>
      </c>
      <c r="CQ1372">
        <v>4025</v>
      </c>
      <c r="CR1372" t="b">
        <v>1</v>
      </c>
      <c r="CS1372">
        <v>4601</v>
      </c>
      <c r="CT1372">
        <v>26083</v>
      </c>
      <c r="CU1372">
        <v>31442</v>
      </c>
      <c r="CV1372">
        <v>31442</v>
      </c>
      <c r="DA1372" s="3">
        <v>0</v>
      </c>
      <c r="DB1372" s="3">
        <v>0</v>
      </c>
      <c r="DC1372" s="3">
        <v>0</v>
      </c>
      <c r="DD1372" s="3">
        <v>0</v>
      </c>
      <c r="DE1372" s="3">
        <v>0</v>
      </c>
      <c r="DF1372" s="3">
        <v>0</v>
      </c>
      <c r="DG1372" s="3">
        <v>0</v>
      </c>
      <c r="DH1372" s="3">
        <v>43627</v>
      </c>
      <c r="DI1372" s="3">
        <v>0</v>
      </c>
      <c r="DJ1372" s="3">
        <v>0</v>
      </c>
      <c r="DK1372" s="3">
        <v>0</v>
      </c>
      <c r="DL1372" s="3">
        <v>0</v>
      </c>
      <c r="DM1372" s="3">
        <v>0</v>
      </c>
      <c r="DN1372" s="3">
        <v>0</v>
      </c>
      <c r="DO1372" s="3">
        <v>0</v>
      </c>
      <c r="DP1372" s="3">
        <v>0</v>
      </c>
      <c r="DQ1372" s="3">
        <v>0</v>
      </c>
      <c r="DR1372" s="3">
        <v>0</v>
      </c>
      <c r="DS1372" s="3">
        <v>1093200</v>
      </c>
      <c r="DT1372" s="3">
        <v>0</v>
      </c>
      <c r="DU1372" s="3">
        <v>0</v>
      </c>
      <c r="DV1372" s="3">
        <v>0</v>
      </c>
    </row>
    <row r="1373" spans="1:126" x14ac:dyDescent="0.25">
      <c r="A1373" t="s">
        <v>12173</v>
      </c>
      <c r="B1373" t="s">
        <v>13907</v>
      </c>
      <c r="C1373" t="s">
        <v>15641</v>
      </c>
      <c r="D1373" t="s">
        <v>9744</v>
      </c>
      <c r="E1373" t="s">
        <v>9743</v>
      </c>
      <c r="F1373" t="s">
        <v>9743</v>
      </c>
      <c r="G1373">
        <v>1</v>
      </c>
      <c r="H1373">
        <v>1</v>
      </c>
      <c r="I1373">
        <v>1</v>
      </c>
      <c r="J1373">
        <v>1</v>
      </c>
      <c r="K1373">
        <v>1</v>
      </c>
      <c r="L1373">
        <v>1</v>
      </c>
      <c r="M1373">
        <v>1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1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1</v>
      </c>
      <c r="AR1373">
        <v>0</v>
      </c>
      <c r="AS1373">
        <v>0</v>
      </c>
      <c r="AT1373">
        <v>0</v>
      </c>
      <c r="AU1373">
        <v>1.5</v>
      </c>
      <c r="AV1373">
        <v>1.5</v>
      </c>
      <c r="AW1373">
        <v>1.5</v>
      </c>
      <c r="AX1373">
        <v>67.795000000000002</v>
      </c>
      <c r="AY1373">
        <v>584</v>
      </c>
      <c r="AZ1373">
        <v>584</v>
      </c>
      <c r="BA1373">
        <v>1</v>
      </c>
      <c r="BB1373">
        <v>-2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1.5</v>
      </c>
      <c r="BK1373">
        <v>0</v>
      </c>
      <c r="BL1373">
        <v>0</v>
      </c>
      <c r="BM1373">
        <v>0</v>
      </c>
      <c r="BN1373">
        <v>1175200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1175200</v>
      </c>
      <c r="BW1373">
        <v>0</v>
      </c>
      <c r="BX1373">
        <v>0</v>
      </c>
      <c r="BY1373">
        <v>0</v>
      </c>
      <c r="BZ1373">
        <v>43525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 t="s">
        <v>127</v>
      </c>
      <c r="CP1373">
        <v>1617</v>
      </c>
      <c r="CQ1373">
        <v>4037</v>
      </c>
      <c r="CR1373" t="b">
        <v>1</v>
      </c>
      <c r="CS1373">
        <v>4613</v>
      </c>
      <c r="CT1373">
        <v>26127</v>
      </c>
      <c r="CU1373">
        <v>31489</v>
      </c>
      <c r="CV1373">
        <v>31489</v>
      </c>
      <c r="CW1373" t="s">
        <v>9745</v>
      </c>
      <c r="CX1373" t="s">
        <v>9746</v>
      </c>
      <c r="CY1373" t="s">
        <v>9747</v>
      </c>
      <c r="CZ1373" t="s">
        <v>9748</v>
      </c>
      <c r="DA1373" s="3">
        <v>0</v>
      </c>
      <c r="DB1373" s="3">
        <v>0</v>
      </c>
      <c r="DC1373" s="3">
        <v>0</v>
      </c>
      <c r="DD1373" s="3">
        <v>0</v>
      </c>
      <c r="DE1373" s="3">
        <v>0</v>
      </c>
      <c r="DF1373" s="3">
        <v>0</v>
      </c>
      <c r="DG1373" s="3">
        <v>0</v>
      </c>
      <c r="DH1373" s="3">
        <v>43525</v>
      </c>
      <c r="DI1373" s="3">
        <v>0</v>
      </c>
      <c r="DJ1373" s="3">
        <v>0</v>
      </c>
      <c r="DK1373" s="3">
        <v>0</v>
      </c>
      <c r="DL1373" s="3">
        <v>0</v>
      </c>
      <c r="DM1373" s="3">
        <v>0</v>
      </c>
      <c r="DN1373" s="3">
        <v>0</v>
      </c>
      <c r="DO1373" s="3">
        <v>0</v>
      </c>
      <c r="DP1373" s="3">
        <v>0</v>
      </c>
      <c r="DQ1373" s="3">
        <v>0</v>
      </c>
      <c r="DR1373" s="3">
        <v>0</v>
      </c>
      <c r="DS1373" s="3">
        <v>866070</v>
      </c>
      <c r="DT1373" s="3">
        <v>0</v>
      </c>
      <c r="DU1373" s="3">
        <v>0</v>
      </c>
      <c r="DV1373" s="3">
        <v>0</v>
      </c>
    </row>
    <row r="1374" spans="1:126" x14ac:dyDescent="0.25">
      <c r="A1374" t="s">
        <v>11805</v>
      </c>
      <c r="B1374" t="s">
        <v>13539</v>
      </c>
      <c r="C1374" t="s">
        <v>15273</v>
      </c>
      <c r="D1374" t="s">
        <v>7725</v>
      </c>
      <c r="E1374" t="s">
        <v>7724</v>
      </c>
      <c r="F1374" t="s">
        <v>7724</v>
      </c>
      <c r="G1374">
        <v>1</v>
      </c>
      <c r="H1374">
        <v>1</v>
      </c>
      <c r="I1374">
        <v>1</v>
      </c>
      <c r="J1374">
        <v>1</v>
      </c>
      <c r="K1374">
        <v>1</v>
      </c>
      <c r="L1374">
        <v>1</v>
      </c>
      <c r="M1374">
        <v>1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</v>
      </c>
      <c r="AR1374">
        <v>0</v>
      </c>
      <c r="AS1374">
        <v>0</v>
      </c>
      <c r="AT1374">
        <v>0</v>
      </c>
      <c r="AU1374">
        <v>8</v>
      </c>
      <c r="AV1374">
        <v>8</v>
      </c>
      <c r="AW1374">
        <v>8</v>
      </c>
      <c r="AX1374">
        <v>38.027999999999999</v>
      </c>
      <c r="AY1374">
        <v>338</v>
      </c>
      <c r="AZ1374">
        <v>338</v>
      </c>
      <c r="BA1374">
        <v>0</v>
      </c>
      <c r="BB1374">
        <v>4.1210000000000004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8</v>
      </c>
      <c r="BK1374">
        <v>0</v>
      </c>
      <c r="BL1374">
        <v>0</v>
      </c>
      <c r="BM1374">
        <v>0</v>
      </c>
      <c r="BN1374">
        <v>687630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687630</v>
      </c>
      <c r="BW1374">
        <v>0</v>
      </c>
      <c r="BX1374">
        <v>0</v>
      </c>
      <c r="BY1374">
        <v>0</v>
      </c>
      <c r="BZ1374">
        <v>42977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1</v>
      </c>
      <c r="CI1374">
        <v>0</v>
      </c>
      <c r="CJ1374">
        <v>0</v>
      </c>
      <c r="CK1374">
        <v>0</v>
      </c>
      <c r="CL1374">
        <v>1</v>
      </c>
      <c r="CP1374">
        <v>1252</v>
      </c>
      <c r="CQ1374">
        <v>5796</v>
      </c>
      <c r="CR1374" t="b">
        <v>1</v>
      </c>
      <c r="CS1374">
        <v>6490</v>
      </c>
      <c r="CT1374">
        <v>33083</v>
      </c>
      <c r="CU1374">
        <v>39344</v>
      </c>
      <c r="CV1374">
        <v>39344</v>
      </c>
      <c r="DA1374" s="3">
        <v>0</v>
      </c>
      <c r="DB1374" s="3">
        <v>0</v>
      </c>
      <c r="DC1374" s="3">
        <v>0</v>
      </c>
      <c r="DD1374" s="3">
        <v>0</v>
      </c>
      <c r="DE1374" s="3">
        <v>0</v>
      </c>
      <c r="DF1374" s="3">
        <v>0</v>
      </c>
      <c r="DG1374" s="3">
        <v>0</v>
      </c>
      <c r="DH1374" s="3">
        <v>42977</v>
      </c>
      <c r="DI1374" s="3">
        <v>0</v>
      </c>
      <c r="DJ1374" s="3">
        <v>0</v>
      </c>
      <c r="DK1374" s="3">
        <v>0</v>
      </c>
      <c r="DL1374" s="3">
        <v>0</v>
      </c>
      <c r="DM1374" s="3">
        <v>0</v>
      </c>
      <c r="DN1374" s="3">
        <v>0</v>
      </c>
      <c r="DO1374" s="3">
        <v>0</v>
      </c>
      <c r="DP1374" s="3">
        <v>0</v>
      </c>
      <c r="DQ1374" s="3">
        <v>0</v>
      </c>
      <c r="DR1374" s="3">
        <v>0</v>
      </c>
      <c r="DS1374" s="3">
        <v>506760</v>
      </c>
      <c r="DT1374" s="3">
        <v>0</v>
      </c>
      <c r="DU1374" s="3">
        <v>0</v>
      </c>
      <c r="DV1374" s="3">
        <v>0</v>
      </c>
    </row>
    <row r="1375" spans="1:126" x14ac:dyDescent="0.25">
      <c r="A1375" t="s">
        <v>11769</v>
      </c>
      <c r="B1375" t="s">
        <v>13503</v>
      </c>
      <c r="C1375" t="s">
        <v>15237</v>
      </c>
      <c r="D1375" t="s">
        <v>7558</v>
      </c>
      <c r="E1375" t="s">
        <v>7557</v>
      </c>
      <c r="F1375" t="s">
        <v>7557</v>
      </c>
      <c r="G1375">
        <v>2</v>
      </c>
      <c r="H1375">
        <v>2</v>
      </c>
      <c r="I1375">
        <v>2</v>
      </c>
      <c r="J1375">
        <v>1</v>
      </c>
      <c r="K1375">
        <v>2</v>
      </c>
      <c r="L1375">
        <v>2</v>
      </c>
      <c r="M1375">
        <v>2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1</v>
      </c>
      <c r="U1375">
        <v>0</v>
      </c>
      <c r="V1375">
        <v>0</v>
      </c>
      <c r="W1375">
        <v>1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1</v>
      </c>
      <c r="AF1375">
        <v>0</v>
      </c>
      <c r="AG1375">
        <v>0</v>
      </c>
      <c r="AH1375">
        <v>1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1</v>
      </c>
      <c r="AQ1375">
        <v>0</v>
      </c>
      <c r="AR1375">
        <v>0</v>
      </c>
      <c r="AS1375">
        <v>1</v>
      </c>
      <c r="AT1375">
        <v>0</v>
      </c>
      <c r="AU1375">
        <v>2</v>
      </c>
      <c r="AV1375">
        <v>2</v>
      </c>
      <c r="AW1375">
        <v>2</v>
      </c>
      <c r="AX1375">
        <v>115.42</v>
      </c>
      <c r="AY1375">
        <v>1004</v>
      </c>
      <c r="AZ1375">
        <v>1004</v>
      </c>
      <c r="BA1375">
        <v>8.0064000000000003E-3</v>
      </c>
      <c r="BB1375">
        <v>1.6111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1</v>
      </c>
      <c r="BJ1375">
        <v>0</v>
      </c>
      <c r="BK1375">
        <v>0</v>
      </c>
      <c r="BL1375">
        <v>1</v>
      </c>
      <c r="BM1375">
        <v>0</v>
      </c>
      <c r="BN1375">
        <v>2148600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449450</v>
      </c>
      <c r="BV1375">
        <v>0</v>
      </c>
      <c r="BW1375">
        <v>0</v>
      </c>
      <c r="BX1375">
        <v>1699200</v>
      </c>
      <c r="BY1375">
        <v>0</v>
      </c>
      <c r="BZ1375">
        <v>42973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1</v>
      </c>
      <c r="CH1375">
        <v>0</v>
      </c>
      <c r="CI1375">
        <v>0</v>
      </c>
      <c r="CJ1375">
        <v>1</v>
      </c>
      <c r="CK1375">
        <v>0</v>
      </c>
      <c r="CL1375">
        <v>2</v>
      </c>
      <c r="CP1375">
        <v>1219</v>
      </c>
      <c r="CQ1375" t="s">
        <v>7559</v>
      </c>
      <c r="CR1375" t="s">
        <v>129</v>
      </c>
      <c r="CS1375" t="s">
        <v>7560</v>
      </c>
      <c r="CT1375" t="s">
        <v>7561</v>
      </c>
      <c r="CU1375" t="s">
        <v>7562</v>
      </c>
      <c r="CV1375" t="s">
        <v>7562</v>
      </c>
      <c r="CW1375">
        <v>577</v>
      </c>
      <c r="CX1375">
        <v>1989</v>
      </c>
      <c r="CY1375">
        <v>919</v>
      </c>
      <c r="CZ1375">
        <v>923</v>
      </c>
      <c r="DA1375" s="3">
        <v>0</v>
      </c>
      <c r="DB1375" s="3">
        <v>0</v>
      </c>
      <c r="DC1375" s="3">
        <v>0</v>
      </c>
      <c r="DD1375" s="3">
        <v>0</v>
      </c>
      <c r="DE1375" s="3">
        <v>0</v>
      </c>
      <c r="DF1375" s="3">
        <v>0</v>
      </c>
      <c r="DG1375" s="3">
        <v>8989.1</v>
      </c>
      <c r="DH1375" s="3">
        <v>0</v>
      </c>
      <c r="DI1375" s="3">
        <v>0</v>
      </c>
      <c r="DJ1375" s="3">
        <v>33984</v>
      </c>
      <c r="DK1375" s="3">
        <v>0</v>
      </c>
      <c r="DL1375" s="3">
        <v>0</v>
      </c>
      <c r="DM1375" s="3">
        <v>0</v>
      </c>
      <c r="DN1375" s="3">
        <v>0</v>
      </c>
      <c r="DO1375" s="3">
        <v>0</v>
      </c>
      <c r="DP1375" s="3">
        <v>0</v>
      </c>
      <c r="DQ1375" s="3">
        <v>0</v>
      </c>
      <c r="DR1375" s="3">
        <v>0</v>
      </c>
      <c r="DS1375" s="3">
        <v>0</v>
      </c>
      <c r="DT1375" s="3">
        <v>0</v>
      </c>
      <c r="DU1375" s="3">
        <v>1403300</v>
      </c>
      <c r="DV1375" s="3">
        <v>0</v>
      </c>
    </row>
    <row r="1376" spans="1:126" x14ac:dyDescent="0.25">
      <c r="A1376" t="s">
        <v>12011</v>
      </c>
      <c r="B1376" t="s">
        <v>13745</v>
      </c>
      <c r="C1376" t="s">
        <v>15479</v>
      </c>
      <c r="D1376" t="s">
        <v>8859</v>
      </c>
      <c r="E1376" t="s">
        <v>8858</v>
      </c>
      <c r="F1376" t="s">
        <v>8858</v>
      </c>
      <c r="G1376">
        <v>2</v>
      </c>
      <c r="H1376">
        <v>2</v>
      </c>
      <c r="I1376">
        <v>2</v>
      </c>
      <c r="J1376">
        <v>1</v>
      </c>
      <c r="K1376">
        <v>2</v>
      </c>
      <c r="L1376">
        <v>2</v>
      </c>
      <c r="M1376">
        <v>2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1</v>
      </c>
      <c r="V1376">
        <v>1</v>
      </c>
      <c r="W1376">
        <v>1</v>
      </c>
      <c r="X1376">
        <v>1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1</v>
      </c>
      <c r="AG1376">
        <v>1</v>
      </c>
      <c r="AH1376">
        <v>1</v>
      </c>
      <c r="AI1376">
        <v>1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1</v>
      </c>
      <c r="AR1376">
        <v>1</v>
      </c>
      <c r="AS1376">
        <v>1</v>
      </c>
      <c r="AT1376">
        <v>1</v>
      </c>
      <c r="AU1376">
        <v>0.9</v>
      </c>
      <c r="AV1376">
        <v>0.9</v>
      </c>
      <c r="AW1376">
        <v>0.9</v>
      </c>
      <c r="AX1376">
        <v>273.61</v>
      </c>
      <c r="AY1376">
        <v>2335</v>
      </c>
      <c r="AZ1376">
        <v>2335</v>
      </c>
      <c r="BA1376">
        <v>3.6330999999999998E-3</v>
      </c>
      <c r="BB1376">
        <v>2.0346000000000002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0.3</v>
      </c>
      <c r="BK1376">
        <v>0.5</v>
      </c>
      <c r="BL1376">
        <v>0.3</v>
      </c>
      <c r="BM1376">
        <v>0.3</v>
      </c>
      <c r="BN1376">
        <v>5410800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1363900</v>
      </c>
      <c r="BW1376">
        <v>2706100</v>
      </c>
      <c r="BX1376">
        <v>739210</v>
      </c>
      <c r="BY1376">
        <v>601620</v>
      </c>
      <c r="BZ1376">
        <v>42605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1</v>
      </c>
      <c r="CI1376">
        <v>1</v>
      </c>
      <c r="CJ1376">
        <v>1</v>
      </c>
      <c r="CK1376">
        <v>1</v>
      </c>
      <c r="CL1376">
        <v>4</v>
      </c>
      <c r="CP1376">
        <v>1457</v>
      </c>
      <c r="CQ1376" t="s">
        <v>8860</v>
      </c>
      <c r="CR1376" t="s">
        <v>129</v>
      </c>
      <c r="CS1376" t="s">
        <v>8861</v>
      </c>
      <c r="CT1376" t="s">
        <v>8862</v>
      </c>
      <c r="CU1376" t="s">
        <v>8863</v>
      </c>
      <c r="CV1376" t="s">
        <v>8864</v>
      </c>
      <c r="DA1376" s="3">
        <v>0</v>
      </c>
      <c r="DB1376" s="3">
        <v>0</v>
      </c>
      <c r="DC1376" s="3">
        <v>0</v>
      </c>
      <c r="DD1376" s="3">
        <v>0</v>
      </c>
      <c r="DE1376" s="3">
        <v>0</v>
      </c>
      <c r="DF1376" s="3">
        <v>0</v>
      </c>
      <c r="DG1376" s="3">
        <v>0</v>
      </c>
      <c r="DH1376" s="3">
        <v>10739</v>
      </c>
      <c r="DI1376" s="3">
        <v>21308</v>
      </c>
      <c r="DJ1376" s="3">
        <v>5820.5</v>
      </c>
      <c r="DK1376" s="3">
        <v>4737.2</v>
      </c>
      <c r="DL1376" s="3">
        <v>0</v>
      </c>
      <c r="DM1376" s="3">
        <v>0</v>
      </c>
      <c r="DN1376" s="3">
        <v>0</v>
      </c>
      <c r="DO1376" s="3">
        <v>0</v>
      </c>
      <c r="DP1376" s="3">
        <v>0</v>
      </c>
      <c r="DQ1376" s="3">
        <v>0</v>
      </c>
      <c r="DR1376" s="3">
        <v>0</v>
      </c>
      <c r="DS1376" s="3">
        <v>0</v>
      </c>
      <c r="DT1376" s="3">
        <v>0</v>
      </c>
      <c r="DU1376" s="3">
        <v>0</v>
      </c>
      <c r="DV1376" s="3">
        <v>639600</v>
      </c>
    </row>
    <row r="1377" spans="1:126" x14ac:dyDescent="0.25">
      <c r="A1377" t="s">
        <v>11841</v>
      </c>
      <c r="B1377" t="s">
        <v>13575</v>
      </c>
      <c r="C1377" t="s">
        <v>15309</v>
      </c>
      <c r="D1377" t="s">
        <v>7887</v>
      </c>
      <c r="E1377" t="s">
        <v>7886</v>
      </c>
      <c r="F1377" t="s">
        <v>7886</v>
      </c>
      <c r="G1377">
        <v>1</v>
      </c>
      <c r="H1377">
        <v>1</v>
      </c>
      <c r="I1377">
        <v>1</v>
      </c>
      <c r="J1377">
        <v>1</v>
      </c>
      <c r="K1377">
        <v>1</v>
      </c>
      <c r="L1377">
        <v>1</v>
      </c>
      <c r="M1377">
        <v>1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1</v>
      </c>
      <c r="AG1377">
        <v>0</v>
      </c>
      <c r="AH1377">
        <v>0</v>
      </c>
      <c r="AI1377">
        <v>1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</v>
      </c>
      <c r="AR1377">
        <v>0</v>
      </c>
      <c r="AS1377">
        <v>0</v>
      </c>
      <c r="AT1377">
        <v>1</v>
      </c>
      <c r="AU1377">
        <v>2.4</v>
      </c>
      <c r="AV1377">
        <v>2.4</v>
      </c>
      <c r="AW1377">
        <v>2.4</v>
      </c>
      <c r="AX1377">
        <v>105.53</v>
      </c>
      <c r="AY1377">
        <v>911</v>
      </c>
      <c r="AZ1377">
        <v>911</v>
      </c>
      <c r="BA1377">
        <v>0</v>
      </c>
      <c r="BB1377">
        <v>3.3235000000000001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2.4</v>
      </c>
      <c r="BK1377">
        <v>0</v>
      </c>
      <c r="BL1377">
        <v>0</v>
      </c>
      <c r="BM1377">
        <v>2.4</v>
      </c>
      <c r="BN1377">
        <v>1774900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1235600</v>
      </c>
      <c r="BW1377">
        <v>0</v>
      </c>
      <c r="BX1377">
        <v>0</v>
      </c>
      <c r="BY1377">
        <v>539350</v>
      </c>
      <c r="BZ1377">
        <v>42260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2</v>
      </c>
      <c r="CI1377">
        <v>0</v>
      </c>
      <c r="CJ1377">
        <v>0</v>
      </c>
      <c r="CK1377">
        <v>1</v>
      </c>
      <c r="CL1377">
        <v>3</v>
      </c>
      <c r="CP1377">
        <v>1288</v>
      </c>
      <c r="CQ1377">
        <v>5048</v>
      </c>
      <c r="CR1377" t="b">
        <v>1</v>
      </c>
      <c r="CS1377">
        <v>5678</v>
      </c>
      <c r="CT1377" t="s">
        <v>7888</v>
      </c>
      <c r="CU1377" t="s">
        <v>7889</v>
      </c>
      <c r="CV1377">
        <v>36350</v>
      </c>
      <c r="DA1377" s="3">
        <v>0</v>
      </c>
      <c r="DB1377" s="3">
        <v>0</v>
      </c>
      <c r="DC1377" s="3">
        <v>0</v>
      </c>
      <c r="DD1377" s="3">
        <v>0</v>
      </c>
      <c r="DE1377" s="3">
        <v>0</v>
      </c>
      <c r="DF1377" s="3">
        <v>0</v>
      </c>
      <c r="DG1377" s="3">
        <v>0</v>
      </c>
      <c r="DH1377" s="3">
        <v>29418</v>
      </c>
      <c r="DI1377" s="3">
        <v>0</v>
      </c>
      <c r="DJ1377" s="3">
        <v>0</v>
      </c>
      <c r="DK1377" s="3">
        <v>12842</v>
      </c>
      <c r="DL1377" s="3">
        <v>0</v>
      </c>
      <c r="DM1377" s="3">
        <v>0</v>
      </c>
      <c r="DN1377" s="3">
        <v>0</v>
      </c>
      <c r="DO1377" s="3">
        <v>0</v>
      </c>
      <c r="DP1377" s="3">
        <v>0</v>
      </c>
      <c r="DQ1377" s="3">
        <v>0</v>
      </c>
      <c r="DR1377" s="3">
        <v>0</v>
      </c>
      <c r="DS1377" s="3">
        <v>0</v>
      </c>
      <c r="DT1377" s="3">
        <v>0</v>
      </c>
      <c r="DU1377" s="3">
        <v>0</v>
      </c>
      <c r="DV1377" s="3">
        <v>573400</v>
      </c>
    </row>
    <row r="1378" spans="1:126" x14ac:dyDescent="0.25">
      <c r="A1378" t="s">
        <v>11837</v>
      </c>
      <c r="B1378" t="s">
        <v>13571</v>
      </c>
      <c r="C1378" t="s">
        <v>15305</v>
      </c>
      <c r="D1378" t="s">
        <v>7863</v>
      </c>
      <c r="E1378" t="s">
        <v>7862</v>
      </c>
      <c r="F1378" t="s">
        <v>7862</v>
      </c>
      <c r="G1378">
        <v>2</v>
      </c>
      <c r="H1378">
        <v>2</v>
      </c>
      <c r="I1378">
        <v>2</v>
      </c>
      <c r="J1378">
        <v>1</v>
      </c>
      <c r="K1378">
        <v>2</v>
      </c>
      <c r="L1378">
        <v>2</v>
      </c>
      <c r="M1378">
        <v>2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</v>
      </c>
      <c r="U1378">
        <v>0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</v>
      </c>
      <c r="AF1378">
        <v>0</v>
      </c>
      <c r="AG1378">
        <v>0</v>
      </c>
      <c r="AH1378">
        <v>0</v>
      </c>
      <c r="AI1378">
        <v>1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1</v>
      </c>
      <c r="AQ1378">
        <v>0</v>
      </c>
      <c r="AR1378">
        <v>0</v>
      </c>
      <c r="AS1378">
        <v>0</v>
      </c>
      <c r="AT1378">
        <v>1</v>
      </c>
      <c r="AU1378">
        <v>6.6</v>
      </c>
      <c r="AV1378">
        <v>6.6</v>
      </c>
      <c r="AW1378">
        <v>6.6</v>
      </c>
      <c r="AX1378">
        <v>45.801000000000002</v>
      </c>
      <c r="AY1378">
        <v>411</v>
      </c>
      <c r="AZ1378">
        <v>411</v>
      </c>
      <c r="BA1378">
        <v>2.7778E-3</v>
      </c>
      <c r="BB1378">
        <v>2.1259999999999999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3.6</v>
      </c>
      <c r="BJ1378">
        <v>0</v>
      </c>
      <c r="BK1378">
        <v>0</v>
      </c>
      <c r="BL1378">
        <v>0</v>
      </c>
      <c r="BM1378">
        <v>2.9</v>
      </c>
      <c r="BN1378">
        <v>1011300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1011300</v>
      </c>
      <c r="BV1378">
        <v>0</v>
      </c>
      <c r="BW1378">
        <v>0</v>
      </c>
      <c r="BX1378">
        <v>0</v>
      </c>
      <c r="BY1378">
        <v>0</v>
      </c>
      <c r="BZ1378">
        <v>42136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1</v>
      </c>
      <c r="CL1378">
        <v>1</v>
      </c>
      <c r="CP1378">
        <v>1284</v>
      </c>
      <c r="CQ1378" t="s">
        <v>7864</v>
      </c>
      <c r="CR1378" t="s">
        <v>129</v>
      </c>
      <c r="CS1378" t="s">
        <v>7865</v>
      </c>
      <c r="CT1378" t="s">
        <v>7866</v>
      </c>
      <c r="CU1378" t="s">
        <v>7867</v>
      </c>
      <c r="CV1378" t="s">
        <v>7867</v>
      </c>
      <c r="CW1378">
        <v>606</v>
      </c>
      <c r="CX1378" t="s">
        <v>7868</v>
      </c>
      <c r="CY1378">
        <v>1</v>
      </c>
      <c r="CZ1378" t="s">
        <v>7869</v>
      </c>
      <c r="DA1378" s="3">
        <v>0</v>
      </c>
      <c r="DB1378" s="3">
        <v>0</v>
      </c>
      <c r="DC1378" s="3">
        <v>0</v>
      </c>
      <c r="DD1378" s="3">
        <v>0</v>
      </c>
      <c r="DE1378" s="3">
        <v>0</v>
      </c>
      <c r="DF1378" s="3">
        <v>0</v>
      </c>
      <c r="DG1378" s="3">
        <v>42136</v>
      </c>
      <c r="DH1378" s="3">
        <v>0</v>
      </c>
      <c r="DI1378" s="3">
        <v>0</v>
      </c>
      <c r="DJ1378" s="3">
        <v>0</v>
      </c>
      <c r="DK1378" s="3">
        <v>0</v>
      </c>
      <c r="DL1378" s="3">
        <v>0</v>
      </c>
      <c r="DM1378" s="3">
        <v>0</v>
      </c>
      <c r="DN1378" s="3">
        <v>0</v>
      </c>
      <c r="DO1378" s="3">
        <v>0</v>
      </c>
      <c r="DP1378" s="3">
        <v>0</v>
      </c>
      <c r="DQ1378" s="3">
        <v>0</v>
      </c>
      <c r="DR1378" s="3">
        <v>3132800</v>
      </c>
      <c r="DS1378" s="3">
        <v>0</v>
      </c>
      <c r="DT1378" s="3">
        <v>0</v>
      </c>
      <c r="DU1378" s="3">
        <v>0</v>
      </c>
      <c r="DV1378" s="3">
        <v>0</v>
      </c>
    </row>
    <row r="1379" spans="1:126" x14ac:dyDescent="0.25">
      <c r="A1379" t="s">
        <v>11399</v>
      </c>
      <c r="B1379" t="s">
        <v>13133</v>
      </c>
      <c r="C1379" t="s">
        <v>14867</v>
      </c>
      <c r="D1379" t="s">
        <v>5536</v>
      </c>
      <c r="E1379" t="s">
        <v>5535</v>
      </c>
      <c r="F1379" t="s">
        <v>5535</v>
      </c>
      <c r="G1379">
        <v>1</v>
      </c>
      <c r="H1379">
        <v>1</v>
      </c>
      <c r="I1379">
        <v>1</v>
      </c>
      <c r="J1379">
        <v>1</v>
      </c>
      <c r="K1379">
        <v>1</v>
      </c>
      <c r="L1379">
        <v>1</v>
      </c>
      <c r="M1379">
        <v>1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1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1</v>
      </c>
      <c r="AF1379">
        <v>1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1</v>
      </c>
      <c r="AQ1379">
        <v>1</v>
      </c>
      <c r="AR1379">
        <v>0</v>
      </c>
      <c r="AS1379">
        <v>0</v>
      </c>
      <c r="AT1379">
        <v>0</v>
      </c>
      <c r="AU1379">
        <v>3.9</v>
      </c>
      <c r="AV1379">
        <v>3.9</v>
      </c>
      <c r="AW1379">
        <v>3.9</v>
      </c>
      <c r="AX1379">
        <v>55.661999999999999</v>
      </c>
      <c r="AY1379">
        <v>507</v>
      </c>
      <c r="AZ1379">
        <v>507</v>
      </c>
      <c r="BA1379">
        <v>1.1561E-3</v>
      </c>
      <c r="BB1379">
        <v>3.1871999999999998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3.9</v>
      </c>
      <c r="BJ1379">
        <v>3.9</v>
      </c>
      <c r="BK1379">
        <v>0</v>
      </c>
      <c r="BL1379">
        <v>0</v>
      </c>
      <c r="BM1379">
        <v>0</v>
      </c>
      <c r="BN1379">
        <v>860970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178930</v>
      </c>
      <c r="BV1379">
        <v>682030</v>
      </c>
      <c r="BW1379">
        <v>0</v>
      </c>
      <c r="BX1379">
        <v>0</v>
      </c>
      <c r="BY1379">
        <v>0</v>
      </c>
      <c r="BZ1379">
        <v>40998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1</v>
      </c>
      <c r="CH1379">
        <v>1</v>
      </c>
      <c r="CI1379">
        <v>0</v>
      </c>
      <c r="CJ1379">
        <v>0</v>
      </c>
      <c r="CK1379">
        <v>0</v>
      </c>
      <c r="CL1379">
        <v>2</v>
      </c>
      <c r="CP1379">
        <v>852</v>
      </c>
      <c r="CQ1379">
        <v>2424</v>
      </c>
      <c r="CR1379" t="b">
        <v>1</v>
      </c>
      <c r="CS1379">
        <v>2736</v>
      </c>
      <c r="CT1379" t="s">
        <v>5537</v>
      </c>
      <c r="CU1379" t="s">
        <v>5538</v>
      </c>
      <c r="CV1379">
        <v>17914</v>
      </c>
      <c r="DA1379" s="3">
        <v>0</v>
      </c>
      <c r="DB1379" s="3">
        <v>0</v>
      </c>
      <c r="DC1379" s="3">
        <v>0</v>
      </c>
      <c r="DD1379" s="3">
        <v>0</v>
      </c>
      <c r="DE1379" s="3">
        <v>0</v>
      </c>
      <c r="DF1379" s="3">
        <v>0</v>
      </c>
      <c r="DG1379" s="3">
        <v>8520.7000000000007</v>
      </c>
      <c r="DH1379" s="3">
        <v>32478</v>
      </c>
      <c r="DI1379" s="3">
        <v>0</v>
      </c>
      <c r="DJ1379" s="3">
        <v>0</v>
      </c>
      <c r="DK1379" s="3">
        <v>0</v>
      </c>
      <c r="DL1379" s="3">
        <v>0</v>
      </c>
      <c r="DM1379" s="3">
        <v>0</v>
      </c>
      <c r="DN1379" s="3">
        <v>0</v>
      </c>
      <c r="DO1379" s="3">
        <v>0</v>
      </c>
      <c r="DP1379" s="3">
        <v>0</v>
      </c>
      <c r="DQ1379" s="3">
        <v>0</v>
      </c>
      <c r="DR1379" s="3">
        <v>0</v>
      </c>
      <c r="DS1379" s="3">
        <v>502640</v>
      </c>
      <c r="DT1379" s="3">
        <v>0</v>
      </c>
      <c r="DU1379" s="3">
        <v>0</v>
      </c>
      <c r="DV1379" s="3">
        <v>0</v>
      </c>
    </row>
    <row r="1380" spans="1:126" x14ac:dyDescent="0.25">
      <c r="A1380" t="s">
        <v>10646</v>
      </c>
      <c r="B1380" t="s">
        <v>12380</v>
      </c>
      <c r="C1380" t="s">
        <v>14114</v>
      </c>
      <c r="D1380" t="s">
        <v>656</v>
      </c>
      <c r="E1380" t="s">
        <v>655</v>
      </c>
      <c r="F1380" t="s">
        <v>655</v>
      </c>
      <c r="G1380">
        <v>1</v>
      </c>
      <c r="H1380">
        <v>1</v>
      </c>
      <c r="I1380">
        <v>1</v>
      </c>
      <c r="J1380">
        <v>1</v>
      </c>
      <c r="K1380">
        <v>1</v>
      </c>
      <c r="L1380">
        <v>1</v>
      </c>
      <c r="M1380">
        <v>1</v>
      </c>
      <c r="N1380">
        <v>1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1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0.3</v>
      </c>
      <c r="AV1380">
        <v>0.3</v>
      </c>
      <c r="AW1380">
        <v>0.3</v>
      </c>
      <c r="AX1380">
        <v>584.78</v>
      </c>
      <c r="AY1380">
        <v>5152</v>
      </c>
      <c r="AZ1380">
        <v>5152</v>
      </c>
      <c r="BA1380">
        <v>5.8675999999999997E-3</v>
      </c>
      <c r="BB1380">
        <v>1.7769999999999999</v>
      </c>
      <c r="BC1380">
        <v>0.3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11728000</v>
      </c>
      <c r="BO1380">
        <v>11728000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40863</v>
      </c>
      <c r="CA1380">
        <v>1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1</v>
      </c>
      <c r="CP1380">
        <v>93</v>
      </c>
      <c r="CQ1380">
        <v>3945</v>
      </c>
      <c r="CR1380" t="b">
        <v>1</v>
      </c>
      <c r="CS1380">
        <v>4519</v>
      </c>
      <c r="CT1380">
        <v>25714</v>
      </c>
      <c r="CU1380">
        <v>31017</v>
      </c>
      <c r="CV1380">
        <v>31017</v>
      </c>
      <c r="CX1380" t="s">
        <v>657</v>
      </c>
      <c r="CZ1380" t="s">
        <v>658</v>
      </c>
      <c r="DA1380" s="3">
        <v>40863</v>
      </c>
      <c r="DB1380" s="3">
        <v>0</v>
      </c>
      <c r="DC1380" s="3">
        <v>0</v>
      </c>
      <c r="DD1380" s="3">
        <v>0</v>
      </c>
      <c r="DE1380" s="3">
        <v>0</v>
      </c>
      <c r="DF1380" s="3">
        <v>0</v>
      </c>
      <c r="DG1380" s="3">
        <v>0</v>
      </c>
      <c r="DH1380" s="3">
        <v>0</v>
      </c>
      <c r="DI1380" s="3">
        <v>0</v>
      </c>
      <c r="DJ1380" s="3">
        <v>0</v>
      </c>
      <c r="DK1380" s="3">
        <v>0</v>
      </c>
      <c r="DL1380" s="3">
        <v>11728000</v>
      </c>
      <c r="DM1380" s="3">
        <v>0</v>
      </c>
      <c r="DN1380" s="3">
        <v>0</v>
      </c>
      <c r="DO1380" s="3">
        <v>0</v>
      </c>
      <c r="DP1380" s="3">
        <v>0</v>
      </c>
      <c r="DQ1380" s="3">
        <v>0</v>
      </c>
      <c r="DR1380" s="3">
        <v>0</v>
      </c>
      <c r="DS1380" s="3">
        <v>0</v>
      </c>
      <c r="DT1380" s="3">
        <v>0</v>
      </c>
      <c r="DU1380" s="3">
        <v>0</v>
      </c>
      <c r="DV1380" s="3">
        <v>0</v>
      </c>
    </row>
    <row r="1381" spans="1:126" x14ac:dyDescent="0.25">
      <c r="A1381" t="s">
        <v>11541</v>
      </c>
      <c r="B1381" t="s">
        <v>13275</v>
      </c>
      <c r="C1381" t="s">
        <v>15009</v>
      </c>
      <c r="D1381" t="s">
        <v>6400</v>
      </c>
      <c r="E1381" t="s">
        <v>6399</v>
      </c>
      <c r="F1381" t="s">
        <v>6399</v>
      </c>
      <c r="G1381">
        <v>2</v>
      </c>
      <c r="H1381">
        <v>2</v>
      </c>
      <c r="I1381">
        <v>2</v>
      </c>
      <c r="J1381">
        <v>1</v>
      </c>
      <c r="K1381">
        <v>2</v>
      </c>
      <c r="L1381">
        <v>2</v>
      </c>
      <c r="M1381">
        <v>2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2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2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2</v>
      </c>
      <c r="AT1381">
        <v>0</v>
      </c>
      <c r="AU1381">
        <v>3.7</v>
      </c>
      <c r="AV1381">
        <v>3.7</v>
      </c>
      <c r="AW1381">
        <v>3.7</v>
      </c>
      <c r="AX1381">
        <v>98.661000000000001</v>
      </c>
      <c r="AY1381">
        <v>874</v>
      </c>
      <c r="AZ1381">
        <v>874</v>
      </c>
      <c r="BA1381">
        <v>5.9372000000000001E-3</v>
      </c>
      <c r="BB1381">
        <v>1.8173999999999999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3.7</v>
      </c>
      <c r="BM1381">
        <v>0</v>
      </c>
      <c r="BN1381">
        <v>1789900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1789900</v>
      </c>
      <c r="BY1381">
        <v>0</v>
      </c>
      <c r="BZ1381">
        <v>40679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2</v>
      </c>
      <c r="CK1381">
        <v>0</v>
      </c>
      <c r="CL1381">
        <v>2</v>
      </c>
      <c r="CP1381">
        <v>993</v>
      </c>
      <c r="CQ1381" t="s">
        <v>6401</v>
      </c>
      <c r="CR1381" t="s">
        <v>129</v>
      </c>
      <c r="CS1381" t="s">
        <v>6402</v>
      </c>
      <c r="CT1381" t="s">
        <v>6403</v>
      </c>
      <c r="CU1381" t="s">
        <v>6404</v>
      </c>
      <c r="CV1381" t="s">
        <v>6404</v>
      </c>
      <c r="DA1381" s="3">
        <v>0</v>
      </c>
      <c r="DB1381" s="3">
        <v>0</v>
      </c>
      <c r="DC1381" s="3">
        <v>0</v>
      </c>
      <c r="DD1381" s="3">
        <v>0</v>
      </c>
      <c r="DE1381" s="3">
        <v>0</v>
      </c>
      <c r="DF1381" s="3">
        <v>0</v>
      </c>
      <c r="DG1381" s="3">
        <v>0</v>
      </c>
      <c r="DH1381" s="3">
        <v>0</v>
      </c>
      <c r="DI1381" s="3">
        <v>0</v>
      </c>
      <c r="DJ1381" s="3">
        <v>40679</v>
      </c>
      <c r="DK1381" s="3">
        <v>0</v>
      </c>
      <c r="DL1381" s="3">
        <v>0</v>
      </c>
      <c r="DM1381" s="3">
        <v>0</v>
      </c>
      <c r="DN1381" s="3">
        <v>0</v>
      </c>
      <c r="DO1381" s="3">
        <v>0</v>
      </c>
      <c r="DP1381" s="3">
        <v>0</v>
      </c>
      <c r="DQ1381" s="3">
        <v>0</v>
      </c>
      <c r="DR1381" s="3">
        <v>0</v>
      </c>
      <c r="DS1381" s="3">
        <v>0</v>
      </c>
      <c r="DT1381" s="3">
        <v>0</v>
      </c>
      <c r="DU1381" s="3">
        <v>1478200</v>
      </c>
      <c r="DV1381" s="3">
        <v>0</v>
      </c>
    </row>
    <row r="1382" spans="1:126" x14ac:dyDescent="0.25">
      <c r="A1382" t="s">
        <v>10604</v>
      </c>
      <c r="B1382" t="s">
        <v>12338</v>
      </c>
      <c r="C1382" t="s">
        <v>14072</v>
      </c>
      <c r="D1382" t="s">
        <v>438</v>
      </c>
      <c r="E1382" t="s">
        <v>437</v>
      </c>
      <c r="F1382" t="s">
        <v>437</v>
      </c>
      <c r="G1382">
        <v>1</v>
      </c>
      <c r="H1382">
        <v>1</v>
      </c>
      <c r="I1382">
        <v>1</v>
      </c>
      <c r="J1382">
        <v>1</v>
      </c>
      <c r="K1382">
        <v>1</v>
      </c>
      <c r="L1382">
        <v>1</v>
      </c>
      <c r="M1382">
        <v>1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1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1</v>
      </c>
      <c r="AT1382">
        <v>0</v>
      </c>
      <c r="AU1382">
        <v>1</v>
      </c>
      <c r="AV1382">
        <v>1</v>
      </c>
      <c r="AW1382">
        <v>1</v>
      </c>
      <c r="AX1382">
        <v>111.06</v>
      </c>
      <c r="AY1382">
        <v>959</v>
      </c>
      <c r="AZ1382">
        <v>959</v>
      </c>
      <c r="BA1382">
        <v>1</v>
      </c>
      <c r="BB1382">
        <v>-2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1</v>
      </c>
      <c r="BM1382">
        <v>0</v>
      </c>
      <c r="BN1382">
        <v>1583100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1583100</v>
      </c>
      <c r="BY1382">
        <v>0</v>
      </c>
      <c r="BZ1382">
        <v>40591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 t="s">
        <v>127</v>
      </c>
      <c r="CP1382">
        <v>50</v>
      </c>
      <c r="CQ1382">
        <v>5544</v>
      </c>
      <c r="CR1382" t="b">
        <v>1</v>
      </c>
      <c r="CS1382">
        <v>6218</v>
      </c>
      <c r="CT1382">
        <v>32234</v>
      </c>
      <c r="CU1382">
        <v>38369</v>
      </c>
      <c r="CV1382">
        <v>38369</v>
      </c>
      <c r="CW1382" t="s">
        <v>439</v>
      </c>
      <c r="CY1382" t="s">
        <v>440</v>
      </c>
      <c r="DA1382" s="3">
        <v>0</v>
      </c>
      <c r="DB1382" s="3">
        <v>0</v>
      </c>
      <c r="DC1382" s="3">
        <v>0</v>
      </c>
      <c r="DD1382" s="3">
        <v>0</v>
      </c>
      <c r="DE1382" s="3">
        <v>0</v>
      </c>
      <c r="DF1382" s="3">
        <v>0</v>
      </c>
      <c r="DG1382" s="3">
        <v>0</v>
      </c>
      <c r="DH1382" s="3">
        <v>0</v>
      </c>
      <c r="DI1382" s="3">
        <v>0</v>
      </c>
      <c r="DJ1382" s="3">
        <v>40591</v>
      </c>
      <c r="DK1382" s="3">
        <v>0</v>
      </c>
      <c r="DL1382" s="3">
        <v>0</v>
      </c>
      <c r="DM1382" s="3">
        <v>0</v>
      </c>
      <c r="DN1382" s="3">
        <v>0</v>
      </c>
      <c r="DO1382" s="3">
        <v>0</v>
      </c>
      <c r="DP1382" s="3">
        <v>0</v>
      </c>
      <c r="DQ1382" s="3">
        <v>0</v>
      </c>
      <c r="DR1382" s="3">
        <v>0</v>
      </c>
      <c r="DS1382" s="3">
        <v>0</v>
      </c>
      <c r="DT1382" s="3">
        <v>0</v>
      </c>
      <c r="DU1382" s="3">
        <v>1307400</v>
      </c>
      <c r="DV1382" s="3">
        <v>0</v>
      </c>
    </row>
    <row r="1383" spans="1:126" x14ac:dyDescent="0.25">
      <c r="A1383" t="s">
        <v>10647</v>
      </c>
      <c r="B1383" t="s">
        <v>12381</v>
      </c>
      <c r="C1383" t="s">
        <v>14115</v>
      </c>
      <c r="D1383" t="s">
        <v>660</v>
      </c>
      <c r="E1383" t="s">
        <v>659</v>
      </c>
      <c r="F1383" t="s">
        <v>659</v>
      </c>
      <c r="G1383">
        <v>3</v>
      </c>
      <c r="H1383">
        <v>3</v>
      </c>
      <c r="I1383">
        <v>3</v>
      </c>
      <c r="J1383">
        <v>1</v>
      </c>
      <c r="K1383">
        <v>3</v>
      </c>
      <c r="L1383">
        <v>3</v>
      </c>
      <c r="M1383">
        <v>3</v>
      </c>
      <c r="N1383">
        <v>0</v>
      </c>
      <c r="O1383">
        <v>0</v>
      </c>
      <c r="P1383">
        <v>0</v>
      </c>
      <c r="Q1383">
        <v>0</v>
      </c>
      <c r="R1383">
        <v>2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2</v>
      </c>
      <c r="AD1383">
        <v>0</v>
      </c>
      <c r="AE1383">
        <v>0</v>
      </c>
      <c r="AF1383">
        <v>1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2</v>
      </c>
      <c r="AO1383">
        <v>0</v>
      </c>
      <c r="AP1383">
        <v>0</v>
      </c>
      <c r="AQ1383">
        <v>1</v>
      </c>
      <c r="AR1383">
        <v>0</v>
      </c>
      <c r="AS1383">
        <v>0</v>
      </c>
      <c r="AT1383">
        <v>0</v>
      </c>
      <c r="AU1383">
        <v>1</v>
      </c>
      <c r="AV1383">
        <v>1</v>
      </c>
      <c r="AW1383">
        <v>1</v>
      </c>
      <c r="AX1383">
        <v>332.91</v>
      </c>
      <c r="AY1383">
        <v>2883</v>
      </c>
      <c r="AZ1383">
        <v>2883</v>
      </c>
      <c r="BA1383">
        <v>0</v>
      </c>
      <c r="BB1383">
        <v>4.7332999999999998</v>
      </c>
      <c r="BC1383">
        <v>0</v>
      </c>
      <c r="BD1383">
        <v>0</v>
      </c>
      <c r="BE1383">
        <v>0</v>
      </c>
      <c r="BF1383">
        <v>0</v>
      </c>
      <c r="BG1383">
        <v>0.7</v>
      </c>
      <c r="BH1383">
        <v>0</v>
      </c>
      <c r="BI1383">
        <v>0</v>
      </c>
      <c r="BJ1383">
        <v>0.3</v>
      </c>
      <c r="BK1383">
        <v>0</v>
      </c>
      <c r="BL1383">
        <v>0</v>
      </c>
      <c r="BM1383">
        <v>0</v>
      </c>
      <c r="BN1383">
        <v>6503400</v>
      </c>
      <c r="BO1383">
        <v>0</v>
      </c>
      <c r="BP1383">
        <v>0</v>
      </c>
      <c r="BQ1383">
        <v>0</v>
      </c>
      <c r="BR1383">
        <v>0</v>
      </c>
      <c r="BS1383">
        <v>6503400</v>
      </c>
      <c r="BT1383">
        <v>0</v>
      </c>
      <c r="BU1383">
        <v>0</v>
      </c>
      <c r="BV1383">
        <v>0</v>
      </c>
      <c r="BW1383">
        <v>0</v>
      </c>
      <c r="BX1383">
        <v>0</v>
      </c>
      <c r="BY1383">
        <v>0</v>
      </c>
      <c r="BZ1383">
        <v>39415</v>
      </c>
      <c r="CA1383">
        <v>0</v>
      </c>
      <c r="CB1383">
        <v>0</v>
      </c>
      <c r="CC1383">
        <v>0</v>
      </c>
      <c r="CD1383">
        <v>0</v>
      </c>
      <c r="CE1383">
        <v>2</v>
      </c>
      <c r="CF1383">
        <v>0</v>
      </c>
      <c r="CG1383">
        <v>0</v>
      </c>
      <c r="CH1383">
        <v>1</v>
      </c>
      <c r="CI1383">
        <v>0</v>
      </c>
      <c r="CJ1383">
        <v>0</v>
      </c>
      <c r="CK1383">
        <v>0</v>
      </c>
      <c r="CL1383">
        <v>3</v>
      </c>
      <c r="CP1383">
        <v>94</v>
      </c>
      <c r="CQ1383" t="s">
        <v>661</v>
      </c>
      <c r="CR1383" t="s">
        <v>339</v>
      </c>
      <c r="CS1383" t="s">
        <v>662</v>
      </c>
      <c r="CT1383" t="s">
        <v>663</v>
      </c>
      <c r="CU1383" t="s">
        <v>664</v>
      </c>
      <c r="CV1383" t="s">
        <v>664</v>
      </c>
      <c r="CX1383">
        <v>1427</v>
      </c>
      <c r="CZ1383">
        <v>2338</v>
      </c>
      <c r="DA1383" s="3">
        <v>0</v>
      </c>
      <c r="DB1383" s="3">
        <v>0</v>
      </c>
      <c r="DC1383" s="3">
        <v>0</v>
      </c>
      <c r="DD1383" s="3">
        <v>0</v>
      </c>
      <c r="DE1383" s="3">
        <v>39415</v>
      </c>
      <c r="DF1383" s="3">
        <v>0</v>
      </c>
      <c r="DG1383" s="3">
        <v>0</v>
      </c>
      <c r="DH1383" s="3">
        <v>0</v>
      </c>
      <c r="DI1383" s="3">
        <v>0</v>
      </c>
      <c r="DJ1383" s="3">
        <v>0</v>
      </c>
      <c r="DK1383" s="3">
        <v>0</v>
      </c>
      <c r="DL1383" s="3">
        <v>0</v>
      </c>
      <c r="DM1383" s="3">
        <v>0</v>
      </c>
      <c r="DN1383" s="3">
        <v>0</v>
      </c>
      <c r="DO1383" s="3">
        <v>0</v>
      </c>
      <c r="DP1383" s="3">
        <v>34560000</v>
      </c>
      <c r="DQ1383" s="3">
        <v>0</v>
      </c>
      <c r="DR1383" s="3">
        <v>0</v>
      </c>
      <c r="DS1383" s="3">
        <v>0</v>
      </c>
      <c r="DT1383" s="3">
        <v>0</v>
      </c>
      <c r="DU1383" s="3">
        <v>0</v>
      </c>
      <c r="DV1383" s="3">
        <v>0</v>
      </c>
    </row>
    <row r="1384" spans="1:126" x14ac:dyDescent="0.25">
      <c r="A1384" t="s">
        <v>11630</v>
      </c>
      <c r="B1384" t="s">
        <v>13364</v>
      </c>
      <c r="C1384" t="s">
        <v>15098</v>
      </c>
      <c r="D1384" t="s">
        <v>6843</v>
      </c>
      <c r="E1384" t="s">
        <v>6842</v>
      </c>
      <c r="F1384" t="s">
        <v>6842</v>
      </c>
      <c r="G1384">
        <v>1</v>
      </c>
      <c r="H1384">
        <v>1</v>
      </c>
      <c r="I1384">
        <v>1</v>
      </c>
      <c r="J1384">
        <v>1</v>
      </c>
      <c r="K1384">
        <v>1</v>
      </c>
      <c r="L1384">
        <v>1</v>
      </c>
      <c r="M1384">
        <v>1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1</v>
      </c>
      <c r="AG1384">
        <v>0</v>
      </c>
      <c r="AH1384">
        <v>0</v>
      </c>
      <c r="AI1384">
        <v>1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1</v>
      </c>
      <c r="AR1384">
        <v>0</v>
      </c>
      <c r="AS1384">
        <v>0</v>
      </c>
      <c r="AT1384">
        <v>1</v>
      </c>
      <c r="AU1384">
        <v>3.9</v>
      </c>
      <c r="AV1384">
        <v>3.9</v>
      </c>
      <c r="AW1384">
        <v>3.9</v>
      </c>
      <c r="AX1384">
        <v>38.616</v>
      </c>
      <c r="AY1384">
        <v>356</v>
      </c>
      <c r="AZ1384">
        <v>356</v>
      </c>
      <c r="BA1384">
        <v>2.7959E-3</v>
      </c>
      <c r="BB1384">
        <v>2.1480000000000001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3.9</v>
      </c>
      <c r="BK1384">
        <v>0</v>
      </c>
      <c r="BL1384">
        <v>0</v>
      </c>
      <c r="BM1384">
        <v>3.9</v>
      </c>
      <c r="BN1384">
        <v>745510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493870</v>
      </c>
      <c r="BW1384">
        <v>0</v>
      </c>
      <c r="BX1384">
        <v>0</v>
      </c>
      <c r="BY1384">
        <v>251640</v>
      </c>
      <c r="BZ1384">
        <v>39237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1</v>
      </c>
      <c r="CI1384">
        <v>0</v>
      </c>
      <c r="CJ1384">
        <v>0</v>
      </c>
      <c r="CK1384">
        <v>1</v>
      </c>
      <c r="CL1384">
        <v>2</v>
      </c>
      <c r="CP1384">
        <v>1081</v>
      </c>
      <c r="CQ1384">
        <v>7186</v>
      </c>
      <c r="CR1384" t="b">
        <v>1</v>
      </c>
      <c r="CS1384">
        <v>7970</v>
      </c>
      <c r="CT1384" t="s">
        <v>6844</v>
      </c>
      <c r="CU1384" t="s">
        <v>6845</v>
      </c>
      <c r="CV1384">
        <v>47341</v>
      </c>
      <c r="DA1384" s="3">
        <v>0</v>
      </c>
      <c r="DB1384" s="3">
        <v>0</v>
      </c>
      <c r="DC1384" s="3">
        <v>0</v>
      </c>
      <c r="DD1384" s="3">
        <v>0</v>
      </c>
      <c r="DE1384" s="3">
        <v>0</v>
      </c>
      <c r="DF1384" s="3">
        <v>0</v>
      </c>
      <c r="DG1384" s="3">
        <v>0</v>
      </c>
      <c r="DH1384" s="3">
        <v>25993</v>
      </c>
      <c r="DI1384" s="3">
        <v>0</v>
      </c>
      <c r="DJ1384" s="3">
        <v>0</v>
      </c>
      <c r="DK1384" s="3">
        <v>13244</v>
      </c>
      <c r="DL1384" s="3">
        <v>0</v>
      </c>
      <c r="DM1384" s="3">
        <v>0</v>
      </c>
      <c r="DN1384" s="3">
        <v>0</v>
      </c>
      <c r="DO1384" s="3">
        <v>0</v>
      </c>
      <c r="DP1384" s="3">
        <v>0</v>
      </c>
      <c r="DQ1384" s="3">
        <v>0</v>
      </c>
      <c r="DR1384" s="3">
        <v>0</v>
      </c>
      <c r="DS1384" s="3">
        <v>0</v>
      </c>
      <c r="DT1384" s="3">
        <v>0</v>
      </c>
      <c r="DU1384" s="3">
        <v>0</v>
      </c>
      <c r="DV1384" s="3">
        <v>267530</v>
      </c>
    </row>
    <row r="1385" spans="1:126" x14ac:dyDescent="0.25">
      <c r="A1385" t="s">
        <v>11954</v>
      </c>
      <c r="B1385" t="s">
        <v>13688</v>
      </c>
      <c r="C1385" t="s">
        <v>15422</v>
      </c>
      <c r="D1385" t="s">
        <v>8546</v>
      </c>
      <c r="E1385" t="s">
        <v>8545</v>
      </c>
      <c r="F1385" t="s">
        <v>8545</v>
      </c>
      <c r="G1385">
        <v>2</v>
      </c>
      <c r="H1385">
        <v>2</v>
      </c>
      <c r="I1385">
        <v>2</v>
      </c>
      <c r="J1385">
        <v>1</v>
      </c>
      <c r="K1385">
        <v>2</v>
      </c>
      <c r="L1385">
        <v>2</v>
      </c>
      <c r="M1385">
        <v>2</v>
      </c>
      <c r="N1385">
        <v>0</v>
      </c>
      <c r="O1385">
        <v>0</v>
      </c>
      <c r="P1385">
        <v>0</v>
      </c>
      <c r="Q1385">
        <v>1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0</v>
      </c>
      <c r="AB1385">
        <v>1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1</v>
      </c>
      <c r="AI1385">
        <v>0</v>
      </c>
      <c r="AJ1385">
        <v>0</v>
      </c>
      <c r="AK1385">
        <v>0</v>
      </c>
      <c r="AL1385">
        <v>0</v>
      </c>
      <c r="AM1385">
        <v>1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1</v>
      </c>
      <c r="AT1385">
        <v>0</v>
      </c>
      <c r="AU1385">
        <v>4.7</v>
      </c>
      <c r="AV1385">
        <v>4.7</v>
      </c>
      <c r="AW1385">
        <v>4.7</v>
      </c>
      <c r="AX1385">
        <v>69.873999999999995</v>
      </c>
      <c r="AY1385">
        <v>641</v>
      </c>
      <c r="AZ1385">
        <v>641</v>
      </c>
      <c r="BA1385">
        <v>1</v>
      </c>
      <c r="BB1385">
        <v>-2</v>
      </c>
      <c r="BC1385">
        <v>0</v>
      </c>
      <c r="BD1385">
        <v>0</v>
      </c>
      <c r="BE1385">
        <v>0</v>
      </c>
      <c r="BF1385">
        <v>1.6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3.1</v>
      </c>
      <c r="BM1385">
        <v>0</v>
      </c>
      <c r="BN1385">
        <v>1176700</v>
      </c>
      <c r="BO1385">
        <v>0</v>
      </c>
      <c r="BP1385">
        <v>0</v>
      </c>
      <c r="BQ1385">
        <v>0</v>
      </c>
      <c r="BR1385">
        <v>325560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851090</v>
      </c>
      <c r="BY1385">
        <v>0</v>
      </c>
      <c r="BZ1385">
        <v>39222</v>
      </c>
      <c r="CA1385">
        <v>0</v>
      </c>
      <c r="CB1385">
        <v>0</v>
      </c>
      <c r="CC1385">
        <v>0</v>
      </c>
      <c r="CD1385">
        <v>1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1</v>
      </c>
      <c r="CM1385" t="s">
        <v>127</v>
      </c>
      <c r="CP1385">
        <v>1400</v>
      </c>
      <c r="CQ1385" t="s">
        <v>8547</v>
      </c>
      <c r="CR1385" t="s">
        <v>129</v>
      </c>
      <c r="CS1385" t="s">
        <v>8548</v>
      </c>
      <c r="CT1385" t="s">
        <v>8549</v>
      </c>
      <c r="CU1385" t="s">
        <v>8550</v>
      </c>
      <c r="CV1385" t="s">
        <v>8550</v>
      </c>
      <c r="CW1385">
        <v>660</v>
      </c>
      <c r="CX1385">
        <v>2053</v>
      </c>
      <c r="CY1385">
        <v>15</v>
      </c>
      <c r="CZ1385">
        <v>218</v>
      </c>
      <c r="DA1385" s="3">
        <v>0</v>
      </c>
      <c r="DB1385" s="3">
        <v>0</v>
      </c>
      <c r="DC1385" s="3">
        <v>0</v>
      </c>
      <c r="DD1385" s="3">
        <v>10852</v>
      </c>
      <c r="DE1385" s="3">
        <v>0</v>
      </c>
      <c r="DF1385" s="3">
        <v>0</v>
      </c>
      <c r="DG1385" s="3">
        <v>0</v>
      </c>
      <c r="DH1385" s="3">
        <v>0</v>
      </c>
      <c r="DI1385" s="3">
        <v>0</v>
      </c>
      <c r="DJ1385" s="3">
        <v>28370</v>
      </c>
      <c r="DK1385" s="3">
        <v>0</v>
      </c>
      <c r="DL1385" s="3">
        <v>0</v>
      </c>
      <c r="DM1385" s="3">
        <v>0</v>
      </c>
      <c r="DN1385" s="3">
        <v>0</v>
      </c>
      <c r="DO1385" s="3">
        <v>1061600</v>
      </c>
      <c r="DP1385" s="3">
        <v>0</v>
      </c>
      <c r="DQ1385" s="3">
        <v>0</v>
      </c>
      <c r="DR1385" s="3">
        <v>0</v>
      </c>
      <c r="DS1385" s="3">
        <v>0</v>
      </c>
      <c r="DT1385" s="3">
        <v>0</v>
      </c>
      <c r="DU1385" s="3">
        <v>0</v>
      </c>
      <c r="DV1385" s="3">
        <v>0</v>
      </c>
    </row>
    <row r="1386" spans="1:126" x14ac:dyDescent="0.25">
      <c r="A1386" t="s">
        <v>11552</v>
      </c>
      <c r="B1386" t="s">
        <v>13286</v>
      </c>
      <c r="C1386" t="s">
        <v>15020</v>
      </c>
      <c r="D1386" t="s">
        <v>6450</v>
      </c>
      <c r="E1386" t="s">
        <v>6449</v>
      </c>
      <c r="F1386" t="s">
        <v>6449</v>
      </c>
      <c r="G1386">
        <v>1</v>
      </c>
      <c r="H1386">
        <v>1</v>
      </c>
      <c r="I1386">
        <v>1</v>
      </c>
      <c r="J1386">
        <v>1</v>
      </c>
      <c r="K1386">
        <v>1</v>
      </c>
      <c r="L1386">
        <v>1</v>
      </c>
      <c r="M1386">
        <v>1</v>
      </c>
      <c r="N1386">
        <v>1</v>
      </c>
      <c r="O1386">
        <v>1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0</v>
      </c>
      <c r="Y1386">
        <v>1</v>
      </c>
      <c r="Z1386">
        <v>1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1</v>
      </c>
      <c r="AG1386">
        <v>0</v>
      </c>
      <c r="AH1386">
        <v>0</v>
      </c>
      <c r="AI1386">
        <v>0</v>
      </c>
      <c r="AJ1386">
        <v>1</v>
      </c>
      <c r="AK1386">
        <v>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</v>
      </c>
      <c r="AR1386">
        <v>0</v>
      </c>
      <c r="AS1386">
        <v>0</v>
      </c>
      <c r="AT1386">
        <v>0</v>
      </c>
      <c r="AU1386">
        <v>1</v>
      </c>
      <c r="AV1386">
        <v>1</v>
      </c>
      <c r="AW1386">
        <v>1</v>
      </c>
      <c r="AX1386">
        <v>156.58000000000001</v>
      </c>
      <c r="AY1386">
        <v>1469</v>
      </c>
      <c r="AZ1386">
        <v>1469</v>
      </c>
      <c r="BA1386">
        <v>5.8922999999999996E-3</v>
      </c>
      <c r="BB1386">
        <v>1.7945</v>
      </c>
      <c r="BC1386">
        <v>1</v>
      </c>
      <c r="BD1386">
        <v>1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1</v>
      </c>
      <c r="BK1386">
        <v>0</v>
      </c>
      <c r="BL1386">
        <v>0</v>
      </c>
      <c r="BM1386">
        <v>0</v>
      </c>
      <c r="BN1386">
        <v>2496000</v>
      </c>
      <c r="BO1386">
        <v>585240</v>
      </c>
      <c r="BP1386">
        <v>481150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1429600</v>
      </c>
      <c r="BW1386">
        <v>0</v>
      </c>
      <c r="BX1386">
        <v>0</v>
      </c>
      <c r="BY1386">
        <v>0</v>
      </c>
      <c r="BZ1386">
        <v>39000</v>
      </c>
      <c r="CA1386">
        <v>1</v>
      </c>
      <c r="CB1386">
        <v>1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1</v>
      </c>
      <c r="CI1386">
        <v>0</v>
      </c>
      <c r="CJ1386">
        <v>0</v>
      </c>
      <c r="CK1386">
        <v>0</v>
      </c>
      <c r="CL1386">
        <v>3</v>
      </c>
      <c r="CP1386">
        <v>1003</v>
      </c>
      <c r="CQ1386">
        <v>1611</v>
      </c>
      <c r="CR1386" t="b">
        <v>1</v>
      </c>
      <c r="CS1386">
        <v>1702</v>
      </c>
      <c r="CT1386" t="s">
        <v>6451</v>
      </c>
      <c r="CU1386" t="s">
        <v>6452</v>
      </c>
      <c r="CV1386">
        <v>9158</v>
      </c>
      <c r="CX1386" t="s">
        <v>6453</v>
      </c>
      <c r="CZ1386" t="s">
        <v>6454</v>
      </c>
      <c r="DA1386" s="3">
        <v>9144.2999999999993</v>
      </c>
      <c r="DB1386" s="3">
        <v>7517.9</v>
      </c>
      <c r="DC1386" s="3">
        <v>0</v>
      </c>
      <c r="DD1386" s="3">
        <v>0</v>
      </c>
      <c r="DE1386" s="3">
        <v>0</v>
      </c>
      <c r="DF1386" s="3">
        <v>0</v>
      </c>
      <c r="DG1386" s="3">
        <v>0</v>
      </c>
      <c r="DH1386" s="3">
        <v>22338</v>
      </c>
      <c r="DI1386" s="3">
        <v>0</v>
      </c>
      <c r="DJ1386" s="3">
        <v>0</v>
      </c>
      <c r="DK1386" s="3">
        <v>0</v>
      </c>
      <c r="DL1386" s="3">
        <v>0</v>
      </c>
      <c r="DM1386" s="3">
        <v>0</v>
      </c>
      <c r="DN1386" s="3">
        <v>0</v>
      </c>
      <c r="DO1386" s="3">
        <v>0</v>
      </c>
      <c r="DP1386" s="3">
        <v>0</v>
      </c>
      <c r="DQ1386" s="3">
        <v>0</v>
      </c>
      <c r="DR1386" s="3">
        <v>0</v>
      </c>
      <c r="DS1386" s="3">
        <v>1053600</v>
      </c>
      <c r="DT1386" s="3">
        <v>0</v>
      </c>
      <c r="DU1386" s="3">
        <v>0</v>
      </c>
      <c r="DV1386" s="3">
        <v>0</v>
      </c>
    </row>
    <row r="1387" spans="1:126" x14ac:dyDescent="0.25">
      <c r="A1387" t="s">
        <v>10998</v>
      </c>
      <c r="B1387" t="s">
        <v>12732</v>
      </c>
      <c r="C1387" t="s">
        <v>14466</v>
      </c>
      <c r="D1387" t="s">
        <v>3052</v>
      </c>
      <c r="E1387" t="s">
        <v>3051</v>
      </c>
      <c r="F1387" t="s">
        <v>3051</v>
      </c>
      <c r="G1387">
        <v>1</v>
      </c>
      <c r="H1387">
        <v>1</v>
      </c>
      <c r="I1387">
        <v>1</v>
      </c>
      <c r="J1387">
        <v>1</v>
      </c>
      <c r="K1387">
        <v>1</v>
      </c>
      <c r="L1387">
        <v>1</v>
      </c>
      <c r="M1387">
        <v>1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1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1</v>
      </c>
      <c r="AR1387">
        <v>0</v>
      </c>
      <c r="AS1387">
        <v>0</v>
      </c>
      <c r="AT1387">
        <v>0</v>
      </c>
      <c r="AU1387">
        <v>3.3</v>
      </c>
      <c r="AV1387">
        <v>3.3</v>
      </c>
      <c r="AW1387">
        <v>3.3</v>
      </c>
      <c r="AX1387">
        <v>54.356999999999999</v>
      </c>
      <c r="AY1387">
        <v>481</v>
      </c>
      <c r="AZ1387">
        <v>481</v>
      </c>
      <c r="BA1387">
        <v>6.0606000000000002E-3</v>
      </c>
      <c r="BB1387">
        <v>1.8763000000000001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3.3</v>
      </c>
      <c r="BK1387">
        <v>0</v>
      </c>
      <c r="BL1387">
        <v>0</v>
      </c>
      <c r="BM1387">
        <v>0</v>
      </c>
      <c r="BN1387">
        <v>1081900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1081900</v>
      </c>
      <c r="BW1387">
        <v>0</v>
      </c>
      <c r="BX1387">
        <v>0</v>
      </c>
      <c r="BY1387">
        <v>0</v>
      </c>
      <c r="BZ1387">
        <v>38640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1</v>
      </c>
      <c r="CI1387">
        <v>0</v>
      </c>
      <c r="CJ1387">
        <v>0</v>
      </c>
      <c r="CK1387">
        <v>0</v>
      </c>
      <c r="CL1387">
        <v>1</v>
      </c>
      <c r="CP1387">
        <v>454</v>
      </c>
      <c r="CQ1387">
        <v>6612</v>
      </c>
      <c r="CR1387" t="b">
        <v>1</v>
      </c>
      <c r="CS1387">
        <v>7368</v>
      </c>
      <c r="CT1387">
        <v>37027</v>
      </c>
      <c r="CU1387">
        <v>43895</v>
      </c>
      <c r="CV1387">
        <v>43895</v>
      </c>
      <c r="DA1387" s="3">
        <v>0</v>
      </c>
      <c r="DB1387" s="3">
        <v>0</v>
      </c>
      <c r="DC1387" s="3">
        <v>0</v>
      </c>
      <c r="DD1387" s="3">
        <v>0</v>
      </c>
      <c r="DE1387" s="3">
        <v>0</v>
      </c>
      <c r="DF1387" s="3">
        <v>0</v>
      </c>
      <c r="DG1387" s="3">
        <v>0</v>
      </c>
      <c r="DH1387" s="3">
        <v>38640</v>
      </c>
      <c r="DI1387" s="3">
        <v>0</v>
      </c>
      <c r="DJ1387" s="3">
        <v>0</v>
      </c>
      <c r="DK1387" s="3">
        <v>0</v>
      </c>
      <c r="DL1387" s="3">
        <v>0</v>
      </c>
      <c r="DM1387" s="3">
        <v>0</v>
      </c>
      <c r="DN1387" s="3">
        <v>0</v>
      </c>
      <c r="DO1387" s="3">
        <v>0</v>
      </c>
      <c r="DP1387" s="3">
        <v>0</v>
      </c>
      <c r="DQ1387" s="3">
        <v>0</v>
      </c>
      <c r="DR1387" s="3">
        <v>0</v>
      </c>
      <c r="DS1387" s="3">
        <v>797350</v>
      </c>
      <c r="DT1387" s="3">
        <v>0</v>
      </c>
      <c r="DU1387" s="3">
        <v>0</v>
      </c>
      <c r="DV1387" s="3">
        <v>0</v>
      </c>
    </row>
    <row r="1388" spans="1:126" x14ac:dyDescent="0.25">
      <c r="A1388" t="s">
        <v>10782</v>
      </c>
      <c r="B1388" t="s">
        <v>12516</v>
      </c>
      <c r="C1388" t="s">
        <v>14250</v>
      </c>
      <c r="D1388" t="s">
        <v>1459</v>
      </c>
      <c r="E1388" t="s">
        <v>1458</v>
      </c>
      <c r="F1388" t="s">
        <v>1458</v>
      </c>
      <c r="G1388">
        <v>1</v>
      </c>
      <c r="H1388">
        <v>1</v>
      </c>
      <c r="I1388">
        <v>1</v>
      </c>
      <c r="J1388">
        <v>1</v>
      </c>
      <c r="K1388">
        <v>1</v>
      </c>
      <c r="L1388">
        <v>1</v>
      </c>
      <c r="M1388">
        <v>1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1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1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5.4</v>
      </c>
      <c r="AV1388">
        <v>5.4</v>
      </c>
      <c r="AW1388">
        <v>5.4</v>
      </c>
      <c r="AX1388">
        <v>29.457999999999998</v>
      </c>
      <c r="AY1388">
        <v>257</v>
      </c>
      <c r="AZ1388">
        <v>257</v>
      </c>
      <c r="BA1388">
        <v>1</v>
      </c>
      <c r="BB1388">
        <v>-2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5.4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501720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501720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38594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 t="s">
        <v>127</v>
      </c>
      <c r="CP1388">
        <v>230</v>
      </c>
      <c r="CQ1388">
        <v>1643</v>
      </c>
      <c r="CR1388" t="b">
        <v>1</v>
      </c>
      <c r="CS1388">
        <v>1734</v>
      </c>
      <c r="CT1388">
        <v>8150</v>
      </c>
      <c r="CU1388">
        <v>9279</v>
      </c>
      <c r="CV1388">
        <v>9279</v>
      </c>
      <c r="CW1388">
        <v>124</v>
      </c>
      <c r="CY1388">
        <v>5</v>
      </c>
      <c r="DA1388" s="3">
        <v>0</v>
      </c>
      <c r="DB1388" s="3">
        <v>0</v>
      </c>
      <c r="DC1388" s="3">
        <v>0</v>
      </c>
      <c r="DD1388" s="3">
        <v>0</v>
      </c>
      <c r="DE1388" s="3">
        <v>0</v>
      </c>
      <c r="DF1388" s="3">
        <v>38594</v>
      </c>
      <c r="DG1388" s="3">
        <v>0</v>
      </c>
      <c r="DH1388" s="3">
        <v>0</v>
      </c>
      <c r="DI1388" s="3">
        <v>0</v>
      </c>
      <c r="DJ1388" s="3">
        <v>0</v>
      </c>
      <c r="DK1388" s="3">
        <v>0</v>
      </c>
      <c r="DL1388" s="3">
        <v>0</v>
      </c>
      <c r="DM1388" s="3">
        <v>0</v>
      </c>
      <c r="DN1388" s="3">
        <v>0</v>
      </c>
      <c r="DO1388" s="3">
        <v>0</v>
      </c>
      <c r="DP1388" s="3">
        <v>0</v>
      </c>
      <c r="DQ1388" s="3">
        <v>1125500</v>
      </c>
      <c r="DR1388" s="3">
        <v>0</v>
      </c>
      <c r="DS1388" s="3">
        <v>0</v>
      </c>
      <c r="DT1388" s="3">
        <v>0</v>
      </c>
      <c r="DU1388" s="3">
        <v>0</v>
      </c>
      <c r="DV1388" s="3">
        <v>0</v>
      </c>
    </row>
    <row r="1389" spans="1:126" x14ac:dyDescent="0.25">
      <c r="A1389" t="s">
        <v>11448</v>
      </c>
      <c r="B1389" t="s">
        <v>13182</v>
      </c>
      <c r="C1389" t="s">
        <v>14916</v>
      </c>
      <c r="D1389" t="s">
        <v>5837</v>
      </c>
      <c r="E1389" t="s">
        <v>5836</v>
      </c>
      <c r="F1389" t="s">
        <v>5836</v>
      </c>
      <c r="G1389">
        <v>4</v>
      </c>
      <c r="H1389">
        <v>4</v>
      </c>
      <c r="I1389">
        <v>4</v>
      </c>
      <c r="J1389">
        <v>1</v>
      </c>
      <c r="K1389">
        <v>4</v>
      </c>
      <c r="L1389">
        <v>4</v>
      </c>
      <c r="M1389">
        <v>4</v>
      </c>
      <c r="N1389">
        <v>0</v>
      </c>
      <c r="O1389">
        <v>0</v>
      </c>
      <c r="P1389">
        <v>0</v>
      </c>
      <c r="Q1389">
        <v>1</v>
      </c>
      <c r="R1389">
        <v>3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1</v>
      </c>
      <c r="AC1389">
        <v>3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1</v>
      </c>
      <c r="AN1389">
        <v>3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6.1</v>
      </c>
      <c r="AV1389">
        <v>6.1</v>
      </c>
      <c r="AW1389">
        <v>6.1</v>
      </c>
      <c r="AX1389">
        <v>83.481999999999999</v>
      </c>
      <c r="AY1389">
        <v>741</v>
      </c>
      <c r="AZ1389">
        <v>741</v>
      </c>
      <c r="BA1389">
        <v>0</v>
      </c>
      <c r="BB1389">
        <v>4.6268000000000002</v>
      </c>
      <c r="BC1389">
        <v>0</v>
      </c>
      <c r="BD1389">
        <v>0</v>
      </c>
      <c r="BE1389">
        <v>0</v>
      </c>
      <c r="BF1389">
        <v>1.2</v>
      </c>
      <c r="BG1389">
        <v>4.9000000000000004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1657400</v>
      </c>
      <c r="BO1389">
        <v>0</v>
      </c>
      <c r="BP1389">
        <v>0</v>
      </c>
      <c r="BQ1389">
        <v>0</v>
      </c>
      <c r="BR1389">
        <v>496720</v>
      </c>
      <c r="BS1389">
        <v>1160700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38545</v>
      </c>
      <c r="CA1389">
        <v>0</v>
      </c>
      <c r="CB1389">
        <v>0</v>
      </c>
      <c r="CC1389">
        <v>0</v>
      </c>
      <c r="CD1389">
        <v>1</v>
      </c>
      <c r="CE1389">
        <v>3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4</v>
      </c>
      <c r="CP1389">
        <v>901</v>
      </c>
      <c r="CQ1389" t="s">
        <v>5838</v>
      </c>
      <c r="CR1389" t="s">
        <v>695</v>
      </c>
      <c r="CS1389" t="s">
        <v>5839</v>
      </c>
      <c r="CT1389" t="s">
        <v>5840</v>
      </c>
      <c r="CU1389" t="s">
        <v>5841</v>
      </c>
      <c r="CV1389" t="s">
        <v>5841</v>
      </c>
      <c r="DA1389" s="3">
        <v>0</v>
      </c>
      <c r="DB1389" s="3">
        <v>0</v>
      </c>
      <c r="DC1389" s="3">
        <v>0</v>
      </c>
      <c r="DD1389" s="3">
        <v>11552</v>
      </c>
      <c r="DE1389" s="3">
        <v>26994</v>
      </c>
      <c r="DF1389" s="3">
        <v>0</v>
      </c>
      <c r="DG1389" s="3">
        <v>0</v>
      </c>
      <c r="DH1389" s="3">
        <v>0</v>
      </c>
      <c r="DI1389" s="3">
        <v>0</v>
      </c>
      <c r="DJ1389" s="3">
        <v>0</v>
      </c>
      <c r="DK1389" s="3">
        <v>0</v>
      </c>
      <c r="DL1389" s="3">
        <v>0</v>
      </c>
      <c r="DM1389" s="3">
        <v>0</v>
      </c>
      <c r="DN1389" s="3">
        <v>0</v>
      </c>
      <c r="DO1389" s="3">
        <v>0</v>
      </c>
      <c r="DP1389" s="3">
        <v>6168100</v>
      </c>
      <c r="DQ1389" s="3">
        <v>0</v>
      </c>
      <c r="DR1389" s="3">
        <v>0</v>
      </c>
      <c r="DS1389" s="3">
        <v>0</v>
      </c>
      <c r="DT1389" s="3">
        <v>0</v>
      </c>
      <c r="DU1389" s="3">
        <v>0</v>
      </c>
      <c r="DV1389" s="3">
        <v>0</v>
      </c>
    </row>
    <row r="1390" spans="1:126" x14ac:dyDescent="0.25">
      <c r="A1390" t="s">
        <v>12182</v>
      </c>
      <c r="B1390" t="s">
        <v>13916</v>
      </c>
      <c r="C1390" t="s">
        <v>15650</v>
      </c>
      <c r="D1390" t="s">
        <v>9793</v>
      </c>
      <c r="E1390" t="s">
        <v>9792</v>
      </c>
      <c r="F1390" t="s">
        <v>9792</v>
      </c>
      <c r="G1390">
        <v>1</v>
      </c>
      <c r="H1390">
        <v>1</v>
      </c>
      <c r="I1390">
        <v>1</v>
      </c>
      <c r="J1390">
        <v>1</v>
      </c>
      <c r="K1390">
        <v>1</v>
      </c>
      <c r="L1390">
        <v>1</v>
      </c>
      <c r="M1390">
        <v>1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1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1</v>
      </c>
      <c r="AU1390">
        <v>8.4</v>
      </c>
      <c r="AV1390">
        <v>8.4</v>
      </c>
      <c r="AW1390">
        <v>8.4</v>
      </c>
      <c r="AX1390">
        <v>33.423000000000002</v>
      </c>
      <c r="AY1390">
        <v>297</v>
      </c>
      <c r="AZ1390">
        <v>297</v>
      </c>
      <c r="BA1390">
        <v>1</v>
      </c>
      <c r="BB1390">
        <v>-2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8.4</v>
      </c>
      <c r="BN1390">
        <v>655030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655030</v>
      </c>
      <c r="BZ1390">
        <v>38531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 t="s">
        <v>127</v>
      </c>
      <c r="CP1390">
        <v>1626</v>
      </c>
      <c r="CQ1390">
        <v>5468</v>
      </c>
      <c r="CR1390" t="b">
        <v>1</v>
      </c>
      <c r="CS1390">
        <v>6132</v>
      </c>
      <c r="CT1390">
        <v>32007</v>
      </c>
      <c r="CU1390">
        <v>38111</v>
      </c>
      <c r="CV1390">
        <v>38111</v>
      </c>
      <c r="CW1390">
        <v>720</v>
      </c>
      <c r="CX1390">
        <v>2097</v>
      </c>
      <c r="CY1390">
        <v>206</v>
      </c>
      <c r="CZ1390">
        <v>207</v>
      </c>
      <c r="DA1390" s="3">
        <v>0</v>
      </c>
      <c r="DB1390" s="3">
        <v>0</v>
      </c>
      <c r="DC1390" s="3">
        <v>0</v>
      </c>
      <c r="DD1390" s="3">
        <v>0</v>
      </c>
      <c r="DE1390" s="3">
        <v>0</v>
      </c>
      <c r="DF1390" s="3">
        <v>0</v>
      </c>
      <c r="DG1390" s="3">
        <v>0</v>
      </c>
      <c r="DH1390" s="3">
        <v>0</v>
      </c>
      <c r="DI1390" s="3">
        <v>0</v>
      </c>
      <c r="DJ1390" s="3">
        <v>0</v>
      </c>
      <c r="DK1390" s="3">
        <v>38531</v>
      </c>
      <c r="DL1390" s="3">
        <v>0</v>
      </c>
      <c r="DM1390" s="3">
        <v>0</v>
      </c>
      <c r="DN1390" s="3">
        <v>0</v>
      </c>
      <c r="DO1390" s="3">
        <v>0</v>
      </c>
      <c r="DP1390" s="3">
        <v>0</v>
      </c>
      <c r="DQ1390" s="3">
        <v>0</v>
      </c>
      <c r="DR1390" s="3">
        <v>0</v>
      </c>
      <c r="DS1390" s="3">
        <v>0</v>
      </c>
      <c r="DT1390" s="3">
        <v>0</v>
      </c>
      <c r="DU1390" s="3">
        <v>0</v>
      </c>
      <c r="DV1390" s="3">
        <v>696390</v>
      </c>
    </row>
    <row r="1391" spans="1:126" x14ac:dyDescent="0.25">
      <c r="A1391" t="s">
        <v>11680</v>
      </c>
      <c r="B1391" t="s">
        <v>13414</v>
      </c>
      <c r="C1391" t="s">
        <v>15148</v>
      </c>
      <c r="D1391" t="s">
        <v>7122</v>
      </c>
      <c r="E1391" t="s">
        <v>7121</v>
      </c>
      <c r="F1391" t="s">
        <v>7121</v>
      </c>
      <c r="G1391">
        <v>1</v>
      </c>
      <c r="H1391">
        <v>1</v>
      </c>
      <c r="I1391">
        <v>1</v>
      </c>
      <c r="J1391">
        <v>1</v>
      </c>
      <c r="K1391">
        <v>1</v>
      </c>
      <c r="L1391">
        <v>1</v>
      </c>
      <c r="M1391">
        <v>1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1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1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1</v>
      </c>
      <c r="AQ1391">
        <v>0</v>
      </c>
      <c r="AR1391">
        <v>0</v>
      </c>
      <c r="AS1391">
        <v>0</v>
      </c>
      <c r="AT1391">
        <v>0</v>
      </c>
      <c r="AU1391">
        <v>4.3</v>
      </c>
      <c r="AV1391">
        <v>4.3</v>
      </c>
      <c r="AW1391">
        <v>4.3</v>
      </c>
      <c r="AX1391">
        <v>31.379000000000001</v>
      </c>
      <c r="AY1391">
        <v>278</v>
      </c>
      <c r="AZ1391">
        <v>278</v>
      </c>
      <c r="BA1391">
        <v>1</v>
      </c>
      <c r="BB1391">
        <v>-2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4.3</v>
      </c>
      <c r="BJ1391">
        <v>0</v>
      </c>
      <c r="BK1391">
        <v>0</v>
      </c>
      <c r="BL1391">
        <v>0</v>
      </c>
      <c r="BM1391">
        <v>0</v>
      </c>
      <c r="BN1391">
        <v>680810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680810</v>
      </c>
      <c r="BV1391">
        <v>0</v>
      </c>
      <c r="BW1391">
        <v>0</v>
      </c>
      <c r="BX1391">
        <v>0</v>
      </c>
      <c r="BY1391">
        <v>0</v>
      </c>
      <c r="BZ1391">
        <v>37823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 t="s">
        <v>127</v>
      </c>
      <c r="CP1391">
        <v>1130</v>
      </c>
      <c r="CQ1391">
        <v>4673</v>
      </c>
      <c r="CR1391" t="b">
        <v>1</v>
      </c>
      <c r="CS1391">
        <v>5265</v>
      </c>
      <c r="CT1391">
        <v>29072</v>
      </c>
      <c r="CU1391">
        <v>34803</v>
      </c>
      <c r="CV1391">
        <v>34803</v>
      </c>
      <c r="CX1391" t="s">
        <v>7123</v>
      </c>
      <c r="CZ1391" t="s">
        <v>7124</v>
      </c>
      <c r="DA1391" s="3">
        <v>0</v>
      </c>
      <c r="DB1391" s="3">
        <v>0</v>
      </c>
      <c r="DC1391" s="3">
        <v>0</v>
      </c>
      <c r="DD1391" s="3">
        <v>0</v>
      </c>
      <c r="DE1391" s="3">
        <v>0</v>
      </c>
      <c r="DF1391" s="3">
        <v>0</v>
      </c>
      <c r="DG1391" s="3">
        <v>37823</v>
      </c>
      <c r="DH1391" s="3">
        <v>0</v>
      </c>
      <c r="DI1391" s="3">
        <v>0</v>
      </c>
      <c r="DJ1391" s="3">
        <v>0</v>
      </c>
      <c r="DK1391" s="3">
        <v>0</v>
      </c>
      <c r="DL1391" s="3">
        <v>0</v>
      </c>
      <c r="DM1391" s="3">
        <v>0</v>
      </c>
      <c r="DN1391" s="3">
        <v>0</v>
      </c>
      <c r="DO1391" s="3">
        <v>0</v>
      </c>
      <c r="DP1391" s="3">
        <v>0</v>
      </c>
      <c r="DQ1391" s="3">
        <v>0</v>
      </c>
      <c r="DR1391" s="3">
        <v>2109100</v>
      </c>
      <c r="DS1391" s="3">
        <v>0</v>
      </c>
      <c r="DT1391" s="3">
        <v>0</v>
      </c>
      <c r="DU1391" s="3">
        <v>0</v>
      </c>
      <c r="DV1391" s="3">
        <v>0</v>
      </c>
    </row>
    <row r="1392" spans="1:126" x14ac:dyDescent="0.25">
      <c r="A1392" t="s">
        <v>11800</v>
      </c>
      <c r="B1392" t="s">
        <v>13534</v>
      </c>
      <c r="C1392" t="s">
        <v>15268</v>
      </c>
      <c r="D1392" t="s">
        <v>7708</v>
      </c>
      <c r="E1392" t="s">
        <v>7707</v>
      </c>
      <c r="F1392" t="s">
        <v>7707</v>
      </c>
      <c r="G1392">
        <v>1</v>
      </c>
      <c r="H1392">
        <v>1</v>
      </c>
      <c r="I1392">
        <v>1</v>
      </c>
      <c r="J1392">
        <v>1</v>
      </c>
      <c r="K1392">
        <v>1</v>
      </c>
      <c r="L1392">
        <v>1</v>
      </c>
      <c r="M1392">
        <v>1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1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1</v>
      </c>
      <c r="AU1392">
        <v>2</v>
      </c>
      <c r="AV1392">
        <v>2</v>
      </c>
      <c r="AW1392">
        <v>2</v>
      </c>
      <c r="AX1392">
        <v>97.036000000000001</v>
      </c>
      <c r="AY1392">
        <v>861</v>
      </c>
      <c r="AZ1392">
        <v>861</v>
      </c>
      <c r="BA1392">
        <v>1</v>
      </c>
      <c r="BB1392">
        <v>-2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2</v>
      </c>
      <c r="BN1392">
        <v>1690400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1690400</v>
      </c>
      <c r="BZ1392">
        <v>37565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 t="s">
        <v>127</v>
      </c>
      <c r="CP1392">
        <v>1247</v>
      </c>
      <c r="CQ1392">
        <v>4969</v>
      </c>
      <c r="CR1392" t="b">
        <v>1</v>
      </c>
      <c r="CS1392">
        <v>5579</v>
      </c>
      <c r="CT1392">
        <v>30177</v>
      </c>
      <c r="CU1392">
        <v>36012</v>
      </c>
      <c r="CV1392">
        <v>36012</v>
      </c>
      <c r="CW1392">
        <v>595</v>
      </c>
      <c r="CY1392">
        <v>1</v>
      </c>
      <c r="DA1392" s="3">
        <v>0</v>
      </c>
      <c r="DB1392" s="3">
        <v>0</v>
      </c>
      <c r="DC1392" s="3">
        <v>0</v>
      </c>
      <c r="DD1392" s="3">
        <v>0</v>
      </c>
      <c r="DE1392" s="3">
        <v>0</v>
      </c>
      <c r="DF1392" s="3">
        <v>0</v>
      </c>
      <c r="DG1392" s="3">
        <v>0</v>
      </c>
      <c r="DH1392" s="3">
        <v>0</v>
      </c>
      <c r="DI1392" s="3">
        <v>0</v>
      </c>
      <c r="DJ1392" s="3">
        <v>0</v>
      </c>
      <c r="DK1392" s="3">
        <v>37565</v>
      </c>
      <c r="DL1392" s="3">
        <v>0</v>
      </c>
      <c r="DM1392" s="3">
        <v>0</v>
      </c>
      <c r="DN1392" s="3">
        <v>0</v>
      </c>
      <c r="DO1392" s="3">
        <v>0</v>
      </c>
      <c r="DP1392" s="3">
        <v>0</v>
      </c>
      <c r="DQ1392" s="3">
        <v>0</v>
      </c>
      <c r="DR1392" s="3">
        <v>0</v>
      </c>
      <c r="DS1392" s="3">
        <v>0</v>
      </c>
      <c r="DT1392" s="3">
        <v>0</v>
      </c>
      <c r="DU1392" s="3">
        <v>0</v>
      </c>
      <c r="DV1392" s="3">
        <v>1797100</v>
      </c>
    </row>
    <row r="1393" spans="1:126" x14ac:dyDescent="0.25">
      <c r="A1393" t="s">
        <v>11351</v>
      </c>
      <c r="B1393" t="s">
        <v>13085</v>
      </c>
      <c r="C1393" t="s">
        <v>14819</v>
      </c>
      <c r="D1393" t="s">
        <v>5300</v>
      </c>
      <c r="E1393" t="s">
        <v>5299</v>
      </c>
      <c r="F1393" t="s">
        <v>5299</v>
      </c>
      <c r="G1393">
        <v>1</v>
      </c>
      <c r="H1393">
        <v>1</v>
      </c>
      <c r="I1393">
        <v>1</v>
      </c>
      <c r="J1393">
        <v>1</v>
      </c>
      <c r="K1393">
        <v>1</v>
      </c>
      <c r="L1393">
        <v>1</v>
      </c>
      <c r="M1393">
        <v>1</v>
      </c>
      <c r="N1393">
        <v>0</v>
      </c>
      <c r="O1393">
        <v>0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1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1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1.7</v>
      </c>
      <c r="AV1393">
        <v>1.7</v>
      </c>
      <c r="AW1393">
        <v>1.7</v>
      </c>
      <c r="AX1393">
        <v>88.882999999999996</v>
      </c>
      <c r="AY1393">
        <v>786</v>
      </c>
      <c r="AZ1393">
        <v>786</v>
      </c>
      <c r="BA1393">
        <v>5.8236E-3</v>
      </c>
      <c r="BB1393">
        <v>1.7488999999999999</v>
      </c>
      <c r="BC1393">
        <v>0</v>
      </c>
      <c r="BD1393">
        <v>0</v>
      </c>
      <c r="BE1393">
        <v>0</v>
      </c>
      <c r="BF1393">
        <v>0</v>
      </c>
      <c r="BG1393">
        <v>1.7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1381800</v>
      </c>
      <c r="BO1393">
        <v>0</v>
      </c>
      <c r="BP1393">
        <v>0</v>
      </c>
      <c r="BQ1393">
        <v>0</v>
      </c>
      <c r="BR1393">
        <v>0</v>
      </c>
      <c r="BS1393">
        <v>1381800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37346</v>
      </c>
      <c r="CA1393">
        <v>0</v>
      </c>
      <c r="CB1393">
        <v>0</v>
      </c>
      <c r="CC1393">
        <v>0</v>
      </c>
      <c r="CD1393">
        <v>0</v>
      </c>
      <c r="CE1393">
        <v>1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1</v>
      </c>
      <c r="CP1393">
        <v>803</v>
      </c>
      <c r="CQ1393">
        <v>5225</v>
      </c>
      <c r="CR1393" t="b">
        <v>1</v>
      </c>
      <c r="CS1393">
        <v>5877</v>
      </c>
      <c r="CT1393">
        <v>31020</v>
      </c>
      <c r="CU1393">
        <v>36942</v>
      </c>
      <c r="CV1393">
        <v>36942</v>
      </c>
      <c r="CW1393" t="s">
        <v>5301</v>
      </c>
      <c r="CX1393">
        <v>1751</v>
      </c>
      <c r="CY1393" t="s">
        <v>5302</v>
      </c>
      <c r="CZ1393">
        <v>8</v>
      </c>
      <c r="DA1393" s="3">
        <v>0</v>
      </c>
      <c r="DB1393" s="3">
        <v>0</v>
      </c>
      <c r="DC1393" s="3">
        <v>0</v>
      </c>
      <c r="DD1393" s="3">
        <v>0</v>
      </c>
      <c r="DE1393" s="3">
        <v>37346</v>
      </c>
      <c r="DF1393" s="3">
        <v>0</v>
      </c>
      <c r="DG1393" s="3">
        <v>0</v>
      </c>
      <c r="DH1393" s="3">
        <v>0</v>
      </c>
      <c r="DI1393" s="3">
        <v>0</v>
      </c>
      <c r="DJ1393" s="3">
        <v>0</v>
      </c>
      <c r="DK1393" s="3">
        <v>0</v>
      </c>
      <c r="DL1393" s="3">
        <v>0</v>
      </c>
      <c r="DM1393" s="3">
        <v>0</v>
      </c>
      <c r="DN1393" s="3">
        <v>0</v>
      </c>
      <c r="DO1393" s="3">
        <v>0</v>
      </c>
      <c r="DP1393" s="3">
        <v>7342900</v>
      </c>
      <c r="DQ1393" s="3">
        <v>0</v>
      </c>
      <c r="DR1393" s="3">
        <v>0</v>
      </c>
      <c r="DS1393" s="3">
        <v>0</v>
      </c>
      <c r="DT1393" s="3">
        <v>0</v>
      </c>
      <c r="DU1393" s="3">
        <v>0</v>
      </c>
      <c r="DV1393" s="3">
        <v>0</v>
      </c>
    </row>
    <row r="1394" spans="1:126" x14ac:dyDescent="0.25">
      <c r="A1394" t="s">
        <v>10981</v>
      </c>
      <c r="B1394" t="s">
        <v>12715</v>
      </c>
      <c r="C1394" t="s">
        <v>14449</v>
      </c>
      <c r="D1394" t="s">
        <v>2954</v>
      </c>
      <c r="E1394" t="s">
        <v>2953</v>
      </c>
      <c r="F1394" t="s">
        <v>2953</v>
      </c>
      <c r="G1394">
        <v>2</v>
      </c>
      <c r="H1394">
        <v>2</v>
      </c>
      <c r="I1394">
        <v>2</v>
      </c>
      <c r="J1394">
        <v>1</v>
      </c>
      <c r="K1394">
        <v>2</v>
      </c>
      <c r="L1394">
        <v>2</v>
      </c>
      <c r="M1394">
        <v>2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2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2</v>
      </c>
      <c r="AQ1394">
        <v>0</v>
      </c>
      <c r="AR1394">
        <v>0</v>
      </c>
      <c r="AS1394">
        <v>0</v>
      </c>
      <c r="AT1394">
        <v>0</v>
      </c>
      <c r="AU1394">
        <v>5.5</v>
      </c>
      <c r="AV1394">
        <v>5.5</v>
      </c>
      <c r="AW1394">
        <v>5.5</v>
      </c>
      <c r="AX1394">
        <v>53.844000000000001</v>
      </c>
      <c r="AY1394">
        <v>477</v>
      </c>
      <c r="AZ1394">
        <v>477</v>
      </c>
      <c r="BA1394">
        <v>1</v>
      </c>
      <c r="BB1394">
        <v>-2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5.5</v>
      </c>
      <c r="BJ1394">
        <v>0</v>
      </c>
      <c r="BK1394">
        <v>0</v>
      </c>
      <c r="BL1394">
        <v>0</v>
      </c>
      <c r="BM1394">
        <v>0</v>
      </c>
      <c r="BN1394">
        <v>998060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998060</v>
      </c>
      <c r="BV1394">
        <v>0</v>
      </c>
      <c r="BW1394">
        <v>0</v>
      </c>
      <c r="BX1394">
        <v>0</v>
      </c>
      <c r="BY1394">
        <v>0</v>
      </c>
      <c r="BZ1394">
        <v>36965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1</v>
      </c>
      <c r="CH1394">
        <v>0</v>
      </c>
      <c r="CI1394">
        <v>0</v>
      </c>
      <c r="CJ1394">
        <v>0</v>
      </c>
      <c r="CK1394">
        <v>0</v>
      </c>
      <c r="CL1394">
        <v>1</v>
      </c>
      <c r="CM1394" t="s">
        <v>127</v>
      </c>
      <c r="CP1394">
        <v>437</v>
      </c>
      <c r="CQ1394" t="s">
        <v>2955</v>
      </c>
      <c r="CR1394" t="s">
        <v>129</v>
      </c>
      <c r="CS1394" t="s">
        <v>2956</v>
      </c>
      <c r="CT1394" t="s">
        <v>2957</v>
      </c>
      <c r="CU1394" t="s">
        <v>2958</v>
      </c>
      <c r="CV1394" t="s">
        <v>2958</v>
      </c>
      <c r="CW1394">
        <v>217</v>
      </c>
      <c r="CX1394" t="s">
        <v>2959</v>
      </c>
      <c r="CY1394">
        <v>418</v>
      </c>
      <c r="CZ1394" t="s">
        <v>2960</v>
      </c>
      <c r="DA1394" s="3">
        <v>0</v>
      </c>
      <c r="DB1394" s="3">
        <v>0</v>
      </c>
      <c r="DC1394" s="3">
        <v>0</v>
      </c>
      <c r="DD1394" s="3">
        <v>0</v>
      </c>
      <c r="DE1394" s="3">
        <v>0</v>
      </c>
      <c r="DF1394" s="3">
        <v>0</v>
      </c>
      <c r="DG1394" s="3">
        <v>36965</v>
      </c>
      <c r="DH1394" s="3">
        <v>0</v>
      </c>
      <c r="DI1394" s="3">
        <v>0</v>
      </c>
      <c r="DJ1394" s="3">
        <v>0</v>
      </c>
      <c r="DK1394" s="3">
        <v>0</v>
      </c>
      <c r="DL1394" s="3">
        <v>0</v>
      </c>
      <c r="DM1394" s="3">
        <v>0</v>
      </c>
      <c r="DN1394" s="3">
        <v>0</v>
      </c>
      <c r="DO1394" s="3">
        <v>0</v>
      </c>
      <c r="DP1394" s="3">
        <v>0</v>
      </c>
      <c r="DQ1394" s="3">
        <v>0</v>
      </c>
      <c r="DR1394" s="3">
        <v>3091900</v>
      </c>
      <c r="DS1394" s="3">
        <v>0</v>
      </c>
      <c r="DT1394" s="3">
        <v>0</v>
      </c>
      <c r="DU1394" s="3">
        <v>0</v>
      </c>
      <c r="DV1394" s="3">
        <v>0</v>
      </c>
    </row>
    <row r="1395" spans="1:126" x14ac:dyDescent="0.25">
      <c r="A1395" t="s">
        <v>10640</v>
      </c>
      <c r="B1395" t="s">
        <v>12374</v>
      </c>
      <c r="C1395" t="s">
        <v>14108</v>
      </c>
      <c r="D1395" t="s">
        <v>624</v>
      </c>
      <c r="E1395" t="s">
        <v>623</v>
      </c>
      <c r="F1395" t="s">
        <v>623</v>
      </c>
      <c r="G1395">
        <v>1</v>
      </c>
      <c r="H1395">
        <v>1</v>
      </c>
      <c r="I1395">
        <v>1</v>
      </c>
      <c r="J1395">
        <v>1</v>
      </c>
      <c r="K1395">
        <v>1</v>
      </c>
      <c r="L1395">
        <v>1</v>
      </c>
      <c r="M1395">
        <v>1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1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1</v>
      </c>
      <c r="AU1395">
        <v>2.5</v>
      </c>
      <c r="AV1395">
        <v>2.5</v>
      </c>
      <c r="AW1395">
        <v>2.5</v>
      </c>
      <c r="AX1395">
        <v>106.95</v>
      </c>
      <c r="AY1395">
        <v>971</v>
      </c>
      <c r="AZ1395">
        <v>971</v>
      </c>
      <c r="BA1395">
        <v>1</v>
      </c>
      <c r="BB1395">
        <v>-2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2.5</v>
      </c>
      <c r="BN1395">
        <v>1329700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1329700</v>
      </c>
      <c r="BZ1395">
        <v>36936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1</v>
      </c>
      <c r="CL1395">
        <v>1</v>
      </c>
      <c r="CM1395" t="s">
        <v>127</v>
      </c>
      <c r="CP1395">
        <v>87</v>
      </c>
      <c r="CQ1395">
        <v>1699</v>
      </c>
      <c r="CR1395" t="b">
        <v>1</v>
      </c>
      <c r="CS1395">
        <v>1790</v>
      </c>
      <c r="CT1395">
        <v>8414</v>
      </c>
      <c r="CU1395">
        <v>9583</v>
      </c>
      <c r="CV1395">
        <v>9583</v>
      </c>
      <c r="CX1395" t="s">
        <v>625</v>
      </c>
      <c r="CZ1395" t="s">
        <v>626</v>
      </c>
      <c r="DA1395" s="3">
        <v>0</v>
      </c>
      <c r="DB1395" s="3">
        <v>0</v>
      </c>
      <c r="DC1395" s="3">
        <v>0</v>
      </c>
      <c r="DD1395" s="3">
        <v>0</v>
      </c>
      <c r="DE1395" s="3">
        <v>0</v>
      </c>
      <c r="DF1395" s="3">
        <v>0</v>
      </c>
      <c r="DG1395" s="3">
        <v>0</v>
      </c>
      <c r="DH1395" s="3">
        <v>0</v>
      </c>
      <c r="DI1395" s="3">
        <v>0</v>
      </c>
      <c r="DJ1395" s="3">
        <v>0</v>
      </c>
      <c r="DK1395" s="3">
        <v>36936</v>
      </c>
      <c r="DL1395" s="3">
        <v>0</v>
      </c>
      <c r="DM1395" s="3">
        <v>0</v>
      </c>
      <c r="DN1395" s="3">
        <v>0</v>
      </c>
      <c r="DO1395" s="3">
        <v>0</v>
      </c>
      <c r="DP1395" s="3">
        <v>0</v>
      </c>
      <c r="DQ1395" s="3">
        <v>0</v>
      </c>
      <c r="DR1395" s="3">
        <v>0</v>
      </c>
      <c r="DS1395" s="3">
        <v>0</v>
      </c>
      <c r="DT1395" s="3">
        <v>0</v>
      </c>
      <c r="DU1395" s="3">
        <v>0</v>
      </c>
      <c r="DV1395" s="3">
        <v>1413700</v>
      </c>
    </row>
    <row r="1396" spans="1:126" x14ac:dyDescent="0.25">
      <c r="A1396" t="s">
        <v>11894</v>
      </c>
      <c r="B1396" t="s">
        <v>13628</v>
      </c>
      <c r="C1396" t="s">
        <v>15362</v>
      </c>
      <c r="D1396" t="s">
        <v>8180</v>
      </c>
      <c r="E1396" t="s">
        <v>8179</v>
      </c>
      <c r="F1396" t="s">
        <v>8179</v>
      </c>
      <c r="G1396">
        <v>1</v>
      </c>
      <c r="H1396">
        <v>1</v>
      </c>
      <c r="I1396">
        <v>1</v>
      </c>
      <c r="J1396">
        <v>1</v>
      </c>
      <c r="K1396">
        <v>1</v>
      </c>
      <c r="L1396">
        <v>1</v>
      </c>
      <c r="M1396">
        <v>1</v>
      </c>
      <c r="N1396">
        <v>0</v>
      </c>
      <c r="O1396">
        <v>0</v>
      </c>
      <c r="P1396">
        <v>0</v>
      </c>
      <c r="Q1396">
        <v>1</v>
      </c>
      <c r="R1396">
        <v>0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1</v>
      </c>
      <c r="AC1396">
        <v>0</v>
      </c>
      <c r="AD1396">
        <v>0</v>
      </c>
      <c r="AE1396">
        <v>0</v>
      </c>
      <c r="AF1396">
        <v>1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</v>
      </c>
      <c r="AN1396">
        <v>0</v>
      </c>
      <c r="AO1396">
        <v>0</v>
      </c>
      <c r="AP1396">
        <v>0</v>
      </c>
      <c r="AQ1396">
        <v>1</v>
      </c>
      <c r="AR1396">
        <v>0</v>
      </c>
      <c r="AS1396">
        <v>0</v>
      </c>
      <c r="AT1396">
        <v>0</v>
      </c>
      <c r="AU1396">
        <v>3.3</v>
      </c>
      <c r="AV1396">
        <v>3.3</v>
      </c>
      <c r="AW1396">
        <v>3.3</v>
      </c>
      <c r="AX1396">
        <v>56.146000000000001</v>
      </c>
      <c r="AY1396">
        <v>487</v>
      </c>
      <c r="AZ1396">
        <v>487</v>
      </c>
      <c r="BA1396">
        <v>1.1099E-3</v>
      </c>
      <c r="BB1396">
        <v>2.9655</v>
      </c>
      <c r="BC1396">
        <v>0</v>
      </c>
      <c r="BD1396">
        <v>0</v>
      </c>
      <c r="BE1396">
        <v>0</v>
      </c>
      <c r="BF1396">
        <v>3.3</v>
      </c>
      <c r="BG1396">
        <v>0</v>
      </c>
      <c r="BH1396">
        <v>0</v>
      </c>
      <c r="BI1396">
        <v>0</v>
      </c>
      <c r="BJ1396">
        <v>3.3</v>
      </c>
      <c r="BK1396">
        <v>0</v>
      </c>
      <c r="BL1396">
        <v>0</v>
      </c>
      <c r="BM1396">
        <v>0</v>
      </c>
      <c r="BN1396">
        <v>583170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583170</v>
      </c>
      <c r="BW1396">
        <v>0</v>
      </c>
      <c r="BX1396">
        <v>0</v>
      </c>
      <c r="BY1396">
        <v>0</v>
      </c>
      <c r="BZ1396">
        <v>36448</v>
      </c>
      <c r="CA1396">
        <v>0</v>
      </c>
      <c r="CB1396">
        <v>0</v>
      </c>
      <c r="CC1396">
        <v>0</v>
      </c>
      <c r="CD1396">
        <v>1</v>
      </c>
      <c r="CE1396">
        <v>0</v>
      </c>
      <c r="CF1396">
        <v>0</v>
      </c>
      <c r="CG1396">
        <v>0</v>
      </c>
      <c r="CH1396">
        <v>2</v>
      </c>
      <c r="CI1396">
        <v>0</v>
      </c>
      <c r="CJ1396">
        <v>0</v>
      </c>
      <c r="CK1396">
        <v>0</v>
      </c>
      <c r="CL1396">
        <v>3</v>
      </c>
      <c r="CP1396">
        <v>1341</v>
      </c>
      <c r="CQ1396">
        <v>639</v>
      </c>
      <c r="CR1396" t="b">
        <v>1</v>
      </c>
      <c r="CS1396">
        <v>677</v>
      </c>
      <c r="CT1396" t="s">
        <v>8181</v>
      </c>
      <c r="CU1396" t="s">
        <v>8182</v>
      </c>
      <c r="CV1396">
        <v>3390</v>
      </c>
      <c r="DA1396" s="3">
        <v>0</v>
      </c>
      <c r="DB1396" s="3">
        <v>0</v>
      </c>
      <c r="DC1396" s="3">
        <v>0</v>
      </c>
      <c r="DD1396" s="3">
        <v>0</v>
      </c>
      <c r="DE1396" s="3">
        <v>0</v>
      </c>
      <c r="DF1396" s="3">
        <v>0</v>
      </c>
      <c r="DG1396" s="3">
        <v>0</v>
      </c>
      <c r="DH1396" s="3">
        <v>36448</v>
      </c>
      <c r="DI1396" s="3">
        <v>0</v>
      </c>
      <c r="DJ1396" s="3">
        <v>0</v>
      </c>
      <c r="DK1396" s="3">
        <v>0</v>
      </c>
      <c r="DL1396" s="3">
        <v>0</v>
      </c>
      <c r="DM1396" s="3">
        <v>0</v>
      </c>
      <c r="DN1396" s="3">
        <v>0</v>
      </c>
      <c r="DO1396" s="3">
        <v>0</v>
      </c>
      <c r="DP1396" s="3">
        <v>0</v>
      </c>
      <c r="DQ1396" s="3">
        <v>0</v>
      </c>
      <c r="DR1396" s="3">
        <v>0</v>
      </c>
      <c r="DS1396" s="3">
        <v>429770</v>
      </c>
      <c r="DT1396" s="3">
        <v>0</v>
      </c>
      <c r="DU1396" s="3">
        <v>0</v>
      </c>
      <c r="DV1396" s="3">
        <v>0</v>
      </c>
    </row>
    <row r="1397" spans="1:126" x14ac:dyDescent="0.25">
      <c r="A1397" t="s">
        <v>11492</v>
      </c>
      <c r="B1397" t="s">
        <v>13226</v>
      </c>
      <c r="C1397" t="s">
        <v>14960</v>
      </c>
      <c r="D1397" t="s">
        <v>6099</v>
      </c>
      <c r="E1397" t="s">
        <v>6098</v>
      </c>
      <c r="F1397" t="s">
        <v>6098</v>
      </c>
      <c r="G1397">
        <v>1</v>
      </c>
      <c r="H1397">
        <v>1</v>
      </c>
      <c r="I1397">
        <v>1</v>
      </c>
      <c r="J1397">
        <v>1</v>
      </c>
      <c r="K1397">
        <v>1</v>
      </c>
      <c r="L1397">
        <v>1</v>
      </c>
      <c r="M1397">
        <v>1</v>
      </c>
      <c r="N1397">
        <v>0</v>
      </c>
      <c r="O1397">
        <v>0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1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2.8</v>
      </c>
      <c r="AV1397">
        <v>2.8</v>
      </c>
      <c r="AW1397">
        <v>2.8</v>
      </c>
      <c r="AX1397">
        <v>54.173999999999999</v>
      </c>
      <c r="AY1397">
        <v>470</v>
      </c>
      <c r="AZ1397">
        <v>470</v>
      </c>
      <c r="BA1397">
        <v>1</v>
      </c>
      <c r="BB1397">
        <v>-2</v>
      </c>
      <c r="BC1397">
        <v>0</v>
      </c>
      <c r="BD1397">
        <v>0</v>
      </c>
      <c r="BE1397">
        <v>0</v>
      </c>
      <c r="BF1397">
        <v>0</v>
      </c>
      <c r="BG1397">
        <v>2.8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830710</v>
      </c>
      <c r="BO1397">
        <v>0</v>
      </c>
      <c r="BP1397">
        <v>0</v>
      </c>
      <c r="BQ1397">
        <v>0</v>
      </c>
      <c r="BR1397">
        <v>0</v>
      </c>
      <c r="BS1397">
        <v>830710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36118</v>
      </c>
      <c r="CA1397">
        <v>0</v>
      </c>
      <c r="CB1397">
        <v>0</v>
      </c>
      <c r="CC1397">
        <v>0</v>
      </c>
      <c r="CD1397">
        <v>0</v>
      </c>
      <c r="CE1397">
        <v>1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1</v>
      </c>
      <c r="CM1397" t="s">
        <v>127</v>
      </c>
      <c r="CP1397">
        <v>944</v>
      </c>
      <c r="CQ1397">
        <v>5185</v>
      </c>
      <c r="CR1397" t="b">
        <v>1</v>
      </c>
      <c r="CS1397">
        <v>5835</v>
      </c>
      <c r="CT1397">
        <v>30916</v>
      </c>
      <c r="CU1397">
        <v>36831</v>
      </c>
      <c r="CV1397">
        <v>36831</v>
      </c>
      <c r="CW1397">
        <v>432</v>
      </c>
      <c r="CX1397">
        <v>1841</v>
      </c>
      <c r="CY1397">
        <v>1</v>
      </c>
      <c r="CZ1397">
        <v>13</v>
      </c>
      <c r="DA1397" s="3">
        <v>0</v>
      </c>
      <c r="DB1397" s="3">
        <v>0</v>
      </c>
      <c r="DC1397" s="3">
        <v>0</v>
      </c>
      <c r="DD1397" s="3">
        <v>0</v>
      </c>
      <c r="DE1397" s="3">
        <v>36118</v>
      </c>
      <c r="DF1397" s="3">
        <v>0</v>
      </c>
      <c r="DG1397" s="3">
        <v>0</v>
      </c>
      <c r="DH1397" s="3">
        <v>0</v>
      </c>
      <c r="DI1397" s="3">
        <v>0</v>
      </c>
      <c r="DJ1397" s="3">
        <v>0</v>
      </c>
      <c r="DK1397" s="3">
        <v>0</v>
      </c>
      <c r="DL1397" s="3">
        <v>0</v>
      </c>
      <c r="DM1397" s="3">
        <v>0</v>
      </c>
      <c r="DN1397" s="3">
        <v>0</v>
      </c>
      <c r="DO1397" s="3">
        <v>0</v>
      </c>
      <c r="DP1397" s="3">
        <v>4414400</v>
      </c>
      <c r="DQ1397" s="3">
        <v>0</v>
      </c>
      <c r="DR1397" s="3">
        <v>0</v>
      </c>
      <c r="DS1397" s="3">
        <v>0</v>
      </c>
      <c r="DT1397" s="3">
        <v>0</v>
      </c>
      <c r="DU1397" s="3">
        <v>0</v>
      </c>
      <c r="DV1397" s="3">
        <v>0</v>
      </c>
    </row>
    <row r="1398" spans="1:126" x14ac:dyDescent="0.25">
      <c r="A1398" t="s">
        <v>11152</v>
      </c>
      <c r="B1398" t="s">
        <v>12886</v>
      </c>
      <c r="C1398" t="s">
        <v>14620</v>
      </c>
      <c r="D1398" t="s">
        <v>4069</v>
      </c>
      <c r="E1398" t="s">
        <v>4068</v>
      </c>
      <c r="F1398" t="s">
        <v>4068</v>
      </c>
      <c r="G1398">
        <v>2</v>
      </c>
      <c r="H1398">
        <v>1</v>
      </c>
      <c r="I1398">
        <v>1</v>
      </c>
      <c r="J1398">
        <v>1</v>
      </c>
      <c r="K1398">
        <v>2</v>
      </c>
      <c r="L1398">
        <v>1</v>
      </c>
      <c r="M1398">
        <v>1</v>
      </c>
      <c r="N1398">
        <v>0</v>
      </c>
      <c r="O1398">
        <v>1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2</v>
      </c>
      <c r="V1398">
        <v>0</v>
      </c>
      <c r="W1398">
        <v>0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1</v>
      </c>
      <c r="AG1398">
        <v>0</v>
      </c>
      <c r="AH1398">
        <v>0</v>
      </c>
      <c r="AI1398">
        <v>0</v>
      </c>
      <c r="AJ1398">
        <v>0</v>
      </c>
      <c r="AK1398">
        <v>1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</v>
      </c>
      <c r="AR1398">
        <v>0</v>
      </c>
      <c r="AS1398">
        <v>0</v>
      </c>
      <c r="AT1398">
        <v>0</v>
      </c>
      <c r="AU1398">
        <v>10</v>
      </c>
      <c r="AV1398">
        <v>4.2</v>
      </c>
      <c r="AW1398">
        <v>4.2</v>
      </c>
      <c r="AX1398">
        <v>37.54</v>
      </c>
      <c r="AY1398">
        <v>330</v>
      </c>
      <c r="AZ1398">
        <v>330</v>
      </c>
      <c r="BA1398">
        <v>1.0928999999999999E-3</v>
      </c>
      <c r="BB1398">
        <v>2.8733</v>
      </c>
      <c r="BC1398">
        <v>0</v>
      </c>
      <c r="BD1398">
        <v>4.2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10</v>
      </c>
      <c r="BK1398">
        <v>0</v>
      </c>
      <c r="BL1398">
        <v>0</v>
      </c>
      <c r="BM1398">
        <v>0</v>
      </c>
      <c r="BN1398">
        <v>648340</v>
      </c>
      <c r="BO1398">
        <v>0</v>
      </c>
      <c r="BP1398">
        <v>648340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36019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1</v>
      </c>
      <c r="CI1398">
        <v>0</v>
      </c>
      <c r="CJ1398">
        <v>0</v>
      </c>
      <c r="CK1398">
        <v>0</v>
      </c>
      <c r="CL1398">
        <v>1</v>
      </c>
      <c r="CP1398">
        <v>611</v>
      </c>
      <c r="CQ1398" t="s">
        <v>4070</v>
      </c>
      <c r="CR1398" t="s">
        <v>1517</v>
      </c>
      <c r="CS1398" t="s">
        <v>4071</v>
      </c>
      <c r="CT1398" t="s">
        <v>4072</v>
      </c>
      <c r="CU1398" t="s">
        <v>4073</v>
      </c>
      <c r="CV1398" t="s">
        <v>4074</v>
      </c>
      <c r="DA1398" s="3">
        <v>0</v>
      </c>
      <c r="DB1398" s="3">
        <v>36019</v>
      </c>
      <c r="DC1398" s="3">
        <v>0</v>
      </c>
      <c r="DD1398" s="3">
        <v>0</v>
      </c>
      <c r="DE1398" s="3">
        <v>0</v>
      </c>
      <c r="DF1398" s="3">
        <v>0</v>
      </c>
      <c r="DG1398" s="3">
        <v>0</v>
      </c>
      <c r="DH1398" s="3">
        <v>0</v>
      </c>
      <c r="DI1398" s="3">
        <v>0</v>
      </c>
      <c r="DJ1398" s="3">
        <v>0</v>
      </c>
      <c r="DK1398" s="3">
        <v>0</v>
      </c>
      <c r="DL1398" s="3">
        <v>0</v>
      </c>
      <c r="DM1398" s="3">
        <v>770080</v>
      </c>
      <c r="DN1398" s="3">
        <v>0</v>
      </c>
      <c r="DO1398" s="3">
        <v>0</v>
      </c>
      <c r="DP1398" s="3">
        <v>0</v>
      </c>
      <c r="DQ1398" s="3">
        <v>0</v>
      </c>
      <c r="DR1398" s="3">
        <v>0</v>
      </c>
      <c r="DS1398" s="3">
        <v>0</v>
      </c>
      <c r="DT1398" s="3">
        <v>0</v>
      </c>
      <c r="DU1398" s="3">
        <v>0</v>
      </c>
      <c r="DV1398" s="3">
        <v>0</v>
      </c>
    </row>
    <row r="1399" spans="1:126" x14ac:dyDescent="0.25">
      <c r="A1399" t="s">
        <v>11450</v>
      </c>
      <c r="B1399" t="s">
        <v>13184</v>
      </c>
      <c r="C1399" t="s">
        <v>14918</v>
      </c>
      <c r="D1399" t="s">
        <v>5850</v>
      </c>
      <c r="E1399" t="s">
        <v>5849</v>
      </c>
      <c r="F1399" t="s">
        <v>5849</v>
      </c>
      <c r="G1399">
        <v>2</v>
      </c>
      <c r="H1399">
        <v>2</v>
      </c>
      <c r="I1399">
        <v>2</v>
      </c>
      <c r="J1399">
        <v>1</v>
      </c>
      <c r="K1399">
        <v>2</v>
      </c>
      <c r="L1399">
        <v>2</v>
      </c>
      <c r="M1399">
        <v>2</v>
      </c>
      <c r="N1399">
        <v>0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2</v>
      </c>
      <c r="Y1399">
        <v>0</v>
      </c>
      <c r="Z1399">
        <v>1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2</v>
      </c>
      <c r="AJ1399">
        <v>0</v>
      </c>
      <c r="AK1399">
        <v>1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2</v>
      </c>
      <c r="AU1399">
        <v>2.7</v>
      </c>
      <c r="AV1399">
        <v>2.7</v>
      </c>
      <c r="AW1399">
        <v>2.7</v>
      </c>
      <c r="AX1399">
        <v>94.132000000000005</v>
      </c>
      <c r="AY1399">
        <v>841</v>
      </c>
      <c r="AZ1399">
        <v>841</v>
      </c>
      <c r="BA1399">
        <v>2.0243000000000001E-3</v>
      </c>
      <c r="BB1399">
        <v>2.4662000000000002</v>
      </c>
      <c r="BC1399">
        <v>0</v>
      </c>
      <c r="BD1399">
        <v>1.2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2.7</v>
      </c>
      <c r="BN1399">
        <v>1791800</v>
      </c>
      <c r="BO1399">
        <v>0</v>
      </c>
      <c r="BP1399">
        <v>432950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1358900</v>
      </c>
      <c r="BZ1399">
        <v>35837</v>
      </c>
      <c r="CA1399">
        <v>0</v>
      </c>
      <c r="CB1399">
        <v>1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2</v>
      </c>
      <c r="CL1399">
        <v>3</v>
      </c>
      <c r="CP1399">
        <v>903</v>
      </c>
      <c r="CQ1399" t="s">
        <v>5851</v>
      </c>
      <c r="CR1399" t="s">
        <v>129</v>
      </c>
      <c r="CS1399" t="s">
        <v>5852</v>
      </c>
      <c r="CT1399" t="s">
        <v>5853</v>
      </c>
      <c r="CU1399" t="s">
        <v>5854</v>
      </c>
      <c r="CV1399" t="s">
        <v>5855</v>
      </c>
      <c r="CX1399" t="s">
        <v>5856</v>
      </c>
      <c r="CZ1399" t="s">
        <v>5857</v>
      </c>
      <c r="DA1399" s="3">
        <v>0</v>
      </c>
      <c r="DB1399" s="3">
        <v>8659.1</v>
      </c>
      <c r="DC1399" s="3">
        <v>0</v>
      </c>
      <c r="DD1399" s="3">
        <v>0</v>
      </c>
      <c r="DE1399" s="3">
        <v>0</v>
      </c>
      <c r="DF1399" s="3">
        <v>0</v>
      </c>
      <c r="DG1399" s="3">
        <v>0</v>
      </c>
      <c r="DH1399" s="3">
        <v>0</v>
      </c>
      <c r="DI1399" s="3">
        <v>0</v>
      </c>
      <c r="DJ1399" s="3">
        <v>0</v>
      </c>
      <c r="DK1399" s="3">
        <v>27178</v>
      </c>
      <c r="DL1399" s="3">
        <v>0</v>
      </c>
      <c r="DM1399" s="3">
        <v>0</v>
      </c>
      <c r="DN1399" s="3">
        <v>0</v>
      </c>
      <c r="DO1399" s="3">
        <v>0</v>
      </c>
      <c r="DP1399" s="3">
        <v>0</v>
      </c>
      <c r="DQ1399" s="3">
        <v>0</v>
      </c>
      <c r="DR1399" s="3">
        <v>0</v>
      </c>
      <c r="DS1399" s="3">
        <v>0</v>
      </c>
      <c r="DT1399" s="3">
        <v>0</v>
      </c>
      <c r="DU1399" s="3">
        <v>0</v>
      </c>
      <c r="DV1399" s="3">
        <v>1444700</v>
      </c>
    </row>
    <row r="1400" spans="1:126" x14ac:dyDescent="0.25">
      <c r="A1400" t="s">
        <v>12163</v>
      </c>
      <c r="B1400" t="s">
        <v>13897</v>
      </c>
      <c r="C1400" t="s">
        <v>15631</v>
      </c>
      <c r="D1400" t="s">
        <v>308</v>
      </c>
      <c r="E1400" t="s">
        <v>307</v>
      </c>
      <c r="F1400" t="s">
        <v>307</v>
      </c>
      <c r="G1400" t="s">
        <v>238</v>
      </c>
      <c r="H1400" t="s">
        <v>289</v>
      </c>
      <c r="I1400" t="s">
        <v>289</v>
      </c>
      <c r="J1400">
        <v>2</v>
      </c>
      <c r="K1400">
        <v>4</v>
      </c>
      <c r="L1400">
        <v>1</v>
      </c>
      <c r="M1400">
        <v>1</v>
      </c>
      <c r="N1400">
        <v>2</v>
      </c>
      <c r="O1400">
        <v>2</v>
      </c>
      <c r="P1400">
        <v>2</v>
      </c>
      <c r="Q1400">
        <v>2</v>
      </c>
      <c r="R1400">
        <v>1</v>
      </c>
      <c r="S1400">
        <v>1</v>
      </c>
      <c r="T1400">
        <v>2</v>
      </c>
      <c r="U1400">
        <v>3</v>
      </c>
      <c r="V1400">
        <v>2</v>
      </c>
      <c r="W1400">
        <v>2</v>
      </c>
      <c r="X1400">
        <v>3</v>
      </c>
      <c r="Y1400">
        <v>0</v>
      </c>
      <c r="Z1400">
        <v>0</v>
      </c>
      <c r="AA1400">
        <v>0</v>
      </c>
      <c r="AB1400">
        <v>1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1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6.1</v>
      </c>
      <c r="AV1400">
        <v>2.6</v>
      </c>
      <c r="AW1400">
        <v>2.6</v>
      </c>
      <c r="AX1400">
        <v>50.707999999999998</v>
      </c>
      <c r="AY1400">
        <v>457</v>
      </c>
      <c r="AZ1400" t="s">
        <v>309</v>
      </c>
      <c r="BA1400">
        <v>5.8091000000000002E-3</v>
      </c>
      <c r="BB1400">
        <v>1.7451000000000001</v>
      </c>
      <c r="BC1400">
        <v>3.5</v>
      </c>
      <c r="BD1400">
        <v>3.3</v>
      </c>
      <c r="BE1400">
        <v>3.3</v>
      </c>
      <c r="BF1400">
        <v>4.2</v>
      </c>
      <c r="BG1400">
        <v>1.8</v>
      </c>
      <c r="BH1400">
        <v>1.8</v>
      </c>
      <c r="BI1400">
        <v>3.3</v>
      </c>
      <c r="BJ1400">
        <v>3.5</v>
      </c>
      <c r="BK1400">
        <v>3.3</v>
      </c>
      <c r="BL1400">
        <v>3.3</v>
      </c>
      <c r="BM1400">
        <v>3.5</v>
      </c>
      <c r="BN1400">
        <v>1031200</v>
      </c>
      <c r="BO1400">
        <v>0</v>
      </c>
      <c r="BP1400">
        <v>0</v>
      </c>
      <c r="BQ1400">
        <v>0</v>
      </c>
      <c r="BR1400">
        <v>1031200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35559</v>
      </c>
      <c r="CA1400">
        <v>0</v>
      </c>
      <c r="CB1400">
        <v>0</v>
      </c>
      <c r="CC1400">
        <v>0</v>
      </c>
      <c r="CD1400">
        <v>1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1</v>
      </c>
      <c r="CO1400" t="s">
        <v>127</v>
      </c>
      <c r="CP1400">
        <v>20</v>
      </c>
      <c r="CQ1400" t="s">
        <v>310</v>
      </c>
      <c r="CR1400" t="s">
        <v>311</v>
      </c>
      <c r="CS1400" t="s">
        <v>312</v>
      </c>
      <c r="CT1400" t="s">
        <v>313</v>
      </c>
      <c r="CU1400" t="s">
        <v>314</v>
      </c>
      <c r="CV1400" t="s">
        <v>315</v>
      </c>
      <c r="DA1400" s="3">
        <v>0</v>
      </c>
      <c r="DB1400" s="3">
        <v>0</v>
      </c>
      <c r="DC1400" s="3">
        <v>0</v>
      </c>
      <c r="DD1400" s="3">
        <v>35559</v>
      </c>
      <c r="DE1400" s="3">
        <v>0</v>
      </c>
      <c r="DF1400" s="3">
        <v>0</v>
      </c>
      <c r="DG1400" s="3">
        <v>0</v>
      </c>
      <c r="DH1400" s="3">
        <v>0</v>
      </c>
      <c r="DI1400" s="3">
        <v>0</v>
      </c>
      <c r="DJ1400" s="3">
        <v>0</v>
      </c>
      <c r="DK1400" s="3">
        <v>0</v>
      </c>
      <c r="DL1400" s="3">
        <v>0</v>
      </c>
      <c r="DM1400" s="3">
        <v>0</v>
      </c>
      <c r="DN1400" s="3">
        <v>0</v>
      </c>
      <c r="DO1400" s="3">
        <v>3362700</v>
      </c>
      <c r="DP1400" s="3">
        <v>0</v>
      </c>
      <c r="DQ1400" s="3">
        <v>0</v>
      </c>
      <c r="DR1400" s="3">
        <v>0</v>
      </c>
      <c r="DS1400" s="3">
        <v>0</v>
      </c>
      <c r="DT1400" s="3">
        <v>0</v>
      </c>
      <c r="DU1400" s="3">
        <v>0</v>
      </c>
      <c r="DV1400" s="3">
        <v>0</v>
      </c>
    </row>
    <row r="1401" spans="1:126" x14ac:dyDescent="0.25">
      <c r="A1401" t="s">
        <v>11331</v>
      </c>
      <c r="B1401" t="s">
        <v>13065</v>
      </c>
      <c r="C1401" t="s">
        <v>14799</v>
      </c>
      <c r="D1401" t="s">
        <v>5211</v>
      </c>
      <c r="E1401" t="s">
        <v>5210</v>
      </c>
      <c r="F1401" t="s">
        <v>5210</v>
      </c>
      <c r="G1401">
        <v>1</v>
      </c>
      <c r="H1401">
        <v>1</v>
      </c>
      <c r="I1401">
        <v>1</v>
      </c>
      <c r="J1401">
        <v>1</v>
      </c>
      <c r="K1401">
        <v>1</v>
      </c>
      <c r="L1401">
        <v>1</v>
      </c>
      <c r="M1401">
        <v>1</v>
      </c>
      <c r="N1401">
        <v>0</v>
      </c>
      <c r="O1401">
        <v>0</v>
      </c>
      <c r="P1401">
        <v>0</v>
      </c>
      <c r="Q1401">
        <v>1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1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1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2.2999999999999998</v>
      </c>
      <c r="AV1401">
        <v>2.2999999999999998</v>
      </c>
      <c r="AW1401">
        <v>2.2999999999999998</v>
      </c>
      <c r="AX1401">
        <v>56.552999999999997</v>
      </c>
      <c r="AY1401">
        <v>512</v>
      </c>
      <c r="AZ1401">
        <v>512</v>
      </c>
      <c r="BA1401">
        <v>2.1277000000000002E-3</v>
      </c>
      <c r="BB1401">
        <v>2.6756000000000002</v>
      </c>
      <c r="BC1401">
        <v>0</v>
      </c>
      <c r="BD1401">
        <v>0</v>
      </c>
      <c r="BE1401">
        <v>0</v>
      </c>
      <c r="BF1401">
        <v>2.2999999999999998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1064000</v>
      </c>
      <c r="BO1401">
        <v>0</v>
      </c>
      <c r="BP1401">
        <v>0</v>
      </c>
      <c r="BQ1401">
        <v>0</v>
      </c>
      <c r="BR1401">
        <v>1064000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35465</v>
      </c>
      <c r="CA1401">
        <v>0</v>
      </c>
      <c r="CB1401">
        <v>0</v>
      </c>
      <c r="CC1401">
        <v>0</v>
      </c>
      <c r="CD1401">
        <v>1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1</v>
      </c>
      <c r="CP1401">
        <v>784</v>
      </c>
      <c r="CQ1401">
        <v>6307</v>
      </c>
      <c r="CR1401" t="b">
        <v>1</v>
      </c>
      <c r="CS1401">
        <v>7031</v>
      </c>
      <c r="CT1401">
        <v>35337</v>
      </c>
      <c r="CU1401">
        <v>41879</v>
      </c>
      <c r="CV1401">
        <v>41879</v>
      </c>
      <c r="DA1401" s="3">
        <v>0</v>
      </c>
      <c r="DB1401" s="3">
        <v>0</v>
      </c>
      <c r="DC1401" s="3">
        <v>0</v>
      </c>
      <c r="DD1401" s="3">
        <v>35465</v>
      </c>
      <c r="DE1401" s="3">
        <v>0</v>
      </c>
      <c r="DF1401" s="3">
        <v>0</v>
      </c>
      <c r="DG1401" s="3">
        <v>0</v>
      </c>
      <c r="DH1401" s="3">
        <v>0</v>
      </c>
      <c r="DI1401" s="3">
        <v>0</v>
      </c>
      <c r="DJ1401" s="3">
        <v>0</v>
      </c>
      <c r="DK1401" s="3">
        <v>0</v>
      </c>
      <c r="DL1401" s="3">
        <v>0</v>
      </c>
      <c r="DM1401" s="3">
        <v>0</v>
      </c>
      <c r="DN1401" s="3">
        <v>0</v>
      </c>
      <c r="DO1401" s="3">
        <v>3469500</v>
      </c>
      <c r="DP1401" s="3">
        <v>0</v>
      </c>
      <c r="DQ1401" s="3">
        <v>0</v>
      </c>
      <c r="DR1401" s="3">
        <v>0</v>
      </c>
      <c r="DS1401" s="3">
        <v>0</v>
      </c>
      <c r="DT1401" s="3">
        <v>0</v>
      </c>
      <c r="DU1401" s="3">
        <v>0</v>
      </c>
      <c r="DV1401" s="3">
        <v>0</v>
      </c>
    </row>
    <row r="1402" spans="1:126" x14ac:dyDescent="0.25">
      <c r="A1402" t="s">
        <v>10645</v>
      </c>
      <c r="B1402" t="s">
        <v>12379</v>
      </c>
      <c r="C1402" t="s">
        <v>14113</v>
      </c>
      <c r="D1402" t="s">
        <v>654</v>
      </c>
      <c r="E1402" t="s">
        <v>653</v>
      </c>
      <c r="F1402" t="s">
        <v>653</v>
      </c>
      <c r="G1402">
        <v>1</v>
      </c>
      <c r="H1402">
        <v>1</v>
      </c>
      <c r="I1402">
        <v>1</v>
      </c>
      <c r="J1402">
        <v>1</v>
      </c>
      <c r="K1402">
        <v>1</v>
      </c>
      <c r="L1402">
        <v>1</v>
      </c>
      <c r="M1402">
        <v>1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1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1</v>
      </c>
      <c r="AU1402">
        <v>0.5</v>
      </c>
      <c r="AV1402">
        <v>0.5</v>
      </c>
      <c r="AW1402">
        <v>0.5</v>
      </c>
      <c r="AX1402">
        <v>237.79</v>
      </c>
      <c r="AY1402">
        <v>2244</v>
      </c>
      <c r="AZ1402">
        <v>2244</v>
      </c>
      <c r="BA1402">
        <v>1</v>
      </c>
      <c r="BB1402">
        <v>-2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0.5</v>
      </c>
      <c r="BN1402">
        <v>2484000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2484000</v>
      </c>
      <c r="BZ1402">
        <v>34986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 t="s">
        <v>127</v>
      </c>
      <c r="CP1402">
        <v>92</v>
      </c>
      <c r="CQ1402">
        <v>1661</v>
      </c>
      <c r="CR1402" t="b">
        <v>1</v>
      </c>
      <c r="CS1402">
        <v>1752</v>
      </c>
      <c r="CT1402">
        <v>8234</v>
      </c>
      <c r="CU1402">
        <v>9376</v>
      </c>
      <c r="CV1402">
        <v>9376</v>
      </c>
      <c r="CX1402">
        <v>1424</v>
      </c>
      <c r="CZ1402">
        <v>12</v>
      </c>
      <c r="DA1402" s="3">
        <v>0</v>
      </c>
      <c r="DB1402" s="3">
        <v>0</v>
      </c>
      <c r="DC1402" s="3">
        <v>0</v>
      </c>
      <c r="DD1402" s="3">
        <v>0</v>
      </c>
      <c r="DE1402" s="3">
        <v>0</v>
      </c>
      <c r="DF1402" s="3">
        <v>0</v>
      </c>
      <c r="DG1402" s="3">
        <v>0</v>
      </c>
      <c r="DH1402" s="3">
        <v>0</v>
      </c>
      <c r="DI1402" s="3">
        <v>0</v>
      </c>
      <c r="DJ1402" s="3">
        <v>0</v>
      </c>
      <c r="DK1402" s="3">
        <v>34986</v>
      </c>
      <c r="DL1402" s="3">
        <v>0</v>
      </c>
      <c r="DM1402" s="3">
        <v>0</v>
      </c>
      <c r="DN1402" s="3">
        <v>0</v>
      </c>
      <c r="DO1402" s="3">
        <v>0</v>
      </c>
      <c r="DP1402" s="3">
        <v>0</v>
      </c>
      <c r="DQ1402" s="3">
        <v>0</v>
      </c>
      <c r="DR1402" s="3">
        <v>0</v>
      </c>
      <c r="DS1402" s="3">
        <v>0</v>
      </c>
      <c r="DT1402" s="3">
        <v>0</v>
      </c>
      <c r="DU1402" s="3">
        <v>0</v>
      </c>
      <c r="DV1402" s="3">
        <v>2640900</v>
      </c>
    </row>
    <row r="1403" spans="1:126" x14ac:dyDescent="0.25">
      <c r="A1403" t="s">
        <v>11665</v>
      </c>
      <c r="B1403" t="s">
        <v>13399</v>
      </c>
      <c r="C1403" t="s">
        <v>15133</v>
      </c>
      <c r="D1403" t="s">
        <v>7031</v>
      </c>
      <c r="E1403" t="s">
        <v>7030</v>
      </c>
      <c r="F1403" t="s">
        <v>7030</v>
      </c>
      <c r="G1403">
        <v>2</v>
      </c>
      <c r="H1403">
        <v>2</v>
      </c>
      <c r="I1403">
        <v>2</v>
      </c>
      <c r="J1403">
        <v>1</v>
      </c>
      <c r="K1403">
        <v>2</v>
      </c>
      <c r="L1403">
        <v>2</v>
      </c>
      <c r="M1403">
        <v>2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>
        <v>1</v>
      </c>
      <c r="X1403">
        <v>1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1</v>
      </c>
      <c r="AE1403">
        <v>1</v>
      </c>
      <c r="AF1403">
        <v>1</v>
      </c>
      <c r="AG1403">
        <v>0</v>
      </c>
      <c r="AH1403">
        <v>1</v>
      </c>
      <c r="AI1403">
        <v>1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1</v>
      </c>
      <c r="AP1403">
        <v>1</v>
      </c>
      <c r="AQ1403">
        <v>1</v>
      </c>
      <c r="AR1403">
        <v>0</v>
      </c>
      <c r="AS1403">
        <v>1</v>
      </c>
      <c r="AT1403">
        <v>1</v>
      </c>
      <c r="AU1403">
        <v>5.7</v>
      </c>
      <c r="AV1403">
        <v>5.7</v>
      </c>
      <c r="AW1403">
        <v>5.7</v>
      </c>
      <c r="AX1403">
        <v>36.835999999999999</v>
      </c>
      <c r="AY1403">
        <v>318</v>
      </c>
      <c r="AZ1403">
        <v>318</v>
      </c>
      <c r="BA1403">
        <v>5.9221999999999999E-3</v>
      </c>
      <c r="BB1403">
        <v>1.8095000000000001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2.2000000000000002</v>
      </c>
      <c r="BI1403">
        <v>2.2000000000000002</v>
      </c>
      <c r="BJ1403">
        <v>3.5</v>
      </c>
      <c r="BK1403">
        <v>0</v>
      </c>
      <c r="BL1403">
        <v>2.2000000000000002</v>
      </c>
      <c r="BM1403">
        <v>2.2000000000000002</v>
      </c>
      <c r="BN1403">
        <v>556540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174810</v>
      </c>
      <c r="BU1403">
        <v>166500</v>
      </c>
      <c r="BV1403">
        <v>0</v>
      </c>
      <c r="BW1403">
        <v>0</v>
      </c>
      <c r="BX1403">
        <v>136310</v>
      </c>
      <c r="BY1403">
        <v>78923</v>
      </c>
      <c r="BZ1403">
        <v>34784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1</v>
      </c>
      <c r="CI1403">
        <v>0</v>
      </c>
      <c r="CJ1403">
        <v>0</v>
      </c>
      <c r="CK1403">
        <v>0</v>
      </c>
      <c r="CL1403">
        <v>1</v>
      </c>
      <c r="CP1403">
        <v>1115</v>
      </c>
      <c r="CQ1403" t="s">
        <v>7032</v>
      </c>
      <c r="CR1403" t="s">
        <v>129</v>
      </c>
      <c r="CS1403" t="s">
        <v>7033</v>
      </c>
      <c r="CT1403" t="s">
        <v>7034</v>
      </c>
      <c r="CU1403" t="s">
        <v>7035</v>
      </c>
      <c r="CV1403" t="s">
        <v>7036</v>
      </c>
      <c r="CX1403" t="s">
        <v>7037</v>
      </c>
      <c r="CZ1403" t="s">
        <v>7038</v>
      </c>
      <c r="DA1403" s="3">
        <v>0</v>
      </c>
      <c r="DB1403" s="3">
        <v>0</v>
      </c>
      <c r="DC1403" s="3">
        <v>0</v>
      </c>
      <c r="DD1403" s="3">
        <v>0</v>
      </c>
      <c r="DE1403" s="3">
        <v>0</v>
      </c>
      <c r="DF1403" s="3">
        <v>10926</v>
      </c>
      <c r="DG1403" s="3">
        <v>10406</v>
      </c>
      <c r="DH1403" s="3">
        <v>0</v>
      </c>
      <c r="DI1403" s="3">
        <v>0</v>
      </c>
      <c r="DJ1403" s="3">
        <v>8519.2000000000007</v>
      </c>
      <c r="DK1403" s="3">
        <v>4932.7</v>
      </c>
      <c r="DL1403" s="3">
        <v>0</v>
      </c>
      <c r="DM1403" s="3">
        <v>0</v>
      </c>
      <c r="DN1403" s="3">
        <v>0</v>
      </c>
      <c r="DO1403" s="3">
        <v>0</v>
      </c>
      <c r="DP1403" s="3">
        <v>0</v>
      </c>
      <c r="DQ1403" s="3">
        <v>0</v>
      </c>
      <c r="DR1403" s="3">
        <v>0</v>
      </c>
      <c r="DS1403" s="3">
        <v>0</v>
      </c>
      <c r="DT1403" s="3">
        <v>0</v>
      </c>
      <c r="DU1403" s="3">
        <v>0</v>
      </c>
      <c r="DV1403" s="3">
        <v>83906</v>
      </c>
    </row>
    <row r="1404" spans="1:126" x14ac:dyDescent="0.25">
      <c r="A1404" t="s">
        <v>11647</v>
      </c>
      <c r="B1404" t="s">
        <v>13381</v>
      </c>
      <c r="C1404" t="s">
        <v>15115</v>
      </c>
      <c r="D1404" t="s">
        <v>6921</v>
      </c>
      <c r="E1404" t="s">
        <v>6920</v>
      </c>
      <c r="F1404" t="s">
        <v>6920</v>
      </c>
      <c r="G1404">
        <v>1</v>
      </c>
      <c r="H1404">
        <v>1</v>
      </c>
      <c r="I1404">
        <v>1</v>
      </c>
      <c r="J1404">
        <v>1</v>
      </c>
      <c r="K1404">
        <v>1</v>
      </c>
      <c r="L1404">
        <v>1</v>
      </c>
      <c r="M1404">
        <v>1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1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1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2.2999999999999998</v>
      </c>
      <c r="AV1404">
        <v>2.2999999999999998</v>
      </c>
      <c r="AW1404">
        <v>2.2999999999999998</v>
      </c>
      <c r="AX1404">
        <v>100.74</v>
      </c>
      <c r="AY1404">
        <v>875</v>
      </c>
      <c r="AZ1404">
        <v>875</v>
      </c>
      <c r="BA1404">
        <v>1</v>
      </c>
      <c r="BB1404">
        <v>-2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2.2999999999999998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1618100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1618100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34428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1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1</v>
      </c>
      <c r="CM1404" t="s">
        <v>127</v>
      </c>
      <c r="CP1404">
        <v>1097</v>
      </c>
      <c r="CQ1404">
        <v>3474</v>
      </c>
      <c r="CR1404" t="b">
        <v>1</v>
      </c>
      <c r="CS1404">
        <v>4035</v>
      </c>
      <c r="CT1404">
        <v>23676</v>
      </c>
      <c r="CU1404">
        <v>28739</v>
      </c>
      <c r="CV1404">
        <v>28739</v>
      </c>
      <c r="CW1404" t="s">
        <v>6922</v>
      </c>
      <c r="CX1404" t="s">
        <v>6923</v>
      </c>
      <c r="CY1404" t="s">
        <v>6924</v>
      </c>
      <c r="CZ1404" t="s">
        <v>6925</v>
      </c>
      <c r="DA1404" s="3">
        <v>0</v>
      </c>
      <c r="DB1404" s="3">
        <v>0</v>
      </c>
      <c r="DC1404" s="3">
        <v>0</v>
      </c>
      <c r="DD1404" s="3">
        <v>0</v>
      </c>
      <c r="DE1404" s="3">
        <v>0</v>
      </c>
      <c r="DF1404" s="3">
        <v>34428</v>
      </c>
      <c r="DG1404" s="3">
        <v>0</v>
      </c>
      <c r="DH1404" s="3">
        <v>0</v>
      </c>
      <c r="DI1404" s="3">
        <v>0</v>
      </c>
      <c r="DJ1404" s="3">
        <v>0</v>
      </c>
      <c r="DK1404" s="3">
        <v>0</v>
      </c>
      <c r="DL1404" s="3">
        <v>0</v>
      </c>
      <c r="DM1404" s="3">
        <v>0</v>
      </c>
      <c r="DN1404" s="3">
        <v>0</v>
      </c>
      <c r="DO1404" s="3">
        <v>0</v>
      </c>
      <c r="DP1404" s="3">
        <v>0</v>
      </c>
      <c r="DQ1404" s="3">
        <v>3629800</v>
      </c>
      <c r="DR1404" s="3">
        <v>0</v>
      </c>
      <c r="DS1404" s="3">
        <v>0</v>
      </c>
      <c r="DT1404" s="3">
        <v>0</v>
      </c>
      <c r="DU1404" s="3">
        <v>0</v>
      </c>
      <c r="DV1404" s="3">
        <v>0</v>
      </c>
    </row>
    <row r="1405" spans="1:126" x14ac:dyDescent="0.25">
      <c r="A1405" t="s">
        <v>11776</v>
      </c>
      <c r="B1405" t="s">
        <v>13510</v>
      </c>
      <c r="C1405" t="s">
        <v>15244</v>
      </c>
      <c r="D1405" t="s">
        <v>7591</v>
      </c>
      <c r="E1405" t="s">
        <v>7590</v>
      </c>
      <c r="F1405" t="s">
        <v>7590</v>
      </c>
      <c r="G1405">
        <v>3</v>
      </c>
      <c r="H1405">
        <v>2</v>
      </c>
      <c r="I1405">
        <v>2</v>
      </c>
      <c r="J1405">
        <v>1</v>
      </c>
      <c r="K1405">
        <v>3</v>
      </c>
      <c r="L1405">
        <v>2</v>
      </c>
      <c r="M1405">
        <v>2</v>
      </c>
      <c r="N1405">
        <v>1</v>
      </c>
      <c r="O1405">
        <v>0</v>
      </c>
      <c r="P1405">
        <v>0</v>
      </c>
      <c r="Q1405">
        <v>0</v>
      </c>
      <c r="R1405">
        <v>0</v>
      </c>
      <c r="S1405">
        <v>1</v>
      </c>
      <c r="T1405">
        <v>1</v>
      </c>
      <c r="U1405">
        <v>3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2</v>
      </c>
      <c r="AR1405">
        <v>0</v>
      </c>
      <c r="AS1405">
        <v>0</v>
      </c>
      <c r="AT1405">
        <v>0</v>
      </c>
      <c r="AU1405">
        <v>3.6</v>
      </c>
      <c r="AV1405">
        <v>2.6</v>
      </c>
      <c r="AW1405">
        <v>2.6</v>
      </c>
      <c r="AX1405">
        <v>152.01</v>
      </c>
      <c r="AY1405">
        <v>1400</v>
      </c>
      <c r="AZ1405">
        <v>1400</v>
      </c>
      <c r="BA1405">
        <v>1.9589E-3</v>
      </c>
      <c r="BB1405">
        <v>2.3380000000000001</v>
      </c>
      <c r="BC1405">
        <v>0.9</v>
      </c>
      <c r="BD1405">
        <v>0</v>
      </c>
      <c r="BE1405">
        <v>0</v>
      </c>
      <c r="BF1405">
        <v>0</v>
      </c>
      <c r="BG1405">
        <v>0</v>
      </c>
      <c r="BH1405">
        <v>0.9</v>
      </c>
      <c r="BI1405">
        <v>0.9</v>
      </c>
      <c r="BJ1405">
        <v>3.6</v>
      </c>
      <c r="BK1405">
        <v>0</v>
      </c>
      <c r="BL1405">
        <v>0</v>
      </c>
      <c r="BM1405">
        <v>0</v>
      </c>
      <c r="BN1405">
        <v>2524000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2524000</v>
      </c>
      <c r="BW1405">
        <v>0</v>
      </c>
      <c r="BX1405">
        <v>0</v>
      </c>
      <c r="BY1405">
        <v>0</v>
      </c>
      <c r="BZ1405">
        <v>34109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3</v>
      </c>
      <c r="CI1405">
        <v>0</v>
      </c>
      <c r="CJ1405">
        <v>0</v>
      </c>
      <c r="CK1405">
        <v>0</v>
      </c>
      <c r="CL1405">
        <v>3</v>
      </c>
      <c r="CP1405">
        <v>1226</v>
      </c>
      <c r="CQ1405" t="s">
        <v>7592</v>
      </c>
      <c r="CR1405" t="s">
        <v>7593</v>
      </c>
      <c r="CS1405" t="s">
        <v>7594</v>
      </c>
      <c r="CT1405" t="s">
        <v>7595</v>
      </c>
      <c r="CU1405" t="s">
        <v>7596</v>
      </c>
      <c r="CV1405" t="s">
        <v>7597</v>
      </c>
      <c r="DA1405" s="3">
        <v>0</v>
      </c>
      <c r="DB1405" s="3">
        <v>0</v>
      </c>
      <c r="DC1405" s="3">
        <v>0</v>
      </c>
      <c r="DD1405" s="3">
        <v>0</v>
      </c>
      <c r="DE1405" s="3">
        <v>0</v>
      </c>
      <c r="DF1405" s="3">
        <v>0</v>
      </c>
      <c r="DG1405" s="3">
        <v>0</v>
      </c>
      <c r="DH1405" s="3">
        <v>34109</v>
      </c>
      <c r="DI1405" s="3">
        <v>0</v>
      </c>
      <c r="DJ1405" s="3">
        <v>0</v>
      </c>
      <c r="DK1405" s="3">
        <v>0</v>
      </c>
      <c r="DL1405" s="3">
        <v>0</v>
      </c>
      <c r="DM1405" s="3">
        <v>0</v>
      </c>
      <c r="DN1405" s="3">
        <v>0</v>
      </c>
      <c r="DO1405" s="3">
        <v>0</v>
      </c>
      <c r="DP1405" s="3">
        <v>0</v>
      </c>
      <c r="DQ1405" s="3">
        <v>0</v>
      </c>
      <c r="DR1405" s="3">
        <v>0</v>
      </c>
      <c r="DS1405" s="3">
        <v>1860100</v>
      </c>
      <c r="DT1405" s="3">
        <v>0</v>
      </c>
      <c r="DU1405" s="3">
        <v>0</v>
      </c>
      <c r="DV1405" s="3">
        <v>0</v>
      </c>
    </row>
    <row r="1406" spans="1:126" x14ac:dyDescent="0.25">
      <c r="A1406" t="s">
        <v>10884</v>
      </c>
      <c r="B1406" t="s">
        <v>12618</v>
      </c>
      <c r="C1406" t="s">
        <v>14352</v>
      </c>
      <c r="D1406" t="s">
        <v>2266</v>
      </c>
      <c r="E1406" t="s">
        <v>2265</v>
      </c>
      <c r="F1406" t="s">
        <v>2265</v>
      </c>
      <c r="G1406">
        <v>1</v>
      </c>
      <c r="H1406">
        <v>1</v>
      </c>
      <c r="I1406">
        <v>1</v>
      </c>
      <c r="J1406">
        <v>1</v>
      </c>
      <c r="K1406">
        <v>1</v>
      </c>
      <c r="L1406">
        <v>1</v>
      </c>
      <c r="M1406">
        <v>1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1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1</v>
      </c>
      <c r="AT1406">
        <v>0</v>
      </c>
      <c r="AU1406">
        <v>3.8</v>
      </c>
      <c r="AV1406">
        <v>3.8</v>
      </c>
      <c r="AW1406">
        <v>3.8</v>
      </c>
      <c r="AX1406">
        <v>55.72</v>
      </c>
      <c r="AY1406">
        <v>504</v>
      </c>
      <c r="AZ1406">
        <v>504</v>
      </c>
      <c r="BA1406">
        <v>4.5044999999999998E-3</v>
      </c>
      <c r="BB1406">
        <v>2.0066999999999999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3.8</v>
      </c>
      <c r="BM1406">
        <v>0</v>
      </c>
      <c r="BN1406">
        <v>1014600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1014600</v>
      </c>
      <c r="BY1406">
        <v>0</v>
      </c>
      <c r="BZ1406">
        <v>33821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1</v>
      </c>
      <c r="CK1406">
        <v>0</v>
      </c>
      <c r="CL1406">
        <v>1</v>
      </c>
      <c r="CP1406">
        <v>338</v>
      </c>
      <c r="CQ1406">
        <v>6173</v>
      </c>
      <c r="CR1406" t="b">
        <v>1</v>
      </c>
      <c r="CS1406">
        <v>6891</v>
      </c>
      <c r="CT1406">
        <v>34805</v>
      </c>
      <c r="CU1406">
        <v>41297</v>
      </c>
      <c r="CV1406">
        <v>41297</v>
      </c>
      <c r="DA1406" s="3">
        <v>0</v>
      </c>
      <c r="DB1406" s="3">
        <v>0</v>
      </c>
      <c r="DC1406" s="3">
        <v>0</v>
      </c>
      <c r="DD1406" s="3">
        <v>0</v>
      </c>
      <c r="DE1406" s="3">
        <v>0</v>
      </c>
      <c r="DF1406" s="3">
        <v>0</v>
      </c>
      <c r="DG1406" s="3">
        <v>0</v>
      </c>
      <c r="DH1406" s="3">
        <v>0</v>
      </c>
      <c r="DI1406" s="3">
        <v>0</v>
      </c>
      <c r="DJ1406" s="3">
        <v>33821</v>
      </c>
      <c r="DK1406" s="3">
        <v>0</v>
      </c>
      <c r="DL1406" s="3">
        <v>0</v>
      </c>
      <c r="DM1406" s="3">
        <v>0</v>
      </c>
      <c r="DN1406" s="3">
        <v>0</v>
      </c>
      <c r="DO1406" s="3">
        <v>0</v>
      </c>
      <c r="DP1406" s="3">
        <v>0</v>
      </c>
      <c r="DQ1406" s="3">
        <v>0</v>
      </c>
      <c r="DR1406" s="3">
        <v>0</v>
      </c>
      <c r="DS1406" s="3">
        <v>0</v>
      </c>
      <c r="DT1406" s="3">
        <v>0</v>
      </c>
      <c r="DU1406" s="3">
        <v>837940</v>
      </c>
      <c r="DV1406" s="3">
        <v>0</v>
      </c>
    </row>
    <row r="1407" spans="1:126" x14ac:dyDescent="0.25">
      <c r="A1407" t="s">
        <v>11422</v>
      </c>
      <c r="B1407" t="s">
        <v>13156</v>
      </c>
      <c r="C1407" t="s">
        <v>14890</v>
      </c>
      <c r="D1407" t="s">
        <v>5682</v>
      </c>
      <c r="E1407" t="s">
        <v>5681</v>
      </c>
      <c r="F1407" t="s">
        <v>5681</v>
      </c>
      <c r="G1407">
        <v>1</v>
      </c>
      <c r="H1407">
        <v>1</v>
      </c>
      <c r="I1407">
        <v>1</v>
      </c>
      <c r="J1407">
        <v>1</v>
      </c>
      <c r="K1407">
        <v>1</v>
      </c>
      <c r="L1407">
        <v>1</v>
      </c>
      <c r="M1407">
        <v>1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1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1</v>
      </c>
      <c r="AR1407">
        <v>0</v>
      </c>
      <c r="AS1407">
        <v>0</v>
      </c>
      <c r="AT1407">
        <v>0</v>
      </c>
      <c r="AU1407">
        <v>2.6</v>
      </c>
      <c r="AV1407">
        <v>2.6</v>
      </c>
      <c r="AW1407">
        <v>2.6</v>
      </c>
      <c r="AX1407">
        <v>60.908999999999999</v>
      </c>
      <c r="AY1407">
        <v>534</v>
      </c>
      <c r="AZ1407">
        <v>534</v>
      </c>
      <c r="BA1407">
        <v>1.0989000000000001E-3</v>
      </c>
      <c r="BB1407">
        <v>2.9235000000000002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2.6</v>
      </c>
      <c r="BK1407">
        <v>0</v>
      </c>
      <c r="BL1407">
        <v>0</v>
      </c>
      <c r="BM1407">
        <v>0</v>
      </c>
      <c r="BN1407">
        <v>834840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834840</v>
      </c>
      <c r="BW1407">
        <v>0</v>
      </c>
      <c r="BX1407">
        <v>0</v>
      </c>
      <c r="BY1407">
        <v>0</v>
      </c>
      <c r="BZ1407">
        <v>33394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1</v>
      </c>
      <c r="CI1407">
        <v>0</v>
      </c>
      <c r="CJ1407">
        <v>0</v>
      </c>
      <c r="CK1407">
        <v>0</v>
      </c>
      <c r="CL1407">
        <v>1</v>
      </c>
      <c r="CP1407">
        <v>875</v>
      </c>
      <c r="CQ1407">
        <v>1824</v>
      </c>
      <c r="CR1407" t="b">
        <v>1</v>
      </c>
      <c r="CS1407">
        <v>1918</v>
      </c>
      <c r="CT1407">
        <v>9052</v>
      </c>
      <c r="CU1407">
        <v>10290</v>
      </c>
      <c r="CV1407">
        <v>10290</v>
      </c>
      <c r="DA1407" s="3">
        <v>0</v>
      </c>
      <c r="DB1407" s="3">
        <v>0</v>
      </c>
      <c r="DC1407" s="3">
        <v>0</v>
      </c>
      <c r="DD1407" s="3">
        <v>0</v>
      </c>
      <c r="DE1407" s="3">
        <v>0</v>
      </c>
      <c r="DF1407" s="3">
        <v>0</v>
      </c>
      <c r="DG1407" s="3">
        <v>0</v>
      </c>
      <c r="DH1407" s="3">
        <v>33394</v>
      </c>
      <c r="DI1407" s="3">
        <v>0</v>
      </c>
      <c r="DJ1407" s="3">
        <v>0</v>
      </c>
      <c r="DK1407" s="3">
        <v>0</v>
      </c>
      <c r="DL1407" s="3">
        <v>0</v>
      </c>
      <c r="DM1407" s="3">
        <v>0</v>
      </c>
      <c r="DN1407" s="3">
        <v>0</v>
      </c>
      <c r="DO1407" s="3">
        <v>0</v>
      </c>
      <c r="DP1407" s="3">
        <v>0</v>
      </c>
      <c r="DQ1407" s="3">
        <v>0</v>
      </c>
      <c r="DR1407" s="3">
        <v>0</v>
      </c>
      <c r="DS1407" s="3">
        <v>615250</v>
      </c>
      <c r="DT1407" s="3">
        <v>0</v>
      </c>
      <c r="DU1407" s="3">
        <v>0</v>
      </c>
      <c r="DV1407" s="3">
        <v>0</v>
      </c>
    </row>
    <row r="1408" spans="1:126" x14ac:dyDescent="0.25">
      <c r="A1408" t="s">
        <v>12050</v>
      </c>
      <c r="B1408" t="s">
        <v>13784</v>
      </c>
      <c r="C1408" t="s">
        <v>15518</v>
      </c>
      <c r="D1408" t="s">
        <v>9088</v>
      </c>
      <c r="E1408" t="s">
        <v>9087</v>
      </c>
      <c r="F1408" t="s">
        <v>9087</v>
      </c>
      <c r="G1408">
        <v>1</v>
      </c>
      <c r="H1408">
        <v>1</v>
      </c>
      <c r="I1408">
        <v>1</v>
      </c>
      <c r="J1408">
        <v>1</v>
      </c>
      <c r="K1408">
        <v>1</v>
      </c>
      <c r="L1408">
        <v>1</v>
      </c>
      <c r="M1408">
        <v>1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1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1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4.4000000000000004</v>
      </c>
      <c r="AV1408">
        <v>4.4000000000000004</v>
      </c>
      <c r="AW1408">
        <v>4.4000000000000004</v>
      </c>
      <c r="AX1408">
        <v>49.125999999999998</v>
      </c>
      <c r="AY1408">
        <v>428</v>
      </c>
      <c r="AZ1408">
        <v>428</v>
      </c>
      <c r="BA1408">
        <v>1</v>
      </c>
      <c r="BB1408">
        <v>-2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4.4000000000000004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556260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556260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32721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1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1</v>
      </c>
      <c r="CM1408" t="s">
        <v>127</v>
      </c>
      <c r="CP1408">
        <v>1496</v>
      </c>
      <c r="CQ1408">
        <v>7081</v>
      </c>
      <c r="CR1408" t="b">
        <v>1</v>
      </c>
      <c r="CS1408">
        <v>7854</v>
      </c>
      <c r="CT1408">
        <v>39482</v>
      </c>
      <c r="CU1408">
        <v>46719</v>
      </c>
      <c r="CV1408">
        <v>46719</v>
      </c>
      <c r="CW1408" t="s">
        <v>9089</v>
      </c>
      <c r="CY1408" t="s">
        <v>9090</v>
      </c>
      <c r="DA1408" s="3">
        <v>0</v>
      </c>
      <c r="DB1408" s="3">
        <v>0</v>
      </c>
      <c r="DC1408" s="3">
        <v>0</v>
      </c>
      <c r="DD1408" s="3">
        <v>0</v>
      </c>
      <c r="DE1408" s="3">
        <v>0</v>
      </c>
      <c r="DF1408" s="3">
        <v>32721</v>
      </c>
      <c r="DG1408" s="3">
        <v>0</v>
      </c>
      <c r="DH1408" s="3">
        <v>0</v>
      </c>
      <c r="DI1408" s="3">
        <v>0</v>
      </c>
      <c r="DJ1408" s="3">
        <v>0</v>
      </c>
      <c r="DK1408" s="3">
        <v>0</v>
      </c>
      <c r="DL1408" s="3">
        <v>0</v>
      </c>
      <c r="DM1408" s="3">
        <v>0</v>
      </c>
      <c r="DN1408" s="3">
        <v>0</v>
      </c>
      <c r="DO1408" s="3">
        <v>0</v>
      </c>
      <c r="DP1408" s="3">
        <v>0</v>
      </c>
      <c r="DQ1408" s="3">
        <v>1247800</v>
      </c>
      <c r="DR1408" s="3">
        <v>0</v>
      </c>
      <c r="DS1408" s="3">
        <v>0</v>
      </c>
      <c r="DT1408" s="3">
        <v>0</v>
      </c>
      <c r="DU1408" s="3">
        <v>0</v>
      </c>
      <c r="DV1408" s="3">
        <v>0</v>
      </c>
    </row>
    <row r="1409" spans="1:126" x14ac:dyDescent="0.25">
      <c r="A1409" t="s">
        <v>12046</v>
      </c>
      <c r="B1409" t="s">
        <v>13780</v>
      </c>
      <c r="C1409" t="s">
        <v>15514</v>
      </c>
      <c r="D1409" t="s">
        <v>9065</v>
      </c>
      <c r="E1409" t="s">
        <v>9064</v>
      </c>
      <c r="F1409" t="s">
        <v>9064</v>
      </c>
      <c r="G1409">
        <v>1</v>
      </c>
      <c r="H1409">
        <v>1</v>
      </c>
      <c r="I1409">
        <v>1</v>
      </c>
      <c r="J1409">
        <v>1</v>
      </c>
      <c r="K1409">
        <v>1</v>
      </c>
      <c r="L1409">
        <v>1</v>
      </c>
      <c r="M1409">
        <v>1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1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1</v>
      </c>
      <c r="AR1409">
        <v>0</v>
      </c>
      <c r="AS1409">
        <v>0</v>
      </c>
      <c r="AT1409">
        <v>0</v>
      </c>
      <c r="AU1409">
        <v>5.8</v>
      </c>
      <c r="AV1409">
        <v>5.8</v>
      </c>
      <c r="AW1409">
        <v>5.8</v>
      </c>
      <c r="AX1409">
        <v>31.082999999999998</v>
      </c>
      <c r="AY1409">
        <v>276</v>
      </c>
      <c r="AZ1409">
        <v>276</v>
      </c>
      <c r="BA1409">
        <v>2.0920999999999999E-3</v>
      </c>
      <c r="BB1409">
        <v>2.6162999999999998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5.8</v>
      </c>
      <c r="BK1409">
        <v>0</v>
      </c>
      <c r="BL1409">
        <v>0</v>
      </c>
      <c r="BM1409">
        <v>0</v>
      </c>
      <c r="BN1409">
        <v>484970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484970</v>
      </c>
      <c r="BW1409">
        <v>0</v>
      </c>
      <c r="BX1409">
        <v>0</v>
      </c>
      <c r="BY1409">
        <v>0</v>
      </c>
      <c r="BZ1409">
        <v>32332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1</v>
      </c>
      <c r="CI1409">
        <v>0</v>
      </c>
      <c r="CJ1409">
        <v>0</v>
      </c>
      <c r="CK1409">
        <v>0</v>
      </c>
      <c r="CL1409">
        <v>1</v>
      </c>
      <c r="CP1409">
        <v>1492</v>
      </c>
      <c r="CQ1409">
        <v>4802</v>
      </c>
      <c r="CR1409" t="b">
        <v>1</v>
      </c>
      <c r="CS1409">
        <v>5395</v>
      </c>
      <c r="CT1409">
        <v>29548</v>
      </c>
      <c r="CU1409">
        <v>35321</v>
      </c>
      <c r="CV1409">
        <v>35321</v>
      </c>
      <c r="DA1409" s="3">
        <v>0</v>
      </c>
      <c r="DB1409" s="3">
        <v>0</v>
      </c>
      <c r="DC1409" s="3">
        <v>0</v>
      </c>
      <c r="DD1409" s="3">
        <v>0</v>
      </c>
      <c r="DE1409" s="3">
        <v>0</v>
      </c>
      <c r="DF1409" s="3">
        <v>0</v>
      </c>
      <c r="DG1409" s="3">
        <v>0</v>
      </c>
      <c r="DH1409" s="3">
        <v>32332</v>
      </c>
      <c r="DI1409" s="3">
        <v>0</v>
      </c>
      <c r="DJ1409" s="3">
        <v>0</v>
      </c>
      <c r="DK1409" s="3">
        <v>0</v>
      </c>
      <c r="DL1409" s="3">
        <v>0</v>
      </c>
      <c r="DM1409" s="3">
        <v>0</v>
      </c>
      <c r="DN1409" s="3">
        <v>0</v>
      </c>
      <c r="DO1409" s="3">
        <v>0</v>
      </c>
      <c r="DP1409" s="3">
        <v>0</v>
      </c>
      <c r="DQ1409" s="3">
        <v>0</v>
      </c>
      <c r="DR1409" s="3">
        <v>0</v>
      </c>
      <c r="DS1409" s="3">
        <v>357410</v>
      </c>
      <c r="DT1409" s="3">
        <v>0</v>
      </c>
      <c r="DU1409" s="3">
        <v>0</v>
      </c>
      <c r="DV1409" s="3">
        <v>0</v>
      </c>
    </row>
    <row r="1410" spans="1:126" x14ac:dyDescent="0.25">
      <c r="A1410" t="s">
        <v>12114</v>
      </c>
      <c r="B1410" t="s">
        <v>13848</v>
      </c>
      <c r="C1410" t="s">
        <v>15582</v>
      </c>
      <c r="D1410" t="s">
        <v>9435</v>
      </c>
      <c r="E1410" t="s">
        <v>9434</v>
      </c>
      <c r="F1410" t="s">
        <v>9434</v>
      </c>
      <c r="G1410">
        <v>1</v>
      </c>
      <c r="H1410">
        <v>1</v>
      </c>
      <c r="I1410">
        <v>1</v>
      </c>
      <c r="J1410">
        <v>1</v>
      </c>
      <c r="K1410">
        <v>1</v>
      </c>
      <c r="L1410">
        <v>1</v>
      </c>
      <c r="M1410">
        <v>1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1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1</v>
      </c>
      <c r="AU1410">
        <v>2.2000000000000002</v>
      </c>
      <c r="AV1410">
        <v>2.2000000000000002</v>
      </c>
      <c r="AW1410">
        <v>2.2000000000000002</v>
      </c>
      <c r="AX1410">
        <v>64.463999999999999</v>
      </c>
      <c r="AY1410">
        <v>580</v>
      </c>
      <c r="AZ1410">
        <v>580</v>
      </c>
      <c r="BA1410">
        <v>6.1456999999999996E-3</v>
      </c>
      <c r="BB1410">
        <v>1.9085000000000001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2.2000000000000002</v>
      </c>
      <c r="BN1410">
        <v>990000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990000</v>
      </c>
      <c r="BZ1410">
        <v>31936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1</v>
      </c>
      <c r="CL1410">
        <v>1</v>
      </c>
      <c r="CP1410">
        <v>1559</v>
      </c>
      <c r="CQ1410">
        <v>7789</v>
      </c>
      <c r="CR1410" t="b">
        <v>1</v>
      </c>
      <c r="CS1410">
        <v>8595</v>
      </c>
      <c r="CT1410">
        <v>42697</v>
      </c>
      <c r="CU1410">
        <v>50328</v>
      </c>
      <c r="CV1410">
        <v>50328</v>
      </c>
      <c r="DA1410" s="3">
        <v>0</v>
      </c>
      <c r="DB1410" s="3">
        <v>0</v>
      </c>
      <c r="DC1410" s="3">
        <v>0</v>
      </c>
      <c r="DD1410" s="3">
        <v>0</v>
      </c>
      <c r="DE1410" s="3">
        <v>0</v>
      </c>
      <c r="DF1410" s="3">
        <v>0</v>
      </c>
      <c r="DG1410" s="3">
        <v>0</v>
      </c>
      <c r="DH1410" s="3">
        <v>0</v>
      </c>
      <c r="DI1410" s="3">
        <v>0</v>
      </c>
      <c r="DJ1410" s="3">
        <v>0</v>
      </c>
      <c r="DK1410" s="3">
        <v>31936</v>
      </c>
      <c r="DL1410" s="3">
        <v>0</v>
      </c>
      <c r="DM1410" s="3">
        <v>0</v>
      </c>
      <c r="DN1410" s="3">
        <v>0</v>
      </c>
      <c r="DO1410" s="3">
        <v>0</v>
      </c>
      <c r="DP1410" s="3">
        <v>0</v>
      </c>
      <c r="DQ1410" s="3">
        <v>0</v>
      </c>
      <c r="DR1410" s="3">
        <v>0</v>
      </c>
      <c r="DS1410" s="3">
        <v>0</v>
      </c>
      <c r="DT1410" s="3">
        <v>0</v>
      </c>
      <c r="DU1410" s="3">
        <v>0</v>
      </c>
      <c r="DV1410" s="3">
        <v>1052500</v>
      </c>
    </row>
    <row r="1411" spans="1:126" x14ac:dyDescent="0.25">
      <c r="A1411" t="s">
        <v>11662</v>
      </c>
      <c r="B1411" t="s">
        <v>13396</v>
      </c>
      <c r="C1411" t="s">
        <v>15130</v>
      </c>
      <c r="D1411" t="s">
        <v>7016</v>
      </c>
      <c r="E1411" t="s">
        <v>7015</v>
      </c>
      <c r="F1411" t="s">
        <v>7015</v>
      </c>
      <c r="G1411">
        <v>1</v>
      </c>
      <c r="H1411">
        <v>1</v>
      </c>
      <c r="I1411">
        <v>1</v>
      </c>
      <c r="J1411">
        <v>1</v>
      </c>
      <c r="K1411">
        <v>1</v>
      </c>
      <c r="L1411">
        <v>1</v>
      </c>
      <c r="M1411">
        <v>1</v>
      </c>
      <c r="N1411">
        <v>0</v>
      </c>
      <c r="O1411">
        <v>1</v>
      </c>
      <c r="P1411">
        <v>0</v>
      </c>
      <c r="Q1411">
        <v>0</v>
      </c>
      <c r="R1411">
        <v>0</v>
      </c>
      <c r="S1411">
        <v>1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1</v>
      </c>
      <c r="AA1411">
        <v>0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1</v>
      </c>
      <c r="AL1411">
        <v>0</v>
      </c>
      <c r="AM1411">
        <v>0</v>
      </c>
      <c r="AN1411">
        <v>0</v>
      </c>
      <c r="AO1411">
        <v>1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6.2</v>
      </c>
      <c r="AV1411">
        <v>6.2</v>
      </c>
      <c r="AW1411">
        <v>6.2</v>
      </c>
      <c r="AX1411">
        <v>51.863</v>
      </c>
      <c r="AY1411">
        <v>469</v>
      </c>
      <c r="AZ1411">
        <v>469</v>
      </c>
      <c r="BA1411">
        <v>2.7498000000000002E-3</v>
      </c>
      <c r="BB1411">
        <v>2.0676000000000001</v>
      </c>
      <c r="BC1411">
        <v>0</v>
      </c>
      <c r="BD1411">
        <v>6.2</v>
      </c>
      <c r="BE1411">
        <v>0</v>
      </c>
      <c r="BF1411">
        <v>0</v>
      </c>
      <c r="BG1411">
        <v>0</v>
      </c>
      <c r="BH1411">
        <v>6.2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952850</v>
      </c>
      <c r="BO1411">
        <v>0</v>
      </c>
      <c r="BP1411">
        <v>627020</v>
      </c>
      <c r="BQ1411">
        <v>0</v>
      </c>
      <c r="BR1411">
        <v>0</v>
      </c>
      <c r="BS1411">
        <v>0</v>
      </c>
      <c r="BT1411">
        <v>325830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31762</v>
      </c>
      <c r="CA1411">
        <v>0</v>
      </c>
      <c r="CB1411">
        <v>1</v>
      </c>
      <c r="CC1411">
        <v>0</v>
      </c>
      <c r="CD1411">
        <v>0</v>
      </c>
      <c r="CE1411">
        <v>0</v>
      </c>
      <c r="CF1411">
        <v>1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2</v>
      </c>
      <c r="CP1411">
        <v>1112</v>
      </c>
      <c r="CQ1411">
        <v>6058</v>
      </c>
      <c r="CR1411" t="b">
        <v>1</v>
      </c>
      <c r="CS1411">
        <v>6765</v>
      </c>
      <c r="CT1411" t="s">
        <v>7017</v>
      </c>
      <c r="CU1411" t="s">
        <v>7018</v>
      </c>
      <c r="CV1411">
        <v>40703</v>
      </c>
      <c r="DA1411" s="3">
        <v>0</v>
      </c>
      <c r="DB1411" s="3">
        <v>20901</v>
      </c>
      <c r="DC1411" s="3">
        <v>0</v>
      </c>
      <c r="DD1411" s="3">
        <v>0</v>
      </c>
      <c r="DE1411" s="3">
        <v>0</v>
      </c>
      <c r="DF1411" s="3">
        <v>10861</v>
      </c>
      <c r="DG1411" s="3">
        <v>0</v>
      </c>
      <c r="DH1411" s="3">
        <v>0</v>
      </c>
      <c r="DI1411" s="3">
        <v>0</v>
      </c>
      <c r="DJ1411" s="3">
        <v>0</v>
      </c>
      <c r="DK1411" s="3">
        <v>0</v>
      </c>
      <c r="DL1411" s="3">
        <v>0</v>
      </c>
      <c r="DM1411" s="3">
        <v>0</v>
      </c>
      <c r="DN1411" s="3">
        <v>0</v>
      </c>
      <c r="DO1411" s="3">
        <v>0</v>
      </c>
      <c r="DP1411" s="3">
        <v>0</v>
      </c>
      <c r="DQ1411" s="3">
        <v>730920</v>
      </c>
      <c r="DR1411" s="3">
        <v>0</v>
      </c>
      <c r="DS1411" s="3">
        <v>0</v>
      </c>
      <c r="DT1411" s="3">
        <v>0</v>
      </c>
      <c r="DU1411" s="3">
        <v>0</v>
      </c>
      <c r="DV1411" s="3">
        <v>0</v>
      </c>
    </row>
    <row r="1412" spans="1:126" x14ac:dyDescent="0.25">
      <c r="A1412" t="s">
        <v>11696</v>
      </c>
      <c r="B1412" t="s">
        <v>13430</v>
      </c>
      <c r="C1412" t="s">
        <v>15164</v>
      </c>
      <c r="D1412" t="s">
        <v>7199</v>
      </c>
      <c r="E1412" t="s">
        <v>7198</v>
      </c>
      <c r="F1412" t="s">
        <v>7198</v>
      </c>
      <c r="G1412">
        <v>1</v>
      </c>
      <c r="H1412">
        <v>1</v>
      </c>
      <c r="I1412">
        <v>1</v>
      </c>
      <c r="J1412">
        <v>1</v>
      </c>
      <c r="K1412">
        <v>1</v>
      </c>
      <c r="L1412">
        <v>1</v>
      </c>
      <c r="M1412">
        <v>1</v>
      </c>
      <c r="N1412">
        <v>0</v>
      </c>
      <c r="O1412">
        <v>1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1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1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3.8</v>
      </c>
      <c r="AV1412">
        <v>3.8</v>
      </c>
      <c r="AW1412">
        <v>3.8</v>
      </c>
      <c r="AX1412">
        <v>70.572999999999993</v>
      </c>
      <c r="AY1412">
        <v>625</v>
      </c>
      <c r="AZ1412">
        <v>625</v>
      </c>
      <c r="BA1412">
        <v>0</v>
      </c>
      <c r="BB1412">
        <v>3.3359000000000001</v>
      </c>
      <c r="BC1412">
        <v>0</v>
      </c>
      <c r="BD1412">
        <v>3.8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1110400</v>
      </c>
      <c r="BO1412">
        <v>0</v>
      </c>
      <c r="BP1412">
        <v>1110400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31726</v>
      </c>
      <c r="CA1412">
        <v>0</v>
      </c>
      <c r="CB1412">
        <v>2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2</v>
      </c>
      <c r="CP1412">
        <v>1146</v>
      </c>
      <c r="CQ1412">
        <v>3324</v>
      </c>
      <c r="CR1412" t="b">
        <v>1</v>
      </c>
      <c r="CS1412">
        <v>3883</v>
      </c>
      <c r="CT1412">
        <v>22983</v>
      </c>
      <c r="CU1412" t="s">
        <v>7200</v>
      </c>
      <c r="CV1412">
        <v>27960</v>
      </c>
      <c r="DA1412" s="3">
        <v>0</v>
      </c>
      <c r="DB1412" s="3">
        <v>31726</v>
      </c>
      <c r="DC1412" s="3">
        <v>0</v>
      </c>
      <c r="DD1412" s="3">
        <v>0</v>
      </c>
      <c r="DE1412" s="3">
        <v>0</v>
      </c>
      <c r="DF1412" s="3">
        <v>0</v>
      </c>
      <c r="DG1412" s="3">
        <v>0</v>
      </c>
      <c r="DH1412" s="3">
        <v>0</v>
      </c>
      <c r="DI1412" s="3">
        <v>0</v>
      </c>
      <c r="DJ1412" s="3">
        <v>0</v>
      </c>
      <c r="DK1412" s="3">
        <v>0</v>
      </c>
      <c r="DL1412" s="3">
        <v>0</v>
      </c>
      <c r="DM1412" s="3">
        <v>1318900</v>
      </c>
      <c r="DN1412" s="3">
        <v>0</v>
      </c>
      <c r="DO1412" s="3">
        <v>0</v>
      </c>
      <c r="DP1412" s="3">
        <v>0</v>
      </c>
      <c r="DQ1412" s="3">
        <v>0</v>
      </c>
      <c r="DR1412" s="3">
        <v>0</v>
      </c>
      <c r="DS1412" s="3">
        <v>0</v>
      </c>
      <c r="DT1412" s="3">
        <v>0</v>
      </c>
      <c r="DU1412" s="3">
        <v>0</v>
      </c>
      <c r="DV1412" s="3">
        <v>0</v>
      </c>
    </row>
    <row r="1413" spans="1:126" x14ac:dyDescent="0.25">
      <c r="A1413" t="s">
        <v>11353</v>
      </c>
      <c r="B1413" t="s">
        <v>13087</v>
      </c>
      <c r="C1413" t="s">
        <v>14821</v>
      </c>
      <c r="D1413" t="s">
        <v>5306</v>
      </c>
      <c r="E1413" t="s">
        <v>5305</v>
      </c>
      <c r="F1413" t="s">
        <v>5305</v>
      </c>
      <c r="G1413">
        <v>1</v>
      </c>
      <c r="H1413">
        <v>1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1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1</v>
      </c>
      <c r="AS1413">
        <v>0</v>
      </c>
      <c r="AT1413">
        <v>0</v>
      </c>
      <c r="AU1413">
        <v>2.2000000000000002</v>
      </c>
      <c r="AV1413">
        <v>2.2000000000000002</v>
      </c>
      <c r="AW1413">
        <v>2.2000000000000002</v>
      </c>
      <c r="AX1413">
        <v>94.13</v>
      </c>
      <c r="AY1413">
        <v>832</v>
      </c>
      <c r="AZ1413">
        <v>832</v>
      </c>
      <c r="BA1413">
        <v>1</v>
      </c>
      <c r="BB1413">
        <v>-2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2.2000000000000002</v>
      </c>
      <c r="BL1413">
        <v>0</v>
      </c>
      <c r="BM1413">
        <v>0</v>
      </c>
      <c r="BN1413">
        <v>1110200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1110200</v>
      </c>
      <c r="BX1413">
        <v>0</v>
      </c>
      <c r="BY1413">
        <v>0</v>
      </c>
      <c r="BZ1413">
        <v>31719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 t="s">
        <v>127</v>
      </c>
      <c r="CP1413">
        <v>805</v>
      </c>
      <c r="CQ1413">
        <v>5124</v>
      </c>
      <c r="CR1413" t="b">
        <v>1</v>
      </c>
      <c r="CS1413">
        <v>5761</v>
      </c>
      <c r="CT1413">
        <v>30706</v>
      </c>
      <c r="CU1413">
        <v>36595</v>
      </c>
      <c r="CV1413">
        <v>36595</v>
      </c>
      <c r="CW1413" t="s">
        <v>5307</v>
      </c>
      <c r="CX1413">
        <v>1752</v>
      </c>
      <c r="CY1413" t="s">
        <v>5302</v>
      </c>
      <c r="CZ1413">
        <v>8</v>
      </c>
      <c r="DA1413" s="3">
        <v>0</v>
      </c>
      <c r="DB1413" s="3">
        <v>0</v>
      </c>
      <c r="DC1413" s="3">
        <v>0</v>
      </c>
      <c r="DD1413" s="3">
        <v>0</v>
      </c>
      <c r="DE1413" s="3">
        <v>0</v>
      </c>
      <c r="DF1413" s="3">
        <v>0</v>
      </c>
      <c r="DG1413" s="3">
        <v>0</v>
      </c>
      <c r="DH1413" s="3">
        <v>0</v>
      </c>
      <c r="DI1413" s="3">
        <v>31719</v>
      </c>
      <c r="DJ1413" s="3">
        <v>0</v>
      </c>
      <c r="DK1413" s="3">
        <v>0</v>
      </c>
      <c r="DL1413" s="3">
        <v>0</v>
      </c>
      <c r="DM1413" s="3">
        <v>0</v>
      </c>
      <c r="DN1413" s="3">
        <v>0</v>
      </c>
      <c r="DO1413" s="3">
        <v>0</v>
      </c>
      <c r="DP1413" s="3">
        <v>0</v>
      </c>
      <c r="DQ1413" s="3">
        <v>0</v>
      </c>
      <c r="DR1413" s="3">
        <v>0</v>
      </c>
      <c r="DS1413" s="3">
        <v>0</v>
      </c>
      <c r="DT1413" s="3">
        <v>1037200</v>
      </c>
      <c r="DU1413" s="3">
        <v>0</v>
      </c>
      <c r="DV1413" s="3">
        <v>0</v>
      </c>
    </row>
    <row r="1414" spans="1:126" x14ac:dyDescent="0.25">
      <c r="A1414" t="s">
        <v>10611</v>
      </c>
      <c r="B1414" t="s">
        <v>12345</v>
      </c>
      <c r="C1414" t="s">
        <v>14079</v>
      </c>
      <c r="D1414" t="s">
        <v>470</v>
      </c>
      <c r="E1414" t="s">
        <v>469</v>
      </c>
      <c r="F1414" t="s">
        <v>469</v>
      </c>
      <c r="G1414">
        <v>1</v>
      </c>
      <c r="H1414">
        <v>1</v>
      </c>
      <c r="I1414">
        <v>1</v>
      </c>
      <c r="J1414">
        <v>1</v>
      </c>
      <c r="K1414">
        <v>1</v>
      </c>
      <c r="L1414">
        <v>1</v>
      </c>
      <c r="M1414">
        <v>1</v>
      </c>
      <c r="N1414">
        <v>0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1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1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3.5</v>
      </c>
      <c r="AV1414">
        <v>3.5</v>
      </c>
      <c r="AW1414">
        <v>3.5</v>
      </c>
      <c r="AX1414">
        <v>62.44</v>
      </c>
      <c r="AY1414">
        <v>545</v>
      </c>
      <c r="AZ1414">
        <v>545</v>
      </c>
      <c r="BA1414">
        <v>1</v>
      </c>
      <c r="BB1414">
        <v>-2</v>
      </c>
      <c r="BC1414">
        <v>0</v>
      </c>
      <c r="BD1414">
        <v>3.5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915420</v>
      </c>
      <c r="BO1414">
        <v>0</v>
      </c>
      <c r="BP1414">
        <v>915420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31566</v>
      </c>
      <c r="CA1414">
        <v>0</v>
      </c>
      <c r="CB1414">
        <v>1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1</v>
      </c>
      <c r="CM1414" t="s">
        <v>127</v>
      </c>
      <c r="CP1414">
        <v>57</v>
      </c>
      <c r="CQ1414">
        <v>6262</v>
      </c>
      <c r="CR1414" t="b">
        <v>1</v>
      </c>
      <c r="CS1414">
        <v>6985</v>
      </c>
      <c r="CT1414">
        <v>35172</v>
      </c>
      <c r="CU1414">
        <v>41695</v>
      </c>
      <c r="CV1414">
        <v>41695</v>
      </c>
      <c r="CW1414" t="s">
        <v>471</v>
      </c>
      <c r="CX1414" t="s">
        <v>472</v>
      </c>
      <c r="CY1414" t="s">
        <v>473</v>
      </c>
      <c r="CZ1414" t="s">
        <v>474</v>
      </c>
      <c r="DA1414" s="3">
        <v>0</v>
      </c>
      <c r="DB1414" s="3">
        <v>31566</v>
      </c>
      <c r="DC1414" s="3">
        <v>0</v>
      </c>
      <c r="DD1414" s="3">
        <v>0</v>
      </c>
      <c r="DE1414" s="3">
        <v>0</v>
      </c>
      <c r="DF1414" s="3">
        <v>0</v>
      </c>
      <c r="DG1414" s="3">
        <v>0</v>
      </c>
      <c r="DH1414" s="3">
        <v>0</v>
      </c>
      <c r="DI1414" s="3">
        <v>0</v>
      </c>
      <c r="DJ1414" s="3">
        <v>0</v>
      </c>
      <c r="DK1414" s="3">
        <v>0</v>
      </c>
      <c r="DL1414" s="3">
        <v>0</v>
      </c>
      <c r="DM1414" s="3">
        <v>1087300</v>
      </c>
      <c r="DN1414" s="3">
        <v>0</v>
      </c>
      <c r="DO1414" s="3">
        <v>0</v>
      </c>
      <c r="DP1414" s="3">
        <v>0</v>
      </c>
      <c r="DQ1414" s="3">
        <v>0</v>
      </c>
      <c r="DR1414" s="3">
        <v>0</v>
      </c>
      <c r="DS1414" s="3">
        <v>0</v>
      </c>
      <c r="DT1414" s="3">
        <v>0</v>
      </c>
      <c r="DU1414" s="3">
        <v>0</v>
      </c>
      <c r="DV1414" s="3">
        <v>0</v>
      </c>
    </row>
    <row r="1415" spans="1:126" x14ac:dyDescent="0.25">
      <c r="A1415" t="s">
        <v>11318</v>
      </c>
      <c r="B1415" t="s">
        <v>13052</v>
      </c>
      <c r="C1415" t="s">
        <v>14786</v>
      </c>
      <c r="D1415" t="s">
        <v>5158</v>
      </c>
      <c r="E1415" t="s">
        <v>5157</v>
      </c>
      <c r="F1415" t="s">
        <v>5157</v>
      </c>
      <c r="G1415">
        <v>1</v>
      </c>
      <c r="H1415">
        <v>1</v>
      </c>
      <c r="I1415">
        <v>1</v>
      </c>
      <c r="J1415">
        <v>1</v>
      </c>
      <c r="K1415">
        <v>1</v>
      </c>
      <c r="L1415">
        <v>1</v>
      </c>
      <c r="M1415">
        <v>1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1</v>
      </c>
      <c r="W1415">
        <v>1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1</v>
      </c>
      <c r="AH1415">
        <v>1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1</v>
      </c>
      <c r="AS1415">
        <v>1</v>
      </c>
      <c r="AT1415">
        <v>0</v>
      </c>
      <c r="AU1415">
        <v>1.8</v>
      </c>
      <c r="AV1415">
        <v>1.8</v>
      </c>
      <c r="AW1415">
        <v>1.8</v>
      </c>
      <c r="AX1415">
        <v>134.38999999999999</v>
      </c>
      <c r="AY1415">
        <v>1209</v>
      </c>
      <c r="AZ1415">
        <v>1209</v>
      </c>
      <c r="BA1415">
        <v>1.0870000000000001E-3</v>
      </c>
      <c r="BB1415">
        <v>2.8277000000000001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1.8</v>
      </c>
      <c r="BL1415">
        <v>1.8</v>
      </c>
      <c r="BM1415">
        <v>0</v>
      </c>
      <c r="BN1415">
        <v>1571200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563360</v>
      </c>
      <c r="BX1415">
        <v>1007800</v>
      </c>
      <c r="BY1415">
        <v>0</v>
      </c>
      <c r="BZ1415">
        <v>31424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1</v>
      </c>
      <c r="CJ1415">
        <v>1</v>
      </c>
      <c r="CK1415">
        <v>0</v>
      </c>
      <c r="CL1415">
        <v>2</v>
      </c>
      <c r="CP1415">
        <v>771</v>
      </c>
      <c r="CQ1415">
        <v>6651</v>
      </c>
      <c r="CR1415" t="b">
        <v>1</v>
      </c>
      <c r="CS1415">
        <v>7408</v>
      </c>
      <c r="CT1415" t="s">
        <v>5159</v>
      </c>
      <c r="CU1415" t="s">
        <v>5160</v>
      </c>
      <c r="CV1415">
        <v>44057</v>
      </c>
      <c r="DA1415" s="3">
        <v>0</v>
      </c>
      <c r="DB1415" s="3">
        <v>0</v>
      </c>
      <c r="DC1415" s="3">
        <v>0</v>
      </c>
      <c r="DD1415" s="3">
        <v>0</v>
      </c>
      <c r="DE1415" s="3">
        <v>0</v>
      </c>
      <c r="DF1415" s="3">
        <v>0</v>
      </c>
      <c r="DG1415" s="3">
        <v>0</v>
      </c>
      <c r="DH1415" s="3">
        <v>0</v>
      </c>
      <c r="DI1415" s="3">
        <v>11267</v>
      </c>
      <c r="DJ1415" s="3">
        <v>20157</v>
      </c>
      <c r="DK1415" s="3">
        <v>0</v>
      </c>
      <c r="DL1415" s="3">
        <v>0</v>
      </c>
      <c r="DM1415" s="3">
        <v>0</v>
      </c>
      <c r="DN1415" s="3">
        <v>0</v>
      </c>
      <c r="DO1415" s="3">
        <v>0</v>
      </c>
      <c r="DP1415" s="3">
        <v>0</v>
      </c>
      <c r="DQ1415" s="3">
        <v>0</v>
      </c>
      <c r="DR1415" s="3">
        <v>0</v>
      </c>
      <c r="DS1415" s="3">
        <v>0</v>
      </c>
      <c r="DT1415" s="3">
        <v>0</v>
      </c>
      <c r="DU1415" s="3">
        <v>832350</v>
      </c>
      <c r="DV1415" s="3">
        <v>0</v>
      </c>
    </row>
    <row r="1416" spans="1:126" x14ac:dyDescent="0.25">
      <c r="A1416" t="s">
        <v>11864</v>
      </c>
      <c r="B1416" t="s">
        <v>13598</v>
      </c>
      <c r="C1416" t="s">
        <v>15332</v>
      </c>
      <c r="D1416" t="s">
        <v>8006</v>
      </c>
      <c r="E1416" t="s">
        <v>8005</v>
      </c>
      <c r="F1416" t="s">
        <v>8005</v>
      </c>
      <c r="G1416">
        <v>1</v>
      </c>
      <c r="H1416">
        <v>1</v>
      </c>
      <c r="I1416">
        <v>1</v>
      </c>
      <c r="J1416">
        <v>1</v>
      </c>
      <c r="K1416">
        <v>1</v>
      </c>
      <c r="L1416">
        <v>1</v>
      </c>
      <c r="M1416">
        <v>1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1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0.5</v>
      </c>
      <c r="AV1416">
        <v>0.5</v>
      </c>
      <c r="AW1416">
        <v>0.5</v>
      </c>
      <c r="AX1416">
        <v>218.71</v>
      </c>
      <c r="AY1416">
        <v>2055</v>
      </c>
      <c r="AZ1416">
        <v>2055</v>
      </c>
      <c r="BA1416">
        <v>1</v>
      </c>
      <c r="BB1416">
        <v>-2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0.5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2793700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2793700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31390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 t="s">
        <v>127</v>
      </c>
      <c r="CP1416">
        <v>1311</v>
      </c>
      <c r="CQ1416">
        <v>3415</v>
      </c>
      <c r="CR1416" t="b">
        <v>1</v>
      </c>
      <c r="CS1416">
        <v>3974</v>
      </c>
      <c r="CT1416">
        <v>23355</v>
      </c>
      <c r="CU1416">
        <v>28368</v>
      </c>
      <c r="CV1416">
        <v>28368</v>
      </c>
      <c r="CW1416">
        <v>614</v>
      </c>
      <c r="CY1416">
        <v>1202</v>
      </c>
      <c r="DA1416" s="3">
        <v>0</v>
      </c>
      <c r="DB1416" s="3">
        <v>0</v>
      </c>
      <c r="DC1416" s="3">
        <v>0</v>
      </c>
      <c r="DD1416" s="3">
        <v>0</v>
      </c>
      <c r="DE1416" s="3">
        <v>0</v>
      </c>
      <c r="DF1416" s="3">
        <v>31390</v>
      </c>
      <c r="DG1416" s="3">
        <v>0</v>
      </c>
      <c r="DH1416" s="3">
        <v>0</v>
      </c>
      <c r="DI1416" s="3">
        <v>0</v>
      </c>
      <c r="DJ1416" s="3">
        <v>0</v>
      </c>
      <c r="DK1416" s="3">
        <v>0</v>
      </c>
      <c r="DL1416" s="3">
        <v>0</v>
      </c>
      <c r="DM1416" s="3">
        <v>0</v>
      </c>
      <c r="DN1416" s="3">
        <v>0</v>
      </c>
      <c r="DO1416" s="3">
        <v>0</v>
      </c>
      <c r="DP1416" s="3">
        <v>0</v>
      </c>
      <c r="DQ1416" s="3">
        <v>6267100</v>
      </c>
      <c r="DR1416" s="3">
        <v>0</v>
      </c>
      <c r="DS1416" s="3">
        <v>0</v>
      </c>
      <c r="DT1416" s="3">
        <v>0</v>
      </c>
      <c r="DU1416" s="3">
        <v>0</v>
      </c>
      <c r="DV1416" s="3">
        <v>0</v>
      </c>
    </row>
    <row r="1417" spans="1:126" x14ac:dyDescent="0.25">
      <c r="A1417" t="s">
        <v>11653</v>
      </c>
      <c r="B1417" t="s">
        <v>13387</v>
      </c>
      <c r="C1417" t="s">
        <v>15121</v>
      </c>
      <c r="D1417" t="s">
        <v>6958</v>
      </c>
      <c r="E1417" t="s">
        <v>6957</v>
      </c>
      <c r="F1417" t="s">
        <v>6957</v>
      </c>
      <c r="G1417">
        <v>1</v>
      </c>
      <c r="H1417">
        <v>1</v>
      </c>
      <c r="I1417">
        <v>1</v>
      </c>
      <c r="J1417">
        <v>1</v>
      </c>
      <c r="K1417">
        <v>1</v>
      </c>
      <c r="L1417">
        <v>1</v>
      </c>
      <c r="M1417">
        <v>1</v>
      </c>
      <c r="N1417">
        <v>0</v>
      </c>
      <c r="O1417">
        <v>0</v>
      </c>
      <c r="P1417">
        <v>1</v>
      </c>
      <c r="Q1417">
        <v>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1</v>
      </c>
      <c r="AB1417">
        <v>1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1</v>
      </c>
      <c r="AM1417">
        <v>1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4.9000000000000004</v>
      </c>
      <c r="AV1417">
        <v>4.9000000000000004</v>
      </c>
      <c r="AW1417">
        <v>4.9000000000000004</v>
      </c>
      <c r="AX1417">
        <v>35.320999999999998</v>
      </c>
      <c r="AY1417">
        <v>305</v>
      </c>
      <c r="AZ1417">
        <v>305</v>
      </c>
      <c r="BA1417">
        <v>1</v>
      </c>
      <c r="BB1417">
        <v>-2</v>
      </c>
      <c r="BC1417">
        <v>0</v>
      </c>
      <c r="BD1417">
        <v>0</v>
      </c>
      <c r="BE1417">
        <v>4.9000000000000004</v>
      </c>
      <c r="BF1417">
        <v>4.9000000000000004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470000</v>
      </c>
      <c r="BO1417">
        <v>0</v>
      </c>
      <c r="BP1417">
        <v>0</v>
      </c>
      <c r="BQ1417">
        <v>0</v>
      </c>
      <c r="BR1417">
        <v>470000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31334</v>
      </c>
      <c r="CA1417">
        <v>0</v>
      </c>
      <c r="CB1417">
        <v>0</v>
      </c>
      <c r="CC1417">
        <v>1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1</v>
      </c>
      <c r="CM1417" t="s">
        <v>127</v>
      </c>
      <c r="CP1417">
        <v>1103</v>
      </c>
      <c r="CQ1417">
        <v>4898</v>
      </c>
      <c r="CR1417" t="b">
        <v>1</v>
      </c>
      <c r="CS1417">
        <v>5494</v>
      </c>
      <c r="CT1417" t="s">
        <v>6959</v>
      </c>
      <c r="CU1417" t="s">
        <v>6960</v>
      </c>
      <c r="CV1417">
        <v>35721</v>
      </c>
      <c r="CX1417">
        <v>1932</v>
      </c>
      <c r="CZ1417">
        <v>15</v>
      </c>
      <c r="DA1417" s="3">
        <v>0</v>
      </c>
      <c r="DB1417" s="3">
        <v>0</v>
      </c>
      <c r="DC1417" s="3">
        <v>0</v>
      </c>
      <c r="DD1417" s="3">
        <v>31334</v>
      </c>
      <c r="DE1417" s="3">
        <v>0</v>
      </c>
      <c r="DF1417" s="3">
        <v>0</v>
      </c>
      <c r="DG1417" s="3">
        <v>0</v>
      </c>
      <c r="DH1417" s="3">
        <v>0</v>
      </c>
      <c r="DI1417" s="3">
        <v>0</v>
      </c>
      <c r="DJ1417" s="3">
        <v>0</v>
      </c>
      <c r="DK1417" s="3">
        <v>0</v>
      </c>
      <c r="DL1417" s="3">
        <v>0</v>
      </c>
      <c r="DM1417" s="3">
        <v>0</v>
      </c>
      <c r="DN1417" s="3">
        <v>0</v>
      </c>
      <c r="DO1417" s="3">
        <v>1532600</v>
      </c>
      <c r="DP1417" s="3">
        <v>0</v>
      </c>
      <c r="DQ1417" s="3">
        <v>0</v>
      </c>
      <c r="DR1417" s="3">
        <v>0</v>
      </c>
      <c r="DS1417" s="3">
        <v>0</v>
      </c>
      <c r="DT1417" s="3">
        <v>0</v>
      </c>
      <c r="DU1417" s="3">
        <v>0</v>
      </c>
      <c r="DV1417" s="3">
        <v>0</v>
      </c>
    </row>
    <row r="1418" spans="1:126" x14ac:dyDescent="0.25">
      <c r="A1418" t="s">
        <v>11477</v>
      </c>
      <c r="B1418" t="s">
        <v>13211</v>
      </c>
      <c r="C1418" t="s">
        <v>14945</v>
      </c>
      <c r="D1418" t="s">
        <v>6000</v>
      </c>
      <c r="E1418" t="s">
        <v>5999</v>
      </c>
      <c r="F1418" t="s">
        <v>5999</v>
      </c>
      <c r="G1418">
        <v>2</v>
      </c>
      <c r="H1418">
        <v>2</v>
      </c>
      <c r="I1418">
        <v>2</v>
      </c>
      <c r="J1418">
        <v>1</v>
      </c>
      <c r="K1418">
        <v>2</v>
      </c>
      <c r="L1418">
        <v>2</v>
      </c>
      <c r="M1418">
        <v>2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2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2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2</v>
      </c>
      <c r="AU1418">
        <v>2.2999999999999998</v>
      </c>
      <c r="AV1418">
        <v>2.2999999999999998</v>
      </c>
      <c r="AW1418">
        <v>2.2999999999999998</v>
      </c>
      <c r="AX1418">
        <v>164.98</v>
      </c>
      <c r="AY1418">
        <v>1456</v>
      </c>
      <c r="AZ1418">
        <v>1456</v>
      </c>
      <c r="BA1418">
        <v>2E-3</v>
      </c>
      <c r="BB1418">
        <v>2.4121999999999999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2.2999999999999998</v>
      </c>
      <c r="BN1418">
        <v>2254600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2254600</v>
      </c>
      <c r="BZ1418">
        <v>30885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2</v>
      </c>
      <c r="CL1418">
        <v>2</v>
      </c>
      <c r="CP1418">
        <v>929</v>
      </c>
      <c r="CQ1418" t="s">
        <v>6001</v>
      </c>
      <c r="CR1418" t="s">
        <v>129</v>
      </c>
      <c r="CS1418" t="s">
        <v>6002</v>
      </c>
      <c r="CT1418" t="s">
        <v>6003</v>
      </c>
      <c r="CU1418" t="s">
        <v>6004</v>
      </c>
      <c r="CV1418" t="s">
        <v>6004</v>
      </c>
      <c r="DA1418" s="3">
        <v>0</v>
      </c>
      <c r="DB1418" s="3">
        <v>0</v>
      </c>
      <c r="DC1418" s="3">
        <v>0</v>
      </c>
      <c r="DD1418" s="3">
        <v>0</v>
      </c>
      <c r="DE1418" s="3">
        <v>0</v>
      </c>
      <c r="DF1418" s="3">
        <v>0</v>
      </c>
      <c r="DG1418" s="3">
        <v>0</v>
      </c>
      <c r="DH1418" s="3">
        <v>0</v>
      </c>
      <c r="DI1418" s="3">
        <v>0</v>
      </c>
      <c r="DJ1418" s="3">
        <v>0</v>
      </c>
      <c r="DK1418" s="3">
        <v>30885</v>
      </c>
      <c r="DL1418" s="3">
        <v>0</v>
      </c>
      <c r="DM1418" s="3">
        <v>0</v>
      </c>
      <c r="DN1418" s="3">
        <v>0</v>
      </c>
      <c r="DO1418" s="3">
        <v>0</v>
      </c>
      <c r="DP1418" s="3">
        <v>0</v>
      </c>
      <c r="DQ1418" s="3">
        <v>0</v>
      </c>
      <c r="DR1418" s="3">
        <v>0</v>
      </c>
      <c r="DS1418" s="3">
        <v>0</v>
      </c>
      <c r="DT1418" s="3">
        <v>0</v>
      </c>
      <c r="DU1418" s="3">
        <v>0</v>
      </c>
      <c r="DV1418" s="3">
        <v>2397000</v>
      </c>
    </row>
    <row r="1419" spans="1:126" x14ac:dyDescent="0.25">
      <c r="A1419" t="s">
        <v>11488</v>
      </c>
      <c r="B1419" t="s">
        <v>13222</v>
      </c>
      <c r="C1419" t="s">
        <v>14956</v>
      </c>
      <c r="D1419" t="s">
        <v>6078</v>
      </c>
      <c r="E1419" t="s">
        <v>6077</v>
      </c>
      <c r="F1419" t="s">
        <v>6077</v>
      </c>
      <c r="G1419">
        <v>1</v>
      </c>
      <c r="H1419">
        <v>1</v>
      </c>
      <c r="I1419">
        <v>1</v>
      </c>
      <c r="J1419">
        <v>1</v>
      </c>
      <c r="K1419">
        <v>1</v>
      </c>
      <c r="L1419">
        <v>1</v>
      </c>
      <c r="M1419">
        <v>1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1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</v>
      </c>
      <c r="AR1419">
        <v>0</v>
      </c>
      <c r="AS1419">
        <v>0</v>
      </c>
      <c r="AT1419">
        <v>0</v>
      </c>
      <c r="AU1419">
        <v>1.2</v>
      </c>
      <c r="AV1419">
        <v>1.2</v>
      </c>
      <c r="AW1419">
        <v>1.2</v>
      </c>
      <c r="AX1419">
        <v>96.903999999999996</v>
      </c>
      <c r="AY1419">
        <v>893</v>
      </c>
      <c r="AZ1419">
        <v>893</v>
      </c>
      <c r="BA1419">
        <v>7.9807999999999997E-3</v>
      </c>
      <c r="BB1419">
        <v>1.605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1.2</v>
      </c>
      <c r="BK1419">
        <v>0</v>
      </c>
      <c r="BL1419">
        <v>0</v>
      </c>
      <c r="BM1419">
        <v>0</v>
      </c>
      <c r="BN1419">
        <v>1201500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1201500</v>
      </c>
      <c r="BW1419">
        <v>0</v>
      </c>
      <c r="BX1419">
        <v>0</v>
      </c>
      <c r="BY1419">
        <v>0</v>
      </c>
      <c r="BZ1419">
        <v>30808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1</v>
      </c>
      <c r="CI1419">
        <v>0</v>
      </c>
      <c r="CJ1419">
        <v>0</v>
      </c>
      <c r="CK1419">
        <v>0</v>
      </c>
      <c r="CL1419">
        <v>1</v>
      </c>
      <c r="CP1419">
        <v>940</v>
      </c>
      <c r="CQ1419">
        <v>4748</v>
      </c>
      <c r="CR1419" t="b">
        <v>1</v>
      </c>
      <c r="CS1419">
        <v>5341</v>
      </c>
      <c r="CT1419">
        <v>29359</v>
      </c>
      <c r="CU1419">
        <v>35126</v>
      </c>
      <c r="CV1419">
        <v>35126</v>
      </c>
      <c r="DA1419" s="3">
        <v>0</v>
      </c>
      <c r="DB1419" s="3">
        <v>0</v>
      </c>
      <c r="DC1419" s="3">
        <v>0</v>
      </c>
      <c r="DD1419" s="3">
        <v>0</v>
      </c>
      <c r="DE1419" s="3">
        <v>0</v>
      </c>
      <c r="DF1419" s="3">
        <v>0</v>
      </c>
      <c r="DG1419" s="3">
        <v>0</v>
      </c>
      <c r="DH1419" s="3">
        <v>30808</v>
      </c>
      <c r="DI1419" s="3">
        <v>0</v>
      </c>
      <c r="DJ1419" s="3">
        <v>0</v>
      </c>
      <c r="DK1419" s="3">
        <v>0</v>
      </c>
      <c r="DL1419" s="3">
        <v>0</v>
      </c>
      <c r="DM1419" s="3">
        <v>0</v>
      </c>
      <c r="DN1419" s="3">
        <v>0</v>
      </c>
      <c r="DO1419" s="3">
        <v>0</v>
      </c>
      <c r="DP1419" s="3">
        <v>0</v>
      </c>
      <c r="DQ1419" s="3">
        <v>0</v>
      </c>
      <c r="DR1419" s="3">
        <v>0</v>
      </c>
      <c r="DS1419" s="3">
        <v>885480</v>
      </c>
      <c r="DT1419" s="3">
        <v>0</v>
      </c>
      <c r="DU1419" s="3">
        <v>0</v>
      </c>
      <c r="DV1419" s="3">
        <v>0</v>
      </c>
    </row>
    <row r="1420" spans="1:126" x14ac:dyDescent="0.25">
      <c r="A1420" t="s">
        <v>11499</v>
      </c>
      <c r="B1420" t="s">
        <v>13233</v>
      </c>
      <c r="C1420" t="s">
        <v>14967</v>
      </c>
      <c r="D1420" t="s">
        <v>6147</v>
      </c>
      <c r="E1420" t="s">
        <v>6146</v>
      </c>
      <c r="F1420" t="s">
        <v>6146</v>
      </c>
      <c r="G1420">
        <v>2</v>
      </c>
      <c r="H1420">
        <v>2</v>
      </c>
      <c r="I1420">
        <v>2</v>
      </c>
      <c r="J1420">
        <v>1</v>
      </c>
      <c r="K1420">
        <v>2</v>
      </c>
      <c r="L1420">
        <v>2</v>
      </c>
      <c r="M1420">
        <v>2</v>
      </c>
      <c r="N1420">
        <v>0</v>
      </c>
      <c r="O1420">
        <v>1</v>
      </c>
      <c r="P1420">
        <v>0</v>
      </c>
      <c r="Q1420">
        <v>0</v>
      </c>
      <c r="R1420">
        <v>0</v>
      </c>
      <c r="S1420">
        <v>2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1</v>
      </c>
      <c r="AA1420">
        <v>0</v>
      </c>
      <c r="AB1420">
        <v>0</v>
      </c>
      <c r="AC1420">
        <v>0</v>
      </c>
      <c r="AD1420">
        <v>2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1</v>
      </c>
      <c r="AL1420">
        <v>0</v>
      </c>
      <c r="AM1420">
        <v>0</v>
      </c>
      <c r="AN1420">
        <v>0</v>
      </c>
      <c r="AO1420">
        <v>2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2.9</v>
      </c>
      <c r="AV1420">
        <v>2.9</v>
      </c>
      <c r="AW1420">
        <v>2.9</v>
      </c>
      <c r="AX1420">
        <v>114.53</v>
      </c>
      <c r="AY1420">
        <v>1013</v>
      </c>
      <c r="AZ1420">
        <v>1013</v>
      </c>
      <c r="BA1420">
        <v>1</v>
      </c>
      <c r="BB1420">
        <v>-2</v>
      </c>
      <c r="BC1420">
        <v>0</v>
      </c>
      <c r="BD1420">
        <v>0.8</v>
      </c>
      <c r="BE1420">
        <v>0</v>
      </c>
      <c r="BF1420">
        <v>0</v>
      </c>
      <c r="BG1420">
        <v>0</v>
      </c>
      <c r="BH1420">
        <v>2.9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1777300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1777300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30644</v>
      </c>
      <c r="CA1420">
        <v>0</v>
      </c>
      <c r="CB1420">
        <v>1</v>
      </c>
      <c r="CC1420">
        <v>0</v>
      </c>
      <c r="CD1420">
        <v>0</v>
      </c>
      <c r="CE1420">
        <v>0</v>
      </c>
      <c r="CF1420">
        <v>1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2</v>
      </c>
      <c r="CM1420" t="s">
        <v>127</v>
      </c>
      <c r="CP1420">
        <v>951</v>
      </c>
      <c r="CQ1420" t="s">
        <v>6148</v>
      </c>
      <c r="CR1420" t="s">
        <v>129</v>
      </c>
      <c r="CS1420" t="s">
        <v>6149</v>
      </c>
      <c r="CT1420" t="s">
        <v>6150</v>
      </c>
      <c r="CU1420" t="s">
        <v>6151</v>
      </c>
      <c r="CV1420" t="s">
        <v>6152</v>
      </c>
      <c r="CX1420" t="s">
        <v>6153</v>
      </c>
      <c r="CZ1420" t="s">
        <v>6154</v>
      </c>
      <c r="DA1420" s="3">
        <v>0</v>
      </c>
      <c r="DB1420" s="3">
        <v>0</v>
      </c>
      <c r="DC1420" s="3">
        <v>0</v>
      </c>
      <c r="DD1420" s="3">
        <v>0</v>
      </c>
      <c r="DE1420" s="3">
        <v>0</v>
      </c>
      <c r="DF1420" s="3">
        <v>30644</v>
      </c>
      <c r="DG1420" s="3">
        <v>0</v>
      </c>
      <c r="DH1420" s="3">
        <v>0</v>
      </c>
      <c r="DI1420" s="3">
        <v>0</v>
      </c>
      <c r="DJ1420" s="3">
        <v>0</v>
      </c>
      <c r="DK1420" s="3">
        <v>0</v>
      </c>
      <c r="DL1420" s="3">
        <v>0</v>
      </c>
      <c r="DM1420" s="3">
        <v>0</v>
      </c>
      <c r="DN1420" s="3">
        <v>0</v>
      </c>
      <c r="DO1420" s="3">
        <v>0</v>
      </c>
      <c r="DP1420" s="3">
        <v>0</v>
      </c>
      <c r="DQ1420" s="3">
        <v>3987000</v>
      </c>
      <c r="DR1420" s="3">
        <v>0</v>
      </c>
      <c r="DS1420" s="3">
        <v>0</v>
      </c>
      <c r="DT1420" s="3">
        <v>0</v>
      </c>
      <c r="DU1420" s="3">
        <v>0</v>
      </c>
      <c r="DV1420" s="3">
        <v>0</v>
      </c>
    </row>
    <row r="1421" spans="1:126" x14ac:dyDescent="0.25">
      <c r="A1421" t="s">
        <v>11787</v>
      </c>
      <c r="B1421" t="s">
        <v>13521</v>
      </c>
      <c r="C1421" t="s">
        <v>15255</v>
      </c>
      <c r="D1421" t="s">
        <v>7642</v>
      </c>
      <c r="E1421" t="s">
        <v>7641</v>
      </c>
      <c r="F1421" t="s">
        <v>7641</v>
      </c>
      <c r="G1421">
        <v>1</v>
      </c>
      <c r="H1421">
        <v>1</v>
      </c>
      <c r="I1421">
        <v>1</v>
      </c>
      <c r="J1421">
        <v>1</v>
      </c>
      <c r="K1421">
        <v>1</v>
      </c>
      <c r="L1421">
        <v>1</v>
      </c>
      <c r="M1421">
        <v>1</v>
      </c>
      <c r="N1421">
        <v>0</v>
      </c>
      <c r="O1421">
        <v>1</v>
      </c>
      <c r="P1421">
        <v>1</v>
      </c>
      <c r="Q1421">
        <v>1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1</v>
      </c>
      <c r="AA1421">
        <v>1</v>
      </c>
      <c r="AB1421">
        <v>1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1</v>
      </c>
      <c r="AL1421">
        <v>1</v>
      </c>
      <c r="AM1421">
        <v>1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1.1000000000000001</v>
      </c>
      <c r="AV1421">
        <v>1.1000000000000001</v>
      </c>
      <c r="AW1421">
        <v>1.1000000000000001</v>
      </c>
      <c r="AX1421">
        <v>106.17</v>
      </c>
      <c r="AY1421">
        <v>936</v>
      </c>
      <c r="AZ1421">
        <v>936</v>
      </c>
      <c r="BA1421">
        <v>5.9727000000000001E-3</v>
      </c>
      <c r="BB1421">
        <v>1.8318000000000001</v>
      </c>
      <c r="BC1421">
        <v>0</v>
      </c>
      <c r="BD1421">
        <v>1.1000000000000001</v>
      </c>
      <c r="BE1421">
        <v>1.1000000000000001</v>
      </c>
      <c r="BF1421">
        <v>1.1000000000000001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991050</v>
      </c>
      <c r="BO1421">
        <v>0</v>
      </c>
      <c r="BP1421">
        <v>991050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30032</v>
      </c>
      <c r="CA1421">
        <v>0</v>
      </c>
      <c r="CB1421">
        <v>1</v>
      </c>
      <c r="CC1421">
        <v>1</v>
      </c>
      <c r="CD1421">
        <v>1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3</v>
      </c>
      <c r="CP1421">
        <v>1234</v>
      </c>
      <c r="CQ1421">
        <v>4560</v>
      </c>
      <c r="CR1421" t="b">
        <v>1</v>
      </c>
      <c r="CS1421">
        <v>5143</v>
      </c>
      <c r="CT1421" t="s">
        <v>7643</v>
      </c>
      <c r="CU1421" t="s">
        <v>7644</v>
      </c>
      <c r="CV1421">
        <v>34082</v>
      </c>
      <c r="CW1421">
        <v>589</v>
      </c>
      <c r="CX1421" t="s">
        <v>7645</v>
      </c>
      <c r="CY1421">
        <v>689</v>
      </c>
      <c r="CZ1421" t="s">
        <v>7646</v>
      </c>
      <c r="DA1421" s="3">
        <v>0</v>
      </c>
      <c r="DB1421" s="3">
        <v>30032</v>
      </c>
      <c r="DC1421" s="3">
        <v>0</v>
      </c>
      <c r="DD1421" s="3">
        <v>0</v>
      </c>
      <c r="DE1421" s="3">
        <v>0</v>
      </c>
      <c r="DF1421" s="3">
        <v>0</v>
      </c>
      <c r="DG1421" s="3">
        <v>0</v>
      </c>
      <c r="DH1421" s="3">
        <v>0</v>
      </c>
      <c r="DI1421" s="3">
        <v>0</v>
      </c>
      <c r="DJ1421" s="3">
        <v>0</v>
      </c>
      <c r="DK1421" s="3">
        <v>0</v>
      </c>
      <c r="DL1421" s="3">
        <v>0</v>
      </c>
      <c r="DM1421" s="3">
        <v>1177100</v>
      </c>
      <c r="DN1421" s="3">
        <v>0</v>
      </c>
      <c r="DO1421" s="3">
        <v>0</v>
      </c>
      <c r="DP1421" s="3">
        <v>0</v>
      </c>
      <c r="DQ1421" s="3">
        <v>0</v>
      </c>
      <c r="DR1421" s="3">
        <v>0</v>
      </c>
      <c r="DS1421" s="3">
        <v>0</v>
      </c>
      <c r="DT1421" s="3">
        <v>0</v>
      </c>
      <c r="DU1421" s="3">
        <v>0</v>
      </c>
      <c r="DV1421" s="3">
        <v>0</v>
      </c>
    </row>
    <row r="1422" spans="1:126" x14ac:dyDescent="0.25">
      <c r="A1422" t="s">
        <v>11827</v>
      </c>
      <c r="B1422" t="s">
        <v>13561</v>
      </c>
      <c r="C1422" t="s">
        <v>15295</v>
      </c>
      <c r="D1422" t="s">
        <v>7824</v>
      </c>
      <c r="E1422" t="s">
        <v>7823</v>
      </c>
      <c r="F1422" t="s">
        <v>7823</v>
      </c>
      <c r="G1422">
        <v>1</v>
      </c>
      <c r="H1422">
        <v>1</v>
      </c>
      <c r="I1422">
        <v>1</v>
      </c>
      <c r="J1422">
        <v>1</v>
      </c>
      <c r="K1422">
        <v>1</v>
      </c>
      <c r="L1422">
        <v>1</v>
      </c>
      <c r="M1422">
        <v>1</v>
      </c>
      <c r="N1422">
        <v>0</v>
      </c>
      <c r="O1422">
        <v>0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1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1.1000000000000001</v>
      </c>
      <c r="AV1422">
        <v>1.1000000000000001</v>
      </c>
      <c r="AW1422">
        <v>1.1000000000000001</v>
      </c>
      <c r="AX1422">
        <v>104.21</v>
      </c>
      <c r="AY1422">
        <v>928</v>
      </c>
      <c r="AZ1422">
        <v>928</v>
      </c>
      <c r="BA1422">
        <v>1</v>
      </c>
      <c r="BB1422">
        <v>-2</v>
      </c>
      <c r="BC1422">
        <v>0</v>
      </c>
      <c r="BD1422">
        <v>0</v>
      </c>
      <c r="BE1422">
        <v>0</v>
      </c>
      <c r="BF1422">
        <v>0</v>
      </c>
      <c r="BG1422">
        <v>1.1000000000000001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1074100</v>
      </c>
      <c r="BO1422">
        <v>0</v>
      </c>
      <c r="BP1422">
        <v>0</v>
      </c>
      <c r="BQ1422">
        <v>0</v>
      </c>
      <c r="BR1422">
        <v>0</v>
      </c>
      <c r="BS1422">
        <v>1074100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29836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 t="s">
        <v>127</v>
      </c>
      <c r="CP1422">
        <v>1274</v>
      </c>
      <c r="CQ1422">
        <v>3909</v>
      </c>
      <c r="CR1422" t="b">
        <v>1</v>
      </c>
      <c r="CS1422">
        <v>4482</v>
      </c>
      <c r="CT1422">
        <v>25617</v>
      </c>
      <c r="CU1422">
        <v>30913</v>
      </c>
      <c r="CV1422">
        <v>30913</v>
      </c>
      <c r="CX1422">
        <v>2009</v>
      </c>
      <c r="CZ1422">
        <v>775</v>
      </c>
      <c r="DA1422" s="3">
        <v>0</v>
      </c>
      <c r="DB1422" s="3">
        <v>0</v>
      </c>
      <c r="DC1422" s="3">
        <v>0</v>
      </c>
      <c r="DD1422" s="3">
        <v>0</v>
      </c>
      <c r="DE1422" s="3">
        <v>29836</v>
      </c>
      <c r="DF1422" s="3">
        <v>0</v>
      </c>
      <c r="DG1422" s="3">
        <v>0</v>
      </c>
      <c r="DH1422" s="3">
        <v>0</v>
      </c>
      <c r="DI1422" s="3">
        <v>0</v>
      </c>
      <c r="DJ1422" s="3">
        <v>0</v>
      </c>
      <c r="DK1422" s="3">
        <v>0</v>
      </c>
      <c r="DL1422" s="3">
        <v>0</v>
      </c>
      <c r="DM1422" s="3">
        <v>0</v>
      </c>
      <c r="DN1422" s="3">
        <v>0</v>
      </c>
      <c r="DO1422" s="3">
        <v>0</v>
      </c>
      <c r="DP1422" s="3">
        <v>5707800</v>
      </c>
      <c r="DQ1422" s="3">
        <v>0</v>
      </c>
      <c r="DR1422" s="3">
        <v>0</v>
      </c>
      <c r="DS1422" s="3">
        <v>0</v>
      </c>
      <c r="DT1422" s="3">
        <v>0</v>
      </c>
      <c r="DU1422" s="3">
        <v>0</v>
      </c>
      <c r="DV1422" s="3">
        <v>0</v>
      </c>
    </row>
    <row r="1423" spans="1:126" x14ac:dyDescent="0.25">
      <c r="A1423" t="s">
        <v>11682</v>
      </c>
      <c r="B1423" t="s">
        <v>13416</v>
      </c>
      <c r="C1423" t="s">
        <v>15150</v>
      </c>
      <c r="D1423" t="s">
        <v>7130</v>
      </c>
      <c r="E1423" t="s">
        <v>7129</v>
      </c>
      <c r="F1423" t="s">
        <v>7129</v>
      </c>
      <c r="G1423">
        <v>2</v>
      </c>
      <c r="H1423">
        <v>2</v>
      </c>
      <c r="I1423">
        <v>2</v>
      </c>
      <c r="J1423">
        <v>1</v>
      </c>
      <c r="K1423">
        <v>2</v>
      </c>
      <c r="L1423">
        <v>2</v>
      </c>
      <c r="M1423">
        <v>2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1</v>
      </c>
      <c r="T1423">
        <v>0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1</v>
      </c>
      <c r="AE1423">
        <v>0</v>
      </c>
      <c r="AF1423">
        <v>1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1</v>
      </c>
      <c r="AP1423">
        <v>0</v>
      </c>
      <c r="AQ1423">
        <v>1</v>
      </c>
      <c r="AR1423">
        <v>0</v>
      </c>
      <c r="AS1423">
        <v>0</v>
      </c>
      <c r="AT1423">
        <v>0</v>
      </c>
      <c r="AU1423">
        <v>3.6</v>
      </c>
      <c r="AV1423">
        <v>3.6</v>
      </c>
      <c r="AW1423">
        <v>3.6</v>
      </c>
      <c r="AX1423">
        <v>112.8</v>
      </c>
      <c r="AY1423">
        <v>1012</v>
      </c>
      <c r="AZ1423">
        <v>1012</v>
      </c>
      <c r="BA1423">
        <v>2.0387000000000001E-3</v>
      </c>
      <c r="BB1423">
        <v>2.4973999999999998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1.7</v>
      </c>
      <c r="BI1423">
        <v>0</v>
      </c>
      <c r="BJ1423">
        <v>1.9</v>
      </c>
      <c r="BK1423">
        <v>0</v>
      </c>
      <c r="BL1423">
        <v>0</v>
      </c>
      <c r="BM1423">
        <v>0</v>
      </c>
      <c r="BN1423">
        <v>1278100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1013600</v>
      </c>
      <c r="BU1423">
        <v>0</v>
      </c>
      <c r="BV1423">
        <v>264490</v>
      </c>
      <c r="BW1423">
        <v>0</v>
      </c>
      <c r="BX1423">
        <v>0</v>
      </c>
      <c r="BY1423">
        <v>0</v>
      </c>
      <c r="BZ1423">
        <v>29723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1</v>
      </c>
      <c r="CG1423">
        <v>0</v>
      </c>
      <c r="CH1423">
        <v>1</v>
      </c>
      <c r="CI1423">
        <v>0</v>
      </c>
      <c r="CJ1423">
        <v>0</v>
      </c>
      <c r="CK1423">
        <v>0</v>
      </c>
      <c r="CL1423">
        <v>2</v>
      </c>
      <c r="CP1423">
        <v>1132</v>
      </c>
      <c r="CQ1423" t="s">
        <v>7131</v>
      </c>
      <c r="CR1423" t="s">
        <v>129</v>
      </c>
      <c r="CS1423" t="s">
        <v>7132</v>
      </c>
      <c r="CT1423" t="s">
        <v>7133</v>
      </c>
      <c r="CU1423" t="s">
        <v>7134</v>
      </c>
      <c r="CV1423" t="s">
        <v>7134</v>
      </c>
      <c r="DA1423" s="3">
        <v>0</v>
      </c>
      <c r="DB1423" s="3">
        <v>0</v>
      </c>
      <c r="DC1423" s="3">
        <v>0</v>
      </c>
      <c r="DD1423" s="3">
        <v>0</v>
      </c>
      <c r="DE1423" s="3">
        <v>0</v>
      </c>
      <c r="DF1423" s="3">
        <v>23572</v>
      </c>
      <c r="DG1423" s="3">
        <v>0</v>
      </c>
      <c r="DH1423" s="3">
        <v>6151</v>
      </c>
      <c r="DI1423" s="3">
        <v>0</v>
      </c>
      <c r="DJ1423" s="3">
        <v>0</v>
      </c>
      <c r="DK1423" s="3">
        <v>0</v>
      </c>
      <c r="DL1423" s="3">
        <v>0</v>
      </c>
      <c r="DM1423" s="3">
        <v>0</v>
      </c>
      <c r="DN1423" s="3">
        <v>0</v>
      </c>
      <c r="DO1423" s="3">
        <v>0</v>
      </c>
      <c r="DP1423" s="3">
        <v>0</v>
      </c>
      <c r="DQ1423" s="3">
        <v>2273700</v>
      </c>
      <c r="DR1423" s="3">
        <v>0</v>
      </c>
      <c r="DS1423" s="3">
        <v>0</v>
      </c>
      <c r="DT1423" s="3">
        <v>0</v>
      </c>
      <c r="DU1423" s="3">
        <v>0</v>
      </c>
      <c r="DV1423" s="3">
        <v>0</v>
      </c>
    </row>
    <row r="1424" spans="1:126" x14ac:dyDescent="0.25">
      <c r="A1424" t="s">
        <v>10960</v>
      </c>
      <c r="B1424" t="s">
        <v>12694</v>
      </c>
      <c r="C1424" t="s">
        <v>14428</v>
      </c>
      <c r="D1424" t="s">
        <v>2820</v>
      </c>
      <c r="E1424" t="s">
        <v>2819</v>
      </c>
      <c r="F1424" t="s">
        <v>2819</v>
      </c>
      <c r="G1424">
        <v>1</v>
      </c>
      <c r="H1424">
        <v>1</v>
      </c>
      <c r="I1424">
        <v>1</v>
      </c>
      <c r="J1424">
        <v>1</v>
      </c>
      <c r="K1424">
        <v>1</v>
      </c>
      <c r="L1424">
        <v>1</v>
      </c>
      <c r="M1424">
        <v>1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1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1</v>
      </c>
      <c r="AU1424">
        <v>4.5999999999999996</v>
      </c>
      <c r="AV1424">
        <v>4.5999999999999996</v>
      </c>
      <c r="AW1424">
        <v>4.5999999999999996</v>
      </c>
      <c r="AX1424">
        <v>53.515999999999998</v>
      </c>
      <c r="AY1424">
        <v>475</v>
      </c>
      <c r="AZ1424">
        <v>475</v>
      </c>
      <c r="BA1424">
        <v>5.8431000000000004E-3</v>
      </c>
      <c r="BB1424">
        <v>1.7595000000000001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4.5999999999999996</v>
      </c>
      <c r="BN1424">
        <v>443650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443650</v>
      </c>
      <c r="BZ1424">
        <v>29576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2</v>
      </c>
      <c r="CL1424">
        <v>2</v>
      </c>
      <c r="CP1424">
        <v>416</v>
      </c>
      <c r="CQ1424">
        <v>6315</v>
      </c>
      <c r="CR1424" t="b">
        <v>1</v>
      </c>
      <c r="CS1424">
        <v>7039</v>
      </c>
      <c r="CT1424">
        <v>35360</v>
      </c>
      <c r="CU1424" t="s">
        <v>2821</v>
      </c>
      <c r="CV1424">
        <v>41903</v>
      </c>
      <c r="DA1424" s="3">
        <v>0</v>
      </c>
      <c r="DB1424" s="3">
        <v>0</v>
      </c>
      <c r="DC1424" s="3">
        <v>0</v>
      </c>
      <c r="DD1424" s="3">
        <v>0</v>
      </c>
      <c r="DE1424" s="3">
        <v>0</v>
      </c>
      <c r="DF1424" s="3">
        <v>0</v>
      </c>
      <c r="DG1424" s="3">
        <v>0</v>
      </c>
      <c r="DH1424" s="3">
        <v>0</v>
      </c>
      <c r="DI1424" s="3">
        <v>0</v>
      </c>
      <c r="DJ1424" s="3">
        <v>0</v>
      </c>
      <c r="DK1424" s="3">
        <v>29576</v>
      </c>
      <c r="DL1424" s="3">
        <v>0</v>
      </c>
      <c r="DM1424" s="3">
        <v>0</v>
      </c>
      <c r="DN1424" s="3">
        <v>0</v>
      </c>
      <c r="DO1424" s="3">
        <v>0</v>
      </c>
      <c r="DP1424" s="3">
        <v>0</v>
      </c>
      <c r="DQ1424" s="3">
        <v>0</v>
      </c>
      <c r="DR1424" s="3">
        <v>0</v>
      </c>
      <c r="DS1424" s="3">
        <v>0</v>
      </c>
      <c r="DT1424" s="3">
        <v>0</v>
      </c>
      <c r="DU1424" s="3">
        <v>0</v>
      </c>
      <c r="DV1424" s="3">
        <v>471660</v>
      </c>
    </row>
    <row r="1425" spans="1:126" x14ac:dyDescent="0.25">
      <c r="A1425" t="s">
        <v>12311</v>
      </c>
      <c r="B1425" t="s">
        <v>14045</v>
      </c>
      <c r="C1425" t="s">
        <v>15778</v>
      </c>
      <c r="D1425" t="s">
        <v>10453</v>
      </c>
      <c r="E1425" t="s">
        <v>10452</v>
      </c>
      <c r="F1425" t="s">
        <v>10452</v>
      </c>
      <c r="G1425">
        <v>2</v>
      </c>
      <c r="H1425">
        <v>2</v>
      </c>
      <c r="I1425">
        <v>2</v>
      </c>
      <c r="J1425">
        <v>1</v>
      </c>
      <c r="K1425">
        <v>2</v>
      </c>
      <c r="L1425">
        <v>2</v>
      </c>
      <c r="M1425">
        <v>2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2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2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2</v>
      </c>
      <c r="AR1425">
        <v>0</v>
      </c>
      <c r="AS1425">
        <v>0</v>
      </c>
      <c r="AT1425">
        <v>0</v>
      </c>
      <c r="AU1425">
        <v>2.5</v>
      </c>
      <c r="AV1425">
        <v>2.5</v>
      </c>
      <c r="AW1425">
        <v>2.5</v>
      </c>
      <c r="AX1425">
        <v>87.265000000000001</v>
      </c>
      <c r="AY1425">
        <v>795</v>
      </c>
      <c r="AZ1425">
        <v>795</v>
      </c>
      <c r="BA1425">
        <v>1.9781999999999998E-3</v>
      </c>
      <c r="BB1425">
        <v>2.37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2.5</v>
      </c>
      <c r="BK1425">
        <v>0</v>
      </c>
      <c r="BL1425">
        <v>0</v>
      </c>
      <c r="BM1425">
        <v>0</v>
      </c>
      <c r="BN1425">
        <v>1379400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1379400</v>
      </c>
      <c r="BW1425">
        <v>0</v>
      </c>
      <c r="BX1425">
        <v>0</v>
      </c>
      <c r="BY1425">
        <v>0</v>
      </c>
      <c r="BZ1425">
        <v>29350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2</v>
      </c>
      <c r="CI1425">
        <v>0</v>
      </c>
      <c r="CJ1425">
        <v>0</v>
      </c>
      <c r="CK1425">
        <v>0</v>
      </c>
      <c r="CL1425">
        <v>2</v>
      </c>
      <c r="CP1425">
        <v>1752</v>
      </c>
      <c r="CQ1425" t="s">
        <v>10454</v>
      </c>
      <c r="CR1425" t="s">
        <v>129</v>
      </c>
      <c r="CS1425" t="s">
        <v>10455</v>
      </c>
      <c r="CT1425" t="s">
        <v>10456</v>
      </c>
      <c r="CU1425" t="s">
        <v>10457</v>
      </c>
      <c r="CV1425" t="s">
        <v>10457</v>
      </c>
      <c r="DA1425" s="3">
        <v>0</v>
      </c>
      <c r="DB1425" s="3">
        <v>0</v>
      </c>
      <c r="DC1425" s="3">
        <v>0</v>
      </c>
      <c r="DD1425" s="3">
        <v>0</v>
      </c>
      <c r="DE1425" s="3">
        <v>0</v>
      </c>
      <c r="DF1425" s="3">
        <v>0</v>
      </c>
      <c r="DG1425" s="3">
        <v>0</v>
      </c>
      <c r="DH1425" s="3">
        <v>29350</v>
      </c>
      <c r="DI1425" s="3">
        <v>0</v>
      </c>
      <c r="DJ1425" s="3">
        <v>0</v>
      </c>
      <c r="DK1425" s="3">
        <v>0</v>
      </c>
      <c r="DL1425" s="3">
        <v>0</v>
      </c>
      <c r="DM1425" s="3">
        <v>0</v>
      </c>
      <c r="DN1425" s="3">
        <v>0</v>
      </c>
      <c r="DO1425" s="3">
        <v>0</v>
      </c>
      <c r="DP1425" s="3">
        <v>0</v>
      </c>
      <c r="DQ1425" s="3">
        <v>0</v>
      </c>
      <c r="DR1425" s="3">
        <v>0</v>
      </c>
      <c r="DS1425" s="3">
        <v>1016600</v>
      </c>
      <c r="DT1425" s="3">
        <v>0</v>
      </c>
      <c r="DU1425" s="3">
        <v>0</v>
      </c>
      <c r="DV1425" s="3">
        <v>0</v>
      </c>
    </row>
    <row r="1426" spans="1:126" x14ac:dyDescent="0.25">
      <c r="A1426" t="s">
        <v>11444</v>
      </c>
      <c r="B1426" t="s">
        <v>13178</v>
      </c>
      <c r="C1426" t="s">
        <v>14912</v>
      </c>
      <c r="D1426" t="s">
        <v>5805</v>
      </c>
      <c r="E1426" t="s">
        <v>5804</v>
      </c>
      <c r="F1426" t="s">
        <v>5804</v>
      </c>
      <c r="G1426">
        <v>4</v>
      </c>
      <c r="H1426">
        <v>2</v>
      </c>
      <c r="I1426">
        <v>2</v>
      </c>
      <c r="J1426">
        <v>1</v>
      </c>
      <c r="K1426">
        <v>4</v>
      </c>
      <c r="L1426">
        <v>2</v>
      </c>
      <c r="M1426">
        <v>2</v>
      </c>
      <c r="N1426">
        <v>2</v>
      </c>
      <c r="O1426">
        <v>1</v>
      </c>
      <c r="P1426">
        <v>0</v>
      </c>
      <c r="Q1426">
        <v>3</v>
      </c>
      <c r="R1426">
        <v>0</v>
      </c>
      <c r="S1426">
        <v>0</v>
      </c>
      <c r="T1426">
        <v>0</v>
      </c>
      <c r="U1426">
        <v>0</v>
      </c>
      <c r="V1426">
        <v>1</v>
      </c>
      <c r="W1426">
        <v>2</v>
      </c>
      <c r="X1426">
        <v>1</v>
      </c>
      <c r="Y1426">
        <v>0</v>
      </c>
      <c r="Z1426">
        <v>0</v>
      </c>
      <c r="AA1426">
        <v>0</v>
      </c>
      <c r="AB1426">
        <v>2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2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8.3000000000000007</v>
      </c>
      <c r="AV1426">
        <v>4.8</v>
      </c>
      <c r="AW1426">
        <v>4.8</v>
      </c>
      <c r="AX1426">
        <v>70.147999999999996</v>
      </c>
      <c r="AY1426">
        <v>627</v>
      </c>
      <c r="AZ1426">
        <v>627</v>
      </c>
      <c r="BA1426">
        <v>1.9724E-3</v>
      </c>
      <c r="BB1426">
        <v>2.3595999999999999</v>
      </c>
      <c r="BC1426">
        <v>3.5</v>
      </c>
      <c r="BD1426">
        <v>2.1</v>
      </c>
      <c r="BE1426">
        <v>0</v>
      </c>
      <c r="BF1426">
        <v>6.2</v>
      </c>
      <c r="BG1426">
        <v>0</v>
      </c>
      <c r="BH1426">
        <v>0</v>
      </c>
      <c r="BI1426">
        <v>0</v>
      </c>
      <c r="BJ1426">
        <v>0</v>
      </c>
      <c r="BK1426">
        <v>2.1</v>
      </c>
      <c r="BL1426">
        <v>3.5</v>
      </c>
      <c r="BM1426">
        <v>1.4</v>
      </c>
      <c r="BN1426">
        <v>1067000</v>
      </c>
      <c r="BO1426">
        <v>0</v>
      </c>
      <c r="BP1426">
        <v>0</v>
      </c>
      <c r="BQ1426">
        <v>0</v>
      </c>
      <c r="BR1426">
        <v>1067000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28839</v>
      </c>
      <c r="CA1426">
        <v>0</v>
      </c>
      <c r="CB1426">
        <v>0</v>
      </c>
      <c r="CC1426">
        <v>0</v>
      </c>
      <c r="CD1426">
        <v>2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2</v>
      </c>
      <c r="CP1426">
        <v>897</v>
      </c>
      <c r="CQ1426" t="s">
        <v>5806</v>
      </c>
      <c r="CR1426" t="s">
        <v>3313</v>
      </c>
      <c r="CS1426" t="s">
        <v>5807</v>
      </c>
      <c r="CT1426" t="s">
        <v>5808</v>
      </c>
      <c r="CU1426" t="s">
        <v>5809</v>
      </c>
      <c r="CV1426" t="s">
        <v>5810</v>
      </c>
      <c r="DA1426" s="3">
        <v>0</v>
      </c>
      <c r="DB1426" s="3">
        <v>0</v>
      </c>
      <c r="DC1426" s="3">
        <v>0</v>
      </c>
      <c r="DD1426" s="3">
        <v>28839</v>
      </c>
      <c r="DE1426" s="3">
        <v>0</v>
      </c>
      <c r="DF1426" s="3">
        <v>0</v>
      </c>
      <c r="DG1426" s="3">
        <v>0</v>
      </c>
      <c r="DH1426" s="3">
        <v>0</v>
      </c>
      <c r="DI1426" s="3">
        <v>0</v>
      </c>
      <c r="DJ1426" s="3">
        <v>0</v>
      </c>
      <c r="DK1426" s="3">
        <v>0</v>
      </c>
      <c r="DL1426" s="3">
        <v>0</v>
      </c>
      <c r="DM1426" s="3">
        <v>0</v>
      </c>
      <c r="DN1426" s="3">
        <v>0</v>
      </c>
      <c r="DO1426" s="3">
        <v>3479500</v>
      </c>
      <c r="DP1426" s="3">
        <v>0</v>
      </c>
      <c r="DQ1426" s="3">
        <v>0</v>
      </c>
      <c r="DR1426" s="3">
        <v>0</v>
      </c>
      <c r="DS1426" s="3">
        <v>0</v>
      </c>
      <c r="DT1426" s="3">
        <v>0</v>
      </c>
      <c r="DU1426" s="3">
        <v>0</v>
      </c>
      <c r="DV1426" s="3">
        <v>0</v>
      </c>
    </row>
    <row r="1427" spans="1:126" x14ac:dyDescent="0.25">
      <c r="A1427" t="s">
        <v>11846</v>
      </c>
      <c r="B1427" t="s">
        <v>13580</v>
      </c>
      <c r="C1427" t="s">
        <v>15314</v>
      </c>
      <c r="D1427" t="s">
        <v>7916</v>
      </c>
      <c r="E1427" t="s">
        <v>7915</v>
      </c>
      <c r="F1427" t="s">
        <v>7915</v>
      </c>
      <c r="G1427">
        <v>1</v>
      </c>
      <c r="H1427">
        <v>1</v>
      </c>
      <c r="I1427">
        <v>1</v>
      </c>
      <c r="J1427">
        <v>1</v>
      </c>
      <c r="K1427">
        <v>1</v>
      </c>
      <c r="L1427">
        <v>1</v>
      </c>
      <c r="M1427">
        <v>1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1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</v>
      </c>
      <c r="AR1427">
        <v>0</v>
      </c>
      <c r="AS1427">
        <v>0</v>
      </c>
      <c r="AT1427">
        <v>0</v>
      </c>
      <c r="AU1427">
        <v>6.1</v>
      </c>
      <c r="AV1427">
        <v>6.1</v>
      </c>
      <c r="AW1427">
        <v>6.1</v>
      </c>
      <c r="AX1427">
        <v>39.774000000000001</v>
      </c>
      <c r="AY1427">
        <v>360</v>
      </c>
      <c r="AZ1427">
        <v>360</v>
      </c>
      <c r="BA1427">
        <v>1.0717999999999999E-3</v>
      </c>
      <c r="BB1427">
        <v>2.7002999999999999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6.1</v>
      </c>
      <c r="BK1427">
        <v>0</v>
      </c>
      <c r="BL1427">
        <v>0</v>
      </c>
      <c r="BM1427">
        <v>0</v>
      </c>
      <c r="BN1427">
        <v>604500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604500</v>
      </c>
      <c r="BW1427">
        <v>0</v>
      </c>
      <c r="BX1427">
        <v>0</v>
      </c>
      <c r="BY1427">
        <v>0</v>
      </c>
      <c r="BZ1427">
        <v>28786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1</v>
      </c>
      <c r="CI1427">
        <v>0</v>
      </c>
      <c r="CJ1427">
        <v>0</v>
      </c>
      <c r="CK1427">
        <v>0</v>
      </c>
      <c r="CL1427">
        <v>1</v>
      </c>
      <c r="CP1427">
        <v>1293</v>
      </c>
      <c r="CQ1427">
        <v>194</v>
      </c>
      <c r="CR1427" t="b">
        <v>1</v>
      </c>
      <c r="CS1427">
        <v>199</v>
      </c>
      <c r="CT1427">
        <v>802</v>
      </c>
      <c r="CU1427">
        <v>884</v>
      </c>
      <c r="CV1427">
        <v>884</v>
      </c>
      <c r="DA1427" s="3">
        <v>0</v>
      </c>
      <c r="DB1427" s="3">
        <v>0</v>
      </c>
      <c r="DC1427" s="3">
        <v>0</v>
      </c>
      <c r="DD1427" s="3">
        <v>0</v>
      </c>
      <c r="DE1427" s="3">
        <v>0</v>
      </c>
      <c r="DF1427" s="3">
        <v>0</v>
      </c>
      <c r="DG1427" s="3">
        <v>0</v>
      </c>
      <c r="DH1427" s="3">
        <v>28786</v>
      </c>
      <c r="DI1427" s="3">
        <v>0</v>
      </c>
      <c r="DJ1427" s="3">
        <v>0</v>
      </c>
      <c r="DK1427" s="3">
        <v>0</v>
      </c>
      <c r="DL1427" s="3">
        <v>0</v>
      </c>
      <c r="DM1427" s="3">
        <v>0</v>
      </c>
      <c r="DN1427" s="3">
        <v>0</v>
      </c>
      <c r="DO1427" s="3">
        <v>0</v>
      </c>
      <c r="DP1427" s="3">
        <v>0</v>
      </c>
      <c r="DQ1427" s="3">
        <v>0</v>
      </c>
      <c r="DR1427" s="3">
        <v>0</v>
      </c>
      <c r="DS1427" s="3">
        <v>445500</v>
      </c>
      <c r="DT1427" s="3">
        <v>0</v>
      </c>
      <c r="DU1427" s="3">
        <v>0</v>
      </c>
      <c r="DV1427" s="3">
        <v>0</v>
      </c>
    </row>
    <row r="1428" spans="1:126" x14ac:dyDescent="0.25">
      <c r="A1428" t="s">
        <v>10618</v>
      </c>
      <c r="B1428" t="s">
        <v>12352</v>
      </c>
      <c r="C1428" t="s">
        <v>14086</v>
      </c>
      <c r="D1428" t="s">
        <v>329</v>
      </c>
      <c r="E1428" t="s">
        <v>503</v>
      </c>
      <c r="F1428" t="s">
        <v>503</v>
      </c>
      <c r="G1428">
        <v>9</v>
      </c>
      <c r="H1428">
        <v>1</v>
      </c>
      <c r="I1428">
        <v>1</v>
      </c>
      <c r="J1428">
        <v>1</v>
      </c>
      <c r="K1428">
        <v>9</v>
      </c>
      <c r="L1428">
        <v>1</v>
      </c>
      <c r="M1428">
        <v>1</v>
      </c>
      <c r="N1428">
        <v>3</v>
      </c>
      <c r="O1428">
        <v>8</v>
      </c>
      <c r="P1428">
        <v>0</v>
      </c>
      <c r="Q1428">
        <v>0</v>
      </c>
      <c r="R1428">
        <v>2</v>
      </c>
      <c r="S1428">
        <v>4</v>
      </c>
      <c r="T1428">
        <v>2</v>
      </c>
      <c r="U1428">
        <v>3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1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</v>
      </c>
      <c r="AR1428">
        <v>0</v>
      </c>
      <c r="AS1428">
        <v>0</v>
      </c>
      <c r="AT1428">
        <v>0</v>
      </c>
      <c r="AU1428">
        <v>3.1</v>
      </c>
      <c r="AV1428">
        <v>0.4</v>
      </c>
      <c r="AW1428">
        <v>0.4</v>
      </c>
      <c r="AX1428">
        <v>221.49</v>
      </c>
      <c r="AY1428">
        <v>1941</v>
      </c>
      <c r="AZ1428">
        <v>1941</v>
      </c>
      <c r="BA1428">
        <v>1</v>
      </c>
      <c r="BB1428">
        <v>-2</v>
      </c>
      <c r="BC1428">
        <v>1.5</v>
      </c>
      <c r="BD1428">
        <v>2.8</v>
      </c>
      <c r="BE1428">
        <v>0</v>
      </c>
      <c r="BF1428">
        <v>0</v>
      </c>
      <c r="BG1428">
        <v>1.3</v>
      </c>
      <c r="BH1428">
        <v>1.8</v>
      </c>
      <c r="BI1428">
        <v>1.3</v>
      </c>
      <c r="BJ1428">
        <v>1.6</v>
      </c>
      <c r="BK1428">
        <v>0</v>
      </c>
      <c r="BL1428">
        <v>0</v>
      </c>
      <c r="BM1428">
        <v>0.6</v>
      </c>
      <c r="BN1428">
        <v>3052800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3052800</v>
      </c>
      <c r="BW1428">
        <v>0</v>
      </c>
      <c r="BX1428">
        <v>0</v>
      </c>
      <c r="BY1428">
        <v>0</v>
      </c>
      <c r="BZ1428">
        <v>28267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1</v>
      </c>
      <c r="CI1428">
        <v>0</v>
      </c>
      <c r="CJ1428">
        <v>0</v>
      </c>
      <c r="CK1428">
        <v>0</v>
      </c>
      <c r="CL1428">
        <v>1</v>
      </c>
      <c r="CM1428" t="s">
        <v>127</v>
      </c>
      <c r="CP1428">
        <v>64</v>
      </c>
      <c r="CQ1428" t="s">
        <v>504</v>
      </c>
      <c r="CR1428" t="s">
        <v>505</v>
      </c>
      <c r="CS1428" t="s">
        <v>506</v>
      </c>
      <c r="CT1428" t="s">
        <v>507</v>
      </c>
      <c r="CU1428" t="s">
        <v>508</v>
      </c>
      <c r="CV1428" t="s">
        <v>509</v>
      </c>
      <c r="CW1428" t="s">
        <v>510</v>
      </c>
      <c r="CY1428" t="s">
        <v>511</v>
      </c>
      <c r="DA1428" s="3">
        <v>0</v>
      </c>
      <c r="DB1428" s="3">
        <v>0</v>
      </c>
      <c r="DC1428" s="3">
        <v>0</v>
      </c>
      <c r="DD1428" s="3">
        <v>0</v>
      </c>
      <c r="DE1428" s="3">
        <v>0</v>
      </c>
      <c r="DF1428" s="3">
        <v>0</v>
      </c>
      <c r="DG1428" s="3">
        <v>0</v>
      </c>
      <c r="DH1428" s="3">
        <v>28267</v>
      </c>
      <c r="DI1428" s="3">
        <v>0</v>
      </c>
      <c r="DJ1428" s="3">
        <v>0</v>
      </c>
      <c r="DK1428" s="3">
        <v>0</v>
      </c>
      <c r="DL1428" s="3">
        <v>0</v>
      </c>
      <c r="DM1428" s="3">
        <v>0</v>
      </c>
      <c r="DN1428" s="3">
        <v>0</v>
      </c>
      <c r="DO1428" s="3">
        <v>0</v>
      </c>
      <c r="DP1428" s="3">
        <v>0</v>
      </c>
      <c r="DQ1428" s="3">
        <v>0</v>
      </c>
      <c r="DR1428" s="3">
        <v>0</v>
      </c>
      <c r="DS1428" s="3">
        <v>2249800</v>
      </c>
      <c r="DT1428" s="3">
        <v>0</v>
      </c>
      <c r="DU1428" s="3">
        <v>0</v>
      </c>
      <c r="DV1428" s="3">
        <v>0</v>
      </c>
    </row>
    <row r="1429" spans="1:126" x14ac:dyDescent="0.25">
      <c r="A1429" t="s">
        <v>11668</v>
      </c>
      <c r="B1429" t="s">
        <v>13402</v>
      </c>
      <c r="C1429" t="s">
        <v>15136</v>
      </c>
      <c r="D1429" t="s">
        <v>7046</v>
      </c>
      <c r="E1429" t="s">
        <v>7045</v>
      </c>
      <c r="F1429" t="s">
        <v>7045</v>
      </c>
      <c r="G1429">
        <v>1</v>
      </c>
      <c r="H1429">
        <v>1</v>
      </c>
      <c r="I1429">
        <v>1</v>
      </c>
      <c r="J1429">
        <v>1</v>
      </c>
      <c r="K1429">
        <v>1</v>
      </c>
      <c r="L1429">
        <v>1</v>
      </c>
      <c r="M1429">
        <v>1</v>
      </c>
      <c r="N1429">
        <v>0</v>
      </c>
      <c r="O1429">
        <v>0</v>
      </c>
      <c r="P1429">
        <v>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1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2.4</v>
      </c>
      <c r="AV1429">
        <v>2.4</v>
      </c>
      <c r="AW1429">
        <v>2.4</v>
      </c>
      <c r="AX1429">
        <v>54.073</v>
      </c>
      <c r="AY1429">
        <v>497</v>
      </c>
      <c r="AZ1429">
        <v>497</v>
      </c>
      <c r="BA1429">
        <v>1</v>
      </c>
      <c r="BB1429">
        <v>-2</v>
      </c>
      <c r="BC1429">
        <v>0</v>
      </c>
      <c r="BD1429">
        <v>0</v>
      </c>
      <c r="BE1429">
        <v>2.4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478420</v>
      </c>
      <c r="BO1429">
        <v>0</v>
      </c>
      <c r="BP1429">
        <v>0</v>
      </c>
      <c r="BQ1429">
        <v>478420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28142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 t="s">
        <v>127</v>
      </c>
      <c r="CP1429">
        <v>1118</v>
      </c>
      <c r="CQ1429">
        <v>5088</v>
      </c>
      <c r="CR1429" t="b">
        <v>1</v>
      </c>
      <c r="CS1429">
        <v>5721</v>
      </c>
      <c r="CT1429">
        <v>30616</v>
      </c>
      <c r="CU1429">
        <v>36501</v>
      </c>
      <c r="CV1429">
        <v>36501</v>
      </c>
      <c r="CW1429" t="s">
        <v>7047</v>
      </c>
      <c r="CY1429" t="s">
        <v>7048</v>
      </c>
      <c r="DA1429" s="3">
        <v>0</v>
      </c>
      <c r="DB1429" s="3">
        <v>0</v>
      </c>
      <c r="DC1429" s="3">
        <v>28142</v>
      </c>
      <c r="DD1429" s="3">
        <v>0</v>
      </c>
      <c r="DE1429" s="3">
        <v>0</v>
      </c>
      <c r="DF1429" s="3">
        <v>0</v>
      </c>
      <c r="DG1429" s="3">
        <v>0</v>
      </c>
      <c r="DH1429" s="3">
        <v>0</v>
      </c>
      <c r="DI1429" s="3">
        <v>0</v>
      </c>
      <c r="DJ1429" s="3">
        <v>0</v>
      </c>
      <c r="DK1429" s="3">
        <v>0</v>
      </c>
      <c r="DL1429" s="3">
        <v>0</v>
      </c>
      <c r="DM1429" s="3">
        <v>0</v>
      </c>
      <c r="DN1429" s="3">
        <v>3366400</v>
      </c>
      <c r="DO1429" s="3">
        <v>0</v>
      </c>
      <c r="DP1429" s="3">
        <v>0</v>
      </c>
      <c r="DQ1429" s="3">
        <v>0</v>
      </c>
      <c r="DR1429" s="3">
        <v>0</v>
      </c>
      <c r="DS1429" s="3">
        <v>0</v>
      </c>
      <c r="DT1429" s="3">
        <v>0</v>
      </c>
      <c r="DU1429" s="3">
        <v>0</v>
      </c>
      <c r="DV1429" s="3">
        <v>0</v>
      </c>
    </row>
    <row r="1430" spans="1:126" x14ac:dyDescent="0.25">
      <c r="A1430" t="s">
        <v>12269</v>
      </c>
      <c r="B1430" t="s">
        <v>14003</v>
      </c>
      <c r="C1430" t="s">
        <v>15736</v>
      </c>
      <c r="D1430" t="s">
        <v>10232</v>
      </c>
      <c r="E1430" t="s">
        <v>10231</v>
      </c>
      <c r="F1430" t="s">
        <v>10231</v>
      </c>
      <c r="G1430">
        <v>2</v>
      </c>
      <c r="H1430">
        <v>2</v>
      </c>
      <c r="I1430">
        <v>2</v>
      </c>
      <c r="J1430">
        <v>1</v>
      </c>
      <c r="K1430">
        <v>2</v>
      </c>
      <c r="L1430">
        <v>2</v>
      </c>
      <c r="M1430">
        <v>2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1</v>
      </c>
      <c r="T1430">
        <v>0</v>
      </c>
      <c r="U1430">
        <v>0</v>
      </c>
      <c r="V1430">
        <v>0</v>
      </c>
      <c r="W1430">
        <v>1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0</v>
      </c>
      <c r="AH1430">
        <v>1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1</v>
      </c>
      <c r="AP1430">
        <v>0</v>
      </c>
      <c r="AQ1430">
        <v>0</v>
      </c>
      <c r="AR1430">
        <v>0</v>
      </c>
      <c r="AS1430">
        <v>1</v>
      </c>
      <c r="AT1430">
        <v>0</v>
      </c>
      <c r="AU1430">
        <v>9.8000000000000007</v>
      </c>
      <c r="AV1430">
        <v>9.8000000000000007</v>
      </c>
      <c r="AW1430">
        <v>9.8000000000000007</v>
      </c>
      <c r="AX1430">
        <v>21.539000000000001</v>
      </c>
      <c r="AY1430">
        <v>194</v>
      </c>
      <c r="AZ1430">
        <v>194</v>
      </c>
      <c r="BA1430">
        <v>5.9122000000000003E-3</v>
      </c>
      <c r="BB1430">
        <v>1.7990999999999999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6.2</v>
      </c>
      <c r="BI1430">
        <v>0</v>
      </c>
      <c r="BJ1430">
        <v>0</v>
      </c>
      <c r="BK1430">
        <v>0</v>
      </c>
      <c r="BL1430">
        <v>3.6</v>
      </c>
      <c r="BM1430">
        <v>0</v>
      </c>
      <c r="BN1430">
        <v>307130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307130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27921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1</v>
      </c>
      <c r="CG1430">
        <v>0</v>
      </c>
      <c r="CH1430">
        <v>0</v>
      </c>
      <c r="CI1430">
        <v>0</v>
      </c>
      <c r="CJ1430">
        <v>1</v>
      </c>
      <c r="CK1430">
        <v>0</v>
      </c>
      <c r="CL1430">
        <v>2</v>
      </c>
      <c r="CP1430">
        <v>1710</v>
      </c>
      <c r="CQ1430" t="s">
        <v>10233</v>
      </c>
      <c r="CR1430" t="s">
        <v>129</v>
      </c>
      <c r="CS1430" t="s">
        <v>10234</v>
      </c>
      <c r="CT1430" t="s">
        <v>10235</v>
      </c>
      <c r="CU1430" t="s">
        <v>10236</v>
      </c>
      <c r="CV1430" t="s">
        <v>10236</v>
      </c>
      <c r="CW1430">
        <v>750</v>
      </c>
      <c r="CX1430">
        <v>2126</v>
      </c>
      <c r="CY1430">
        <v>1</v>
      </c>
      <c r="CZ1430">
        <v>6</v>
      </c>
      <c r="DA1430" s="3">
        <v>0</v>
      </c>
      <c r="DB1430" s="3">
        <v>0</v>
      </c>
      <c r="DC1430" s="3">
        <v>0</v>
      </c>
      <c r="DD1430" s="3">
        <v>0</v>
      </c>
      <c r="DE1430" s="3">
        <v>0</v>
      </c>
      <c r="DF1430" s="3">
        <v>27921</v>
      </c>
      <c r="DG1430" s="3">
        <v>0</v>
      </c>
      <c r="DH1430" s="3">
        <v>0</v>
      </c>
      <c r="DI1430" s="3">
        <v>0</v>
      </c>
      <c r="DJ1430" s="3">
        <v>0</v>
      </c>
      <c r="DK1430" s="3">
        <v>0</v>
      </c>
      <c r="DL1430" s="3">
        <v>0</v>
      </c>
      <c r="DM1430" s="3">
        <v>0</v>
      </c>
      <c r="DN1430" s="3">
        <v>0</v>
      </c>
      <c r="DO1430" s="3">
        <v>0</v>
      </c>
      <c r="DP1430" s="3">
        <v>0</v>
      </c>
      <c r="DQ1430" s="3">
        <v>688960</v>
      </c>
      <c r="DR1430" s="3">
        <v>0</v>
      </c>
      <c r="DS1430" s="3">
        <v>0</v>
      </c>
      <c r="DT1430" s="3">
        <v>0</v>
      </c>
      <c r="DU1430" s="3">
        <v>0</v>
      </c>
      <c r="DV1430" s="3">
        <v>0</v>
      </c>
    </row>
    <row r="1431" spans="1:126" x14ac:dyDescent="0.25">
      <c r="A1431" t="s">
        <v>11532</v>
      </c>
      <c r="B1431" t="s">
        <v>13266</v>
      </c>
      <c r="C1431" t="s">
        <v>15000</v>
      </c>
      <c r="D1431" t="s">
        <v>6352</v>
      </c>
      <c r="E1431" t="s">
        <v>6348</v>
      </c>
      <c r="F1431" t="s">
        <v>6349</v>
      </c>
      <c r="G1431" t="s">
        <v>6350</v>
      </c>
      <c r="H1431" t="s">
        <v>6350</v>
      </c>
      <c r="I1431" t="s">
        <v>6351</v>
      </c>
      <c r="J1431">
        <v>13</v>
      </c>
      <c r="K1431">
        <v>3</v>
      </c>
      <c r="L1431">
        <v>3</v>
      </c>
      <c r="M1431">
        <v>1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1</v>
      </c>
      <c r="U1431">
        <v>1</v>
      </c>
      <c r="V1431">
        <v>0</v>
      </c>
      <c r="W1431">
        <v>1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1</v>
      </c>
      <c r="AF1431">
        <v>1</v>
      </c>
      <c r="AG1431">
        <v>0</v>
      </c>
      <c r="AH1431">
        <v>1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1</v>
      </c>
      <c r="AT1431">
        <v>0</v>
      </c>
      <c r="AU1431">
        <v>2</v>
      </c>
      <c r="AV1431">
        <v>2</v>
      </c>
      <c r="AW1431">
        <v>0.7</v>
      </c>
      <c r="AX1431">
        <v>164.55</v>
      </c>
      <c r="AY1431">
        <v>1511</v>
      </c>
      <c r="AZ1431" t="s">
        <v>6353</v>
      </c>
      <c r="BA1431">
        <v>1</v>
      </c>
      <c r="BB1431">
        <v>-2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0.5</v>
      </c>
      <c r="BJ1431">
        <v>0.5</v>
      </c>
      <c r="BK1431">
        <v>0</v>
      </c>
      <c r="BL1431">
        <v>0.7</v>
      </c>
      <c r="BM1431">
        <v>0</v>
      </c>
      <c r="BN1431">
        <v>1801000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947210</v>
      </c>
      <c r="BV1431">
        <v>853800</v>
      </c>
      <c r="BW1431">
        <v>0</v>
      </c>
      <c r="BX1431">
        <v>0</v>
      </c>
      <c r="BY1431">
        <v>0</v>
      </c>
      <c r="BZ1431">
        <v>27708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1</v>
      </c>
      <c r="CH1431">
        <v>1</v>
      </c>
      <c r="CI1431">
        <v>0</v>
      </c>
      <c r="CJ1431">
        <v>1</v>
      </c>
      <c r="CK1431">
        <v>0</v>
      </c>
      <c r="CL1431">
        <v>3</v>
      </c>
      <c r="CM1431" t="s">
        <v>127</v>
      </c>
      <c r="CP1431">
        <v>984</v>
      </c>
      <c r="CQ1431" t="s">
        <v>6354</v>
      </c>
      <c r="CR1431" t="s">
        <v>339</v>
      </c>
      <c r="CS1431" t="s">
        <v>6355</v>
      </c>
      <c r="CT1431" t="s">
        <v>6356</v>
      </c>
      <c r="CU1431" t="s">
        <v>6357</v>
      </c>
      <c r="CV1431" t="s">
        <v>6358</v>
      </c>
      <c r="CW1431">
        <v>447</v>
      </c>
      <c r="CX1431" t="s">
        <v>6359</v>
      </c>
      <c r="CY1431">
        <v>950</v>
      </c>
      <c r="CZ1431" t="s">
        <v>6360</v>
      </c>
      <c r="DA1431" s="3">
        <v>0</v>
      </c>
      <c r="DB1431" s="3">
        <v>0</v>
      </c>
      <c r="DC1431" s="3">
        <v>0</v>
      </c>
      <c r="DD1431" s="3">
        <v>0</v>
      </c>
      <c r="DE1431" s="3">
        <v>0</v>
      </c>
      <c r="DF1431" s="3">
        <v>0</v>
      </c>
      <c r="DG1431" s="3">
        <v>14572</v>
      </c>
      <c r="DH1431" s="3">
        <v>13135</v>
      </c>
      <c r="DI1431" s="3">
        <v>0</v>
      </c>
      <c r="DJ1431" s="3">
        <v>0</v>
      </c>
      <c r="DK1431" s="3">
        <v>0</v>
      </c>
      <c r="DL1431" s="3">
        <v>0</v>
      </c>
      <c r="DM1431" s="3">
        <v>0</v>
      </c>
      <c r="DN1431" s="3">
        <v>0</v>
      </c>
      <c r="DO1431" s="3">
        <v>0</v>
      </c>
      <c r="DP1431" s="3">
        <v>0</v>
      </c>
      <c r="DQ1431" s="3">
        <v>0</v>
      </c>
      <c r="DR1431" s="3">
        <v>0</v>
      </c>
      <c r="DS1431" s="3">
        <v>629230</v>
      </c>
      <c r="DT1431" s="3">
        <v>0</v>
      </c>
      <c r="DU1431" s="3">
        <v>0</v>
      </c>
      <c r="DV1431" s="3">
        <v>0</v>
      </c>
    </row>
    <row r="1432" spans="1:126" x14ac:dyDescent="0.25">
      <c r="A1432" t="s">
        <v>11363</v>
      </c>
      <c r="B1432" t="s">
        <v>13097</v>
      </c>
      <c r="C1432" t="s">
        <v>14831</v>
      </c>
      <c r="D1432" t="s">
        <v>5362</v>
      </c>
      <c r="E1432" t="s">
        <v>5361</v>
      </c>
      <c r="F1432" t="s">
        <v>5361</v>
      </c>
      <c r="G1432">
        <v>1</v>
      </c>
      <c r="H1432">
        <v>1</v>
      </c>
      <c r="I1432">
        <v>1</v>
      </c>
      <c r="J1432">
        <v>1</v>
      </c>
      <c r="K1432">
        <v>1</v>
      </c>
      <c r="L1432">
        <v>1</v>
      </c>
      <c r="M1432">
        <v>1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1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1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0.9</v>
      </c>
      <c r="AV1432">
        <v>0.9</v>
      </c>
      <c r="AW1432">
        <v>0.9</v>
      </c>
      <c r="AX1432">
        <v>137.38</v>
      </c>
      <c r="AY1432">
        <v>1273</v>
      </c>
      <c r="AZ1432">
        <v>1273</v>
      </c>
      <c r="BA1432">
        <v>1</v>
      </c>
      <c r="BB1432">
        <v>-2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0.9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1990100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1990100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27262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1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1</v>
      </c>
      <c r="CM1432" t="s">
        <v>127</v>
      </c>
      <c r="CP1432">
        <v>816</v>
      </c>
      <c r="CQ1432">
        <v>4957</v>
      </c>
      <c r="CR1432" t="b">
        <v>1</v>
      </c>
      <c r="CS1432">
        <v>5565</v>
      </c>
      <c r="CT1432">
        <v>30146</v>
      </c>
      <c r="CU1432">
        <v>35980</v>
      </c>
      <c r="CV1432">
        <v>35980</v>
      </c>
      <c r="CW1432">
        <v>376</v>
      </c>
      <c r="CY1432">
        <v>1</v>
      </c>
      <c r="DA1432" s="3">
        <v>0</v>
      </c>
      <c r="DB1432" s="3">
        <v>0</v>
      </c>
      <c r="DC1432" s="3">
        <v>0</v>
      </c>
      <c r="DD1432" s="3">
        <v>0</v>
      </c>
      <c r="DE1432" s="3">
        <v>0</v>
      </c>
      <c r="DF1432" s="3">
        <v>27262</v>
      </c>
      <c r="DG1432" s="3">
        <v>0</v>
      </c>
      <c r="DH1432" s="3">
        <v>0</v>
      </c>
      <c r="DI1432" s="3">
        <v>0</v>
      </c>
      <c r="DJ1432" s="3">
        <v>0</v>
      </c>
      <c r="DK1432" s="3">
        <v>0</v>
      </c>
      <c r="DL1432" s="3">
        <v>0</v>
      </c>
      <c r="DM1432" s="3">
        <v>0</v>
      </c>
      <c r="DN1432" s="3">
        <v>0</v>
      </c>
      <c r="DO1432" s="3">
        <v>0</v>
      </c>
      <c r="DP1432" s="3">
        <v>0</v>
      </c>
      <c r="DQ1432" s="3">
        <v>4464300</v>
      </c>
      <c r="DR1432" s="3">
        <v>0</v>
      </c>
      <c r="DS1432" s="3">
        <v>0</v>
      </c>
      <c r="DT1432" s="3">
        <v>0</v>
      </c>
      <c r="DU1432" s="3">
        <v>0</v>
      </c>
      <c r="DV1432" s="3">
        <v>0</v>
      </c>
    </row>
    <row r="1433" spans="1:126" x14ac:dyDescent="0.25">
      <c r="A1433" t="s">
        <v>11392</v>
      </c>
      <c r="B1433" t="s">
        <v>13126</v>
      </c>
      <c r="C1433" t="s">
        <v>14860</v>
      </c>
      <c r="D1433" t="s">
        <v>5501</v>
      </c>
      <c r="E1433" t="s">
        <v>5500</v>
      </c>
      <c r="F1433" t="s">
        <v>5500</v>
      </c>
      <c r="G1433">
        <v>1</v>
      </c>
      <c r="H1433">
        <v>1</v>
      </c>
      <c r="I1433">
        <v>1</v>
      </c>
      <c r="J1433">
        <v>1</v>
      </c>
      <c r="K1433">
        <v>1</v>
      </c>
      <c r="L1433">
        <v>1</v>
      </c>
      <c r="M1433">
        <v>1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1</v>
      </c>
      <c r="W1433">
        <v>0</v>
      </c>
      <c r="X1433">
        <v>1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1</v>
      </c>
      <c r="AF1433">
        <v>0</v>
      </c>
      <c r="AG1433">
        <v>1</v>
      </c>
      <c r="AH1433">
        <v>0</v>
      </c>
      <c r="AI1433">
        <v>1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1</v>
      </c>
      <c r="AQ1433">
        <v>0</v>
      </c>
      <c r="AR1433">
        <v>1</v>
      </c>
      <c r="AS1433">
        <v>0</v>
      </c>
      <c r="AT1433">
        <v>1</v>
      </c>
      <c r="AU1433">
        <v>0.9</v>
      </c>
      <c r="AV1433">
        <v>0.9</v>
      </c>
      <c r="AW1433">
        <v>0.9</v>
      </c>
      <c r="AX1433">
        <v>134.38</v>
      </c>
      <c r="AY1433">
        <v>1210</v>
      </c>
      <c r="AZ1433">
        <v>1210</v>
      </c>
      <c r="BA1433">
        <v>1</v>
      </c>
      <c r="BB1433">
        <v>-2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0.9</v>
      </c>
      <c r="BJ1433">
        <v>0</v>
      </c>
      <c r="BK1433">
        <v>0.9</v>
      </c>
      <c r="BL1433">
        <v>0</v>
      </c>
      <c r="BM1433">
        <v>0.9</v>
      </c>
      <c r="BN1433">
        <v>1655700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186120</v>
      </c>
      <c r="BV1433">
        <v>0</v>
      </c>
      <c r="BW1433">
        <v>1072300</v>
      </c>
      <c r="BX1433">
        <v>0</v>
      </c>
      <c r="BY1433">
        <v>397270</v>
      </c>
      <c r="BZ1433">
        <v>27142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1</v>
      </c>
      <c r="CJ1433">
        <v>0</v>
      </c>
      <c r="CK1433">
        <v>1</v>
      </c>
      <c r="CL1433">
        <v>2</v>
      </c>
      <c r="CM1433" t="s">
        <v>127</v>
      </c>
      <c r="CP1433">
        <v>845</v>
      </c>
      <c r="CQ1433">
        <v>4697</v>
      </c>
      <c r="CR1433" t="b">
        <v>1</v>
      </c>
      <c r="CS1433">
        <v>5289</v>
      </c>
      <c r="CT1433" t="s">
        <v>5502</v>
      </c>
      <c r="CU1433" t="s">
        <v>5503</v>
      </c>
      <c r="CV1433">
        <v>34934</v>
      </c>
      <c r="CX1433">
        <v>1787</v>
      </c>
      <c r="CZ1433">
        <v>1173</v>
      </c>
      <c r="DA1433" s="3">
        <v>0</v>
      </c>
      <c r="DB1433" s="3">
        <v>0</v>
      </c>
      <c r="DC1433" s="3">
        <v>0</v>
      </c>
      <c r="DD1433" s="3">
        <v>0</v>
      </c>
      <c r="DE1433" s="3">
        <v>0</v>
      </c>
      <c r="DF1433" s="3">
        <v>0</v>
      </c>
      <c r="DG1433" s="3">
        <v>3051.2</v>
      </c>
      <c r="DH1433" s="3">
        <v>0</v>
      </c>
      <c r="DI1433" s="3">
        <v>17579</v>
      </c>
      <c r="DJ1433" s="3">
        <v>0</v>
      </c>
      <c r="DK1433" s="3">
        <v>6512.5</v>
      </c>
      <c r="DL1433" s="3">
        <v>0</v>
      </c>
      <c r="DM1433" s="3">
        <v>0</v>
      </c>
      <c r="DN1433" s="3">
        <v>0</v>
      </c>
      <c r="DO1433" s="3">
        <v>0</v>
      </c>
      <c r="DP1433" s="3">
        <v>0</v>
      </c>
      <c r="DQ1433" s="3">
        <v>0</v>
      </c>
      <c r="DR1433" s="3">
        <v>0</v>
      </c>
      <c r="DS1433" s="3">
        <v>0</v>
      </c>
      <c r="DT1433" s="3">
        <v>0</v>
      </c>
      <c r="DU1433" s="3">
        <v>0</v>
      </c>
      <c r="DV1433" s="3">
        <v>422350</v>
      </c>
    </row>
    <row r="1434" spans="1:126" x14ac:dyDescent="0.25">
      <c r="A1434" t="s">
        <v>12144</v>
      </c>
      <c r="B1434" t="s">
        <v>13878</v>
      </c>
      <c r="C1434" t="s">
        <v>15612</v>
      </c>
      <c r="D1434" t="s">
        <v>9585</v>
      </c>
      <c r="E1434" t="s">
        <v>9584</v>
      </c>
      <c r="F1434" t="s">
        <v>9584</v>
      </c>
      <c r="G1434">
        <v>1</v>
      </c>
      <c r="H1434">
        <v>1</v>
      </c>
      <c r="I1434">
        <v>1</v>
      </c>
      <c r="J1434">
        <v>1</v>
      </c>
      <c r="K1434">
        <v>1</v>
      </c>
      <c r="L1434">
        <v>1</v>
      </c>
      <c r="M1434">
        <v>1</v>
      </c>
      <c r="N1434">
        <v>0</v>
      </c>
      <c r="O1434">
        <v>0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1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6.3</v>
      </c>
      <c r="AV1434">
        <v>6.3</v>
      </c>
      <c r="AW1434">
        <v>6.3</v>
      </c>
      <c r="AX1434">
        <v>39.154000000000003</v>
      </c>
      <c r="AY1434">
        <v>351</v>
      </c>
      <c r="AZ1434">
        <v>351</v>
      </c>
      <c r="BA1434">
        <v>2.8681000000000002E-3</v>
      </c>
      <c r="BB1434">
        <v>2.2490000000000001</v>
      </c>
      <c r="BC1434">
        <v>0</v>
      </c>
      <c r="BD1434">
        <v>0</v>
      </c>
      <c r="BE1434">
        <v>0</v>
      </c>
      <c r="BF1434">
        <v>0</v>
      </c>
      <c r="BG1434">
        <v>6.3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460030</v>
      </c>
      <c r="BO1434">
        <v>0</v>
      </c>
      <c r="BP1434">
        <v>0</v>
      </c>
      <c r="BQ1434">
        <v>0</v>
      </c>
      <c r="BR1434">
        <v>0</v>
      </c>
      <c r="BS1434">
        <v>460030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27061</v>
      </c>
      <c r="CA1434">
        <v>0</v>
      </c>
      <c r="CB1434">
        <v>0</v>
      </c>
      <c r="CC1434">
        <v>0</v>
      </c>
      <c r="CD1434">
        <v>0</v>
      </c>
      <c r="CE1434">
        <v>1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1</v>
      </c>
      <c r="CP1434">
        <v>1589</v>
      </c>
      <c r="CQ1434">
        <v>6531</v>
      </c>
      <c r="CR1434" t="b">
        <v>1</v>
      </c>
      <c r="CS1434">
        <v>7285</v>
      </c>
      <c r="CT1434">
        <v>36654</v>
      </c>
      <c r="CU1434">
        <v>43468</v>
      </c>
      <c r="CV1434">
        <v>43468</v>
      </c>
      <c r="DA1434" s="3">
        <v>0</v>
      </c>
      <c r="DB1434" s="3">
        <v>0</v>
      </c>
      <c r="DC1434" s="3">
        <v>0</v>
      </c>
      <c r="DD1434" s="3">
        <v>0</v>
      </c>
      <c r="DE1434" s="3">
        <v>27061</v>
      </c>
      <c r="DF1434" s="3">
        <v>0</v>
      </c>
      <c r="DG1434" s="3">
        <v>0</v>
      </c>
      <c r="DH1434" s="3">
        <v>0</v>
      </c>
      <c r="DI1434" s="3">
        <v>0</v>
      </c>
      <c r="DJ1434" s="3">
        <v>0</v>
      </c>
      <c r="DK1434" s="3">
        <v>0</v>
      </c>
      <c r="DL1434" s="3">
        <v>0</v>
      </c>
      <c r="DM1434" s="3">
        <v>0</v>
      </c>
      <c r="DN1434" s="3">
        <v>0</v>
      </c>
      <c r="DO1434" s="3">
        <v>0</v>
      </c>
      <c r="DP1434" s="3">
        <v>2444600</v>
      </c>
      <c r="DQ1434" s="3">
        <v>0</v>
      </c>
      <c r="DR1434" s="3">
        <v>0</v>
      </c>
      <c r="DS1434" s="3">
        <v>0</v>
      </c>
      <c r="DT1434" s="3">
        <v>0</v>
      </c>
      <c r="DU1434" s="3">
        <v>0</v>
      </c>
      <c r="DV1434" s="3">
        <v>0</v>
      </c>
    </row>
    <row r="1435" spans="1:126" x14ac:dyDescent="0.25">
      <c r="A1435" t="s">
        <v>11575</v>
      </c>
      <c r="B1435" t="s">
        <v>13309</v>
      </c>
      <c r="C1435" t="s">
        <v>15043</v>
      </c>
      <c r="D1435" t="s">
        <v>6569</v>
      </c>
      <c r="E1435" t="s">
        <v>6568</v>
      </c>
      <c r="F1435" t="s">
        <v>6568</v>
      </c>
      <c r="G1435">
        <v>1</v>
      </c>
      <c r="H1435">
        <v>1</v>
      </c>
      <c r="I1435">
        <v>1</v>
      </c>
      <c r="J1435">
        <v>1</v>
      </c>
      <c r="K1435">
        <v>1</v>
      </c>
      <c r="L1435">
        <v>1</v>
      </c>
      <c r="M1435">
        <v>1</v>
      </c>
      <c r="N1435">
        <v>0</v>
      </c>
      <c r="O1435">
        <v>0</v>
      </c>
      <c r="P1435">
        <v>0</v>
      </c>
      <c r="Q1435">
        <v>1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1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1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3.7</v>
      </c>
      <c r="AV1435">
        <v>3.7</v>
      </c>
      <c r="AW1435">
        <v>3.7</v>
      </c>
      <c r="AX1435">
        <v>35.892000000000003</v>
      </c>
      <c r="AY1435">
        <v>327</v>
      </c>
      <c r="AZ1435">
        <v>327</v>
      </c>
      <c r="BA1435">
        <v>5.8872999999999998E-3</v>
      </c>
      <c r="BB1435">
        <v>1.7912999999999999</v>
      </c>
      <c r="BC1435">
        <v>0</v>
      </c>
      <c r="BD1435">
        <v>0</v>
      </c>
      <c r="BE1435">
        <v>0</v>
      </c>
      <c r="BF1435">
        <v>3.7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405710</v>
      </c>
      <c r="BO1435">
        <v>0</v>
      </c>
      <c r="BP1435">
        <v>0</v>
      </c>
      <c r="BQ1435">
        <v>0</v>
      </c>
      <c r="BR1435">
        <v>405710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27047</v>
      </c>
      <c r="CA1435">
        <v>0</v>
      </c>
      <c r="CB1435">
        <v>0</v>
      </c>
      <c r="CC1435">
        <v>0</v>
      </c>
      <c r="CD1435">
        <v>1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1</v>
      </c>
      <c r="CP1435">
        <v>1026</v>
      </c>
      <c r="CQ1435">
        <v>1348</v>
      </c>
      <c r="CR1435" t="b">
        <v>1</v>
      </c>
      <c r="CS1435">
        <v>1425</v>
      </c>
      <c r="CT1435">
        <v>6742</v>
      </c>
      <c r="CU1435">
        <v>7680</v>
      </c>
      <c r="CV1435">
        <v>7680</v>
      </c>
      <c r="DA1435" s="3">
        <v>0</v>
      </c>
      <c r="DB1435" s="3">
        <v>0</v>
      </c>
      <c r="DC1435" s="3">
        <v>0</v>
      </c>
      <c r="DD1435" s="3">
        <v>27047</v>
      </c>
      <c r="DE1435" s="3">
        <v>0</v>
      </c>
      <c r="DF1435" s="3">
        <v>0</v>
      </c>
      <c r="DG1435" s="3">
        <v>0</v>
      </c>
      <c r="DH1435" s="3">
        <v>0</v>
      </c>
      <c r="DI1435" s="3">
        <v>0</v>
      </c>
      <c r="DJ1435" s="3">
        <v>0</v>
      </c>
      <c r="DK1435" s="3">
        <v>0</v>
      </c>
      <c r="DL1435" s="3">
        <v>0</v>
      </c>
      <c r="DM1435" s="3">
        <v>0</v>
      </c>
      <c r="DN1435" s="3">
        <v>0</v>
      </c>
      <c r="DO1435" s="3">
        <v>1323000</v>
      </c>
      <c r="DP1435" s="3">
        <v>0</v>
      </c>
      <c r="DQ1435" s="3">
        <v>0</v>
      </c>
      <c r="DR1435" s="3">
        <v>0</v>
      </c>
      <c r="DS1435" s="3">
        <v>0</v>
      </c>
      <c r="DT1435" s="3">
        <v>0</v>
      </c>
      <c r="DU1435" s="3">
        <v>0</v>
      </c>
      <c r="DV1435" s="3">
        <v>0</v>
      </c>
    </row>
    <row r="1436" spans="1:126" x14ac:dyDescent="0.25">
      <c r="A1436" t="s">
        <v>11734</v>
      </c>
      <c r="B1436" t="s">
        <v>13468</v>
      </c>
      <c r="C1436" t="s">
        <v>15202</v>
      </c>
      <c r="D1436" t="s">
        <v>7380</v>
      </c>
      <c r="E1436" t="s">
        <v>7379</v>
      </c>
      <c r="F1436" t="s">
        <v>7379</v>
      </c>
      <c r="G1436">
        <v>2</v>
      </c>
      <c r="H1436">
        <v>2</v>
      </c>
      <c r="I1436">
        <v>2</v>
      </c>
      <c r="J1436">
        <v>1</v>
      </c>
      <c r="K1436">
        <v>2</v>
      </c>
      <c r="L1436">
        <v>2</v>
      </c>
      <c r="M1436">
        <v>2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1</v>
      </c>
      <c r="AG1436">
        <v>0</v>
      </c>
      <c r="AH1436">
        <v>0</v>
      </c>
      <c r="AI1436">
        <v>1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1</v>
      </c>
      <c r="AR1436">
        <v>0</v>
      </c>
      <c r="AS1436">
        <v>0</v>
      </c>
      <c r="AT1436">
        <v>1</v>
      </c>
      <c r="AU1436">
        <v>7.5</v>
      </c>
      <c r="AV1436">
        <v>7.5</v>
      </c>
      <c r="AW1436">
        <v>7.5</v>
      </c>
      <c r="AX1436">
        <v>51.847000000000001</v>
      </c>
      <c r="AY1436">
        <v>456</v>
      </c>
      <c r="AZ1436">
        <v>456</v>
      </c>
      <c r="BA1436">
        <v>1.9704000000000002E-3</v>
      </c>
      <c r="BB1436">
        <v>2.3559999999999999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3.5</v>
      </c>
      <c r="BK1436">
        <v>0</v>
      </c>
      <c r="BL1436">
        <v>0</v>
      </c>
      <c r="BM1436">
        <v>3.9</v>
      </c>
      <c r="BN1436">
        <v>612450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612450</v>
      </c>
      <c r="BW1436">
        <v>0</v>
      </c>
      <c r="BX1436">
        <v>0</v>
      </c>
      <c r="BY1436">
        <v>0</v>
      </c>
      <c r="BZ1436">
        <v>26628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1</v>
      </c>
      <c r="CI1436">
        <v>0</v>
      </c>
      <c r="CJ1436">
        <v>0</v>
      </c>
      <c r="CK1436">
        <v>1</v>
      </c>
      <c r="CL1436">
        <v>2</v>
      </c>
      <c r="CP1436">
        <v>1184</v>
      </c>
      <c r="CQ1436" t="s">
        <v>7381</v>
      </c>
      <c r="CR1436" t="s">
        <v>129</v>
      </c>
      <c r="CS1436" t="s">
        <v>7382</v>
      </c>
      <c r="CT1436" t="s">
        <v>7383</v>
      </c>
      <c r="CU1436" t="s">
        <v>7384</v>
      </c>
      <c r="CV1436" t="s">
        <v>7384</v>
      </c>
      <c r="CX1436" t="s">
        <v>7385</v>
      </c>
      <c r="CZ1436" t="s">
        <v>7386</v>
      </c>
      <c r="DA1436" s="3">
        <v>0</v>
      </c>
      <c r="DB1436" s="3">
        <v>0</v>
      </c>
      <c r="DC1436" s="3">
        <v>0</v>
      </c>
      <c r="DD1436" s="3">
        <v>0</v>
      </c>
      <c r="DE1436" s="3">
        <v>0</v>
      </c>
      <c r="DF1436" s="3">
        <v>0</v>
      </c>
      <c r="DG1436" s="3">
        <v>0</v>
      </c>
      <c r="DH1436" s="3">
        <v>26628</v>
      </c>
      <c r="DI1436" s="3">
        <v>0</v>
      </c>
      <c r="DJ1436" s="3">
        <v>0</v>
      </c>
      <c r="DK1436" s="3">
        <v>0</v>
      </c>
      <c r="DL1436" s="3">
        <v>0</v>
      </c>
      <c r="DM1436" s="3">
        <v>0</v>
      </c>
      <c r="DN1436" s="3">
        <v>0</v>
      </c>
      <c r="DO1436" s="3">
        <v>0</v>
      </c>
      <c r="DP1436" s="3">
        <v>0</v>
      </c>
      <c r="DQ1436" s="3">
        <v>0</v>
      </c>
      <c r="DR1436" s="3">
        <v>0</v>
      </c>
      <c r="DS1436" s="3">
        <v>451360</v>
      </c>
      <c r="DT1436" s="3">
        <v>0</v>
      </c>
      <c r="DU1436" s="3">
        <v>0</v>
      </c>
      <c r="DV1436" s="3">
        <v>0</v>
      </c>
    </row>
    <row r="1437" spans="1:126" x14ac:dyDescent="0.25">
      <c r="A1437" t="s">
        <v>10914</v>
      </c>
      <c r="B1437" t="s">
        <v>12648</v>
      </c>
      <c r="C1437" t="s">
        <v>14382</v>
      </c>
      <c r="D1437" t="s">
        <v>2507</v>
      </c>
      <c r="E1437" t="s">
        <v>2506</v>
      </c>
      <c r="F1437" t="s">
        <v>2506</v>
      </c>
      <c r="G1437">
        <v>2</v>
      </c>
      <c r="H1437">
        <v>2</v>
      </c>
      <c r="I1437">
        <v>2</v>
      </c>
      <c r="J1437">
        <v>1</v>
      </c>
      <c r="K1437">
        <v>2</v>
      </c>
      <c r="L1437">
        <v>2</v>
      </c>
      <c r="M1437">
        <v>2</v>
      </c>
      <c r="N1437">
        <v>0</v>
      </c>
      <c r="O1437">
        <v>0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1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</v>
      </c>
      <c r="AD1437">
        <v>0</v>
      </c>
      <c r="AE1437">
        <v>0</v>
      </c>
      <c r="AF1437">
        <v>0</v>
      </c>
      <c r="AG1437">
        <v>1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1</v>
      </c>
      <c r="AO1437">
        <v>0</v>
      </c>
      <c r="AP1437">
        <v>0</v>
      </c>
      <c r="AQ1437">
        <v>0</v>
      </c>
      <c r="AR1437">
        <v>1</v>
      </c>
      <c r="AS1437">
        <v>0</v>
      </c>
      <c r="AT1437">
        <v>0</v>
      </c>
      <c r="AU1437">
        <v>3.7</v>
      </c>
      <c r="AV1437">
        <v>3.7</v>
      </c>
      <c r="AW1437">
        <v>3.7</v>
      </c>
      <c r="AX1437">
        <v>93.695999999999998</v>
      </c>
      <c r="AY1437">
        <v>829</v>
      </c>
      <c r="AZ1437">
        <v>829</v>
      </c>
      <c r="BA1437">
        <v>7.3171E-3</v>
      </c>
      <c r="BB1437">
        <v>1.6655</v>
      </c>
      <c r="BC1437">
        <v>0</v>
      </c>
      <c r="BD1437">
        <v>0</v>
      </c>
      <c r="BE1437">
        <v>0</v>
      </c>
      <c r="BF1437">
        <v>0</v>
      </c>
      <c r="BG1437">
        <v>2.2999999999999998</v>
      </c>
      <c r="BH1437">
        <v>0</v>
      </c>
      <c r="BI1437">
        <v>0</v>
      </c>
      <c r="BJ1437">
        <v>0</v>
      </c>
      <c r="BK1437">
        <v>1.4</v>
      </c>
      <c r="BL1437">
        <v>0</v>
      </c>
      <c r="BM1437">
        <v>0</v>
      </c>
      <c r="BN1437">
        <v>955080</v>
      </c>
      <c r="BO1437">
        <v>0</v>
      </c>
      <c r="BP1437">
        <v>0</v>
      </c>
      <c r="BQ1437">
        <v>0</v>
      </c>
      <c r="BR1437">
        <v>0</v>
      </c>
      <c r="BS1437">
        <v>579750</v>
      </c>
      <c r="BT1437">
        <v>0</v>
      </c>
      <c r="BU1437">
        <v>0</v>
      </c>
      <c r="BV1437">
        <v>0</v>
      </c>
      <c r="BW1437">
        <v>375330</v>
      </c>
      <c r="BX1437">
        <v>0</v>
      </c>
      <c r="BY1437">
        <v>0</v>
      </c>
      <c r="BZ1437">
        <v>26530</v>
      </c>
      <c r="CA1437">
        <v>0</v>
      </c>
      <c r="CB1437">
        <v>0</v>
      </c>
      <c r="CC1437">
        <v>0</v>
      </c>
      <c r="CD1437">
        <v>0</v>
      </c>
      <c r="CE1437">
        <v>1</v>
      </c>
      <c r="CF1437">
        <v>0</v>
      </c>
      <c r="CG1437">
        <v>0</v>
      </c>
      <c r="CH1437">
        <v>0</v>
      </c>
      <c r="CI1437">
        <v>1</v>
      </c>
      <c r="CJ1437">
        <v>0</v>
      </c>
      <c r="CK1437">
        <v>0</v>
      </c>
      <c r="CL1437">
        <v>2</v>
      </c>
      <c r="CP1437">
        <v>370</v>
      </c>
      <c r="CQ1437" t="s">
        <v>2508</v>
      </c>
      <c r="CR1437" t="s">
        <v>129</v>
      </c>
      <c r="CS1437" t="s">
        <v>2509</v>
      </c>
      <c r="CT1437" t="s">
        <v>2510</v>
      </c>
      <c r="CU1437" t="s">
        <v>2511</v>
      </c>
      <c r="CV1437" t="s">
        <v>2511</v>
      </c>
      <c r="CW1437" t="s">
        <v>2512</v>
      </c>
      <c r="CY1437" t="s">
        <v>2513</v>
      </c>
      <c r="DA1437" s="3">
        <v>0</v>
      </c>
      <c r="DB1437" s="3">
        <v>0</v>
      </c>
      <c r="DC1437" s="3">
        <v>0</v>
      </c>
      <c r="DD1437" s="3">
        <v>0</v>
      </c>
      <c r="DE1437" s="3">
        <v>16104</v>
      </c>
      <c r="DF1437" s="3">
        <v>0</v>
      </c>
      <c r="DG1437" s="3">
        <v>0</v>
      </c>
      <c r="DH1437" s="3">
        <v>0</v>
      </c>
      <c r="DI1437" s="3">
        <v>10426</v>
      </c>
      <c r="DJ1437" s="3">
        <v>0</v>
      </c>
      <c r="DK1437" s="3">
        <v>0</v>
      </c>
      <c r="DL1437" s="3">
        <v>0</v>
      </c>
      <c r="DM1437" s="3">
        <v>0</v>
      </c>
      <c r="DN1437" s="3">
        <v>0</v>
      </c>
      <c r="DO1437" s="3">
        <v>0</v>
      </c>
      <c r="DP1437" s="3">
        <v>3080800</v>
      </c>
      <c r="DQ1437" s="3">
        <v>0</v>
      </c>
      <c r="DR1437" s="3">
        <v>0</v>
      </c>
      <c r="DS1437" s="3">
        <v>0</v>
      </c>
      <c r="DT1437" s="3">
        <v>0</v>
      </c>
      <c r="DU1437" s="3">
        <v>0</v>
      </c>
      <c r="DV1437" s="3">
        <v>0</v>
      </c>
    </row>
    <row r="1438" spans="1:126" x14ac:dyDescent="0.25">
      <c r="A1438" t="s">
        <v>11712</v>
      </c>
      <c r="B1438" t="s">
        <v>13446</v>
      </c>
      <c r="C1438" t="s">
        <v>15180</v>
      </c>
      <c r="D1438" t="s">
        <v>7287</v>
      </c>
      <c r="E1438" t="s">
        <v>7286</v>
      </c>
      <c r="F1438" t="s">
        <v>7286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1</v>
      </c>
      <c r="M1438">
        <v>1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1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1</v>
      </c>
      <c r="AR1438">
        <v>0</v>
      </c>
      <c r="AS1438">
        <v>0</v>
      </c>
      <c r="AT1438">
        <v>0</v>
      </c>
      <c r="AU1438">
        <v>2.2000000000000002</v>
      </c>
      <c r="AV1438">
        <v>2.2000000000000002</v>
      </c>
      <c r="AW1438">
        <v>2.2000000000000002</v>
      </c>
      <c r="AX1438">
        <v>41.485999999999997</v>
      </c>
      <c r="AY1438">
        <v>368</v>
      </c>
      <c r="AZ1438">
        <v>368</v>
      </c>
      <c r="BA1438">
        <v>1</v>
      </c>
      <c r="BB1438">
        <v>-2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2.2000000000000002</v>
      </c>
      <c r="BK1438">
        <v>0</v>
      </c>
      <c r="BL1438">
        <v>0</v>
      </c>
      <c r="BM1438">
        <v>0</v>
      </c>
      <c r="BN1438">
        <v>554100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554100</v>
      </c>
      <c r="BW1438">
        <v>0</v>
      </c>
      <c r="BX1438">
        <v>0</v>
      </c>
      <c r="BY1438">
        <v>0</v>
      </c>
      <c r="BZ1438">
        <v>26386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 t="s">
        <v>127</v>
      </c>
      <c r="CP1438">
        <v>1162</v>
      </c>
      <c r="CQ1438">
        <v>5461</v>
      </c>
      <c r="CR1438" t="b">
        <v>1</v>
      </c>
      <c r="CS1438">
        <v>6124</v>
      </c>
      <c r="CT1438">
        <v>31994</v>
      </c>
      <c r="CU1438">
        <v>38095</v>
      </c>
      <c r="CV1438">
        <v>38095</v>
      </c>
      <c r="CX1438" t="s">
        <v>7288</v>
      </c>
      <c r="CZ1438" t="s">
        <v>7289</v>
      </c>
      <c r="DA1438" s="3">
        <v>0</v>
      </c>
      <c r="DB1438" s="3">
        <v>0</v>
      </c>
      <c r="DC1438" s="3">
        <v>0</v>
      </c>
      <c r="DD1438" s="3">
        <v>0</v>
      </c>
      <c r="DE1438" s="3">
        <v>0</v>
      </c>
      <c r="DF1438" s="3">
        <v>0</v>
      </c>
      <c r="DG1438" s="3">
        <v>0</v>
      </c>
      <c r="DH1438" s="3">
        <v>26386</v>
      </c>
      <c r="DI1438" s="3">
        <v>0</v>
      </c>
      <c r="DJ1438" s="3">
        <v>0</v>
      </c>
      <c r="DK1438" s="3">
        <v>0</v>
      </c>
      <c r="DL1438" s="3">
        <v>0</v>
      </c>
      <c r="DM1438" s="3">
        <v>0</v>
      </c>
      <c r="DN1438" s="3">
        <v>0</v>
      </c>
      <c r="DO1438" s="3">
        <v>0</v>
      </c>
      <c r="DP1438" s="3">
        <v>0</v>
      </c>
      <c r="DQ1438" s="3">
        <v>0</v>
      </c>
      <c r="DR1438" s="3">
        <v>0</v>
      </c>
      <c r="DS1438" s="3">
        <v>408360</v>
      </c>
      <c r="DT1438" s="3">
        <v>0</v>
      </c>
      <c r="DU1438" s="3">
        <v>0</v>
      </c>
      <c r="DV1438" s="3">
        <v>0</v>
      </c>
    </row>
    <row r="1439" spans="1:126" x14ac:dyDescent="0.25">
      <c r="A1439" t="s">
        <v>11697</v>
      </c>
      <c r="B1439" t="s">
        <v>13431</v>
      </c>
      <c r="C1439" t="s">
        <v>15165</v>
      </c>
      <c r="D1439" t="s">
        <v>7202</v>
      </c>
      <c r="E1439" t="s">
        <v>7201</v>
      </c>
      <c r="F1439" t="s">
        <v>7201</v>
      </c>
      <c r="G1439">
        <v>1</v>
      </c>
      <c r="H1439">
        <v>1</v>
      </c>
      <c r="I1439">
        <v>1</v>
      </c>
      <c r="J1439">
        <v>1</v>
      </c>
      <c r="K1439">
        <v>1</v>
      </c>
      <c r="L1439">
        <v>1</v>
      </c>
      <c r="M1439">
        <v>1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1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</v>
      </c>
      <c r="AR1439">
        <v>0</v>
      </c>
      <c r="AS1439">
        <v>0</v>
      </c>
      <c r="AT1439">
        <v>0</v>
      </c>
      <c r="AU1439">
        <v>1.7</v>
      </c>
      <c r="AV1439">
        <v>1.7</v>
      </c>
      <c r="AW1439">
        <v>1.7</v>
      </c>
      <c r="AX1439">
        <v>135.29</v>
      </c>
      <c r="AY1439">
        <v>1264</v>
      </c>
      <c r="AZ1439">
        <v>1264</v>
      </c>
      <c r="BA1439">
        <v>1</v>
      </c>
      <c r="BB1439">
        <v>-2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1.7</v>
      </c>
      <c r="BK1439">
        <v>0</v>
      </c>
      <c r="BL1439">
        <v>0</v>
      </c>
      <c r="BM1439">
        <v>0</v>
      </c>
      <c r="BN1439">
        <v>1756000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1756000</v>
      </c>
      <c r="BW1439">
        <v>0</v>
      </c>
      <c r="BX1439">
        <v>0</v>
      </c>
      <c r="BY1439">
        <v>0</v>
      </c>
      <c r="BZ1439">
        <v>26208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1</v>
      </c>
      <c r="CI1439">
        <v>0</v>
      </c>
      <c r="CJ1439">
        <v>0</v>
      </c>
      <c r="CK1439">
        <v>0</v>
      </c>
      <c r="CL1439">
        <v>1</v>
      </c>
      <c r="CM1439" t="s">
        <v>127</v>
      </c>
      <c r="CP1439">
        <v>1147</v>
      </c>
      <c r="CQ1439">
        <v>5537</v>
      </c>
      <c r="CR1439" t="b">
        <v>1</v>
      </c>
      <c r="CS1439">
        <v>6211</v>
      </c>
      <c r="CT1439">
        <v>32225</v>
      </c>
      <c r="CU1439">
        <v>38360</v>
      </c>
      <c r="CV1439">
        <v>38360</v>
      </c>
      <c r="CW1439">
        <v>533</v>
      </c>
      <c r="CX1439" t="s">
        <v>7203</v>
      </c>
      <c r="CY1439">
        <v>597</v>
      </c>
      <c r="CZ1439" t="s">
        <v>7204</v>
      </c>
      <c r="DA1439" s="3">
        <v>0</v>
      </c>
      <c r="DB1439" s="3">
        <v>0</v>
      </c>
      <c r="DC1439" s="3">
        <v>0</v>
      </c>
      <c r="DD1439" s="3">
        <v>0</v>
      </c>
      <c r="DE1439" s="3">
        <v>0</v>
      </c>
      <c r="DF1439" s="3">
        <v>0</v>
      </c>
      <c r="DG1439" s="3">
        <v>0</v>
      </c>
      <c r="DH1439" s="3">
        <v>26208</v>
      </c>
      <c r="DI1439" s="3">
        <v>0</v>
      </c>
      <c r="DJ1439" s="3">
        <v>0</v>
      </c>
      <c r="DK1439" s="3">
        <v>0</v>
      </c>
      <c r="DL1439" s="3">
        <v>0</v>
      </c>
      <c r="DM1439" s="3">
        <v>0</v>
      </c>
      <c r="DN1439" s="3">
        <v>0</v>
      </c>
      <c r="DO1439" s="3">
        <v>0</v>
      </c>
      <c r="DP1439" s="3">
        <v>0</v>
      </c>
      <c r="DQ1439" s="3">
        <v>0</v>
      </c>
      <c r="DR1439" s="3">
        <v>0</v>
      </c>
      <c r="DS1439" s="3">
        <v>1294100</v>
      </c>
      <c r="DT1439" s="3">
        <v>0</v>
      </c>
      <c r="DU1439" s="3">
        <v>0</v>
      </c>
      <c r="DV1439" s="3">
        <v>0</v>
      </c>
    </row>
    <row r="1440" spans="1:126" x14ac:dyDescent="0.25">
      <c r="A1440" t="s">
        <v>11946</v>
      </c>
      <c r="B1440" t="s">
        <v>13680</v>
      </c>
      <c r="C1440" t="s">
        <v>15414</v>
      </c>
      <c r="D1440" t="s">
        <v>8501</v>
      </c>
      <c r="E1440" t="s">
        <v>8500</v>
      </c>
      <c r="F1440" t="s">
        <v>8500</v>
      </c>
      <c r="G1440">
        <v>9</v>
      </c>
      <c r="H1440">
        <v>1</v>
      </c>
      <c r="I1440">
        <v>1</v>
      </c>
      <c r="J1440">
        <v>1</v>
      </c>
      <c r="K1440">
        <v>9</v>
      </c>
      <c r="L1440">
        <v>1</v>
      </c>
      <c r="M1440">
        <v>1</v>
      </c>
      <c r="N1440">
        <v>5</v>
      </c>
      <c r="O1440">
        <v>6</v>
      </c>
      <c r="P1440">
        <v>1</v>
      </c>
      <c r="Q1440">
        <v>2</v>
      </c>
      <c r="R1440">
        <v>1</v>
      </c>
      <c r="S1440">
        <v>6</v>
      </c>
      <c r="T1440">
        <v>4</v>
      </c>
      <c r="U1440">
        <v>8</v>
      </c>
      <c r="V1440">
        <v>6</v>
      </c>
      <c r="W1440">
        <v>5</v>
      </c>
      <c r="X1440">
        <v>9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1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1</v>
      </c>
      <c r="AU1440">
        <v>24.2</v>
      </c>
      <c r="AV1440">
        <v>6</v>
      </c>
      <c r="AW1440">
        <v>6</v>
      </c>
      <c r="AX1440">
        <v>50.09</v>
      </c>
      <c r="AY1440">
        <v>447</v>
      </c>
      <c r="AZ1440">
        <v>447</v>
      </c>
      <c r="BA1440">
        <v>2.8116E-3</v>
      </c>
      <c r="BB1440">
        <v>2.1755</v>
      </c>
      <c r="BC1440">
        <v>14.5</v>
      </c>
      <c r="BD1440">
        <v>14.8</v>
      </c>
      <c r="BE1440">
        <v>4</v>
      </c>
      <c r="BF1440">
        <v>7.4</v>
      </c>
      <c r="BG1440">
        <v>4</v>
      </c>
      <c r="BH1440">
        <v>11.6</v>
      </c>
      <c r="BI1440">
        <v>10.3</v>
      </c>
      <c r="BJ1440">
        <v>18.100000000000001</v>
      </c>
      <c r="BK1440">
        <v>14.8</v>
      </c>
      <c r="BL1440">
        <v>12.5</v>
      </c>
      <c r="BM1440">
        <v>24.2</v>
      </c>
      <c r="BN1440">
        <v>519410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519410</v>
      </c>
      <c r="BZ1440">
        <v>25970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3</v>
      </c>
      <c r="CL1440">
        <v>3</v>
      </c>
      <c r="CP1440">
        <v>1393</v>
      </c>
      <c r="CQ1440" t="s">
        <v>8502</v>
      </c>
      <c r="CR1440" t="s">
        <v>8503</v>
      </c>
      <c r="CS1440" t="s">
        <v>8504</v>
      </c>
      <c r="CT1440" t="s">
        <v>8505</v>
      </c>
      <c r="CU1440" t="s">
        <v>8506</v>
      </c>
      <c r="CV1440" t="s">
        <v>8507</v>
      </c>
      <c r="CW1440">
        <v>475</v>
      </c>
      <c r="CY1440">
        <v>164</v>
      </c>
      <c r="DA1440" s="3">
        <v>0</v>
      </c>
      <c r="DB1440" s="3">
        <v>0</v>
      </c>
      <c r="DC1440" s="3">
        <v>0</v>
      </c>
      <c r="DD1440" s="3">
        <v>0</v>
      </c>
      <c r="DE1440" s="3">
        <v>0</v>
      </c>
      <c r="DF1440" s="3">
        <v>0</v>
      </c>
      <c r="DG1440" s="3">
        <v>0</v>
      </c>
      <c r="DH1440" s="3">
        <v>0</v>
      </c>
      <c r="DI1440" s="3">
        <v>0</v>
      </c>
      <c r="DJ1440" s="3">
        <v>0</v>
      </c>
      <c r="DK1440" s="3">
        <v>25970</v>
      </c>
      <c r="DL1440" s="3">
        <v>0</v>
      </c>
      <c r="DM1440" s="3">
        <v>0</v>
      </c>
      <c r="DN1440" s="3">
        <v>0</v>
      </c>
      <c r="DO1440" s="3">
        <v>0</v>
      </c>
      <c r="DP1440" s="3">
        <v>0</v>
      </c>
      <c r="DQ1440" s="3">
        <v>0</v>
      </c>
      <c r="DR1440" s="3">
        <v>0</v>
      </c>
      <c r="DS1440" s="3">
        <v>0</v>
      </c>
      <c r="DT1440" s="3">
        <v>0</v>
      </c>
      <c r="DU1440" s="3">
        <v>0</v>
      </c>
      <c r="DV1440" s="3">
        <v>552200</v>
      </c>
    </row>
    <row r="1441" spans="1:126" x14ac:dyDescent="0.25">
      <c r="A1441" t="s">
        <v>11009</v>
      </c>
      <c r="B1441" t="s">
        <v>12743</v>
      </c>
      <c r="C1441" t="s">
        <v>14477</v>
      </c>
      <c r="D1441" t="s">
        <v>3108</v>
      </c>
      <c r="E1441" t="s">
        <v>3107</v>
      </c>
      <c r="F1441" t="s">
        <v>3107</v>
      </c>
      <c r="G1441">
        <v>1</v>
      </c>
      <c r="H1441">
        <v>1</v>
      </c>
      <c r="I1441">
        <v>1</v>
      </c>
      <c r="J1441">
        <v>1</v>
      </c>
      <c r="K1441">
        <v>1</v>
      </c>
      <c r="L1441">
        <v>1</v>
      </c>
      <c r="M1441">
        <v>1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1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1</v>
      </c>
      <c r="AQ1441">
        <v>0</v>
      </c>
      <c r="AR1441">
        <v>0</v>
      </c>
      <c r="AS1441">
        <v>0</v>
      </c>
      <c r="AT1441">
        <v>0</v>
      </c>
      <c r="AU1441">
        <v>3</v>
      </c>
      <c r="AV1441">
        <v>3</v>
      </c>
      <c r="AW1441">
        <v>3</v>
      </c>
      <c r="AX1441">
        <v>41.374000000000002</v>
      </c>
      <c r="AY1441">
        <v>363</v>
      </c>
      <c r="AZ1441">
        <v>363</v>
      </c>
      <c r="BA1441">
        <v>1</v>
      </c>
      <c r="BB1441">
        <v>-2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3</v>
      </c>
      <c r="BJ1441">
        <v>0</v>
      </c>
      <c r="BK1441">
        <v>0</v>
      </c>
      <c r="BL1441">
        <v>0</v>
      </c>
      <c r="BM1441">
        <v>0</v>
      </c>
      <c r="BN1441">
        <v>308900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308900</v>
      </c>
      <c r="BV1441">
        <v>0</v>
      </c>
      <c r="BW1441">
        <v>0</v>
      </c>
      <c r="BX1441">
        <v>0</v>
      </c>
      <c r="BY1441">
        <v>0</v>
      </c>
      <c r="BZ1441">
        <v>25742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1</v>
      </c>
      <c r="CH1441">
        <v>0</v>
      </c>
      <c r="CI1441">
        <v>0</v>
      </c>
      <c r="CJ1441">
        <v>0</v>
      </c>
      <c r="CK1441">
        <v>0</v>
      </c>
      <c r="CL1441">
        <v>1</v>
      </c>
      <c r="CM1441" t="s">
        <v>127</v>
      </c>
      <c r="CP1441">
        <v>465</v>
      </c>
      <c r="CQ1441">
        <v>3812</v>
      </c>
      <c r="CR1441" t="b">
        <v>1</v>
      </c>
      <c r="CS1441">
        <v>4382</v>
      </c>
      <c r="CT1441">
        <v>25252</v>
      </c>
      <c r="CU1441">
        <v>30500</v>
      </c>
      <c r="CV1441">
        <v>30500</v>
      </c>
      <c r="CX1441">
        <v>1611</v>
      </c>
      <c r="CZ1441">
        <v>2</v>
      </c>
      <c r="DA1441" s="3">
        <v>0</v>
      </c>
      <c r="DB1441" s="3">
        <v>0</v>
      </c>
      <c r="DC1441" s="3">
        <v>0</v>
      </c>
      <c r="DD1441" s="3">
        <v>0</v>
      </c>
      <c r="DE1441" s="3">
        <v>0</v>
      </c>
      <c r="DF1441" s="3">
        <v>0</v>
      </c>
      <c r="DG1441" s="3">
        <v>25742</v>
      </c>
      <c r="DH1441" s="3">
        <v>0</v>
      </c>
      <c r="DI1441" s="3">
        <v>0</v>
      </c>
      <c r="DJ1441" s="3">
        <v>0</v>
      </c>
      <c r="DK1441" s="3">
        <v>0</v>
      </c>
      <c r="DL1441" s="3">
        <v>0</v>
      </c>
      <c r="DM1441" s="3">
        <v>0</v>
      </c>
      <c r="DN1441" s="3">
        <v>0</v>
      </c>
      <c r="DO1441" s="3">
        <v>0</v>
      </c>
      <c r="DP1441" s="3">
        <v>0</v>
      </c>
      <c r="DQ1441" s="3">
        <v>0</v>
      </c>
      <c r="DR1441" s="3">
        <v>956950</v>
      </c>
      <c r="DS1441" s="3">
        <v>0</v>
      </c>
      <c r="DT1441" s="3">
        <v>0</v>
      </c>
      <c r="DU1441" s="3">
        <v>0</v>
      </c>
      <c r="DV1441" s="3">
        <v>0</v>
      </c>
    </row>
    <row r="1442" spans="1:126" x14ac:dyDescent="0.25">
      <c r="A1442" t="s">
        <v>11745</v>
      </c>
      <c r="B1442" t="s">
        <v>13479</v>
      </c>
      <c r="C1442" t="s">
        <v>15213</v>
      </c>
      <c r="D1442" t="s">
        <v>7440</v>
      </c>
      <c r="E1442" t="s">
        <v>7439</v>
      </c>
      <c r="F1442" t="s">
        <v>7439</v>
      </c>
      <c r="G1442">
        <v>1</v>
      </c>
      <c r="H1442">
        <v>1</v>
      </c>
      <c r="I1442">
        <v>1</v>
      </c>
      <c r="J1442">
        <v>1</v>
      </c>
      <c r="K1442">
        <v>1</v>
      </c>
      <c r="L1442">
        <v>1</v>
      </c>
      <c r="M1442">
        <v>1</v>
      </c>
      <c r="N1442">
        <v>0</v>
      </c>
      <c r="O1442">
        <v>1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1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3.2</v>
      </c>
      <c r="AV1442">
        <v>3.2</v>
      </c>
      <c r="AW1442">
        <v>3.2</v>
      </c>
      <c r="AX1442">
        <v>55.661999999999999</v>
      </c>
      <c r="AY1442">
        <v>503</v>
      </c>
      <c r="AZ1442">
        <v>503</v>
      </c>
      <c r="BA1442">
        <v>1</v>
      </c>
      <c r="BB1442">
        <v>-2</v>
      </c>
      <c r="BC1442">
        <v>0</v>
      </c>
      <c r="BD1442">
        <v>3.2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718170</v>
      </c>
      <c r="BO1442">
        <v>0</v>
      </c>
      <c r="BP1442">
        <v>718170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25649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 t="s">
        <v>127</v>
      </c>
      <c r="CP1442">
        <v>1195</v>
      </c>
      <c r="CQ1442">
        <v>4193</v>
      </c>
      <c r="CR1442" t="b">
        <v>1</v>
      </c>
      <c r="CS1442">
        <v>4771</v>
      </c>
      <c r="CT1442">
        <v>26831</v>
      </c>
      <c r="CU1442">
        <v>32256</v>
      </c>
      <c r="CV1442">
        <v>32256</v>
      </c>
      <c r="CW1442" t="s">
        <v>7441</v>
      </c>
      <c r="CY1442" t="s">
        <v>7442</v>
      </c>
      <c r="DA1442" s="3">
        <v>0</v>
      </c>
      <c r="DB1442" s="3">
        <v>25649</v>
      </c>
      <c r="DC1442" s="3">
        <v>0</v>
      </c>
      <c r="DD1442" s="3">
        <v>0</v>
      </c>
      <c r="DE1442" s="3">
        <v>0</v>
      </c>
      <c r="DF1442" s="3">
        <v>0</v>
      </c>
      <c r="DG1442" s="3">
        <v>0</v>
      </c>
      <c r="DH1442" s="3">
        <v>0</v>
      </c>
      <c r="DI1442" s="3">
        <v>0</v>
      </c>
      <c r="DJ1442" s="3">
        <v>0</v>
      </c>
      <c r="DK1442" s="3">
        <v>0</v>
      </c>
      <c r="DL1442" s="3">
        <v>0</v>
      </c>
      <c r="DM1442" s="3">
        <v>853010</v>
      </c>
      <c r="DN1442" s="3">
        <v>0</v>
      </c>
      <c r="DO1442" s="3">
        <v>0</v>
      </c>
      <c r="DP1442" s="3">
        <v>0</v>
      </c>
      <c r="DQ1442" s="3">
        <v>0</v>
      </c>
      <c r="DR1442" s="3">
        <v>0</v>
      </c>
      <c r="DS1442" s="3">
        <v>0</v>
      </c>
      <c r="DT1442" s="3">
        <v>0</v>
      </c>
      <c r="DU1442" s="3">
        <v>0</v>
      </c>
      <c r="DV1442" s="3">
        <v>0</v>
      </c>
    </row>
    <row r="1443" spans="1:126" x14ac:dyDescent="0.25">
      <c r="A1443" t="s">
        <v>11582</v>
      </c>
      <c r="B1443" t="s">
        <v>13316</v>
      </c>
      <c r="C1443" t="s">
        <v>15050</v>
      </c>
      <c r="D1443" t="s">
        <v>6621</v>
      </c>
      <c r="E1443" t="s">
        <v>6620</v>
      </c>
      <c r="F1443" t="s">
        <v>6620</v>
      </c>
      <c r="G1443">
        <v>1</v>
      </c>
      <c r="H1443">
        <v>1</v>
      </c>
      <c r="I1443">
        <v>1</v>
      </c>
      <c r="J1443">
        <v>1</v>
      </c>
      <c r="K1443">
        <v>1</v>
      </c>
      <c r="L1443">
        <v>1</v>
      </c>
      <c r="M1443">
        <v>1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1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1</v>
      </c>
      <c r="AR1443">
        <v>0</v>
      </c>
      <c r="AS1443">
        <v>0</v>
      </c>
      <c r="AT1443">
        <v>0</v>
      </c>
      <c r="AU1443">
        <v>4.8</v>
      </c>
      <c r="AV1443">
        <v>4.8</v>
      </c>
      <c r="AW1443">
        <v>4.8</v>
      </c>
      <c r="AX1443">
        <v>36.107999999999997</v>
      </c>
      <c r="AY1443">
        <v>315</v>
      </c>
      <c r="AZ1443">
        <v>315</v>
      </c>
      <c r="BA1443">
        <v>2.0449999999999999E-3</v>
      </c>
      <c r="BB1443">
        <v>2.5097999999999998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4.8</v>
      </c>
      <c r="BK1443">
        <v>0</v>
      </c>
      <c r="BL1443">
        <v>0</v>
      </c>
      <c r="BM1443">
        <v>0</v>
      </c>
      <c r="BN1443">
        <v>563930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563930</v>
      </c>
      <c r="BW1443">
        <v>0</v>
      </c>
      <c r="BX1443">
        <v>0</v>
      </c>
      <c r="BY1443">
        <v>0</v>
      </c>
      <c r="BZ1443">
        <v>25633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1</v>
      </c>
      <c r="CI1443">
        <v>0</v>
      </c>
      <c r="CJ1443">
        <v>0</v>
      </c>
      <c r="CK1443">
        <v>0</v>
      </c>
      <c r="CL1443">
        <v>1</v>
      </c>
      <c r="CP1443">
        <v>1034</v>
      </c>
      <c r="CQ1443">
        <v>6442</v>
      </c>
      <c r="CR1443" t="b">
        <v>1</v>
      </c>
      <c r="CS1443">
        <v>7171</v>
      </c>
      <c r="CT1443">
        <v>35960</v>
      </c>
      <c r="CU1443">
        <v>42621</v>
      </c>
      <c r="CV1443">
        <v>42621</v>
      </c>
      <c r="DA1443" s="3">
        <v>0</v>
      </c>
      <c r="DB1443" s="3">
        <v>0</v>
      </c>
      <c r="DC1443" s="3">
        <v>0</v>
      </c>
      <c r="DD1443" s="3">
        <v>0</v>
      </c>
      <c r="DE1443" s="3">
        <v>0</v>
      </c>
      <c r="DF1443" s="3">
        <v>0</v>
      </c>
      <c r="DG1443" s="3">
        <v>0</v>
      </c>
      <c r="DH1443" s="3">
        <v>25633</v>
      </c>
      <c r="DI1443" s="3">
        <v>0</v>
      </c>
      <c r="DJ1443" s="3">
        <v>0</v>
      </c>
      <c r="DK1443" s="3">
        <v>0</v>
      </c>
      <c r="DL1443" s="3">
        <v>0</v>
      </c>
      <c r="DM1443" s="3">
        <v>0</v>
      </c>
      <c r="DN1443" s="3">
        <v>0</v>
      </c>
      <c r="DO1443" s="3">
        <v>0</v>
      </c>
      <c r="DP1443" s="3">
        <v>0</v>
      </c>
      <c r="DQ1443" s="3">
        <v>0</v>
      </c>
      <c r="DR1443" s="3">
        <v>0</v>
      </c>
      <c r="DS1443" s="3">
        <v>415600</v>
      </c>
      <c r="DT1443" s="3">
        <v>0</v>
      </c>
      <c r="DU1443" s="3">
        <v>0</v>
      </c>
      <c r="DV1443" s="3">
        <v>0</v>
      </c>
    </row>
    <row r="1444" spans="1:126" x14ac:dyDescent="0.25">
      <c r="A1444" t="s">
        <v>12158</v>
      </c>
      <c r="B1444" t="s">
        <v>13892</v>
      </c>
      <c r="C1444" t="s">
        <v>15626</v>
      </c>
      <c r="D1444" t="s">
        <v>9663</v>
      </c>
      <c r="E1444" t="s">
        <v>9662</v>
      </c>
      <c r="F1444" t="s">
        <v>9662</v>
      </c>
      <c r="G1444">
        <v>2</v>
      </c>
      <c r="H1444">
        <v>2</v>
      </c>
      <c r="I1444">
        <v>2</v>
      </c>
      <c r="J1444">
        <v>1</v>
      </c>
      <c r="K1444">
        <v>2</v>
      </c>
      <c r="L1444">
        <v>2</v>
      </c>
      <c r="M1444">
        <v>2</v>
      </c>
      <c r="N1444">
        <v>0</v>
      </c>
      <c r="O1444">
        <v>0</v>
      </c>
      <c r="P1444">
        <v>0</v>
      </c>
      <c r="Q1444">
        <v>0</v>
      </c>
      <c r="R1444">
        <v>2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2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7.8</v>
      </c>
      <c r="AV1444">
        <v>7.8</v>
      </c>
      <c r="AW1444">
        <v>7.8</v>
      </c>
      <c r="AX1444">
        <v>40.341999999999999</v>
      </c>
      <c r="AY1444">
        <v>373</v>
      </c>
      <c r="AZ1444">
        <v>373</v>
      </c>
      <c r="BA1444">
        <v>2.8010999999999999E-3</v>
      </c>
      <c r="BB1444">
        <v>2.1515</v>
      </c>
      <c r="BC1444">
        <v>0</v>
      </c>
      <c r="BD1444">
        <v>0</v>
      </c>
      <c r="BE1444">
        <v>0</v>
      </c>
      <c r="BF1444">
        <v>0</v>
      </c>
      <c r="BG1444">
        <v>7.8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457670</v>
      </c>
      <c r="BO1444">
        <v>0</v>
      </c>
      <c r="BP1444">
        <v>0</v>
      </c>
      <c r="BQ1444">
        <v>0</v>
      </c>
      <c r="BR1444">
        <v>0</v>
      </c>
      <c r="BS1444">
        <v>457670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25426</v>
      </c>
      <c r="CA1444">
        <v>0</v>
      </c>
      <c r="CB1444">
        <v>0</v>
      </c>
      <c r="CC1444">
        <v>0</v>
      </c>
      <c r="CD1444">
        <v>0</v>
      </c>
      <c r="CE1444">
        <v>3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3</v>
      </c>
      <c r="CP1444">
        <v>1603</v>
      </c>
      <c r="CQ1444" t="s">
        <v>9664</v>
      </c>
      <c r="CR1444" t="s">
        <v>129</v>
      </c>
      <c r="CS1444" t="s">
        <v>9665</v>
      </c>
      <c r="CT1444" t="s">
        <v>9666</v>
      </c>
      <c r="CU1444" t="s">
        <v>9667</v>
      </c>
      <c r="CV1444" t="s">
        <v>9668</v>
      </c>
      <c r="DA1444" s="3">
        <v>0</v>
      </c>
      <c r="DB1444" s="3">
        <v>0</v>
      </c>
      <c r="DC1444" s="3">
        <v>0</v>
      </c>
      <c r="DD1444" s="3">
        <v>0</v>
      </c>
      <c r="DE1444" s="3">
        <v>25426</v>
      </c>
      <c r="DF1444" s="3">
        <v>0</v>
      </c>
      <c r="DG1444" s="3">
        <v>0</v>
      </c>
      <c r="DH1444" s="3">
        <v>0</v>
      </c>
      <c r="DI1444" s="3">
        <v>0</v>
      </c>
      <c r="DJ1444" s="3">
        <v>0</v>
      </c>
      <c r="DK1444" s="3">
        <v>0</v>
      </c>
      <c r="DL1444" s="3">
        <v>0</v>
      </c>
      <c r="DM1444" s="3">
        <v>0</v>
      </c>
      <c r="DN1444" s="3">
        <v>0</v>
      </c>
      <c r="DO1444" s="3">
        <v>0</v>
      </c>
      <c r="DP1444" s="3">
        <v>2432100</v>
      </c>
      <c r="DQ1444" s="3">
        <v>0</v>
      </c>
      <c r="DR1444" s="3">
        <v>0</v>
      </c>
      <c r="DS1444" s="3">
        <v>0</v>
      </c>
      <c r="DT1444" s="3">
        <v>0</v>
      </c>
      <c r="DU1444" s="3">
        <v>0</v>
      </c>
      <c r="DV1444" s="3">
        <v>0</v>
      </c>
    </row>
    <row r="1445" spans="1:126" x14ac:dyDescent="0.25">
      <c r="A1445" t="s">
        <v>11979</v>
      </c>
      <c r="B1445" t="s">
        <v>13713</v>
      </c>
      <c r="C1445" t="s">
        <v>15447</v>
      </c>
      <c r="D1445" t="s">
        <v>8696</v>
      </c>
      <c r="E1445" t="s">
        <v>8695</v>
      </c>
      <c r="F1445" t="s">
        <v>8695</v>
      </c>
      <c r="G1445">
        <v>1</v>
      </c>
      <c r="H1445">
        <v>1</v>
      </c>
      <c r="I1445">
        <v>1</v>
      </c>
      <c r="J1445">
        <v>1</v>
      </c>
      <c r="K1445">
        <v>1</v>
      </c>
      <c r="L1445">
        <v>1</v>
      </c>
      <c r="M1445">
        <v>1</v>
      </c>
      <c r="N1445">
        <v>1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4.5999999999999996</v>
      </c>
      <c r="AV1445">
        <v>4.5999999999999996</v>
      </c>
      <c r="AW1445">
        <v>4.5999999999999996</v>
      </c>
      <c r="AX1445">
        <v>37.04</v>
      </c>
      <c r="AY1445">
        <v>325</v>
      </c>
      <c r="AZ1445">
        <v>325</v>
      </c>
      <c r="BA1445">
        <v>1</v>
      </c>
      <c r="BB1445">
        <v>-2</v>
      </c>
      <c r="BC1445">
        <v>4.5999999999999996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380350</v>
      </c>
      <c r="BO1445">
        <v>380350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25357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 t="s">
        <v>127</v>
      </c>
      <c r="CP1445">
        <v>1425</v>
      </c>
      <c r="CQ1445">
        <v>4932</v>
      </c>
      <c r="CR1445" t="b">
        <v>1</v>
      </c>
      <c r="CS1445">
        <v>5535</v>
      </c>
      <c r="CT1445">
        <v>30024</v>
      </c>
      <c r="CU1445">
        <v>35846</v>
      </c>
      <c r="CV1445">
        <v>35846</v>
      </c>
      <c r="CW1445">
        <v>671</v>
      </c>
      <c r="CY1445">
        <v>1</v>
      </c>
      <c r="DA1445" s="3">
        <v>25357</v>
      </c>
      <c r="DB1445" s="3">
        <v>0</v>
      </c>
      <c r="DC1445" s="3">
        <v>0</v>
      </c>
      <c r="DD1445" s="3">
        <v>0</v>
      </c>
      <c r="DE1445" s="3">
        <v>0</v>
      </c>
      <c r="DF1445" s="3">
        <v>0</v>
      </c>
      <c r="DG1445" s="3">
        <v>0</v>
      </c>
      <c r="DH1445" s="3">
        <v>0</v>
      </c>
      <c r="DI1445" s="3">
        <v>0</v>
      </c>
      <c r="DJ1445" s="3">
        <v>0</v>
      </c>
      <c r="DK1445" s="3">
        <v>0</v>
      </c>
      <c r="DL1445" s="3">
        <v>380350</v>
      </c>
      <c r="DM1445" s="3">
        <v>0</v>
      </c>
      <c r="DN1445" s="3">
        <v>0</v>
      </c>
      <c r="DO1445" s="3">
        <v>0</v>
      </c>
      <c r="DP1445" s="3">
        <v>0</v>
      </c>
      <c r="DQ1445" s="3">
        <v>0</v>
      </c>
      <c r="DR1445" s="3">
        <v>0</v>
      </c>
      <c r="DS1445" s="3">
        <v>0</v>
      </c>
      <c r="DT1445" s="3">
        <v>0</v>
      </c>
      <c r="DU1445" s="3">
        <v>0</v>
      </c>
      <c r="DV1445" s="3">
        <v>0</v>
      </c>
    </row>
    <row r="1446" spans="1:126" x14ac:dyDescent="0.25">
      <c r="A1446" t="s">
        <v>12307</v>
      </c>
      <c r="B1446" t="s">
        <v>14041</v>
      </c>
      <c r="C1446" t="s">
        <v>15774</v>
      </c>
      <c r="D1446" t="s">
        <v>10439</v>
      </c>
      <c r="E1446" t="s">
        <v>10438</v>
      </c>
      <c r="F1446" t="s">
        <v>10438</v>
      </c>
      <c r="G1446">
        <v>1</v>
      </c>
      <c r="H1446">
        <v>1</v>
      </c>
      <c r="I1446">
        <v>1</v>
      </c>
      <c r="J1446">
        <v>1</v>
      </c>
      <c r="K1446">
        <v>1</v>
      </c>
      <c r="L1446">
        <v>1</v>
      </c>
      <c r="M1446">
        <v>1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1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1</v>
      </c>
      <c r="AU1446">
        <v>3.7</v>
      </c>
      <c r="AV1446">
        <v>3.7</v>
      </c>
      <c r="AW1446">
        <v>3.7</v>
      </c>
      <c r="AX1446">
        <v>41.613999999999997</v>
      </c>
      <c r="AY1446">
        <v>383</v>
      </c>
      <c r="AZ1446">
        <v>383</v>
      </c>
      <c r="BA1446">
        <v>5.8824000000000003E-3</v>
      </c>
      <c r="BB1446">
        <v>1.784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3.7</v>
      </c>
      <c r="BN1446">
        <v>557080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557080</v>
      </c>
      <c r="BZ1446">
        <v>25322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2</v>
      </c>
      <c r="CL1446">
        <v>2</v>
      </c>
      <c r="CP1446">
        <v>1748</v>
      </c>
      <c r="CQ1446">
        <v>5005</v>
      </c>
      <c r="CR1446" t="b">
        <v>1</v>
      </c>
      <c r="CS1446">
        <v>5628</v>
      </c>
      <c r="CT1446">
        <v>30323</v>
      </c>
      <c r="CU1446" t="s">
        <v>10440</v>
      </c>
      <c r="CV1446">
        <v>36175</v>
      </c>
      <c r="DA1446" s="3">
        <v>0</v>
      </c>
      <c r="DB1446" s="3">
        <v>0</v>
      </c>
      <c r="DC1446" s="3">
        <v>0</v>
      </c>
      <c r="DD1446" s="3">
        <v>0</v>
      </c>
      <c r="DE1446" s="3">
        <v>0</v>
      </c>
      <c r="DF1446" s="3">
        <v>0</v>
      </c>
      <c r="DG1446" s="3">
        <v>0</v>
      </c>
      <c r="DH1446" s="3">
        <v>0</v>
      </c>
      <c r="DI1446" s="3">
        <v>0</v>
      </c>
      <c r="DJ1446" s="3">
        <v>0</v>
      </c>
      <c r="DK1446" s="3">
        <v>25322</v>
      </c>
      <c r="DL1446" s="3">
        <v>0</v>
      </c>
      <c r="DM1446" s="3">
        <v>0</v>
      </c>
      <c r="DN1446" s="3">
        <v>0</v>
      </c>
      <c r="DO1446" s="3">
        <v>0</v>
      </c>
      <c r="DP1446" s="3">
        <v>0</v>
      </c>
      <c r="DQ1446" s="3">
        <v>0</v>
      </c>
      <c r="DR1446" s="3">
        <v>0</v>
      </c>
      <c r="DS1446" s="3">
        <v>0</v>
      </c>
      <c r="DT1446" s="3">
        <v>0</v>
      </c>
      <c r="DU1446" s="3">
        <v>0</v>
      </c>
      <c r="DV1446" s="3">
        <v>592250</v>
      </c>
    </row>
    <row r="1447" spans="1:126" x14ac:dyDescent="0.25">
      <c r="A1447" t="s">
        <v>12301</v>
      </c>
      <c r="B1447" t="s">
        <v>14035</v>
      </c>
      <c r="C1447" t="s">
        <v>15768</v>
      </c>
      <c r="D1447" t="s">
        <v>10415</v>
      </c>
      <c r="E1447" t="s">
        <v>10414</v>
      </c>
      <c r="F1447" t="s">
        <v>10414</v>
      </c>
      <c r="G1447">
        <v>1</v>
      </c>
      <c r="H1447">
        <v>1</v>
      </c>
      <c r="I1447">
        <v>1</v>
      </c>
      <c r="J1447">
        <v>1</v>
      </c>
      <c r="K1447">
        <v>1</v>
      </c>
      <c r="L1447">
        <v>1</v>
      </c>
      <c r="M1447">
        <v>1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1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1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4</v>
      </c>
      <c r="AV1447">
        <v>4</v>
      </c>
      <c r="AW1447">
        <v>4</v>
      </c>
      <c r="AX1447">
        <v>58.618000000000002</v>
      </c>
      <c r="AY1447">
        <v>529</v>
      </c>
      <c r="AZ1447">
        <v>529</v>
      </c>
      <c r="BA1447">
        <v>1</v>
      </c>
      <c r="BB1447">
        <v>-2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4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605270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605270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25220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 t="s">
        <v>127</v>
      </c>
      <c r="CP1447">
        <v>1742</v>
      </c>
      <c r="CQ1447">
        <v>1556</v>
      </c>
      <c r="CR1447" t="b">
        <v>1</v>
      </c>
      <c r="CS1447">
        <v>1645</v>
      </c>
      <c r="CT1447">
        <v>7791</v>
      </c>
      <c r="CU1447">
        <v>8840</v>
      </c>
      <c r="CV1447">
        <v>8840</v>
      </c>
      <c r="CW1447">
        <v>763</v>
      </c>
      <c r="CY1447">
        <v>406</v>
      </c>
      <c r="DA1447" s="3">
        <v>0</v>
      </c>
      <c r="DB1447" s="3">
        <v>0</v>
      </c>
      <c r="DC1447" s="3">
        <v>0</v>
      </c>
      <c r="DD1447" s="3">
        <v>0</v>
      </c>
      <c r="DE1447" s="3">
        <v>0</v>
      </c>
      <c r="DF1447" s="3">
        <v>25220</v>
      </c>
      <c r="DG1447" s="3">
        <v>0</v>
      </c>
      <c r="DH1447" s="3">
        <v>0</v>
      </c>
      <c r="DI1447" s="3">
        <v>0</v>
      </c>
      <c r="DJ1447" s="3">
        <v>0</v>
      </c>
      <c r="DK1447" s="3">
        <v>0</v>
      </c>
      <c r="DL1447" s="3">
        <v>0</v>
      </c>
      <c r="DM1447" s="3">
        <v>0</v>
      </c>
      <c r="DN1447" s="3">
        <v>0</v>
      </c>
      <c r="DO1447" s="3">
        <v>0</v>
      </c>
      <c r="DP1447" s="3">
        <v>0</v>
      </c>
      <c r="DQ1447" s="3">
        <v>1357800</v>
      </c>
      <c r="DR1447" s="3">
        <v>0</v>
      </c>
      <c r="DS1447" s="3">
        <v>0</v>
      </c>
      <c r="DT1447" s="3">
        <v>0</v>
      </c>
      <c r="DU1447" s="3">
        <v>0</v>
      </c>
      <c r="DV1447" s="3">
        <v>0</v>
      </c>
    </row>
    <row r="1448" spans="1:126" x14ac:dyDescent="0.25">
      <c r="A1448" t="s">
        <v>11327</v>
      </c>
      <c r="B1448" t="s">
        <v>13061</v>
      </c>
      <c r="C1448" t="s">
        <v>14795</v>
      </c>
      <c r="D1448" t="s">
        <v>5198</v>
      </c>
      <c r="E1448" t="s">
        <v>5197</v>
      </c>
      <c r="F1448" t="s">
        <v>5197</v>
      </c>
      <c r="G1448">
        <v>1</v>
      </c>
      <c r="H1448">
        <v>1</v>
      </c>
      <c r="I1448">
        <v>1</v>
      </c>
      <c r="J1448">
        <v>1</v>
      </c>
      <c r="K1448">
        <v>1</v>
      </c>
      <c r="L1448">
        <v>1</v>
      </c>
      <c r="M1448">
        <v>1</v>
      </c>
      <c r="N1448">
        <v>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1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0.7</v>
      </c>
      <c r="AV1448">
        <v>0.7</v>
      </c>
      <c r="AW1448">
        <v>0.7</v>
      </c>
      <c r="AX1448">
        <v>200.8</v>
      </c>
      <c r="AY1448">
        <v>1856</v>
      </c>
      <c r="AZ1448">
        <v>1856</v>
      </c>
      <c r="BA1448">
        <v>1</v>
      </c>
      <c r="BB1448">
        <v>-2</v>
      </c>
      <c r="BC1448">
        <v>0.7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2464600</v>
      </c>
      <c r="BO1448">
        <v>2464600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25149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 t="s">
        <v>127</v>
      </c>
      <c r="CP1448">
        <v>780</v>
      </c>
      <c r="CQ1448">
        <v>4785</v>
      </c>
      <c r="CR1448" t="b">
        <v>1</v>
      </c>
      <c r="CS1448">
        <v>5378</v>
      </c>
      <c r="CT1448">
        <v>29496</v>
      </c>
      <c r="CU1448">
        <v>35268</v>
      </c>
      <c r="CV1448">
        <v>35268</v>
      </c>
      <c r="CX1448" t="s">
        <v>5199</v>
      </c>
      <c r="CZ1448" t="s">
        <v>5200</v>
      </c>
      <c r="DA1448" s="3">
        <v>25149</v>
      </c>
      <c r="DB1448" s="3">
        <v>0</v>
      </c>
      <c r="DC1448" s="3">
        <v>0</v>
      </c>
      <c r="DD1448" s="3">
        <v>0</v>
      </c>
      <c r="DE1448" s="3">
        <v>0</v>
      </c>
      <c r="DF1448" s="3">
        <v>0</v>
      </c>
      <c r="DG1448" s="3">
        <v>0</v>
      </c>
      <c r="DH1448" s="3">
        <v>0</v>
      </c>
      <c r="DI1448" s="3">
        <v>0</v>
      </c>
      <c r="DJ1448" s="3">
        <v>0</v>
      </c>
      <c r="DK1448" s="3">
        <v>0</v>
      </c>
      <c r="DL1448" s="3">
        <v>2464600</v>
      </c>
      <c r="DM1448" s="3">
        <v>0</v>
      </c>
      <c r="DN1448" s="3">
        <v>0</v>
      </c>
      <c r="DO1448" s="3">
        <v>0</v>
      </c>
      <c r="DP1448" s="3">
        <v>0</v>
      </c>
      <c r="DQ1448" s="3">
        <v>0</v>
      </c>
      <c r="DR1448" s="3">
        <v>0</v>
      </c>
      <c r="DS1448" s="3">
        <v>0</v>
      </c>
      <c r="DT1448" s="3">
        <v>0</v>
      </c>
      <c r="DU1448" s="3">
        <v>0</v>
      </c>
      <c r="DV1448" s="3">
        <v>0</v>
      </c>
    </row>
    <row r="1449" spans="1:126" x14ac:dyDescent="0.25">
      <c r="A1449" t="s">
        <v>10649</v>
      </c>
      <c r="B1449" t="s">
        <v>12383</v>
      </c>
      <c r="C1449" t="s">
        <v>14117</v>
      </c>
      <c r="D1449" t="s">
        <v>672</v>
      </c>
      <c r="E1449" t="s">
        <v>671</v>
      </c>
      <c r="F1449" t="s">
        <v>671</v>
      </c>
      <c r="G1449">
        <v>1</v>
      </c>
      <c r="H1449">
        <v>1</v>
      </c>
      <c r="I1449">
        <v>1</v>
      </c>
      <c r="J1449">
        <v>1</v>
      </c>
      <c r="K1449">
        <v>1</v>
      </c>
      <c r="L1449">
        <v>1</v>
      </c>
      <c r="M1449">
        <v>1</v>
      </c>
      <c r="N1449">
        <v>0</v>
      </c>
      <c r="O1449">
        <v>1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</v>
      </c>
      <c r="W1449">
        <v>0</v>
      </c>
      <c r="X1449">
        <v>1</v>
      </c>
      <c r="Y1449">
        <v>0</v>
      </c>
      <c r="Z1449">
        <v>1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1</v>
      </c>
      <c r="AH1449">
        <v>0</v>
      </c>
      <c r="AI1449">
        <v>1</v>
      </c>
      <c r="AJ1449">
        <v>0</v>
      </c>
      <c r="AK1449">
        <v>1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1</v>
      </c>
      <c r="AS1449">
        <v>0</v>
      </c>
      <c r="AT1449">
        <v>1</v>
      </c>
      <c r="AU1449">
        <v>0.4</v>
      </c>
      <c r="AV1449">
        <v>0.4</v>
      </c>
      <c r="AW1449">
        <v>0.4</v>
      </c>
      <c r="AX1449">
        <v>235.63</v>
      </c>
      <c r="AY1449">
        <v>2094</v>
      </c>
      <c r="AZ1449">
        <v>2094</v>
      </c>
      <c r="BA1449">
        <v>2.0790000000000001E-3</v>
      </c>
      <c r="BB1449">
        <v>2.5785</v>
      </c>
      <c r="BC1449">
        <v>0</v>
      </c>
      <c r="BD1449">
        <v>0.4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0.4</v>
      </c>
      <c r="BL1449">
        <v>0</v>
      </c>
      <c r="BM1449">
        <v>0.4</v>
      </c>
      <c r="BN1449">
        <v>2891000</v>
      </c>
      <c r="BO1449">
        <v>0</v>
      </c>
      <c r="BP1449">
        <v>177540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934380</v>
      </c>
      <c r="BX1449">
        <v>0</v>
      </c>
      <c r="BY1449">
        <v>1779000</v>
      </c>
      <c r="BZ1449">
        <v>25139</v>
      </c>
      <c r="CA1449">
        <v>0</v>
      </c>
      <c r="CB1449">
        <v>2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1</v>
      </c>
      <c r="CJ1449">
        <v>0</v>
      </c>
      <c r="CK1449">
        <v>1</v>
      </c>
      <c r="CL1449">
        <v>4</v>
      </c>
      <c r="CP1449">
        <v>96</v>
      </c>
      <c r="CQ1449">
        <v>2277</v>
      </c>
      <c r="CR1449" t="b">
        <v>1</v>
      </c>
      <c r="CS1449">
        <v>2525</v>
      </c>
      <c r="CT1449" t="s">
        <v>673</v>
      </c>
      <c r="CU1449" t="s">
        <v>674</v>
      </c>
      <c r="CV1449">
        <v>15777</v>
      </c>
      <c r="DA1449" s="3">
        <v>0</v>
      </c>
      <c r="DB1449" s="3">
        <v>1543.8</v>
      </c>
      <c r="DC1449" s="3">
        <v>0</v>
      </c>
      <c r="DD1449" s="3">
        <v>0</v>
      </c>
      <c r="DE1449" s="3">
        <v>0</v>
      </c>
      <c r="DF1449" s="3">
        <v>0</v>
      </c>
      <c r="DG1449" s="3">
        <v>0</v>
      </c>
      <c r="DH1449" s="3">
        <v>0</v>
      </c>
      <c r="DI1449" s="3">
        <v>8125.1</v>
      </c>
      <c r="DJ1449" s="3">
        <v>0</v>
      </c>
      <c r="DK1449" s="3">
        <v>15470</v>
      </c>
      <c r="DL1449" s="3">
        <v>0</v>
      </c>
      <c r="DM1449" s="3">
        <v>0</v>
      </c>
      <c r="DN1449" s="3">
        <v>0</v>
      </c>
      <c r="DO1449" s="3">
        <v>0</v>
      </c>
      <c r="DP1449" s="3">
        <v>0</v>
      </c>
      <c r="DQ1449" s="3">
        <v>0</v>
      </c>
      <c r="DR1449" s="3">
        <v>0</v>
      </c>
      <c r="DS1449" s="3">
        <v>0</v>
      </c>
      <c r="DT1449" s="3">
        <v>0</v>
      </c>
      <c r="DU1449" s="3">
        <v>0</v>
      </c>
      <c r="DV1449" s="3">
        <v>1891400</v>
      </c>
    </row>
    <row r="1450" spans="1:126" x14ac:dyDescent="0.25">
      <c r="A1450" t="s">
        <v>11836</v>
      </c>
      <c r="B1450" t="s">
        <v>13570</v>
      </c>
      <c r="C1450" t="s">
        <v>15304</v>
      </c>
      <c r="D1450" t="s">
        <v>7861</v>
      </c>
      <c r="E1450" t="s">
        <v>7860</v>
      </c>
      <c r="F1450" t="s">
        <v>7860</v>
      </c>
      <c r="G1450">
        <v>1</v>
      </c>
      <c r="H1450">
        <v>1</v>
      </c>
      <c r="I1450">
        <v>1</v>
      </c>
      <c r="J1450">
        <v>1</v>
      </c>
      <c r="K1450">
        <v>1</v>
      </c>
      <c r="L1450">
        <v>1</v>
      </c>
      <c r="M1450">
        <v>1</v>
      </c>
      <c r="N1450">
        <v>1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1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5.2</v>
      </c>
      <c r="AV1450">
        <v>5.2</v>
      </c>
      <c r="AW1450">
        <v>5.2</v>
      </c>
      <c r="AX1450">
        <v>28.381</v>
      </c>
      <c r="AY1450">
        <v>249</v>
      </c>
      <c r="AZ1450">
        <v>249</v>
      </c>
      <c r="BA1450">
        <v>1</v>
      </c>
      <c r="BB1450">
        <v>-2</v>
      </c>
      <c r="BC1450">
        <v>5.2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451460</v>
      </c>
      <c r="BO1450">
        <v>451460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25081</v>
      </c>
      <c r="CA1450">
        <v>1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1</v>
      </c>
      <c r="CM1450" t="s">
        <v>127</v>
      </c>
      <c r="CP1450">
        <v>1283</v>
      </c>
      <c r="CQ1450">
        <v>4902</v>
      </c>
      <c r="CR1450" t="b">
        <v>1</v>
      </c>
      <c r="CS1450">
        <v>5498</v>
      </c>
      <c r="CT1450">
        <v>29919</v>
      </c>
      <c r="CU1450">
        <v>35726</v>
      </c>
      <c r="CV1450">
        <v>35726</v>
      </c>
      <c r="CW1450">
        <v>605</v>
      </c>
      <c r="CX1450">
        <v>2012</v>
      </c>
      <c r="CY1450">
        <v>1</v>
      </c>
      <c r="CZ1450">
        <v>13</v>
      </c>
      <c r="DA1450" s="3">
        <v>25081</v>
      </c>
      <c r="DB1450" s="3">
        <v>0</v>
      </c>
      <c r="DC1450" s="3">
        <v>0</v>
      </c>
      <c r="DD1450" s="3">
        <v>0</v>
      </c>
      <c r="DE1450" s="3">
        <v>0</v>
      </c>
      <c r="DF1450" s="3">
        <v>0</v>
      </c>
      <c r="DG1450" s="3">
        <v>0</v>
      </c>
      <c r="DH1450" s="3">
        <v>0</v>
      </c>
      <c r="DI1450" s="3">
        <v>0</v>
      </c>
      <c r="DJ1450" s="3">
        <v>0</v>
      </c>
      <c r="DK1450" s="3">
        <v>0</v>
      </c>
      <c r="DL1450" s="3">
        <v>451460</v>
      </c>
      <c r="DM1450" s="3">
        <v>0</v>
      </c>
      <c r="DN1450" s="3">
        <v>0</v>
      </c>
      <c r="DO1450" s="3">
        <v>0</v>
      </c>
      <c r="DP1450" s="3">
        <v>0</v>
      </c>
      <c r="DQ1450" s="3">
        <v>0</v>
      </c>
      <c r="DR1450" s="3">
        <v>0</v>
      </c>
      <c r="DS1450" s="3">
        <v>0</v>
      </c>
      <c r="DT1450" s="3">
        <v>0</v>
      </c>
      <c r="DU1450" s="3">
        <v>0</v>
      </c>
      <c r="DV1450" s="3">
        <v>0</v>
      </c>
    </row>
    <row r="1451" spans="1:126" x14ac:dyDescent="0.25">
      <c r="A1451" t="s">
        <v>11294</v>
      </c>
      <c r="B1451" t="s">
        <v>13028</v>
      </c>
      <c r="C1451" t="s">
        <v>14762</v>
      </c>
      <c r="D1451" t="s">
        <v>4983</v>
      </c>
      <c r="E1451" t="s">
        <v>4982</v>
      </c>
      <c r="F1451" t="s">
        <v>4982</v>
      </c>
      <c r="G1451">
        <v>1</v>
      </c>
      <c r="H1451">
        <v>1</v>
      </c>
      <c r="I1451">
        <v>1</v>
      </c>
      <c r="J1451">
        <v>1</v>
      </c>
      <c r="K1451">
        <v>1</v>
      </c>
      <c r="L1451">
        <v>1</v>
      </c>
      <c r="M1451">
        <v>1</v>
      </c>
      <c r="N1451">
        <v>0</v>
      </c>
      <c r="O1451">
        <v>0</v>
      </c>
      <c r="P1451">
        <v>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1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6.1</v>
      </c>
      <c r="AV1451">
        <v>6.1</v>
      </c>
      <c r="AW1451">
        <v>6.1</v>
      </c>
      <c r="AX1451">
        <v>25.991</v>
      </c>
      <c r="AY1451">
        <v>246</v>
      </c>
      <c r="AZ1451">
        <v>246</v>
      </c>
      <c r="BA1451">
        <v>1</v>
      </c>
      <c r="BB1451">
        <v>-2</v>
      </c>
      <c r="BC1451">
        <v>0</v>
      </c>
      <c r="BD1451">
        <v>0</v>
      </c>
      <c r="BE1451">
        <v>6.1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299050</v>
      </c>
      <c r="BO1451">
        <v>0</v>
      </c>
      <c r="BP1451">
        <v>0</v>
      </c>
      <c r="BQ1451">
        <v>299050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24921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 t="s">
        <v>127</v>
      </c>
      <c r="CP1451">
        <v>747</v>
      </c>
      <c r="CQ1451">
        <v>2708</v>
      </c>
      <c r="CR1451" t="b">
        <v>1</v>
      </c>
      <c r="CS1451">
        <v>3112</v>
      </c>
      <c r="CT1451">
        <v>17969</v>
      </c>
      <c r="CU1451">
        <v>21658</v>
      </c>
      <c r="CV1451">
        <v>21658</v>
      </c>
      <c r="CW1451">
        <v>325</v>
      </c>
      <c r="CX1451">
        <v>1704</v>
      </c>
      <c r="CY1451">
        <v>81</v>
      </c>
      <c r="CZ1451">
        <v>76</v>
      </c>
      <c r="DA1451" s="3">
        <v>0</v>
      </c>
      <c r="DB1451" s="3">
        <v>0</v>
      </c>
      <c r="DC1451" s="3">
        <v>24921</v>
      </c>
      <c r="DD1451" s="3">
        <v>0</v>
      </c>
      <c r="DE1451" s="3">
        <v>0</v>
      </c>
      <c r="DF1451" s="3">
        <v>0</v>
      </c>
      <c r="DG1451" s="3">
        <v>0</v>
      </c>
      <c r="DH1451" s="3">
        <v>0</v>
      </c>
      <c r="DI1451" s="3">
        <v>0</v>
      </c>
      <c r="DJ1451" s="3">
        <v>0</v>
      </c>
      <c r="DK1451" s="3">
        <v>0</v>
      </c>
      <c r="DL1451" s="3">
        <v>0</v>
      </c>
      <c r="DM1451" s="3">
        <v>0</v>
      </c>
      <c r="DN1451" s="3">
        <v>2104200</v>
      </c>
      <c r="DO1451" s="3">
        <v>0</v>
      </c>
      <c r="DP1451" s="3">
        <v>0</v>
      </c>
      <c r="DQ1451" s="3">
        <v>0</v>
      </c>
      <c r="DR1451" s="3">
        <v>0</v>
      </c>
      <c r="DS1451" s="3">
        <v>0</v>
      </c>
      <c r="DT1451" s="3">
        <v>0</v>
      </c>
      <c r="DU1451" s="3">
        <v>0</v>
      </c>
      <c r="DV1451" s="3">
        <v>0</v>
      </c>
    </row>
    <row r="1452" spans="1:126" x14ac:dyDescent="0.25">
      <c r="A1452" t="s">
        <v>11956</v>
      </c>
      <c r="B1452" t="s">
        <v>13690</v>
      </c>
      <c r="C1452" t="s">
        <v>15424</v>
      </c>
      <c r="D1452" t="s">
        <v>8554</v>
      </c>
      <c r="E1452" t="s">
        <v>8553</v>
      </c>
      <c r="F1452" t="s">
        <v>8553</v>
      </c>
      <c r="G1452">
        <v>1</v>
      </c>
      <c r="H1452">
        <v>1</v>
      </c>
      <c r="I1452">
        <v>1</v>
      </c>
      <c r="J1452">
        <v>1</v>
      </c>
      <c r="K1452">
        <v>1</v>
      </c>
      <c r="L1452">
        <v>1</v>
      </c>
      <c r="M1452">
        <v>1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1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1</v>
      </c>
      <c r="AU1452">
        <v>0.5</v>
      </c>
      <c r="AV1452">
        <v>0.5</v>
      </c>
      <c r="AW1452">
        <v>0.5</v>
      </c>
      <c r="AX1452">
        <v>258.13</v>
      </c>
      <c r="AY1452">
        <v>2510</v>
      </c>
      <c r="AZ1452">
        <v>2510</v>
      </c>
      <c r="BA1452">
        <v>1</v>
      </c>
      <c r="BB1452">
        <v>-2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0.5</v>
      </c>
      <c r="BN1452">
        <v>2577900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2577900</v>
      </c>
      <c r="BZ1452">
        <v>24787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 t="s">
        <v>127</v>
      </c>
      <c r="CP1452">
        <v>1402</v>
      </c>
      <c r="CQ1452">
        <v>5558</v>
      </c>
      <c r="CR1452" t="b">
        <v>1</v>
      </c>
      <c r="CS1452">
        <v>6232</v>
      </c>
      <c r="CT1452">
        <v>32257</v>
      </c>
      <c r="CU1452">
        <v>38392</v>
      </c>
      <c r="CV1452">
        <v>38392</v>
      </c>
      <c r="CW1452" t="s">
        <v>8555</v>
      </c>
      <c r="CX1452">
        <v>2054</v>
      </c>
      <c r="CY1452" t="s">
        <v>8556</v>
      </c>
      <c r="CZ1452">
        <v>1119</v>
      </c>
      <c r="DA1452" s="3">
        <v>0</v>
      </c>
      <c r="DB1452" s="3">
        <v>0</v>
      </c>
      <c r="DC1452" s="3">
        <v>0</v>
      </c>
      <c r="DD1452" s="3">
        <v>0</v>
      </c>
      <c r="DE1452" s="3">
        <v>0</v>
      </c>
      <c r="DF1452" s="3">
        <v>0</v>
      </c>
      <c r="DG1452" s="3">
        <v>0</v>
      </c>
      <c r="DH1452" s="3">
        <v>0</v>
      </c>
      <c r="DI1452" s="3">
        <v>0</v>
      </c>
      <c r="DJ1452" s="3">
        <v>0</v>
      </c>
      <c r="DK1452" s="3">
        <v>24787</v>
      </c>
      <c r="DL1452" s="3">
        <v>0</v>
      </c>
      <c r="DM1452" s="3">
        <v>0</v>
      </c>
      <c r="DN1452" s="3">
        <v>0</v>
      </c>
      <c r="DO1452" s="3">
        <v>0</v>
      </c>
      <c r="DP1452" s="3">
        <v>0</v>
      </c>
      <c r="DQ1452" s="3">
        <v>0</v>
      </c>
      <c r="DR1452" s="3">
        <v>0</v>
      </c>
      <c r="DS1452" s="3">
        <v>0</v>
      </c>
      <c r="DT1452" s="3">
        <v>0</v>
      </c>
      <c r="DU1452" s="3">
        <v>0</v>
      </c>
      <c r="DV1452" s="3">
        <v>2740600</v>
      </c>
    </row>
    <row r="1453" spans="1:126" x14ac:dyDescent="0.25">
      <c r="A1453" t="s">
        <v>11553</v>
      </c>
      <c r="B1453" t="s">
        <v>13287</v>
      </c>
      <c r="C1453" t="s">
        <v>15021</v>
      </c>
      <c r="D1453" t="s">
        <v>6456</v>
      </c>
      <c r="E1453" t="s">
        <v>6455</v>
      </c>
      <c r="F1453" t="s">
        <v>6455</v>
      </c>
      <c r="G1453">
        <v>2</v>
      </c>
      <c r="H1453">
        <v>2</v>
      </c>
      <c r="I1453">
        <v>2</v>
      </c>
      <c r="J1453">
        <v>1</v>
      </c>
      <c r="K1453">
        <v>2</v>
      </c>
      <c r="L1453">
        <v>2</v>
      </c>
      <c r="M1453">
        <v>2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1</v>
      </c>
      <c r="AF1453">
        <v>1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1</v>
      </c>
      <c r="AQ1453">
        <v>1</v>
      </c>
      <c r="AR1453">
        <v>0</v>
      </c>
      <c r="AS1453">
        <v>0</v>
      </c>
      <c r="AT1453">
        <v>0</v>
      </c>
      <c r="AU1453">
        <v>1.5</v>
      </c>
      <c r="AV1453">
        <v>1.5</v>
      </c>
      <c r="AW1453">
        <v>1.5</v>
      </c>
      <c r="AX1453">
        <v>176.07</v>
      </c>
      <c r="AY1453">
        <v>1600</v>
      </c>
      <c r="AZ1453">
        <v>1600</v>
      </c>
      <c r="BA1453">
        <v>2.0019999999999999E-3</v>
      </c>
      <c r="BB1453">
        <v>2.4156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0.9</v>
      </c>
      <c r="BJ1453">
        <v>0.6</v>
      </c>
      <c r="BK1453">
        <v>0</v>
      </c>
      <c r="BL1453">
        <v>0</v>
      </c>
      <c r="BM1453">
        <v>0</v>
      </c>
      <c r="BN1453">
        <v>1596800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890490</v>
      </c>
      <c r="BV1453">
        <v>706290</v>
      </c>
      <c r="BW1453">
        <v>0</v>
      </c>
      <c r="BX1453">
        <v>0</v>
      </c>
      <c r="BY1453">
        <v>0</v>
      </c>
      <c r="BZ1453">
        <v>24194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1</v>
      </c>
      <c r="CH1453">
        <v>1</v>
      </c>
      <c r="CI1453">
        <v>0</v>
      </c>
      <c r="CJ1453">
        <v>0</v>
      </c>
      <c r="CK1453">
        <v>0</v>
      </c>
      <c r="CL1453">
        <v>2</v>
      </c>
      <c r="CP1453">
        <v>1004</v>
      </c>
      <c r="CQ1453" t="s">
        <v>6457</v>
      </c>
      <c r="CR1453" t="s">
        <v>129</v>
      </c>
      <c r="CS1453" t="s">
        <v>6458</v>
      </c>
      <c r="CT1453" t="s">
        <v>6459</v>
      </c>
      <c r="CU1453" t="s">
        <v>6460</v>
      </c>
      <c r="CV1453" t="s">
        <v>6460</v>
      </c>
      <c r="CX1453">
        <v>1883</v>
      </c>
      <c r="CZ1453">
        <v>3</v>
      </c>
      <c r="DA1453" s="3">
        <v>0</v>
      </c>
      <c r="DB1453" s="3">
        <v>0</v>
      </c>
      <c r="DC1453" s="3">
        <v>0</v>
      </c>
      <c r="DD1453" s="3">
        <v>0</v>
      </c>
      <c r="DE1453" s="3">
        <v>0</v>
      </c>
      <c r="DF1453" s="3">
        <v>0</v>
      </c>
      <c r="DG1453" s="3">
        <v>13492</v>
      </c>
      <c r="DH1453" s="3">
        <v>10701</v>
      </c>
      <c r="DI1453" s="3">
        <v>0</v>
      </c>
      <c r="DJ1453" s="3">
        <v>0</v>
      </c>
      <c r="DK1453" s="3">
        <v>0</v>
      </c>
      <c r="DL1453" s="3">
        <v>0</v>
      </c>
      <c r="DM1453" s="3">
        <v>0</v>
      </c>
      <c r="DN1453" s="3">
        <v>0</v>
      </c>
      <c r="DO1453" s="3">
        <v>0</v>
      </c>
      <c r="DP1453" s="3">
        <v>0</v>
      </c>
      <c r="DQ1453" s="3">
        <v>0</v>
      </c>
      <c r="DR1453" s="3">
        <v>0</v>
      </c>
      <c r="DS1453" s="3">
        <v>520510</v>
      </c>
      <c r="DT1453" s="3">
        <v>0</v>
      </c>
      <c r="DU1453" s="3">
        <v>0</v>
      </c>
      <c r="DV1453" s="3">
        <v>0</v>
      </c>
    </row>
    <row r="1454" spans="1:126" x14ac:dyDescent="0.25">
      <c r="A1454" t="s">
        <v>10672</v>
      </c>
      <c r="B1454" t="s">
        <v>12406</v>
      </c>
      <c r="C1454" t="s">
        <v>14140</v>
      </c>
      <c r="D1454" t="s">
        <v>816</v>
      </c>
      <c r="E1454" t="s">
        <v>815</v>
      </c>
      <c r="F1454" t="s">
        <v>815</v>
      </c>
      <c r="G1454">
        <v>1</v>
      </c>
      <c r="H1454">
        <v>1</v>
      </c>
      <c r="I1454">
        <v>1</v>
      </c>
      <c r="J1454">
        <v>1</v>
      </c>
      <c r="K1454">
        <v>1</v>
      </c>
      <c r="L1454">
        <v>1</v>
      </c>
      <c r="M1454">
        <v>1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1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1</v>
      </c>
      <c r="AU1454">
        <v>0.5</v>
      </c>
      <c r="AV1454">
        <v>0.5</v>
      </c>
      <c r="AW1454">
        <v>0.5</v>
      </c>
      <c r="AX1454">
        <v>135</v>
      </c>
      <c r="AY1454">
        <v>1320</v>
      </c>
      <c r="AZ1454">
        <v>1320</v>
      </c>
      <c r="BA1454">
        <v>1</v>
      </c>
      <c r="BB1454">
        <v>-2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0.5</v>
      </c>
      <c r="BN1454">
        <v>1545500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1545500</v>
      </c>
      <c r="BZ1454">
        <v>24148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 t="s">
        <v>127</v>
      </c>
      <c r="CP1454">
        <v>120</v>
      </c>
      <c r="CQ1454">
        <v>4899</v>
      </c>
      <c r="CR1454" t="b">
        <v>1</v>
      </c>
      <c r="CS1454">
        <v>5495</v>
      </c>
      <c r="CT1454">
        <v>29916</v>
      </c>
      <c r="CU1454">
        <v>35723</v>
      </c>
      <c r="CV1454">
        <v>35723</v>
      </c>
      <c r="CW1454">
        <v>66</v>
      </c>
      <c r="CY1454">
        <v>1</v>
      </c>
      <c r="DA1454" s="3">
        <v>0</v>
      </c>
      <c r="DB1454" s="3">
        <v>0</v>
      </c>
      <c r="DC1454" s="3">
        <v>0</v>
      </c>
      <c r="DD1454" s="3">
        <v>0</v>
      </c>
      <c r="DE1454" s="3">
        <v>0</v>
      </c>
      <c r="DF1454" s="3">
        <v>0</v>
      </c>
      <c r="DG1454" s="3">
        <v>0</v>
      </c>
      <c r="DH1454" s="3">
        <v>0</v>
      </c>
      <c r="DI1454" s="3">
        <v>0</v>
      </c>
      <c r="DJ1454" s="3">
        <v>0</v>
      </c>
      <c r="DK1454" s="3">
        <v>24148</v>
      </c>
      <c r="DL1454" s="3">
        <v>0</v>
      </c>
      <c r="DM1454" s="3">
        <v>0</v>
      </c>
      <c r="DN1454" s="3">
        <v>0</v>
      </c>
      <c r="DO1454" s="3">
        <v>0</v>
      </c>
      <c r="DP1454" s="3">
        <v>0</v>
      </c>
      <c r="DQ1454" s="3">
        <v>0</v>
      </c>
      <c r="DR1454" s="3">
        <v>0</v>
      </c>
      <c r="DS1454" s="3">
        <v>0</v>
      </c>
      <c r="DT1454" s="3">
        <v>0</v>
      </c>
      <c r="DU1454" s="3">
        <v>0</v>
      </c>
      <c r="DV1454" s="3">
        <v>1643100</v>
      </c>
    </row>
    <row r="1455" spans="1:126" x14ac:dyDescent="0.25">
      <c r="A1455" t="s">
        <v>10607</v>
      </c>
      <c r="B1455" t="s">
        <v>12341</v>
      </c>
      <c r="C1455" t="s">
        <v>14075</v>
      </c>
      <c r="D1455" t="s">
        <v>458</v>
      </c>
      <c r="E1455" t="s">
        <v>457</v>
      </c>
      <c r="F1455" t="s">
        <v>457</v>
      </c>
      <c r="G1455">
        <v>1</v>
      </c>
      <c r="H1455">
        <v>1</v>
      </c>
      <c r="I1455">
        <v>1</v>
      </c>
      <c r="J1455">
        <v>1</v>
      </c>
      <c r="K1455">
        <v>1</v>
      </c>
      <c r="L1455">
        <v>1</v>
      </c>
      <c r="M1455">
        <v>1</v>
      </c>
      <c r="N1455">
        <v>0</v>
      </c>
      <c r="O1455">
        <v>1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1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1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0.9</v>
      </c>
      <c r="AV1455">
        <v>0.9</v>
      </c>
      <c r="AW1455">
        <v>0.9</v>
      </c>
      <c r="AX1455">
        <v>211.49</v>
      </c>
      <c r="AY1455">
        <v>1898</v>
      </c>
      <c r="AZ1455">
        <v>1898</v>
      </c>
      <c r="BA1455">
        <v>1</v>
      </c>
      <c r="BB1455">
        <v>-2</v>
      </c>
      <c r="BC1455">
        <v>0</v>
      </c>
      <c r="BD1455">
        <v>0.9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2435100</v>
      </c>
      <c r="BO1455">
        <v>0</v>
      </c>
      <c r="BP1455">
        <v>2435100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24110</v>
      </c>
      <c r="CA1455">
        <v>0</v>
      </c>
      <c r="CB1455">
        <v>1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1</v>
      </c>
      <c r="CM1455" t="s">
        <v>127</v>
      </c>
      <c r="CP1455">
        <v>53</v>
      </c>
      <c r="CQ1455">
        <v>3986</v>
      </c>
      <c r="CR1455" t="b">
        <v>1</v>
      </c>
      <c r="CS1455">
        <v>4562</v>
      </c>
      <c r="CT1455">
        <v>25978</v>
      </c>
      <c r="CU1455">
        <v>31325</v>
      </c>
      <c r="CV1455">
        <v>31325</v>
      </c>
      <c r="CX1455">
        <v>1383</v>
      </c>
      <c r="CZ1455">
        <v>714</v>
      </c>
      <c r="DA1455" s="3">
        <v>0</v>
      </c>
      <c r="DB1455" s="3">
        <v>24110</v>
      </c>
      <c r="DC1455" s="3">
        <v>0</v>
      </c>
      <c r="DD1455" s="3">
        <v>0</v>
      </c>
      <c r="DE1455" s="3">
        <v>0</v>
      </c>
      <c r="DF1455" s="3">
        <v>0</v>
      </c>
      <c r="DG1455" s="3">
        <v>0</v>
      </c>
      <c r="DH1455" s="3">
        <v>0</v>
      </c>
      <c r="DI1455" s="3">
        <v>0</v>
      </c>
      <c r="DJ1455" s="3">
        <v>0</v>
      </c>
      <c r="DK1455" s="3">
        <v>0</v>
      </c>
      <c r="DL1455" s="3">
        <v>0</v>
      </c>
      <c r="DM1455" s="3">
        <v>2892300</v>
      </c>
      <c r="DN1455" s="3">
        <v>0</v>
      </c>
      <c r="DO1455" s="3">
        <v>0</v>
      </c>
      <c r="DP1455" s="3">
        <v>0</v>
      </c>
      <c r="DQ1455" s="3">
        <v>0</v>
      </c>
      <c r="DR1455" s="3">
        <v>0</v>
      </c>
      <c r="DS1455" s="3">
        <v>0</v>
      </c>
      <c r="DT1455" s="3">
        <v>0</v>
      </c>
      <c r="DU1455" s="3">
        <v>0</v>
      </c>
      <c r="DV1455" s="3">
        <v>0</v>
      </c>
    </row>
    <row r="1456" spans="1:126" x14ac:dyDescent="0.25">
      <c r="A1456" t="s">
        <v>10748</v>
      </c>
      <c r="B1456" t="s">
        <v>12482</v>
      </c>
      <c r="C1456" t="s">
        <v>14216</v>
      </c>
      <c r="D1456" t="s">
        <v>1260</v>
      </c>
      <c r="E1456" t="s">
        <v>1259</v>
      </c>
      <c r="F1456" t="s">
        <v>1259</v>
      </c>
      <c r="G1456">
        <v>1</v>
      </c>
      <c r="H1456">
        <v>1</v>
      </c>
      <c r="I1456">
        <v>1</v>
      </c>
      <c r="J1456">
        <v>1</v>
      </c>
      <c r="K1456">
        <v>1</v>
      </c>
      <c r="L1456">
        <v>1</v>
      </c>
      <c r="M1456">
        <v>1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1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1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1</v>
      </c>
      <c r="AS1456">
        <v>0</v>
      </c>
      <c r="AT1456">
        <v>0</v>
      </c>
      <c r="AU1456">
        <v>3</v>
      </c>
      <c r="AV1456">
        <v>3</v>
      </c>
      <c r="AW1456">
        <v>3</v>
      </c>
      <c r="AX1456">
        <v>127.41</v>
      </c>
      <c r="AY1456">
        <v>1186</v>
      </c>
      <c r="AZ1456">
        <v>1186</v>
      </c>
      <c r="BA1456">
        <v>5.9322000000000003E-3</v>
      </c>
      <c r="BB1456">
        <v>1.8132999999999999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3</v>
      </c>
      <c r="BL1456">
        <v>0</v>
      </c>
      <c r="BM1456">
        <v>0</v>
      </c>
      <c r="BN1456">
        <v>1178100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1178100</v>
      </c>
      <c r="BX1456">
        <v>0</v>
      </c>
      <c r="BY1456">
        <v>0</v>
      </c>
      <c r="BZ1456">
        <v>24042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P1456">
        <v>196</v>
      </c>
      <c r="CQ1456">
        <v>5657</v>
      </c>
      <c r="CR1456" t="b">
        <v>1</v>
      </c>
      <c r="CS1456">
        <v>6343</v>
      </c>
      <c r="CT1456">
        <v>32532</v>
      </c>
      <c r="CU1456">
        <v>38701</v>
      </c>
      <c r="CV1456">
        <v>38701</v>
      </c>
      <c r="CX1456" t="s">
        <v>1261</v>
      </c>
      <c r="CZ1456" t="s">
        <v>1262</v>
      </c>
      <c r="DA1456" s="3">
        <v>0</v>
      </c>
      <c r="DB1456" s="3">
        <v>0</v>
      </c>
      <c r="DC1456" s="3">
        <v>0</v>
      </c>
      <c r="DD1456" s="3">
        <v>0</v>
      </c>
      <c r="DE1456" s="3">
        <v>0</v>
      </c>
      <c r="DF1456" s="3">
        <v>0</v>
      </c>
      <c r="DG1456" s="3">
        <v>0</v>
      </c>
      <c r="DH1456" s="3">
        <v>0</v>
      </c>
      <c r="DI1456" s="3">
        <v>24042</v>
      </c>
      <c r="DJ1456" s="3">
        <v>0</v>
      </c>
      <c r="DK1456" s="3">
        <v>0</v>
      </c>
      <c r="DL1456" s="3">
        <v>0</v>
      </c>
      <c r="DM1456" s="3">
        <v>0</v>
      </c>
      <c r="DN1456" s="3">
        <v>0</v>
      </c>
      <c r="DO1456" s="3">
        <v>0</v>
      </c>
      <c r="DP1456" s="3">
        <v>0</v>
      </c>
      <c r="DQ1456" s="3">
        <v>0</v>
      </c>
      <c r="DR1456" s="3">
        <v>0</v>
      </c>
      <c r="DS1456" s="3">
        <v>0</v>
      </c>
      <c r="DT1456" s="3">
        <v>1100700</v>
      </c>
      <c r="DU1456" s="3">
        <v>0</v>
      </c>
      <c r="DV1456" s="3">
        <v>0</v>
      </c>
    </row>
    <row r="1457" spans="1:126" x14ac:dyDescent="0.25">
      <c r="A1457" t="s">
        <v>12268</v>
      </c>
      <c r="B1457" t="s">
        <v>14002</v>
      </c>
      <c r="C1457" t="s">
        <v>15735</v>
      </c>
      <c r="D1457" t="s">
        <v>10230</v>
      </c>
      <c r="E1457" t="s">
        <v>10229</v>
      </c>
      <c r="F1457" t="s">
        <v>10229</v>
      </c>
      <c r="G1457">
        <v>1</v>
      </c>
      <c r="H1457">
        <v>1</v>
      </c>
      <c r="I1457">
        <v>1</v>
      </c>
      <c r="J1457">
        <v>1</v>
      </c>
      <c r="K1457">
        <v>1</v>
      </c>
      <c r="L1457">
        <v>1</v>
      </c>
      <c r="M1457">
        <v>1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1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1</v>
      </c>
      <c r="AR1457">
        <v>0</v>
      </c>
      <c r="AS1457">
        <v>0</v>
      </c>
      <c r="AT1457">
        <v>0</v>
      </c>
      <c r="AU1457">
        <v>3.2</v>
      </c>
      <c r="AV1457">
        <v>3.2</v>
      </c>
      <c r="AW1457">
        <v>3.2</v>
      </c>
      <c r="AX1457">
        <v>50.56</v>
      </c>
      <c r="AY1457">
        <v>439</v>
      </c>
      <c r="AZ1457">
        <v>439</v>
      </c>
      <c r="BA1457">
        <v>5.7803000000000004E-3</v>
      </c>
      <c r="BB1457">
        <v>1.7219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3.2</v>
      </c>
      <c r="BK1457">
        <v>0</v>
      </c>
      <c r="BL1457">
        <v>0</v>
      </c>
      <c r="BM1457">
        <v>0</v>
      </c>
      <c r="BN1457">
        <v>716830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716830</v>
      </c>
      <c r="BW1457">
        <v>0</v>
      </c>
      <c r="BX1457">
        <v>0</v>
      </c>
      <c r="BY1457">
        <v>0</v>
      </c>
      <c r="BZ1457">
        <v>23894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1</v>
      </c>
      <c r="CI1457">
        <v>0</v>
      </c>
      <c r="CJ1457">
        <v>0</v>
      </c>
      <c r="CK1457">
        <v>0</v>
      </c>
      <c r="CL1457">
        <v>1</v>
      </c>
      <c r="CP1457">
        <v>1709</v>
      </c>
      <c r="CQ1457">
        <v>5297</v>
      </c>
      <c r="CR1457" t="b">
        <v>1</v>
      </c>
      <c r="CS1457">
        <v>5954</v>
      </c>
      <c r="CT1457">
        <v>31303</v>
      </c>
      <c r="CU1457">
        <v>37271</v>
      </c>
      <c r="CV1457">
        <v>37271</v>
      </c>
      <c r="DA1457" s="3">
        <v>0</v>
      </c>
      <c r="DB1457" s="3">
        <v>0</v>
      </c>
      <c r="DC1457" s="3">
        <v>0</v>
      </c>
      <c r="DD1457" s="3">
        <v>0</v>
      </c>
      <c r="DE1457" s="3">
        <v>0</v>
      </c>
      <c r="DF1457" s="3">
        <v>0</v>
      </c>
      <c r="DG1457" s="3">
        <v>0</v>
      </c>
      <c r="DH1457" s="3">
        <v>23894</v>
      </c>
      <c r="DI1457" s="3">
        <v>0</v>
      </c>
      <c r="DJ1457" s="3">
        <v>0</v>
      </c>
      <c r="DK1457" s="3">
        <v>0</v>
      </c>
      <c r="DL1457" s="3">
        <v>0</v>
      </c>
      <c r="DM1457" s="3">
        <v>0</v>
      </c>
      <c r="DN1457" s="3">
        <v>0</v>
      </c>
      <c r="DO1457" s="3">
        <v>0</v>
      </c>
      <c r="DP1457" s="3">
        <v>0</v>
      </c>
      <c r="DQ1457" s="3">
        <v>0</v>
      </c>
      <c r="DR1457" s="3">
        <v>0</v>
      </c>
      <c r="DS1457" s="3">
        <v>528280</v>
      </c>
      <c r="DT1457" s="3">
        <v>0</v>
      </c>
      <c r="DU1457" s="3">
        <v>0</v>
      </c>
      <c r="DV1457" s="3">
        <v>0</v>
      </c>
    </row>
    <row r="1458" spans="1:126" x14ac:dyDescent="0.25">
      <c r="A1458" t="s">
        <v>12326</v>
      </c>
      <c r="B1458" t="s">
        <v>14060</v>
      </c>
      <c r="C1458" t="s">
        <v>15793</v>
      </c>
      <c r="D1458" t="s">
        <v>10522</v>
      </c>
      <c r="E1458" t="s">
        <v>10521</v>
      </c>
      <c r="F1458" t="s">
        <v>10521</v>
      </c>
      <c r="G1458">
        <v>1</v>
      </c>
      <c r="H1458">
        <v>1</v>
      </c>
      <c r="I1458">
        <v>1</v>
      </c>
      <c r="J1458">
        <v>1</v>
      </c>
      <c r="K1458">
        <v>1</v>
      </c>
      <c r="L1458">
        <v>1</v>
      </c>
      <c r="M1458">
        <v>1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1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</v>
      </c>
      <c r="AR1458">
        <v>0</v>
      </c>
      <c r="AS1458">
        <v>0</v>
      </c>
      <c r="AT1458">
        <v>0</v>
      </c>
      <c r="AU1458">
        <v>2.1</v>
      </c>
      <c r="AV1458">
        <v>2.1</v>
      </c>
      <c r="AW1458">
        <v>2.1</v>
      </c>
      <c r="AX1458">
        <v>124.68</v>
      </c>
      <c r="AY1458">
        <v>1114</v>
      </c>
      <c r="AZ1458">
        <v>1114</v>
      </c>
      <c r="BA1458">
        <v>1</v>
      </c>
      <c r="BB1458">
        <v>-2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2.1</v>
      </c>
      <c r="BK1458">
        <v>0</v>
      </c>
      <c r="BL1458">
        <v>0</v>
      </c>
      <c r="BM1458">
        <v>0</v>
      </c>
      <c r="BN1458">
        <v>1402000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1402000</v>
      </c>
      <c r="BW1458">
        <v>0</v>
      </c>
      <c r="BX1458">
        <v>0</v>
      </c>
      <c r="BY1458">
        <v>0</v>
      </c>
      <c r="BZ1458">
        <v>23763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 t="s">
        <v>127</v>
      </c>
      <c r="CP1458">
        <v>1767</v>
      </c>
      <c r="CQ1458">
        <v>7700</v>
      </c>
      <c r="CR1458" t="b">
        <v>1</v>
      </c>
      <c r="CS1458">
        <v>8503</v>
      </c>
      <c r="CT1458">
        <v>42294</v>
      </c>
      <c r="CU1458">
        <v>49867</v>
      </c>
      <c r="CV1458">
        <v>49867</v>
      </c>
      <c r="CW1458">
        <v>771</v>
      </c>
      <c r="CX1458" t="s">
        <v>10523</v>
      </c>
      <c r="CY1458">
        <v>666</v>
      </c>
      <c r="CZ1458" t="s">
        <v>10524</v>
      </c>
      <c r="DA1458" s="3">
        <v>0</v>
      </c>
      <c r="DB1458" s="3">
        <v>0</v>
      </c>
      <c r="DC1458" s="3">
        <v>0</v>
      </c>
      <c r="DD1458" s="3">
        <v>0</v>
      </c>
      <c r="DE1458" s="3">
        <v>0</v>
      </c>
      <c r="DF1458" s="3">
        <v>0</v>
      </c>
      <c r="DG1458" s="3">
        <v>0</v>
      </c>
      <c r="DH1458" s="3">
        <v>23763</v>
      </c>
      <c r="DI1458" s="3">
        <v>0</v>
      </c>
      <c r="DJ1458" s="3">
        <v>0</v>
      </c>
      <c r="DK1458" s="3">
        <v>0</v>
      </c>
      <c r="DL1458" s="3">
        <v>0</v>
      </c>
      <c r="DM1458" s="3">
        <v>0</v>
      </c>
      <c r="DN1458" s="3">
        <v>0</v>
      </c>
      <c r="DO1458" s="3">
        <v>0</v>
      </c>
      <c r="DP1458" s="3">
        <v>0</v>
      </c>
      <c r="DQ1458" s="3">
        <v>0</v>
      </c>
      <c r="DR1458" s="3">
        <v>0</v>
      </c>
      <c r="DS1458" s="3">
        <v>1033300</v>
      </c>
      <c r="DT1458" s="3">
        <v>0</v>
      </c>
      <c r="DU1458" s="3">
        <v>0</v>
      </c>
      <c r="DV1458" s="3">
        <v>0</v>
      </c>
    </row>
    <row r="1459" spans="1:126" x14ac:dyDescent="0.25">
      <c r="A1459" t="s">
        <v>10620</v>
      </c>
      <c r="B1459" t="s">
        <v>12354</v>
      </c>
      <c r="C1459" t="s">
        <v>14088</v>
      </c>
      <c r="D1459" t="s">
        <v>517</v>
      </c>
      <c r="E1459" t="s">
        <v>516</v>
      </c>
      <c r="F1459" t="s">
        <v>516</v>
      </c>
      <c r="G1459">
        <v>1</v>
      </c>
      <c r="H1459">
        <v>1</v>
      </c>
      <c r="I1459">
        <v>1</v>
      </c>
      <c r="J1459">
        <v>1</v>
      </c>
      <c r="K1459">
        <v>1</v>
      </c>
      <c r="L1459">
        <v>1</v>
      </c>
      <c r="M1459">
        <v>1</v>
      </c>
      <c r="N1459">
        <v>1</v>
      </c>
      <c r="O1459">
        <v>1</v>
      </c>
      <c r="P1459">
        <v>0</v>
      </c>
      <c r="Q1459">
        <v>0</v>
      </c>
      <c r="R1459">
        <v>0</v>
      </c>
      <c r="S1459">
        <v>1</v>
      </c>
      <c r="T1459">
        <v>0</v>
      </c>
      <c r="U1459">
        <v>1</v>
      </c>
      <c r="V1459">
        <v>1</v>
      </c>
      <c r="W1459">
        <v>1</v>
      </c>
      <c r="X1459">
        <v>0</v>
      </c>
      <c r="Y1459">
        <v>1</v>
      </c>
      <c r="Z1459">
        <v>1</v>
      </c>
      <c r="AA1459">
        <v>0</v>
      </c>
      <c r="AB1459">
        <v>0</v>
      </c>
      <c r="AC1459">
        <v>0</v>
      </c>
      <c r="AD1459">
        <v>1</v>
      </c>
      <c r="AE1459">
        <v>0</v>
      </c>
      <c r="AF1459">
        <v>1</v>
      </c>
      <c r="AG1459">
        <v>1</v>
      </c>
      <c r="AH1459">
        <v>1</v>
      </c>
      <c r="AI1459">
        <v>0</v>
      </c>
      <c r="AJ1459">
        <v>1</v>
      </c>
      <c r="AK1459">
        <v>1</v>
      </c>
      <c r="AL1459">
        <v>0</v>
      </c>
      <c r="AM1459">
        <v>0</v>
      </c>
      <c r="AN1459">
        <v>0</v>
      </c>
      <c r="AO1459">
        <v>1</v>
      </c>
      <c r="AP1459">
        <v>0</v>
      </c>
      <c r="AQ1459">
        <v>1</v>
      </c>
      <c r="AR1459">
        <v>1</v>
      </c>
      <c r="AS1459">
        <v>1</v>
      </c>
      <c r="AT1459">
        <v>0</v>
      </c>
      <c r="AU1459">
        <v>0.6</v>
      </c>
      <c r="AV1459">
        <v>0.6</v>
      </c>
      <c r="AW1459">
        <v>0.6</v>
      </c>
      <c r="AX1459">
        <v>207.54</v>
      </c>
      <c r="AY1459">
        <v>1950</v>
      </c>
      <c r="AZ1459">
        <v>1950</v>
      </c>
      <c r="BA1459">
        <v>1.9511999999999999E-3</v>
      </c>
      <c r="BB1459">
        <v>2.3176000000000001</v>
      </c>
      <c r="BC1459">
        <v>0.6</v>
      </c>
      <c r="BD1459">
        <v>0.6</v>
      </c>
      <c r="BE1459">
        <v>0</v>
      </c>
      <c r="BF1459">
        <v>0</v>
      </c>
      <c r="BG1459">
        <v>0</v>
      </c>
      <c r="BH1459">
        <v>0.6</v>
      </c>
      <c r="BI1459">
        <v>0</v>
      </c>
      <c r="BJ1459">
        <v>0.6</v>
      </c>
      <c r="BK1459">
        <v>0.6</v>
      </c>
      <c r="BL1459">
        <v>0.6</v>
      </c>
      <c r="BM1459">
        <v>0</v>
      </c>
      <c r="BN1459">
        <v>2084800</v>
      </c>
      <c r="BO1459">
        <v>543000</v>
      </c>
      <c r="BP1459">
        <v>318030</v>
      </c>
      <c r="BQ1459">
        <v>0</v>
      </c>
      <c r="BR1459">
        <v>0</v>
      </c>
      <c r="BS1459">
        <v>0</v>
      </c>
      <c r="BT1459">
        <v>251760</v>
      </c>
      <c r="BU1459">
        <v>0</v>
      </c>
      <c r="BV1459">
        <v>0</v>
      </c>
      <c r="BW1459">
        <v>589540</v>
      </c>
      <c r="BX1459">
        <v>382510</v>
      </c>
      <c r="BY1459">
        <v>0</v>
      </c>
      <c r="BZ1459">
        <v>23691</v>
      </c>
      <c r="CA1459">
        <v>1</v>
      </c>
      <c r="CB1459">
        <v>1</v>
      </c>
      <c r="CC1459">
        <v>0</v>
      </c>
      <c r="CD1459">
        <v>0</v>
      </c>
      <c r="CE1459">
        <v>0</v>
      </c>
      <c r="CF1459">
        <v>1</v>
      </c>
      <c r="CG1459">
        <v>0</v>
      </c>
      <c r="CH1459">
        <v>1</v>
      </c>
      <c r="CI1459">
        <v>1</v>
      </c>
      <c r="CJ1459">
        <v>1</v>
      </c>
      <c r="CK1459">
        <v>0</v>
      </c>
      <c r="CL1459">
        <v>6</v>
      </c>
      <c r="CP1459">
        <v>66</v>
      </c>
      <c r="CQ1459">
        <v>5974</v>
      </c>
      <c r="CR1459" t="b">
        <v>1</v>
      </c>
      <c r="CS1459">
        <v>6679</v>
      </c>
      <c r="CT1459" t="s">
        <v>518</v>
      </c>
      <c r="CU1459" t="s">
        <v>519</v>
      </c>
      <c r="CV1459">
        <v>40356</v>
      </c>
      <c r="DA1459" s="3">
        <v>6170.4</v>
      </c>
      <c r="DB1459" s="3">
        <v>3613.9</v>
      </c>
      <c r="DC1459" s="3">
        <v>0</v>
      </c>
      <c r="DD1459" s="3">
        <v>0</v>
      </c>
      <c r="DE1459" s="3">
        <v>0</v>
      </c>
      <c r="DF1459" s="3">
        <v>2860.9</v>
      </c>
      <c r="DG1459" s="3">
        <v>0</v>
      </c>
      <c r="DH1459" s="3">
        <v>0</v>
      </c>
      <c r="DI1459" s="3">
        <v>6699.4</v>
      </c>
      <c r="DJ1459" s="3">
        <v>4346.7</v>
      </c>
      <c r="DK1459" s="3">
        <v>0</v>
      </c>
      <c r="DL1459" s="3">
        <v>0</v>
      </c>
      <c r="DM1459" s="3">
        <v>0</v>
      </c>
      <c r="DN1459" s="3">
        <v>0</v>
      </c>
      <c r="DO1459" s="3">
        <v>0</v>
      </c>
      <c r="DP1459" s="3">
        <v>0</v>
      </c>
      <c r="DQ1459" s="3">
        <v>0</v>
      </c>
      <c r="DR1459" s="3">
        <v>0</v>
      </c>
      <c r="DS1459" s="3">
        <v>0</v>
      </c>
      <c r="DT1459" s="3">
        <v>0</v>
      </c>
      <c r="DU1459" s="3">
        <v>315900</v>
      </c>
      <c r="DV1459" s="3">
        <v>0</v>
      </c>
    </row>
    <row r="1460" spans="1:126" x14ac:dyDescent="0.25">
      <c r="A1460" t="s">
        <v>12203</v>
      </c>
      <c r="B1460" t="s">
        <v>13937</v>
      </c>
      <c r="C1460" t="s">
        <v>15670</v>
      </c>
      <c r="D1460" t="s">
        <v>9891</v>
      </c>
      <c r="E1460" t="s">
        <v>9890</v>
      </c>
      <c r="F1460" t="s">
        <v>9890</v>
      </c>
      <c r="G1460">
        <v>1</v>
      </c>
      <c r="H1460">
        <v>1</v>
      </c>
      <c r="I1460">
        <v>1</v>
      </c>
      <c r="J1460">
        <v>1</v>
      </c>
      <c r="K1460">
        <v>1</v>
      </c>
      <c r="L1460">
        <v>1</v>
      </c>
      <c r="M1460">
        <v>1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1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1</v>
      </c>
      <c r="AQ1460">
        <v>0</v>
      </c>
      <c r="AR1460">
        <v>0</v>
      </c>
      <c r="AS1460">
        <v>0</v>
      </c>
      <c r="AT1460">
        <v>0</v>
      </c>
      <c r="AU1460">
        <v>1.3</v>
      </c>
      <c r="AV1460">
        <v>1.3</v>
      </c>
      <c r="AW1460">
        <v>1.3</v>
      </c>
      <c r="AX1460">
        <v>86.408000000000001</v>
      </c>
      <c r="AY1460">
        <v>767</v>
      </c>
      <c r="AZ1460">
        <v>767</v>
      </c>
      <c r="BA1460">
        <v>1</v>
      </c>
      <c r="BB1460">
        <v>-2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1.3</v>
      </c>
      <c r="BJ1460">
        <v>0</v>
      </c>
      <c r="BK1460">
        <v>0</v>
      </c>
      <c r="BL1460">
        <v>0</v>
      </c>
      <c r="BM1460">
        <v>0</v>
      </c>
      <c r="BN1460">
        <v>1065300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1065300</v>
      </c>
      <c r="BV1460">
        <v>0</v>
      </c>
      <c r="BW1460">
        <v>0</v>
      </c>
      <c r="BX1460">
        <v>0</v>
      </c>
      <c r="BY1460">
        <v>0</v>
      </c>
      <c r="BZ1460">
        <v>23673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 t="s">
        <v>127</v>
      </c>
      <c r="CP1460">
        <v>1647</v>
      </c>
      <c r="CQ1460">
        <v>3583</v>
      </c>
      <c r="CR1460" t="b">
        <v>1</v>
      </c>
      <c r="CS1460">
        <v>4149</v>
      </c>
      <c r="CT1460">
        <v>24197</v>
      </c>
      <c r="CU1460">
        <v>29327</v>
      </c>
      <c r="CV1460">
        <v>29327</v>
      </c>
      <c r="CW1460" t="s">
        <v>9892</v>
      </c>
      <c r="CY1460" t="s">
        <v>9893</v>
      </c>
      <c r="DA1460" s="3">
        <v>0</v>
      </c>
      <c r="DB1460" s="3">
        <v>0</v>
      </c>
      <c r="DC1460" s="3">
        <v>0</v>
      </c>
      <c r="DD1460" s="3">
        <v>0</v>
      </c>
      <c r="DE1460" s="3">
        <v>0</v>
      </c>
      <c r="DF1460" s="3">
        <v>0</v>
      </c>
      <c r="DG1460" s="3">
        <v>23673</v>
      </c>
      <c r="DH1460" s="3">
        <v>0</v>
      </c>
      <c r="DI1460" s="3">
        <v>0</v>
      </c>
      <c r="DJ1460" s="3">
        <v>0</v>
      </c>
      <c r="DK1460" s="3">
        <v>0</v>
      </c>
      <c r="DL1460" s="3">
        <v>0</v>
      </c>
      <c r="DM1460" s="3">
        <v>0</v>
      </c>
      <c r="DN1460" s="3">
        <v>0</v>
      </c>
      <c r="DO1460" s="3">
        <v>0</v>
      </c>
      <c r="DP1460" s="3">
        <v>0</v>
      </c>
      <c r="DQ1460" s="3">
        <v>0</v>
      </c>
      <c r="DR1460" s="3">
        <v>3300200</v>
      </c>
      <c r="DS1460" s="3">
        <v>0</v>
      </c>
      <c r="DT1460" s="3">
        <v>0</v>
      </c>
      <c r="DU1460" s="3">
        <v>0</v>
      </c>
      <c r="DV1460" s="3">
        <v>0</v>
      </c>
    </row>
    <row r="1461" spans="1:126" x14ac:dyDescent="0.25">
      <c r="A1461" t="s">
        <v>12053</v>
      </c>
      <c r="B1461" t="s">
        <v>13787</v>
      </c>
      <c r="C1461" t="s">
        <v>15521</v>
      </c>
      <c r="D1461" t="s">
        <v>9101</v>
      </c>
      <c r="E1461" t="s">
        <v>9100</v>
      </c>
      <c r="F1461" t="s">
        <v>9100</v>
      </c>
      <c r="G1461">
        <v>1</v>
      </c>
      <c r="H1461">
        <v>1</v>
      </c>
      <c r="I1461">
        <v>1</v>
      </c>
      <c r="J1461">
        <v>1</v>
      </c>
      <c r="K1461">
        <v>1</v>
      </c>
      <c r="L1461">
        <v>1</v>
      </c>
      <c r="M1461">
        <v>1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1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1</v>
      </c>
      <c r="AU1461">
        <v>5</v>
      </c>
      <c r="AV1461">
        <v>5</v>
      </c>
      <c r="AW1461">
        <v>5</v>
      </c>
      <c r="AX1461">
        <v>51.850999999999999</v>
      </c>
      <c r="AY1461">
        <v>443</v>
      </c>
      <c r="AZ1461">
        <v>443</v>
      </c>
      <c r="BA1461">
        <v>0</v>
      </c>
      <c r="BB1461">
        <v>3.9079999999999999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5</v>
      </c>
      <c r="BN1461">
        <v>536330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536330</v>
      </c>
      <c r="BZ1461">
        <v>23319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1</v>
      </c>
      <c r="CL1461">
        <v>1</v>
      </c>
      <c r="CP1461">
        <v>1499</v>
      </c>
      <c r="CQ1461">
        <v>6045</v>
      </c>
      <c r="CR1461" t="b">
        <v>1</v>
      </c>
      <c r="CS1461">
        <v>6751</v>
      </c>
      <c r="CT1461">
        <v>34243</v>
      </c>
      <c r="CU1461">
        <v>40650</v>
      </c>
      <c r="CV1461">
        <v>40650</v>
      </c>
      <c r="DA1461" s="3">
        <v>0</v>
      </c>
      <c r="DB1461" s="3">
        <v>0</v>
      </c>
      <c r="DC1461" s="3">
        <v>0</v>
      </c>
      <c r="DD1461" s="3">
        <v>0</v>
      </c>
      <c r="DE1461" s="3">
        <v>0</v>
      </c>
      <c r="DF1461" s="3">
        <v>0</v>
      </c>
      <c r="DG1461" s="3">
        <v>0</v>
      </c>
      <c r="DH1461" s="3">
        <v>0</v>
      </c>
      <c r="DI1461" s="3">
        <v>0</v>
      </c>
      <c r="DJ1461" s="3">
        <v>0</v>
      </c>
      <c r="DK1461" s="3">
        <v>23319</v>
      </c>
      <c r="DL1461" s="3">
        <v>0</v>
      </c>
      <c r="DM1461" s="3">
        <v>0</v>
      </c>
      <c r="DN1461" s="3">
        <v>0</v>
      </c>
      <c r="DO1461" s="3">
        <v>0</v>
      </c>
      <c r="DP1461" s="3">
        <v>0</v>
      </c>
      <c r="DQ1461" s="3">
        <v>0</v>
      </c>
      <c r="DR1461" s="3">
        <v>0</v>
      </c>
      <c r="DS1461" s="3">
        <v>0</v>
      </c>
      <c r="DT1461" s="3">
        <v>0</v>
      </c>
      <c r="DU1461" s="3">
        <v>0</v>
      </c>
      <c r="DV1461" s="3">
        <v>570190</v>
      </c>
    </row>
    <row r="1462" spans="1:126" x14ac:dyDescent="0.25">
      <c r="A1462" t="s">
        <v>11347</v>
      </c>
      <c r="B1462" t="s">
        <v>13081</v>
      </c>
      <c r="C1462" t="s">
        <v>14815</v>
      </c>
      <c r="D1462" t="s">
        <v>5292</v>
      </c>
      <c r="E1462" t="s">
        <v>5291</v>
      </c>
      <c r="F1462" t="s">
        <v>5291</v>
      </c>
      <c r="G1462">
        <v>1</v>
      </c>
      <c r="H1462">
        <v>1</v>
      </c>
      <c r="I1462">
        <v>1</v>
      </c>
      <c r="J1462">
        <v>1</v>
      </c>
      <c r="K1462">
        <v>1</v>
      </c>
      <c r="L1462">
        <v>1</v>
      </c>
      <c r="M1462">
        <v>1</v>
      </c>
      <c r="N1462">
        <v>0</v>
      </c>
      <c r="O1462">
        <v>0</v>
      </c>
      <c r="P1462">
        <v>0</v>
      </c>
      <c r="Q1462">
        <v>1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1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2.2000000000000002</v>
      </c>
      <c r="AV1462">
        <v>2.2000000000000002</v>
      </c>
      <c r="AW1462">
        <v>2.2000000000000002</v>
      </c>
      <c r="AX1462">
        <v>62.734000000000002</v>
      </c>
      <c r="AY1462">
        <v>545</v>
      </c>
      <c r="AZ1462">
        <v>545</v>
      </c>
      <c r="BA1462">
        <v>1</v>
      </c>
      <c r="BB1462">
        <v>-2</v>
      </c>
      <c r="BC1462">
        <v>0</v>
      </c>
      <c r="BD1462">
        <v>0</v>
      </c>
      <c r="BE1462">
        <v>0</v>
      </c>
      <c r="BF1462">
        <v>2.2000000000000002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628090</v>
      </c>
      <c r="BO1462">
        <v>0</v>
      </c>
      <c r="BP1462">
        <v>0</v>
      </c>
      <c r="BQ1462">
        <v>0</v>
      </c>
      <c r="BR1462">
        <v>628090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23262</v>
      </c>
      <c r="CA1462">
        <v>0</v>
      </c>
      <c r="CB1462">
        <v>0</v>
      </c>
      <c r="CC1462">
        <v>0</v>
      </c>
      <c r="CD1462">
        <v>1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1</v>
      </c>
      <c r="CM1462" t="s">
        <v>127</v>
      </c>
      <c r="CP1462">
        <v>799</v>
      </c>
      <c r="CQ1462">
        <v>5457</v>
      </c>
      <c r="CR1462" t="b">
        <v>1</v>
      </c>
      <c r="CS1462">
        <v>6120</v>
      </c>
      <c r="CT1462">
        <v>31988</v>
      </c>
      <c r="CU1462">
        <v>38088</v>
      </c>
      <c r="CV1462">
        <v>38088</v>
      </c>
      <c r="CW1462">
        <v>363</v>
      </c>
      <c r="CX1462">
        <v>1748</v>
      </c>
      <c r="CY1462">
        <v>15</v>
      </c>
      <c r="CZ1462">
        <v>16</v>
      </c>
      <c r="DA1462" s="3">
        <v>0</v>
      </c>
      <c r="DB1462" s="3">
        <v>0</v>
      </c>
      <c r="DC1462" s="3">
        <v>0</v>
      </c>
      <c r="DD1462" s="3">
        <v>23262</v>
      </c>
      <c r="DE1462" s="3">
        <v>0</v>
      </c>
      <c r="DF1462" s="3">
        <v>0</v>
      </c>
      <c r="DG1462" s="3">
        <v>0</v>
      </c>
      <c r="DH1462" s="3">
        <v>0</v>
      </c>
      <c r="DI1462" s="3">
        <v>0</v>
      </c>
      <c r="DJ1462" s="3">
        <v>0</v>
      </c>
      <c r="DK1462" s="3">
        <v>0</v>
      </c>
      <c r="DL1462" s="3">
        <v>0</v>
      </c>
      <c r="DM1462" s="3">
        <v>0</v>
      </c>
      <c r="DN1462" s="3">
        <v>0</v>
      </c>
      <c r="DO1462" s="3">
        <v>2048100</v>
      </c>
      <c r="DP1462" s="3">
        <v>0</v>
      </c>
      <c r="DQ1462" s="3">
        <v>0</v>
      </c>
      <c r="DR1462" s="3">
        <v>0</v>
      </c>
      <c r="DS1462" s="3">
        <v>0</v>
      </c>
      <c r="DT1462" s="3">
        <v>0</v>
      </c>
      <c r="DU1462" s="3">
        <v>0</v>
      </c>
      <c r="DV1462" s="3">
        <v>0</v>
      </c>
    </row>
    <row r="1463" spans="1:126" x14ac:dyDescent="0.25">
      <c r="A1463" t="s">
        <v>10722</v>
      </c>
      <c r="B1463" t="s">
        <v>12456</v>
      </c>
      <c r="C1463" t="s">
        <v>14190</v>
      </c>
      <c r="D1463" t="s">
        <v>1091</v>
      </c>
      <c r="E1463" t="s">
        <v>1090</v>
      </c>
      <c r="F1463" t="s">
        <v>1090</v>
      </c>
      <c r="G1463">
        <v>1</v>
      </c>
      <c r="H1463">
        <v>1</v>
      </c>
      <c r="I1463">
        <v>1</v>
      </c>
      <c r="J1463">
        <v>1</v>
      </c>
      <c r="K1463">
        <v>1</v>
      </c>
      <c r="L1463">
        <v>1</v>
      </c>
      <c r="M1463">
        <v>1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1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1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1</v>
      </c>
      <c r="AT1463">
        <v>0</v>
      </c>
      <c r="AU1463">
        <v>3.4</v>
      </c>
      <c r="AV1463">
        <v>3.4</v>
      </c>
      <c r="AW1463">
        <v>3.4</v>
      </c>
      <c r="AX1463">
        <v>46.637999999999998</v>
      </c>
      <c r="AY1463">
        <v>411</v>
      </c>
      <c r="AZ1463">
        <v>411</v>
      </c>
      <c r="BA1463">
        <v>1</v>
      </c>
      <c r="BB1463">
        <v>-2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3.4</v>
      </c>
      <c r="BM1463">
        <v>0</v>
      </c>
      <c r="BN1463">
        <v>462830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462830</v>
      </c>
      <c r="BY1463">
        <v>0</v>
      </c>
      <c r="BZ1463">
        <v>23141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 t="s">
        <v>127</v>
      </c>
      <c r="CP1463">
        <v>170</v>
      </c>
      <c r="CQ1463">
        <v>5567</v>
      </c>
      <c r="CR1463" t="b">
        <v>1</v>
      </c>
      <c r="CS1463">
        <v>6243</v>
      </c>
      <c r="CT1463">
        <v>32272</v>
      </c>
      <c r="CU1463">
        <v>38407</v>
      </c>
      <c r="CV1463">
        <v>38407</v>
      </c>
      <c r="CW1463" t="s">
        <v>1092</v>
      </c>
      <c r="CY1463" t="s">
        <v>1093</v>
      </c>
      <c r="DA1463" s="3">
        <v>0</v>
      </c>
      <c r="DB1463" s="3">
        <v>0</v>
      </c>
      <c r="DC1463" s="3">
        <v>0</v>
      </c>
      <c r="DD1463" s="3">
        <v>0</v>
      </c>
      <c r="DE1463" s="3">
        <v>0</v>
      </c>
      <c r="DF1463" s="3">
        <v>0</v>
      </c>
      <c r="DG1463" s="3">
        <v>0</v>
      </c>
      <c r="DH1463" s="3">
        <v>0</v>
      </c>
      <c r="DI1463" s="3">
        <v>0</v>
      </c>
      <c r="DJ1463" s="3">
        <v>23141</v>
      </c>
      <c r="DK1463" s="3">
        <v>0</v>
      </c>
      <c r="DL1463" s="3">
        <v>0</v>
      </c>
      <c r="DM1463" s="3">
        <v>0</v>
      </c>
      <c r="DN1463" s="3">
        <v>0</v>
      </c>
      <c r="DO1463" s="3">
        <v>0</v>
      </c>
      <c r="DP1463" s="3">
        <v>0</v>
      </c>
      <c r="DQ1463" s="3">
        <v>0</v>
      </c>
      <c r="DR1463" s="3">
        <v>0</v>
      </c>
      <c r="DS1463" s="3">
        <v>0</v>
      </c>
      <c r="DT1463" s="3">
        <v>0</v>
      </c>
      <c r="DU1463" s="3">
        <v>382230</v>
      </c>
      <c r="DV1463" s="3">
        <v>0</v>
      </c>
    </row>
    <row r="1464" spans="1:126" x14ac:dyDescent="0.25">
      <c r="A1464" t="s">
        <v>10987</v>
      </c>
      <c r="B1464" t="s">
        <v>12721</v>
      </c>
      <c r="C1464" t="s">
        <v>14455</v>
      </c>
      <c r="D1464" t="s">
        <v>2991</v>
      </c>
      <c r="E1464" t="s">
        <v>2990</v>
      </c>
      <c r="F1464" t="s">
        <v>2990</v>
      </c>
      <c r="G1464">
        <v>1</v>
      </c>
      <c r="H1464">
        <v>1</v>
      </c>
      <c r="I1464">
        <v>1</v>
      </c>
      <c r="J1464">
        <v>1</v>
      </c>
      <c r="K1464">
        <v>1</v>
      </c>
      <c r="L1464">
        <v>1</v>
      </c>
      <c r="M1464">
        <v>1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1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1</v>
      </c>
      <c r="AQ1464">
        <v>0</v>
      </c>
      <c r="AR1464">
        <v>0</v>
      </c>
      <c r="AS1464">
        <v>0</v>
      </c>
      <c r="AT1464">
        <v>0</v>
      </c>
      <c r="AU1464">
        <v>7.3</v>
      </c>
      <c r="AV1464">
        <v>7.3</v>
      </c>
      <c r="AW1464">
        <v>7.3</v>
      </c>
      <c r="AX1464">
        <v>47.947000000000003</v>
      </c>
      <c r="AY1464">
        <v>426</v>
      </c>
      <c r="AZ1464">
        <v>426</v>
      </c>
      <c r="BA1464">
        <v>1</v>
      </c>
      <c r="BB1464">
        <v>-2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7.3</v>
      </c>
      <c r="BJ1464">
        <v>0</v>
      </c>
      <c r="BK1464">
        <v>0</v>
      </c>
      <c r="BL1464">
        <v>0</v>
      </c>
      <c r="BM1464">
        <v>0</v>
      </c>
      <c r="BN1464">
        <v>362430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362430</v>
      </c>
      <c r="BV1464">
        <v>0</v>
      </c>
      <c r="BW1464">
        <v>0</v>
      </c>
      <c r="BX1464">
        <v>0</v>
      </c>
      <c r="BY1464">
        <v>0</v>
      </c>
      <c r="BZ1464">
        <v>22652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 t="s">
        <v>127</v>
      </c>
      <c r="CP1464">
        <v>443</v>
      </c>
      <c r="CQ1464">
        <v>5533</v>
      </c>
      <c r="CR1464" t="b">
        <v>1</v>
      </c>
      <c r="CS1464">
        <v>6207</v>
      </c>
      <c r="CT1464">
        <v>32221</v>
      </c>
      <c r="CU1464">
        <v>38356</v>
      </c>
      <c r="CV1464">
        <v>38356</v>
      </c>
      <c r="CX1464" t="s">
        <v>2992</v>
      </c>
      <c r="CZ1464" t="s">
        <v>2993</v>
      </c>
      <c r="DA1464" s="3">
        <v>0</v>
      </c>
      <c r="DB1464" s="3">
        <v>0</v>
      </c>
      <c r="DC1464" s="3">
        <v>0</v>
      </c>
      <c r="DD1464" s="3">
        <v>0</v>
      </c>
      <c r="DE1464" s="3">
        <v>0</v>
      </c>
      <c r="DF1464" s="3">
        <v>0</v>
      </c>
      <c r="DG1464" s="3">
        <v>22652</v>
      </c>
      <c r="DH1464" s="3">
        <v>0</v>
      </c>
      <c r="DI1464" s="3">
        <v>0</v>
      </c>
      <c r="DJ1464" s="3">
        <v>0</v>
      </c>
      <c r="DK1464" s="3">
        <v>0</v>
      </c>
      <c r="DL1464" s="3">
        <v>0</v>
      </c>
      <c r="DM1464" s="3">
        <v>0</v>
      </c>
      <c r="DN1464" s="3">
        <v>0</v>
      </c>
      <c r="DO1464" s="3">
        <v>0</v>
      </c>
      <c r="DP1464" s="3">
        <v>0</v>
      </c>
      <c r="DQ1464" s="3">
        <v>0</v>
      </c>
      <c r="DR1464" s="3">
        <v>1122800</v>
      </c>
      <c r="DS1464" s="3">
        <v>0</v>
      </c>
      <c r="DT1464" s="3">
        <v>0</v>
      </c>
      <c r="DU1464" s="3">
        <v>0</v>
      </c>
      <c r="DV1464" s="3">
        <v>0</v>
      </c>
    </row>
    <row r="1465" spans="1:126" x14ac:dyDescent="0.25">
      <c r="A1465" t="s">
        <v>11357</v>
      </c>
      <c r="B1465" t="s">
        <v>13091</v>
      </c>
      <c r="C1465" t="s">
        <v>14825</v>
      </c>
      <c r="D1465" t="s">
        <v>5332</v>
      </c>
      <c r="E1465" t="s">
        <v>5331</v>
      </c>
      <c r="F1465" t="s">
        <v>5331</v>
      </c>
      <c r="G1465">
        <v>1</v>
      </c>
      <c r="H1465">
        <v>1</v>
      </c>
      <c r="I1465">
        <v>1</v>
      </c>
      <c r="J1465">
        <v>1</v>
      </c>
      <c r="K1465">
        <v>1</v>
      </c>
      <c r="L1465">
        <v>1</v>
      </c>
      <c r="M1465">
        <v>1</v>
      </c>
      <c r="N1465">
        <v>0</v>
      </c>
      <c r="O1465">
        <v>0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1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2.6</v>
      </c>
      <c r="AV1465">
        <v>2.6</v>
      </c>
      <c r="AW1465">
        <v>2.6</v>
      </c>
      <c r="AX1465">
        <v>68.445999999999998</v>
      </c>
      <c r="AY1465">
        <v>651</v>
      </c>
      <c r="AZ1465">
        <v>651</v>
      </c>
      <c r="BA1465">
        <v>1</v>
      </c>
      <c r="BB1465">
        <v>-2</v>
      </c>
      <c r="BC1465">
        <v>0</v>
      </c>
      <c r="BD1465">
        <v>0</v>
      </c>
      <c r="BE1465">
        <v>0</v>
      </c>
      <c r="BF1465">
        <v>0</v>
      </c>
      <c r="BG1465">
        <v>2.6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656450</v>
      </c>
      <c r="BO1465">
        <v>0</v>
      </c>
      <c r="BP1465">
        <v>0</v>
      </c>
      <c r="BQ1465">
        <v>0</v>
      </c>
      <c r="BR1465">
        <v>0</v>
      </c>
      <c r="BS1465">
        <v>656450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22636</v>
      </c>
      <c r="CA1465">
        <v>0</v>
      </c>
      <c r="CB1465">
        <v>0</v>
      </c>
      <c r="CC1465">
        <v>0</v>
      </c>
      <c r="CD1465">
        <v>0</v>
      </c>
      <c r="CE1465">
        <v>1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1</v>
      </c>
      <c r="CM1465" t="s">
        <v>127</v>
      </c>
      <c r="CP1465">
        <v>809</v>
      </c>
      <c r="CQ1465">
        <v>1455</v>
      </c>
      <c r="CR1465" t="b">
        <v>1</v>
      </c>
      <c r="CS1465">
        <v>1537</v>
      </c>
      <c r="CT1465">
        <v>7270</v>
      </c>
      <c r="CU1465">
        <v>8267</v>
      </c>
      <c r="CV1465">
        <v>8267</v>
      </c>
      <c r="CX1465">
        <v>1762</v>
      </c>
      <c r="CZ1465">
        <v>403</v>
      </c>
      <c r="DA1465" s="3">
        <v>0</v>
      </c>
      <c r="DB1465" s="3">
        <v>0</v>
      </c>
      <c r="DC1465" s="3">
        <v>0</v>
      </c>
      <c r="DD1465" s="3">
        <v>0</v>
      </c>
      <c r="DE1465" s="3">
        <v>22636</v>
      </c>
      <c r="DF1465" s="3">
        <v>0</v>
      </c>
      <c r="DG1465" s="3">
        <v>0</v>
      </c>
      <c r="DH1465" s="3">
        <v>0</v>
      </c>
      <c r="DI1465" s="3">
        <v>0</v>
      </c>
      <c r="DJ1465" s="3">
        <v>0</v>
      </c>
      <c r="DK1465" s="3">
        <v>0</v>
      </c>
      <c r="DL1465" s="3">
        <v>0</v>
      </c>
      <c r="DM1465" s="3">
        <v>0</v>
      </c>
      <c r="DN1465" s="3">
        <v>0</v>
      </c>
      <c r="DO1465" s="3">
        <v>0</v>
      </c>
      <c r="DP1465" s="3">
        <v>3488400</v>
      </c>
      <c r="DQ1465" s="3">
        <v>0</v>
      </c>
      <c r="DR1465" s="3">
        <v>0</v>
      </c>
      <c r="DS1465" s="3">
        <v>0</v>
      </c>
      <c r="DT1465" s="3">
        <v>0</v>
      </c>
      <c r="DU1465" s="3">
        <v>0</v>
      </c>
      <c r="DV1465" s="3">
        <v>0</v>
      </c>
    </row>
    <row r="1466" spans="1:126" x14ac:dyDescent="0.25">
      <c r="A1466" t="s">
        <v>11772</v>
      </c>
      <c r="B1466" t="s">
        <v>13506</v>
      </c>
      <c r="C1466" t="s">
        <v>15240</v>
      </c>
      <c r="D1466" t="s">
        <v>7576</v>
      </c>
      <c r="E1466" t="s">
        <v>7575</v>
      </c>
      <c r="F1466" t="s">
        <v>7575</v>
      </c>
      <c r="G1466">
        <v>1</v>
      </c>
      <c r="H1466">
        <v>1</v>
      </c>
      <c r="I1466">
        <v>1</v>
      </c>
      <c r="J1466">
        <v>1</v>
      </c>
      <c r="K1466">
        <v>1</v>
      </c>
      <c r="L1466">
        <v>1</v>
      </c>
      <c r="M1466">
        <v>1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1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1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1.7</v>
      </c>
      <c r="AV1466">
        <v>1.7</v>
      </c>
      <c r="AW1466">
        <v>1.7</v>
      </c>
      <c r="AX1466">
        <v>98.406000000000006</v>
      </c>
      <c r="AY1466">
        <v>865</v>
      </c>
      <c r="AZ1466">
        <v>865</v>
      </c>
      <c r="BA1466">
        <v>1</v>
      </c>
      <c r="BB1466">
        <v>-2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1.7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1076200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1076200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22421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 t="s">
        <v>127</v>
      </c>
      <c r="CP1466">
        <v>1222</v>
      </c>
      <c r="CQ1466">
        <v>1558</v>
      </c>
      <c r="CR1466" t="b">
        <v>1</v>
      </c>
      <c r="CS1466">
        <v>1647</v>
      </c>
      <c r="CT1466">
        <v>7799</v>
      </c>
      <c r="CU1466">
        <v>8849</v>
      </c>
      <c r="CV1466">
        <v>8849</v>
      </c>
      <c r="CW1466" t="s">
        <v>7577</v>
      </c>
      <c r="CX1466">
        <v>1992</v>
      </c>
      <c r="CY1466" t="s">
        <v>7578</v>
      </c>
      <c r="CZ1466">
        <v>799</v>
      </c>
      <c r="DA1466" s="3">
        <v>0</v>
      </c>
      <c r="DB1466" s="3">
        <v>0</v>
      </c>
      <c r="DC1466" s="3">
        <v>0</v>
      </c>
      <c r="DD1466" s="3">
        <v>0</v>
      </c>
      <c r="DE1466" s="3">
        <v>0</v>
      </c>
      <c r="DF1466" s="3">
        <v>22421</v>
      </c>
      <c r="DG1466" s="3">
        <v>0</v>
      </c>
      <c r="DH1466" s="3">
        <v>0</v>
      </c>
      <c r="DI1466" s="3">
        <v>0</v>
      </c>
      <c r="DJ1466" s="3">
        <v>0</v>
      </c>
      <c r="DK1466" s="3">
        <v>0</v>
      </c>
      <c r="DL1466" s="3">
        <v>0</v>
      </c>
      <c r="DM1466" s="3">
        <v>0</v>
      </c>
      <c r="DN1466" s="3">
        <v>0</v>
      </c>
      <c r="DO1466" s="3">
        <v>0</v>
      </c>
      <c r="DP1466" s="3">
        <v>0</v>
      </c>
      <c r="DQ1466" s="3">
        <v>2414200</v>
      </c>
      <c r="DR1466" s="3">
        <v>0</v>
      </c>
      <c r="DS1466" s="3">
        <v>0</v>
      </c>
      <c r="DT1466" s="3">
        <v>0</v>
      </c>
      <c r="DU1466" s="3">
        <v>0</v>
      </c>
      <c r="DV1466" s="3">
        <v>0</v>
      </c>
    </row>
    <row r="1467" spans="1:126" x14ac:dyDescent="0.25">
      <c r="A1467" t="s">
        <v>12314</v>
      </c>
      <c r="B1467" t="s">
        <v>14048</v>
      </c>
      <c r="C1467" t="s">
        <v>15781</v>
      </c>
      <c r="D1467" t="s">
        <v>10465</v>
      </c>
      <c r="E1467" t="s">
        <v>10464</v>
      </c>
      <c r="F1467" t="s">
        <v>10464</v>
      </c>
      <c r="G1467">
        <v>1</v>
      </c>
      <c r="H1467">
        <v>1</v>
      </c>
      <c r="I1467">
        <v>1</v>
      </c>
      <c r="J1467">
        <v>1</v>
      </c>
      <c r="K1467">
        <v>1</v>
      </c>
      <c r="L1467">
        <v>1</v>
      </c>
      <c r="M1467">
        <v>1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1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1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2.9</v>
      </c>
      <c r="AV1467">
        <v>2.9</v>
      </c>
      <c r="AW1467">
        <v>2.9</v>
      </c>
      <c r="AX1467">
        <v>83.739000000000004</v>
      </c>
      <c r="AY1467">
        <v>754</v>
      </c>
      <c r="AZ1467">
        <v>754</v>
      </c>
      <c r="BA1467">
        <v>6.0086000000000002E-3</v>
      </c>
      <c r="BB1467">
        <v>1.8489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2.9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840780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840780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22126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1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1</v>
      </c>
      <c r="CP1467">
        <v>1755</v>
      </c>
      <c r="CQ1467">
        <v>4548</v>
      </c>
      <c r="CR1467" t="b">
        <v>1</v>
      </c>
      <c r="CS1467">
        <v>5131</v>
      </c>
      <c r="CT1467">
        <v>28414</v>
      </c>
      <c r="CU1467">
        <v>34049</v>
      </c>
      <c r="CV1467">
        <v>34049</v>
      </c>
      <c r="DA1467" s="3">
        <v>0</v>
      </c>
      <c r="DB1467" s="3">
        <v>0</v>
      </c>
      <c r="DC1467" s="3">
        <v>0</v>
      </c>
      <c r="DD1467" s="3">
        <v>0</v>
      </c>
      <c r="DE1467" s="3">
        <v>0</v>
      </c>
      <c r="DF1467" s="3">
        <v>22126</v>
      </c>
      <c r="DG1467" s="3">
        <v>0</v>
      </c>
      <c r="DH1467" s="3">
        <v>0</v>
      </c>
      <c r="DI1467" s="3">
        <v>0</v>
      </c>
      <c r="DJ1467" s="3">
        <v>0</v>
      </c>
      <c r="DK1467" s="3">
        <v>0</v>
      </c>
      <c r="DL1467" s="3">
        <v>0</v>
      </c>
      <c r="DM1467" s="3">
        <v>0</v>
      </c>
      <c r="DN1467" s="3">
        <v>0</v>
      </c>
      <c r="DO1467" s="3">
        <v>0</v>
      </c>
      <c r="DP1467" s="3">
        <v>0</v>
      </c>
      <c r="DQ1467" s="3">
        <v>1886100</v>
      </c>
      <c r="DR1467" s="3">
        <v>0</v>
      </c>
      <c r="DS1467" s="3">
        <v>0</v>
      </c>
      <c r="DT1467" s="3">
        <v>0</v>
      </c>
      <c r="DU1467" s="3">
        <v>0</v>
      </c>
      <c r="DV1467" s="3">
        <v>0</v>
      </c>
    </row>
    <row r="1468" spans="1:126" x14ac:dyDescent="0.25">
      <c r="A1468" t="s">
        <v>11711</v>
      </c>
      <c r="B1468" t="s">
        <v>13445</v>
      </c>
      <c r="C1468" t="s">
        <v>15179</v>
      </c>
      <c r="D1468" t="s">
        <v>7283</v>
      </c>
      <c r="E1468" t="s">
        <v>7282</v>
      </c>
      <c r="F1468" t="s">
        <v>7282</v>
      </c>
      <c r="G1468">
        <v>1</v>
      </c>
      <c r="H1468">
        <v>1</v>
      </c>
      <c r="I1468">
        <v>1</v>
      </c>
      <c r="J1468">
        <v>1</v>
      </c>
      <c r="K1468">
        <v>1</v>
      </c>
      <c r="L1468">
        <v>1</v>
      </c>
      <c r="M1468">
        <v>1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1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1</v>
      </c>
      <c r="AR1468">
        <v>0</v>
      </c>
      <c r="AS1468">
        <v>0</v>
      </c>
      <c r="AT1468">
        <v>0</v>
      </c>
      <c r="AU1468">
        <v>2</v>
      </c>
      <c r="AV1468">
        <v>2</v>
      </c>
      <c r="AW1468">
        <v>2</v>
      </c>
      <c r="AX1468">
        <v>55.732999999999997</v>
      </c>
      <c r="AY1468">
        <v>494</v>
      </c>
      <c r="AZ1468">
        <v>494</v>
      </c>
      <c r="BA1468">
        <v>1</v>
      </c>
      <c r="BB1468">
        <v>-2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2</v>
      </c>
      <c r="BK1468">
        <v>0</v>
      </c>
      <c r="BL1468">
        <v>0</v>
      </c>
      <c r="BM1468">
        <v>0</v>
      </c>
      <c r="BN1468">
        <v>565640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565640</v>
      </c>
      <c r="BW1468">
        <v>0</v>
      </c>
      <c r="BX1468">
        <v>0</v>
      </c>
      <c r="BY1468">
        <v>0</v>
      </c>
      <c r="BZ1468">
        <v>21755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 t="s">
        <v>127</v>
      </c>
      <c r="CP1468">
        <v>1161</v>
      </c>
      <c r="CQ1468">
        <v>4533</v>
      </c>
      <c r="CR1468" t="b">
        <v>1</v>
      </c>
      <c r="CS1468">
        <v>5115</v>
      </c>
      <c r="CT1468">
        <v>28361</v>
      </c>
      <c r="CU1468">
        <v>33989</v>
      </c>
      <c r="CV1468">
        <v>33989</v>
      </c>
      <c r="CW1468" t="s">
        <v>7284</v>
      </c>
      <c r="CY1468" t="s">
        <v>7285</v>
      </c>
      <c r="DA1468" s="3">
        <v>0</v>
      </c>
      <c r="DB1468" s="3">
        <v>0</v>
      </c>
      <c r="DC1468" s="3">
        <v>0</v>
      </c>
      <c r="DD1468" s="3">
        <v>0</v>
      </c>
      <c r="DE1468" s="3">
        <v>0</v>
      </c>
      <c r="DF1468" s="3">
        <v>0</v>
      </c>
      <c r="DG1468" s="3">
        <v>0</v>
      </c>
      <c r="DH1468" s="3">
        <v>21755</v>
      </c>
      <c r="DI1468" s="3">
        <v>0</v>
      </c>
      <c r="DJ1468" s="3">
        <v>0</v>
      </c>
      <c r="DK1468" s="3">
        <v>0</v>
      </c>
      <c r="DL1468" s="3">
        <v>0</v>
      </c>
      <c r="DM1468" s="3">
        <v>0</v>
      </c>
      <c r="DN1468" s="3">
        <v>0</v>
      </c>
      <c r="DO1468" s="3">
        <v>0</v>
      </c>
      <c r="DP1468" s="3">
        <v>0</v>
      </c>
      <c r="DQ1468" s="3">
        <v>0</v>
      </c>
      <c r="DR1468" s="3">
        <v>0</v>
      </c>
      <c r="DS1468" s="3">
        <v>416860</v>
      </c>
      <c r="DT1468" s="3">
        <v>0</v>
      </c>
      <c r="DU1468" s="3">
        <v>0</v>
      </c>
      <c r="DV1468" s="3">
        <v>0</v>
      </c>
    </row>
    <row r="1469" spans="1:126" x14ac:dyDescent="0.25">
      <c r="A1469" t="s">
        <v>11359</v>
      </c>
      <c r="B1469" t="s">
        <v>13093</v>
      </c>
      <c r="C1469" t="s">
        <v>14827</v>
      </c>
      <c r="D1469" t="s">
        <v>5336</v>
      </c>
      <c r="E1469" t="s">
        <v>5335</v>
      </c>
      <c r="F1469" t="s">
        <v>5335</v>
      </c>
      <c r="G1469">
        <v>1</v>
      </c>
      <c r="H1469">
        <v>1</v>
      </c>
      <c r="I1469">
        <v>1</v>
      </c>
      <c r="J1469">
        <v>1</v>
      </c>
      <c r="K1469">
        <v>1</v>
      </c>
      <c r="L1469">
        <v>1</v>
      </c>
      <c r="M1469">
        <v>1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1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1</v>
      </c>
      <c r="AR1469">
        <v>0</v>
      </c>
      <c r="AS1469">
        <v>0</v>
      </c>
      <c r="AT1469">
        <v>0</v>
      </c>
      <c r="AU1469">
        <v>1.5</v>
      </c>
      <c r="AV1469">
        <v>1.5</v>
      </c>
      <c r="AW1469">
        <v>1.5</v>
      </c>
      <c r="AX1469">
        <v>118.19</v>
      </c>
      <c r="AY1469">
        <v>1057</v>
      </c>
      <c r="AZ1469">
        <v>1057</v>
      </c>
      <c r="BA1469">
        <v>1</v>
      </c>
      <c r="BB1469">
        <v>-2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1.5</v>
      </c>
      <c r="BK1469">
        <v>0</v>
      </c>
      <c r="BL1469">
        <v>0</v>
      </c>
      <c r="BM1469">
        <v>0</v>
      </c>
      <c r="BN1469">
        <v>1271100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1271100</v>
      </c>
      <c r="BW1469">
        <v>0</v>
      </c>
      <c r="BX1469">
        <v>0</v>
      </c>
      <c r="BY1469">
        <v>0</v>
      </c>
      <c r="BZ1469">
        <v>21184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 t="s">
        <v>127</v>
      </c>
      <c r="CP1469">
        <v>811</v>
      </c>
      <c r="CQ1469">
        <v>6708</v>
      </c>
      <c r="CR1469" t="b">
        <v>1</v>
      </c>
      <c r="CS1469">
        <v>7466</v>
      </c>
      <c r="CT1469">
        <v>37417</v>
      </c>
      <c r="CU1469">
        <v>44339</v>
      </c>
      <c r="CV1469">
        <v>44339</v>
      </c>
      <c r="CW1469" t="s">
        <v>5337</v>
      </c>
      <c r="CY1469" t="s">
        <v>5338</v>
      </c>
      <c r="DA1469" s="3">
        <v>0</v>
      </c>
      <c r="DB1469" s="3">
        <v>0</v>
      </c>
      <c r="DC1469" s="3">
        <v>0</v>
      </c>
      <c r="DD1469" s="3">
        <v>0</v>
      </c>
      <c r="DE1469" s="3">
        <v>0</v>
      </c>
      <c r="DF1469" s="3">
        <v>0</v>
      </c>
      <c r="DG1469" s="3">
        <v>0</v>
      </c>
      <c r="DH1469" s="3">
        <v>21184</v>
      </c>
      <c r="DI1469" s="3">
        <v>0</v>
      </c>
      <c r="DJ1469" s="3">
        <v>0</v>
      </c>
      <c r="DK1469" s="3">
        <v>0</v>
      </c>
      <c r="DL1469" s="3">
        <v>0</v>
      </c>
      <c r="DM1469" s="3">
        <v>0</v>
      </c>
      <c r="DN1469" s="3">
        <v>0</v>
      </c>
      <c r="DO1469" s="3">
        <v>0</v>
      </c>
      <c r="DP1469" s="3">
        <v>0</v>
      </c>
      <c r="DQ1469" s="3">
        <v>0</v>
      </c>
      <c r="DR1469" s="3">
        <v>0</v>
      </c>
      <c r="DS1469" s="3">
        <v>936740</v>
      </c>
      <c r="DT1469" s="3">
        <v>0</v>
      </c>
      <c r="DU1469" s="3">
        <v>0</v>
      </c>
      <c r="DV1469" s="3">
        <v>0</v>
      </c>
    </row>
    <row r="1470" spans="1:126" x14ac:dyDescent="0.25">
      <c r="A1470" t="s">
        <v>11937</v>
      </c>
      <c r="B1470" t="s">
        <v>13671</v>
      </c>
      <c r="C1470" t="s">
        <v>15405</v>
      </c>
      <c r="D1470" t="s">
        <v>8452</v>
      </c>
      <c r="E1470" t="s">
        <v>8451</v>
      </c>
      <c r="F1470" t="s">
        <v>8451</v>
      </c>
      <c r="G1470">
        <v>1</v>
      </c>
      <c r="H1470">
        <v>1</v>
      </c>
      <c r="I1470">
        <v>1</v>
      </c>
      <c r="J1470">
        <v>1</v>
      </c>
      <c r="K1470">
        <v>1</v>
      </c>
      <c r="L1470">
        <v>1</v>
      </c>
      <c r="M1470">
        <v>1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1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</v>
      </c>
      <c r="AR1470">
        <v>0</v>
      </c>
      <c r="AS1470">
        <v>0</v>
      </c>
      <c r="AT1470">
        <v>0</v>
      </c>
      <c r="AU1470">
        <v>2.1</v>
      </c>
      <c r="AV1470">
        <v>2.1</v>
      </c>
      <c r="AW1470">
        <v>2.1</v>
      </c>
      <c r="AX1470">
        <v>46.68</v>
      </c>
      <c r="AY1470">
        <v>421</v>
      </c>
      <c r="AZ1470">
        <v>421</v>
      </c>
      <c r="BA1470">
        <v>1</v>
      </c>
      <c r="BB1470">
        <v>-2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2.1</v>
      </c>
      <c r="BK1470">
        <v>0</v>
      </c>
      <c r="BL1470">
        <v>0</v>
      </c>
      <c r="BM1470">
        <v>0</v>
      </c>
      <c r="BN1470">
        <v>486980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486980</v>
      </c>
      <c r="BW1470">
        <v>0</v>
      </c>
      <c r="BX1470">
        <v>0</v>
      </c>
      <c r="BY1470">
        <v>0</v>
      </c>
      <c r="BZ1470">
        <v>21173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 t="s">
        <v>127</v>
      </c>
      <c r="CP1470">
        <v>1384</v>
      </c>
      <c r="CQ1470">
        <v>5606</v>
      </c>
      <c r="CR1470" t="b">
        <v>1</v>
      </c>
      <c r="CS1470">
        <v>6285</v>
      </c>
      <c r="CT1470">
        <v>32352</v>
      </c>
      <c r="CU1470">
        <v>38490</v>
      </c>
      <c r="CV1470">
        <v>38490</v>
      </c>
      <c r="CW1470">
        <v>657</v>
      </c>
      <c r="CY1470">
        <v>414</v>
      </c>
      <c r="DA1470" s="3">
        <v>0</v>
      </c>
      <c r="DB1470" s="3">
        <v>0</v>
      </c>
      <c r="DC1470" s="3">
        <v>0</v>
      </c>
      <c r="DD1470" s="3">
        <v>0</v>
      </c>
      <c r="DE1470" s="3">
        <v>0</v>
      </c>
      <c r="DF1470" s="3">
        <v>0</v>
      </c>
      <c r="DG1470" s="3">
        <v>0</v>
      </c>
      <c r="DH1470" s="3">
        <v>21173</v>
      </c>
      <c r="DI1470" s="3">
        <v>0</v>
      </c>
      <c r="DJ1470" s="3">
        <v>0</v>
      </c>
      <c r="DK1470" s="3">
        <v>0</v>
      </c>
      <c r="DL1470" s="3">
        <v>0</v>
      </c>
      <c r="DM1470" s="3">
        <v>0</v>
      </c>
      <c r="DN1470" s="3">
        <v>0</v>
      </c>
      <c r="DO1470" s="3">
        <v>0</v>
      </c>
      <c r="DP1470" s="3">
        <v>0</v>
      </c>
      <c r="DQ1470" s="3">
        <v>0</v>
      </c>
      <c r="DR1470" s="3">
        <v>0</v>
      </c>
      <c r="DS1470" s="3">
        <v>358890</v>
      </c>
      <c r="DT1470" s="3">
        <v>0</v>
      </c>
      <c r="DU1470" s="3">
        <v>0</v>
      </c>
      <c r="DV1470" s="3">
        <v>0</v>
      </c>
    </row>
    <row r="1471" spans="1:126" x14ac:dyDescent="0.25">
      <c r="A1471" t="s">
        <v>10639</v>
      </c>
      <c r="B1471" t="s">
        <v>12373</v>
      </c>
      <c r="C1471" t="s">
        <v>14107</v>
      </c>
      <c r="D1471" t="s">
        <v>617</v>
      </c>
      <c r="E1471" t="s">
        <v>616</v>
      </c>
      <c r="F1471" t="s">
        <v>616</v>
      </c>
      <c r="G1471">
        <v>2</v>
      </c>
      <c r="H1471">
        <v>2</v>
      </c>
      <c r="I1471">
        <v>2</v>
      </c>
      <c r="J1471">
        <v>1</v>
      </c>
      <c r="K1471">
        <v>2</v>
      </c>
      <c r="L1471">
        <v>2</v>
      </c>
      <c r="M1471">
        <v>2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1</v>
      </c>
      <c r="T1471">
        <v>0</v>
      </c>
      <c r="U1471">
        <v>1</v>
      </c>
      <c r="V1471">
        <v>1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1</v>
      </c>
      <c r="AE1471">
        <v>0</v>
      </c>
      <c r="AF1471">
        <v>1</v>
      </c>
      <c r="AG1471">
        <v>1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1</v>
      </c>
      <c r="AP1471">
        <v>0</v>
      </c>
      <c r="AQ1471">
        <v>1</v>
      </c>
      <c r="AR1471">
        <v>1</v>
      </c>
      <c r="AS1471">
        <v>0</v>
      </c>
      <c r="AT1471">
        <v>0</v>
      </c>
      <c r="AU1471">
        <v>1.2</v>
      </c>
      <c r="AV1471">
        <v>1.2</v>
      </c>
      <c r="AW1471">
        <v>1.2</v>
      </c>
      <c r="AX1471">
        <v>186.06</v>
      </c>
      <c r="AY1471">
        <v>1716</v>
      </c>
      <c r="AZ1471">
        <v>1716</v>
      </c>
      <c r="BA1471">
        <v>8.1103000000000008E-3</v>
      </c>
      <c r="BB1471">
        <v>1.6554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0.5</v>
      </c>
      <c r="BI1471">
        <v>0</v>
      </c>
      <c r="BJ1471">
        <v>0.7</v>
      </c>
      <c r="BK1471">
        <v>0.5</v>
      </c>
      <c r="BL1471">
        <v>0</v>
      </c>
      <c r="BM1471">
        <v>0</v>
      </c>
      <c r="BN1471">
        <v>1343800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274630</v>
      </c>
      <c r="BU1471">
        <v>0</v>
      </c>
      <c r="BV1471">
        <v>0</v>
      </c>
      <c r="BW1471">
        <v>1069200</v>
      </c>
      <c r="BX1471">
        <v>0</v>
      </c>
      <c r="BY1471">
        <v>0</v>
      </c>
      <c r="BZ1471">
        <v>20675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1</v>
      </c>
      <c r="CI1471">
        <v>0</v>
      </c>
      <c r="CJ1471">
        <v>0</v>
      </c>
      <c r="CK1471">
        <v>0</v>
      </c>
      <c r="CL1471">
        <v>1</v>
      </c>
      <c r="CP1471">
        <v>86</v>
      </c>
      <c r="CQ1471" t="s">
        <v>618</v>
      </c>
      <c r="CR1471" t="s">
        <v>129</v>
      </c>
      <c r="CS1471" t="s">
        <v>619</v>
      </c>
      <c r="CT1471" t="s">
        <v>620</v>
      </c>
      <c r="CU1471" t="s">
        <v>621</v>
      </c>
      <c r="CV1471" t="s">
        <v>622</v>
      </c>
      <c r="CX1471">
        <v>1415</v>
      </c>
      <c r="CZ1471">
        <v>958</v>
      </c>
      <c r="DA1471" s="3">
        <v>0</v>
      </c>
      <c r="DB1471" s="3">
        <v>0</v>
      </c>
      <c r="DC1471" s="3">
        <v>0</v>
      </c>
      <c r="DD1471" s="3">
        <v>0</v>
      </c>
      <c r="DE1471" s="3">
        <v>0</v>
      </c>
      <c r="DF1471" s="3">
        <v>4225.1000000000004</v>
      </c>
      <c r="DG1471" s="3">
        <v>0</v>
      </c>
      <c r="DH1471" s="3">
        <v>0</v>
      </c>
      <c r="DI1471" s="3">
        <v>16450</v>
      </c>
      <c r="DJ1471" s="3">
        <v>0</v>
      </c>
      <c r="DK1471" s="3">
        <v>0</v>
      </c>
      <c r="DL1471" s="3">
        <v>0</v>
      </c>
      <c r="DM1471" s="3">
        <v>0</v>
      </c>
      <c r="DN1471" s="3">
        <v>0</v>
      </c>
      <c r="DO1471" s="3">
        <v>0</v>
      </c>
      <c r="DP1471" s="3">
        <v>0</v>
      </c>
      <c r="DQ1471" s="3">
        <v>0</v>
      </c>
      <c r="DR1471" s="3">
        <v>0</v>
      </c>
      <c r="DS1471" s="3">
        <v>0</v>
      </c>
      <c r="DT1471" s="3">
        <v>998980</v>
      </c>
      <c r="DU1471" s="3">
        <v>0</v>
      </c>
      <c r="DV1471" s="3">
        <v>0</v>
      </c>
    </row>
    <row r="1472" spans="1:126" x14ac:dyDescent="0.25">
      <c r="A1472" t="s">
        <v>11694</v>
      </c>
      <c r="B1472" t="s">
        <v>13428</v>
      </c>
      <c r="C1472" t="s">
        <v>15162</v>
      </c>
      <c r="D1472" t="s">
        <v>7195</v>
      </c>
      <c r="E1472" t="s">
        <v>7194</v>
      </c>
      <c r="F1472" t="s">
        <v>7194</v>
      </c>
      <c r="G1472">
        <v>1</v>
      </c>
      <c r="H1472">
        <v>1</v>
      </c>
      <c r="I1472">
        <v>1</v>
      </c>
      <c r="J1472">
        <v>1</v>
      </c>
      <c r="K1472">
        <v>1</v>
      </c>
      <c r="L1472">
        <v>1</v>
      </c>
      <c r="M1472">
        <v>1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1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1</v>
      </c>
      <c r="AU1472">
        <v>4.5</v>
      </c>
      <c r="AV1472">
        <v>4.5</v>
      </c>
      <c r="AW1472">
        <v>4.5</v>
      </c>
      <c r="AX1472">
        <v>49.848999999999997</v>
      </c>
      <c r="AY1472">
        <v>445</v>
      </c>
      <c r="AZ1472">
        <v>445</v>
      </c>
      <c r="BA1472">
        <v>1</v>
      </c>
      <c r="BB1472">
        <v>-2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4.5</v>
      </c>
      <c r="BN1472">
        <v>507980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507980</v>
      </c>
      <c r="BZ1472">
        <v>20319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 t="s">
        <v>127</v>
      </c>
      <c r="CP1472">
        <v>1144</v>
      </c>
      <c r="CQ1472">
        <v>5066</v>
      </c>
      <c r="CR1472" t="b">
        <v>1</v>
      </c>
      <c r="CS1472">
        <v>5697</v>
      </c>
      <c r="CT1472">
        <v>30546</v>
      </c>
      <c r="CU1472">
        <v>36425</v>
      </c>
      <c r="CV1472">
        <v>36425</v>
      </c>
      <c r="CW1472">
        <v>531</v>
      </c>
      <c r="CY1472">
        <v>13</v>
      </c>
      <c r="DA1472" s="3">
        <v>0</v>
      </c>
      <c r="DB1472" s="3">
        <v>0</v>
      </c>
      <c r="DC1472" s="3">
        <v>0</v>
      </c>
      <c r="DD1472" s="3">
        <v>0</v>
      </c>
      <c r="DE1472" s="3">
        <v>0</v>
      </c>
      <c r="DF1472" s="3">
        <v>0</v>
      </c>
      <c r="DG1472" s="3">
        <v>0</v>
      </c>
      <c r="DH1472" s="3">
        <v>0</v>
      </c>
      <c r="DI1472" s="3">
        <v>0</v>
      </c>
      <c r="DJ1472" s="3">
        <v>0</v>
      </c>
      <c r="DK1472" s="3">
        <v>20319</v>
      </c>
      <c r="DL1472" s="3">
        <v>0</v>
      </c>
      <c r="DM1472" s="3">
        <v>0</v>
      </c>
      <c r="DN1472" s="3">
        <v>0</v>
      </c>
      <c r="DO1472" s="3">
        <v>0</v>
      </c>
      <c r="DP1472" s="3">
        <v>0</v>
      </c>
      <c r="DQ1472" s="3">
        <v>0</v>
      </c>
      <c r="DR1472" s="3">
        <v>0</v>
      </c>
      <c r="DS1472" s="3">
        <v>0</v>
      </c>
      <c r="DT1472" s="3">
        <v>0</v>
      </c>
      <c r="DU1472" s="3">
        <v>0</v>
      </c>
      <c r="DV1472" s="3">
        <v>540050</v>
      </c>
    </row>
    <row r="1473" spans="1:126" x14ac:dyDescent="0.25">
      <c r="A1473" t="s">
        <v>12321</v>
      </c>
      <c r="B1473" t="s">
        <v>14055</v>
      </c>
      <c r="C1473" t="s">
        <v>15788</v>
      </c>
      <c r="D1473" t="s">
        <v>10498</v>
      </c>
      <c r="E1473" t="s">
        <v>10497</v>
      </c>
      <c r="F1473" t="s">
        <v>10497</v>
      </c>
      <c r="G1473">
        <v>2</v>
      </c>
      <c r="H1473">
        <v>1</v>
      </c>
      <c r="I1473">
        <v>1</v>
      </c>
      <c r="J1473">
        <v>1</v>
      </c>
      <c r="K1473">
        <v>2</v>
      </c>
      <c r="L1473">
        <v>1</v>
      </c>
      <c r="M1473">
        <v>1</v>
      </c>
      <c r="N1473">
        <v>1</v>
      </c>
      <c r="O1473">
        <v>1</v>
      </c>
      <c r="P1473">
        <v>1</v>
      </c>
      <c r="Q1473">
        <v>0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1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3.5</v>
      </c>
      <c r="AV1473">
        <v>2.2000000000000002</v>
      </c>
      <c r="AW1473">
        <v>2.2000000000000002</v>
      </c>
      <c r="AX1473">
        <v>114.73</v>
      </c>
      <c r="AY1473">
        <v>1035</v>
      </c>
      <c r="AZ1473">
        <v>1035</v>
      </c>
      <c r="BA1473">
        <v>1</v>
      </c>
      <c r="BB1473">
        <v>-2</v>
      </c>
      <c r="BC1473">
        <v>1.3</v>
      </c>
      <c r="BD1473">
        <v>1.3</v>
      </c>
      <c r="BE1473">
        <v>2.2000000000000002</v>
      </c>
      <c r="BF1473">
        <v>0</v>
      </c>
      <c r="BG1473">
        <v>1.3</v>
      </c>
      <c r="BH1473">
        <v>1.3</v>
      </c>
      <c r="BI1473">
        <v>1.3</v>
      </c>
      <c r="BJ1473">
        <v>1.3</v>
      </c>
      <c r="BK1473">
        <v>1.3</v>
      </c>
      <c r="BL1473">
        <v>1.3</v>
      </c>
      <c r="BM1473">
        <v>1.3</v>
      </c>
      <c r="BN1473">
        <v>990060</v>
      </c>
      <c r="BO1473">
        <v>0</v>
      </c>
      <c r="BP1473">
        <v>0</v>
      </c>
      <c r="BQ1473">
        <v>990060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20205</v>
      </c>
      <c r="CA1473">
        <v>0</v>
      </c>
      <c r="CB1473">
        <v>0</v>
      </c>
      <c r="CC1473">
        <v>1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1</v>
      </c>
      <c r="CM1473" t="s">
        <v>127</v>
      </c>
      <c r="CP1473">
        <v>1762</v>
      </c>
      <c r="CQ1473" t="s">
        <v>10499</v>
      </c>
      <c r="CR1473" t="s">
        <v>1517</v>
      </c>
      <c r="CS1473" t="s">
        <v>10500</v>
      </c>
      <c r="CT1473" t="s">
        <v>10501</v>
      </c>
      <c r="CU1473" t="s">
        <v>10502</v>
      </c>
      <c r="CV1473" t="s">
        <v>10503</v>
      </c>
      <c r="CW1473">
        <v>626</v>
      </c>
      <c r="CY1473">
        <v>626</v>
      </c>
      <c r="DA1473" s="3">
        <v>0</v>
      </c>
      <c r="DB1473" s="3">
        <v>0</v>
      </c>
      <c r="DC1473" s="3">
        <v>20205</v>
      </c>
      <c r="DD1473" s="3">
        <v>0</v>
      </c>
      <c r="DE1473" s="3">
        <v>0</v>
      </c>
      <c r="DF1473" s="3">
        <v>0</v>
      </c>
      <c r="DG1473" s="3">
        <v>0</v>
      </c>
      <c r="DH1473" s="3">
        <v>0</v>
      </c>
      <c r="DI1473" s="3">
        <v>0</v>
      </c>
      <c r="DJ1473" s="3">
        <v>0</v>
      </c>
      <c r="DK1473" s="3">
        <v>0</v>
      </c>
      <c r="DL1473" s="3">
        <v>0</v>
      </c>
      <c r="DM1473" s="3">
        <v>0</v>
      </c>
      <c r="DN1473" s="3">
        <v>6966400</v>
      </c>
      <c r="DO1473" s="3">
        <v>0</v>
      </c>
      <c r="DP1473" s="3">
        <v>0</v>
      </c>
      <c r="DQ1473" s="3">
        <v>0</v>
      </c>
      <c r="DR1473" s="3">
        <v>0</v>
      </c>
      <c r="DS1473" s="3">
        <v>0</v>
      </c>
      <c r="DT1473" s="3">
        <v>0</v>
      </c>
      <c r="DU1473" s="3">
        <v>0</v>
      </c>
      <c r="DV1473" s="3">
        <v>0</v>
      </c>
    </row>
    <row r="1474" spans="1:126" x14ac:dyDescent="0.25">
      <c r="A1474" t="s">
        <v>11724</v>
      </c>
      <c r="B1474" t="s">
        <v>13458</v>
      </c>
      <c r="C1474" t="s">
        <v>15192</v>
      </c>
      <c r="D1474" t="s">
        <v>7344</v>
      </c>
      <c r="E1474" t="s">
        <v>7343</v>
      </c>
      <c r="F1474" t="s">
        <v>7343</v>
      </c>
      <c r="G1474">
        <v>1</v>
      </c>
      <c r="H1474">
        <v>1</v>
      </c>
      <c r="I1474">
        <v>1</v>
      </c>
      <c r="J1474">
        <v>1</v>
      </c>
      <c r="K1474">
        <v>1</v>
      </c>
      <c r="L1474">
        <v>1</v>
      </c>
      <c r="M1474">
        <v>1</v>
      </c>
      <c r="N1474">
        <v>0</v>
      </c>
      <c r="O1474">
        <v>0</v>
      </c>
      <c r="P1474">
        <v>0</v>
      </c>
      <c r="Q1474">
        <v>1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1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2.7</v>
      </c>
      <c r="AV1474">
        <v>2.7</v>
      </c>
      <c r="AW1474">
        <v>2.7</v>
      </c>
      <c r="AX1474">
        <v>66.308999999999997</v>
      </c>
      <c r="AY1474">
        <v>595</v>
      </c>
      <c r="AZ1474">
        <v>595</v>
      </c>
      <c r="BA1474">
        <v>1.9940000000000001E-3</v>
      </c>
      <c r="BB1474">
        <v>2.4035000000000002</v>
      </c>
      <c r="BC1474">
        <v>0</v>
      </c>
      <c r="BD1474">
        <v>0</v>
      </c>
      <c r="BE1474">
        <v>0</v>
      </c>
      <c r="BF1474">
        <v>2.7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559900</v>
      </c>
      <c r="BO1474">
        <v>0</v>
      </c>
      <c r="BP1474">
        <v>0</v>
      </c>
      <c r="BQ1474">
        <v>0</v>
      </c>
      <c r="BR1474">
        <v>559900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19997</v>
      </c>
      <c r="CA1474">
        <v>0</v>
      </c>
      <c r="CB1474">
        <v>0</v>
      </c>
      <c r="CC1474">
        <v>0</v>
      </c>
      <c r="CD1474">
        <v>1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1</v>
      </c>
      <c r="CP1474">
        <v>1174</v>
      </c>
      <c r="CQ1474">
        <v>150</v>
      </c>
      <c r="CR1474" t="b">
        <v>1</v>
      </c>
      <c r="CS1474">
        <v>154</v>
      </c>
      <c r="CT1474">
        <v>629</v>
      </c>
      <c r="CU1474">
        <v>703</v>
      </c>
      <c r="CV1474">
        <v>703</v>
      </c>
      <c r="DA1474" s="3">
        <v>0</v>
      </c>
      <c r="DB1474" s="3">
        <v>0</v>
      </c>
      <c r="DC1474" s="3">
        <v>0</v>
      </c>
      <c r="DD1474" s="3">
        <v>19997</v>
      </c>
      <c r="DE1474" s="3">
        <v>0</v>
      </c>
      <c r="DF1474" s="3">
        <v>0</v>
      </c>
      <c r="DG1474" s="3">
        <v>0</v>
      </c>
      <c r="DH1474" s="3">
        <v>0</v>
      </c>
      <c r="DI1474" s="3">
        <v>0</v>
      </c>
      <c r="DJ1474" s="3">
        <v>0</v>
      </c>
      <c r="DK1474" s="3">
        <v>0</v>
      </c>
      <c r="DL1474" s="3">
        <v>0</v>
      </c>
      <c r="DM1474" s="3">
        <v>0</v>
      </c>
      <c r="DN1474" s="3">
        <v>0</v>
      </c>
      <c r="DO1474" s="3">
        <v>1825800</v>
      </c>
      <c r="DP1474" s="3">
        <v>0</v>
      </c>
      <c r="DQ1474" s="3">
        <v>0</v>
      </c>
      <c r="DR1474" s="3">
        <v>0</v>
      </c>
      <c r="DS1474" s="3">
        <v>0</v>
      </c>
      <c r="DT1474" s="3">
        <v>0</v>
      </c>
      <c r="DU1474" s="3">
        <v>0</v>
      </c>
      <c r="DV1474" s="3">
        <v>0</v>
      </c>
    </row>
    <row r="1475" spans="1:126" x14ac:dyDescent="0.25">
      <c r="A1475" t="s">
        <v>10938</v>
      </c>
      <c r="B1475" t="s">
        <v>12672</v>
      </c>
      <c r="C1475" t="s">
        <v>14406</v>
      </c>
      <c r="D1475" t="s">
        <v>2669</v>
      </c>
      <c r="E1475" t="s">
        <v>2668</v>
      </c>
      <c r="F1475" t="s">
        <v>2668</v>
      </c>
      <c r="G1475">
        <v>2</v>
      </c>
      <c r="H1475">
        <v>1</v>
      </c>
      <c r="I1475">
        <v>1</v>
      </c>
      <c r="J1475">
        <v>1</v>
      </c>
      <c r="K1475">
        <v>2</v>
      </c>
      <c r="L1475">
        <v>1</v>
      </c>
      <c r="M1475">
        <v>1</v>
      </c>
      <c r="N1475">
        <v>1</v>
      </c>
      <c r="O1475">
        <v>1</v>
      </c>
      <c r="P1475">
        <v>0</v>
      </c>
      <c r="Q1475">
        <v>1</v>
      </c>
      <c r="R1475">
        <v>0</v>
      </c>
      <c r="S1475">
        <v>1</v>
      </c>
      <c r="T1475">
        <v>0</v>
      </c>
      <c r="U1475">
        <v>1</v>
      </c>
      <c r="V1475">
        <v>1</v>
      </c>
      <c r="W1475">
        <v>1</v>
      </c>
      <c r="X1475">
        <v>1</v>
      </c>
      <c r="Y1475">
        <v>0</v>
      </c>
      <c r="Z1475">
        <v>0</v>
      </c>
      <c r="AA1475">
        <v>0</v>
      </c>
      <c r="AB1475">
        <v>1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11.8</v>
      </c>
      <c r="AV1475">
        <v>6.3</v>
      </c>
      <c r="AW1475">
        <v>6.3</v>
      </c>
      <c r="AX1475">
        <v>25.391999999999999</v>
      </c>
      <c r="AY1475">
        <v>221</v>
      </c>
      <c r="AZ1475">
        <v>221</v>
      </c>
      <c r="BA1475">
        <v>1</v>
      </c>
      <c r="BB1475">
        <v>-2</v>
      </c>
      <c r="BC1475">
        <v>5.4</v>
      </c>
      <c r="BD1475">
        <v>5.4</v>
      </c>
      <c r="BE1475">
        <v>0</v>
      </c>
      <c r="BF1475">
        <v>6.3</v>
      </c>
      <c r="BG1475">
        <v>0</v>
      </c>
      <c r="BH1475">
        <v>5.4</v>
      </c>
      <c r="BI1475">
        <v>0</v>
      </c>
      <c r="BJ1475">
        <v>5.4</v>
      </c>
      <c r="BK1475">
        <v>5.4</v>
      </c>
      <c r="BL1475">
        <v>5.4</v>
      </c>
      <c r="BM1475">
        <v>5.4</v>
      </c>
      <c r="BN1475">
        <v>237230</v>
      </c>
      <c r="BO1475">
        <v>0</v>
      </c>
      <c r="BP1475">
        <v>0</v>
      </c>
      <c r="BQ1475">
        <v>0</v>
      </c>
      <c r="BR1475">
        <v>237230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19769</v>
      </c>
      <c r="CA1475">
        <v>0</v>
      </c>
      <c r="CB1475">
        <v>0</v>
      </c>
      <c r="CC1475">
        <v>0</v>
      </c>
      <c r="CD1475">
        <v>1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1</v>
      </c>
      <c r="CM1475" t="s">
        <v>127</v>
      </c>
      <c r="CP1475">
        <v>394</v>
      </c>
      <c r="CQ1475" t="s">
        <v>2670</v>
      </c>
      <c r="CR1475" t="s">
        <v>147</v>
      </c>
      <c r="CS1475" t="s">
        <v>2671</v>
      </c>
      <c r="CT1475" t="s">
        <v>2672</v>
      </c>
      <c r="CU1475" t="s">
        <v>2673</v>
      </c>
      <c r="CV1475" t="s">
        <v>2674</v>
      </c>
      <c r="CW1475">
        <v>202</v>
      </c>
      <c r="CX1475">
        <v>1566</v>
      </c>
      <c r="CY1475">
        <v>165</v>
      </c>
      <c r="CZ1475">
        <v>167</v>
      </c>
      <c r="DA1475" s="3">
        <v>0</v>
      </c>
      <c r="DB1475" s="3">
        <v>0</v>
      </c>
      <c r="DC1475" s="3">
        <v>0</v>
      </c>
      <c r="DD1475" s="3">
        <v>19769</v>
      </c>
      <c r="DE1475" s="3">
        <v>0</v>
      </c>
      <c r="DF1475" s="3">
        <v>0</v>
      </c>
      <c r="DG1475" s="3">
        <v>0</v>
      </c>
      <c r="DH1475" s="3">
        <v>0</v>
      </c>
      <c r="DI1475" s="3">
        <v>0</v>
      </c>
      <c r="DJ1475" s="3">
        <v>0</v>
      </c>
      <c r="DK1475" s="3">
        <v>0</v>
      </c>
      <c r="DL1475" s="3">
        <v>0</v>
      </c>
      <c r="DM1475" s="3">
        <v>0</v>
      </c>
      <c r="DN1475" s="3">
        <v>0</v>
      </c>
      <c r="DO1475" s="3">
        <v>773580</v>
      </c>
      <c r="DP1475" s="3">
        <v>0</v>
      </c>
      <c r="DQ1475" s="3">
        <v>0</v>
      </c>
      <c r="DR1475" s="3">
        <v>0</v>
      </c>
      <c r="DS1475" s="3">
        <v>0</v>
      </c>
      <c r="DT1475" s="3">
        <v>0</v>
      </c>
      <c r="DU1475" s="3">
        <v>0</v>
      </c>
      <c r="DV1475" s="3">
        <v>0</v>
      </c>
    </row>
    <row r="1476" spans="1:126" x14ac:dyDescent="0.25">
      <c r="A1476" t="s">
        <v>11519</v>
      </c>
      <c r="B1476" t="s">
        <v>13253</v>
      </c>
      <c r="C1476" t="s">
        <v>14987</v>
      </c>
      <c r="D1476" t="s">
        <v>6261</v>
      </c>
      <c r="E1476" t="s">
        <v>6260</v>
      </c>
      <c r="F1476" t="s">
        <v>6260</v>
      </c>
      <c r="G1476">
        <v>2</v>
      </c>
      <c r="H1476">
        <v>2</v>
      </c>
      <c r="I1476">
        <v>2</v>
      </c>
      <c r="J1476">
        <v>1</v>
      </c>
      <c r="K1476">
        <v>2</v>
      </c>
      <c r="L1476">
        <v>2</v>
      </c>
      <c r="M1476">
        <v>2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2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2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</v>
      </c>
      <c r="AR1476">
        <v>0</v>
      </c>
      <c r="AS1476">
        <v>0</v>
      </c>
      <c r="AT1476">
        <v>0</v>
      </c>
      <c r="AU1476">
        <v>1.6</v>
      </c>
      <c r="AV1476">
        <v>1.6</v>
      </c>
      <c r="AW1476">
        <v>1.6</v>
      </c>
      <c r="AX1476">
        <v>146.41</v>
      </c>
      <c r="AY1476">
        <v>1265</v>
      </c>
      <c r="AZ1476">
        <v>1265</v>
      </c>
      <c r="BA1476">
        <v>2.0492000000000002E-3</v>
      </c>
      <c r="BB1476">
        <v>2.5198999999999998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1.6</v>
      </c>
      <c r="BK1476">
        <v>0</v>
      </c>
      <c r="BL1476">
        <v>0</v>
      </c>
      <c r="BM1476">
        <v>0</v>
      </c>
      <c r="BN1476">
        <v>1245400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1245400</v>
      </c>
      <c r="BW1476">
        <v>0</v>
      </c>
      <c r="BX1476">
        <v>0</v>
      </c>
      <c r="BY1476">
        <v>0</v>
      </c>
      <c r="BZ1476">
        <v>19768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2</v>
      </c>
      <c r="CI1476">
        <v>0</v>
      </c>
      <c r="CJ1476">
        <v>0</v>
      </c>
      <c r="CK1476">
        <v>0</v>
      </c>
      <c r="CL1476">
        <v>2</v>
      </c>
      <c r="CP1476">
        <v>970</v>
      </c>
      <c r="CQ1476" t="s">
        <v>6262</v>
      </c>
      <c r="CR1476" t="s">
        <v>129</v>
      </c>
      <c r="CS1476" t="s">
        <v>6263</v>
      </c>
      <c r="CT1476" t="s">
        <v>6264</v>
      </c>
      <c r="CU1476" t="s">
        <v>6265</v>
      </c>
      <c r="CV1476" t="s">
        <v>6265</v>
      </c>
      <c r="DA1476" s="3">
        <v>0</v>
      </c>
      <c r="DB1476" s="3">
        <v>0</v>
      </c>
      <c r="DC1476" s="3">
        <v>0</v>
      </c>
      <c r="DD1476" s="3">
        <v>0</v>
      </c>
      <c r="DE1476" s="3">
        <v>0</v>
      </c>
      <c r="DF1476" s="3">
        <v>0</v>
      </c>
      <c r="DG1476" s="3">
        <v>0</v>
      </c>
      <c r="DH1476" s="3">
        <v>19768</v>
      </c>
      <c r="DI1476" s="3">
        <v>0</v>
      </c>
      <c r="DJ1476" s="3">
        <v>0</v>
      </c>
      <c r="DK1476" s="3">
        <v>0</v>
      </c>
      <c r="DL1476" s="3">
        <v>0</v>
      </c>
      <c r="DM1476" s="3">
        <v>0</v>
      </c>
      <c r="DN1476" s="3">
        <v>0</v>
      </c>
      <c r="DO1476" s="3">
        <v>0</v>
      </c>
      <c r="DP1476" s="3">
        <v>0</v>
      </c>
      <c r="DQ1476" s="3">
        <v>0</v>
      </c>
      <c r="DR1476" s="3">
        <v>0</v>
      </c>
      <c r="DS1476" s="3">
        <v>917790</v>
      </c>
      <c r="DT1476" s="3">
        <v>0</v>
      </c>
      <c r="DU1476" s="3">
        <v>0</v>
      </c>
      <c r="DV1476" s="3">
        <v>0</v>
      </c>
    </row>
    <row r="1477" spans="1:126" x14ac:dyDescent="0.25">
      <c r="A1477" t="s">
        <v>10780</v>
      </c>
      <c r="B1477" t="s">
        <v>12514</v>
      </c>
      <c r="C1477" t="s">
        <v>14248</v>
      </c>
      <c r="D1477" t="s">
        <v>1450</v>
      </c>
      <c r="E1477" t="s">
        <v>1449</v>
      </c>
      <c r="F1477" t="s">
        <v>1449</v>
      </c>
      <c r="G1477">
        <v>1</v>
      </c>
      <c r="H1477">
        <v>1</v>
      </c>
      <c r="I1477">
        <v>1</v>
      </c>
      <c r="J1477">
        <v>1</v>
      </c>
      <c r="K1477">
        <v>1</v>
      </c>
      <c r="L1477">
        <v>1</v>
      </c>
      <c r="M1477">
        <v>1</v>
      </c>
      <c r="N1477">
        <v>1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1.2</v>
      </c>
      <c r="AV1477">
        <v>1.2</v>
      </c>
      <c r="AW1477">
        <v>1.2</v>
      </c>
      <c r="AX1477">
        <v>93.557000000000002</v>
      </c>
      <c r="AY1477">
        <v>844</v>
      </c>
      <c r="AZ1477">
        <v>844</v>
      </c>
      <c r="BA1477">
        <v>1</v>
      </c>
      <c r="BB1477">
        <v>-2</v>
      </c>
      <c r="BC1477">
        <v>1.2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766100</v>
      </c>
      <c r="BO1477">
        <v>766100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19153</v>
      </c>
      <c r="CA1477">
        <v>2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2</v>
      </c>
      <c r="CM1477" t="s">
        <v>127</v>
      </c>
      <c r="CP1477">
        <v>228</v>
      </c>
      <c r="CQ1477">
        <v>4996</v>
      </c>
      <c r="CR1477" t="b">
        <v>1</v>
      </c>
      <c r="CS1477" t="s">
        <v>1451</v>
      </c>
      <c r="CT1477" t="s">
        <v>1452</v>
      </c>
      <c r="CU1477" t="s">
        <v>1453</v>
      </c>
      <c r="CV1477">
        <v>36148</v>
      </c>
      <c r="CW1477">
        <v>123</v>
      </c>
      <c r="CY1477">
        <v>1</v>
      </c>
      <c r="DA1477" s="3">
        <v>19153</v>
      </c>
      <c r="DB1477" s="3">
        <v>0</v>
      </c>
      <c r="DC1477" s="3">
        <v>0</v>
      </c>
      <c r="DD1477" s="3">
        <v>0</v>
      </c>
      <c r="DE1477" s="3">
        <v>0</v>
      </c>
      <c r="DF1477" s="3">
        <v>0</v>
      </c>
      <c r="DG1477" s="3">
        <v>0</v>
      </c>
      <c r="DH1477" s="3">
        <v>0</v>
      </c>
      <c r="DI1477" s="3">
        <v>0</v>
      </c>
      <c r="DJ1477" s="3">
        <v>0</v>
      </c>
      <c r="DK1477" s="3">
        <v>0</v>
      </c>
      <c r="DL1477" s="3">
        <v>766100</v>
      </c>
      <c r="DM1477" s="3">
        <v>0</v>
      </c>
      <c r="DN1477" s="3">
        <v>0</v>
      </c>
      <c r="DO1477" s="3">
        <v>0</v>
      </c>
      <c r="DP1477" s="3">
        <v>0</v>
      </c>
      <c r="DQ1477" s="3">
        <v>0</v>
      </c>
      <c r="DR1477" s="3">
        <v>0</v>
      </c>
      <c r="DS1477" s="3">
        <v>0</v>
      </c>
      <c r="DT1477" s="3">
        <v>0</v>
      </c>
      <c r="DU1477" s="3">
        <v>0</v>
      </c>
      <c r="DV1477" s="3">
        <v>0</v>
      </c>
    </row>
    <row r="1478" spans="1:126" x14ac:dyDescent="0.25">
      <c r="A1478" t="s">
        <v>11015</v>
      </c>
      <c r="B1478" t="s">
        <v>12749</v>
      </c>
      <c r="C1478" t="s">
        <v>14483</v>
      </c>
      <c r="D1478" t="s">
        <v>3142</v>
      </c>
      <c r="E1478" t="s">
        <v>3141</v>
      </c>
      <c r="F1478" t="s">
        <v>3141</v>
      </c>
      <c r="G1478">
        <v>1</v>
      </c>
      <c r="H1478">
        <v>1</v>
      </c>
      <c r="I1478">
        <v>1</v>
      </c>
      <c r="J1478">
        <v>1</v>
      </c>
      <c r="K1478">
        <v>1</v>
      </c>
      <c r="L1478">
        <v>1</v>
      </c>
      <c r="M1478">
        <v>1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1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1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1</v>
      </c>
      <c r="AS1478">
        <v>0</v>
      </c>
      <c r="AT1478">
        <v>0</v>
      </c>
      <c r="AU1478">
        <v>2.8</v>
      </c>
      <c r="AV1478">
        <v>2.8</v>
      </c>
      <c r="AW1478">
        <v>2.8</v>
      </c>
      <c r="AX1478">
        <v>96.21</v>
      </c>
      <c r="AY1478">
        <v>856</v>
      </c>
      <c r="AZ1478">
        <v>856</v>
      </c>
      <c r="BA1478">
        <v>1</v>
      </c>
      <c r="BB1478">
        <v>-2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2.8</v>
      </c>
      <c r="BL1478">
        <v>0</v>
      </c>
      <c r="BM1478">
        <v>0</v>
      </c>
      <c r="BN1478">
        <v>951570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951570</v>
      </c>
      <c r="BX1478">
        <v>0</v>
      </c>
      <c r="BY1478">
        <v>0</v>
      </c>
      <c r="BZ1478">
        <v>19031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1</v>
      </c>
      <c r="CJ1478">
        <v>0</v>
      </c>
      <c r="CK1478">
        <v>0</v>
      </c>
      <c r="CL1478">
        <v>1</v>
      </c>
      <c r="CM1478" t="s">
        <v>127</v>
      </c>
      <c r="CP1478">
        <v>471</v>
      </c>
      <c r="CQ1478">
        <v>4968</v>
      </c>
      <c r="CR1478" t="b">
        <v>1</v>
      </c>
      <c r="CS1478">
        <v>5578</v>
      </c>
      <c r="CT1478">
        <v>30176</v>
      </c>
      <c r="CU1478">
        <v>36011</v>
      </c>
      <c r="CV1478">
        <v>36011</v>
      </c>
      <c r="CW1478" t="s">
        <v>3143</v>
      </c>
      <c r="CY1478" t="s">
        <v>3144</v>
      </c>
      <c r="DA1478" s="3">
        <v>0</v>
      </c>
      <c r="DB1478" s="3">
        <v>0</v>
      </c>
      <c r="DC1478" s="3">
        <v>0</v>
      </c>
      <c r="DD1478" s="3">
        <v>0</v>
      </c>
      <c r="DE1478" s="3">
        <v>0</v>
      </c>
      <c r="DF1478" s="3">
        <v>0</v>
      </c>
      <c r="DG1478" s="3">
        <v>0</v>
      </c>
      <c r="DH1478" s="3">
        <v>0</v>
      </c>
      <c r="DI1478" s="3">
        <v>19031</v>
      </c>
      <c r="DJ1478" s="3">
        <v>0</v>
      </c>
      <c r="DK1478" s="3">
        <v>0</v>
      </c>
      <c r="DL1478" s="3">
        <v>0</v>
      </c>
      <c r="DM1478" s="3">
        <v>0</v>
      </c>
      <c r="DN1478" s="3">
        <v>0</v>
      </c>
      <c r="DO1478" s="3">
        <v>0</v>
      </c>
      <c r="DP1478" s="3">
        <v>0</v>
      </c>
      <c r="DQ1478" s="3">
        <v>0</v>
      </c>
      <c r="DR1478" s="3">
        <v>0</v>
      </c>
      <c r="DS1478" s="3">
        <v>0</v>
      </c>
      <c r="DT1478" s="3">
        <v>889060</v>
      </c>
      <c r="DU1478" s="3">
        <v>0</v>
      </c>
      <c r="DV1478" s="3">
        <v>0</v>
      </c>
    </row>
    <row r="1479" spans="1:126" x14ac:dyDescent="0.25">
      <c r="A1479" t="s">
        <v>11221</v>
      </c>
      <c r="B1479" t="s">
        <v>12955</v>
      </c>
      <c r="C1479" t="s">
        <v>14689</v>
      </c>
      <c r="D1479" t="s">
        <v>4540</v>
      </c>
      <c r="E1479" t="s">
        <v>4539</v>
      </c>
      <c r="F1479" t="s">
        <v>4539</v>
      </c>
      <c r="G1479">
        <v>1</v>
      </c>
      <c r="H1479">
        <v>1</v>
      </c>
      <c r="I1479">
        <v>1</v>
      </c>
      <c r="J1479">
        <v>1</v>
      </c>
      <c r="K1479">
        <v>1</v>
      </c>
      <c r="L1479">
        <v>1</v>
      </c>
      <c r="M1479">
        <v>1</v>
      </c>
      <c r="N1479">
        <v>0</v>
      </c>
      <c r="O1479">
        <v>0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1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3.5</v>
      </c>
      <c r="AV1479">
        <v>3.5</v>
      </c>
      <c r="AW1479">
        <v>3.5</v>
      </c>
      <c r="AX1479">
        <v>35.889000000000003</v>
      </c>
      <c r="AY1479">
        <v>339</v>
      </c>
      <c r="AZ1479">
        <v>339</v>
      </c>
      <c r="BA1479">
        <v>1</v>
      </c>
      <c r="BB1479">
        <v>-2</v>
      </c>
      <c r="BC1479">
        <v>0</v>
      </c>
      <c r="BD1479">
        <v>0</v>
      </c>
      <c r="BE1479">
        <v>0</v>
      </c>
      <c r="BF1479">
        <v>0</v>
      </c>
      <c r="BG1479">
        <v>3.5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284870</v>
      </c>
      <c r="BO1479">
        <v>0</v>
      </c>
      <c r="BP1479">
        <v>0</v>
      </c>
      <c r="BQ1479">
        <v>0</v>
      </c>
      <c r="BR1479">
        <v>0</v>
      </c>
      <c r="BS1479">
        <v>284870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18992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 t="s">
        <v>127</v>
      </c>
      <c r="CP1479">
        <v>677</v>
      </c>
      <c r="CQ1479">
        <v>6230</v>
      </c>
      <c r="CR1479" t="b">
        <v>1</v>
      </c>
      <c r="CS1479">
        <v>6952</v>
      </c>
      <c r="CT1479">
        <v>35044</v>
      </c>
      <c r="CU1479">
        <v>41557</v>
      </c>
      <c r="CV1479">
        <v>41557</v>
      </c>
      <c r="CW1479">
        <v>294</v>
      </c>
      <c r="CY1479">
        <v>9</v>
      </c>
      <c r="DA1479" s="3">
        <v>0</v>
      </c>
      <c r="DB1479" s="3">
        <v>0</v>
      </c>
      <c r="DC1479" s="3">
        <v>0</v>
      </c>
      <c r="DD1479" s="3">
        <v>0</v>
      </c>
      <c r="DE1479" s="3">
        <v>18992</v>
      </c>
      <c r="DF1479" s="3">
        <v>0</v>
      </c>
      <c r="DG1479" s="3">
        <v>0</v>
      </c>
      <c r="DH1479" s="3">
        <v>0</v>
      </c>
      <c r="DI1479" s="3">
        <v>0</v>
      </c>
      <c r="DJ1479" s="3">
        <v>0</v>
      </c>
      <c r="DK1479" s="3">
        <v>0</v>
      </c>
      <c r="DL1479" s="3">
        <v>0</v>
      </c>
      <c r="DM1479" s="3">
        <v>0</v>
      </c>
      <c r="DN1479" s="3">
        <v>0</v>
      </c>
      <c r="DO1479" s="3">
        <v>0</v>
      </c>
      <c r="DP1479" s="3">
        <v>1513800</v>
      </c>
      <c r="DQ1479" s="3">
        <v>0</v>
      </c>
      <c r="DR1479" s="3">
        <v>0</v>
      </c>
      <c r="DS1479" s="3">
        <v>0</v>
      </c>
      <c r="DT1479" s="3">
        <v>0</v>
      </c>
      <c r="DU1479" s="3">
        <v>0</v>
      </c>
      <c r="DV1479" s="3">
        <v>0</v>
      </c>
    </row>
    <row r="1480" spans="1:126" x14ac:dyDescent="0.25">
      <c r="A1480" t="s">
        <v>11723</v>
      </c>
      <c r="B1480" t="s">
        <v>13457</v>
      </c>
      <c r="C1480" t="s">
        <v>15191</v>
      </c>
      <c r="D1480" t="s">
        <v>7342</v>
      </c>
      <c r="E1480" t="s">
        <v>7341</v>
      </c>
      <c r="F1480" t="s">
        <v>7341</v>
      </c>
      <c r="G1480">
        <v>1</v>
      </c>
      <c r="H1480">
        <v>1</v>
      </c>
      <c r="I1480">
        <v>1</v>
      </c>
      <c r="J1480">
        <v>1</v>
      </c>
      <c r="K1480">
        <v>1</v>
      </c>
      <c r="L1480">
        <v>1</v>
      </c>
      <c r="M1480">
        <v>1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1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1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5.2</v>
      </c>
      <c r="AV1480">
        <v>5.2</v>
      </c>
      <c r="AW1480">
        <v>5.2</v>
      </c>
      <c r="AX1480">
        <v>43.371000000000002</v>
      </c>
      <c r="AY1480">
        <v>383</v>
      </c>
      <c r="AZ1480">
        <v>383</v>
      </c>
      <c r="BA1480">
        <v>1</v>
      </c>
      <c r="BB1480">
        <v>-2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5.2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357610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357610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18822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 t="s">
        <v>127</v>
      </c>
      <c r="CP1480">
        <v>1173</v>
      </c>
      <c r="CQ1480">
        <v>762</v>
      </c>
      <c r="CR1480" t="b">
        <v>1</v>
      </c>
      <c r="CS1480">
        <v>804</v>
      </c>
      <c r="CT1480">
        <v>3485</v>
      </c>
      <c r="CU1480">
        <v>3937</v>
      </c>
      <c r="CV1480">
        <v>3937</v>
      </c>
      <c r="CW1480">
        <v>551</v>
      </c>
      <c r="CY1480">
        <v>301</v>
      </c>
      <c r="DA1480" s="3">
        <v>0</v>
      </c>
      <c r="DB1480" s="3">
        <v>0</v>
      </c>
      <c r="DC1480" s="3">
        <v>0</v>
      </c>
      <c r="DD1480" s="3">
        <v>0</v>
      </c>
      <c r="DE1480" s="3">
        <v>0</v>
      </c>
      <c r="DF1480" s="3">
        <v>18822</v>
      </c>
      <c r="DG1480" s="3">
        <v>0</v>
      </c>
      <c r="DH1480" s="3">
        <v>0</v>
      </c>
      <c r="DI1480" s="3">
        <v>0</v>
      </c>
      <c r="DJ1480" s="3">
        <v>0</v>
      </c>
      <c r="DK1480" s="3">
        <v>0</v>
      </c>
      <c r="DL1480" s="3">
        <v>0</v>
      </c>
      <c r="DM1480" s="3">
        <v>0</v>
      </c>
      <c r="DN1480" s="3">
        <v>0</v>
      </c>
      <c r="DO1480" s="3">
        <v>0</v>
      </c>
      <c r="DP1480" s="3">
        <v>0</v>
      </c>
      <c r="DQ1480" s="3">
        <v>802210</v>
      </c>
      <c r="DR1480" s="3">
        <v>0</v>
      </c>
      <c r="DS1480" s="3">
        <v>0</v>
      </c>
      <c r="DT1480" s="3">
        <v>0</v>
      </c>
      <c r="DU1480" s="3">
        <v>0</v>
      </c>
      <c r="DV1480" s="3">
        <v>0</v>
      </c>
    </row>
    <row r="1481" spans="1:126" x14ac:dyDescent="0.25">
      <c r="A1481" t="s">
        <v>10766</v>
      </c>
      <c r="B1481" t="s">
        <v>12500</v>
      </c>
      <c r="C1481" t="s">
        <v>14234</v>
      </c>
      <c r="D1481" t="s">
        <v>1370</v>
      </c>
      <c r="E1481" t="s">
        <v>1369</v>
      </c>
      <c r="F1481" t="s">
        <v>1369</v>
      </c>
      <c r="G1481">
        <v>1</v>
      </c>
      <c r="H1481">
        <v>1</v>
      </c>
      <c r="I1481">
        <v>1</v>
      </c>
      <c r="J1481">
        <v>1</v>
      </c>
      <c r="K1481">
        <v>1</v>
      </c>
      <c r="L1481">
        <v>1</v>
      </c>
      <c r="M1481">
        <v>1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1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1</v>
      </c>
      <c r="AR1481">
        <v>0</v>
      </c>
      <c r="AS1481">
        <v>0</v>
      </c>
      <c r="AT1481">
        <v>0</v>
      </c>
      <c r="AU1481">
        <v>1.3</v>
      </c>
      <c r="AV1481">
        <v>1.3</v>
      </c>
      <c r="AW1481">
        <v>1.3</v>
      </c>
      <c r="AX1481">
        <v>131.56</v>
      </c>
      <c r="AY1481">
        <v>1216</v>
      </c>
      <c r="AZ1481">
        <v>1216</v>
      </c>
      <c r="BA1481">
        <v>1</v>
      </c>
      <c r="BB1481">
        <v>-2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1.3</v>
      </c>
      <c r="BK1481">
        <v>0</v>
      </c>
      <c r="BL1481">
        <v>0</v>
      </c>
      <c r="BM1481">
        <v>0</v>
      </c>
      <c r="BN1481">
        <v>1100500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1100500</v>
      </c>
      <c r="BW1481">
        <v>0</v>
      </c>
      <c r="BX1481">
        <v>0</v>
      </c>
      <c r="BY1481">
        <v>0</v>
      </c>
      <c r="BZ1481">
        <v>18653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 t="s">
        <v>127</v>
      </c>
      <c r="CP1481">
        <v>214</v>
      </c>
      <c r="CQ1481">
        <v>6269</v>
      </c>
      <c r="CR1481" t="b">
        <v>1</v>
      </c>
      <c r="CS1481">
        <v>6993</v>
      </c>
      <c r="CT1481">
        <v>35182</v>
      </c>
      <c r="CU1481">
        <v>41706</v>
      </c>
      <c r="CV1481">
        <v>41706</v>
      </c>
      <c r="CX1481">
        <v>1477</v>
      </c>
      <c r="CZ1481">
        <v>682</v>
      </c>
      <c r="DA1481" s="3">
        <v>0</v>
      </c>
      <c r="DB1481" s="3">
        <v>0</v>
      </c>
      <c r="DC1481" s="3">
        <v>0</v>
      </c>
      <c r="DD1481" s="3">
        <v>0</v>
      </c>
      <c r="DE1481" s="3">
        <v>0</v>
      </c>
      <c r="DF1481" s="3">
        <v>0</v>
      </c>
      <c r="DG1481" s="3">
        <v>0</v>
      </c>
      <c r="DH1481" s="3">
        <v>18653</v>
      </c>
      <c r="DI1481" s="3">
        <v>0</v>
      </c>
      <c r="DJ1481" s="3">
        <v>0</v>
      </c>
      <c r="DK1481" s="3">
        <v>0</v>
      </c>
      <c r="DL1481" s="3">
        <v>0</v>
      </c>
      <c r="DM1481" s="3">
        <v>0</v>
      </c>
      <c r="DN1481" s="3">
        <v>0</v>
      </c>
      <c r="DO1481" s="3">
        <v>0</v>
      </c>
      <c r="DP1481" s="3">
        <v>0</v>
      </c>
      <c r="DQ1481" s="3">
        <v>0</v>
      </c>
      <c r="DR1481" s="3">
        <v>0</v>
      </c>
      <c r="DS1481" s="3">
        <v>811060</v>
      </c>
      <c r="DT1481" s="3">
        <v>0</v>
      </c>
      <c r="DU1481" s="3">
        <v>0</v>
      </c>
      <c r="DV1481" s="3">
        <v>0</v>
      </c>
    </row>
    <row r="1482" spans="1:126" x14ac:dyDescent="0.25">
      <c r="A1482" t="s">
        <v>11284</v>
      </c>
      <c r="B1482" t="s">
        <v>13018</v>
      </c>
      <c r="C1482" t="s">
        <v>14752</v>
      </c>
      <c r="D1482" t="s">
        <v>4911</v>
      </c>
      <c r="E1482" t="s">
        <v>4910</v>
      </c>
      <c r="F1482" t="s">
        <v>4910</v>
      </c>
      <c r="G1482">
        <v>4</v>
      </c>
      <c r="H1482">
        <v>1</v>
      </c>
      <c r="I1482">
        <v>1</v>
      </c>
      <c r="J1482">
        <v>1</v>
      </c>
      <c r="K1482">
        <v>4</v>
      </c>
      <c r="L1482">
        <v>1</v>
      </c>
      <c r="M1482">
        <v>1</v>
      </c>
      <c r="N1482">
        <v>0</v>
      </c>
      <c r="O1482">
        <v>0</v>
      </c>
      <c r="P1482">
        <v>0</v>
      </c>
      <c r="Q1482">
        <v>2</v>
      </c>
      <c r="R1482">
        <v>2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1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11.9</v>
      </c>
      <c r="AV1482">
        <v>4.5999999999999996</v>
      </c>
      <c r="AW1482">
        <v>4.5999999999999996</v>
      </c>
      <c r="AX1482">
        <v>45.890999999999998</v>
      </c>
      <c r="AY1482">
        <v>413</v>
      </c>
      <c r="AZ1482">
        <v>413</v>
      </c>
      <c r="BA1482">
        <v>9.4414000000000008E-3</v>
      </c>
      <c r="BB1482">
        <v>1.5501</v>
      </c>
      <c r="BC1482">
        <v>0</v>
      </c>
      <c r="BD1482">
        <v>0</v>
      </c>
      <c r="BE1482">
        <v>0</v>
      </c>
      <c r="BF1482">
        <v>4.8</v>
      </c>
      <c r="BG1482">
        <v>7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279160</v>
      </c>
      <c r="BO1482">
        <v>0</v>
      </c>
      <c r="BP1482">
        <v>0</v>
      </c>
      <c r="BQ1482">
        <v>0</v>
      </c>
      <c r="BR1482">
        <v>0</v>
      </c>
      <c r="BS1482">
        <v>279160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18610</v>
      </c>
      <c r="CA1482">
        <v>0</v>
      </c>
      <c r="CB1482">
        <v>0</v>
      </c>
      <c r="CC1482">
        <v>0</v>
      </c>
      <c r="CD1482">
        <v>0</v>
      </c>
      <c r="CE1482">
        <v>1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1</v>
      </c>
      <c r="CP1482">
        <v>737</v>
      </c>
      <c r="CQ1482" t="s">
        <v>4912</v>
      </c>
      <c r="CR1482" t="s">
        <v>311</v>
      </c>
      <c r="CS1482" t="s">
        <v>4913</v>
      </c>
      <c r="CT1482" t="s">
        <v>4914</v>
      </c>
      <c r="CU1482" t="s">
        <v>4915</v>
      </c>
      <c r="CV1482" t="s">
        <v>4916</v>
      </c>
      <c r="DA1482" s="3">
        <v>0</v>
      </c>
      <c r="DB1482" s="3">
        <v>0</v>
      </c>
      <c r="DC1482" s="3">
        <v>0</v>
      </c>
      <c r="DD1482" s="3">
        <v>0</v>
      </c>
      <c r="DE1482" s="3">
        <v>18610</v>
      </c>
      <c r="DF1482" s="3">
        <v>0</v>
      </c>
      <c r="DG1482" s="3">
        <v>0</v>
      </c>
      <c r="DH1482" s="3">
        <v>0</v>
      </c>
      <c r="DI1482" s="3">
        <v>0</v>
      </c>
      <c r="DJ1482" s="3">
        <v>0</v>
      </c>
      <c r="DK1482" s="3">
        <v>0</v>
      </c>
      <c r="DL1482" s="3">
        <v>0</v>
      </c>
      <c r="DM1482" s="3">
        <v>0</v>
      </c>
      <c r="DN1482" s="3">
        <v>0</v>
      </c>
      <c r="DO1482" s="3">
        <v>0</v>
      </c>
      <c r="DP1482" s="3">
        <v>1483500</v>
      </c>
      <c r="DQ1482" s="3">
        <v>0</v>
      </c>
      <c r="DR1482" s="3">
        <v>0</v>
      </c>
      <c r="DS1482" s="3">
        <v>0</v>
      </c>
      <c r="DT1482" s="3">
        <v>0</v>
      </c>
      <c r="DU1482" s="3">
        <v>0</v>
      </c>
      <c r="DV1482" s="3">
        <v>0</v>
      </c>
    </row>
    <row r="1483" spans="1:126" x14ac:dyDescent="0.25">
      <c r="A1483" t="s">
        <v>11365</v>
      </c>
      <c r="B1483" t="s">
        <v>13099</v>
      </c>
      <c r="C1483" t="s">
        <v>14833</v>
      </c>
      <c r="D1483" t="s">
        <v>5371</v>
      </c>
      <c r="E1483" t="s">
        <v>5370</v>
      </c>
      <c r="F1483" t="s">
        <v>5370</v>
      </c>
      <c r="G1483">
        <v>2</v>
      </c>
      <c r="H1483">
        <v>2</v>
      </c>
      <c r="I1483">
        <v>2</v>
      </c>
      <c r="J1483">
        <v>1</v>
      </c>
      <c r="K1483">
        <v>2</v>
      </c>
      <c r="L1483">
        <v>2</v>
      </c>
      <c r="M1483">
        <v>2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2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2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2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1.3</v>
      </c>
      <c r="AV1483">
        <v>1.3</v>
      </c>
      <c r="AW1483">
        <v>1.3</v>
      </c>
      <c r="AX1483">
        <v>165.1</v>
      </c>
      <c r="AY1483">
        <v>1475</v>
      </c>
      <c r="AZ1483">
        <v>1475</v>
      </c>
      <c r="BA1483">
        <v>8.7302000000000005E-3</v>
      </c>
      <c r="BB1483">
        <v>1.5904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1.3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1383800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1383800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18451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2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2</v>
      </c>
      <c r="CP1483">
        <v>818</v>
      </c>
      <c r="CQ1483" t="s">
        <v>5372</v>
      </c>
      <c r="CR1483" t="s">
        <v>129</v>
      </c>
      <c r="CS1483" t="s">
        <v>5373</v>
      </c>
      <c r="CT1483" t="s">
        <v>5374</v>
      </c>
      <c r="CU1483" t="s">
        <v>5375</v>
      </c>
      <c r="CV1483" t="s">
        <v>5375</v>
      </c>
      <c r="DA1483" s="3">
        <v>0</v>
      </c>
      <c r="DB1483" s="3">
        <v>0</v>
      </c>
      <c r="DC1483" s="3">
        <v>0</v>
      </c>
      <c r="DD1483" s="3">
        <v>0</v>
      </c>
      <c r="DE1483" s="3">
        <v>0</v>
      </c>
      <c r="DF1483" s="3">
        <v>18451</v>
      </c>
      <c r="DG1483" s="3">
        <v>0</v>
      </c>
      <c r="DH1483" s="3">
        <v>0</v>
      </c>
      <c r="DI1483" s="3">
        <v>0</v>
      </c>
      <c r="DJ1483" s="3">
        <v>0</v>
      </c>
      <c r="DK1483" s="3">
        <v>0</v>
      </c>
      <c r="DL1483" s="3">
        <v>0</v>
      </c>
      <c r="DM1483" s="3">
        <v>0</v>
      </c>
      <c r="DN1483" s="3">
        <v>0</v>
      </c>
      <c r="DO1483" s="3">
        <v>0</v>
      </c>
      <c r="DP1483" s="3">
        <v>0</v>
      </c>
      <c r="DQ1483" s="3">
        <v>3104200</v>
      </c>
      <c r="DR1483" s="3">
        <v>0</v>
      </c>
      <c r="DS1483" s="3">
        <v>0</v>
      </c>
      <c r="DT1483" s="3">
        <v>0</v>
      </c>
      <c r="DU1483" s="3">
        <v>0</v>
      </c>
      <c r="DV1483" s="3">
        <v>0</v>
      </c>
    </row>
    <row r="1484" spans="1:126" x14ac:dyDescent="0.25">
      <c r="A1484" t="s">
        <v>11402</v>
      </c>
      <c r="B1484" t="s">
        <v>13136</v>
      </c>
      <c r="C1484" t="s">
        <v>14870</v>
      </c>
      <c r="D1484" t="s">
        <v>5556</v>
      </c>
      <c r="E1484" t="s">
        <v>5555</v>
      </c>
      <c r="F1484" t="s">
        <v>5555</v>
      </c>
      <c r="G1484">
        <v>1</v>
      </c>
      <c r="H1484">
        <v>1</v>
      </c>
      <c r="I1484">
        <v>1</v>
      </c>
      <c r="J1484">
        <v>1</v>
      </c>
      <c r="K1484">
        <v>1</v>
      </c>
      <c r="L1484">
        <v>1</v>
      </c>
      <c r="M1484">
        <v>1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</v>
      </c>
      <c r="AR1484">
        <v>0</v>
      </c>
      <c r="AS1484">
        <v>0</v>
      </c>
      <c r="AT1484">
        <v>0</v>
      </c>
      <c r="AU1484">
        <v>2.8</v>
      </c>
      <c r="AV1484">
        <v>2.8</v>
      </c>
      <c r="AW1484">
        <v>2.8</v>
      </c>
      <c r="AX1484">
        <v>28.181999999999999</v>
      </c>
      <c r="AY1484">
        <v>252</v>
      </c>
      <c r="AZ1484">
        <v>252</v>
      </c>
      <c r="BA1484">
        <v>1</v>
      </c>
      <c r="BB1484">
        <v>-2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2.8</v>
      </c>
      <c r="BK1484">
        <v>0</v>
      </c>
      <c r="BL1484">
        <v>0</v>
      </c>
      <c r="BM1484">
        <v>0</v>
      </c>
      <c r="BN1484">
        <v>202930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202930</v>
      </c>
      <c r="BW1484">
        <v>0</v>
      </c>
      <c r="BX1484">
        <v>0</v>
      </c>
      <c r="BY1484">
        <v>0</v>
      </c>
      <c r="BZ1484">
        <v>18448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 t="s">
        <v>127</v>
      </c>
      <c r="CP1484">
        <v>855</v>
      </c>
      <c r="CQ1484">
        <v>7300</v>
      </c>
      <c r="CR1484" t="b">
        <v>1</v>
      </c>
      <c r="CS1484">
        <v>8086</v>
      </c>
      <c r="CT1484">
        <v>40587</v>
      </c>
      <c r="CU1484">
        <v>47964</v>
      </c>
      <c r="CV1484">
        <v>47964</v>
      </c>
      <c r="CW1484">
        <v>393</v>
      </c>
      <c r="CX1484">
        <v>1796</v>
      </c>
      <c r="CY1484">
        <v>107</v>
      </c>
      <c r="CZ1484">
        <v>111</v>
      </c>
      <c r="DA1484" s="3">
        <v>0</v>
      </c>
      <c r="DB1484" s="3">
        <v>0</v>
      </c>
      <c r="DC1484" s="3">
        <v>0</v>
      </c>
      <c r="DD1484" s="3">
        <v>0</v>
      </c>
      <c r="DE1484" s="3">
        <v>0</v>
      </c>
      <c r="DF1484" s="3">
        <v>0</v>
      </c>
      <c r="DG1484" s="3">
        <v>0</v>
      </c>
      <c r="DH1484" s="3">
        <v>18448</v>
      </c>
      <c r="DI1484" s="3">
        <v>0</v>
      </c>
      <c r="DJ1484" s="3">
        <v>0</v>
      </c>
      <c r="DK1484" s="3">
        <v>0</v>
      </c>
      <c r="DL1484" s="3">
        <v>0</v>
      </c>
      <c r="DM1484" s="3">
        <v>0</v>
      </c>
      <c r="DN1484" s="3">
        <v>0</v>
      </c>
      <c r="DO1484" s="3">
        <v>0</v>
      </c>
      <c r="DP1484" s="3">
        <v>0</v>
      </c>
      <c r="DQ1484" s="3">
        <v>0</v>
      </c>
      <c r="DR1484" s="3">
        <v>0</v>
      </c>
      <c r="DS1484" s="3">
        <v>149550</v>
      </c>
      <c r="DT1484" s="3">
        <v>0</v>
      </c>
      <c r="DU1484" s="3">
        <v>0</v>
      </c>
      <c r="DV1484" s="3">
        <v>0</v>
      </c>
    </row>
    <row r="1485" spans="1:126" x14ac:dyDescent="0.25">
      <c r="A1485" t="s">
        <v>10688</v>
      </c>
      <c r="B1485" t="s">
        <v>12422</v>
      </c>
      <c r="C1485" t="s">
        <v>14156</v>
      </c>
      <c r="D1485" t="s">
        <v>898</v>
      </c>
      <c r="E1485" t="s">
        <v>897</v>
      </c>
      <c r="F1485" t="s">
        <v>897</v>
      </c>
      <c r="G1485">
        <v>1</v>
      </c>
      <c r="H1485">
        <v>1</v>
      </c>
      <c r="I1485">
        <v>1</v>
      </c>
      <c r="J1485">
        <v>1</v>
      </c>
      <c r="K1485">
        <v>1</v>
      </c>
      <c r="L1485">
        <v>1</v>
      </c>
      <c r="M1485">
        <v>1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1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1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1</v>
      </c>
      <c r="AQ1485">
        <v>0</v>
      </c>
      <c r="AR1485">
        <v>0</v>
      </c>
      <c r="AS1485">
        <v>0</v>
      </c>
      <c r="AT1485">
        <v>0</v>
      </c>
      <c r="AU1485">
        <v>5.2</v>
      </c>
      <c r="AV1485">
        <v>5.2</v>
      </c>
      <c r="AW1485">
        <v>5.2</v>
      </c>
      <c r="AX1485">
        <v>39.295999999999999</v>
      </c>
      <c r="AY1485">
        <v>347</v>
      </c>
      <c r="AZ1485">
        <v>347</v>
      </c>
      <c r="BA1485">
        <v>1</v>
      </c>
      <c r="BB1485">
        <v>-2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5.2</v>
      </c>
      <c r="BJ1485">
        <v>0</v>
      </c>
      <c r="BK1485">
        <v>0</v>
      </c>
      <c r="BL1485">
        <v>0</v>
      </c>
      <c r="BM1485">
        <v>0</v>
      </c>
      <c r="BN1485">
        <v>424010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424010</v>
      </c>
      <c r="BV1485">
        <v>0</v>
      </c>
      <c r="BW1485">
        <v>0</v>
      </c>
      <c r="BX1485">
        <v>0</v>
      </c>
      <c r="BY1485">
        <v>0</v>
      </c>
      <c r="BZ1485">
        <v>18435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 t="s">
        <v>127</v>
      </c>
      <c r="CP1485">
        <v>136</v>
      </c>
      <c r="CQ1485">
        <v>4999</v>
      </c>
      <c r="CR1485" t="b">
        <v>1</v>
      </c>
      <c r="CS1485">
        <v>5620</v>
      </c>
      <c r="CT1485" t="s">
        <v>899</v>
      </c>
      <c r="CU1485" t="s">
        <v>900</v>
      </c>
      <c r="CV1485">
        <v>36151</v>
      </c>
      <c r="CX1485">
        <v>1447</v>
      </c>
      <c r="CZ1485">
        <v>16</v>
      </c>
      <c r="DA1485" s="3">
        <v>0</v>
      </c>
      <c r="DB1485" s="3">
        <v>0</v>
      </c>
      <c r="DC1485" s="3">
        <v>0</v>
      </c>
      <c r="DD1485" s="3">
        <v>0</v>
      </c>
      <c r="DE1485" s="3">
        <v>0</v>
      </c>
      <c r="DF1485" s="3">
        <v>0</v>
      </c>
      <c r="DG1485" s="3">
        <v>18435</v>
      </c>
      <c r="DH1485" s="3">
        <v>0</v>
      </c>
      <c r="DI1485" s="3">
        <v>0</v>
      </c>
      <c r="DJ1485" s="3">
        <v>0</v>
      </c>
      <c r="DK1485" s="3">
        <v>0</v>
      </c>
      <c r="DL1485" s="3">
        <v>0</v>
      </c>
      <c r="DM1485" s="3">
        <v>0</v>
      </c>
      <c r="DN1485" s="3">
        <v>0</v>
      </c>
      <c r="DO1485" s="3">
        <v>0</v>
      </c>
      <c r="DP1485" s="3">
        <v>0</v>
      </c>
      <c r="DQ1485" s="3">
        <v>0</v>
      </c>
      <c r="DR1485" s="3">
        <v>1008600</v>
      </c>
      <c r="DS1485" s="3">
        <v>0</v>
      </c>
      <c r="DT1485" s="3">
        <v>0</v>
      </c>
      <c r="DU1485" s="3">
        <v>0</v>
      </c>
      <c r="DV1485" s="3">
        <v>0</v>
      </c>
    </row>
    <row r="1486" spans="1:126" x14ac:dyDescent="0.25">
      <c r="A1486" t="s">
        <v>11602</v>
      </c>
      <c r="B1486" t="s">
        <v>13336</v>
      </c>
      <c r="C1486" t="s">
        <v>15070</v>
      </c>
      <c r="D1486" t="s">
        <v>6725</v>
      </c>
      <c r="E1486" t="s">
        <v>6724</v>
      </c>
      <c r="F1486" t="s">
        <v>6724</v>
      </c>
      <c r="G1486">
        <v>1</v>
      </c>
      <c r="H1486">
        <v>1</v>
      </c>
      <c r="I1486">
        <v>1</v>
      </c>
      <c r="J1486">
        <v>1</v>
      </c>
      <c r="K1486">
        <v>1</v>
      </c>
      <c r="L1486">
        <v>1</v>
      </c>
      <c r="M1486">
        <v>1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1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1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2.2000000000000002</v>
      </c>
      <c r="AV1486">
        <v>2.2000000000000002</v>
      </c>
      <c r="AW1486">
        <v>2.2000000000000002</v>
      </c>
      <c r="AX1486">
        <v>70.733000000000004</v>
      </c>
      <c r="AY1486">
        <v>649</v>
      </c>
      <c r="AZ1486">
        <v>649</v>
      </c>
      <c r="BA1486">
        <v>1.9608E-3</v>
      </c>
      <c r="BB1486">
        <v>2.3426999999999998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2.2000000000000002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529480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529480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18258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1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1</v>
      </c>
      <c r="CP1486">
        <v>1053</v>
      </c>
      <c r="CQ1486">
        <v>7375</v>
      </c>
      <c r="CR1486" t="b">
        <v>1</v>
      </c>
      <c r="CS1486">
        <v>8167</v>
      </c>
      <c r="CT1486">
        <v>40902</v>
      </c>
      <c r="CU1486">
        <v>48318</v>
      </c>
      <c r="CV1486">
        <v>48318</v>
      </c>
      <c r="DA1486" s="3">
        <v>0</v>
      </c>
      <c r="DB1486" s="3">
        <v>0</v>
      </c>
      <c r="DC1486" s="3">
        <v>0</v>
      </c>
      <c r="DD1486" s="3">
        <v>0</v>
      </c>
      <c r="DE1486" s="3">
        <v>0</v>
      </c>
      <c r="DF1486" s="3">
        <v>18258</v>
      </c>
      <c r="DG1486" s="3">
        <v>0</v>
      </c>
      <c r="DH1486" s="3">
        <v>0</v>
      </c>
      <c r="DI1486" s="3">
        <v>0</v>
      </c>
      <c r="DJ1486" s="3">
        <v>0</v>
      </c>
      <c r="DK1486" s="3">
        <v>0</v>
      </c>
      <c r="DL1486" s="3">
        <v>0</v>
      </c>
      <c r="DM1486" s="3">
        <v>0</v>
      </c>
      <c r="DN1486" s="3">
        <v>0</v>
      </c>
      <c r="DO1486" s="3">
        <v>0</v>
      </c>
      <c r="DP1486" s="3">
        <v>0</v>
      </c>
      <c r="DQ1486" s="3">
        <v>1187700</v>
      </c>
      <c r="DR1486" s="3">
        <v>0</v>
      </c>
      <c r="DS1486" s="3">
        <v>0</v>
      </c>
      <c r="DT1486" s="3">
        <v>0</v>
      </c>
      <c r="DU1486" s="3">
        <v>0</v>
      </c>
      <c r="DV1486" s="3">
        <v>0</v>
      </c>
    </row>
    <row r="1487" spans="1:126" x14ac:dyDescent="0.25">
      <c r="A1487" t="s">
        <v>11349</v>
      </c>
      <c r="B1487" t="s">
        <v>13083</v>
      </c>
      <c r="C1487" t="s">
        <v>14817</v>
      </c>
      <c r="D1487" t="s">
        <v>5296</v>
      </c>
      <c r="E1487" t="s">
        <v>5295</v>
      </c>
      <c r="F1487" t="s">
        <v>5295</v>
      </c>
      <c r="G1487">
        <v>1</v>
      </c>
      <c r="H1487">
        <v>1</v>
      </c>
      <c r="I1487">
        <v>1</v>
      </c>
      <c r="J1487">
        <v>1</v>
      </c>
      <c r="K1487">
        <v>1</v>
      </c>
      <c r="L1487">
        <v>1</v>
      </c>
      <c r="M1487">
        <v>1</v>
      </c>
      <c r="N1487">
        <v>0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1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3.5</v>
      </c>
      <c r="AV1487">
        <v>3.5</v>
      </c>
      <c r="AW1487">
        <v>3.5</v>
      </c>
      <c r="AX1487">
        <v>76.775000000000006</v>
      </c>
      <c r="AY1487">
        <v>748</v>
      </c>
      <c r="AZ1487">
        <v>748</v>
      </c>
      <c r="BA1487">
        <v>1</v>
      </c>
      <c r="BB1487">
        <v>-2</v>
      </c>
      <c r="BC1487">
        <v>0</v>
      </c>
      <c r="BD1487">
        <v>0</v>
      </c>
      <c r="BE1487">
        <v>3.5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599630</v>
      </c>
      <c r="BO1487">
        <v>0</v>
      </c>
      <c r="BP1487">
        <v>0</v>
      </c>
      <c r="BQ1487">
        <v>599630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18171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 t="s">
        <v>127</v>
      </c>
      <c r="CP1487">
        <v>801</v>
      </c>
      <c r="CQ1487">
        <v>3869</v>
      </c>
      <c r="CR1487" t="b">
        <v>1</v>
      </c>
      <c r="CS1487">
        <v>4441</v>
      </c>
      <c r="CT1487">
        <v>25446</v>
      </c>
      <c r="CU1487">
        <v>30718</v>
      </c>
      <c r="CV1487">
        <v>30718</v>
      </c>
      <c r="CX1487">
        <v>1750</v>
      </c>
      <c r="CZ1487">
        <v>647</v>
      </c>
      <c r="DA1487" s="3">
        <v>0</v>
      </c>
      <c r="DB1487" s="3">
        <v>0</v>
      </c>
      <c r="DC1487" s="3">
        <v>18171</v>
      </c>
      <c r="DD1487" s="3">
        <v>0</v>
      </c>
      <c r="DE1487" s="3">
        <v>0</v>
      </c>
      <c r="DF1487" s="3">
        <v>0</v>
      </c>
      <c r="DG1487" s="3">
        <v>0</v>
      </c>
      <c r="DH1487" s="3">
        <v>0</v>
      </c>
      <c r="DI1487" s="3">
        <v>0</v>
      </c>
      <c r="DJ1487" s="3">
        <v>0</v>
      </c>
      <c r="DK1487" s="3">
        <v>0</v>
      </c>
      <c r="DL1487" s="3">
        <v>0</v>
      </c>
      <c r="DM1487" s="3">
        <v>0</v>
      </c>
      <c r="DN1487" s="3">
        <v>4219200</v>
      </c>
      <c r="DO1487" s="3">
        <v>0</v>
      </c>
      <c r="DP1487" s="3">
        <v>0</v>
      </c>
      <c r="DQ1487" s="3">
        <v>0</v>
      </c>
      <c r="DR1487" s="3">
        <v>0</v>
      </c>
      <c r="DS1487" s="3">
        <v>0</v>
      </c>
      <c r="DT1487" s="3">
        <v>0</v>
      </c>
      <c r="DU1487" s="3">
        <v>0</v>
      </c>
      <c r="DV1487" s="3">
        <v>0</v>
      </c>
    </row>
    <row r="1488" spans="1:126" x14ac:dyDescent="0.25">
      <c r="A1488" t="s">
        <v>10634</v>
      </c>
      <c r="B1488" t="s">
        <v>12368</v>
      </c>
      <c r="C1488" t="s">
        <v>14102</v>
      </c>
      <c r="D1488" t="s">
        <v>586</v>
      </c>
      <c r="E1488" t="s">
        <v>585</v>
      </c>
      <c r="F1488" t="s">
        <v>585</v>
      </c>
      <c r="G1488">
        <v>2</v>
      </c>
      <c r="H1488">
        <v>2</v>
      </c>
      <c r="I1488">
        <v>2</v>
      </c>
      <c r="J1488">
        <v>1</v>
      </c>
      <c r="K1488">
        <v>2</v>
      </c>
      <c r="L1488">
        <v>2</v>
      </c>
      <c r="M1488">
        <v>2</v>
      </c>
      <c r="N1488">
        <v>0</v>
      </c>
      <c r="O1488">
        <v>1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</v>
      </c>
      <c r="W1488">
        <v>1</v>
      </c>
      <c r="X1488">
        <v>0</v>
      </c>
      <c r="Y1488">
        <v>0</v>
      </c>
      <c r="Z1488">
        <v>1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1</v>
      </c>
      <c r="AH1488">
        <v>1</v>
      </c>
      <c r="AI1488">
        <v>0</v>
      </c>
      <c r="AJ1488">
        <v>0</v>
      </c>
      <c r="AK1488">
        <v>1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1</v>
      </c>
      <c r="AS1488">
        <v>1</v>
      </c>
      <c r="AT1488">
        <v>0</v>
      </c>
      <c r="AU1488">
        <v>1.7</v>
      </c>
      <c r="AV1488">
        <v>1.7</v>
      </c>
      <c r="AW1488">
        <v>1.7</v>
      </c>
      <c r="AX1488">
        <v>154.47999999999999</v>
      </c>
      <c r="AY1488">
        <v>1412</v>
      </c>
      <c r="AZ1488">
        <v>1412</v>
      </c>
      <c r="BA1488">
        <v>2.0100999999999999E-3</v>
      </c>
      <c r="BB1488">
        <v>2.4232</v>
      </c>
      <c r="BC1488">
        <v>0</v>
      </c>
      <c r="BD1488">
        <v>0.7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0.7</v>
      </c>
      <c r="BL1488">
        <v>1</v>
      </c>
      <c r="BM1488">
        <v>0</v>
      </c>
      <c r="BN1488">
        <v>1366400</v>
      </c>
      <c r="BO1488">
        <v>0</v>
      </c>
      <c r="BP1488">
        <v>1173900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192520</v>
      </c>
      <c r="BX1488">
        <v>0</v>
      </c>
      <c r="BY1488">
        <v>0</v>
      </c>
      <c r="BZ1488">
        <v>17979</v>
      </c>
      <c r="CA1488">
        <v>0</v>
      </c>
      <c r="CB1488">
        <v>1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1</v>
      </c>
      <c r="CK1488">
        <v>0</v>
      </c>
      <c r="CL1488">
        <v>2</v>
      </c>
      <c r="CP1488">
        <v>81</v>
      </c>
      <c r="CQ1488" t="s">
        <v>587</v>
      </c>
      <c r="CR1488" t="s">
        <v>129</v>
      </c>
      <c r="CS1488" t="s">
        <v>588</v>
      </c>
      <c r="CT1488" t="s">
        <v>589</v>
      </c>
      <c r="CU1488" t="s">
        <v>590</v>
      </c>
      <c r="CV1488" t="s">
        <v>591</v>
      </c>
      <c r="CX1488" t="s">
        <v>592</v>
      </c>
      <c r="CZ1488" t="s">
        <v>593</v>
      </c>
      <c r="DA1488" s="3">
        <v>0</v>
      </c>
      <c r="DB1488" s="3">
        <v>15445</v>
      </c>
      <c r="DC1488" s="3">
        <v>0</v>
      </c>
      <c r="DD1488" s="3">
        <v>0</v>
      </c>
      <c r="DE1488" s="3">
        <v>0</v>
      </c>
      <c r="DF1488" s="3">
        <v>0</v>
      </c>
      <c r="DG1488" s="3">
        <v>0</v>
      </c>
      <c r="DH1488" s="3">
        <v>0</v>
      </c>
      <c r="DI1488" s="3">
        <v>2533.1999999999998</v>
      </c>
      <c r="DJ1488" s="3">
        <v>0</v>
      </c>
      <c r="DK1488" s="3">
        <v>0</v>
      </c>
      <c r="DL1488" s="3">
        <v>0</v>
      </c>
      <c r="DM1488" s="3">
        <v>0</v>
      </c>
      <c r="DN1488" s="3">
        <v>0</v>
      </c>
      <c r="DO1488" s="3">
        <v>0</v>
      </c>
      <c r="DP1488" s="3">
        <v>0</v>
      </c>
      <c r="DQ1488" s="3">
        <v>0</v>
      </c>
      <c r="DR1488" s="3">
        <v>0</v>
      </c>
      <c r="DS1488" s="3">
        <v>0</v>
      </c>
      <c r="DT1488" s="3">
        <v>179880</v>
      </c>
      <c r="DU1488" s="3">
        <v>0</v>
      </c>
      <c r="DV1488" s="3">
        <v>0</v>
      </c>
    </row>
    <row r="1489" spans="1:126" x14ac:dyDescent="0.25">
      <c r="A1489" t="s">
        <v>10629</v>
      </c>
      <c r="B1489" t="s">
        <v>12363</v>
      </c>
      <c r="C1489" t="s">
        <v>14097</v>
      </c>
      <c r="D1489" t="s">
        <v>562</v>
      </c>
      <c r="E1489" t="s">
        <v>561</v>
      </c>
      <c r="F1489" t="s">
        <v>561</v>
      </c>
      <c r="G1489">
        <v>1</v>
      </c>
      <c r="H1489">
        <v>1</v>
      </c>
      <c r="I1489">
        <v>1</v>
      </c>
      <c r="J1489">
        <v>1</v>
      </c>
      <c r="K1489">
        <v>1</v>
      </c>
      <c r="L1489">
        <v>1</v>
      </c>
      <c r="M1489">
        <v>1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1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1</v>
      </c>
      <c r="AU1489">
        <v>2.2000000000000002</v>
      </c>
      <c r="AV1489">
        <v>2.2000000000000002</v>
      </c>
      <c r="AW1489">
        <v>2.2000000000000002</v>
      </c>
      <c r="AX1489">
        <v>136.1</v>
      </c>
      <c r="AY1489">
        <v>1210</v>
      </c>
      <c r="AZ1489">
        <v>1210</v>
      </c>
      <c r="BA1489">
        <v>1</v>
      </c>
      <c r="BB1489">
        <v>-2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2.2000000000000002</v>
      </c>
      <c r="BN1489">
        <v>1198100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1198100</v>
      </c>
      <c r="BZ1489">
        <v>17882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 t="s">
        <v>127</v>
      </c>
      <c r="CP1489">
        <v>75</v>
      </c>
      <c r="CQ1489">
        <v>1913</v>
      </c>
      <c r="CR1489" t="b">
        <v>1</v>
      </c>
      <c r="CS1489">
        <v>2008</v>
      </c>
      <c r="CT1489">
        <v>9400</v>
      </c>
      <c r="CU1489">
        <v>10675</v>
      </c>
      <c r="CV1489">
        <v>10675</v>
      </c>
      <c r="CW1489">
        <v>36</v>
      </c>
      <c r="CX1489">
        <v>1411</v>
      </c>
      <c r="CY1489">
        <v>612</v>
      </c>
      <c r="CZ1489">
        <v>592</v>
      </c>
      <c r="DA1489" s="3">
        <v>0</v>
      </c>
      <c r="DB1489" s="3">
        <v>0</v>
      </c>
      <c r="DC1489" s="3">
        <v>0</v>
      </c>
      <c r="DD1489" s="3">
        <v>0</v>
      </c>
      <c r="DE1489" s="3">
        <v>0</v>
      </c>
      <c r="DF1489" s="3">
        <v>0</v>
      </c>
      <c r="DG1489" s="3">
        <v>0</v>
      </c>
      <c r="DH1489" s="3">
        <v>0</v>
      </c>
      <c r="DI1489" s="3">
        <v>0</v>
      </c>
      <c r="DJ1489" s="3">
        <v>0</v>
      </c>
      <c r="DK1489" s="3">
        <v>17882</v>
      </c>
      <c r="DL1489" s="3">
        <v>0</v>
      </c>
      <c r="DM1489" s="3">
        <v>0</v>
      </c>
      <c r="DN1489" s="3">
        <v>0</v>
      </c>
      <c r="DO1489" s="3">
        <v>0</v>
      </c>
      <c r="DP1489" s="3">
        <v>0</v>
      </c>
      <c r="DQ1489" s="3">
        <v>0</v>
      </c>
      <c r="DR1489" s="3">
        <v>0</v>
      </c>
      <c r="DS1489" s="3">
        <v>0</v>
      </c>
      <c r="DT1489" s="3">
        <v>0</v>
      </c>
      <c r="DU1489" s="3">
        <v>0</v>
      </c>
      <c r="DV1489" s="3">
        <v>1273700</v>
      </c>
    </row>
    <row r="1490" spans="1:126" x14ac:dyDescent="0.25">
      <c r="A1490" t="s">
        <v>11914</v>
      </c>
      <c r="B1490" t="s">
        <v>13648</v>
      </c>
      <c r="C1490" t="s">
        <v>15382</v>
      </c>
      <c r="D1490" t="s">
        <v>8323</v>
      </c>
      <c r="E1490" t="s">
        <v>8322</v>
      </c>
      <c r="F1490" t="s">
        <v>8322</v>
      </c>
      <c r="G1490">
        <v>2</v>
      </c>
      <c r="H1490">
        <v>2</v>
      </c>
      <c r="I1490">
        <v>2</v>
      </c>
      <c r="J1490">
        <v>1</v>
      </c>
      <c r="K1490">
        <v>2</v>
      </c>
      <c r="L1490">
        <v>2</v>
      </c>
      <c r="M1490">
        <v>2</v>
      </c>
      <c r="N1490">
        <v>0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1</v>
      </c>
      <c r="Y1490">
        <v>0</v>
      </c>
      <c r="Z1490">
        <v>1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1</v>
      </c>
      <c r="AJ1490">
        <v>0</v>
      </c>
      <c r="AK1490">
        <v>1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1</v>
      </c>
      <c r="AU1490">
        <v>4</v>
      </c>
      <c r="AV1490">
        <v>4</v>
      </c>
      <c r="AW1490">
        <v>4</v>
      </c>
      <c r="AX1490">
        <v>59.104999999999997</v>
      </c>
      <c r="AY1490">
        <v>528</v>
      </c>
      <c r="AZ1490">
        <v>528</v>
      </c>
      <c r="BA1490">
        <v>5.3333E-3</v>
      </c>
      <c r="BB1490">
        <v>1.9507000000000001</v>
      </c>
      <c r="BC1490">
        <v>0</v>
      </c>
      <c r="BD1490">
        <v>2.2999999999999998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1.7</v>
      </c>
      <c r="BN1490">
        <v>675330</v>
      </c>
      <c r="BO1490">
        <v>0</v>
      </c>
      <c r="BP1490">
        <v>402760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272570</v>
      </c>
      <c r="BZ1490">
        <v>17772</v>
      </c>
      <c r="CA1490">
        <v>0</v>
      </c>
      <c r="CB1490">
        <v>1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1</v>
      </c>
      <c r="CL1490">
        <v>2</v>
      </c>
      <c r="CP1490">
        <v>1361</v>
      </c>
      <c r="CQ1490" t="s">
        <v>8324</v>
      </c>
      <c r="CR1490" t="s">
        <v>129</v>
      </c>
      <c r="CS1490" t="s">
        <v>8325</v>
      </c>
      <c r="CT1490" t="s">
        <v>8326</v>
      </c>
      <c r="CU1490" t="s">
        <v>8327</v>
      </c>
      <c r="CV1490" t="s">
        <v>8327</v>
      </c>
      <c r="DA1490" s="3">
        <v>0</v>
      </c>
      <c r="DB1490" s="3">
        <v>10599</v>
      </c>
      <c r="DC1490" s="3">
        <v>0</v>
      </c>
      <c r="DD1490" s="3">
        <v>0</v>
      </c>
      <c r="DE1490" s="3">
        <v>0</v>
      </c>
      <c r="DF1490" s="3">
        <v>0</v>
      </c>
      <c r="DG1490" s="3">
        <v>0</v>
      </c>
      <c r="DH1490" s="3">
        <v>0</v>
      </c>
      <c r="DI1490" s="3">
        <v>0</v>
      </c>
      <c r="DJ1490" s="3">
        <v>0</v>
      </c>
      <c r="DK1490" s="3">
        <v>7172.9</v>
      </c>
      <c r="DL1490" s="3">
        <v>0</v>
      </c>
      <c r="DM1490" s="3">
        <v>0</v>
      </c>
      <c r="DN1490" s="3">
        <v>0</v>
      </c>
      <c r="DO1490" s="3">
        <v>0</v>
      </c>
      <c r="DP1490" s="3">
        <v>0</v>
      </c>
      <c r="DQ1490" s="3">
        <v>0</v>
      </c>
      <c r="DR1490" s="3">
        <v>0</v>
      </c>
      <c r="DS1490" s="3">
        <v>0</v>
      </c>
      <c r="DT1490" s="3">
        <v>0</v>
      </c>
      <c r="DU1490" s="3">
        <v>0</v>
      </c>
      <c r="DV1490" s="3">
        <v>289780</v>
      </c>
    </row>
    <row r="1491" spans="1:126" x14ac:dyDescent="0.25">
      <c r="A1491" t="s">
        <v>12300</v>
      </c>
      <c r="B1491" t="s">
        <v>14034</v>
      </c>
      <c r="C1491" t="s">
        <v>15767</v>
      </c>
      <c r="D1491" t="s">
        <v>10413</v>
      </c>
      <c r="E1491" t="s">
        <v>10412</v>
      </c>
      <c r="F1491" t="s">
        <v>10412</v>
      </c>
      <c r="G1491">
        <v>1</v>
      </c>
      <c r="H1491">
        <v>1</v>
      </c>
      <c r="I1491">
        <v>1</v>
      </c>
      <c r="J1491">
        <v>1</v>
      </c>
      <c r="K1491">
        <v>1</v>
      </c>
      <c r="L1491">
        <v>1</v>
      </c>
      <c r="M1491">
        <v>1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1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1</v>
      </c>
      <c r="AS1491">
        <v>0</v>
      </c>
      <c r="AT1491">
        <v>0</v>
      </c>
      <c r="AU1491">
        <v>2.6</v>
      </c>
      <c r="AV1491">
        <v>2.6</v>
      </c>
      <c r="AW1491">
        <v>2.6</v>
      </c>
      <c r="AX1491">
        <v>48.136000000000003</v>
      </c>
      <c r="AY1491">
        <v>423</v>
      </c>
      <c r="AZ1491">
        <v>423</v>
      </c>
      <c r="BA1491">
        <v>1</v>
      </c>
      <c r="BB1491">
        <v>-2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2.6</v>
      </c>
      <c r="BL1491">
        <v>0</v>
      </c>
      <c r="BM1491">
        <v>0</v>
      </c>
      <c r="BN1491">
        <v>408650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408650</v>
      </c>
      <c r="BX1491">
        <v>0</v>
      </c>
      <c r="BY1491">
        <v>0</v>
      </c>
      <c r="BZ1491">
        <v>17768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1</v>
      </c>
      <c r="CJ1491">
        <v>0</v>
      </c>
      <c r="CK1491">
        <v>0</v>
      </c>
      <c r="CL1491">
        <v>1</v>
      </c>
      <c r="CM1491" t="s">
        <v>127</v>
      </c>
      <c r="CP1491">
        <v>1741</v>
      </c>
      <c r="CQ1491">
        <v>5782</v>
      </c>
      <c r="CR1491" t="b">
        <v>1</v>
      </c>
      <c r="CS1491">
        <v>6476</v>
      </c>
      <c r="CT1491">
        <v>33027</v>
      </c>
      <c r="CU1491">
        <v>39280</v>
      </c>
      <c r="CV1491">
        <v>39280</v>
      </c>
      <c r="CX1491">
        <v>2135</v>
      </c>
      <c r="CZ1491">
        <v>12</v>
      </c>
      <c r="DA1491" s="3">
        <v>0</v>
      </c>
      <c r="DB1491" s="3">
        <v>0</v>
      </c>
      <c r="DC1491" s="3">
        <v>0</v>
      </c>
      <c r="DD1491" s="3">
        <v>0</v>
      </c>
      <c r="DE1491" s="3">
        <v>0</v>
      </c>
      <c r="DF1491" s="3">
        <v>0</v>
      </c>
      <c r="DG1491" s="3">
        <v>0</v>
      </c>
      <c r="DH1491" s="3">
        <v>0</v>
      </c>
      <c r="DI1491" s="3">
        <v>17768</v>
      </c>
      <c r="DJ1491" s="3">
        <v>0</v>
      </c>
      <c r="DK1491" s="3">
        <v>0</v>
      </c>
      <c r="DL1491" s="3">
        <v>0</v>
      </c>
      <c r="DM1491" s="3">
        <v>0</v>
      </c>
      <c r="DN1491" s="3">
        <v>0</v>
      </c>
      <c r="DO1491" s="3">
        <v>0</v>
      </c>
      <c r="DP1491" s="3">
        <v>0</v>
      </c>
      <c r="DQ1491" s="3">
        <v>0</v>
      </c>
      <c r="DR1491" s="3">
        <v>0</v>
      </c>
      <c r="DS1491" s="3">
        <v>0</v>
      </c>
      <c r="DT1491" s="3">
        <v>381810</v>
      </c>
      <c r="DU1491" s="3">
        <v>0</v>
      </c>
      <c r="DV1491" s="3">
        <v>0</v>
      </c>
    </row>
    <row r="1492" spans="1:126" x14ac:dyDescent="0.25">
      <c r="A1492" t="s">
        <v>11500</v>
      </c>
      <c r="B1492" t="s">
        <v>13234</v>
      </c>
      <c r="C1492" t="s">
        <v>14968</v>
      </c>
      <c r="D1492" t="s">
        <v>6156</v>
      </c>
      <c r="E1492" t="s">
        <v>6155</v>
      </c>
      <c r="F1492" t="s">
        <v>6155</v>
      </c>
      <c r="G1492">
        <v>2</v>
      </c>
      <c r="H1492">
        <v>2</v>
      </c>
      <c r="I1492">
        <v>2</v>
      </c>
      <c r="J1492">
        <v>1</v>
      </c>
      <c r="K1492">
        <v>2</v>
      </c>
      <c r="L1492">
        <v>2</v>
      </c>
      <c r="M1492">
        <v>2</v>
      </c>
      <c r="N1492">
        <v>1</v>
      </c>
      <c r="O1492">
        <v>0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0</v>
      </c>
      <c r="AA1492">
        <v>0</v>
      </c>
      <c r="AB1492">
        <v>0</v>
      </c>
      <c r="AC1492">
        <v>1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1</v>
      </c>
      <c r="AK1492">
        <v>0</v>
      </c>
      <c r="AL1492">
        <v>0</v>
      </c>
      <c r="AM1492">
        <v>0</v>
      </c>
      <c r="AN1492">
        <v>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1.2</v>
      </c>
      <c r="AV1492">
        <v>1.2</v>
      </c>
      <c r="AW1492">
        <v>1.2</v>
      </c>
      <c r="AX1492">
        <v>354.34</v>
      </c>
      <c r="AY1492">
        <v>3262</v>
      </c>
      <c r="AZ1492">
        <v>3262</v>
      </c>
      <c r="BA1492">
        <v>1</v>
      </c>
      <c r="BB1492">
        <v>-2</v>
      </c>
      <c r="BC1492">
        <v>0.4</v>
      </c>
      <c r="BD1492">
        <v>0</v>
      </c>
      <c r="BE1492">
        <v>0</v>
      </c>
      <c r="BF1492">
        <v>0</v>
      </c>
      <c r="BG1492">
        <v>0.7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2659500</v>
      </c>
      <c r="BO1492">
        <v>2080500</v>
      </c>
      <c r="BP1492">
        <v>0</v>
      </c>
      <c r="BQ1492">
        <v>0</v>
      </c>
      <c r="BR1492">
        <v>0</v>
      </c>
      <c r="BS1492">
        <v>579040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17730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 t="s">
        <v>127</v>
      </c>
      <c r="CP1492">
        <v>952</v>
      </c>
      <c r="CQ1492" t="s">
        <v>6157</v>
      </c>
      <c r="CR1492" t="s">
        <v>129</v>
      </c>
      <c r="CS1492" t="s">
        <v>6158</v>
      </c>
      <c r="CT1492" t="s">
        <v>6159</v>
      </c>
      <c r="CU1492" t="s">
        <v>6160</v>
      </c>
      <c r="CV1492" t="s">
        <v>6160</v>
      </c>
      <c r="CX1492">
        <v>1847</v>
      </c>
      <c r="CZ1492">
        <v>2851</v>
      </c>
      <c r="DA1492" s="3">
        <v>13870</v>
      </c>
      <c r="DB1492" s="3">
        <v>0</v>
      </c>
      <c r="DC1492" s="3">
        <v>0</v>
      </c>
      <c r="DD1492" s="3">
        <v>0</v>
      </c>
      <c r="DE1492" s="3">
        <v>3860.2</v>
      </c>
      <c r="DF1492" s="3">
        <v>0</v>
      </c>
      <c r="DG1492" s="3">
        <v>0</v>
      </c>
      <c r="DH1492" s="3">
        <v>0</v>
      </c>
      <c r="DI1492" s="3">
        <v>0</v>
      </c>
      <c r="DJ1492" s="3">
        <v>0</v>
      </c>
      <c r="DK1492" s="3">
        <v>0</v>
      </c>
      <c r="DL1492" s="3">
        <v>0</v>
      </c>
      <c r="DM1492" s="3">
        <v>0</v>
      </c>
      <c r="DN1492" s="3">
        <v>0</v>
      </c>
      <c r="DO1492" s="3">
        <v>0</v>
      </c>
      <c r="DP1492" s="3">
        <v>3077000</v>
      </c>
      <c r="DQ1492" s="3">
        <v>0</v>
      </c>
      <c r="DR1492" s="3">
        <v>0</v>
      </c>
      <c r="DS1492" s="3">
        <v>0</v>
      </c>
      <c r="DT1492" s="3">
        <v>0</v>
      </c>
      <c r="DU1492" s="3">
        <v>0</v>
      </c>
      <c r="DV1492" s="3">
        <v>0</v>
      </c>
    </row>
    <row r="1493" spans="1:126" x14ac:dyDescent="0.25">
      <c r="A1493" t="s">
        <v>12236</v>
      </c>
      <c r="B1493" t="s">
        <v>13970</v>
      </c>
      <c r="C1493" t="s">
        <v>15703</v>
      </c>
      <c r="D1493" t="s">
        <v>10031</v>
      </c>
      <c r="E1493" t="s">
        <v>10030</v>
      </c>
      <c r="F1493" t="s">
        <v>10030</v>
      </c>
      <c r="G1493">
        <v>3</v>
      </c>
      <c r="H1493">
        <v>2</v>
      </c>
      <c r="I1493">
        <v>2</v>
      </c>
      <c r="J1493">
        <v>1</v>
      </c>
      <c r="K1493">
        <v>3</v>
      </c>
      <c r="L1493">
        <v>2</v>
      </c>
      <c r="M1493">
        <v>2</v>
      </c>
      <c r="N1493">
        <v>1</v>
      </c>
      <c r="O1493">
        <v>0</v>
      </c>
      <c r="P1493">
        <v>0</v>
      </c>
      <c r="Q1493">
        <v>1</v>
      </c>
      <c r="R1493">
        <v>0</v>
      </c>
      <c r="S1493">
        <v>0</v>
      </c>
      <c r="T1493">
        <v>0</v>
      </c>
      <c r="U1493">
        <v>1</v>
      </c>
      <c r="V1493">
        <v>1</v>
      </c>
      <c r="W1493">
        <v>2</v>
      </c>
      <c r="X1493">
        <v>1</v>
      </c>
      <c r="Y1493">
        <v>1</v>
      </c>
      <c r="Z1493">
        <v>0</v>
      </c>
      <c r="AA1493">
        <v>0</v>
      </c>
      <c r="AB1493">
        <v>1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1</v>
      </c>
      <c r="AI1493">
        <v>0</v>
      </c>
      <c r="AJ1493">
        <v>1</v>
      </c>
      <c r="AK1493">
        <v>0</v>
      </c>
      <c r="AL1493">
        <v>0</v>
      </c>
      <c r="AM1493">
        <v>1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1</v>
      </c>
      <c r="AT1493">
        <v>0</v>
      </c>
      <c r="AU1493">
        <v>0.3</v>
      </c>
      <c r="AV1493">
        <v>0.2</v>
      </c>
      <c r="AW1493">
        <v>0.2</v>
      </c>
      <c r="AX1493">
        <v>831.87</v>
      </c>
      <c r="AY1493">
        <v>7354</v>
      </c>
      <c r="AZ1493">
        <v>7354</v>
      </c>
      <c r="BA1493">
        <v>7.3528999999999999E-3</v>
      </c>
      <c r="BB1493">
        <v>1.6814</v>
      </c>
      <c r="BC1493">
        <v>0.1</v>
      </c>
      <c r="BD1493">
        <v>0</v>
      </c>
      <c r="BE1493">
        <v>0</v>
      </c>
      <c r="BF1493">
        <v>0.1</v>
      </c>
      <c r="BG1493">
        <v>0</v>
      </c>
      <c r="BH1493">
        <v>0</v>
      </c>
      <c r="BI1493">
        <v>0</v>
      </c>
      <c r="BJ1493">
        <v>0.1</v>
      </c>
      <c r="BK1493">
        <v>0.1</v>
      </c>
      <c r="BL1493">
        <v>0.2</v>
      </c>
      <c r="BM1493">
        <v>0.1</v>
      </c>
      <c r="BN1493">
        <v>7336500</v>
      </c>
      <c r="BO1493">
        <v>3114100</v>
      </c>
      <c r="BP1493">
        <v>0</v>
      </c>
      <c r="BQ1493">
        <v>0</v>
      </c>
      <c r="BR1493">
        <v>1231800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2990600</v>
      </c>
      <c r="BY1493">
        <v>0</v>
      </c>
      <c r="BZ1493">
        <v>17721</v>
      </c>
      <c r="CA1493">
        <v>1</v>
      </c>
      <c r="CB1493">
        <v>0</v>
      </c>
      <c r="CC1493">
        <v>0</v>
      </c>
      <c r="CD1493">
        <v>1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1</v>
      </c>
      <c r="CK1493">
        <v>0</v>
      </c>
      <c r="CL1493">
        <v>3</v>
      </c>
      <c r="CP1493">
        <v>1677</v>
      </c>
      <c r="CQ1493" t="s">
        <v>10032</v>
      </c>
      <c r="CR1493" t="s">
        <v>7593</v>
      </c>
      <c r="CS1493" t="s">
        <v>10033</v>
      </c>
      <c r="CT1493" t="s">
        <v>10034</v>
      </c>
      <c r="CU1493" t="s">
        <v>10035</v>
      </c>
      <c r="CV1493" t="s">
        <v>10036</v>
      </c>
      <c r="DA1493" s="3">
        <v>7522.1</v>
      </c>
      <c r="DB1493" s="3">
        <v>0</v>
      </c>
      <c r="DC1493" s="3">
        <v>0</v>
      </c>
      <c r="DD1493" s="3">
        <v>2975.3</v>
      </c>
      <c r="DE1493" s="3">
        <v>0</v>
      </c>
      <c r="DF1493" s="3">
        <v>0</v>
      </c>
      <c r="DG1493" s="3">
        <v>0</v>
      </c>
      <c r="DH1493" s="3">
        <v>0</v>
      </c>
      <c r="DI1493" s="3">
        <v>0</v>
      </c>
      <c r="DJ1493" s="3">
        <v>7223.7</v>
      </c>
      <c r="DK1493" s="3">
        <v>0</v>
      </c>
      <c r="DL1493" s="3">
        <v>0</v>
      </c>
      <c r="DM1493" s="3">
        <v>0</v>
      </c>
      <c r="DN1493" s="3">
        <v>0</v>
      </c>
      <c r="DO1493" s="3">
        <v>0</v>
      </c>
      <c r="DP1493" s="3">
        <v>0</v>
      </c>
      <c r="DQ1493" s="3">
        <v>0</v>
      </c>
      <c r="DR1493" s="3">
        <v>0</v>
      </c>
      <c r="DS1493" s="3">
        <v>0</v>
      </c>
      <c r="DT1493" s="3">
        <v>0</v>
      </c>
      <c r="DU1493" s="3">
        <v>2469900</v>
      </c>
      <c r="DV1493" s="3">
        <v>0</v>
      </c>
    </row>
    <row r="1494" spans="1:126" x14ac:dyDescent="0.25">
      <c r="A1494" t="s">
        <v>11451</v>
      </c>
      <c r="B1494" t="s">
        <v>13185</v>
      </c>
      <c r="C1494" t="s">
        <v>14919</v>
      </c>
      <c r="D1494" t="s">
        <v>5859</v>
      </c>
      <c r="E1494" t="s">
        <v>5858</v>
      </c>
      <c r="F1494" t="s">
        <v>5858</v>
      </c>
      <c r="G1494">
        <v>1</v>
      </c>
      <c r="H1494">
        <v>1</v>
      </c>
      <c r="I1494">
        <v>1</v>
      </c>
      <c r="J1494">
        <v>1</v>
      </c>
      <c r="K1494">
        <v>1</v>
      </c>
      <c r="L1494">
        <v>1</v>
      </c>
      <c r="M1494">
        <v>1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1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1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1</v>
      </c>
      <c r="AS1494">
        <v>0</v>
      </c>
      <c r="AT1494">
        <v>0</v>
      </c>
      <c r="AU1494">
        <v>3.9</v>
      </c>
      <c r="AV1494">
        <v>3.9</v>
      </c>
      <c r="AW1494">
        <v>3.9</v>
      </c>
      <c r="AX1494">
        <v>77.902000000000001</v>
      </c>
      <c r="AY1494">
        <v>712</v>
      </c>
      <c r="AZ1494">
        <v>712</v>
      </c>
      <c r="BA1494">
        <v>1</v>
      </c>
      <c r="BB1494">
        <v>-2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3.9</v>
      </c>
      <c r="BL1494">
        <v>0</v>
      </c>
      <c r="BM1494">
        <v>0</v>
      </c>
      <c r="BN1494">
        <v>545440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545440</v>
      </c>
      <c r="BX1494">
        <v>0</v>
      </c>
      <c r="BY1494">
        <v>0</v>
      </c>
      <c r="BZ1494">
        <v>17595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1</v>
      </c>
      <c r="CJ1494">
        <v>0</v>
      </c>
      <c r="CK1494">
        <v>0</v>
      </c>
      <c r="CL1494">
        <v>1</v>
      </c>
      <c r="CM1494" t="s">
        <v>127</v>
      </c>
      <c r="CP1494">
        <v>904</v>
      </c>
      <c r="CQ1494">
        <v>3927</v>
      </c>
      <c r="CR1494" t="b">
        <v>1</v>
      </c>
      <c r="CS1494">
        <v>4500</v>
      </c>
      <c r="CT1494">
        <v>25675</v>
      </c>
      <c r="CU1494">
        <v>30975</v>
      </c>
      <c r="CV1494">
        <v>30975</v>
      </c>
      <c r="CW1494">
        <v>421</v>
      </c>
      <c r="CX1494">
        <v>1830</v>
      </c>
      <c r="CY1494">
        <v>509</v>
      </c>
      <c r="CZ1494">
        <v>535</v>
      </c>
      <c r="DA1494" s="3">
        <v>0</v>
      </c>
      <c r="DB1494" s="3">
        <v>0</v>
      </c>
      <c r="DC1494" s="3">
        <v>0</v>
      </c>
      <c r="DD1494" s="3">
        <v>0</v>
      </c>
      <c r="DE1494" s="3">
        <v>0</v>
      </c>
      <c r="DF1494" s="3">
        <v>0</v>
      </c>
      <c r="DG1494" s="3">
        <v>0</v>
      </c>
      <c r="DH1494" s="3">
        <v>0</v>
      </c>
      <c r="DI1494" s="3">
        <v>17595</v>
      </c>
      <c r="DJ1494" s="3">
        <v>0</v>
      </c>
      <c r="DK1494" s="3">
        <v>0</v>
      </c>
      <c r="DL1494" s="3">
        <v>0</v>
      </c>
      <c r="DM1494" s="3">
        <v>0</v>
      </c>
      <c r="DN1494" s="3">
        <v>0</v>
      </c>
      <c r="DO1494" s="3">
        <v>0</v>
      </c>
      <c r="DP1494" s="3">
        <v>0</v>
      </c>
      <c r="DQ1494" s="3">
        <v>0</v>
      </c>
      <c r="DR1494" s="3">
        <v>0</v>
      </c>
      <c r="DS1494" s="3">
        <v>0</v>
      </c>
      <c r="DT1494" s="3">
        <v>509610</v>
      </c>
      <c r="DU1494" s="3">
        <v>0</v>
      </c>
      <c r="DV1494" s="3">
        <v>0</v>
      </c>
    </row>
    <row r="1495" spans="1:126" x14ac:dyDescent="0.25">
      <c r="A1495" t="s">
        <v>10676</v>
      </c>
      <c r="B1495" t="s">
        <v>12410</v>
      </c>
      <c r="C1495" t="s">
        <v>14144</v>
      </c>
      <c r="D1495" t="s">
        <v>839</v>
      </c>
      <c r="E1495" t="s">
        <v>838</v>
      </c>
      <c r="F1495" t="s">
        <v>838</v>
      </c>
      <c r="G1495">
        <v>2</v>
      </c>
      <c r="H1495">
        <v>2</v>
      </c>
      <c r="I1495">
        <v>2</v>
      </c>
      <c r="J1495">
        <v>1</v>
      </c>
      <c r="K1495">
        <v>2</v>
      </c>
      <c r="L1495">
        <v>2</v>
      </c>
      <c r="M1495">
        <v>2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</v>
      </c>
      <c r="T1495">
        <v>0</v>
      </c>
      <c r="U1495">
        <v>1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1</v>
      </c>
      <c r="AE1495">
        <v>0</v>
      </c>
      <c r="AF1495">
        <v>1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1</v>
      </c>
      <c r="AP1495">
        <v>0</v>
      </c>
      <c r="AQ1495">
        <v>1</v>
      </c>
      <c r="AR1495">
        <v>0</v>
      </c>
      <c r="AS1495">
        <v>0</v>
      </c>
      <c r="AT1495">
        <v>0</v>
      </c>
      <c r="AU1495">
        <v>2.8</v>
      </c>
      <c r="AV1495">
        <v>2.8</v>
      </c>
      <c r="AW1495">
        <v>2.8</v>
      </c>
      <c r="AX1495">
        <v>109.36</v>
      </c>
      <c r="AY1495">
        <v>971</v>
      </c>
      <c r="AZ1495">
        <v>971</v>
      </c>
      <c r="BA1495">
        <v>6.0344999999999999E-3</v>
      </c>
      <c r="BB1495">
        <v>1.8677999999999999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1.2</v>
      </c>
      <c r="BI1495">
        <v>0</v>
      </c>
      <c r="BJ1495">
        <v>1.5</v>
      </c>
      <c r="BK1495">
        <v>0</v>
      </c>
      <c r="BL1495">
        <v>0</v>
      </c>
      <c r="BM1495">
        <v>0</v>
      </c>
      <c r="BN1495">
        <v>886100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225330</v>
      </c>
      <c r="BU1495">
        <v>0</v>
      </c>
      <c r="BV1495">
        <v>660770</v>
      </c>
      <c r="BW1495">
        <v>0</v>
      </c>
      <c r="BX1495">
        <v>0</v>
      </c>
      <c r="BY1495">
        <v>0</v>
      </c>
      <c r="BZ1495">
        <v>17374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1</v>
      </c>
      <c r="CG1495">
        <v>0</v>
      </c>
      <c r="CH1495">
        <v>1</v>
      </c>
      <c r="CI1495">
        <v>0</v>
      </c>
      <c r="CJ1495">
        <v>0</v>
      </c>
      <c r="CK1495">
        <v>0</v>
      </c>
      <c r="CL1495">
        <v>2</v>
      </c>
      <c r="CP1495">
        <v>124</v>
      </c>
      <c r="CQ1495" t="s">
        <v>840</v>
      </c>
      <c r="CR1495" t="s">
        <v>129</v>
      </c>
      <c r="CS1495" t="s">
        <v>841</v>
      </c>
      <c r="CT1495" t="s">
        <v>842</v>
      </c>
      <c r="CU1495" t="s">
        <v>843</v>
      </c>
      <c r="CV1495" t="s">
        <v>843</v>
      </c>
      <c r="DA1495" s="3">
        <v>0</v>
      </c>
      <c r="DB1495" s="3">
        <v>0</v>
      </c>
      <c r="DC1495" s="3">
        <v>0</v>
      </c>
      <c r="DD1495" s="3">
        <v>0</v>
      </c>
      <c r="DE1495" s="3">
        <v>0</v>
      </c>
      <c r="DF1495" s="3">
        <v>4418.2</v>
      </c>
      <c r="DG1495" s="3">
        <v>0</v>
      </c>
      <c r="DH1495" s="3">
        <v>12956</v>
      </c>
      <c r="DI1495" s="3">
        <v>0</v>
      </c>
      <c r="DJ1495" s="3">
        <v>0</v>
      </c>
      <c r="DK1495" s="3">
        <v>0</v>
      </c>
      <c r="DL1495" s="3">
        <v>0</v>
      </c>
      <c r="DM1495" s="3">
        <v>0</v>
      </c>
      <c r="DN1495" s="3">
        <v>0</v>
      </c>
      <c r="DO1495" s="3">
        <v>0</v>
      </c>
      <c r="DP1495" s="3">
        <v>0</v>
      </c>
      <c r="DQ1495" s="3">
        <v>505470</v>
      </c>
      <c r="DR1495" s="3">
        <v>0</v>
      </c>
      <c r="DS1495" s="3">
        <v>0</v>
      </c>
      <c r="DT1495" s="3">
        <v>0</v>
      </c>
      <c r="DU1495" s="3">
        <v>0</v>
      </c>
      <c r="DV1495" s="3">
        <v>0</v>
      </c>
    </row>
    <row r="1496" spans="1:126" x14ac:dyDescent="0.25">
      <c r="A1496" t="s">
        <v>11397</v>
      </c>
      <c r="B1496" t="s">
        <v>13131</v>
      </c>
      <c r="C1496" t="s">
        <v>14865</v>
      </c>
      <c r="D1496" t="s">
        <v>5522</v>
      </c>
      <c r="E1496" t="s">
        <v>5521</v>
      </c>
      <c r="F1496" t="s">
        <v>5521</v>
      </c>
      <c r="G1496">
        <v>1</v>
      </c>
      <c r="H1496">
        <v>1</v>
      </c>
      <c r="I1496">
        <v>1</v>
      </c>
      <c r="J1496">
        <v>1</v>
      </c>
      <c r="K1496">
        <v>1</v>
      </c>
      <c r="L1496">
        <v>1</v>
      </c>
      <c r="M1496">
        <v>1</v>
      </c>
      <c r="N1496">
        <v>1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1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0.5</v>
      </c>
      <c r="AV1496">
        <v>0.5</v>
      </c>
      <c r="AW1496">
        <v>0.5</v>
      </c>
      <c r="AX1496">
        <v>263.10000000000002</v>
      </c>
      <c r="AY1496">
        <v>2320</v>
      </c>
      <c r="AZ1496">
        <v>2320</v>
      </c>
      <c r="BA1496">
        <v>1</v>
      </c>
      <c r="BB1496">
        <v>-2</v>
      </c>
      <c r="BC1496">
        <v>0.5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1666600</v>
      </c>
      <c r="BO1496">
        <v>1666600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17360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 t="s">
        <v>127</v>
      </c>
      <c r="CP1496">
        <v>850</v>
      </c>
      <c r="CQ1496">
        <v>6735</v>
      </c>
      <c r="CR1496" t="b">
        <v>1</v>
      </c>
      <c r="CS1496">
        <v>7494</v>
      </c>
      <c r="CT1496">
        <v>37524</v>
      </c>
      <c r="CU1496">
        <v>44459</v>
      </c>
      <c r="CV1496">
        <v>44459</v>
      </c>
      <c r="CX1496" t="s">
        <v>5523</v>
      </c>
      <c r="CZ1496" t="s">
        <v>5524</v>
      </c>
      <c r="DA1496" s="3">
        <v>17360</v>
      </c>
      <c r="DB1496" s="3">
        <v>0</v>
      </c>
      <c r="DC1496" s="3">
        <v>0</v>
      </c>
      <c r="DD1496" s="3">
        <v>0</v>
      </c>
      <c r="DE1496" s="3">
        <v>0</v>
      </c>
      <c r="DF1496" s="3">
        <v>0</v>
      </c>
      <c r="DG1496" s="3">
        <v>0</v>
      </c>
      <c r="DH1496" s="3">
        <v>0</v>
      </c>
      <c r="DI1496" s="3">
        <v>0</v>
      </c>
      <c r="DJ1496" s="3">
        <v>0</v>
      </c>
      <c r="DK1496" s="3">
        <v>0</v>
      </c>
      <c r="DL1496" s="3">
        <v>1666600</v>
      </c>
      <c r="DM1496" s="3">
        <v>0</v>
      </c>
      <c r="DN1496" s="3">
        <v>0</v>
      </c>
      <c r="DO1496" s="3">
        <v>0</v>
      </c>
      <c r="DP1496" s="3">
        <v>0</v>
      </c>
      <c r="DQ1496" s="3">
        <v>0</v>
      </c>
      <c r="DR1496" s="3">
        <v>0</v>
      </c>
      <c r="DS1496" s="3">
        <v>0</v>
      </c>
      <c r="DT1496" s="3">
        <v>0</v>
      </c>
      <c r="DU1496" s="3">
        <v>0</v>
      </c>
      <c r="DV1496" s="3">
        <v>0</v>
      </c>
    </row>
    <row r="1497" spans="1:126" x14ac:dyDescent="0.25">
      <c r="A1497" t="s">
        <v>12246</v>
      </c>
      <c r="B1497" t="s">
        <v>13980</v>
      </c>
      <c r="C1497" t="s">
        <v>15713</v>
      </c>
      <c r="D1497" t="s">
        <v>10089</v>
      </c>
      <c r="E1497" t="s">
        <v>10088</v>
      </c>
      <c r="F1497" t="s">
        <v>10088</v>
      </c>
      <c r="G1497">
        <v>1</v>
      </c>
      <c r="H1497">
        <v>1</v>
      </c>
      <c r="I1497">
        <v>1</v>
      </c>
      <c r="J1497">
        <v>1</v>
      </c>
      <c r="K1497">
        <v>1</v>
      </c>
      <c r="L1497">
        <v>1</v>
      </c>
      <c r="M1497">
        <v>1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1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1</v>
      </c>
      <c r="AS1497">
        <v>0</v>
      </c>
      <c r="AT1497">
        <v>0</v>
      </c>
      <c r="AU1497">
        <v>1.2</v>
      </c>
      <c r="AV1497">
        <v>1.2</v>
      </c>
      <c r="AW1497">
        <v>1.2</v>
      </c>
      <c r="AX1497">
        <v>137.99</v>
      </c>
      <c r="AY1497">
        <v>1284</v>
      </c>
      <c r="AZ1497">
        <v>1284</v>
      </c>
      <c r="BA1497">
        <v>1</v>
      </c>
      <c r="BB1497">
        <v>-2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1.2</v>
      </c>
      <c r="BL1497">
        <v>0</v>
      </c>
      <c r="BM1497">
        <v>0</v>
      </c>
      <c r="BN1497">
        <v>659520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659520</v>
      </c>
      <c r="BX1497">
        <v>0</v>
      </c>
      <c r="BY1497">
        <v>0</v>
      </c>
      <c r="BZ1497">
        <v>16911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 t="s">
        <v>127</v>
      </c>
      <c r="CP1497">
        <v>1687</v>
      </c>
      <c r="CQ1497">
        <v>5571</v>
      </c>
      <c r="CR1497" t="b">
        <v>1</v>
      </c>
      <c r="CS1497">
        <v>6247</v>
      </c>
      <c r="CT1497">
        <v>32276</v>
      </c>
      <c r="CU1497">
        <v>38411</v>
      </c>
      <c r="CV1497">
        <v>38411</v>
      </c>
      <c r="CW1497">
        <v>741</v>
      </c>
      <c r="CY1497">
        <v>295</v>
      </c>
      <c r="DA1497" s="3">
        <v>0</v>
      </c>
      <c r="DB1497" s="3">
        <v>0</v>
      </c>
      <c r="DC1497" s="3">
        <v>0</v>
      </c>
      <c r="DD1497" s="3">
        <v>0</v>
      </c>
      <c r="DE1497" s="3">
        <v>0</v>
      </c>
      <c r="DF1497" s="3">
        <v>0</v>
      </c>
      <c r="DG1497" s="3">
        <v>0</v>
      </c>
      <c r="DH1497" s="3">
        <v>0</v>
      </c>
      <c r="DI1497" s="3">
        <v>16911</v>
      </c>
      <c r="DJ1497" s="3">
        <v>0</v>
      </c>
      <c r="DK1497" s="3">
        <v>0</v>
      </c>
      <c r="DL1497" s="3">
        <v>0</v>
      </c>
      <c r="DM1497" s="3">
        <v>0</v>
      </c>
      <c r="DN1497" s="3">
        <v>0</v>
      </c>
      <c r="DO1497" s="3">
        <v>0</v>
      </c>
      <c r="DP1497" s="3">
        <v>0</v>
      </c>
      <c r="DQ1497" s="3">
        <v>0</v>
      </c>
      <c r="DR1497" s="3">
        <v>0</v>
      </c>
      <c r="DS1497" s="3">
        <v>0</v>
      </c>
      <c r="DT1497" s="3">
        <v>616200</v>
      </c>
      <c r="DU1497" s="3">
        <v>0</v>
      </c>
      <c r="DV1497" s="3">
        <v>0</v>
      </c>
    </row>
    <row r="1498" spans="1:126" x14ac:dyDescent="0.25">
      <c r="A1498" t="s">
        <v>11470</v>
      </c>
      <c r="B1498" t="s">
        <v>13204</v>
      </c>
      <c r="C1498" t="s">
        <v>14938</v>
      </c>
      <c r="D1498" t="s">
        <v>5959</v>
      </c>
      <c r="E1498" t="s">
        <v>5958</v>
      </c>
      <c r="F1498" t="s">
        <v>5958</v>
      </c>
      <c r="G1498">
        <v>3</v>
      </c>
      <c r="H1498">
        <v>3</v>
      </c>
      <c r="I1498">
        <v>3</v>
      </c>
      <c r="J1498">
        <v>1</v>
      </c>
      <c r="K1498">
        <v>3</v>
      </c>
      <c r="L1498">
        <v>3</v>
      </c>
      <c r="M1498">
        <v>3</v>
      </c>
      <c r="N1498">
        <v>0</v>
      </c>
      <c r="O1498">
        <v>0</v>
      </c>
      <c r="P1498">
        <v>3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3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3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3.4</v>
      </c>
      <c r="AV1498">
        <v>3.4</v>
      </c>
      <c r="AW1498">
        <v>3.4</v>
      </c>
      <c r="AX1498">
        <v>129.33000000000001</v>
      </c>
      <c r="AY1498">
        <v>1179</v>
      </c>
      <c r="AZ1498">
        <v>1179</v>
      </c>
      <c r="BA1498">
        <v>0</v>
      </c>
      <c r="BB1498">
        <v>3.6215999999999999</v>
      </c>
      <c r="BC1498">
        <v>0</v>
      </c>
      <c r="BD1498">
        <v>0</v>
      </c>
      <c r="BE1498">
        <v>3.4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801880</v>
      </c>
      <c r="BO1498">
        <v>0</v>
      </c>
      <c r="BP1498">
        <v>0</v>
      </c>
      <c r="BQ1498">
        <v>801880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16365</v>
      </c>
      <c r="CA1498">
        <v>0</v>
      </c>
      <c r="CB1498">
        <v>0</v>
      </c>
      <c r="CC1498">
        <v>3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3</v>
      </c>
      <c r="CP1498">
        <v>922</v>
      </c>
      <c r="CQ1498" t="s">
        <v>5960</v>
      </c>
      <c r="CR1498" t="s">
        <v>339</v>
      </c>
      <c r="CS1498" t="s">
        <v>5961</v>
      </c>
      <c r="CT1498" t="s">
        <v>5962</v>
      </c>
      <c r="CU1498" t="s">
        <v>5963</v>
      </c>
      <c r="CV1498" t="s">
        <v>5963</v>
      </c>
      <c r="DA1498" s="3">
        <v>0</v>
      </c>
      <c r="DB1498" s="3">
        <v>0</v>
      </c>
      <c r="DC1498" s="3">
        <v>16365</v>
      </c>
      <c r="DD1498" s="3">
        <v>0</v>
      </c>
      <c r="DE1498" s="3">
        <v>0</v>
      </c>
      <c r="DF1498" s="3">
        <v>0</v>
      </c>
      <c r="DG1498" s="3">
        <v>0</v>
      </c>
      <c r="DH1498" s="3">
        <v>0</v>
      </c>
      <c r="DI1498" s="3">
        <v>0</v>
      </c>
      <c r="DJ1498" s="3">
        <v>0</v>
      </c>
      <c r="DK1498" s="3">
        <v>0</v>
      </c>
      <c r="DL1498" s="3">
        <v>0</v>
      </c>
      <c r="DM1498" s="3">
        <v>0</v>
      </c>
      <c r="DN1498" s="3">
        <v>5642300</v>
      </c>
      <c r="DO1498" s="3">
        <v>0</v>
      </c>
      <c r="DP1498" s="3">
        <v>0</v>
      </c>
      <c r="DQ1498" s="3">
        <v>0</v>
      </c>
      <c r="DR1498" s="3">
        <v>0</v>
      </c>
      <c r="DS1498" s="3">
        <v>0</v>
      </c>
      <c r="DT1498" s="3">
        <v>0</v>
      </c>
      <c r="DU1498" s="3">
        <v>0</v>
      </c>
      <c r="DV1498" s="3">
        <v>0</v>
      </c>
    </row>
    <row r="1499" spans="1:126" x14ac:dyDescent="0.25">
      <c r="A1499" t="s">
        <v>11607</v>
      </c>
      <c r="B1499" t="s">
        <v>13341</v>
      </c>
      <c r="C1499" t="s">
        <v>15075</v>
      </c>
      <c r="D1499" t="s">
        <v>6741</v>
      </c>
      <c r="E1499" t="s">
        <v>6740</v>
      </c>
      <c r="F1499" t="s">
        <v>6740</v>
      </c>
      <c r="G1499">
        <v>1</v>
      </c>
      <c r="H1499">
        <v>1</v>
      </c>
      <c r="I1499">
        <v>1</v>
      </c>
      <c r="J1499">
        <v>1</v>
      </c>
      <c r="K1499">
        <v>1</v>
      </c>
      <c r="L1499">
        <v>1</v>
      </c>
      <c r="M1499">
        <v>1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1</v>
      </c>
      <c r="X1499">
        <v>1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1</v>
      </c>
      <c r="AI1499">
        <v>1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1</v>
      </c>
      <c r="AT1499">
        <v>1</v>
      </c>
      <c r="AU1499">
        <v>0.8</v>
      </c>
      <c r="AV1499">
        <v>0.8</v>
      </c>
      <c r="AW1499">
        <v>0.8</v>
      </c>
      <c r="AX1499">
        <v>152.04</v>
      </c>
      <c r="AY1499">
        <v>1344</v>
      </c>
      <c r="AZ1499">
        <v>1344</v>
      </c>
      <c r="BA1499">
        <v>6.0975999999999999E-3</v>
      </c>
      <c r="BB1499">
        <v>1.8829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0.8</v>
      </c>
      <c r="BM1499">
        <v>0.8</v>
      </c>
      <c r="BN1499">
        <v>1161800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531680</v>
      </c>
      <c r="BY1499">
        <v>630160</v>
      </c>
      <c r="BZ1499">
        <v>16364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1</v>
      </c>
      <c r="CK1499">
        <v>1</v>
      </c>
      <c r="CL1499">
        <v>2</v>
      </c>
      <c r="CP1499">
        <v>1058</v>
      </c>
      <c r="CQ1499">
        <v>385</v>
      </c>
      <c r="CR1499" t="b">
        <v>1</v>
      </c>
      <c r="CS1499">
        <v>413</v>
      </c>
      <c r="CT1499" t="s">
        <v>6742</v>
      </c>
      <c r="CU1499" t="s">
        <v>6743</v>
      </c>
      <c r="CV1499">
        <v>2162</v>
      </c>
      <c r="DA1499" s="3">
        <v>0</v>
      </c>
      <c r="DB1499" s="3">
        <v>0</v>
      </c>
      <c r="DC1499" s="3">
        <v>0</v>
      </c>
      <c r="DD1499" s="3">
        <v>0</v>
      </c>
      <c r="DE1499" s="3">
        <v>0</v>
      </c>
      <c r="DF1499" s="3">
        <v>0</v>
      </c>
      <c r="DG1499" s="3">
        <v>0</v>
      </c>
      <c r="DH1499" s="3">
        <v>0</v>
      </c>
      <c r="DI1499" s="3">
        <v>0</v>
      </c>
      <c r="DJ1499" s="3">
        <v>7488.4</v>
      </c>
      <c r="DK1499" s="3">
        <v>8875.4</v>
      </c>
      <c r="DL1499" s="3">
        <v>0</v>
      </c>
      <c r="DM1499" s="3">
        <v>0</v>
      </c>
      <c r="DN1499" s="3">
        <v>0</v>
      </c>
      <c r="DO1499" s="3">
        <v>0</v>
      </c>
      <c r="DP1499" s="3">
        <v>0</v>
      </c>
      <c r="DQ1499" s="3">
        <v>0</v>
      </c>
      <c r="DR1499" s="3">
        <v>0</v>
      </c>
      <c r="DS1499" s="3">
        <v>0</v>
      </c>
      <c r="DT1499" s="3">
        <v>0</v>
      </c>
      <c r="DU1499" s="3">
        <v>0</v>
      </c>
      <c r="DV1499" s="3">
        <v>669940</v>
      </c>
    </row>
    <row r="1500" spans="1:126" x14ac:dyDescent="0.25">
      <c r="A1500" t="s">
        <v>11763</v>
      </c>
      <c r="B1500" t="s">
        <v>13497</v>
      </c>
      <c r="C1500" t="s">
        <v>15231</v>
      </c>
      <c r="D1500" t="s">
        <v>7527</v>
      </c>
      <c r="E1500" t="s">
        <v>7526</v>
      </c>
      <c r="F1500" t="s">
        <v>7526</v>
      </c>
      <c r="G1500">
        <v>1</v>
      </c>
      <c r="H1500">
        <v>1</v>
      </c>
      <c r="I1500">
        <v>1</v>
      </c>
      <c r="J1500">
        <v>1</v>
      </c>
      <c r="K1500">
        <v>1</v>
      </c>
      <c r="L1500">
        <v>1</v>
      </c>
      <c r="M1500">
        <v>1</v>
      </c>
      <c r="N1500">
        <v>0</v>
      </c>
      <c r="O1500">
        <v>0</v>
      </c>
      <c r="P1500">
        <v>0</v>
      </c>
      <c r="Q1500">
        <v>1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1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1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2.2999999999999998</v>
      </c>
      <c r="AV1500">
        <v>2.2999999999999998</v>
      </c>
      <c r="AW1500">
        <v>2.2999999999999998</v>
      </c>
      <c r="AX1500">
        <v>59.640999999999998</v>
      </c>
      <c r="AY1500">
        <v>527</v>
      </c>
      <c r="AZ1500">
        <v>527</v>
      </c>
      <c r="BA1500">
        <v>1</v>
      </c>
      <c r="BB1500">
        <v>-2</v>
      </c>
      <c r="BC1500">
        <v>0</v>
      </c>
      <c r="BD1500">
        <v>0</v>
      </c>
      <c r="BE1500">
        <v>0</v>
      </c>
      <c r="BF1500">
        <v>2.2999999999999998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467510</v>
      </c>
      <c r="BO1500">
        <v>0</v>
      </c>
      <c r="BP1500">
        <v>0</v>
      </c>
      <c r="BQ1500">
        <v>0</v>
      </c>
      <c r="BR1500">
        <v>467510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16121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 t="s">
        <v>127</v>
      </c>
      <c r="CP1500">
        <v>1213</v>
      </c>
      <c r="CQ1500">
        <v>3163</v>
      </c>
      <c r="CR1500" t="b">
        <v>1</v>
      </c>
      <c r="CS1500">
        <v>3717</v>
      </c>
      <c r="CT1500">
        <v>22277</v>
      </c>
      <c r="CU1500">
        <v>27180</v>
      </c>
      <c r="CV1500">
        <v>27180</v>
      </c>
      <c r="CW1500">
        <v>574</v>
      </c>
      <c r="CX1500">
        <v>1984</v>
      </c>
      <c r="CY1500">
        <v>404</v>
      </c>
      <c r="CZ1500">
        <v>403</v>
      </c>
      <c r="DA1500" s="3">
        <v>0</v>
      </c>
      <c r="DB1500" s="3">
        <v>0</v>
      </c>
      <c r="DC1500" s="3">
        <v>0</v>
      </c>
      <c r="DD1500" s="3">
        <v>16121</v>
      </c>
      <c r="DE1500" s="3">
        <v>0</v>
      </c>
      <c r="DF1500" s="3">
        <v>0</v>
      </c>
      <c r="DG1500" s="3">
        <v>0</v>
      </c>
      <c r="DH1500" s="3">
        <v>0</v>
      </c>
      <c r="DI1500" s="3">
        <v>0</v>
      </c>
      <c r="DJ1500" s="3">
        <v>0</v>
      </c>
      <c r="DK1500" s="3">
        <v>0</v>
      </c>
      <c r="DL1500" s="3">
        <v>0</v>
      </c>
      <c r="DM1500" s="3">
        <v>0</v>
      </c>
      <c r="DN1500" s="3">
        <v>0</v>
      </c>
      <c r="DO1500" s="3">
        <v>1524500</v>
      </c>
      <c r="DP1500" s="3">
        <v>0</v>
      </c>
      <c r="DQ1500" s="3">
        <v>0</v>
      </c>
      <c r="DR1500" s="3">
        <v>0</v>
      </c>
      <c r="DS1500" s="3">
        <v>0</v>
      </c>
      <c r="DT1500" s="3">
        <v>0</v>
      </c>
      <c r="DU1500" s="3">
        <v>0</v>
      </c>
      <c r="DV1500" s="3">
        <v>0</v>
      </c>
    </row>
    <row r="1501" spans="1:126" x14ac:dyDescent="0.25">
      <c r="A1501" t="s">
        <v>11335</v>
      </c>
      <c r="B1501" t="s">
        <v>13069</v>
      </c>
      <c r="C1501" t="s">
        <v>14803</v>
      </c>
      <c r="D1501" t="s">
        <v>5232</v>
      </c>
      <c r="E1501" t="s">
        <v>5231</v>
      </c>
      <c r="F1501" t="s">
        <v>5231</v>
      </c>
      <c r="G1501">
        <v>1</v>
      </c>
      <c r="H1501">
        <v>1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0</v>
      </c>
      <c r="O1501">
        <v>0</v>
      </c>
      <c r="P1501">
        <v>0</v>
      </c>
      <c r="Q1501">
        <v>1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1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2.6</v>
      </c>
      <c r="AV1501">
        <v>2.6</v>
      </c>
      <c r="AW1501">
        <v>2.6</v>
      </c>
      <c r="AX1501">
        <v>64.397999999999996</v>
      </c>
      <c r="AY1501">
        <v>579</v>
      </c>
      <c r="AZ1501">
        <v>579</v>
      </c>
      <c r="BA1501">
        <v>1</v>
      </c>
      <c r="BB1501">
        <v>-2</v>
      </c>
      <c r="BC1501">
        <v>0</v>
      </c>
      <c r="BD1501">
        <v>0</v>
      </c>
      <c r="BE1501">
        <v>0</v>
      </c>
      <c r="BF1501">
        <v>2.6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450940</v>
      </c>
      <c r="BO1501">
        <v>0</v>
      </c>
      <c r="BP1501">
        <v>0</v>
      </c>
      <c r="BQ1501">
        <v>0</v>
      </c>
      <c r="BR1501">
        <v>450940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16105</v>
      </c>
      <c r="CA1501">
        <v>0</v>
      </c>
      <c r="CB1501">
        <v>0</v>
      </c>
      <c r="CC1501">
        <v>0</v>
      </c>
      <c r="CD1501">
        <v>1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1</v>
      </c>
      <c r="CM1501" t="s">
        <v>127</v>
      </c>
      <c r="CP1501">
        <v>788</v>
      </c>
      <c r="CQ1501">
        <v>753</v>
      </c>
      <c r="CR1501" t="b">
        <v>1</v>
      </c>
      <c r="CS1501">
        <v>793</v>
      </c>
      <c r="CT1501">
        <v>3449</v>
      </c>
      <c r="CU1501">
        <v>3895</v>
      </c>
      <c r="CV1501">
        <v>3895</v>
      </c>
      <c r="CX1501" t="s">
        <v>5233</v>
      </c>
      <c r="CZ1501" t="s">
        <v>5234</v>
      </c>
      <c r="DA1501" s="3">
        <v>0</v>
      </c>
      <c r="DB1501" s="3">
        <v>0</v>
      </c>
      <c r="DC1501" s="3">
        <v>0</v>
      </c>
      <c r="DD1501" s="3">
        <v>16105</v>
      </c>
      <c r="DE1501" s="3">
        <v>0</v>
      </c>
      <c r="DF1501" s="3">
        <v>0</v>
      </c>
      <c r="DG1501" s="3">
        <v>0</v>
      </c>
      <c r="DH1501" s="3">
        <v>0</v>
      </c>
      <c r="DI1501" s="3">
        <v>0</v>
      </c>
      <c r="DJ1501" s="3">
        <v>0</v>
      </c>
      <c r="DK1501" s="3">
        <v>0</v>
      </c>
      <c r="DL1501" s="3">
        <v>0</v>
      </c>
      <c r="DM1501" s="3">
        <v>0</v>
      </c>
      <c r="DN1501" s="3">
        <v>0</v>
      </c>
      <c r="DO1501" s="3">
        <v>1470500</v>
      </c>
      <c r="DP1501" s="3">
        <v>0</v>
      </c>
      <c r="DQ1501" s="3">
        <v>0</v>
      </c>
      <c r="DR1501" s="3">
        <v>0</v>
      </c>
      <c r="DS1501" s="3">
        <v>0</v>
      </c>
      <c r="DT1501" s="3">
        <v>0</v>
      </c>
      <c r="DU1501" s="3">
        <v>0</v>
      </c>
      <c r="DV1501" s="3">
        <v>0</v>
      </c>
    </row>
    <row r="1502" spans="1:126" x14ac:dyDescent="0.25">
      <c r="A1502" t="s">
        <v>11070</v>
      </c>
      <c r="B1502" t="s">
        <v>12804</v>
      </c>
      <c r="C1502" t="s">
        <v>14538</v>
      </c>
      <c r="D1502" t="s">
        <v>3521</v>
      </c>
      <c r="E1502" t="s">
        <v>3520</v>
      </c>
      <c r="F1502" t="s">
        <v>3520</v>
      </c>
      <c r="G1502">
        <v>1</v>
      </c>
      <c r="H1502">
        <v>1</v>
      </c>
      <c r="I1502">
        <v>1</v>
      </c>
      <c r="J1502">
        <v>1</v>
      </c>
      <c r="K1502">
        <v>1</v>
      </c>
      <c r="L1502">
        <v>1</v>
      </c>
      <c r="M1502">
        <v>1</v>
      </c>
      <c r="N1502">
        <v>0</v>
      </c>
      <c r="O1502">
        <v>0</v>
      </c>
      <c r="P1502">
        <v>0</v>
      </c>
      <c r="Q1502">
        <v>1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1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2.7</v>
      </c>
      <c r="AV1502">
        <v>2.7</v>
      </c>
      <c r="AW1502">
        <v>2.7</v>
      </c>
      <c r="AX1502">
        <v>54.496000000000002</v>
      </c>
      <c r="AY1502">
        <v>478</v>
      </c>
      <c r="AZ1502">
        <v>478</v>
      </c>
      <c r="BA1502">
        <v>5.9982999999999998E-3</v>
      </c>
      <c r="BB1502">
        <v>1.8461000000000001</v>
      </c>
      <c r="BC1502">
        <v>0</v>
      </c>
      <c r="BD1502">
        <v>0</v>
      </c>
      <c r="BE1502">
        <v>0</v>
      </c>
      <c r="BF1502">
        <v>2.7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365320</v>
      </c>
      <c r="BO1502">
        <v>0</v>
      </c>
      <c r="BP1502">
        <v>0</v>
      </c>
      <c r="BQ1502">
        <v>0</v>
      </c>
      <c r="BR1502">
        <v>365320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15884</v>
      </c>
      <c r="CA1502">
        <v>0</v>
      </c>
      <c r="CB1502">
        <v>0</v>
      </c>
      <c r="CC1502">
        <v>0</v>
      </c>
      <c r="CD1502">
        <v>1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1</v>
      </c>
      <c r="CP1502">
        <v>526</v>
      </c>
      <c r="CQ1502">
        <v>6593</v>
      </c>
      <c r="CR1502" t="b">
        <v>1</v>
      </c>
      <c r="CS1502">
        <v>7349</v>
      </c>
      <c r="CT1502">
        <v>36942</v>
      </c>
      <c r="CU1502">
        <v>43790</v>
      </c>
      <c r="CV1502">
        <v>43790</v>
      </c>
      <c r="DA1502" s="3">
        <v>0</v>
      </c>
      <c r="DB1502" s="3">
        <v>0</v>
      </c>
      <c r="DC1502" s="3">
        <v>0</v>
      </c>
      <c r="DD1502" s="3">
        <v>15884</v>
      </c>
      <c r="DE1502" s="3">
        <v>0</v>
      </c>
      <c r="DF1502" s="3">
        <v>0</v>
      </c>
      <c r="DG1502" s="3">
        <v>0</v>
      </c>
      <c r="DH1502" s="3">
        <v>0</v>
      </c>
      <c r="DI1502" s="3">
        <v>0</v>
      </c>
      <c r="DJ1502" s="3">
        <v>0</v>
      </c>
      <c r="DK1502" s="3">
        <v>0</v>
      </c>
      <c r="DL1502" s="3">
        <v>0</v>
      </c>
      <c r="DM1502" s="3">
        <v>0</v>
      </c>
      <c r="DN1502" s="3">
        <v>0</v>
      </c>
      <c r="DO1502" s="3">
        <v>1191300</v>
      </c>
      <c r="DP1502" s="3">
        <v>0</v>
      </c>
      <c r="DQ1502" s="3">
        <v>0</v>
      </c>
      <c r="DR1502" s="3">
        <v>0</v>
      </c>
      <c r="DS1502" s="3">
        <v>0</v>
      </c>
      <c r="DT1502" s="3">
        <v>0</v>
      </c>
      <c r="DU1502" s="3">
        <v>0</v>
      </c>
      <c r="DV1502" s="3">
        <v>0</v>
      </c>
    </row>
    <row r="1503" spans="1:126" x14ac:dyDescent="0.25">
      <c r="A1503" t="s">
        <v>12141</v>
      </c>
      <c r="B1503" t="s">
        <v>13875</v>
      </c>
      <c r="C1503" t="s">
        <v>15609</v>
      </c>
      <c r="D1503" t="s">
        <v>9570</v>
      </c>
      <c r="E1503" t="s">
        <v>9569</v>
      </c>
      <c r="F1503" t="s">
        <v>9569</v>
      </c>
      <c r="G1503">
        <v>1</v>
      </c>
      <c r="H1503">
        <v>1</v>
      </c>
      <c r="I1503">
        <v>1</v>
      </c>
      <c r="J1503">
        <v>1</v>
      </c>
      <c r="K1503">
        <v>1</v>
      </c>
      <c r="L1503">
        <v>1</v>
      </c>
      <c r="M1503">
        <v>1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1</v>
      </c>
      <c r="AR1503">
        <v>0</v>
      </c>
      <c r="AS1503">
        <v>0</v>
      </c>
      <c r="AT1503">
        <v>0</v>
      </c>
      <c r="AU1503">
        <v>2.2000000000000002</v>
      </c>
      <c r="AV1503">
        <v>2.2000000000000002</v>
      </c>
      <c r="AW1503">
        <v>2.2000000000000002</v>
      </c>
      <c r="AX1503">
        <v>69.622</v>
      </c>
      <c r="AY1503">
        <v>636</v>
      </c>
      <c r="AZ1503">
        <v>636</v>
      </c>
      <c r="BA1503">
        <v>5.2957000000000004E-3</v>
      </c>
      <c r="BB1503">
        <v>1.9256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2.2000000000000002</v>
      </c>
      <c r="BK1503">
        <v>0</v>
      </c>
      <c r="BL1503">
        <v>0</v>
      </c>
      <c r="BM1503">
        <v>0</v>
      </c>
      <c r="BN1503">
        <v>548250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548250</v>
      </c>
      <c r="BW1503">
        <v>0</v>
      </c>
      <c r="BX1503">
        <v>0</v>
      </c>
      <c r="BY1503">
        <v>0</v>
      </c>
      <c r="BZ1503">
        <v>15664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1</v>
      </c>
      <c r="CI1503">
        <v>0</v>
      </c>
      <c r="CJ1503">
        <v>0</v>
      </c>
      <c r="CK1503">
        <v>0</v>
      </c>
      <c r="CL1503">
        <v>1</v>
      </c>
      <c r="CP1503">
        <v>1586</v>
      </c>
      <c r="CQ1503">
        <v>793</v>
      </c>
      <c r="CR1503" t="b">
        <v>1</v>
      </c>
      <c r="CS1503">
        <v>835</v>
      </c>
      <c r="CT1503">
        <v>3613</v>
      </c>
      <c r="CU1503">
        <v>4074</v>
      </c>
      <c r="CV1503">
        <v>4074</v>
      </c>
      <c r="DA1503" s="3">
        <v>0</v>
      </c>
      <c r="DB1503" s="3">
        <v>0</v>
      </c>
      <c r="DC1503" s="3">
        <v>0</v>
      </c>
      <c r="DD1503" s="3">
        <v>0</v>
      </c>
      <c r="DE1503" s="3">
        <v>0</v>
      </c>
      <c r="DF1503" s="3">
        <v>0</v>
      </c>
      <c r="DG1503" s="3">
        <v>0</v>
      </c>
      <c r="DH1503" s="3">
        <v>15664</v>
      </c>
      <c r="DI1503" s="3">
        <v>0</v>
      </c>
      <c r="DJ1503" s="3">
        <v>0</v>
      </c>
      <c r="DK1503" s="3">
        <v>0</v>
      </c>
      <c r="DL1503" s="3">
        <v>0</v>
      </c>
      <c r="DM1503" s="3">
        <v>0</v>
      </c>
      <c r="DN1503" s="3">
        <v>0</v>
      </c>
      <c r="DO1503" s="3">
        <v>0</v>
      </c>
      <c r="DP1503" s="3">
        <v>0</v>
      </c>
      <c r="DQ1503" s="3">
        <v>0</v>
      </c>
      <c r="DR1503" s="3">
        <v>0</v>
      </c>
      <c r="DS1503" s="3">
        <v>404040</v>
      </c>
      <c r="DT1503" s="3">
        <v>0</v>
      </c>
      <c r="DU1503" s="3">
        <v>0</v>
      </c>
      <c r="DV1503" s="3">
        <v>0</v>
      </c>
    </row>
    <row r="1504" spans="1:126" x14ac:dyDescent="0.25">
      <c r="A1504" t="s">
        <v>12196</v>
      </c>
      <c r="B1504" t="s">
        <v>13930</v>
      </c>
      <c r="C1504" t="s">
        <v>15664</v>
      </c>
      <c r="D1504" t="s">
        <v>9857</v>
      </c>
      <c r="E1504" t="s">
        <v>9856</v>
      </c>
      <c r="F1504" t="s">
        <v>9856</v>
      </c>
      <c r="G1504">
        <v>1</v>
      </c>
      <c r="H1504">
        <v>1</v>
      </c>
      <c r="I1504">
        <v>1</v>
      </c>
      <c r="J1504">
        <v>1</v>
      </c>
      <c r="K1504">
        <v>1</v>
      </c>
      <c r="L1504">
        <v>1</v>
      </c>
      <c r="M1504">
        <v>1</v>
      </c>
      <c r="N1504">
        <v>0</v>
      </c>
      <c r="O1504">
        <v>0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1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2.9</v>
      </c>
      <c r="AV1504">
        <v>2.9</v>
      </c>
      <c r="AW1504">
        <v>2.9</v>
      </c>
      <c r="AX1504">
        <v>51.506999999999998</v>
      </c>
      <c r="AY1504">
        <v>477</v>
      </c>
      <c r="AZ1504">
        <v>477</v>
      </c>
      <c r="BA1504">
        <v>1</v>
      </c>
      <c r="BB1504">
        <v>-2</v>
      </c>
      <c r="BC1504">
        <v>0</v>
      </c>
      <c r="BD1504">
        <v>0</v>
      </c>
      <c r="BE1504">
        <v>0</v>
      </c>
      <c r="BF1504">
        <v>0</v>
      </c>
      <c r="BG1504">
        <v>2.9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265040</v>
      </c>
      <c r="BO1504">
        <v>0</v>
      </c>
      <c r="BP1504">
        <v>0</v>
      </c>
      <c r="BQ1504">
        <v>0</v>
      </c>
      <c r="BR1504">
        <v>0</v>
      </c>
      <c r="BS1504">
        <v>265040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15591</v>
      </c>
      <c r="CA1504">
        <v>0</v>
      </c>
      <c r="CB1504">
        <v>0</v>
      </c>
      <c r="CC1504">
        <v>0</v>
      </c>
      <c r="CD1504">
        <v>0</v>
      </c>
      <c r="CE1504">
        <v>1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1</v>
      </c>
      <c r="CM1504" t="s">
        <v>127</v>
      </c>
      <c r="CP1504">
        <v>1640</v>
      </c>
      <c r="CQ1504">
        <v>5180</v>
      </c>
      <c r="CR1504" t="b">
        <v>1</v>
      </c>
      <c r="CS1504">
        <v>5830</v>
      </c>
      <c r="CT1504">
        <v>30911</v>
      </c>
      <c r="CU1504">
        <v>36826</v>
      </c>
      <c r="CV1504">
        <v>36826</v>
      </c>
      <c r="CW1504">
        <v>727</v>
      </c>
      <c r="CY1504">
        <v>1</v>
      </c>
      <c r="DA1504" s="3">
        <v>0</v>
      </c>
      <c r="DB1504" s="3">
        <v>0</v>
      </c>
      <c r="DC1504" s="3">
        <v>0</v>
      </c>
      <c r="DD1504" s="3">
        <v>0</v>
      </c>
      <c r="DE1504" s="3">
        <v>15591</v>
      </c>
      <c r="DF1504" s="3">
        <v>0</v>
      </c>
      <c r="DG1504" s="3">
        <v>0</v>
      </c>
      <c r="DH1504" s="3">
        <v>0</v>
      </c>
      <c r="DI1504" s="3">
        <v>0</v>
      </c>
      <c r="DJ1504" s="3">
        <v>0</v>
      </c>
      <c r="DK1504" s="3">
        <v>0</v>
      </c>
      <c r="DL1504" s="3">
        <v>0</v>
      </c>
      <c r="DM1504" s="3">
        <v>0</v>
      </c>
      <c r="DN1504" s="3">
        <v>0</v>
      </c>
      <c r="DO1504" s="3">
        <v>0</v>
      </c>
      <c r="DP1504" s="3">
        <v>1408400</v>
      </c>
      <c r="DQ1504" s="3">
        <v>0</v>
      </c>
      <c r="DR1504" s="3">
        <v>0</v>
      </c>
      <c r="DS1504" s="3">
        <v>0</v>
      </c>
      <c r="DT1504" s="3">
        <v>0</v>
      </c>
      <c r="DU1504" s="3">
        <v>0</v>
      </c>
      <c r="DV1504" s="3">
        <v>0</v>
      </c>
    </row>
    <row r="1505" spans="1:126" x14ac:dyDescent="0.25">
      <c r="A1505" t="s">
        <v>11390</v>
      </c>
      <c r="B1505" t="s">
        <v>13124</v>
      </c>
      <c r="C1505" t="s">
        <v>14858</v>
      </c>
      <c r="D1505" t="s">
        <v>5494</v>
      </c>
      <c r="E1505" t="s">
        <v>5493</v>
      </c>
      <c r="F1505" t="s">
        <v>5493</v>
      </c>
      <c r="G1505">
        <v>1</v>
      </c>
      <c r="H1505">
        <v>1</v>
      </c>
      <c r="I1505">
        <v>1</v>
      </c>
      <c r="J1505">
        <v>1</v>
      </c>
      <c r="K1505">
        <v>1</v>
      </c>
      <c r="L1505">
        <v>1</v>
      </c>
      <c r="M1505">
        <v>1</v>
      </c>
      <c r="N1505">
        <v>0</v>
      </c>
      <c r="O1505">
        <v>0</v>
      </c>
      <c r="P1505">
        <v>1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1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0.9</v>
      </c>
      <c r="AV1505">
        <v>0.9</v>
      </c>
      <c r="AW1505">
        <v>0.9</v>
      </c>
      <c r="AX1505">
        <v>102.66</v>
      </c>
      <c r="AY1505">
        <v>982</v>
      </c>
      <c r="AZ1505">
        <v>982</v>
      </c>
      <c r="BA1505">
        <v>1</v>
      </c>
      <c r="BB1505">
        <v>-2</v>
      </c>
      <c r="BC1505">
        <v>0</v>
      </c>
      <c r="BD1505">
        <v>0</v>
      </c>
      <c r="BE1505">
        <v>0.9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529710</v>
      </c>
      <c r="BO1505">
        <v>0</v>
      </c>
      <c r="BP1505">
        <v>0</v>
      </c>
      <c r="BQ1505">
        <v>529710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15580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 t="s">
        <v>127</v>
      </c>
      <c r="CP1505">
        <v>843</v>
      </c>
      <c r="CQ1505">
        <v>4468</v>
      </c>
      <c r="CR1505" t="b">
        <v>1</v>
      </c>
      <c r="CS1505">
        <v>5050</v>
      </c>
      <c r="CT1505">
        <v>28117</v>
      </c>
      <c r="CU1505">
        <v>33713</v>
      </c>
      <c r="CV1505">
        <v>33713</v>
      </c>
      <c r="CW1505">
        <v>386</v>
      </c>
      <c r="CY1505">
        <v>396</v>
      </c>
      <c r="DA1505" s="3">
        <v>0</v>
      </c>
      <c r="DB1505" s="3">
        <v>0</v>
      </c>
      <c r="DC1505" s="3">
        <v>15580</v>
      </c>
      <c r="DD1505" s="3">
        <v>0</v>
      </c>
      <c r="DE1505" s="3">
        <v>0</v>
      </c>
      <c r="DF1505" s="3">
        <v>0</v>
      </c>
      <c r="DG1505" s="3">
        <v>0</v>
      </c>
      <c r="DH1505" s="3">
        <v>0</v>
      </c>
      <c r="DI1505" s="3">
        <v>0</v>
      </c>
      <c r="DJ1505" s="3">
        <v>0</v>
      </c>
      <c r="DK1505" s="3">
        <v>0</v>
      </c>
      <c r="DL1505" s="3">
        <v>0</v>
      </c>
      <c r="DM1505" s="3">
        <v>0</v>
      </c>
      <c r="DN1505" s="3">
        <v>3727200</v>
      </c>
      <c r="DO1505" s="3">
        <v>0</v>
      </c>
      <c r="DP1505" s="3">
        <v>0</v>
      </c>
      <c r="DQ1505" s="3">
        <v>0</v>
      </c>
      <c r="DR1505" s="3">
        <v>0</v>
      </c>
      <c r="DS1505" s="3">
        <v>0</v>
      </c>
      <c r="DT1505" s="3">
        <v>0</v>
      </c>
      <c r="DU1505" s="3">
        <v>0</v>
      </c>
      <c r="DV1505" s="3">
        <v>0</v>
      </c>
    </row>
    <row r="1506" spans="1:126" x14ac:dyDescent="0.25">
      <c r="A1506" t="s">
        <v>10929</v>
      </c>
      <c r="B1506" t="s">
        <v>12663</v>
      </c>
      <c r="C1506" t="s">
        <v>14397</v>
      </c>
      <c r="D1506" t="s">
        <v>2615</v>
      </c>
      <c r="E1506" t="s">
        <v>2614</v>
      </c>
      <c r="F1506" t="s">
        <v>2614</v>
      </c>
      <c r="G1506">
        <v>1</v>
      </c>
      <c r="H1506">
        <v>1</v>
      </c>
      <c r="I1506">
        <v>1</v>
      </c>
      <c r="J1506">
        <v>1</v>
      </c>
      <c r="K1506">
        <v>1</v>
      </c>
      <c r="L1506">
        <v>1</v>
      </c>
      <c r="M1506">
        <v>1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1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1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1</v>
      </c>
      <c r="AT1506">
        <v>0</v>
      </c>
      <c r="AU1506">
        <v>0.9</v>
      </c>
      <c r="AV1506">
        <v>0.9</v>
      </c>
      <c r="AW1506">
        <v>0.9</v>
      </c>
      <c r="AX1506">
        <v>199.13</v>
      </c>
      <c r="AY1506">
        <v>1828</v>
      </c>
      <c r="AZ1506">
        <v>1828</v>
      </c>
      <c r="BA1506">
        <v>1</v>
      </c>
      <c r="BB1506">
        <v>-2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0.9</v>
      </c>
      <c r="BM1506">
        <v>0</v>
      </c>
      <c r="BN1506">
        <v>1302100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1302100</v>
      </c>
      <c r="BY1506">
        <v>0</v>
      </c>
      <c r="BZ1506">
        <v>14966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1</v>
      </c>
      <c r="CK1506">
        <v>0</v>
      </c>
      <c r="CL1506">
        <v>1</v>
      </c>
      <c r="CM1506" t="s">
        <v>127</v>
      </c>
      <c r="CP1506">
        <v>385</v>
      </c>
      <c r="CQ1506">
        <v>7105</v>
      </c>
      <c r="CR1506" t="b">
        <v>1</v>
      </c>
      <c r="CS1506">
        <v>7884</v>
      </c>
      <c r="CT1506">
        <v>39719</v>
      </c>
      <c r="CU1506">
        <v>47005</v>
      </c>
      <c r="CV1506">
        <v>47005</v>
      </c>
      <c r="CX1506">
        <v>1565</v>
      </c>
      <c r="CZ1506">
        <v>1757</v>
      </c>
      <c r="DA1506" s="3">
        <v>0</v>
      </c>
      <c r="DB1506" s="3">
        <v>0</v>
      </c>
      <c r="DC1506" s="3">
        <v>0</v>
      </c>
      <c r="DD1506" s="3">
        <v>0</v>
      </c>
      <c r="DE1506" s="3">
        <v>0</v>
      </c>
      <c r="DF1506" s="3">
        <v>0</v>
      </c>
      <c r="DG1506" s="3">
        <v>0</v>
      </c>
      <c r="DH1506" s="3">
        <v>0</v>
      </c>
      <c r="DI1506" s="3">
        <v>0</v>
      </c>
      <c r="DJ1506" s="3">
        <v>14966</v>
      </c>
      <c r="DK1506" s="3">
        <v>0</v>
      </c>
      <c r="DL1506" s="3">
        <v>0</v>
      </c>
      <c r="DM1506" s="3">
        <v>0</v>
      </c>
      <c r="DN1506" s="3">
        <v>0</v>
      </c>
      <c r="DO1506" s="3">
        <v>0</v>
      </c>
      <c r="DP1506" s="3">
        <v>0</v>
      </c>
      <c r="DQ1506" s="3">
        <v>0</v>
      </c>
      <c r="DR1506" s="3">
        <v>0</v>
      </c>
      <c r="DS1506" s="3">
        <v>0</v>
      </c>
      <c r="DT1506" s="3">
        <v>0</v>
      </c>
      <c r="DU1506" s="3">
        <v>1075300</v>
      </c>
      <c r="DV1506" s="3">
        <v>0</v>
      </c>
    </row>
    <row r="1507" spans="1:126" x14ac:dyDescent="0.25">
      <c r="A1507" t="s">
        <v>11550</v>
      </c>
      <c r="B1507" t="s">
        <v>13284</v>
      </c>
      <c r="C1507" t="s">
        <v>15018</v>
      </c>
      <c r="D1507" t="s">
        <v>6448</v>
      </c>
      <c r="E1507" t="s">
        <v>6447</v>
      </c>
      <c r="F1507" t="s">
        <v>6447</v>
      </c>
      <c r="G1507">
        <v>1</v>
      </c>
      <c r="H1507">
        <v>1</v>
      </c>
      <c r="I1507">
        <v>1</v>
      </c>
      <c r="J1507">
        <v>1</v>
      </c>
      <c r="K1507">
        <v>1</v>
      </c>
      <c r="L1507">
        <v>1</v>
      </c>
      <c r="M1507">
        <v>1</v>
      </c>
      <c r="N1507">
        <v>0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1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1.4</v>
      </c>
      <c r="AV1507">
        <v>1.4</v>
      </c>
      <c r="AW1507">
        <v>1.4</v>
      </c>
      <c r="AX1507">
        <v>72.268000000000001</v>
      </c>
      <c r="AY1507">
        <v>663</v>
      </c>
      <c r="AZ1507">
        <v>663</v>
      </c>
      <c r="BA1507">
        <v>1</v>
      </c>
      <c r="BB1507">
        <v>-2</v>
      </c>
      <c r="BC1507">
        <v>0</v>
      </c>
      <c r="BD1507">
        <v>0</v>
      </c>
      <c r="BE1507">
        <v>1.4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438880</v>
      </c>
      <c r="BO1507">
        <v>0</v>
      </c>
      <c r="BP1507">
        <v>0</v>
      </c>
      <c r="BQ1507">
        <v>438880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14629</v>
      </c>
      <c r="CA1507">
        <v>0</v>
      </c>
      <c r="CB1507">
        <v>0</v>
      </c>
      <c r="CC1507">
        <v>1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1</v>
      </c>
      <c r="CM1507" t="s">
        <v>127</v>
      </c>
      <c r="CP1507">
        <v>1002</v>
      </c>
      <c r="CQ1507">
        <v>1536</v>
      </c>
      <c r="CR1507" t="b">
        <v>1</v>
      </c>
      <c r="CS1507">
        <v>1625</v>
      </c>
      <c r="CT1507">
        <v>7727</v>
      </c>
      <c r="CU1507">
        <v>8773</v>
      </c>
      <c r="CV1507">
        <v>8773</v>
      </c>
      <c r="CX1507">
        <v>1882</v>
      </c>
      <c r="CZ1507">
        <v>7</v>
      </c>
      <c r="DA1507" s="3">
        <v>0</v>
      </c>
      <c r="DB1507" s="3">
        <v>0</v>
      </c>
      <c r="DC1507" s="3">
        <v>14629</v>
      </c>
      <c r="DD1507" s="3">
        <v>0</v>
      </c>
      <c r="DE1507" s="3">
        <v>0</v>
      </c>
      <c r="DF1507" s="3">
        <v>0</v>
      </c>
      <c r="DG1507" s="3">
        <v>0</v>
      </c>
      <c r="DH1507" s="3">
        <v>0</v>
      </c>
      <c r="DI1507" s="3">
        <v>0</v>
      </c>
      <c r="DJ1507" s="3">
        <v>0</v>
      </c>
      <c r="DK1507" s="3">
        <v>0</v>
      </c>
      <c r="DL1507" s="3">
        <v>0</v>
      </c>
      <c r="DM1507" s="3">
        <v>0</v>
      </c>
      <c r="DN1507" s="3">
        <v>3088100</v>
      </c>
      <c r="DO1507" s="3">
        <v>0</v>
      </c>
      <c r="DP1507" s="3">
        <v>0</v>
      </c>
      <c r="DQ1507" s="3">
        <v>0</v>
      </c>
      <c r="DR1507" s="3">
        <v>0</v>
      </c>
      <c r="DS1507" s="3">
        <v>0</v>
      </c>
      <c r="DT1507" s="3">
        <v>0</v>
      </c>
      <c r="DU1507" s="3">
        <v>0</v>
      </c>
      <c r="DV1507" s="3">
        <v>0</v>
      </c>
    </row>
    <row r="1508" spans="1:126" x14ac:dyDescent="0.25">
      <c r="A1508" t="s">
        <v>11768</v>
      </c>
      <c r="B1508" t="s">
        <v>13502</v>
      </c>
      <c r="C1508" t="s">
        <v>15236</v>
      </c>
      <c r="D1508" t="s">
        <v>7554</v>
      </c>
      <c r="E1508" t="s">
        <v>7553</v>
      </c>
      <c r="F1508" t="s">
        <v>7553</v>
      </c>
      <c r="G1508">
        <v>1</v>
      </c>
      <c r="H1508">
        <v>1</v>
      </c>
      <c r="I1508">
        <v>1</v>
      </c>
      <c r="J1508">
        <v>1</v>
      </c>
      <c r="K1508">
        <v>1</v>
      </c>
      <c r="L1508">
        <v>1</v>
      </c>
      <c r="M1508">
        <v>1</v>
      </c>
      <c r="N1508">
        <v>0</v>
      </c>
      <c r="O1508">
        <v>0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1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2.6</v>
      </c>
      <c r="AV1508">
        <v>2.6</v>
      </c>
      <c r="AW1508">
        <v>2.6</v>
      </c>
      <c r="AX1508">
        <v>63.960999999999999</v>
      </c>
      <c r="AY1508">
        <v>570</v>
      </c>
      <c r="AZ1508">
        <v>570</v>
      </c>
      <c r="BA1508">
        <v>1</v>
      </c>
      <c r="BB1508">
        <v>-2</v>
      </c>
      <c r="BC1508">
        <v>0</v>
      </c>
      <c r="BD1508">
        <v>0</v>
      </c>
      <c r="BE1508">
        <v>0</v>
      </c>
      <c r="BF1508">
        <v>0</v>
      </c>
      <c r="BG1508">
        <v>2.6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408080</v>
      </c>
      <c r="BO1508">
        <v>0</v>
      </c>
      <c r="BP1508">
        <v>0</v>
      </c>
      <c r="BQ1508">
        <v>0</v>
      </c>
      <c r="BR1508">
        <v>0</v>
      </c>
      <c r="BS1508">
        <v>408080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14574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 t="s">
        <v>127</v>
      </c>
      <c r="CP1508">
        <v>1218</v>
      </c>
      <c r="CQ1508">
        <v>6696</v>
      </c>
      <c r="CR1508" t="b">
        <v>1</v>
      </c>
      <c r="CS1508">
        <v>7454</v>
      </c>
      <c r="CT1508">
        <v>37371</v>
      </c>
      <c r="CU1508">
        <v>44287</v>
      </c>
      <c r="CV1508">
        <v>44287</v>
      </c>
      <c r="CX1508" t="s">
        <v>7555</v>
      </c>
      <c r="CZ1508" t="s">
        <v>7556</v>
      </c>
      <c r="DA1508" s="3">
        <v>0</v>
      </c>
      <c r="DB1508" s="3">
        <v>0</v>
      </c>
      <c r="DC1508" s="3">
        <v>0</v>
      </c>
      <c r="DD1508" s="3">
        <v>0</v>
      </c>
      <c r="DE1508" s="3">
        <v>14574</v>
      </c>
      <c r="DF1508" s="3">
        <v>0</v>
      </c>
      <c r="DG1508" s="3">
        <v>0</v>
      </c>
      <c r="DH1508" s="3">
        <v>0</v>
      </c>
      <c r="DI1508" s="3">
        <v>0</v>
      </c>
      <c r="DJ1508" s="3">
        <v>0</v>
      </c>
      <c r="DK1508" s="3">
        <v>0</v>
      </c>
      <c r="DL1508" s="3">
        <v>0</v>
      </c>
      <c r="DM1508" s="3">
        <v>0</v>
      </c>
      <c r="DN1508" s="3">
        <v>0</v>
      </c>
      <c r="DO1508" s="3">
        <v>0</v>
      </c>
      <c r="DP1508" s="3">
        <v>2168500</v>
      </c>
      <c r="DQ1508" s="3">
        <v>0</v>
      </c>
      <c r="DR1508" s="3">
        <v>0</v>
      </c>
      <c r="DS1508" s="3">
        <v>0</v>
      </c>
      <c r="DT1508" s="3">
        <v>0</v>
      </c>
      <c r="DU1508" s="3">
        <v>0</v>
      </c>
      <c r="DV1508" s="3">
        <v>0</v>
      </c>
    </row>
    <row r="1509" spans="1:126" x14ac:dyDescent="0.25">
      <c r="A1509" t="s">
        <v>12243</v>
      </c>
      <c r="B1509" t="s">
        <v>13977</v>
      </c>
      <c r="C1509" t="s">
        <v>15710</v>
      </c>
      <c r="D1509" t="s">
        <v>10072</v>
      </c>
      <c r="E1509" t="s">
        <v>10071</v>
      </c>
      <c r="F1509" t="s">
        <v>10071</v>
      </c>
      <c r="G1509" t="s">
        <v>124</v>
      </c>
      <c r="H1509" t="s">
        <v>124</v>
      </c>
      <c r="I1509" t="s">
        <v>124</v>
      </c>
      <c r="J1509">
        <v>2</v>
      </c>
      <c r="K1509">
        <v>2</v>
      </c>
      <c r="L1509">
        <v>2</v>
      </c>
      <c r="M1509">
        <v>2</v>
      </c>
      <c r="N1509">
        <v>0</v>
      </c>
      <c r="O1509">
        <v>1</v>
      </c>
      <c r="P1509">
        <v>0</v>
      </c>
      <c r="Q1509">
        <v>1</v>
      </c>
      <c r="R1509">
        <v>0</v>
      </c>
      <c r="S1509">
        <v>0</v>
      </c>
      <c r="T1509">
        <v>0</v>
      </c>
      <c r="U1509">
        <v>0</v>
      </c>
      <c r="V1509">
        <v>1</v>
      </c>
      <c r="W1509">
        <v>0</v>
      </c>
      <c r="X1509">
        <v>0</v>
      </c>
      <c r="Y1509">
        <v>0</v>
      </c>
      <c r="Z1509">
        <v>1</v>
      </c>
      <c r="AA1509">
        <v>0</v>
      </c>
      <c r="AB1509">
        <v>1</v>
      </c>
      <c r="AC1509">
        <v>0</v>
      </c>
      <c r="AD1509">
        <v>0</v>
      </c>
      <c r="AE1509">
        <v>0</v>
      </c>
      <c r="AF1509">
        <v>0</v>
      </c>
      <c r="AG1509">
        <v>1</v>
      </c>
      <c r="AH1509">
        <v>0</v>
      </c>
      <c r="AI1509">
        <v>0</v>
      </c>
      <c r="AJ1509">
        <v>0</v>
      </c>
      <c r="AK1509">
        <v>1</v>
      </c>
      <c r="AL1509">
        <v>0</v>
      </c>
      <c r="AM1509">
        <v>1</v>
      </c>
      <c r="AN1509">
        <v>0</v>
      </c>
      <c r="AO1509">
        <v>0</v>
      </c>
      <c r="AP1509">
        <v>0</v>
      </c>
      <c r="AQ1509">
        <v>0</v>
      </c>
      <c r="AR1509">
        <v>1</v>
      </c>
      <c r="AS1509">
        <v>0</v>
      </c>
      <c r="AT1509">
        <v>0</v>
      </c>
      <c r="AU1509">
        <v>0.9</v>
      </c>
      <c r="AV1509">
        <v>0.9</v>
      </c>
      <c r="AW1509">
        <v>0.9</v>
      </c>
      <c r="AX1509">
        <v>300.14</v>
      </c>
      <c r="AY1509">
        <v>2776</v>
      </c>
      <c r="AZ1509" t="s">
        <v>10073</v>
      </c>
      <c r="BA1509">
        <v>6.0870000000000004E-3</v>
      </c>
      <c r="BB1509">
        <v>1.8815</v>
      </c>
      <c r="BC1509">
        <v>0</v>
      </c>
      <c r="BD1509">
        <v>0.4</v>
      </c>
      <c r="BE1509">
        <v>0</v>
      </c>
      <c r="BF1509">
        <v>0.6</v>
      </c>
      <c r="BG1509">
        <v>0</v>
      </c>
      <c r="BH1509">
        <v>0</v>
      </c>
      <c r="BI1509">
        <v>0</v>
      </c>
      <c r="BJ1509">
        <v>0</v>
      </c>
      <c r="BK1509">
        <v>0.4</v>
      </c>
      <c r="BL1509">
        <v>0</v>
      </c>
      <c r="BM1509">
        <v>0</v>
      </c>
      <c r="BN1509">
        <v>1697900</v>
      </c>
      <c r="BO1509">
        <v>0</v>
      </c>
      <c r="BP1509">
        <v>0</v>
      </c>
      <c r="BQ1509">
        <v>0</v>
      </c>
      <c r="BR1509">
        <v>482720</v>
      </c>
      <c r="BS1509">
        <v>0</v>
      </c>
      <c r="BT1509">
        <v>0</v>
      </c>
      <c r="BU1509">
        <v>0</v>
      </c>
      <c r="BV1509">
        <v>0</v>
      </c>
      <c r="BW1509">
        <v>1215200</v>
      </c>
      <c r="BX1509">
        <v>0</v>
      </c>
      <c r="BY1509">
        <v>0</v>
      </c>
      <c r="BZ1509">
        <v>14268</v>
      </c>
      <c r="CA1509">
        <v>0</v>
      </c>
      <c r="CB1509">
        <v>1</v>
      </c>
      <c r="CC1509">
        <v>0</v>
      </c>
      <c r="CD1509">
        <v>1</v>
      </c>
      <c r="CE1509">
        <v>0</v>
      </c>
      <c r="CF1509">
        <v>0</v>
      </c>
      <c r="CG1509">
        <v>0</v>
      </c>
      <c r="CH1509">
        <v>0</v>
      </c>
      <c r="CI1509">
        <v>1</v>
      </c>
      <c r="CJ1509">
        <v>0</v>
      </c>
      <c r="CK1509">
        <v>0</v>
      </c>
      <c r="CL1509">
        <v>3</v>
      </c>
      <c r="CP1509">
        <v>1684</v>
      </c>
      <c r="CQ1509" t="s">
        <v>10074</v>
      </c>
      <c r="CR1509" t="s">
        <v>129</v>
      </c>
      <c r="CS1509" t="s">
        <v>10075</v>
      </c>
      <c r="CT1509" t="s">
        <v>10076</v>
      </c>
      <c r="CU1509" t="s">
        <v>10077</v>
      </c>
      <c r="CV1509" t="s">
        <v>10078</v>
      </c>
      <c r="DA1509" s="3">
        <v>0</v>
      </c>
      <c r="DB1509" s="3">
        <v>0</v>
      </c>
      <c r="DC1509" s="3">
        <v>0</v>
      </c>
      <c r="DD1509" s="3">
        <v>4056.5</v>
      </c>
      <c r="DE1509" s="3">
        <v>0</v>
      </c>
      <c r="DF1509" s="3">
        <v>0</v>
      </c>
      <c r="DG1509" s="3">
        <v>0</v>
      </c>
      <c r="DH1509" s="3">
        <v>0</v>
      </c>
      <c r="DI1509" s="3">
        <v>10212</v>
      </c>
      <c r="DJ1509" s="3">
        <v>0</v>
      </c>
      <c r="DK1509" s="3">
        <v>0</v>
      </c>
      <c r="DL1509" s="3">
        <v>0</v>
      </c>
      <c r="DM1509" s="3">
        <v>0</v>
      </c>
      <c r="DN1509" s="3">
        <v>0</v>
      </c>
      <c r="DO1509" s="3">
        <v>0</v>
      </c>
      <c r="DP1509" s="3">
        <v>0</v>
      </c>
      <c r="DQ1509" s="3">
        <v>0</v>
      </c>
      <c r="DR1509" s="3">
        <v>0</v>
      </c>
      <c r="DS1509" s="3">
        <v>0</v>
      </c>
      <c r="DT1509" s="3">
        <v>1135300</v>
      </c>
      <c r="DU1509" s="3">
        <v>0</v>
      </c>
      <c r="DV1509" s="3">
        <v>0</v>
      </c>
    </row>
    <row r="1510" spans="1:126" x14ac:dyDescent="0.25">
      <c r="A1510" t="s">
        <v>11877</v>
      </c>
      <c r="B1510" t="s">
        <v>13611</v>
      </c>
      <c r="C1510" t="s">
        <v>15345</v>
      </c>
      <c r="D1510" t="s">
        <v>8080</v>
      </c>
      <c r="E1510" t="s">
        <v>8079</v>
      </c>
      <c r="F1510" t="s">
        <v>8079</v>
      </c>
      <c r="G1510">
        <v>1</v>
      </c>
      <c r="H1510">
        <v>1</v>
      </c>
      <c r="I1510">
        <v>1</v>
      </c>
      <c r="J1510">
        <v>1</v>
      </c>
      <c r="K1510">
        <v>1</v>
      </c>
      <c r="L1510">
        <v>1</v>
      </c>
      <c r="M1510">
        <v>1</v>
      </c>
      <c r="N1510">
        <v>0</v>
      </c>
      <c r="O1510">
        <v>0</v>
      </c>
      <c r="P1510">
        <v>0</v>
      </c>
      <c r="Q1510">
        <v>1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1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1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1.8</v>
      </c>
      <c r="AV1510">
        <v>1.8</v>
      </c>
      <c r="AW1510">
        <v>1.8</v>
      </c>
      <c r="AX1510">
        <v>56.41</v>
      </c>
      <c r="AY1510">
        <v>511</v>
      </c>
      <c r="AZ1510">
        <v>511</v>
      </c>
      <c r="BA1510">
        <v>1</v>
      </c>
      <c r="BB1510">
        <v>-2</v>
      </c>
      <c r="BC1510">
        <v>0</v>
      </c>
      <c r="BD1510">
        <v>0</v>
      </c>
      <c r="BE1510">
        <v>0</v>
      </c>
      <c r="BF1510">
        <v>1.8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358970</v>
      </c>
      <c r="BO1510">
        <v>0</v>
      </c>
      <c r="BP1510">
        <v>0</v>
      </c>
      <c r="BQ1510">
        <v>0</v>
      </c>
      <c r="BR1510">
        <v>358970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13807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 t="s">
        <v>127</v>
      </c>
      <c r="CP1510">
        <v>1324</v>
      </c>
      <c r="CQ1510">
        <v>5316</v>
      </c>
      <c r="CR1510" t="b">
        <v>1</v>
      </c>
      <c r="CS1510">
        <v>5973</v>
      </c>
      <c r="CT1510">
        <v>31392</v>
      </c>
      <c r="CU1510">
        <v>37379</v>
      </c>
      <c r="CV1510">
        <v>37379</v>
      </c>
      <c r="CW1510">
        <v>623</v>
      </c>
      <c r="CY1510">
        <v>424</v>
      </c>
      <c r="DA1510" s="3">
        <v>0</v>
      </c>
      <c r="DB1510" s="3">
        <v>0</v>
      </c>
      <c r="DC1510" s="3">
        <v>0</v>
      </c>
      <c r="DD1510" s="3">
        <v>13807</v>
      </c>
      <c r="DE1510" s="3">
        <v>0</v>
      </c>
      <c r="DF1510" s="3">
        <v>0</v>
      </c>
      <c r="DG1510" s="3">
        <v>0</v>
      </c>
      <c r="DH1510" s="3">
        <v>0</v>
      </c>
      <c r="DI1510" s="3">
        <v>0</v>
      </c>
      <c r="DJ1510" s="3">
        <v>0</v>
      </c>
      <c r="DK1510" s="3">
        <v>0</v>
      </c>
      <c r="DL1510" s="3">
        <v>0</v>
      </c>
      <c r="DM1510" s="3">
        <v>0</v>
      </c>
      <c r="DN1510" s="3">
        <v>0</v>
      </c>
      <c r="DO1510" s="3">
        <v>1170600</v>
      </c>
      <c r="DP1510" s="3">
        <v>0</v>
      </c>
      <c r="DQ1510" s="3">
        <v>0</v>
      </c>
      <c r="DR1510" s="3">
        <v>0</v>
      </c>
      <c r="DS1510" s="3">
        <v>0</v>
      </c>
      <c r="DT1510" s="3">
        <v>0</v>
      </c>
      <c r="DU1510" s="3">
        <v>0</v>
      </c>
      <c r="DV1510" s="3">
        <v>0</v>
      </c>
    </row>
    <row r="1511" spans="1:126" x14ac:dyDescent="0.25">
      <c r="A1511" t="s">
        <v>11065</v>
      </c>
      <c r="B1511" t="s">
        <v>12799</v>
      </c>
      <c r="C1511" t="s">
        <v>14533</v>
      </c>
      <c r="D1511" t="s">
        <v>3488</v>
      </c>
      <c r="E1511" t="s">
        <v>3487</v>
      </c>
      <c r="F1511" t="s">
        <v>3487</v>
      </c>
      <c r="G1511">
        <v>1</v>
      </c>
      <c r="H1511">
        <v>1</v>
      </c>
      <c r="I1511">
        <v>1</v>
      </c>
      <c r="J1511">
        <v>1</v>
      </c>
      <c r="K1511">
        <v>1</v>
      </c>
      <c r="L1511">
        <v>1</v>
      </c>
      <c r="M1511">
        <v>1</v>
      </c>
      <c r="N1511">
        <v>1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1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1</v>
      </c>
      <c r="AV1511">
        <v>1</v>
      </c>
      <c r="AW1511">
        <v>1</v>
      </c>
      <c r="AX1511">
        <v>198.79</v>
      </c>
      <c r="AY1511">
        <v>1812</v>
      </c>
      <c r="AZ1511">
        <v>1812</v>
      </c>
      <c r="BA1511">
        <v>1</v>
      </c>
      <c r="BB1511">
        <v>-2</v>
      </c>
      <c r="BC1511">
        <v>1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1247500</v>
      </c>
      <c r="BO1511">
        <v>1247500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13560</v>
      </c>
      <c r="CA1511">
        <v>1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1</v>
      </c>
      <c r="CM1511" t="s">
        <v>127</v>
      </c>
      <c r="CP1511">
        <v>521</v>
      </c>
      <c r="CQ1511">
        <v>1101</v>
      </c>
      <c r="CR1511" t="b">
        <v>1</v>
      </c>
      <c r="CS1511">
        <v>1169</v>
      </c>
      <c r="CT1511">
        <v>5629</v>
      </c>
      <c r="CU1511">
        <v>6461</v>
      </c>
      <c r="CV1511">
        <v>6461</v>
      </c>
      <c r="CW1511">
        <v>237</v>
      </c>
      <c r="CY1511">
        <v>18</v>
      </c>
      <c r="DA1511" s="3">
        <v>13560</v>
      </c>
      <c r="DB1511" s="3">
        <v>0</v>
      </c>
      <c r="DC1511" s="3">
        <v>0</v>
      </c>
      <c r="DD1511" s="3">
        <v>0</v>
      </c>
      <c r="DE1511" s="3">
        <v>0</v>
      </c>
      <c r="DF1511" s="3">
        <v>0</v>
      </c>
      <c r="DG1511" s="3">
        <v>0</v>
      </c>
      <c r="DH1511" s="3">
        <v>0</v>
      </c>
      <c r="DI1511" s="3">
        <v>0</v>
      </c>
      <c r="DJ1511" s="3">
        <v>0</v>
      </c>
      <c r="DK1511" s="3">
        <v>0</v>
      </c>
      <c r="DL1511" s="3">
        <v>1247500</v>
      </c>
      <c r="DM1511" s="3">
        <v>0</v>
      </c>
      <c r="DN1511" s="3">
        <v>0</v>
      </c>
      <c r="DO1511" s="3">
        <v>0</v>
      </c>
      <c r="DP1511" s="3">
        <v>0</v>
      </c>
      <c r="DQ1511" s="3">
        <v>0</v>
      </c>
      <c r="DR1511" s="3">
        <v>0</v>
      </c>
      <c r="DS1511" s="3">
        <v>0</v>
      </c>
      <c r="DT1511" s="3">
        <v>0</v>
      </c>
      <c r="DU1511" s="3">
        <v>0</v>
      </c>
      <c r="DV1511" s="3">
        <v>0</v>
      </c>
    </row>
    <row r="1512" spans="1:126" x14ac:dyDescent="0.25">
      <c r="A1512" t="s">
        <v>12073</v>
      </c>
      <c r="B1512" t="s">
        <v>13807</v>
      </c>
      <c r="C1512" t="s">
        <v>15541</v>
      </c>
      <c r="D1512" t="s">
        <v>9207</v>
      </c>
      <c r="E1512" t="s">
        <v>9206</v>
      </c>
      <c r="F1512" t="s">
        <v>9206</v>
      </c>
      <c r="G1512">
        <v>1</v>
      </c>
      <c r="H1512">
        <v>1</v>
      </c>
      <c r="I1512">
        <v>1</v>
      </c>
      <c r="J1512">
        <v>1</v>
      </c>
      <c r="K1512">
        <v>1</v>
      </c>
      <c r="L1512">
        <v>1</v>
      </c>
      <c r="M1512">
        <v>1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1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1</v>
      </c>
      <c r="AU1512">
        <v>3.2</v>
      </c>
      <c r="AV1512">
        <v>3.2</v>
      </c>
      <c r="AW1512">
        <v>3.2</v>
      </c>
      <c r="AX1512">
        <v>82.8</v>
      </c>
      <c r="AY1512">
        <v>740</v>
      </c>
      <c r="AZ1512">
        <v>740</v>
      </c>
      <c r="BA1512">
        <v>0</v>
      </c>
      <c r="BB1512">
        <v>3.3610000000000002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3.2</v>
      </c>
      <c r="BN1512">
        <v>498990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498990</v>
      </c>
      <c r="BZ1512">
        <v>13486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1</v>
      </c>
      <c r="CL1512">
        <v>1</v>
      </c>
      <c r="CP1512">
        <v>1519</v>
      </c>
      <c r="CQ1512">
        <v>4567</v>
      </c>
      <c r="CR1512" t="b">
        <v>1</v>
      </c>
      <c r="CS1512">
        <v>5151</v>
      </c>
      <c r="CT1512">
        <v>28470</v>
      </c>
      <c r="CU1512">
        <v>34110</v>
      </c>
      <c r="CV1512">
        <v>34110</v>
      </c>
      <c r="DA1512" s="3">
        <v>0</v>
      </c>
      <c r="DB1512" s="3">
        <v>0</v>
      </c>
      <c r="DC1512" s="3">
        <v>0</v>
      </c>
      <c r="DD1512" s="3">
        <v>0</v>
      </c>
      <c r="DE1512" s="3">
        <v>0</v>
      </c>
      <c r="DF1512" s="3">
        <v>0</v>
      </c>
      <c r="DG1512" s="3">
        <v>0</v>
      </c>
      <c r="DH1512" s="3">
        <v>0</v>
      </c>
      <c r="DI1512" s="3">
        <v>0</v>
      </c>
      <c r="DJ1512" s="3">
        <v>0</v>
      </c>
      <c r="DK1512" s="3">
        <v>13486</v>
      </c>
      <c r="DL1512" s="3">
        <v>0</v>
      </c>
      <c r="DM1512" s="3">
        <v>0</v>
      </c>
      <c r="DN1512" s="3">
        <v>0</v>
      </c>
      <c r="DO1512" s="3">
        <v>0</v>
      </c>
      <c r="DP1512" s="3">
        <v>0</v>
      </c>
      <c r="DQ1512" s="3">
        <v>0</v>
      </c>
      <c r="DR1512" s="3">
        <v>0</v>
      </c>
      <c r="DS1512" s="3">
        <v>0</v>
      </c>
      <c r="DT1512" s="3">
        <v>0</v>
      </c>
      <c r="DU1512" s="3">
        <v>0</v>
      </c>
      <c r="DV1512" s="3">
        <v>530500</v>
      </c>
    </row>
    <row r="1513" spans="1:126" x14ac:dyDescent="0.25">
      <c r="A1513" t="s">
        <v>10605</v>
      </c>
      <c r="B1513" t="s">
        <v>12339</v>
      </c>
      <c r="C1513" t="s">
        <v>14073</v>
      </c>
      <c r="D1513" t="s">
        <v>442</v>
      </c>
      <c r="E1513" t="s">
        <v>441</v>
      </c>
      <c r="F1513" t="s">
        <v>441</v>
      </c>
      <c r="G1513">
        <v>2</v>
      </c>
      <c r="H1513">
        <v>2</v>
      </c>
      <c r="I1513">
        <v>2</v>
      </c>
      <c r="J1513">
        <v>1</v>
      </c>
      <c r="K1513">
        <v>2</v>
      </c>
      <c r="L1513">
        <v>2</v>
      </c>
      <c r="M1513">
        <v>2</v>
      </c>
      <c r="N1513">
        <v>0</v>
      </c>
      <c r="O1513">
        <v>0</v>
      </c>
      <c r="P1513">
        <v>0</v>
      </c>
      <c r="Q1513">
        <v>2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2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2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1.1000000000000001</v>
      </c>
      <c r="AV1513">
        <v>1.1000000000000001</v>
      </c>
      <c r="AW1513">
        <v>1.1000000000000001</v>
      </c>
      <c r="AX1513">
        <v>201.65</v>
      </c>
      <c r="AY1513">
        <v>1818</v>
      </c>
      <c r="AZ1513">
        <v>1818</v>
      </c>
      <c r="BA1513">
        <v>5.8139999999999997E-3</v>
      </c>
      <c r="BB1513">
        <v>1.7457</v>
      </c>
      <c r="BC1513">
        <v>0</v>
      </c>
      <c r="BD1513">
        <v>0</v>
      </c>
      <c r="BE1513">
        <v>0</v>
      </c>
      <c r="BF1513">
        <v>1.1000000000000001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1348200</v>
      </c>
      <c r="BO1513">
        <v>0</v>
      </c>
      <c r="BP1513">
        <v>0</v>
      </c>
      <c r="BQ1513">
        <v>0</v>
      </c>
      <c r="BR1513">
        <v>1348200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13482</v>
      </c>
      <c r="CA1513">
        <v>0</v>
      </c>
      <c r="CB1513">
        <v>0</v>
      </c>
      <c r="CC1513">
        <v>0</v>
      </c>
      <c r="CD1513">
        <v>2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2</v>
      </c>
      <c r="CP1513">
        <v>51</v>
      </c>
      <c r="CQ1513" t="s">
        <v>443</v>
      </c>
      <c r="CR1513" t="s">
        <v>129</v>
      </c>
      <c r="CS1513" t="s">
        <v>444</v>
      </c>
      <c r="CT1513" t="s">
        <v>445</v>
      </c>
      <c r="CU1513" t="s">
        <v>446</v>
      </c>
      <c r="CV1513" t="s">
        <v>446</v>
      </c>
      <c r="DA1513" s="3">
        <v>0</v>
      </c>
      <c r="DB1513" s="3">
        <v>0</v>
      </c>
      <c r="DC1513" s="3">
        <v>0</v>
      </c>
      <c r="DD1513" s="3">
        <v>13482</v>
      </c>
      <c r="DE1513" s="3">
        <v>0</v>
      </c>
      <c r="DF1513" s="3">
        <v>0</v>
      </c>
      <c r="DG1513" s="3">
        <v>0</v>
      </c>
      <c r="DH1513" s="3">
        <v>0</v>
      </c>
      <c r="DI1513" s="3">
        <v>0</v>
      </c>
      <c r="DJ1513" s="3">
        <v>0</v>
      </c>
      <c r="DK1513" s="3">
        <v>0</v>
      </c>
      <c r="DL1513" s="3">
        <v>0</v>
      </c>
      <c r="DM1513" s="3">
        <v>0</v>
      </c>
      <c r="DN1513" s="3">
        <v>0</v>
      </c>
      <c r="DO1513" s="3">
        <v>4396400</v>
      </c>
      <c r="DP1513" s="3">
        <v>0</v>
      </c>
      <c r="DQ1513" s="3">
        <v>0</v>
      </c>
      <c r="DR1513" s="3">
        <v>0</v>
      </c>
      <c r="DS1513" s="3">
        <v>0</v>
      </c>
      <c r="DT1513" s="3">
        <v>0</v>
      </c>
      <c r="DU1513" s="3">
        <v>0</v>
      </c>
      <c r="DV1513" s="3">
        <v>0</v>
      </c>
    </row>
    <row r="1514" spans="1:126" x14ac:dyDescent="0.25">
      <c r="A1514" t="s">
        <v>10681</v>
      </c>
      <c r="B1514" t="s">
        <v>12415</v>
      </c>
      <c r="C1514" t="s">
        <v>14149</v>
      </c>
      <c r="D1514" t="s">
        <v>864</v>
      </c>
      <c r="E1514" t="s">
        <v>863</v>
      </c>
      <c r="F1514" t="s">
        <v>863</v>
      </c>
      <c r="G1514">
        <v>1</v>
      </c>
      <c r="H1514">
        <v>1</v>
      </c>
      <c r="I1514">
        <v>1</v>
      </c>
      <c r="J1514">
        <v>1</v>
      </c>
      <c r="K1514">
        <v>1</v>
      </c>
      <c r="L1514">
        <v>1</v>
      </c>
      <c r="M1514">
        <v>1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1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1</v>
      </c>
      <c r="AR1514">
        <v>0</v>
      </c>
      <c r="AS1514">
        <v>0</v>
      </c>
      <c r="AT1514">
        <v>0</v>
      </c>
      <c r="AU1514">
        <v>2.8</v>
      </c>
      <c r="AV1514">
        <v>2.8</v>
      </c>
      <c r="AW1514">
        <v>2.8</v>
      </c>
      <c r="AX1514">
        <v>44.576000000000001</v>
      </c>
      <c r="AY1514">
        <v>390</v>
      </c>
      <c r="AZ1514">
        <v>390</v>
      </c>
      <c r="BA1514">
        <v>1</v>
      </c>
      <c r="BB1514">
        <v>-2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2.8</v>
      </c>
      <c r="BK1514">
        <v>0</v>
      </c>
      <c r="BL1514">
        <v>0</v>
      </c>
      <c r="BM1514">
        <v>0</v>
      </c>
      <c r="BN1514">
        <v>279160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279160</v>
      </c>
      <c r="BW1514">
        <v>0</v>
      </c>
      <c r="BX1514">
        <v>0</v>
      </c>
      <c r="BY1514">
        <v>0</v>
      </c>
      <c r="BZ1514">
        <v>13293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 t="s">
        <v>127</v>
      </c>
      <c r="CP1514">
        <v>129</v>
      </c>
      <c r="CQ1514">
        <v>5580</v>
      </c>
      <c r="CR1514" t="b">
        <v>1</v>
      </c>
      <c r="CS1514">
        <v>6257</v>
      </c>
      <c r="CT1514">
        <v>32288</v>
      </c>
      <c r="CU1514">
        <v>38423</v>
      </c>
      <c r="CV1514">
        <v>38423</v>
      </c>
      <c r="CW1514">
        <v>70</v>
      </c>
      <c r="CX1514">
        <v>1441</v>
      </c>
      <c r="CY1514">
        <v>382</v>
      </c>
      <c r="CZ1514">
        <v>380</v>
      </c>
      <c r="DA1514" s="3">
        <v>0</v>
      </c>
      <c r="DB1514" s="3">
        <v>0</v>
      </c>
      <c r="DC1514" s="3">
        <v>0</v>
      </c>
      <c r="DD1514" s="3">
        <v>0</v>
      </c>
      <c r="DE1514" s="3">
        <v>0</v>
      </c>
      <c r="DF1514" s="3">
        <v>0</v>
      </c>
      <c r="DG1514" s="3">
        <v>0</v>
      </c>
      <c r="DH1514" s="3">
        <v>13293</v>
      </c>
      <c r="DI1514" s="3">
        <v>0</v>
      </c>
      <c r="DJ1514" s="3">
        <v>0</v>
      </c>
      <c r="DK1514" s="3">
        <v>0</v>
      </c>
      <c r="DL1514" s="3">
        <v>0</v>
      </c>
      <c r="DM1514" s="3">
        <v>0</v>
      </c>
      <c r="DN1514" s="3">
        <v>0</v>
      </c>
      <c r="DO1514" s="3">
        <v>0</v>
      </c>
      <c r="DP1514" s="3">
        <v>0</v>
      </c>
      <c r="DQ1514" s="3">
        <v>0</v>
      </c>
      <c r="DR1514" s="3">
        <v>0</v>
      </c>
      <c r="DS1514" s="3">
        <v>205730</v>
      </c>
      <c r="DT1514" s="3">
        <v>0</v>
      </c>
      <c r="DU1514" s="3">
        <v>0</v>
      </c>
      <c r="DV1514" s="3">
        <v>0</v>
      </c>
    </row>
    <row r="1515" spans="1:126" x14ac:dyDescent="0.25">
      <c r="A1515" t="s">
        <v>11391</v>
      </c>
      <c r="B1515" t="s">
        <v>13125</v>
      </c>
      <c r="C1515" t="s">
        <v>14859</v>
      </c>
      <c r="D1515" t="s">
        <v>5496</v>
      </c>
      <c r="E1515" t="s">
        <v>5495</v>
      </c>
      <c r="F1515" t="s">
        <v>5495</v>
      </c>
      <c r="G1515">
        <v>1</v>
      </c>
      <c r="H1515">
        <v>1</v>
      </c>
      <c r="I1515">
        <v>1</v>
      </c>
      <c r="J1515">
        <v>1</v>
      </c>
      <c r="K1515">
        <v>1</v>
      </c>
      <c r="L1515">
        <v>1</v>
      </c>
      <c r="M1515">
        <v>1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1</v>
      </c>
      <c r="X1515">
        <v>1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1</v>
      </c>
      <c r="AI1515">
        <v>1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1</v>
      </c>
      <c r="AT1515">
        <v>1</v>
      </c>
      <c r="AU1515">
        <v>1.9</v>
      </c>
      <c r="AV1515">
        <v>1.9</v>
      </c>
      <c r="AW1515">
        <v>1.9</v>
      </c>
      <c r="AX1515">
        <v>92.944000000000003</v>
      </c>
      <c r="AY1515">
        <v>849</v>
      </c>
      <c r="AZ1515">
        <v>849</v>
      </c>
      <c r="BA1515">
        <v>1</v>
      </c>
      <c r="BB1515">
        <v>-2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1.9</v>
      </c>
      <c r="BM1515">
        <v>1.9</v>
      </c>
      <c r="BN1515">
        <v>594490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594490</v>
      </c>
      <c r="BY1515">
        <v>0</v>
      </c>
      <c r="BZ1515">
        <v>13211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1</v>
      </c>
      <c r="CL1515">
        <v>1</v>
      </c>
      <c r="CM1515" t="s">
        <v>127</v>
      </c>
      <c r="CP1515">
        <v>844</v>
      </c>
      <c r="CQ1515">
        <v>6007</v>
      </c>
      <c r="CR1515" t="b">
        <v>1</v>
      </c>
      <c r="CS1515" t="s">
        <v>5497</v>
      </c>
      <c r="CT1515" t="s">
        <v>5498</v>
      </c>
      <c r="CU1515" t="s">
        <v>5499</v>
      </c>
      <c r="CV1515">
        <v>40481</v>
      </c>
      <c r="CX1515">
        <v>1786</v>
      </c>
      <c r="CZ1515">
        <v>122</v>
      </c>
      <c r="DA1515" s="3">
        <v>0</v>
      </c>
      <c r="DB1515" s="3">
        <v>0</v>
      </c>
      <c r="DC1515" s="3">
        <v>0</v>
      </c>
      <c r="DD1515" s="3">
        <v>0</v>
      </c>
      <c r="DE1515" s="3">
        <v>0</v>
      </c>
      <c r="DF1515" s="3">
        <v>0</v>
      </c>
      <c r="DG1515" s="3">
        <v>0</v>
      </c>
      <c r="DH1515" s="3">
        <v>0</v>
      </c>
      <c r="DI1515" s="3">
        <v>0</v>
      </c>
      <c r="DJ1515" s="3">
        <v>13211</v>
      </c>
      <c r="DK1515" s="3">
        <v>0</v>
      </c>
      <c r="DL1515" s="3">
        <v>0</v>
      </c>
      <c r="DM1515" s="3">
        <v>0</v>
      </c>
      <c r="DN1515" s="3">
        <v>0</v>
      </c>
      <c r="DO1515" s="3">
        <v>0</v>
      </c>
      <c r="DP1515" s="3">
        <v>0</v>
      </c>
      <c r="DQ1515" s="3">
        <v>0</v>
      </c>
      <c r="DR1515" s="3">
        <v>0</v>
      </c>
      <c r="DS1515" s="3">
        <v>0</v>
      </c>
      <c r="DT1515" s="3">
        <v>0</v>
      </c>
      <c r="DU1515" s="3">
        <v>490970</v>
      </c>
      <c r="DV1515" s="3">
        <v>0</v>
      </c>
    </row>
    <row r="1516" spans="1:126" x14ac:dyDescent="0.25">
      <c r="A1516" t="s">
        <v>11781</v>
      </c>
      <c r="B1516" t="s">
        <v>13515</v>
      </c>
      <c r="C1516" t="s">
        <v>15249</v>
      </c>
      <c r="D1516" t="s">
        <v>7617</v>
      </c>
      <c r="E1516" t="s">
        <v>7616</v>
      </c>
      <c r="F1516" t="s">
        <v>7616</v>
      </c>
      <c r="G1516">
        <v>2</v>
      </c>
      <c r="H1516">
        <v>2</v>
      </c>
      <c r="I1516">
        <v>2</v>
      </c>
      <c r="J1516">
        <v>1</v>
      </c>
      <c r="K1516">
        <v>2</v>
      </c>
      <c r="L1516">
        <v>2</v>
      </c>
      <c r="M1516">
        <v>2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1</v>
      </c>
      <c r="T1516">
        <v>0</v>
      </c>
      <c r="U1516">
        <v>1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1</v>
      </c>
      <c r="AE1516">
        <v>0</v>
      </c>
      <c r="AF1516">
        <v>1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1</v>
      </c>
      <c r="AP1516">
        <v>0</v>
      </c>
      <c r="AQ1516">
        <v>1</v>
      </c>
      <c r="AR1516">
        <v>0</v>
      </c>
      <c r="AS1516">
        <v>0</v>
      </c>
      <c r="AT1516">
        <v>0</v>
      </c>
      <c r="AU1516">
        <v>1.9</v>
      </c>
      <c r="AV1516">
        <v>1.9</v>
      </c>
      <c r="AW1516">
        <v>1.9</v>
      </c>
      <c r="AX1516">
        <v>105.84</v>
      </c>
      <c r="AY1516">
        <v>949</v>
      </c>
      <c r="AZ1516">
        <v>949</v>
      </c>
      <c r="BA1516">
        <v>5.3144000000000004E-3</v>
      </c>
      <c r="BB1516">
        <v>1.9407000000000001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0.8</v>
      </c>
      <c r="BI1516">
        <v>0</v>
      </c>
      <c r="BJ1516">
        <v>1.1000000000000001</v>
      </c>
      <c r="BK1516">
        <v>0</v>
      </c>
      <c r="BL1516">
        <v>0</v>
      </c>
      <c r="BM1516">
        <v>0</v>
      </c>
      <c r="BN1516">
        <v>563820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563820</v>
      </c>
      <c r="BW1516">
        <v>0</v>
      </c>
      <c r="BX1516">
        <v>0</v>
      </c>
      <c r="BY1516">
        <v>0</v>
      </c>
      <c r="BZ1516">
        <v>13112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1</v>
      </c>
      <c r="CG1516">
        <v>0</v>
      </c>
      <c r="CH1516">
        <v>1</v>
      </c>
      <c r="CI1516">
        <v>0</v>
      </c>
      <c r="CJ1516">
        <v>0</v>
      </c>
      <c r="CK1516">
        <v>0</v>
      </c>
      <c r="CL1516">
        <v>2</v>
      </c>
      <c r="CP1516">
        <v>1230</v>
      </c>
      <c r="CQ1516" t="s">
        <v>7618</v>
      </c>
      <c r="CR1516" t="s">
        <v>129</v>
      </c>
      <c r="CS1516" t="s">
        <v>7619</v>
      </c>
      <c r="CT1516" t="s">
        <v>7620</v>
      </c>
      <c r="CU1516" t="s">
        <v>7621</v>
      </c>
      <c r="CV1516" t="s">
        <v>7621</v>
      </c>
      <c r="DA1516" s="3">
        <v>0</v>
      </c>
      <c r="DB1516" s="3">
        <v>0</v>
      </c>
      <c r="DC1516" s="3">
        <v>0</v>
      </c>
      <c r="DD1516" s="3">
        <v>0</v>
      </c>
      <c r="DE1516" s="3">
        <v>0</v>
      </c>
      <c r="DF1516" s="3">
        <v>0</v>
      </c>
      <c r="DG1516" s="3">
        <v>0</v>
      </c>
      <c r="DH1516" s="3">
        <v>13112</v>
      </c>
      <c r="DI1516" s="3">
        <v>0</v>
      </c>
      <c r="DJ1516" s="3">
        <v>0</v>
      </c>
      <c r="DK1516" s="3">
        <v>0</v>
      </c>
      <c r="DL1516" s="3">
        <v>0</v>
      </c>
      <c r="DM1516" s="3">
        <v>0</v>
      </c>
      <c r="DN1516" s="3">
        <v>0</v>
      </c>
      <c r="DO1516" s="3">
        <v>0</v>
      </c>
      <c r="DP1516" s="3">
        <v>0</v>
      </c>
      <c r="DQ1516" s="3">
        <v>0</v>
      </c>
      <c r="DR1516" s="3">
        <v>0</v>
      </c>
      <c r="DS1516" s="3">
        <v>415520</v>
      </c>
      <c r="DT1516" s="3">
        <v>0</v>
      </c>
      <c r="DU1516" s="3">
        <v>0</v>
      </c>
      <c r="DV1516" s="3">
        <v>0</v>
      </c>
    </row>
    <row r="1517" spans="1:126" x14ac:dyDescent="0.25">
      <c r="A1517" t="s">
        <v>10972</v>
      </c>
      <c r="B1517" t="s">
        <v>12706</v>
      </c>
      <c r="C1517" t="s">
        <v>14440</v>
      </c>
      <c r="D1517" t="s">
        <v>2894</v>
      </c>
      <c r="E1517" t="s">
        <v>2893</v>
      </c>
      <c r="F1517" t="s">
        <v>2893</v>
      </c>
      <c r="G1517">
        <v>1</v>
      </c>
      <c r="H1517">
        <v>1</v>
      </c>
      <c r="I1517">
        <v>1</v>
      </c>
      <c r="J1517">
        <v>1</v>
      </c>
      <c r="K1517">
        <v>1</v>
      </c>
      <c r="L1517">
        <v>1</v>
      </c>
      <c r="M1517">
        <v>1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1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1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1</v>
      </c>
      <c r="AT1517">
        <v>0</v>
      </c>
      <c r="AU1517">
        <v>1.4</v>
      </c>
      <c r="AV1517">
        <v>1.4</v>
      </c>
      <c r="AW1517">
        <v>1.4</v>
      </c>
      <c r="AX1517">
        <v>98.135999999999996</v>
      </c>
      <c r="AY1517">
        <v>845</v>
      </c>
      <c r="AZ1517">
        <v>845</v>
      </c>
      <c r="BA1517">
        <v>1</v>
      </c>
      <c r="BB1517">
        <v>-2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1.4</v>
      </c>
      <c r="BM1517">
        <v>0</v>
      </c>
      <c r="BN1517">
        <v>587090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587090</v>
      </c>
      <c r="BY1517">
        <v>0</v>
      </c>
      <c r="BZ1517">
        <v>13047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 t="s">
        <v>127</v>
      </c>
      <c r="CP1517">
        <v>428</v>
      </c>
      <c r="CQ1517">
        <v>1074</v>
      </c>
      <c r="CR1517" t="b">
        <v>1</v>
      </c>
      <c r="CS1517">
        <v>1141</v>
      </c>
      <c r="CT1517">
        <v>5500</v>
      </c>
      <c r="CU1517">
        <v>6320</v>
      </c>
      <c r="CV1517">
        <v>6320</v>
      </c>
      <c r="CW1517" t="s">
        <v>2895</v>
      </c>
      <c r="CX1517">
        <v>1573</v>
      </c>
      <c r="CY1517" t="s">
        <v>2896</v>
      </c>
      <c r="CZ1517">
        <v>335</v>
      </c>
      <c r="DA1517" s="3">
        <v>0</v>
      </c>
      <c r="DB1517" s="3">
        <v>0</v>
      </c>
      <c r="DC1517" s="3">
        <v>0</v>
      </c>
      <c r="DD1517" s="3">
        <v>0</v>
      </c>
      <c r="DE1517" s="3">
        <v>0</v>
      </c>
      <c r="DF1517" s="3">
        <v>0</v>
      </c>
      <c r="DG1517" s="3">
        <v>0</v>
      </c>
      <c r="DH1517" s="3">
        <v>0</v>
      </c>
      <c r="DI1517" s="3">
        <v>0</v>
      </c>
      <c r="DJ1517" s="3">
        <v>13047</v>
      </c>
      <c r="DK1517" s="3">
        <v>0</v>
      </c>
      <c r="DL1517" s="3">
        <v>0</v>
      </c>
      <c r="DM1517" s="3">
        <v>0</v>
      </c>
      <c r="DN1517" s="3">
        <v>0</v>
      </c>
      <c r="DO1517" s="3">
        <v>0</v>
      </c>
      <c r="DP1517" s="3">
        <v>0</v>
      </c>
      <c r="DQ1517" s="3">
        <v>0</v>
      </c>
      <c r="DR1517" s="3">
        <v>0</v>
      </c>
      <c r="DS1517" s="3">
        <v>0</v>
      </c>
      <c r="DT1517" s="3">
        <v>0</v>
      </c>
      <c r="DU1517" s="3">
        <v>484860</v>
      </c>
      <c r="DV1517" s="3">
        <v>0</v>
      </c>
    </row>
    <row r="1518" spans="1:126" x14ac:dyDescent="0.25">
      <c r="A1518" t="s">
        <v>12081</v>
      </c>
      <c r="B1518" t="s">
        <v>13815</v>
      </c>
      <c r="C1518" t="s">
        <v>15549</v>
      </c>
      <c r="D1518" t="s">
        <v>9260</v>
      </c>
      <c r="E1518" t="s">
        <v>9259</v>
      </c>
      <c r="F1518" t="s">
        <v>9259</v>
      </c>
      <c r="G1518">
        <v>1</v>
      </c>
      <c r="H1518">
        <v>1</v>
      </c>
      <c r="I1518">
        <v>1</v>
      </c>
      <c r="J1518">
        <v>1</v>
      </c>
      <c r="K1518">
        <v>1</v>
      </c>
      <c r="L1518">
        <v>1</v>
      </c>
      <c r="M1518">
        <v>1</v>
      </c>
      <c r="N1518">
        <v>0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1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4.3</v>
      </c>
      <c r="AV1518">
        <v>4.3</v>
      </c>
      <c r="AW1518">
        <v>4.3</v>
      </c>
      <c r="AX1518">
        <v>20.864000000000001</v>
      </c>
      <c r="AY1518">
        <v>184</v>
      </c>
      <c r="AZ1518">
        <v>184</v>
      </c>
      <c r="BA1518">
        <v>1</v>
      </c>
      <c r="BB1518">
        <v>-2</v>
      </c>
      <c r="BC1518">
        <v>0</v>
      </c>
      <c r="BD1518">
        <v>0</v>
      </c>
      <c r="BE1518">
        <v>4.3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115870</v>
      </c>
      <c r="BO1518">
        <v>0</v>
      </c>
      <c r="BP1518">
        <v>0</v>
      </c>
      <c r="BQ1518">
        <v>115870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12874</v>
      </c>
      <c r="CA1518">
        <v>0</v>
      </c>
      <c r="CB1518">
        <v>0</v>
      </c>
      <c r="CC1518">
        <v>1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1</v>
      </c>
      <c r="CM1518" t="s">
        <v>127</v>
      </c>
      <c r="CP1518">
        <v>1527</v>
      </c>
      <c r="CQ1518">
        <v>5023</v>
      </c>
      <c r="CR1518" t="b">
        <v>1</v>
      </c>
      <c r="CS1518">
        <v>5649</v>
      </c>
      <c r="CT1518">
        <v>30379</v>
      </c>
      <c r="CU1518">
        <v>36236</v>
      </c>
      <c r="CV1518">
        <v>36236</v>
      </c>
      <c r="CW1518">
        <v>690</v>
      </c>
      <c r="CY1518">
        <v>1</v>
      </c>
      <c r="DA1518" s="3">
        <v>0</v>
      </c>
      <c r="DB1518" s="3">
        <v>0</v>
      </c>
      <c r="DC1518" s="3">
        <v>12874</v>
      </c>
      <c r="DD1518" s="3">
        <v>0</v>
      </c>
      <c r="DE1518" s="3">
        <v>0</v>
      </c>
      <c r="DF1518" s="3">
        <v>0</v>
      </c>
      <c r="DG1518" s="3">
        <v>0</v>
      </c>
      <c r="DH1518" s="3">
        <v>0</v>
      </c>
      <c r="DI1518" s="3">
        <v>0</v>
      </c>
      <c r="DJ1518" s="3">
        <v>0</v>
      </c>
      <c r="DK1518" s="3">
        <v>0</v>
      </c>
      <c r="DL1518" s="3">
        <v>0</v>
      </c>
      <c r="DM1518" s="3">
        <v>0</v>
      </c>
      <c r="DN1518" s="3">
        <v>815280</v>
      </c>
      <c r="DO1518" s="3">
        <v>0</v>
      </c>
      <c r="DP1518" s="3">
        <v>0</v>
      </c>
      <c r="DQ1518" s="3">
        <v>0</v>
      </c>
      <c r="DR1518" s="3">
        <v>0</v>
      </c>
      <c r="DS1518" s="3">
        <v>0</v>
      </c>
      <c r="DT1518" s="3">
        <v>0</v>
      </c>
      <c r="DU1518" s="3">
        <v>0</v>
      </c>
      <c r="DV1518" s="3">
        <v>0</v>
      </c>
    </row>
    <row r="1519" spans="1:126" x14ac:dyDescent="0.25">
      <c r="A1519" t="s">
        <v>10606</v>
      </c>
      <c r="B1519" t="s">
        <v>12340</v>
      </c>
      <c r="C1519" t="s">
        <v>14074</v>
      </c>
      <c r="D1519" t="s">
        <v>448</v>
      </c>
      <c r="E1519" t="s">
        <v>447</v>
      </c>
      <c r="F1519" t="s">
        <v>447</v>
      </c>
      <c r="G1519">
        <v>2</v>
      </c>
      <c r="H1519">
        <v>2</v>
      </c>
      <c r="I1519">
        <v>2</v>
      </c>
      <c r="J1519">
        <v>1</v>
      </c>
      <c r="K1519">
        <v>2</v>
      </c>
      <c r="L1519">
        <v>2</v>
      </c>
      <c r="M1519">
        <v>2</v>
      </c>
      <c r="N1519">
        <v>0</v>
      </c>
      <c r="O1519">
        <v>0</v>
      </c>
      <c r="P1519">
        <v>0</v>
      </c>
      <c r="Q1519">
        <v>1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1</v>
      </c>
      <c r="AC1519">
        <v>1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</v>
      </c>
      <c r="AN1519">
        <v>1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1.3</v>
      </c>
      <c r="AV1519">
        <v>1.3</v>
      </c>
      <c r="AW1519">
        <v>1.3</v>
      </c>
      <c r="AX1519">
        <v>222.51</v>
      </c>
      <c r="AY1519">
        <v>1946</v>
      </c>
      <c r="AZ1519">
        <v>1946</v>
      </c>
      <c r="BA1519">
        <v>9.4712000000000008E-3</v>
      </c>
      <c r="BB1519">
        <v>1.5563</v>
      </c>
      <c r="BC1519">
        <v>0</v>
      </c>
      <c r="BD1519">
        <v>0</v>
      </c>
      <c r="BE1519">
        <v>0</v>
      </c>
      <c r="BF1519">
        <v>0.8</v>
      </c>
      <c r="BG1519">
        <v>0.5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1221000</v>
      </c>
      <c r="BO1519">
        <v>0</v>
      </c>
      <c r="BP1519">
        <v>0</v>
      </c>
      <c r="BQ1519">
        <v>0</v>
      </c>
      <c r="BR1519">
        <v>0</v>
      </c>
      <c r="BS1519">
        <v>1221000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12853</v>
      </c>
      <c r="CA1519">
        <v>0</v>
      </c>
      <c r="CB1519">
        <v>0</v>
      </c>
      <c r="CC1519">
        <v>0</v>
      </c>
      <c r="CD1519">
        <v>1</v>
      </c>
      <c r="CE1519">
        <v>1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2</v>
      </c>
      <c r="CP1519">
        <v>52</v>
      </c>
      <c r="CQ1519" t="s">
        <v>449</v>
      </c>
      <c r="CR1519" t="s">
        <v>129</v>
      </c>
      <c r="CS1519" t="s">
        <v>450</v>
      </c>
      <c r="CT1519" t="s">
        <v>451</v>
      </c>
      <c r="CU1519" t="s">
        <v>452</v>
      </c>
      <c r="CV1519" t="s">
        <v>452</v>
      </c>
      <c r="CW1519" t="s">
        <v>453</v>
      </c>
      <c r="CX1519" t="s">
        <v>454</v>
      </c>
      <c r="CY1519" t="s">
        <v>455</v>
      </c>
      <c r="CZ1519" t="s">
        <v>456</v>
      </c>
      <c r="DA1519" s="3">
        <v>0</v>
      </c>
      <c r="DB1519" s="3">
        <v>0</v>
      </c>
      <c r="DC1519" s="3">
        <v>0</v>
      </c>
      <c r="DD1519" s="3">
        <v>0</v>
      </c>
      <c r="DE1519" s="3">
        <v>12853</v>
      </c>
      <c r="DF1519" s="3">
        <v>0</v>
      </c>
      <c r="DG1519" s="3">
        <v>0</v>
      </c>
      <c r="DH1519" s="3">
        <v>0</v>
      </c>
      <c r="DI1519" s="3">
        <v>0</v>
      </c>
      <c r="DJ1519" s="3">
        <v>0</v>
      </c>
      <c r="DK1519" s="3">
        <v>0</v>
      </c>
      <c r="DL1519" s="3">
        <v>0</v>
      </c>
      <c r="DM1519" s="3">
        <v>0</v>
      </c>
      <c r="DN1519" s="3">
        <v>0</v>
      </c>
      <c r="DO1519" s="3">
        <v>0</v>
      </c>
      <c r="DP1519" s="3">
        <v>6488700</v>
      </c>
      <c r="DQ1519" s="3">
        <v>0</v>
      </c>
      <c r="DR1519" s="3">
        <v>0</v>
      </c>
      <c r="DS1519" s="3">
        <v>0</v>
      </c>
      <c r="DT1519" s="3">
        <v>0</v>
      </c>
      <c r="DU1519" s="3">
        <v>0</v>
      </c>
      <c r="DV1519" s="3">
        <v>0</v>
      </c>
    </row>
    <row r="1520" spans="1:126" x14ac:dyDescent="0.25">
      <c r="A1520" t="s">
        <v>12308</v>
      </c>
      <c r="B1520" t="s">
        <v>14042</v>
      </c>
      <c r="C1520" t="s">
        <v>15775</v>
      </c>
      <c r="D1520" t="s">
        <v>10442</v>
      </c>
      <c r="E1520" t="s">
        <v>10441</v>
      </c>
      <c r="F1520" t="s">
        <v>10441</v>
      </c>
      <c r="G1520">
        <v>1</v>
      </c>
      <c r="H1520">
        <v>1</v>
      </c>
      <c r="I1520">
        <v>1</v>
      </c>
      <c r="J1520">
        <v>1</v>
      </c>
      <c r="K1520">
        <v>1</v>
      </c>
      <c r="L1520">
        <v>1</v>
      </c>
      <c r="M1520">
        <v>1</v>
      </c>
      <c r="N1520">
        <v>0</v>
      </c>
      <c r="O1520">
        <v>0</v>
      </c>
      <c r="P1520">
        <v>0</v>
      </c>
      <c r="Q1520">
        <v>1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1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5.4</v>
      </c>
      <c r="AV1520">
        <v>5.4</v>
      </c>
      <c r="AW1520">
        <v>5.4</v>
      </c>
      <c r="AX1520">
        <v>39.47</v>
      </c>
      <c r="AY1520">
        <v>349</v>
      </c>
      <c r="AZ1520">
        <v>349</v>
      </c>
      <c r="BA1520">
        <v>2.1118999999999999E-3</v>
      </c>
      <c r="BB1520">
        <v>2.6516000000000002</v>
      </c>
      <c r="BC1520">
        <v>0</v>
      </c>
      <c r="BD1520">
        <v>0</v>
      </c>
      <c r="BE1520">
        <v>0</v>
      </c>
      <c r="BF1520">
        <v>5.4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249880</v>
      </c>
      <c r="BO1520">
        <v>0</v>
      </c>
      <c r="BP1520">
        <v>0</v>
      </c>
      <c r="BQ1520">
        <v>0</v>
      </c>
      <c r="BR1520">
        <v>249880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12494</v>
      </c>
      <c r="CA1520">
        <v>0</v>
      </c>
      <c r="CB1520">
        <v>0</v>
      </c>
      <c r="CC1520">
        <v>0</v>
      </c>
      <c r="CD1520">
        <v>1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1</v>
      </c>
      <c r="CP1520">
        <v>1749</v>
      </c>
      <c r="CQ1520">
        <v>7146</v>
      </c>
      <c r="CR1520" t="b">
        <v>1</v>
      </c>
      <c r="CS1520">
        <v>7925</v>
      </c>
      <c r="CT1520">
        <v>39906</v>
      </c>
      <c r="CU1520">
        <v>47215</v>
      </c>
      <c r="CV1520">
        <v>47215</v>
      </c>
      <c r="DA1520" s="3">
        <v>0</v>
      </c>
      <c r="DB1520" s="3">
        <v>0</v>
      </c>
      <c r="DC1520" s="3">
        <v>0</v>
      </c>
      <c r="DD1520" s="3">
        <v>12494</v>
      </c>
      <c r="DE1520" s="3">
        <v>0</v>
      </c>
      <c r="DF1520" s="3">
        <v>0</v>
      </c>
      <c r="DG1520" s="3">
        <v>0</v>
      </c>
      <c r="DH1520" s="3">
        <v>0</v>
      </c>
      <c r="DI1520" s="3">
        <v>0</v>
      </c>
      <c r="DJ1520" s="3">
        <v>0</v>
      </c>
      <c r="DK1520" s="3">
        <v>0</v>
      </c>
      <c r="DL1520" s="3">
        <v>0</v>
      </c>
      <c r="DM1520" s="3">
        <v>0</v>
      </c>
      <c r="DN1520" s="3">
        <v>0</v>
      </c>
      <c r="DO1520" s="3">
        <v>814840</v>
      </c>
      <c r="DP1520" s="3">
        <v>0</v>
      </c>
      <c r="DQ1520" s="3">
        <v>0</v>
      </c>
      <c r="DR1520" s="3">
        <v>0</v>
      </c>
      <c r="DS1520" s="3">
        <v>0</v>
      </c>
      <c r="DT1520" s="3">
        <v>0</v>
      </c>
      <c r="DU1520" s="3">
        <v>0</v>
      </c>
      <c r="DV1520" s="3">
        <v>0</v>
      </c>
    </row>
    <row r="1521" spans="1:126" x14ac:dyDescent="0.25">
      <c r="A1521" t="s">
        <v>11324</v>
      </c>
      <c r="B1521" t="s">
        <v>13058</v>
      </c>
      <c r="C1521" t="s">
        <v>14792</v>
      </c>
      <c r="D1521" t="s">
        <v>5181</v>
      </c>
      <c r="E1521" t="s">
        <v>5180</v>
      </c>
      <c r="F1521" t="s">
        <v>5180</v>
      </c>
      <c r="G1521">
        <v>2</v>
      </c>
      <c r="H1521">
        <v>2</v>
      </c>
      <c r="I1521">
        <v>2</v>
      </c>
      <c r="J1521">
        <v>1</v>
      </c>
      <c r="K1521">
        <v>2</v>
      </c>
      <c r="L1521">
        <v>2</v>
      </c>
      <c r="M1521">
        <v>2</v>
      </c>
      <c r="N1521">
        <v>0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</v>
      </c>
      <c r="W1521">
        <v>0</v>
      </c>
      <c r="X1521">
        <v>0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1</v>
      </c>
      <c r="AH1521">
        <v>0</v>
      </c>
      <c r="AI1521">
        <v>0</v>
      </c>
      <c r="AJ1521">
        <v>0</v>
      </c>
      <c r="AK1521">
        <v>0</v>
      </c>
      <c r="AL1521">
        <v>1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1</v>
      </c>
      <c r="AS1521">
        <v>0</v>
      </c>
      <c r="AT1521">
        <v>0</v>
      </c>
      <c r="AU1521">
        <v>2.8</v>
      </c>
      <c r="AV1521">
        <v>2.8</v>
      </c>
      <c r="AW1521">
        <v>2.8</v>
      </c>
      <c r="AX1521">
        <v>107.6</v>
      </c>
      <c r="AY1521">
        <v>942</v>
      </c>
      <c r="AZ1521">
        <v>942</v>
      </c>
      <c r="BA1521">
        <v>7.3590000000000001E-3</v>
      </c>
      <c r="BB1521">
        <v>1.6825000000000001</v>
      </c>
      <c r="BC1521">
        <v>0</v>
      </c>
      <c r="BD1521">
        <v>0</v>
      </c>
      <c r="BE1521">
        <v>1.2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1.6</v>
      </c>
      <c r="BL1521">
        <v>0</v>
      </c>
      <c r="BM1521">
        <v>0</v>
      </c>
      <c r="BN1521">
        <v>755540</v>
      </c>
      <c r="BO1521">
        <v>0</v>
      </c>
      <c r="BP1521">
        <v>0</v>
      </c>
      <c r="BQ1521">
        <v>231060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524480</v>
      </c>
      <c r="BX1521">
        <v>0</v>
      </c>
      <c r="BY1521">
        <v>0</v>
      </c>
      <c r="BZ1521">
        <v>12386</v>
      </c>
      <c r="CA1521">
        <v>0</v>
      </c>
      <c r="CB1521">
        <v>0</v>
      </c>
      <c r="CC1521">
        <v>1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1</v>
      </c>
      <c r="CP1521">
        <v>777</v>
      </c>
      <c r="CQ1521" t="s">
        <v>5182</v>
      </c>
      <c r="CR1521" t="s">
        <v>129</v>
      </c>
      <c r="CS1521" t="s">
        <v>5183</v>
      </c>
      <c r="CT1521" t="s">
        <v>5184</v>
      </c>
      <c r="CU1521" t="s">
        <v>5185</v>
      </c>
      <c r="CV1521" t="s">
        <v>5185</v>
      </c>
      <c r="CX1521">
        <v>1730</v>
      </c>
      <c r="CZ1521">
        <v>927</v>
      </c>
      <c r="DA1521" s="3">
        <v>0</v>
      </c>
      <c r="DB1521" s="3">
        <v>0</v>
      </c>
      <c r="DC1521" s="3">
        <v>3787.9</v>
      </c>
      <c r="DD1521" s="3">
        <v>0</v>
      </c>
      <c r="DE1521" s="3">
        <v>0</v>
      </c>
      <c r="DF1521" s="3">
        <v>0</v>
      </c>
      <c r="DG1521" s="3">
        <v>0</v>
      </c>
      <c r="DH1521" s="3">
        <v>0</v>
      </c>
      <c r="DI1521" s="3">
        <v>8598</v>
      </c>
      <c r="DJ1521" s="3">
        <v>0</v>
      </c>
      <c r="DK1521" s="3">
        <v>0</v>
      </c>
      <c r="DL1521" s="3">
        <v>0</v>
      </c>
      <c r="DM1521" s="3">
        <v>0</v>
      </c>
      <c r="DN1521" s="3">
        <v>0</v>
      </c>
      <c r="DO1521" s="3">
        <v>0</v>
      </c>
      <c r="DP1521" s="3">
        <v>0</v>
      </c>
      <c r="DQ1521" s="3">
        <v>0</v>
      </c>
      <c r="DR1521" s="3">
        <v>0</v>
      </c>
      <c r="DS1521" s="3">
        <v>0</v>
      </c>
      <c r="DT1521" s="3">
        <v>490020</v>
      </c>
      <c r="DU1521" s="3">
        <v>0</v>
      </c>
      <c r="DV1521" s="3">
        <v>0</v>
      </c>
    </row>
    <row r="1522" spans="1:126" x14ac:dyDescent="0.25">
      <c r="A1522" t="s">
        <v>10630</v>
      </c>
      <c r="B1522" t="s">
        <v>12364</v>
      </c>
      <c r="C1522" t="s">
        <v>14098</v>
      </c>
      <c r="D1522" t="s">
        <v>564</v>
      </c>
      <c r="E1522" t="s">
        <v>563</v>
      </c>
      <c r="F1522" t="s">
        <v>563</v>
      </c>
      <c r="G1522">
        <v>1</v>
      </c>
      <c r="H1522">
        <v>1</v>
      </c>
      <c r="I1522">
        <v>1</v>
      </c>
      <c r="J1522">
        <v>1</v>
      </c>
      <c r="K1522">
        <v>1</v>
      </c>
      <c r="L1522">
        <v>1</v>
      </c>
      <c r="M1522">
        <v>1</v>
      </c>
      <c r="N1522">
        <v>0</v>
      </c>
      <c r="O1522">
        <v>1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1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1</v>
      </c>
      <c r="AV1522">
        <v>1</v>
      </c>
      <c r="AW1522">
        <v>1</v>
      </c>
      <c r="AX1522">
        <v>161.09</v>
      </c>
      <c r="AY1522">
        <v>1445</v>
      </c>
      <c r="AZ1522">
        <v>1445</v>
      </c>
      <c r="BA1522">
        <v>1</v>
      </c>
      <c r="BB1522">
        <v>-2</v>
      </c>
      <c r="BC1522">
        <v>0</v>
      </c>
      <c r="BD1522">
        <v>1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904280</v>
      </c>
      <c r="BO1522">
        <v>0</v>
      </c>
      <c r="BP1522">
        <v>904280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12220</v>
      </c>
      <c r="CA1522">
        <v>0</v>
      </c>
      <c r="CB1522">
        <v>1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1</v>
      </c>
      <c r="CM1522" t="s">
        <v>127</v>
      </c>
      <c r="CP1522">
        <v>76</v>
      </c>
      <c r="CQ1522">
        <v>7254</v>
      </c>
      <c r="CR1522" t="b">
        <v>1</v>
      </c>
      <c r="CS1522">
        <v>8039</v>
      </c>
      <c r="CT1522">
        <v>40364</v>
      </c>
      <c r="CU1522">
        <v>47717</v>
      </c>
      <c r="CV1522">
        <v>47717</v>
      </c>
      <c r="CW1522">
        <v>37</v>
      </c>
      <c r="CX1522" t="s">
        <v>565</v>
      </c>
      <c r="CY1522">
        <v>1234</v>
      </c>
      <c r="CZ1522" t="s">
        <v>566</v>
      </c>
      <c r="DA1522" s="3">
        <v>0</v>
      </c>
      <c r="DB1522" s="3">
        <v>12220</v>
      </c>
      <c r="DC1522" s="3">
        <v>0</v>
      </c>
      <c r="DD1522" s="3">
        <v>0</v>
      </c>
      <c r="DE1522" s="3">
        <v>0</v>
      </c>
      <c r="DF1522" s="3">
        <v>0</v>
      </c>
      <c r="DG1522" s="3">
        <v>0</v>
      </c>
      <c r="DH1522" s="3">
        <v>0</v>
      </c>
      <c r="DI1522" s="3">
        <v>0</v>
      </c>
      <c r="DJ1522" s="3">
        <v>0</v>
      </c>
      <c r="DK1522" s="3">
        <v>0</v>
      </c>
      <c r="DL1522" s="3">
        <v>0</v>
      </c>
      <c r="DM1522" s="3">
        <v>1074100</v>
      </c>
      <c r="DN1522" s="3">
        <v>0</v>
      </c>
      <c r="DO1522" s="3">
        <v>0</v>
      </c>
      <c r="DP1522" s="3">
        <v>0</v>
      </c>
      <c r="DQ1522" s="3">
        <v>0</v>
      </c>
      <c r="DR1522" s="3">
        <v>0</v>
      </c>
      <c r="DS1522" s="3">
        <v>0</v>
      </c>
      <c r="DT1522" s="3">
        <v>0</v>
      </c>
      <c r="DU1522" s="3">
        <v>0</v>
      </c>
      <c r="DV1522" s="3">
        <v>0</v>
      </c>
    </row>
    <row r="1523" spans="1:126" x14ac:dyDescent="0.25">
      <c r="A1523" t="s">
        <v>11348</v>
      </c>
      <c r="B1523" t="s">
        <v>13082</v>
      </c>
      <c r="C1523" t="s">
        <v>14816</v>
      </c>
      <c r="D1523" t="s">
        <v>5294</v>
      </c>
      <c r="E1523" t="s">
        <v>5293</v>
      </c>
      <c r="F1523" t="s">
        <v>5293</v>
      </c>
      <c r="G1523">
        <v>1</v>
      </c>
      <c r="H1523">
        <v>1</v>
      </c>
      <c r="I1523">
        <v>1</v>
      </c>
      <c r="J1523">
        <v>1</v>
      </c>
      <c r="K1523">
        <v>1</v>
      </c>
      <c r="L1523">
        <v>1</v>
      </c>
      <c r="M1523">
        <v>1</v>
      </c>
      <c r="N1523">
        <v>0</v>
      </c>
      <c r="O1523">
        <v>0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1.9</v>
      </c>
      <c r="AV1523">
        <v>1.9</v>
      </c>
      <c r="AW1523">
        <v>1.9</v>
      </c>
      <c r="AX1523">
        <v>53.203000000000003</v>
      </c>
      <c r="AY1523">
        <v>486</v>
      </c>
      <c r="AZ1523">
        <v>486</v>
      </c>
      <c r="BA1523">
        <v>1</v>
      </c>
      <c r="BB1523">
        <v>-2</v>
      </c>
      <c r="BC1523">
        <v>0</v>
      </c>
      <c r="BD1523">
        <v>0</v>
      </c>
      <c r="BE1523">
        <v>0</v>
      </c>
      <c r="BF1523">
        <v>0</v>
      </c>
      <c r="BG1523">
        <v>1.9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242270</v>
      </c>
      <c r="BO1523">
        <v>0</v>
      </c>
      <c r="BP1523">
        <v>0</v>
      </c>
      <c r="BQ1523">
        <v>0</v>
      </c>
      <c r="BR1523">
        <v>0</v>
      </c>
      <c r="BS1523">
        <v>242270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12114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 t="s">
        <v>127</v>
      </c>
      <c r="CP1523">
        <v>800</v>
      </c>
      <c r="CQ1523">
        <v>6175</v>
      </c>
      <c r="CR1523" t="b">
        <v>1</v>
      </c>
      <c r="CS1523">
        <v>6895</v>
      </c>
      <c r="CT1523">
        <v>34830</v>
      </c>
      <c r="CU1523">
        <v>41325</v>
      </c>
      <c r="CV1523">
        <v>41325</v>
      </c>
      <c r="CX1523">
        <v>1749</v>
      </c>
      <c r="CZ1523">
        <v>380</v>
      </c>
      <c r="DA1523" s="3">
        <v>0</v>
      </c>
      <c r="DB1523" s="3">
        <v>0</v>
      </c>
      <c r="DC1523" s="3">
        <v>0</v>
      </c>
      <c r="DD1523" s="3">
        <v>0</v>
      </c>
      <c r="DE1523" s="3">
        <v>12114</v>
      </c>
      <c r="DF1523" s="3">
        <v>0</v>
      </c>
      <c r="DG1523" s="3">
        <v>0</v>
      </c>
      <c r="DH1523" s="3">
        <v>0</v>
      </c>
      <c r="DI1523" s="3">
        <v>0</v>
      </c>
      <c r="DJ1523" s="3">
        <v>0</v>
      </c>
      <c r="DK1523" s="3">
        <v>0</v>
      </c>
      <c r="DL1523" s="3">
        <v>0</v>
      </c>
      <c r="DM1523" s="3">
        <v>0</v>
      </c>
      <c r="DN1523" s="3">
        <v>0</v>
      </c>
      <c r="DO1523" s="3">
        <v>0</v>
      </c>
      <c r="DP1523" s="3">
        <v>1287500</v>
      </c>
      <c r="DQ1523" s="3">
        <v>0</v>
      </c>
      <c r="DR1523" s="3">
        <v>0</v>
      </c>
      <c r="DS1523" s="3">
        <v>0</v>
      </c>
      <c r="DT1523" s="3">
        <v>0</v>
      </c>
      <c r="DU1523" s="3">
        <v>0</v>
      </c>
      <c r="DV1523" s="3">
        <v>0</v>
      </c>
    </row>
    <row r="1524" spans="1:126" x14ac:dyDescent="0.25">
      <c r="A1524" t="s">
        <v>10946</v>
      </c>
      <c r="B1524" t="s">
        <v>12680</v>
      </c>
      <c r="C1524" t="s">
        <v>14414</v>
      </c>
      <c r="D1524" t="s">
        <v>2725</v>
      </c>
      <c r="E1524" t="s">
        <v>2724</v>
      </c>
      <c r="F1524" t="s">
        <v>2724</v>
      </c>
      <c r="G1524">
        <v>1</v>
      </c>
      <c r="H1524">
        <v>1</v>
      </c>
      <c r="I1524">
        <v>1</v>
      </c>
      <c r="J1524">
        <v>1</v>
      </c>
      <c r="K1524">
        <v>1</v>
      </c>
      <c r="L1524">
        <v>1</v>
      </c>
      <c r="M1524">
        <v>1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</v>
      </c>
      <c r="AR1524">
        <v>0</v>
      </c>
      <c r="AS1524">
        <v>0</v>
      </c>
      <c r="AT1524">
        <v>0</v>
      </c>
      <c r="AU1524">
        <v>0.9</v>
      </c>
      <c r="AV1524">
        <v>0.9</v>
      </c>
      <c r="AW1524">
        <v>0.9</v>
      </c>
      <c r="AX1524">
        <v>161.93</v>
      </c>
      <c r="AY1524">
        <v>1344</v>
      </c>
      <c r="AZ1524">
        <v>1344</v>
      </c>
      <c r="BA1524">
        <v>5.8972E-3</v>
      </c>
      <c r="BB1524">
        <v>1.7970999999999999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0.9</v>
      </c>
      <c r="BK1524">
        <v>0</v>
      </c>
      <c r="BL1524">
        <v>0</v>
      </c>
      <c r="BM1524">
        <v>0</v>
      </c>
      <c r="BN1524">
        <v>696080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696080</v>
      </c>
      <c r="BW1524">
        <v>0</v>
      </c>
      <c r="BX1524">
        <v>0</v>
      </c>
      <c r="BY1524">
        <v>0</v>
      </c>
      <c r="BZ1524">
        <v>12001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1</v>
      </c>
      <c r="CI1524">
        <v>0</v>
      </c>
      <c r="CJ1524">
        <v>0</v>
      </c>
      <c r="CK1524">
        <v>0</v>
      </c>
      <c r="CL1524">
        <v>1</v>
      </c>
      <c r="CP1524">
        <v>402</v>
      </c>
      <c r="CQ1524">
        <v>1941</v>
      </c>
      <c r="CR1524" t="b">
        <v>1</v>
      </c>
      <c r="CS1524">
        <v>2036</v>
      </c>
      <c r="CT1524">
        <v>9519</v>
      </c>
      <c r="CU1524">
        <v>10816</v>
      </c>
      <c r="CV1524">
        <v>10816</v>
      </c>
      <c r="DA1524" s="3">
        <v>0</v>
      </c>
      <c r="DB1524" s="3">
        <v>0</v>
      </c>
      <c r="DC1524" s="3">
        <v>0</v>
      </c>
      <c r="DD1524" s="3">
        <v>0</v>
      </c>
      <c r="DE1524" s="3">
        <v>0</v>
      </c>
      <c r="DF1524" s="3">
        <v>0</v>
      </c>
      <c r="DG1524" s="3">
        <v>0</v>
      </c>
      <c r="DH1524" s="3">
        <v>12001</v>
      </c>
      <c r="DI1524" s="3">
        <v>0</v>
      </c>
      <c r="DJ1524" s="3">
        <v>0</v>
      </c>
      <c r="DK1524" s="3">
        <v>0</v>
      </c>
      <c r="DL1524" s="3">
        <v>0</v>
      </c>
      <c r="DM1524" s="3">
        <v>0</v>
      </c>
      <c r="DN1524" s="3">
        <v>0</v>
      </c>
      <c r="DO1524" s="3">
        <v>0</v>
      </c>
      <c r="DP1524" s="3">
        <v>0</v>
      </c>
      <c r="DQ1524" s="3">
        <v>0</v>
      </c>
      <c r="DR1524" s="3">
        <v>0</v>
      </c>
      <c r="DS1524" s="3">
        <v>512990</v>
      </c>
      <c r="DT1524" s="3">
        <v>0</v>
      </c>
      <c r="DU1524" s="3">
        <v>0</v>
      </c>
      <c r="DV1524" s="3">
        <v>0</v>
      </c>
    </row>
    <row r="1525" spans="1:126" x14ac:dyDescent="0.25">
      <c r="A1525" t="s">
        <v>11635</v>
      </c>
      <c r="B1525" t="s">
        <v>13369</v>
      </c>
      <c r="C1525" t="s">
        <v>15103</v>
      </c>
      <c r="D1525" t="s">
        <v>6870</v>
      </c>
      <c r="E1525" t="s">
        <v>6869</v>
      </c>
      <c r="F1525" t="s">
        <v>6869</v>
      </c>
      <c r="G1525">
        <v>1</v>
      </c>
      <c r="H1525">
        <v>1</v>
      </c>
      <c r="I1525">
        <v>1</v>
      </c>
      <c r="J1525">
        <v>1</v>
      </c>
      <c r="K1525">
        <v>1</v>
      </c>
      <c r="L1525">
        <v>1</v>
      </c>
      <c r="M1525">
        <v>1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1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1</v>
      </c>
      <c r="AQ1525">
        <v>0</v>
      </c>
      <c r="AR1525">
        <v>0</v>
      </c>
      <c r="AS1525">
        <v>0</v>
      </c>
      <c r="AT1525">
        <v>0</v>
      </c>
      <c r="AU1525">
        <v>3.6</v>
      </c>
      <c r="AV1525">
        <v>3.6</v>
      </c>
      <c r="AW1525">
        <v>3.6</v>
      </c>
      <c r="AX1525">
        <v>88.046999999999997</v>
      </c>
      <c r="AY1525">
        <v>782</v>
      </c>
      <c r="AZ1525">
        <v>782</v>
      </c>
      <c r="BA1525">
        <v>1</v>
      </c>
      <c r="BB1525">
        <v>-2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3.6</v>
      </c>
      <c r="BJ1525">
        <v>0</v>
      </c>
      <c r="BK1525">
        <v>0</v>
      </c>
      <c r="BL1525">
        <v>0</v>
      </c>
      <c r="BM1525">
        <v>0</v>
      </c>
      <c r="BN1525">
        <v>502090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502090</v>
      </c>
      <c r="BV1525">
        <v>0</v>
      </c>
      <c r="BW1525">
        <v>0</v>
      </c>
      <c r="BX1525">
        <v>0</v>
      </c>
      <c r="BY1525">
        <v>0</v>
      </c>
      <c r="BZ1525">
        <v>11955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1</v>
      </c>
      <c r="CH1525">
        <v>0</v>
      </c>
      <c r="CI1525">
        <v>0</v>
      </c>
      <c r="CJ1525">
        <v>0</v>
      </c>
      <c r="CK1525">
        <v>0</v>
      </c>
      <c r="CL1525">
        <v>1</v>
      </c>
      <c r="CM1525" t="s">
        <v>127</v>
      </c>
      <c r="CP1525">
        <v>1085</v>
      </c>
      <c r="CQ1525">
        <v>5983</v>
      </c>
      <c r="CR1525" t="b">
        <v>1</v>
      </c>
      <c r="CS1525">
        <v>6688</v>
      </c>
      <c r="CT1525">
        <v>34005</v>
      </c>
      <c r="CU1525">
        <v>40389</v>
      </c>
      <c r="CV1525">
        <v>40389</v>
      </c>
      <c r="CW1525">
        <v>492</v>
      </c>
      <c r="CX1525" t="s">
        <v>6871</v>
      </c>
      <c r="CY1525">
        <v>329</v>
      </c>
      <c r="CZ1525" t="s">
        <v>6872</v>
      </c>
      <c r="DA1525" s="3">
        <v>0</v>
      </c>
      <c r="DB1525" s="3">
        <v>0</v>
      </c>
      <c r="DC1525" s="3">
        <v>0</v>
      </c>
      <c r="DD1525" s="3">
        <v>0</v>
      </c>
      <c r="DE1525" s="3">
        <v>0</v>
      </c>
      <c r="DF1525" s="3">
        <v>0</v>
      </c>
      <c r="DG1525" s="3">
        <v>11955</v>
      </c>
      <c r="DH1525" s="3">
        <v>0</v>
      </c>
      <c r="DI1525" s="3">
        <v>0</v>
      </c>
      <c r="DJ1525" s="3">
        <v>0</v>
      </c>
      <c r="DK1525" s="3">
        <v>0</v>
      </c>
      <c r="DL1525" s="3">
        <v>0</v>
      </c>
      <c r="DM1525" s="3">
        <v>0</v>
      </c>
      <c r="DN1525" s="3">
        <v>0</v>
      </c>
      <c r="DO1525" s="3">
        <v>0</v>
      </c>
      <c r="DP1525" s="3">
        <v>0</v>
      </c>
      <c r="DQ1525" s="3">
        <v>0</v>
      </c>
      <c r="DR1525" s="3">
        <v>1555400</v>
      </c>
      <c r="DS1525" s="3">
        <v>0</v>
      </c>
      <c r="DT1525" s="3">
        <v>0</v>
      </c>
      <c r="DU1525" s="3">
        <v>0</v>
      </c>
      <c r="DV1525" s="3">
        <v>0</v>
      </c>
    </row>
    <row r="1526" spans="1:126" x14ac:dyDescent="0.25">
      <c r="A1526" t="s">
        <v>11533</v>
      </c>
      <c r="B1526" t="s">
        <v>13267</v>
      </c>
      <c r="C1526" t="s">
        <v>15001</v>
      </c>
      <c r="D1526" t="s">
        <v>6362</v>
      </c>
      <c r="E1526" t="s">
        <v>6361</v>
      </c>
      <c r="F1526" t="s">
        <v>6361</v>
      </c>
      <c r="G1526">
        <v>1</v>
      </c>
      <c r="H1526">
        <v>1</v>
      </c>
      <c r="I1526">
        <v>1</v>
      </c>
      <c r="J1526">
        <v>1</v>
      </c>
      <c r="K1526">
        <v>1</v>
      </c>
      <c r="L1526">
        <v>1</v>
      </c>
      <c r="M1526">
        <v>1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1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1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1</v>
      </c>
      <c r="AS1526">
        <v>0</v>
      </c>
      <c r="AT1526">
        <v>0</v>
      </c>
      <c r="AU1526">
        <v>0.8</v>
      </c>
      <c r="AV1526">
        <v>0.8</v>
      </c>
      <c r="AW1526">
        <v>0.8</v>
      </c>
      <c r="AX1526">
        <v>124.52</v>
      </c>
      <c r="AY1526">
        <v>1166</v>
      </c>
      <c r="AZ1526">
        <v>1166</v>
      </c>
      <c r="BA1526">
        <v>1</v>
      </c>
      <c r="BB1526">
        <v>-2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0.8</v>
      </c>
      <c r="BL1526">
        <v>0</v>
      </c>
      <c r="BM1526">
        <v>0</v>
      </c>
      <c r="BN1526">
        <v>498880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498880</v>
      </c>
      <c r="BX1526">
        <v>0</v>
      </c>
      <c r="BY1526">
        <v>0</v>
      </c>
      <c r="BZ1526">
        <v>11878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1</v>
      </c>
      <c r="CJ1526">
        <v>0</v>
      </c>
      <c r="CK1526">
        <v>0</v>
      </c>
      <c r="CL1526">
        <v>1</v>
      </c>
      <c r="CM1526" t="s">
        <v>127</v>
      </c>
      <c r="CP1526">
        <v>985</v>
      </c>
      <c r="CQ1526">
        <v>5090</v>
      </c>
      <c r="CR1526" t="b">
        <v>1</v>
      </c>
      <c r="CS1526">
        <v>5723</v>
      </c>
      <c r="CT1526">
        <v>30618</v>
      </c>
      <c r="CU1526">
        <v>36503</v>
      </c>
      <c r="CV1526">
        <v>36503</v>
      </c>
      <c r="CW1526" t="s">
        <v>6363</v>
      </c>
      <c r="CX1526">
        <v>1872</v>
      </c>
      <c r="CY1526" t="s">
        <v>6364</v>
      </c>
      <c r="CZ1526">
        <v>5</v>
      </c>
      <c r="DA1526" s="3">
        <v>0</v>
      </c>
      <c r="DB1526" s="3">
        <v>0</v>
      </c>
      <c r="DC1526" s="3">
        <v>0</v>
      </c>
      <c r="DD1526" s="3">
        <v>0</v>
      </c>
      <c r="DE1526" s="3">
        <v>0</v>
      </c>
      <c r="DF1526" s="3">
        <v>0</v>
      </c>
      <c r="DG1526" s="3">
        <v>0</v>
      </c>
      <c r="DH1526" s="3">
        <v>0</v>
      </c>
      <c r="DI1526" s="3">
        <v>11878</v>
      </c>
      <c r="DJ1526" s="3">
        <v>0</v>
      </c>
      <c r="DK1526" s="3">
        <v>0</v>
      </c>
      <c r="DL1526" s="3">
        <v>0</v>
      </c>
      <c r="DM1526" s="3">
        <v>0</v>
      </c>
      <c r="DN1526" s="3">
        <v>0</v>
      </c>
      <c r="DO1526" s="3">
        <v>0</v>
      </c>
      <c r="DP1526" s="3">
        <v>0</v>
      </c>
      <c r="DQ1526" s="3">
        <v>0</v>
      </c>
      <c r="DR1526" s="3">
        <v>0</v>
      </c>
      <c r="DS1526" s="3">
        <v>0</v>
      </c>
      <c r="DT1526" s="3">
        <v>466100</v>
      </c>
      <c r="DU1526" s="3">
        <v>0</v>
      </c>
      <c r="DV1526" s="3">
        <v>0</v>
      </c>
    </row>
    <row r="1527" spans="1:126" x14ac:dyDescent="0.25">
      <c r="A1527" t="s">
        <v>12005</v>
      </c>
      <c r="B1527" t="s">
        <v>13739</v>
      </c>
      <c r="C1527" t="s">
        <v>15473</v>
      </c>
      <c r="D1527" t="s">
        <v>8824</v>
      </c>
      <c r="E1527" t="s">
        <v>8823</v>
      </c>
      <c r="F1527" t="s">
        <v>8823</v>
      </c>
      <c r="G1527">
        <v>1</v>
      </c>
      <c r="H1527">
        <v>1</v>
      </c>
      <c r="I1527">
        <v>1</v>
      </c>
      <c r="J1527">
        <v>1</v>
      </c>
      <c r="K1527">
        <v>1</v>
      </c>
      <c r="L1527">
        <v>1</v>
      </c>
      <c r="M1527">
        <v>1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1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1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1.7</v>
      </c>
      <c r="AV1527">
        <v>1.7</v>
      </c>
      <c r="AW1527">
        <v>1.7</v>
      </c>
      <c r="AX1527">
        <v>52.743000000000002</v>
      </c>
      <c r="AY1527">
        <v>468</v>
      </c>
      <c r="AZ1527">
        <v>468</v>
      </c>
      <c r="BA1527">
        <v>1</v>
      </c>
      <c r="BB1527">
        <v>-2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1.7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329270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329270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11760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 t="s">
        <v>127</v>
      </c>
      <c r="CP1527">
        <v>1451</v>
      </c>
      <c r="CQ1527">
        <v>3879</v>
      </c>
      <c r="CR1527" t="b">
        <v>1</v>
      </c>
      <c r="CS1527">
        <v>4452</v>
      </c>
      <c r="CT1527">
        <v>25485</v>
      </c>
      <c r="CU1527">
        <v>30765</v>
      </c>
      <c r="CV1527">
        <v>30765</v>
      </c>
      <c r="CW1527" t="s">
        <v>8825</v>
      </c>
      <c r="CY1527" t="s">
        <v>8826</v>
      </c>
      <c r="DA1527" s="3">
        <v>0</v>
      </c>
      <c r="DB1527" s="3">
        <v>0</v>
      </c>
      <c r="DC1527" s="3">
        <v>0</v>
      </c>
      <c r="DD1527" s="3">
        <v>0</v>
      </c>
      <c r="DE1527" s="3">
        <v>0</v>
      </c>
      <c r="DF1527" s="3">
        <v>11760</v>
      </c>
      <c r="DG1527" s="3">
        <v>0</v>
      </c>
      <c r="DH1527" s="3">
        <v>0</v>
      </c>
      <c r="DI1527" s="3">
        <v>0</v>
      </c>
      <c r="DJ1527" s="3">
        <v>0</v>
      </c>
      <c r="DK1527" s="3">
        <v>0</v>
      </c>
      <c r="DL1527" s="3">
        <v>0</v>
      </c>
      <c r="DM1527" s="3">
        <v>0</v>
      </c>
      <c r="DN1527" s="3">
        <v>0</v>
      </c>
      <c r="DO1527" s="3">
        <v>0</v>
      </c>
      <c r="DP1527" s="3">
        <v>0</v>
      </c>
      <c r="DQ1527" s="3">
        <v>738640</v>
      </c>
      <c r="DR1527" s="3">
        <v>0</v>
      </c>
      <c r="DS1527" s="3">
        <v>0</v>
      </c>
      <c r="DT1527" s="3">
        <v>0</v>
      </c>
      <c r="DU1527" s="3">
        <v>0</v>
      </c>
      <c r="DV1527" s="3">
        <v>0</v>
      </c>
    </row>
    <row r="1528" spans="1:126" x14ac:dyDescent="0.25">
      <c r="A1528" t="s">
        <v>12049</v>
      </c>
      <c r="B1528" t="s">
        <v>13783</v>
      </c>
      <c r="C1528" t="s">
        <v>15517</v>
      </c>
      <c r="D1528" t="s">
        <v>9081</v>
      </c>
      <c r="E1528" t="s">
        <v>9080</v>
      </c>
      <c r="F1528" t="s">
        <v>9080</v>
      </c>
      <c r="G1528">
        <v>2</v>
      </c>
      <c r="H1528">
        <v>1</v>
      </c>
      <c r="I1528">
        <v>1</v>
      </c>
      <c r="J1528">
        <v>1</v>
      </c>
      <c r="K1528">
        <v>2</v>
      </c>
      <c r="L1528">
        <v>1</v>
      </c>
      <c r="M1528">
        <v>1</v>
      </c>
      <c r="N1528">
        <v>1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2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1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1</v>
      </c>
      <c r="AU1528">
        <v>6.6</v>
      </c>
      <c r="AV1528">
        <v>4.5999999999999996</v>
      </c>
      <c r="AW1528">
        <v>4.5999999999999996</v>
      </c>
      <c r="AX1528">
        <v>58.47</v>
      </c>
      <c r="AY1528">
        <v>519</v>
      </c>
      <c r="AZ1528">
        <v>519</v>
      </c>
      <c r="BA1528">
        <v>0</v>
      </c>
      <c r="BB1528">
        <v>5.8113000000000001</v>
      </c>
      <c r="BC1528">
        <v>1.9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1.9</v>
      </c>
      <c r="BK1528">
        <v>0</v>
      </c>
      <c r="BL1528">
        <v>1.9</v>
      </c>
      <c r="BM1528">
        <v>6.6</v>
      </c>
      <c r="BN1528">
        <v>309400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309400</v>
      </c>
      <c r="BZ1528">
        <v>11459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1</v>
      </c>
      <c r="CL1528">
        <v>1</v>
      </c>
      <c r="CP1528">
        <v>1495</v>
      </c>
      <c r="CQ1528" t="s">
        <v>9082</v>
      </c>
      <c r="CR1528" t="s">
        <v>1517</v>
      </c>
      <c r="CS1528" t="s">
        <v>9083</v>
      </c>
      <c r="CT1528" t="s">
        <v>9084</v>
      </c>
      <c r="CU1528" t="s">
        <v>9085</v>
      </c>
      <c r="CV1528" t="s">
        <v>9086</v>
      </c>
      <c r="DA1528" s="3">
        <v>0</v>
      </c>
      <c r="DB1528" s="3">
        <v>0</v>
      </c>
      <c r="DC1528" s="3">
        <v>0</v>
      </c>
      <c r="DD1528" s="3">
        <v>0</v>
      </c>
      <c r="DE1528" s="3">
        <v>0</v>
      </c>
      <c r="DF1528" s="3">
        <v>0</v>
      </c>
      <c r="DG1528" s="3">
        <v>0</v>
      </c>
      <c r="DH1528" s="3">
        <v>0</v>
      </c>
      <c r="DI1528" s="3">
        <v>0</v>
      </c>
      <c r="DJ1528" s="3">
        <v>0</v>
      </c>
      <c r="DK1528" s="3">
        <v>11459</v>
      </c>
      <c r="DL1528" s="3">
        <v>0</v>
      </c>
      <c r="DM1528" s="3">
        <v>0</v>
      </c>
      <c r="DN1528" s="3">
        <v>0</v>
      </c>
      <c r="DO1528" s="3">
        <v>0</v>
      </c>
      <c r="DP1528" s="3">
        <v>0</v>
      </c>
      <c r="DQ1528" s="3">
        <v>0</v>
      </c>
      <c r="DR1528" s="3">
        <v>0</v>
      </c>
      <c r="DS1528" s="3">
        <v>0</v>
      </c>
      <c r="DT1528" s="3">
        <v>0</v>
      </c>
      <c r="DU1528" s="3">
        <v>0</v>
      </c>
      <c r="DV1528" s="3">
        <v>328940</v>
      </c>
    </row>
    <row r="1529" spans="1:126" x14ac:dyDescent="0.25">
      <c r="A1529" t="s">
        <v>12166</v>
      </c>
      <c r="B1529" t="s">
        <v>13900</v>
      </c>
      <c r="C1529" t="s">
        <v>15634</v>
      </c>
      <c r="D1529" t="s">
        <v>9704</v>
      </c>
      <c r="E1529" t="s">
        <v>9703</v>
      </c>
      <c r="F1529" t="s">
        <v>9703</v>
      </c>
      <c r="G1529">
        <v>1</v>
      </c>
      <c r="H1529">
        <v>1</v>
      </c>
      <c r="I1529">
        <v>1</v>
      </c>
      <c r="J1529">
        <v>1</v>
      </c>
      <c r="K1529">
        <v>1</v>
      </c>
      <c r="L1529">
        <v>1</v>
      </c>
      <c r="M1529">
        <v>1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1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1</v>
      </c>
      <c r="AQ1529">
        <v>0</v>
      </c>
      <c r="AR1529">
        <v>0</v>
      </c>
      <c r="AS1529">
        <v>0</v>
      </c>
      <c r="AT1529">
        <v>0</v>
      </c>
      <c r="AU1529">
        <v>2.2000000000000002</v>
      </c>
      <c r="AV1529">
        <v>2.2000000000000002</v>
      </c>
      <c r="AW1529">
        <v>2.2000000000000002</v>
      </c>
      <c r="AX1529">
        <v>128.74</v>
      </c>
      <c r="AY1529">
        <v>1161</v>
      </c>
      <c r="AZ1529">
        <v>1161</v>
      </c>
      <c r="BA1529">
        <v>1</v>
      </c>
      <c r="BB1529">
        <v>-2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2.2000000000000002</v>
      </c>
      <c r="BJ1529">
        <v>0</v>
      </c>
      <c r="BK1529">
        <v>0</v>
      </c>
      <c r="BL1529">
        <v>0</v>
      </c>
      <c r="BM1529">
        <v>0</v>
      </c>
      <c r="BN1529">
        <v>624000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624000</v>
      </c>
      <c r="BV1529">
        <v>0</v>
      </c>
      <c r="BW1529">
        <v>0</v>
      </c>
      <c r="BX1529">
        <v>0</v>
      </c>
      <c r="BY1529">
        <v>0</v>
      </c>
      <c r="BZ1529">
        <v>11346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1</v>
      </c>
      <c r="CH1529">
        <v>0</v>
      </c>
      <c r="CI1529">
        <v>0</v>
      </c>
      <c r="CJ1529">
        <v>0</v>
      </c>
      <c r="CK1529">
        <v>0</v>
      </c>
      <c r="CL1529">
        <v>1</v>
      </c>
      <c r="CM1529" t="s">
        <v>127</v>
      </c>
      <c r="CP1529">
        <v>1610</v>
      </c>
      <c r="CQ1529">
        <v>3971</v>
      </c>
      <c r="CR1529" t="b">
        <v>1</v>
      </c>
      <c r="CS1529">
        <v>4546</v>
      </c>
      <c r="CT1529">
        <v>25843</v>
      </c>
      <c r="CU1529">
        <v>31166</v>
      </c>
      <c r="CV1529">
        <v>31166</v>
      </c>
      <c r="CX1529" t="s">
        <v>7752</v>
      </c>
      <c r="CZ1529" t="s">
        <v>9705</v>
      </c>
      <c r="DA1529" s="3">
        <v>0</v>
      </c>
      <c r="DB1529" s="3">
        <v>0</v>
      </c>
      <c r="DC1529" s="3">
        <v>0</v>
      </c>
      <c r="DD1529" s="3">
        <v>0</v>
      </c>
      <c r="DE1529" s="3">
        <v>0</v>
      </c>
      <c r="DF1529" s="3">
        <v>0</v>
      </c>
      <c r="DG1529" s="3">
        <v>11346</v>
      </c>
      <c r="DH1529" s="3">
        <v>0</v>
      </c>
      <c r="DI1529" s="3">
        <v>0</v>
      </c>
      <c r="DJ1529" s="3">
        <v>0</v>
      </c>
      <c r="DK1529" s="3">
        <v>0</v>
      </c>
      <c r="DL1529" s="3">
        <v>0</v>
      </c>
      <c r="DM1529" s="3">
        <v>0</v>
      </c>
      <c r="DN1529" s="3">
        <v>0</v>
      </c>
      <c r="DO1529" s="3">
        <v>0</v>
      </c>
      <c r="DP1529" s="3">
        <v>0</v>
      </c>
      <c r="DQ1529" s="3">
        <v>0</v>
      </c>
      <c r="DR1529" s="3">
        <v>1933100</v>
      </c>
      <c r="DS1529" s="3">
        <v>0</v>
      </c>
      <c r="DT1529" s="3">
        <v>0</v>
      </c>
      <c r="DU1529" s="3">
        <v>0</v>
      </c>
      <c r="DV1529" s="3">
        <v>0</v>
      </c>
    </row>
    <row r="1530" spans="1:126" x14ac:dyDescent="0.25">
      <c r="A1530" t="s">
        <v>11505</v>
      </c>
      <c r="B1530" t="s">
        <v>13239</v>
      </c>
      <c r="C1530" t="s">
        <v>14973</v>
      </c>
      <c r="D1530" t="s">
        <v>6190</v>
      </c>
      <c r="E1530" t="s">
        <v>6189</v>
      </c>
      <c r="F1530" t="s">
        <v>6189</v>
      </c>
      <c r="G1530">
        <v>1</v>
      </c>
      <c r="H1530">
        <v>1</v>
      </c>
      <c r="I1530">
        <v>1</v>
      </c>
      <c r="J1530">
        <v>1</v>
      </c>
      <c r="K1530">
        <v>1</v>
      </c>
      <c r="L1530">
        <v>1</v>
      </c>
      <c r="M1530">
        <v>1</v>
      </c>
      <c r="N1530">
        <v>0</v>
      </c>
      <c r="O1530">
        <v>0</v>
      </c>
      <c r="P1530">
        <v>0</v>
      </c>
      <c r="Q1530">
        <v>1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1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1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0.3</v>
      </c>
      <c r="AV1530">
        <v>0.3</v>
      </c>
      <c r="AW1530">
        <v>0.3</v>
      </c>
      <c r="AX1530">
        <v>398.75</v>
      </c>
      <c r="AY1530">
        <v>3644</v>
      </c>
      <c r="AZ1530">
        <v>3644</v>
      </c>
      <c r="BA1530">
        <v>1</v>
      </c>
      <c r="BB1530">
        <v>-2</v>
      </c>
      <c r="BC1530">
        <v>0</v>
      </c>
      <c r="BD1530">
        <v>0</v>
      </c>
      <c r="BE1530">
        <v>0</v>
      </c>
      <c r="BF1530">
        <v>0.3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1941300</v>
      </c>
      <c r="BO1530">
        <v>0</v>
      </c>
      <c r="BP1530">
        <v>0</v>
      </c>
      <c r="BQ1530">
        <v>0</v>
      </c>
      <c r="BR1530">
        <v>1941300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11221</v>
      </c>
      <c r="CA1530">
        <v>0</v>
      </c>
      <c r="CB1530">
        <v>0</v>
      </c>
      <c r="CC1530">
        <v>0</v>
      </c>
      <c r="CD1530">
        <v>1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1</v>
      </c>
      <c r="CM1530" t="s">
        <v>127</v>
      </c>
      <c r="CP1530">
        <v>957</v>
      </c>
      <c r="CQ1530">
        <v>3961</v>
      </c>
      <c r="CR1530" t="b">
        <v>1</v>
      </c>
      <c r="CS1530">
        <v>4536</v>
      </c>
      <c r="CT1530">
        <v>25812</v>
      </c>
      <c r="CU1530">
        <v>31130</v>
      </c>
      <c r="CV1530">
        <v>31130</v>
      </c>
      <c r="CW1530" t="s">
        <v>6191</v>
      </c>
      <c r="CX1530">
        <v>1848</v>
      </c>
      <c r="CY1530" t="s">
        <v>6192</v>
      </c>
      <c r="CZ1530">
        <v>1194</v>
      </c>
      <c r="DA1530" s="3">
        <v>0</v>
      </c>
      <c r="DB1530" s="3">
        <v>0</v>
      </c>
      <c r="DC1530" s="3">
        <v>0</v>
      </c>
      <c r="DD1530" s="3">
        <v>11221</v>
      </c>
      <c r="DE1530" s="3">
        <v>0</v>
      </c>
      <c r="DF1530" s="3">
        <v>0</v>
      </c>
      <c r="DG1530" s="3">
        <v>0</v>
      </c>
      <c r="DH1530" s="3">
        <v>0</v>
      </c>
      <c r="DI1530" s="3">
        <v>0</v>
      </c>
      <c r="DJ1530" s="3">
        <v>0</v>
      </c>
      <c r="DK1530" s="3">
        <v>0</v>
      </c>
      <c r="DL1530" s="3">
        <v>0</v>
      </c>
      <c r="DM1530" s="3">
        <v>0</v>
      </c>
      <c r="DN1530" s="3">
        <v>0</v>
      </c>
      <c r="DO1530" s="3">
        <v>6330300</v>
      </c>
      <c r="DP1530" s="3">
        <v>0</v>
      </c>
      <c r="DQ1530" s="3">
        <v>0</v>
      </c>
      <c r="DR1530" s="3">
        <v>0</v>
      </c>
      <c r="DS1530" s="3">
        <v>0</v>
      </c>
      <c r="DT1530" s="3">
        <v>0</v>
      </c>
      <c r="DU1530" s="3">
        <v>0</v>
      </c>
      <c r="DV1530" s="3">
        <v>0</v>
      </c>
    </row>
    <row r="1531" spans="1:126" x14ac:dyDescent="0.25">
      <c r="A1531" t="s">
        <v>10769</v>
      </c>
      <c r="B1531" t="s">
        <v>12503</v>
      </c>
      <c r="C1531" t="s">
        <v>14237</v>
      </c>
      <c r="D1531" t="s">
        <v>1383</v>
      </c>
      <c r="E1531" t="s">
        <v>1382</v>
      </c>
      <c r="F1531" t="s">
        <v>1382</v>
      </c>
      <c r="G1531">
        <v>1</v>
      </c>
      <c r="H1531">
        <v>1</v>
      </c>
      <c r="I1531">
        <v>1</v>
      </c>
      <c r="J1531">
        <v>1</v>
      </c>
      <c r="K1531">
        <v>1</v>
      </c>
      <c r="L1531">
        <v>1</v>
      </c>
      <c r="M1531">
        <v>1</v>
      </c>
      <c r="N1531">
        <v>1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1</v>
      </c>
      <c r="Y1531">
        <v>1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1</v>
      </c>
      <c r="AJ1531">
        <v>1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1</v>
      </c>
      <c r="AU1531">
        <v>0.4</v>
      </c>
      <c r="AV1531">
        <v>0.4</v>
      </c>
      <c r="AW1531">
        <v>0.4</v>
      </c>
      <c r="AX1531">
        <v>418.84</v>
      </c>
      <c r="AY1531">
        <v>3942</v>
      </c>
      <c r="AZ1531">
        <v>3942</v>
      </c>
      <c r="BA1531">
        <v>1</v>
      </c>
      <c r="BB1531">
        <v>-2</v>
      </c>
      <c r="BC1531">
        <v>0.4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0.4</v>
      </c>
      <c r="BN1531">
        <v>2108500</v>
      </c>
      <c r="BO1531">
        <v>2108500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11215</v>
      </c>
      <c r="CA1531">
        <v>1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1</v>
      </c>
      <c r="CL1531">
        <v>2</v>
      </c>
      <c r="CM1531" t="s">
        <v>127</v>
      </c>
      <c r="CP1531">
        <v>217</v>
      </c>
      <c r="CQ1531">
        <v>5573</v>
      </c>
      <c r="CR1531" t="b">
        <v>1</v>
      </c>
      <c r="CS1531" t="s">
        <v>1384</v>
      </c>
      <c r="CT1531" t="s">
        <v>1385</v>
      </c>
      <c r="CU1531" t="s">
        <v>1386</v>
      </c>
      <c r="CV1531">
        <v>38413</v>
      </c>
      <c r="CX1531" t="s">
        <v>1387</v>
      </c>
      <c r="CZ1531" t="s">
        <v>1388</v>
      </c>
      <c r="DA1531" s="3">
        <v>11215</v>
      </c>
      <c r="DB1531" s="3">
        <v>0</v>
      </c>
      <c r="DC1531" s="3">
        <v>0</v>
      </c>
      <c r="DD1531" s="3">
        <v>0</v>
      </c>
      <c r="DE1531" s="3">
        <v>0</v>
      </c>
      <c r="DF1531" s="3">
        <v>0</v>
      </c>
      <c r="DG1531" s="3">
        <v>0</v>
      </c>
      <c r="DH1531" s="3">
        <v>0</v>
      </c>
      <c r="DI1531" s="3">
        <v>0</v>
      </c>
      <c r="DJ1531" s="3">
        <v>0</v>
      </c>
      <c r="DK1531" s="3">
        <v>0</v>
      </c>
      <c r="DL1531" s="3">
        <v>2108500</v>
      </c>
      <c r="DM1531" s="3">
        <v>0</v>
      </c>
      <c r="DN1531" s="3">
        <v>0</v>
      </c>
      <c r="DO1531" s="3">
        <v>0</v>
      </c>
      <c r="DP1531" s="3">
        <v>0</v>
      </c>
      <c r="DQ1531" s="3">
        <v>0</v>
      </c>
      <c r="DR1531" s="3">
        <v>0</v>
      </c>
      <c r="DS1531" s="3">
        <v>0</v>
      </c>
      <c r="DT1531" s="3">
        <v>0</v>
      </c>
      <c r="DU1531" s="3">
        <v>0</v>
      </c>
      <c r="DV1531" s="3">
        <v>0</v>
      </c>
    </row>
    <row r="1532" spans="1:126" x14ac:dyDescent="0.25">
      <c r="A1532" t="s">
        <v>11394</v>
      </c>
      <c r="B1532" t="s">
        <v>13128</v>
      </c>
      <c r="C1532" t="s">
        <v>14862</v>
      </c>
      <c r="D1532" t="s">
        <v>5507</v>
      </c>
      <c r="E1532" t="s">
        <v>5506</v>
      </c>
      <c r="F1532" t="s">
        <v>5506</v>
      </c>
      <c r="G1532">
        <v>1</v>
      </c>
      <c r="H1532">
        <v>1</v>
      </c>
      <c r="I1532">
        <v>1</v>
      </c>
      <c r="J1532">
        <v>1</v>
      </c>
      <c r="K1532">
        <v>1</v>
      </c>
      <c r="L1532">
        <v>1</v>
      </c>
      <c r="M1532">
        <v>1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1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1</v>
      </c>
      <c r="AQ1532">
        <v>0</v>
      </c>
      <c r="AR1532">
        <v>0</v>
      </c>
      <c r="AS1532">
        <v>0</v>
      </c>
      <c r="AT1532">
        <v>0</v>
      </c>
      <c r="AU1532">
        <v>0.5</v>
      </c>
      <c r="AV1532">
        <v>0.5</v>
      </c>
      <c r="AW1532">
        <v>0.5</v>
      </c>
      <c r="AX1532">
        <v>184.67</v>
      </c>
      <c r="AY1532">
        <v>1707</v>
      </c>
      <c r="AZ1532">
        <v>1707</v>
      </c>
      <c r="BA1532">
        <v>1</v>
      </c>
      <c r="BB1532">
        <v>-2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0.5</v>
      </c>
      <c r="BJ1532">
        <v>0</v>
      </c>
      <c r="BK1532">
        <v>0</v>
      </c>
      <c r="BL1532">
        <v>0</v>
      </c>
      <c r="BM1532">
        <v>0</v>
      </c>
      <c r="BN1532">
        <v>796050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796050</v>
      </c>
      <c r="BV1532">
        <v>0</v>
      </c>
      <c r="BW1532">
        <v>0</v>
      </c>
      <c r="BX1532">
        <v>0</v>
      </c>
      <c r="BY1532">
        <v>0</v>
      </c>
      <c r="BZ1532">
        <v>11212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 t="s">
        <v>127</v>
      </c>
      <c r="CP1532">
        <v>847</v>
      </c>
      <c r="CQ1532">
        <v>3982</v>
      </c>
      <c r="CR1532" t="b">
        <v>1</v>
      </c>
      <c r="CS1532">
        <v>4558</v>
      </c>
      <c r="CT1532">
        <v>25890</v>
      </c>
      <c r="CU1532">
        <v>31219</v>
      </c>
      <c r="CV1532">
        <v>31219</v>
      </c>
      <c r="CX1532" t="s">
        <v>5508</v>
      </c>
      <c r="CZ1532" t="s">
        <v>5509</v>
      </c>
      <c r="DA1532" s="3">
        <v>0</v>
      </c>
      <c r="DB1532" s="3">
        <v>0</v>
      </c>
      <c r="DC1532" s="3">
        <v>0</v>
      </c>
      <c r="DD1532" s="3">
        <v>0</v>
      </c>
      <c r="DE1532" s="3">
        <v>0</v>
      </c>
      <c r="DF1532" s="3">
        <v>0</v>
      </c>
      <c r="DG1532" s="3">
        <v>11212</v>
      </c>
      <c r="DH1532" s="3">
        <v>0</v>
      </c>
      <c r="DI1532" s="3">
        <v>0</v>
      </c>
      <c r="DJ1532" s="3">
        <v>0</v>
      </c>
      <c r="DK1532" s="3">
        <v>0</v>
      </c>
      <c r="DL1532" s="3">
        <v>0</v>
      </c>
      <c r="DM1532" s="3">
        <v>0</v>
      </c>
      <c r="DN1532" s="3">
        <v>0</v>
      </c>
      <c r="DO1532" s="3">
        <v>0</v>
      </c>
      <c r="DP1532" s="3">
        <v>0</v>
      </c>
      <c r="DQ1532" s="3">
        <v>0</v>
      </c>
      <c r="DR1532" s="3">
        <v>2466100</v>
      </c>
      <c r="DS1532" s="3">
        <v>0</v>
      </c>
      <c r="DT1532" s="3">
        <v>0</v>
      </c>
      <c r="DU1532" s="3">
        <v>0</v>
      </c>
      <c r="DV1532" s="3">
        <v>0</v>
      </c>
    </row>
    <row r="1533" spans="1:126" x14ac:dyDescent="0.25">
      <c r="A1533" t="s">
        <v>11801</v>
      </c>
      <c r="B1533" t="s">
        <v>13535</v>
      </c>
      <c r="C1533" t="s">
        <v>15269</v>
      </c>
      <c r="D1533" t="s">
        <v>7710</v>
      </c>
      <c r="E1533" t="s">
        <v>7709</v>
      </c>
      <c r="F1533" t="s">
        <v>7709</v>
      </c>
      <c r="G1533">
        <v>1</v>
      </c>
      <c r="H1533">
        <v>1</v>
      </c>
      <c r="I1533">
        <v>1</v>
      </c>
      <c r="J1533">
        <v>1</v>
      </c>
      <c r="K1533">
        <v>1</v>
      </c>
      <c r="L1533">
        <v>1</v>
      </c>
      <c r="M1533">
        <v>1</v>
      </c>
      <c r="N1533">
        <v>0</v>
      </c>
      <c r="O1533">
        <v>0</v>
      </c>
      <c r="P1533">
        <v>0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1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2.9</v>
      </c>
      <c r="AV1533">
        <v>2.9</v>
      </c>
      <c r="AW1533">
        <v>2.9</v>
      </c>
      <c r="AX1533">
        <v>57.567999999999998</v>
      </c>
      <c r="AY1533">
        <v>520</v>
      </c>
      <c r="AZ1533">
        <v>520</v>
      </c>
      <c r="BA1533">
        <v>1</v>
      </c>
      <c r="BB1533">
        <v>-2</v>
      </c>
      <c r="BC1533">
        <v>0</v>
      </c>
      <c r="BD1533">
        <v>0</v>
      </c>
      <c r="BE1533">
        <v>0</v>
      </c>
      <c r="BF1533">
        <v>2.9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268650</v>
      </c>
      <c r="BO1533">
        <v>0</v>
      </c>
      <c r="BP1533">
        <v>0</v>
      </c>
      <c r="BQ1533">
        <v>0</v>
      </c>
      <c r="BR1533">
        <v>268650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10746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 t="s">
        <v>127</v>
      </c>
      <c r="CP1533">
        <v>1248</v>
      </c>
      <c r="CQ1533">
        <v>5122</v>
      </c>
      <c r="CR1533" t="b">
        <v>1</v>
      </c>
      <c r="CS1533">
        <v>5759</v>
      </c>
      <c r="CT1533">
        <v>30704</v>
      </c>
      <c r="CU1533">
        <v>36593</v>
      </c>
      <c r="CV1533">
        <v>36593</v>
      </c>
      <c r="CW1533">
        <v>596</v>
      </c>
      <c r="CY1533">
        <v>1</v>
      </c>
      <c r="DA1533" s="3">
        <v>0</v>
      </c>
      <c r="DB1533" s="3">
        <v>0</v>
      </c>
      <c r="DC1533" s="3">
        <v>0</v>
      </c>
      <c r="DD1533" s="3">
        <v>10746</v>
      </c>
      <c r="DE1533" s="3">
        <v>0</v>
      </c>
      <c r="DF1533" s="3">
        <v>0</v>
      </c>
      <c r="DG1533" s="3">
        <v>0</v>
      </c>
      <c r="DH1533" s="3">
        <v>0</v>
      </c>
      <c r="DI1533" s="3">
        <v>0</v>
      </c>
      <c r="DJ1533" s="3">
        <v>0</v>
      </c>
      <c r="DK1533" s="3">
        <v>0</v>
      </c>
      <c r="DL1533" s="3">
        <v>0</v>
      </c>
      <c r="DM1533" s="3">
        <v>0</v>
      </c>
      <c r="DN1533" s="3">
        <v>0</v>
      </c>
      <c r="DO1533" s="3">
        <v>876050</v>
      </c>
      <c r="DP1533" s="3">
        <v>0</v>
      </c>
      <c r="DQ1533" s="3">
        <v>0</v>
      </c>
      <c r="DR1533" s="3">
        <v>0</v>
      </c>
      <c r="DS1533" s="3">
        <v>0</v>
      </c>
      <c r="DT1533" s="3">
        <v>0</v>
      </c>
      <c r="DU1533" s="3">
        <v>0</v>
      </c>
      <c r="DV1533" s="3">
        <v>0</v>
      </c>
    </row>
    <row r="1534" spans="1:126" x14ac:dyDescent="0.25">
      <c r="A1534" t="s">
        <v>11943</v>
      </c>
      <c r="B1534" t="s">
        <v>13677</v>
      </c>
      <c r="C1534" t="s">
        <v>15411</v>
      </c>
      <c r="D1534" t="s">
        <v>8485</v>
      </c>
      <c r="E1534" t="s">
        <v>8484</v>
      </c>
      <c r="F1534" t="s">
        <v>8484</v>
      </c>
      <c r="G1534">
        <v>1</v>
      </c>
      <c r="H1534">
        <v>1</v>
      </c>
      <c r="I1534">
        <v>1</v>
      </c>
      <c r="J1534">
        <v>1</v>
      </c>
      <c r="K1534">
        <v>1</v>
      </c>
      <c r="L1534">
        <v>1</v>
      </c>
      <c r="M1534">
        <v>1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1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1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2.1</v>
      </c>
      <c r="AV1534">
        <v>2.1</v>
      </c>
      <c r="AW1534">
        <v>2.1</v>
      </c>
      <c r="AX1534">
        <v>100.29</v>
      </c>
      <c r="AY1534">
        <v>923</v>
      </c>
      <c r="AZ1534">
        <v>923</v>
      </c>
      <c r="BA1534">
        <v>1.1467999999999999E-3</v>
      </c>
      <c r="BB1534">
        <v>3.1284999999999998</v>
      </c>
      <c r="BC1534">
        <v>0</v>
      </c>
      <c r="BD1534">
        <v>0</v>
      </c>
      <c r="BE1534">
        <v>0</v>
      </c>
      <c r="BF1534">
        <v>2.1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469330</v>
      </c>
      <c r="BO1534">
        <v>0</v>
      </c>
      <c r="BP1534">
        <v>0</v>
      </c>
      <c r="BQ1534">
        <v>0</v>
      </c>
      <c r="BR1534">
        <v>469330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10667</v>
      </c>
      <c r="CA1534">
        <v>0</v>
      </c>
      <c r="CB1534">
        <v>0</v>
      </c>
      <c r="CC1534">
        <v>0</v>
      </c>
      <c r="CD1534">
        <v>1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1</v>
      </c>
      <c r="CP1534">
        <v>1390</v>
      </c>
      <c r="CQ1534">
        <v>6178</v>
      </c>
      <c r="CR1534" t="b">
        <v>1</v>
      </c>
      <c r="CS1534">
        <v>6898</v>
      </c>
      <c r="CT1534">
        <v>34833</v>
      </c>
      <c r="CU1534">
        <v>41328</v>
      </c>
      <c r="CV1534">
        <v>41328</v>
      </c>
      <c r="DA1534" s="3">
        <v>0</v>
      </c>
      <c r="DB1534" s="3">
        <v>0</v>
      </c>
      <c r="DC1534" s="3">
        <v>0</v>
      </c>
      <c r="DD1534" s="3">
        <v>10667</v>
      </c>
      <c r="DE1534" s="3">
        <v>0</v>
      </c>
      <c r="DF1534" s="3">
        <v>0</v>
      </c>
      <c r="DG1534" s="3">
        <v>0</v>
      </c>
      <c r="DH1534" s="3">
        <v>0</v>
      </c>
      <c r="DI1534" s="3">
        <v>0</v>
      </c>
      <c r="DJ1534" s="3">
        <v>0</v>
      </c>
      <c r="DK1534" s="3">
        <v>0</v>
      </c>
      <c r="DL1534" s="3">
        <v>0</v>
      </c>
      <c r="DM1534" s="3">
        <v>0</v>
      </c>
      <c r="DN1534" s="3">
        <v>0</v>
      </c>
      <c r="DO1534" s="3">
        <v>1530400</v>
      </c>
      <c r="DP1534" s="3">
        <v>0</v>
      </c>
      <c r="DQ1534" s="3">
        <v>0</v>
      </c>
      <c r="DR1534" s="3">
        <v>0</v>
      </c>
      <c r="DS1534" s="3">
        <v>0</v>
      </c>
      <c r="DT1534" s="3">
        <v>0</v>
      </c>
      <c r="DU1534" s="3">
        <v>0</v>
      </c>
      <c r="DV1534" s="3">
        <v>0</v>
      </c>
    </row>
    <row r="1535" spans="1:126" x14ac:dyDescent="0.25">
      <c r="A1535" t="s">
        <v>11598</v>
      </c>
      <c r="B1535" t="s">
        <v>13332</v>
      </c>
      <c r="C1535" t="s">
        <v>15066</v>
      </c>
      <c r="D1535" t="s">
        <v>6705</v>
      </c>
      <c r="E1535" t="s">
        <v>6704</v>
      </c>
      <c r="F1535" t="s">
        <v>6704</v>
      </c>
      <c r="G1535">
        <v>1</v>
      </c>
      <c r="H1535">
        <v>1</v>
      </c>
      <c r="I1535">
        <v>1</v>
      </c>
      <c r="J1535">
        <v>1</v>
      </c>
      <c r="K1535">
        <v>1</v>
      </c>
      <c r="L1535">
        <v>1</v>
      </c>
      <c r="M1535">
        <v>1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1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1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1</v>
      </c>
      <c r="AQ1535">
        <v>0</v>
      </c>
      <c r="AR1535">
        <v>0</v>
      </c>
      <c r="AS1535">
        <v>0</v>
      </c>
      <c r="AT1535">
        <v>0</v>
      </c>
      <c r="AU1535">
        <v>2.1</v>
      </c>
      <c r="AV1535">
        <v>2.1</v>
      </c>
      <c r="AW1535">
        <v>2.1</v>
      </c>
      <c r="AX1535">
        <v>83.42</v>
      </c>
      <c r="AY1535">
        <v>748</v>
      </c>
      <c r="AZ1535">
        <v>748</v>
      </c>
      <c r="BA1535">
        <v>1</v>
      </c>
      <c r="BB1535">
        <v>-2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2.1</v>
      </c>
      <c r="BJ1535">
        <v>0</v>
      </c>
      <c r="BK1535">
        <v>0</v>
      </c>
      <c r="BL1535">
        <v>0</v>
      </c>
      <c r="BM1535">
        <v>0</v>
      </c>
      <c r="BN1535">
        <v>425410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425410</v>
      </c>
      <c r="BV1535">
        <v>0</v>
      </c>
      <c r="BW1535">
        <v>0</v>
      </c>
      <c r="BX1535">
        <v>0</v>
      </c>
      <c r="BY1535">
        <v>0</v>
      </c>
      <c r="BZ1535">
        <v>10635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 t="s">
        <v>127</v>
      </c>
      <c r="CP1535">
        <v>1049</v>
      </c>
      <c r="CQ1535">
        <v>4702</v>
      </c>
      <c r="CR1535" t="b">
        <v>1</v>
      </c>
      <c r="CS1535">
        <v>5294</v>
      </c>
      <c r="CT1535">
        <v>29187</v>
      </c>
      <c r="CU1535">
        <v>34940</v>
      </c>
      <c r="CV1535">
        <v>34940</v>
      </c>
      <c r="CX1535">
        <v>1905</v>
      </c>
      <c r="CZ1535">
        <v>291</v>
      </c>
      <c r="DA1535" s="3">
        <v>0</v>
      </c>
      <c r="DB1535" s="3">
        <v>0</v>
      </c>
      <c r="DC1535" s="3">
        <v>0</v>
      </c>
      <c r="DD1535" s="3">
        <v>0</v>
      </c>
      <c r="DE1535" s="3">
        <v>0</v>
      </c>
      <c r="DF1535" s="3">
        <v>0</v>
      </c>
      <c r="DG1535" s="3">
        <v>10635</v>
      </c>
      <c r="DH1535" s="3">
        <v>0</v>
      </c>
      <c r="DI1535" s="3">
        <v>0</v>
      </c>
      <c r="DJ1535" s="3">
        <v>0</v>
      </c>
      <c r="DK1535" s="3">
        <v>0</v>
      </c>
      <c r="DL1535" s="3">
        <v>0</v>
      </c>
      <c r="DM1535" s="3">
        <v>0</v>
      </c>
      <c r="DN1535" s="3">
        <v>0</v>
      </c>
      <c r="DO1535" s="3">
        <v>0</v>
      </c>
      <c r="DP1535" s="3">
        <v>0</v>
      </c>
      <c r="DQ1535" s="3">
        <v>0</v>
      </c>
      <c r="DR1535" s="3">
        <v>1317900</v>
      </c>
      <c r="DS1535" s="3">
        <v>0</v>
      </c>
      <c r="DT1535" s="3">
        <v>0</v>
      </c>
      <c r="DU1535" s="3">
        <v>0</v>
      </c>
      <c r="DV1535" s="3">
        <v>0</v>
      </c>
    </row>
    <row r="1536" spans="1:126" x14ac:dyDescent="0.25">
      <c r="A1536" t="s">
        <v>11574</v>
      </c>
      <c r="B1536" t="s">
        <v>13308</v>
      </c>
      <c r="C1536" t="s">
        <v>15042</v>
      </c>
      <c r="D1536" t="s">
        <v>6562</v>
      </c>
      <c r="E1536" t="s">
        <v>6561</v>
      </c>
      <c r="F1536" t="s">
        <v>6561</v>
      </c>
      <c r="G1536">
        <v>4</v>
      </c>
      <c r="H1536">
        <v>4</v>
      </c>
      <c r="I1536">
        <v>4</v>
      </c>
      <c r="J1536">
        <v>1</v>
      </c>
      <c r="K1536">
        <v>4</v>
      </c>
      <c r="L1536">
        <v>4</v>
      </c>
      <c r="M1536">
        <v>4</v>
      </c>
      <c r="N1536">
        <v>0</v>
      </c>
      <c r="O1536">
        <v>1</v>
      </c>
      <c r="P1536">
        <v>0</v>
      </c>
      <c r="Q1536">
        <v>0</v>
      </c>
      <c r="R1536">
        <v>0</v>
      </c>
      <c r="S1536">
        <v>1</v>
      </c>
      <c r="T1536">
        <v>0</v>
      </c>
      <c r="U1536">
        <v>1</v>
      </c>
      <c r="V1536">
        <v>0</v>
      </c>
      <c r="W1536">
        <v>1</v>
      </c>
      <c r="X1536">
        <v>1</v>
      </c>
      <c r="Y1536">
        <v>0</v>
      </c>
      <c r="Z1536">
        <v>1</v>
      </c>
      <c r="AA1536">
        <v>0</v>
      </c>
      <c r="AB1536">
        <v>0</v>
      </c>
      <c r="AC1536">
        <v>0</v>
      </c>
      <c r="AD1536">
        <v>1</v>
      </c>
      <c r="AE1536">
        <v>0</v>
      </c>
      <c r="AF1536">
        <v>1</v>
      </c>
      <c r="AG1536">
        <v>0</v>
      </c>
      <c r="AH1536">
        <v>1</v>
      </c>
      <c r="AI1536">
        <v>1</v>
      </c>
      <c r="AJ1536">
        <v>0</v>
      </c>
      <c r="AK1536">
        <v>1</v>
      </c>
      <c r="AL1536">
        <v>0</v>
      </c>
      <c r="AM1536">
        <v>0</v>
      </c>
      <c r="AN1536">
        <v>0</v>
      </c>
      <c r="AO1536">
        <v>1</v>
      </c>
      <c r="AP1536">
        <v>0</v>
      </c>
      <c r="AQ1536">
        <v>1</v>
      </c>
      <c r="AR1536">
        <v>0</v>
      </c>
      <c r="AS1536">
        <v>1</v>
      </c>
      <c r="AT1536">
        <v>1</v>
      </c>
      <c r="AU1536">
        <v>2.9</v>
      </c>
      <c r="AV1536">
        <v>2.9</v>
      </c>
      <c r="AW1536">
        <v>2.9</v>
      </c>
      <c r="AX1536">
        <v>239.9</v>
      </c>
      <c r="AY1536">
        <v>2176</v>
      </c>
      <c r="AZ1536">
        <v>2176</v>
      </c>
      <c r="BA1536">
        <v>0</v>
      </c>
      <c r="BB1536">
        <v>12.712999999999999</v>
      </c>
      <c r="BC1536">
        <v>0</v>
      </c>
      <c r="BD1536">
        <v>0.6</v>
      </c>
      <c r="BE1536">
        <v>0</v>
      </c>
      <c r="BF1536">
        <v>0</v>
      </c>
      <c r="BG1536">
        <v>0</v>
      </c>
      <c r="BH1536">
        <v>0.7</v>
      </c>
      <c r="BI1536">
        <v>0</v>
      </c>
      <c r="BJ1536">
        <v>0.8</v>
      </c>
      <c r="BK1536">
        <v>0</v>
      </c>
      <c r="BL1536">
        <v>0.8</v>
      </c>
      <c r="BM1536">
        <v>0.8</v>
      </c>
      <c r="BN1536">
        <v>1151900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316180</v>
      </c>
      <c r="BU1536">
        <v>0</v>
      </c>
      <c r="BV1536">
        <v>835760</v>
      </c>
      <c r="BW1536">
        <v>0</v>
      </c>
      <c r="BX1536">
        <v>0</v>
      </c>
      <c r="BY1536">
        <v>0</v>
      </c>
      <c r="BZ1536">
        <v>10472</v>
      </c>
      <c r="CA1536">
        <v>0</v>
      </c>
      <c r="CB1536">
        <v>1</v>
      </c>
      <c r="CC1536">
        <v>0</v>
      </c>
      <c r="CD1536">
        <v>0</v>
      </c>
      <c r="CE1536">
        <v>0</v>
      </c>
      <c r="CF1536">
        <v>1</v>
      </c>
      <c r="CG1536">
        <v>0</v>
      </c>
      <c r="CH1536">
        <v>1</v>
      </c>
      <c r="CI1536">
        <v>0</v>
      </c>
      <c r="CJ1536">
        <v>1</v>
      </c>
      <c r="CK1536">
        <v>1</v>
      </c>
      <c r="CL1536">
        <v>5</v>
      </c>
      <c r="CP1536">
        <v>1025</v>
      </c>
      <c r="CQ1536" t="s">
        <v>6563</v>
      </c>
      <c r="CR1536" t="s">
        <v>695</v>
      </c>
      <c r="CS1536" t="s">
        <v>6564</v>
      </c>
      <c r="CT1536" t="s">
        <v>6565</v>
      </c>
      <c r="CU1536" t="s">
        <v>6566</v>
      </c>
      <c r="CV1536" t="s">
        <v>6567</v>
      </c>
      <c r="DA1536" s="3">
        <v>0</v>
      </c>
      <c r="DB1536" s="3">
        <v>0</v>
      </c>
      <c r="DC1536" s="3">
        <v>0</v>
      </c>
      <c r="DD1536" s="3">
        <v>0</v>
      </c>
      <c r="DE1536" s="3">
        <v>0</v>
      </c>
      <c r="DF1536" s="3">
        <v>2874.3</v>
      </c>
      <c r="DG1536" s="3">
        <v>0</v>
      </c>
      <c r="DH1536" s="3">
        <v>7597.9</v>
      </c>
      <c r="DI1536" s="3">
        <v>0</v>
      </c>
      <c r="DJ1536" s="3">
        <v>0</v>
      </c>
      <c r="DK1536" s="3">
        <v>0</v>
      </c>
      <c r="DL1536" s="3">
        <v>0</v>
      </c>
      <c r="DM1536" s="3">
        <v>0</v>
      </c>
      <c r="DN1536" s="3">
        <v>0</v>
      </c>
      <c r="DO1536" s="3">
        <v>0</v>
      </c>
      <c r="DP1536" s="3">
        <v>0</v>
      </c>
      <c r="DQ1536" s="3">
        <v>0</v>
      </c>
      <c r="DR1536" s="3">
        <v>0</v>
      </c>
      <c r="DS1536" s="3">
        <v>615930</v>
      </c>
      <c r="DT1536" s="3">
        <v>0</v>
      </c>
      <c r="DU1536" s="3">
        <v>0</v>
      </c>
      <c r="DV1536" s="3">
        <v>0</v>
      </c>
    </row>
    <row r="1537" spans="1:126" x14ac:dyDescent="0.25">
      <c r="A1537" t="s">
        <v>10610</v>
      </c>
      <c r="B1537" t="s">
        <v>12344</v>
      </c>
      <c r="C1537" t="s">
        <v>14078</v>
      </c>
      <c r="D1537" t="s">
        <v>466</v>
      </c>
      <c r="E1537" t="s">
        <v>465</v>
      </c>
      <c r="F1537" t="s">
        <v>465</v>
      </c>
      <c r="G1537">
        <v>1</v>
      </c>
      <c r="H1537">
        <v>1</v>
      </c>
      <c r="I1537">
        <v>1</v>
      </c>
      <c r="J1537">
        <v>1</v>
      </c>
      <c r="K1537">
        <v>1</v>
      </c>
      <c r="L1537">
        <v>1</v>
      </c>
      <c r="M1537">
        <v>1</v>
      </c>
      <c r="N1537">
        <v>0</v>
      </c>
      <c r="O1537">
        <v>0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1.6</v>
      </c>
      <c r="AV1537">
        <v>1.6</v>
      </c>
      <c r="AW1537">
        <v>1.6</v>
      </c>
      <c r="AX1537">
        <v>161.78</v>
      </c>
      <c r="AY1537">
        <v>1439</v>
      </c>
      <c r="AZ1537">
        <v>1439</v>
      </c>
      <c r="BA1537">
        <v>2.8930000000000002E-3</v>
      </c>
      <c r="BB1537">
        <v>2.2808999999999999</v>
      </c>
      <c r="BC1537">
        <v>0</v>
      </c>
      <c r="BD1537">
        <v>0</v>
      </c>
      <c r="BE1537">
        <v>0</v>
      </c>
      <c r="BF1537">
        <v>0</v>
      </c>
      <c r="BG1537">
        <v>1.6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769620</v>
      </c>
      <c r="BO1537">
        <v>0</v>
      </c>
      <c r="BP1537">
        <v>0</v>
      </c>
      <c r="BQ1537">
        <v>0</v>
      </c>
      <c r="BR1537">
        <v>0</v>
      </c>
      <c r="BS1537">
        <v>769620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10127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P1537">
        <v>56</v>
      </c>
      <c r="CQ1537">
        <v>792</v>
      </c>
      <c r="CR1537" t="b">
        <v>1</v>
      </c>
      <c r="CS1537">
        <v>834</v>
      </c>
      <c r="CT1537">
        <v>3612</v>
      </c>
      <c r="CU1537">
        <v>4073</v>
      </c>
      <c r="CV1537">
        <v>4073</v>
      </c>
      <c r="CX1537" t="s">
        <v>467</v>
      </c>
      <c r="CZ1537" t="s">
        <v>468</v>
      </c>
      <c r="DA1537" s="3">
        <v>0</v>
      </c>
      <c r="DB1537" s="3">
        <v>0</v>
      </c>
      <c r="DC1537" s="3">
        <v>0</v>
      </c>
      <c r="DD1537" s="3">
        <v>0</v>
      </c>
      <c r="DE1537" s="3">
        <v>10127</v>
      </c>
      <c r="DF1537" s="3">
        <v>0</v>
      </c>
      <c r="DG1537" s="3">
        <v>0</v>
      </c>
      <c r="DH1537" s="3">
        <v>0</v>
      </c>
      <c r="DI1537" s="3">
        <v>0</v>
      </c>
      <c r="DJ1537" s="3">
        <v>0</v>
      </c>
      <c r="DK1537" s="3">
        <v>0</v>
      </c>
      <c r="DL1537" s="3">
        <v>0</v>
      </c>
      <c r="DM1537" s="3">
        <v>0</v>
      </c>
      <c r="DN1537" s="3">
        <v>0</v>
      </c>
      <c r="DO1537" s="3">
        <v>0</v>
      </c>
      <c r="DP1537" s="3">
        <v>4089800</v>
      </c>
      <c r="DQ1537" s="3">
        <v>0</v>
      </c>
      <c r="DR1537" s="3">
        <v>0</v>
      </c>
      <c r="DS1537" s="3">
        <v>0</v>
      </c>
      <c r="DT1537" s="3">
        <v>0</v>
      </c>
      <c r="DU1537" s="3">
        <v>0</v>
      </c>
      <c r="DV1537" s="3">
        <v>0</v>
      </c>
    </row>
    <row r="1538" spans="1:126" x14ac:dyDescent="0.25">
      <c r="A1538" t="s">
        <v>11720</v>
      </c>
      <c r="B1538" t="s">
        <v>13454</v>
      </c>
      <c r="C1538" t="s">
        <v>15188</v>
      </c>
      <c r="D1538" t="s">
        <v>7334</v>
      </c>
      <c r="E1538" t="s">
        <v>7333</v>
      </c>
      <c r="F1538" t="s">
        <v>7333</v>
      </c>
      <c r="G1538">
        <v>1</v>
      </c>
      <c r="H1538">
        <v>1</v>
      </c>
      <c r="I1538">
        <v>1</v>
      </c>
      <c r="J1538">
        <v>1</v>
      </c>
      <c r="K1538">
        <v>1</v>
      </c>
      <c r="L1538">
        <v>1</v>
      </c>
      <c r="M1538">
        <v>1</v>
      </c>
      <c r="N1538">
        <v>0</v>
      </c>
      <c r="O1538">
        <v>0</v>
      </c>
      <c r="P1538">
        <v>0</v>
      </c>
      <c r="Q1538">
        <v>1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1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1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1.7</v>
      </c>
      <c r="AV1538">
        <v>1.7</v>
      </c>
      <c r="AW1538">
        <v>1.7</v>
      </c>
      <c r="AX1538">
        <v>88.816999999999993</v>
      </c>
      <c r="AY1538">
        <v>772</v>
      </c>
      <c r="AZ1538">
        <v>772</v>
      </c>
      <c r="BA1538">
        <v>1</v>
      </c>
      <c r="BB1538">
        <v>-2</v>
      </c>
      <c r="BC1538">
        <v>0</v>
      </c>
      <c r="BD1538">
        <v>0</v>
      </c>
      <c r="BE1538">
        <v>0</v>
      </c>
      <c r="BF1538">
        <v>1.7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383480</v>
      </c>
      <c r="BO1538">
        <v>0</v>
      </c>
      <c r="BP1538">
        <v>0</v>
      </c>
      <c r="BQ1538">
        <v>0</v>
      </c>
      <c r="BR1538">
        <v>383480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10092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 t="s">
        <v>127</v>
      </c>
      <c r="CP1538">
        <v>1170</v>
      </c>
      <c r="CQ1538">
        <v>5411</v>
      </c>
      <c r="CR1538" t="b">
        <v>1</v>
      </c>
      <c r="CS1538">
        <v>6074</v>
      </c>
      <c r="CT1538">
        <v>31807</v>
      </c>
      <c r="CU1538">
        <v>37866</v>
      </c>
      <c r="CV1538">
        <v>37866</v>
      </c>
      <c r="CW1538" t="s">
        <v>7335</v>
      </c>
      <c r="CX1538">
        <v>1957</v>
      </c>
      <c r="CY1538" t="s">
        <v>7336</v>
      </c>
      <c r="CZ1538">
        <v>18</v>
      </c>
      <c r="DA1538" s="3">
        <v>0</v>
      </c>
      <c r="DB1538" s="3">
        <v>0</v>
      </c>
      <c r="DC1538" s="3">
        <v>0</v>
      </c>
      <c r="DD1538" s="3">
        <v>10092</v>
      </c>
      <c r="DE1538" s="3">
        <v>0</v>
      </c>
      <c r="DF1538" s="3">
        <v>0</v>
      </c>
      <c r="DG1538" s="3">
        <v>0</v>
      </c>
      <c r="DH1538" s="3">
        <v>0</v>
      </c>
      <c r="DI1538" s="3">
        <v>0</v>
      </c>
      <c r="DJ1538" s="3">
        <v>0</v>
      </c>
      <c r="DK1538" s="3">
        <v>0</v>
      </c>
      <c r="DL1538" s="3">
        <v>0</v>
      </c>
      <c r="DM1538" s="3">
        <v>0</v>
      </c>
      <c r="DN1538" s="3">
        <v>0</v>
      </c>
      <c r="DO1538" s="3">
        <v>1250500</v>
      </c>
      <c r="DP1538" s="3">
        <v>0</v>
      </c>
      <c r="DQ1538" s="3">
        <v>0</v>
      </c>
      <c r="DR1538" s="3">
        <v>0</v>
      </c>
      <c r="DS1538" s="3">
        <v>0</v>
      </c>
      <c r="DT1538" s="3">
        <v>0</v>
      </c>
      <c r="DU1538" s="3">
        <v>0</v>
      </c>
      <c r="DV1538" s="3">
        <v>0</v>
      </c>
    </row>
    <row r="1539" spans="1:126" x14ac:dyDescent="0.25">
      <c r="A1539" t="s">
        <v>10619</v>
      </c>
      <c r="B1539" t="s">
        <v>12353</v>
      </c>
      <c r="C1539" t="s">
        <v>14087</v>
      </c>
      <c r="D1539" t="s">
        <v>513</v>
      </c>
      <c r="E1539" t="s">
        <v>512</v>
      </c>
      <c r="F1539" t="s">
        <v>512</v>
      </c>
      <c r="G1539">
        <v>1</v>
      </c>
      <c r="H1539">
        <v>1</v>
      </c>
      <c r="I1539">
        <v>1</v>
      </c>
      <c r="J1539">
        <v>1</v>
      </c>
      <c r="K1539">
        <v>1</v>
      </c>
      <c r="L1539">
        <v>1</v>
      </c>
      <c r="M1539">
        <v>1</v>
      </c>
      <c r="N1539">
        <v>0</v>
      </c>
      <c r="O1539">
        <v>0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1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1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0.1</v>
      </c>
      <c r="AV1539">
        <v>0.1</v>
      </c>
      <c r="AW1539">
        <v>0.1</v>
      </c>
      <c r="AX1539">
        <v>784.85</v>
      </c>
      <c r="AY1539">
        <v>6995</v>
      </c>
      <c r="AZ1539">
        <v>6995</v>
      </c>
      <c r="BA1539">
        <v>1</v>
      </c>
      <c r="BB1539">
        <v>-2</v>
      </c>
      <c r="BC1539">
        <v>0</v>
      </c>
      <c r="BD1539">
        <v>0</v>
      </c>
      <c r="BE1539">
        <v>0</v>
      </c>
      <c r="BF1539">
        <v>0</v>
      </c>
      <c r="BG1539">
        <v>0.1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3476300</v>
      </c>
      <c r="BO1539">
        <v>0</v>
      </c>
      <c r="BP1539">
        <v>0</v>
      </c>
      <c r="BQ1539">
        <v>0</v>
      </c>
      <c r="BR1539">
        <v>0</v>
      </c>
      <c r="BS1539">
        <v>3476300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9875.7999999999993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 t="s">
        <v>127</v>
      </c>
      <c r="CP1539">
        <v>65</v>
      </c>
      <c r="CQ1539">
        <v>3533</v>
      </c>
      <c r="CR1539" t="b">
        <v>1</v>
      </c>
      <c r="CS1539">
        <v>4095</v>
      </c>
      <c r="CT1539">
        <v>23997</v>
      </c>
      <c r="CU1539">
        <v>29099</v>
      </c>
      <c r="CV1539">
        <v>29099</v>
      </c>
      <c r="CX1539" t="s">
        <v>514</v>
      </c>
      <c r="CZ1539" t="s">
        <v>515</v>
      </c>
      <c r="DA1539" s="3">
        <v>0</v>
      </c>
      <c r="DB1539" s="3">
        <v>0</v>
      </c>
      <c r="DC1539" s="3">
        <v>0</v>
      </c>
      <c r="DD1539" s="3">
        <v>0</v>
      </c>
      <c r="DE1539" s="3">
        <v>9875.7999999999993</v>
      </c>
      <c r="DF1539" s="3">
        <v>0</v>
      </c>
      <c r="DG1539" s="3">
        <v>0</v>
      </c>
      <c r="DH1539" s="3">
        <v>0</v>
      </c>
      <c r="DI1539" s="3">
        <v>0</v>
      </c>
      <c r="DJ1539" s="3">
        <v>0</v>
      </c>
      <c r="DK1539" s="3">
        <v>0</v>
      </c>
      <c r="DL1539" s="3">
        <v>0</v>
      </c>
      <c r="DM1539" s="3">
        <v>0</v>
      </c>
      <c r="DN1539" s="3">
        <v>0</v>
      </c>
      <c r="DO1539" s="3">
        <v>0</v>
      </c>
      <c r="DP1539" s="3">
        <v>18473000</v>
      </c>
      <c r="DQ1539" s="3">
        <v>0</v>
      </c>
      <c r="DR1539" s="3">
        <v>0</v>
      </c>
      <c r="DS1539" s="3">
        <v>0</v>
      </c>
      <c r="DT1539" s="3">
        <v>0</v>
      </c>
      <c r="DU1539" s="3">
        <v>0</v>
      </c>
      <c r="DV1539" s="3">
        <v>0</v>
      </c>
    </row>
    <row r="1540" spans="1:126" x14ac:dyDescent="0.25">
      <c r="A1540" t="s">
        <v>11825</v>
      </c>
      <c r="B1540" t="s">
        <v>13559</v>
      </c>
      <c r="C1540" t="s">
        <v>15293</v>
      </c>
      <c r="D1540" t="s">
        <v>7814</v>
      </c>
      <c r="E1540" t="s">
        <v>7813</v>
      </c>
      <c r="F1540" t="s">
        <v>7813</v>
      </c>
      <c r="G1540">
        <v>1</v>
      </c>
      <c r="H1540">
        <v>1</v>
      </c>
      <c r="I1540">
        <v>1</v>
      </c>
      <c r="J1540">
        <v>1</v>
      </c>
      <c r="K1540">
        <v>1</v>
      </c>
      <c r="L1540">
        <v>1</v>
      </c>
      <c r="M1540">
        <v>1</v>
      </c>
      <c r="N1540">
        <v>1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1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0.9</v>
      </c>
      <c r="AV1540">
        <v>0.9</v>
      </c>
      <c r="AW1540">
        <v>0.9</v>
      </c>
      <c r="AX1540">
        <v>243.16</v>
      </c>
      <c r="AY1540">
        <v>2170</v>
      </c>
      <c r="AZ1540">
        <v>2170</v>
      </c>
      <c r="BA1540">
        <v>6.1619999999999999E-3</v>
      </c>
      <c r="BB1540">
        <v>1.9168000000000001</v>
      </c>
      <c r="BC1540">
        <v>0.9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1095000</v>
      </c>
      <c r="BO1540">
        <v>1095000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9776.7000000000007</v>
      </c>
      <c r="CA1540">
        <v>1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1</v>
      </c>
      <c r="CP1540">
        <v>1272</v>
      </c>
      <c r="CQ1540">
        <v>4814</v>
      </c>
      <c r="CR1540" t="b">
        <v>1</v>
      </c>
      <c r="CS1540">
        <v>5407</v>
      </c>
      <c r="CT1540">
        <v>29607</v>
      </c>
      <c r="CU1540">
        <v>35383</v>
      </c>
      <c r="CV1540">
        <v>35383</v>
      </c>
      <c r="CX1540" t="s">
        <v>7815</v>
      </c>
      <c r="CZ1540" t="s">
        <v>7816</v>
      </c>
      <c r="DA1540" s="3">
        <v>9776.7000000000007</v>
      </c>
      <c r="DB1540" s="3">
        <v>0</v>
      </c>
      <c r="DC1540" s="3">
        <v>0</v>
      </c>
      <c r="DD1540" s="3">
        <v>0</v>
      </c>
      <c r="DE1540" s="3">
        <v>0</v>
      </c>
      <c r="DF1540" s="3">
        <v>0</v>
      </c>
      <c r="DG1540" s="3">
        <v>0</v>
      </c>
      <c r="DH1540" s="3">
        <v>0</v>
      </c>
      <c r="DI1540" s="3">
        <v>0</v>
      </c>
      <c r="DJ1540" s="3">
        <v>0</v>
      </c>
      <c r="DK1540" s="3">
        <v>0</v>
      </c>
      <c r="DL1540" s="3">
        <v>1095000</v>
      </c>
      <c r="DM1540" s="3">
        <v>0</v>
      </c>
      <c r="DN1540" s="3">
        <v>0</v>
      </c>
      <c r="DO1540" s="3">
        <v>0</v>
      </c>
      <c r="DP1540" s="3">
        <v>0</v>
      </c>
      <c r="DQ1540" s="3">
        <v>0</v>
      </c>
      <c r="DR1540" s="3">
        <v>0</v>
      </c>
      <c r="DS1540" s="3">
        <v>0</v>
      </c>
      <c r="DT1540" s="3">
        <v>0</v>
      </c>
      <c r="DU1540" s="3">
        <v>0</v>
      </c>
      <c r="DV1540" s="3">
        <v>0</v>
      </c>
    </row>
    <row r="1541" spans="1:126" x14ac:dyDescent="0.25">
      <c r="A1541" t="s">
        <v>10729</v>
      </c>
      <c r="B1541" t="s">
        <v>12463</v>
      </c>
      <c r="C1541" t="s">
        <v>14197</v>
      </c>
      <c r="D1541" t="s">
        <v>1132</v>
      </c>
      <c r="E1541" t="s">
        <v>1131</v>
      </c>
      <c r="F1541" t="s">
        <v>1131</v>
      </c>
      <c r="G1541">
        <v>1</v>
      </c>
      <c r="H1541">
        <v>1</v>
      </c>
      <c r="I1541">
        <v>1</v>
      </c>
      <c r="J1541">
        <v>1</v>
      </c>
      <c r="K1541">
        <v>1</v>
      </c>
      <c r="L1541">
        <v>1</v>
      </c>
      <c r="M1541">
        <v>1</v>
      </c>
      <c r="N1541">
        <v>0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1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0.7</v>
      </c>
      <c r="AV1541">
        <v>0.7</v>
      </c>
      <c r="AW1541">
        <v>0.7</v>
      </c>
      <c r="AX1541">
        <v>147.69</v>
      </c>
      <c r="AY1541">
        <v>1391</v>
      </c>
      <c r="AZ1541">
        <v>1391</v>
      </c>
      <c r="BA1541">
        <v>1</v>
      </c>
      <c r="BB1541">
        <v>-2</v>
      </c>
      <c r="BC1541">
        <v>0</v>
      </c>
      <c r="BD1541">
        <v>0.7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591580</v>
      </c>
      <c r="BO1541">
        <v>0</v>
      </c>
      <c r="BP1541">
        <v>591580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9698</v>
      </c>
      <c r="CA1541">
        <v>0</v>
      </c>
      <c r="CB1541">
        <v>1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1</v>
      </c>
      <c r="CM1541" t="s">
        <v>127</v>
      </c>
      <c r="CP1541">
        <v>177</v>
      </c>
      <c r="CQ1541">
        <v>7348</v>
      </c>
      <c r="CR1541" t="b">
        <v>1</v>
      </c>
      <c r="CS1541">
        <v>8139</v>
      </c>
      <c r="CT1541">
        <v>40799</v>
      </c>
      <c r="CU1541">
        <v>48210</v>
      </c>
      <c r="CV1541">
        <v>48210</v>
      </c>
      <c r="CW1541">
        <v>97</v>
      </c>
      <c r="CY1541">
        <v>674</v>
      </c>
      <c r="DA1541" s="3">
        <v>0</v>
      </c>
      <c r="DB1541" s="3">
        <v>9698</v>
      </c>
      <c r="DC1541" s="3">
        <v>0</v>
      </c>
      <c r="DD1541" s="3">
        <v>0</v>
      </c>
      <c r="DE1541" s="3">
        <v>0</v>
      </c>
      <c r="DF1541" s="3">
        <v>0</v>
      </c>
      <c r="DG1541" s="3">
        <v>0</v>
      </c>
      <c r="DH1541" s="3">
        <v>0</v>
      </c>
      <c r="DI1541" s="3">
        <v>0</v>
      </c>
      <c r="DJ1541" s="3">
        <v>0</v>
      </c>
      <c r="DK1541" s="3">
        <v>0</v>
      </c>
      <c r="DL1541" s="3">
        <v>0</v>
      </c>
      <c r="DM1541" s="3">
        <v>702660</v>
      </c>
      <c r="DN1541" s="3">
        <v>0</v>
      </c>
      <c r="DO1541" s="3">
        <v>0</v>
      </c>
      <c r="DP1541" s="3">
        <v>0</v>
      </c>
      <c r="DQ1541" s="3">
        <v>0</v>
      </c>
      <c r="DR1541" s="3">
        <v>0</v>
      </c>
      <c r="DS1541" s="3">
        <v>0</v>
      </c>
      <c r="DT1541" s="3">
        <v>0</v>
      </c>
      <c r="DU1541" s="3">
        <v>0</v>
      </c>
      <c r="DV1541" s="3">
        <v>0</v>
      </c>
    </row>
    <row r="1542" spans="1:126" x14ac:dyDescent="0.25">
      <c r="A1542" t="s">
        <v>12184</v>
      </c>
      <c r="B1542" t="s">
        <v>13918</v>
      </c>
      <c r="C1542" t="s">
        <v>15652</v>
      </c>
      <c r="D1542" t="s">
        <v>9799</v>
      </c>
      <c r="E1542" t="s">
        <v>9798</v>
      </c>
      <c r="F1542" t="s">
        <v>9798</v>
      </c>
      <c r="G1542">
        <v>1</v>
      </c>
      <c r="H1542">
        <v>1</v>
      </c>
      <c r="I1542">
        <v>1</v>
      </c>
      <c r="J1542">
        <v>1</v>
      </c>
      <c r="K1542">
        <v>1</v>
      </c>
      <c r="L1542">
        <v>1</v>
      </c>
      <c r="M1542">
        <v>1</v>
      </c>
      <c r="N1542">
        <v>0</v>
      </c>
      <c r="O1542">
        <v>0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1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1.9</v>
      </c>
      <c r="AV1542">
        <v>1.9</v>
      </c>
      <c r="AW1542">
        <v>1.9</v>
      </c>
      <c r="AX1542">
        <v>52.530999999999999</v>
      </c>
      <c r="AY1542">
        <v>483</v>
      </c>
      <c r="AZ1542">
        <v>483</v>
      </c>
      <c r="BA1542">
        <v>1</v>
      </c>
      <c r="BB1542">
        <v>-2</v>
      </c>
      <c r="BC1542">
        <v>0</v>
      </c>
      <c r="BD1542">
        <v>0</v>
      </c>
      <c r="BE1542">
        <v>0</v>
      </c>
      <c r="BF1542">
        <v>0</v>
      </c>
      <c r="BG1542">
        <v>1.9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192290</v>
      </c>
      <c r="BO1542">
        <v>0</v>
      </c>
      <c r="BP1542">
        <v>0</v>
      </c>
      <c r="BQ1542">
        <v>0</v>
      </c>
      <c r="BR1542">
        <v>0</v>
      </c>
      <c r="BS1542">
        <v>192290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9156.5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 t="s">
        <v>127</v>
      </c>
      <c r="CP1542">
        <v>1628</v>
      </c>
      <c r="CQ1542">
        <v>5130</v>
      </c>
      <c r="CR1542" t="b">
        <v>1</v>
      </c>
      <c r="CS1542">
        <v>5769</v>
      </c>
      <c r="CT1542">
        <v>30719</v>
      </c>
      <c r="CU1542">
        <v>36609</v>
      </c>
      <c r="CV1542">
        <v>36609</v>
      </c>
      <c r="CW1542">
        <v>721</v>
      </c>
      <c r="CY1542">
        <v>1</v>
      </c>
      <c r="DA1542" s="3">
        <v>0</v>
      </c>
      <c r="DB1542" s="3">
        <v>0</v>
      </c>
      <c r="DC1542" s="3">
        <v>0</v>
      </c>
      <c r="DD1542" s="3">
        <v>0</v>
      </c>
      <c r="DE1542" s="3">
        <v>9156.5</v>
      </c>
      <c r="DF1542" s="3">
        <v>0</v>
      </c>
      <c r="DG1542" s="3">
        <v>0</v>
      </c>
      <c r="DH1542" s="3">
        <v>0</v>
      </c>
      <c r="DI1542" s="3">
        <v>0</v>
      </c>
      <c r="DJ1542" s="3">
        <v>0</v>
      </c>
      <c r="DK1542" s="3">
        <v>0</v>
      </c>
      <c r="DL1542" s="3">
        <v>0</v>
      </c>
      <c r="DM1542" s="3">
        <v>0</v>
      </c>
      <c r="DN1542" s="3">
        <v>0</v>
      </c>
      <c r="DO1542" s="3">
        <v>0</v>
      </c>
      <c r="DP1542" s="3">
        <v>1021800</v>
      </c>
      <c r="DQ1542" s="3">
        <v>0</v>
      </c>
      <c r="DR1542" s="3">
        <v>0</v>
      </c>
      <c r="DS1542" s="3">
        <v>0</v>
      </c>
      <c r="DT1542" s="3">
        <v>0</v>
      </c>
      <c r="DU1542" s="3">
        <v>0</v>
      </c>
      <c r="DV1542" s="3">
        <v>0</v>
      </c>
    </row>
    <row r="1543" spans="1:126" x14ac:dyDescent="0.25">
      <c r="A1543" t="s">
        <v>11168</v>
      </c>
      <c r="B1543" t="s">
        <v>12902</v>
      </c>
      <c r="C1543" t="s">
        <v>14636</v>
      </c>
      <c r="D1543" t="s">
        <v>4180</v>
      </c>
      <c r="E1543" t="s">
        <v>4179</v>
      </c>
      <c r="F1543" t="s">
        <v>4179</v>
      </c>
      <c r="G1543">
        <v>1</v>
      </c>
      <c r="H1543">
        <v>1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1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1</v>
      </c>
      <c r="AU1543">
        <v>3.1</v>
      </c>
      <c r="AV1543">
        <v>3.1</v>
      </c>
      <c r="AW1543">
        <v>3.1</v>
      </c>
      <c r="AX1543">
        <v>49.387</v>
      </c>
      <c r="AY1543">
        <v>446</v>
      </c>
      <c r="AZ1543">
        <v>446</v>
      </c>
      <c r="BA1543">
        <v>1</v>
      </c>
      <c r="BB1543">
        <v>-2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3.1</v>
      </c>
      <c r="BN1543">
        <v>164120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164120</v>
      </c>
      <c r="BZ1543">
        <v>9117.5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 t="s">
        <v>127</v>
      </c>
      <c r="CP1543">
        <v>627</v>
      </c>
      <c r="CQ1543">
        <v>5582</v>
      </c>
      <c r="CR1543" t="b">
        <v>1</v>
      </c>
      <c r="CS1543">
        <v>6259</v>
      </c>
      <c r="CT1543">
        <v>32292</v>
      </c>
      <c r="CU1543">
        <v>38427</v>
      </c>
      <c r="CV1543">
        <v>38427</v>
      </c>
      <c r="CW1543">
        <v>276</v>
      </c>
      <c r="CY1543">
        <v>180</v>
      </c>
      <c r="DA1543" s="3">
        <v>0</v>
      </c>
      <c r="DB1543" s="3">
        <v>0</v>
      </c>
      <c r="DC1543" s="3">
        <v>0</v>
      </c>
      <c r="DD1543" s="3">
        <v>0</v>
      </c>
      <c r="DE1543" s="3">
        <v>0</v>
      </c>
      <c r="DF1543" s="3">
        <v>0</v>
      </c>
      <c r="DG1543" s="3">
        <v>0</v>
      </c>
      <c r="DH1543" s="3">
        <v>0</v>
      </c>
      <c r="DI1543" s="3">
        <v>0</v>
      </c>
      <c r="DJ1543" s="3">
        <v>0</v>
      </c>
      <c r="DK1543" s="3">
        <v>9117.5</v>
      </c>
      <c r="DL1543" s="3">
        <v>0</v>
      </c>
      <c r="DM1543" s="3">
        <v>0</v>
      </c>
      <c r="DN1543" s="3">
        <v>0</v>
      </c>
      <c r="DO1543" s="3">
        <v>0</v>
      </c>
      <c r="DP1543" s="3">
        <v>0</v>
      </c>
      <c r="DQ1543" s="3">
        <v>0</v>
      </c>
      <c r="DR1543" s="3">
        <v>0</v>
      </c>
      <c r="DS1543" s="3">
        <v>0</v>
      </c>
      <c r="DT1543" s="3">
        <v>0</v>
      </c>
      <c r="DU1543" s="3">
        <v>0</v>
      </c>
      <c r="DV1543" s="3">
        <v>174480</v>
      </c>
    </row>
    <row r="1544" spans="1:126" x14ac:dyDescent="0.25">
      <c r="A1544" t="s">
        <v>11016</v>
      </c>
      <c r="B1544" t="s">
        <v>12750</v>
      </c>
      <c r="C1544" t="s">
        <v>14484</v>
      </c>
      <c r="D1544" t="s">
        <v>3146</v>
      </c>
      <c r="E1544" t="s">
        <v>3145</v>
      </c>
      <c r="F1544" t="s">
        <v>3145</v>
      </c>
      <c r="G1544">
        <v>1</v>
      </c>
      <c r="H1544">
        <v>1</v>
      </c>
      <c r="I1544">
        <v>1</v>
      </c>
      <c r="J1544">
        <v>1</v>
      </c>
      <c r="K1544">
        <v>1</v>
      </c>
      <c r="L1544">
        <v>1</v>
      </c>
      <c r="M1544">
        <v>1</v>
      </c>
      <c r="N1544">
        <v>0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</v>
      </c>
      <c r="Y1544">
        <v>0</v>
      </c>
      <c r="Z1544">
        <v>1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1</v>
      </c>
      <c r="AJ1544">
        <v>0</v>
      </c>
      <c r="AK1544">
        <v>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1</v>
      </c>
      <c r="AU1544">
        <v>1.5</v>
      </c>
      <c r="AV1544">
        <v>1.5</v>
      </c>
      <c r="AW1544">
        <v>1.5</v>
      </c>
      <c r="AX1544">
        <v>68.988</v>
      </c>
      <c r="AY1544">
        <v>614</v>
      </c>
      <c r="AZ1544">
        <v>614</v>
      </c>
      <c r="BA1544">
        <v>1</v>
      </c>
      <c r="BB1544">
        <v>-2</v>
      </c>
      <c r="BC1544">
        <v>0</v>
      </c>
      <c r="BD1544">
        <v>1.5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1.5</v>
      </c>
      <c r="BN1544">
        <v>280940</v>
      </c>
      <c r="BO1544">
        <v>0</v>
      </c>
      <c r="BP1544">
        <v>156240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124700</v>
      </c>
      <c r="BZ1544">
        <v>9062.7000000000007</v>
      </c>
      <c r="CA1544">
        <v>0</v>
      </c>
      <c r="CB1544">
        <v>1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1</v>
      </c>
      <c r="CL1544">
        <v>2</v>
      </c>
      <c r="CM1544" t="s">
        <v>127</v>
      </c>
      <c r="CP1544">
        <v>472</v>
      </c>
      <c r="CQ1544">
        <v>4976</v>
      </c>
      <c r="CR1544" t="b">
        <v>1</v>
      </c>
      <c r="CS1544" t="s">
        <v>3147</v>
      </c>
      <c r="CT1544" t="s">
        <v>3148</v>
      </c>
      <c r="CU1544" t="s">
        <v>3149</v>
      </c>
      <c r="CV1544">
        <v>36071</v>
      </c>
      <c r="CW1544">
        <v>223</v>
      </c>
      <c r="CY1544">
        <v>1</v>
      </c>
      <c r="DA1544" s="3">
        <v>0</v>
      </c>
      <c r="DB1544" s="3">
        <v>5040.1000000000004</v>
      </c>
      <c r="DC1544" s="3">
        <v>0</v>
      </c>
      <c r="DD1544" s="3">
        <v>0</v>
      </c>
      <c r="DE1544" s="3">
        <v>0</v>
      </c>
      <c r="DF1544" s="3">
        <v>0</v>
      </c>
      <c r="DG1544" s="3">
        <v>0</v>
      </c>
      <c r="DH1544" s="3">
        <v>0</v>
      </c>
      <c r="DI1544" s="3">
        <v>0</v>
      </c>
      <c r="DJ1544" s="3">
        <v>0</v>
      </c>
      <c r="DK1544" s="3">
        <v>4022.6</v>
      </c>
      <c r="DL1544" s="3">
        <v>0</v>
      </c>
      <c r="DM1544" s="3">
        <v>0</v>
      </c>
      <c r="DN1544" s="3">
        <v>0</v>
      </c>
      <c r="DO1544" s="3">
        <v>0</v>
      </c>
      <c r="DP1544" s="3">
        <v>0</v>
      </c>
      <c r="DQ1544" s="3">
        <v>0</v>
      </c>
      <c r="DR1544" s="3">
        <v>0</v>
      </c>
      <c r="DS1544" s="3">
        <v>0</v>
      </c>
      <c r="DT1544" s="3">
        <v>0</v>
      </c>
      <c r="DU1544" s="3">
        <v>0</v>
      </c>
      <c r="DV1544" s="3">
        <v>132570</v>
      </c>
    </row>
    <row r="1545" spans="1:126" x14ac:dyDescent="0.25">
      <c r="A1545" t="s">
        <v>12030</v>
      </c>
      <c r="B1545" t="s">
        <v>13764</v>
      </c>
      <c r="C1545" t="s">
        <v>15498</v>
      </c>
      <c r="D1545" t="s">
        <v>8975</v>
      </c>
      <c r="E1545" t="s">
        <v>8974</v>
      </c>
      <c r="F1545" t="s">
        <v>8974</v>
      </c>
      <c r="G1545">
        <v>1</v>
      </c>
      <c r="H1545">
        <v>1</v>
      </c>
      <c r="I1545">
        <v>1</v>
      </c>
      <c r="J1545">
        <v>1</v>
      </c>
      <c r="K1545">
        <v>1</v>
      </c>
      <c r="L1545">
        <v>1</v>
      </c>
      <c r="M1545">
        <v>1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1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1</v>
      </c>
      <c r="AU1545">
        <v>3.8</v>
      </c>
      <c r="AV1545">
        <v>3.8</v>
      </c>
      <c r="AW1545">
        <v>3.8</v>
      </c>
      <c r="AX1545">
        <v>24.36</v>
      </c>
      <c r="AY1545">
        <v>213</v>
      </c>
      <c r="AZ1545">
        <v>213</v>
      </c>
      <c r="BA1545">
        <v>1</v>
      </c>
      <c r="BB1545">
        <v>-2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3.8</v>
      </c>
      <c r="BN1545">
        <v>117940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117940</v>
      </c>
      <c r="BZ1545">
        <v>8424.5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1</v>
      </c>
      <c r="CL1545">
        <v>1</v>
      </c>
      <c r="CM1545" t="s">
        <v>127</v>
      </c>
      <c r="CP1545">
        <v>1476</v>
      </c>
      <c r="CQ1545">
        <v>6184</v>
      </c>
      <c r="CR1545" t="b">
        <v>1</v>
      </c>
      <c r="CS1545">
        <v>6904</v>
      </c>
      <c r="CT1545">
        <v>34841</v>
      </c>
      <c r="CU1545">
        <v>41336</v>
      </c>
      <c r="CV1545">
        <v>41336</v>
      </c>
      <c r="CX1545">
        <v>2061</v>
      </c>
      <c r="CZ1545">
        <v>149</v>
      </c>
      <c r="DA1545" s="3">
        <v>0</v>
      </c>
      <c r="DB1545" s="3">
        <v>0</v>
      </c>
      <c r="DC1545" s="3">
        <v>0</v>
      </c>
      <c r="DD1545" s="3">
        <v>0</v>
      </c>
      <c r="DE1545" s="3">
        <v>0</v>
      </c>
      <c r="DF1545" s="3">
        <v>0</v>
      </c>
      <c r="DG1545" s="3">
        <v>0</v>
      </c>
      <c r="DH1545" s="3">
        <v>0</v>
      </c>
      <c r="DI1545" s="3">
        <v>0</v>
      </c>
      <c r="DJ1545" s="3">
        <v>0</v>
      </c>
      <c r="DK1545" s="3">
        <v>8424.5</v>
      </c>
      <c r="DL1545" s="3">
        <v>0</v>
      </c>
      <c r="DM1545" s="3">
        <v>0</v>
      </c>
      <c r="DN1545" s="3">
        <v>0</v>
      </c>
      <c r="DO1545" s="3">
        <v>0</v>
      </c>
      <c r="DP1545" s="3">
        <v>0</v>
      </c>
      <c r="DQ1545" s="3">
        <v>0</v>
      </c>
      <c r="DR1545" s="3">
        <v>0</v>
      </c>
      <c r="DS1545" s="3">
        <v>0</v>
      </c>
      <c r="DT1545" s="3">
        <v>0</v>
      </c>
      <c r="DU1545" s="3">
        <v>0</v>
      </c>
      <c r="DV1545" s="3">
        <v>125390</v>
      </c>
    </row>
    <row r="1546" spans="1:126" x14ac:dyDescent="0.25">
      <c r="A1546" t="s">
        <v>11622</v>
      </c>
      <c r="B1546" t="s">
        <v>13356</v>
      </c>
      <c r="C1546" t="s">
        <v>15090</v>
      </c>
      <c r="D1546" t="s">
        <v>6796</v>
      </c>
      <c r="E1546" t="s">
        <v>6795</v>
      </c>
      <c r="F1546" t="s">
        <v>6795</v>
      </c>
      <c r="G1546" t="s">
        <v>124</v>
      </c>
      <c r="H1546" t="s">
        <v>124</v>
      </c>
      <c r="I1546" t="s">
        <v>124</v>
      </c>
      <c r="J1546">
        <v>2</v>
      </c>
      <c r="K1546">
        <v>2</v>
      </c>
      <c r="L1546">
        <v>2</v>
      </c>
      <c r="M1546">
        <v>2</v>
      </c>
      <c r="N1546">
        <v>1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1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1</v>
      </c>
      <c r="AG1546">
        <v>0</v>
      </c>
      <c r="AH1546">
        <v>1</v>
      </c>
      <c r="AI1546">
        <v>1</v>
      </c>
      <c r="AJ1546">
        <v>1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1</v>
      </c>
      <c r="AR1546">
        <v>0</v>
      </c>
      <c r="AS1546">
        <v>1</v>
      </c>
      <c r="AT1546">
        <v>1</v>
      </c>
      <c r="AU1546">
        <v>2.5</v>
      </c>
      <c r="AV1546">
        <v>2.5</v>
      </c>
      <c r="AW1546">
        <v>2.5</v>
      </c>
      <c r="AX1546">
        <v>128.37</v>
      </c>
      <c r="AY1546">
        <v>1115</v>
      </c>
      <c r="AZ1546" t="s">
        <v>6797</v>
      </c>
      <c r="BA1546">
        <v>1.0776E-3</v>
      </c>
      <c r="BB1546">
        <v>2.7753000000000001</v>
      </c>
      <c r="BC1546">
        <v>0.9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0.9</v>
      </c>
      <c r="BK1546">
        <v>0</v>
      </c>
      <c r="BL1546">
        <v>1.6</v>
      </c>
      <c r="BM1546">
        <v>0.9</v>
      </c>
      <c r="BN1546">
        <v>548070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548070</v>
      </c>
      <c r="BY1546">
        <v>0</v>
      </c>
      <c r="BZ1546">
        <v>8304.2000000000007</v>
      </c>
      <c r="CA1546">
        <v>1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1</v>
      </c>
      <c r="CI1546">
        <v>0</v>
      </c>
      <c r="CJ1546">
        <v>1</v>
      </c>
      <c r="CK1546">
        <v>1</v>
      </c>
      <c r="CL1546">
        <v>4</v>
      </c>
      <c r="CP1546">
        <v>1072</v>
      </c>
      <c r="CQ1546" t="s">
        <v>6798</v>
      </c>
      <c r="CR1546" t="s">
        <v>129</v>
      </c>
      <c r="CS1546" t="s">
        <v>6799</v>
      </c>
      <c r="CT1546" t="s">
        <v>6800</v>
      </c>
      <c r="CU1546" t="s">
        <v>6801</v>
      </c>
      <c r="CV1546" t="s">
        <v>6802</v>
      </c>
      <c r="CX1546" t="s">
        <v>6803</v>
      </c>
      <c r="CZ1546" t="s">
        <v>6804</v>
      </c>
      <c r="DA1546" s="3">
        <v>0</v>
      </c>
      <c r="DB1546" s="3">
        <v>0</v>
      </c>
      <c r="DC1546" s="3">
        <v>0</v>
      </c>
      <c r="DD1546" s="3">
        <v>0</v>
      </c>
      <c r="DE1546" s="3">
        <v>0</v>
      </c>
      <c r="DF1546" s="3">
        <v>0</v>
      </c>
      <c r="DG1546" s="3">
        <v>0</v>
      </c>
      <c r="DH1546" s="3">
        <v>0</v>
      </c>
      <c r="DI1546" s="3">
        <v>0</v>
      </c>
      <c r="DJ1546" s="3">
        <v>8304.2000000000007</v>
      </c>
      <c r="DK1546" s="3">
        <v>0</v>
      </c>
      <c r="DL1546" s="3">
        <v>0</v>
      </c>
      <c r="DM1546" s="3">
        <v>0</v>
      </c>
      <c r="DN1546" s="3">
        <v>0</v>
      </c>
      <c r="DO1546" s="3">
        <v>0</v>
      </c>
      <c r="DP1546" s="3">
        <v>0</v>
      </c>
      <c r="DQ1546" s="3">
        <v>0</v>
      </c>
      <c r="DR1546" s="3">
        <v>0</v>
      </c>
      <c r="DS1546" s="3">
        <v>0</v>
      </c>
      <c r="DT1546" s="3">
        <v>0</v>
      </c>
      <c r="DU1546" s="3">
        <v>452640</v>
      </c>
      <c r="DV1546" s="3">
        <v>0</v>
      </c>
    </row>
    <row r="1547" spans="1:126" x14ac:dyDescent="0.25">
      <c r="A1547" t="s">
        <v>11538</v>
      </c>
      <c r="B1547" t="s">
        <v>13272</v>
      </c>
      <c r="C1547" t="s">
        <v>15006</v>
      </c>
      <c r="D1547" t="s">
        <v>388</v>
      </c>
      <c r="E1547" t="s">
        <v>6389</v>
      </c>
      <c r="F1547" t="s">
        <v>6389</v>
      </c>
      <c r="G1547">
        <v>1</v>
      </c>
      <c r="H1547">
        <v>1</v>
      </c>
      <c r="I1547">
        <v>1</v>
      </c>
      <c r="J1547">
        <v>1</v>
      </c>
      <c r="K1547">
        <v>1</v>
      </c>
      <c r="L1547">
        <v>1</v>
      </c>
      <c r="M1547">
        <v>1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1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1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1</v>
      </c>
      <c r="AT1547">
        <v>0</v>
      </c>
      <c r="AU1547">
        <v>0.6</v>
      </c>
      <c r="AV1547">
        <v>0.6</v>
      </c>
      <c r="AW1547">
        <v>0.6</v>
      </c>
      <c r="AX1547">
        <v>289.07</v>
      </c>
      <c r="AY1547">
        <v>2472</v>
      </c>
      <c r="AZ1547">
        <v>2472</v>
      </c>
      <c r="BA1547">
        <v>1</v>
      </c>
      <c r="BB1547">
        <v>-2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0.6</v>
      </c>
      <c r="BM1547">
        <v>0</v>
      </c>
      <c r="BN1547">
        <v>1170300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1170300</v>
      </c>
      <c r="BY1547">
        <v>0</v>
      </c>
      <c r="BZ1547">
        <v>8241.5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 t="s">
        <v>127</v>
      </c>
      <c r="CP1547">
        <v>990</v>
      </c>
      <c r="CQ1547">
        <v>5627</v>
      </c>
      <c r="CR1547" t="b">
        <v>1</v>
      </c>
      <c r="CS1547">
        <v>6311</v>
      </c>
      <c r="CT1547">
        <v>32449</v>
      </c>
      <c r="CU1547">
        <v>38604</v>
      </c>
      <c r="CV1547">
        <v>38604</v>
      </c>
      <c r="CW1547">
        <v>451</v>
      </c>
      <c r="CX1547">
        <v>1877</v>
      </c>
      <c r="CY1547">
        <v>645</v>
      </c>
      <c r="CZ1547">
        <v>646</v>
      </c>
      <c r="DA1547" s="3">
        <v>0</v>
      </c>
      <c r="DB1547" s="3">
        <v>0</v>
      </c>
      <c r="DC1547" s="3">
        <v>0</v>
      </c>
      <c r="DD1547" s="3">
        <v>0</v>
      </c>
      <c r="DE1547" s="3">
        <v>0</v>
      </c>
      <c r="DF1547" s="3">
        <v>0</v>
      </c>
      <c r="DG1547" s="3">
        <v>0</v>
      </c>
      <c r="DH1547" s="3">
        <v>0</v>
      </c>
      <c r="DI1547" s="3">
        <v>0</v>
      </c>
      <c r="DJ1547" s="3">
        <v>8241.5</v>
      </c>
      <c r="DK1547" s="3">
        <v>0</v>
      </c>
      <c r="DL1547" s="3">
        <v>0</v>
      </c>
      <c r="DM1547" s="3">
        <v>0</v>
      </c>
      <c r="DN1547" s="3">
        <v>0</v>
      </c>
      <c r="DO1547" s="3">
        <v>0</v>
      </c>
      <c r="DP1547" s="3">
        <v>0</v>
      </c>
      <c r="DQ1547" s="3">
        <v>0</v>
      </c>
      <c r="DR1547" s="3">
        <v>0</v>
      </c>
      <c r="DS1547" s="3">
        <v>0</v>
      </c>
      <c r="DT1547" s="3">
        <v>0</v>
      </c>
      <c r="DU1547" s="3">
        <v>966510</v>
      </c>
      <c r="DV1547" s="3">
        <v>0</v>
      </c>
    </row>
    <row r="1548" spans="1:126" x14ac:dyDescent="0.25">
      <c r="A1548" t="s">
        <v>11013</v>
      </c>
      <c r="B1548" t="s">
        <v>12747</v>
      </c>
      <c r="C1548" t="s">
        <v>14481</v>
      </c>
      <c r="D1548" t="s">
        <v>3133</v>
      </c>
      <c r="E1548" t="s">
        <v>3132</v>
      </c>
      <c r="F1548" t="s">
        <v>3132</v>
      </c>
      <c r="G1548">
        <v>1</v>
      </c>
      <c r="H1548">
        <v>1</v>
      </c>
      <c r="I1548">
        <v>1</v>
      </c>
      <c r="J1548">
        <v>1</v>
      </c>
      <c r="K1548">
        <v>1</v>
      </c>
      <c r="L1548">
        <v>1</v>
      </c>
      <c r="M1548">
        <v>1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1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1</v>
      </c>
      <c r="AU1548">
        <v>2.6</v>
      </c>
      <c r="AV1548">
        <v>2.6</v>
      </c>
      <c r="AW1548">
        <v>2.6</v>
      </c>
      <c r="AX1548">
        <v>48.542000000000002</v>
      </c>
      <c r="AY1548">
        <v>423</v>
      </c>
      <c r="AZ1548">
        <v>423</v>
      </c>
      <c r="BA1548">
        <v>8.1037000000000001E-3</v>
      </c>
      <c r="BB1548">
        <v>1.6544000000000001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2.6</v>
      </c>
      <c r="BN1548">
        <v>201090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201090</v>
      </c>
      <c r="BZ1548">
        <v>8043.8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1</v>
      </c>
      <c r="CL1548">
        <v>1</v>
      </c>
      <c r="CP1548">
        <v>469</v>
      </c>
      <c r="CQ1548">
        <v>5783</v>
      </c>
      <c r="CR1548" t="b">
        <v>1</v>
      </c>
      <c r="CS1548">
        <v>6477</v>
      </c>
      <c r="CT1548">
        <v>33028</v>
      </c>
      <c r="CU1548">
        <v>39281</v>
      </c>
      <c r="CV1548">
        <v>39281</v>
      </c>
      <c r="DA1548" s="3">
        <v>0</v>
      </c>
      <c r="DB1548" s="3">
        <v>0</v>
      </c>
      <c r="DC1548" s="3">
        <v>0</v>
      </c>
      <c r="DD1548" s="3">
        <v>0</v>
      </c>
      <c r="DE1548" s="3">
        <v>0</v>
      </c>
      <c r="DF1548" s="3">
        <v>0</v>
      </c>
      <c r="DG1548" s="3">
        <v>0</v>
      </c>
      <c r="DH1548" s="3">
        <v>0</v>
      </c>
      <c r="DI1548" s="3">
        <v>0</v>
      </c>
      <c r="DJ1548" s="3">
        <v>0</v>
      </c>
      <c r="DK1548" s="3">
        <v>8043.8</v>
      </c>
      <c r="DL1548" s="3">
        <v>0</v>
      </c>
      <c r="DM1548" s="3">
        <v>0</v>
      </c>
      <c r="DN1548" s="3">
        <v>0</v>
      </c>
      <c r="DO1548" s="3">
        <v>0</v>
      </c>
      <c r="DP1548" s="3">
        <v>0</v>
      </c>
      <c r="DQ1548" s="3">
        <v>0</v>
      </c>
      <c r="DR1548" s="3">
        <v>0</v>
      </c>
      <c r="DS1548" s="3">
        <v>0</v>
      </c>
      <c r="DT1548" s="3">
        <v>0</v>
      </c>
      <c r="DU1548" s="3">
        <v>0</v>
      </c>
      <c r="DV1548" s="3">
        <v>213790</v>
      </c>
    </row>
    <row r="1549" spans="1:126" x14ac:dyDescent="0.25">
      <c r="A1549" t="s">
        <v>11565</v>
      </c>
      <c r="B1549" t="s">
        <v>13299</v>
      </c>
      <c r="C1549" t="s">
        <v>15033</v>
      </c>
      <c r="D1549" t="s">
        <v>6521</v>
      </c>
      <c r="E1549" t="s">
        <v>6520</v>
      </c>
      <c r="F1549" t="s">
        <v>6520</v>
      </c>
      <c r="G1549">
        <v>1</v>
      </c>
      <c r="H1549">
        <v>1</v>
      </c>
      <c r="I1549">
        <v>1</v>
      </c>
      <c r="J1549">
        <v>1</v>
      </c>
      <c r="K1549">
        <v>1</v>
      </c>
      <c r="L1549">
        <v>1</v>
      </c>
      <c r="M1549">
        <v>1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1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</v>
      </c>
      <c r="AR1549">
        <v>0</v>
      </c>
      <c r="AS1549">
        <v>0</v>
      </c>
      <c r="AT1549">
        <v>0</v>
      </c>
      <c r="AU1549">
        <v>0.6</v>
      </c>
      <c r="AV1549">
        <v>0.6</v>
      </c>
      <c r="AW1549">
        <v>0.6</v>
      </c>
      <c r="AX1549">
        <v>156.61000000000001</v>
      </c>
      <c r="AY1549">
        <v>1392</v>
      </c>
      <c r="AZ1549">
        <v>1392</v>
      </c>
      <c r="BA1549">
        <v>1</v>
      </c>
      <c r="BB1549">
        <v>-2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0.6</v>
      </c>
      <c r="BK1549">
        <v>0</v>
      </c>
      <c r="BL1549">
        <v>0</v>
      </c>
      <c r="BM1549">
        <v>0</v>
      </c>
      <c r="BN1549">
        <v>699600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699600</v>
      </c>
      <c r="BW1549">
        <v>0</v>
      </c>
      <c r="BX1549">
        <v>0</v>
      </c>
      <c r="BY1549">
        <v>0</v>
      </c>
      <c r="BZ1549">
        <v>7950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1</v>
      </c>
      <c r="CI1549">
        <v>0</v>
      </c>
      <c r="CJ1549">
        <v>0</v>
      </c>
      <c r="CK1549">
        <v>0</v>
      </c>
      <c r="CL1549">
        <v>1</v>
      </c>
      <c r="CM1549" t="s">
        <v>127</v>
      </c>
      <c r="CP1549">
        <v>1016</v>
      </c>
      <c r="CQ1549">
        <v>5538</v>
      </c>
      <c r="CR1549" t="b">
        <v>1</v>
      </c>
      <c r="CS1549">
        <v>6212</v>
      </c>
      <c r="CT1549">
        <v>32226</v>
      </c>
      <c r="CU1549">
        <v>38361</v>
      </c>
      <c r="CV1549">
        <v>38361</v>
      </c>
      <c r="CX1549" t="s">
        <v>6522</v>
      </c>
      <c r="CZ1549" t="s">
        <v>6523</v>
      </c>
      <c r="DA1549" s="3">
        <v>0</v>
      </c>
      <c r="DB1549" s="3">
        <v>0</v>
      </c>
      <c r="DC1549" s="3">
        <v>0</v>
      </c>
      <c r="DD1549" s="3">
        <v>0</v>
      </c>
      <c r="DE1549" s="3">
        <v>0</v>
      </c>
      <c r="DF1549" s="3">
        <v>0</v>
      </c>
      <c r="DG1549" s="3">
        <v>0</v>
      </c>
      <c r="DH1549" s="3">
        <v>7950</v>
      </c>
      <c r="DI1549" s="3">
        <v>0</v>
      </c>
      <c r="DJ1549" s="3">
        <v>0</v>
      </c>
      <c r="DK1549" s="3">
        <v>0</v>
      </c>
      <c r="DL1549" s="3">
        <v>0</v>
      </c>
      <c r="DM1549" s="3">
        <v>0</v>
      </c>
      <c r="DN1549" s="3">
        <v>0</v>
      </c>
      <c r="DO1549" s="3">
        <v>0</v>
      </c>
      <c r="DP1549" s="3">
        <v>0</v>
      </c>
      <c r="DQ1549" s="3">
        <v>0</v>
      </c>
      <c r="DR1549" s="3">
        <v>0</v>
      </c>
      <c r="DS1549" s="3">
        <v>515580</v>
      </c>
      <c r="DT1549" s="3">
        <v>0</v>
      </c>
      <c r="DU1549" s="3">
        <v>0</v>
      </c>
      <c r="DV1549" s="3">
        <v>0</v>
      </c>
    </row>
    <row r="1550" spans="1:126" x14ac:dyDescent="0.25">
      <c r="A1550" t="s">
        <v>11543</v>
      </c>
      <c r="B1550" t="s">
        <v>13277</v>
      </c>
      <c r="C1550" t="s">
        <v>15011</v>
      </c>
      <c r="D1550" t="s">
        <v>6413</v>
      </c>
      <c r="E1550" t="s">
        <v>6412</v>
      </c>
      <c r="F1550" t="s">
        <v>6412</v>
      </c>
      <c r="G1550">
        <v>1</v>
      </c>
      <c r="H1550">
        <v>1</v>
      </c>
      <c r="I1550">
        <v>1</v>
      </c>
      <c r="J1550">
        <v>1</v>
      </c>
      <c r="K1550">
        <v>1</v>
      </c>
      <c r="L1550">
        <v>1</v>
      </c>
      <c r="M1550">
        <v>1</v>
      </c>
      <c r="N1550">
        <v>0</v>
      </c>
      <c r="O1550">
        <v>1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1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1.4</v>
      </c>
      <c r="AV1550">
        <v>1.4</v>
      </c>
      <c r="AW1550">
        <v>1.4</v>
      </c>
      <c r="AX1550">
        <v>133.41999999999999</v>
      </c>
      <c r="AY1550">
        <v>1214</v>
      </c>
      <c r="AZ1550">
        <v>1214</v>
      </c>
      <c r="BA1550">
        <v>5.2862999999999999E-3</v>
      </c>
      <c r="BB1550">
        <v>1.9218</v>
      </c>
      <c r="BC1550">
        <v>0</v>
      </c>
      <c r="BD1550">
        <v>1.4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530550</v>
      </c>
      <c r="BO1550">
        <v>0</v>
      </c>
      <c r="BP1550">
        <v>530550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7802.2</v>
      </c>
      <c r="CA1550">
        <v>0</v>
      </c>
      <c r="CB1550">
        <v>1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1</v>
      </c>
      <c r="CP1550">
        <v>995</v>
      </c>
      <c r="CQ1550">
        <v>6064</v>
      </c>
      <c r="CR1550" t="b">
        <v>1</v>
      </c>
      <c r="CS1550">
        <v>6772</v>
      </c>
      <c r="CT1550">
        <v>34337</v>
      </c>
      <c r="CU1550">
        <v>40758</v>
      </c>
      <c r="CV1550">
        <v>40758</v>
      </c>
      <c r="DA1550" s="3">
        <v>0</v>
      </c>
      <c r="DB1550" s="3">
        <v>7802.2</v>
      </c>
      <c r="DC1550" s="3">
        <v>0</v>
      </c>
      <c r="DD1550" s="3">
        <v>0</v>
      </c>
      <c r="DE1550" s="3">
        <v>0</v>
      </c>
      <c r="DF1550" s="3">
        <v>0</v>
      </c>
      <c r="DG1550" s="3">
        <v>0</v>
      </c>
      <c r="DH1550" s="3">
        <v>0</v>
      </c>
      <c r="DI1550" s="3">
        <v>0</v>
      </c>
      <c r="DJ1550" s="3">
        <v>0</v>
      </c>
      <c r="DK1550" s="3">
        <v>0</v>
      </c>
      <c r="DL1550" s="3">
        <v>0</v>
      </c>
      <c r="DM1550" s="3">
        <v>630170</v>
      </c>
      <c r="DN1550" s="3">
        <v>0</v>
      </c>
      <c r="DO1550" s="3">
        <v>0</v>
      </c>
      <c r="DP1550" s="3">
        <v>0</v>
      </c>
      <c r="DQ1550" s="3">
        <v>0</v>
      </c>
      <c r="DR1550" s="3">
        <v>0</v>
      </c>
      <c r="DS1550" s="3">
        <v>0</v>
      </c>
      <c r="DT1550" s="3">
        <v>0</v>
      </c>
      <c r="DU1550" s="3">
        <v>0</v>
      </c>
      <c r="DV1550" s="3">
        <v>0</v>
      </c>
    </row>
    <row r="1551" spans="1:126" x14ac:dyDescent="0.25">
      <c r="A1551" t="s">
        <v>11332</v>
      </c>
      <c r="B1551" t="s">
        <v>13066</v>
      </c>
      <c r="C1551" t="s">
        <v>14800</v>
      </c>
      <c r="D1551" t="s">
        <v>5213</v>
      </c>
      <c r="E1551" t="s">
        <v>5212</v>
      </c>
      <c r="F1551" t="s">
        <v>5212</v>
      </c>
      <c r="G1551">
        <v>1</v>
      </c>
      <c r="H1551">
        <v>1</v>
      </c>
      <c r="I1551">
        <v>1</v>
      </c>
      <c r="J1551">
        <v>1</v>
      </c>
      <c r="K1551">
        <v>1</v>
      </c>
      <c r="L1551">
        <v>1</v>
      </c>
      <c r="M1551">
        <v>1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1</v>
      </c>
      <c r="V1551">
        <v>1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1</v>
      </c>
      <c r="AG1551">
        <v>1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1</v>
      </c>
      <c r="AR1551">
        <v>1</v>
      </c>
      <c r="AS1551">
        <v>0</v>
      </c>
      <c r="AT1551">
        <v>0</v>
      </c>
      <c r="AU1551">
        <v>1.9</v>
      </c>
      <c r="AV1551">
        <v>1.9</v>
      </c>
      <c r="AW1551">
        <v>1.9</v>
      </c>
      <c r="AX1551">
        <v>134.31</v>
      </c>
      <c r="AY1551">
        <v>1182</v>
      </c>
      <c r="AZ1551">
        <v>1182</v>
      </c>
      <c r="BA1551">
        <v>4.5085999999999998E-3</v>
      </c>
      <c r="BB1551">
        <v>2.0095000000000001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1.9</v>
      </c>
      <c r="BK1551">
        <v>1.9</v>
      </c>
      <c r="BL1551">
        <v>0</v>
      </c>
      <c r="BM1551">
        <v>0</v>
      </c>
      <c r="BN1551">
        <v>436020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436020</v>
      </c>
      <c r="BX1551">
        <v>0</v>
      </c>
      <c r="BY1551">
        <v>0</v>
      </c>
      <c r="BZ1551">
        <v>7786.1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1</v>
      </c>
      <c r="CI1551">
        <v>1</v>
      </c>
      <c r="CJ1551">
        <v>0</v>
      </c>
      <c r="CK1551">
        <v>0</v>
      </c>
      <c r="CL1551">
        <v>2</v>
      </c>
      <c r="CP1551">
        <v>785</v>
      </c>
      <c r="CQ1551">
        <v>7380</v>
      </c>
      <c r="CR1551" t="b">
        <v>1</v>
      </c>
      <c r="CS1551">
        <v>8172</v>
      </c>
      <c r="CT1551" t="s">
        <v>5214</v>
      </c>
      <c r="CU1551" t="s">
        <v>5215</v>
      </c>
      <c r="CV1551">
        <v>48330</v>
      </c>
      <c r="DA1551" s="3">
        <v>0</v>
      </c>
      <c r="DB1551" s="3">
        <v>0</v>
      </c>
      <c r="DC1551" s="3">
        <v>0</v>
      </c>
      <c r="DD1551" s="3">
        <v>0</v>
      </c>
      <c r="DE1551" s="3">
        <v>0</v>
      </c>
      <c r="DF1551" s="3">
        <v>0</v>
      </c>
      <c r="DG1551" s="3">
        <v>0</v>
      </c>
      <c r="DH1551" s="3">
        <v>0</v>
      </c>
      <c r="DI1551" s="3">
        <v>7786.1</v>
      </c>
      <c r="DJ1551" s="3">
        <v>0</v>
      </c>
      <c r="DK1551" s="3">
        <v>0</v>
      </c>
      <c r="DL1551" s="3">
        <v>0</v>
      </c>
      <c r="DM1551" s="3">
        <v>0</v>
      </c>
      <c r="DN1551" s="3">
        <v>0</v>
      </c>
      <c r="DO1551" s="3">
        <v>0</v>
      </c>
      <c r="DP1551" s="3">
        <v>0</v>
      </c>
      <c r="DQ1551" s="3">
        <v>0</v>
      </c>
      <c r="DR1551" s="3">
        <v>0</v>
      </c>
      <c r="DS1551" s="3">
        <v>0</v>
      </c>
      <c r="DT1551" s="3">
        <v>407380</v>
      </c>
      <c r="DU1551" s="3">
        <v>0</v>
      </c>
      <c r="DV1551" s="3">
        <v>0</v>
      </c>
    </row>
    <row r="1552" spans="1:126" x14ac:dyDescent="0.25">
      <c r="A1552" t="s">
        <v>11471</v>
      </c>
      <c r="B1552" t="s">
        <v>13205</v>
      </c>
      <c r="C1552" t="s">
        <v>14939</v>
      </c>
      <c r="D1552" t="s">
        <v>5965</v>
      </c>
      <c r="E1552" t="s">
        <v>5964</v>
      </c>
      <c r="F1552" t="s">
        <v>5964</v>
      </c>
      <c r="G1552">
        <v>1</v>
      </c>
      <c r="H1552">
        <v>1</v>
      </c>
      <c r="I1552">
        <v>1</v>
      </c>
      <c r="J1552">
        <v>1</v>
      </c>
      <c r="K1552">
        <v>1</v>
      </c>
      <c r="L1552">
        <v>1</v>
      </c>
      <c r="M1552">
        <v>1</v>
      </c>
      <c r="N1552">
        <v>0</v>
      </c>
      <c r="O1552">
        <v>0</v>
      </c>
      <c r="P1552">
        <v>0</v>
      </c>
      <c r="Q1552">
        <v>1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1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1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1.3</v>
      </c>
      <c r="AV1552">
        <v>1.3</v>
      </c>
      <c r="AW1552">
        <v>1.3</v>
      </c>
      <c r="AX1552">
        <v>122.16</v>
      </c>
      <c r="AY1552">
        <v>1091</v>
      </c>
      <c r="AZ1552">
        <v>1091</v>
      </c>
      <c r="BA1552">
        <v>2.0661E-3</v>
      </c>
      <c r="BB1552">
        <v>2.5539999999999998</v>
      </c>
      <c r="BC1552">
        <v>0</v>
      </c>
      <c r="BD1552">
        <v>0</v>
      </c>
      <c r="BE1552">
        <v>0</v>
      </c>
      <c r="BF1552">
        <v>1.3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434010</v>
      </c>
      <c r="BO1552">
        <v>0</v>
      </c>
      <c r="BP1552">
        <v>0</v>
      </c>
      <c r="BQ1552">
        <v>0</v>
      </c>
      <c r="BR1552">
        <v>434010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7614.1</v>
      </c>
      <c r="CA1552">
        <v>0</v>
      </c>
      <c r="CB1552">
        <v>0</v>
      </c>
      <c r="CC1552">
        <v>0</v>
      </c>
      <c r="CD1552">
        <v>1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1</v>
      </c>
      <c r="CP1552">
        <v>923</v>
      </c>
      <c r="CQ1552">
        <v>5830</v>
      </c>
      <c r="CR1552" t="b">
        <v>1</v>
      </c>
      <c r="CS1552">
        <v>6525</v>
      </c>
      <c r="CT1552">
        <v>33217</v>
      </c>
      <c r="CU1552">
        <v>39494</v>
      </c>
      <c r="CV1552">
        <v>39494</v>
      </c>
      <c r="DA1552" s="3">
        <v>0</v>
      </c>
      <c r="DB1552" s="3">
        <v>0</v>
      </c>
      <c r="DC1552" s="3">
        <v>0</v>
      </c>
      <c r="DD1552" s="3">
        <v>7614.1</v>
      </c>
      <c r="DE1552" s="3">
        <v>0</v>
      </c>
      <c r="DF1552" s="3">
        <v>0</v>
      </c>
      <c r="DG1552" s="3">
        <v>0</v>
      </c>
      <c r="DH1552" s="3">
        <v>0</v>
      </c>
      <c r="DI1552" s="3">
        <v>0</v>
      </c>
      <c r="DJ1552" s="3">
        <v>0</v>
      </c>
      <c r="DK1552" s="3">
        <v>0</v>
      </c>
      <c r="DL1552" s="3">
        <v>0</v>
      </c>
      <c r="DM1552" s="3">
        <v>0</v>
      </c>
      <c r="DN1552" s="3">
        <v>0</v>
      </c>
      <c r="DO1552" s="3">
        <v>1415300</v>
      </c>
      <c r="DP1552" s="3">
        <v>0</v>
      </c>
      <c r="DQ1552" s="3">
        <v>0</v>
      </c>
      <c r="DR1552" s="3">
        <v>0</v>
      </c>
      <c r="DS1552" s="3">
        <v>0</v>
      </c>
      <c r="DT1552" s="3">
        <v>0</v>
      </c>
      <c r="DU1552" s="3">
        <v>0</v>
      </c>
      <c r="DV1552" s="3">
        <v>0</v>
      </c>
    </row>
    <row r="1553" spans="1:126" x14ac:dyDescent="0.25">
      <c r="A1553" t="s">
        <v>10803</v>
      </c>
      <c r="B1553" t="s">
        <v>12537</v>
      </c>
      <c r="C1553" t="s">
        <v>14271</v>
      </c>
      <c r="D1553" t="s">
        <v>1596</v>
      </c>
      <c r="E1553" t="s">
        <v>1595</v>
      </c>
      <c r="F1553" t="s">
        <v>1595</v>
      </c>
      <c r="G1553">
        <v>2</v>
      </c>
      <c r="H1553">
        <v>1</v>
      </c>
      <c r="I1553">
        <v>1</v>
      </c>
      <c r="J1553">
        <v>1</v>
      </c>
      <c r="K1553">
        <v>2</v>
      </c>
      <c r="L1553">
        <v>1</v>
      </c>
      <c r="M1553">
        <v>1</v>
      </c>
      <c r="N1553">
        <v>0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1</v>
      </c>
      <c r="V1553">
        <v>1</v>
      </c>
      <c r="W1553">
        <v>1</v>
      </c>
      <c r="X1553">
        <v>0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1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12.9</v>
      </c>
      <c r="AV1553">
        <v>6.1</v>
      </c>
      <c r="AW1553">
        <v>6.1</v>
      </c>
      <c r="AX1553">
        <v>16.135999999999999</v>
      </c>
      <c r="AY1553">
        <v>147</v>
      </c>
      <c r="AZ1553">
        <v>147</v>
      </c>
      <c r="BA1553">
        <v>1</v>
      </c>
      <c r="BB1553">
        <v>-2</v>
      </c>
      <c r="BC1553">
        <v>0</v>
      </c>
      <c r="BD1553">
        <v>0</v>
      </c>
      <c r="BE1553">
        <v>6.1</v>
      </c>
      <c r="BF1553">
        <v>0</v>
      </c>
      <c r="BG1553">
        <v>0</v>
      </c>
      <c r="BH1553">
        <v>0</v>
      </c>
      <c r="BI1553">
        <v>0</v>
      </c>
      <c r="BJ1553">
        <v>6.8</v>
      </c>
      <c r="BK1553">
        <v>6.8</v>
      </c>
      <c r="BL1553">
        <v>6.8</v>
      </c>
      <c r="BM1553">
        <v>0</v>
      </c>
      <c r="BN1553">
        <v>75582</v>
      </c>
      <c r="BO1553">
        <v>0</v>
      </c>
      <c r="BP1553">
        <v>0</v>
      </c>
      <c r="BQ1553">
        <v>75582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7558.2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 t="s">
        <v>127</v>
      </c>
      <c r="CP1553">
        <v>252</v>
      </c>
      <c r="CQ1553" t="s">
        <v>1597</v>
      </c>
      <c r="CR1553" t="s">
        <v>147</v>
      </c>
      <c r="CS1553" t="s">
        <v>1598</v>
      </c>
      <c r="CT1553" t="s">
        <v>1599</v>
      </c>
      <c r="CU1553" t="s">
        <v>1600</v>
      </c>
      <c r="CV1553" t="s">
        <v>1601</v>
      </c>
      <c r="CW1553">
        <v>128</v>
      </c>
      <c r="CY1553">
        <v>1</v>
      </c>
      <c r="DA1553" s="3">
        <v>0</v>
      </c>
      <c r="DB1553" s="3">
        <v>0</v>
      </c>
      <c r="DC1553" s="3">
        <v>7558.2</v>
      </c>
      <c r="DD1553" s="3">
        <v>0</v>
      </c>
      <c r="DE1553" s="3">
        <v>0</v>
      </c>
      <c r="DF1553" s="3">
        <v>0</v>
      </c>
      <c r="DG1553" s="3">
        <v>0</v>
      </c>
      <c r="DH1553" s="3">
        <v>0</v>
      </c>
      <c r="DI1553" s="3">
        <v>0</v>
      </c>
      <c r="DJ1553" s="3">
        <v>0</v>
      </c>
      <c r="DK1553" s="3">
        <v>0</v>
      </c>
      <c r="DL1553" s="3">
        <v>0</v>
      </c>
      <c r="DM1553" s="3">
        <v>0</v>
      </c>
      <c r="DN1553" s="3">
        <v>531820</v>
      </c>
      <c r="DO1553" s="3">
        <v>0</v>
      </c>
      <c r="DP1553" s="3">
        <v>0</v>
      </c>
      <c r="DQ1553" s="3">
        <v>0</v>
      </c>
      <c r="DR1553" s="3">
        <v>0</v>
      </c>
      <c r="DS1553" s="3">
        <v>0</v>
      </c>
      <c r="DT1553" s="3">
        <v>0</v>
      </c>
      <c r="DU1553" s="3">
        <v>0</v>
      </c>
      <c r="DV1553" s="3">
        <v>0</v>
      </c>
    </row>
    <row r="1554" spans="1:126" x14ac:dyDescent="0.25">
      <c r="A1554" t="s">
        <v>10614</v>
      </c>
      <c r="B1554" t="s">
        <v>12348</v>
      </c>
      <c r="C1554" t="s">
        <v>14082</v>
      </c>
      <c r="D1554" t="s">
        <v>488</v>
      </c>
      <c r="E1554" t="s">
        <v>487</v>
      </c>
      <c r="F1554" t="s">
        <v>487</v>
      </c>
      <c r="G1554">
        <v>1</v>
      </c>
      <c r="H1554">
        <v>1</v>
      </c>
      <c r="I1554">
        <v>1</v>
      </c>
      <c r="J1554">
        <v>1</v>
      </c>
      <c r="K1554">
        <v>1</v>
      </c>
      <c r="L1554">
        <v>1</v>
      </c>
      <c r="M1554">
        <v>1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1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1</v>
      </c>
      <c r="AQ1554">
        <v>0</v>
      </c>
      <c r="AR1554">
        <v>0</v>
      </c>
      <c r="AS1554">
        <v>0</v>
      </c>
      <c r="AT1554">
        <v>0</v>
      </c>
      <c r="AU1554">
        <v>0.8</v>
      </c>
      <c r="AV1554">
        <v>0.8</v>
      </c>
      <c r="AW1554">
        <v>0.8</v>
      </c>
      <c r="AX1554">
        <v>268.88</v>
      </c>
      <c r="AY1554">
        <v>2334</v>
      </c>
      <c r="AZ1554">
        <v>2334</v>
      </c>
      <c r="BA1554">
        <v>1</v>
      </c>
      <c r="BB1554">
        <v>-2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0.8</v>
      </c>
      <c r="BJ1554">
        <v>0</v>
      </c>
      <c r="BK1554">
        <v>0</v>
      </c>
      <c r="BL1554">
        <v>0</v>
      </c>
      <c r="BM1554">
        <v>0</v>
      </c>
      <c r="BN1554">
        <v>909170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909170</v>
      </c>
      <c r="BV1554">
        <v>0</v>
      </c>
      <c r="BW1554">
        <v>0</v>
      </c>
      <c r="BX1554">
        <v>0</v>
      </c>
      <c r="BY1554">
        <v>0</v>
      </c>
      <c r="BZ1554">
        <v>7452.2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 t="s">
        <v>127</v>
      </c>
      <c r="CP1554">
        <v>60</v>
      </c>
      <c r="CQ1554">
        <v>3809</v>
      </c>
      <c r="CR1554" t="b">
        <v>1</v>
      </c>
      <c r="CS1554">
        <v>4378</v>
      </c>
      <c r="CT1554">
        <v>25245</v>
      </c>
      <c r="CU1554">
        <v>30491</v>
      </c>
      <c r="CV1554">
        <v>30491</v>
      </c>
      <c r="CW1554">
        <v>28</v>
      </c>
      <c r="CX1554">
        <v>1392</v>
      </c>
      <c r="CY1554">
        <v>1405</v>
      </c>
      <c r="CZ1554">
        <v>1394</v>
      </c>
      <c r="DA1554" s="3">
        <v>0</v>
      </c>
      <c r="DB1554" s="3">
        <v>0</v>
      </c>
      <c r="DC1554" s="3">
        <v>0</v>
      </c>
      <c r="DD1554" s="3">
        <v>0</v>
      </c>
      <c r="DE1554" s="3">
        <v>0</v>
      </c>
      <c r="DF1554" s="3">
        <v>0</v>
      </c>
      <c r="DG1554" s="3">
        <v>7452.2</v>
      </c>
      <c r="DH1554" s="3">
        <v>0</v>
      </c>
      <c r="DI1554" s="3">
        <v>0</v>
      </c>
      <c r="DJ1554" s="3">
        <v>0</v>
      </c>
      <c r="DK1554" s="3">
        <v>0</v>
      </c>
      <c r="DL1554" s="3">
        <v>0</v>
      </c>
      <c r="DM1554" s="3">
        <v>0</v>
      </c>
      <c r="DN1554" s="3">
        <v>0</v>
      </c>
      <c r="DO1554" s="3">
        <v>0</v>
      </c>
      <c r="DP1554" s="3">
        <v>0</v>
      </c>
      <c r="DQ1554" s="3">
        <v>0</v>
      </c>
      <c r="DR1554" s="3">
        <v>2816500</v>
      </c>
      <c r="DS1554" s="3">
        <v>0</v>
      </c>
      <c r="DT1554" s="3">
        <v>0</v>
      </c>
      <c r="DU1554" s="3">
        <v>0</v>
      </c>
      <c r="DV1554" s="3">
        <v>0</v>
      </c>
    </row>
    <row r="1555" spans="1:126" x14ac:dyDescent="0.25">
      <c r="A1555" t="s">
        <v>10655</v>
      </c>
      <c r="B1555" t="s">
        <v>12389</v>
      </c>
      <c r="C1555" t="s">
        <v>14123</v>
      </c>
      <c r="D1555" t="s">
        <v>712</v>
      </c>
      <c r="E1555" t="s">
        <v>711</v>
      </c>
      <c r="F1555" t="s">
        <v>711</v>
      </c>
      <c r="G1555">
        <v>1</v>
      </c>
      <c r="H1555">
        <v>1</v>
      </c>
      <c r="I1555">
        <v>1</v>
      </c>
      <c r="J1555">
        <v>1</v>
      </c>
      <c r="K1555">
        <v>1</v>
      </c>
      <c r="L1555">
        <v>1</v>
      </c>
      <c r="M1555">
        <v>1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1</v>
      </c>
      <c r="AF1555">
        <v>0</v>
      </c>
      <c r="AG1555">
        <v>0</v>
      </c>
      <c r="AH1555">
        <v>0</v>
      </c>
      <c r="AI1555">
        <v>1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1</v>
      </c>
      <c r="AQ1555">
        <v>0</v>
      </c>
      <c r="AR1555">
        <v>0</v>
      </c>
      <c r="AS1555">
        <v>0</v>
      </c>
      <c r="AT1555">
        <v>1</v>
      </c>
      <c r="AU1555">
        <v>0.8</v>
      </c>
      <c r="AV1555">
        <v>0.8</v>
      </c>
      <c r="AW1555">
        <v>0.8</v>
      </c>
      <c r="AX1555">
        <v>186.44</v>
      </c>
      <c r="AY1555">
        <v>1674</v>
      </c>
      <c r="AZ1555">
        <v>1674</v>
      </c>
      <c r="BA1555">
        <v>5.9778000000000001E-3</v>
      </c>
      <c r="BB1555">
        <v>1.8338000000000001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0.8</v>
      </c>
      <c r="BJ1555">
        <v>0</v>
      </c>
      <c r="BK1555">
        <v>0</v>
      </c>
      <c r="BL1555">
        <v>0</v>
      </c>
      <c r="BM1555">
        <v>0.8</v>
      </c>
      <c r="BN1555">
        <v>679310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679310</v>
      </c>
      <c r="BV1555">
        <v>0</v>
      </c>
      <c r="BW1555">
        <v>0</v>
      </c>
      <c r="BX1555">
        <v>0</v>
      </c>
      <c r="BY1555">
        <v>0</v>
      </c>
      <c r="BZ1555">
        <v>7304.4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1</v>
      </c>
      <c r="CH1555">
        <v>0</v>
      </c>
      <c r="CI1555">
        <v>0</v>
      </c>
      <c r="CJ1555">
        <v>0</v>
      </c>
      <c r="CK1555">
        <v>2</v>
      </c>
      <c r="CL1555">
        <v>3</v>
      </c>
      <c r="CP1555">
        <v>102</v>
      </c>
      <c r="CQ1555">
        <v>6223</v>
      </c>
      <c r="CR1555" t="b">
        <v>1</v>
      </c>
      <c r="CS1555">
        <v>6945</v>
      </c>
      <c r="CT1555" t="s">
        <v>713</v>
      </c>
      <c r="CU1555" t="s">
        <v>714</v>
      </c>
      <c r="CV1555">
        <v>41529</v>
      </c>
      <c r="CX1555">
        <v>1430</v>
      </c>
      <c r="CZ1555">
        <v>980</v>
      </c>
      <c r="DA1555" s="3">
        <v>0</v>
      </c>
      <c r="DB1555" s="3">
        <v>0</v>
      </c>
      <c r="DC1555" s="3">
        <v>0</v>
      </c>
      <c r="DD1555" s="3">
        <v>0</v>
      </c>
      <c r="DE1555" s="3">
        <v>0</v>
      </c>
      <c r="DF1555" s="3">
        <v>0</v>
      </c>
      <c r="DG1555" s="3">
        <v>7304.4</v>
      </c>
      <c r="DH1555" s="3">
        <v>0</v>
      </c>
      <c r="DI1555" s="3">
        <v>0</v>
      </c>
      <c r="DJ1555" s="3">
        <v>0</v>
      </c>
      <c r="DK1555" s="3">
        <v>0</v>
      </c>
      <c r="DL1555" s="3">
        <v>0</v>
      </c>
      <c r="DM1555" s="3">
        <v>0</v>
      </c>
      <c r="DN1555" s="3">
        <v>0</v>
      </c>
      <c r="DO1555" s="3">
        <v>0</v>
      </c>
      <c r="DP1555" s="3">
        <v>0</v>
      </c>
      <c r="DQ1555" s="3">
        <v>0</v>
      </c>
      <c r="DR1555" s="3">
        <v>2104400</v>
      </c>
      <c r="DS1555" s="3">
        <v>0</v>
      </c>
      <c r="DT1555" s="3">
        <v>0</v>
      </c>
      <c r="DU1555" s="3">
        <v>0</v>
      </c>
      <c r="DV1555" s="3">
        <v>0</v>
      </c>
    </row>
    <row r="1556" spans="1:126" x14ac:dyDescent="0.25">
      <c r="A1556" t="s">
        <v>11568</v>
      </c>
      <c r="B1556" t="s">
        <v>13302</v>
      </c>
      <c r="C1556" t="s">
        <v>15036</v>
      </c>
      <c r="D1556" t="s">
        <v>6529</v>
      </c>
      <c r="E1556" t="s">
        <v>6528</v>
      </c>
      <c r="F1556" t="s">
        <v>6528</v>
      </c>
      <c r="G1556">
        <v>1</v>
      </c>
      <c r="H1556">
        <v>1</v>
      </c>
      <c r="I1556">
        <v>1</v>
      </c>
      <c r="J1556">
        <v>1</v>
      </c>
      <c r="K1556">
        <v>1</v>
      </c>
      <c r="L1556">
        <v>1</v>
      </c>
      <c r="M1556">
        <v>1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1</v>
      </c>
      <c r="AG1556">
        <v>0</v>
      </c>
      <c r="AH1556">
        <v>0</v>
      </c>
      <c r="AI1556">
        <v>1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</v>
      </c>
      <c r="AR1556">
        <v>0</v>
      </c>
      <c r="AS1556">
        <v>0</v>
      </c>
      <c r="AT1556">
        <v>1</v>
      </c>
      <c r="AU1556">
        <v>0.9</v>
      </c>
      <c r="AV1556">
        <v>0.9</v>
      </c>
      <c r="AW1556">
        <v>0.9</v>
      </c>
      <c r="AX1556">
        <v>217.75</v>
      </c>
      <c r="AY1556">
        <v>1915</v>
      </c>
      <c r="AZ1556">
        <v>1915</v>
      </c>
      <c r="BA1556">
        <v>8.7162999999999997E-3</v>
      </c>
      <c r="BB1556">
        <v>1.5819000000000001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0.9</v>
      </c>
      <c r="BK1556">
        <v>0</v>
      </c>
      <c r="BL1556">
        <v>0</v>
      </c>
      <c r="BM1556">
        <v>0.9</v>
      </c>
      <c r="BN1556">
        <v>637970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409740</v>
      </c>
      <c r="BW1556">
        <v>0</v>
      </c>
      <c r="BX1556">
        <v>0</v>
      </c>
      <c r="BY1556">
        <v>228230</v>
      </c>
      <c r="BZ1556">
        <v>7249.6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1</v>
      </c>
      <c r="CI1556">
        <v>0</v>
      </c>
      <c r="CJ1556">
        <v>0</v>
      </c>
      <c r="CK1556">
        <v>1</v>
      </c>
      <c r="CL1556">
        <v>2</v>
      </c>
      <c r="CP1556">
        <v>1019</v>
      </c>
      <c r="CQ1556">
        <v>5071</v>
      </c>
      <c r="CR1556" t="b">
        <v>1</v>
      </c>
      <c r="CS1556">
        <v>5702</v>
      </c>
      <c r="CT1556" t="s">
        <v>6530</v>
      </c>
      <c r="CU1556" t="s">
        <v>6531</v>
      </c>
      <c r="CV1556">
        <v>36442</v>
      </c>
      <c r="DA1556" s="3">
        <v>0</v>
      </c>
      <c r="DB1556" s="3">
        <v>0</v>
      </c>
      <c r="DC1556" s="3">
        <v>0</v>
      </c>
      <c r="DD1556" s="3">
        <v>0</v>
      </c>
      <c r="DE1556" s="3">
        <v>0</v>
      </c>
      <c r="DF1556" s="3">
        <v>0</v>
      </c>
      <c r="DG1556" s="3">
        <v>0</v>
      </c>
      <c r="DH1556" s="3">
        <v>4656.1000000000004</v>
      </c>
      <c r="DI1556" s="3">
        <v>0</v>
      </c>
      <c r="DJ1556" s="3">
        <v>0</v>
      </c>
      <c r="DK1556" s="3">
        <v>2593.5</v>
      </c>
      <c r="DL1556" s="3">
        <v>0</v>
      </c>
      <c r="DM1556" s="3">
        <v>0</v>
      </c>
      <c r="DN1556" s="3">
        <v>0</v>
      </c>
      <c r="DO1556" s="3">
        <v>0</v>
      </c>
      <c r="DP1556" s="3">
        <v>0</v>
      </c>
      <c r="DQ1556" s="3">
        <v>0</v>
      </c>
      <c r="DR1556" s="3">
        <v>0</v>
      </c>
      <c r="DS1556" s="3">
        <v>0</v>
      </c>
      <c r="DT1556" s="3">
        <v>0</v>
      </c>
      <c r="DU1556" s="3">
        <v>0</v>
      </c>
      <c r="DV1556" s="3">
        <v>242640</v>
      </c>
    </row>
    <row r="1557" spans="1:126" x14ac:dyDescent="0.25">
      <c r="A1557" t="s">
        <v>12232</v>
      </c>
      <c r="B1557" t="s">
        <v>13966</v>
      </c>
      <c r="C1557" t="s">
        <v>15699</v>
      </c>
      <c r="D1557" t="s">
        <v>10001</v>
      </c>
      <c r="E1557" t="s">
        <v>10000</v>
      </c>
      <c r="F1557" t="s">
        <v>10000</v>
      </c>
      <c r="G1557">
        <v>2</v>
      </c>
      <c r="H1557">
        <v>2</v>
      </c>
      <c r="I1557">
        <v>2</v>
      </c>
      <c r="J1557">
        <v>1</v>
      </c>
      <c r="K1557">
        <v>2</v>
      </c>
      <c r="L1557">
        <v>2</v>
      </c>
      <c r="M1557">
        <v>2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1</v>
      </c>
      <c r="V1557">
        <v>1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1</v>
      </c>
      <c r="AG1557">
        <v>1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1</v>
      </c>
      <c r="AR1557">
        <v>1</v>
      </c>
      <c r="AS1557">
        <v>0</v>
      </c>
      <c r="AT1557">
        <v>0</v>
      </c>
      <c r="AU1557">
        <v>1</v>
      </c>
      <c r="AV1557">
        <v>1</v>
      </c>
      <c r="AW1557">
        <v>1</v>
      </c>
      <c r="AX1557">
        <v>265.64999999999998</v>
      </c>
      <c r="AY1557">
        <v>2444</v>
      </c>
      <c r="AZ1557">
        <v>2444</v>
      </c>
      <c r="BA1557">
        <v>2.0964E-3</v>
      </c>
      <c r="BB1557">
        <v>2.6257999999999999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0.4</v>
      </c>
      <c r="BK1557">
        <v>0.6</v>
      </c>
      <c r="BL1557">
        <v>0</v>
      </c>
      <c r="BM1557">
        <v>0</v>
      </c>
      <c r="BN1557">
        <v>570120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570120</v>
      </c>
      <c r="BW1557">
        <v>0</v>
      </c>
      <c r="BX1557">
        <v>0</v>
      </c>
      <c r="BY1557">
        <v>0</v>
      </c>
      <c r="BZ1557">
        <v>7216.7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1</v>
      </c>
      <c r="CI1557">
        <v>1</v>
      </c>
      <c r="CJ1557">
        <v>0</v>
      </c>
      <c r="CK1557">
        <v>0</v>
      </c>
      <c r="CL1557">
        <v>2</v>
      </c>
      <c r="CP1557">
        <v>1673</v>
      </c>
      <c r="CQ1557" t="s">
        <v>10002</v>
      </c>
      <c r="CR1557" t="s">
        <v>129</v>
      </c>
      <c r="CS1557" t="s">
        <v>10003</v>
      </c>
      <c r="CT1557" t="s">
        <v>10004</v>
      </c>
      <c r="CU1557" t="s">
        <v>10005</v>
      </c>
      <c r="CV1557" t="s">
        <v>10005</v>
      </c>
      <c r="CX1557">
        <v>2119</v>
      </c>
      <c r="CZ1557">
        <v>2134</v>
      </c>
      <c r="DA1557" s="3">
        <v>0</v>
      </c>
      <c r="DB1557" s="3">
        <v>0</v>
      </c>
      <c r="DC1557" s="3">
        <v>0</v>
      </c>
      <c r="DD1557" s="3">
        <v>0</v>
      </c>
      <c r="DE1557" s="3">
        <v>0</v>
      </c>
      <c r="DF1557" s="3">
        <v>0</v>
      </c>
      <c r="DG1557" s="3">
        <v>0</v>
      </c>
      <c r="DH1557" s="3">
        <v>7216.7</v>
      </c>
      <c r="DI1557" s="3">
        <v>0</v>
      </c>
      <c r="DJ1557" s="3">
        <v>0</v>
      </c>
      <c r="DK1557" s="3">
        <v>0</v>
      </c>
      <c r="DL1557" s="3">
        <v>0</v>
      </c>
      <c r="DM1557" s="3">
        <v>0</v>
      </c>
      <c r="DN1557" s="3">
        <v>0</v>
      </c>
      <c r="DO1557" s="3">
        <v>0</v>
      </c>
      <c r="DP1557" s="3">
        <v>0</v>
      </c>
      <c r="DQ1557" s="3">
        <v>0</v>
      </c>
      <c r="DR1557" s="3">
        <v>0</v>
      </c>
      <c r="DS1557" s="3">
        <v>420160</v>
      </c>
      <c r="DT1557" s="3">
        <v>0</v>
      </c>
      <c r="DU1557" s="3">
        <v>0</v>
      </c>
      <c r="DV1557" s="3">
        <v>0</v>
      </c>
    </row>
    <row r="1558" spans="1:126" x14ac:dyDescent="0.25">
      <c r="A1558" t="s">
        <v>11600</v>
      </c>
      <c r="B1558" t="s">
        <v>13334</v>
      </c>
      <c r="C1558" t="s">
        <v>15068</v>
      </c>
      <c r="D1558" t="s">
        <v>6713</v>
      </c>
      <c r="E1558" t="s">
        <v>6712</v>
      </c>
      <c r="F1558" t="s">
        <v>6712</v>
      </c>
      <c r="G1558">
        <v>3</v>
      </c>
      <c r="H1558">
        <v>3</v>
      </c>
      <c r="I1558">
        <v>3</v>
      </c>
      <c r="J1558">
        <v>1</v>
      </c>
      <c r="K1558">
        <v>3</v>
      </c>
      <c r="L1558">
        <v>3</v>
      </c>
      <c r="M1558">
        <v>3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1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1</v>
      </c>
      <c r="AF1558">
        <v>1</v>
      </c>
      <c r="AG1558">
        <v>0</v>
      </c>
      <c r="AH1558">
        <v>0</v>
      </c>
      <c r="AI1558">
        <v>1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1</v>
      </c>
      <c r="AQ1558">
        <v>1</v>
      </c>
      <c r="AR1558">
        <v>0</v>
      </c>
      <c r="AS1558">
        <v>0</v>
      </c>
      <c r="AT1558">
        <v>1</v>
      </c>
      <c r="AU1558">
        <v>1.5</v>
      </c>
      <c r="AV1558">
        <v>1.5</v>
      </c>
      <c r="AW1558">
        <v>1.5</v>
      </c>
      <c r="AX1558">
        <v>482.63</v>
      </c>
      <c r="AY1558">
        <v>4377</v>
      </c>
      <c r="AZ1558">
        <v>4377</v>
      </c>
      <c r="BA1558">
        <v>2.8435999999999999E-3</v>
      </c>
      <c r="BB1558">
        <v>2.2181999999999999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0.6</v>
      </c>
      <c r="BJ1558">
        <v>0.2</v>
      </c>
      <c r="BK1558">
        <v>0</v>
      </c>
      <c r="BL1558">
        <v>0</v>
      </c>
      <c r="BM1558">
        <v>0.7</v>
      </c>
      <c r="BN1558">
        <v>1287600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855720</v>
      </c>
      <c r="BV1558">
        <v>0</v>
      </c>
      <c r="BW1558">
        <v>0</v>
      </c>
      <c r="BX1558">
        <v>0</v>
      </c>
      <c r="BY1558">
        <v>431880</v>
      </c>
      <c r="BZ1558">
        <v>7074.7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1</v>
      </c>
      <c r="CI1558">
        <v>0</v>
      </c>
      <c r="CJ1558">
        <v>0</v>
      </c>
      <c r="CK1558">
        <v>1</v>
      </c>
      <c r="CL1558">
        <v>2</v>
      </c>
      <c r="CP1558">
        <v>1051</v>
      </c>
      <c r="CQ1558" t="s">
        <v>6714</v>
      </c>
      <c r="CR1558" t="s">
        <v>339</v>
      </c>
      <c r="CS1558" t="s">
        <v>6715</v>
      </c>
      <c r="CT1558" t="s">
        <v>6716</v>
      </c>
      <c r="CU1558" t="s">
        <v>6717</v>
      </c>
      <c r="CV1558" t="s">
        <v>6717</v>
      </c>
      <c r="CW1558">
        <v>478</v>
      </c>
      <c r="CX1558" t="s">
        <v>6718</v>
      </c>
      <c r="CY1558">
        <v>188</v>
      </c>
      <c r="CZ1558" t="s">
        <v>6719</v>
      </c>
      <c r="DA1558" s="3">
        <v>0</v>
      </c>
      <c r="DB1558" s="3">
        <v>0</v>
      </c>
      <c r="DC1558" s="3">
        <v>0</v>
      </c>
      <c r="DD1558" s="3">
        <v>0</v>
      </c>
      <c r="DE1558" s="3">
        <v>0</v>
      </c>
      <c r="DF1558" s="3">
        <v>0</v>
      </c>
      <c r="DG1558" s="3">
        <v>4701.8</v>
      </c>
      <c r="DH1558" s="3">
        <v>0</v>
      </c>
      <c r="DI1558" s="3">
        <v>0</v>
      </c>
      <c r="DJ1558" s="3">
        <v>0</v>
      </c>
      <c r="DK1558" s="3">
        <v>2372.9</v>
      </c>
      <c r="DL1558" s="3">
        <v>0</v>
      </c>
      <c r="DM1558" s="3">
        <v>0</v>
      </c>
      <c r="DN1558" s="3">
        <v>0</v>
      </c>
      <c r="DO1558" s="3">
        <v>0</v>
      </c>
      <c r="DP1558" s="3">
        <v>0</v>
      </c>
      <c r="DQ1558" s="3">
        <v>0</v>
      </c>
      <c r="DR1558" s="3">
        <v>0</v>
      </c>
      <c r="DS1558" s="3">
        <v>0</v>
      </c>
      <c r="DT1558" s="3">
        <v>0</v>
      </c>
      <c r="DU1558" s="3">
        <v>0</v>
      </c>
      <c r="DV1558" s="3">
        <v>459140</v>
      </c>
    </row>
    <row r="1559" spans="1:126" x14ac:dyDescent="0.25">
      <c r="A1559" t="s">
        <v>11265</v>
      </c>
      <c r="B1559" t="s">
        <v>12999</v>
      </c>
      <c r="C1559" t="s">
        <v>14733</v>
      </c>
      <c r="D1559" t="s">
        <v>4805</v>
      </c>
      <c r="E1559" t="s">
        <v>4804</v>
      </c>
      <c r="F1559" t="s">
        <v>4804</v>
      </c>
      <c r="G1559">
        <v>1</v>
      </c>
      <c r="H1559">
        <v>1</v>
      </c>
      <c r="I1559">
        <v>1</v>
      </c>
      <c r="J1559">
        <v>1</v>
      </c>
      <c r="K1559">
        <v>1</v>
      </c>
      <c r="L1559">
        <v>1</v>
      </c>
      <c r="M1559">
        <v>1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1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1</v>
      </c>
      <c r="AQ1559">
        <v>0</v>
      </c>
      <c r="AR1559">
        <v>0</v>
      </c>
      <c r="AS1559">
        <v>0</v>
      </c>
      <c r="AT1559">
        <v>0</v>
      </c>
      <c r="AU1559">
        <v>1.5</v>
      </c>
      <c r="AV1559">
        <v>1.5</v>
      </c>
      <c r="AW1559">
        <v>1.5</v>
      </c>
      <c r="AX1559">
        <v>108.96</v>
      </c>
      <c r="AY1559">
        <v>979</v>
      </c>
      <c r="AZ1559">
        <v>979</v>
      </c>
      <c r="BA1559">
        <v>3.6134000000000001E-3</v>
      </c>
      <c r="BB1559">
        <v>2.0139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1.5</v>
      </c>
      <c r="BJ1559">
        <v>0</v>
      </c>
      <c r="BK1559">
        <v>0</v>
      </c>
      <c r="BL1559">
        <v>0</v>
      </c>
      <c r="BM1559">
        <v>0</v>
      </c>
      <c r="BN1559">
        <v>309720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309720</v>
      </c>
      <c r="BV1559">
        <v>0</v>
      </c>
      <c r="BW1559">
        <v>0</v>
      </c>
      <c r="BX1559">
        <v>0</v>
      </c>
      <c r="BY1559">
        <v>0</v>
      </c>
      <c r="BZ1559">
        <v>6320.8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1</v>
      </c>
      <c r="CH1559">
        <v>0</v>
      </c>
      <c r="CI1559">
        <v>0</v>
      </c>
      <c r="CJ1559">
        <v>0</v>
      </c>
      <c r="CK1559">
        <v>0</v>
      </c>
      <c r="CL1559">
        <v>1</v>
      </c>
      <c r="CP1559">
        <v>719</v>
      </c>
      <c r="CQ1559">
        <v>4565</v>
      </c>
      <c r="CR1559" t="b">
        <v>1</v>
      </c>
      <c r="CS1559">
        <v>5149</v>
      </c>
      <c r="CT1559">
        <v>28463</v>
      </c>
      <c r="CU1559">
        <v>34103</v>
      </c>
      <c r="CV1559">
        <v>34103</v>
      </c>
      <c r="DA1559" s="3">
        <v>0</v>
      </c>
      <c r="DB1559" s="3">
        <v>0</v>
      </c>
      <c r="DC1559" s="3">
        <v>0</v>
      </c>
      <c r="DD1559" s="3">
        <v>0</v>
      </c>
      <c r="DE1559" s="3">
        <v>0</v>
      </c>
      <c r="DF1559" s="3">
        <v>0</v>
      </c>
      <c r="DG1559" s="3">
        <v>6320.8</v>
      </c>
      <c r="DH1559" s="3">
        <v>0</v>
      </c>
      <c r="DI1559" s="3">
        <v>0</v>
      </c>
      <c r="DJ1559" s="3">
        <v>0</v>
      </c>
      <c r="DK1559" s="3">
        <v>0</v>
      </c>
      <c r="DL1559" s="3">
        <v>0</v>
      </c>
      <c r="DM1559" s="3">
        <v>0</v>
      </c>
      <c r="DN1559" s="3">
        <v>0</v>
      </c>
      <c r="DO1559" s="3">
        <v>0</v>
      </c>
      <c r="DP1559" s="3">
        <v>0</v>
      </c>
      <c r="DQ1559" s="3">
        <v>0</v>
      </c>
      <c r="DR1559" s="3">
        <v>959480</v>
      </c>
      <c r="DS1559" s="3">
        <v>0</v>
      </c>
      <c r="DT1559" s="3">
        <v>0</v>
      </c>
      <c r="DU1559" s="3">
        <v>0</v>
      </c>
      <c r="DV1559" s="3">
        <v>0</v>
      </c>
    </row>
    <row r="1560" spans="1:126" x14ac:dyDescent="0.25">
      <c r="A1560" t="s">
        <v>10846</v>
      </c>
      <c r="B1560" t="s">
        <v>12580</v>
      </c>
      <c r="C1560" t="s">
        <v>14314</v>
      </c>
      <c r="D1560" t="s">
        <v>1959</v>
      </c>
      <c r="E1560" t="s">
        <v>1958</v>
      </c>
      <c r="F1560" t="s">
        <v>1958</v>
      </c>
      <c r="G1560">
        <v>1</v>
      </c>
      <c r="H1560">
        <v>1</v>
      </c>
      <c r="I1560">
        <v>1</v>
      </c>
      <c r="J1560">
        <v>1</v>
      </c>
      <c r="K1560">
        <v>1</v>
      </c>
      <c r="L1560">
        <v>1</v>
      </c>
      <c r="M1560">
        <v>1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1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1</v>
      </c>
      <c r="AS1560">
        <v>0</v>
      </c>
      <c r="AT1560">
        <v>0</v>
      </c>
      <c r="AU1560">
        <v>0.7</v>
      </c>
      <c r="AV1560">
        <v>0.7</v>
      </c>
      <c r="AW1560">
        <v>0.7</v>
      </c>
      <c r="AX1560">
        <v>235.83</v>
      </c>
      <c r="AY1560">
        <v>2038</v>
      </c>
      <c r="AZ1560">
        <v>2038</v>
      </c>
      <c r="BA1560">
        <v>1</v>
      </c>
      <c r="BB1560">
        <v>-2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0.7</v>
      </c>
      <c r="BL1560">
        <v>0</v>
      </c>
      <c r="BM1560">
        <v>0</v>
      </c>
      <c r="BN1560">
        <v>623320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623320</v>
      </c>
      <c r="BX1560">
        <v>0</v>
      </c>
      <c r="BY1560">
        <v>0</v>
      </c>
      <c r="BZ1560">
        <v>6233.2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 t="s">
        <v>127</v>
      </c>
      <c r="CP1560">
        <v>298</v>
      </c>
      <c r="CQ1560">
        <v>5075</v>
      </c>
      <c r="CR1560" t="b">
        <v>1</v>
      </c>
      <c r="CS1560">
        <v>5707</v>
      </c>
      <c r="CT1560">
        <v>30577</v>
      </c>
      <c r="CU1560">
        <v>36458</v>
      </c>
      <c r="CV1560">
        <v>36458</v>
      </c>
      <c r="CW1560">
        <v>150</v>
      </c>
      <c r="CY1560">
        <v>1703</v>
      </c>
      <c r="DA1560" s="3">
        <v>0</v>
      </c>
      <c r="DB1560" s="3">
        <v>0</v>
      </c>
      <c r="DC1560" s="3">
        <v>0</v>
      </c>
      <c r="DD1560" s="3">
        <v>0</v>
      </c>
      <c r="DE1560" s="3">
        <v>0</v>
      </c>
      <c r="DF1560" s="3">
        <v>0</v>
      </c>
      <c r="DG1560" s="3">
        <v>0</v>
      </c>
      <c r="DH1560" s="3">
        <v>0</v>
      </c>
      <c r="DI1560" s="3">
        <v>6233.2</v>
      </c>
      <c r="DJ1560" s="3">
        <v>0</v>
      </c>
      <c r="DK1560" s="3">
        <v>0</v>
      </c>
      <c r="DL1560" s="3">
        <v>0</v>
      </c>
      <c r="DM1560" s="3">
        <v>0</v>
      </c>
      <c r="DN1560" s="3">
        <v>0</v>
      </c>
      <c r="DO1560" s="3">
        <v>0</v>
      </c>
      <c r="DP1560" s="3">
        <v>0</v>
      </c>
      <c r="DQ1560" s="3">
        <v>0</v>
      </c>
      <c r="DR1560" s="3">
        <v>0</v>
      </c>
      <c r="DS1560" s="3">
        <v>0</v>
      </c>
      <c r="DT1560" s="3">
        <v>582380</v>
      </c>
      <c r="DU1560" s="3">
        <v>0</v>
      </c>
      <c r="DV1560" s="3">
        <v>0</v>
      </c>
    </row>
    <row r="1561" spans="1:126" x14ac:dyDescent="0.25">
      <c r="A1561" t="s">
        <v>10663</v>
      </c>
      <c r="B1561" t="s">
        <v>12397</v>
      </c>
      <c r="C1561" t="s">
        <v>14131</v>
      </c>
      <c r="D1561" t="s">
        <v>765</v>
      </c>
      <c r="E1561" t="s">
        <v>764</v>
      </c>
      <c r="F1561" t="s">
        <v>764</v>
      </c>
      <c r="G1561">
        <v>1</v>
      </c>
      <c r="H1561">
        <v>1</v>
      </c>
      <c r="I1561">
        <v>1</v>
      </c>
      <c r="J1561">
        <v>1</v>
      </c>
      <c r="K1561">
        <v>1</v>
      </c>
      <c r="L1561">
        <v>1</v>
      </c>
      <c r="M1561">
        <v>1</v>
      </c>
      <c r="N1561">
        <v>0</v>
      </c>
      <c r="O1561">
        <v>0</v>
      </c>
      <c r="P1561">
        <v>0</v>
      </c>
      <c r="Q1561">
        <v>1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1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1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4.2</v>
      </c>
      <c r="AV1561">
        <v>4.2</v>
      </c>
      <c r="AW1561">
        <v>4.2</v>
      </c>
      <c r="AX1561">
        <v>47.914000000000001</v>
      </c>
      <c r="AY1561">
        <v>427</v>
      </c>
      <c r="AZ1561">
        <v>427</v>
      </c>
      <c r="BA1561">
        <v>1</v>
      </c>
      <c r="BB1561">
        <v>-2</v>
      </c>
      <c r="BC1561">
        <v>0</v>
      </c>
      <c r="BD1561">
        <v>0</v>
      </c>
      <c r="BE1561">
        <v>0</v>
      </c>
      <c r="BF1561">
        <v>4.2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122600</v>
      </c>
      <c r="BO1561">
        <v>0</v>
      </c>
      <c r="BP1561">
        <v>0</v>
      </c>
      <c r="BQ1561">
        <v>0</v>
      </c>
      <c r="BR1561">
        <v>122600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6130.2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 t="s">
        <v>127</v>
      </c>
      <c r="CP1561">
        <v>111</v>
      </c>
      <c r="CQ1561">
        <v>5534</v>
      </c>
      <c r="CR1561" t="b">
        <v>1</v>
      </c>
      <c r="CS1561">
        <v>6208</v>
      </c>
      <c r="CT1561">
        <v>32222</v>
      </c>
      <c r="CU1561">
        <v>38357</v>
      </c>
      <c r="CV1561">
        <v>38357</v>
      </c>
      <c r="CW1561">
        <v>53</v>
      </c>
      <c r="CY1561">
        <v>13</v>
      </c>
      <c r="DA1561" s="3">
        <v>0</v>
      </c>
      <c r="DB1561" s="3">
        <v>0</v>
      </c>
      <c r="DC1561" s="3">
        <v>0</v>
      </c>
      <c r="DD1561" s="3">
        <v>6130.2</v>
      </c>
      <c r="DE1561" s="3">
        <v>0</v>
      </c>
      <c r="DF1561" s="3">
        <v>0</v>
      </c>
      <c r="DG1561" s="3">
        <v>0</v>
      </c>
      <c r="DH1561" s="3">
        <v>0</v>
      </c>
      <c r="DI1561" s="3">
        <v>0</v>
      </c>
      <c r="DJ1561" s="3">
        <v>0</v>
      </c>
      <c r="DK1561" s="3">
        <v>0</v>
      </c>
      <c r="DL1561" s="3">
        <v>0</v>
      </c>
      <c r="DM1561" s="3">
        <v>0</v>
      </c>
      <c r="DN1561" s="3">
        <v>0</v>
      </c>
      <c r="DO1561" s="3">
        <v>399800</v>
      </c>
      <c r="DP1561" s="3">
        <v>0</v>
      </c>
      <c r="DQ1561" s="3">
        <v>0</v>
      </c>
      <c r="DR1561" s="3">
        <v>0</v>
      </c>
      <c r="DS1561" s="3">
        <v>0</v>
      </c>
      <c r="DT1561" s="3">
        <v>0</v>
      </c>
      <c r="DU1561" s="3">
        <v>0</v>
      </c>
      <c r="DV1561" s="3">
        <v>0</v>
      </c>
    </row>
    <row r="1562" spans="1:126" x14ac:dyDescent="0.25">
      <c r="A1562" t="s">
        <v>11848</v>
      </c>
      <c r="B1562" t="s">
        <v>13582</v>
      </c>
      <c r="C1562" t="s">
        <v>15316</v>
      </c>
      <c r="D1562" t="s">
        <v>7925</v>
      </c>
      <c r="E1562" t="s">
        <v>7924</v>
      </c>
      <c r="F1562" t="s">
        <v>7924</v>
      </c>
      <c r="G1562">
        <v>1</v>
      </c>
      <c r="H1562">
        <v>1</v>
      </c>
      <c r="I1562">
        <v>1</v>
      </c>
      <c r="J1562">
        <v>1</v>
      </c>
      <c r="K1562">
        <v>1</v>
      </c>
      <c r="L1562">
        <v>1</v>
      </c>
      <c r="M1562">
        <v>1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1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1</v>
      </c>
      <c r="AU1562">
        <v>2.5</v>
      </c>
      <c r="AV1562">
        <v>2.5</v>
      </c>
      <c r="AW1562">
        <v>2.5</v>
      </c>
      <c r="AX1562">
        <v>53.720999999999997</v>
      </c>
      <c r="AY1562">
        <v>477</v>
      </c>
      <c r="AZ1562">
        <v>477</v>
      </c>
      <c r="BA1562">
        <v>1</v>
      </c>
      <c r="BB1562">
        <v>-2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2.5</v>
      </c>
      <c r="BN1562">
        <v>164110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164110</v>
      </c>
      <c r="BZ1562">
        <v>6078.2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 t="s">
        <v>127</v>
      </c>
      <c r="CP1562">
        <v>1295</v>
      </c>
      <c r="CQ1562">
        <v>5121</v>
      </c>
      <c r="CR1562" t="b">
        <v>1</v>
      </c>
      <c r="CS1562">
        <v>5758</v>
      </c>
      <c r="CT1562">
        <v>30703</v>
      </c>
      <c r="CU1562">
        <v>36592</v>
      </c>
      <c r="CV1562">
        <v>36592</v>
      </c>
      <c r="CW1562">
        <v>607</v>
      </c>
      <c r="CY1562">
        <v>1</v>
      </c>
      <c r="DA1562" s="3">
        <v>0</v>
      </c>
      <c r="DB1562" s="3">
        <v>0</v>
      </c>
      <c r="DC1562" s="3">
        <v>0</v>
      </c>
      <c r="DD1562" s="3">
        <v>0</v>
      </c>
      <c r="DE1562" s="3">
        <v>0</v>
      </c>
      <c r="DF1562" s="3">
        <v>0</v>
      </c>
      <c r="DG1562" s="3">
        <v>0</v>
      </c>
      <c r="DH1562" s="3">
        <v>0</v>
      </c>
      <c r="DI1562" s="3">
        <v>0</v>
      </c>
      <c r="DJ1562" s="3">
        <v>0</v>
      </c>
      <c r="DK1562" s="3">
        <v>6078.2</v>
      </c>
      <c r="DL1562" s="3">
        <v>0</v>
      </c>
      <c r="DM1562" s="3">
        <v>0</v>
      </c>
      <c r="DN1562" s="3">
        <v>0</v>
      </c>
      <c r="DO1562" s="3">
        <v>0</v>
      </c>
      <c r="DP1562" s="3">
        <v>0</v>
      </c>
      <c r="DQ1562" s="3">
        <v>0</v>
      </c>
      <c r="DR1562" s="3">
        <v>0</v>
      </c>
      <c r="DS1562" s="3">
        <v>0</v>
      </c>
      <c r="DT1562" s="3">
        <v>0</v>
      </c>
      <c r="DU1562" s="3">
        <v>0</v>
      </c>
      <c r="DV1562" s="3">
        <v>174470</v>
      </c>
    </row>
    <row r="1563" spans="1:126" x14ac:dyDescent="0.25">
      <c r="A1563" t="s">
        <v>10638</v>
      </c>
      <c r="B1563" t="s">
        <v>12372</v>
      </c>
      <c r="C1563" t="s">
        <v>14106</v>
      </c>
      <c r="D1563" t="s">
        <v>613</v>
      </c>
      <c r="E1563" t="s">
        <v>612</v>
      </c>
      <c r="F1563" t="s">
        <v>612</v>
      </c>
      <c r="G1563">
        <v>1</v>
      </c>
      <c r="H1563">
        <v>1</v>
      </c>
      <c r="I1563">
        <v>1</v>
      </c>
      <c r="J1563">
        <v>1</v>
      </c>
      <c r="K1563">
        <v>1</v>
      </c>
      <c r="L1563">
        <v>1</v>
      </c>
      <c r="M1563">
        <v>1</v>
      </c>
      <c r="N1563">
        <v>1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1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1</v>
      </c>
      <c r="AG1563">
        <v>0</v>
      </c>
      <c r="AH1563">
        <v>0</v>
      </c>
      <c r="AI1563">
        <v>1</v>
      </c>
      <c r="AJ1563">
        <v>1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1</v>
      </c>
      <c r="AR1563">
        <v>0</v>
      </c>
      <c r="AS1563">
        <v>0</v>
      </c>
      <c r="AT1563">
        <v>1</v>
      </c>
      <c r="AU1563">
        <v>0.4</v>
      </c>
      <c r="AV1563">
        <v>0.4</v>
      </c>
      <c r="AW1563">
        <v>0.4</v>
      </c>
      <c r="AX1563">
        <v>293.02</v>
      </c>
      <c r="AY1563">
        <v>2671</v>
      </c>
      <c r="AZ1563">
        <v>2671</v>
      </c>
      <c r="BA1563">
        <v>6.1510999999999996E-3</v>
      </c>
      <c r="BB1563">
        <v>1.909</v>
      </c>
      <c r="BC1563">
        <v>0.4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0.4</v>
      </c>
      <c r="BK1563">
        <v>0</v>
      </c>
      <c r="BL1563">
        <v>0</v>
      </c>
      <c r="BM1563">
        <v>0.4</v>
      </c>
      <c r="BN1563">
        <v>985880</v>
      </c>
      <c r="BO1563">
        <v>297220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418140</v>
      </c>
      <c r="BW1563">
        <v>0</v>
      </c>
      <c r="BX1563">
        <v>0</v>
      </c>
      <c r="BY1563">
        <v>270520</v>
      </c>
      <c r="BZ1563">
        <v>6011.5</v>
      </c>
      <c r="CA1563">
        <v>1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1</v>
      </c>
      <c r="CI1563">
        <v>0</v>
      </c>
      <c r="CJ1563">
        <v>0</v>
      </c>
      <c r="CK1563">
        <v>1</v>
      </c>
      <c r="CL1563">
        <v>3</v>
      </c>
      <c r="CP1563">
        <v>85</v>
      </c>
      <c r="CQ1563">
        <v>3426</v>
      </c>
      <c r="CR1563" t="b">
        <v>1</v>
      </c>
      <c r="CS1563">
        <v>3985</v>
      </c>
      <c r="CT1563" t="s">
        <v>614</v>
      </c>
      <c r="CU1563" t="s">
        <v>615</v>
      </c>
      <c r="CV1563">
        <v>28449</v>
      </c>
      <c r="DA1563" s="3">
        <v>1812.3</v>
      </c>
      <c r="DB1563" s="3">
        <v>0</v>
      </c>
      <c r="DC1563" s="3">
        <v>0</v>
      </c>
      <c r="DD1563" s="3">
        <v>0</v>
      </c>
      <c r="DE1563" s="3">
        <v>0</v>
      </c>
      <c r="DF1563" s="3">
        <v>0</v>
      </c>
      <c r="DG1563" s="3">
        <v>0</v>
      </c>
      <c r="DH1563" s="3">
        <v>2549.6999999999998</v>
      </c>
      <c r="DI1563" s="3">
        <v>0</v>
      </c>
      <c r="DJ1563" s="3">
        <v>0</v>
      </c>
      <c r="DK1563" s="3">
        <v>1649.5</v>
      </c>
      <c r="DL1563" s="3">
        <v>0</v>
      </c>
      <c r="DM1563" s="3">
        <v>0</v>
      </c>
      <c r="DN1563" s="3">
        <v>0</v>
      </c>
      <c r="DO1563" s="3">
        <v>0</v>
      </c>
      <c r="DP1563" s="3">
        <v>0</v>
      </c>
      <c r="DQ1563" s="3">
        <v>0</v>
      </c>
      <c r="DR1563" s="3">
        <v>0</v>
      </c>
      <c r="DS1563" s="3">
        <v>0</v>
      </c>
      <c r="DT1563" s="3">
        <v>0</v>
      </c>
      <c r="DU1563" s="3">
        <v>0</v>
      </c>
      <c r="DV1563" s="3">
        <v>287600</v>
      </c>
    </row>
    <row r="1564" spans="1:126" x14ac:dyDescent="0.25">
      <c r="A1564" t="s">
        <v>11366</v>
      </c>
      <c r="B1564" t="s">
        <v>13100</v>
      </c>
      <c r="C1564" t="s">
        <v>14834</v>
      </c>
      <c r="D1564" t="s">
        <v>5377</v>
      </c>
      <c r="E1564" t="s">
        <v>5376</v>
      </c>
      <c r="F1564" t="s">
        <v>5376</v>
      </c>
      <c r="G1564">
        <v>1</v>
      </c>
      <c r="H1564">
        <v>1</v>
      </c>
      <c r="I1564">
        <v>1</v>
      </c>
      <c r="J1564">
        <v>1</v>
      </c>
      <c r="K1564">
        <v>1</v>
      </c>
      <c r="L1564">
        <v>1</v>
      </c>
      <c r="M1564">
        <v>1</v>
      </c>
      <c r="N1564">
        <v>0</v>
      </c>
      <c r="O1564">
        <v>0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1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1.2</v>
      </c>
      <c r="AV1564">
        <v>1.2</v>
      </c>
      <c r="AW1564">
        <v>1.2</v>
      </c>
      <c r="AX1564">
        <v>88.733000000000004</v>
      </c>
      <c r="AY1564">
        <v>809</v>
      </c>
      <c r="AZ1564">
        <v>809</v>
      </c>
      <c r="BA1564">
        <v>1</v>
      </c>
      <c r="BB1564">
        <v>-2</v>
      </c>
      <c r="BC1564">
        <v>0</v>
      </c>
      <c r="BD1564">
        <v>0</v>
      </c>
      <c r="BE1564">
        <v>0</v>
      </c>
      <c r="BF1564">
        <v>0</v>
      </c>
      <c r="BG1564">
        <v>1.2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235770</v>
      </c>
      <c r="BO1564">
        <v>0</v>
      </c>
      <c r="BP1564">
        <v>0</v>
      </c>
      <c r="BQ1564">
        <v>0</v>
      </c>
      <c r="BR1564">
        <v>0</v>
      </c>
      <c r="BS1564">
        <v>235770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5894.2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 t="s">
        <v>127</v>
      </c>
      <c r="CP1564">
        <v>819</v>
      </c>
      <c r="CQ1564">
        <v>2019</v>
      </c>
      <c r="CR1564" t="b">
        <v>1</v>
      </c>
      <c r="CS1564">
        <v>2127</v>
      </c>
      <c r="CT1564">
        <v>10071</v>
      </c>
      <c r="CU1564">
        <v>11451</v>
      </c>
      <c r="CV1564">
        <v>11451</v>
      </c>
      <c r="CX1564">
        <v>1765</v>
      </c>
      <c r="CZ1564">
        <v>563</v>
      </c>
      <c r="DA1564" s="3">
        <v>0</v>
      </c>
      <c r="DB1564" s="3">
        <v>0</v>
      </c>
      <c r="DC1564" s="3">
        <v>0</v>
      </c>
      <c r="DD1564" s="3">
        <v>0</v>
      </c>
      <c r="DE1564" s="3">
        <v>5894.2</v>
      </c>
      <c r="DF1564" s="3">
        <v>0</v>
      </c>
      <c r="DG1564" s="3">
        <v>0</v>
      </c>
      <c r="DH1564" s="3">
        <v>0</v>
      </c>
      <c r="DI1564" s="3">
        <v>0</v>
      </c>
      <c r="DJ1564" s="3">
        <v>0</v>
      </c>
      <c r="DK1564" s="3">
        <v>0</v>
      </c>
      <c r="DL1564" s="3">
        <v>0</v>
      </c>
      <c r="DM1564" s="3">
        <v>0</v>
      </c>
      <c r="DN1564" s="3">
        <v>0</v>
      </c>
      <c r="DO1564" s="3">
        <v>0</v>
      </c>
      <c r="DP1564" s="3">
        <v>1252900</v>
      </c>
      <c r="DQ1564" s="3">
        <v>0</v>
      </c>
      <c r="DR1564" s="3">
        <v>0</v>
      </c>
      <c r="DS1564" s="3">
        <v>0</v>
      </c>
      <c r="DT1564" s="3">
        <v>0</v>
      </c>
      <c r="DU1564" s="3">
        <v>0</v>
      </c>
      <c r="DV1564" s="3">
        <v>0</v>
      </c>
    </row>
    <row r="1565" spans="1:126" x14ac:dyDescent="0.25">
      <c r="A1565" t="s">
        <v>11929</v>
      </c>
      <c r="B1565" t="s">
        <v>13663</v>
      </c>
      <c r="C1565" t="s">
        <v>15397</v>
      </c>
      <c r="D1565" t="s">
        <v>8403</v>
      </c>
      <c r="E1565" t="s">
        <v>8402</v>
      </c>
      <c r="F1565" t="s">
        <v>8402</v>
      </c>
      <c r="G1565">
        <v>1</v>
      </c>
      <c r="H1565">
        <v>1</v>
      </c>
      <c r="I1565">
        <v>1</v>
      </c>
      <c r="J1565">
        <v>1</v>
      </c>
      <c r="K1565">
        <v>1</v>
      </c>
      <c r="L1565">
        <v>1</v>
      </c>
      <c r="M1565">
        <v>1</v>
      </c>
      <c r="N1565">
        <v>0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1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0.8</v>
      </c>
      <c r="AV1565">
        <v>0.8</v>
      </c>
      <c r="AW1565">
        <v>0.8</v>
      </c>
      <c r="AX1565">
        <v>121.43</v>
      </c>
      <c r="AY1565">
        <v>1062</v>
      </c>
      <c r="AZ1565">
        <v>1062</v>
      </c>
      <c r="BA1565">
        <v>1</v>
      </c>
      <c r="BB1565">
        <v>-2</v>
      </c>
      <c r="BC1565">
        <v>0</v>
      </c>
      <c r="BD1565">
        <v>0</v>
      </c>
      <c r="BE1565">
        <v>0.8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292990</v>
      </c>
      <c r="BO1565">
        <v>0</v>
      </c>
      <c r="BP1565">
        <v>0</v>
      </c>
      <c r="BQ1565">
        <v>292990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5425.8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 t="s">
        <v>127</v>
      </c>
      <c r="CP1565">
        <v>1376</v>
      </c>
      <c r="CQ1565">
        <v>5193</v>
      </c>
      <c r="CR1565" t="b">
        <v>1</v>
      </c>
      <c r="CS1565">
        <v>5844</v>
      </c>
      <c r="CT1565">
        <v>30934</v>
      </c>
      <c r="CU1565">
        <v>36849</v>
      </c>
      <c r="CV1565">
        <v>36849</v>
      </c>
      <c r="CW1565">
        <v>650</v>
      </c>
      <c r="CY1565">
        <v>1</v>
      </c>
      <c r="DA1565" s="3">
        <v>0</v>
      </c>
      <c r="DB1565" s="3">
        <v>0</v>
      </c>
      <c r="DC1565" s="3">
        <v>5425.8</v>
      </c>
      <c r="DD1565" s="3">
        <v>0</v>
      </c>
      <c r="DE1565" s="3">
        <v>0</v>
      </c>
      <c r="DF1565" s="3">
        <v>0</v>
      </c>
      <c r="DG1565" s="3">
        <v>0</v>
      </c>
      <c r="DH1565" s="3">
        <v>0</v>
      </c>
      <c r="DI1565" s="3">
        <v>0</v>
      </c>
      <c r="DJ1565" s="3">
        <v>0</v>
      </c>
      <c r="DK1565" s="3">
        <v>0</v>
      </c>
      <c r="DL1565" s="3">
        <v>0</v>
      </c>
      <c r="DM1565" s="3">
        <v>0</v>
      </c>
      <c r="DN1565" s="3">
        <v>2061600</v>
      </c>
      <c r="DO1565" s="3">
        <v>0</v>
      </c>
      <c r="DP1565" s="3">
        <v>0</v>
      </c>
      <c r="DQ1565" s="3">
        <v>0</v>
      </c>
      <c r="DR1565" s="3">
        <v>0</v>
      </c>
      <c r="DS1565" s="3">
        <v>0</v>
      </c>
      <c r="DT1565" s="3">
        <v>0</v>
      </c>
      <c r="DU1565" s="3">
        <v>0</v>
      </c>
      <c r="DV1565" s="3">
        <v>0</v>
      </c>
    </row>
    <row r="1566" spans="1:126" x14ac:dyDescent="0.25">
      <c r="A1566" t="s">
        <v>11474</v>
      </c>
      <c r="B1566" t="s">
        <v>13208</v>
      </c>
      <c r="C1566" t="s">
        <v>14942</v>
      </c>
      <c r="D1566" t="s">
        <v>5981</v>
      </c>
      <c r="E1566" t="s">
        <v>5980</v>
      </c>
      <c r="F1566" t="s">
        <v>5980</v>
      </c>
      <c r="G1566">
        <v>1</v>
      </c>
      <c r="H1566">
        <v>1</v>
      </c>
      <c r="I1566">
        <v>1</v>
      </c>
      <c r="J1566">
        <v>1</v>
      </c>
      <c r="K1566">
        <v>1</v>
      </c>
      <c r="L1566">
        <v>1</v>
      </c>
      <c r="M1566">
        <v>1</v>
      </c>
      <c r="N1566">
        <v>0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1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1.2</v>
      </c>
      <c r="AV1566">
        <v>1.2</v>
      </c>
      <c r="AW1566">
        <v>1.2</v>
      </c>
      <c r="AX1566">
        <v>85.287000000000006</v>
      </c>
      <c r="AY1566">
        <v>747</v>
      </c>
      <c r="AZ1566">
        <v>747</v>
      </c>
      <c r="BA1566">
        <v>1</v>
      </c>
      <c r="BB1566">
        <v>-2</v>
      </c>
      <c r="BC1566">
        <v>0</v>
      </c>
      <c r="BD1566">
        <v>0</v>
      </c>
      <c r="BE1566">
        <v>1.2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214580</v>
      </c>
      <c r="BO1566">
        <v>0</v>
      </c>
      <c r="BP1566">
        <v>0</v>
      </c>
      <c r="BQ1566">
        <v>214580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5233.6000000000004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 t="s">
        <v>127</v>
      </c>
      <c r="CP1566">
        <v>926</v>
      </c>
      <c r="CQ1566">
        <v>4181</v>
      </c>
      <c r="CR1566" t="b">
        <v>1</v>
      </c>
      <c r="CS1566">
        <v>4759</v>
      </c>
      <c r="CT1566">
        <v>26782</v>
      </c>
      <c r="CU1566">
        <v>32198</v>
      </c>
      <c r="CV1566">
        <v>32198</v>
      </c>
      <c r="CW1566" t="s">
        <v>5982</v>
      </c>
      <c r="CX1566">
        <v>1840</v>
      </c>
      <c r="CY1566" t="s">
        <v>5983</v>
      </c>
      <c r="CZ1566">
        <v>627</v>
      </c>
      <c r="DA1566" s="3">
        <v>0</v>
      </c>
      <c r="DB1566" s="3">
        <v>0</v>
      </c>
      <c r="DC1566" s="3">
        <v>5233.6000000000004</v>
      </c>
      <c r="DD1566" s="3">
        <v>0</v>
      </c>
      <c r="DE1566" s="3">
        <v>0</v>
      </c>
      <c r="DF1566" s="3">
        <v>0</v>
      </c>
      <c r="DG1566" s="3">
        <v>0</v>
      </c>
      <c r="DH1566" s="3">
        <v>0</v>
      </c>
      <c r="DI1566" s="3">
        <v>0</v>
      </c>
      <c r="DJ1566" s="3">
        <v>0</v>
      </c>
      <c r="DK1566" s="3">
        <v>0</v>
      </c>
      <c r="DL1566" s="3">
        <v>0</v>
      </c>
      <c r="DM1566" s="3">
        <v>0</v>
      </c>
      <c r="DN1566" s="3">
        <v>1509900</v>
      </c>
      <c r="DO1566" s="3">
        <v>0</v>
      </c>
      <c r="DP1566" s="3">
        <v>0</v>
      </c>
      <c r="DQ1566" s="3">
        <v>0</v>
      </c>
      <c r="DR1566" s="3">
        <v>0</v>
      </c>
      <c r="DS1566" s="3">
        <v>0</v>
      </c>
      <c r="DT1566" s="3">
        <v>0</v>
      </c>
      <c r="DU1566" s="3">
        <v>0</v>
      </c>
      <c r="DV1566" s="3">
        <v>0</v>
      </c>
    </row>
    <row r="1567" spans="1:126" x14ac:dyDescent="0.25">
      <c r="A1567" t="s">
        <v>11749</v>
      </c>
      <c r="B1567" t="s">
        <v>13483</v>
      </c>
      <c r="C1567" t="s">
        <v>15217</v>
      </c>
      <c r="D1567" t="s">
        <v>7458</v>
      </c>
      <c r="E1567" t="s">
        <v>7457</v>
      </c>
      <c r="F1567" t="s">
        <v>7457</v>
      </c>
      <c r="G1567">
        <v>1</v>
      </c>
      <c r="H1567">
        <v>1</v>
      </c>
      <c r="I1567">
        <v>1</v>
      </c>
      <c r="J1567">
        <v>1</v>
      </c>
      <c r="K1567">
        <v>1</v>
      </c>
      <c r="L1567">
        <v>1</v>
      </c>
      <c r="M1567">
        <v>1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1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1</v>
      </c>
      <c r="AQ1567">
        <v>0</v>
      </c>
      <c r="AR1567">
        <v>0</v>
      </c>
      <c r="AS1567">
        <v>0</v>
      </c>
      <c r="AT1567">
        <v>0</v>
      </c>
      <c r="AU1567">
        <v>3.3</v>
      </c>
      <c r="AV1567">
        <v>3.3</v>
      </c>
      <c r="AW1567">
        <v>3.3</v>
      </c>
      <c r="AX1567">
        <v>55.503999999999998</v>
      </c>
      <c r="AY1567">
        <v>480</v>
      </c>
      <c r="AZ1567">
        <v>480</v>
      </c>
      <c r="BA1567">
        <v>1</v>
      </c>
      <c r="BB1567">
        <v>-2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3.3</v>
      </c>
      <c r="BJ1567">
        <v>0</v>
      </c>
      <c r="BK1567">
        <v>0</v>
      </c>
      <c r="BL1567">
        <v>0</v>
      </c>
      <c r="BM1567">
        <v>0</v>
      </c>
      <c r="BN1567">
        <v>148570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148570</v>
      </c>
      <c r="BV1567">
        <v>0</v>
      </c>
      <c r="BW1567">
        <v>0</v>
      </c>
      <c r="BX1567">
        <v>0</v>
      </c>
      <c r="BY1567">
        <v>0</v>
      </c>
      <c r="BZ1567">
        <v>5123.1000000000004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1</v>
      </c>
      <c r="CH1567">
        <v>0</v>
      </c>
      <c r="CI1567">
        <v>0</v>
      </c>
      <c r="CJ1567">
        <v>0</v>
      </c>
      <c r="CK1567">
        <v>0</v>
      </c>
      <c r="CL1567">
        <v>1</v>
      </c>
      <c r="CM1567" t="s">
        <v>127</v>
      </c>
      <c r="CP1567">
        <v>1199</v>
      </c>
      <c r="CQ1567">
        <v>4885</v>
      </c>
      <c r="CR1567" t="b">
        <v>1</v>
      </c>
      <c r="CS1567">
        <v>5481</v>
      </c>
      <c r="CT1567">
        <v>29894</v>
      </c>
      <c r="CU1567">
        <v>35701</v>
      </c>
      <c r="CV1567">
        <v>35701</v>
      </c>
      <c r="CW1567">
        <v>568</v>
      </c>
      <c r="CY1567">
        <v>1</v>
      </c>
      <c r="DA1567" s="3">
        <v>0</v>
      </c>
      <c r="DB1567" s="3">
        <v>0</v>
      </c>
      <c r="DC1567" s="3">
        <v>0</v>
      </c>
      <c r="DD1567" s="3">
        <v>0</v>
      </c>
      <c r="DE1567" s="3">
        <v>0</v>
      </c>
      <c r="DF1567" s="3">
        <v>0</v>
      </c>
      <c r="DG1567" s="3">
        <v>5123.1000000000004</v>
      </c>
      <c r="DH1567" s="3">
        <v>0</v>
      </c>
      <c r="DI1567" s="3">
        <v>0</v>
      </c>
      <c r="DJ1567" s="3">
        <v>0</v>
      </c>
      <c r="DK1567" s="3">
        <v>0</v>
      </c>
      <c r="DL1567" s="3">
        <v>0</v>
      </c>
      <c r="DM1567" s="3">
        <v>0</v>
      </c>
      <c r="DN1567" s="3">
        <v>0</v>
      </c>
      <c r="DO1567" s="3">
        <v>0</v>
      </c>
      <c r="DP1567" s="3">
        <v>0</v>
      </c>
      <c r="DQ1567" s="3">
        <v>0</v>
      </c>
      <c r="DR1567" s="3">
        <v>460260</v>
      </c>
      <c r="DS1567" s="3">
        <v>0</v>
      </c>
      <c r="DT1567" s="3">
        <v>0</v>
      </c>
      <c r="DU1567" s="3">
        <v>0</v>
      </c>
      <c r="DV1567" s="3">
        <v>0</v>
      </c>
    </row>
    <row r="1568" spans="1:126" x14ac:dyDescent="0.25">
      <c r="A1568" t="s">
        <v>12322</v>
      </c>
      <c r="B1568" t="s">
        <v>14056</v>
      </c>
      <c r="C1568" t="s">
        <v>15789</v>
      </c>
      <c r="D1568" t="s">
        <v>10505</v>
      </c>
      <c r="E1568" t="s">
        <v>10504</v>
      </c>
      <c r="F1568" t="s">
        <v>10504</v>
      </c>
      <c r="G1568">
        <v>1</v>
      </c>
      <c r="H1568">
        <v>1</v>
      </c>
      <c r="I1568">
        <v>1</v>
      </c>
      <c r="J1568">
        <v>1</v>
      </c>
      <c r="K1568">
        <v>1</v>
      </c>
      <c r="L1568">
        <v>1</v>
      </c>
      <c r="M1568">
        <v>1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1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2</v>
      </c>
      <c r="AV1568">
        <v>2</v>
      </c>
      <c r="AW1568">
        <v>2</v>
      </c>
      <c r="AX1568">
        <v>96.02</v>
      </c>
      <c r="AY1568">
        <v>898</v>
      </c>
      <c r="AZ1568">
        <v>898</v>
      </c>
      <c r="BA1568">
        <v>2.8985999999999999E-3</v>
      </c>
      <c r="BB1568">
        <v>2.2833999999999999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2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183200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183200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4951.3999999999996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1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1</v>
      </c>
      <c r="CP1568">
        <v>1763</v>
      </c>
      <c r="CQ1568">
        <v>7184</v>
      </c>
      <c r="CR1568" t="b">
        <v>1</v>
      </c>
      <c r="CS1568">
        <v>7968</v>
      </c>
      <c r="CT1568">
        <v>40026</v>
      </c>
      <c r="CU1568">
        <v>47339</v>
      </c>
      <c r="CV1568">
        <v>47339</v>
      </c>
      <c r="DA1568" s="3">
        <v>0</v>
      </c>
      <c r="DB1568" s="3">
        <v>0</v>
      </c>
      <c r="DC1568" s="3">
        <v>0</v>
      </c>
      <c r="DD1568" s="3">
        <v>0</v>
      </c>
      <c r="DE1568" s="3">
        <v>0</v>
      </c>
      <c r="DF1568" s="3">
        <v>4951.3999999999996</v>
      </c>
      <c r="DG1568" s="3">
        <v>0</v>
      </c>
      <c r="DH1568" s="3">
        <v>0</v>
      </c>
      <c r="DI1568" s="3">
        <v>0</v>
      </c>
      <c r="DJ1568" s="3">
        <v>0</v>
      </c>
      <c r="DK1568" s="3">
        <v>0</v>
      </c>
      <c r="DL1568" s="3">
        <v>0</v>
      </c>
      <c r="DM1568" s="3">
        <v>0</v>
      </c>
      <c r="DN1568" s="3">
        <v>0</v>
      </c>
      <c r="DO1568" s="3">
        <v>0</v>
      </c>
      <c r="DP1568" s="3">
        <v>0</v>
      </c>
      <c r="DQ1568" s="3">
        <v>410970</v>
      </c>
      <c r="DR1568" s="3">
        <v>0</v>
      </c>
      <c r="DS1568" s="3">
        <v>0</v>
      </c>
      <c r="DT1568" s="3">
        <v>0</v>
      </c>
      <c r="DU1568" s="3">
        <v>0</v>
      </c>
      <c r="DV1568" s="3">
        <v>0</v>
      </c>
    </row>
    <row r="1569" spans="1:126" x14ac:dyDescent="0.25">
      <c r="A1569" t="s">
        <v>11788</v>
      </c>
      <c r="B1569" t="s">
        <v>13522</v>
      </c>
      <c r="C1569" t="s">
        <v>15256</v>
      </c>
      <c r="D1569" t="s">
        <v>7648</v>
      </c>
      <c r="E1569" t="s">
        <v>7647</v>
      </c>
      <c r="F1569" t="s">
        <v>7647</v>
      </c>
      <c r="G1569">
        <v>1</v>
      </c>
      <c r="H1569">
        <v>1</v>
      </c>
      <c r="I1569">
        <v>1</v>
      </c>
      <c r="J1569">
        <v>1</v>
      </c>
      <c r="K1569">
        <v>1</v>
      </c>
      <c r="L1569">
        <v>1</v>
      </c>
      <c r="M1569">
        <v>1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1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1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0.7</v>
      </c>
      <c r="AV1569">
        <v>0.7</v>
      </c>
      <c r="AW1569">
        <v>0.7</v>
      </c>
      <c r="AX1569">
        <v>182.36</v>
      </c>
      <c r="AY1569">
        <v>1687</v>
      </c>
      <c r="AZ1569">
        <v>1687</v>
      </c>
      <c r="BA1569">
        <v>1</v>
      </c>
      <c r="BB1569">
        <v>-2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0.7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366210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366210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4818.6000000000004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1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1</v>
      </c>
      <c r="CM1569" t="s">
        <v>127</v>
      </c>
      <c r="CP1569">
        <v>1235</v>
      </c>
      <c r="CQ1569">
        <v>4993</v>
      </c>
      <c r="CR1569" t="b">
        <v>1</v>
      </c>
      <c r="CS1569">
        <v>5613</v>
      </c>
      <c r="CT1569">
        <v>30291</v>
      </c>
      <c r="CU1569">
        <v>36143</v>
      </c>
      <c r="CV1569">
        <v>36143</v>
      </c>
      <c r="CW1569">
        <v>590</v>
      </c>
      <c r="CY1569">
        <v>1</v>
      </c>
      <c r="DA1569" s="3">
        <v>0</v>
      </c>
      <c r="DB1569" s="3">
        <v>0</v>
      </c>
      <c r="DC1569" s="3">
        <v>0</v>
      </c>
      <c r="DD1569" s="3">
        <v>0</v>
      </c>
      <c r="DE1569" s="3">
        <v>0</v>
      </c>
      <c r="DF1569" s="3">
        <v>4818.6000000000004</v>
      </c>
      <c r="DG1569" s="3">
        <v>0</v>
      </c>
      <c r="DH1569" s="3">
        <v>0</v>
      </c>
      <c r="DI1569" s="3">
        <v>0</v>
      </c>
      <c r="DJ1569" s="3">
        <v>0</v>
      </c>
      <c r="DK1569" s="3">
        <v>0</v>
      </c>
      <c r="DL1569" s="3">
        <v>0</v>
      </c>
      <c r="DM1569" s="3">
        <v>0</v>
      </c>
      <c r="DN1569" s="3">
        <v>0</v>
      </c>
      <c r="DO1569" s="3">
        <v>0</v>
      </c>
      <c r="DP1569" s="3">
        <v>0</v>
      </c>
      <c r="DQ1569" s="3">
        <v>821500</v>
      </c>
      <c r="DR1569" s="3">
        <v>0</v>
      </c>
      <c r="DS1569" s="3">
        <v>0</v>
      </c>
      <c r="DT1569" s="3">
        <v>0</v>
      </c>
      <c r="DU1569" s="3">
        <v>0</v>
      </c>
      <c r="DV1569" s="3">
        <v>0</v>
      </c>
    </row>
    <row r="1570" spans="1:126" x14ac:dyDescent="0.25">
      <c r="A1570" t="s">
        <v>10935</v>
      </c>
      <c r="B1570" t="s">
        <v>12669</v>
      </c>
      <c r="C1570" t="s">
        <v>14403</v>
      </c>
      <c r="D1570" t="s">
        <v>2657</v>
      </c>
      <c r="E1570" t="s">
        <v>2656</v>
      </c>
      <c r="F1570" t="s">
        <v>2656</v>
      </c>
      <c r="G1570">
        <v>1</v>
      </c>
      <c r="H1570">
        <v>1</v>
      </c>
      <c r="I1570">
        <v>1</v>
      </c>
      <c r="J1570">
        <v>1</v>
      </c>
      <c r="K1570">
        <v>1</v>
      </c>
      <c r="L1570">
        <v>1</v>
      </c>
      <c r="M1570">
        <v>1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1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1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1</v>
      </c>
      <c r="AQ1570">
        <v>0</v>
      </c>
      <c r="AR1570">
        <v>0</v>
      </c>
      <c r="AS1570">
        <v>0</v>
      </c>
      <c r="AT1570">
        <v>0</v>
      </c>
      <c r="AU1570">
        <v>1.4</v>
      </c>
      <c r="AV1570">
        <v>1.4</v>
      </c>
      <c r="AW1570">
        <v>1.4</v>
      </c>
      <c r="AX1570">
        <v>140.38</v>
      </c>
      <c r="AY1570">
        <v>1276</v>
      </c>
      <c r="AZ1570">
        <v>1276</v>
      </c>
      <c r="BA1570">
        <v>1</v>
      </c>
      <c r="BB1570">
        <v>-2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1.4</v>
      </c>
      <c r="BJ1570">
        <v>0</v>
      </c>
      <c r="BK1570">
        <v>0</v>
      </c>
      <c r="BL1570">
        <v>0</v>
      </c>
      <c r="BM1570">
        <v>0</v>
      </c>
      <c r="BN1570">
        <v>316200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316200</v>
      </c>
      <c r="BV1570">
        <v>0</v>
      </c>
      <c r="BW1570">
        <v>0</v>
      </c>
      <c r="BX1570">
        <v>0</v>
      </c>
      <c r="BY1570">
        <v>0</v>
      </c>
      <c r="BZ1570">
        <v>4650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1</v>
      </c>
      <c r="CH1570">
        <v>0</v>
      </c>
      <c r="CI1570">
        <v>0</v>
      </c>
      <c r="CJ1570">
        <v>0</v>
      </c>
      <c r="CK1570">
        <v>0</v>
      </c>
      <c r="CL1570">
        <v>1</v>
      </c>
      <c r="CM1570" t="s">
        <v>127</v>
      </c>
      <c r="CP1570">
        <v>391</v>
      </c>
      <c r="CQ1570">
        <v>1991</v>
      </c>
      <c r="CR1570" t="b">
        <v>1</v>
      </c>
      <c r="CS1570">
        <v>2087</v>
      </c>
      <c r="CT1570">
        <v>9749</v>
      </c>
      <c r="CU1570">
        <v>11083</v>
      </c>
      <c r="CV1570">
        <v>11083</v>
      </c>
      <c r="CW1570">
        <v>200</v>
      </c>
      <c r="CY1570">
        <v>1086</v>
      </c>
      <c r="DA1570" s="3">
        <v>0</v>
      </c>
      <c r="DB1570" s="3">
        <v>0</v>
      </c>
      <c r="DC1570" s="3">
        <v>0</v>
      </c>
      <c r="DD1570" s="3">
        <v>0</v>
      </c>
      <c r="DE1570" s="3">
        <v>0</v>
      </c>
      <c r="DF1570" s="3">
        <v>0</v>
      </c>
      <c r="DG1570" s="3">
        <v>4650</v>
      </c>
      <c r="DH1570" s="3">
        <v>0</v>
      </c>
      <c r="DI1570" s="3">
        <v>0</v>
      </c>
      <c r="DJ1570" s="3">
        <v>0</v>
      </c>
      <c r="DK1570" s="3">
        <v>0</v>
      </c>
      <c r="DL1570" s="3">
        <v>0</v>
      </c>
      <c r="DM1570" s="3">
        <v>0</v>
      </c>
      <c r="DN1570" s="3">
        <v>0</v>
      </c>
      <c r="DO1570" s="3">
        <v>0</v>
      </c>
      <c r="DP1570" s="3">
        <v>0</v>
      </c>
      <c r="DQ1570" s="3">
        <v>0</v>
      </c>
      <c r="DR1570" s="3">
        <v>979570</v>
      </c>
      <c r="DS1570" s="3">
        <v>0</v>
      </c>
      <c r="DT1570" s="3">
        <v>0</v>
      </c>
      <c r="DU1570" s="3">
        <v>0</v>
      </c>
      <c r="DV1570" s="3">
        <v>0</v>
      </c>
    </row>
    <row r="1571" spans="1:126" x14ac:dyDescent="0.25">
      <c r="A1571" t="s">
        <v>11961</v>
      </c>
      <c r="B1571" t="s">
        <v>13695</v>
      </c>
      <c r="C1571" t="s">
        <v>15429</v>
      </c>
      <c r="D1571" t="s">
        <v>8575</v>
      </c>
      <c r="E1571" t="s">
        <v>8574</v>
      </c>
      <c r="F1571" t="s">
        <v>8574</v>
      </c>
      <c r="G1571">
        <v>1</v>
      </c>
      <c r="H1571">
        <v>1</v>
      </c>
      <c r="I1571">
        <v>1</v>
      </c>
      <c r="J1571">
        <v>1</v>
      </c>
      <c r="K1571">
        <v>1</v>
      </c>
      <c r="L1571">
        <v>1</v>
      </c>
      <c r="M1571">
        <v>1</v>
      </c>
      <c r="N1571">
        <v>0</v>
      </c>
      <c r="O1571">
        <v>0</v>
      </c>
      <c r="P1571">
        <v>0</v>
      </c>
      <c r="Q1571">
        <v>1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1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1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1.8</v>
      </c>
      <c r="AV1571">
        <v>1.8</v>
      </c>
      <c r="AW1571">
        <v>1.8</v>
      </c>
      <c r="AX1571">
        <v>54.734999999999999</v>
      </c>
      <c r="AY1571">
        <v>492</v>
      </c>
      <c r="AZ1571">
        <v>492</v>
      </c>
      <c r="BA1571">
        <v>1</v>
      </c>
      <c r="BB1571">
        <v>-2</v>
      </c>
      <c r="BC1571">
        <v>0</v>
      </c>
      <c r="BD1571">
        <v>0</v>
      </c>
      <c r="BE1571">
        <v>0</v>
      </c>
      <c r="BF1571">
        <v>1.8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113500</v>
      </c>
      <c r="BO1571">
        <v>0</v>
      </c>
      <c r="BP1571">
        <v>0</v>
      </c>
      <c r="BQ1571">
        <v>0</v>
      </c>
      <c r="BR1571">
        <v>113500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4365.3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 t="s">
        <v>127</v>
      </c>
      <c r="CP1571">
        <v>1407</v>
      </c>
      <c r="CQ1571">
        <v>5165</v>
      </c>
      <c r="CR1571" t="b">
        <v>1</v>
      </c>
      <c r="CS1571">
        <v>5814</v>
      </c>
      <c r="CT1571">
        <v>30884</v>
      </c>
      <c r="CU1571">
        <v>36795</v>
      </c>
      <c r="CV1571">
        <v>36795</v>
      </c>
      <c r="CW1571">
        <v>668</v>
      </c>
      <c r="CY1571">
        <v>1</v>
      </c>
      <c r="DA1571" s="3">
        <v>0</v>
      </c>
      <c r="DB1571" s="3">
        <v>0</v>
      </c>
      <c r="DC1571" s="3">
        <v>0</v>
      </c>
      <c r="DD1571" s="3">
        <v>4365.3</v>
      </c>
      <c r="DE1571" s="3">
        <v>0</v>
      </c>
      <c r="DF1571" s="3">
        <v>0</v>
      </c>
      <c r="DG1571" s="3">
        <v>0</v>
      </c>
      <c r="DH1571" s="3">
        <v>0</v>
      </c>
      <c r="DI1571" s="3">
        <v>0</v>
      </c>
      <c r="DJ1571" s="3">
        <v>0</v>
      </c>
      <c r="DK1571" s="3">
        <v>0</v>
      </c>
      <c r="DL1571" s="3">
        <v>0</v>
      </c>
      <c r="DM1571" s="3">
        <v>0</v>
      </c>
      <c r="DN1571" s="3">
        <v>0</v>
      </c>
      <c r="DO1571" s="3">
        <v>370110</v>
      </c>
      <c r="DP1571" s="3">
        <v>0</v>
      </c>
      <c r="DQ1571" s="3">
        <v>0</v>
      </c>
      <c r="DR1571" s="3">
        <v>0</v>
      </c>
      <c r="DS1571" s="3">
        <v>0</v>
      </c>
      <c r="DT1571" s="3">
        <v>0</v>
      </c>
      <c r="DU1571" s="3">
        <v>0</v>
      </c>
      <c r="DV1571" s="3">
        <v>0</v>
      </c>
    </row>
    <row r="1572" spans="1:126" x14ac:dyDescent="0.25">
      <c r="A1572" t="s">
        <v>10627</v>
      </c>
      <c r="B1572" t="s">
        <v>12361</v>
      </c>
      <c r="C1572" t="s">
        <v>14095</v>
      </c>
      <c r="D1572" t="s">
        <v>556</v>
      </c>
      <c r="E1572" t="s">
        <v>555</v>
      </c>
      <c r="F1572" t="s">
        <v>555</v>
      </c>
      <c r="G1572">
        <v>1</v>
      </c>
      <c r="H1572">
        <v>1</v>
      </c>
      <c r="I1572">
        <v>1</v>
      </c>
      <c r="J1572">
        <v>1</v>
      </c>
      <c r="K1572">
        <v>1</v>
      </c>
      <c r="L1572">
        <v>1</v>
      </c>
      <c r="M1572">
        <v>1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1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1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2.9</v>
      </c>
      <c r="AV1572">
        <v>2.9</v>
      </c>
      <c r="AW1572">
        <v>2.9</v>
      </c>
      <c r="AX1572">
        <v>103.99</v>
      </c>
      <c r="AY1572">
        <v>910</v>
      </c>
      <c r="AZ1572">
        <v>910</v>
      </c>
      <c r="BA1572">
        <v>1</v>
      </c>
      <c r="BB1572">
        <v>-2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2.9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198980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198980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4325.6000000000004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 t="s">
        <v>127</v>
      </c>
      <c r="CP1572">
        <v>73</v>
      </c>
      <c r="CQ1572">
        <v>5341</v>
      </c>
      <c r="CR1572" t="b">
        <v>1</v>
      </c>
      <c r="CS1572">
        <v>5998</v>
      </c>
      <c r="CT1572">
        <v>31503</v>
      </c>
      <c r="CU1572">
        <v>37501</v>
      </c>
      <c r="CV1572">
        <v>37501</v>
      </c>
      <c r="CX1572" t="s">
        <v>557</v>
      </c>
      <c r="CZ1572" t="s">
        <v>558</v>
      </c>
      <c r="DA1572" s="3">
        <v>0</v>
      </c>
      <c r="DB1572" s="3">
        <v>0</v>
      </c>
      <c r="DC1572" s="3">
        <v>0</v>
      </c>
      <c r="DD1572" s="3">
        <v>0</v>
      </c>
      <c r="DE1572" s="3">
        <v>0</v>
      </c>
      <c r="DF1572" s="3">
        <v>4325.6000000000004</v>
      </c>
      <c r="DG1572" s="3">
        <v>0</v>
      </c>
      <c r="DH1572" s="3">
        <v>0</v>
      </c>
      <c r="DI1572" s="3">
        <v>0</v>
      </c>
      <c r="DJ1572" s="3">
        <v>0</v>
      </c>
      <c r="DK1572" s="3">
        <v>0</v>
      </c>
      <c r="DL1572" s="3">
        <v>0</v>
      </c>
      <c r="DM1572" s="3">
        <v>0</v>
      </c>
      <c r="DN1572" s="3">
        <v>0</v>
      </c>
      <c r="DO1572" s="3">
        <v>0</v>
      </c>
      <c r="DP1572" s="3">
        <v>0</v>
      </c>
      <c r="DQ1572" s="3">
        <v>446360</v>
      </c>
      <c r="DR1572" s="3">
        <v>0</v>
      </c>
      <c r="DS1572" s="3">
        <v>0</v>
      </c>
      <c r="DT1572" s="3">
        <v>0</v>
      </c>
      <c r="DU1572" s="3">
        <v>0</v>
      </c>
      <c r="DV1572" s="3">
        <v>0</v>
      </c>
    </row>
    <row r="1573" spans="1:126" x14ac:dyDescent="0.25">
      <c r="A1573" t="s">
        <v>11549</v>
      </c>
      <c r="B1573" t="s">
        <v>13283</v>
      </c>
      <c r="C1573" t="s">
        <v>15017</v>
      </c>
      <c r="D1573" t="s">
        <v>6444</v>
      </c>
      <c r="E1573" t="s">
        <v>6443</v>
      </c>
      <c r="F1573" t="s">
        <v>6443</v>
      </c>
      <c r="G1573">
        <v>1</v>
      </c>
      <c r="H1573">
        <v>1</v>
      </c>
      <c r="I1573">
        <v>1</v>
      </c>
      <c r="J1573">
        <v>1</v>
      </c>
      <c r="K1573">
        <v>1</v>
      </c>
      <c r="L1573">
        <v>1</v>
      </c>
      <c r="M1573">
        <v>1</v>
      </c>
      <c r="N1573">
        <v>0</v>
      </c>
      <c r="O1573">
        <v>0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1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0.4</v>
      </c>
      <c r="AV1573">
        <v>0.4</v>
      </c>
      <c r="AW1573">
        <v>0.4</v>
      </c>
      <c r="AX1573">
        <v>315.45</v>
      </c>
      <c r="AY1573">
        <v>2798</v>
      </c>
      <c r="AZ1573">
        <v>2798</v>
      </c>
      <c r="BA1573">
        <v>1</v>
      </c>
      <c r="BB1573">
        <v>-2</v>
      </c>
      <c r="BC1573">
        <v>0</v>
      </c>
      <c r="BD1573">
        <v>0</v>
      </c>
      <c r="BE1573">
        <v>0</v>
      </c>
      <c r="BF1573">
        <v>0</v>
      </c>
      <c r="BG1573">
        <v>0.4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505470</v>
      </c>
      <c r="BO1573">
        <v>0</v>
      </c>
      <c r="BP1573">
        <v>0</v>
      </c>
      <c r="BQ1573">
        <v>0</v>
      </c>
      <c r="BR1573">
        <v>0</v>
      </c>
      <c r="BS1573">
        <v>505470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4011.7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 t="s">
        <v>127</v>
      </c>
      <c r="CP1573">
        <v>1001</v>
      </c>
      <c r="CQ1573">
        <v>5489</v>
      </c>
      <c r="CR1573" t="b">
        <v>1</v>
      </c>
      <c r="CS1573">
        <v>6157</v>
      </c>
      <c r="CT1573">
        <v>32094</v>
      </c>
      <c r="CU1573">
        <v>38219</v>
      </c>
      <c r="CV1573">
        <v>38219</v>
      </c>
      <c r="CX1573" t="s">
        <v>6445</v>
      </c>
      <c r="CZ1573" t="s">
        <v>6446</v>
      </c>
      <c r="DA1573" s="3">
        <v>0</v>
      </c>
      <c r="DB1573" s="3">
        <v>0</v>
      </c>
      <c r="DC1573" s="3">
        <v>0</v>
      </c>
      <c r="DD1573" s="3">
        <v>0</v>
      </c>
      <c r="DE1573" s="3">
        <v>4011.7</v>
      </c>
      <c r="DF1573" s="3">
        <v>0</v>
      </c>
      <c r="DG1573" s="3">
        <v>0</v>
      </c>
      <c r="DH1573" s="3">
        <v>0</v>
      </c>
      <c r="DI1573" s="3">
        <v>0</v>
      </c>
      <c r="DJ1573" s="3">
        <v>0</v>
      </c>
      <c r="DK1573" s="3">
        <v>0</v>
      </c>
      <c r="DL1573" s="3">
        <v>0</v>
      </c>
      <c r="DM1573" s="3">
        <v>0</v>
      </c>
      <c r="DN1573" s="3">
        <v>0</v>
      </c>
      <c r="DO1573" s="3">
        <v>0</v>
      </c>
      <c r="DP1573" s="3">
        <v>2686100</v>
      </c>
      <c r="DQ1573" s="3">
        <v>0</v>
      </c>
      <c r="DR1573" s="3">
        <v>0</v>
      </c>
      <c r="DS1573" s="3">
        <v>0</v>
      </c>
      <c r="DT1573" s="3">
        <v>0</v>
      </c>
      <c r="DU1573" s="3">
        <v>0</v>
      </c>
      <c r="DV1573" s="3">
        <v>0</v>
      </c>
    </row>
    <row r="1574" spans="1:126" x14ac:dyDescent="0.25">
      <c r="A1574" t="s">
        <v>10641</v>
      </c>
      <c r="B1574" t="s">
        <v>12375</v>
      </c>
      <c r="C1574" t="s">
        <v>14109</v>
      </c>
      <c r="D1574" t="s">
        <v>628</v>
      </c>
      <c r="E1574" t="s">
        <v>627</v>
      </c>
      <c r="F1574" t="s">
        <v>627</v>
      </c>
      <c r="G1574">
        <v>2</v>
      </c>
      <c r="H1574">
        <v>2</v>
      </c>
      <c r="I1574">
        <v>2</v>
      </c>
      <c r="J1574">
        <v>1</v>
      </c>
      <c r="K1574">
        <v>2</v>
      </c>
      <c r="L1574">
        <v>2</v>
      </c>
      <c r="M1574">
        <v>2</v>
      </c>
      <c r="N1574">
        <v>0</v>
      </c>
      <c r="O1574">
        <v>0</v>
      </c>
      <c r="P1574">
        <v>0</v>
      </c>
      <c r="Q1574">
        <v>1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1</v>
      </c>
      <c r="AC1574">
        <v>0</v>
      </c>
      <c r="AD1574">
        <v>0</v>
      </c>
      <c r="AE1574">
        <v>1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</v>
      </c>
      <c r="AN1574">
        <v>0</v>
      </c>
      <c r="AO1574">
        <v>0</v>
      </c>
      <c r="AP1574">
        <v>1</v>
      </c>
      <c r="AQ1574">
        <v>0</v>
      </c>
      <c r="AR1574">
        <v>0</v>
      </c>
      <c r="AS1574">
        <v>0</v>
      </c>
      <c r="AT1574">
        <v>0</v>
      </c>
      <c r="AU1574">
        <v>1</v>
      </c>
      <c r="AV1574">
        <v>1</v>
      </c>
      <c r="AW1574">
        <v>1</v>
      </c>
      <c r="AX1574">
        <v>354.33</v>
      </c>
      <c r="AY1574">
        <v>3183</v>
      </c>
      <c r="AZ1574">
        <v>3183</v>
      </c>
      <c r="BA1574">
        <v>1</v>
      </c>
      <c r="BB1574">
        <v>-2</v>
      </c>
      <c r="BC1574">
        <v>0</v>
      </c>
      <c r="BD1574">
        <v>0</v>
      </c>
      <c r="BE1574">
        <v>0</v>
      </c>
      <c r="BF1574">
        <v>0.8</v>
      </c>
      <c r="BG1574">
        <v>0</v>
      </c>
      <c r="BH1574">
        <v>0</v>
      </c>
      <c r="BI1574">
        <v>0.3</v>
      </c>
      <c r="BJ1574">
        <v>0</v>
      </c>
      <c r="BK1574">
        <v>0</v>
      </c>
      <c r="BL1574">
        <v>0</v>
      </c>
      <c r="BM1574">
        <v>0</v>
      </c>
      <c r="BN1574">
        <v>565980</v>
      </c>
      <c r="BO1574">
        <v>0</v>
      </c>
      <c r="BP1574">
        <v>0</v>
      </c>
      <c r="BQ1574">
        <v>0</v>
      </c>
      <c r="BR1574">
        <v>200770</v>
      </c>
      <c r="BS1574">
        <v>0</v>
      </c>
      <c r="BT1574">
        <v>0</v>
      </c>
      <c r="BU1574">
        <v>365210</v>
      </c>
      <c r="BV1574">
        <v>0</v>
      </c>
      <c r="BW1574">
        <v>0</v>
      </c>
      <c r="BX1574">
        <v>0</v>
      </c>
      <c r="BY1574">
        <v>0</v>
      </c>
      <c r="BZ1574">
        <v>3773.2</v>
      </c>
      <c r="CA1574">
        <v>0</v>
      </c>
      <c r="CB1574">
        <v>0</v>
      </c>
      <c r="CC1574">
        <v>0</v>
      </c>
      <c r="CD1574">
        <v>1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1</v>
      </c>
      <c r="CM1574" t="s">
        <v>127</v>
      </c>
      <c r="CP1574">
        <v>88</v>
      </c>
      <c r="CQ1574" t="s">
        <v>629</v>
      </c>
      <c r="CR1574" t="s">
        <v>129</v>
      </c>
      <c r="CS1574" t="s">
        <v>630</v>
      </c>
      <c r="CT1574" t="s">
        <v>631</v>
      </c>
      <c r="CU1574" t="s">
        <v>632</v>
      </c>
      <c r="CV1574" t="s">
        <v>632</v>
      </c>
      <c r="CW1574">
        <v>42</v>
      </c>
      <c r="CY1574">
        <v>1</v>
      </c>
      <c r="DA1574" s="3">
        <v>0</v>
      </c>
      <c r="DB1574" s="3">
        <v>0</v>
      </c>
      <c r="DC1574" s="3">
        <v>0</v>
      </c>
      <c r="DD1574" s="3">
        <v>1338.5</v>
      </c>
      <c r="DE1574" s="3">
        <v>0</v>
      </c>
      <c r="DF1574" s="3">
        <v>0</v>
      </c>
      <c r="DG1574" s="3">
        <v>2434.6999999999998</v>
      </c>
      <c r="DH1574" s="3">
        <v>0</v>
      </c>
      <c r="DI1574" s="3">
        <v>0</v>
      </c>
      <c r="DJ1574" s="3">
        <v>0</v>
      </c>
      <c r="DK1574" s="3">
        <v>0</v>
      </c>
      <c r="DL1574" s="3">
        <v>0</v>
      </c>
      <c r="DM1574" s="3">
        <v>0</v>
      </c>
      <c r="DN1574" s="3">
        <v>0</v>
      </c>
      <c r="DO1574" s="3">
        <v>0</v>
      </c>
      <c r="DP1574" s="3">
        <v>0</v>
      </c>
      <c r="DQ1574" s="3">
        <v>0</v>
      </c>
      <c r="DR1574" s="3">
        <v>1131400</v>
      </c>
      <c r="DS1574" s="3">
        <v>0</v>
      </c>
      <c r="DT1574" s="3">
        <v>0</v>
      </c>
      <c r="DU1574" s="3">
        <v>0</v>
      </c>
      <c r="DV1574" s="3">
        <v>0</v>
      </c>
    </row>
    <row r="1575" spans="1:126" x14ac:dyDescent="0.25">
      <c r="A1575" t="s">
        <v>10633</v>
      </c>
      <c r="B1575" t="s">
        <v>12367</v>
      </c>
      <c r="C1575" t="s">
        <v>14101</v>
      </c>
      <c r="D1575" t="s">
        <v>584</v>
      </c>
      <c r="E1575" t="s">
        <v>583</v>
      </c>
      <c r="F1575" t="s">
        <v>583</v>
      </c>
      <c r="G1575">
        <v>1</v>
      </c>
      <c r="H1575">
        <v>1</v>
      </c>
      <c r="I1575">
        <v>1</v>
      </c>
      <c r="J1575">
        <v>1</v>
      </c>
      <c r="K1575">
        <v>1</v>
      </c>
      <c r="L1575">
        <v>1</v>
      </c>
      <c r="M1575">
        <v>1</v>
      </c>
      <c r="N1575">
        <v>0</v>
      </c>
      <c r="O1575">
        <v>1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1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1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1</v>
      </c>
      <c r="AV1575">
        <v>1</v>
      </c>
      <c r="AW1575">
        <v>1</v>
      </c>
      <c r="AX1575">
        <v>85.105000000000004</v>
      </c>
      <c r="AY1575">
        <v>762</v>
      </c>
      <c r="AZ1575">
        <v>762</v>
      </c>
      <c r="BA1575">
        <v>1</v>
      </c>
      <c r="BB1575">
        <v>-2</v>
      </c>
      <c r="BC1575">
        <v>0</v>
      </c>
      <c r="BD1575">
        <v>1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161400</v>
      </c>
      <c r="BO1575">
        <v>0</v>
      </c>
      <c r="BP1575">
        <v>161400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3753.6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 t="s">
        <v>127</v>
      </c>
      <c r="CP1575">
        <v>80</v>
      </c>
      <c r="CQ1575">
        <v>5191</v>
      </c>
      <c r="CR1575" t="b">
        <v>1</v>
      </c>
      <c r="CS1575">
        <v>5841</v>
      </c>
      <c r="CT1575">
        <v>30924</v>
      </c>
      <c r="CU1575">
        <v>36839</v>
      </c>
      <c r="CV1575">
        <v>36839</v>
      </c>
      <c r="CW1575">
        <v>39</v>
      </c>
      <c r="CY1575">
        <v>1</v>
      </c>
      <c r="DA1575" s="3">
        <v>0</v>
      </c>
      <c r="DB1575" s="3">
        <v>3753.6</v>
      </c>
      <c r="DC1575" s="3">
        <v>0</v>
      </c>
      <c r="DD1575" s="3">
        <v>0</v>
      </c>
      <c r="DE1575" s="3">
        <v>0</v>
      </c>
      <c r="DF1575" s="3">
        <v>0</v>
      </c>
      <c r="DG1575" s="3">
        <v>0</v>
      </c>
      <c r="DH1575" s="3">
        <v>0</v>
      </c>
      <c r="DI1575" s="3">
        <v>0</v>
      </c>
      <c r="DJ1575" s="3">
        <v>0</v>
      </c>
      <c r="DK1575" s="3">
        <v>0</v>
      </c>
      <c r="DL1575" s="3">
        <v>0</v>
      </c>
      <c r="DM1575" s="3">
        <v>191710</v>
      </c>
      <c r="DN1575" s="3">
        <v>0</v>
      </c>
      <c r="DO1575" s="3">
        <v>0</v>
      </c>
      <c r="DP1575" s="3">
        <v>0</v>
      </c>
      <c r="DQ1575" s="3">
        <v>0</v>
      </c>
      <c r="DR1575" s="3">
        <v>0</v>
      </c>
      <c r="DS1575" s="3">
        <v>0</v>
      </c>
      <c r="DT1575" s="3">
        <v>0</v>
      </c>
      <c r="DU1575" s="3">
        <v>0</v>
      </c>
      <c r="DV1575" s="3">
        <v>0</v>
      </c>
    </row>
    <row r="1576" spans="1:126" x14ac:dyDescent="0.25">
      <c r="A1576" t="s">
        <v>11531</v>
      </c>
      <c r="B1576" t="s">
        <v>13265</v>
      </c>
      <c r="C1576" t="s">
        <v>14999</v>
      </c>
      <c r="D1576" t="s">
        <v>6345</v>
      </c>
      <c r="E1576" t="s">
        <v>6344</v>
      </c>
      <c r="F1576" t="s">
        <v>6344</v>
      </c>
      <c r="G1576">
        <v>1</v>
      </c>
      <c r="H1576">
        <v>1</v>
      </c>
      <c r="I1576">
        <v>1</v>
      </c>
      <c r="J1576">
        <v>1</v>
      </c>
      <c r="K1576">
        <v>1</v>
      </c>
      <c r="L1576">
        <v>1</v>
      </c>
      <c r="M1576">
        <v>1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1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1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0.4</v>
      </c>
      <c r="AV1576">
        <v>0.4</v>
      </c>
      <c r="AW1576">
        <v>0.4</v>
      </c>
      <c r="AX1576">
        <v>511.6</v>
      </c>
      <c r="AY1576">
        <v>4481</v>
      </c>
      <c r="AZ1576">
        <v>4481</v>
      </c>
      <c r="BA1576">
        <v>1</v>
      </c>
      <c r="BB1576">
        <v>-2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0.4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850770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850770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3310.4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1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1</v>
      </c>
      <c r="CM1576" t="s">
        <v>127</v>
      </c>
      <c r="CP1576">
        <v>983</v>
      </c>
      <c r="CQ1576">
        <v>5270</v>
      </c>
      <c r="CR1576" t="b">
        <v>1</v>
      </c>
      <c r="CS1576">
        <v>5927</v>
      </c>
      <c r="CT1576">
        <v>31222</v>
      </c>
      <c r="CU1576">
        <v>37178</v>
      </c>
      <c r="CV1576">
        <v>37178</v>
      </c>
      <c r="CW1576">
        <v>446</v>
      </c>
      <c r="CX1576" t="s">
        <v>6346</v>
      </c>
      <c r="CY1576">
        <v>4369</v>
      </c>
      <c r="CZ1576" t="s">
        <v>6347</v>
      </c>
      <c r="DA1576" s="3">
        <v>0</v>
      </c>
      <c r="DB1576" s="3">
        <v>0</v>
      </c>
      <c r="DC1576" s="3">
        <v>0</v>
      </c>
      <c r="DD1576" s="3">
        <v>0</v>
      </c>
      <c r="DE1576" s="3">
        <v>0</v>
      </c>
      <c r="DF1576" s="3">
        <v>3310.4</v>
      </c>
      <c r="DG1576" s="3">
        <v>0</v>
      </c>
      <c r="DH1576" s="3">
        <v>0</v>
      </c>
      <c r="DI1576" s="3">
        <v>0</v>
      </c>
      <c r="DJ1576" s="3">
        <v>0</v>
      </c>
      <c r="DK1576" s="3">
        <v>0</v>
      </c>
      <c r="DL1576" s="3">
        <v>0</v>
      </c>
      <c r="DM1576" s="3">
        <v>0</v>
      </c>
      <c r="DN1576" s="3">
        <v>0</v>
      </c>
      <c r="DO1576" s="3">
        <v>0</v>
      </c>
      <c r="DP1576" s="3">
        <v>0</v>
      </c>
      <c r="DQ1576" s="3">
        <v>1908500</v>
      </c>
      <c r="DR1576" s="3">
        <v>0</v>
      </c>
      <c r="DS1576" s="3">
        <v>0</v>
      </c>
      <c r="DT1576" s="3">
        <v>0</v>
      </c>
      <c r="DU1576" s="3">
        <v>0</v>
      </c>
      <c r="DV1576" s="3">
        <v>0</v>
      </c>
    </row>
    <row r="1577" spans="1:126" x14ac:dyDescent="0.25">
      <c r="A1577" t="s">
        <v>12319</v>
      </c>
      <c r="B1577" t="s">
        <v>14053</v>
      </c>
      <c r="C1577" t="s">
        <v>15786</v>
      </c>
      <c r="D1577" t="s">
        <v>10489</v>
      </c>
      <c r="E1577" t="s">
        <v>10488</v>
      </c>
      <c r="F1577" t="s">
        <v>10488</v>
      </c>
      <c r="G1577">
        <v>1</v>
      </c>
      <c r="H1577">
        <v>1</v>
      </c>
      <c r="I1577">
        <v>1</v>
      </c>
      <c r="J1577">
        <v>1</v>
      </c>
      <c r="K1577">
        <v>1</v>
      </c>
      <c r="L1577">
        <v>1</v>
      </c>
      <c r="M1577">
        <v>1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1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1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1.1000000000000001</v>
      </c>
      <c r="AV1577">
        <v>1.1000000000000001</v>
      </c>
      <c r="AW1577">
        <v>1.1000000000000001</v>
      </c>
      <c r="AX1577">
        <v>118.39</v>
      </c>
      <c r="AY1577">
        <v>1052</v>
      </c>
      <c r="AZ1577">
        <v>1052</v>
      </c>
      <c r="BA1577">
        <v>1</v>
      </c>
      <c r="BB1577">
        <v>-2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1.1000000000000001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185410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185410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3196.7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 t="s">
        <v>127</v>
      </c>
      <c r="CP1577">
        <v>1760</v>
      </c>
      <c r="CQ1577">
        <v>1419</v>
      </c>
      <c r="CR1577" t="b">
        <v>1</v>
      </c>
      <c r="CS1577">
        <v>1498</v>
      </c>
      <c r="CT1577">
        <v>7052</v>
      </c>
      <c r="CU1577">
        <v>8029</v>
      </c>
      <c r="CV1577">
        <v>8029</v>
      </c>
      <c r="CW1577">
        <v>770</v>
      </c>
      <c r="CX1577">
        <v>2141</v>
      </c>
      <c r="CY1577">
        <v>435</v>
      </c>
      <c r="CZ1577">
        <v>437</v>
      </c>
      <c r="DA1577" s="3">
        <v>0</v>
      </c>
      <c r="DB1577" s="3">
        <v>0</v>
      </c>
      <c r="DC1577" s="3">
        <v>0</v>
      </c>
      <c r="DD1577" s="3">
        <v>0</v>
      </c>
      <c r="DE1577" s="3">
        <v>0</v>
      </c>
      <c r="DF1577" s="3">
        <v>3196.7</v>
      </c>
      <c r="DG1577" s="3">
        <v>0</v>
      </c>
      <c r="DH1577" s="3">
        <v>0</v>
      </c>
      <c r="DI1577" s="3">
        <v>0</v>
      </c>
      <c r="DJ1577" s="3">
        <v>0</v>
      </c>
      <c r="DK1577" s="3">
        <v>0</v>
      </c>
      <c r="DL1577" s="3">
        <v>0</v>
      </c>
      <c r="DM1577" s="3">
        <v>0</v>
      </c>
      <c r="DN1577" s="3">
        <v>0</v>
      </c>
      <c r="DO1577" s="3">
        <v>0</v>
      </c>
      <c r="DP1577" s="3">
        <v>0</v>
      </c>
      <c r="DQ1577" s="3">
        <v>415920</v>
      </c>
      <c r="DR1577" s="3">
        <v>0</v>
      </c>
      <c r="DS1577" s="3">
        <v>0</v>
      </c>
      <c r="DT1577" s="3">
        <v>0</v>
      </c>
      <c r="DU1577" s="3">
        <v>0</v>
      </c>
      <c r="DV1577" s="3">
        <v>0</v>
      </c>
    </row>
    <row r="1578" spans="1:126" x14ac:dyDescent="0.25">
      <c r="A1578" t="s">
        <v>10631</v>
      </c>
      <c r="B1578" t="s">
        <v>12365</v>
      </c>
      <c r="C1578" t="s">
        <v>14099</v>
      </c>
      <c r="D1578" t="s">
        <v>568</v>
      </c>
      <c r="E1578" t="s">
        <v>567</v>
      </c>
      <c r="F1578" t="s">
        <v>567</v>
      </c>
      <c r="G1578">
        <v>1</v>
      </c>
      <c r="H1578">
        <v>1</v>
      </c>
      <c r="I1578">
        <v>1</v>
      </c>
      <c r="J1578">
        <v>1</v>
      </c>
      <c r="K1578">
        <v>1</v>
      </c>
      <c r="L1578">
        <v>1</v>
      </c>
      <c r="M1578">
        <v>1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1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1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1</v>
      </c>
      <c r="AT1578">
        <v>0</v>
      </c>
      <c r="AU1578">
        <v>1.2</v>
      </c>
      <c r="AV1578">
        <v>1.2</v>
      </c>
      <c r="AW1578">
        <v>1.2</v>
      </c>
      <c r="AX1578">
        <v>66.546000000000006</v>
      </c>
      <c r="AY1578">
        <v>579</v>
      </c>
      <c r="AZ1578">
        <v>579</v>
      </c>
      <c r="BA1578">
        <v>1</v>
      </c>
      <c r="BB1578">
        <v>-2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1.2</v>
      </c>
      <c r="BM1578">
        <v>0</v>
      </c>
      <c r="BN1578">
        <v>92403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92403</v>
      </c>
      <c r="BY1578">
        <v>0</v>
      </c>
      <c r="BZ1578">
        <v>2566.6999999999998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 t="s">
        <v>127</v>
      </c>
      <c r="CP1578">
        <v>77</v>
      </c>
      <c r="CQ1578">
        <v>5034</v>
      </c>
      <c r="CR1578" t="b">
        <v>1</v>
      </c>
      <c r="CS1578">
        <v>5663</v>
      </c>
      <c r="CT1578">
        <v>30417</v>
      </c>
      <c r="CU1578">
        <v>36274</v>
      </c>
      <c r="CV1578">
        <v>36274</v>
      </c>
      <c r="CW1578">
        <v>38</v>
      </c>
      <c r="CY1578">
        <v>1</v>
      </c>
      <c r="DA1578" s="3">
        <v>0</v>
      </c>
      <c r="DB1578" s="3">
        <v>0</v>
      </c>
      <c r="DC1578" s="3">
        <v>0</v>
      </c>
      <c r="DD1578" s="3">
        <v>0</v>
      </c>
      <c r="DE1578" s="3">
        <v>0</v>
      </c>
      <c r="DF1578" s="3">
        <v>0</v>
      </c>
      <c r="DG1578" s="3">
        <v>0</v>
      </c>
      <c r="DH1578" s="3">
        <v>0</v>
      </c>
      <c r="DI1578" s="3">
        <v>0</v>
      </c>
      <c r="DJ1578" s="3">
        <v>2566.6999999999998</v>
      </c>
      <c r="DK1578" s="3">
        <v>0</v>
      </c>
      <c r="DL1578" s="3">
        <v>0</v>
      </c>
      <c r="DM1578" s="3">
        <v>0</v>
      </c>
      <c r="DN1578" s="3">
        <v>0</v>
      </c>
      <c r="DO1578" s="3">
        <v>0</v>
      </c>
      <c r="DP1578" s="3">
        <v>0</v>
      </c>
      <c r="DQ1578" s="3">
        <v>0</v>
      </c>
      <c r="DR1578" s="3">
        <v>0</v>
      </c>
      <c r="DS1578" s="3">
        <v>0</v>
      </c>
      <c r="DT1578" s="3">
        <v>0</v>
      </c>
      <c r="DU1578" s="3">
        <v>76313</v>
      </c>
      <c r="DV1578" s="3">
        <v>0</v>
      </c>
    </row>
    <row r="1579" spans="1:126" x14ac:dyDescent="0.25">
      <c r="A1579" t="s">
        <v>12201</v>
      </c>
      <c r="B1579" t="s">
        <v>13935</v>
      </c>
      <c r="C1579" t="s">
        <v>15668</v>
      </c>
      <c r="D1579" t="s">
        <v>9879</v>
      </c>
      <c r="E1579" t="s">
        <v>9878</v>
      </c>
      <c r="F1579" t="s">
        <v>9878</v>
      </c>
      <c r="G1579">
        <v>1</v>
      </c>
      <c r="H1579">
        <v>1</v>
      </c>
      <c r="I1579">
        <v>1</v>
      </c>
      <c r="J1579">
        <v>1</v>
      </c>
      <c r="K1579">
        <v>1</v>
      </c>
      <c r="L1579">
        <v>1</v>
      </c>
      <c r="M1579">
        <v>1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1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1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1.6</v>
      </c>
      <c r="AV1579">
        <v>1.6</v>
      </c>
      <c r="AW1579">
        <v>1.6</v>
      </c>
      <c r="AX1579">
        <v>93.55</v>
      </c>
      <c r="AY1579">
        <v>851</v>
      </c>
      <c r="AZ1579">
        <v>851</v>
      </c>
      <c r="BA1579">
        <v>1</v>
      </c>
      <c r="BB1579">
        <v>-2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1.6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117070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117070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2389.3000000000002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 t="s">
        <v>127</v>
      </c>
      <c r="CP1579">
        <v>1645</v>
      </c>
      <c r="CQ1579">
        <v>3848</v>
      </c>
      <c r="CR1579" t="b">
        <v>1</v>
      </c>
      <c r="CS1579">
        <v>4420</v>
      </c>
      <c r="CT1579">
        <v>25387</v>
      </c>
      <c r="CU1579">
        <v>30650</v>
      </c>
      <c r="CV1579">
        <v>30650</v>
      </c>
      <c r="CX1579" t="s">
        <v>9880</v>
      </c>
      <c r="CZ1579" t="s">
        <v>9881</v>
      </c>
      <c r="DA1579" s="3">
        <v>0</v>
      </c>
      <c r="DB1579" s="3">
        <v>0</v>
      </c>
      <c r="DC1579" s="3">
        <v>0</v>
      </c>
      <c r="DD1579" s="3">
        <v>0</v>
      </c>
      <c r="DE1579" s="3">
        <v>0</v>
      </c>
      <c r="DF1579" s="3">
        <v>2389.3000000000002</v>
      </c>
      <c r="DG1579" s="3">
        <v>0</v>
      </c>
      <c r="DH1579" s="3">
        <v>0</v>
      </c>
      <c r="DI1579" s="3">
        <v>0</v>
      </c>
      <c r="DJ1579" s="3">
        <v>0</v>
      </c>
      <c r="DK1579" s="3">
        <v>0</v>
      </c>
      <c r="DL1579" s="3">
        <v>0</v>
      </c>
      <c r="DM1579" s="3">
        <v>0</v>
      </c>
      <c r="DN1579" s="3">
        <v>0</v>
      </c>
      <c r="DO1579" s="3">
        <v>0</v>
      </c>
      <c r="DP1579" s="3">
        <v>0</v>
      </c>
      <c r="DQ1579" s="3">
        <v>262630</v>
      </c>
      <c r="DR1579" s="3">
        <v>0</v>
      </c>
      <c r="DS1579" s="3">
        <v>0</v>
      </c>
      <c r="DT1579" s="3">
        <v>0</v>
      </c>
      <c r="DU1579" s="3">
        <v>0</v>
      </c>
      <c r="DV1579" s="3">
        <v>0</v>
      </c>
    </row>
    <row r="1580" spans="1:126" x14ac:dyDescent="0.25">
      <c r="A1580" t="s">
        <v>11920</v>
      </c>
      <c r="B1580" t="s">
        <v>13654</v>
      </c>
      <c r="C1580" t="s">
        <v>15388</v>
      </c>
      <c r="D1580" t="s">
        <v>8352</v>
      </c>
      <c r="E1580" t="s">
        <v>8351</v>
      </c>
      <c r="F1580" t="s">
        <v>8351</v>
      </c>
      <c r="G1580">
        <v>2</v>
      </c>
      <c r="H1580">
        <v>2</v>
      </c>
      <c r="I1580">
        <v>2</v>
      </c>
      <c r="J1580">
        <v>1</v>
      </c>
      <c r="K1580">
        <v>2</v>
      </c>
      <c r="L1580">
        <v>2</v>
      </c>
      <c r="M1580">
        <v>2</v>
      </c>
      <c r="N1580">
        <v>1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1</v>
      </c>
      <c r="AF1580">
        <v>0</v>
      </c>
      <c r="AG1580">
        <v>0</v>
      </c>
      <c r="AH1580">
        <v>0</v>
      </c>
      <c r="AI1580">
        <v>0</v>
      </c>
      <c r="AJ1580">
        <v>1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1</v>
      </c>
      <c r="AQ1580">
        <v>0</v>
      </c>
      <c r="AR1580">
        <v>0</v>
      </c>
      <c r="AS1580">
        <v>0</v>
      </c>
      <c r="AT1580">
        <v>0</v>
      </c>
      <c r="AU1580">
        <v>0.5</v>
      </c>
      <c r="AV1580">
        <v>0.5</v>
      </c>
      <c r="AW1580">
        <v>0.5</v>
      </c>
      <c r="AX1580">
        <v>541.23</v>
      </c>
      <c r="AY1580">
        <v>4731</v>
      </c>
      <c r="AZ1580">
        <v>4731</v>
      </c>
      <c r="BA1580">
        <v>1</v>
      </c>
      <c r="BB1580">
        <v>-2</v>
      </c>
      <c r="BC1580">
        <v>0.3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0.3</v>
      </c>
      <c r="BJ1580">
        <v>0</v>
      </c>
      <c r="BK1580">
        <v>0</v>
      </c>
      <c r="BL1580">
        <v>0</v>
      </c>
      <c r="BM1580">
        <v>0</v>
      </c>
      <c r="BN1580">
        <v>594630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594630</v>
      </c>
      <c r="BV1580">
        <v>0</v>
      </c>
      <c r="BW1580">
        <v>0</v>
      </c>
      <c r="BX1580">
        <v>0</v>
      </c>
      <c r="BY1580">
        <v>0</v>
      </c>
      <c r="BZ1580">
        <v>2278.3000000000002</v>
      </c>
      <c r="CA1580">
        <v>1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1</v>
      </c>
      <c r="CM1580" t="s">
        <v>127</v>
      </c>
      <c r="CP1580">
        <v>1367</v>
      </c>
      <c r="CQ1580" t="s">
        <v>8353</v>
      </c>
      <c r="CR1580" t="s">
        <v>129</v>
      </c>
      <c r="CS1580" t="s">
        <v>8354</v>
      </c>
      <c r="CT1580" t="s">
        <v>8355</v>
      </c>
      <c r="CU1580" t="s">
        <v>8356</v>
      </c>
      <c r="CV1580" t="s">
        <v>8356</v>
      </c>
      <c r="CW1580" t="s">
        <v>8357</v>
      </c>
      <c r="CX1580" t="s">
        <v>8358</v>
      </c>
      <c r="CY1580" t="s">
        <v>8359</v>
      </c>
      <c r="CZ1580" t="s">
        <v>8360</v>
      </c>
      <c r="DA1580" s="3">
        <v>0</v>
      </c>
      <c r="DB1580" s="3">
        <v>0</v>
      </c>
      <c r="DC1580" s="3">
        <v>0</v>
      </c>
      <c r="DD1580" s="3">
        <v>0</v>
      </c>
      <c r="DE1580" s="3">
        <v>0</v>
      </c>
      <c r="DF1580" s="3">
        <v>0</v>
      </c>
      <c r="DG1580" s="3">
        <v>2278.3000000000002</v>
      </c>
      <c r="DH1580" s="3">
        <v>0</v>
      </c>
      <c r="DI1580" s="3">
        <v>0</v>
      </c>
      <c r="DJ1580" s="3">
        <v>0</v>
      </c>
      <c r="DK1580" s="3">
        <v>0</v>
      </c>
      <c r="DL1580" s="3">
        <v>0</v>
      </c>
      <c r="DM1580" s="3">
        <v>0</v>
      </c>
      <c r="DN1580" s="3">
        <v>0</v>
      </c>
      <c r="DO1580" s="3">
        <v>0</v>
      </c>
      <c r="DP1580" s="3">
        <v>0</v>
      </c>
      <c r="DQ1580" s="3">
        <v>0</v>
      </c>
      <c r="DR1580" s="3">
        <v>1842100</v>
      </c>
      <c r="DS1580" s="3">
        <v>0</v>
      </c>
      <c r="DT1580" s="3">
        <v>0</v>
      </c>
      <c r="DU1580" s="3">
        <v>0</v>
      </c>
      <c r="DV1580" s="3">
        <v>0</v>
      </c>
    </row>
    <row r="1581" spans="1:126" x14ac:dyDescent="0.25">
      <c r="A1581" t="s">
        <v>10651</v>
      </c>
      <c r="B1581" t="s">
        <v>12385</v>
      </c>
      <c r="C1581" t="s">
        <v>14119</v>
      </c>
      <c r="D1581" t="s">
        <v>683</v>
      </c>
      <c r="E1581" t="s">
        <v>682</v>
      </c>
      <c r="F1581" t="s">
        <v>682</v>
      </c>
      <c r="G1581">
        <v>1</v>
      </c>
      <c r="H1581">
        <v>1</v>
      </c>
      <c r="I1581">
        <v>1</v>
      </c>
      <c r="J1581">
        <v>1</v>
      </c>
      <c r="K1581">
        <v>1</v>
      </c>
      <c r="L1581">
        <v>1</v>
      </c>
      <c r="M1581">
        <v>1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1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1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1</v>
      </c>
      <c r="AT1581">
        <v>0</v>
      </c>
      <c r="AU1581">
        <v>0.6</v>
      </c>
      <c r="AV1581">
        <v>0.6</v>
      </c>
      <c r="AW1581">
        <v>0.6</v>
      </c>
      <c r="AX1581">
        <v>254.2</v>
      </c>
      <c r="AY1581">
        <v>2357</v>
      </c>
      <c r="AZ1581">
        <v>2357</v>
      </c>
      <c r="BA1581">
        <v>1</v>
      </c>
      <c r="BB1581">
        <v>-2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0.6</v>
      </c>
      <c r="BM1581">
        <v>0</v>
      </c>
      <c r="BN1581">
        <v>206730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206730</v>
      </c>
      <c r="BY1581">
        <v>0</v>
      </c>
      <c r="BZ1581">
        <v>2271.8000000000002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 t="s">
        <v>127</v>
      </c>
      <c r="CP1581">
        <v>98</v>
      </c>
      <c r="CQ1581">
        <v>6161</v>
      </c>
      <c r="CR1581" t="b">
        <v>1</v>
      </c>
      <c r="CS1581">
        <v>6878</v>
      </c>
      <c r="CT1581">
        <v>34756</v>
      </c>
      <c r="CU1581">
        <v>41243</v>
      </c>
      <c r="CV1581">
        <v>41243</v>
      </c>
      <c r="CW1581">
        <v>46</v>
      </c>
      <c r="CY1581">
        <v>2048</v>
      </c>
      <c r="DA1581" s="3">
        <v>0</v>
      </c>
      <c r="DB1581" s="3">
        <v>0</v>
      </c>
      <c r="DC1581" s="3">
        <v>0</v>
      </c>
      <c r="DD1581" s="3">
        <v>0</v>
      </c>
      <c r="DE1581" s="3">
        <v>0</v>
      </c>
      <c r="DF1581" s="3">
        <v>0</v>
      </c>
      <c r="DG1581" s="3">
        <v>0</v>
      </c>
      <c r="DH1581" s="3">
        <v>0</v>
      </c>
      <c r="DI1581" s="3">
        <v>0</v>
      </c>
      <c r="DJ1581" s="3">
        <v>2271.8000000000002</v>
      </c>
      <c r="DK1581" s="3">
        <v>0</v>
      </c>
      <c r="DL1581" s="3">
        <v>0</v>
      </c>
      <c r="DM1581" s="3">
        <v>0</v>
      </c>
      <c r="DN1581" s="3">
        <v>0</v>
      </c>
      <c r="DO1581" s="3">
        <v>0</v>
      </c>
      <c r="DP1581" s="3">
        <v>0</v>
      </c>
      <c r="DQ1581" s="3">
        <v>0</v>
      </c>
      <c r="DR1581" s="3">
        <v>0</v>
      </c>
      <c r="DS1581" s="3">
        <v>0</v>
      </c>
      <c r="DT1581" s="3">
        <v>0</v>
      </c>
      <c r="DU1581" s="3">
        <v>170740</v>
      </c>
      <c r="DV1581" s="3">
        <v>0</v>
      </c>
    </row>
    <row r="1582" spans="1:126" x14ac:dyDescent="0.25">
      <c r="A1582" t="s">
        <v>10979</v>
      </c>
      <c r="B1582" t="s">
        <v>12713</v>
      </c>
      <c r="C1582" t="s">
        <v>14447</v>
      </c>
      <c r="D1582" t="s">
        <v>2943</v>
      </c>
      <c r="E1582" t="s">
        <v>2942</v>
      </c>
      <c r="F1582" t="s">
        <v>2942</v>
      </c>
      <c r="G1582">
        <v>2</v>
      </c>
      <c r="H1582">
        <v>2</v>
      </c>
      <c r="I1582">
        <v>2</v>
      </c>
      <c r="J1582">
        <v>1</v>
      </c>
      <c r="K1582">
        <v>2</v>
      </c>
      <c r="L1582">
        <v>2</v>
      </c>
      <c r="M1582">
        <v>2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2</v>
      </c>
      <c r="U1582">
        <v>0</v>
      </c>
      <c r="V1582">
        <v>1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2</v>
      </c>
      <c r="AF1582">
        <v>0</v>
      </c>
      <c r="AG1582">
        <v>1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2</v>
      </c>
      <c r="AQ1582">
        <v>0</v>
      </c>
      <c r="AR1582">
        <v>1</v>
      </c>
      <c r="AS1582">
        <v>0</v>
      </c>
      <c r="AT1582">
        <v>0</v>
      </c>
      <c r="AU1582">
        <v>2.1</v>
      </c>
      <c r="AV1582">
        <v>2.1</v>
      </c>
      <c r="AW1582">
        <v>2.1</v>
      </c>
      <c r="AX1582">
        <v>128.78</v>
      </c>
      <c r="AY1582">
        <v>1128</v>
      </c>
      <c r="AZ1582">
        <v>1128</v>
      </c>
      <c r="BA1582">
        <v>1</v>
      </c>
      <c r="BB1582">
        <v>-2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2.1</v>
      </c>
      <c r="BJ1582">
        <v>0</v>
      </c>
      <c r="BK1582">
        <v>1.2</v>
      </c>
      <c r="BL1582">
        <v>0</v>
      </c>
      <c r="BM1582">
        <v>0</v>
      </c>
      <c r="BN1582">
        <v>134410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61150</v>
      </c>
      <c r="BV1582">
        <v>0</v>
      </c>
      <c r="BW1582">
        <v>73262</v>
      </c>
      <c r="BX1582">
        <v>0</v>
      </c>
      <c r="BY1582">
        <v>0</v>
      </c>
      <c r="BZ1582">
        <v>2203.5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1</v>
      </c>
      <c r="CH1582">
        <v>0</v>
      </c>
      <c r="CI1582">
        <v>0</v>
      </c>
      <c r="CJ1582">
        <v>0</v>
      </c>
      <c r="CK1582">
        <v>0</v>
      </c>
      <c r="CL1582">
        <v>1</v>
      </c>
      <c r="CM1582" t="s">
        <v>127</v>
      </c>
      <c r="CP1582">
        <v>435</v>
      </c>
      <c r="CQ1582" t="s">
        <v>2944</v>
      </c>
      <c r="CR1582" t="s">
        <v>129</v>
      </c>
      <c r="CS1582" t="s">
        <v>2945</v>
      </c>
      <c r="CT1582" t="s">
        <v>2946</v>
      </c>
      <c r="CU1582" t="s">
        <v>2947</v>
      </c>
      <c r="CV1582" t="s">
        <v>2948</v>
      </c>
      <c r="CX1582" t="s">
        <v>2949</v>
      </c>
      <c r="CZ1582" t="s">
        <v>2950</v>
      </c>
      <c r="DA1582" s="3">
        <v>0</v>
      </c>
      <c r="DB1582" s="3">
        <v>0</v>
      </c>
      <c r="DC1582" s="3">
        <v>0</v>
      </c>
      <c r="DD1582" s="3">
        <v>0</v>
      </c>
      <c r="DE1582" s="3">
        <v>0</v>
      </c>
      <c r="DF1582" s="3">
        <v>0</v>
      </c>
      <c r="DG1582" s="3">
        <v>1002.5</v>
      </c>
      <c r="DH1582" s="3">
        <v>0</v>
      </c>
      <c r="DI1582" s="3">
        <v>1201</v>
      </c>
      <c r="DJ1582" s="3">
        <v>0</v>
      </c>
      <c r="DK1582" s="3">
        <v>0</v>
      </c>
      <c r="DL1582" s="3">
        <v>0</v>
      </c>
      <c r="DM1582" s="3">
        <v>0</v>
      </c>
      <c r="DN1582" s="3">
        <v>0</v>
      </c>
      <c r="DO1582" s="3">
        <v>0</v>
      </c>
      <c r="DP1582" s="3">
        <v>0</v>
      </c>
      <c r="DQ1582" s="3">
        <v>0</v>
      </c>
      <c r="DR1582" s="3">
        <v>0</v>
      </c>
      <c r="DS1582" s="3">
        <v>0</v>
      </c>
      <c r="DT1582" s="3">
        <v>68449</v>
      </c>
      <c r="DU1582" s="3">
        <v>0</v>
      </c>
      <c r="DV1582" s="3">
        <v>0</v>
      </c>
    </row>
    <row r="1583" spans="1:126" x14ac:dyDescent="0.25">
      <c r="A1583" t="s">
        <v>10963</v>
      </c>
      <c r="B1583" t="s">
        <v>12697</v>
      </c>
      <c r="C1583" t="s">
        <v>14431</v>
      </c>
      <c r="D1583" t="s">
        <v>2837</v>
      </c>
      <c r="E1583" t="s">
        <v>2836</v>
      </c>
      <c r="F1583" t="s">
        <v>2836</v>
      </c>
      <c r="G1583">
        <v>1</v>
      </c>
      <c r="H1583">
        <v>1</v>
      </c>
      <c r="I1583">
        <v>1</v>
      </c>
      <c r="J1583">
        <v>1</v>
      </c>
      <c r="K1583">
        <v>1</v>
      </c>
      <c r="L1583">
        <v>1</v>
      </c>
      <c r="M1583">
        <v>1</v>
      </c>
      <c r="N1583">
        <v>0</v>
      </c>
      <c r="O1583">
        <v>0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0.9</v>
      </c>
      <c r="AV1583">
        <v>0.9</v>
      </c>
      <c r="AW1583">
        <v>0.9</v>
      </c>
      <c r="AX1583">
        <v>122.68</v>
      </c>
      <c r="AY1583">
        <v>1089</v>
      </c>
      <c r="AZ1583">
        <v>1089</v>
      </c>
      <c r="BA1583">
        <v>1</v>
      </c>
      <c r="BB1583">
        <v>-2</v>
      </c>
      <c r="BC1583">
        <v>0</v>
      </c>
      <c r="BD1583">
        <v>0</v>
      </c>
      <c r="BE1583">
        <v>0</v>
      </c>
      <c r="BF1583">
        <v>0</v>
      </c>
      <c r="BG1583">
        <v>0.9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99364</v>
      </c>
      <c r="BO1583">
        <v>0</v>
      </c>
      <c r="BP1583">
        <v>0</v>
      </c>
      <c r="BQ1583">
        <v>0</v>
      </c>
      <c r="BR1583">
        <v>0</v>
      </c>
      <c r="BS1583">
        <v>99364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2027.8</v>
      </c>
      <c r="CA1583">
        <v>0</v>
      </c>
      <c r="CB1583">
        <v>0</v>
      </c>
      <c r="CC1583">
        <v>0</v>
      </c>
      <c r="CD1583">
        <v>0</v>
      </c>
      <c r="CE1583">
        <v>1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1</v>
      </c>
      <c r="CM1583" t="s">
        <v>127</v>
      </c>
      <c r="CP1583">
        <v>419</v>
      </c>
      <c r="CQ1583">
        <v>6215</v>
      </c>
      <c r="CR1583" t="b">
        <v>1</v>
      </c>
      <c r="CS1583">
        <v>6937</v>
      </c>
      <c r="CT1583">
        <v>35000</v>
      </c>
      <c r="CU1583">
        <v>41510</v>
      </c>
      <c r="CV1583">
        <v>41510</v>
      </c>
      <c r="CW1583">
        <v>206</v>
      </c>
      <c r="CX1583" t="s">
        <v>2838</v>
      </c>
      <c r="CY1583">
        <v>622</v>
      </c>
      <c r="CZ1583" t="s">
        <v>2839</v>
      </c>
      <c r="DA1583" s="3">
        <v>0</v>
      </c>
      <c r="DB1583" s="3">
        <v>0</v>
      </c>
      <c r="DC1583" s="3">
        <v>0</v>
      </c>
      <c r="DD1583" s="3">
        <v>0</v>
      </c>
      <c r="DE1583" s="3">
        <v>2027.8</v>
      </c>
      <c r="DF1583" s="3">
        <v>0</v>
      </c>
      <c r="DG1583" s="3">
        <v>0</v>
      </c>
      <c r="DH1583" s="3">
        <v>0</v>
      </c>
      <c r="DI1583" s="3">
        <v>0</v>
      </c>
      <c r="DJ1583" s="3">
        <v>0</v>
      </c>
      <c r="DK1583" s="3">
        <v>0</v>
      </c>
      <c r="DL1583" s="3">
        <v>0</v>
      </c>
      <c r="DM1583" s="3">
        <v>0</v>
      </c>
      <c r="DN1583" s="3">
        <v>0</v>
      </c>
      <c r="DO1583" s="3">
        <v>0</v>
      </c>
      <c r="DP1583" s="3">
        <v>528030</v>
      </c>
      <c r="DQ1583" s="3">
        <v>0</v>
      </c>
      <c r="DR1583" s="3">
        <v>0</v>
      </c>
      <c r="DS1583" s="3">
        <v>0</v>
      </c>
      <c r="DT1583" s="3">
        <v>0</v>
      </c>
      <c r="DU1583" s="3">
        <v>0</v>
      </c>
      <c r="DV1583" s="3">
        <v>0</v>
      </c>
    </row>
    <row r="1584" spans="1:126" x14ac:dyDescent="0.25">
      <c r="A1584" t="s">
        <v>11586</v>
      </c>
      <c r="B1584" t="s">
        <v>13320</v>
      </c>
      <c r="C1584" t="s">
        <v>15054</v>
      </c>
      <c r="D1584" t="s">
        <v>6629</v>
      </c>
      <c r="E1584" t="s">
        <v>6628</v>
      </c>
      <c r="F1584" t="s">
        <v>6628</v>
      </c>
      <c r="G1584">
        <v>1</v>
      </c>
      <c r="H1584">
        <v>1</v>
      </c>
      <c r="I1584">
        <v>1</v>
      </c>
      <c r="J1584">
        <v>1</v>
      </c>
      <c r="K1584">
        <v>1</v>
      </c>
      <c r="L1584">
        <v>1</v>
      </c>
      <c r="M1584">
        <v>1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1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1</v>
      </c>
      <c r="AU1584">
        <v>0.8</v>
      </c>
      <c r="AV1584">
        <v>0.8</v>
      </c>
      <c r="AW1584">
        <v>0.8</v>
      </c>
      <c r="AX1584">
        <v>253.62</v>
      </c>
      <c r="AY1584">
        <v>2375</v>
      </c>
      <c r="AZ1584">
        <v>2375</v>
      </c>
      <c r="BA1584">
        <v>2.0512999999999998E-3</v>
      </c>
      <c r="BB1584">
        <v>2.5222000000000002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0.8</v>
      </c>
      <c r="BN1584">
        <v>261570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261570</v>
      </c>
      <c r="BZ1584">
        <v>2012.1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1</v>
      </c>
      <c r="CL1584">
        <v>1</v>
      </c>
      <c r="CP1584">
        <v>1037</v>
      </c>
      <c r="CQ1584">
        <v>4380</v>
      </c>
      <c r="CR1584" t="b">
        <v>1</v>
      </c>
      <c r="CS1584">
        <v>4961</v>
      </c>
      <c r="CT1584">
        <v>27697</v>
      </c>
      <c r="CU1584">
        <v>33238</v>
      </c>
      <c r="CV1584">
        <v>33238</v>
      </c>
      <c r="DA1584" s="3">
        <v>0</v>
      </c>
      <c r="DB1584" s="3">
        <v>0</v>
      </c>
      <c r="DC1584" s="3">
        <v>0</v>
      </c>
      <c r="DD1584" s="3">
        <v>0</v>
      </c>
      <c r="DE1584" s="3">
        <v>0</v>
      </c>
      <c r="DF1584" s="3">
        <v>0</v>
      </c>
      <c r="DG1584" s="3">
        <v>0</v>
      </c>
      <c r="DH1584" s="3">
        <v>0</v>
      </c>
      <c r="DI1584" s="3">
        <v>0</v>
      </c>
      <c r="DJ1584" s="3">
        <v>0</v>
      </c>
      <c r="DK1584" s="3">
        <v>2012.1</v>
      </c>
      <c r="DL1584" s="3">
        <v>0</v>
      </c>
      <c r="DM1584" s="3">
        <v>0</v>
      </c>
      <c r="DN1584" s="3">
        <v>0</v>
      </c>
      <c r="DO1584" s="3">
        <v>0</v>
      </c>
      <c r="DP1584" s="3">
        <v>0</v>
      </c>
      <c r="DQ1584" s="3">
        <v>0</v>
      </c>
      <c r="DR1584" s="3">
        <v>0</v>
      </c>
      <c r="DS1584" s="3">
        <v>0</v>
      </c>
      <c r="DT1584" s="3">
        <v>0</v>
      </c>
      <c r="DU1584" s="3">
        <v>0</v>
      </c>
      <c r="DV1584" s="3">
        <v>278090</v>
      </c>
    </row>
    <row r="1585" spans="1:126" x14ac:dyDescent="0.25">
      <c r="A1585" t="s">
        <v>11566</v>
      </c>
      <c r="B1585" t="s">
        <v>13300</v>
      </c>
      <c r="C1585" t="s">
        <v>15034</v>
      </c>
      <c r="D1585" t="s">
        <v>6525</v>
      </c>
      <c r="E1585" t="s">
        <v>6524</v>
      </c>
      <c r="F1585" t="s">
        <v>6524</v>
      </c>
      <c r="G1585">
        <v>1</v>
      </c>
      <c r="H1585">
        <v>1</v>
      </c>
      <c r="I1585">
        <v>1</v>
      </c>
      <c r="J1585">
        <v>1</v>
      </c>
      <c r="K1585">
        <v>1</v>
      </c>
      <c r="L1585">
        <v>1</v>
      </c>
      <c r="M1585">
        <v>1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1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1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1</v>
      </c>
      <c r="AS1585">
        <v>0</v>
      </c>
      <c r="AT1585">
        <v>0</v>
      </c>
      <c r="AU1585">
        <v>1.2</v>
      </c>
      <c r="AV1585">
        <v>1.2</v>
      </c>
      <c r="AW1585">
        <v>1.2</v>
      </c>
      <c r="AX1585">
        <v>99.66</v>
      </c>
      <c r="AY1585">
        <v>883</v>
      </c>
      <c r="AZ1585">
        <v>883</v>
      </c>
      <c r="BA1585">
        <v>1</v>
      </c>
      <c r="BB1585">
        <v>-2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1.2</v>
      </c>
      <c r="BL1585">
        <v>0</v>
      </c>
      <c r="BM1585">
        <v>0</v>
      </c>
      <c r="BN1585">
        <v>88334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88334</v>
      </c>
      <c r="BX1585">
        <v>0</v>
      </c>
      <c r="BY1585">
        <v>0</v>
      </c>
      <c r="BZ1585">
        <v>1802.7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 t="s">
        <v>127</v>
      </c>
      <c r="CP1585">
        <v>1017</v>
      </c>
      <c r="CQ1585">
        <v>5484</v>
      </c>
      <c r="CR1585" t="b">
        <v>1</v>
      </c>
      <c r="CS1585">
        <v>6149</v>
      </c>
      <c r="CT1585">
        <v>32060</v>
      </c>
      <c r="CU1585">
        <v>38171</v>
      </c>
      <c r="CV1585">
        <v>38171</v>
      </c>
      <c r="CW1585">
        <v>461</v>
      </c>
      <c r="CY1585">
        <v>649</v>
      </c>
      <c r="DA1585" s="3">
        <v>0</v>
      </c>
      <c r="DB1585" s="3">
        <v>0</v>
      </c>
      <c r="DC1585" s="3">
        <v>0</v>
      </c>
      <c r="DD1585" s="3">
        <v>0</v>
      </c>
      <c r="DE1585" s="3">
        <v>0</v>
      </c>
      <c r="DF1585" s="3">
        <v>0</v>
      </c>
      <c r="DG1585" s="3">
        <v>0</v>
      </c>
      <c r="DH1585" s="3">
        <v>0</v>
      </c>
      <c r="DI1585" s="3">
        <v>1802.7</v>
      </c>
      <c r="DJ1585" s="3">
        <v>0</v>
      </c>
      <c r="DK1585" s="3">
        <v>0</v>
      </c>
      <c r="DL1585" s="3">
        <v>0</v>
      </c>
      <c r="DM1585" s="3">
        <v>0</v>
      </c>
      <c r="DN1585" s="3">
        <v>0</v>
      </c>
      <c r="DO1585" s="3">
        <v>0</v>
      </c>
      <c r="DP1585" s="3">
        <v>0</v>
      </c>
      <c r="DQ1585" s="3">
        <v>0</v>
      </c>
      <c r="DR1585" s="3">
        <v>0</v>
      </c>
      <c r="DS1585" s="3">
        <v>0</v>
      </c>
      <c r="DT1585" s="3">
        <v>82531</v>
      </c>
      <c r="DU1585" s="3">
        <v>0</v>
      </c>
      <c r="DV1585" s="3">
        <v>0</v>
      </c>
    </row>
    <row r="1586" spans="1:126" x14ac:dyDescent="0.25">
      <c r="A1586" t="s">
        <v>10665</v>
      </c>
      <c r="B1586" t="s">
        <v>12399</v>
      </c>
      <c r="C1586" t="s">
        <v>14133</v>
      </c>
      <c r="D1586" t="s">
        <v>777</v>
      </c>
      <c r="E1586" t="s">
        <v>776</v>
      </c>
      <c r="F1586" t="s">
        <v>776</v>
      </c>
      <c r="G1586">
        <v>1</v>
      </c>
      <c r="H1586">
        <v>1</v>
      </c>
      <c r="I1586">
        <v>1</v>
      </c>
      <c r="J1586">
        <v>1</v>
      </c>
      <c r="K1586">
        <v>1</v>
      </c>
      <c r="L1586">
        <v>1</v>
      </c>
      <c r="M1586">
        <v>1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1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1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0.7</v>
      </c>
      <c r="AV1586">
        <v>0.7</v>
      </c>
      <c r="AW1586">
        <v>0.7</v>
      </c>
      <c r="AX1586">
        <v>179.83</v>
      </c>
      <c r="AY1586">
        <v>1597</v>
      </c>
      <c r="AZ1586">
        <v>1597</v>
      </c>
      <c r="BA1586">
        <v>1</v>
      </c>
      <c r="BB1586">
        <v>-2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0.7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141880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141880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1542.1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 t="s">
        <v>127</v>
      </c>
      <c r="CP1586">
        <v>113</v>
      </c>
      <c r="CQ1586">
        <v>4569</v>
      </c>
      <c r="CR1586" t="b">
        <v>1</v>
      </c>
      <c r="CS1586">
        <v>5153</v>
      </c>
      <c r="CT1586">
        <v>28473</v>
      </c>
      <c r="CU1586">
        <v>34113</v>
      </c>
      <c r="CV1586">
        <v>34113</v>
      </c>
      <c r="CW1586" t="s">
        <v>778</v>
      </c>
      <c r="CY1586" t="s">
        <v>779</v>
      </c>
      <c r="DA1586" s="3">
        <v>0</v>
      </c>
      <c r="DB1586" s="3">
        <v>0</v>
      </c>
      <c r="DC1586" s="3">
        <v>0</v>
      </c>
      <c r="DD1586" s="3">
        <v>0</v>
      </c>
      <c r="DE1586" s="3">
        <v>0</v>
      </c>
      <c r="DF1586" s="3">
        <v>1542.1</v>
      </c>
      <c r="DG1586" s="3">
        <v>0</v>
      </c>
      <c r="DH1586" s="3">
        <v>0</v>
      </c>
      <c r="DI1586" s="3">
        <v>0</v>
      </c>
      <c r="DJ1586" s="3">
        <v>0</v>
      </c>
      <c r="DK1586" s="3">
        <v>0</v>
      </c>
      <c r="DL1586" s="3">
        <v>0</v>
      </c>
      <c r="DM1586" s="3">
        <v>0</v>
      </c>
      <c r="DN1586" s="3">
        <v>0</v>
      </c>
      <c r="DO1586" s="3">
        <v>0</v>
      </c>
      <c r="DP1586" s="3">
        <v>0</v>
      </c>
      <c r="DQ1586" s="3">
        <v>318270</v>
      </c>
      <c r="DR1586" s="3">
        <v>0</v>
      </c>
      <c r="DS1586" s="3">
        <v>0</v>
      </c>
      <c r="DT1586" s="3">
        <v>0</v>
      </c>
      <c r="DU1586" s="3">
        <v>0</v>
      </c>
      <c r="DV1586" s="3">
        <v>0</v>
      </c>
    </row>
    <row r="1587" spans="1:126" x14ac:dyDescent="0.25">
      <c r="A1587" t="s">
        <v>11857</v>
      </c>
      <c r="B1587" t="s">
        <v>13591</v>
      </c>
      <c r="C1587" t="s">
        <v>15325</v>
      </c>
      <c r="D1587" t="s">
        <v>7970</v>
      </c>
      <c r="E1587" t="s">
        <v>7969</v>
      </c>
      <c r="F1587" t="s">
        <v>7969</v>
      </c>
      <c r="G1587">
        <v>1</v>
      </c>
      <c r="H1587">
        <v>1</v>
      </c>
      <c r="I1587">
        <v>1</v>
      </c>
      <c r="J1587">
        <v>1</v>
      </c>
      <c r="K1587">
        <v>1</v>
      </c>
      <c r="L1587">
        <v>1</v>
      </c>
      <c r="M1587">
        <v>1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1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1</v>
      </c>
      <c r="AU1587">
        <v>0.6</v>
      </c>
      <c r="AV1587">
        <v>0.6</v>
      </c>
      <c r="AW1587">
        <v>0.6</v>
      </c>
      <c r="AX1587">
        <v>290.83999999999997</v>
      </c>
      <c r="AY1587">
        <v>2615</v>
      </c>
      <c r="AZ1587">
        <v>2615</v>
      </c>
      <c r="BA1587">
        <v>1</v>
      </c>
      <c r="BB1587">
        <v>-2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0.6</v>
      </c>
      <c r="BN1587">
        <v>116300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116300</v>
      </c>
      <c r="BZ1587">
        <v>1097.2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 t="s">
        <v>127</v>
      </c>
      <c r="CP1587">
        <v>1304</v>
      </c>
      <c r="CQ1587">
        <v>1604</v>
      </c>
      <c r="CR1587" t="b">
        <v>1</v>
      </c>
      <c r="CS1587">
        <v>1695</v>
      </c>
      <c r="CT1587">
        <v>8031</v>
      </c>
      <c r="CU1587">
        <v>9146</v>
      </c>
      <c r="CV1587">
        <v>9146</v>
      </c>
      <c r="CW1587">
        <v>611</v>
      </c>
      <c r="CY1587">
        <v>465</v>
      </c>
      <c r="DA1587" s="3">
        <v>0</v>
      </c>
      <c r="DB1587" s="3">
        <v>0</v>
      </c>
      <c r="DC1587" s="3">
        <v>0</v>
      </c>
      <c r="DD1587" s="3">
        <v>0</v>
      </c>
      <c r="DE1587" s="3">
        <v>0</v>
      </c>
      <c r="DF1587" s="3">
        <v>0</v>
      </c>
      <c r="DG1587" s="3">
        <v>0</v>
      </c>
      <c r="DH1587" s="3">
        <v>0</v>
      </c>
      <c r="DI1587" s="3">
        <v>0</v>
      </c>
      <c r="DJ1587" s="3">
        <v>0</v>
      </c>
      <c r="DK1587" s="3">
        <v>1097.2</v>
      </c>
      <c r="DL1587" s="3">
        <v>0</v>
      </c>
      <c r="DM1587" s="3">
        <v>0</v>
      </c>
      <c r="DN1587" s="3">
        <v>0</v>
      </c>
      <c r="DO1587" s="3">
        <v>0</v>
      </c>
      <c r="DP1587" s="3">
        <v>0</v>
      </c>
      <c r="DQ1587" s="3">
        <v>0</v>
      </c>
      <c r="DR1587" s="3">
        <v>0</v>
      </c>
      <c r="DS1587" s="3">
        <v>0</v>
      </c>
      <c r="DT1587" s="3">
        <v>0</v>
      </c>
      <c r="DU1587" s="3">
        <v>0</v>
      </c>
      <c r="DV1587" s="3">
        <v>123650</v>
      </c>
    </row>
    <row r="1588" spans="1:126" x14ac:dyDescent="0.25">
      <c r="A1588" t="s">
        <v>11557</v>
      </c>
      <c r="B1588" t="s">
        <v>13291</v>
      </c>
      <c r="C1588" t="s">
        <v>15025</v>
      </c>
      <c r="D1588" t="s">
        <v>6480</v>
      </c>
      <c r="E1588" t="s">
        <v>6479</v>
      </c>
      <c r="F1588" t="s">
        <v>6479</v>
      </c>
      <c r="G1588">
        <v>1</v>
      </c>
      <c r="H1588">
        <v>1</v>
      </c>
      <c r="I1588">
        <v>1</v>
      </c>
      <c r="J1588">
        <v>1</v>
      </c>
      <c r="K1588">
        <v>1</v>
      </c>
      <c r="L1588">
        <v>1</v>
      </c>
      <c r="M1588">
        <v>1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1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1</v>
      </c>
      <c r="AU1588">
        <v>0.8</v>
      </c>
      <c r="AV1588">
        <v>0.8</v>
      </c>
      <c r="AW1588">
        <v>0.8</v>
      </c>
      <c r="AX1588">
        <v>197.41</v>
      </c>
      <c r="AY1588">
        <v>1742</v>
      </c>
      <c r="AZ1588">
        <v>1742</v>
      </c>
      <c r="BA1588">
        <v>1</v>
      </c>
      <c r="BB1588">
        <v>-2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0.8</v>
      </c>
      <c r="BN1588">
        <v>84378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84378</v>
      </c>
      <c r="BZ1588">
        <v>907.29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 t="s">
        <v>127</v>
      </c>
      <c r="CP1588">
        <v>1008</v>
      </c>
      <c r="CQ1588">
        <v>5230</v>
      </c>
      <c r="CR1588" t="b">
        <v>1</v>
      </c>
      <c r="CS1588">
        <v>5886</v>
      </c>
      <c r="CT1588">
        <v>31088</v>
      </c>
      <c r="CU1588">
        <v>37030</v>
      </c>
      <c r="CV1588">
        <v>37030</v>
      </c>
      <c r="CW1588">
        <v>458</v>
      </c>
      <c r="CY1588">
        <v>1</v>
      </c>
      <c r="DA1588" s="3">
        <v>0</v>
      </c>
      <c r="DB1588" s="3">
        <v>0</v>
      </c>
      <c r="DC1588" s="3">
        <v>0</v>
      </c>
      <c r="DD1588" s="3">
        <v>0</v>
      </c>
      <c r="DE1588" s="3">
        <v>0</v>
      </c>
      <c r="DF1588" s="3">
        <v>0</v>
      </c>
      <c r="DG1588" s="3">
        <v>0</v>
      </c>
      <c r="DH1588" s="3">
        <v>0</v>
      </c>
      <c r="DI1588" s="3">
        <v>0</v>
      </c>
      <c r="DJ1588" s="3">
        <v>0</v>
      </c>
      <c r="DK1588" s="3">
        <v>907.29</v>
      </c>
      <c r="DL1588" s="3">
        <v>0</v>
      </c>
      <c r="DM1588" s="3">
        <v>0</v>
      </c>
      <c r="DN1588" s="3">
        <v>0</v>
      </c>
      <c r="DO1588" s="3">
        <v>0</v>
      </c>
      <c r="DP1588" s="3">
        <v>0</v>
      </c>
      <c r="DQ1588" s="3">
        <v>0</v>
      </c>
      <c r="DR1588" s="3">
        <v>0</v>
      </c>
      <c r="DS1588" s="3">
        <v>0</v>
      </c>
      <c r="DT1588" s="3">
        <v>0</v>
      </c>
      <c r="DU1588" s="3">
        <v>0</v>
      </c>
      <c r="DV1588" s="3">
        <v>89706</v>
      </c>
    </row>
    <row r="1589" spans="1:126" x14ac:dyDescent="0.25">
      <c r="A1589" t="s">
        <v>12335</v>
      </c>
      <c r="B1589" t="s">
        <v>14069</v>
      </c>
      <c r="C1589" t="s">
        <v>15802</v>
      </c>
      <c r="D1589" t="s">
        <v>10574</v>
      </c>
      <c r="E1589" t="s">
        <v>10573</v>
      </c>
      <c r="F1589" t="s">
        <v>10573</v>
      </c>
      <c r="G1589">
        <v>2</v>
      </c>
      <c r="H1589">
        <v>1</v>
      </c>
      <c r="I1589">
        <v>1</v>
      </c>
      <c r="J1589">
        <v>1</v>
      </c>
      <c r="K1589">
        <v>2</v>
      </c>
      <c r="L1589">
        <v>1</v>
      </c>
      <c r="M1589">
        <v>1</v>
      </c>
      <c r="N1589">
        <v>0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1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1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5.6</v>
      </c>
      <c r="AV1589">
        <v>1.6</v>
      </c>
      <c r="AW1589">
        <v>1.6</v>
      </c>
      <c r="AX1589">
        <v>48.156999999999996</v>
      </c>
      <c r="AY1589">
        <v>426</v>
      </c>
      <c r="AZ1589">
        <v>426</v>
      </c>
      <c r="BA1589">
        <v>1</v>
      </c>
      <c r="BB1589">
        <v>-2</v>
      </c>
      <c r="BC1589">
        <v>0</v>
      </c>
      <c r="BD1589">
        <v>0</v>
      </c>
      <c r="BE1589">
        <v>0</v>
      </c>
      <c r="BF1589">
        <v>0</v>
      </c>
      <c r="BG1589">
        <v>1.6</v>
      </c>
      <c r="BH1589">
        <v>0</v>
      </c>
      <c r="BI1589">
        <v>0</v>
      </c>
      <c r="BJ1589">
        <v>0</v>
      </c>
      <c r="BK1589">
        <v>4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1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1</v>
      </c>
      <c r="CM1589" t="s">
        <v>127</v>
      </c>
      <c r="CP1589">
        <v>1776</v>
      </c>
      <c r="CQ1589" t="s">
        <v>10575</v>
      </c>
      <c r="CR1589" t="s">
        <v>147</v>
      </c>
      <c r="CS1589" t="s">
        <v>10576</v>
      </c>
      <c r="CT1589" t="s">
        <v>10577</v>
      </c>
      <c r="CU1589" t="s">
        <v>10578</v>
      </c>
      <c r="CV1589" t="s">
        <v>10578</v>
      </c>
      <c r="CX1589">
        <v>2148</v>
      </c>
      <c r="CZ1589">
        <v>350</v>
      </c>
      <c r="DA1589" s="3">
        <v>0</v>
      </c>
      <c r="DB1589" s="3">
        <v>0</v>
      </c>
      <c r="DC1589" s="3">
        <v>0</v>
      </c>
      <c r="DD1589" s="3">
        <v>0</v>
      </c>
      <c r="DE1589" s="3">
        <v>0</v>
      </c>
      <c r="DF1589" s="3">
        <v>0</v>
      </c>
      <c r="DG1589" s="3">
        <v>0</v>
      </c>
      <c r="DH1589" s="3">
        <v>0</v>
      </c>
      <c r="DI1589" s="3">
        <v>0</v>
      </c>
      <c r="DJ1589" s="3">
        <v>0</v>
      </c>
      <c r="DK1589" s="3">
        <v>0</v>
      </c>
      <c r="DL1589" s="3">
        <v>0</v>
      </c>
      <c r="DM1589" s="3">
        <v>0</v>
      </c>
      <c r="DN1589" s="3">
        <v>0</v>
      </c>
      <c r="DO1589" s="3">
        <v>0</v>
      </c>
      <c r="DP1589" s="3">
        <v>0</v>
      </c>
      <c r="DQ1589" s="3">
        <v>0</v>
      </c>
      <c r="DR1589" s="3">
        <v>0</v>
      </c>
      <c r="DS1589" s="3">
        <v>0</v>
      </c>
      <c r="DT1589" s="3">
        <v>0</v>
      </c>
      <c r="DU1589" s="3">
        <v>0</v>
      </c>
      <c r="DV1589" s="3">
        <v>0</v>
      </c>
    </row>
    <row r="1590" spans="1:126" x14ac:dyDescent="0.25">
      <c r="A1590" t="s">
        <v>12315</v>
      </c>
      <c r="B1590" t="s">
        <v>14049</v>
      </c>
      <c r="C1590" t="s">
        <v>15782</v>
      </c>
      <c r="D1590" t="s">
        <v>10467</v>
      </c>
      <c r="E1590" t="s">
        <v>10466</v>
      </c>
      <c r="F1590" t="s">
        <v>10466</v>
      </c>
      <c r="G1590">
        <v>1</v>
      </c>
      <c r="H1590">
        <v>1</v>
      </c>
      <c r="I1590">
        <v>1</v>
      </c>
      <c r="J1590">
        <v>1</v>
      </c>
      <c r="K1590">
        <v>1</v>
      </c>
      <c r="L1590">
        <v>1</v>
      </c>
      <c r="M1590">
        <v>1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1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1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1</v>
      </c>
      <c r="AT1590">
        <v>0</v>
      </c>
      <c r="AU1590">
        <v>1.1000000000000001</v>
      </c>
      <c r="AV1590">
        <v>1.1000000000000001</v>
      </c>
      <c r="AW1590">
        <v>1.1000000000000001</v>
      </c>
      <c r="AX1590">
        <v>138.38999999999999</v>
      </c>
      <c r="AY1590">
        <v>1216</v>
      </c>
      <c r="AZ1590">
        <v>1216</v>
      </c>
      <c r="BA1590">
        <v>1</v>
      </c>
      <c r="BB1590">
        <v>-2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1.1000000000000001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1</v>
      </c>
      <c r="CK1590">
        <v>0</v>
      </c>
      <c r="CL1590">
        <v>1</v>
      </c>
      <c r="CM1590" t="s">
        <v>127</v>
      </c>
      <c r="CP1590">
        <v>1756</v>
      </c>
      <c r="CQ1590">
        <v>239</v>
      </c>
      <c r="CR1590" t="b">
        <v>1</v>
      </c>
      <c r="CS1590">
        <v>248</v>
      </c>
      <c r="CT1590">
        <v>1047</v>
      </c>
      <c r="CU1590">
        <v>1190</v>
      </c>
      <c r="CV1590">
        <v>1190</v>
      </c>
      <c r="CX1590">
        <v>2139</v>
      </c>
      <c r="CZ1590">
        <v>14</v>
      </c>
      <c r="DA1590" s="3">
        <v>0</v>
      </c>
      <c r="DB1590" s="3">
        <v>0</v>
      </c>
      <c r="DC1590" s="3">
        <v>0</v>
      </c>
      <c r="DD1590" s="3">
        <v>0</v>
      </c>
      <c r="DE1590" s="3">
        <v>0</v>
      </c>
      <c r="DF1590" s="3">
        <v>0</v>
      </c>
      <c r="DG1590" s="3">
        <v>0</v>
      </c>
      <c r="DH1590" s="3">
        <v>0</v>
      </c>
      <c r="DI1590" s="3">
        <v>0</v>
      </c>
      <c r="DJ1590" s="3">
        <v>0</v>
      </c>
      <c r="DK1590" s="3">
        <v>0</v>
      </c>
      <c r="DL1590" s="3">
        <v>0</v>
      </c>
      <c r="DM1590" s="3">
        <v>0</v>
      </c>
      <c r="DN1590" s="3">
        <v>0</v>
      </c>
      <c r="DO1590" s="3">
        <v>0</v>
      </c>
      <c r="DP1590" s="3">
        <v>0</v>
      </c>
      <c r="DQ1590" s="3">
        <v>0</v>
      </c>
      <c r="DR1590" s="3">
        <v>0</v>
      </c>
      <c r="DS1590" s="3">
        <v>0</v>
      </c>
      <c r="DT1590" s="3">
        <v>0</v>
      </c>
      <c r="DU1590" s="3">
        <v>0</v>
      </c>
      <c r="DV1590" s="3">
        <v>0</v>
      </c>
    </row>
    <row r="1591" spans="1:126" x14ac:dyDescent="0.25">
      <c r="A1591" t="s">
        <v>12313</v>
      </c>
      <c r="B1591" t="s">
        <v>14047</v>
      </c>
      <c r="C1591" t="s">
        <v>15780</v>
      </c>
      <c r="D1591" t="s">
        <v>10461</v>
      </c>
      <c r="E1591" t="s">
        <v>10460</v>
      </c>
      <c r="F1591" t="s">
        <v>10460</v>
      </c>
      <c r="G1591">
        <v>1</v>
      </c>
      <c r="H1591">
        <v>1</v>
      </c>
      <c r="I1591">
        <v>1</v>
      </c>
      <c r="J1591">
        <v>1</v>
      </c>
      <c r="K1591">
        <v>1</v>
      </c>
      <c r="L1591">
        <v>1</v>
      </c>
      <c r="M1591">
        <v>1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1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1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1.5</v>
      </c>
      <c r="AV1591">
        <v>1.5</v>
      </c>
      <c r="AW1591">
        <v>1.5</v>
      </c>
      <c r="AX1591">
        <v>104.09</v>
      </c>
      <c r="AY1591">
        <v>937</v>
      </c>
      <c r="AZ1591">
        <v>937</v>
      </c>
      <c r="BA1591">
        <v>1</v>
      </c>
      <c r="BB1591">
        <v>-2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1.5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1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1</v>
      </c>
      <c r="CM1591" t="s">
        <v>127</v>
      </c>
      <c r="CP1591">
        <v>1754</v>
      </c>
      <c r="CQ1591">
        <v>3365</v>
      </c>
      <c r="CR1591" t="b">
        <v>1</v>
      </c>
      <c r="CS1591">
        <v>3924</v>
      </c>
      <c r="CT1591">
        <v>23171</v>
      </c>
      <c r="CU1591">
        <v>28162</v>
      </c>
      <c r="CV1591">
        <v>28162</v>
      </c>
      <c r="CW1591">
        <v>769</v>
      </c>
      <c r="CX1591" t="s">
        <v>10462</v>
      </c>
      <c r="CY1591">
        <v>303</v>
      </c>
      <c r="CZ1591" t="s">
        <v>10463</v>
      </c>
      <c r="DA1591" s="3">
        <v>0</v>
      </c>
      <c r="DB1591" s="3">
        <v>0</v>
      </c>
      <c r="DC1591" s="3">
        <v>0</v>
      </c>
      <c r="DD1591" s="3">
        <v>0</v>
      </c>
      <c r="DE1591" s="3">
        <v>0</v>
      </c>
      <c r="DF1591" s="3">
        <v>0</v>
      </c>
      <c r="DG1591" s="3">
        <v>0</v>
      </c>
      <c r="DH1591" s="3">
        <v>0</v>
      </c>
      <c r="DI1591" s="3">
        <v>0</v>
      </c>
      <c r="DJ1591" s="3">
        <v>0</v>
      </c>
      <c r="DK1591" s="3">
        <v>0</v>
      </c>
      <c r="DL1591" s="3">
        <v>0</v>
      </c>
      <c r="DM1591" s="3">
        <v>0</v>
      </c>
      <c r="DN1591" s="3">
        <v>0</v>
      </c>
      <c r="DO1591" s="3">
        <v>0</v>
      </c>
      <c r="DP1591" s="3">
        <v>0</v>
      </c>
      <c r="DQ1591" s="3">
        <v>0</v>
      </c>
      <c r="DR1591" s="3">
        <v>0</v>
      </c>
      <c r="DS1591" s="3">
        <v>0</v>
      </c>
      <c r="DT1591" s="3">
        <v>0</v>
      </c>
      <c r="DU1591" s="3">
        <v>0</v>
      </c>
      <c r="DV1591" s="3">
        <v>0</v>
      </c>
    </row>
    <row r="1592" spans="1:126" x14ac:dyDescent="0.25">
      <c r="A1592" t="s">
        <v>12312</v>
      </c>
      <c r="B1592" t="s">
        <v>14046</v>
      </c>
      <c r="C1592" t="s">
        <v>15779</v>
      </c>
      <c r="D1592" t="s">
        <v>10459</v>
      </c>
      <c r="E1592" t="s">
        <v>10458</v>
      </c>
      <c r="F1592" t="s">
        <v>10458</v>
      </c>
      <c r="G1592">
        <v>1</v>
      </c>
      <c r="H1592">
        <v>1</v>
      </c>
      <c r="I1592">
        <v>1</v>
      </c>
      <c r="J1592">
        <v>1</v>
      </c>
      <c r="K1592">
        <v>1</v>
      </c>
      <c r="L1592">
        <v>1</v>
      </c>
      <c r="M1592">
        <v>1</v>
      </c>
      <c r="N1592">
        <v>0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1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1.6</v>
      </c>
      <c r="AV1592">
        <v>1.6</v>
      </c>
      <c r="AW1592">
        <v>1.6</v>
      </c>
      <c r="AX1592">
        <v>55.872</v>
      </c>
      <c r="AY1592">
        <v>512</v>
      </c>
      <c r="AZ1592">
        <v>512</v>
      </c>
      <c r="BA1592">
        <v>1</v>
      </c>
      <c r="BB1592">
        <v>-2</v>
      </c>
      <c r="BC1592">
        <v>0</v>
      </c>
      <c r="BD1592">
        <v>0</v>
      </c>
      <c r="BE1592">
        <v>1.6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1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1</v>
      </c>
      <c r="CM1592" t="s">
        <v>127</v>
      </c>
      <c r="CP1592">
        <v>1753</v>
      </c>
      <c r="CQ1592">
        <v>4934</v>
      </c>
      <c r="CR1592" t="b">
        <v>1</v>
      </c>
      <c r="CS1592">
        <v>5537</v>
      </c>
      <c r="CT1592">
        <v>30026</v>
      </c>
      <c r="CU1592">
        <v>35848</v>
      </c>
      <c r="CV1592">
        <v>35848</v>
      </c>
      <c r="CW1592">
        <v>768</v>
      </c>
      <c r="CY1592">
        <v>1</v>
      </c>
      <c r="DA1592" s="3">
        <v>0</v>
      </c>
      <c r="DB1592" s="3">
        <v>0</v>
      </c>
      <c r="DC1592" s="3">
        <v>0</v>
      </c>
      <c r="DD1592" s="3">
        <v>0</v>
      </c>
      <c r="DE1592" s="3">
        <v>0</v>
      </c>
      <c r="DF1592" s="3">
        <v>0</v>
      </c>
      <c r="DG1592" s="3">
        <v>0</v>
      </c>
      <c r="DH1592" s="3">
        <v>0</v>
      </c>
      <c r="DI1592" s="3">
        <v>0</v>
      </c>
      <c r="DJ1592" s="3">
        <v>0</v>
      </c>
      <c r="DK1592" s="3">
        <v>0</v>
      </c>
      <c r="DL1592" s="3">
        <v>0</v>
      </c>
      <c r="DM1592" s="3">
        <v>0</v>
      </c>
      <c r="DN1592" s="3">
        <v>0</v>
      </c>
      <c r="DO1592" s="3">
        <v>0</v>
      </c>
      <c r="DP1592" s="3">
        <v>0</v>
      </c>
      <c r="DQ1592" s="3">
        <v>0</v>
      </c>
      <c r="DR1592" s="3">
        <v>0</v>
      </c>
      <c r="DS1592" s="3">
        <v>0</v>
      </c>
      <c r="DT1592" s="3">
        <v>0</v>
      </c>
      <c r="DU1592" s="3">
        <v>0</v>
      </c>
      <c r="DV1592" s="3">
        <v>0</v>
      </c>
    </row>
    <row r="1593" spans="1:126" x14ac:dyDescent="0.25">
      <c r="A1593" t="s">
        <v>12310</v>
      </c>
      <c r="B1593" t="s">
        <v>14044</v>
      </c>
      <c r="C1593" t="s">
        <v>15777</v>
      </c>
      <c r="D1593" t="s">
        <v>10451</v>
      </c>
      <c r="E1593" t="s">
        <v>10450</v>
      </c>
      <c r="F1593" t="s">
        <v>10450</v>
      </c>
      <c r="G1593">
        <v>1</v>
      </c>
      <c r="H1593">
        <v>1</v>
      </c>
      <c r="I1593">
        <v>1</v>
      </c>
      <c r="J1593">
        <v>1</v>
      </c>
      <c r="K1593">
        <v>1</v>
      </c>
      <c r="L1593">
        <v>1</v>
      </c>
      <c r="M1593">
        <v>1</v>
      </c>
      <c r="N1593">
        <v>0</v>
      </c>
      <c r="O1593">
        <v>0</v>
      </c>
      <c r="P1593">
        <v>0</v>
      </c>
      <c r="Q1593">
        <v>1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1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1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1.4</v>
      </c>
      <c r="AV1593">
        <v>1.4</v>
      </c>
      <c r="AW1593">
        <v>1.4</v>
      </c>
      <c r="AX1593">
        <v>124.31</v>
      </c>
      <c r="AY1593">
        <v>1108</v>
      </c>
      <c r="AZ1593">
        <v>1108</v>
      </c>
      <c r="BA1593">
        <v>1</v>
      </c>
      <c r="BB1593">
        <v>-2</v>
      </c>
      <c r="BC1593">
        <v>0</v>
      </c>
      <c r="BD1593">
        <v>0</v>
      </c>
      <c r="BE1593">
        <v>0</v>
      </c>
      <c r="BF1593">
        <v>1.4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1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1</v>
      </c>
      <c r="CM1593" t="s">
        <v>127</v>
      </c>
      <c r="CP1593">
        <v>1751</v>
      </c>
      <c r="CQ1593">
        <v>6103</v>
      </c>
      <c r="CR1593" t="b">
        <v>1</v>
      </c>
      <c r="CS1593">
        <v>6813</v>
      </c>
      <c r="CT1593">
        <v>34482</v>
      </c>
      <c r="CU1593">
        <v>40919</v>
      </c>
      <c r="CV1593">
        <v>40919</v>
      </c>
      <c r="CW1593">
        <v>767</v>
      </c>
      <c r="CX1593">
        <v>2136</v>
      </c>
      <c r="CY1593">
        <v>303</v>
      </c>
      <c r="CZ1593">
        <v>311</v>
      </c>
      <c r="DA1593" s="3">
        <v>0</v>
      </c>
      <c r="DB1593" s="3">
        <v>0</v>
      </c>
      <c r="DC1593" s="3">
        <v>0</v>
      </c>
      <c r="DD1593" s="3">
        <v>0</v>
      </c>
      <c r="DE1593" s="3">
        <v>0</v>
      </c>
      <c r="DF1593" s="3">
        <v>0</v>
      </c>
      <c r="DG1593" s="3">
        <v>0</v>
      </c>
      <c r="DH1593" s="3">
        <v>0</v>
      </c>
      <c r="DI1593" s="3">
        <v>0</v>
      </c>
      <c r="DJ1593" s="3">
        <v>0</v>
      </c>
      <c r="DK1593" s="3">
        <v>0</v>
      </c>
      <c r="DL1593" s="3">
        <v>0</v>
      </c>
      <c r="DM1593" s="3">
        <v>0</v>
      </c>
      <c r="DN1593" s="3">
        <v>0</v>
      </c>
      <c r="DO1593" s="3">
        <v>0</v>
      </c>
      <c r="DP1593" s="3">
        <v>0</v>
      </c>
      <c r="DQ1593" s="3">
        <v>0</v>
      </c>
      <c r="DR1593" s="3">
        <v>0</v>
      </c>
      <c r="DS1593" s="3">
        <v>0</v>
      </c>
      <c r="DT1593" s="3">
        <v>0</v>
      </c>
      <c r="DU1593" s="3">
        <v>0</v>
      </c>
      <c r="DV1593" s="3">
        <v>0</v>
      </c>
    </row>
    <row r="1594" spans="1:126" x14ac:dyDescent="0.25">
      <c r="A1594" t="s">
        <v>12306</v>
      </c>
      <c r="B1594" t="s">
        <v>14040</v>
      </c>
      <c r="C1594" t="s">
        <v>15773</v>
      </c>
      <c r="D1594" t="s">
        <v>10437</v>
      </c>
      <c r="E1594" t="s">
        <v>10436</v>
      </c>
      <c r="F1594" t="s">
        <v>10436</v>
      </c>
      <c r="G1594" t="s">
        <v>289</v>
      </c>
      <c r="H1594" t="s">
        <v>289</v>
      </c>
      <c r="I1594" t="s">
        <v>289</v>
      </c>
      <c r="J1594">
        <v>2</v>
      </c>
      <c r="K1594">
        <v>1</v>
      </c>
      <c r="L1594">
        <v>1</v>
      </c>
      <c r="M1594">
        <v>1</v>
      </c>
      <c r="N1594">
        <v>1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1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3</v>
      </c>
      <c r="AV1594">
        <v>3</v>
      </c>
      <c r="AW1594">
        <v>3</v>
      </c>
      <c r="AX1594">
        <v>51.13</v>
      </c>
      <c r="AY1594">
        <v>472</v>
      </c>
      <c r="AZ1594" t="s">
        <v>2454</v>
      </c>
      <c r="BA1594">
        <v>8.0192000000000006E-3</v>
      </c>
      <c r="BB1594">
        <v>1.6172</v>
      </c>
      <c r="BC1594">
        <v>3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1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1</v>
      </c>
      <c r="CP1594">
        <v>1747</v>
      </c>
      <c r="CQ1594">
        <v>7098</v>
      </c>
      <c r="CR1594" t="b">
        <v>1</v>
      </c>
      <c r="CS1594">
        <v>7877</v>
      </c>
      <c r="CT1594">
        <v>39679</v>
      </c>
      <c r="CU1594">
        <v>46959</v>
      </c>
      <c r="CV1594">
        <v>46959</v>
      </c>
      <c r="DA1594" s="3">
        <v>0</v>
      </c>
      <c r="DB1594" s="3">
        <v>0</v>
      </c>
      <c r="DC1594" s="3">
        <v>0</v>
      </c>
      <c r="DD1594" s="3">
        <v>0</v>
      </c>
      <c r="DE1594" s="3">
        <v>0</v>
      </c>
      <c r="DF1594" s="3">
        <v>0</v>
      </c>
      <c r="DG1594" s="3">
        <v>0</v>
      </c>
      <c r="DH1594" s="3">
        <v>0</v>
      </c>
      <c r="DI1594" s="3">
        <v>0</v>
      </c>
      <c r="DJ1594" s="3">
        <v>0</v>
      </c>
      <c r="DK1594" s="3">
        <v>0</v>
      </c>
      <c r="DL1594" s="3">
        <v>0</v>
      </c>
      <c r="DM1594" s="3">
        <v>0</v>
      </c>
      <c r="DN1594" s="3">
        <v>0</v>
      </c>
      <c r="DO1594" s="3">
        <v>0</v>
      </c>
      <c r="DP1594" s="3">
        <v>0</v>
      </c>
      <c r="DQ1594" s="3">
        <v>0</v>
      </c>
      <c r="DR1594" s="3">
        <v>0</v>
      </c>
      <c r="DS1594" s="3">
        <v>0</v>
      </c>
      <c r="DT1594" s="3">
        <v>0</v>
      </c>
      <c r="DU1594" s="3">
        <v>0</v>
      </c>
      <c r="DV1594" s="3">
        <v>0</v>
      </c>
    </row>
    <row r="1595" spans="1:126" x14ac:dyDescent="0.25">
      <c r="A1595" t="s">
        <v>12290</v>
      </c>
      <c r="B1595" t="s">
        <v>14024</v>
      </c>
      <c r="C1595" t="s">
        <v>15757</v>
      </c>
      <c r="D1595" t="s">
        <v>10361</v>
      </c>
      <c r="E1595" t="s">
        <v>10360</v>
      </c>
      <c r="F1595" t="s">
        <v>10360</v>
      </c>
      <c r="G1595">
        <v>1</v>
      </c>
      <c r="H1595">
        <v>1</v>
      </c>
      <c r="I1595">
        <v>1</v>
      </c>
      <c r="J1595">
        <v>1</v>
      </c>
      <c r="K1595">
        <v>1</v>
      </c>
      <c r="L1595">
        <v>1</v>
      </c>
      <c r="M1595">
        <v>1</v>
      </c>
      <c r="N1595">
        <v>0</v>
      </c>
      <c r="O1595">
        <v>0</v>
      </c>
      <c r="P1595">
        <v>0</v>
      </c>
      <c r="Q1595">
        <v>1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1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1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1.8</v>
      </c>
      <c r="AV1595">
        <v>1.8</v>
      </c>
      <c r="AW1595">
        <v>1.8</v>
      </c>
      <c r="AX1595">
        <v>61.688000000000002</v>
      </c>
      <c r="AY1595">
        <v>557</v>
      </c>
      <c r="AZ1595">
        <v>557</v>
      </c>
      <c r="BA1595">
        <v>1</v>
      </c>
      <c r="BB1595">
        <v>-2</v>
      </c>
      <c r="BC1595">
        <v>0</v>
      </c>
      <c r="BD1595">
        <v>0</v>
      </c>
      <c r="BE1595">
        <v>0</v>
      </c>
      <c r="BF1595">
        <v>1.8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1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1</v>
      </c>
      <c r="CM1595" t="s">
        <v>127</v>
      </c>
      <c r="CP1595">
        <v>1731</v>
      </c>
      <c r="CQ1595">
        <v>1510</v>
      </c>
      <c r="CR1595" t="b">
        <v>1</v>
      </c>
      <c r="CS1595">
        <v>1597</v>
      </c>
      <c r="CT1595">
        <v>7596</v>
      </c>
      <c r="CU1595">
        <v>8626</v>
      </c>
      <c r="CV1595">
        <v>8626</v>
      </c>
      <c r="CX1595">
        <v>2132</v>
      </c>
      <c r="CZ1595">
        <v>327</v>
      </c>
      <c r="DA1595" s="3">
        <v>0</v>
      </c>
      <c r="DB1595" s="3">
        <v>0</v>
      </c>
      <c r="DC1595" s="3">
        <v>0</v>
      </c>
      <c r="DD1595" s="3">
        <v>0</v>
      </c>
      <c r="DE1595" s="3">
        <v>0</v>
      </c>
      <c r="DF1595" s="3">
        <v>0</v>
      </c>
      <c r="DG1595" s="3">
        <v>0</v>
      </c>
      <c r="DH1595" s="3">
        <v>0</v>
      </c>
      <c r="DI1595" s="3">
        <v>0</v>
      </c>
      <c r="DJ1595" s="3">
        <v>0</v>
      </c>
      <c r="DK1595" s="3">
        <v>0</v>
      </c>
      <c r="DL1595" s="3">
        <v>0</v>
      </c>
      <c r="DM1595" s="3">
        <v>0</v>
      </c>
      <c r="DN1595" s="3">
        <v>0</v>
      </c>
      <c r="DO1595" s="3">
        <v>0</v>
      </c>
      <c r="DP1595" s="3">
        <v>0</v>
      </c>
      <c r="DQ1595" s="3">
        <v>0</v>
      </c>
      <c r="DR1595" s="3">
        <v>0</v>
      </c>
      <c r="DS1595" s="3">
        <v>0</v>
      </c>
      <c r="DT1595" s="3">
        <v>0</v>
      </c>
      <c r="DU1595" s="3">
        <v>0</v>
      </c>
      <c r="DV1595" s="3">
        <v>0</v>
      </c>
    </row>
    <row r="1596" spans="1:126" x14ac:dyDescent="0.25">
      <c r="A1596" t="s">
        <v>12287</v>
      </c>
      <c r="B1596" t="s">
        <v>14021</v>
      </c>
      <c r="C1596" t="s">
        <v>15754</v>
      </c>
      <c r="D1596" t="s">
        <v>10345</v>
      </c>
      <c r="E1596" t="s">
        <v>10344</v>
      </c>
      <c r="F1596" t="s">
        <v>10344</v>
      </c>
      <c r="G1596">
        <v>1</v>
      </c>
      <c r="H1596">
        <v>1</v>
      </c>
      <c r="I1596">
        <v>1</v>
      </c>
      <c r="J1596">
        <v>1</v>
      </c>
      <c r="K1596">
        <v>1</v>
      </c>
      <c r="L1596">
        <v>1</v>
      </c>
      <c r="M1596">
        <v>1</v>
      </c>
      <c r="N1596">
        <v>1</v>
      </c>
      <c r="O1596">
        <v>1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1</v>
      </c>
      <c r="AK1596">
        <v>1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5</v>
      </c>
      <c r="AV1596">
        <v>5</v>
      </c>
      <c r="AW1596">
        <v>5</v>
      </c>
      <c r="AX1596">
        <v>14.669</v>
      </c>
      <c r="AY1596">
        <v>139</v>
      </c>
      <c r="AZ1596">
        <v>139</v>
      </c>
      <c r="BA1596">
        <v>1</v>
      </c>
      <c r="BB1596">
        <v>-2</v>
      </c>
      <c r="BC1596">
        <v>5</v>
      </c>
      <c r="BD1596">
        <v>5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1</v>
      </c>
      <c r="CB1596">
        <v>2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3</v>
      </c>
      <c r="CM1596" t="s">
        <v>127</v>
      </c>
      <c r="CP1596">
        <v>1728</v>
      </c>
      <c r="CQ1596">
        <v>5084</v>
      </c>
      <c r="CR1596" t="b">
        <v>1</v>
      </c>
      <c r="CS1596">
        <v>5717</v>
      </c>
      <c r="CT1596" t="s">
        <v>10346</v>
      </c>
      <c r="CU1596" t="s">
        <v>10347</v>
      </c>
      <c r="CV1596">
        <v>36493</v>
      </c>
      <c r="CW1596" t="s">
        <v>10348</v>
      </c>
      <c r="CY1596" t="s">
        <v>8425</v>
      </c>
      <c r="DA1596" s="3">
        <v>0</v>
      </c>
      <c r="DB1596" s="3">
        <v>0</v>
      </c>
      <c r="DC1596" s="3">
        <v>0</v>
      </c>
      <c r="DD1596" s="3">
        <v>0</v>
      </c>
      <c r="DE1596" s="3">
        <v>0</v>
      </c>
      <c r="DF1596" s="3">
        <v>0</v>
      </c>
      <c r="DG1596" s="3">
        <v>0</v>
      </c>
      <c r="DH1596" s="3">
        <v>0</v>
      </c>
      <c r="DI1596" s="3">
        <v>0</v>
      </c>
      <c r="DJ1596" s="3">
        <v>0</v>
      </c>
      <c r="DK1596" s="3">
        <v>0</v>
      </c>
      <c r="DL1596" s="3">
        <v>0</v>
      </c>
      <c r="DM1596" s="3">
        <v>0</v>
      </c>
      <c r="DN1596" s="3">
        <v>0</v>
      </c>
      <c r="DO1596" s="3">
        <v>0</v>
      </c>
      <c r="DP1596" s="3">
        <v>0</v>
      </c>
      <c r="DQ1596" s="3">
        <v>0</v>
      </c>
      <c r="DR1596" s="3">
        <v>0</v>
      </c>
      <c r="DS1596" s="3">
        <v>0</v>
      </c>
      <c r="DT1596" s="3">
        <v>0</v>
      </c>
      <c r="DU1596" s="3">
        <v>0</v>
      </c>
      <c r="DV1596" s="3">
        <v>0</v>
      </c>
    </row>
    <row r="1597" spans="1:126" x14ac:dyDescent="0.25">
      <c r="A1597" t="s">
        <v>12247</v>
      </c>
      <c r="B1597" t="s">
        <v>13981</v>
      </c>
      <c r="C1597" t="s">
        <v>15714</v>
      </c>
      <c r="D1597" t="s">
        <v>10091</v>
      </c>
      <c r="E1597" t="s">
        <v>10090</v>
      </c>
      <c r="F1597" t="s">
        <v>10090</v>
      </c>
      <c r="G1597">
        <v>1</v>
      </c>
      <c r="H1597">
        <v>1</v>
      </c>
      <c r="I1597">
        <v>1</v>
      </c>
      <c r="J1597">
        <v>1</v>
      </c>
      <c r="K1597">
        <v>1</v>
      </c>
      <c r="L1597">
        <v>1</v>
      </c>
      <c r="M1597">
        <v>1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1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1</v>
      </c>
      <c r="AU1597">
        <v>1</v>
      </c>
      <c r="AV1597">
        <v>1</v>
      </c>
      <c r="AW1597">
        <v>1</v>
      </c>
      <c r="AX1597">
        <v>186.48</v>
      </c>
      <c r="AY1597">
        <v>1648</v>
      </c>
      <c r="AZ1597">
        <v>1648</v>
      </c>
      <c r="BA1597">
        <v>6.0188999999999998E-3</v>
      </c>
      <c r="BB1597">
        <v>1.8573999999999999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1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1</v>
      </c>
      <c r="CL1597">
        <v>1</v>
      </c>
      <c r="CP1597">
        <v>1688</v>
      </c>
      <c r="CQ1597">
        <v>2071</v>
      </c>
      <c r="CR1597" t="b">
        <v>1</v>
      </c>
      <c r="CS1597">
        <v>2201</v>
      </c>
      <c r="CT1597">
        <v>10612</v>
      </c>
      <c r="CU1597">
        <v>12208</v>
      </c>
      <c r="CV1597">
        <v>12208</v>
      </c>
      <c r="CX1597">
        <v>1349</v>
      </c>
      <c r="CZ1597">
        <v>15</v>
      </c>
      <c r="DA1597" s="3">
        <v>0</v>
      </c>
      <c r="DB1597" s="3">
        <v>0</v>
      </c>
      <c r="DC1597" s="3">
        <v>0</v>
      </c>
      <c r="DD1597" s="3">
        <v>0</v>
      </c>
      <c r="DE1597" s="3">
        <v>0</v>
      </c>
      <c r="DF1597" s="3">
        <v>0</v>
      </c>
      <c r="DG1597" s="3">
        <v>0</v>
      </c>
      <c r="DH1597" s="3">
        <v>0</v>
      </c>
      <c r="DI1597" s="3">
        <v>0</v>
      </c>
      <c r="DJ1597" s="3">
        <v>0</v>
      </c>
      <c r="DK1597" s="3">
        <v>0</v>
      </c>
      <c r="DL1597" s="3">
        <v>0</v>
      </c>
      <c r="DM1597" s="3">
        <v>0</v>
      </c>
      <c r="DN1597" s="3">
        <v>0</v>
      </c>
      <c r="DO1597" s="3">
        <v>0</v>
      </c>
      <c r="DP1597" s="3">
        <v>0</v>
      </c>
      <c r="DQ1597" s="3">
        <v>0</v>
      </c>
      <c r="DR1597" s="3">
        <v>0</v>
      </c>
      <c r="DS1597" s="3">
        <v>0</v>
      </c>
      <c r="DT1597" s="3">
        <v>0</v>
      </c>
      <c r="DU1597" s="3">
        <v>0</v>
      </c>
      <c r="DV1597" s="3">
        <v>0</v>
      </c>
    </row>
    <row r="1598" spans="1:126" x14ac:dyDescent="0.25">
      <c r="A1598" t="s">
        <v>12245</v>
      </c>
      <c r="B1598" t="s">
        <v>13979</v>
      </c>
      <c r="C1598" t="s">
        <v>15712</v>
      </c>
      <c r="D1598" t="s">
        <v>10087</v>
      </c>
      <c r="E1598" t="s">
        <v>10086</v>
      </c>
      <c r="F1598" t="s">
        <v>10086</v>
      </c>
      <c r="G1598">
        <v>1</v>
      </c>
      <c r="H1598">
        <v>1</v>
      </c>
      <c r="I1598">
        <v>1</v>
      </c>
      <c r="J1598">
        <v>1</v>
      </c>
      <c r="K1598">
        <v>1</v>
      </c>
      <c r="L1598">
        <v>1</v>
      </c>
      <c r="M1598">
        <v>1</v>
      </c>
      <c r="N1598">
        <v>0</v>
      </c>
      <c r="O1598">
        <v>0</v>
      </c>
      <c r="P1598">
        <v>0</v>
      </c>
      <c r="Q1598">
        <v>1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1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4</v>
      </c>
      <c r="AV1598">
        <v>4</v>
      </c>
      <c r="AW1598">
        <v>4</v>
      </c>
      <c r="AX1598">
        <v>34.292000000000002</v>
      </c>
      <c r="AY1598">
        <v>324</v>
      </c>
      <c r="AZ1598">
        <v>324</v>
      </c>
      <c r="BA1598">
        <v>1</v>
      </c>
      <c r="BB1598">
        <v>-2</v>
      </c>
      <c r="BC1598">
        <v>0</v>
      </c>
      <c r="BD1598">
        <v>0</v>
      </c>
      <c r="BE1598">
        <v>0</v>
      </c>
      <c r="BF1598">
        <v>4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1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1</v>
      </c>
      <c r="CM1598" t="s">
        <v>127</v>
      </c>
      <c r="CP1598">
        <v>1686</v>
      </c>
      <c r="CQ1598">
        <v>5033</v>
      </c>
      <c r="CR1598" t="b">
        <v>1</v>
      </c>
      <c r="CS1598">
        <v>5662</v>
      </c>
      <c r="CT1598">
        <v>30416</v>
      </c>
      <c r="CU1598">
        <v>36273</v>
      </c>
      <c r="CV1598">
        <v>36273</v>
      </c>
      <c r="CW1598">
        <v>740</v>
      </c>
      <c r="CY1598">
        <v>1</v>
      </c>
      <c r="DA1598" s="3">
        <v>0</v>
      </c>
      <c r="DB1598" s="3">
        <v>0</v>
      </c>
      <c r="DC1598" s="3">
        <v>0</v>
      </c>
      <c r="DD1598" s="3">
        <v>0</v>
      </c>
      <c r="DE1598" s="3">
        <v>0</v>
      </c>
      <c r="DF1598" s="3">
        <v>0</v>
      </c>
      <c r="DG1598" s="3">
        <v>0</v>
      </c>
      <c r="DH1598" s="3">
        <v>0</v>
      </c>
      <c r="DI1598" s="3">
        <v>0</v>
      </c>
      <c r="DJ1598" s="3">
        <v>0</v>
      </c>
      <c r="DK1598" s="3">
        <v>0</v>
      </c>
      <c r="DL1598" s="3">
        <v>0</v>
      </c>
      <c r="DM1598" s="3">
        <v>0</v>
      </c>
      <c r="DN1598" s="3">
        <v>0</v>
      </c>
      <c r="DO1598" s="3">
        <v>0</v>
      </c>
      <c r="DP1598" s="3">
        <v>0</v>
      </c>
      <c r="DQ1598" s="3">
        <v>0</v>
      </c>
      <c r="DR1598" s="3">
        <v>0</v>
      </c>
      <c r="DS1598" s="3">
        <v>0</v>
      </c>
      <c r="DT1598" s="3">
        <v>0</v>
      </c>
      <c r="DU1598" s="3">
        <v>0</v>
      </c>
      <c r="DV1598" s="3">
        <v>0</v>
      </c>
    </row>
    <row r="1599" spans="1:126" x14ac:dyDescent="0.25">
      <c r="A1599" t="s">
        <v>12242</v>
      </c>
      <c r="B1599" t="s">
        <v>13976</v>
      </c>
      <c r="C1599" t="s">
        <v>15709</v>
      </c>
      <c r="D1599" t="s">
        <v>10070</v>
      </c>
      <c r="E1599" t="s">
        <v>10069</v>
      </c>
      <c r="F1599" t="s">
        <v>10069</v>
      </c>
      <c r="G1599">
        <v>1</v>
      </c>
      <c r="H1599">
        <v>1</v>
      </c>
      <c r="I1599">
        <v>1</v>
      </c>
      <c r="J1599">
        <v>1</v>
      </c>
      <c r="K1599">
        <v>1</v>
      </c>
      <c r="L1599">
        <v>1</v>
      </c>
      <c r="M1599">
        <v>1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1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1</v>
      </c>
      <c r="AU1599">
        <v>2.4</v>
      </c>
      <c r="AV1599">
        <v>2.4</v>
      </c>
      <c r="AW1599">
        <v>2.4</v>
      </c>
      <c r="AX1599">
        <v>48.302</v>
      </c>
      <c r="AY1599">
        <v>411</v>
      </c>
      <c r="AZ1599">
        <v>411</v>
      </c>
      <c r="BA1599">
        <v>1</v>
      </c>
      <c r="BB1599">
        <v>-2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2.4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1</v>
      </c>
      <c r="CL1599">
        <v>1</v>
      </c>
      <c r="CM1599" t="s">
        <v>127</v>
      </c>
      <c r="CP1599">
        <v>1683</v>
      </c>
      <c r="CQ1599">
        <v>5523</v>
      </c>
      <c r="CR1599" t="b">
        <v>1</v>
      </c>
      <c r="CS1599">
        <v>6196</v>
      </c>
      <c r="CT1599">
        <v>32200</v>
      </c>
      <c r="CU1599">
        <v>38333</v>
      </c>
      <c r="CV1599">
        <v>38333</v>
      </c>
      <c r="CX1599">
        <v>2120</v>
      </c>
      <c r="CZ1599">
        <v>124</v>
      </c>
      <c r="DA1599" s="3">
        <v>0</v>
      </c>
      <c r="DB1599" s="3">
        <v>0</v>
      </c>
      <c r="DC1599" s="3">
        <v>0</v>
      </c>
      <c r="DD1599" s="3">
        <v>0</v>
      </c>
      <c r="DE1599" s="3">
        <v>0</v>
      </c>
      <c r="DF1599" s="3">
        <v>0</v>
      </c>
      <c r="DG1599" s="3">
        <v>0</v>
      </c>
      <c r="DH1599" s="3">
        <v>0</v>
      </c>
      <c r="DI1599" s="3">
        <v>0</v>
      </c>
      <c r="DJ1599" s="3">
        <v>0</v>
      </c>
      <c r="DK1599" s="3">
        <v>0</v>
      </c>
      <c r="DL1599" s="3">
        <v>0</v>
      </c>
      <c r="DM1599" s="3">
        <v>0</v>
      </c>
      <c r="DN1599" s="3">
        <v>0</v>
      </c>
      <c r="DO1599" s="3">
        <v>0</v>
      </c>
      <c r="DP1599" s="3">
        <v>0</v>
      </c>
      <c r="DQ1599" s="3">
        <v>0</v>
      </c>
      <c r="DR1599" s="3">
        <v>0</v>
      </c>
      <c r="DS1599" s="3">
        <v>0</v>
      </c>
      <c r="DT1599" s="3">
        <v>0</v>
      </c>
      <c r="DU1599" s="3">
        <v>0</v>
      </c>
      <c r="DV1599" s="3">
        <v>0</v>
      </c>
    </row>
    <row r="1600" spans="1:126" x14ac:dyDescent="0.25">
      <c r="A1600" t="s">
        <v>12230</v>
      </c>
      <c r="B1600" t="s">
        <v>13964</v>
      </c>
      <c r="C1600" t="s">
        <v>15697</v>
      </c>
      <c r="D1600" t="s">
        <v>9999</v>
      </c>
      <c r="E1600" t="s">
        <v>9998</v>
      </c>
      <c r="F1600" t="s">
        <v>9998</v>
      </c>
      <c r="G1600">
        <v>1</v>
      </c>
      <c r="H1600">
        <v>1</v>
      </c>
      <c r="I1600">
        <v>1</v>
      </c>
      <c r="J1600">
        <v>1</v>
      </c>
      <c r="K1600">
        <v>1</v>
      </c>
      <c r="L1600">
        <v>1</v>
      </c>
      <c r="M1600">
        <v>1</v>
      </c>
      <c r="N1600">
        <v>0</v>
      </c>
      <c r="O1600">
        <v>1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1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3.2</v>
      </c>
      <c r="AV1600">
        <v>3.2</v>
      </c>
      <c r="AW1600">
        <v>3.2</v>
      </c>
      <c r="AX1600">
        <v>89.798000000000002</v>
      </c>
      <c r="AY1600">
        <v>850</v>
      </c>
      <c r="AZ1600">
        <v>850</v>
      </c>
      <c r="BA1600">
        <v>1</v>
      </c>
      <c r="BB1600">
        <v>-2</v>
      </c>
      <c r="BC1600">
        <v>0</v>
      </c>
      <c r="BD1600">
        <v>3.2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1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1</v>
      </c>
      <c r="CM1600" t="s">
        <v>127</v>
      </c>
      <c r="CP1600">
        <v>1672</v>
      </c>
      <c r="CQ1600">
        <v>5602</v>
      </c>
      <c r="CR1600" t="b">
        <v>1</v>
      </c>
      <c r="CS1600">
        <v>6281</v>
      </c>
      <c r="CT1600">
        <v>32334</v>
      </c>
      <c r="CU1600">
        <v>38470</v>
      </c>
      <c r="CV1600">
        <v>38470</v>
      </c>
      <c r="CW1600">
        <v>739</v>
      </c>
      <c r="CX1600">
        <v>2118</v>
      </c>
      <c r="CY1600">
        <v>274</v>
      </c>
      <c r="CZ1600">
        <v>283</v>
      </c>
      <c r="DA1600" s="3">
        <v>0</v>
      </c>
      <c r="DB1600" s="3">
        <v>0</v>
      </c>
      <c r="DC1600" s="3">
        <v>0</v>
      </c>
      <c r="DD1600" s="3">
        <v>0</v>
      </c>
      <c r="DE1600" s="3">
        <v>0</v>
      </c>
      <c r="DF1600" s="3">
        <v>0</v>
      </c>
      <c r="DG1600" s="3">
        <v>0</v>
      </c>
      <c r="DH1600" s="3">
        <v>0</v>
      </c>
      <c r="DI1600" s="3">
        <v>0</v>
      </c>
      <c r="DJ1600" s="3">
        <v>0</v>
      </c>
      <c r="DK1600" s="3">
        <v>0</v>
      </c>
      <c r="DL1600" s="3">
        <v>0</v>
      </c>
      <c r="DM1600" s="3">
        <v>0</v>
      </c>
      <c r="DN1600" s="3">
        <v>0</v>
      </c>
      <c r="DO1600" s="3">
        <v>0</v>
      </c>
      <c r="DP1600" s="3">
        <v>0</v>
      </c>
      <c r="DQ1600" s="3">
        <v>0</v>
      </c>
      <c r="DR1600" s="3">
        <v>0</v>
      </c>
      <c r="DS1600" s="3">
        <v>0</v>
      </c>
      <c r="DT1600" s="3">
        <v>0</v>
      </c>
      <c r="DU1600" s="3">
        <v>0</v>
      </c>
      <c r="DV1600" s="3">
        <v>0</v>
      </c>
    </row>
    <row r="1601" spans="1:126" x14ac:dyDescent="0.25">
      <c r="A1601" t="s">
        <v>12220</v>
      </c>
      <c r="B1601" t="s">
        <v>13954</v>
      </c>
      <c r="C1601" t="s">
        <v>15687</v>
      </c>
      <c r="D1601" t="s">
        <v>9961</v>
      </c>
      <c r="E1601" t="s">
        <v>9960</v>
      </c>
      <c r="F1601" t="s">
        <v>9960</v>
      </c>
      <c r="G1601">
        <v>1</v>
      </c>
      <c r="H1601">
        <v>1</v>
      </c>
      <c r="I1601">
        <v>1</v>
      </c>
      <c r="J1601">
        <v>1</v>
      </c>
      <c r="K1601">
        <v>1</v>
      </c>
      <c r="L1601">
        <v>1</v>
      </c>
      <c r="M1601">
        <v>1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1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1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1</v>
      </c>
      <c r="AQ1601">
        <v>0</v>
      </c>
      <c r="AR1601">
        <v>0</v>
      </c>
      <c r="AS1601">
        <v>0</v>
      </c>
      <c r="AT1601">
        <v>0</v>
      </c>
      <c r="AU1601">
        <v>1.7</v>
      </c>
      <c r="AV1601">
        <v>1.7</v>
      </c>
      <c r="AW1601">
        <v>1.7</v>
      </c>
      <c r="AX1601">
        <v>109.62</v>
      </c>
      <c r="AY1601">
        <v>962</v>
      </c>
      <c r="AZ1601">
        <v>962</v>
      </c>
      <c r="BA1601">
        <v>1</v>
      </c>
      <c r="BB1601">
        <v>-2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1.7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1</v>
      </c>
      <c r="CH1601">
        <v>0</v>
      </c>
      <c r="CI1601">
        <v>0</v>
      </c>
      <c r="CJ1601">
        <v>0</v>
      </c>
      <c r="CK1601">
        <v>0</v>
      </c>
      <c r="CL1601">
        <v>1</v>
      </c>
      <c r="CM1601" t="s">
        <v>127</v>
      </c>
      <c r="CP1601">
        <v>1663</v>
      </c>
      <c r="CQ1601">
        <v>6391</v>
      </c>
      <c r="CR1601" t="b">
        <v>1</v>
      </c>
      <c r="CS1601">
        <v>7120</v>
      </c>
      <c r="CT1601">
        <v>35782</v>
      </c>
      <c r="CU1601">
        <v>42425</v>
      </c>
      <c r="CV1601">
        <v>42425</v>
      </c>
      <c r="CW1601" t="s">
        <v>9962</v>
      </c>
      <c r="CY1601" t="s">
        <v>5524</v>
      </c>
      <c r="DA1601" s="3">
        <v>0</v>
      </c>
      <c r="DB1601" s="3">
        <v>0</v>
      </c>
      <c r="DC1601" s="3">
        <v>0</v>
      </c>
      <c r="DD1601" s="3">
        <v>0</v>
      </c>
      <c r="DE1601" s="3">
        <v>0</v>
      </c>
      <c r="DF1601" s="3">
        <v>0</v>
      </c>
      <c r="DG1601" s="3">
        <v>0</v>
      </c>
      <c r="DH1601" s="3">
        <v>0</v>
      </c>
      <c r="DI1601" s="3">
        <v>0</v>
      </c>
      <c r="DJ1601" s="3">
        <v>0</v>
      </c>
      <c r="DK1601" s="3">
        <v>0</v>
      </c>
      <c r="DL1601" s="3">
        <v>0</v>
      </c>
      <c r="DM1601" s="3">
        <v>0</v>
      </c>
      <c r="DN1601" s="3">
        <v>0</v>
      </c>
      <c r="DO1601" s="3">
        <v>0</v>
      </c>
      <c r="DP1601" s="3">
        <v>0</v>
      </c>
      <c r="DQ1601" s="3">
        <v>0</v>
      </c>
      <c r="DR1601" s="3">
        <v>0</v>
      </c>
      <c r="DS1601" s="3">
        <v>0</v>
      </c>
      <c r="DT1601" s="3">
        <v>0</v>
      </c>
      <c r="DU1601" s="3">
        <v>0</v>
      </c>
      <c r="DV1601" s="3">
        <v>0</v>
      </c>
    </row>
    <row r="1602" spans="1:126" x14ac:dyDescent="0.25">
      <c r="A1602" t="s">
        <v>12210</v>
      </c>
      <c r="B1602" t="s">
        <v>13944</v>
      </c>
      <c r="C1602" t="s">
        <v>15677</v>
      </c>
      <c r="D1602" t="s">
        <v>9914</v>
      </c>
      <c r="E1602" t="s">
        <v>9913</v>
      </c>
      <c r="F1602" t="s">
        <v>9913</v>
      </c>
      <c r="G1602">
        <v>1</v>
      </c>
      <c r="H1602">
        <v>1</v>
      </c>
      <c r="I1602">
        <v>1</v>
      </c>
      <c r="J1602">
        <v>1</v>
      </c>
      <c r="K1602">
        <v>1</v>
      </c>
      <c r="L1602">
        <v>1</v>
      </c>
      <c r="M1602">
        <v>1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1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1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1</v>
      </c>
      <c r="AQ1602">
        <v>0</v>
      </c>
      <c r="AR1602">
        <v>0</v>
      </c>
      <c r="AS1602">
        <v>0</v>
      </c>
      <c r="AT1602">
        <v>0</v>
      </c>
      <c r="AU1602">
        <v>1.4</v>
      </c>
      <c r="AV1602">
        <v>1.4</v>
      </c>
      <c r="AW1602">
        <v>1.4</v>
      </c>
      <c r="AX1602">
        <v>79.721000000000004</v>
      </c>
      <c r="AY1602">
        <v>694</v>
      </c>
      <c r="AZ1602">
        <v>694</v>
      </c>
      <c r="BA1602">
        <v>1</v>
      </c>
      <c r="BB1602">
        <v>-2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1.4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1</v>
      </c>
      <c r="CH1602">
        <v>0</v>
      </c>
      <c r="CI1602">
        <v>0</v>
      </c>
      <c r="CJ1602">
        <v>0</v>
      </c>
      <c r="CK1602">
        <v>0</v>
      </c>
      <c r="CL1602">
        <v>1</v>
      </c>
      <c r="CM1602" t="s">
        <v>127</v>
      </c>
      <c r="CP1602">
        <v>1653</v>
      </c>
      <c r="CQ1602">
        <v>5504</v>
      </c>
      <c r="CR1602" t="b">
        <v>1</v>
      </c>
      <c r="CS1602">
        <v>6173</v>
      </c>
      <c r="CT1602">
        <v>32139</v>
      </c>
      <c r="CU1602">
        <v>38267</v>
      </c>
      <c r="CV1602">
        <v>38267</v>
      </c>
      <c r="CX1602">
        <v>2109</v>
      </c>
      <c r="CZ1602">
        <v>661</v>
      </c>
      <c r="DA1602" s="3">
        <v>0</v>
      </c>
      <c r="DB1602" s="3">
        <v>0</v>
      </c>
      <c r="DC1602" s="3">
        <v>0</v>
      </c>
      <c r="DD1602" s="3">
        <v>0</v>
      </c>
      <c r="DE1602" s="3">
        <v>0</v>
      </c>
      <c r="DF1602" s="3">
        <v>0</v>
      </c>
      <c r="DG1602" s="3">
        <v>0</v>
      </c>
      <c r="DH1602" s="3">
        <v>0</v>
      </c>
      <c r="DI1602" s="3">
        <v>0</v>
      </c>
      <c r="DJ1602" s="3">
        <v>0</v>
      </c>
      <c r="DK1602" s="3">
        <v>0</v>
      </c>
      <c r="DL1602" s="3">
        <v>0</v>
      </c>
      <c r="DM1602" s="3">
        <v>0</v>
      </c>
      <c r="DN1602" s="3">
        <v>0</v>
      </c>
      <c r="DO1602" s="3">
        <v>0</v>
      </c>
      <c r="DP1602" s="3">
        <v>0</v>
      </c>
      <c r="DQ1602" s="3">
        <v>0</v>
      </c>
      <c r="DR1602" s="3">
        <v>0</v>
      </c>
      <c r="DS1602" s="3">
        <v>0</v>
      </c>
      <c r="DT1602" s="3">
        <v>0</v>
      </c>
      <c r="DU1602" s="3">
        <v>0</v>
      </c>
      <c r="DV1602" s="3">
        <v>0</v>
      </c>
    </row>
    <row r="1603" spans="1:126" x14ac:dyDescent="0.25">
      <c r="A1603" t="s">
        <v>12208</v>
      </c>
      <c r="B1603" t="s">
        <v>13942</v>
      </c>
      <c r="C1603" t="s">
        <v>15675</v>
      </c>
      <c r="D1603" t="s">
        <v>9912</v>
      </c>
      <c r="E1603" t="s">
        <v>9911</v>
      </c>
      <c r="F1603" t="s">
        <v>9911</v>
      </c>
      <c r="G1603">
        <v>1</v>
      </c>
      <c r="H1603">
        <v>1</v>
      </c>
      <c r="I1603">
        <v>1</v>
      </c>
      <c r="J1603">
        <v>1</v>
      </c>
      <c r="K1603">
        <v>1</v>
      </c>
      <c r="L1603">
        <v>1</v>
      </c>
      <c r="M1603">
        <v>1</v>
      </c>
      <c r="N1603">
        <v>0</v>
      </c>
      <c r="O1603">
        <v>0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1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4.4000000000000004</v>
      </c>
      <c r="AV1603">
        <v>4.4000000000000004</v>
      </c>
      <c r="AW1603">
        <v>4.4000000000000004</v>
      </c>
      <c r="AX1603">
        <v>37.866999999999997</v>
      </c>
      <c r="AY1603">
        <v>360</v>
      </c>
      <c r="AZ1603">
        <v>360</v>
      </c>
      <c r="BA1603">
        <v>1</v>
      </c>
      <c r="BB1603">
        <v>-2</v>
      </c>
      <c r="BC1603">
        <v>0</v>
      </c>
      <c r="BD1603">
        <v>0</v>
      </c>
      <c r="BE1603">
        <v>0</v>
      </c>
      <c r="BF1603">
        <v>0</v>
      </c>
      <c r="BG1603">
        <v>4.4000000000000004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1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1</v>
      </c>
      <c r="CM1603" t="s">
        <v>127</v>
      </c>
      <c r="CP1603">
        <v>1652</v>
      </c>
      <c r="CQ1603">
        <v>6314</v>
      </c>
      <c r="CR1603" t="b">
        <v>1</v>
      </c>
      <c r="CS1603">
        <v>7038</v>
      </c>
      <c r="CT1603">
        <v>35359</v>
      </c>
      <c r="CU1603">
        <v>41901</v>
      </c>
      <c r="CV1603">
        <v>41901</v>
      </c>
      <c r="CX1603">
        <v>2108</v>
      </c>
      <c r="CZ1603">
        <v>17</v>
      </c>
      <c r="DA1603" s="3">
        <v>0</v>
      </c>
      <c r="DB1603" s="3">
        <v>0</v>
      </c>
      <c r="DC1603" s="3">
        <v>0</v>
      </c>
      <c r="DD1603" s="3">
        <v>0</v>
      </c>
      <c r="DE1603" s="3">
        <v>0</v>
      </c>
      <c r="DF1603" s="3">
        <v>0</v>
      </c>
      <c r="DG1603" s="3">
        <v>0</v>
      </c>
      <c r="DH1603" s="3">
        <v>0</v>
      </c>
      <c r="DI1603" s="3">
        <v>0</v>
      </c>
      <c r="DJ1603" s="3">
        <v>0</v>
      </c>
      <c r="DK1603" s="3">
        <v>0</v>
      </c>
      <c r="DL1603" s="3">
        <v>0</v>
      </c>
      <c r="DM1603" s="3">
        <v>0</v>
      </c>
      <c r="DN1603" s="3">
        <v>0</v>
      </c>
      <c r="DO1603" s="3">
        <v>0</v>
      </c>
      <c r="DP1603" s="3">
        <v>0</v>
      </c>
      <c r="DQ1603" s="3">
        <v>0</v>
      </c>
      <c r="DR1603" s="3">
        <v>0</v>
      </c>
      <c r="DS1603" s="3">
        <v>0</v>
      </c>
      <c r="DT1603" s="3">
        <v>0</v>
      </c>
      <c r="DU1603" s="3">
        <v>0</v>
      </c>
      <c r="DV1603" s="3">
        <v>0</v>
      </c>
    </row>
    <row r="1604" spans="1:126" x14ac:dyDescent="0.25">
      <c r="A1604" t="s">
        <v>12205</v>
      </c>
      <c r="B1604" t="s">
        <v>13939</v>
      </c>
      <c r="C1604" t="s">
        <v>15672</v>
      </c>
      <c r="D1604" t="s">
        <v>9899</v>
      </c>
      <c r="E1604" t="s">
        <v>9898</v>
      </c>
      <c r="F1604" t="s">
        <v>9898</v>
      </c>
      <c r="G1604">
        <v>1</v>
      </c>
      <c r="H1604">
        <v>1</v>
      </c>
      <c r="I1604">
        <v>1</v>
      </c>
      <c r="J1604">
        <v>1</v>
      </c>
      <c r="K1604">
        <v>1</v>
      </c>
      <c r="L1604">
        <v>1</v>
      </c>
      <c r="M1604">
        <v>1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1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1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2</v>
      </c>
      <c r="AV1604">
        <v>2</v>
      </c>
      <c r="AW1604">
        <v>2</v>
      </c>
      <c r="AX1604">
        <v>77.378</v>
      </c>
      <c r="AY1604">
        <v>693</v>
      </c>
      <c r="AZ1604">
        <v>693</v>
      </c>
      <c r="BA1604">
        <v>1</v>
      </c>
      <c r="BB1604">
        <v>-2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2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1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1</v>
      </c>
      <c r="CM1604" t="s">
        <v>127</v>
      </c>
      <c r="CP1604">
        <v>1649</v>
      </c>
      <c r="CQ1604">
        <v>6946</v>
      </c>
      <c r="CR1604" t="b">
        <v>1</v>
      </c>
      <c r="CS1604">
        <v>7715</v>
      </c>
      <c r="CT1604">
        <v>38700</v>
      </c>
      <c r="CU1604">
        <v>45796</v>
      </c>
      <c r="CV1604">
        <v>45796</v>
      </c>
      <c r="CX1604">
        <v>2107</v>
      </c>
      <c r="CZ1604">
        <v>263</v>
      </c>
      <c r="DA1604" s="3">
        <v>0</v>
      </c>
      <c r="DB1604" s="3">
        <v>0</v>
      </c>
      <c r="DC1604" s="3">
        <v>0</v>
      </c>
      <c r="DD1604" s="3">
        <v>0</v>
      </c>
      <c r="DE1604" s="3">
        <v>0</v>
      </c>
      <c r="DF1604" s="3">
        <v>0</v>
      </c>
      <c r="DG1604" s="3">
        <v>0</v>
      </c>
      <c r="DH1604" s="3">
        <v>0</v>
      </c>
      <c r="DI1604" s="3">
        <v>0</v>
      </c>
      <c r="DJ1604" s="3">
        <v>0</v>
      </c>
      <c r="DK1604" s="3">
        <v>0</v>
      </c>
      <c r="DL1604" s="3">
        <v>0</v>
      </c>
      <c r="DM1604" s="3">
        <v>0</v>
      </c>
      <c r="DN1604" s="3">
        <v>0</v>
      </c>
      <c r="DO1604" s="3">
        <v>0</v>
      </c>
      <c r="DP1604" s="3">
        <v>0</v>
      </c>
      <c r="DQ1604" s="3">
        <v>0</v>
      </c>
      <c r="DR1604" s="3">
        <v>0</v>
      </c>
      <c r="DS1604" s="3">
        <v>0</v>
      </c>
      <c r="DT1604" s="3">
        <v>0</v>
      </c>
      <c r="DU1604" s="3">
        <v>0</v>
      </c>
      <c r="DV1604" s="3">
        <v>0</v>
      </c>
    </row>
    <row r="1605" spans="1:126" x14ac:dyDescent="0.25">
      <c r="A1605" t="s">
        <v>12204</v>
      </c>
      <c r="B1605" t="s">
        <v>13938</v>
      </c>
      <c r="C1605" t="s">
        <v>15671</v>
      </c>
      <c r="D1605" t="s">
        <v>9895</v>
      </c>
      <c r="E1605" t="s">
        <v>9894</v>
      </c>
      <c r="F1605" t="s">
        <v>9894</v>
      </c>
      <c r="G1605">
        <v>1</v>
      </c>
      <c r="H1605">
        <v>1</v>
      </c>
      <c r="I1605">
        <v>1</v>
      </c>
      <c r="J1605">
        <v>1</v>
      </c>
      <c r="K1605">
        <v>1</v>
      </c>
      <c r="L1605">
        <v>1</v>
      </c>
      <c r="M1605">
        <v>1</v>
      </c>
      <c r="N1605">
        <v>0</v>
      </c>
      <c r="O1605">
        <v>1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1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5.6</v>
      </c>
      <c r="AV1605">
        <v>5.6</v>
      </c>
      <c r="AW1605">
        <v>5.6</v>
      </c>
      <c r="AX1605">
        <v>34.911999999999999</v>
      </c>
      <c r="AY1605">
        <v>305</v>
      </c>
      <c r="AZ1605">
        <v>305</v>
      </c>
      <c r="BA1605">
        <v>7.3289999999999996E-3</v>
      </c>
      <c r="BB1605">
        <v>1.6718999999999999</v>
      </c>
      <c r="BC1605">
        <v>0</v>
      </c>
      <c r="BD1605">
        <v>5.6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1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1</v>
      </c>
      <c r="CP1605">
        <v>1648</v>
      </c>
      <c r="CQ1605">
        <v>876</v>
      </c>
      <c r="CR1605" t="b">
        <v>1</v>
      </c>
      <c r="CS1605">
        <v>921</v>
      </c>
      <c r="CT1605">
        <v>4103</v>
      </c>
      <c r="CU1605">
        <v>4639</v>
      </c>
      <c r="CV1605">
        <v>4639</v>
      </c>
      <c r="CX1605" t="s">
        <v>9896</v>
      </c>
      <c r="CZ1605" t="s">
        <v>9897</v>
      </c>
      <c r="DA1605" s="3">
        <v>0</v>
      </c>
      <c r="DB1605" s="3">
        <v>0</v>
      </c>
      <c r="DC1605" s="3">
        <v>0</v>
      </c>
      <c r="DD1605" s="3">
        <v>0</v>
      </c>
      <c r="DE1605" s="3">
        <v>0</v>
      </c>
      <c r="DF1605" s="3">
        <v>0</v>
      </c>
      <c r="DG1605" s="3">
        <v>0</v>
      </c>
      <c r="DH1605" s="3">
        <v>0</v>
      </c>
      <c r="DI1605" s="3">
        <v>0</v>
      </c>
      <c r="DJ1605" s="3">
        <v>0</v>
      </c>
      <c r="DK1605" s="3">
        <v>0</v>
      </c>
      <c r="DL1605" s="3">
        <v>0</v>
      </c>
      <c r="DM1605" s="3">
        <v>0</v>
      </c>
      <c r="DN1605" s="3">
        <v>0</v>
      </c>
      <c r="DO1605" s="3">
        <v>0</v>
      </c>
      <c r="DP1605" s="3">
        <v>0</v>
      </c>
      <c r="DQ1605" s="3">
        <v>0</v>
      </c>
      <c r="DR1605" s="3">
        <v>0</v>
      </c>
      <c r="DS1605" s="3">
        <v>0</v>
      </c>
      <c r="DT1605" s="3">
        <v>0</v>
      </c>
      <c r="DU1605" s="3">
        <v>0</v>
      </c>
      <c r="DV1605" s="3">
        <v>0</v>
      </c>
    </row>
    <row r="1606" spans="1:126" x14ac:dyDescent="0.25">
      <c r="A1606" t="s">
        <v>12192</v>
      </c>
      <c r="B1606" t="s">
        <v>13926</v>
      </c>
      <c r="C1606" t="s">
        <v>15660</v>
      </c>
      <c r="D1606" t="s">
        <v>9836</v>
      </c>
      <c r="E1606" t="s">
        <v>9835</v>
      </c>
      <c r="F1606" t="s">
        <v>9835</v>
      </c>
      <c r="G1606">
        <v>1</v>
      </c>
      <c r="H1606">
        <v>1</v>
      </c>
      <c r="I1606">
        <v>1</v>
      </c>
      <c r="J1606">
        <v>1</v>
      </c>
      <c r="K1606">
        <v>1</v>
      </c>
      <c r="L1606">
        <v>1</v>
      </c>
      <c r="M1606">
        <v>1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1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</v>
      </c>
      <c r="AR1606">
        <v>0</v>
      </c>
      <c r="AS1606">
        <v>0</v>
      </c>
      <c r="AT1606">
        <v>0</v>
      </c>
      <c r="AU1606">
        <v>1</v>
      </c>
      <c r="AV1606">
        <v>1</v>
      </c>
      <c r="AW1606">
        <v>1</v>
      </c>
      <c r="AX1606">
        <v>117.77</v>
      </c>
      <c r="AY1606">
        <v>1019</v>
      </c>
      <c r="AZ1606">
        <v>1019</v>
      </c>
      <c r="BA1606">
        <v>1.9861000000000002E-3</v>
      </c>
      <c r="BB1606">
        <v>2.3774999999999999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1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1</v>
      </c>
      <c r="CI1606">
        <v>0</v>
      </c>
      <c r="CJ1606">
        <v>0</v>
      </c>
      <c r="CK1606">
        <v>0</v>
      </c>
      <c r="CL1606">
        <v>1</v>
      </c>
      <c r="CP1606">
        <v>1636</v>
      </c>
      <c r="CQ1606">
        <v>6975</v>
      </c>
      <c r="CR1606" t="b">
        <v>1</v>
      </c>
      <c r="CS1606">
        <v>7744</v>
      </c>
      <c r="CT1606">
        <v>38815</v>
      </c>
      <c r="CU1606">
        <v>45925</v>
      </c>
      <c r="CV1606">
        <v>45925</v>
      </c>
      <c r="DA1606" s="3">
        <v>0</v>
      </c>
      <c r="DB1606" s="3">
        <v>0</v>
      </c>
      <c r="DC1606" s="3">
        <v>0</v>
      </c>
      <c r="DD1606" s="3">
        <v>0</v>
      </c>
      <c r="DE1606" s="3">
        <v>0</v>
      </c>
      <c r="DF1606" s="3">
        <v>0</v>
      </c>
      <c r="DG1606" s="3">
        <v>0</v>
      </c>
      <c r="DH1606" s="3">
        <v>0</v>
      </c>
      <c r="DI1606" s="3">
        <v>0</v>
      </c>
      <c r="DJ1606" s="3">
        <v>0</v>
      </c>
      <c r="DK1606" s="3">
        <v>0</v>
      </c>
      <c r="DL1606" s="3">
        <v>0</v>
      </c>
      <c r="DM1606" s="3">
        <v>0</v>
      </c>
      <c r="DN1606" s="3">
        <v>0</v>
      </c>
      <c r="DO1606" s="3">
        <v>0</v>
      </c>
      <c r="DP1606" s="3">
        <v>0</v>
      </c>
      <c r="DQ1606" s="3">
        <v>0</v>
      </c>
      <c r="DR1606" s="3">
        <v>0</v>
      </c>
      <c r="DS1606" s="3">
        <v>0</v>
      </c>
      <c r="DT1606" s="3">
        <v>0</v>
      </c>
      <c r="DU1606" s="3">
        <v>0</v>
      </c>
      <c r="DV1606" s="3">
        <v>0</v>
      </c>
    </row>
    <row r="1607" spans="1:126" x14ac:dyDescent="0.25">
      <c r="A1607" t="s">
        <v>12176</v>
      </c>
      <c r="B1607" t="s">
        <v>13910</v>
      </c>
      <c r="C1607" t="s">
        <v>15644</v>
      </c>
      <c r="D1607" t="s">
        <v>9759</v>
      </c>
      <c r="E1607" t="s">
        <v>9758</v>
      </c>
      <c r="F1607" t="s">
        <v>9758</v>
      </c>
      <c r="G1607">
        <v>1</v>
      </c>
      <c r="H1607">
        <v>1</v>
      </c>
      <c r="I1607">
        <v>1</v>
      </c>
      <c r="J1607">
        <v>1</v>
      </c>
      <c r="K1607">
        <v>1</v>
      </c>
      <c r="L1607">
        <v>1</v>
      </c>
      <c r="M1607">
        <v>1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1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1</v>
      </c>
      <c r="AU1607">
        <v>1</v>
      </c>
      <c r="AV1607">
        <v>1</v>
      </c>
      <c r="AW1607">
        <v>1</v>
      </c>
      <c r="AX1607">
        <v>161.66999999999999</v>
      </c>
      <c r="AY1607">
        <v>1476</v>
      </c>
      <c r="AZ1607">
        <v>1476</v>
      </c>
      <c r="BA1607">
        <v>1</v>
      </c>
      <c r="BB1607">
        <v>-2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1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1</v>
      </c>
      <c r="CL1607">
        <v>1</v>
      </c>
      <c r="CM1607" t="s">
        <v>127</v>
      </c>
      <c r="CP1607">
        <v>1620</v>
      </c>
      <c r="CQ1607">
        <v>6331</v>
      </c>
      <c r="CR1607" t="b">
        <v>1</v>
      </c>
      <c r="CS1607">
        <v>7057</v>
      </c>
      <c r="CT1607">
        <v>35432</v>
      </c>
      <c r="CU1607">
        <v>41997</v>
      </c>
      <c r="CV1607">
        <v>41997</v>
      </c>
      <c r="CX1607">
        <v>2095</v>
      </c>
      <c r="CZ1607">
        <v>1238</v>
      </c>
      <c r="DA1607" s="3">
        <v>0</v>
      </c>
      <c r="DB1607" s="3">
        <v>0</v>
      </c>
      <c r="DC1607" s="3">
        <v>0</v>
      </c>
      <c r="DD1607" s="3">
        <v>0</v>
      </c>
      <c r="DE1607" s="3">
        <v>0</v>
      </c>
      <c r="DF1607" s="3">
        <v>0</v>
      </c>
      <c r="DG1607" s="3">
        <v>0</v>
      </c>
      <c r="DH1607" s="3">
        <v>0</v>
      </c>
      <c r="DI1607" s="3">
        <v>0</v>
      </c>
      <c r="DJ1607" s="3">
        <v>0</v>
      </c>
      <c r="DK1607" s="3">
        <v>0</v>
      </c>
      <c r="DL1607" s="3">
        <v>0</v>
      </c>
      <c r="DM1607" s="3">
        <v>0</v>
      </c>
      <c r="DN1607" s="3">
        <v>0</v>
      </c>
      <c r="DO1607" s="3">
        <v>0</v>
      </c>
      <c r="DP1607" s="3">
        <v>0</v>
      </c>
      <c r="DQ1607" s="3">
        <v>0</v>
      </c>
      <c r="DR1607" s="3">
        <v>0</v>
      </c>
      <c r="DS1607" s="3">
        <v>0</v>
      </c>
      <c r="DT1607" s="3">
        <v>0</v>
      </c>
      <c r="DU1607" s="3">
        <v>0</v>
      </c>
      <c r="DV1607" s="3">
        <v>0</v>
      </c>
    </row>
    <row r="1608" spans="1:126" x14ac:dyDescent="0.25">
      <c r="A1608" t="s">
        <v>12162</v>
      </c>
      <c r="B1608" t="s">
        <v>13896</v>
      </c>
      <c r="C1608" t="s">
        <v>15630</v>
      </c>
      <c r="D1608" t="s">
        <v>9688</v>
      </c>
      <c r="E1608" t="s">
        <v>9687</v>
      </c>
      <c r="F1608" t="s">
        <v>9687</v>
      </c>
      <c r="G1608">
        <v>1</v>
      </c>
      <c r="H1608">
        <v>1</v>
      </c>
      <c r="I1608">
        <v>1</v>
      </c>
      <c r="J1608">
        <v>1</v>
      </c>
      <c r="K1608">
        <v>1</v>
      </c>
      <c r="L1608">
        <v>1</v>
      </c>
      <c r="M1608">
        <v>1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1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1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1</v>
      </c>
      <c r="AT1608">
        <v>0</v>
      </c>
      <c r="AU1608">
        <v>6</v>
      </c>
      <c r="AV1608">
        <v>6</v>
      </c>
      <c r="AW1608">
        <v>6</v>
      </c>
      <c r="AX1608">
        <v>19.800999999999998</v>
      </c>
      <c r="AY1608">
        <v>182</v>
      </c>
      <c r="AZ1608">
        <v>182</v>
      </c>
      <c r="BA1608">
        <v>1</v>
      </c>
      <c r="BB1608">
        <v>-2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6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1</v>
      </c>
      <c r="CK1608">
        <v>0</v>
      </c>
      <c r="CL1608">
        <v>1</v>
      </c>
      <c r="CM1608" t="s">
        <v>127</v>
      </c>
      <c r="CP1608">
        <v>1607</v>
      </c>
      <c r="CQ1608">
        <v>4900</v>
      </c>
      <c r="CR1608" t="b">
        <v>1</v>
      </c>
      <c r="CS1608">
        <v>5496</v>
      </c>
      <c r="CT1608">
        <v>29917</v>
      </c>
      <c r="CU1608">
        <v>35724</v>
      </c>
      <c r="CV1608">
        <v>35724</v>
      </c>
      <c r="CW1608">
        <v>714</v>
      </c>
      <c r="CX1608">
        <v>2089</v>
      </c>
      <c r="CY1608">
        <v>1</v>
      </c>
      <c r="CZ1608">
        <v>7</v>
      </c>
      <c r="DA1608" s="3">
        <v>0</v>
      </c>
      <c r="DB1608" s="3">
        <v>0</v>
      </c>
      <c r="DC1608" s="3">
        <v>0</v>
      </c>
      <c r="DD1608" s="3">
        <v>0</v>
      </c>
      <c r="DE1608" s="3">
        <v>0</v>
      </c>
      <c r="DF1608" s="3">
        <v>0</v>
      </c>
      <c r="DG1608" s="3">
        <v>0</v>
      </c>
      <c r="DH1608" s="3">
        <v>0</v>
      </c>
      <c r="DI1608" s="3">
        <v>0</v>
      </c>
      <c r="DJ1608" s="3">
        <v>0</v>
      </c>
      <c r="DK1608" s="3">
        <v>0</v>
      </c>
      <c r="DL1608" s="3">
        <v>0</v>
      </c>
      <c r="DM1608" s="3">
        <v>0</v>
      </c>
      <c r="DN1608" s="3">
        <v>0</v>
      </c>
      <c r="DO1608" s="3">
        <v>0</v>
      </c>
      <c r="DP1608" s="3">
        <v>0</v>
      </c>
      <c r="DQ1608" s="3">
        <v>0</v>
      </c>
      <c r="DR1608" s="3">
        <v>0</v>
      </c>
      <c r="DS1608" s="3">
        <v>0</v>
      </c>
      <c r="DT1608" s="3">
        <v>0</v>
      </c>
      <c r="DU1608" s="3">
        <v>0</v>
      </c>
      <c r="DV1608" s="3">
        <v>0</v>
      </c>
    </row>
    <row r="1609" spans="1:126" x14ac:dyDescent="0.25">
      <c r="A1609" t="s">
        <v>12150</v>
      </c>
      <c r="B1609" t="s">
        <v>13884</v>
      </c>
      <c r="C1609" t="s">
        <v>15618</v>
      </c>
      <c r="D1609" t="s">
        <v>9619</v>
      </c>
      <c r="E1609" t="s">
        <v>9618</v>
      </c>
      <c r="F1609" t="s">
        <v>9618</v>
      </c>
      <c r="G1609">
        <v>1</v>
      </c>
      <c r="H1609">
        <v>1</v>
      </c>
      <c r="I1609">
        <v>1</v>
      </c>
      <c r="J1609">
        <v>1</v>
      </c>
      <c r="K1609">
        <v>1</v>
      </c>
      <c r="L1609">
        <v>1</v>
      </c>
      <c r="M1609">
        <v>1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1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4.0999999999999996</v>
      </c>
      <c r="AV1609">
        <v>4.0999999999999996</v>
      </c>
      <c r="AW1609">
        <v>4.0999999999999996</v>
      </c>
      <c r="AX1609">
        <v>32.561999999999998</v>
      </c>
      <c r="AY1609">
        <v>290</v>
      </c>
      <c r="AZ1609">
        <v>290</v>
      </c>
      <c r="BA1609">
        <v>1</v>
      </c>
      <c r="BB1609">
        <v>-2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4.0999999999999996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1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1</v>
      </c>
      <c r="CM1609" t="s">
        <v>127</v>
      </c>
      <c r="CP1609">
        <v>1595</v>
      </c>
      <c r="CQ1609">
        <v>5120</v>
      </c>
      <c r="CR1609" t="b">
        <v>1</v>
      </c>
      <c r="CS1609">
        <v>5757</v>
      </c>
      <c r="CT1609">
        <v>30702</v>
      </c>
      <c r="CU1609">
        <v>36591</v>
      </c>
      <c r="CV1609">
        <v>36591</v>
      </c>
      <c r="CW1609">
        <v>707</v>
      </c>
      <c r="CY1609">
        <v>1</v>
      </c>
      <c r="DA1609" s="3">
        <v>0</v>
      </c>
      <c r="DB1609" s="3">
        <v>0</v>
      </c>
      <c r="DC1609" s="3">
        <v>0</v>
      </c>
      <c r="DD1609" s="3">
        <v>0</v>
      </c>
      <c r="DE1609" s="3">
        <v>0</v>
      </c>
      <c r="DF1609" s="3">
        <v>0</v>
      </c>
      <c r="DG1609" s="3">
        <v>0</v>
      </c>
      <c r="DH1609" s="3">
        <v>0</v>
      </c>
      <c r="DI1609" s="3">
        <v>0</v>
      </c>
      <c r="DJ1609" s="3">
        <v>0</v>
      </c>
      <c r="DK1609" s="3">
        <v>0</v>
      </c>
      <c r="DL1609" s="3">
        <v>0</v>
      </c>
      <c r="DM1609" s="3">
        <v>0</v>
      </c>
      <c r="DN1609" s="3">
        <v>0</v>
      </c>
      <c r="DO1609" s="3">
        <v>0</v>
      </c>
      <c r="DP1609" s="3">
        <v>0</v>
      </c>
      <c r="DQ1609" s="3">
        <v>0</v>
      </c>
      <c r="DR1609" s="3">
        <v>0</v>
      </c>
      <c r="DS1609" s="3">
        <v>0</v>
      </c>
      <c r="DT1609" s="3">
        <v>0</v>
      </c>
      <c r="DU1609" s="3">
        <v>0</v>
      </c>
      <c r="DV1609" s="3">
        <v>0</v>
      </c>
    </row>
    <row r="1610" spans="1:126" x14ac:dyDescent="0.25">
      <c r="A1610" t="s">
        <v>12130</v>
      </c>
      <c r="B1610" t="s">
        <v>13864</v>
      </c>
      <c r="C1610" t="s">
        <v>15598</v>
      </c>
      <c r="D1610" t="s">
        <v>9506</v>
      </c>
      <c r="E1610" t="s">
        <v>9505</v>
      </c>
      <c r="F1610" t="s">
        <v>9505</v>
      </c>
      <c r="G1610">
        <v>1</v>
      </c>
      <c r="H1610">
        <v>1</v>
      </c>
      <c r="I1610">
        <v>1</v>
      </c>
      <c r="J1610">
        <v>1</v>
      </c>
      <c r="K1610">
        <v>1</v>
      </c>
      <c r="L1610">
        <v>1</v>
      </c>
      <c r="M1610">
        <v>1</v>
      </c>
      <c r="N1610">
        <v>0</v>
      </c>
      <c r="O1610">
        <v>1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1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1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2.5</v>
      </c>
      <c r="AV1610">
        <v>2.5</v>
      </c>
      <c r="AW1610">
        <v>2.5</v>
      </c>
      <c r="AX1610">
        <v>34.442999999999998</v>
      </c>
      <c r="AY1610">
        <v>315</v>
      </c>
      <c r="AZ1610">
        <v>315</v>
      </c>
      <c r="BA1610">
        <v>1</v>
      </c>
      <c r="BB1610">
        <v>-2</v>
      </c>
      <c r="BC1610">
        <v>0</v>
      </c>
      <c r="BD1610">
        <v>2.5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1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1</v>
      </c>
      <c r="CM1610" t="s">
        <v>127</v>
      </c>
      <c r="CP1610">
        <v>1575</v>
      </c>
      <c r="CQ1610">
        <v>224</v>
      </c>
      <c r="CR1610" t="b">
        <v>1</v>
      </c>
      <c r="CS1610">
        <v>231</v>
      </c>
      <c r="CT1610">
        <v>927</v>
      </c>
      <c r="CU1610">
        <v>1031</v>
      </c>
      <c r="CV1610">
        <v>1031</v>
      </c>
      <c r="CX1610">
        <v>2084</v>
      </c>
      <c r="CZ1610">
        <v>7</v>
      </c>
      <c r="DA1610" s="3">
        <v>0</v>
      </c>
      <c r="DB1610" s="3">
        <v>0</v>
      </c>
      <c r="DC1610" s="3">
        <v>0</v>
      </c>
      <c r="DD1610" s="3">
        <v>0</v>
      </c>
      <c r="DE1610" s="3">
        <v>0</v>
      </c>
      <c r="DF1610" s="3">
        <v>0</v>
      </c>
      <c r="DG1610" s="3">
        <v>0</v>
      </c>
      <c r="DH1610" s="3">
        <v>0</v>
      </c>
      <c r="DI1610" s="3">
        <v>0</v>
      </c>
      <c r="DJ1610" s="3">
        <v>0</v>
      </c>
      <c r="DK1610" s="3">
        <v>0</v>
      </c>
      <c r="DL1610" s="3">
        <v>0</v>
      </c>
      <c r="DM1610" s="3">
        <v>0</v>
      </c>
      <c r="DN1610" s="3">
        <v>0</v>
      </c>
      <c r="DO1610" s="3">
        <v>0</v>
      </c>
      <c r="DP1610" s="3">
        <v>0</v>
      </c>
      <c r="DQ1610" s="3">
        <v>0</v>
      </c>
      <c r="DR1610" s="3">
        <v>0</v>
      </c>
      <c r="DS1610" s="3">
        <v>0</v>
      </c>
      <c r="DT1610" s="3">
        <v>0</v>
      </c>
      <c r="DU1610" s="3">
        <v>0</v>
      </c>
      <c r="DV1610" s="3">
        <v>0</v>
      </c>
    </row>
    <row r="1611" spans="1:126" x14ac:dyDescent="0.25">
      <c r="A1611" t="s">
        <v>12129</v>
      </c>
      <c r="B1611" t="s">
        <v>13863</v>
      </c>
      <c r="C1611" t="s">
        <v>15597</v>
      </c>
      <c r="D1611" t="s">
        <v>9504</v>
      </c>
      <c r="E1611" t="s">
        <v>9503</v>
      </c>
      <c r="F1611" t="s">
        <v>9503</v>
      </c>
      <c r="G1611">
        <v>1</v>
      </c>
      <c r="H1611">
        <v>1</v>
      </c>
      <c r="I1611">
        <v>1</v>
      </c>
      <c r="J1611">
        <v>1</v>
      </c>
      <c r="K1611">
        <v>1</v>
      </c>
      <c r="L1611">
        <v>1</v>
      </c>
      <c r="M1611">
        <v>1</v>
      </c>
      <c r="N1611">
        <v>0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1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4.3</v>
      </c>
      <c r="AV1611">
        <v>4.3</v>
      </c>
      <c r="AW1611">
        <v>4.3</v>
      </c>
      <c r="AX1611">
        <v>24.366</v>
      </c>
      <c r="AY1611">
        <v>210</v>
      </c>
      <c r="AZ1611">
        <v>210</v>
      </c>
      <c r="BA1611">
        <v>1</v>
      </c>
      <c r="BB1611">
        <v>-2</v>
      </c>
      <c r="BC1611">
        <v>0</v>
      </c>
      <c r="BD1611">
        <v>0</v>
      </c>
      <c r="BE1611">
        <v>4.3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1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1</v>
      </c>
      <c r="CM1611" t="s">
        <v>127</v>
      </c>
      <c r="CP1611">
        <v>1574</v>
      </c>
      <c r="CQ1611">
        <v>4892</v>
      </c>
      <c r="CR1611" t="b">
        <v>1</v>
      </c>
      <c r="CS1611">
        <v>5488</v>
      </c>
      <c r="CT1611">
        <v>29903</v>
      </c>
      <c r="CU1611">
        <v>35710</v>
      </c>
      <c r="CV1611">
        <v>35710</v>
      </c>
      <c r="CW1611">
        <v>704</v>
      </c>
      <c r="CY1611">
        <v>1</v>
      </c>
      <c r="DA1611" s="3">
        <v>0</v>
      </c>
      <c r="DB1611" s="3">
        <v>0</v>
      </c>
      <c r="DC1611" s="3">
        <v>0</v>
      </c>
      <c r="DD1611" s="3">
        <v>0</v>
      </c>
      <c r="DE1611" s="3">
        <v>0</v>
      </c>
      <c r="DF1611" s="3">
        <v>0</v>
      </c>
      <c r="DG1611" s="3">
        <v>0</v>
      </c>
      <c r="DH1611" s="3">
        <v>0</v>
      </c>
      <c r="DI1611" s="3">
        <v>0</v>
      </c>
      <c r="DJ1611" s="3">
        <v>0</v>
      </c>
      <c r="DK1611" s="3">
        <v>0</v>
      </c>
      <c r="DL1611" s="3">
        <v>0</v>
      </c>
      <c r="DM1611" s="3">
        <v>0</v>
      </c>
      <c r="DN1611" s="3">
        <v>0</v>
      </c>
      <c r="DO1611" s="3">
        <v>0</v>
      </c>
      <c r="DP1611" s="3">
        <v>0</v>
      </c>
      <c r="DQ1611" s="3">
        <v>0</v>
      </c>
      <c r="DR1611" s="3">
        <v>0</v>
      </c>
      <c r="DS1611" s="3">
        <v>0</v>
      </c>
      <c r="DT1611" s="3">
        <v>0</v>
      </c>
      <c r="DU1611" s="3">
        <v>0</v>
      </c>
      <c r="DV1611" s="3">
        <v>0</v>
      </c>
    </row>
    <row r="1612" spans="1:126" x14ac:dyDescent="0.25">
      <c r="A1612" t="s">
        <v>12128</v>
      </c>
      <c r="B1612" t="s">
        <v>13862</v>
      </c>
      <c r="C1612" t="s">
        <v>15596</v>
      </c>
      <c r="D1612" t="s">
        <v>9500</v>
      </c>
      <c r="E1612" t="s">
        <v>9499</v>
      </c>
      <c r="F1612" t="s">
        <v>9499</v>
      </c>
      <c r="G1612">
        <v>1</v>
      </c>
      <c r="H1612">
        <v>1</v>
      </c>
      <c r="I1612">
        <v>1</v>
      </c>
      <c r="J1612">
        <v>1</v>
      </c>
      <c r="K1612">
        <v>1</v>
      </c>
      <c r="L1612">
        <v>1</v>
      </c>
      <c r="M1612">
        <v>1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1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1</v>
      </c>
      <c r="AT1612">
        <v>0</v>
      </c>
      <c r="AU1612">
        <v>4.4000000000000004</v>
      </c>
      <c r="AV1612">
        <v>4.4000000000000004</v>
      </c>
      <c r="AW1612">
        <v>4.4000000000000004</v>
      </c>
      <c r="AX1612">
        <v>38.162999999999997</v>
      </c>
      <c r="AY1612">
        <v>342</v>
      </c>
      <c r="AZ1612">
        <v>342</v>
      </c>
      <c r="BA1612">
        <v>1</v>
      </c>
      <c r="BB1612">
        <v>-2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4.4000000000000004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1</v>
      </c>
      <c r="CK1612">
        <v>0</v>
      </c>
      <c r="CL1612">
        <v>1</v>
      </c>
      <c r="CM1612" t="s">
        <v>127</v>
      </c>
      <c r="CP1612">
        <v>1573</v>
      </c>
      <c r="CQ1612">
        <v>5641</v>
      </c>
      <c r="CR1612" t="b">
        <v>1</v>
      </c>
      <c r="CS1612">
        <v>6326</v>
      </c>
      <c r="CT1612">
        <v>32479</v>
      </c>
      <c r="CU1612">
        <v>38638</v>
      </c>
      <c r="CV1612">
        <v>38638</v>
      </c>
      <c r="CX1612" t="s">
        <v>9501</v>
      </c>
      <c r="CZ1612" t="s">
        <v>9502</v>
      </c>
      <c r="DA1612" s="3">
        <v>0</v>
      </c>
      <c r="DB1612" s="3">
        <v>0</v>
      </c>
      <c r="DC1612" s="3">
        <v>0</v>
      </c>
      <c r="DD1612" s="3">
        <v>0</v>
      </c>
      <c r="DE1612" s="3">
        <v>0</v>
      </c>
      <c r="DF1612" s="3">
        <v>0</v>
      </c>
      <c r="DG1612" s="3">
        <v>0</v>
      </c>
      <c r="DH1612" s="3">
        <v>0</v>
      </c>
      <c r="DI1612" s="3">
        <v>0</v>
      </c>
      <c r="DJ1612" s="3">
        <v>0</v>
      </c>
      <c r="DK1612" s="3">
        <v>0</v>
      </c>
      <c r="DL1612" s="3">
        <v>0</v>
      </c>
      <c r="DM1612" s="3">
        <v>0</v>
      </c>
      <c r="DN1612" s="3">
        <v>0</v>
      </c>
      <c r="DO1612" s="3">
        <v>0</v>
      </c>
      <c r="DP1612" s="3">
        <v>0</v>
      </c>
      <c r="DQ1612" s="3">
        <v>0</v>
      </c>
      <c r="DR1612" s="3">
        <v>0</v>
      </c>
      <c r="DS1612" s="3">
        <v>0</v>
      </c>
      <c r="DT1612" s="3">
        <v>0</v>
      </c>
      <c r="DU1612" s="3">
        <v>0</v>
      </c>
      <c r="DV1612" s="3">
        <v>0</v>
      </c>
    </row>
    <row r="1613" spans="1:126" x14ac:dyDescent="0.25">
      <c r="A1613" t="s">
        <v>12127</v>
      </c>
      <c r="B1613" t="s">
        <v>13861</v>
      </c>
      <c r="C1613" t="s">
        <v>15595</v>
      </c>
      <c r="D1613" t="s">
        <v>9498</v>
      </c>
      <c r="E1613" t="s">
        <v>9497</v>
      </c>
      <c r="F1613" t="s">
        <v>9497</v>
      </c>
      <c r="G1613">
        <v>1</v>
      </c>
      <c r="H1613">
        <v>1</v>
      </c>
      <c r="I1613">
        <v>1</v>
      </c>
      <c r="J1613">
        <v>1</v>
      </c>
      <c r="K1613">
        <v>1</v>
      </c>
      <c r="L1613">
        <v>1</v>
      </c>
      <c r="M1613">
        <v>1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1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1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1</v>
      </c>
      <c r="AS1613">
        <v>0</v>
      </c>
      <c r="AT1613">
        <v>0</v>
      </c>
      <c r="AU1613">
        <v>3.8</v>
      </c>
      <c r="AV1613">
        <v>3.8</v>
      </c>
      <c r="AW1613">
        <v>3.8</v>
      </c>
      <c r="AX1613">
        <v>26.791</v>
      </c>
      <c r="AY1613">
        <v>240</v>
      </c>
      <c r="AZ1613">
        <v>240</v>
      </c>
      <c r="BA1613">
        <v>1</v>
      </c>
      <c r="BB1613">
        <v>-2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3.8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1</v>
      </c>
      <c r="CJ1613">
        <v>0</v>
      </c>
      <c r="CK1613">
        <v>0</v>
      </c>
      <c r="CL1613">
        <v>1</v>
      </c>
      <c r="CM1613" t="s">
        <v>127</v>
      </c>
      <c r="CP1613">
        <v>1572</v>
      </c>
      <c r="CQ1613">
        <v>4929</v>
      </c>
      <c r="CR1613" t="b">
        <v>1</v>
      </c>
      <c r="CS1613">
        <v>5531</v>
      </c>
      <c r="CT1613">
        <v>30008</v>
      </c>
      <c r="CU1613">
        <v>35824</v>
      </c>
      <c r="CV1613">
        <v>35824</v>
      </c>
      <c r="CW1613">
        <v>703</v>
      </c>
      <c r="CY1613">
        <v>1</v>
      </c>
      <c r="DA1613" s="3">
        <v>0</v>
      </c>
      <c r="DB1613" s="3">
        <v>0</v>
      </c>
      <c r="DC1613" s="3">
        <v>0</v>
      </c>
      <c r="DD1613" s="3">
        <v>0</v>
      </c>
      <c r="DE1613" s="3">
        <v>0</v>
      </c>
      <c r="DF1613" s="3">
        <v>0</v>
      </c>
      <c r="DG1613" s="3">
        <v>0</v>
      </c>
      <c r="DH1613" s="3">
        <v>0</v>
      </c>
      <c r="DI1613" s="3">
        <v>0</v>
      </c>
      <c r="DJ1613" s="3">
        <v>0</v>
      </c>
      <c r="DK1613" s="3">
        <v>0</v>
      </c>
      <c r="DL1613" s="3">
        <v>0</v>
      </c>
      <c r="DM1613" s="3">
        <v>0</v>
      </c>
      <c r="DN1613" s="3">
        <v>0</v>
      </c>
      <c r="DO1613" s="3">
        <v>0</v>
      </c>
      <c r="DP1613" s="3">
        <v>0</v>
      </c>
      <c r="DQ1613" s="3">
        <v>0</v>
      </c>
      <c r="DR1613" s="3">
        <v>0</v>
      </c>
      <c r="DS1613" s="3">
        <v>0</v>
      </c>
      <c r="DT1613" s="3">
        <v>0</v>
      </c>
      <c r="DU1613" s="3">
        <v>0</v>
      </c>
      <c r="DV1613" s="3">
        <v>0</v>
      </c>
    </row>
    <row r="1614" spans="1:126" x14ac:dyDescent="0.25">
      <c r="A1614" t="s">
        <v>12104</v>
      </c>
      <c r="B1614" t="s">
        <v>13838</v>
      </c>
      <c r="C1614" t="s">
        <v>15572</v>
      </c>
      <c r="D1614" t="s">
        <v>9390</v>
      </c>
      <c r="E1614" t="s">
        <v>9389</v>
      </c>
      <c r="F1614" t="s">
        <v>9389</v>
      </c>
      <c r="G1614">
        <v>1</v>
      </c>
      <c r="H1614">
        <v>1</v>
      </c>
      <c r="I1614">
        <v>1</v>
      </c>
      <c r="J1614">
        <v>1</v>
      </c>
      <c r="K1614">
        <v>1</v>
      </c>
      <c r="L1614">
        <v>1</v>
      </c>
      <c r="M1614">
        <v>1</v>
      </c>
      <c r="N1614">
        <v>0</v>
      </c>
      <c r="O1614">
        <v>1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1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7.6</v>
      </c>
      <c r="AV1614">
        <v>7.6</v>
      </c>
      <c r="AW1614">
        <v>7.6</v>
      </c>
      <c r="AX1614">
        <v>37.808999999999997</v>
      </c>
      <c r="AY1614">
        <v>341</v>
      </c>
      <c r="AZ1614">
        <v>341</v>
      </c>
      <c r="BA1614">
        <v>1</v>
      </c>
      <c r="BB1614">
        <v>-2</v>
      </c>
      <c r="BC1614">
        <v>0</v>
      </c>
      <c r="BD1614">
        <v>7.6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1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1</v>
      </c>
      <c r="CM1614" t="s">
        <v>127</v>
      </c>
      <c r="CP1614">
        <v>1549</v>
      </c>
      <c r="CQ1614">
        <v>4906</v>
      </c>
      <c r="CR1614" t="b">
        <v>1</v>
      </c>
      <c r="CS1614">
        <v>5502</v>
      </c>
      <c r="CT1614">
        <v>29924</v>
      </c>
      <c r="CU1614">
        <v>35731</v>
      </c>
      <c r="CV1614">
        <v>35731</v>
      </c>
      <c r="CW1614">
        <v>697</v>
      </c>
      <c r="CY1614">
        <v>10</v>
      </c>
      <c r="DA1614" s="3">
        <v>0</v>
      </c>
      <c r="DB1614" s="3">
        <v>0</v>
      </c>
      <c r="DC1614" s="3">
        <v>0</v>
      </c>
      <c r="DD1614" s="3">
        <v>0</v>
      </c>
      <c r="DE1614" s="3">
        <v>0</v>
      </c>
      <c r="DF1614" s="3">
        <v>0</v>
      </c>
      <c r="DG1614" s="3">
        <v>0</v>
      </c>
      <c r="DH1614" s="3">
        <v>0</v>
      </c>
      <c r="DI1614" s="3">
        <v>0</v>
      </c>
      <c r="DJ1614" s="3">
        <v>0</v>
      </c>
      <c r="DK1614" s="3">
        <v>0</v>
      </c>
      <c r="DL1614" s="3">
        <v>0</v>
      </c>
      <c r="DM1614" s="3">
        <v>0</v>
      </c>
      <c r="DN1614" s="3">
        <v>0</v>
      </c>
      <c r="DO1614" s="3">
        <v>0</v>
      </c>
      <c r="DP1614" s="3">
        <v>0</v>
      </c>
      <c r="DQ1614" s="3">
        <v>0</v>
      </c>
      <c r="DR1614" s="3">
        <v>0</v>
      </c>
      <c r="DS1614" s="3">
        <v>0</v>
      </c>
      <c r="DT1614" s="3">
        <v>0</v>
      </c>
      <c r="DU1614" s="3">
        <v>0</v>
      </c>
      <c r="DV1614" s="3">
        <v>0</v>
      </c>
    </row>
    <row r="1615" spans="1:126" x14ac:dyDescent="0.25">
      <c r="A1615" t="s">
        <v>12071</v>
      </c>
      <c r="B1615" t="s">
        <v>13805</v>
      </c>
      <c r="C1615" t="s">
        <v>15539</v>
      </c>
      <c r="D1615" t="s">
        <v>9196</v>
      </c>
      <c r="E1615" t="s">
        <v>9195</v>
      </c>
      <c r="F1615" t="s">
        <v>9195</v>
      </c>
      <c r="G1615">
        <v>1</v>
      </c>
      <c r="H1615">
        <v>1</v>
      </c>
      <c r="I1615">
        <v>1</v>
      </c>
      <c r="J1615">
        <v>1</v>
      </c>
      <c r="K1615">
        <v>1</v>
      </c>
      <c r="L1615">
        <v>1</v>
      </c>
      <c r="M1615">
        <v>1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1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1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1</v>
      </c>
      <c r="AT1615">
        <v>0</v>
      </c>
      <c r="AU1615">
        <v>4</v>
      </c>
      <c r="AV1615">
        <v>4</v>
      </c>
      <c r="AW1615">
        <v>4</v>
      </c>
      <c r="AX1615">
        <v>30.55</v>
      </c>
      <c r="AY1615">
        <v>253</v>
      </c>
      <c r="AZ1615">
        <v>253</v>
      </c>
      <c r="BA1615">
        <v>1</v>
      </c>
      <c r="BB1615">
        <v>-2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4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1</v>
      </c>
      <c r="CK1615">
        <v>0</v>
      </c>
      <c r="CL1615">
        <v>1</v>
      </c>
      <c r="CM1615" t="s">
        <v>127</v>
      </c>
      <c r="CP1615">
        <v>1517</v>
      </c>
      <c r="CQ1615">
        <v>1081</v>
      </c>
      <c r="CR1615" t="b">
        <v>1</v>
      </c>
      <c r="CS1615">
        <v>1148</v>
      </c>
      <c r="CT1615">
        <v>5535</v>
      </c>
      <c r="CU1615">
        <v>6362</v>
      </c>
      <c r="CV1615">
        <v>6362</v>
      </c>
      <c r="CW1615">
        <v>688</v>
      </c>
      <c r="CX1615" t="s">
        <v>9197</v>
      </c>
      <c r="CY1615">
        <v>226</v>
      </c>
      <c r="CZ1615" t="s">
        <v>9198</v>
      </c>
      <c r="DA1615" s="3">
        <v>0</v>
      </c>
      <c r="DB1615" s="3">
        <v>0</v>
      </c>
      <c r="DC1615" s="3">
        <v>0</v>
      </c>
      <c r="DD1615" s="3">
        <v>0</v>
      </c>
      <c r="DE1615" s="3">
        <v>0</v>
      </c>
      <c r="DF1615" s="3">
        <v>0</v>
      </c>
      <c r="DG1615" s="3">
        <v>0</v>
      </c>
      <c r="DH1615" s="3">
        <v>0</v>
      </c>
      <c r="DI1615" s="3">
        <v>0</v>
      </c>
      <c r="DJ1615" s="3">
        <v>0</v>
      </c>
      <c r="DK1615" s="3">
        <v>0</v>
      </c>
      <c r="DL1615" s="3">
        <v>0</v>
      </c>
      <c r="DM1615" s="3">
        <v>0</v>
      </c>
      <c r="DN1615" s="3">
        <v>0</v>
      </c>
      <c r="DO1615" s="3">
        <v>0</v>
      </c>
      <c r="DP1615" s="3">
        <v>0</v>
      </c>
      <c r="DQ1615" s="3">
        <v>0</v>
      </c>
      <c r="DR1615" s="3">
        <v>0</v>
      </c>
      <c r="DS1615" s="3">
        <v>0</v>
      </c>
      <c r="DT1615" s="3">
        <v>0</v>
      </c>
      <c r="DU1615" s="3">
        <v>0</v>
      </c>
      <c r="DV1615" s="3">
        <v>0</v>
      </c>
    </row>
    <row r="1616" spans="1:126" x14ac:dyDescent="0.25">
      <c r="A1616" t="s">
        <v>12063</v>
      </c>
      <c r="B1616" t="s">
        <v>13797</v>
      </c>
      <c r="C1616" t="s">
        <v>15531</v>
      </c>
      <c r="D1616" t="s">
        <v>9154</v>
      </c>
      <c r="E1616" t="s">
        <v>9153</v>
      </c>
      <c r="F1616" t="s">
        <v>9153</v>
      </c>
      <c r="G1616">
        <v>1</v>
      </c>
      <c r="H1616">
        <v>1</v>
      </c>
      <c r="I1616">
        <v>1</v>
      </c>
      <c r="J1616">
        <v>1</v>
      </c>
      <c r="K1616">
        <v>1</v>
      </c>
      <c r="L1616">
        <v>1</v>
      </c>
      <c r="M1616">
        <v>1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1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1</v>
      </c>
      <c r="AS1616">
        <v>0</v>
      </c>
      <c r="AT1616">
        <v>0</v>
      </c>
      <c r="AU1616">
        <v>3.9</v>
      </c>
      <c r="AV1616">
        <v>3.9</v>
      </c>
      <c r="AW1616">
        <v>3.9</v>
      </c>
      <c r="AX1616">
        <v>46.957999999999998</v>
      </c>
      <c r="AY1616">
        <v>407</v>
      </c>
      <c r="AZ1616">
        <v>407</v>
      </c>
      <c r="BA1616">
        <v>1</v>
      </c>
      <c r="BB1616">
        <v>-2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3.9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1</v>
      </c>
      <c r="CJ1616">
        <v>0</v>
      </c>
      <c r="CK1616">
        <v>0</v>
      </c>
      <c r="CL1616">
        <v>1</v>
      </c>
      <c r="CM1616" t="s">
        <v>127</v>
      </c>
      <c r="CP1616">
        <v>1509</v>
      </c>
      <c r="CQ1616">
        <v>1667</v>
      </c>
      <c r="CR1616" t="b">
        <v>1</v>
      </c>
      <c r="CS1616">
        <v>1758</v>
      </c>
      <c r="CT1616">
        <v>8296</v>
      </c>
      <c r="CU1616">
        <v>9448</v>
      </c>
      <c r="CV1616">
        <v>9448</v>
      </c>
      <c r="CW1616">
        <v>687</v>
      </c>
      <c r="CY1616">
        <v>278</v>
      </c>
      <c r="DA1616" s="3">
        <v>0</v>
      </c>
      <c r="DB1616" s="3">
        <v>0</v>
      </c>
      <c r="DC1616" s="3">
        <v>0</v>
      </c>
      <c r="DD1616" s="3">
        <v>0</v>
      </c>
      <c r="DE1616" s="3">
        <v>0</v>
      </c>
      <c r="DF1616" s="3">
        <v>0</v>
      </c>
      <c r="DG1616" s="3">
        <v>0</v>
      </c>
      <c r="DH1616" s="3">
        <v>0</v>
      </c>
      <c r="DI1616" s="3">
        <v>0</v>
      </c>
      <c r="DJ1616" s="3">
        <v>0</v>
      </c>
      <c r="DK1616" s="3">
        <v>0</v>
      </c>
      <c r="DL1616" s="3">
        <v>0</v>
      </c>
      <c r="DM1616" s="3">
        <v>0</v>
      </c>
      <c r="DN1616" s="3">
        <v>0</v>
      </c>
      <c r="DO1616" s="3">
        <v>0</v>
      </c>
      <c r="DP1616" s="3">
        <v>0</v>
      </c>
      <c r="DQ1616" s="3">
        <v>0</v>
      </c>
      <c r="DR1616" s="3">
        <v>0</v>
      </c>
      <c r="DS1616" s="3">
        <v>0</v>
      </c>
      <c r="DT1616" s="3">
        <v>0</v>
      </c>
      <c r="DU1616" s="3">
        <v>0</v>
      </c>
      <c r="DV1616" s="3">
        <v>0</v>
      </c>
    </row>
    <row r="1617" spans="1:126" x14ac:dyDescent="0.25">
      <c r="A1617" t="s">
        <v>12038</v>
      </c>
      <c r="B1617" t="s">
        <v>13772</v>
      </c>
      <c r="C1617" t="s">
        <v>15506</v>
      </c>
      <c r="D1617" t="s">
        <v>9020</v>
      </c>
      <c r="E1617" t="s">
        <v>9019</v>
      </c>
      <c r="F1617" t="s">
        <v>9019</v>
      </c>
      <c r="G1617">
        <v>1</v>
      </c>
      <c r="H1617">
        <v>1</v>
      </c>
      <c r="I1617">
        <v>1</v>
      </c>
      <c r="J1617">
        <v>1</v>
      </c>
      <c r="K1617">
        <v>1</v>
      </c>
      <c r="L1617">
        <v>1</v>
      </c>
      <c r="M1617">
        <v>1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1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1</v>
      </c>
      <c r="AU1617">
        <v>3.6</v>
      </c>
      <c r="AV1617">
        <v>3.6</v>
      </c>
      <c r="AW1617">
        <v>3.6</v>
      </c>
      <c r="AX1617">
        <v>25.782</v>
      </c>
      <c r="AY1617">
        <v>221</v>
      </c>
      <c r="AZ1617">
        <v>221</v>
      </c>
      <c r="BA1617">
        <v>1</v>
      </c>
      <c r="BB1617">
        <v>-2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3.6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1</v>
      </c>
      <c r="CL1617">
        <v>1</v>
      </c>
      <c r="CM1617" t="s">
        <v>127</v>
      </c>
      <c r="CP1617">
        <v>1484</v>
      </c>
      <c r="CQ1617">
        <v>5123</v>
      </c>
      <c r="CR1617" t="b">
        <v>1</v>
      </c>
      <c r="CS1617">
        <v>5760</v>
      </c>
      <c r="CT1617">
        <v>30705</v>
      </c>
      <c r="CU1617">
        <v>36594</v>
      </c>
      <c r="CV1617">
        <v>36594</v>
      </c>
      <c r="CW1617">
        <v>681</v>
      </c>
      <c r="CY1617">
        <v>1</v>
      </c>
      <c r="DA1617" s="3">
        <v>0</v>
      </c>
      <c r="DB1617" s="3">
        <v>0</v>
      </c>
      <c r="DC1617" s="3">
        <v>0</v>
      </c>
      <c r="DD1617" s="3">
        <v>0</v>
      </c>
      <c r="DE1617" s="3">
        <v>0</v>
      </c>
      <c r="DF1617" s="3">
        <v>0</v>
      </c>
      <c r="DG1617" s="3">
        <v>0</v>
      </c>
      <c r="DH1617" s="3">
        <v>0</v>
      </c>
      <c r="DI1617" s="3">
        <v>0</v>
      </c>
      <c r="DJ1617" s="3">
        <v>0</v>
      </c>
      <c r="DK1617" s="3">
        <v>0</v>
      </c>
      <c r="DL1617" s="3">
        <v>0</v>
      </c>
      <c r="DM1617" s="3">
        <v>0</v>
      </c>
      <c r="DN1617" s="3">
        <v>0</v>
      </c>
      <c r="DO1617" s="3">
        <v>0</v>
      </c>
      <c r="DP1617" s="3">
        <v>0</v>
      </c>
      <c r="DQ1617" s="3">
        <v>0</v>
      </c>
      <c r="DR1617" s="3">
        <v>0</v>
      </c>
      <c r="DS1617" s="3">
        <v>0</v>
      </c>
      <c r="DT1617" s="3">
        <v>0</v>
      </c>
      <c r="DU1617" s="3">
        <v>0</v>
      </c>
      <c r="DV1617" s="3">
        <v>0</v>
      </c>
    </row>
    <row r="1618" spans="1:126" x14ac:dyDescent="0.25">
      <c r="A1618" t="s">
        <v>12033</v>
      </c>
      <c r="B1618" t="s">
        <v>13767</v>
      </c>
      <c r="C1618" t="s">
        <v>15501</v>
      </c>
      <c r="D1618" t="s">
        <v>8990</v>
      </c>
      <c r="E1618" t="s">
        <v>8989</v>
      </c>
      <c r="F1618" t="s">
        <v>8989</v>
      </c>
      <c r="G1618">
        <v>1</v>
      </c>
      <c r="H1618">
        <v>1</v>
      </c>
      <c r="I1618">
        <v>1</v>
      </c>
      <c r="J1618">
        <v>1</v>
      </c>
      <c r="K1618">
        <v>1</v>
      </c>
      <c r="L1618">
        <v>1</v>
      </c>
      <c r="M1618">
        <v>1</v>
      </c>
      <c r="N1618">
        <v>0</v>
      </c>
      <c r="O1618">
        <v>1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1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1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19.8</v>
      </c>
      <c r="AV1618">
        <v>19.8</v>
      </c>
      <c r="AW1618">
        <v>19.8</v>
      </c>
      <c r="AX1618">
        <v>9.9582999999999995</v>
      </c>
      <c r="AY1618">
        <v>96</v>
      </c>
      <c r="AZ1618">
        <v>96</v>
      </c>
      <c r="BA1618">
        <v>1</v>
      </c>
      <c r="BB1618">
        <v>-2</v>
      </c>
      <c r="BC1618">
        <v>0</v>
      </c>
      <c r="BD1618">
        <v>19.8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1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1</v>
      </c>
      <c r="CM1618" t="s">
        <v>127</v>
      </c>
      <c r="CP1618">
        <v>1479</v>
      </c>
      <c r="CQ1618">
        <v>5522</v>
      </c>
      <c r="CR1618" t="b">
        <v>1</v>
      </c>
      <c r="CS1618">
        <v>6195</v>
      </c>
      <c r="CT1618">
        <v>32199</v>
      </c>
      <c r="CU1618">
        <v>38332</v>
      </c>
      <c r="CV1618">
        <v>38332</v>
      </c>
      <c r="CX1618">
        <v>2062</v>
      </c>
      <c r="CZ1618">
        <v>20</v>
      </c>
      <c r="DA1618" s="3">
        <v>0</v>
      </c>
      <c r="DB1618" s="3">
        <v>0</v>
      </c>
      <c r="DC1618" s="3">
        <v>0</v>
      </c>
      <c r="DD1618" s="3">
        <v>0</v>
      </c>
      <c r="DE1618" s="3">
        <v>0</v>
      </c>
      <c r="DF1618" s="3">
        <v>0</v>
      </c>
      <c r="DG1618" s="3">
        <v>0</v>
      </c>
      <c r="DH1618" s="3">
        <v>0</v>
      </c>
      <c r="DI1618" s="3">
        <v>0</v>
      </c>
      <c r="DJ1618" s="3">
        <v>0</v>
      </c>
      <c r="DK1618" s="3">
        <v>0</v>
      </c>
      <c r="DL1618" s="3">
        <v>0</v>
      </c>
      <c r="DM1618" s="3">
        <v>0</v>
      </c>
      <c r="DN1618" s="3">
        <v>0</v>
      </c>
      <c r="DO1618" s="3">
        <v>0</v>
      </c>
      <c r="DP1618" s="3">
        <v>0</v>
      </c>
      <c r="DQ1618" s="3">
        <v>0</v>
      </c>
      <c r="DR1618" s="3">
        <v>0</v>
      </c>
      <c r="DS1618" s="3">
        <v>0</v>
      </c>
      <c r="DT1618" s="3">
        <v>0</v>
      </c>
      <c r="DU1618" s="3">
        <v>0</v>
      </c>
      <c r="DV1618" s="3">
        <v>0</v>
      </c>
    </row>
    <row r="1619" spans="1:126" x14ac:dyDescent="0.25">
      <c r="A1619" t="s">
        <v>12004</v>
      </c>
      <c r="B1619" t="s">
        <v>13738</v>
      </c>
      <c r="C1619" t="s">
        <v>15472</v>
      </c>
      <c r="D1619" t="s">
        <v>8820</v>
      </c>
      <c r="E1619" t="s">
        <v>8819</v>
      </c>
      <c r="F1619" t="s">
        <v>8819</v>
      </c>
      <c r="G1619">
        <v>1</v>
      </c>
      <c r="H1619">
        <v>1</v>
      </c>
      <c r="I1619">
        <v>1</v>
      </c>
      <c r="J1619">
        <v>1</v>
      </c>
      <c r="K1619">
        <v>1</v>
      </c>
      <c r="L1619">
        <v>1</v>
      </c>
      <c r="M1619">
        <v>1</v>
      </c>
      <c r="N1619">
        <v>1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1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1.7</v>
      </c>
      <c r="AV1619">
        <v>1.7</v>
      </c>
      <c r="AW1619">
        <v>1.7</v>
      </c>
      <c r="AX1619">
        <v>132.79</v>
      </c>
      <c r="AY1619">
        <v>1187</v>
      </c>
      <c r="AZ1619">
        <v>1187</v>
      </c>
      <c r="BA1619">
        <v>1</v>
      </c>
      <c r="BB1619">
        <v>-2</v>
      </c>
      <c r="BC1619">
        <v>1.7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1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1</v>
      </c>
      <c r="CM1619" t="s">
        <v>127</v>
      </c>
      <c r="CP1619">
        <v>1450</v>
      </c>
      <c r="CQ1619">
        <v>2657</v>
      </c>
      <c r="CR1619" t="b">
        <v>1</v>
      </c>
      <c r="CS1619">
        <v>3044</v>
      </c>
      <c r="CT1619">
        <v>17395</v>
      </c>
      <c r="CU1619">
        <v>20913</v>
      </c>
      <c r="CV1619">
        <v>20913</v>
      </c>
      <c r="CX1619" t="s">
        <v>8821</v>
      </c>
      <c r="CZ1619" t="s">
        <v>8822</v>
      </c>
      <c r="DA1619" s="3">
        <v>0</v>
      </c>
      <c r="DB1619" s="3">
        <v>0</v>
      </c>
      <c r="DC1619" s="3">
        <v>0</v>
      </c>
      <c r="DD1619" s="3">
        <v>0</v>
      </c>
      <c r="DE1619" s="3">
        <v>0</v>
      </c>
      <c r="DF1619" s="3">
        <v>0</v>
      </c>
      <c r="DG1619" s="3">
        <v>0</v>
      </c>
      <c r="DH1619" s="3">
        <v>0</v>
      </c>
      <c r="DI1619" s="3">
        <v>0</v>
      </c>
      <c r="DJ1619" s="3">
        <v>0</v>
      </c>
      <c r="DK1619" s="3">
        <v>0</v>
      </c>
      <c r="DL1619" s="3">
        <v>0</v>
      </c>
      <c r="DM1619" s="3">
        <v>0</v>
      </c>
      <c r="DN1619" s="3">
        <v>0</v>
      </c>
      <c r="DO1619" s="3">
        <v>0</v>
      </c>
      <c r="DP1619" s="3">
        <v>0</v>
      </c>
      <c r="DQ1619" s="3">
        <v>0</v>
      </c>
      <c r="DR1619" s="3">
        <v>0</v>
      </c>
      <c r="DS1619" s="3">
        <v>0</v>
      </c>
      <c r="DT1619" s="3">
        <v>0</v>
      </c>
      <c r="DU1619" s="3">
        <v>0</v>
      </c>
      <c r="DV1619" s="3">
        <v>0</v>
      </c>
    </row>
    <row r="1620" spans="1:126" x14ac:dyDescent="0.25">
      <c r="A1620" t="s">
        <v>11999</v>
      </c>
      <c r="B1620" t="s">
        <v>13733</v>
      </c>
      <c r="C1620" t="s">
        <v>15467</v>
      </c>
      <c r="D1620" t="s">
        <v>8800</v>
      </c>
      <c r="E1620" t="s">
        <v>8799</v>
      </c>
      <c r="F1620" t="s">
        <v>8799</v>
      </c>
      <c r="G1620">
        <v>1</v>
      </c>
      <c r="H1620">
        <v>1</v>
      </c>
      <c r="I1620">
        <v>1</v>
      </c>
      <c r="J1620">
        <v>1</v>
      </c>
      <c r="K1620">
        <v>1</v>
      </c>
      <c r="L1620">
        <v>1</v>
      </c>
      <c r="M1620">
        <v>1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1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1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1</v>
      </c>
      <c r="AS1620">
        <v>0</v>
      </c>
      <c r="AT1620">
        <v>0</v>
      </c>
      <c r="AU1620">
        <v>2.6</v>
      </c>
      <c r="AV1620">
        <v>2.6</v>
      </c>
      <c r="AW1620">
        <v>2.6</v>
      </c>
      <c r="AX1620">
        <v>58.408000000000001</v>
      </c>
      <c r="AY1620">
        <v>541</v>
      </c>
      <c r="AZ1620">
        <v>541</v>
      </c>
      <c r="BA1620">
        <v>5.8479999999999999E-3</v>
      </c>
      <c r="BB1620">
        <v>1.7605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2.6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1</v>
      </c>
      <c r="CJ1620">
        <v>0</v>
      </c>
      <c r="CK1620">
        <v>0</v>
      </c>
      <c r="CL1620">
        <v>1</v>
      </c>
      <c r="CP1620">
        <v>1445</v>
      </c>
      <c r="CQ1620">
        <v>1258</v>
      </c>
      <c r="CR1620" t="b">
        <v>1</v>
      </c>
      <c r="CS1620">
        <v>1334</v>
      </c>
      <c r="CT1620">
        <v>6375</v>
      </c>
      <c r="CU1620">
        <v>7290</v>
      </c>
      <c r="CV1620">
        <v>7290</v>
      </c>
      <c r="DA1620" s="3">
        <v>0</v>
      </c>
      <c r="DB1620" s="3">
        <v>0</v>
      </c>
      <c r="DC1620" s="3">
        <v>0</v>
      </c>
      <c r="DD1620" s="3">
        <v>0</v>
      </c>
      <c r="DE1620" s="3">
        <v>0</v>
      </c>
      <c r="DF1620" s="3">
        <v>0</v>
      </c>
      <c r="DG1620" s="3">
        <v>0</v>
      </c>
      <c r="DH1620" s="3">
        <v>0</v>
      </c>
      <c r="DI1620" s="3">
        <v>0</v>
      </c>
      <c r="DJ1620" s="3">
        <v>0</v>
      </c>
      <c r="DK1620" s="3">
        <v>0</v>
      </c>
      <c r="DL1620" s="3">
        <v>0</v>
      </c>
      <c r="DM1620" s="3">
        <v>0</v>
      </c>
      <c r="DN1620" s="3">
        <v>0</v>
      </c>
      <c r="DO1620" s="3">
        <v>0</v>
      </c>
      <c r="DP1620" s="3">
        <v>0</v>
      </c>
      <c r="DQ1620" s="3">
        <v>0</v>
      </c>
      <c r="DR1620" s="3">
        <v>0</v>
      </c>
      <c r="DS1620" s="3">
        <v>0</v>
      </c>
      <c r="DT1620" s="3">
        <v>0</v>
      </c>
      <c r="DU1620" s="3">
        <v>0</v>
      </c>
      <c r="DV1620" s="3">
        <v>0</v>
      </c>
    </row>
    <row r="1621" spans="1:126" x14ac:dyDescent="0.25">
      <c r="A1621" t="s">
        <v>11990</v>
      </c>
      <c r="B1621" t="s">
        <v>13724</v>
      </c>
      <c r="C1621" t="s">
        <v>15458</v>
      </c>
      <c r="D1621" t="s">
        <v>8753</v>
      </c>
      <c r="E1621" t="s">
        <v>8752</v>
      </c>
      <c r="F1621" t="s">
        <v>8752</v>
      </c>
      <c r="G1621">
        <v>1</v>
      </c>
      <c r="H1621">
        <v>1</v>
      </c>
      <c r="I1621">
        <v>1</v>
      </c>
      <c r="J1621">
        <v>1</v>
      </c>
      <c r="K1621">
        <v>1</v>
      </c>
      <c r="L1621">
        <v>1</v>
      </c>
      <c r="M1621">
        <v>1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1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1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1</v>
      </c>
      <c r="AS1621">
        <v>0</v>
      </c>
      <c r="AT1621">
        <v>0</v>
      </c>
      <c r="AU1621">
        <v>3.7</v>
      </c>
      <c r="AV1621">
        <v>3.7</v>
      </c>
      <c r="AW1621">
        <v>3.7</v>
      </c>
      <c r="AX1621">
        <v>33.497</v>
      </c>
      <c r="AY1621">
        <v>300</v>
      </c>
      <c r="AZ1621">
        <v>300</v>
      </c>
      <c r="BA1621">
        <v>1</v>
      </c>
      <c r="BB1621">
        <v>-2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3.7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1</v>
      </c>
      <c r="CJ1621">
        <v>0</v>
      </c>
      <c r="CK1621">
        <v>0</v>
      </c>
      <c r="CL1621">
        <v>1</v>
      </c>
      <c r="CM1621" t="s">
        <v>127</v>
      </c>
      <c r="CP1621">
        <v>1436</v>
      </c>
      <c r="CQ1621">
        <v>5480</v>
      </c>
      <c r="CR1621" t="b">
        <v>1</v>
      </c>
      <c r="CS1621">
        <v>6144</v>
      </c>
      <c r="CT1621">
        <v>32046</v>
      </c>
      <c r="CU1621">
        <v>38156</v>
      </c>
      <c r="CV1621">
        <v>38156</v>
      </c>
      <c r="CX1621">
        <v>2055</v>
      </c>
      <c r="CZ1621">
        <v>89</v>
      </c>
      <c r="DA1621" s="3">
        <v>0</v>
      </c>
      <c r="DB1621" s="3">
        <v>0</v>
      </c>
      <c r="DC1621" s="3">
        <v>0</v>
      </c>
      <c r="DD1621" s="3">
        <v>0</v>
      </c>
      <c r="DE1621" s="3">
        <v>0</v>
      </c>
      <c r="DF1621" s="3">
        <v>0</v>
      </c>
      <c r="DG1621" s="3">
        <v>0</v>
      </c>
      <c r="DH1621" s="3">
        <v>0</v>
      </c>
      <c r="DI1621" s="3">
        <v>0</v>
      </c>
      <c r="DJ1621" s="3">
        <v>0</v>
      </c>
      <c r="DK1621" s="3">
        <v>0</v>
      </c>
      <c r="DL1621" s="3">
        <v>0</v>
      </c>
      <c r="DM1621" s="3">
        <v>0</v>
      </c>
      <c r="DN1621" s="3">
        <v>0</v>
      </c>
      <c r="DO1621" s="3">
        <v>0</v>
      </c>
      <c r="DP1621" s="3">
        <v>0</v>
      </c>
      <c r="DQ1621" s="3">
        <v>0</v>
      </c>
      <c r="DR1621" s="3">
        <v>0</v>
      </c>
      <c r="DS1621" s="3">
        <v>0</v>
      </c>
      <c r="DT1621" s="3">
        <v>0</v>
      </c>
      <c r="DU1621" s="3">
        <v>0</v>
      </c>
      <c r="DV1621" s="3">
        <v>0</v>
      </c>
    </row>
    <row r="1622" spans="1:126" x14ac:dyDescent="0.25">
      <c r="A1622" t="s">
        <v>11960</v>
      </c>
      <c r="B1622" t="s">
        <v>13694</v>
      </c>
      <c r="C1622" t="s">
        <v>15428</v>
      </c>
      <c r="D1622" t="s">
        <v>8571</v>
      </c>
      <c r="E1622" t="s">
        <v>8570</v>
      </c>
      <c r="F1622" t="s">
        <v>8570</v>
      </c>
      <c r="G1622">
        <v>1</v>
      </c>
      <c r="H1622">
        <v>1</v>
      </c>
      <c r="I1622">
        <v>1</v>
      </c>
      <c r="J1622">
        <v>1</v>
      </c>
      <c r="K1622">
        <v>1</v>
      </c>
      <c r="L1622">
        <v>1</v>
      </c>
      <c r="M1622">
        <v>1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1</v>
      </c>
      <c r="AQ1622">
        <v>0</v>
      </c>
      <c r="AR1622">
        <v>0</v>
      </c>
      <c r="AS1622">
        <v>0</v>
      </c>
      <c r="AT1622">
        <v>0</v>
      </c>
      <c r="AU1622">
        <v>1.7</v>
      </c>
      <c r="AV1622">
        <v>1.7</v>
      </c>
      <c r="AW1622">
        <v>1.7</v>
      </c>
      <c r="AX1622">
        <v>91.983999999999995</v>
      </c>
      <c r="AY1622">
        <v>802</v>
      </c>
      <c r="AZ1622">
        <v>802</v>
      </c>
      <c r="BA1622">
        <v>1</v>
      </c>
      <c r="BB1622">
        <v>-2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1.7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1</v>
      </c>
      <c r="CH1622">
        <v>0</v>
      </c>
      <c r="CI1622">
        <v>0</v>
      </c>
      <c r="CJ1622">
        <v>0</v>
      </c>
      <c r="CK1622">
        <v>0</v>
      </c>
      <c r="CL1622">
        <v>1</v>
      </c>
      <c r="CM1622" t="s">
        <v>127</v>
      </c>
      <c r="CP1622">
        <v>1406</v>
      </c>
      <c r="CQ1622">
        <v>5095</v>
      </c>
      <c r="CR1622" t="b">
        <v>1</v>
      </c>
      <c r="CS1622">
        <v>5728</v>
      </c>
      <c r="CT1622">
        <v>30629</v>
      </c>
      <c r="CU1622">
        <v>36515</v>
      </c>
      <c r="CV1622">
        <v>36515</v>
      </c>
      <c r="CW1622" t="s">
        <v>8572</v>
      </c>
      <c r="CY1622" t="s">
        <v>8573</v>
      </c>
      <c r="DA1622" s="3">
        <v>0</v>
      </c>
      <c r="DB1622" s="3">
        <v>0</v>
      </c>
      <c r="DC1622" s="3">
        <v>0</v>
      </c>
      <c r="DD1622" s="3">
        <v>0</v>
      </c>
      <c r="DE1622" s="3">
        <v>0</v>
      </c>
      <c r="DF1622" s="3">
        <v>0</v>
      </c>
      <c r="DG1622" s="3">
        <v>0</v>
      </c>
      <c r="DH1622" s="3">
        <v>0</v>
      </c>
      <c r="DI1622" s="3">
        <v>0</v>
      </c>
      <c r="DJ1622" s="3">
        <v>0</v>
      </c>
      <c r="DK1622" s="3">
        <v>0</v>
      </c>
      <c r="DL1622" s="3">
        <v>0</v>
      </c>
      <c r="DM1622" s="3">
        <v>0</v>
      </c>
      <c r="DN1622" s="3">
        <v>0</v>
      </c>
      <c r="DO1622" s="3">
        <v>0</v>
      </c>
      <c r="DP1622" s="3">
        <v>0</v>
      </c>
      <c r="DQ1622" s="3">
        <v>0</v>
      </c>
      <c r="DR1622" s="3">
        <v>0</v>
      </c>
      <c r="DS1622" s="3">
        <v>0</v>
      </c>
      <c r="DT1622" s="3">
        <v>0</v>
      </c>
      <c r="DU1622" s="3">
        <v>0</v>
      </c>
      <c r="DV1622" s="3">
        <v>0</v>
      </c>
    </row>
    <row r="1623" spans="1:126" x14ac:dyDescent="0.25">
      <c r="A1623" t="s">
        <v>11955</v>
      </c>
      <c r="B1623" t="s">
        <v>13689</v>
      </c>
      <c r="C1623" t="s">
        <v>15423</v>
      </c>
      <c r="D1623" t="s">
        <v>8552</v>
      </c>
      <c r="E1623" t="s">
        <v>8551</v>
      </c>
      <c r="F1623" t="s">
        <v>8551</v>
      </c>
      <c r="G1623">
        <v>1</v>
      </c>
      <c r="H1623">
        <v>1</v>
      </c>
      <c r="I1623">
        <v>1</v>
      </c>
      <c r="J1623">
        <v>1</v>
      </c>
      <c r="K1623">
        <v>1</v>
      </c>
      <c r="L1623">
        <v>1</v>
      </c>
      <c r="M1623">
        <v>1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1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1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1</v>
      </c>
      <c r="AT1623">
        <v>0</v>
      </c>
      <c r="AU1623">
        <v>0.8</v>
      </c>
      <c r="AV1623">
        <v>0.8</v>
      </c>
      <c r="AW1623">
        <v>0.8</v>
      </c>
      <c r="AX1623">
        <v>212.4</v>
      </c>
      <c r="AY1623">
        <v>1863</v>
      </c>
      <c r="AZ1623">
        <v>1863</v>
      </c>
      <c r="BA1623">
        <v>1</v>
      </c>
      <c r="BB1623">
        <v>-2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0.8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1</v>
      </c>
      <c r="CK1623">
        <v>0</v>
      </c>
      <c r="CL1623">
        <v>1</v>
      </c>
      <c r="CM1623" t="s">
        <v>127</v>
      </c>
      <c r="CP1623">
        <v>1401</v>
      </c>
      <c r="CQ1623">
        <v>5187</v>
      </c>
      <c r="CR1623" t="b">
        <v>1</v>
      </c>
      <c r="CS1623">
        <v>5837</v>
      </c>
      <c r="CT1623">
        <v>30918</v>
      </c>
      <c r="CU1623">
        <v>36833</v>
      </c>
      <c r="CV1623">
        <v>36833</v>
      </c>
      <c r="CW1623">
        <v>661</v>
      </c>
      <c r="CY1623">
        <v>1</v>
      </c>
      <c r="DA1623" s="3">
        <v>0</v>
      </c>
      <c r="DB1623" s="3">
        <v>0</v>
      </c>
      <c r="DC1623" s="3">
        <v>0</v>
      </c>
      <c r="DD1623" s="3">
        <v>0</v>
      </c>
      <c r="DE1623" s="3">
        <v>0</v>
      </c>
      <c r="DF1623" s="3">
        <v>0</v>
      </c>
      <c r="DG1623" s="3">
        <v>0</v>
      </c>
      <c r="DH1623" s="3">
        <v>0</v>
      </c>
      <c r="DI1623" s="3">
        <v>0</v>
      </c>
      <c r="DJ1623" s="3">
        <v>0</v>
      </c>
      <c r="DK1623" s="3">
        <v>0</v>
      </c>
      <c r="DL1623" s="3">
        <v>0</v>
      </c>
      <c r="DM1623" s="3">
        <v>0</v>
      </c>
      <c r="DN1623" s="3">
        <v>0</v>
      </c>
      <c r="DO1623" s="3">
        <v>0</v>
      </c>
      <c r="DP1623" s="3">
        <v>0</v>
      </c>
      <c r="DQ1623" s="3">
        <v>0</v>
      </c>
      <c r="DR1623" s="3">
        <v>0</v>
      </c>
      <c r="DS1623" s="3">
        <v>0</v>
      </c>
      <c r="DT1623" s="3">
        <v>0</v>
      </c>
      <c r="DU1623" s="3">
        <v>0</v>
      </c>
      <c r="DV1623" s="3">
        <v>0</v>
      </c>
    </row>
    <row r="1624" spans="1:126" x14ac:dyDescent="0.25">
      <c r="A1624" t="s">
        <v>11935</v>
      </c>
      <c r="B1624" t="s">
        <v>13669</v>
      </c>
      <c r="C1624" t="s">
        <v>15403</v>
      </c>
      <c r="D1624" t="s">
        <v>8441</v>
      </c>
      <c r="E1624" t="s">
        <v>8440</v>
      </c>
      <c r="F1624" t="s">
        <v>8440</v>
      </c>
      <c r="G1624">
        <v>1</v>
      </c>
      <c r="H1624">
        <v>1</v>
      </c>
      <c r="I1624">
        <v>1</v>
      </c>
      <c r="J1624">
        <v>1</v>
      </c>
      <c r="K1624">
        <v>1</v>
      </c>
      <c r="L1624">
        <v>1</v>
      </c>
      <c r="M1624">
        <v>1</v>
      </c>
      <c r="N1624">
        <v>1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1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3.8</v>
      </c>
      <c r="AV1624">
        <v>3.8</v>
      </c>
      <c r="AW1624">
        <v>3.8</v>
      </c>
      <c r="AX1624">
        <v>52.322000000000003</v>
      </c>
      <c r="AY1624">
        <v>447</v>
      </c>
      <c r="AZ1624">
        <v>447</v>
      </c>
      <c r="BA1624">
        <v>1</v>
      </c>
      <c r="BB1624">
        <v>-2</v>
      </c>
      <c r="BC1624">
        <v>3.8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1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1</v>
      </c>
      <c r="CM1624" t="s">
        <v>127</v>
      </c>
      <c r="CP1624">
        <v>1382</v>
      </c>
      <c r="CQ1624">
        <v>4911</v>
      </c>
      <c r="CR1624" t="b">
        <v>1</v>
      </c>
      <c r="CS1624">
        <v>5509</v>
      </c>
      <c r="CT1624">
        <v>29965</v>
      </c>
      <c r="CU1624">
        <v>35778</v>
      </c>
      <c r="CV1624">
        <v>35778</v>
      </c>
      <c r="CW1624">
        <v>655</v>
      </c>
      <c r="CY1624">
        <v>1</v>
      </c>
      <c r="DA1624" s="3">
        <v>0</v>
      </c>
      <c r="DB1624" s="3">
        <v>0</v>
      </c>
      <c r="DC1624" s="3">
        <v>0</v>
      </c>
      <c r="DD1624" s="3">
        <v>0</v>
      </c>
      <c r="DE1624" s="3">
        <v>0</v>
      </c>
      <c r="DF1624" s="3">
        <v>0</v>
      </c>
      <c r="DG1624" s="3">
        <v>0</v>
      </c>
      <c r="DH1624" s="3">
        <v>0</v>
      </c>
      <c r="DI1624" s="3">
        <v>0</v>
      </c>
      <c r="DJ1624" s="3">
        <v>0</v>
      </c>
      <c r="DK1624" s="3">
        <v>0</v>
      </c>
      <c r="DL1624" s="3">
        <v>0</v>
      </c>
      <c r="DM1624" s="3">
        <v>0</v>
      </c>
      <c r="DN1624" s="3">
        <v>0</v>
      </c>
      <c r="DO1624" s="3">
        <v>0</v>
      </c>
      <c r="DP1624" s="3">
        <v>0</v>
      </c>
      <c r="DQ1624" s="3">
        <v>0</v>
      </c>
      <c r="DR1624" s="3">
        <v>0</v>
      </c>
      <c r="DS1624" s="3">
        <v>0</v>
      </c>
      <c r="DT1624" s="3">
        <v>0</v>
      </c>
      <c r="DU1624" s="3">
        <v>0</v>
      </c>
      <c r="DV1624" s="3">
        <v>0</v>
      </c>
    </row>
    <row r="1625" spans="1:126" x14ac:dyDescent="0.25">
      <c r="A1625" t="s">
        <v>11932</v>
      </c>
      <c r="B1625" t="s">
        <v>13666</v>
      </c>
      <c r="C1625" t="s">
        <v>15400</v>
      </c>
      <c r="D1625" t="s">
        <v>8421</v>
      </c>
      <c r="E1625" t="s">
        <v>8420</v>
      </c>
      <c r="F1625" t="s">
        <v>8420</v>
      </c>
      <c r="G1625">
        <v>1</v>
      </c>
      <c r="H1625">
        <v>1</v>
      </c>
      <c r="I1625">
        <v>1</v>
      </c>
      <c r="J1625">
        <v>1</v>
      </c>
      <c r="K1625">
        <v>1</v>
      </c>
      <c r="L1625">
        <v>1</v>
      </c>
      <c r="M1625">
        <v>1</v>
      </c>
      <c r="N1625">
        <v>1</v>
      </c>
      <c r="O1625">
        <v>0</v>
      </c>
      <c r="P1625">
        <v>0</v>
      </c>
      <c r="Q1625">
        <v>1</v>
      </c>
      <c r="R1625">
        <v>0</v>
      </c>
      <c r="S1625">
        <v>0</v>
      </c>
      <c r="T1625">
        <v>0</v>
      </c>
      <c r="U1625">
        <v>1</v>
      </c>
      <c r="V1625">
        <v>1</v>
      </c>
      <c r="W1625">
        <v>1</v>
      </c>
      <c r="X1625">
        <v>1</v>
      </c>
      <c r="Y1625">
        <v>1</v>
      </c>
      <c r="Z1625">
        <v>0</v>
      </c>
      <c r="AA1625">
        <v>0</v>
      </c>
      <c r="AB1625">
        <v>1</v>
      </c>
      <c r="AC1625">
        <v>0</v>
      </c>
      <c r="AD1625">
        <v>0</v>
      </c>
      <c r="AE1625">
        <v>0</v>
      </c>
      <c r="AF1625">
        <v>1</v>
      </c>
      <c r="AG1625">
        <v>1</v>
      </c>
      <c r="AH1625">
        <v>1</v>
      </c>
      <c r="AI1625">
        <v>1</v>
      </c>
      <c r="AJ1625">
        <v>1</v>
      </c>
      <c r="AK1625">
        <v>0</v>
      </c>
      <c r="AL1625">
        <v>0</v>
      </c>
      <c r="AM1625">
        <v>1</v>
      </c>
      <c r="AN1625">
        <v>0</v>
      </c>
      <c r="AO1625">
        <v>0</v>
      </c>
      <c r="AP1625">
        <v>0</v>
      </c>
      <c r="AQ1625">
        <v>1</v>
      </c>
      <c r="AR1625">
        <v>1</v>
      </c>
      <c r="AS1625">
        <v>1</v>
      </c>
      <c r="AT1625">
        <v>1</v>
      </c>
      <c r="AU1625">
        <v>2.2000000000000002</v>
      </c>
      <c r="AV1625">
        <v>2.2000000000000002</v>
      </c>
      <c r="AW1625">
        <v>2.2000000000000002</v>
      </c>
      <c r="AX1625">
        <v>46.231999999999999</v>
      </c>
      <c r="AY1625">
        <v>411</v>
      </c>
      <c r="AZ1625">
        <v>411</v>
      </c>
      <c r="BA1625">
        <v>1</v>
      </c>
      <c r="BB1625">
        <v>-2</v>
      </c>
      <c r="BC1625">
        <v>2.2000000000000002</v>
      </c>
      <c r="BD1625">
        <v>0</v>
      </c>
      <c r="BE1625">
        <v>0</v>
      </c>
      <c r="BF1625">
        <v>2.2000000000000002</v>
      </c>
      <c r="BG1625">
        <v>0</v>
      </c>
      <c r="BH1625">
        <v>0</v>
      </c>
      <c r="BI1625">
        <v>0</v>
      </c>
      <c r="BJ1625">
        <v>2.2000000000000002</v>
      </c>
      <c r="BK1625">
        <v>2.2000000000000002</v>
      </c>
      <c r="BL1625">
        <v>2.2000000000000002</v>
      </c>
      <c r="BM1625">
        <v>2.2000000000000002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1</v>
      </c>
      <c r="CB1625">
        <v>0</v>
      </c>
      <c r="CC1625">
        <v>0</v>
      </c>
      <c r="CD1625">
        <v>1</v>
      </c>
      <c r="CE1625">
        <v>0</v>
      </c>
      <c r="CF1625">
        <v>0</v>
      </c>
      <c r="CG1625">
        <v>0</v>
      </c>
      <c r="CH1625">
        <v>1</v>
      </c>
      <c r="CI1625">
        <v>1</v>
      </c>
      <c r="CJ1625">
        <v>1</v>
      </c>
      <c r="CK1625">
        <v>1</v>
      </c>
      <c r="CL1625">
        <v>6</v>
      </c>
      <c r="CM1625" t="s">
        <v>127</v>
      </c>
      <c r="CP1625">
        <v>1379</v>
      </c>
      <c r="CQ1625">
        <v>5161</v>
      </c>
      <c r="CR1625" t="b">
        <v>1</v>
      </c>
      <c r="CS1625">
        <v>5810</v>
      </c>
      <c r="CT1625" t="s">
        <v>8422</v>
      </c>
      <c r="CU1625" t="s">
        <v>8423</v>
      </c>
      <c r="CV1625">
        <v>36785</v>
      </c>
      <c r="CW1625" t="s">
        <v>8424</v>
      </c>
      <c r="CY1625" t="s">
        <v>8425</v>
      </c>
      <c r="DA1625" s="3">
        <v>0</v>
      </c>
      <c r="DB1625" s="3">
        <v>0</v>
      </c>
      <c r="DC1625" s="3">
        <v>0</v>
      </c>
      <c r="DD1625" s="3">
        <v>0</v>
      </c>
      <c r="DE1625" s="3">
        <v>0</v>
      </c>
      <c r="DF1625" s="3">
        <v>0</v>
      </c>
      <c r="DG1625" s="3">
        <v>0</v>
      </c>
      <c r="DH1625" s="3">
        <v>0</v>
      </c>
      <c r="DI1625" s="3">
        <v>0</v>
      </c>
      <c r="DJ1625" s="3">
        <v>0</v>
      </c>
      <c r="DK1625" s="3">
        <v>0</v>
      </c>
      <c r="DL1625" s="3">
        <v>0</v>
      </c>
      <c r="DM1625" s="3">
        <v>0</v>
      </c>
      <c r="DN1625" s="3">
        <v>0</v>
      </c>
      <c r="DO1625" s="3">
        <v>0</v>
      </c>
      <c r="DP1625" s="3">
        <v>0</v>
      </c>
      <c r="DQ1625" s="3">
        <v>0</v>
      </c>
      <c r="DR1625" s="3">
        <v>0</v>
      </c>
      <c r="DS1625" s="3">
        <v>0</v>
      </c>
      <c r="DT1625" s="3">
        <v>0</v>
      </c>
      <c r="DU1625" s="3">
        <v>0</v>
      </c>
      <c r="DV1625" s="3">
        <v>0</v>
      </c>
    </row>
    <row r="1626" spans="1:126" x14ac:dyDescent="0.25">
      <c r="A1626" t="s">
        <v>11917</v>
      </c>
      <c r="B1626" t="s">
        <v>13651</v>
      </c>
      <c r="C1626" t="s">
        <v>15385</v>
      </c>
      <c r="D1626" t="s">
        <v>8337</v>
      </c>
      <c r="E1626" t="s">
        <v>8336</v>
      </c>
      <c r="F1626" t="s">
        <v>8336</v>
      </c>
      <c r="G1626">
        <v>1</v>
      </c>
      <c r="H1626">
        <v>1</v>
      </c>
      <c r="I1626">
        <v>1</v>
      </c>
      <c r="J1626">
        <v>1</v>
      </c>
      <c r="K1626">
        <v>1</v>
      </c>
      <c r="L1626">
        <v>1</v>
      </c>
      <c r="M1626">
        <v>1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1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</v>
      </c>
      <c r="AR1626">
        <v>0</v>
      </c>
      <c r="AS1626">
        <v>0</v>
      </c>
      <c r="AT1626">
        <v>0</v>
      </c>
      <c r="AU1626">
        <v>2</v>
      </c>
      <c r="AV1626">
        <v>2</v>
      </c>
      <c r="AW1626">
        <v>2</v>
      </c>
      <c r="AX1626">
        <v>64.679000000000002</v>
      </c>
      <c r="AY1626">
        <v>587</v>
      </c>
      <c r="AZ1626">
        <v>587</v>
      </c>
      <c r="BA1626">
        <v>1</v>
      </c>
      <c r="BB1626">
        <v>-2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2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1</v>
      </c>
      <c r="CI1626">
        <v>0</v>
      </c>
      <c r="CJ1626">
        <v>0</v>
      </c>
      <c r="CK1626">
        <v>0</v>
      </c>
      <c r="CL1626">
        <v>1</v>
      </c>
      <c r="CM1626" t="s">
        <v>127</v>
      </c>
      <c r="CP1626">
        <v>1364</v>
      </c>
      <c r="CQ1626">
        <v>5642</v>
      </c>
      <c r="CR1626" t="b">
        <v>1</v>
      </c>
      <c r="CS1626">
        <v>6327</v>
      </c>
      <c r="CT1626">
        <v>32480</v>
      </c>
      <c r="CU1626">
        <v>38639</v>
      </c>
      <c r="CV1626">
        <v>38639</v>
      </c>
      <c r="CW1626" t="s">
        <v>8338</v>
      </c>
      <c r="CX1626">
        <v>2040</v>
      </c>
      <c r="CY1626" t="s">
        <v>8339</v>
      </c>
      <c r="CZ1626">
        <v>235</v>
      </c>
      <c r="DA1626" s="3">
        <v>0</v>
      </c>
      <c r="DB1626" s="3">
        <v>0</v>
      </c>
      <c r="DC1626" s="3">
        <v>0</v>
      </c>
      <c r="DD1626" s="3">
        <v>0</v>
      </c>
      <c r="DE1626" s="3">
        <v>0</v>
      </c>
      <c r="DF1626" s="3">
        <v>0</v>
      </c>
      <c r="DG1626" s="3">
        <v>0</v>
      </c>
      <c r="DH1626" s="3">
        <v>0</v>
      </c>
      <c r="DI1626" s="3">
        <v>0</v>
      </c>
      <c r="DJ1626" s="3">
        <v>0</v>
      </c>
      <c r="DK1626" s="3">
        <v>0</v>
      </c>
      <c r="DL1626" s="3">
        <v>0</v>
      </c>
      <c r="DM1626" s="3">
        <v>0</v>
      </c>
      <c r="DN1626" s="3">
        <v>0</v>
      </c>
      <c r="DO1626" s="3">
        <v>0</v>
      </c>
      <c r="DP1626" s="3">
        <v>0</v>
      </c>
      <c r="DQ1626" s="3">
        <v>0</v>
      </c>
      <c r="DR1626" s="3">
        <v>0</v>
      </c>
      <c r="DS1626" s="3">
        <v>0</v>
      </c>
      <c r="DT1626" s="3">
        <v>0</v>
      </c>
      <c r="DU1626" s="3">
        <v>0</v>
      </c>
      <c r="DV1626" s="3">
        <v>0</v>
      </c>
    </row>
    <row r="1627" spans="1:126" x14ac:dyDescent="0.25">
      <c r="A1627" t="s">
        <v>11913</v>
      </c>
      <c r="B1627" t="s">
        <v>13647</v>
      </c>
      <c r="C1627" t="s">
        <v>15381</v>
      </c>
      <c r="D1627" t="s">
        <v>8316</v>
      </c>
      <c r="E1627" t="s">
        <v>8315</v>
      </c>
      <c r="F1627" t="s">
        <v>8315</v>
      </c>
      <c r="G1627">
        <v>3</v>
      </c>
      <c r="H1627">
        <v>1</v>
      </c>
      <c r="I1627">
        <v>1</v>
      </c>
      <c r="J1627">
        <v>1</v>
      </c>
      <c r="K1627">
        <v>3</v>
      </c>
      <c r="L1627">
        <v>1</v>
      </c>
      <c r="M1627">
        <v>1</v>
      </c>
      <c r="N1627">
        <v>0</v>
      </c>
      <c r="O1627">
        <v>0</v>
      </c>
      <c r="P1627">
        <v>0</v>
      </c>
      <c r="Q1627">
        <v>2</v>
      </c>
      <c r="R1627">
        <v>2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0</v>
      </c>
      <c r="AB1627">
        <v>1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8.1</v>
      </c>
      <c r="AV1627">
        <v>4.5</v>
      </c>
      <c r="AW1627">
        <v>4.5</v>
      </c>
      <c r="AX1627">
        <v>46.716999999999999</v>
      </c>
      <c r="AY1627">
        <v>418</v>
      </c>
      <c r="AZ1627">
        <v>418</v>
      </c>
      <c r="BA1627">
        <v>0</v>
      </c>
      <c r="BB1627">
        <v>3.5994000000000002</v>
      </c>
      <c r="BC1627">
        <v>0</v>
      </c>
      <c r="BD1627">
        <v>0</v>
      </c>
      <c r="BE1627">
        <v>0</v>
      </c>
      <c r="BF1627">
        <v>8.1</v>
      </c>
      <c r="BG1627">
        <v>3.6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3.6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1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1</v>
      </c>
      <c r="CP1627">
        <v>1360</v>
      </c>
      <c r="CQ1627" t="s">
        <v>8317</v>
      </c>
      <c r="CR1627" t="s">
        <v>4489</v>
      </c>
      <c r="CS1627" t="s">
        <v>8318</v>
      </c>
      <c r="CT1627" t="s">
        <v>8319</v>
      </c>
      <c r="CU1627" t="s">
        <v>8320</v>
      </c>
      <c r="CV1627" t="s">
        <v>8321</v>
      </c>
      <c r="CW1627">
        <v>137</v>
      </c>
      <c r="CY1627">
        <v>282</v>
      </c>
      <c r="DA1627" s="3">
        <v>0</v>
      </c>
      <c r="DB1627" s="3">
        <v>0</v>
      </c>
      <c r="DC1627" s="3">
        <v>0</v>
      </c>
      <c r="DD1627" s="3">
        <v>0</v>
      </c>
      <c r="DE1627" s="3">
        <v>0</v>
      </c>
      <c r="DF1627" s="3">
        <v>0</v>
      </c>
      <c r="DG1627" s="3">
        <v>0</v>
      </c>
      <c r="DH1627" s="3">
        <v>0</v>
      </c>
      <c r="DI1627" s="3">
        <v>0</v>
      </c>
      <c r="DJ1627" s="3">
        <v>0</v>
      </c>
      <c r="DK1627" s="3">
        <v>0</v>
      </c>
      <c r="DL1627" s="3">
        <v>0</v>
      </c>
      <c r="DM1627" s="3">
        <v>0</v>
      </c>
      <c r="DN1627" s="3">
        <v>0</v>
      </c>
      <c r="DO1627" s="3">
        <v>0</v>
      </c>
      <c r="DP1627" s="3">
        <v>0</v>
      </c>
      <c r="DQ1627" s="3">
        <v>0</v>
      </c>
      <c r="DR1627" s="3">
        <v>0</v>
      </c>
      <c r="DS1627" s="3">
        <v>0</v>
      </c>
      <c r="DT1627" s="3">
        <v>0</v>
      </c>
      <c r="DU1627" s="3">
        <v>0</v>
      </c>
      <c r="DV1627" s="3">
        <v>0</v>
      </c>
    </row>
    <row r="1628" spans="1:126" x14ac:dyDescent="0.25">
      <c r="A1628" t="s">
        <v>11911</v>
      </c>
      <c r="B1628" t="s">
        <v>13645</v>
      </c>
      <c r="C1628" t="s">
        <v>15379</v>
      </c>
      <c r="D1628" t="s">
        <v>8305</v>
      </c>
      <c r="E1628" t="s">
        <v>8304</v>
      </c>
      <c r="F1628" t="s">
        <v>8304</v>
      </c>
      <c r="G1628">
        <v>1</v>
      </c>
      <c r="H1628">
        <v>1</v>
      </c>
      <c r="I1628">
        <v>1</v>
      </c>
      <c r="J1628">
        <v>1</v>
      </c>
      <c r="K1628">
        <v>1</v>
      </c>
      <c r="L1628">
        <v>1</v>
      </c>
      <c r="M1628">
        <v>1</v>
      </c>
      <c r="N1628">
        <v>1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1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2.9</v>
      </c>
      <c r="AV1628">
        <v>2.9</v>
      </c>
      <c r="AW1628">
        <v>2.9</v>
      </c>
      <c r="AX1628">
        <v>113.27</v>
      </c>
      <c r="AY1628">
        <v>1025</v>
      </c>
      <c r="AZ1628">
        <v>1025</v>
      </c>
      <c r="BA1628">
        <v>1</v>
      </c>
      <c r="BB1628">
        <v>-2</v>
      </c>
      <c r="BC1628">
        <v>2.9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1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1</v>
      </c>
      <c r="CM1628" t="s">
        <v>127</v>
      </c>
      <c r="CP1628">
        <v>1358</v>
      </c>
      <c r="CQ1628">
        <v>992</v>
      </c>
      <c r="CR1628" t="b">
        <v>1</v>
      </c>
      <c r="CS1628">
        <v>1058</v>
      </c>
      <c r="CT1628">
        <v>5115</v>
      </c>
      <c r="CU1628">
        <v>5900</v>
      </c>
      <c r="CV1628">
        <v>5900</v>
      </c>
      <c r="CW1628" t="s">
        <v>8306</v>
      </c>
      <c r="CY1628" t="s">
        <v>8307</v>
      </c>
      <c r="DA1628" s="3">
        <v>0</v>
      </c>
      <c r="DB1628" s="3">
        <v>0</v>
      </c>
      <c r="DC1628" s="3">
        <v>0</v>
      </c>
      <c r="DD1628" s="3">
        <v>0</v>
      </c>
      <c r="DE1628" s="3">
        <v>0</v>
      </c>
      <c r="DF1628" s="3">
        <v>0</v>
      </c>
      <c r="DG1628" s="3">
        <v>0</v>
      </c>
      <c r="DH1628" s="3">
        <v>0</v>
      </c>
      <c r="DI1628" s="3">
        <v>0</v>
      </c>
      <c r="DJ1628" s="3">
        <v>0</v>
      </c>
      <c r="DK1628" s="3">
        <v>0</v>
      </c>
      <c r="DL1628" s="3">
        <v>0</v>
      </c>
      <c r="DM1628" s="3">
        <v>0</v>
      </c>
      <c r="DN1628" s="3">
        <v>0</v>
      </c>
      <c r="DO1628" s="3">
        <v>0</v>
      </c>
      <c r="DP1628" s="3">
        <v>0</v>
      </c>
      <c r="DQ1628" s="3">
        <v>0</v>
      </c>
      <c r="DR1628" s="3">
        <v>0</v>
      </c>
      <c r="DS1628" s="3">
        <v>0</v>
      </c>
      <c r="DT1628" s="3">
        <v>0</v>
      </c>
      <c r="DU1628" s="3">
        <v>0</v>
      </c>
      <c r="DV1628" s="3">
        <v>0</v>
      </c>
    </row>
    <row r="1629" spans="1:126" x14ac:dyDescent="0.25">
      <c r="A1629" t="s">
        <v>11893</v>
      </c>
      <c r="B1629" t="s">
        <v>13627</v>
      </c>
      <c r="C1629" t="s">
        <v>15361</v>
      </c>
      <c r="D1629" t="s">
        <v>8178</v>
      </c>
      <c r="E1629" t="s">
        <v>8177</v>
      </c>
      <c r="F1629" t="s">
        <v>8177</v>
      </c>
      <c r="G1629">
        <v>1</v>
      </c>
      <c r="H1629">
        <v>1</v>
      </c>
      <c r="I1629">
        <v>1</v>
      </c>
      <c r="J1629">
        <v>1</v>
      </c>
      <c r="K1629">
        <v>1</v>
      </c>
      <c r="L1629">
        <v>1</v>
      </c>
      <c r="M1629">
        <v>1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1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1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1</v>
      </c>
      <c r="AT1629">
        <v>0</v>
      </c>
      <c r="AU1629">
        <v>2.8</v>
      </c>
      <c r="AV1629">
        <v>2.8</v>
      </c>
      <c r="AW1629">
        <v>2.8</v>
      </c>
      <c r="AX1629">
        <v>101.4</v>
      </c>
      <c r="AY1629">
        <v>935</v>
      </c>
      <c r="AZ1629">
        <v>935</v>
      </c>
      <c r="BA1629">
        <v>1</v>
      </c>
      <c r="BB1629">
        <v>-2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2.8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1</v>
      </c>
      <c r="CK1629">
        <v>0</v>
      </c>
      <c r="CL1629">
        <v>1</v>
      </c>
      <c r="CM1629" t="s">
        <v>127</v>
      </c>
      <c r="CP1629">
        <v>1340</v>
      </c>
      <c r="CQ1629">
        <v>1608</v>
      </c>
      <c r="CR1629" t="b">
        <v>1</v>
      </c>
      <c r="CS1629">
        <v>1699</v>
      </c>
      <c r="CT1629">
        <v>8036</v>
      </c>
      <c r="CU1629">
        <v>9151</v>
      </c>
      <c r="CV1629">
        <v>9151</v>
      </c>
      <c r="CX1629">
        <v>2031</v>
      </c>
      <c r="CZ1629">
        <v>359</v>
      </c>
      <c r="DA1629" s="3">
        <v>0</v>
      </c>
      <c r="DB1629" s="3">
        <v>0</v>
      </c>
      <c r="DC1629" s="3">
        <v>0</v>
      </c>
      <c r="DD1629" s="3">
        <v>0</v>
      </c>
      <c r="DE1629" s="3">
        <v>0</v>
      </c>
      <c r="DF1629" s="3">
        <v>0</v>
      </c>
      <c r="DG1629" s="3">
        <v>0</v>
      </c>
      <c r="DH1629" s="3">
        <v>0</v>
      </c>
      <c r="DI1629" s="3">
        <v>0</v>
      </c>
      <c r="DJ1629" s="3">
        <v>0</v>
      </c>
      <c r="DK1629" s="3">
        <v>0</v>
      </c>
      <c r="DL1629" s="3">
        <v>0</v>
      </c>
      <c r="DM1629" s="3">
        <v>0</v>
      </c>
      <c r="DN1629" s="3">
        <v>0</v>
      </c>
      <c r="DO1629" s="3">
        <v>0</v>
      </c>
      <c r="DP1629" s="3">
        <v>0</v>
      </c>
      <c r="DQ1629" s="3">
        <v>0</v>
      </c>
      <c r="DR1629" s="3">
        <v>0</v>
      </c>
      <c r="DS1629" s="3">
        <v>0</v>
      </c>
      <c r="DT1629" s="3">
        <v>0</v>
      </c>
      <c r="DU1629" s="3">
        <v>0</v>
      </c>
      <c r="DV1629" s="3">
        <v>0</v>
      </c>
    </row>
    <row r="1630" spans="1:126" x14ac:dyDescent="0.25">
      <c r="A1630" t="s">
        <v>11885</v>
      </c>
      <c r="B1630" t="s">
        <v>13619</v>
      </c>
      <c r="C1630" t="s">
        <v>15353</v>
      </c>
      <c r="D1630" t="s">
        <v>8123</v>
      </c>
      <c r="E1630" t="s">
        <v>8122</v>
      </c>
      <c r="F1630" t="s">
        <v>8122</v>
      </c>
      <c r="G1630">
        <v>1</v>
      </c>
      <c r="H1630">
        <v>1</v>
      </c>
      <c r="I1630">
        <v>1</v>
      </c>
      <c r="J1630">
        <v>1</v>
      </c>
      <c r="K1630">
        <v>1</v>
      </c>
      <c r="L1630">
        <v>1</v>
      </c>
      <c r="M1630">
        <v>1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1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</v>
      </c>
      <c r="AR1630">
        <v>0</v>
      </c>
      <c r="AS1630">
        <v>0</v>
      </c>
      <c r="AT1630">
        <v>0</v>
      </c>
      <c r="AU1630">
        <v>2.2999999999999998</v>
      </c>
      <c r="AV1630">
        <v>2.2999999999999998</v>
      </c>
      <c r="AW1630">
        <v>2.2999999999999998</v>
      </c>
      <c r="AX1630">
        <v>46.009</v>
      </c>
      <c r="AY1630">
        <v>433</v>
      </c>
      <c r="AZ1630">
        <v>433</v>
      </c>
      <c r="BA1630">
        <v>1</v>
      </c>
      <c r="BB1630">
        <v>-2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2.2999999999999998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1</v>
      </c>
      <c r="CI1630">
        <v>0</v>
      </c>
      <c r="CJ1630">
        <v>0</v>
      </c>
      <c r="CK1630">
        <v>0</v>
      </c>
      <c r="CL1630">
        <v>1</v>
      </c>
      <c r="CM1630" t="s">
        <v>127</v>
      </c>
      <c r="CP1630">
        <v>1332</v>
      </c>
      <c r="CQ1630">
        <v>6146</v>
      </c>
      <c r="CR1630" t="b">
        <v>1</v>
      </c>
      <c r="CS1630">
        <v>6861</v>
      </c>
      <c r="CT1630">
        <v>34701</v>
      </c>
      <c r="CU1630">
        <v>41179</v>
      </c>
      <c r="CV1630">
        <v>41179</v>
      </c>
      <c r="CW1630">
        <v>628</v>
      </c>
      <c r="CY1630">
        <v>3</v>
      </c>
      <c r="DA1630" s="3">
        <v>0</v>
      </c>
      <c r="DB1630" s="3">
        <v>0</v>
      </c>
      <c r="DC1630" s="3">
        <v>0</v>
      </c>
      <c r="DD1630" s="3">
        <v>0</v>
      </c>
      <c r="DE1630" s="3">
        <v>0</v>
      </c>
      <c r="DF1630" s="3">
        <v>0</v>
      </c>
      <c r="DG1630" s="3">
        <v>0</v>
      </c>
      <c r="DH1630" s="3">
        <v>0</v>
      </c>
      <c r="DI1630" s="3">
        <v>0</v>
      </c>
      <c r="DJ1630" s="3">
        <v>0</v>
      </c>
      <c r="DK1630" s="3">
        <v>0</v>
      </c>
      <c r="DL1630" s="3">
        <v>0</v>
      </c>
      <c r="DM1630" s="3">
        <v>0</v>
      </c>
      <c r="DN1630" s="3">
        <v>0</v>
      </c>
      <c r="DO1630" s="3">
        <v>0</v>
      </c>
      <c r="DP1630" s="3">
        <v>0</v>
      </c>
      <c r="DQ1630" s="3">
        <v>0</v>
      </c>
      <c r="DR1630" s="3">
        <v>0</v>
      </c>
      <c r="DS1630" s="3">
        <v>0</v>
      </c>
      <c r="DT1630" s="3">
        <v>0</v>
      </c>
      <c r="DU1630" s="3">
        <v>0</v>
      </c>
      <c r="DV1630" s="3">
        <v>0</v>
      </c>
    </row>
    <row r="1631" spans="1:126" x14ac:dyDescent="0.25">
      <c r="A1631" t="s">
        <v>11882</v>
      </c>
      <c r="B1631" t="s">
        <v>13616</v>
      </c>
      <c r="C1631" t="s">
        <v>15350</v>
      </c>
      <c r="D1631" t="s">
        <v>8108</v>
      </c>
      <c r="E1631" t="s">
        <v>8107</v>
      </c>
      <c r="F1631" t="s">
        <v>8107</v>
      </c>
      <c r="G1631">
        <v>1</v>
      </c>
      <c r="H1631">
        <v>1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1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1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3.8</v>
      </c>
      <c r="AV1631">
        <v>3.8</v>
      </c>
      <c r="AW1631">
        <v>3.8</v>
      </c>
      <c r="AX1631">
        <v>71.441999999999993</v>
      </c>
      <c r="AY1631">
        <v>628</v>
      </c>
      <c r="AZ1631">
        <v>628</v>
      </c>
      <c r="BA1631">
        <v>1</v>
      </c>
      <c r="BB1631">
        <v>-2</v>
      </c>
      <c r="BC1631">
        <v>3.8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1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1</v>
      </c>
      <c r="CM1631" t="s">
        <v>127</v>
      </c>
      <c r="CP1631">
        <v>1329</v>
      </c>
      <c r="CQ1631">
        <v>5636</v>
      </c>
      <c r="CR1631" t="b">
        <v>1</v>
      </c>
      <c r="CS1631">
        <v>6321</v>
      </c>
      <c r="CT1631">
        <v>32471</v>
      </c>
      <c r="CU1631">
        <v>38629</v>
      </c>
      <c r="CV1631">
        <v>38629</v>
      </c>
      <c r="CW1631">
        <v>627</v>
      </c>
      <c r="CX1631">
        <v>2026</v>
      </c>
      <c r="CY1631">
        <v>197</v>
      </c>
      <c r="CZ1631">
        <v>210</v>
      </c>
      <c r="DA1631" s="3">
        <v>0</v>
      </c>
      <c r="DB1631" s="3">
        <v>0</v>
      </c>
      <c r="DC1631" s="3">
        <v>0</v>
      </c>
      <c r="DD1631" s="3">
        <v>0</v>
      </c>
      <c r="DE1631" s="3">
        <v>0</v>
      </c>
      <c r="DF1631" s="3">
        <v>0</v>
      </c>
      <c r="DG1631" s="3">
        <v>0</v>
      </c>
      <c r="DH1631" s="3">
        <v>0</v>
      </c>
      <c r="DI1631" s="3">
        <v>0</v>
      </c>
      <c r="DJ1631" s="3">
        <v>0</v>
      </c>
      <c r="DK1631" s="3">
        <v>0</v>
      </c>
      <c r="DL1631" s="3">
        <v>0</v>
      </c>
      <c r="DM1631" s="3">
        <v>0</v>
      </c>
      <c r="DN1631" s="3">
        <v>0</v>
      </c>
      <c r="DO1631" s="3">
        <v>0</v>
      </c>
      <c r="DP1631" s="3">
        <v>0</v>
      </c>
      <c r="DQ1631" s="3">
        <v>0</v>
      </c>
      <c r="DR1631" s="3">
        <v>0</v>
      </c>
      <c r="DS1631" s="3">
        <v>0</v>
      </c>
      <c r="DT1631" s="3">
        <v>0</v>
      </c>
      <c r="DU1631" s="3">
        <v>0</v>
      </c>
      <c r="DV1631" s="3">
        <v>0</v>
      </c>
    </row>
    <row r="1632" spans="1:126" x14ac:dyDescent="0.25">
      <c r="A1632" t="s">
        <v>11881</v>
      </c>
      <c r="B1632" t="s">
        <v>13615</v>
      </c>
      <c r="C1632" t="s">
        <v>15349</v>
      </c>
      <c r="D1632" t="s">
        <v>8106</v>
      </c>
      <c r="E1632" t="s">
        <v>8105</v>
      </c>
      <c r="F1632" t="s">
        <v>8105</v>
      </c>
      <c r="G1632">
        <v>1</v>
      </c>
      <c r="H1632">
        <v>1</v>
      </c>
      <c r="I1632">
        <v>1</v>
      </c>
      <c r="J1632">
        <v>1</v>
      </c>
      <c r="K1632">
        <v>1</v>
      </c>
      <c r="L1632">
        <v>1</v>
      </c>
      <c r="M1632">
        <v>1</v>
      </c>
      <c r="N1632">
        <v>0</v>
      </c>
      <c r="O1632">
        <v>0</v>
      </c>
      <c r="P1632">
        <v>0</v>
      </c>
      <c r="Q1632">
        <v>1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1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1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3</v>
      </c>
      <c r="AV1632">
        <v>3</v>
      </c>
      <c r="AW1632">
        <v>3</v>
      </c>
      <c r="AX1632">
        <v>49.067</v>
      </c>
      <c r="AY1632">
        <v>427</v>
      </c>
      <c r="AZ1632">
        <v>427</v>
      </c>
      <c r="BA1632">
        <v>1</v>
      </c>
      <c r="BB1632">
        <v>-2</v>
      </c>
      <c r="BC1632">
        <v>0</v>
      </c>
      <c r="BD1632">
        <v>0</v>
      </c>
      <c r="BE1632">
        <v>0</v>
      </c>
      <c r="BF1632">
        <v>3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1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1</v>
      </c>
      <c r="CM1632" t="s">
        <v>127</v>
      </c>
      <c r="CP1632">
        <v>1328</v>
      </c>
      <c r="CQ1632">
        <v>1722</v>
      </c>
      <c r="CR1632" t="b">
        <v>1</v>
      </c>
      <c r="CS1632">
        <v>1813</v>
      </c>
      <c r="CT1632">
        <v>8532</v>
      </c>
      <c r="CU1632">
        <v>9715</v>
      </c>
      <c r="CV1632">
        <v>9715</v>
      </c>
      <c r="CX1632">
        <v>2025</v>
      </c>
      <c r="CZ1632">
        <v>137</v>
      </c>
      <c r="DA1632" s="3">
        <v>0</v>
      </c>
      <c r="DB1632" s="3">
        <v>0</v>
      </c>
      <c r="DC1632" s="3">
        <v>0</v>
      </c>
      <c r="DD1632" s="3">
        <v>0</v>
      </c>
      <c r="DE1632" s="3">
        <v>0</v>
      </c>
      <c r="DF1632" s="3">
        <v>0</v>
      </c>
      <c r="DG1632" s="3">
        <v>0</v>
      </c>
      <c r="DH1632" s="3">
        <v>0</v>
      </c>
      <c r="DI1632" s="3">
        <v>0</v>
      </c>
      <c r="DJ1632" s="3">
        <v>0</v>
      </c>
      <c r="DK1632" s="3">
        <v>0</v>
      </c>
      <c r="DL1632" s="3">
        <v>0</v>
      </c>
      <c r="DM1632" s="3">
        <v>0</v>
      </c>
      <c r="DN1632" s="3">
        <v>0</v>
      </c>
      <c r="DO1632" s="3">
        <v>0</v>
      </c>
      <c r="DP1632" s="3">
        <v>0</v>
      </c>
      <c r="DQ1632" s="3">
        <v>0</v>
      </c>
      <c r="DR1632" s="3">
        <v>0</v>
      </c>
      <c r="DS1632" s="3">
        <v>0</v>
      </c>
      <c r="DT1632" s="3">
        <v>0</v>
      </c>
      <c r="DU1632" s="3">
        <v>0</v>
      </c>
      <c r="DV1632" s="3">
        <v>0</v>
      </c>
    </row>
    <row r="1633" spans="1:126" x14ac:dyDescent="0.25">
      <c r="A1633" t="s">
        <v>11869</v>
      </c>
      <c r="B1633" t="s">
        <v>13603</v>
      </c>
      <c r="C1633" t="s">
        <v>15337</v>
      </c>
      <c r="D1633" t="s">
        <v>8030</v>
      </c>
      <c r="E1633" t="s">
        <v>8029</v>
      </c>
      <c r="F1633" t="s">
        <v>8029</v>
      </c>
      <c r="G1633">
        <v>1</v>
      </c>
      <c r="H1633">
        <v>1</v>
      </c>
      <c r="I1633">
        <v>1</v>
      </c>
      <c r="J1633">
        <v>1</v>
      </c>
      <c r="K1633">
        <v>1</v>
      </c>
      <c r="L1633">
        <v>1</v>
      </c>
      <c r="M1633">
        <v>1</v>
      </c>
      <c r="N1633">
        <v>0</v>
      </c>
      <c r="O1633">
        <v>1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1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2</v>
      </c>
      <c r="AV1633">
        <v>2</v>
      </c>
      <c r="AW1633">
        <v>2</v>
      </c>
      <c r="AX1633">
        <v>53.398000000000003</v>
      </c>
      <c r="AY1633">
        <v>503</v>
      </c>
      <c r="AZ1633">
        <v>503</v>
      </c>
      <c r="BA1633">
        <v>1</v>
      </c>
      <c r="BB1633">
        <v>-2</v>
      </c>
      <c r="BC1633">
        <v>0</v>
      </c>
      <c r="BD1633">
        <v>2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1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1</v>
      </c>
      <c r="CM1633" t="s">
        <v>127</v>
      </c>
      <c r="CP1633">
        <v>1316</v>
      </c>
      <c r="CQ1633">
        <v>4816</v>
      </c>
      <c r="CR1633" t="b">
        <v>1</v>
      </c>
      <c r="CS1633">
        <v>5409</v>
      </c>
      <c r="CT1633">
        <v>29609</v>
      </c>
      <c r="CU1633">
        <v>35385</v>
      </c>
      <c r="CV1633">
        <v>35385</v>
      </c>
      <c r="CX1633" t="s">
        <v>8031</v>
      </c>
      <c r="CZ1633" t="s">
        <v>8032</v>
      </c>
      <c r="DA1633" s="3">
        <v>0</v>
      </c>
      <c r="DB1633" s="3">
        <v>0</v>
      </c>
      <c r="DC1633" s="3">
        <v>0</v>
      </c>
      <c r="DD1633" s="3">
        <v>0</v>
      </c>
      <c r="DE1633" s="3">
        <v>0</v>
      </c>
      <c r="DF1633" s="3">
        <v>0</v>
      </c>
      <c r="DG1633" s="3">
        <v>0</v>
      </c>
      <c r="DH1633" s="3">
        <v>0</v>
      </c>
      <c r="DI1633" s="3">
        <v>0</v>
      </c>
      <c r="DJ1633" s="3">
        <v>0</v>
      </c>
      <c r="DK1633" s="3">
        <v>0</v>
      </c>
      <c r="DL1633" s="3">
        <v>0</v>
      </c>
      <c r="DM1633" s="3">
        <v>0</v>
      </c>
      <c r="DN1633" s="3">
        <v>0</v>
      </c>
      <c r="DO1633" s="3">
        <v>0</v>
      </c>
      <c r="DP1633" s="3">
        <v>0</v>
      </c>
      <c r="DQ1633" s="3">
        <v>0</v>
      </c>
      <c r="DR1633" s="3">
        <v>0</v>
      </c>
      <c r="DS1633" s="3">
        <v>0</v>
      </c>
      <c r="DT1633" s="3">
        <v>0</v>
      </c>
      <c r="DU1633" s="3">
        <v>0</v>
      </c>
      <c r="DV1633" s="3">
        <v>0</v>
      </c>
    </row>
    <row r="1634" spans="1:126" x14ac:dyDescent="0.25">
      <c r="A1634" t="s">
        <v>11866</v>
      </c>
      <c r="B1634" t="s">
        <v>13600</v>
      </c>
      <c r="C1634" t="s">
        <v>15334</v>
      </c>
      <c r="D1634" t="s">
        <v>8015</v>
      </c>
      <c r="E1634" t="s">
        <v>8014</v>
      </c>
      <c r="F1634" t="s">
        <v>8014</v>
      </c>
      <c r="G1634">
        <v>1</v>
      </c>
      <c r="H1634">
        <v>1</v>
      </c>
      <c r="I1634">
        <v>1</v>
      </c>
      <c r="J1634">
        <v>1</v>
      </c>
      <c r="K1634">
        <v>1</v>
      </c>
      <c r="L1634">
        <v>1</v>
      </c>
      <c r="M1634">
        <v>1</v>
      </c>
      <c r="N1634">
        <v>1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1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1.3</v>
      </c>
      <c r="AV1634">
        <v>1.3</v>
      </c>
      <c r="AW1634">
        <v>1.3</v>
      </c>
      <c r="AX1634">
        <v>78.111999999999995</v>
      </c>
      <c r="AY1634">
        <v>745</v>
      </c>
      <c r="AZ1634">
        <v>745</v>
      </c>
      <c r="BA1634">
        <v>1</v>
      </c>
      <c r="BB1634">
        <v>-2</v>
      </c>
      <c r="BC1634">
        <v>1.3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1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1</v>
      </c>
      <c r="CM1634" t="s">
        <v>127</v>
      </c>
      <c r="CP1634">
        <v>1313</v>
      </c>
      <c r="CQ1634">
        <v>5221</v>
      </c>
      <c r="CR1634" t="b">
        <v>1</v>
      </c>
      <c r="CS1634">
        <v>5873</v>
      </c>
      <c r="CT1634">
        <v>31013</v>
      </c>
      <c r="CU1634">
        <v>36935</v>
      </c>
      <c r="CV1634">
        <v>36935</v>
      </c>
      <c r="CW1634">
        <v>615</v>
      </c>
      <c r="CY1634">
        <v>1</v>
      </c>
      <c r="DA1634" s="3">
        <v>0</v>
      </c>
      <c r="DB1634" s="3">
        <v>0</v>
      </c>
      <c r="DC1634" s="3">
        <v>0</v>
      </c>
      <c r="DD1634" s="3">
        <v>0</v>
      </c>
      <c r="DE1634" s="3">
        <v>0</v>
      </c>
      <c r="DF1634" s="3">
        <v>0</v>
      </c>
      <c r="DG1634" s="3">
        <v>0</v>
      </c>
      <c r="DH1634" s="3">
        <v>0</v>
      </c>
      <c r="DI1634" s="3">
        <v>0</v>
      </c>
      <c r="DJ1634" s="3">
        <v>0</v>
      </c>
      <c r="DK1634" s="3">
        <v>0</v>
      </c>
      <c r="DL1634" s="3">
        <v>0</v>
      </c>
      <c r="DM1634" s="3">
        <v>0</v>
      </c>
      <c r="DN1634" s="3">
        <v>0</v>
      </c>
      <c r="DO1634" s="3">
        <v>0</v>
      </c>
      <c r="DP1634" s="3">
        <v>0</v>
      </c>
      <c r="DQ1634" s="3">
        <v>0</v>
      </c>
      <c r="DR1634" s="3">
        <v>0</v>
      </c>
      <c r="DS1634" s="3">
        <v>0</v>
      </c>
      <c r="DT1634" s="3">
        <v>0</v>
      </c>
      <c r="DU1634" s="3">
        <v>0</v>
      </c>
      <c r="DV1634" s="3">
        <v>0</v>
      </c>
    </row>
    <row r="1635" spans="1:126" x14ac:dyDescent="0.25">
      <c r="A1635" t="s">
        <v>11840</v>
      </c>
      <c r="B1635" t="s">
        <v>13574</v>
      </c>
      <c r="C1635" t="s">
        <v>15308</v>
      </c>
      <c r="D1635" t="s">
        <v>7885</v>
      </c>
      <c r="E1635" t="s">
        <v>7884</v>
      </c>
      <c r="F1635" t="s">
        <v>7884</v>
      </c>
      <c r="G1635">
        <v>1</v>
      </c>
      <c r="H1635">
        <v>1</v>
      </c>
      <c r="I1635">
        <v>1</v>
      </c>
      <c r="J1635">
        <v>1</v>
      </c>
      <c r="K1635">
        <v>1</v>
      </c>
      <c r="L1635">
        <v>1</v>
      </c>
      <c r="M1635">
        <v>1</v>
      </c>
      <c r="N1635">
        <v>0</v>
      </c>
      <c r="O1635">
        <v>1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1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3</v>
      </c>
      <c r="AV1635">
        <v>3</v>
      </c>
      <c r="AW1635">
        <v>3</v>
      </c>
      <c r="AX1635">
        <v>34.040999999999997</v>
      </c>
      <c r="AY1635">
        <v>299</v>
      </c>
      <c r="AZ1635">
        <v>299</v>
      </c>
      <c r="BA1635">
        <v>1</v>
      </c>
      <c r="BB1635">
        <v>-2</v>
      </c>
      <c r="BC1635">
        <v>0</v>
      </c>
      <c r="BD1635">
        <v>3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1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1</v>
      </c>
      <c r="CM1635" t="s">
        <v>127</v>
      </c>
      <c r="CP1635">
        <v>1287</v>
      </c>
      <c r="CQ1635">
        <v>3940</v>
      </c>
      <c r="CR1635" t="b">
        <v>1</v>
      </c>
      <c r="CS1635">
        <v>4514</v>
      </c>
      <c r="CT1635">
        <v>25707</v>
      </c>
      <c r="CU1635">
        <v>31009</v>
      </c>
      <c r="CV1635">
        <v>31009</v>
      </c>
      <c r="CX1635">
        <v>2014</v>
      </c>
      <c r="CZ1635">
        <v>15</v>
      </c>
      <c r="DA1635" s="3">
        <v>0</v>
      </c>
      <c r="DB1635" s="3">
        <v>0</v>
      </c>
      <c r="DC1635" s="3">
        <v>0</v>
      </c>
      <c r="DD1635" s="3">
        <v>0</v>
      </c>
      <c r="DE1635" s="3">
        <v>0</v>
      </c>
      <c r="DF1635" s="3">
        <v>0</v>
      </c>
      <c r="DG1635" s="3">
        <v>0</v>
      </c>
      <c r="DH1635" s="3">
        <v>0</v>
      </c>
      <c r="DI1635" s="3">
        <v>0</v>
      </c>
      <c r="DJ1635" s="3">
        <v>0</v>
      </c>
      <c r="DK1635" s="3">
        <v>0</v>
      </c>
      <c r="DL1635" s="3">
        <v>0</v>
      </c>
      <c r="DM1635" s="3">
        <v>0</v>
      </c>
      <c r="DN1635" s="3">
        <v>0</v>
      </c>
      <c r="DO1635" s="3">
        <v>0</v>
      </c>
      <c r="DP1635" s="3">
        <v>0</v>
      </c>
      <c r="DQ1635" s="3">
        <v>0</v>
      </c>
      <c r="DR1635" s="3">
        <v>0</v>
      </c>
      <c r="DS1635" s="3">
        <v>0</v>
      </c>
      <c r="DT1635" s="3">
        <v>0</v>
      </c>
      <c r="DU1635" s="3">
        <v>0</v>
      </c>
      <c r="DV1635" s="3">
        <v>0</v>
      </c>
    </row>
    <row r="1636" spans="1:126" x14ac:dyDescent="0.25">
      <c r="A1636" t="s">
        <v>11830</v>
      </c>
      <c r="B1636" t="s">
        <v>13564</v>
      </c>
      <c r="C1636" t="s">
        <v>15298</v>
      </c>
      <c r="D1636" t="s">
        <v>7840</v>
      </c>
      <c r="E1636" t="s">
        <v>7839</v>
      </c>
      <c r="F1636" t="s">
        <v>7839</v>
      </c>
      <c r="G1636">
        <v>1</v>
      </c>
      <c r="H1636">
        <v>1</v>
      </c>
      <c r="I1636">
        <v>1</v>
      </c>
      <c r="J1636">
        <v>1</v>
      </c>
      <c r="K1636">
        <v>1</v>
      </c>
      <c r="L1636">
        <v>1</v>
      </c>
      <c r="M1636">
        <v>1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1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1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1</v>
      </c>
      <c r="AT1636">
        <v>0</v>
      </c>
      <c r="AU1636">
        <v>6</v>
      </c>
      <c r="AV1636">
        <v>6</v>
      </c>
      <c r="AW1636">
        <v>6</v>
      </c>
      <c r="AX1636">
        <v>28.378</v>
      </c>
      <c r="AY1636">
        <v>252</v>
      </c>
      <c r="AZ1636">
        <v>252</v>
      </c>
      <c r="BA1636">
        <v>1</v>
      </c>
      <c r="BB1636">
        <v>-2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6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1</v>
      </c>
      <c r="CK1636">
        <v>0</v>
      </c>
      <c r="CL1636">
        <v>1</v>
      </c>
      <c r="CM1636" t="s">
        <v>127</v>
      </c>
      <c r="CP1636">
        <v>1277</v>
      </c>
      <c r="CQ1636">
        <v>804</v>
      </c>
      <c r="CR1636" t="b">
        <v>1</v>
      </c>
      <c r="CS1636">
        <v>846</v>
      </c>
      <c r="CT1636">
        <v>3654</v>
      </c>
      <c r="CU1636">
        <v>4118</v>
      </c>
      <c r="CV1636">
        <v>4118</v>
      </c>
      <c r="CX1636" t="s">
        <v>7841</v>
      </c>
      <c r="CZ1636" t="s">
        <v>7842</v>
      </c>
      <c r="DA1636" s="3">
        <v>0</v>
      </c>
      <c r="DB1636" s="3">
        <v>0</v>
      </c>
      <c r="DC1636" s="3">
        <v>0</v>
      </c>
      <c r="DD1636" s="3">
        <v>0</v>
      </c>
      <c r="DE1636" s="3">
        <v>0</v>
      </c>
      <c r="DF1636" s="3">
        <v>0</v>
      </c>
      <c r="DG1636" s="3">
        <v>0</v>
      </c>
      <c r="DH1636" s="3">
        <v>0</v>
      </c>
      <c r="DI1636" s="3">
        <v>0</v>
      </c>
      <c r="DJ1636" s="3">
        <v>0</v>
      </c>
      <c r="DK1636" s="3">
        <v>0</v>
      </c>
      <c r="DL1636" s="3">
        <v>0</v>
      </c>
      <c r="DM1636" s="3">
        <v>0</v>
      </c>
      <c r="DN1636" s="3">
        <v>0</v>
      </c>
      <c r="DO1636" s="3">
        <v>0</v>
      </c>
      <c r="DP1636" s="3">
        <v>0</v>
      </c>
      <c r="DQ1636" s="3">
        <v>0</v>
      </c>
      <c r="DR1636" s="3">
        <v>0</v>
      </c>
      <c r="DS1636" s="3">
        <v>0</v>
      </c>
      <c r="DT1636" s="3">
        <v>0</v>
      </c>
      <c r="DU1636" s="3">
        <v>0</v>
      </c>
      <c r="DV1636" s="3">
        <v>0</v>
      </c>
    </row>
    <row r="1637" spans="1:126" x14ac:dyDescent="0.25">
      <c r="A1637" t="s">
        <v>11824</v>
      </c>
      <c r="B1637" t="s">
        <v>13558</v>
      </c>
      <c r="C1637" t="s">
        <v>15292</v>
      </c>
      <c r="D1637" t="s">
        <v>7810</v>
      </c>
      <c r="E1637" t="s">
        <v>7809</v>
      </c>
      <c r="F1637" t="s">
        <v>7809</v>
      </c>
      <c r="G1637">
        <v>1</v>
      </c>
      <c r="H1637">
        <v>1</v>
      </c>
      <c r="I1637">
        <v>1</v>
      </c>
      <c r="J1637">
        <v>1</v>
      </c>
      <c r="K1637">
        <v>1</v>
      </c>
      <c r="L1637">
        <v>1</v>
      </c>
      <c r="M1637">
        <v>1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1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1</v>
      </c>
      <c r="AT1637">
        <v>0</v>
      </c>
      <c r="AU1637">
        <v>1.3</v>
      </c>
      <c r="AV1637">
        <v>1.3</v>
      </c>
      <c r="AW1637">
        <v>1.3</v>
      </c>
      <c r="AX1637">
        <v>97.747</v>
      </c>
      <c r="AY1637">
        <v>874</v>
      </c>
      <c r="AZ1637">
        <v>874</v>
      </c>
      <c r="BA1637">
        <v>1</v>
      </c>
      <c r="BB1637">
        <v>-2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1.3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1</v>
      </c>
      <c r="CK1637">
        <v>0</v>
      </c>
      <c r="CL1637">
        <v>1</v>
      </c>
      <c r="CM1637" t="s">
        <v>127</v>
      </c>
      <c r="CP1637">
        <v>1271</v>
      </c>
      <c r="CQ1637">
        <v>1160</v>
      </c>
      <c r="CR1637" t="b">
        <v>1</v>
      </c>
      <c r="CS1637">
        <v>1235</v>
      </c>
      <c r="CT1637">
        <v>5919</v>
      </c>
      <c r="CU1637">
        <v>6783</v>
      </c>
      <c r="CV1637">
        <v>6783</v>
      </c>
      <c r="CW1637" t="s">
        <v>7811</v>
      </c>
      <c r="CY1637" t="s">
        <v>7812</v>
      </c>
      <c r="DA1637" s="3">
        <v>0</v>
      </c>
      <c r="DB1637" s="3">
        <v>0</v>
      </c>
      <c r="DC1637" s="3">
        <v>0</v>
      </c>
      <c r="DD1637" s="3">
        <v>0</v>
      </c>
      <c r="DE1637" s="3">
        <v>0</v>
      </c>
      <c r="DF1637" s="3">
        <v>0</v>
      </c>
      <c r="DG1637" s="3">
        <v>0</v>
      </c>
      <c r="DH1637" s="3">
        <v>0</v>
      </c>
      <c r="DI1637" s="3">
        <v>0</v>
      </c>
      <c r="DJ1637" s="3">
        <v>0</v>
      </c>
      <c r="DK1637" s="3">
        <v>0</v>
      </c>
      <c r="DL1637" s="3">
        <v>0</v>
      </c>
      <c r="DM1637" s="3">
        <v>0</v>
      </c>
      <c r="DN1637" s="3">
        <v>0</v>
      </c>
      <c r="DO1637" s="3">
        <v>0</v>
      </c>
      <c r="DP1637" s="3">
        <v>0</v>
      </c>
      <c r="DQ1637" s="3">
        <v>0</v>
      </c>
      <c r="DR1637" s="3">
        <v>0</v>
      </c>
      <c r="DS1637" s="3">
        <v>0</v>
      </c>
      <c r="DT1637" s="3">
        <v>0</v>
      </c>
      <c r="DU1637" s="3">
        <v>0</v>
      </c>
      <c r="DV1637" s="3">
        <v>0</v>
      </c>
    </row>
    <row r="1638" spans="1:126" x14ac:dyDescent="0.25">
      <c r="A1638" t="s">
        <v>11821</v>
      </c>
      <c r="B1638" t="s">
        <v>13555</v>
      </c>
      <c r="C1638" t="s">
        <v>15289</v>
      </c>
      <c r="D1638" t="s">
        <v>7797</v>
      </c>
      <c r="E1638" t="s">
        <v>7796</v>
      </c>
      <c r="F1638" t="s">
        <v>7796</v>
      </c>
      <c r="G1638">
        <v>1</v>
      </c>
      <c r="H1638">
        <v>1</v>
      </c>
      <c r="I1638">
        <v>1</v>
      </c>
      <c r="J1638">
        <v>1</v>
      </c>
      <c r="K1638">
        <v>1</v>
      </c>
      <c r="L1638">
        <v>1</v>
      </c>
      <c r="M1638">
        <v>1</v>
      </c>
      <c r="N1638">
        <v>1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1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0.8</v>
      </c>
      <c r="AV1638">
        <v>0.8</v>
      </c>
      <c r="AW1638">
        <v>0.8</v>
      </c>
      <c r="AX1638">
        <v>185.89</v>
      </c>
      <c r="AY1638">
        <v>1642</v>
      </c>
      <c r="AZ1638">
        <v>1642</v>
      </c>
      <c r="BA1638">
        <v>1</v>
      </c>
      <c r="BB1638">
        <v>-2</v>
      </c>
      <c r="BC1638">
        <v>0.8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1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1</v>
      </c>
      <c r="CM1638" t="s">
        <v>127</v>
      </c>
      <c r="CP1638">
        <v>1268</v>
      </c>
      <c r="CQ1638">
        <v>6253</v>
      </c>
      <c r="CR1638" t="b">
        <v>1</v>
      </c>
      <c r="CS1638">
        <v>6975</v>
      </c>
      <c r="CT1638">
        <v>35120</v>
      </c>
      <c r="CU1638">
        <v>41639</v>
      </c>
      <c r="CV1638">
        <v>41639</v>
      </c>
      <c r="CX1638">
        <v>2005</v>
      </c>
      <c r="CZ1638">
        <v>436</v>
      </c>
      <c r="DA1638" s="3">
        <v>0</v>
      </c>
      <c r="DB1638" s="3">
        <v>0</v>
      </c>
      <c r="DC1638" s="3">
        <v>0</v>
      </c>
      <c r="DD1638" s="3">
        <v>0</v>
      </c>
      <c r="DE1638" s="3">
        <v>0</v>
      </c>
      <c r="DF1638" s="3">
        <v>0</v>
      </c>
      <c r="DG1638" s="3">
        <v>0</v>
      </c>
      <c r="DH1638" s="3">
        <v>0</v>
      </c>
      <c r="DI1638" s="3">
        <v>0</v>
      </c>
      <c r="DJ1638" s="3">
        <v>0</v>
      </c>
      <c r="DK1638" s="3">
        <v>0</v>
      </c>
      <c r="DL1638" s="3">
        <v>0</v>
      </c>
      <c r="DM1638" s="3">
        <v>0</v>
      </c>
      <c r="DN1638" s="3">
        <v>0</v>
      </c>
      <c r="DO1638" s="3">
        <v>0</v>
      </c>
      <c r="DP1638" s="3">
        <v>0</v>
      </c>
      <c r="DQ1638" s="3">
        <v>0</v>
      </c>
      <c r="DR1638" s="3">
        <v>0</v>
      </c>
      <c r="DS1638" s="3">
        <v>0</v>
      </c>
      <c r="DT1638" s="3">
        <v>0</v>
      </c>
      <c r="DU1638" s="3">
        <v>0</v>
      </c>
      <c r="DV1638" s="3">
        <v>0</v>
      </c>
    </row>
    <row r="1639" spans="1:126" x14ac:dyDescent="0.25">
      <c r="A1639" t="s">
        <v>11815</v>
      </c>
      <c r="B1639" t="s">
        <v>13549</v>
      </c>
      <c r="C1639" t="s">
        <v>15283</v>
      </c>
      <c r="D1639" t="s">
        <v>7765</v>
      </c>
      <c r="E1639" t="s">
        <v>7764</v>
      </c>
      <c r="F1639" t="s">
        <v>7764</v>
      </c>
      <c r="G1639">
        <v>1</v>
      </c>
      <c r="H1639">
        <v>1</v>
      </c>
      <c r="I1639">
        <v>1</v>
      </c>
      <c r="J1639">
        <v>1</v>
      </c>
      <c r="K1639">
        <v>1</v>
      </c>
      <c r="L1639">
        <v>1</v>
      </c>
      <c r="M1639">
        <v>1</v>
      </c>
      <c r="N1639">
        <v>0</v>
      </c>
      <c r="O1639">
        <v>0</v>
      </c>
      <c r="P1639">
        <v>0</v>
      </c>
      <c r="Q1639">
        <v>1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1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1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1.2</v>
      </c>
      <c r="AV1639">
        <v>1.2</v>
      </c>
      <c r="AW1639">
        <v>1.2</v>
      </c>
      <c r="AX1639">
        <v>102.63</v>
      </c>
      <c r="AY1639">
        <v>934</v>
      </c>
      <c r="AZ1639">
        <v>934</v>
      </c>
      <c r="BA1639">
        <v>1</v>
      </c>
      <c r="BB1639">
        <v>-2</v>
      </c>
      <c r="BC1639">
        <v>0</v>
      </c>
      <c r="BD1639">
        <v>0</v>
      </c>
      <c r="BE1639">
        <v>0</v>
      </c>
      <c r="BF1639">
        <v>1.2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1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1</v>
      </c>
      <c r="CM1639" t="s">
        <v>127</v>
      </c>
      <c r="CP1639">
        <v>1262</v>
      </c>
      <c r="CQ1639">
        <v>5181</v>
      </c>
      <c r="CR1639" t="b">
        <v>1</v>
      </c>
      <c r="CS1639">
        <v>5831</v>
      </c>
      <c r="CT1639">
        <v>30912</v>
      </c>
      <c r="CU1639">
        <v>36827</v>
      </c>
      <c r="CV1639">
        <v>36827</v>
      </c>
      <c r="CW1639">
        <v>600</v>
      </c>
      <c r="CY1639">
        <v>1</v>
      </c>
      <c r="DA1639" s="3">
        <v>0</v>
      </c>
      <c r="DB1639" s="3">
        <v>0</v>
      </c>
      <c r="DC1639" s="3">
        <v>0</v>
      </c>
      <c r="DD1639" s="3">
        <v>0</v>
      </c>
      <c r="DE1639" s="3">
        <v>0</v>
      </c>
      <c r="DF1639" s="3">
        <v>0</v>
      </c>
      <c r="DG1639" s="3">
        <v>0</v>
      </c>
      <c r="DH1639" s="3">
        <v>0</v>
      </c>
      <c r="DI1639" s="3">
        <v>0</v>
      </c>
      <c r="DJ1639" s="3">
        <v>0</v>
      </c>
      <c r="DK1639" s="3">
        <v>0</v>
      </c>
      <c r="DL1639" s="3">
        <v>0</v>
      </c>
      <c r="DM1639" s="3">
        <v>0</v>
      </c>
      <c r="DN1639" s="3">
        <v>0</v>
      </c>
      <c r="DO1639" s="3">
        <v>0</v>
      </c>
      <c r="DP1639" s="3">
        <v>0</v>
      </c>
      <c r="DQ1639" s="3">
        <v>0</v>
      </c>
      <c r="DR1639" s="3">
        <v>0</v>
      </c>
      <c r="DS1639" s="3">
        <v>0</v>
      </c>
      <c r="DT1639" s="3">
        <v>0</v>
      </c>
      <c r="DU1639" s="3">
        <v>0</v>
      </c>
      <c r="DV1639" s="3">
        <v>0</v>
      </c>
    </row>
    <row r="1640" spans="1:126" x14ac:dyDescent="0.25">
      <c r="A1640" t="s">
        <v>11808</v>
      </c>
      <c r="B1640" t="s">
        <v>13542</v>
      </c>
      <c r="C1640" t="s">
        <v>15276</v>
      </c>
      <c r="D1640" t="s">
        <v>7736</v>
      </c>
      <c r="E1640" t="s">
        <v>7735</v>
      </c>
      <c r="F1640" t="s">
        <v>7735</v>
      </c>
      <c r="G1640">
        <v>1</v>
      </c>
      <c r="H1640">
        <v>1</v>
      </c>
      <c r="I1640">
        <v>1</v>
      </c>
      <c r="J1640">
        <v>1</v>
      </c>
      <c r="K1640">
        <v>1</v>
      </c>
      <c r="L1640">
        <v>1</v>
      </c>
      <c r="M1640">
        <v>1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1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1</v>
      </c>
      <c r="AS1640">
        <v>0</v>
      </c>
      <c r="AT1640">
        <v>0</v>
      </c>
      <c r="AU1640">
        <v>12.9</v>
      </c>
      <c r="AV1640">
        <v>12.9</v>
      </c>
      <c r="AW1640">
        <v>12.9</v>
      </c>
      <c r="AX1640">
        <v>18.885000000000002</v>
      </c>
      <c r="AY1640">
        <v>155</v>
      </c>
      <c r="AZ1640">
        <v>155</v>
      </c>
      <c r="BA1640">
        <v>1</v>
      </c>
      <c r="BB1640">
        <v>-2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12.9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1</v>
      </c>
      <c r="CJ1640">
        <v>0</v>
      </c>
      <c r="CK1640">
        <v>0</v>
      </c>
      <c r="CL1640">
        <v>1</v>
      </c>
      <c r="CM1640" t="s">
        <v>127</v>
      </c>
      <c r="CP1640">
        <v>1255</v>
      </c>
      <c r="CQ1640">
        <v>6435</v>
      </c>
      <c r="CR1640" t="b">
        <v>1</v>
      </c>
      <c r="CS1640">
        <v>7164</v>
      </c>
      <c r="CT1640">
        <v>35948</v>
      </c>
      <c r="CU1640">
        <v>42608</v>
      </c>
      <c r="CV1640">
        <v>42608</v>
      </c>
      <c r="CW1640">
        <v>597</v>
      </c>
      <c r="CX1640">
        <v>2002</v>
      </c>
      <c r="CY1640">
        <v>107</v>
      </c>
      <c r="CZ1640">
        <v>116</v>
      </c>
      <c r="DA1640" s="3">
        <v>0</v>
      </c>
      <c r="DB1640" s="3">
        <v>0</v>
      </c>
      <c r="DC1640" s="3">
        <v>0</v>
      </c>
      <c r="DD1640" s="3">
        <v>0</v>
      </c>
      <c r="DE1640" s="3">
        <v>0</v>
      </c>
      <c r="DF1640" s="3">
        <v>0</v>
      </c>
      <c r="DG1640" s="3">
        <v>0</v>
      </c>
      <c r="DH1640" s="3">
        <v>0</v>
      </c>
      <c r="DI1640" s="3">
        <v>0</v>
      </c>
      <c r="DJ1640" s="3">
        <v>0</v>
      </c>
      <c r="DK1640" s="3">
        <v>0</v>
      </c>
      <c r="DL1640" s="3">
        <v>0</v>
      </c>
      <c r="DM1640" s="3">
        <v>0</v>
      </c>
      <c r="DN1640" s="3">
        <v>0</v>
      </c>
      <c r="DO1640" s="3">
        <v>0</v>
      </c>
      <c r="DP1640" s="3">
        <v>0</v>
      </c>
      <c r="DQ1640" s="3">
        <v>0</v>
      </c>
      <c r="DR1640" s="3">
        <v>0</v>
      </c>
      <c r="DS1640" s="3">
        <v>0</v>
      </c>
      <c r="DT1640" s="3">
        <v>0</v>
      </c>
      <c r="DU1640" s="3">
        <v>0</v>
      </c>
      <c r="DV1640" s="3">
        <v>0</v>
      </c>
    </row>
    <row r="1641" spans="1:126" x14ac:dyDescent="0.25">
      <c r="A1641" t="s">
        <v>11798</v>
      </c>
      <c r="B1641" t="s">
        <v>13532</v>
      </c>
      <c r="C1641" t="s">
        <v>15266</v>
      </c>
      <c r="D1641" t="s">
        <v>7697</v>
      </c>
      <c r="E1641" t="s">
        <v>7696</v>
      </c>
      <c r="F1641" t="s">
        <v>7696</v>
      </c>
      <c r="G1641">
        <v>1</v>
      </c>
      <c r="H1641">
        <v>1</v>
      </c>
      <c r="I1641">
        <v>1</v>
      </c>
      <c r="J1641">
        <v>1</v>
      </c>
      <c r="K1641">
        <v>1</v>
      </c>
      <c r="L1641">
        <v>1</v>
      </c>
      <c r="M1641">
        <v>1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1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</v>
      </c>
      <c r="AR1641">
        <v>0</v>
      </c>
      <c r="AS1641">
        <v>0</v>
      </c>
      <c r="AT1641">
        <v>0</v>
      </c>
      <c r="AU1641">
        <v>3.4</v>
      </c>
      <c r="AV1641">
        <v>3.4</v>
      </c>
      <c r="AW1641">
        <v>3.4</v>
      </c>
      <c r="AX1641">
        <v>62.164000000000001</v>
      </c>
      <c r="AY1641">
        <v>563</v>
      </c>
      <c r="AZ1641">
        <v>563</v>
      </c>
      <c r="BA1641">
        <v>1</v>
      </c>
      <c r="BB1641">
        <v>-2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3.4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1</v>
      </c>
      <c r="CI1641">
        <v>0</v>
      </c>
      <c r="CJ1641">
        <v>0</v>
      </c>
      <c r="CK1641">
        <v>0</v>
      </c>
      <c r="CL1641">
        <v>1</v>
      </c>
      <c r="CM1641" t="s">
        <v>127</v>
      </c>
      <c r="CP1641">
        <v>1245</v>
      </c>
      <c r="CQ1641">
        <v>7145</v>
      </c>
      <c r="CR1641" t="b">
        <v>1</v>
      </c>
      <c r="CS1641">
        <v>7924</v>
      </c>
      <c r="CT1641">
        <v>39905</v>
      </c>
      <c r="CU1641">
        <v>47214</v>
      </c>
      <c r="CV1641">
        <v>47214</v>
      </c>
      <c r="CW1641" t="s">
        <v>7698</v>
      </c>
      <c r="CY1641" t="s">
        <v>7699</v>
      </c>
      <c r="DA1641" s="3">
        <v>0</v>
      </c>
      <c r="DB1641" s="3">
        <v>0</v>
      </c>
      <c r="DC1641" s="3">
        <v>0</v>
      </c>
      <c r="DD1641" s="3">
        <v>0</v>
      </c>
      <c r="DE1641" s="3">
        <v>0</v>
      </c>
      <c r="DF1641" s="3">
        <v>0</v>
      </c>
      <c r="DG1641" s="3">
        <v>0</v>
      </c>
      <c r="DH1641" s="3">
        <v>0</v>
      </c>
      <c r="DI1641" s="3">
        <v>0</v>
      </c>
      <c r="DJ1641" s="3">
        <v>0</v>
      </c>
      <c r="DK1641" s="3">
        <v>0</v>
      </c>
      <c r="DL1641" s="3">
        <v>0</v>
      </c>
      <c r="DM1641" s="3">
        <v>0</v>
      </c>
      <c r="DN1641" s="3">
        <v>0</v>
      </c>
      <c r="DO1641" s="3">
        <v>0</v>
      </c>
      <c r="DP1641" s="3">
        <v>0</v>
      </c>
      <c r="DQ1641" s="3">
        <v>0</v>
      </c>
      <c r="DR1641" s="3">
        <v>0</v>
      </c>
      <c r="DS1641" s="3">
        <v>0</v>
      </c>
      <c r="DT1641" s="3">
        <v>0</v>
      </c>
      <c r="DU1641" s="3">
        <v>0</v>
      </c>
      <c r="DV1641" s="3">
        <v>0</v>
      </c>
    </row>
    <row r="1642" spans="1:126" x14ac:dyDescent="0.25">
      <c r="A1642" t="s">
        <v>11791</v>
      </c>
      <c r="B1642" t="s">
        <v>13525</v>
      </c>
      <c r="C1642" t="s">
        <v>15259</v>
      </c>
      <c r="D1642" t="s">
        <v>7659</v>
      </c>
      <c r="E1642" t="s">
        <v>7658</v>
      </c>
      <c r="F1642" t="s">
        <v>7658</v>
      </c>
      <c r="G1642">
        <v>1</v>
      </c>
      <c r="H1642">
        <v>1</v>
      </c>
      <c r="I1642">
        <v>1</v>
      </c>
      <c r="J1642">
        <v>1</v>
      </c>
      <c r="K1642">
        <v>1</v>
      </c>
      <c r="L1642">
        <v>1</v>
      </c>
      <c r="M1642">
        <v>1</v>
      </c>
      <c r="N1642">
        <v>1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1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2.1</v>
      </c>
      <c r="AV1642">
        <v>2.1</v>
      </c>
      <c r="AW1642">
        <v>2.1</v>
      </c>
      <c r="AX1642">
        <v>42.442999999999998</v>
      </c>
      <c r="AY1642">
        <v>382</v>
      </c>
      <c r="AZ1642">
        <v>382</v>
      </c>
      <c r="BA1642">
        <v>1</v>
      </c>
      <c r="BB1642">
        <v>-2</v>
      </c>
      <c r="BC1642">
        <v>2.1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1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1</v>
      </c>
      <c r="CM1642" t="s">
        <v>127</v>
      </c>
      <c r="CP1642">
        <v>1238</v>
      </c>
      <c r="CQ1642">
        <v>4997</v>
      </c>
      <c r="CR1642" t="b">
        <v>1</v>
      </c>
      <c r="CS1642">
        <v>5618</v>
      </c>
      <c r="CT1642">
        <v>30297</v>
      </c>
      <c r="CU1642">
        <v>36149</v>
      </c>
      <c r="CV1642">
        <v>36149</v>
      </c>
      <c r="CW1642">
        <v>591</v>
      </c>
      <c r="CY1642">
        <v>1</v>
      </c>
      <c r="DA1642" s="3">
        <v>0</v>
      </c>
      <c r="DB1642" s="3">
        <v>0</v>
      </c>
      <c r="DC1642" s="3">
        <v>0</v>
      </c>
      <c r="DD1642" s="3">
        <v>0</v>
      </c>
      <c r="DE1642" s="3">
        <v>0</v>
      </c>
      <c r="DF1642" s="3">
        <v>0</v>
      </c>
      <c r="DG1642" s="3">
        <v>0</v>
      </c>
      <c r="DH1642" s="3">
        <v>0</v>
      </c>
      <c r="DI1642" s="3">
        <v>0</v>
      </c>
      <c r="DJ1642" s="3">
        <v>0</v>
      </c>
      <c r="DK1642" s="3">
        <v>0</v>
      </c>
      <c r="DL1642" s="3">
        <v>0</v>
      </c>
      <c r="DM1642" s="3">
        <v>0</v>
      </c>
      <c r="DN1642" s="3">
        <v>0</v>
      </c>
      <c r="DO1642" s="3">
        <v>0</v>
      </c>
      <c r="DP1642" s="3">
        <v>0</v>
      </c>
      <c r="DQ1642" s="3">
        <v>0</v>
      </c>
      <c r="DR1642" s="3">
        <v>0</v>
      </c>
      <c r="DS1642" s="3">
        <v>0</v>
      </c>
      <c r="DT1642" s="3">
        <v>0</v>
      </c>
      <c r="DU1642" s="3">
        <v>0</v>
      </c>
      <c r="DV1642" s="3">
        <v>0</v>
      </c>
    </row>
    <row r="1643" spans="1:126" x14ac:dyDescent="0.25">
      <c r="A1643" t="s">
        <v>11759</v>
      </c>
      <c r="B1643" t="s">
        <v>13493</v>
      </c>
      <c r="C1643" t="s">
        <v>15227</v>
      </c>
      <c r="D1643" t="s">
        <v>7511</v>
      </c>
      <c r="E1643" t="s">
        <v>7510</v>
      </c>
      <c r="F1643" t="s">
        <v>7510</v>
      </c>
      <c r="G1643">
        <v>1</v>
      </c>
      <c r="H1643">
        <v>1</v>
      </c>
      <c r="I1643">
        <v>1</v>
      </c>
      <c r="J1643">
        <v>1</v>
      </c>
      <c r="K1643">
        <v>1</v>
      </c>
      <c r="L1643">
        <v>1</v>
      </c>
      <c r="M1643">
        <v>1</v>
      </c>
      <c r="N1643">
        <v>1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1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1</v>
      </c>
      <c r="AV1643">
        <v>1</v>
      </c>
      <c r="AW1643">
        <v>1</v>
      </c>
      <c r="AX1643">
        <v>87.16</v>
      </c>
      <c r="AY1643">
        <v>773</v>
      </c>
      <c r="AZ1643">
        <v>773</v>
      </c>
      <c r="BA1643">
        <v>6.0448999999999998E-3</v>
      </c>
      <c r="BB1643">
        <v>1.8711</v>
      </c>
      <c r="BC1643">
        <v>1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1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1</v>
      </c>
      <c r="CP1643">
        <v>1209</v>
      </c>
      <c r="CQ1643">
        <v>4552</v>
      </c>
      <c r="CR1643" t="b">
        <v>1</v>
      </c>
      <c r="CS1643">
        <v>5135</v>
      </c>
      <c r="CT1643">
        <v>28421</v>
      </c>
      <c r="CU1643">
        <v>34058</v>
      </c>
      <c r="CV1643">
        <v>34058</v>
      </c>
      <c r="CX1643">
        <v>1299</v>
      </c>
      <c r="CZ1643">
        <v>451</v>
      </c>
      <c r="DA1643" s="3">
        <v>0</v>
      </c>
      <c r="DB1643" s="3">
        <v>0</v>
      </c>
      <c r="DC1643" s="3">
        <v>0</v>
      </c>
      <c r="DD1643" s="3">
        <v>0</v>
      </c>
      <c r="DE1643" s="3">
        <v>0</v>
      </c>
      <c r="DF1643" s="3">
        <v>0</v>
      </c>
      <c r="DG1643" s="3">
        <v>0</v>
      </c>
      <c r="DH1643" s="3">
        <v>0</v>
      </c>
      <c r="DI1643" s="3">
        <v>0</v>
      </c>
      <c r="DJ1643" s="3">
        <v>0</v>
      </c>
      <c r="DK1643" s="3">
        <v>0</v>
      </c>
      <c r="DL1643" s="3">
        <v>0</v>
      </c>
      <c r="DM1643" s="3">
        <v>0</v>
      </c>
      <c r="DN1643" s="3">
        <v>0</v>
      </c>
      <c r="DO1643" s="3">
        <v>0</v>
      </c>
      <c r="DP1643" s="3">
        <v>0</v>
      </c>
      <c r="DQ1643" s="3">
        <v>0</v>
      </c>
      <c r="DR1643" s="3">
        <v>0</v>
      </c>
      <c r="DS1643" s="3">
        <v>0</v>
      </c>
      <c r="DT1643" s="3">
        <v>0</v>
      </c>
      <c r="DU1643" s="3">
        <v>0</v>
      </c>
      <c r="DV1643" s="3">
        <v>0</v>
      </c>
    </row>
    <row r="1644" spans="1:126" x14ac:dyDescent="0.25">
      <c r="A1644" t="s">
        <v>11753</v>
      </c>
      <c r="B1644" t="s">
        <v>13487</v>
      </c>
      <c r="C1644" t="s">
        <v>15221</v>
      </c>
      <c r="D1644" t="s">
        <v>7473</v>
      </c>
      <c r="E1644" t="s">
        <v>7472</v>
      </c>
      <c r="F1644" t="s">
        <v>7472</v>
      </c>
      <c r="G1644">
        <v>1</v>
      </c>
      <c r="H1644">
        <v>1</v>
      </c>
      <c r="I1644">
        <v>1</v>
      </c>
      <c r="J1644">
        <v>1</v>
      </c>
      <c r="K1644">
        <v>1</v>
      </c>
      <c r="L1644">
        <v>1</v>
      </c>
      <c r="M1644">
        <v>1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1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1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1</v>
      </c>
      <c r="AS1644">
        <v>0</v>
      </c>
      <c r="AT1644">
        <v>0</v>
      </c>
      <c r="AU1644">
        <v>1.8</v>
      </c>
      <c r="AV1644">
        <v>1.8</v>
      </c>
      <c r="AW1644">
        <v>1.8</v>
      </c>
      <c r="AX1644">
        <v>117.96</v>
      </c>
      <c r="AY1644">
        <v>1053</v>
      </c>
      <c r="AZ1644">
        <v>1053</v>
      </c>
      <c r="BA1644">
        <v>1</v>
      </c>
      <c r="BB1644">
        <v>-2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1.8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1</v>
      </c>
      <c r="CJ1644">
        <v>0</v>
      </c>
      <c r="CK1644">
        <v>0</v>
      </c>
      <c r="CL1644">
        <v>1</v>
      </c>
      <c r="CM1644" t="s">
        <v>127</v>
      </c>
      <c r="CP1644">
        <v>1203</v>
      </c>
      <c r="CQ1644">
        <v>4752</v>
      </c>
      <c r="CR1644" t="b">
        <v>1</v>
      </c>
      <c r="CS1644">
        <v>5345</v>
      </c>
      <c r="CT1644">
        <v>29369</v>
      </c>
      <c r="CU1644">
        <v>35136</v>
      </c>
      <c r="CV1644">
        <v>35136</v>
      </c>
      <c r="CX1644" t="s">
        <v>7474</v>
      </c>
      <c r="CZ1644" t="s">
        <v>7475</v>
      </c>
      <c r="DA1644" s="3">
        <v>0</v>
      </c>
      <c r="DB1644" s="3">
        <v>0</v>
      </c>
      <c r="DC1644" s="3">
        <v>0</v>
      </c>
      <c r="DD1644" s="3">
        <v>0</v>
      </c>
      <c r="DE1644" s="3">
        <v>0</v>
      </c>
      <c r="DF1644" s="3">
        <v>0</v>
      </c>
      <c r="DG1644" s="3">
        <v>0</v>
      </c>
      <c r="DH1644" s="3">
        <v>0</v>
      </c>
      <c r="DI1644" s="3">
        <v>0</v>
      </c>
      <c r="DJ1644" s="3">
        <v>0</v>
      </c>
      <c r="DK1644" s="3">
        <v>0</v>
      </c>
      <c r="DL1644" s="3">
        <v>0</v>
      </c>
      <c r="DM1644" s="3">
        <v>0</v>
      </c>
      <c r="DN1644" s="3">
        <v>0</v>
      </c>
      <c r="DO1644" s="3">
        <v>0</v>
      </c>
      <c r="DP1644" s="3">
        <v>0</v>
      </c>
      <c r="DQ1644" s="3">
        <v>0</v>
      </c>
      <c r="DR1644" s="3">
        <v>0</v>
      </c>
      <c r="DS1644" s="3">
        <v>0</v>
      </c>
      <c r="DT1644" s="3">
        <v>0</v>
      </c>
      <c r="DU1644" s="3">
        <v>0</v>
      </c>
      <c r="DV1644" s="3">
        <v>0</v>
      </c>
    </row>
    <row r="1645" spans="1:126" x14ac:dyDescent="0.25">
      <c r="A1645" t="s">
        <v>11737</v>
      </c>
      <c r="B1645" t="s">
        <v>13471</v>
      </c>
      <c r="C1645" t="s">
        <v>15205</v>
      </c>
      <c r="D1645" t="s">
        <v>7397</v>
      </c>
      <c r="E1645" t="s">
        <v>7396</v>
      </c>
      <c r="F1645" t="s">
        <v>7396</v>
      </c>
      <c r="G1645">
        <v>1</v>
      </c>
      <c r="H1645">
        <v>1</v>
      </c>
      <c r="I1645">
        <v>1</v>
      </c>
      <c r="J1645">
        <v>1</v>
      </c>
      <c r="K1645">
        <v>1</v>
      </c>
      <c r="L1645">
        <v>1</v>
      </c>
      <c r="M1645">
        <v>1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1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1</v>
      </c>
      <c r="AE1645">
        <v>1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1</v>
      </c>
      <c r="AP1645">
        <v>1</v>
      </c>
      <c r="AQ1645">
        <v>0</v>
      </c>
      <c r="AR1645">
        <v>0</v>
      </c>
      <c r="AS1645">
        <v>0</v>
      </c>
      <c r="AT1645">
        <v>0</v>
      </c>
      <c r="AU1645">
        <v>0.5</v>
      </c>
      <c r="AV1645">
        <v>0.5</v>
      </c>
      <c r="AW1645">
        <v>0.5</v>
      </c>
      <c r="AX1645">
        <v>193.4</v>
      </c>
      <c r="AY1645">
        <v>1703</v>
      </c>
      <c r="AZ1645">
        <v>1703</v>
      </c>
      <c r="BA1645">
        <v>1</v>
      </c>
      <c r="BB1645">
        <v>-2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0.5</v>
      </c>
      <c r="BI1645">
        <v>0.5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1</v>
      </c>
      <c r="CG1645">
        <v>1</v>
      </c>
      <c r="CH1645">
        <v>0</v>
      </c>
      <c r="CI1645">
        <v>0</v>
      </c>
      <c r="CJ1645">
        <v>0</v>
      </c>
      <c r="CK1645">
        <v>0</v>
      </c>
      <c r="CL1645">
        <v>2</v>
      </c>
      <c r="CM1645" t="s">
        <v>127</v>
      </c>
      <c r="CP1645">
        <v>1187</v>
      </c>
      <c r="CQ1645">
        <v>5013</v>
      </c>
      <c r="CR1645" t="b">
        <v>1</v>
      </c>
      <c r="CS1645">
        <v>5637</v>
      </c>
      <c r="CT1645" t="s">
        <v>7398</v>
      </c>
      <c r="CU1645" t="s">
        <v>7399</v>
      </c>
      <c r="CV1645">
        <v>36206</v>
      </c>
      <c r="CW1645" t="s">
        <v>7400</v>
      </c>
      <c r="CY1645" t="s">
        <v>7401</v>
      </c>
      <c r="DA1645" s="3">
        <v>0</v>
      </c>
      <c r="DB1645" s="3">
        <v>0</v>
      </c>
      <c r="DC1645" s="3">
        <v>0</v>
      </c>
      <c r="DD1645" s="3">
        <v>0</v>
      </c>
      <c r="DE1645" s="3">
        <v>0</v>
      </c>
      <c r="DF1645" s="3">
        <v>0</v>
      </c>
      <c r="DG1645" s="3">
        <v>0</v>
      </c>
      <c r="DH1645" s="3">
        <v>0</v>
      </c>
      <c r="DI1645" s="3">
        <v>0</v>
      </c>
      <c r="DJ1645" s="3">
        <v>0</v>
      </c>
      <c r="DK1645" s="3">
        <v>0</v>
      </c>
      <c r="DL1645" s="3">
        <v>0</v>
      </c>
      <c r="DM1645" s="3">
        <v>0</v>
      </c>
      <c r="DN1645" s="3">
        <v>0</v>
      </c>
      <c r="DO1645" s="3">
        <v>0</v>
      </c>
      <c r="DP1645" s="3">
        <v>0</v>
      </c>
      <c r="DQ1645" s="3">
        <v>0</v>
      </c>
      <c r="DR1645" s="3">
        <v>0</v>
      </c>
      <c r="DS1645" s="3">
        <v>0</v>
      </c>
      <c r="DT1645" s="3">
        <v>0</v>
      </c>
      <c r="DU1645" s="3">
        <v>0</v>
      </c>
      <c r="DV1645" s="3">
        <v>0</v>
      </c>
    </row>
    <row r="1646" spans="1:126" x14ac:dyDescent="0.25">
      <c r="A1646" t="s">
        <v>11736</v>
      </c>
      <c r="B1646" t="s">
        <v>13470</v>
      </c>
      <c r="C1646" t="s">
        <v>15204</v>
      </c>
      <c r="D1646" t="s">
        <v>7395</v>
      </c>
      <c r="E1646" t="s">
        <v>7394</v>
      </c>
      <c r="F1646" t="s">
        <v>7394</v>
      </c>
      <c r="G1646">
        <v>1</v>
      </c>
      <c r="H1646">
        <v>1</v>
      </c>
      <c r="I1646">
        <v>1</v>
      </c>
      <c r="J1646">
        <v>1</v>
      </c>
      <c r="K1646">
        <v>1</v>
      </c>
      <c r="L1646">
        <v>1</v>
      </c>
      <c r="M1646">
        <v>1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1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1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7.2</v>
      </c>
      <c r="AV1646">
        <v>7.2</v>
      </c>
      <c r="AW1646">
        <v>7.2</v>
      </c>
      <c r="AX1646">
        <v>36.701000000000001</v>
      </c>
      <c r="AY1646">
        <v>334</v>
      </c>
      <c r="AZ1646">
        <v>334</v>
      </c>
      <c r="BA1646">
        <v>1</v>
      </c>
      <c r="BB1646">
        <v>-2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7.2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1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1</v>
      </c>
      <c r="CM1646" t="s">
        <v>127</v>
      </c>
      <c r="CP1646">
        <v>1186</v>
      </c>
      <c r="CQ1646">
        <v>699</v>
      </c>
      <c r="CR1646" t="b">
        <v>1</v>
      </c>
      <c r="CS1646">
        <v>739</v>
      </c>
      <c r="CT1646">
        <v>3228</v>
      </c>
      <c r="CU1646">
        <v>3652</v>
      </c>
      <c r="CV1646">
        <v>3652</v>
      </c>
      <c r="CX1646">
        <v>1965</v>
      </c>
      <c r="CZ1646">
        <v>302</v>
      </c>
      <c r="DA1646" s="3">
        <v>0</v>
      </c>
      <c r="DB1646" s="3">
        <v>0</v>
      </c>
      <c r="DC1646" s="3">
        <v>0</v>
      </c>
      <c r="DD1646" s="3">
        <v>0</v>
      </c>
      <c r="DE1646" s="3">
        <v>0</v>
      </c>
      <c r="DF1646" s="3">
        <v>0</v>
      </c>
      <c r="DG1646" s="3">
        <v>0</v>
      </c>
      <c r="DH1646" s="3">
        <v>0</v>
      </c>
      <c r="DI1646" s="3">
        <v>0</v>
      </c>
      <c r="DJ1646" s="3">
        <v>0</v>
      </c>
      <c r="DK1646" s="3">
        <v>0</v>
      </c>
      <c r="DL1646" s="3">
        <v>0</v>
      </c>
      <c r="DM1646" s="3">
        <v>0</v>
      </c>
      <c r="DN1646" s="3">
        <v>0</v>
      </c>
      <c r="DO1646" s="3">
        <v>0</v>
      </c>
      <c r="DP1646" s="3">
        <v>0</v>
      </c>
      <c r="DQ1646" s="3">
        <v>0</v>
      </c>
      <c r="DR1646" s="3">
        <v>0</v>
      </c>
      <c r="DS1646" s="3">
        <v>0</v>
      </c>
      <c r="DT1646" s="3">
        <v>0</v>
      </c>
      <c r="DU1646" s="3">
        <v>0</v>
      </c>
      <c r="DV1646" s="3">
        <v>0</v>
      </c>
    </row>
    <row r="1647" spans="1:126" x14ac:dyDescent="0.25">
      <c r="A1647" t="s">
        <v>11733</v>
      </c>
      <c r="B1647" t="s">
        <v>13467</v>
      </c>
      <c r="C1647" t="s">
        <v>15201</v>
      </c>
      <c r="D1647" t="s">
        <v>7378</v>
      </c>
      <c r="E1647" t="s">
        <v>7377</v>
      </c>
      <c r="F1647" t="s">
        <v>7377</v>
      </c>
      <c r="G1647">
        <v>1</v>
      </c>
      <c r="H1647">
        <v>1</v>
      </c>
      <c r="I1647">
        <v>1</v>
      </c>
      <c r="J1647">
        <v>1</v>
      </c>
      <c r="K1647">
        <v>1</v>
      </c>
      <c r="L1647">
        <v>1</v>
      </c>
      <c r="M1647">
        <v>1</v>
      </c>
      <c r="N1647">
        <v>0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1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1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4.3</v>
      </c>
      <c r="AV1647">
        <v>4.3</v>
      </c>
      <c r="AW1647">
        <v>4.3</v>
      </c>
      <c r="AX1647">
        <v>43.26</v>
      </c>
      <c r="AY1647">
        <v>393</v>
      </c>
      <c r="AZ1647">
        <v>393</v>
      </c>
      <c r="BA1647">
        <v>1</v>
      </c>
      <c r="BB1647">
        <v>-2</v>
      </c>
      <c r="BC1647">
        <v>0</v>
      </c>
      <c r="BD1647">
        <v>0</v>
      </c>
      <c r="BE1647">
        <v>0</v>
      </c>
      <c r="BF1647">
        <v>0</v>
      </c>
      <c r="BG1647">
        <v>4.3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1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1</v>
      </c>
      <c r="CM1647" t="s">
        <v>127</v>
      </c>
      <c r="CP1647">
        <v>1183</v>
      </c>
      <c r="CQ1647">
        <v>2636</v>
      </c>
      <c r="CR1647" t="b">
        <v>1</v>
      </c>
      <c r="CS1647">
        <v>3011</v>
      </c>
      <c r="CT1647">
        <v>17042</v>
      </c>
      <c r="CU1647">
        <v>20405</v>
      </c>
      <c r="CV1647">
        <v>20405</v>
      </c>
      <c r="CX1647">
        <v>1962</v>
      </c>
      <c r="CZ1647">
        <v>165</v>
      </c>
      <c r="DA1647" s="3">
        <v>0</v>
      </c>
      <c r="DB1647" s="3">
        <v>0</v>
      </c>
      <c r="DC1647" s="3">
        <v>0</v>
      </c>
      <c r="DD1647" s="3">
        <v>0</v>
      </c>
      <c r="DE1647" s="3">
        <v>0</v>
      </c>
      <c r="DF1647" s="3">
        <v>0</v>
      </c>
      <c r="DG1647" s="3">
        <v>0</v>
      </c>
      <c r="DH1647" s="3">
        <v>0</v>
      </c>
      <c r="DI1647" s="3">
        <v>0</v>
      </c>
      <c r="DJ1647" s="3">
        <v>0</v>
      </c>
      <c r="DK1647" s="3">
        <v>0</v>
      </c>
      <c r="DL1647" s="3">
        <v>0</v>
      </c>
      <c r="DM1647" s="3">
        <v>0</v>
      </c>
      <c r="DN1647" s="3">
        <v>0</v>
      </c>
      <c r="DO1647" s="3">
        <v>0</v>
      </c>
      <c r="DP1647" s="3">
        <v>0</v>
      </c>
      <c r="DQ1647" s="3">
        <v>0</v>
      </c>
      <c r="DR1647" s="3">
        <v>0</v>
      </c>
      <c r="DS1647" s="3">
        <v>0</v>
      </c>
      <c r="DT1647" s="3">
        <v>0</v>
      </c>
      <c r="DU1647" s="3">
        <v>0</v>
      </c>
      <c r="DV1647" s="3">
        <v>0</v>
      </c>
    </row>
    <row r="1648" spans="1:126" x14ac:dyDescent="0.25">
      <c r="A1648" t="s">
        <v>11726</v>
      </c>
      <c r="B1648" t="s">
        <v>13460</v>
      </c>
      <c r="C1648" t="s">
        <v>15194</v>
      </c>
      <c r="D1648" t="s">
        <v>7350</v>
      </c>
      <c r="E1648" t="s">
        <v>7349</v>
      </c>
      <c r="F1648" t="s">
        <v>7349</v>
      </c>
      <c r="G1648">
        <v>1</v>
      </c>
      <c r="H1648">
        <v>1</v>
      </c>
      <c r="I1648">
        <v>1</v>
      </c>
      <c r="J1648">
        <v>1</v>
      </c>
      <c r="K1648">
        <v>1</v>
      </c>
      <c r="L1648">
        <v>1</v>
      </c>
      <c r="M1648">
        <v>1</v>
      </c>
      <c r="N1648">
        <v>1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1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1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1.2</v>
      </c>
      <c r="AV1648">
        <v>1.2</v>
      </c>
      <c r="AW1648">
        <v>1.2</v>
      </c>
      <c r="AX1648">
        <v>76.046999999999997</v>
      </c>
      <c r="AY1648">
        <v>654</v>
      </c>
      <c r="AZ1648">
        <v>654</v>
      </c>
      <c r="BA1648">
        <v>1</v>
      </c>
      <c r="BB1648">
        <v>-2</v>
      </c>
      <c r="BC1648">
        <v>1.2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1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1</v>
      </c>
      <c r="CM1648" t="s">
        <v>127</v>
      </c>
      <c r="CP1648">
        <v>1176</v>
      </c>
      <c r="CQ1648">
        <v>4938</v>
      </c>
      <c r="CR1648" t="b">
        <v>1</v>
      </c>
      <c r="CS1648">
        <v>5541</v>
      </c>
      <c r="CT1648">
        <v>30037</v>
      </c>
      <c r="CU1648">
        <v>35860</v>
      </c>
      <c r="CV1648">
        <v>35860</v>
      </c>
      <c r="CW1648">
        <v>552</v>
      </c>
      <c r="CY1648">
        <v>1</v>
      </c>
      <c r="DA1648" s="3">
        <v>0</v>
      </c>
      <c r="DB1648" s="3">
        <v>0</v>
      </c>
      <c r="DC1648" s="3">
        <v>0</v>
      </c>
      <c r="DD1648" s="3">
        <v>0</v>
      </c>
      <c r="DE1648" s="3">
        <v>0</v>
      </c>
      <c r="DF1648" s="3">
        <v>0</v>
      </c>
      <c r="DG1648" s="3">
        <v>0</v>
      </c>
      <c r="DH1648" s="3">
        <v>0</v>
      </c>
      <c r="DI1648" s="3">
        <v>0</v>
      </c>
      <c r="DJ1648" s="3">
        <v>0</v>
      </c>
      <c r="DK1648" s="3">
        <v>0</v>
      </c>
      <c r="DL1648" s="3">
        <v>0</v>
      </c>
      <c r="DM1648" s="3">
        <v>0</v>
      </c>
      <c r="DN1648" s="3">
        <v>0</v>
      </c>
      <c r="DO1648" s="3">
        <v>0</v>
      </c>
      <c r="DP1648" s="3">
        <v>0</v>
      </c>
      <c r="DQ1648" s="3">
        <v>0</v>
      </c>
      <c r="DR1648" s="3">
        <v>0</v>
      </c>
      <c r="DS1648" s="3">
        <v>0</v>
      </c>
      <c r="DT1648" s="3">
        <v>0</v>
      </c>
      <c r="DU1648" s="3">
        <v>0</v>
      </c>
      <c r="DV1648" s="3">
        <v>0</v>
      </c>
    </row>
    <row r="1649" spans="1:126" x14ac:dyDescent="0.25">
      <c r="A1649" t="s">
        <v>11722</v>
      </c>
      <c r="B1649" t="s">
        <v>13456</v>
      </c>
      <c r="C1649" t="s">
        <v>15190</v>
      </c>
      <c r="D1649" t="s">
        <v>7340</v>
      </c>
      <c r="E1649" t="s">
        <v>7339</v>
      </c>
      <c r="F1649" t="s">
        <v>7339</v>
      </c>
      <c r="G1649">
        <v>1</v>
      </c>
      <c r="H1649">
        <v>1</v>
      </c>
      <c r="I1649">
        <v>1</v>
      </c>
      <c r="J1649">
        <v>1</v>
      </c>
      <c r="K1649">
        <v>1</v>
      </c>
      <c r="L1649">
        <v>1</v>
      </c>
      <c r="M1649">
        <v>1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1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1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1</v>
      </c>
      <c r="AV1649">
        <v>1</v>
      </c>
      <c r="AW1649">
        <v>1</v>
      </c>
      <c r="AX1649">
        <v>116.34</v>
      </c>
      <c r="AY1649">
        <v>1037</v>
      </c>
      <c r="AZ1649">
        <v>1037</v>
      </c>
      <c r="BA1649">
        <v>1</v>
      </c>
      <c r="BB1649">
        <v>-2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1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1</v>
      </c>
      <c r="CM1649" t="s">
        <v>127</v>
      </c>
      <c r="CP1649">
        <v>1172</v>
      </c>
      <c r="CQ1649">
        <v>4356</v>
      </c>
      <c r="CR1649" t="b">
        <v>1</v>
      </c>
      <c r="CS1649">
        <v>4937</v>
      </c>
      <c r="CT1649">
        <v>27610</v>
      </c>
      <c r="CU1649">
        <v>33141</v>
      </c>
      <c r="CV1649">
        <v>33141</v>
      </c>
      <c r="CX1649">
        <v>1958</v>
      </c>
      <c r="CZ1649">
        <v>744</v>
      </c>
      <c r="DA1649" s="3">
        <v>0</v>
      </c>
      <c r="DB1649" s="3">
        <v>0</v>
      </c>
      <c r="DC1649" s="3">
        <v>0</v>
      </c>
      <c r="DD1649" s="3">
        <v>0</v>
      </c>
      <c r="DE1649" s="3">
        <v>0</v>
      </c>
      <c r="DF1649" s="3">
        <v>0</v>
      </c>
      <c r="DG1649" s="3">
        <v>0</v>
      </c>
      <c r="DH1649" s="3">
        <v>0</v>
      </c>
      <c r="DI1649" s="3">
        <v>0</v>
      </c>
      <c r="DJ1649" s="3">
        <v>0</v>
      </c>
      <c r="DK1649" s="3">
        <v>0</v>
      </c>
      <c r="DL1649" s="3">
        <v>0</v>
      </c>
      <c r="DM1649" s="3">
        <v>0</v>
      </c>
      <c r="DN1649" s="3">
        <v>0</v>
      </c>
      <c r="DO1649" s="3">
        <v>0</v>
      </c>
      <c r="DP1649" s="3">
        <v>0</v>
      </c>
      <c r="DQ1649" s="3">
        <v>0</v>
      </c>
      <c r="DR1649" s="3">
        <v>0</v>
      </c>
      <c r="DS1649" s="3">
        <v>0</v>
      </c>
      <c r="DT1649" s="3">
        <v>0</v>
      </c>
      <c r="DU1649" s="3">
        <v>0</v>
      </c>
      <c r="DV1649" s="3">
        <v>0</v>
      </c>
    </row>
    <row r="1650" spans="1:126" x14ac:dyDescent="0.25">
      <c r="A1650" t="s">
        <v>11713</v>
      </c>
      <c r="B1650" t="s">
        <v>13447</v>
      </c>
      <c r="C1650" t="s">
        <v>15181</v>
      </c>
      <c r="D1650" t="s">
        <v>7291</v>
      </c>
      <c r="E1650" t="s">
        <v>7290</v>
      </c>
      <c r="F1650" t="s">
        <v>7290</v>
      </c>
      <c r="G1650">
        <v>1</v>
      </c>
      <c r="H1650">
        <v>1</v>
      </c>
      <c r="I1650">
        <v>1</v>
      </c>
      <c r="J1650">
        <v>1</v>
      </c>
      <c r="K1650">
        <v>1</v>
      </c>
      <c r="L1650">
        <v>1</v>
      </c>
      <c r="M1650">
        <v>1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1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1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1</v>
      </c>
      <c r="AS1650">
        <v>0</v>
      </c>
      <c r="AT1650">
        <v>0</v>
      </c>
      <c r="AU1650">
        <v>3.2</v>
      </c>
      <c r="AV1650">
        <v>3.2</v>
      </c>
      <c r="AW1650">
        <v>3.2</v>
      </c>
      <c r="AX1650">
        <v>57.036999999999999</v>
      </c>
      <c r="AY1650">
        <v>525</v>
      </c>
      <c r="AZ1650">
        <v>525</v>
      </c>
      <c r="BA1650">
        <v>1</v>
      </c>
      <c r="BB1650">
        <v>-2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3.2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1</v>
      </c>
      <c r="CJ1650">
        <v>0</v>
      </c>
      <c r="CK1650">
        <v>0</v>
      </c>
      <c r="CL1650">
        <v>1</v>
      </c>
      <c r="CM1650" t="s">
        <v>127</v>
      </c>
      <c r="CP1650">
        <v>1163</v>
      </c>
      <c r="CQ1650">
        <v>2175</v>
      </c>
      <c r="CR1650" t="b">
        <v>1</v>
      </c>
      <c r="CS1650">
        <v>2354</v>
      </c>
      <c r="CT1650">
        <v>11867</v>
      </c>
      <c r="CU1650">
        <v>13848</v>
      </c>
      <c r="CV1650">
        <v>13848</v>
      </c>
      <c r="CW1650">
        <v>548</v>
      </c>
      <c r="CX1650">
        <v>1955</v>
      </c>
      <c r="CY1650">
        <v>9</v>
      </c>
      <c r="CZ1650">
        <v>8</v>
      </c>
      <c r="DA1650" s="3">
        <v>0</v>
      </c>
      <c r="DB1650" s="3">
        <v>0</v>
      </c>
      <c r="DC1650" s="3">
        <v>0</v>
      </c>
      <c r="DD1650" s="3">
        <v>0</v>
      </c>
      <c r="DE1650" s="3">
        <v>0</v>
      </c>
      <c r="DF1650" s="3">
        <v>0</v>
      </c>
      <c r="DG1650" s="3">
        <v>0</v>
      </c>
      <c r="DH1650" s="3">
        <v>0</v>
      </c>
      <c r="DI1650" s="3">
        <v>0</v>
      </c>
      <c r="DJ1650" s="3">
        <v>0</v>
      </c>
      <c r="DK1650" s="3">
        <v>0</v>
      </c>
      <c r="DL1650" s="3">
        <v>0</v>
      </c>
      <c r="DM1650" s="3">
        <v>0</v>
      </c>
      <c r="DN1650" s="3">
        <v>0</v>
      </c>
      <c r="DO1650" s="3">
        <v>0</v>
      </c>
      <c r="DP1650" s="3">
        <v>0</v>
      </c>
      <c r="DQ1650" s="3">
        <v>0</v>
      </c>
      <c r="DR1650" s="3">
        <v>0</v>
      </c>
      <c r="DS1650" s="3">
        <v>0</v>
      </c>
      <c r="DT1650" s="3">
        <v>0</v>
      </c>
      <c r="DU1650" s="3">
        <v>0</v>
      </c>
      <c r="DV1650" s="3">
        <v>0</v>
      </c>
    </row>
    <row r="1651" spans="1:126" x14ac:dyDescent="0.25">
      <c r="A1651" t="s">
        <v>11710</v>
      </c>
      <c r="B1651" t="s">
        <v>13444</v>
      </c>
      <c r="C1651" t="s">
        <v>15178</v>
      </c>
      <c r="D1651" t="s">
        <v>7281</v>
      </c>
      <c r="E1651" t="s">
        <v>7280</v>
      </c>
      <c r="F1651" t="s">
        <v>7280</v>
      </c>
      <c r="G1651">
        <v>1</v>
      </c>
      <c r="H1651">
        <v>1</v>
      </c>
      <c r="I1651">
        <v>1</v>
      </c>
      <c r="J1651">
        <v>1</v>
      </c>
      <c r="K1651">
        <v>1</v>
      </c>
      <c r="L1651">
        <v>1</v>
      </c>
      <c r="M1651">
        <v>1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1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1</v>
      </c>
      <c r="AS1651">
        <v>0</v>
      </c>
      <c r="AT1651">
        <v>0</v>
      </c>
      <c r="AU1651">
        <v>3.8</v>
      </c>
      <c r="AV1651">
        <v>3.8</v>
      </c>
      <c r="AW1651">
        <v>3.8</v>
      </c>
      <c r="AX1651">
        <v>26.087</v>
      </c>
      <c r="AY1651">
        <v>236</v>
      </c>
      <c r="AZ1651">
        <v>236</v>
      </c>
      <c r="BA1651">
        <v>1</v>
      </c>
      <c r="BB1651">
        <v>-2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3.8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1</v>
      </c>
      <c r="CJ1651">
        <v>0</v>
      </c>
      <c r="CK1651">
        <v>0</v>
      </c>
      <c r="CL1651">
        <v>1</v>
      </c>
      <c r="CM1651" t="s">
        <v>127</v>
      </c>
      <c r="CP1651">
        <v>1160</v>
      </c>
      <c r="CQ1651">
        <v>1886</v>
      </c>
      <c r="CR1651" t="b">
        <v>1</v>
      </c>
      <c r="CS1651">
        <v>1981</v>
      </c>
      <c r="CT1651">
        <v>9293</v>
      </c>
      <c r="CU1651">
        <v>10552</v>
      </c>
      <c r="CV1651">
        <v>10552</v>
      </c>
      <c r="CW1651">
        <v>545</v>
      </c>
      <c r="CY1651">
        <v>74</v>
      </c>
      <c r="DA1651" s="3">
        <v>0</v>
      </c>
      <c r="DB1651" s="3">
        <v>0</v>
      </c>
      <c r="DC1651" s="3">
        <v>0</v>
      </c>
      <c r="DD1651" s="3">
        <v>0</v>
      </c>
      <c r="DE1651" s="3">
        <v>0</v>
      </c>
      <c r="DF1651" s="3">
        <v>0</v>
      </c>
      <c r="DG1651" s="3">
        <v>0</v>
      </c>
      <c r="DH1651" s="3">
        <v>0</v>
      </c>
      <c r="DI1651" s="3">
        <v>0</v>
      </c>
      <c r="DJ1651" s="3">
        <v>0</v>
      </c>
      <c r="DK1651" s="3">
        <v>0</v>
      </c>
      <c r="DL1651" s="3">
        <v>0</v>
      </c>
      <c r="DM1651" s="3">
        <v>0</v>
      </c>
      <c r="DN1651" s="3">
        <v>0</v>
      </c>
      <c r="DO1651" s="3">
        <v>0</v>
      </c>
      <c r="DP1651" s="3">
        <v>0</v>
      </c>
      <c r="DQ1651" s="3">
        <v>0</v>
      </c>
      <c r="DR1651" s="3">
        <v>0</v>
      </c>
      <c r="DS1651" s="3">
        <v>0</v>
      </c>
      <c r="DT1651" s="3">
        <v>0</v>
      </c>
      <c r="DU1651" s="3">
        <v>0</v>
      </c>
      <c r="DV1651" s="3">
        <v>0</v>
      </c>
    </row>
    <row r="1652" spans="1:126" x14ac:dyDescent="0.25">
      <c r="A1652" t="s">
        <v>11703</v>
      </c>
      <c r="B1652" t="s">
        <v>13437</v>
      </c>
      <c r="C1652" t="s">
        <v>15171</v>
      </c>
      <c r="D1652" t="s">
        <v>7237</v>
      </c>
      <c r="E1652" t="s">
        <v>7236</v>
      </c>
      <c r="F1652" t="s">
        <v>7236</v>
      </c>
      <c r="G1652">
        <v>1</v>
      </c>
      <c r="H1652">
        <v>1</v>
      </c>
      <c r="I1652">
        <v>1</v>
      </c>
      <c r="J1652">
        <v>1</v>
      </c>
      <c r="K1652">
        <v>1</v>
      </c>
      <c r="L1652">
        <v>1</v>
      </c>
      <c r="M1652">
        <v>1</v>
      </c>
      <c r="N1652">
        <v>1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1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1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3.9</v>
      </c>
      <c r="AV1652">
        <v>3.9</v>
      </c>
      <c r="AW1652">
        <v>3.9</v>
      </c>
      <c r="AX1652">
        <v>64.278999999999996</v>
      </c>
      <c r="AY1652">
        <v>559</v>
      </c>
      <c r="AZ1652">
        <v>559</v>
      </c>
      <c r="BA1652">
        <v>1</v>
      </c>
      <c r="BB1652">
        <v>-2</v>
      </c>
      <c r="BC1652">
        <v>3.9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1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1</v>
      </c>
      <c r="CM1652" t="s">
        <v>127</v>
      </c>
      <c r="CP1652">
        <v>1153</v>
      </c>
      <c r="CQ1652">
        <v>5190</v>
      </c>
      <c r="CR1652" t="b">
        <v>1</v>
      </c>
      <c r="CS1652">
        <v>5840</v>
      </c>
      <c r="CT1652">
        <v>30923</v>
      </c>
      <c r="CU1652">
        <v>36838</v>
      </c>
      <c r="CV1652">
        <v>36838</v>
      </c>
      <c r="CW1652">
        <v>537</v>
      </c>
      <c r="CY1652">
        <v>1</v>
      </c>
      <c r="DA1652" s="3">
        <v>0</v>
      </c>
      <c r="DB1652" s="3">
        <v>0</v>
      </c>
      <c r="DC1652" s="3">
        <v>0</v>
      </c>
      <c r="DD1652" s="3">
        <v>0</v>
      </c>
      <c r="DE1652" s="3">
        <v>0</v>
      </c>
      <c r="DF1652" s="3">
        <v>0</v>
      </c>
      <c r="DG1652" s="3">
        <v>0</v>
      </c>
      <c r="DH1652" s="3">
        <v>0</v>
      </c>
      <c r="DI1652" s="3">
        <v>0</v>
      </c>
      <c r="DJ1652" s="3">
        <v>0</v>
      </c>
      <c r="DK1652" s="3">
        <v>0</v>
      </c>
      <c r="DL1652" s="3">
        <v>0</v>
      </c>
      <c r="DM1652" s="3">
        <v>0</v>
      </c>
      <c r="DN1652" s="3">
        <v>0</v>
      </c>
      <c r="DO1652" s="3">
        <v>0</v>
      </c>
      <c r="DP1652" s="3">
        <v>0</v>
      </c>
      <c r="DQ1652" s="3">
        <v>0</v>
      </c>
      <c r="DR1652" s="3">
        <v>0</v>
      </c>
      <c r="DS1652" s="3">
        <v>0</v>
      </c>
      <c r="DT1652" s="3">
        <v>0</v>
      </c>
      <c r="DU1652" s="3">
        <v>0</v>
      </c>
      <c r="DV1652" s="3">
        <v>0</v>
      </c>
    </row>
    <row r="1653" spans="1:126" x14ac:dyDescent="0.25">
      <c r="A1653" t="s">
        <v>11689</v>
      </c>
      <c r="B1653" t="s">
        <v>13423</v>
      </c>
      <c r="C1653" t="s">
        <v>15157</v>
      </c>
      <c r="D1653" t="s">
        <v>7168</v>
      </c>
      <c r="E1653" t="s">
        <v>7167</v>
      </c>
      <c r="F1653" t="s">
        <v>7167</v>
      </c>
      <c r="G1653">
        <v>1</v>
      </c>
      <c r="H1653">
        <v>1</v>
      </c>
      <c r="I1653">
        <v>1</v>
      </c>
      <c r="J1653">
        <v>1</v>
      </c>
      <c r="K1653">
        <v>1</v>
      </c>
      <c r="L1653">
        <v>1</v>
      </c>
      <c r="M1653">
        <v>1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1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1</v>
      </c>
      <c r="AS1653">
        <v>0</v>
      </c>
      <c r="AT1653">
        <v>0</v>
      </c>
      <c r="AU1653">
        <v>1.4</v>
      </c>
      <c r="AV1653">
        <v>1.4</v>
      </c>
      <c r="AW1653">
        <v>1.4</v>
      </c>
      <c r="AX1653">
        <v>72.799000000000007</v>
      </c>
      <c r="AY1653">
        <v>647</v>
      </c>
      <c r="AZ1653">
        <v>647</v>
      </c>
      <c r="BA1653">
        <v>1</v>
      </c>
      <c r="BB1653">
        <v>-2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1.4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1</v>
      </c>
      <c r="CJ1653">
        <v>0</v>
      </c>
      <c r="CK1653">
        <v>0</v>
      </c>
      <c r="CL1653">
        <v>1</v>
      </c>
      <c r="CM1653" t="s">
        <v>127</v>
      </c>
      <c r="CP1653">
        <v>1139</v>
      </c>
      <c r="CQ1653">
        <v>5623</v>
      </c>
      <c r="CR1653" t="b">
        <v>1</v>
      </c>
      <c r="CS1653">
        <v>6308</v>
      </c>
      <c r="CT1653">
        <v>32444</v>
      </c>
      <c r="CU1653">
        <v>38599</v>
      </c>
      <c r="CV1653">
        <v>38599</v>
      </c>
      <c r="CW1653">
        <v>523</v>
      </c>
      <c r="CX1653">
        <v>1938</v>
      </c>
      <c r="CY1653">
        <v>315</v>
      </c>
      <c r="CZ1653">
        <v>318</v>
      </c>
      <c r="DA1653" s="3">
        <v>0</v>
      </c>
      <c r="DB1653" s="3">
        <v>0</v>
      </c>
      <c r="DC1653" s="3">
        <v>0</v>
      </c>
      <c r="DD1653" s="3">
        <v>0</v>
      </c>
      <c r="DE1653" s="3">
        <v>0</v>
      </c>
      <c r="DF1653" s="3">
        <v>0</v>
      </c>
      <c r="DG1653" s="3">
        <v>0</v>
      </c>
      <c r="DH1653" s="3">
        <v>0</v>
      </c>
      <c r="DI1653" s="3">
        <v>0</v>
      </c>
      <c r="DJ1653" s="3">
        <v>0</v>
      </c>
      <c r="DK1653" s="3">
        <v>0</v>
      </c>
      <c r="DL1653" s="3">
        <v>0</v>
      </c>
      <c r="DM1653" s="3">
        <v>0</v>
      </c>
      <c r="DN1653" s="3">
        <v>0</v>
      </c>
      <c r="DO1653" s="3">
        <v>0</v>
      </c>
      <c r="DP1653" s="3">
        <v>0</v>
      </c>
      <c r="DQ1653" s="3">
        <v>0</v>
      </c>
      <c r="DR1653" s="3">
        <v>0</v>
      </c>
      <c r="DS1653" s="3">
        <v>0</v>
      </c>
      <c r="DT1653" s="3">
        <v>0</v>
      </c>
      <c r="DU1653" s="3">
        <v>0</v>
      </c>
      <c r="DV1653" s="3">
        <v>0</v>
      </c>
    </row>
    <row r="1654" spans="1:126" x14ac:dyDescent="0.25">
      <c r="A1654" t="s">
        <v>11683</v>
      </c>
      <c r="B1654" t="s">
        <v>13417</v>
      </c>
      <c r="C1654" t="s">
        <v>15151</v>
      </c>
      <c r="D1654" t="s">
        <v>7136</v>
      </c>
      <c r="E1654" t="s">
        <v>7135</v>
      </c>
      <c r="F1654" t="s">
        <v>7135</v>
      </c>
      <c r="G1654">
        <v>1</v>
      </c>
      <c r="H1654">
        <v>1</v>
      </c>
      <c r="I1654">
        <v>1</v>
      </c>
      <c r="J1654">
        <v>1</v>
      </c>
      <c r="K1654">
        <v>1</v>
      </c>
      <c r="L1654">
        <v>1</v>
      </c>
      <c r="M1654">
        <v>1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1</v>
      </c>
      <c r="AU1654">
        <v>4.3</v>
      </c>
      <c r="AV1654">
        <v>4.3</v>
      </c>
      <c r="AW1654">
        <v>4.3</v>
      </c>
      <c r="AX1654">
        <v>61.341000000000001</v>
      </c>
      <c r="AY1654">
        <v>580</v>
      </c>
      <c r="AZ1654">
        <v>580</v>
      </c>
      <c r="BA1654">
        <v>1</v>
      </c>
      <c r="BB1654">
        <v>-2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4.3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1</v>
      </c>
      <c r="CL1654">
        <v>1</v>
      </c>
      <c r="CM1654" t="s">
        <v>127</v>
      </c>
      <c r="CP1654">
        <v>1133</v>
      </c>
      <c r="CQ1654">
        <v>2531</v>
      </c>
      <c r="CR1654" t="b">
        <v>1</v>
      </c>
      <c r="CS1654">
        <v>2861</v>
      </c>
      <c r="CT1654">
        <v>15843</v>
      </c>
      <c r="CU1654">
        <v>18817</v>
      </c>
      <c r="CV1654">
        <v>18817</v>
      </c>
      <c r="CW1654">
        <v>521</v>
      </c>
      <c r="CY1654">
        <v>335</v>
      </c>
      <c r="DA1654" s="3">
        <v>0</v>
      </c>
      <c r="DB1654" s="3">
        <v>0</v>
      </c>
      <c r="DC1654" s="3">
        <v>0</v>
      </c>
      <c r="DD1654" s="3">
        <v>0</v>
      </c>
      <c r="DE1654" s="3">
        <v>0</v>
      </c>
      <c r="DF1654" s="3">
        <v>0</v>
      </c>
      <c r="DG1654" s="3">
        <v>0</v>
      </c>
      <c r="DH1654" s="3">
        <v>0</v>
      </c>
      <c r="DI1654" s="3">
        <v>0</v>
      </c>
      <c r="DJ1654" s="3">
        <v>0</v>
      </c>
      <c r="DK1654" s="3">
        <v>0</v>
      </c>
      <c r="DL1654" s="3">
        <v>0</v>
      </c>
      <c r="DM1654" s="3">
        <v>0</v>
      </c>
      <c r="DN1654" s="3">
        <v>0</v>
      </c>
      <c r="DO1654" s="3">
        <v>0</v>
      </c>
      <c r="DP1654" s="3">
        <v>0</v>
      </c>
      <c r="DQ1654" s="3">
        <v>0</v>
      </c>
      <c r="DR1654" s="3">
        <v>0</v>
      </c>
      <c r="DS1654" s="3">
        <v>0</v>
      </c>
      <c r="DT1654" s="3">
        <v>0</v>
      </c>
      <c r="DU1654" s="3">
        <v>0</v>
      </c>
      <c r="DV1654" s="3">
        <v>0</v>
      </c>
    </row>
    <row r="1655" spans="1:126" x14ac:dyDescent="0.25">
      <c r="A1655" t="s">
        <v>11666</v>
      </c>
      <c r="B1655" t="s">
        <v>13400</v>
      </c>
      <c r="C1655" t="s">
        <v>15134</v>
      </c>
      <c r="D1655" t="s">
        <v>7040</v>
      </c>
      <c r="E1655" t="s">
        <v>7039</v>
      </c>
      <c r="F1655" t="s">
        <v>7039</v>
      </c>
      <c r="G1655">
        <v>1</v>
      </c>
      <c r="H1655">
        <v>1</v>
      </c>
      <c r="I1655">
        <v>1</v>
      </c>
      <c r="J1655">
        <v>1</v>
      </c>
      <c r="K1655">
        <v>1</v>
      </c>
      <c r="L1655">
        <v>1</v>
      </c>
      <c r="M1655">
        <v>1</v>
      </c>
      <c r="N1655">
        <v>0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1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3</v>
      </c>
      <c r="AV1655">
        <v>3</v>
      </c>
      <c r="AW1655">
        <v>3</v>
      </c>
      <c r="AX1655">
        <v>41.037999999999997</v>
      </c>
      <c r="AY1655">
        <v>370</v>
      </c>
      <c r="AZ1655">
        <v>370</v>
      </c>
      <c r="BA1655">
        <v>1</v>
      </c>
      <c r="BB1655">
        <v>-2</v>
      </c>
      <c r="BC1655">
        <v>0</v>
      </c>
      <c r="BD1655">
        <v>0</v>
      </c>
      <c r="BE1655">
        <v>3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1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1</v>
      </c>
      <c r="CM1655" t="s">
        <v>127</v>
      </c>
      <c r="CP1655">
        <v>1116</v>
      </c>
      <c r="CQ1655">
        <v>5065</v>
      </c>
      <c r="CR1655" t="b">
        <v>1</v>
      </c>
      <c r="CS1655">
        <v>5696</v>
      </c>
      <c r="CT1655">
        <v>30545</v>
      </c>
      <c r="CU1655">
        <v>36424</v>
      </c>
      <c r="CV1655">
        <v>36424</v>
      </c>
      <c r="CW1655">
        <v>509</v>
      </c>
      <c r="CY1655">
        <v>1</v>
      </c>
      <c r="DA1655" s="3">
        <v>0</v>
      </c>
      <c r="DB1655" s="3">
        <v>0</v>
      </c>
      <c r="DC1655" s="3">
        <v>0</v>
      </c>
      <c r="DD1655" s="3">
        <v>0</v>
      </c>
      <c r="DE1655" s="3">
        <v>0</v>
      </c>
      <c r="DF1655" s="3">
        <v>0</v>
      </c>
      <c r="DG1655" s="3">
        <v>0</v>
      </c>
      <c r="DH1655" s="3">
        <v>0</v>
      </c>
      <c r="DI1655" s="3">
        <v>0</v>
      </c>
      <c r="DJ1655" s="3">
        <v>0</v>
      </c>
      <c r="DK1655" s="3">
        <v>0</v>
      </c>
      <c r="DL1655" s="3">
        <v>0</v>
      </c>
      <c r="DM1655" s="3">
        <v>0</v>
      </c>
      <c r="DN1655" s="3">
        <v>0</v>
      </c>
      <c r="DO1655" s="3">
        <v>0</v>
      </c>
      <c r="DP1655" s="3">
        <v>0</v>
      </c>
      <c r="DQ1655" s="3">
        <v>0</v>
      </c>
      <c r="DR1655" s="3">
        <v>0</v>
      </c>
      <c r="DS1655" s="3">
        <v>0</v>
      </c>
      <c r="DT1655" s="3">
        <v>0</v>
      </c>
      <c r="DU1655" s="3">
        <v>0</v>
      </c>
      <c r="DV1655" s="3">
        <v>0</v>
      </c>
    </row>
    <row r="1656" spans="1:126" x14ac:dyDescent="0.25">
      <c r="A1656" t="s">
        <v>11654</v>
      </c>
      <c r="B1656" t="s">
        <v>13388</v>
      </c>
      <c r="C1656" t="s">
        <v>15122</v>
      </c>
      <c r="D1656" t="s">
        <v>6962</v>
      </c>
      <c r="E1656" t="s">
        <v>6961</v>
      </c>
      <c r="F1656" t="s">
        <v>6961</v>
      </c>
      <c r="G1656">
        <v>1</v>
      </c>
      <c r="H1656">
        <v>1</v>
      </c>
      <c r="I1656">
        <v>1</v>
      </c>
      <c r="J1656">
        <v>1</v>
      </c>
      <c r="K1656">
        <v>1</v>
      </c>
      <c r="L1656">
        <v>1</v>
      </c>
      <c r="M1656">
        <v>1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1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1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1</v>
      </c>
      <c r="AT1656">
        <v>0</v>
      </c>
      <c r="AU1656">
        <v>0.5</v>
      </c>
      <c r="AV1656">
        <v>0.5</v>
      </c>
      <c r="AW1656">
        <v>0.5</v>
      </c>
      <c r="AX1656">
        <v>284</v>
      </c>
      <c r="AY1656">
        <v>2618</v>
      </c>
      <c r="AZ1656">
        <v>2618</v>
      </c>
      <c r="BA1656">
        <v>1</v>
      </c>
      <c r="BB1656">
        <v>-2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0.5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1</v>
      </c>
      <c r="CK1656">
        <v>0</v>
      </c>
      <c r="CL1656">
        <v>1</v>
      </c>
      <c r="CM1656" t="s">
        <v>127</v>
      </c>
      <c r="CP1656">
        <v>1104</v>
      </c>
      <c r="CQ1656">
        <v>5021</v>
      </c>
      <c r="CR1656" t="b">
        <v>1</v>
      </c>
      <c r="CS1656">
        <v>5647</v>
      </c>
      <c r="CT1656">
        <v>30377</v>
      </c>
      <c r="CU1656">
        <v>36234</v>
      </c>
      <c r="CV1656">
        <v>36234</v>
      </c>
      <c r="CW1656">
        <v>505</v>
      </c>
      <c r="CY1656">
        <v>1</v>
      </c>
      <c r="DA1656" s="3">
        <v>0</v>
      </c>
      <c r="DB1656" s="3">
        <v>0</v>
      </c>
      <c r="DC1656" s="3">
        <v>0</v>
      </c>
      <c r="DD1656" s="3">
        <v>0</v>
      </c>
      <c r="DE1656" s="3">
        <v>0</v>
      </c>
      <c r="DF1656" s="3">
        <v>0</v>
      </c>
      <c r="DG1656" s="3">
        <v>0</v>
      </c>
      <c r="DH1656" s="3">
        <v>0</v>
      </c>
      <c r="DI1656" s="3">
        <v>0</v>
      </c>
      <c r="DJ1656" s="3">
        <v>0</v>
      </c>
      <c r="DK1656" s="3">
        <v>0</v>
      </c>
      <c r="DL1656" s="3">
        <v>0</v>
      </c>
      <c r="DM1656" s="3">
        <v>0</v>
      </c>
      <c r="DN1656" s="3">
        <v>0</v>
      </c>
      <c r="DO1656" s="3">
        <v>0</v>
      </c>
      <c r="DP1656" s="3">
        <v>0</v>
      </c>
      <c r="DQ1656" s="3">
        <v>0</v>
      </c>
      <c r="DR1656" s="3">
        <v>0</v>
      </c>
      <c r="DS1656" s="3">
        <v>0</v>
      </c>
      <c r="DT1656" s="3">
        <v>0</v>
      </c>
      <c r="DU1656" s="3">
        <v>0</v>
      </c>
      <c r="DV1656" s="3">
        <v>0</v>
      </c>
    </row>
    <row r="1657" spans="1:126" x14ac:dyDescent="0.25">
      <c r="A1657" t="s">
        <v>11644</v>
      </c>
      <c r="B1657" t="s">
        <v>13378</v>
      </c>
      <c r="C1657" t="s">
        <v>15112</v>
      </c>
      <c r="D1657" t="s">
        <v>6913</v>
      </c>
      <c r="E1657" t="s">
        <v>6912</v>
      </c>
      <c r="F1657" t="s">
        <v>6912</v>
      </c>
      <c r="G1657">
        <v>1</v>
      </c>
      <c r="H1657">
        <v>1</v>
      </c>
      <c r="I1657">
        <v>1</v>
      </c>
      <c r="J1657">
        <v>1</v>
      </c>
      <c r="K1657">
        <v>1</v>
      </c>
      <c r="L1657">
        <v>1</v>
      </c>
      <c r="M1657">
        <v>1</v>
      </c>
      <c r="N1657">
        <v>0</v>
      </c>
      <c r="O1657">
        <v>0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1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1.6</v>
      </c>
      <c r="AV1657">
        <v>1.6</v>
      </c>
      <c r="AW1657">
        <v>1.6</v>
      </c>
      <c r="AX1657">
        <v>55.715000000000003</v>
      </c>
      <c r="AY1657">
        <v>496</v>
      </c>
      <c r="AZ1657">
        <v>496</v>
      </c>
      <c r="BA1657">
        <v>1</v>
      </c>
      <c r="BB1657">
        <v>-2</v>
      </c>
      <c r="BC1657">
        <v>0</v>
      </c>
      <c r="BD1657">
        <v>0</v>
      </c>
      <c r="BE1657">
        <v>0</v>
      </c>
      <c r="BF1657">
        <v>0</v>
      </c>
      <c r="BG1657">
        <v>1.6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1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1</v>
      </c>
      <c r="CM1657" t="s">
        <v>127</v>
      </c>
      <c r="CP1657">
        <v>1094</v>
      </c>
      <c r="CQ1657">
        <v>4886</v>
      </c>
      <c r="CR1657" t="b">
        <v>1</v>
      </c>
      <c r="CS1657">
        <v>5482</v>
      </c>
      <c r="CT1657">
        <v>29895</v>
      </c>
      <c r="CU1657">
        <v>35702</v>
      </c>
      <c r="CV1657">
        <v>35702</v>
      </c>
      <c r="CW1657">
        <v>498</v>
      </c>
      <c r="CY1657">
        <v>1</v>
      </c>
      <c r="DA1657" s="3">
        <v>0</v>
      </c>
      <c r="DB1657" s="3">
        <v>0</v>
      </c>
      <c r="DC1657" s="3">
        <v>0</v>
      </c>
      <c r="DD1657" s="3">
        <v>0</v>
      </c>
      <c r="DE1657" s="3">
        <v>0</v>
      </c>
      <c r="DF1657" s="3">
        <v>0</v>
      </c>
      <c r="DG1657" s="3">
        <v>0</v>
      </c>
      <c r="DH1657" s="3">
        <v>0</v>
      </c>
      <c r="DI1657" s="3">
        <v>0</v>
      </c>
      <c r="DJ1657" s="3">
        <v>0</v>
      </c>
      <c r="DK1657" s="3">
        <v>0</v>
      </c>
      <c r="DL1657" s="3">
        <v>0</v>
      </c>
      <c r="DM1657" s="3">
        <v>0</v>
      </c>
      <c r="DN1657" s="3">
        <v>0</v>
      </c>
      <c r="DO1657" s="3">
        <v>0</v>
      </c>
      <c r="DP1657" s="3">
        <v>0</v>
      </c>
      <c r="DQ1657" s="3">
        <v>0</v>
      </c>
      <c r="DR1657" s="3">
        <v>0</v>
      </c>
      <c r="DS1657" s="3">
        <v>0</v>
      </c>
      <c r="DT1657" s="3">
        <v>0</v>
      </c>
      <c r="DU1657" s="3">
        <v>0</v>
      </c>
      <c r="DV1657" s="3">
        <v>0</v>
      </c>
    </row>
    <row r="1658" spans="1:126" x14ac:dyDescent="0.25">
      <c r="A1658" t="s">
        <v>11625</v>
      </c>
      <c r="B1658" t="s">
        <v>13359</v>
      </c>
      <c r="C1658" t="s">
        <v>15093</v>
      </c>
      <c r="D1658" t="s">
        <v>6821</v>
      </c>
      <c r="E1658" t="s">
        <v>6820</v>
      </c>
      <c r="F1658" t="s">
        <v>6820</v>
      </c>
      <c r="G1658">
        <v>1</v>
      </c>
      <c r="H1658">
        <v>1</v>
      </c>
      <c r="I1658">
        <v>1</v>
      </c>
      <c r="J1658">
        <v>1</v>
      </c>
      <c r="K1658">
        <v>1</v>
      </c>
      <c r="L1658">
        <v>1</v>
      </c>
      <c r="M1658">
        <v>1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1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1</v>
      </c>
      <c r="AQ1658">
        <v>0</v>
      </c>
      <c r="AR1658">
        <v>0</v>
      </c>
      <c r="AS1658">
        <v>0</v>
      </c>
      <c r="AT1658">
        <v>0</v>
      </c>
      <c r="AU1658">
        <v>0.6</v>
      </c>
      <c r="AV1658">
        <v>0.6</v>
      </c>
      <c r="AW1658">
        <v>0.6</v>
      </c>
      <c r="AX1658">
        <v>212.56</v>
      </c>
      <c r="AY1658">
        <v>1893</v>
      </c>
      <c r="AZ1658">
        <v>1893</v>
      </c>
      <c r="BA1658">
        <v>1</v>
      </c>
      <c r="BB1658">
        <v>-2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0.6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1</v>
      </c>
      <c r="CH1658">
        <v>0</v>
      </c>
      <c r="CI1658">
        <v>0</v>
      </c>
      <c r="CJ1658">
        <v>0</v>
      </c>
      <c r="CK1658">
        <v>0</v>
      </c>
      <c r="CL1658">
        <v>1</v>
      </c>
      <c r="CM1658" t="s">
        <v>127</v>
      </c>
      <c r="CP1658">
        <v>1076</v>
      </c>
      <c r="CQ1658">
        <v>2217</v>
      </c>
      <c r="CR1658" t="b">
        <v>1</v>
      </c>
      <c r="CS1658">
        <v>2415</v>
      </c>
      <c r="CT1658">
        <v>12337</v>
      </c>
      <c r="CU1658">
        <v>14425</v>
      </c>
      <c r="CV1658">
        <v>14425</v>
      </c>
      <c r="CX1658">
        <v>1917</v>
      </c>
      <c r="CZ1658">
        <v>386</v>
      </c>
      <c r="DA1658" s="3">
        <v>0</v>
      </c>
      <c r="DB1658" s="3">
        <v>0</v>
      </c>
      <c r="DC1658" s="3">
        <v>0</v>
      </c>
      <c r="DD1658" s="3">
        <v>0</v>
      </c>
      <c r="DE1658" s="3">
        <v>0</v>
      </c>
      <c r="DF1658" s="3">
        <v>0</v>
      </c>
      <c r="DG1658" s="3">
        <v>0</v>
      </c>
      <c r="DH1658" s="3">
        <v>0</v>
      </c>
      <c r="DI1658" s="3">
        <v>0</v>
      </c>
      <c r="DJ1658" s="3">
        <v>0</v>
      </c>
      <c r="DK1658" s="3">
        <v>0</v>
      </c>
      <c r="DL1658" s="3">
        <v>0</v>
      </c>
      <c r="DM1658" s="3">
        <v>0</v>
      </c>
      <c r="DN1658" s="3">
        <v>0</v>
      </c>
      <c r="DO1658" s="3">
        <v>0</v>
      </c>
      <c r="DP1658" s="3">
        <v>0</v>
      </c>
      <c r="DQ1658" s="3">
        <v>0</v>
      </c>
      <c r="DR1658" s="3">
        <v>0</v>
      </c>
      <c r="DS1658" s="3">
        <v>0</v>
      </c>
      <c r="DT1658" s="3">
        <v>0</v>
      </c>
      <c r="DU1658" s="3">
        <v>0</v>
      </c>
      <c r="DV1658" s="3">
        <v>0</v>
      </c>
    </row>
    <row r="1659" spans="1:126" x14ac:dyDescent="0.25">
      <c r="A1659" t="s">
        <v>11617</v>
      </c>
      <c r="B1659" t="s">
        <v>13351</v>
      </c>
      <c r="C1659" t="s">
        <v>15085</v>
      </c>
      <c r="D1659" t="s">
        <v>6778</v>
      </c>
      <c r="E1659" t="s">
        <v>6777</v>
      </c>
      <c r="F1659" t="s">
        <v>6777</v>
      </c>
      <c r="G1659">
        <v>1</v>
      </c>
      <c r="H1659">
        <v>1</v>
      </c>
      <c r="I1659">
        <v>1</v>
      </c>
      <c r="J1659">
        <v>1</v>
      </c>
      <c r="K1659">
        <v>1</v>
      </c>
      <c r="L1659">
        <v>1</v>
      </c>
      <c r="M1659">
        <v>1</v>
      </c>
      <c r="N1659">
        <v>0</v>
      </c>
      <c r="O1659">
        <v>0</v>
      </c>
      <c r="P1659">
        <v>0</v>
      </c>
      <c r="Q1659">
        <v>1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1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1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2.1</v>
      </c>
      <c r="AV1659">
        <v>2.1</v>
      </c>
      <c r="AW1659">
        <v>2.1</v>
      </c>
      <c r="AX1659">
        <v>89.25</v>
      </c>
      <c r="AY1659">
        <v>795</v>
      </c>
      <c r="AZ1659">
        <v>795</v>
      </c>
      <c r="BA1659">
        <v>1</v>
      </c>
      <c r="BB1659">
        <v>-2</v>
      </c>
      <c r="BC1659">
        <v>0</v>
      </c>
      <c r="BD1659">
        <v>0</v>
      </c>
      <c r="BE1659">
        <v>0</v>
      </c>
      <c r="BF1659">
        <v>2.1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1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1</v>
      </c>
      <c r="CM1659" t="s">
        <v>127</v>
      </c>
      <c r="CP1659">
        <v>1067</v>
      </c>
      <c r="CQ1659">
        <v>2872</v>
      </c>
      <c r="CR1659" t="b">
        <v>1</v>
      </c>
      <c r="CS1659">
        <v>3383</v>
      </c>
      <c r="CT1659">
        <v>20059</v>
      </c>
      <c r="CU1659">
        <v>24424</v>
      </c>
      <c r="CV1659">
        <v>24424</v>
      </c>
      <c r="CX1659" t="s">
        <v>6779</v>
      </c>
      <c r="CZ1659" t="s">
        <v>6780</v>
      </c>
      <c r="DA1659" s="3">
        <v>0</v>
      </c>
      <c r="DB1659" s="3">
        <v>0</v>
      </c>
      <c r="DC1659" s="3">
        <v>0</v>
      </c>
      <c r="DD1659" s="3">
        <v>0</v>
      </c>
      <c r="DE1659" s="3">
        <v>0</v>
      </c>
      <c r="DF1659" s="3">
        <v>0</v>
      </c>
      <c r="DG1659" s="3">
        <v>0</v>
      </c>
      <c r="DH1659" s="3">
        <v>0</v>
      </c>
      <c r="DI1659" s="3">
        <v>0</v>
      </c>
      <c r="DJ1659" s="3">
        <v>0</v>
      </c>
      <c r="DK1659" s="3">
        <v>0</v>
      </c>
      <c r="DL1659" s="3">
        <v>0</v>
      </c>
      <c r="DM1659" s="3">
        <v>0</v>
      </c>
      <c r="DN1659" s="3">
        <v>0</v>
      </c>
      <c r="DO1659" s="3">
        <v>0</v>
      </c>
      <c r="DP1659" s="3">
        <v>0</v>
      </c>
      <c r="DQ1659" s="3">
        <v>0</v>
      </c>
      <c r="DR1659" s="3">
        <v>0</v>
      </c>
      <c r="DS1659" s="3">
        <v>0</v>
      </c>
      <c r="DT1659" s="3">
        <v>0</v>
      </c>
      <c r="DU1659" s="3">
        <v>0</v>
      </c>
      <c r="DV1659" s="3">
        <v>0</v>
      </c>
    </row>
    <row r="1660" spans="1:126" x14ac:dyDescent="0.25">
      <c r="A1660" t="s">
        <v>11614</v>
      </c>
      <c r="B1660" t="s">
        <v>13348</v>
      </c>
      <c r="C1660" t="s">
        <v>15082</v>
      </c>
      <c r="D1660" t="s">
        <v>6763</v>
      </c>
      <c r="E1660" t="s">
        <v>6762</v>
      </c>
      <c r="F1660" t="s">
        <v>6762</v>
      </c>
      <c r="G1660">
        <v>1</v>
      </c>
      <c r="H1660">
        <v>1</v>
      </c>
      <c r="I1660">
        <v>1</v>
      </c>
      <c r="J1660">
        <v>1</v>
      </c>
      <c r="K1660">
        <v>1</v>
      </c>
      <c r="L1660">
        <v>1</v>
      </c>
      <c r="M1660">
        <v>1</v>
      </c>
      <c r="N1660">
        <v>0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1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2.2999999999999998</v>
      </c>
      <c r="AV1660">
        <v>2.2999999999999998</v>
      </c>
      <c r="AW1660">
        <v>2.2999999999999998</v>
      </c>
      <c r="AX1660">
        <v>62.582000000000001</v>
      </c>
      <c r="AY1660">
        <v>563</v>
      </c>
      <c r="AZ1660">
        <v>563</v>
      </c>
      <c r="BA1660">
        <v>1</v>
      </c>
      <c r="BB1660">
        <v>-2</v>
      </c>
      <c r="BC1660">
        <v>0</v>
      </c>
      <c r="BD1660">
        <v>0</v>
      </c>
      <c r="BE1660">
        <v>2.2999999999999998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1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1</v>
      </c>
      <c r="CM1660" t="s">
        <v>127</v>
      </c>
      <c r="CP1660">
        <v>1064</v>
      </c>
      <c r="CQ1660">
        <v>2720</v>
      </c>
      <c r="CR1660" t="b">
        <v>1</v>
      </c>
      <c r="CS1660">
        <v>3126</v>
      </c>
      <c r="CT1660">
        <v>18010</v>
      </c>
      <c r="CU1660">
        <v>21705</v>
      </c>
      <c r="CV1660">
        <v>21705</v>
      </c>
      <c r="CW1660">
        <v>483</v>
      </c>
      <c r="CX1660">
        <v>1911</v>
      </c>
      <c r="CY1660">
        <v>438</v>
      </c>
      <c r="CZ1660">
        <v>441</v>
      </c>
      <c r="DA1660" s="3">
        <v>0</v>
      </c>
      <c r="DB1660" s="3">
        <v>0</v>
      </c>
      <c r="DC1660" s="3">
        <v>0</v>
      </c>
      <c r="DD1660" s="3">
        <v>0</v>
      </c>
      <c r="DE1660" s="3">
        <v>0</v>
      </c>
      <c r="DF1660" s="3">
        <v>0</v>
      </c>
      <c r="DG1660" s="3">
        <v>0</v>
      </c>
      <c r="DH1660" s="3">
        <v>0</v>
      </c>
      <c r="DI1660" s="3">
        <v>0</v>
      </c>
      <c r="DJ1660" s="3">
        <v>0</v>
      </c>
      <c r="DK1660" s="3">
        <v>0</v>
      </c>
      <c r="DL1660" s="3">
        <v>0</v>
      </c>
      <c r="DM1660" s="3">
        <v>0</v>
      </c>
      <c r="DN1660" s="3">
        <v>0</v>
      </c>
      <c r="DO1660" s="3">
        <v>0</v>
      </c>
      <c r="DP1660" s="3">
        <v>0</v>
      </c>
      <c r="DQ1660" s="3">
        <v>0</v>
      </c>
      <c r="DR1660" s="3">
        <v>0</v>
      </c>
      <c r="DS1660" s="3">
        <v>0</v>
      </c>
      <c r="DT1660" s="3">
        <v>0</v>
      </c>
      <c r="DU1660" s="3">
        <v>0</v>
      </c>
      <c r="DV1660" s="3">
        <v>0</v>
      </c>
    </row>
    <row r="1661" spans="1:126" x14ac:dyDescent="0.25">
      <c r="A1661" t="s">
        <v>11612</v>
      </c>
      <c r="B1661" t="s">
        <v>13346</v>
      </c>
      <c r="C1661" t="s">
        <v>15080</v>
      </c>
      <c r="D1661" t="s">
        <v>6761</v>
      </c>
      <c r="E1661" t="s">
        <v>6760</v>
      </c>
      <c r="F1661" t="s">
        <v>6760</v>
      </c>
      <c r="G1661">
        <v>1</v>
      </c>
      <c r="H1661">
        <v>1</v>
      </c>
      <c r="I1661">
        <v>1</v>
      </c>
      <c r="J1661">
        <v>1</v>
      </c>
      <c r="K1661">
        <v>1</v>
      </c>
      <c r="L1661">
        <v>1</v>
      </c>
      <c r="M1661">
        <v>1</v>
      </c>
      <c r="N1661">
        <v>0</v>
      </c>
      <c r="O1661">
        <v>0</v>
      </c>
      <c r="P1661">
        <v>0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1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1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0.9</v>
      </c>
      <c r="AV1661">
        <v>0.9</v>
      </c>
      <c r="AW1661">
        <v>0.9</v>
      </c>
      <c r="AX1661">
        <v>111.14</v>
      </c>
      <c r="AY1661">
        <v>1004</v>
      </c>
      <c r="AZ1661">
        <v>1004</v>
      </c>
      <c r="BA1661">
        <v>1</v>
      </c>
      <c r="BB1661">
        <v>-2</v>
      </c>
      <c r="BC1661">
        <v>0</v>
      </c>
      <c r="BD1661">
        <v>0</v>
      </c>
      <c r="BE1661">
        <v>0</v>
      </c>
      <c r="BF1661">
        <v>0.9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1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1</v>
      </c>
      <c r="CM1661" t="s">
        <v>127</v>
      </c>
      <c r="CP1661">
        <v>1063</v>
      </c>
      <c r="CQ1661">
        <v>6860</v>
      </c>
      <c r="CR1661" t="b">
        <v>1</v>
      </c>
      <c r="CS1661">
        <v>7626</v>
      </c>
      <c r="CT1661">
        <v>38160</v>
      </c>
      <c r="CU1661">
        <v>45186</v>
      </c>
      <c r="CV1661">
        <v>45186</v>
      </c>
      <c r="CW1661">
        <v>482</v>
      </c>
      <c r="CX1661">
        <v>1910</v>
      </c>
      <c r="CY1661">
        <v>922</v>
      </c>
      <c r="CZ1661">
        <v>927</v>
      </c>
      <c r="DA1661" s="3">
        <v>0</v>
      </c>
      <c r="DB1661" s="3">
        <v>0</v>
      </c>
      <c r="DC1661" s="3">
        <v>0</v>
      </c>
      <c r="DD1661" s="3">
        <v>0</v>
      </c>
      <c r="DE1661" s="3">
        <v>0</v>
      </c>
      <c r="DF1661" s="3">
        <v>0</v>
      </c>
      <c r="DG1661" s="3">
        <v>0</v>
      </c>
      <c r="DH1661" s="3">
        <v>0</v>
      </c>
      <c r="DI1661" s="3">
        <v>0</v>
      </c>
      <c r="DJ1661" s="3">
        <v>0</v>
      </c>
      <c r="DK1661" s="3">
        <v>0</v>
      </c>
      <c r="DL1661" s="3">
        <v>0</v>
      </c>
      <c r="DM1661" s="3">
        <v>0</v>
      </c>
      <c r="DN1661" s="3">
        <v>0</v>
      </c>
      <c r="DO1661" s="3">
        <v>0</v>
      </c>
      <c r="DP1661" s="3">
        <v>0</v>
      </c>
      <c r="DQ1661" s="3">
        <v>0</v>
      </c>
      <c r="DR1661" s="3">
        <v>0</v>
      </c>
      <c r="DS1661" s="3">
        <v>0</v>
      </c>
      <c r="DT1661" s="3">
        <v>0</v>
      </c>
      <c r="DU1661" s="3">
        <v>0</v>
      </c>
      <c r="DV1661" s="3">
        <v>0</v>
      </c>
    </row>
    <row r="1662" spans="1:126" x14ac:dyDescent="0.25">
      <c r="A1662" t="s">
        <v>11611</v>
      </c>
      <c r="B1662" t="s">
        <v>13345</v>
      </c>
      <c r="C1662" t="s">
        <v>15079</v>
      </c>
      <c r="D1662" t="s">
        <v>6759</v>
      </c>
      <c r="E1662" t="s">
        <v>6758</v>
      </c>
      <c r="F1662" t="s">
        <v>6758</v>
      </c>
      <c r="G1662">
        <v>1</v>
      </c>
      <c r="H1662">
        <v>1</v>
      </c>
      <c r="I1662">
        <v>1</v>
      </c>
      <c r="J1662">
        <v>1</v>
      </c>
      <c r="K1662">
        <v>1</v>
      </c>
      <c r="L1662">
        <v>1</v>
      </c>
      <c r="M1662">
        <v>1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1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1</v>
      </c>
      <c r="AS1662">
        <v>0</v>
      </c>
      <c r="AT1662">
        <v>0</v>
      </c>
      <c r="AU1662">
        <v>2.1</v>
      </c>
      <c r="AV1662">
        <v>2.1</v>
      </c>
      <c r="AW1662">
        <v>2.1</v>
      </c>
      <c r="AX1662">
        <v>37.573999999999998</v>
      </c>
      <c r="AY1662">
        <v>339</v>
      </c>
      <c r="AZ1662">
        <v>339</v>
      </c>
      <c r="BA1662">
        <v>1</v>
      </c>
      <c r="BB1662">
        <v>-2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2.1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1</v>
      </c>
      <c r="CJ1662">
        <v>0</v>
      </c>
      <c r="CK1662">
        <v>0</v>
      </c>
      <c r="CL1662">
        <v>1</v>
      </c>
      <c r="CM1662" t="s">
        <v>127</v>
      </c>
      <c r="CP1662">
        <v>1062</v>
      </c>
      <c r="CQ1662">
        <v>5036</v>
      </c>
      <c r="CR1662" t="b">
        <v>1</v>
      </c>
      <c r="CS1662">
        <v>5665</v>
      </c>
      <c r="CT1662">
        <v>30420</v>
      </c>
      <c r="CU1662">
        <v>36277</v>
      </c>
      <c r="CV1662">
        <v>36277</v>
      </c>
      <c r="CW1662">
        <v>481</v>
      </c>
      <c r="CY1662">
        <v>1</v>
      </c>
      <c r="DA1662" s="3">
        <v>0</v>
      </c>
      <c r="DB1662" s="3">
        <v>0</v>
      </c>
      <c r="DC1662" s="3">
        <v>0</v>
      </c>
      <c r="DD1662" s="3">
        <v>0</v>
      </c>
      <c r="DE1662" s="3">
        <v>0</v>
      </c>
      <c r="DF1662" s="3">
        <v>0</v>
      </c>
      <c r="DG1662" s="3">
        <v>0</v>
      </c>
      <c r="DH1662" s="3">
        <v>0</v>
      </c>
      <c r="DI1662" s="3">
        <v>0</v>
      </c>
      <c r="DJ1662" s="3">
        <v>0</v>
      </c>
      <c r="DK1662" s="3">
        <v>0</v>
      </c>
      <c r="DL1662" s="3">
        <v>0</v>
      </c>
      <c r="DM1662" s="3">
        <v>0</v>
      </c>
      <c r="DN1662" s="3">
        <v>0</v>
      </c>
      <c r="DO1662" s="3">
        <v>0</v>
      </c>
      <c r="DP1662" s="3">
        <v>0</v>
      </c>
      <c r="DQ1662" s="3">
        <v>0</v>
      </c>
      <c r="DR1662" s="3">
        <v>0</v>
      </c>
      <c r="DS1662" s="3">
        <v>0</v>
      </c>
      <c r="DT1662" s="3">
        <v>0</v>
      </c>
      <c r="DU1662" s="3">
        <v>0</v>
      </c>
      <c r="DV1662" s="3">
        <v>0</v>
      </c>
    </row>
    <row r="1663" spans="1:126" x14ac:dyDescent="0.25">
      <c r="A1663" t="s">
        <v>11609</v>
      </c>
      <c r="B1663" t="s">
        <v>13343</v>
      </c>
      <c r="C1663" t="s">
        <v>15077</v>
      </c>
      <c r="D1663" t="s">
        <v>6751</v>
      </c>
      <c r="E1663" t="s">
        <v>6750</v>
      </c>
      <c r="F1663" t="s">
        <v>6750</v>
      </c>
      <c r="G1663">
        <v>1</v>
      </c>
      <c r="H1663">
        <v>1</v>
      </c>
      <c r="I1663">
        <v>1</v>
      </c>
      <c r="J1663">
        <v>1</v>
      </c>
      <c r="K1663">
        <v>1</v>
      </c>
      <c r="L1663">
        <v>1</v>
      </c>
      <c r="M1663">
        <v>1</v>
      </c>
      <c r="N1663">
        <v>0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1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0.9</v>
      </c>
      <c r="AV1663">
        <v>0.9</v>
      </c>
      <c r="AW1663">
        <v>0.9</v>
      </c>
      <c r="AX1663">
        <v>131.43</v>
      </c>
      <c r="AY1663">
        <v>1173</v>
      </c>
      <c r="AZ1663">
        <v>1173</v>
      </c>
      <c r="BA1663">
        <v>1</v>
      </c>
      <c r="BB1663">
        <v>-2</v>
      </c>
      <c r="BC1663">
        <v>0</v>
      </c>
      <c r="BD1663">
        <v>0</v>
      </c>
      <c r="BE1663">
        <v>0.9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1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1</v>
      </c>
      <c r="CM1663" t="s">
        <v>127</v>
      </c>
      <c r="CP1663">
        <v>1060</v>
      </c>
      <c r="CQ1663">
        <v>6186</v>
      </c>
      <c r="CR1663" t="b">
        <v>1</v>
      </c>
      <c r="CS1663">
        <v>6906</v>
      </c>
      <c r="CT1663">
        <v>34843</v>
      </c>
      <c r="CU1663">
        <v>41338</v>
      </c>
      <c r="CV1663">
        <v>41338</v>
      </c>
      <c r="CW1663">
        <v>480</v>
      </c>
      <c r="CY1663">
        <v>343</v>
      </c>
      <c r="DA1663" s="3">
        <v>0</v>
      </c>
      <c r="DB1663" s="3">
        <v>0</v>
      </c>
      <c r="DC1663" s="3">
        <v>0</v>
      </c>
      <c r="DD1663" s="3">
        <v>0</v>
      </c>
      <c r="DE1663" s="3">
        <v>0</v>
      </c>
      <c r="DF1663" s="3">
        <v>0</v>
      </c>
      <c r="DG1663" s="3">
        <v>0</v>
      </c>
      <c r="DH1663" s="3">
        <v>0</v>
      </c>
      <c r="DI1663" s="3">
        <v>0</v>
      </c>
      <c r="DJ1663" s="3">
        <v>0</v>
      </c>
      <c r="DK1663" s="3">
        <v>0</v>
      </c>
      <c r="DL1663" s="3">
        <v>0</v>
      </c>
      <c r="DM1663" s="3">
        <v>0</v>
      </c>
      <c r="DN1663" s="3">
        <v>0</v>
      </c>
      <c r="DO1663" s="3">
        <v>0</v>
      </c>
      <c r="DP1663" s="3">
        <v>0</v>
      </c>
      <c r="DQ1663" s="3">
        <v>0</v>
      </c>
      <c r="DR1663" s="3">
        <v>0</v>
      </c>
      <c r="DS1663" s="3">
        <v>0</v>
      </c>
      <c r="DT1663" s="3">
        <v>0</v>
      </c>
      <c r="DU1663" s="3">
        <v>0</v>
      </c>
      <c r="DV1663" s="3">
        <v>0</v>
      </c>
    </row>
    <row r="1664" spans="1:126" x14ac:dyDescent="0.25">
      <c r="A1664" t="s">
        <v>11587</v>
      </c>
      <c r="B1664" t="s">
        <v>13321</v>
      </c>
      <c r="C1664" t="s">
        <v>15055</v>
      </c>
      <c r="D1664" t="s">
        <v>6631</v>
      </c>
      <c r="E1664" t="s">
        <v>6630</v>
      </c>
      <c r="F1664" t="s">
        <v>6630</v>
      </c>
      <c r="G1664">
        <v>1</v>
      </c>
      <c r="H1664">
        <v>1</v>
      </c>
      <c r="I1664">
        <v>1</v>
      </c>
      <c r="J1664">
        <v>1</v>
      </c>
      <c r="K1664">
        <v>1</v>
      </c>
      <c r="L1664">
        <v>1</v>
      </c>
      <c r="M1664">
        <v>1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1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1</v>
      </c>
      <c r="AU1664">
        <v>0.7</v>
      </c>
      <c r="AV1664">
        <v>0.7</v>
      </c>
      <c r="AW1664">
        <v>0.7</v>
      </c>
      <c r="AX1664">
        <v>117.37</v>
      </c>
      <c r="AY1664">
        <v>1034</v>
      </c>
      <c r="AZ1664">
        <v>1034</v>
      </c>
      <c r="BA1664">
        <v>1</v>
      </c>
      <c r="BB1664">
        <v>-2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0.7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1</v>
      </c>
      <c r="CL1664">
        <v>1</v>
      </c>
      <c r="CM1664" t="s">
        <v>127</v>
      </c>
      <c r="CP1664">
        <v>1038</v>
      </c>
      <c r="CQ1664">
        <v>5142</v>
      </c>
      <c r="CR1664" t="b">
        <v>1</v>
      </c>
      <c r="CS1664">
        <v>5781</v>
      </c>
      <c r="CT1664">
        <v>30748</v>
      </c>
      <c r="CU1664">
        <v>36640</v>
      </c>
      <c r="CV1664">
        <v>36640</v>
      </c>
      <c r="CW1664">
        <v>472</v>
      </c>
      <c r="CY1664">
        <v>1</v>
      </c>
      <c r="DA1664" s="3">
        <v>0</v>
      </c>
      <c r="DB1664" s="3">
        <v>0</v>
      </c>
      <c r="DC1664" s="3">
        <v>0</v>
      </c>
      <c r="DD1664" s="3">
        <v>0</v>
      </c>
      <c r="DE1664" s="3">
        <v>0</v>
      </c>
      <c r="DF1664" s="3">
        <v>0</v>
      </c>
      <c r="DG1664" s="3">
        <v>0</v>
      </c>
      <c r="DH1664" s="3">
        <v>0</v>
      </c>
      <c r="DI1664" s="3">
        <v>0</v>
      </c>
      <c r="DJ1664" s="3">
        <v>0</v>
      </c>
      <c r="DK1664" s="3">
        <v>0</v>
      </c>
      <c r="DL1664" s="3">
        <v>0</v>
      </c>
      <c r="DM1664" s="3">
        <v>0</v>
      </c>
      <c r="DN1664" s="3">
        <v>0</v>
      </c>
      <c r="DO1664" s="3">
        <v>0</v>
      </c>
      <c r="DP1664" s="3">
        <v>0</v>
      </c>
      <c r="DQ1664" s="3">
        <v>0</v>
      </c>
      <c r="DR1664" s="3">
        <v>0</v>
      </c>
      <c r="DS1664" s="3">
        <v>0</v>
      </c>
      <c r="DT1664" s="3">
        <v>0</v>
      </c>
      <c r="DU1664" s="3">
        <v>0</v>
      </c>
      <c r="DV1664" s="3">
        <v>0</v>
      </c>
    </row>
    <row r="1665" spans="1:126" x14ac:dyDescent="0.25">
      <c r="A1665" t="s">
        <v>11584</v>
      </c>
      <c r="B1665" t="s">
        <v>13318</v>
      </c>
      <c r="C1665" t="s">
        <v>15052</v>
      </c>
      <c r="D1665" t="s">
        <v>6623</v>
      </c>
      <c r="E1665" t="s">
        <v>6622</v>
      </c>
      <c r="F1665" t="s">
        <v>6622</v>
      </c>
      <c r="G1665">
        <v>1</v>
      </c>
      <c r="H1665">
        <v>1</v>
      </c>
      <c r="I1665">
        <v>1</v>
      </c>
      <c r="J1665">
        <v>1</v>
      </c>
      <c r="K1665">
        <v>1</v>
      </c>
      <c r="L1665">
        <v>1</v>
      </c>
      <c r="M1665">
        <v>1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1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1</v>
      </c>
      <c r="AU1665">
        <v>1.9</v>
      </c>
      <c r="AV1665">
        <v>1.9</v>
      </c>
      <c r="AW1665">
        <v>1.9</v>
      </c>
      <c r="AX1665">
        <v>41.521000000000001</v>
      </c>
      <c r="AY1665">
        <v>365</v>
      </c>
      <c r="AZ1665">
        <v>365</v>
      </c>
      <c r="BA1665">
        <v>1</v>
      </c>
      <c r="BB1665">
        <v>-2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1.9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1</v>
      </c>
      <c r="CL1665">
        <v>1</v>
      </c>
      <c r="CM1665" t="s">
        <v>127</v>
      </c>
      <c r="CP1665">
        <v>1035</v>
      </c>
      <c r="CQ1665">
        <v>243</v>
      </c>
      <c r="CR1665" t="b">
        <v>1</v>
      </c>
      <c r="CS1665">
        <v>252</v>
      </c>
      <c r="CT1665">
        <v>1062</v>
      </c>
      <c r="CU1665">
        <v>1205</v>
      </c>
      <c r="CV1665">
        <v>1205</v>
      </c>
      <c r="CW1665">
        <v>469</v>
      </c>
      <c r="CY1665">
        <v>5</v>
      </c>
      <c r="DA1665" s="3">
        <v>0</v>
      </c>
      <c r="DB1665" s="3">
        <v>0</v>
      </c>
      <c r="DC1665" s="3">
        <v>0</v>
      </c>
      <c r="DD1665" s="3">
        <v>0</v>
      </c>
      <c r="DE1665" s="3">
        <v>0</v>
      </c>
      <c r="DF1665" s="3">
        <v>0</v>
      </c>
      <c r="DG1665" s="3">
        <v>0</v>
      </c>
      <c r="DH1665" s="3">
        <v>0</v>
      </c>
      <c r="DI1665" s="3">
        <v>0</v>
      </c>
      <c r="DJ1665" s="3">
        <v>0</v>
      </c>
      <c r="DK1665" s="3">
        <v>0</v>
      </c>
      <c r="DL1665" s="3">
        <v>0</v>
      </c>
      <c r="DM1665" s="3">
        <v>0</v>
      </c>
      <c r="DN1665" s="3">
        <v>0</v>
      </c>
      <c r="DO1665" s="3">
        <v>0</v>
      </c>
      <c r="DP1665" s="3">
        <v>0</v>
      </c>
      <c r="DQ1665" s="3">
        <v>0</v>
      </c>
      <c r="DR1665" s="3">
        <v>0</v>
      </c>
      <c r="DS1665" s="3">
        <v>0</v>
      </c>
      <c r="DT1665" s="3">
        <v>0</v>
      </c>
      <c r="DU1665" s="3">
        <v>0</v>
      </c>
      <c r="DV1665" s="3">
        <v>0</v>
      </c>
    </row>
    <row r="1666" spans="1:126" x14ac:dyDescent="0.25">
      <c r="A1666" t="s">
        <v>11571</v>
      </c>
      <c r="B1666" t="s">
        <v>13305</v>
      </c>
      <c r="C1666" t="s">
        <v>15039</v>
      </c>
      <c r="D1666" t="s">
        <v>6546</v>
      </c>
      <c r="E1666" t="s">
        <v>6545</v>
      </c>
      <c r="F1666" t="s">
        <v>6545</v>
      </c>
      <c r="G1666">
        <v>1</v>
      </c>
      <c r="H1666">
        <v>1</v>
      </c>
      <c r="I1666">
        <v>1</v>
      </c>
      <c r="J1666">
        <v>1</v>
      </c>
      <c r="K1666">
        <v>1</v>
      </c>
      <c r="L1666">
        <v>1</v>
      </c>
      <c r="M1666">
        <v>1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1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1</v>
      </c>
      <c r="AU1666">
        <v>4.2</v>
      </c>
      <c r="AV1666">
        <v>4.2</v>
      </c>
      <c r="AW1666">
        <v>4.2</v>
      </c>
      <c r="AX1666">
        <v>37.704000000000001</v>
      </c>
      <c r="AY1666">
        <v>354</v>
      </c>
      <c r="AZ1666">
        <v>354</v>
      </c>
      <c r="BA1666">
        <v>1</v>
      </c>
      <c r="BB1666">
        <v>-2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4.2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1</v>
      </c>
      <c r="CL1666">
        <v>1</v>
      </c>
      <c r="CM1666" t="s">
        <v>127</v>
      </c>
      <c r="CP1666">
        <v>1022</v>
      </c>
      <c r="CQ1666">
        <v>2899</v>
      </c>
      <c r="CR1666" t="b">
        <v>1</v>
      </c>
      <c r="CS1666">
        <v>3424</v>
      </c>
      <c r="CT1666">
        <v>20698</v>
      </c>
      <c r="CU1666">
        <v>25298</v>
      </c>
      <c r="CV1666">
        <v>25298</v>
      </c>
      <c r="CW1666">
        <v>463</v>
      </c>
      <c r="CY1666">
        <v>250</v>
      </c>
      <c r="DA1666" s="3">
        <v>0</v>
      </c>
      <c r="DB1666" s="3">
        <v>0</v>
      </c>
      <c r="DC1666" s="3">
        <v>0</v>
      </c>
      <c r="DD1666" s="3">
        <v>0</v>
      </c>
      <c r="DE1666" s="3">
        <v>0</v>
      </c>
      <c r="DF1666" s="3">
        <v>0</v>
      </c>
      <c r="DG1666" s="3">
        <v>0</v>
      </c>
      <c r="DH1666" s="3">
        <v>0</v>
      </c>
      <c r="DI1666" s="3">
        <v>0</v>
      </c>
      <c r="DJ1666" s="3">
        <v>0</v>
      </c>
      <c r="DK1666" s="3">
        <v>0</v>
      </c>
      <c r="DL1666" s="3">
        <v>0</v>
      </c>
      <c r="DM1666" s="3">
        <v>0</v>
      </c>
      <c r="DN1666" s="3">
        <v>0</v>
      </c>
      <c r="DO1666" s="3">
        <v>0</v>
      </c>
      <c r="DP1666" s="3">
        <v>0</v>
      </c>
      <c r="DQ1666" s="3">
        <v>0</v>
      </c>
      <c r="DR1666" s="3">
        <v>0</v>
      </c>
      <c r="DS1666" s="3">
        <v>0</v>
      </c>
      <c r="DT1666" s="3">
        <v>0</v>
      </c>
      <c r="DU1666" s="3">
        <v>0</v>
      </c>
      <c r="DV1666" s="3">
        <v>0</v>
      </c>
    </row>
    <row r="1667" spans="1:126" x14ac:dyDescent="0.25">
      <c r="A1667" t="s">
        <v>11556</v>
      </c>
      <c r="B1667" t="s">
        <v>13290</v>
      </c>
      <c r="C1667" t="s">
        <v>15024</v>
      </c>
      <c r="D1667" t="s">
        <v>6478</v>
      </c>
      <c r="E1667" t="s">
        <v>6477</v>
      </c>
      <c r="F1667" t="s">
        <v>6477</v>
      </c>
      <c r="G1667">
        <v>1</v>
      </c>
      <c r="H1667">
        <v>1</v>
      </c>
      <c r="I1667">
        <v>1</v>
      </c>
      <c r="J1667">
        <v>1</v>
      </c>
      <c r="K1667">
        <v>1</v>
      </c>
      <c r="L1667">
        <v>1</v>
      </c>
      <c r="M1667">
        <v>1</v>
      </c>
      <c r="N1667">
        <v>0</v>
      </c>
      <c r="O1667">
        <v>0</v>
      </c>
      <c r="P1667">
        <v>0</v>
      </c>
      <c r="Q1667">
        <v>1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1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1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1.7</v>
      </c>
      <c r="AV1667">
        <v>1.7</v>
      </c>
      <c r="AW1667">
        <v>1.7</v>
      </c>
      <c r="AX1667">
        <v>66.048000000000002</v>
      </c>
      <c r="AY1667">
        <v>603</v>
      </c>
      <c r="AZ1667">
        <v>603</v>
      </c>
      <c r="BA1667">
        <v>1</v>
      </c>
      <c r="BB1667">
        <v>-2</v>
      </c>
      <c r="BC1667">
        <v>0</v>
      </c>
      <c r="BD1667">
        <v>0</v>
      </c>
      <c r="BE1667">
        <v>0</v>
      </c>
      <c r="BF1667">
        <v>1.7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1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1</v>
      </c>
      <c r="CM1667" t="s">
        <v>127</v>
      </c>
      <c r="CP1667">
        <v>1007</v>
      </c>
      <c r="CQ1667">
        <v>3501</v>
      </c>
      <c r="CR1667" t="b">
        <v>1</v>
      </c>
      <c r="CS1667">
        <v>4062</v>
      </c>
      <c r="CT1667">
        <v>23859</v>
      </c>
      <c r="CU1667">
        <v>28948</v>
      </c>
      <c r="CV1667">
        <v>28948</v>
      </c>
      <c r="CX1667">
        <v>1887</v>
      </c>
      <c r="CZ1667">
        <v>184</v>
      </c>
      <c r="DA1667" s="3">
        <v>0</v>
      </c>
      <c r="DB1667" s="3">
        <v>0</v>
      </c>
      <c r="DC1667" s="3">
        <v>0</v>
      </c>
      <c r="DD1667" s="3">
        <v>0</v>
      </c>
      <c r="DE1667" s="3">
        <v>0</v>
      </c>
      <c r="DF1667" s="3">
        <v>0</v>
      </c>
      <c r="DG1667" s="3">
        <v>0</v>
      </c>
      <c r="DH1667" s="3">
        <v>0</v>
      </c>
      <c r="DI1667" s="3">
        <v>0</v>
      </c>
      <c r="DJ1667" s="3">
        <v>0</v>
      </c>
      <c r="DK1667" s="3">
        <v>0</v>
      </c>
      <c r="DL1667" s="3">
        <v>0</v>
      </c>
      <c r="DM1667" s="3">
        <v>0</v>
      </c>
      <c r="DN1667" s="3">
        <v>0</v>
      </c>
      <c r="DO1667" s="3">
        <v>0</v>
      </c>
      <c r="DP1667" s="3">
        <v>0</v>
      </c>
      <c r="DQ1667" s="3">
        <v>0</v>
      </c>
      <c r="DR1667" s="3">
        <v>0</v>
      </c>
      <c r="DS1667" s="3">
        <v>0</v>
      </c>
      <c r="DT1667" s="3">
        <v>0</v>
      </c>
      <c r="DU1667" s="3">
        <v>0</v>
      </c>
      <c r="DV1667" s="3">
        <v>0</v>
      </c>
    </row>
    <row r="1668" spans="1:126" x14ac:dyDescent="0.25">
      <c r="A1668" t="s">
        <v>11551</v>
      </c>
      <c r="B1668" t="s">
        <v>13285</v>
      </c>
      <c r="C1668" t="s">
        <v>15019</v>
      </c>
      <c r="D1668" t="s">
        <v>290</v>
      </c>
      <c r="E1668" t="s">
        <v>287</v>
      </c>
      <c r="F1668" t="s">
        <v>287</v>
      </c>
      <c r="G1668" t="s">
        <v>288</v>
      </c>
      <c r="H1668" t="s">
        <v>289</v>
      </c>
      <c r="I1668" t="s">
        <v>289</v>
      </c>
      <c r="J1668">
        <v>2</v>
      </c>
      <c r="K1668">
        <v>2</v>
      </c>
      <c r="L1668">
        <v>1</v>
      </c>
      <c r="M1668">
        <v>1</v>
      </c>
      <c r="N1668">
        <v>0</v>
      </c>
      <c r="O1668">
        <v>0</v>
      </c>
      <c r="P1668">
        <v>1</v>
      </c>
      <c r="Q1668">
        <v>1</v>
      </c>
      <c r="R1668">
        <v>2</v>
      </c>
      <c r="S1668">
        <v>1</v>
      </c>
      <c r="T1668">
        <v>1</v>
      </c>
      <c r="U1668">
        <v>0</v>
      </c>
      <c r="V1668">
        <v>0</v>
      </c>
      <c r="W1668">
        <v>1</v>
      </c>
      <c r="X1668">
        <v>1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6.1</v>
      </c>
      <c r="AV1668">
        <v>3.9</v>
      </c>
      <c r="AW1668">
        <v>3.9</v>
      </c>
      <c r="AX1668">
        <v>58.911000000000001</v>
      </c>
      <c r="AY1668">
        <v>539</v>
      </c>
      <c r="AZ1668" t="s">
        <v>291</v>
      </c>
      <c r="BA1668">
        <v>1</v>
      </c>
      <c r="BB1668">
        <v>-2</v>
      </c>
      <c r="BC1668">
        <v>0</v>
      </c>
      <c r="BD1668">
        <v>0</v>
      </c>
      <c r="BE1668">
        <v>2.2000000000000002</v>
      </c>
      <c r="BF1668">
        <v>2.2000000000000002</v>
      </c>
      <c r="BG1668">
        <v>6.1</v>
      </c>
      <c r="BH1668">
        <v>2.2000000000000002</v>
      </c>
      <c r="BI1668">
        <v>2.2000000000000002</v>
      </c>
      <c r="BJ1668">
        <v>0</v>
      </c>
      <c r="BK1668">
        <v>0</v>
      </c>
      <c r="BL1668">
        <v>2.2000000000000002</v>
      </c>
      <c r="BM1668">
        <v>2.2000000000000002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1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1</v>
      </c>
      <c r="CM1668" t="s">
        <v>127</v>
      </c>
      <c r="CO1668" t="s">
        <v>127</v>
      </c>
      <c r="CP1668">
        <v>18</v>
      </c>
      <c r="CQ1668" t="s">
        <v>292</v>
      </c>
      <c r="CR1668" t="s">
        <v>147</v>
      </c>
      <c r="CS1668" t="s">
        <v>293</v>
      </c>
      <c r="CT1668" t="s">
        <v>294</v>
      </c>
      <c r="CU1668" t="s">
        <v>295</v>
      </c>
      <c r="CV1668" t="s">
        <v>296</v>
      </c>
      <c r="CX1668">
        <v>1370</v>
      </c>
      <c r="CZ1668">
        <v>315</v>
      </c>
      <c r="DA1668" s="3">
        <v>0</v>
      </c>
      <c r="DB1668" s="3">
        <v>0</v>
      </c>
      <c r="DC1668" s="3">
        <v>0</v>
      </c>
      <c r="DD1668" s="3">
        <v>0</v>
      </c>
      <c r="DE1668" s="3">
        <v>0</v>
      </c>
      <c r="DF1668" s="3">
        <v>0</v>
      </c>
      <c r="DG1668" s="3">
        <v>0</v>
      </c>
      <c r="DH1668" s="3">
        <v>0</v>
      </c>
      <c r="DI1668" s="3">
        <v>0</v>
      </c>
      <c r="DJ1668" s="3">
        <v>0</v>
      </c>
      <c r="DK1668" s="3">
        <v>0</v>
      </c>
      <c r="DL1668" s="3">
        <v>0</v>
      </c>
      <c r="DM1668" s="3">
        <v>0</v>
      </c>
      <c r="DN1668" s="3">
        <v>0</v>
      </c>
      <c r="DO1668" s="3">
        <v>0</v>
      </c>
      <c r="DP1668" s="3">
        <v>0</v>
      </c>
      <c r="DQ1668" s="3">
        <v>0</v>
      </c>
      <c r="DR1668" s="3">
        <v>0</v>
      </c>
      <c r="DS1668" s="3">
        <v>0</v>
      </c>
      <c r="DT1668" s="3">
        <v>0</v>
      </c>
      <c r="DU1668" s="3">
        <v>0</v>
      </c>
      <c r="DV1668" s="3">
        <v>0</v>
      </c>
    </row>
    <row r="1669" spans="1:126" x14ac:dyDescent="0.25">
      <c r="A1669" t="s">
        <v>11545</v>
      </c>
      <c r="B1669" t="s">
        <v>13279</v>
      </c>
      <c r="C1669" t="s">
        <v>15013</v>
      </c>
      <c r="D1669" t="s">
        <v>6417</v>
      </c>
      <c r="E1669" t="s">
        <v>6416</v>
      </c>
      <c r="F1669" t="s">
        <v>6416</v>
      </c>
      <c r="G1669">
        <v>1</v>
      </c>
      <c r="H1669">
        <v>1</v>
      </c>
      <c r="I1669">
        <v>1</v>
      </c>
      <c r="J1669">
        <v>1</v>
      </c>
      <c r="K1669">
        <v>1</v>
      </c>
      <c r="L1669">
        <v>1</v>
      </c>
      <c r="M1669">
        <v>1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1</v>
      </c>
      <c r="AR1669">
        <v>0</v>
      </c>
      <c r="AS1669">
        <v>0</v>
      </c>
      <c r="AT1669">
        <v>0</v>
      </c>
      <c r="AU1669">
        <v>1.9</v>
      </c>
      <c r="AV1669">
        <v>1.9</v>
      </c>
      <c r="AW1669">
        <v>1.9</v>
      </c>
      <c r="AX1669">
        <v>71.063999999999993</v>
      </c>
      <c r="AY1669">
        <v>616</v>
      </c>
      <c r="AZ1669">
        <v>616</v>
      </c>
      <c r="BA1669">
        <v>1</v>
      </c>
      <c r="BB1669">
        <v>-2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1.9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1</v>
      </c>
      <c r="CI1669">
        <v>0</v>
      </c>
      <c r="CJ1669">
        <v>0</v>
      </c>
      <c r="CK1669">
        <v>0</v>
      </c>
      <c r="CL1669">
        <v>1</v>
      </c>
      <c r="CM1669" t="s">
        <v>127</v>
      </c>
      <c r="CP1669">
        <v>997</v>
      </c>
      <c r="CQ1669">
        <v>1096</v>
      </c>
      <c r="CR1669" t="b">
        <v>1</v>
      </c>
      <c r="CS1669">
        <v>1164</v>
      </c>
      <c r="CT1669">
        <v>5618</v>
      </c>
      <c r="CU1669">
        <v>6450</v>
      </c>
      <c r="CV1669">
        <v>6450</v>
      </c>
      <c r="CW1669" t="s">
        <v>6418</v>
      </c>
      <c r="CX1669">
        <v>1878</v>
      </c>
      <c r="CY1669" t="s">
        <v>6419</v>
      </c>
      <c r="CZ1669">
        <v>178</v>
      </c>
      <c r="DA1669" s="3">
        <v>0</v>
      </c>
      <c r="DB1669" s="3">
        <v>0</v>
      </c>
      <c r="DC1669" s="3">
        <v>0</v>
      </c>
      <c r="DD1669" s="3">
        <v>0</v>
      </c>
      <c r="DE1669" s="3">
        <v>0</v>
      </c>
      <c r="DF1669" s="3">
        <v>0</v>
      </c>
      <c r="DG1669" s="3">
        <v>0</v>
      </c>
      <c r="DH1669" s="3">
        <v>0</v>
      </c>
      <c r="DI1669" s="3">
        <v>0</v>
      </c>
      <c r="DJ1669" s="3">
        <v>0</v>
      </c>
      <c r="DK1669" s="3">
        <v>0</v>
      </c>
      <c r="DL1669" s="3">
        <v>0</v>
      </c>
      <c r="DM1669" s="3">
        <v>0</v>
      </c>
      <c r="DN1669" s="3">
        <v>0</v>
      </c>
      <c r="DO1669" s="3">
        <v>0</v>
      </c>
      <c r="DP1669" s="3">
        <v>0</v>
      </c>
      <c r="DQ1669" s="3">
        <v>0</v>
      </c>
      <c r="DR1669" s="3">
        <v>0</v>
      </c>
      <c r="DS1669" s="3">
        <v>0</v>
      </c>
      <c r="DT1669" s="3">
        <v>0</v>
      </c>
      <c r="DU1669" s="3">
        <v>0</v>
      </c>
      <c r="DV1669" s="3">
        <v>0</v>
      </c>
    </row>
    <row r="1670" spans="1:126" x14ac:dyDescent="0.25">
      <c r="A1670" t="s">
        <v>11544</v>
      </c>
      <c r="B1670" t="s">
        <v>13278</v>
      </c>
      <c r="C1670" t="s">
        <v>15012</v>
      </c>
      <c r="D1670" t="s">
        <v>6415</v>
      </c>
      <c r="E1670" t="s">
        <v>6414</v>
      </c>
      <c r="F1670" t="s">
        <v>6414</v>
      </c>
      <c r="G1670">
        <v>1</v>
      </c>
      <c r="H1670">
        <v>1</v>
      </c>
      <c r="I1670">
        <v>1</v>
      </c>
      <c r="J1670">
        <v>1</v>
      </c>
      <c r="K1670">
        <v>1</v>
      </c>
      <c r="L1670">
        <v>1</v>
      </c>
      <c r="M1670">
        <v>1</v>
      </c>
      <c r="N1670">
        <v>0</v>
      </c>
      <c r="O1670">
        <v>1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1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1</v>
      </c>
      <c r="AV1670">
        <v>1</v>
      </c>
      <c r="AW1670">
        <v>1</v>
      </c>
      <c r="AX1670">
        <v>77.795000000000002</v>
      </c>
      <c r="AY1670">
        <v>726</v>
      </c>
      <c r="AZ1670">
        <v>726</v>
      </c>
      <c r="BA1670">
        <v>1</v>
      </c>
      <c r="BB1670">
        <v>-2</v>
      </c>
      <c r="BC1670">
        <v>0</v>
      </c>
      <c r="BD1670">
        <v>1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1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1</v>
      </c>
      <c r="CM1670" t="s">
        <v>127</v>
      </c>
      <c r="CP1670">
        <v>996</v>
      </c>
      <c r="CQ1670">
        <v>4982</v>
      </c>
      <c r="CR1670" t="b">
        <v>1</v>
      </c>
      <c r="CS1670">
        <v>5600</v>
      </c>
      <c r="CT1670">
        <v>30250</v>
      </c>
      <c r="CU1670">
        <v>36099</v>
      </c>
      <c r="CV1670">
        <v>36099</v>
      </c>
      <c r="CW1670">
        <v>453</v>
      </c>
      <c r="CY1670">
        <v>1</v>
      </c>
      <c r="DA1670" s="3">
        <v>0</v>
      </c>
      <c r="DB1670" s="3">
        <v>0</v>
      </c>
      <c r="DC1670" s="3">
        <v>0</v>
      </c>
      <c r="DD1670" s="3">
        <v>0</v>
      </c>
      <c r="DE1670" s="3">
        <v>0</v>
      </c>
      <c r="DF1670" s="3">
        <v>0</v>
      </c>
      <c r="DG1670" s="3">
        <v>0</v>
      </c>
      <c r="DH1670" s="3">
        <v>0</v>
      </c>
      <c r="DI1670" s="3">
        <v>0</v>
      </c>
      <c r="DJ1670" s="3">
        <v>0</v>
      </c>
      <c r="DK1670" s="3">
        <v>0</v>
      </c>
      <c r="DL1670" s="3">
        <v>0</v>
      </c>
      <c r="DM1670" s="3">
        <v>0</v>
      </c>
      <c r="DN1670" s="3">
        <v>0</v>
      </c>
      <c r="DO1670" s="3">
        <v>0</v>
      </c>
      <c r="DP1670" s="3">
        <v>0</v>
      </c>
      <c r="DQ1670" s="3">
        <v>0</v>
      </c>
      <c r="DR1670" s="3">
        <v>0</v>
      </c>
      <c r="DS1670" s="3">
        <v>0</v>
      </c>
      <c r="DT1670" s="3">
        <v>0</v>
      </c>
      <c r="DU1670" s="3">
        <v>0</v>
      </c>
      <c r="DV1670" s="3">
        <v>0</v>
      </c>
    </row>
    <row r="1671" spans="1:126" x14ac:dyDescent="0.25">
      <c r="A1671" t="s">
        <v>11539</v>
      </c>
      <c r="B1671" t="s">
        <v>13273</v>
      </c>
      <c r="C1671" t="s">
        <v>15007</v>
      </c>
      <c r="D1671" t="s">
        <v>6391</v>
      </c>
      <c r="E1671" t="s">
        <v>6390</v>
      </c>
      <c r="F1671" t="s">
        <v>6390</v>
      </c>
      <c r="G1671">
        <v>1</v>
      </c>
      <c r="H1671">
        <v>1</v>
      </c>
      <c r="I1671">
        <v>1</v>
      </c>
      <c r="J1671">
        <v>1</v>
      </c>
      <c r="K1671">
        <v>1</v>
      </c>
      <c r="L1671">
        <v>1</v>
      </c>
      <c r="M1671">
        <v>1</v>
      </c>
      <c r="N1671">
        <v>0</v>
      </c>
      <c r="O1671">
        <v>0</v>
      </c>
      <c r="P1671">
        <v>0</v>
      </c>
      <c r="Q1671">
        <v>1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1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1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2</v>
      </c>
      <c r="AV1671">
        <v>2</v>
      </c>
      <c r="AW1671">
        <v>2</v>
      </c>
      <c r="AX1671">
        <v>62.188000000000002</v>
      </c>
      <c r="AY1671">
        <v>541</v>
      </c>
      <c r="AZ1671">
        <v>541</v>
      </c>
      <c r="BA1671">
        <v>1</v>
      </c>
      <c r="BB1671">
        <v>-2</v>
      </c>
      <c r="BC1671">
        <v>0</v>
      </c>
      <c r="BD1671">
        <v>0</v>
      </c>
      <c r="BE1671">
        <v>0</v>
      </c>
      <c r="BF1671">
        <v>2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1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1</v>
      </c>
      <c r="CM1671" t="s">
        <v>127</v>
      </c>
      <c r="CP1671">
        <v>991</v>
      </c>
      <c r="CQ1671">
        <v>238</v>
      </c>
      <c r="CR1671" t="b">
        <v>1</v>
      </c>
      <c r="CS1671">
        <v>247</v>
      </c>
      <c r="CT1671">
        <v>1046</v>
      </c>
      <c r="CU1671">
        <v>1189</v>
      </c>
      <c r="CV1671">
        <v>1189</v>
      </c>
      <c r="CW1671">
        <v>452</v>
      </c>
      <c r="CY1671">
        <v>9</v>
      </c>
      <c r="DA1671" s="3">
        <v>0</v>
      </c>
      <c r="DB1671" s="3">
        <v>0</v>
      </c>
      <c r="DC1671" s="3">
        <v>0</v>
      </c>
      <c r="DD1671" s="3">
        <v>0</v>
      </c>
      <c r="DE1671" s="3">
        <v>0</v>
      </c>
      <c r="DF1671" s="3">
        <v>0</v>
      </c>
      <c r="DG1671" s="3">
        <v>0</v>
      </c>
      <c r="DH1671" s="3">
        <v>0</v>
      </c>
      <c r="DI1671" s="3">
        <v>0</v>
      </c>
      <c r="DJ1671" s="3">
        <v>0</v>
      </c>
      <c r="DK1671" s="3">
        <v>0</v>
      </c>
      <c r="DL1671" s="3">
        <v>0</v>
      </c>
      <c r="DM1671" s="3">
        <v>0</v>
      </c>
      <c r="DN1671" s="3">
        <v>0</v>
      </c>
      <c r="DO1671" s="3">
        <v>0</v>
      </c>
      <c r="DP1671" s="3">
        <v>0</v>
      </c>
      <c r="DQ1671" s="3">
        <v>0</v>
      </c>
      <c r="DR1671" s="3">
        <v>0</v>
      </c>
      <c r="DS1671" s="3">
        <v>0</v>
      </c>
      <c r="DT1671" s="3">
        <v>0</v>
      </c>
      <c r="DU1671" s="3">
        <v>0</v>
      </c>
      <c r="DV1671" s="3">
        <v>0</v>
      </c>
    </row>
    <row r="1672" spans="1:126" x14ac:dyDescent="0.25">
      <c r="A1672" t="s">
        <v>11514</v>
      </c>
      <c r="B1672" t="s">
        <v>13248</v>
      </c>
      <c r="C1672" t="s">
        <v>14982</v>
      </c>
      <c r="D1672" t="s">
        <v>6234</v>
      </c>
      <c r="E1672" t="s">
        <v>6233</v>
      </c>
      <c r="F1672" t="s">
        <v>6233</v>
      </c>
      <c r="G1672">
        <v>1</v>
      </c>
      <c r="H1672">
        <v>1</v>
      </c>
      <c r="I1672">
        <v>1</v>
      </c>
      <c r="J1672">
        <v>1</v>
      </c>
      <c r="K1672">
        <v>1</v>
      </c>
      <c r="L1672">
        <v>1</v>
      </c>
      <c r="M1672">
        <v>1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1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1</v>
      </c>
      <c r="AR1672">
        <v>0</v>
      </c>
      <c r="AS1672">
        <v>0</v>
      </c>
      <c r="AT1672">
        <v>0</v>
      </c>
      <c r="AU1672">
        <v>2.6</v>
      </c>
      <c r="AV1672">
        <v>2.6</v>
      </c>
      <c r="AW1672">
        <v>2.6</v>
      </c>
      <c r="AX1672">
        <v>68.888999999999996</v>
      </c>
      <c r="AY1672">
        <v>607</v>
      </c>
      <c r="AZ1672">
        <v>607</v>
      </c>
      <c r="BA1672">
        <v>1</v>
      </c>
      <c r="BB1672">
        <v>-2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2.6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1</v>
      </c>
      <c r="CI1672">
        <v>0</v>
      </c>
      <c r="CJ1672">
        <v>0</v>
      </c>
      <c r="CK1672">
        <v>0</v>
      </c>
      <c r="CL1672">
        <v>1</v>
      </c>
      <c r="CM1672" t="s">
        <v>127</v>
      </c>
      <c r="CP1672">
        <v>965</v>
      </c>
      <c r="CQ1672">
        <v>2061</v>
      </c>
      <c r="CR1672" t="b">
        <v>1</v>
      </c>
      <c r="CS1672">
        <v>2186</v>
      </c>
      <c r="CT1672">
        <v>10531</v>
      </c>
      <c r="CU1672">
        <v>12118</v>
      </c>
      <c r="CV1672">
        <v>12118</v>
      </c>
      <c r="CW1672">
        <v>441</v>
      </c>
      <c r="CX1672">
        <v>1852</v>
      </c>
      <c r="CY1672">
        <v>246</v>
      </c>
      <c r="CZ1672">
        <v>250</v>
      </c>
      <c r="DA1672" s="3">
        <v>0</v>
      </c>
      <c r="DB1672" s="3">
        <v>0</v>
      </c>
      <c r="DC1672" s="3">
        <v>0</v>
      </c>
      <c r="DD1672" s="3">
        <v>0</v>
      </c>
      <c r="DE1672" s="3">
        <v>0</v>
      </c>
      <c r="DF1672" s="3">
        <v>0</v>
      </c>
      <c r="DG1672" s="3">
        <v>0</v>
      </c>
      <c r="DH1672" s="3">
        <v>0</v>
      </c>
      <c r="DI1672" s="3">
        <v>0</v>
      </c>
      <c r="DJ1672" s="3">
        <v>0</v>
      </c>
      <c r="DK1672" s="3">
        <v>0</v>
      </c>
      <c r="DL1672" s="3">
        <v>0</v>
      </c>
      <c r="DM1672" s="3">
        <v>0</v>
      </c>
      <c r="DN1672" s="3">
        <v>0</v>
      </c>
      <c r="DO1672" s="3">
        <v>0</v>
      </c>
      <c r="DP1672" s="3">
        <v>0</v>
      </c>
      <c r="DQ1672" s="3">
        <v>0</v>
      </c>
      <c r="DR1672" s="3">
        <v>0</v>
      </c>
      <c r="DS1672" s="3">
        <v>0</v>
      </c>
      <c r="DT1672" s="3">
        <v>0</v>
      </c>
      <c r="DU1672" s="3">
        <v>0</v>
      </c>
      <c r="DV1672" s="3">
        <v>0</v>
      </c>
    </row>
    <row r="1673" spans="1:126" x14ac:dyDescent="0.25">
      <c r="A1673" t="s">
        <v>11487</v>
      </c>
      <c r="B1673" t="s">
        <v>13221</v>
      </c>
      <c r="C1673" t="s">
        <v>14955</v>
      </c>
      <c r="D1673" t="s">
        <v>6076</v>
      </c>
      <c r="E1673" t="s">
        <v>6075</v>
      </c>
      <c r="F1673" t="s">
        <v>6075</v>
      </c>
      <c r="G1673">
        <v>1</v>
      </c>
      <c r="H1673">
        <v>1</v>
      </c>
      <c r="I1673">
        <v>1</v>
      </c>
      <c r="J1673">
        <v>1</v>
      </c>
      <c r="K1673">
        <v>1</v>
      </c>
      <c r="L1673">
        <v>1</v>
      </c>
      <c r="M1673">
        <v>1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1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1</v>
      </c>
      <c r="AQ1673">
        <v>0</v>
      </c>
      <c r="AR1673">
        <v>0</v>
      </c>
      <c r="AS1673">
        <v>0</v>
      </c>
      <c r="AT1673">
        <v>0</v>
      </c>
      <c r="AU1673">
        <v>1.3</v>
      </c>
      <c r="AV1673">
        <v>1.3</v>
      </c>
      <c r="AW1673">
        <v>1.3</v>
      </c>
      <c r="AX1673">
        <v>122.64</v>
      </c>
      <c r="AY1673">
        <v>1100</v>
      </c>
      <c r="AZ1673">
        <v>1100</v>
      </c>
      <c r="BA1673">
        <v>1</v>
      </c>
      <c r="BB1673">
        <v>-2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1.3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1</v>
      </c>
      <c r="CH1673">
        <v>0</v>
      </c>
      <c r="CI1673">
        <v>0</v>
      </c>
      <c r="CJ1673">
        <v>0</v>
      </c>
      <c r="CK1673">
        <v>0</v>
      </c>
      <c r="CL1673">
        <v>1</v>
      </c>
      <c r="CM1673" t="s">
        <v>127</v>
      </c>
      <c r="CP1673">
        <v>939</v>
      </c>
      <c r="CQ1673">
        <v>4912</v>
      </c>
      <c r="CR1673" t="b">
        <v>1</v>
      </c>
      <c r="CS1673">
        <v>5510</v>
      </c>
      <c r="CT1673">
        <v>29966</v>
      </c>
      <c r="CU1673">
        <v>35779</v>
      </c>
      <c r="CV1673">
        <v>35779</v>
      </c>
      <c r="CW1673">
        <v>431</v>
      </c>
      <c r="CY1673">
        <v>1</v>
      </c>
      <c r="DA1673" s="3">
        <v>0</v>
      </c>
      <c r="DB1673" s="3">
        <v>0</v>
      </c>
      <c r="DC1673" s="3">
        <v>0</v>
      </c>
      <c r="DD1673" s="3">
        <v>0</v>
      </c>
      <c r="DE1673" s="3">
        <v>0</v>
      </c>
      <c r="DF1673" s="3">
        <v>0</v>
      </c>
      <c r="DG1673" s="3">
        <v>0</v>
      </c>
      <c r="DH1673" s="3">
        <v>0</v>
      </c>
      <c r="DI1673" s="3">
        <v>0</v>
      </c>
      <c r="DJ1673" s="3">
        <v>0</v>
      </c>
      <c r="DK1673" s="3">
        <v>0</v>
      </c>
      <c r="DL1673" s="3">
        <v>0</v>
      </c>
      <c r="DM1673" s="3">
        <v>0</v>
      </c>
      <c r="DN1673" s="3">
        <v>0</v>
      </c>
      <c r="DO1673" s="3">
        <v>0</v>
      </c>
      <c r="DP1673" s="3">
        <v>0</v>
      </c>
      <c r="DQ1673" s="3">
        <v>0</v>
      </c>
      <c r="DR1673" s="3">
        <v>0</v>
      </c>
      <c r="DS1673" s="3">
        <v>0</v>
      </c>
      <c r="DT1673" s="3">
        <v>0</v>
      </c>
      <c r="DU1673" s="3">
        <v>0</v>
      </c>
      <c r="DV1673" s="3">
        <v>0</v>
      </c>
    </row>
    <row r="1674" spans="1:126" x14ac:dyDescent="0.25">
      <c r="A1674" t="s">
        <v>11468</v>
      </c>
      <c r="B1674" t="s">
        <v>13202</v>
      </c>
      <c r="C1674" t="s">
        <v>14936</v>
      </c>
      <c r="D1674" t="s">
        <v>5953</v>
      </c>
      <c r="E1674" t="s">
        <v>5952</v>
      </c>
      <c r="F1674" t="s">
        <v>5952</v>
      </c>
      <c r="G1674">
        <v>1</v>
      </c>
      <c r="H1674">
        <v>1</v>
      </c>
      <c r="I1674">
        <v>1</v>
      </c>
      <c r="J1674">
        <v>1</v>
      </c>
      <c r="K1674">
        <v>1</v>
      </c>
      <c r="L1674">
        <v>1</v>
      </c>
      <c r="M1674">
        <v>1</v>
      </c>
      <c r="N1674">
        <v>0</v>
      </c>
      <c r="O1674">
        <v>0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1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2.6</v>
      </c>
      <c r="AV1674">
        <v>2.6</v>
      </c>
      <c r="AW1674">
        <v>2.6</v>
      </c>
      <c r="AX1674">
        <v>105.93</v>
      </c>
      <c r="AY1674">
        <v>946</v>
      </c>
      <c r="AZ1674">
        <v>946</v>
      </c>
      <c r="BA1674">
        <v>1</v>
      </c>
      <c r="BB1674">
        <v>-2</v>
      </c>
      <c r="BC1674">
        <v>0</v>
      </c>
      <c r="BD1674">
        <v>0</v>
      </c>
      <c r="BE1674">
        <v>0</v>
      </c>
      <c r="BF1674">
        <v>0</v>
      </c>
      <c r="BG1674">
        <v>2.6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1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1</v>
      </c>
      <c r="CM1674" t="s">
        <v>127</v>
      </c>
      <c r="CP1674">
        <v>920</v>
      </c>
      <c r="CQ1674">
        <v>250</v>
      </c>
      <c r="CR1674" t="b">
        <v>1</v>
      </c>
      <c r="CS1674">
        <v>265</v>
      </c>
      <c r="CT1674">
        <v>1253</v>
      </c>
      <c r="CU1674">
        <v>1458</v>
      </c>
      <c r="CV1674">
        <v>1458</v>
      </c>
      <c r="CX1674">
        <v>1838</v>
      </c>
      <c r="CZ1674">
        <v>309</v>
      </c>
      <c r="DA1674" s="3">
        <v>0</v>
      </c>
      <c r="DB1674" s="3">
        <v>0</v>
      </c>
      <c r="DC1674" s="3">
        <v>0</v>
      </c>
      <c r="DD1674" s="3">
        <v>0</v>
      </c>
      <c r="DE1674" s="3">
        <v>0</v>
      </c>
      <c r="DF1674" s="3">
        <v>0</v>
      </c>
      <c r="DG1674" s="3">
        <v>0</v>
      </c>
      <c r="DH1674" s="3">
        <v>0</v>
      </c>
      <c r="DI1674" s="3">
        <v>0</v>
      </c>
      <c r="DJ1674" s="3">
        <v>0</v>
      </c>
      <c r="DK1674" s="3">
        <v>0</v>
      </c>
      <c r="DL1674" s="3">
        <v>0</v>
      </c>
      <c r="DM1674" s="3">
        <v>0</v>
      </c>
      <c r="DN1674" s="3">
        <v>0</v>
      </c>
      <c r="DO1674" s="3">
        <v>0</v>
      </c>
      <c r="DP1674" s="3">
        <v>0</v>
      </c>
      <c r="DQ1674" s="3">
        <v>0</v>
      </c>
      <c r="DR1674" s="3">
        <v>0</v>
      </c>
      <c r="DS1674" s="3">
        <v>0</v>
      </c>
      <c r="DT1674" s="3">
        <v>0</v>
      </c>
      <c r="DU1674" s="3">
        <v>0</v>
      </c>
      <c r="DV1674" s="3">
        <v>0</v>
      </c>
    </row>
    <row r="1675" spans="1:126" x14ac:dyDescent="0.25">
      <c r="A1675" t="s">
        <v>11458</v>
      </c>
      <c r="B1675" t="s">
        <v>13192</v>
      </c>
      <c r="C1675" t="s">
        <v>14926</v>
      </c>
      <c r="D1675" t="s">
        <v>5900</v>
      </c>
      <c r="E1675" t="s">
        <v>5899</v>
      </c>
      <c r="F1675" t="s">
        <v>5899</v>
      </c>
      <c r="G1675">
        <v>1</v>
      </c>
      <c r="H1675">
        <v>1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0</v>
      </c>
      <c r="O1675">
        <v>1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1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2.4</v>
      </c>
      <c r="AV1675">
        <v>2.4</v>
      </c>
      <c r="AW1675">
        <v>2.4</v>
      </c>
      <c r="AX1675">
        <v>72.081999999999994</v>
      </c>
      <c r="AY1675">
        <v>635</v>
      </c>
      <c r="AZ1675">
        <v>635</v>
      </c>
      <c r="BA1675">
        <v>1</v>
      </c>
      <c r="BB1675">
        <v>-2</v>
      </c>
      <c r="BC1675">
        <v>0</v>
      </c>
      <c r="BD1675">
        <v>2.4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1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1</v>
      </c>
      <c r="CM1675" t="s">
        <v>127</v>
      </c>
      <c r="CP1675">
        <v>911</v>
      </c>
      <c r="CQ1675">
        <v>4904</v>
      </c>
      <c r="CR1675" t="b">
        <v>1</v>
      </c>
      <c r="CS1675">
        <v>5500</v>
      </c>
      <c r="CT1675">
        <v>29922</v>
      </c>
      <c r="CU1675">
        <v>35729</v>
      </c>
      <c r="CV1675">
        <v>35729</v>
      </c>
      <c r="CW1675">
        <v>424</v>
      </c>
      <c r="CY1675">
        <v>87</v>
      </c>
      <c r="DA1675" s="3">
        <v>0</v>
      </c>
      <c r="DB1675" s="3">
        <v>0</v>
      </c>
      <c r="DC1675" s="3">
        <v>0</v>
      </c>
      <c r="DD1675" s="3">
        <v>0</v>
      </c>
      <c r="DE1675" s="3">
        <v>0</v>
      </c>
      <c r="DF1675" s="3">
        <v>0</v>
      </c>
      <c r="DG1675" s="3">
        <v>0</v>
      </c>
      <c r="DH1675" s="3">
        <v>0</v>
      </c>
      <c r="DI1675" s="3">
        <v>0</v>
      </c>
      <c r="DJ1675" s="3">
        <v>0</v>
      </c>
      <c r="DK1675" s="3">
        <v>0</v>
      </c>
      <c r="DL1675" s="3">
        <v>0</v>
      </c>
      <c r="DM1675" s="3">
        <v>0</v>
      </c>
      <c r="DN1675" s="3">
        <v>0</v>
      </c>
      <c r="DO1675" s="3">
        <v>0</v>
      </c>
      <c r="DP1675" s="3">
        <v>0</v>
      </c>
      <c r="DQ1675" s="3">
        <v>0</v>
      </c>
      <c r="DR1675" s="3">
        <v>0</v>
      </c>
      <c r="DS1675" s="3">
        <v>0</v>
      </c>
      <c r="DT1675" s="3">
        <v>0</v>
      </c>
      <c r="DU1675" s="3">
        <v>0</v>
      </c>
      <c r="DV1675" s="3">
        <v>0</v>
      </c>
    </row>
    <row r="1676" spans="1:126" x14ac:dyDescent="0.25">
      <c r="A1676" t="s">
        <v>11453</v>
      </c>
      <c r="B1676" t="s">
        <v>13187</v>
      </c>
      <c r="C1676" t="s">
        <v>14921</v>
      </c>
      <c r="D1676" t="s">
        <v>5868</v>
      </c>
      <c r="E1676" t="s">
        <v>5867</v>
      </c>
      <c r="F1676" t="s">
        <v>5867</v>
      </c>
      <c r="G1676">
        <v>1</v>
      </c>
      <c r="H1676">
        <v>1</v>
      </c>
      <c r="I1676">
        <v>1</v>
      </c>
      <c r="J1676">
        <v>1</v>
      </c>
      <c r="K1676">
        <v>1</v>
      </c>
      <c r="L1676">
        <v>1</v>
      </c>
      <c r="M1676">
        <v>1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1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1</v>
      </c>
      <c r="AU1676">
        <v>1.6</v>
      </c>
      <c r="AV1676">
        <v>1.6</v>
      </c>
      <c r="AW1676">
        <v>1.6</v>
      </c>
      <c r="AX1676">
        <v>66.935000000000002</v>
      </c>
      <c r="AY1676">
        <v>577</v>
      </c>
      <c r="AZ1676">
        <v>577</v>
      </c>
      <c r="BA1676">
        <v>1</v>
      </c>
      <c r="BB1676">
        <v>-2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1.6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1</v>
      </c>
      <c r="CL1676">
        <v>1</v>
      </c>
      <c r="CM1676" t="s">
        <v>127</v>
      </c>
      <c r="CP1676">
        <v>906</v>
      </c>
      <c r="CQ1676">
        <v>4554</v>
      </c>
      <c r="CR1676" t="b">
        <v>1</v>
      </c>
      <c r="CS1676">
        <v>5137</v>
      </c>
      <c r="CT1676">
        <v>28431</v>
      </c>
      <c r="CU1676">
        <v>34068</v>
      </c>
      <c r="CV1676">
        <v>34068</v>
      </c>
      <c r="CX1676">
        <v>1831</v>
      </c>
      <c r="CZ1676">
        <v>570</v>
      </c>
      <c r="DA1676" s="3">
        <v>0</v>
      </c>
      <c r="DB1676" s="3">
        <v>0</v>
      </c>
      <c r="DC1676" s="3">
        <v>0</v>
      </c>
      <c r="DD1676" s="3">
        <v>0</v>
      </c>
      <c r="DE1676" s="3">
        <v>0</v>
      </c>
      <c r="DF1676" s="3">
        <v>0</v>
      </c>
      <c r="DG1676" s="3">
        <v>0</v>
      </c>
      <c r="DH1676" s="3">
        <v>0</v>
      </c>
      <c r="DI1676" s="3">
        <v>0</v>
      </c>
      <c r="DJ1676" s="3">
        <v>0</v>
      </c>
      <c r="DK1676" s="3">
        <v>0</v>
      </c>
      <c r="DL1676" s="3">
        <v>0</v>
      </c>
      <c r="DM1676" s="3">
        <v>0</v>
      </c>
      <c r="DN1676" s="3">
        <v>0</v>
      </c>
      <c r="DO1676" s="3">
        <v>0</v>
      </c>
      <c r="DP1676" s="3">
        <v>0</v>
      </c>
      <c r="DQ1676" s="3">
        <v>0</v>
      </c>
      <c r="DR1676" s="3">
        <v>0</v>
      </c>
      <c r="DS1676" s="3">
        <v>0</v>
      </c>
      <c r="DT1676" s="3">
        <v>0</v>
      </c>
      <c r="DU1676" s="3">
        <v>0</v>
      </c>
      <c r="DV1676" s="3">
        <v>0</v>
      </c>
    </row>
    <row r="1677" spans="1:126" x14ac:dyDescent="0.25">
      <c r="A1677" t="s">
        <v>11441</v>
      </c>
      <c r="B1677" t="s">
        <v>13175</v>
      </c>
      <c r="C1677" t="s">
        <v>14909</v>
      </c>
      <c r="D1677" t="s">
        <v>5792</v>
      </c>
      <c r="E1677" t="s">
        <v>5791</v>
      </c>
      <c r="F1677" t="s">
        <v>5791</v>
      </c>
      <c r="G1677">
        <v>1</v>
      </c>
      <c r="H1677">
        <v>1</v>
      </c>
      <c r="I1677">
        <v>1</v>
      </c>
      <c r="J1677">
        <v>1</v>
      </c>
      <c r="K1677">
        <v>1</v>
      </c>
      <c r="L1677">
        <v>1</v>
      </c>
      <c r="M1677">
        <v>1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1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1</v>
      </c>
      <c r="AU1677">
        <v>4.5</v>
      </c>
      <c r="AV1677">
        <v>4.5</v>
      </c>
      <c r="AW1677">
        <v>4.5</v>
      </c>
      <c r="AX1677">
        <v>30.015999999999998</v>
      </c>
      <c r="AY1677">
        <v>268</v>
      </c>
      <c r="AZ1677">
        <v>268</v>
      </c>
      <c r="BA1677">
        <v>1</v>
      </c>
      <c r="BB1677">
        <v>-2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4.5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1</v>
      </c>
      <c r="CL1677">
        <v>1</v>
      </c>
      <c r="CM1677" t="s">
        <v>127</v>
      </c>
      <c r="CP1677">
        <v>894</v>
      </c>
      <c r="CQ1677">
        <v>5714</v>
      </c>
      <c r="CR1677" t="b">
        <v>1</v>
      </c>
      <c r="CS1677">
        <v>6404</v>
      </c>
      <c r="CT1677">
        <v>32802</v>
      </c>
      <c r="CU1677">
        <v>39015</v>
      </c>
      <c r="CV1677">
        <v>39015</v>
      </c>
      <c r="CW1677">
        <v>419</v>
      </c>
      <c r="CX1677">
        <v>1813</v>
      </c>
      <c r="CY1677">
        <v>85</v>
      </c>
      <c r="CZ1677">
        <v>89</v>
      </c>
      <c r="DA1677" s="3">
        <v>0</v>
      </c>
      <c r="DB1677" s="3">
        <v>0</v>
      </c>
      <c r="DC1677" s="3">
        <v>0</v>
      </c>
      <c r="DD1677" s="3">
        <v>0</v>
      </c>
      <c r="DE1677" s="3">
        <v>0</v>
      </c>
      <c r="DF1677" s="3">
        <v>0</v>
      </c>
      <c r="DG1677" s="3">
        <v>0</v>
      </c>
      <c r="DH1677" s="3">
        <v>0</v>
      </c>
      <c r="DI1677" s="3">
        <v>0</v>
      </c>
      <c r="DJ1677" s="3">
        <v>0</v>
      </c>
      <c r="DK1677" s="3">
        <v>0</v>
      </c>
      <c r="DL1677" s="3">
        <v>0</v>
      </c>
      <c r="DM1677" s="3">
        <v>0</v>
      </c>
      <c r="DN1677" s="3">
        <v>0</v>
      </c>
      <c r="DO1677" s="3">
        <v>0</v>
      </c>
      <c r="DP1677" s="3">
        <v>0</v>
      </c>
      <c r="DQ1677" s="3">
        <v>0</v>
      </c>
      <c r="DR1677" s="3">
        <v>0</v>
      </c>
      <c r="DS1677" s="3">
        <v>0</v>
      </c>
      <c r="DT1677" s="3">
        <v>0</v>
      </c>
      <c r="DU1677" s="3">
        <v>0</v>
      </c>
      <c r="DV1677" s="3">
        <v>0</v>
      </c>
    </row>
    <row r="1678" spans="1:126" x14ac:dyDescent="0.25">
      <c r="A1678" t="s">
        <v>11437</v>
      </c>
      <c r="B1678" t="s">
        <v>13171</v>
      </c>
      <c r="C1678" t="s">
        <v>14905</v>
      </c>
      <c r="D1678" t="s">
        <v>5767</v>
      </c>
      <c r="E1678" t="s">
        <v>5766</v>
      </c>
      <c r="F1678" t="s">
        <v>5766</v>
      </c>
      <c r="G1678">
        <v>1</v>
      </c>
      <c r="H1678">
        <v>1</v>
      </c>
      <c r="I1678">
        <v>1</v>
      </c>
      <c r="J1678">
        <v>1</v>
      </c>
      <c r="K1678">
        <v>1</v>
      </c>
      <c r="L1678">
        <v>1</v>
      </c>
      <c r="M1678">
        <v>1</v>
      </c>
      <c r="N1678">
        <v>1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1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1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3</v>
      </c>
      <c r="AV1678">
        <v>3</v>
      </c>
      <c r="AW1678">
        <v>3</v>
      </c>
      <c r="AX1678">
        <v>58.47</v>
      </c>
      <c r="AY1678">
        <v>507</v>
      </c>
      <c r="AZ1678">
        <v>507</v>
      </c>
      <c r="BA1678">
        <v>1</v>
      </c>
      <c r="BB1678">
        <v>-2</v>
      </c>
      <c r="BC1678">
        <v>3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1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1</v>
      </c>
      <c r="CM1678" t="s">
        <v>127</v>
      </c>
      <c r="CP1678">
        <v>890</v>
      </c>
      <c r="CQ1678">
        <v>3906</v>
      </c>
      <c r="CR1678" t="b">
        <v>1</v>
      </c>
      <c r="CS1678">
        <v>4479</v>
      </c>
      <c r="CT1678">
        <v>25606</v>
      </c>
      <c r="CU1678">
        <v>30899</v>
      </c>
      <c r="CV1678">
        <v>30899</v>
      </c>
      <c r="CX1678" t="s">
        <v>5768</v>
      </c>
      <c r="CZ1678" t="s">
        <v>5769</v>
      </c>
      <c r="DA1678" s="3">
        <v>0</v>
      </c>
      <c r="DB1678" s="3">
        <v>0</v>
      </c>
      <c r="DC1678" s="3">
        <v>0</v>
      </c>
      <c r="DD1678" s="3">
        <v>0</v>
      </c>
      <c r="DE1678" s="3">
        <v>0</v>
      </c>
      <c r="DF1678" s="3">
        <v>0</v>
      </c>
      <c r="DG1678" s="3">
        <v>0</v>
      </c>
      <c r="DH1678" s="3">
        <v>0</v>
      </c>
      <c r="DI1678" s="3">
        <v>0</v>
      </c>
      <c r="DJ1678" s="3">
        <v>0</v>
      </c>
      <c r="DK1678" s="3">
        <v>0</v>
      </c>
      <c r="DL1678" s="3">
        <v>0</v>
      </c>
      <c r="DM1678" s="3">
        <v>0</v>
      </c>
      <c r="DN1678" s="3">
        <v>0</v>
      </c>
      <c r="DO1678" s="3">
        <v>0</v>
      </c>
      <c r="DP1678" s="3">
        <v>0</v>
      </c>
      <c r="DQ1678" s="3">
        <v>0</v>
      </c>
      <c r="DR1678" s="3">
        <v>0</v>
      </c>
      <c r="DS1678" s="3">
        <v>0</v>
      </c>
      <c r="DT1678" s="3">
        <v>0</v>
      </c>
      <c r="DU1678" s="3">
        <v>0</v>
      </c>
      <c r="DV1678" s="3">
        <v>0</v>
      </c>
    </row>
    <row r="1679" spans="1:126" x14ac:dyDescent="0.25">
      <c r="A1679" t="s">
        <v>11431</v>
      </c>
      <c r="B1679" t="s">
        <v>13165</v>
      </c>
      <c r="C1679" t="s">
        <v>14899</v>
      </c>
      <c r="D1679" t="s">
        <v>5729</v>
      </c>
      <c r="E1679" t="s">
        <v>5728</v>
      </c>
      <c r="F1679" t="s">
        <v>5728</v>
      </c>
      <c r="G1679">
        <v>1</v>
      </c>
      <c r="H1679">
        <v>1</v>
      </c>
      <c r="I1679">
        <v>1</v>
      </c>
      <c r="J1679">
        <v>1</v>
      </c>
      <c r="K1679">
        <v>1</v>
      </c>
      <c r="L1679">
        <v>1</v>
      </c>
      <c r="M1679">
        <v>1</v>
      </c>
      <c r="N1679">
        <v>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1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1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3</v>
      </c>
      <c r="AV1679">
        <v>3</v>
      </c>
      <c r="AW1679">
        <v>3</v>
      </c>
      <c r="AX1679">
        <v>74.853999999999999</v>
      </c>
      <c r="AY1679">
        <v>656</v>
      </c>
      <c r="AZ1679">
        <v>656</v>
      </c>
      <c r="BA1679">
        <v>1</v>
      </c>
      <c r="BB1679">
        <v>-2</v>
      </c>
      <c r="BC1679">
        <v>3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1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1</v>
      </c>
      <c r="CM1679" t="s">
        <v>127</v>
      </c>
      <c r="CP1679">
        <v>884</v>
      </c>
      <c r="CQ1679">
        <v>5156</v>
      </c>
      <c r="CR1679" t="b">
        <v>1</v>
      </c>
      <c r="CS1679">
        <v>5801</v>
      </c>
      <c r="CT1679">
        <v>30808</v>
      </c>
      <c r="CU1679">
        <v>36709</v>
      </c>
      <c r="CV1679">
        <v>36709</v>
      </c>
      <c r="CW1679" t="s">
        <v>5730</v>
      </c>
      <c r="CY1679" t="s">
        <v>5731</v>
      </c>
      <c r="DA1679" s="3">
        <v>0</v>
      </c>
      <c r="DB1679" s="3">
        <v>0</v>
      </c>
      <c r="DC1679" s="3">
        <v>0</v>
      </c>
      <c r="DD1679" s="3">
        <v>0</v>
      </c>
      <c r="DE1679" s="3">
        <v>0</v>
      </c>
      <c r="DF1679" s="3">
        <v>0</v>
      </c>
      <c r="DG1679" s="3">
        <v>0</v>
      </c>
      <c r="DH1679" s="3">
        <v>0</v>
      </c>
      <c r="DI1679" s="3">
        <v>0</v>
      </c>
      <c r="DJ1679" s="3">
        <v>0</v>
      </c>
      <c r="DK1679" s="3">
        <v>0</v>
      </c>
      <c r="DL1679" s="3">
        <v>0</v>
      </c>
      <c r="DM1679" s="3">
        <v>0</v>
      </c>
      <c r="DN1679" s="3">
        <v>0</v>
      </c>
      <c r="DO1679" s="3">
        <v>0</v>
      </c>
      <c r="DP1679" s="3">
        <v>0</v>
      </c>
      <c r="DQ1679" s="3">
        <v>0</v>
      </c>
      <c r="DR1679" s="3">
        <v>0</v>
      </c>
      <c r="DS1679" s="3">
        <v>0</v>
      </c>
      <c r="DT1679" s="3">
        <v>0</v>
      </c>
      <c r="DU1679" s="3">
        <v>0</v>
      </c>
      <c r="DV1679" s="3">
        <v>0</v>
      </c>
    </row>
    <row r="1680" spans="1:126" x14ac:dyDescent="0.25">
      <c r="A1680" t="s">
        <v>11426</v>
      </c>
      <c r="B1680" t="s">
        <v>13160</v>
      </c>
      <c r="C1680" t="s">
        <v>14894</v>
      </c>
      <c r="D1680" t="s">
        <v>5697</v>
      </c>
      <c r="E1680" t="s">
        <v>5696</v>
      </c>
      <c r="F1680" t="s">
        <v>5696</v>
      </c>
      <c r="G1680">
        <v>1</v>
      </c>
      <c r="H1680">
        <v>1</v>
      </c>
      <c r="I1680">
        <v>1</v>
      </c>
      <c r="J1680">
        <v>1</v>
      </c>
      <c r="K1680">
        <v>1</v>
      </c>
      <c r="L1680">
        <v>1</v>
      </c>
      <c r="M1680">
        <v>1</v>
      </c>
      <c r="N1680">
        <v>0</v>
      </c>
      <c r="O1680">
        <v>0</v>
      </c>
      <c r="P1680">
        <v>0</v>
      </c>
      <c r="Q1680">
        <v>1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1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1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0.8</v>
      </c>
      <c r="AV1680">
        <v>0.8</v>
      </c>
      <c r="AW1680">
        <v>0.8</v>
      </c>
      <c r="AX1680">
        <v>197.35</v>
      </c>
      <c r="AY1680">
        <v>1723</v>
      </c>
      <c r="AZ1680">
        <v>1723</v>
      </c>
      <c r="BA1680">
        <v>1</v>
      </c>
      <c r="BB1680">
        <v>-2</v>
      </c>
      <c r="BC1680">
        <v>0</v>
      </c>
      <c r="BD1680">
        <v>0</v>
      </c>
      <c r="BE1680">
        <v>0</v>
      </c>
      <c r="BF1680">
        <v>0.8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1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1</v>
      </c>
      <c r="CM1680" t="s">
        <v>127</v>
      </c>
      <c r="CP1680">
        <v>879</v>
      </c>
      <c r="CQ1680">
        <v>3995</v>
      </c>
      <c r="CR1680" t="b">
        <v>1</v>
      </c>
      <c r="CS1680">
        <v>4571</v>
      </c>
      <c r="CT1680">
        <v>25989</v>
      </c>
      <c r="CU1680">
        <v>31337</v>
      </c>
      <c r="CV1680">
        <v>31337</v>
      </c>
      <c r="CX1680" t="s">
        <v>5698</v>
      </c>
      <c r="CZ1680" t="s">
        <v>5699</v>
      </c>
      <c r="DA1680" s="3">
        <v>0</v>
      </c>
      <c r="DB1680" s="3">
        <v>0</v>
      </c>
      <c r="DC1680" s="3">
        <v>0</v>
      </c>
      <c r="DD1680" s="3">
        <v>0</v>
      </c>
      <c r="DE1680" s="3">
        <v>0</v>
      </c>
      <c r="DF1680" s="3">
        <v>0</v>
      </c>
      <c r="DG1680" s="3">
        <v>0</v>
      </c>
      <c r="DH1680" s="3">
        <v>0</v>
      </c>
      <c r="DI1680" s="3">
        <v>0</v>
      </c>
      <c r="DJ1680" s="3">
        <v>0</v>
      </c>
      <c r="DK1680" s="3">
        <v>0</v>
      </c>
      <c r="DL1680" s="3">
        <v>0</v>
      </c>
      <c r="DM1680" s="3">
        <v>0</v>
      </c>
      <c r="DN1680" s="3">
        <v>0</v>
      </c>
      <c r="DO1680" s="3">
        <v>0</v>
      </c>
      <c r="DP1680" s="3">
        <v>0</v>
      </c>
      <c r="DQ1680" s="3">
        <v>0</v>
      </c>
      <c r="DR1680" s="3">
        <v>0</v>
      </c>
      <c r="DS1680" s="3">
        <v>0</v>
      </c>
      <c r="DT1680" s="3">
        <v>0</v>
      </c>
      <c r="DU1680" s="3">
        <v>0</v>
      </c>
      <c r="DV1680" s="3">
        <v>0</v>
      </c>
    </row>
    <row r="1681" spans="1:126" x14ac:dyDescent="0.25">
      <c r="A1681" t="s">
        <v>11410</v>
      </c>
      <c r="B1681" t="s">
        <v>13144</v>
      </c>
      <c r="C1681" t="s">
        <v>14878</v>
      </c>
      <c r="D1681" t="s">
        <v>5608</v>
      </c>
      <c r="E1681" t="s">
        <v>5607</v>
      </c>
      <c r="F1681" t="s">
        <v>5607</v>
      </c>
      <c r="G1681">
        <v>1</v>
      </c>
      <c r="H1681">
        <v>1</v>
      </c>
      <c r="I1681">
        <v>1</v>
      </c>
      <c r="J1681">
        <v>1</v>
      </c>
      <c r="K1681">
        <v>1</v>
      </c>
      <c r="L1681">
        <v>1</v>
      </c>
      <c r="M1681">
        <v>1</v>
      </c>
      <c r="N1681">
        <v>0</v>
      </c>
      <c r="O1681">
        <v>0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1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2.1</v>
      </c>
      <c r="AV1681">
        <v>2.1</v>
      </c>
      <c r="AW1681">
        <v>2.1</v>
      </c>
      <c r="AX1681">
        <v>82.03</v>
      </c>
      <c r="AY1681">
        <v>762</v>
      </c>
      <c r="AZ1681">
        <v>762</v>
      </c>
      <c r="BA1681">
        <v>5.9880000000000003E-3</v>
      </c>
      <c r="BB1681">
        <v>1.8402000000000001</v>
      </c>
      <c r="BC1681">
        <v>0</v>
      </c>
      <c r="BD1681">
        <v>0</v>
      </c>
      <c r="BE1681">
        <v>0</v>
      </c>
      <c r="BF1681">
        <v>0</v>
      </c>
      <c r="BG1681">
        <v>2.1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1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1</v>
      </c>
      <c r="CP1681">
        <v>863</v>
      </c>
      <c r="CQ1681">
        <v>4276</v>
      </c>
      <c r="CR1681" t="b">
        <v>1</v>
      </c>
      <c r="CS1681">
        <v>4857</v>
      </c>
      <c r="CT1681">
        <v>27206</v>
      </c>
      <c r="CU1681">
        <v>32681</v>
      </c>
      <c r="CV1681">
        <v>32681</v>
      </c>
      <c r="CW1681">
        <v>404</v>
      </c>
      <c r="CX1681" t="s">
        <v>5609</v>
      </c>
      <c r="CY1681">
        <v>735</v>
      </c>
      <c r="CZ1681" t="s">
        <v>5610</v>
      </c>
      <c r="DA1681" s="3">
        <v>0</v>
      </c>
      <c r="DB1681" s="3">
        <v>0</v>
      </c>
      <c r="DC1681" s="3">
        <v>0</v>
      </c>
      <c r="DD1681" s="3">
        <v>0</v>
      </c>
      <c r="DE1681" s="3">
        <v>0</v>
      </c>
      <c r="DF1681" s="3">
        <v>0</v>
      </c>
      <c r="DG1681" s="3">
        <v>0</v>
      </c>
      <c r="DH1681" s="3">
        <v>0</v>
      </c>
      <c r="DI1681" s="3">
        <v>0</v>
      </c>
      <c r="DJ1681" s="3">
        <v>0</v>
      </c>
      <c r="DK1681" s="3">
        <v>0</v>
      </c>
      <c r="DL1681" s="3">
        <v>0</v>
      </c>
      <c r="DM1681" s="3">
        <v>0</v>
      </c>
      <c r="DN1681" s="3">
        <v>0</v>
      </c>
      <c r="DO1681" s="3">
        <v>0</v>
      </c>
      <c r="DP1681" s="3">
        <v>0</v>
      </c>
      <c r="DQ1681" s="3">
        <v>0</v>
      </c>
      <c r="DR1681" s="3">
        <v>0</v>
      </c>
      <c r="DS1681" s="3">
        <v>0</v>
      </c>
      <c r="DT1681" s="3">
        <v>0</v>
      </c>
      <c r="DU1681" s="3">
        <v>0</v>
      </c>
      <c r="DV1681" s="3">
        <v>0</v>
      </c>
    </row>
    <row r="1682" spans="1:126" x14ac:dyDescent="0.25">
      <c r="A1682" t="s">
        <v>11407</v>
      </c>
      <c r="B1682" t="s">
        <v>13141</v>
      </c>
      <c r="C1682" t="s">
        <v>14875</v>
      </c>
      <c r="D1682" t="s">
        <v>5592</v>
      </c>
      <c r="E1682" t="s">
        <v>5591</v>
      </c>
      <c r="F1682" t="s">
        <v>5591</v>
      </c>
      <c r="G1682">
        <v>1</v>
      </c>
      <c r="H1682">
        <v>1</v>
      </c>
      <c r="I1682">
        <v>1</v>
      </c>
      <c r="J1682">
        <v>1</v>
      </c>
      <c r="K1682">
        <v>1</v>
      </c>
      <c r="L1682">
        <v>1</v>
      </c>
      <c r="M1682">
        <v>1</v>
      </c>
      <c r="N1682">
        <v>0</v>
      </c>
      <c r="O1682">
        <v>0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1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1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1.5</v>
      </c>
      <c r="AV1682">
        <v>1.5</v>
      </c>
      <c r="AW1682">
        <v>1.5</v>
      </c>
      <c r="AX1682">
        <v>133.84</v>
      </c>
      <c r="AY1682">
        <v>1256</v>
      </c>
      <c r="AZ1682">
        <v>1256</v>
      </c>
      <c r="BA1682">
        <v>1</v>
      </c>
      <c r="BB1682">
        <v>-2</v>
      </c>
      <c r="BC1682">
        <v>0</v>
      </c>
      <c r="BD1682">
        <v>0</v>
      </c>
      <c r="BE1682">
        <v>0</v>
      </c>
      <c r="BF1682">
        <v>0</v>
      </c>
      <c r="BG1682">
        <v>1.5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1</v>
      </c>
      <c r="CF1682">
        <v>0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1</v>
      </c>
      <c r="CM1682" t="s">
        <v>127</v>
      </c>
      <c r="CP1682">
        <v>860</v>
      </c>
      <c r="CQ1682">
        <v>5478</v>
      </c>
      <c r="CR1682" t="b">
        <v>1</v>
      </c>
      <c r="CS1682">
        <v>6142</v>
      </c>
      <c r="CT1682">
        <v>32041</v>
      </c>
      <c r="CU1682">
        <v>38151</v>
      </c>
      <c r="CV1682">
        <v>38151</v>
      </c>
      <c r="CX1682">
        <v>1797</v>
      </c>
      <c r="CZ1682">
        <v>1239</v>
      </c>
      <c r="DA1682" s="3">
        <v>0</v>
      </c>
      <c r="DB1682" s="3">
        <v>0</v>
      </c>
      <c r="DC1682" s="3">
        <v>0</v>
      </c>
      <c r="DD1682" s="3">
        <v>0</v>
      </c>
      <c r="DE1682" s="3">
        <v>0</v>
      </c>
      <c r="DF1682" s="3">
        <v>0</v>
      </c>
      <c r="DG1682" s="3">
        <v>0</v>
      </c>
      <c r="DH1682" s="3">
        <v>0</v>
      </c>
      <c r="DI1682" s="3">
        <v>0</v>
      </c>
      <c r="DJ1682" s="3">
        <v>0</v>
      </c>
      <c r="DK1682" s="3">
        <v>0</v>
      </c>
      <c r="DL1682" s="3">
        <v>0</v>
      </c>
      <c r="DM1682" s="3">
        <v>0</v>
      </c>
      <c r="DN1682" s="3">
        <v>0</v>
      </c>
      <c r="DO1682" s="3">
        <v>0</v>
      </c>
      <c r="DP1682" s="3">
        <v>0</v>
      </c>
      <c r="DQ1682" s="3">
        <v>0</v>
      </c>
      <c r="DR1682" s="3">
        <v>0</v>
      </c>
      <c r="DS1682" s="3">
        <v>0</v>
      </c>
      <c r="DT1682" s="3">
        <v>0</v>
      </c>
      <c r="DU1682" s="3">
        <v>0</v>
      </c>
      <c r="DV1682" s="3">
        <v>0</v>
      </c>
    </row>
    <row r="1683" spans="1:126" x14ac:dyDescent="0.25">
      <c r="A1683" t="s">
        <v>11406</v>
      </c>
      <c r="B1683" t="s">
        <v>13140</v>
      </c>
      <c r="C1683" t="s">
        <v>14874</v>
      </c>
      <c r="D1683" t="s">
        <v>5590</v>
      </c>
      <c r="E1683" t="s">
        <v>5589</v>
      </c>
      <c r="F1683" t="s">
        <v>5589</v>
      </c>
      <c r="G1683">
        <v>1</v>
      </c>
      <c r="H1683">
        <v>1</v>
      </c>
      <c r="I1683">
        <v>1</v>
      </c>
      <c r="J1683">
        <v>1</v>
      </c>
      <c r="K1683">
        <v>1</v>
      </c>
      <c r="L1683">
        <v>1</v>
      </c>
      <c r="M1683">
        <v>1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1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</v>
      </c>
      <c r="AR1683">
        <v>0</v>
      </c>
      <c r="AS1683">
        <v>0</v>
      </c>
      <c r="AT1683">
        <v>0</v>
      </c>
      <c r="AU1683">
        <v>4.8</v>
      </c>
      <c r="AV1683">
        <v>4.8</v>
      </c>
      <c r="AW1683">
        <v>4.8</v>
      </c>
      <c r="AX1683">
        <v>23.099</v>
      </c>
      <c r="AY1683">
        <v>208</v>
      </c>
      <c r="AZ1683">
        <v>208</v>
      </c>
      <c r="BA1683">
        <v>1</v>
      </c>
      <c r="BB1683">
        <v>-2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4.8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1</v>
      </c>
      <c r="CI1683">
        <v>0</v>
      </c>
      <c r="CJ1683">
        <v>0</v>
      </c>
      <c r="CK1683">
        <v>0</v>
      </c>
      <c r="CL1683">
        <v>1</v>
      </c>
      <c r="CM1683" t="s">
        <v>127</v>
      </c>
      <c r="CP1683">
        <v>859</v>
      </c>
      <c r="CQ1683">
        <v>4925</v>
      </c>
      <c r="CR1683" t="b">
        <v>1</v>
      </c>
      <c r="CS1683">
        <v>5525</v>
      </c>
      <c r="CT1683">
        <v>29992</v>
      </c>
      <c r="CU1683">
        <v>35807</v>
      </c>
      <c r="CV1683">
        <v>35807</v>
      </c>
      <c r="CW1683">
        <v>403</v>
      </c>
      <c r="CY1683">
        <v>1</v>
      </c>
      <c r="DA1683" s="3">
        <v>0</v>
      </c>
      <c r="DB1683" s="3">
        <v>0</v>
      </c>
      <c r="DC1683" s="3">
        <v>0</v>
      </c>
      <c r="DD1683" s="3">
        <v>0</v>
      </c>
      <c r="DE1683" s="3">
        <v>0</v>
      </c>
      <c r="DF1683" s="3">
        <v>0</v>
      </c>
      <c r="DG1683" s="3">
        <v>0</v>
      </c>
      <c r="DH1683" s="3">
        <v>0</v>
      </c>
      <c r="DI1683" s="3">
        <v>0</v>
      </c>
      <c r="DJ1683" s="3">
        <v>0</v>
      </c>
      <c r="DK1683" s="3">
        <v>0</v>
      </c>
      <c r="DL1683" s="3">
        <v>0</v>
      </c>
      <c r="DM1683" s="3">
        <v>0</v>
      </c>
      <c r="DN1683" s="3">
        <v>0</v>
      </c>
      <c r="DO1683" s="3">
        <v>0</v>
      </c>
      <c r="DP1683" s="3">
        <v>0</v>
      </c>
      <c r="DQ1683" s="3">
        <v>0</v>
      </c>
      <c r="DR1683" s="3">
        <v>0</v>
      </c>
      <c r="DS1683" s="3">
        <v>0</v>
      </c>
      <c r="DT1683" s="3">
        <v>0</v>
      </c>
      <c r="DU1683" s="3">
        <v>0</v>
      </c>
      <c r="DV1683" s="3">
        <v>0</v>
      </c>
    </row>
    <row r="1684" spans="1:126" x14ac:dyDescent="0.25">
      <c r="A1684" t="s">
        <v>11396</v>
      </c>
      <c r="B1684" t="s">
        <v>13130</v>
      </c>
      <c r="C1684" t="s">
        <v>14864</v>
      </c>
      <c r="D1684" t="s">
        <v>5520</v>
      </c>
      <c r="E1684" t="s">
        <v>5519</v>
      </c>
      <c r="F1684" t="s">
        <v>5519</v>
      </c>
      <c r="G1684">
        <v>1</v>
      </c>
      <c r="H1684">
        <v>1</v>
      </c>
      <c r="I1684">
        <v>1</v>
      </c>
      <c r="J1684">
        <v>1</v>
      </c>
      <c r="K1684">
        <v>1</v>
      </c>
      <c r="L1684">
        <v>1</v>
      </c>
      <c r="M1684">
        <v>1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1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1</v>
      </c>
      <c r="AR1684">
        <v>0</v>
      </c>
      <c r="AS1684">
        <v>0</v>
      </c>
      <c r="AT1684">
        <v>0</v>
      </c>
      <c r="AU1684">
        <v>1.3</v>
      </c>
      <c r="AV1684">
        <v>1.3</v>
      </c>
      <c r="AW1684">
        <v>1.3</v>
      </c>
      <c r="AX1684">
        <v>79.757000000000005</v>
      </c>
      <c r="AY1684">
        <v>745</v>
      </c>
      <c r="AZ1684">
        <v>745</v>
      </c>
      <c r="BA1684">
        <v>1</v>
      </c>
      <c r="BB1684">
        <v>-2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1.3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1</v>
      </c>
      <c r="CI1684">
        <v>0</v>
      </c>
      <c r="CJ1684">
        <v>0</v>
      </c>
      <c r="CK1684">
        <v>0</v>
      </c>
      <c r="CL1684">
        <v>1</v>
      </c>
      <c r="CM1684" t="s">
        <v>127</v>
      </c>
      <c r="CP1684">
        <v>849</v>
      </c>
      <c r="CQ1684">
        <v>5583</v>
      </c>
      <c r="CR1684" t="b">
        <v>1</v>
      </c>
      <c r="CS1684">
        <v>6260</v>
      </c>
      <c r="CT1684">
        <v>32293</v>
      </c>
      <c r="CU1684">
        <v>38428</v>
      </c>
      <c r="CV1684">
        <v>38428</v>
      </c>
      <c r="CW1684">
        <v>388</v>
      </c>
      <c r="CY1684">
        <v>637</v>
      </c>
      <c r="DA1684" s="3">
        <v>0</v>
      </c>
      <c r="DB1684" s="3">
        <v>0</v>
      </c>
      <c r="DC1684" s="3">
        <v>0</v>
      </c>
      <c r="DD1684" s="3">
        <v>0</v>
      </c>
      <c r="DE1684" s="3">
        <v>0</v>
      </c>
      <c r="DF1684" s="3">
        <v>0</v>
      </c>
      <c r="DG1684" s="3">
        <v>0</v>
      </c>
      <c r="DH1684" s="3">
        <v>0</v>
      </c>
      <c r="DI1684" s="3">
        <v>0</v>
      </c>
      <c r="DJ1684" s="3">
        <v>0</v>
      </c>
      <c r="DK1684" s="3">
        <v>0</v>
      </c>
      <c r="DL1684" s="3">
        <v>0</v>
      </c>
      <c r="DM1684" s="3">
        <v>0</v>
      </c>
      <c r="DN1684" s="3">
        <v>0</v>
      </c>
      <c r="DO1684" s="3">
        <v>0</v>
      </c>
      <c r="DP1684" s="3">
        <v>0</v>
      </c>
      <c r="DQ1684" s="3">
        <v>0</v>
      </c>
      <c r="DR1684" s="3">
        <v>0</v>
      </c>
      <c r="DS1684" s="3">
        <v>0</v>
      </c>
      <c r="DT1684" s="3">
        <v>0</v>
      </c>
      <c r="DU1684" s="3">
        <v>0</v>
      </c>
      <c r="DV1684" s="3">
        <v>0</v>
      </c>
    </row>
    <row r="1685" spans="1:126" x14ac:dyDescent="0.25">
      <c r="A1685" t="s">
        <v>11389</v>
      </c>
      <c r="B1685" t="s">
        <v>13123</v>
      </c>
      <c r="C1685" t="s">
        <v>14857</v>
      </c>
      <c r="D1685" t="s">
        <v>5492</v>
      </c>
      <c r="E1685" t="s">
        <v>5491</v>
      </c>
      <c r="F1685" t="s">
        <v>5491</v>
      </c>
      <c r="G1685">
        <v>1</v>
      </c>
      <c r="H1685">
        <v>1</v>
      </c>
      <c r="I1685">
        <v>1</v>
      </c>
      <c r="J1685">
        <v>1</v>
      </c>
      <c r="K1685">
        <v>1</v>
      </c>
      <c r="L1685">
        <v>1</v>
      </c>
      <c r="M1685">
        <v>1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1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1</v>
      </c>
      <c r="AR1685">
        <v>0</v>
      </c>
      <c r="AS1685">
        <v>0</v>
      </c>
      <c r="AT1685">
        <v>0</v>
      </c>
      <c r="AU1685">
        <v>1.9</v>
      </c>
      <c r="AV1685">
        <v>1.9</v>
      </c>
      <c r="AW1685">
        <v>1.9</v>
      </c>
      <c r="AX1685">
        <v>70.373000000000005</v>
      </c>
      <c r="AY1685">
        <v>626</v>
      </c>
      <c r="AZ1685">
        <v>626</v>
      </c>
      <c r="BA1685">
        <v>1</v>
      </c>
      <c r="BB1685">
        <v>-2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1.9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1</v>
      </c>
      <c r="CI1685">
        <v>0</v>
      </c>
      <c r="CJ1685">
        <v>0</v>
      </c>
      <c r="CK1685">
        <v>0</v>
      </c>
      <c r="CL1685">
        <v>1</v>
      </c>
      <c r="CM1685" t="s">
        <v>127</v>
      </c>
      <c r="CP1685">
        <v>842</v>
      </c>
      <c r="CQ1685">
        <v>5635</v>
      </c>
      <c r="CR1685" t="b">
        <v>1</v>
      </c>
      <c r="CS1685">
        <v>6320</v>
      </c>
      <c r="CT1685">
        <v>32470</v>
      </c>
      <c r="CU1685">
        <v>38628</v>
      </c>
      <c r="CV1685">
        <v>38628</v>
      </c>
      <c r="CW1685">
        <v>385</v>
      </c>
      <c r="CY1685">
        <v>562</v>
      </c>
      <c r="DA1685" s="3">
        <v>0</v>
      </c>
      <c r="DB1685" s="3">
        <v>0</v>
      </c>
      <c r="DC1685" s="3">
        <v>0</v>
      </c>
      <c r="DD1685" s="3">
        <v>0</v>
      </c>
      <c r="DE1685" s="3">
        <v>0</v>
      </c>
      <c r="DF1685" s="3">
        <v>0</v>
      </c>
      <c r="DG1685" s="3">
        <v>0</v>
      </c>
      <c r="DH1685" s="3">
        <v>0</v>
      </c>
      <c r="DI1685" s="3">
        <v>0</v>
      </c>
      <c r="DJ1685" s="3">
        <v>0</v>
      </c>
      <c r="DK1685" s="3">
        <v>0</v>
      </c>
      <c r="DL1685" s="3">
        <v>0</v>
      </c>
      <c r="DM1685" s="3">
        <v>0</v>
      </c>
      <c r="DN1685" s="3">
        <v>0</v>
      </c>
      <c r="DO1685" s="3">
        <v>0</v>
      </c>
      <c r="DP1685" s="3">
        <v>0</v>
      </c>
      <c r="DQ1685" s="3">
        <v>0</v>
      </c>
      <c r="DR1685" s="3">
        <v>0</v>
      </c>
      <c r="DS1685" s="3">
        <v>0</v>
      </c>
      <c r="DT1685" s="3">
        <v>0</v>
      </c>
      <c r="DU1685" s="3">
        <v>0</v>
      </c>
      <c r="DV1685" s="3">
        <v>0</v>
      </c>
    </row>
    <row r="1686" spans="1:126" x14ac:dyDescent="0.25">
      <c r="A1686" t="s">
        <v>11388</v>
      </c>
      <c r="B1686" t="s">
        <v>13122</v>
      </c>
      <c r="C1686" t="s">
        <v>14856</v>
      </c>
      <c r="D1686" t="s">
        <v>5488</v>
      </c>
      <c r="E1686" t="s">
        <v>5487</v>
      </c>
      <c r="F1686" t="s">
        <v>5487</v>
      </c>
      <c r="G1686">
        <v>1</v>
      </c>
      <c r="H1686">
        <v>1</v>
      </c>
      <c r="I1686">
        <v>1</v>
      </c>
      <c r="J1686">
        <v>1</v>
      </c>
      <c r="K1686">
        <v>1</v>
      </c>
      <c r="L1686">
        <v>1</v>
      </c>
      <c r="M1686">
        <v>1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1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1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1</v>
      </c>
      <c r="AQ1686">
        <v>0</v>
      </c>
      <c r="AR1686">
        <v>0</v>
      </c>
      <c r="AS1686">
        <v>0</v>
      </c>
      <c r="AT1686">
        <v>0</v>
      </c>
      <c r="AU1686">
        <v>1.2</v>
      </c>
      <c r="AV1686">
        <v>1.2</v>
      </c>
      <c r="AW1686">
        <v>1.2</v>
      </c>
      <c r="AX1686">
        <v>234.13</v>
      </c>
      <c r="AY1686">
        <v>2122</v>
      </c>
      <c r="AZ1686">
        <v>2122</v>
      </c>
      <c r="BA1686">
        <v>1</v>
      </c>
      <c r="BB1686">
        <v>-2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1.2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1</v>
      </c>
      <c r="CH1686">
        <v>0</v>
      </c>
      <c r="CI1686">
        <v>0</v>
      </c>
      <c r="CJ1686">
        <v>0</v>
      </c>
      <c r="CK1686">
        <v>0</v>
      </c>
      <c r="CL1686">
        <v>1</v>
      </c>
      <c r="CM1686" t="s">
        <v>127</v>
      </c>
      <c r="CP1686">
        <v>841</v>
      </c>
      <c r="CQ1686">
        <v>1154</v>
      </c>
      <c r="CR1686" t="b">
        <v>1</v>
      </c>
      <c r="CS1686">
        <v>1229</v>
      </c>
      <c r="CT1686">
        <v>5901</v>
      </c>
      <c r="CU1686">
        <v>6761</v>
      </c>
      <c r="CV1686">
        <v>6761</v>
      </c>
      <c r="CX1686" t="s">
        <v>5489</v>
      </c>
      <c r="CZ1686" t="s">
        <v>5490</v>
      </c>
      <c r="DA1686" s="3">
        <v>0</v>
      </c>
      <c r="DB1686" s="3">
        <v>0</v>
      </c>
      <c r="DC1686" s="3">
        <v>0</v>
      </c>
      <c r="DD1686" s="3">
        <v>0</v>
      </c>
      <c r="DE1686" s="3">
        <v>0</v>
      </c>
      <c r="DF1686" s="3">
        <v>0</v>
      </c>
      <c r="DG1686" s="3">
        <v>0</v>
      </c>
      <c r="DH1686" s="3">
        <v>0</v>
      </c>
      <c r="DI1686" s="3">
        <v>0</v>
      </c>
      <c r="DJ1686" s="3">
        <v>0</v>
      </c>
      <c r="DK1686" s="3">
        <v>0</v>
      </c>
      <c r="DL1686" s="3">
        <v>0</v>
      </c>
      <c r="DM1686" s="3">
        <v>0</v>
      </c>
      <c r="DN1686" s="3">
        <v>0</v>
      </c>
      <c r="DO1686" s="3">
        <v>0</v>
      </c>
      <c r="DP1686" s="3">
        <v>0</v>
      </c>
      <c r="DQ1686" s="3">
        <v>0</v>
      </c>
      <c r="DR1686" s="3">
        <v>0</v>
      </c>
      <c r="DS1686" s="3">
        <v>0</v>
      </c>
      <c r="DT1686" s="3">
        <v>0</v>
      </c>
      <c r="DU1686" s="3">
        <v>0</v>
      </c>
      <c r="DV1686" s="3">
        <v>0</v>
      </c>
    </row>
    <row r="1687" spans="1:126" x14ac:dyDescent="0.25">
      <c r="A1687" t="s">
        <v>11387</v>
      </c>
      <c r="B1687" t="s">
        <v>13121</v>
      </c>
      <c r="C1687" t="s">
        <v>14855</v>
      </c>
      <c r="D1687" t="s">
        <v>5486</v>
      </c>
      <c r="E1687" t="s">
        <v>5485</v>
      </c>
      <c r="F1687" t="s">
        <v>5485</v>
      </c>
      <c r="G1687">
        <v>1</v>
      </c>
      <c r="H1687">
        <v>1</v>
      </c>
      <c r="I1687">
        <v>1</v>
      </c>
      <c r="J1687">
        <v>1</v>
      </c>
      <c r="K1687">
        <v>1</v>
      </c>
      <c r="L1687">
        <v>1</v>
      </c>
      <c r="M1687">
        <v>1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1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1</v>
      </c>
      <c r="AS1687">
        <v>0</v>
      </c>
      <c r="AT1687">
        <v>0</v>
      </c>
      <c r="AU1687">
        <v>1.5</v>
      </c>
      <c r="AV1687">
        <v>1.5</v>
      </c>
      <c r="AW1687">
        <v>1.5</v>
      </c>
      <c r="AX1687">
        <v>69.44</v>
      </c>
      <c r="AY1687">
        <v>608</v>
      </c>
      <c r="AZ1687">
        <v>608</v>
      </c>
      <c r="BA1687">
        <v>1</v>
      </c>
      <c r="BB1687">
        <v>-2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1.5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1</v>
      </c>
      <c r="CJ1687">
        <v>0</v>
      </c>
      <c r="CK1687">
        <v>0</v>
      </c>
      <c r="CL1687">
        <v>1</v>
      </c>
      <c r="CM1687" t="s">
        <v>127</v>
      </c>
      <c r="CP1687">
        <v>840</v>
      </c>
      <c r="CQ1687">
        <v>5471</v>
      </c>
      <c r="CR1687" t="b">
        <v>1</v>
      </c>
      <c r="CS1687">
        <v>6135</v>
      </c>
      <c r="CT1687">
        <v>32010</v>
      </c>
      <c r="CU1687">
        <v>38114</v>
      </c>
      <c r="CV1687">
        <v>38114</v>
      </c>
      <c r="CX1687">
        <v>1783</v>
      </c>
      <c r="CZ1687">
        <v>447</v>
      </c>
      <c r="DA1687" s="3">
        <v>0</v>
      </c>
      <c r="DB1687" s="3">
        <v>0</v>
      </c>
      <c r="DC1687" s="3">
        <v>0</v>
      </c>
      <c r="DD1687" s="3">
        <v>0</v>
      </c>
      <c r="DE1687" s="3">
        <v>0</v>
      </c>
      <c r="DF1687" s="3">
        <v>0</v>
      </c>
      <c r="DG1687" s="3">
        <v>0</v>
      </c>
      <c r="DH1687" s="3">
        <v>0</v>
      </c>
      <c r="DI1687" s="3">
        <v>0</v>
      </c>
      <c r="DJ1687" s="3">
        <v>0</v>
      </c>
      <c r="DK1687" s="3">
        <v>0</v>
      </c>
      <c r="DL1687" s="3">
        <v>0</v>
      </c>
      <c r="DM1687" s="3">
        <v>0</v>
      </c>
      <c r="DN1687" s="3">
        <v>0</v>
      </c>
      <c r="DO1687" s="3">
        <v>0</v>
      </c>
      <c r="DP1687" s="3">
        <v>0</v>
      </c>
      <c r="DQ1687" s="3">
        <v>0</v>
      </c>
      <c r="DR1687" s="3">
        <v>0</v>
      </c>
      <c r="DS1687" s="3">
        <v>0</v>
      </c>
      <c r="DT1687" s="3">
        <v>0</v>
      </c>
      <c r="DU1687" s="3">
        <v>0</v>
      </c>
      <c r="DV1687" s="3">
        <v>0</v>
      </c>
    </row>
    <row r="1688" spans="1:126" x14ac:dyDescent="0.25">
      <c r="A1688" t="s">
        <v>11384</v>
      </c>
      <c r="B1688" t="s">
        <v>13118</v>
      </c>
      <c r="C1688" t="s">
        <v>14852</v>
      </c>
      <c r="D1688" t="s">
        <v>5472</v>
      </c>
      <c r="E1688" t="s">
        <v>5471</v>
      </c>
      <c r="F1688" t="s">
        <v>5471</v>
      </c>
      <c r="G1688">
        <v>1</v>
      </c>
      <c r="H1688">
        <v>1</v>
      </c>
      <c r="I1688">
        <v>1</v>
      </c>
      <c r="J1688">
        <v>1</v>
      </c>
      <c r="K1688">
        <v>1</v>
      </c>
      <c r="L1688">
        <v>1</v>
      </c>
      <c r="M1688">
        <v>1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1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1</v>
      </c>
      <c r="AU1688">
        <v>0.4</v>
      </c>
      <c r="AV1688">
        <v>0.4</v>
      </c>
      <c r="AW1688">
        <v>0.4</v>
      </c>
      <c r="AX1688">
        <v>270.79000000000002</v>
      </c>
      <c r="AY1688">
        <v>2467</v>
      </c>
      <c r="AZ1688">
        <v>2467</v>
      </c>
      <c r="BA1688">
        <v>1</v>
      </c>
      <c r="BB1688">
        <v>-2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0.4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1</v>
      </c>
      <c r="CL1688">
        <v>1</v>
      </c>
      <c r="CM1688" t="s">
        <v>127</v>
      </c>
      <c r="CP1688">
        <v>837</v>
      </c>
      <c r="CQ1688">
        <v>5467</v>
      </c>
      <c r="CR1688" t="b">
        <v>1</v>
      </c>
      <c r="CS1688">
        <v>6131</v>
      </c>
      <c r="CT1688">
        <v>32006</v>
      </c>
      <c r="CU1688">
        <v>38110</v>
      </c>
      <c r="CV1688">
        <v>38110</v>
      </c>
      <c r="CX1688">
        <v>1778</v>
      </c>
      <c r="CZ1688">
        <v>1156</v>
      </c>
      <c r="DA1688" s="3">
        <v>0</v>
      </c>
      <c r="DB1688" s="3">
        <v>0</v>
      </c>
      <c r="DC1688" s="3">
        <v>0</v>
      </c>
      <c r="DD1688" s="3">
        <v>0</v>
      </c>
      <c r="DE1688" s="3">
        <v>0</v>
      </c>
      <c r="DF1688" s="3">
        <v>0</v>
      </c>
      <c r="DG1688" s="3">
        <v>0</v>
      </c>
      <c r="DH1688" s="3">
        <v>0</v>
      </c>
      <c r="DI1688" s="3">
        <v>0</v>
      </c>
      <c r="DJ1688" s="3">
        <v>0</v>
      </c>
      <c r="DK1688" s="3">
        <v>0</v>
      </c>
      <c r="DL1688" s="3">
        <v>0</v>
      </c>
      <c r="DM1688" s="3">
        <v>0</v>
      </c>
      <c r="DN1688" s="3">
        <v>0</v>
      </c>
      <c r="DO1688" s="3">
        <v>0</v>
      </c>
      <c r="DP1688" s="3">
        <v>0</v>
      </c>
      <c r="DQ1688" s="3">
        <v>0</v>
      </c>
      <c r="DR1688" s="3">
        <v>0</v>
      </c>
      <c r="DS1688" s="3">
        <v>0</v>
      </c>
      <c r="DT1688" s="3">
        <v>0</v>
      </c>
      <c r="DU1688" s="3">
        <v>0</v>
      </c>
      <c r="DV1688" s="3">
        <v>0</v>
      </c>
    </row>
    <row r="1689" spans="1:126" x14ac:dyDescent="0.25">
      <c r="A1689" t="s">
        <v>11373</v>
      </c>
      <c r="B1689" t="s">
        <v>13107</v>
      </c>
      <c r="C1689" t="s">
        <v>14841</v>
      </c>
      <c r="D1689" t="s">
        <v>5418</v>
      </c>
      <c r="E1689" t="s">
        <v>5417</v>
      </c>
      <c r="F1689" t="s">
        <v>5417</v>
      </c>
      <c r="G1689">
        <v>1</v>
      </c>
      <c r="H1689">
        <v>1</v>
      </c>
      <c r="I1689">
        <v>1</v>
      </c>
      <c r="J1689">
        <v>1</v>
      </c>
      <c r="K1689">
        <v>1</v>
      </c>
      <c r="L1689">
        <v>1</v>
      </c>
      <c r="M1689">
        <v>1</v>
      </c>
      <c r="N1689">
        <v>0</v>
      </c>
      <c r="O1689">
        <v>0</v>
      </c>
      <c r="P1689">
        <v>1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1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18.899999999999999</v>
      </c>
      <c r="AV1689">
        <v>18.899999999999999</v>
      </c>
      <c r="AW1689">
        <v>18.899999999999999</v>
      </c>
      <c r="AX1689">
        <v>15.044</v>
      </c>
      <c r="AY1689">
        <v>132</v>
      </c>
      <c r="AZ1689">
        <v>132</v>
      </c>
      <c r="BA1689">
        <v>1</v>
      </c>
      <c r="BB1689">
        <v>-2</v>
      </c>
      <c r="BC1689">
        <v>0</v>
      </c>
      <c r="BD1689">
        <v>0</v>
      </c>
      <c r="BE1689">
        <v>18.899999999999999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1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1</v>
      </c>
      <c r="CM1689" t="s">
        <v>127</v>
      </c>
      <c r="CP1689">
        <v>826</v>
      </c>
      <c r="CQ1689">
        <v>6689</v>
      </c>
      <c r="CR1689" t="b">
        <v>1</v>
      </c>
      <c r="CS1689">
        <v>7447</v>
      </c>
      <c r="CT1689">
        <v>37346</v>
      </c>
      <c r="CU1689">
        <v>44260</v>
      </c>
      <c r="CV1689">
        <v>44260</v>
      </c>
      <c r="CW1689" t="s">
        <v>5419</v>
      </c>
      <c r="CY1689" t="s">
        <v>5420</v>
      </c>
      <c r="DA1689" s="3">
        <v>0</v>
      </c>
      <c r="DB1689" s="3">
        <v>0</v>
      </c>
      <c r="DC1689" s="3">
        <v>0</v>
      </c>
      <c r="DD1689" s="3">
        <v>0</v>
      </c>
      <c r="DE1689" s="3">
        <v>0</v>
      </c>
      <c r="DF1689" s="3">
        <v>0</v>
      </c>
      <c r="DG1689" s="3">
        <v>0</v>
      </c>
      <c r="DH1689" s="3">
        <v>0</v>
      </c>
      <c r="DI1689" s="3">
        <v>0</v>
      </c>
      <c r="DJ1689" s="3">
        <v>0</v>
      </c>
      <c r="DK1689" s="3">
        <v>0</v>
      </c>
      <c r="DL1689" s="3">
        <v>0</v>
      </c>
      <c r="DM1689" s="3">
        <v>0</v>
      </c>
      <c r="DN1689" s="3">
        <v>0</v>
      </c>
      <c r="DO1689" s="3">
        <v>0</v>
      </c>
      <c r="DP1689" s="3">
        <v>0</v>
      </c>
      <c r="DQ1689" s="3">
        <v>0</v>
      </c>
      <c r="DR1689" s="3">
        <v>0</v>
      </c>
      <c r="DS1689" s="3">
        <v>0</v>
      </c>
      <c r="DT1689" s="3">
        <v>0</v>
      </c>
      <c r="DU1689" s="3">
        <v>0</v>
      </c>
      <c r="DV1689" s="3">
        <v>0</v>
      </c>
    </row>
    <row r="1690" spans="1:126" x14ac:dyDescent="0.25">
      <c r="A1690" t="s">
        <v>11370</v>
      </c>
      <c r="B1690" t="s">
        <v>13104</v>
      </c>
      <c r="C1690" t="s">
        <v>14838</v>
      </c>
      <c r="D1690" t="s">
        <v>5397</v>
      </c>
      <c r="E1690" t="s">
        <v>5396</v>
      </c>
      <c r="F1690" t="s">
        <v>5396</v>
      </c>
      <c r="G1690">
        <v>1</v>
      </c>
      <c r="H1690">
        <v>1</v>
      </c>
      <c r="I1690">
        <v>1</v>
      </c>
      <c r="J1690">
        <v>1</v>
      </c>
      <c r="K1690">
        <v>1</v>
      </c>
      <c r="L1690">
        <v>1</v>
      </c>
      <c r="M1690">
        <v>1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1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1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2.1</v>
      </c>
      <c r="AV1690">
        <v>2.1</v>
      </c>
      <c r="AW1690">
        <v>2.1</v>
      </c>
      <c r="AX1690">
        <v>48.234999999999999</v>
      </c>
      <c r="AY1690">
        <v>431</v>
      </c>
      <c r="AZ1690">
        <v>431</v>
      </c>
      <c r="BA1690">
        <v>1</v>
      </c>
      <c r="BB1690">
        <v>-2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2.1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1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1</v>
      </c>
      <c r="CM1690" t="s">
        <v>127</v>
      </c>
      <c r="CP1690">
        <v>823</v>
      </c>
      <c r="CQ1690">
        <v>5905</v>
      </c>
      <c r="CR1690" t="b">
        <v>1</v>
      </c>
      <c r="CS1690">
        <v>6600</v>
      </c>
      <c r="CT1690">
        <v>33555</v>
      </c>
      <c r="CU1690">
        <v>39879</v>
      </c>
      <c r="CV1690">
        <v>39879</v>
      </c>
      <c r="CX1690">
        <v>1768</v>
      </c>
      <c r="CZ1690">
        <v>7</v>
      </c>
      <c r="DA1690" s="3">
        <v>0</v>
      </c>
      <c r="DB1690" s="3">
        <v>0</v>
      </c>
      <c r="DC1690" s="3">
        <v>0</v>
      </c>
      <c r="DD1690" s="3">
        <v>0</v>
      </c>
      <c r="DE1690" s="3">
        <v>0</v>
      </c>
      <c r="DF1690" s="3">
        <v>0</v>
      </c>
      <c r="DG1690" s="3">
        <v>0</v>
      </c>
      <c r="DH1690" s="3">
        <v>0</v>
      </c>
      <c r="DI1690" s="3">
        <v>0</v>
      </c>
      <c r="DJ1690" s="3">
        <v>0</v>
      </c>
      <c r="DK1690" s="3">
        <v>0</v>
      </c>
      <c r="DL1690" s="3">
        <v>0</v>
      </c>
      <c r="DM1690" s="3">
        <v>0</v>
      </c>
      <c r="DN1690" s="3">
        <v>0</v>
      </c>
      <c r="DO1690" s="3">
        <v>0</v>
      </c>
      <c r="DP1690" s="3">
        <v>0</v>
      </c>
      <c r="DQ1690" s="3">
        <v>0</v>
      </c>
      <c r="DR1690" s="3">
        <v>0</v>
      </c>
      <c r="DS1690" s="3">
        <v>0</v>
      </c>
      <c r="DT1690" s="3">
        <v>0</v>
      </c>
      <c r="DU1690" s="3">
        <v>0</v>
      </c>
      <c r="DV1690" s="3">
        <v>0</v>
      </c>
    </row>
    <row r="1691" spans="1:126" x14ac:dyDescent="0.25">
      <c r="A1691" t="s">
        <v>11360</v>
      </c>
      <c r="B1691" t="s">
        <v>13094</v>
      </c>
      <c r="C1691" t="s">
        <v>14828</v>
      </c>
      <c r="D1691" t="s">
        <v>5340</v>
      </c>
      <c r="E1691" t="s">
        <v>5339</v>
      </c>
      <c r="F1691" t="s">
        <v>5339</v>
      </c>
      <c r="G1691">
        <v>1</v>
      </c>
      <c r="H1691">
        <v>1</v>
      </c>
      <c r="I1691">
        <v>1</v>
      </c>
      <c r="J1691">
        <v>1</v>
      </c>
      <c r="K1691">
        <v>1</v>
      </c>
      <c r="L1691">
        <v>1</v>
      </c>
      <c r="M1691">
        <v>1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1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1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0.6</v>
      </c>
      <c r="AV1691">
        <v>0.6</v>
      </c>
      <c r="AW1691">
        <v>0.6</v>
      </c>
      <c r="AX1691">
        <v>211.61</v>
      </c>
      <c r="AY1691">
        <v>1925</v>
      </c>
      <c r="AZ1691">
        <v>1925</v>
      </c>
      <c r="BA1691">
        <v>1</v>
      </c>
      <c r="BB1691">
        <v>-2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0.6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1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1</v>
      </c>
      <c r="CM1691" t="s">
        <v>127</v>
      </c>
      <c r="CP1691">
        <v>812</v>
      </c>
      <c r="CQ1691">
        <v>2456</v>
      </c>
      <c r="CR1691" t="b">
        <v>1</v>
      </c>
      <c r="CS1691">
        <v>2778</v>
      </c>
      <c r="CT1691">
        <v>15333</v>
      </c>
      <c r="CU1691">
        <v>18256</v>
      </c>
      <c r="CV1691">
        <v>18256</v>
      </c>
      <c r="CX1691">
        <v>1764</v>
      </c>
      <c r="CZ1691">
        <v>1763</v>
      </c>
      <c r="DA1691" s="3">
        <v>0</v>
      </c>
      <c r="DB1691" s="3">
        <v>0</v>
      </c>
      <c r="DC1691" s="3">
        <v>0</v>
      </c>
      <c r="DD1691" s="3">
        <v>0</v>
      </c>
      <c r="DE1691" s="3">
        <v>0</v>
      </c>
      <c r="DF1691" s="3">
        <v>0</v>
      </c>
      <c r="DG1691" s="3">
        <v>0</v>
      </c>
      <c r="DH1691" s="3">
        <v>0</v>
      </c>
      <c r="DI1691" s="3">
        <v>0</v>
      </c>
      <c r="DJ1691" s="3">
        <v>0</v>
      </c>
      <c r="DK1691" s="3">
        <v>0</v>
      </c>
      <c r="DL1691" s="3">
        <v>0</v>
      </c>
      <c r="DM1691" s="3">
        <v>0</v>
      </c>
      <c r="DN1691" s="3">
        <v>0</v>
      </c>
      <c r="DO1691" s="3">
        <v>0</v>
      </c>
      <c r="DP1691" s="3">
        <v>0</v>
      </c>
      <c r="DQ1691" s="3">
        <v>0</v>
      </c>
      <c r="DR1691" s="3">
        <v>0</v>
      </c>
      <c r="DS1691" s="3">
        <v>0</v>
      </c>
      <c r="DT1691" s="3">
        <v>0</v>
      </c>
      <c r="DU1691" s="3">
        <v>0</v>
      </c>
      <c r="DV1691" s="3">
        <v>0</v>
      </c>
    </row>
    <row r="1692" spans="1:126" x14ac:dyDescent="0.25">
      <c r="A1692" t="s">
        <v>11352</v>
      </c>
      <c r="B1692" t="s">
        <v>13086</v>
      </c>
      <c r="C1692" t="s">
        <v>14820</v>
      </c>
      <c r="D1692" t="s">
        <v>5304</v>
      </c>
      <c r="E1692" t="s">
        <v>5303</v>
      </c>
      <c r="F1692" t="s">
        <v>5303</v>
      </c>
      <c r="G1692">
        <v>1</v>
      </c>
      <c r="H1692">
        <v>1</v>
      </c>
      <c r="I1692">
        <v>1</v>
      </c>
      <c r="J1692">
        <v>1</v>
      </c>
      <c r="K1692">
        <v>1</v>
      </c>
      <c r="L1692">
        <v>1</v>
      </c>
      <c r="M1692">
        <v>1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1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1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1</v>
      </c>
      <c r="AT1692">
        <v>0</v>
      </c>
      <c r="AU1692">
        <v>2.9</v>
      </c>
      <c r="AV1692">
        <v>2.9</v>
      </c>
      <c r="AW1692">
        <v>2.9</v>
      </c>
      <c r="AX1692">
        <v>51.503999999999998</v>
      </c>
      <c r="AY1692">
        <v>476</v>
      </c>
      <c r="AZ1692">
        <v>476</v>
      </c>
      <c r="BA1692">
        <v>1</v>
      </c>
      <c r="BB1692">
        <v>-2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2.9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1</v>
      </c>
      <c r="CK1692">
        <v>0</v>
      </c>
      <c r="CL1692">
        <v>1</v>
      </c>
      <c r="CM1692" t="s">
        <v>127</v>
      </c>
      <c r="CP1692">
        <v>804</v>
      </c>
      <c r="CQ1692">
        <v>5184</v>
      </c>
      <c r="CR1692" t="b">
        <v>1</v>
      </c>
      <c r="CS1692">
        <v>5834</v>
      </c>
      <c r="CT1692">
        <v>30915</v>
      </c>
      <c r="CU1692">
        <v>36830</v>
      </c>
      <c r="CV1692">
        <v>36830</v>
      </c>
      <c r="CW1692">
        <v>366</v>
      </c>
      <c r="CY1692">
        <v>1</v>
      </c>
      <c r="DA1692" s="3">
        <v>0</v>
      </c>
      <c r="DB1692" s="3">
        <v>0</v>
      </c>
      <c r="DC1692" s="3">
        <v>0</v>
      </c>
      <c r="DD1692" s="3">
        <v>0</v>
      </c>
      <c r="DE1692" s="3">
        <v>0</v>
      </c>
      <c r="DF1692" s="3">
        <v>0</v>
      </c>
      <c r="DG1692" s="3">
        <v>0</v>
      </c>
      <c r="DH1692" s="3">
        <v>0</v>
      </c>
      <c r="DI1692" s="3">
        <v>0</v>
      </c>
      <c r="DJ1692" s="3">
        <v>0</v>
      </c>
      <c r="DK1692" s="3">
        <v>0</v>
      </c>
      <c r="DL1692" s="3">
        <v>0</v>
      </c>
      <c r="DM1692" s="3">
        <v>0</v>
      </c>
      <c r="DN1692" s="3">
        <v>0</v>
      </c>
      <c r="DO1692" s="3">
        <v>0</v>
      </c>
      <c r="DP1692" s="3">
        <v>0</v>
      </c>
      <c r="DQ1692" s="3">
        <v>0</v>
      </c>
      <c r="DR1692" s="3">
        <v>0</v>
      </c>
      <c r="DS1692" s="3">
        <v>0</v>
      </c>
      <c r="DT1692" s="3">
        <v>0</v>
      </c>
      <c r="DU1692" s="3">
        <v>0</v>
      </c>
      <c r="DV1692" s="3">
        <v>0</v>
      </c>
    </row>
    <row r="1693" spans="1:126" x14ac:dyDescent="0.25">
      <c r="A1693" t="s">
        <v>11344</v>
      </c>
      <c r="B1693" t="s">
        <v>13078</v>
      </c>
      <c r="C1693" t="s">
        <v>14812</v>
      </c>
      <c r="D1693" t="s">
        <v>5281</v>
      </c>
      <c r="E1693" t="s">
        <v>5280</v>
      </c>
      <c r="F1693" t="s">
        <v>5280</v>
      </c>
      <c r="G1693">
        <v>1</v>
      </c>
      <c r="H1693">
        <v>1</v>
      </c>
      <c r="I1693">
        <v>1</v>
      </c>
      <c r="J1693">
        <v>1</v>
      </c>
      <c r="K1693">
        <v>1</v>
      </c>
      <c r="L1693">
        <v>1</v>
      </c>
      <c r="M1693">
        <v>1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1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1</v>
      </c>
      <c r="AR1693">
        <v>0</v>
      </c>
      <c r="AS1693">
        <v>0</v>
      </c>
      <c r="AT1693">
        <v>0</v>
      </c>
      <c r="AU1693">
        <v>1.2</v>
      </c>
      <c r="AV1693">
        <v>1.2</v>
      </c>
      <c r="AW1693">
        <v>1.2</v>
      </c>
      <c r="AX1693">
        <v>148.28</v>
      </c>
      <c r="AY1693">
        <v>1336</v>
      </c>
      <c r="AZ1693">
        <v>1336</v>
      </c>
      <c r="BA1693">
        <v>1</v>
      </c>
      <c r="BB1693">
        <v>-2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1.2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1</v>
      </c>
      <c r="CI1693">
        <v>0</v>
      </c>
      <c r="CJ1693">
        <v>0</v>
      </c>
      <c r="CK1693">
        <v>0</v>
      </c>
      <c r="CL1693">
        <v>1</v>
      </c>
      <c r="CM1693" t="s">
        <v>127</v>
      </c>
      <c r="CP1693">
        <v>796</v>
      </c>
      <c r="CQ1693">
        <v>1245</v>
      </c>
      <c r="CR1693" t="b">
        <v>1</v>
      </c>
      <c r="CS1693">
        <v>1321</v>
      </c>
      <c r="CT1693">
        <v>6338</v>
      </c>
      <c r="CU1693">
        <v>7245</v>
      </c>
      <c r="CV1693">
        <v>7245</v>
      </c>
      <c r="CX1693">
        <v>1747</v>
      </c>
      <c r="CZ1693">
        <v>329</v>
      </c>
      <c r="DA1693" s="3">
        <v>0</v>
      </c>
      <c r="DB1693" s="3">
        <v>0</v>
      </c>
      <c r="DC1693" s="3">
        <v>0</v>
      </c>
      <c r="DD1693" s="3">
        <v>0</v>
      </c>
      <c r="DE1693" s="3">
        <v>0</v>
      </c>
      <c r="DF1693" s="3">
        <v>0</v>
      </c>
      <c r="DG1693" s="3">
        <v>0</v>
      </c>
      <c r="DH1693" s="3">
        <v>0</v>
      </c>
      <c r="DI1693" s="3">
        <v>0</v>
      </c>
      <c r="DJ1693" s="3">
        <v>0</v>
      </c>
      <c r="DK1693" s="3">
        <v>0</v>
      </c>
      <c r="DL1693" s="3">
        <v>0</v>
      </c>
      <c r="DM1693" s="3">
        <v>0</v>
      </c>
      <c r="DN1693" s="3">
        <v>0</v>
      </c>
      <c r="DO1693" s="3">
        <v>0</v>
      </c>
      <c r="DP1693" s="3">
        <v>0</v>
      </c>
      <c r="DQ1693" s="3">
        <v>0</v>
      </c>
      <c r="DR1693" s="3">
        <v>0</v>
      </c>
      <c r="DS1693" s="3">
        <v>0</v>
      </c>
      <c r="DT1693" s="3">
        <v>0</v>
      </c>
      <c r="DU1693" s="3">
        <v>0</v>
      </c>
      <c r="DV1693" s="3">
        <v>0</v>
      </c>
    </row>
    <row r="1694" spans="1:126" x14ac:dyDescent="0.25">
      <c r="A1694" t="s">
        <v>11333</v>
      </c>
      <c r="B1694" t="s">
        <v>13067</v>
      </c>
      <c r="C1694" t="s">
        <v>14801</v>
      </c>
      <c r="D1694" t="s">
        <v>5217</v>
      </c>
      <c r="E1694" t="s">
        <v>5216</v>
      </c>
      <c r="F1694" t="s">
        <v>5216</v>
      </c>
      <c r="G1694">
        <v>1</v>
      </c>
      <c r="H1694">
        <v>1</v>
      </c>
      <c r="I1694">
        <v>1</v>
      </c>
      <c r="J1694">
        <v>1</v>
      </c>
      <c r="K1694">
        <v>1</v>
      </c>
      <c r="L1694">
        <v>1</v>
      </c>
      <c r="M1694">
        <v>1</v>
      </c>
      <c r="N1694">
        <v>0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1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0.9</v>
      </c>
      <c r="AV1694">
        <v>0.9</v>
      </c>
      <c r="AW1694">
        <v>0.9</v>
      </c>
      <c r="AX1694">
        <v>183.52</v>
      </c>
      <c r="AY1694">
        <v>1622</v>
      </c>
      <c r="AZ1694">
        <v>1622</v>
      </c>
      <c r="BA1694">
        <v>1</v>
      </c>
      <c r="BB1694">
        <v>-2</v>
      </c>
      <c r="BC1694">
        <v>0</v>
      </c>
      <c r="BD1694">
        <v>0</v>
      </c>
      <c r="BE1694">
        <v>0.9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1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1</v>
      </c>
      <c r="CM1694" t="s">
        <v>127</v>
      </c>
      <c r="CP1694">
        <v>786</v>
      </c>
      <c r="CQ1694">
        <v>4433</v>
      </c>
      <c r="CR1694" t="b">
        <v>1</v>
      </c>
      <c r="CS1694">
        <v>5015</v>
      </c>
      <c r="CT1694">
        <v>27959</v>
      </c>
      <c r="CU1694">
        <v>33541</v>
      </c>
      <c r="CV1694">
        <v>33541</v>
      </c>
      <c r="CW1694">
        <v>355</v>
      </c>
      <c r="CX1694" t="s">
        <v>5218</v>
      </c>
      <c r="CY1694">
        <v>620</v>
      </c>
      <c r="CZ1694" t="s">
        <v>5219</v>
      </c>
      <c r="DA1694" s="3">
        <v>0</v>
      </c>
      <c r="DB1694" s="3">
        <v>0</v>
      </c>
      <c r="DC1694" s="3">
        <v>0</v>
      </c>
      <c r="DD1694" s="3">
        <v>0</v>
      </c>
      <c r="DE1694" s="3">
        <v>0</v>
      </c>
      <c r="DF1694" s="3">
        <v>0</v>
      </c>
      <c r="DG1694" s="3">
        <v>0</v>
      </c>
      <c r="DH1694" s="3">
        <v>0</v>
      </c>
      <c r="DI1694" s="3">
        <v>0</v>
      </c>
      <c r="DJ1694" s="3">
        <v>0</v>
      </c>
      <c r="DK1694" s="3">
        <v>0</v>
      </c>
      <c r="DL1694" s="3">
        <v>0</v>
      </c>
      <c r="DM1694" s="3">
        <v>0</v>
      </c>
      <c r="DN1694" s="3">
        <v>0</v>
      </c>
      <c r="DO1694" s="3">
        <v>0</v>
      </c>
      <c r="DP1694" s="3">
        <v>0</v>
      </c>
      <c r="DQ1694" s="3">
        <v>0</v>
      </c>
      <c r="DR1694" s="3">
        <v>0</v>
      </c>
      <c r="DS1694" s="3">
        <v>0</v>
      </c>
      <c r="DT1694" s="3">
        <v>0</v>
      </c>
      <c r="DU1694" s="3">
        <v>0</v>
      </c>
      <c r="DV1694" s="3">
        <v>0</v>
      </c>
    </row>
    <row r="1695" spans="1:126" x14ac:dyDescent="0.25">
      <c r="A1695" t="s">
        <v>11329</v>
      </c>
      <c r="B1695" t="s">
        <v>13063</v>
      </c>
      <c r="C1695" t="s">
        <v>14797</v>
      </c>
      <c r="D1695" t="s">
        <v>5204</v>
      </c>
      <c r="E1695" t="s">
        <v>5203</v>
      </c>
      <c r="F1695" t="s">
        <v>5203</v>
      </c>
      <c r="G1695">
        <v>1</v>
      </c>
      <c r="H1695">
        <v>1</v>
      </c>
      <c r="I1695">
        <v>1</v>
      </c>
      <c r="J1695">
        <v>1</v>
      </c>
      <c r="K1695">
        <v>1</v>
      </c>
      <c r="L1695">
        <v>1</v>
      </c>
      <c r="M1695">
        <v>1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1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1</v>
      </c>
      <c r="AR1695">
        <v>0</v>
      </c>
      <c r="AS1695">
        <v>0</v>
      </c>
      <c r="AT1695">
        <v>0</v>
      </c>
      <c r="AU1695">
        <v>2.8</v>
      </c>
      <c r="AV1695">
        <v>2.8</v>
      </c>
      <c r="AW1695">
        <v>2.8</v>
      </c>
      <c r="AX1695">
        <v>45.521000000000001</v>
      </c>
      <c r="AY1695">
        <v>399</v>
      </c>
      <c r="AZ1695">
        <v>399</v>
      </c>
      <c r="BA1695">
        <v>1</v>
      </c>
      <c r="BB1695">
        <v>-2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2.8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1</v>
      </c>
      <c r="CI1695">
        <v>0</v>
      </c>
      <c r="CJ1695">
        <v>0</v>
      </c>
      <c r="CK1695">
        <v>0</v>
      </c>
      <c r="CL1695">
        <v>1</v>
      </c>
      <c r="CM1695" t="s">
        <v>127</v>
      </c>
      <c r="CP1695">
        <v>782</v>
      </c>
      <c r="CQ1695">
        <v>5183</v>
      </c>
      <c r="CR1695" t="b">
        <v>1</v>
      </c>
      <c r="CS1695">
        <v>5833</v>
      </c>
      <c r="CT1695">
        <v>30914</v>
      </c>
      <c r="CU1695">
        <v>36829</v>
      </c>
      <c r="CV1695">
        <v>36829</v>
      </c>
      <c r="CW1695">
        <v>353</v>
      </c>
      <c r="CY1695">
        <v>1</v>
      </c>
      <c r="DA1695" s="3">
        <v>0</v>
      </c>
      <c r="DB1695" s="3">
        <v>0</v>
      </c>
      <c r="DC1695" s="3">
        <v>0</v>
      </c>
      <c r="DD1695" s="3">
        <v>0</v>
      </c>
      <c r="DE1695" s="3">
        <v>0</v>
      </c>
      <c r="DF1695" s="3">
        <v>0</v>
      </c>
      <c r="DG1695" s="3">
        <v>0</v>
      </c>
      <c r="DH1695" s="3">
        <v>0</v>
      </c>
      <c r="DI1695" s="3">
        <v>0</v>
      </c>
      <c r="DJ1695" s="3">
        <v>0</v>
      </c>
      <c r="DK1695" s="3">
        <v>0</v>
      </c>
      <c r="DL1695" s="3">
        <v>0</v>
      </c>
      <c r="DM1695" s="3">
        <v>0</v>
      </c>
      <c r="DN1695" s="3">
        <v>0</v>
      </c>
      <c r="DO1695" s="3">
        <v>0</v>
      </c>
      <c r="DP1695" s="3">
        <v>0</v>
      </c>
      <c r="DQ1695" s="3">
        <v>0</v>
      </c>
      <c r="DR1695" s="3">
        <v>0</v>
      </c>
      <c r="DS1695" s="3">
        <v>0</v>
      </c>
      <c r="DT1695" s="3">
        <v>0</v>
      </c>
      <c r="DU1695" s="3">
        <v>0</v>
      </c>
      <c r="DV1695" s="3">
        <v>0</v>
      </c>
    </row>
    <row r="1696" spans="1:126" x14ac:dyDescent="0.25">
      <c r="A1696" t="s">
        <v>11328</v>
      </c>
      <c r="B1696" t="s">
        <v>13062</v>
      </c>
      <c r="C1696" t="s">
        <v>14796</v>
      </c>
      <c r="D1696" t="s">
        <v>5202</v>
      </c>
      <c r="E1696" t="s">
        <v>5201</v>
      </c>
      <c r="F1696" t="s">
        <v>5201</v>
      </c>
      <c r="G1696">
        <v>1</v>
      </c>
      <c r="H1696">
        <v>1</v>
      </c>
      <c r="I1696">
        <v>1</v>
      </c>
      <c r="J1696">
        <v>1</v>
      </c>
      <c r="K1696">
        <v>1</v>
      </c>
      <c r="L1696">
        <v>1</v>
      </c>
      <c r="M1696">
        <v>1</v>
      </c>
      <c r="N1696">
        <v>0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1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5.4</v>
      </c>
      <c r="AV1696">
        <v>5.4</v>
      </c>
      <c r="AW1696">
        <v>5.4</v>
      </c>
      <c r="AX1696">
        <v>40.128999999999998</v>
      </c>
      <c r="AY1696">
        <v>350</v>
      </c>
      <c r="AZ1696">
        <v>350</v>
      </c>
      <c r="BA1696">
        <v>1</v>
      </c>
      <c r="BB1696">
        <v>-2</v>
      </c>
      <c r="BC1696">
        <v>0</v>
      </c>
      <c r="BD1696">
        <v>0</v>
      </c>
      <c r="BE1696">
        <v>5.4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1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1</v>
      </c>
      <c r="CM1696" t="s">
        <v>127</v>
      </c>
      <c r="CP1696">
        <v>781</v>
      </c>
      <c r="CQ1696">
        <v>3970</v>
      </c>
      <c r="CR1696" t="b">
        <v>1</v>
      </c>
      <c r="CS1696">
        <v>4545</v>
      </c>
      <c r="CT1696">
        <v>25842</v>
      </c>
      <c r="CU1696">
        <v>31165</v>
      </c>
      <c r="CV1696">
        <v>31165</v>
      </c>
      <c r="CW1696">
        <v>352</v>
      </c>
      <c r="CY1696">
        <v>337</v>
      </c>
      <c r="DA1696" s="3">
        <v>0</v>
      </c>
      <c r="DB1696" s="3">
        <v>0</v>
      </c>
      <c r="DC1696" s="3">
        <v>0</v>
      </c>
      <c r="DD1696" s="3">
        <v>0</v>
      </c>
      <c r="DE1696" s="3">
        <v>0</v>
      </c>
      <c r="DF1696" s="3">
        <v>0</v>
      </c>
      <c r="DG1696" s="3">
        <v>0</v>
      </c>
      <c r="DH1696" s="3">
        <v>0</v>
      </c>
      <c r="DI1696" s="3">
        <v>0</v>
      </c>
      <c r="DJ1696" s="3">
        <v>0</v>
      </c>
      <c r="DK1696" s="3">
        <v>0</v>
      </c>
      <c r="DL1696" s="3">
        <v>0</v>
      </c>
      <c r="DM1696" s="3">
        <v>0</v>
      </c>
      <c r="DN1696" s="3">
        <v>0</v>
      </c>
      <c r="DO1696" s="3">
        <v>0</v>
      </c>
      <c r="DP1696" s="3">
        <v>0</v>
      </c>
      <c r="DQ1696" s="3">
        <v>0</v>
      </c>
      <c r="DR1696" s="3">
        <v>0</v>
      </c>
      <c r="DS1696" s="3">
        <v>0</v>
      </c>
      <c r="DT1696" s="3">
        <v>0</v>
      </c>
      <c r="DU1696" s="3">
        <v>0</v>
      </c>
      <c r="DV1696" s="3">
        <v>0</v>
      </c>
    </row>
    <row r="1697" spans="1:126" x14ac:dyDescent="0.25">
      <c r="A1697" t="s">
        <v>11319</v>
      </c>
      <c r="B1697" t="s">
        <v>13053</v>
      </c>
      <c r="C1697" t="s">
        <v>14787</v>
      </c>
      <c r="D1697" t="s">
        <v>5162</v>
      </c>
      <c r="E1697" t="s">
        <v>5161</v>
      </c>
      <c r="F1697" t="s">
        <v>5161</v>
      </c>
      <c r="G1697">
        <v>1</v>
      </c>
      <c r="H1697">
        <v>1</v>
      </c>
      <c r="I1697">
        <v>1</v>
      </c>
      <c r="J1697">
        <v>1</v>
      </c>
      <c r="K1697">
        <v>1</v>
      </c>
      <c r="L1697">
        <v>1</v>
      </c>
      <c r="M1697">
        <v>1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1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1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1</v>
      </c>
      <c r="AT1697">
        <v>0</v>
      </c>
      <c r="AU1697">
        <v>2.6</v>
      </c>
      <c r="AV1697">
        <v>2.6</v>
      </c>
      <c r="AW1697">
        <v>2.6</v>
      </c>
      <c r="AX1697">
        <v>68.239999999999995</v>
      </c>
      <c r="AY1697">
        <v>608</v>
      </c>
      <c r="AZ1697">
        <v>608</v>
      </c>
      <c r="BA1697">
        <v>1</v>
      </c>
      <c r="BB1697">
        <v>-2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2.6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1</v>
      </c>
      <c r="CK1697">
        <v>0</v>
      </c>
      <c r="CL1697">
        <v>1</v>
      </c>
      <c r="CM1697" t="s">
        <v>127</v>
      </c>
      <c r="CP1697">
        <v>772</v>
      </c>
      <c r="CQ1697">
        <v>3065</v>
      </c>
      <c r="CR1697" t="b">
        <v>1</v>
      </c>
      <c r="CS1697">
        <v>3615</v>
      </c>
      <c r="CT1697">
        <v>21831</v>
      </c>
      <c r="CU1697">
        <v>26642</v>
      </c>
      <c r="CV1697">
        <v>26642</v>
      </c>
      <c r="CW1697">
        <v>349</v>
      </c>
      <c r="CX1697">
        <v>1725</v>
      </c>
      <c r="CY1697">
        <v>259</v>
      </c>
      <c r="CZ1697">
        <v>270</v>
      </c>
      <c r="DA1697" s="3">
        <v>0</v>
      </c>
      <c r="DB1697" s="3">
        <v>0</v>
      </c>
      <c r="DC1697" s="3">
        <v>0</v>
      </c>
      <c r="DD1697" s="3">
        <v>0</v>
      </c>
      <c r="DE1697" s="3">
        <v>0</v>
      </c>
      <c r="DF1697" s="3">
        <v>0</v>
      </c>
      <c r="DG1697" s="3">
        <v>0</v>
      </c>
      <c r="DH1697" s="3">
        <v>0</v>
      </c>
      <c r="DI1697" s="3">
        <v>0</v>
      </c>
      <c r="DJ1697" s="3">
        <v>0</v>
      </c>
      <c r="DK1697" s="3">
        <v>0</v>
      </c>
      <c r="DL1697" s="3">
        <v>0</v>
      </c>
      <c r="DM1697" s="3">
        <v>0</v>
      </c>
      <c r="DN1697" s="3">
        <v>0</v>
      </c>
      <c r="DO1697" s="3">
        <v>0</v>
      </c>
      <c r="DP1697" s="3">
        <v>0</v>
      </c>
      <c r="DQ1697" s="3">
        <v>0</v>
      </c>
      <c r="DR1697" s="3">
        <v>0</v>
      </c>
      <c r="DS1697" s="3">
        <v>0</v>
      </c>
      <c r="DT1697" s="3">
        <v>0</v>
      </c>
      <c r="DU1697" s="3">
        <v>0</v>
      </c>
      <c r="DV1697" s="3">
        <v>0</v>
      </c>
    </row>
    <row r="1698" spans="1:126" x14ac:dyDescent="0.25">
      <c r="A1698" t="s">
        <v>11268</v>
      </c>
      <c r="B1698" t="s">
        <v>13002</v>
      </c>
      <c r="C1698" t="s">
        <v>14736</v>
      </c>
      <c r="D1698" t="s">
        <v>4813</v>
      </c>
      <c r="E1698" t="s">
        <v>4812</v>
      </c>
      <c r="F1698" t="s">
        <v>4812</v>
      </c>
      <c r="G1698">
        <v>1</v>
      </c>
      <c r="H1698">
        <v>1</v>
      </c>
      <c r="I1698">
        <v>1</v>
      </c>
      <c r="J1698">
        <v>1</v>
      </c>
      <c r="K1698">
        <v>1</v>
      </c>
      <c r="L1698">
        <v>1</v>
      </c>
      <c r="M1698">
        <v>1</v>
      </c>
      <c r="N1698">
        <v>1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1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1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3.4</v>
      </c>
      <c r="AV1698">
        <v>3.4</v>
      </c>
      <c r="AW1698">
        <v>3.4</v>
      </c>
      <c r="AX1698">
        <v>88.25</v>
      </c>
      <c r="AY1698">
        <v>773</v>
      </c>
      <c r="AZ1698">
        <v>773</v>
      </c>
      <c r="BA1698">
        <v>1</v>
      </c>
      <c r="BB1698">
        <v>-2</v>
      </c>
      <c r="BC1698">
        <v>3.4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1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1</v>
      </c>
      <c r="CM1698" t="s">
        <v>127</v>
      </c>
      <c r="CP1698">
        <v>722</v>
      </c>
      <c r="CQ1698">
        <v>2705</v>
      </c>
      <c r="CR1698" t="b">
        <v>1</v>
      </c>
      <c r="CS1698">
        <v>3108</v>
      </c>
      <c r="CT1698">
        <v>17965</v>
      </c>
      <c r="CU1698">
        <v>21654</v>
      </c>
      <c r="CV1698">
        <v>21654</v>
      </c>
      <c r="CW1698">
        <v>308</v>
      </c>
      <c r="CY1698">
        <v>259</v>
      </c>
      <c r="DA1698" s="3">
        <v>0</v>
      </c>
      <c r="DB1698" s="3">
        <v>0</v>
      </c>
      <c r="DC1698" s="3">
        <v>0</v>
      </c>
      <c r="DD1698" s="3">
        <v>0</v>
      </c>
      <c r="DE1698" s="3">
        <v>0</v>
      </c>
      <c r="DF1698" s="3">
        <v>0</v>
      </c>
      <c r="DG1698" s="3">
        <v>0</v>
      </c>
      <c r="DH1698" s="3">
        <v>0</v>
      </c>
      <c r="DI1698" s="3">
        <v>0</v>
      </c>
      <c r="DJ1698" s="3">
        <v>0</v>
      </c>
      <c r="DK1698" s="3">
        <v>0</v>
      </c>
      <c r="DL1698" s="3">
        <v>0</v>
      </c>
      <c r="DM1698" s="3">
        <v>0</v>
      </c>
      <c r="DN1698" s="3">
        <v>0</v>
      </c>
      <c r="DO1698" s="3">
        <v>0</v>
      </c>
      <c r="DP1698" s="3">
        <v>0</v>
      </c>
      <c r="DQ1698" s="3">
        <v>0</v>
      </c>
      <c r="DR1698" s="3">
        <v>0</v>
      </c>
      <c r="DS1698" s="3">
        <v>0</v>
      </c>
      <c r="DT1698" s="3">
        <v>0</v>
      </c>
      <c r="DU1698" s="3">
        <v>0</v>
      </c>
      <c r="DV1698" s="3">
        <v>0</v>
      </c>
    </row>
    <row r="1699" spans="1:126" x14ac:dyDescent="0.25">
      <c r="A1699" t="s">
        <v>11267</v>
      </c>
      <c r="B1699" t="s">
        <v>13001</v>
      </c>
      <c r="C1699" t="s">
        <v>14735</v>
      </c>
      <c r="D1699" t="s">
        <v>4811</v>
      </c>
      <c r="E1699" t="s">
        <v>4810</v>
      </c>
      <c r="F1699" t="s">
        <v>4810</v>
      </c>
      <c r="G1699">
        <v>1</v>
      </c>
      <c r="H1699">
        <v>1</v>
      </c>
      <c r="I1699">
        <v>1</v>
      </c>
      <c r="J1699">
        <v>1</v>
      </c>
      <c r="K1699">
        <v>1</v>
      </c>
      <c r="L1699">
        <v>1</v>
      </c>
      <c r="M1699">
        <v>1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1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1</v>
      </c>
      <c r="AQ1699">
        <v>0</v>
      </c>
      <c r="AR1699">
        <v>0</v>
      </c>
      <c r="AS1699">
        <v>0</v>
      </c>
      <c r="AT1699">
        <v>0</v>
      </c>
      <c r="AU1699">
        <v>0.8</v>
      </c>
      <c r="AV1699">
        <v>0.8</v>
      </c>
      <c r="AW1699">
        <v>0.8</v>
      </c>
      <c r="AX1699">
        <v>132.94</v>
      </c>
      <c r="AY1699">
        <v>1187</v>
      </c>
      <c r="AZ1699">
        <v>1187</v>
      </c>
      <c r="BA1699">
        <v>1</v>
      </c>
      <c r="BB1699">
        <v>-2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0.8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1</v>
      </c>
      <c r="CH1699">
        <v>0</v>
      </c>
      <c r="CI1699">
        <v>0</v>
      </c>
      <c r="CJ1699">
        <v>0</v>
      </c>
      <c r="CK1699">
        <v>0</v>
      </c>
      <c r="CL1699">
        <v>1</v>
      </c>
      <c r="CM1699" t="s">
        <v>127</v>
      </c>
      <c r="CP1699">
        <v>721</v>
      </c>
      <c r="CQ1699">
        <v>4962</v>
      </c>
      <c r="CR1699" t="b">
        <v>1</v>
      </c>
      <c r="CS1699">
        <v>5571</v>
      </c>
      <c r="CT1699">
        <v>30157</v>
      </c>
      <c r="CU1699">
        <v>35991</v>
      </c>
      <c r="CV1699">
        <v>35991</v>
      </c>
      <c r="CX1699">
        <v>1655</v>
      </c>
      <c r="CZ1699">
        <v>8</v>
      </c>
      <c r="DA1699" s="3">
        <v>0</v>
      </c>
      <c r="DB1699" s="3">
        <v>0</v>
      </c>
      <c r="DC1699" s="3">
        <v>0</v>
      </c>
      <c r="DD1699" s="3">
        <v>0</v>
      </c>
      <c r="DE1699" s="3">
        <v>0</v>
      </c>
      <c r="DF1699" s="3">
        <v>0</v>
      </c>
      <c r="DG1699" s="3">
        <v>0</v>
      </c>
      <c r="DH1699" s="3">
        <v>0</v>
      </c>
      <c r="DI1699" s="3">
        <v>0</v>
      </c>
      <c r="DJ1699" s="3">
        <v>0</v>
      </c>
      <c r="DK1699" s="3">
        <v>0</v>
      </c>
      <c r="DL1699" s="3">
        <v>0</v>
      </c>
      <c r="DM1699" s="3">
        <v>0</v>
      </c>
      <c r="DN1699" s="3">
        <v>0</v>
      </c>
      <c r="DO1699" s="3">
        <v>0</v>
      </c>
      <c r="DP1699" s="3">
        <v>0</v>
      </c>
      <c r="DQ1699" s="3">
        <v>0</v>
      </c>
      <c r="DR1699" s="3">
        <v>0</v>
      </c>
      <c r="DS1699" s="3">
        <v>0</v>
      </c>
      <c r="DT1699" s="3">
        <v>0</v>
      </c>
      <c r="DU1699" s="3">
        <v>0</v>
      </c>
      <c r="DV1699" s="3">
        <v>0</v>
      </c>
    </row>
    <row r="1700" spans="1:126" x14ac:dyDescent="0.25">
      <c r="A1700" t="s">
        <v>11253</v>
      </c>
      <c r="B1700" t="s">
        <v>12987</v>
      </c>
      <c r="C1700" t="s">
        <v>14721</v>
      </c>
      <c r="D1700" t="s">
        <v>4731</v>
      </c>
      <c r="E1700" t="s">
        <v>4730</v>
      </c>
      <c r="F1700" t="s">
        <v>4730</v>
      </c>
      <c r="G1700">
        <v>1</v>
      </c>
      <c r="H1700">
        <v>1</v>
      </c>
      <c r="I1700">
        <v>1</v>
      </c>
      <c r="J1700">
        <v>1</v>
      </c>
      <c r="K1700">
        <v>1</v>
      </c>
      <c r="L1700">
        <v>1</v>
      </c>
      <c r="M1700">
        <v>1</v>
      </c>
      <c r="N1700">
        <v>0</v>
      </c>
      <c r="O1700">
        <v>0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1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2.2999999999999998</v>
      </c>
      <c r="AV1700">
        <v>2.2999999999999998</v>
      </c>
      <c r="AW1700">
        <v>2.2999999999999998</v>
      </c>
      <c r="AX1700">
        <v>56.405000000000001</v>
      </c>
      <c r="AY1700">
        <v>485</v>
      </c>
      <c r="AZ1700">
        <v>485</v>
      </c>
      <c r="BA1700">
        <v>1</v>
      </c>
      <c r="BB1700">
        <v>-2</v>
      </c>
      <c r="BC1700">
        <v>0</v>
      </c>
      <c r="BD1700">
        <v>0</v>
      </c>
      <c r="BE1700">
        <v>0</v>
      </c>
      <c r="BF1700">
        <v>0</v>
      </c>
      <c r="BG1700">
        <v>2.2999999999999998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1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1</v>
      </c>
      <c r="CM1700" t="s">
        <v>127</v>
      </c>
      <c r="CP1700">
        <v>707</v>
      </c>
      <c r="CQ1700">
        <v>5174</v>
      </c>
      <c r="CR1700" t="b">
        <v>1</v>
      </c>
      <c r="CS1700">
        <v>5823</v>
      </c>
      <c r="CT1700">
        <v>30894</v>
      </c>
      <c r="CU1700">
        <v>36805</v>
      </c>
      <c r="CV1700">
        <v>36805</v>
      </c>
      <c r="CW1700">
        <v>305</v>
      </c>
      <c r="CY1700">
        <v>1</v>
      </c>
      <c r="DA1700" s="3">
        <v>0</v>
      </c>
      <c r="DB1700" s="3">
        <v>0</v>
      </c>
      <c r="DC1700" s="3">
        <v>0</v>
      </c>
      <c r="DD1700" s="3">
        <v>0</v>
      </c>
      <c r="DE1700" s="3">
        <v>0</v>
      </c>
      <c r="DF1700" s="3">
        <v>0</v>
      </c>
      <c r="DG1700" s="3">
        <v>0</v>
      </c>
      <c r="DH1700" s="3">
        <v>0</v>
      </c>
      <c r="DI1700" s="3">
        <v>0</v>
      </c>
      <c r="DJ1700" s="3">
        <v>0</v>
      </c>
      <c r="DK1700" s="3">
        <v>0</v>
      </c>
      <c r="DL1700" s="3">
        <v>0</v>
      </c>
      <c r="DM1700" s="3">
        <v>0</v>
      </c>
      <c r="DN1700" s="3">
        <v>0</v>
      </c>
      <c r="DO1700" s="3">
        <v>0</v>
      </c>
      <c r="DP1700" s="3">
        <v>0</v>
      </c>
      <c r="DQ1700" s="3">
        <v>0</v>
      </c>
      <c r="DR1700" s="3">
        <v>0</v>
      </c>
      <c r="DS1700" s="3">
        <v>0</v>
      </c>
      <c r="DT1700" s="3">
        <v>0</v>
      </c>
      <c r="DU1700" s="3">
        <v>0</v>
      </c>
      <c r="DV1700" s="3">
        <v>0</v>
      </c>
    </row>
    <row r="1701" spans="1:126" x14ac:dyDescent="0.25">
      <c r="A1701" t="s">
        <v>11249</v>
      </c>
      <c r="B1701" t="s">
        <v>12983</v>
      </c>
      <c r="C1701" t="s">
        <v>14717</v>
      </c>
      <c r="D1701" t="s">
        <v>4706</v>
      </c>
      <c r="E1701" t="s">
        <v>4705</v>
      </c>
      <c r="F1701" t="s">
        <v>4705</v>
      </c>
      <c r="G1701">
        <v>1</v>
      </c>
      <c r="H1701">
        <v>1</v>
      </c>
      <c r="I1701">
        <v>1</v>
      </c>
      <c r="J1701">
        <v>1</v>
      </c>
      <c r="K1701">
        <v>1</v>
      </c>
      <c r="L1701">
        <v>1</v>
      </c>
      <c r="M1701">
        <v>1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1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1</v>
      </c>
      <c r="AU1701">
        <v>0.3</v>
      </c>
      <c r="AV1701">
        <v>0.3</v>
      </c>
      <c r="AW1701">
        <v>0.3</v>
      </c>
      <c r="AX1701">
        <v>471.47</v>
      </c>
      <c r="AY1701">
        <v>4128</v>
      </c>
      <c r="AZ1701">
        <v>4128</v>
      </c>
      <c r="BA1701">
        <v>1</v>
      </c>
      <c r="BB1701">
        <v>-2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0.3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1</v>
      </c>
      <c r="CL1701">
        <v>1</v>
      </c>
      <c r="CM1701" t="s">
        <v>127</v>
      </c>
      <c r="CP1701">
        <v>703</v>
      </c>
      <c r="CQ1701">
        <v>4693</v>
      </c>
      <c r="CR1701" t="b">
        <v>1</v>
      </c>
      <c r="CS1701">
        <v>5285</v>
      </c>
      <c r="CT1701">
        <v>29170</v>
      </c>
      <c r="CU1701">
        <v>34920</v>
      </c>
      <c r="CV1701">
        <v>34920</v>
      </c>
      <c r="CW1701">
        <v>304</v>
      </c>
      <c r="CX1701" t="s">
        <v>4707</v>
      </c>
      <c r="CY1701">
        <v>2750</v>
      </c>
      <c r="CZ1701" t="s">
        <v>4708</v>
      </c>
      <c r="DA1701" s="3">
        <v>0</v>
      </c>
      <c r="DB1701" s="3">
        <v>0</v>
      </c>
      <c r="DC1701" s="3">
        <v>0</v>
      </c>
      <c r="DD1701" s="3">
        <v>0</v>
      </c>
      <c r="DE1701" s="3">
        <v>0</v>
      </c>
      <c r="DF1701" s="3">
        <v>0</v>
      </c>
      <c r="DG1701" s="3">
        <v>0</v>
      </c>
      <c r="DH1701" s="3">
        <v>0</v>
      </c>
      <c r="DI1701" s="3">
        <v>0</v>
      </c>
      <c r="DJ1701" s="3">
        <v>0</v>
      </c>
      <c r="DK1701" s="3">
        <v>0</v>
      </c>
      <c r="DL1701" s="3">
        <v>0</v>
      </c>
      <c r="DM1701" s="3">
        <v>0</v>
      </c>
      <c r="DN1701" s="3">
        <v>0</v>
      </c>
      <c r="DO1701" s="3">
        <v>0</v>
      </c>
      <c r="DP1701" s="3">
        <v>0</v>
      </c>
      <c r="DQ1701" s="3">
        <v>0</v>
      </c>
      <c r="DR1701" s="3">
        <v>0</v>
      </c>
      <c r="DS1701" s="3">
        <v>0</v>
      </c>
      <c r="DT1701" s="3">
        <v>0</v>
      </c>
      <c r="DU1701" s="3">
        <v>0</v>
      </c>
      <c r="DV1701" s="3">
        <v>0</v>
      </c>
    </row>
    <row r="1702" spans="1:126" x14ac:dyDescent="0.25">
      <c r="A1702" t="s">
        <v>11231</v>
      </c>
      <c r="B1702" t="s">
        <v>12965</v>
      </c>
      <c r="C1702" t="s">
        <v>14699</v>
      </c>
      <c r="D1702" t="s">
        <v>4596</v>
      </c>
      <c r="E1702" t="s">
        <v>4595</v>
      </c>
      <c r="F1702" t="s">
        <v>4595</v>
      </c>
      <c r="G1702">
        <v>1</v>
      </c>
      <c r="H1702">
        <v>1</v>
      </c>
      <c r="I1702">
        <v>1</v>
      </c>
      <c r="J1702">
        <v>1</v>
      </c>
      <c r="K1702">
        <v>1</v>
      </c>
      <c r="L1702">
        <v>1</v>
      </c>
      <c r="M1702">
        <v>1</v>
      </c>
      <c r="N1702">
        <v>1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1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1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1.6</v>
      </c>
      <c r="AV1702">
        <v>1.6</v>
      </c>
      <c r="AW1702">
        <v>1.6</v>
      </c>
      <c r="AX1702">
        <v>127.53</v>
      </c>
      <c r="AY1702">
        <v>1155</v>
      </c>
      <c r="AZ1702">
        <v>1155</v>
      </c>
      <c r="BA1702">
        <v>1</v>
      </c>
      <c r="BB1702">
        <v>-2</v>
      </c>
      <c r="BC1702">
        <v>1.6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1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1</v>
      </c>
      <c r="CM1702" t="s">
        <v>127</v>
      </c>
      <c r="CP1702">
        <v>687</v>
      </c>
      <c r="CQ1702">
        <v>1725</v>
      </c>
      <c r="CR1702" t="b">
        <v>1</v>
      </c>
      <c r="CS1702">
        <v>1816</v>
      </c>
      <c r="CT1702">
        <v>8536</v>
      </c>
      <c r="CU1702">
        <v>9719</v>
      </c>
      <c r="CV1702">
        <v>9719</v>
      </c>
      <c r="CX1702">
        <v>1646</v>
      </c>
      <c r="CZ1702">
        <v>56</v>
      </c>
      <c r="DA1702" s="3">
        <v>0</v>
      </c>
      <c r="DB1702" s="3">
        <v>0</v>
      </c>
      <c r="DC1702" s="3">
        <v>0</v>
      </c>
      <c r="DD1702" s="3">
        <v>0</v>
      </c>
      <c r="DE1702" s="3">
        <v>0</v>
      </c>
      <c r="DF1702" s="3">
        <v>0</v>
      </c>
      <c r="DG1702" s="3">
        <v>0</v>
      </c>
      <c r="DH1702" s="3">
        <v>0</v>
      </c>
      <c r="DI1702" s="3">
        <v>0</v>
      </c>
      <c r="DJ1702" s="3">
        <v>0</v>
      </c>
      <c r="DK1702" s="3">
        <v>0</v>
      </c>
      <c r="DL1702" s="3">
        <v>0</v>
      </c>
      <c r="DM1702" s="3">
        <v>0</v>
      </c>
      <c r="DN1702" s="3">
        <v>0</v>
      </c>
      <c r="DO1702" s="3">
        <v>0</v>
      </c>
      <c r="DP1702" s="3">
        <v>0</v>
      </c>
      <c r="DQ1702" s="3">
        <v>0</v>
      </c>
      <c r="DR1702" s="3">
        <v>0</v>
      </c>
      <c r="DS1702" s="3">
        <v>0</v>
      </c>
      <c r="DT1702" s="3">
        <v>0</v>
      </c>
      <c r="DU1702" s="3">
        <v>0</v>
      </c>
      <c r="DV1702" s="3">
        <v>0</v>
      </c>
    </row>
    <row r="1703" spans="1:126" x14ac:dyDescent="0.25">
      <c r="A1703" t="s">
        <v>11228</v>
      </c>
      <c r="B1703" t="s">
        <v>12962</v>
      </c>
      <c r="C1703" t="s">
        <v>14696</v>
      </c>
      <c r="D1703" t="s">
        <v>4577</v>
      </c>
      <c r="E1703" t="s">
        <v>4576</v>
      </c>
      <c r="F1703" t="s">
        <v>4576</v>
      </c>
      <c r="G1703">
        <v>1</v>
      </c>
      <c r="H1703">
        <v>1</v>
      </c>
      <c r="I1703">
        <v>1</v>
      </c>
      <c r="J1703">
        <v>1</v>
      </c>
      <c r="K1703">
        <v>1</v>
      </c>
      <c r="L1703">
        <v>1</v>
      </c>
      <c r="M1703">
        <v>1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1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1</v>
      </c>
      <c r="AR1703">
        <v>0</v>
      </c>
      <c r="AS1703">
        <v>0</v>
      </c>
      <c r="AT1703">
        <v>0</v>
      </c>
      <c r="AU1703">
        <v>2.5</v>
      </c>
      <c r="AV1703">
        <v>2.5</v>
      </c>
      <c r="AW1703">
        <v>2.5</v>
      </c>
      <c r="AX1703">
        <v>38.6</v>
      </c>
      <c r="AY1703">
        <v>355</v>
      </c>
      <c r="AZ1703">
        <v>355</v>
      </c>
      <c r="BA1703">
        <v>1</v>
      </c>
      <c r="BB1703">
        <v>-2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2.5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1</v>
      </c>
      <c r="CI1703">
        <v>0</v>
      </c>
      <c r="CJ1703">
        <v>0</v>
      </c>
      <c r="CK1703">
        <v>0</v>
      </c>
      <c r="CL1703">
        <v>1</v>
      </c>
      <c r="CM1703" t="s">
        <v>127</v>
      </c>
      <c r="CP1703">
        <v>684</v>
      </c>
      <c r="CQ1703">
        <v>529</v>
      </c>
      <c r="CR1703" t="b">
        <v>1</v>
      </c>
      <c r="CS1703">
        <v>566</v>
      </c>
      <c r="CT1703">
        <v>2513</v>
      </c>
      <c r="CU1703">
        <v>2856</v>
      </c>
      <c r="CV1703">
        <v>2856</v>
      </c>
      <c r="CX1703" t="s">
        <v>4578</v>
      </c>
      <c r="CZ1703" t="s">
        <v>4579</v>
      </c>
      <c r="DA1703" s="3">
        <v>0</v>
      </c>
      <c r="DB1703" s="3">
        <v>0</v>
      </c>
      <c r="DC1703" s="3">
        <v>0</v>
      </c>
      <c r="DD1703" s="3">
        <v>0</v>
      </c>
      <c r="DE1703" s="3">
        <v>0</v>
      </c>
      <c r="DF1703" s="3">
        <v>0</v>
      </c>
      <c r="DG1703" s="3">
        <v>0</v>
      </c>
      <c r="DH1703" s="3">
        <v>0</v>
      </c>
      <c r="DI1703" s="3">
        <v>0</v>
      </c>
      <c r="DJ1703" s="3">
        <v>0</v>
      </c>
      <c r="DK1703" s="3">
        <v>0</v>
      </c>
      <c r="DL1703" s="3">
        <v>0</v>
      </c>
      <c r="DM1703" s="3">
        <v>0</v>
      </c>
      <c r="DN1703" s="3">
        <v>0</v>
      </c>
      <c r="DO1703" s="3">
        <v>0</v>
      </c>
      <c r="DP1703" s="3">
        <v>0</v>
      </c>
      <c r="DQ1703" s="3">
        <v>0</v>
      </c>
      <c r="DR1703" s="3">
        <v>0</v>
      </c>
      <c r="DS1703" s="3">
        <v>0</v>
      </c>
      <c r="DT1703" s="3">
        <v>0</v>
      </c>
      <c r="DU1703" s="3">
        <v>0</v>
      </c>
      <c r="DV1703" s="3">
        <v>0</v>
      </c>
    </row>
    <row r="1704" spans="1:126" x14ac:dyDescent="0.25">
      <c r="A1704" t="s">
        <v>11227</v>
      </c>
      <c r="B1704" t="s">
        <v>12961</v>
      </c>
      <c r="C1704" t="s">
        <v>14695</v>
      </c>
      <c r="D1704" t="s">
        <v>4573</v>
      </c>
      <c r="E1704" t="s">
        <v>4572</v>
      </c>
      <c r="F1704" t="s">
        <v>4572</v>
      </c>
      <c r="G1704">
        <v>1</v>
      </c>
      <c r="H1704">
        <v>1</v>
      </c>
      <c r="I1704">
        <v>1</v>
      </c>
      <c r="J1704">
        <v>1</v>
      </c>
      <c r="K1704">
        <v>1</v>
      </c>
      <c r="L1704">
        <v>1</v>
      </c>
      <c r="M1704">
        <v>1</v>
      </c>
      <c r="N1704">
        <v>0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1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0.9</v>
      </c>
      <c r="AV1704">
        <v>0.9</v>
      </c>
      <c r="AW1704">
        <v>0.9</v>
      </c>
      <c r="AX1704">
        <v>212.73</v>
      </c>
      <c r="AY1704">
        <v>1969</v>
      </c>
      <c r="AZ1704">
        <v>1969</v>
      </c>
      <c r="BA1704">
        <v>1</v>
      </c>
      <c r="BB1704">
        <v>-2</v>
      </c>
      <c r="BC1704">
        <v>0</v>
      </c>
      <c r="BD1704">
        <v>0</v>
      </c>
      <c r="BE1704">
        <v>0.9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1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1</v>
      </c>
      <c r="CM1704" t="s">
        <v>127</v>
      </c>
      <c r="CP1704">
        <v>683</v>
      </c>
      <c r="CQ1704">
        <v>2157</v>
      </c>
      <c r="CR1704" t="b">
        <v>1</v>
      </c>
      <c r="CS1704">
        <v>2329</v>
      </c>
      <c r="CT1704">
        <v>11663</v>
      </c>
      <c r="CU1704">
        <v>13568</v>
      </c>
      <c r="CV1704">
        <v>13568</v>
      </c>
      <c r="CW1704" t="s">
        <v>4574</v>
      </c>
      <c r="CY1704" t="s">
        <v>4575</v>
      </c>
      <c r="DA1704" s="3">
        <v>0</v>
      </c>
      <c r="DB1704" s="3">
        <v>0</v>
      </c>
      <c r="DC1704" s="3">
        <v>0</v>
      </c>
      <c r="DD1704" s="3">
        <v>0</v>
      </c>
      <c r="DE1704" s="3">
        <v>0</v>
      </c>
      <c r="DF1704" s="3">
        <v>0</v>
      </c>
      <c r="DG1704" s="3">
        <v>0</v>
      </c>
      <c r="DH1704" s="3">
        <v>0</v>
      </c>
      <c r="DI1704" s="3">
        <v>0</v>
      </c>
      <c r="DJ1704" s="3">
        <v>0</v>
      </c>
      <c r="DK1704" s="3">
        <v>0</v>
      </c>
      <c r="DL1704" s="3">
        <v>0</v>
      </c>
      <c r="DM1704" s="3">
        <v>0</v>
      </c>
      <c r="DN1704" s="3">
        <v>0</v>
      </c>
      <c r="DO1704" s="3">
        <v>0</v>
      </c>
      <c r="DP1704" s="3">
        <v>0</v>
      </c>
      <c r="DQ1704" s="3">
        <v>0</v>
      </c>
      <c r="DR1704" s="3">
        <v>0</v>
      </c>
      <c r="DS1704" s="3">
        <v>0</v>
      </c>
      <c r="DT1704" s="3">
        <v>0</v>
      </c>
      <c r="DU1704" s="3">
        <v>0</v>
      </c>
      <c r="DV1704" s="3">
        <v>0</v>
      </c>
    </row>
    <row r="1705" spans="1:126" x14ac:dyDescent="0.25">
      <c r="A1705" t="s">
        <v>11220</v>
      </c>
      <c r="B1705" t="s">
        <v>12954</v>
      </c>
      <c r="C1705" t="s">
        <v>14688</v>
      </c>
      <c r="D1705" t="s">
        <v>4538</v>
      </c>
      <c r="E1705" t="s">
        <v>4537</v>
      </c>
      <c r="F1705" t="s">
        <v>4537</v>
      </c>
      <c r="G1705">
        <v>1</v>
      </c>
      <c r="H1705">
        <v>1</v>
      </c>
      <c r="I1705">
        <v>1</v>
      </c>
      <c r="J1705">
        <v>1</v>
      </c>
      <c r="K1705">
        <v>1</v>
      </c>
      <c r="L1705">
        <v>1</v>
      </c>
      <c r="M1705">
        <v>1</v>
      </c>
      <c r="N1705">
        <v>1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1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1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1.3</v>
      </c>
      <c r="AV1705">
        <v>1.3</v>
      </c>
      <c r="AW1705">
        <v>1.3</v>
      </c>
      <c r="AX1705">
        <v>91.29</v>
      </c>
      <c r="AY1705">
        <v>793</v>
      </c>
      <c r="AZ1705">
        <v>793</v>
      </c>
      <c r="BA1705">
        <v>1</v>
      </c>
      <c r="BB1705">
        <v>-2</v>
      </c>
      <c r="BC1705">
        <v>1.3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1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1</v>
      </c>
      <c r="CM1705" t="s">
        <v>127</v>
      </c>
      <c r="CP1705">
        <v>676</v>
      </c>
      <c r="CQ1705">
        <v>5148</v>
      </c>
      <c r="CR1705" t="b">
        <v>1</v>
      </c>
      <c r="CS1705">
        <v>5793</v>
      </c>
      <c r="CT1705">
        <v>30793</v>
      </c>
      <c r="CU1705">
        <v>36693</v>
      </c>
      <c r="CV1705">
        <v>36693</v>
      </c>
      <c r="CW1705">
        <v>293</v>
      </c>
      <c r="CY1705">
        <v>1</v>
      </c>
      <c r="DA1705" s="3">
        <v>0</v>
      </c>
      <c r="DB1705" s="3">
        <v>0</v>
      </c>
      <c r="DC1705" s="3">
        <v>0</v>
      </c>
      <c r="DD1705" s="3">
        <v>0</v>
      </c>
      <c r="DE1705" s="3">
        <v>0</v>
      </c>
      <c r="DF1705" s="3">
        <v>0</v>
      </c>
      <c r="DG1705" s="3">
        <v>0</v>
      </c>
      <c r="DH1705" s="3">
        <v>0</v>
      </c>
      <c r="DI1705" s="3">
        <v>0</v>
      </c>
      <c r="DJ1705" s="3">
        <v>0</v>
      </c>
      <c r="DK1705" s="3">
        <v>0</v>
      </c>
      <c r="DL1705" s="3">
        <v>0</v>
      </c>
      <c r="DM1705" s="3">
        <v>0</v>
      </c>
      <c r="DN1705" s="3">
        <v>0</v>
      </c>
      <c r="DO1705" s="3">
        <v>0</v>
      </c>
      <c r="DP1705" s="3">
        <v>0</v>
      </c>
      <c r="DQ1705" s="3">
        <v>0</v>
      </c>
      <c r="DR1705" s="3">
        <v>0</v>
      </c>
      <c r="DS1705" s="3">
        <v>0</v>
      </c>
      <c r="DT1705" s="3">
        <v>0</v>
      </c>
      <c r="DU1705" s="3">
        <v>0</v>
      </c>
      <c r="DV1705" s="3">
        <v>0</v>
      </c>
    </row>
    <row r="1706" spans="1:126" x14ac:dyDescent="0.25">
      <c r="A1706" t="s">
        <v>11216</v>
      </c>
      <c r="B1706" t="s">
        <v>12950</v>
      </c>
      <c r="C1706" t="s">
        <v>14684</v>
      </c>
      <c r="D1706" t="s">
        <v>4523</v>
      </c>
      <c r="E1706" t="s">
        <v>4522</v>
      </c>
      <c r="F1706" t="s">
        <v>4522</v>
      </c>
      <c r="G1706">
        <v>1</v>
      </c>
      <c r="H1706">
        <v>1</v>
      </c>
      <c r="I1706">
        <v>1</v>
      </c>
      <c r="J1706">
        <v>1</v>
      </c>
      <c r="K1706">
        <v>1</v>
      </c>
      <c r="L1706">
        <v>1</v>
      </c>
      <c r="M1706">
        <v>1</v>
      </c>
      <c r="N1706">
        <v>1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1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1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2.2999999999999998</v>
      </c>
      <c r="AV1706">
        <v>2.2999999999999998</v>
      </c>
      <c r="AW1706">
        <v>2.2999999999999998</v>
      </c>
      <c r="AX1706">
        <v>114.48</v>
      </c>
      <c r="AY1706">
        <v>1065</v>
      </c>
      <c r="AZ1706">
        <v>1065</v>
      </c>
      <c r="BA1706">
        <v>1</v>
      </c>
      <c r="BB1706">
        <v>-2</v>
      </c>
      <c r="BC1706">
        <v>2.2999999999999998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1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1</v>
      </c>
      <c r="CM1706" t="s">
        <v>127</v>
      </c>
      <c r="CP1706">
        <v>672</v>
      </c>
      <c r="CQ1706">
        <v>5599</v>
      </c>
      <c r="CR1706" t="b">
        <v>1</v>
      </c>
      <c r="CS1706">
        <v>6278</v>
      </c>
      <c r="CT1706">
        <v>32327</v>
      </c>
      <c r="CU1706">
        <v>38463</v>
      </c>
      <c r="CV1706">
        <v>38463</v>
      </c>
      <c r="CX1706">
        <v>1639</v>
      </c>
      <c r="CZ1706">
        <v>490</v>
      </c>
      <c r="DA1706" s="3">
        <v>0</v>
      </c>
      <c r="DB1706" s="3">
        <v>0</v>
      </c>
      <c r="DC1706" s="3">
        <v>0</v>
      </c>
      <c r="DD1706" s="3">
        <v>0</v>
      </c>
      <c r="DE1706" s="3">
        <v>0</v>
      </c>
      <c r="DF1706" s="3">
        <v>0</v>
      </c>
      <c r="DG1706" s="3">
        <v>0</v>
      </c>
      <c r="DH1706" s="3">
        <v>0</v>
      </c>
      <c r="DI1706" s="3">
        <v>0</v>
      </c>
      <c r="DJ1706" s="3">
        <v>0</v>
      </c>
      <c r="DK1706" s="3">
        <v>0</v>
      </c>
      <c r="DL1706" s="3">
        <v>0</v>
      </c>
      <c r="DM1706" s="3">
        <v>0</v>
      </c>
      <c r="DN1706" s="3">
        <v>0</v>
      </c>
      <c r="DO1706" s="3">
        <v>0</v>
      </c>
      <c r="DP1706" s="3">
        <v>0</v>
      </c>
      <c r="DQ1706" s="3">
        <v>0</v>
      </c>
      <c r="DR1706" s="3">
        <v>0</v>
      </c>
      <c r="DS1706" s="3">
        <v>0</v>
      </c>
      <c r="DT1706" s="3">
        <v>0</v>
      </c>
      <c r="DU1706" s="3">
        <v>0</v>
      </c>
      <c r="DV1706" s="3">
        <v>0</v>
      </c>
    </row>
    <row r="1707" spans="1:126" x14ac:dyDescent="0.25">
      <c r="A1707" t="s">
        <v>11212</v>
      </c>
      <c r="B1707" t="s">
        <v>12946</v>
      </c>
      <c r="C1707" t="s">
        <v>14680</v>
      </c>
      <c r="D1707" t="s">
        <v>4487</v>
      </c>
      <c r="E1707" t="s">
        <v>4486</v>
      </c>
      <c r="F1707" t="s">
        <v>4486</v>
      </c>
      <c r="G1707">
        <v>3</v>
      </c>
      <c r="H1707">
        <v>1</v>
      </c>
      <c r="I1707">
        <v>1</v>
      </c>
      <c r="J1707">
        <v>1</v>
      </c>
      <c r="K1707">
        <v>3</v>
      </c>
      <c r="L1707">
        <v>1</v>
      </c>
      <c r="M1707">
        <v>1</v>
      </c>
      <c r="N1707">
        <v>2</v>
      </c>
      <c r="O1707">
        <v>2</v>
      </c>
      <c r="P1707">
        <v>0</v>
      </c>
      <c r="Q1707">
        <v>0</v>
      </c>
      <c r="R1707">
        <v>0</v>
      </c>
      <c r="S1707">
        <v>2</v>
      </c>
      <c r="T1707">
        <v>1</v>
      </c>
      <c r="U1707">
        <v>2</v>
      </c>
      <c r="V1707">
        <v>0</v>
      </c>
      <c r="W1707">
        <v>1</v>
      </c>
      <c r="X1707">
        <v>1</v>
      </c>
      <c r="Y1707">
        <v>1</v>
      </c>
      <c r="Z1707">
        <v>1</v>
      </c>
      <c r="AA1707">
        <v>0</v>
      </c>
      <c r="AB1707">
        <v>0</v>
      </c>
      <c r="AC1707">
        <v>0</v>
      </c>
      <c r="AD1707">
        <v>1</v>
      </c>
      <c r="AE1707">
        <v>1</v>
      </c>
      <c r="AF1707">
        <v>0</v>
      </c>
      <c r="AG1707">
        <v>0</v>
      </c>
      <c r="AH1707">
        <v>1</v>
      </c>
      <c r="AI1707">
        <v>1</v>
      </c>
      <c r="AJ1707">
        <v>1</v>
      </c>
      <c r="AK1707">
        <v>1</v>
      </c>
      <c r="AL1707">
        <v>0</v>
      </c>
      <c r="AM1707">
        <v>0</v>
      </c>
      <c r="AN1707">
        <v>0</v>
      </c>
      <c r="AO1707">
        <v>1</v>
      </c>
      <c r="AP1707">
        <v>1</v>
      </c>
      <c r="AQ1707">
        <v>0</v>
      </c>
      <c r="AR1707">
        <v>0</v>
      </c>
      <c r="AS1707">
        <v>1</v>
      </c>
      <c r="AT1707">
        <v>1</v>
      </c>
      <c r="AU1707">
        <v>13.5</v>
      </c>
      <c r="AV1707">
        <v>5.7</v>
      </c>
      <c r="AW1707">
        <v>5.7</v>
      </c>
      <c r="AX1707">
        <v>27.777999999999999</v>
      </c>
      <c r="AY1707">
        <v>245</v>
      </c>
      <c r="AZ1707">
        <v>245</v>
      </c>
      <c r="BA1707">
        <v>5.7660999999999997E-3</v>
      </c>
      <c r="BB1707">
        <v>1.7158</v>
      </c>
      <c r="BC1707">
        <v>9.8000000000000007</v>
      </c>
      <c r="BD1707">
        <v>9.8000000000000007</v>
      </c>
      <c r="BE1707">
        <v>0</v>
      </c>
      <c r="BF1707">
        <v>0</v>
      </c>
      <c r="BG1707">
        <v>0</v>
      </c>
      <c r="BH1707">
        <v>9.8000000000000007</v>
      </c>
      <c r="BI1707">
        <v>5.7</v>
      </c>
      <c r="BJ1707">
        <v>7.8</v>
      </c>
      <c r="BK1707">
        <v>0</v>
      </c>
      <c r="BL1707">
        <v>5.7</v>
      </c>
      <c r="BM1707">
        <v>5.7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1</v>
      </c>
      <c r="CB1707">
        <v>1</v>
      </c>
      <c r="CC1707">
        <v>0</v>
      </c>
      <c r="CD1707">
        <v>0</v>
      </c>
      <c r="CE1707">
        <v>0</v>
      </c>
      <c r="CF1707">
        <v>1</v>
      </c>
      <c r="CG1707">
        <v>1</v>
      </c>
      <c r="CH1707">
        <v>0</v>
      </c>
      <c r="CI1707">
        <v>0</v>
      </c>
      <c r="CJ1707">
        <v>1</v>
      </c>
      <c r="CK1707">
        <v>1</v>
      </c>
      <c r="CL1707">
        <v>6</v>
      </c>
      <c r="CP1707">
        <v>668</v>
      </c>
      <c r="CQ1707" t="s">
        <v>4488</v>
      </c>
      <c r="CR1707" t="s">
        <v>4489</v>
      </c>
      <c r="CS1707" t="s">
        <v>4490</v>
      </c>
      <c r="CT1707" t="s">
        <v>4491</v>
      </c>
      <c r="CU1707" t="s">
        <v>4492</v>
      </c>
      <c r="CV1707" t="s">
        <v>4493</v>
      </c>
      <c r="DA1707" s="3">
        <v>0</v>
      </c>
      <c r="DB1707" s="3">
        <v>0</v>
      </c>
      <c r="DC1707" s="3">
        <v>0</v>
      </c>
      <c r="DD1707" s="3">
        <v>0</v>
      </c>
      <c r="DE1707" s="3">
        <v>0</v>
      </c>
      <c r="DF1707" s="3">
        <v>0</v>
      </c>
      <c r="DG1707" s="3">
        <v>0</v>
      </c>
      <c r="DH1707" s="3">
        <v>0</v>
      </c>
      <c r="DI1707" s="3">
        <v>0</v>
      </c>
      <c r="DJ1707" s="3">
        <v>0</v>
      </c>
      <c r="DK1707" s="3">
        <v>0</v>
      </c>
      <c r="DL1707" s="3">
        <v>0</v>
      </c>
      <c r="DM1707" s="3">
        <v>0</v>
      </c>
      <c r="DN1707" s="3">
        <v>0</v>
      </c>
      <c r="DO1707" s="3">
        <v>0</v>
      </c>
      <c r="DP1707" s="3">
        <v>0</v>
      </c>
      <c r="DQ1707" s="3">
        <v>0</v>
      </c>
      <c r="DR1707" s="3">
        <v>0</v>
      </c>
      <c r="DS1707" s="3">
        <v>0</v>
      </c>
      <c r="DT1707" s="3">
        <v>0</v>
      </c>
      <c r="DU1707" s="3">
        <v>0</v>
      </c>
      <c r="DV1707" s="3">
        <v>0</v>
      </c>
    </row>
    <row r="1708" spans="1:126" x14ac:dyDescent="0.25">
      <c r="A1708" t="s">
        <v>11128</v>
      </c>
      <c r="B1708" t="s">
        <v>12862</v>
      </c>
      <c r="C1708" t="s">
        <v>14596</v>
      </c>
      <c r="D1708" t="s">
        <v>3881</v>
      </c>
      <c r="E1708" t="s">
        <v>3880</v>
      </c>
      <c r="F1708" t="s">
        <v>3880</v>
      </c>
      <c r="G1708">
        <v>1</v>
      </c>
      <c r="H1708">
        <v>1</v>
      </c>
      <c r="I1708">
        <v>1</v>
      </c>
      <c r="J1708">
        <v>1</v>
      </c>
      <c r="K1708">
        <v>1</v>
      </c>
      <c r="L1708">
        <v>1</v>
      </c>
      <c r="M1708">
        <v>1</v>
      </c>
      <c r="N1708">
        <v>0</v>
      </c>
      <c r="O1708">
        <v>1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0</v>
      </c>
      <c r="Y1708">
        <v>0</v>
      </c>
      <c r="Z1708">
        <v>1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1</v>
      </c>
      <c r="AG1708">
        <v>0</v>
      </c>
      <c r="AH1708">
        <v>0</v>
      </c>
      <c r="AI1708">
        <v>0</v>
      </c>
      <c r="AJ1708">
        <v>0</v>
      </c>
      <c r="AK1708">
        <v>1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1</v>
      </c>
      <c r="AR1708">
        <v>0</v>
      </c>
      <c r="AS1708">
        <v>0</v>
      </c>
      <c r="AT1708">
        <v>0</v>
      </c>
      <c r="AU1708">
        <v>0.8</v>
      </c>
      <c r="AV1708">
        <v>0.8</v>
      </c>
      <c r="AW1708">
        <v>0.8</v>
      </c>
      <c r="AX1708">
        <v>132.68</v>
      </c>
      <c r="AY1708">
        <v>1161</v>
      </c>
      <c r="AZ1708">
        <v>1161</v>
      </c>
      <c r="BA1708">
        <v>1</v>
      </c>
      <c r="BB1708">
        <v>-2</v>
      </c>
      <c r="BC1708">
        <v>0</v>
      </c>
      <c r="BD1708">
        <v>0.8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0.8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1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1</v>
      </c>
      <c r="CI1708">
        <v>0</v>
      </c>
      <c r="CJ1708">
        <v>0</v>
      </c>
      <c r="CK1708">
        <v>0</v>
      </c>
      <c r="CL1708">
        <v>2</v>
      </c>
      <c r="CM1708" t="s">
        <v>127</v>
      </c>
      <c r="CP1708">
        <v>584</v>
      </c>
      <c r="CQ1708">
        <v>4195</v>
      </c>
      <c r="CR1708" t="b">
        <v>1</v>
      </c>
      <c r="CS1708">
        <v>4773</v>
      </c>
      <c r="CT1708" t="s">
        <v>3882</v>
      </c>
      <c r="CU1708" t="s">
        <v>3883</v>
      </c>
      <c r="CV1708">
        <v>32261</v>
      </c>
      <c r="CX1708" t="s">
        <v>3884</v>
      </c>
      <c r="CZ1708" t="s">
        <v>3885</v>
      </c>
      <c r="DA1708" s="3">
        <v>0</v>
      </c>
      <c r="DB1708" s="3">
        <v>0</v>
      </c>
      <c r="DC1708" s="3">
        <v>0</v>
      </c>
      <c r="DD1708" s="3">
        <v>0</v>
      </c>
      <c r="DE1708" s="3">
        <v>0</v>
      </c>
      <c r="DF1708" s="3">
        <v>0</v>
      </c>
      <c r="DG1708" s="3">
        <v>0</v>
      </c>
      <c r="DH1708" s="3">
        <v>0</v>
      </c>
      <c r="DI1708" s="3">
        <v>0</v>
      </c>
      <c r="DJ1708" s="3">
        <v>0</v>
      </c>
      <c r="DK1708" s="3">
        <v>0</v>
      </c>
      <c r="DL1708" s="3">
        <v>0</v>
      </c>
      <c r="DM1708" s="3">
        <v>0</v>
      </c>
      <c r="DN1708" s="3">
        <v>0</v>
      </c>
      <c r="DO1708" s="3">
        <v>0</v>
      </c>
      <c r="DP1708" s="3">
        <v>0</v>
      </c>
      <c r="DQ1708" s="3">
        <v>0</v>
      </c>
      <c r="DR1708" s="3">
        <v>0</v>
      </c>
      <c r="DS1708" s="3">
        <v>0</v>
      </c>
      <c r="DT1708" s="3">
        <v>0</v>
      </c>
      <c r="DU1708" s="3">
        <v>0</v>
      </c>
      <c r="DV1708" s="3">
        <v>0</v>
      </c>
    </row>
    <row r="1709" spans="1:126" x14ac:dyDescent="0.25">
      <c r="A1709" t="s">
        <v>11108</v>
      </c>
      <c r="B1709" t="s">
        <v>12842</v>
      </c>
      <c r="C1709" t="s">
        <v>14576</v>
      </c>
      <c r="D1709" t="s">
        <v>3756</v>
      </c>
      <c r="E1709" t="s">
        <v>3755</v>
      </c>
      <c r="F1709" t="s">
        <v>3755</v>
      </c>
      <c r="G1709">
        <v>1</v>
      </c>
      <c r="H1709">
        <v>1</v>
      </c>
      <c r="I1709">
        <v>1</v>
      </c>
      <c r="J1709">
        <v>1</v>
      </c>
      <c r="K1709">
        <v>1</v>
      </c>
      <c r="L1709">
        <v>1</v>
      </c>
      <c r="M1709">
        <v>1</v>
      </c>
      <c r="N1709">
        <v>0</v>
      </c>
      <c r="O1709">
        <v>0</v>
      </c>
      <c r="P1709">
        <v>0</v>
      </c>
      <c r="Q1709">
        <v>1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1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1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1.1000000000000001</v>
      </c>
      <c r="AV1709">
        <v>1.1000000000000001</v>
      </c>
      <c r="AW1709">
        <v>1.1000000000000001</v>
      </c>
      <c r="AX1709">
        <v>167.22</v>
      </c>
      <c r="AY1709">
        <v>1487</v>
      </c>
      <c r="AZ1709">
        <v>1487</v>
      </c>
      <c r="BA1709">
        <v>1</v>
      </c>
      <c r="BB1709">
        <v>-2</v>
      </c>
      <c r="BC1709">
        <v>0</v>
      </c>
      <c r="BD1709">
        <v>0</v>
      </c>
      <c r="BE1709">
        <v>0</v>
      </c>
      <c r="BF1709">
        <v>1.1000000000000001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1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1</v>
      </c>
      <c r="CM1709" t="s">
        <v>127</v>
      </c>
      <c r="CP1709">
        <v>564</v>
      </c>
      <c r="CQ1709">
        <v>2709</v>
      </c>
      <c r="CR1709" t="b">
        <v>1</v>
      </c>
      <c r="CS1709">
        <v>3113</v>
      </c>
      <c r="CT1709">
        <v>17970</v>
      </c>
      <c r="CU1709">
        <v>21659</v>
      </c>
      <c r="CV1709">
        <v>21659</v>
      </c>
      <c r="CX1709" t="s">
        <v>3757</v>
      </c>
      <c r="CZ1709" t="s">
        <v>3758</v>
      </c>
      <c r="DA1709" s="3">
        <v>0</v>
      </c>
      <c r="DB1709" s="3">
        <v>0</v>
      </c>
      <c r="DC1709" s="3">
        <v>0</v>
      </c>
      <c r="DD1709" s="3">
        <v>0</v>
      </c>
      <c r="DE1709" s="3">
        <v>0</v>
      </c>
      <c r="DF1709" s="3">
        <v>0</v>
      </c>
      <c r="DG1709" s="3">
        <v>0</v>
      </c>
      <c r="DH1709" s="3">
        <v>0</v>
      </c>
      <c r="DI1709" s="3">
        <v>0</v>
      </c>
      <c r="DJ1709" s="3">
        <v>0</v>
      </c>
      <c r="DK1709" s="3">
        <v>0</v>
      </c>
      <c r="DL1709" s="3">
        <v>0</v>
      </c>
      <c r="DM1709" s="3">
        <v>0</v>
      </c>
      <c r="DN1709" s="3">
        <v>0</v>
      </c>
      <c r="DO1709" s="3">
        <v>0</v>
      </c>
      <c r="DP1709" s="3">
        <v>0</v>
      </c>
      <c r="DQ1709" s="3">
        <v>0</v>
      </c>
      <c r="DR1709" s="3">
        <v>0</v>
      </c>
      <c r="DS1709" s="3">
        <v>0</v>
      </c>
      <c r="DT1709" s="3">
        <v>0</v>
      </c>
      <c r="DU1709" s="3">
        <v>0</v>
      </c>
      <c r="DV1709" s="3">
        <v>0</v>
      </c>
    </row>
    <row r="1710" spans="1:126" x14ac:dyDescent="0.25">
      <c r="A1710" t="s">
        <v>11096</v>
      </c>
      <c r="B1710" t="s">
        <v>12830</v>
      </c>
      <c r="C1710" t="s">
        <v>14564</v>
      </c>
      <c r="D1710" t="s">
        <v>3682</v>
      </c>
      <c r="E1710" t="s">
        <v>3681</v>
      </c>
      <c r="F1710" t="s">
        <v>3681</v>
      </c>
      <c r="G1710">
        <v>1</v>
      </c>
      <c r="H1710">
        <v>1</v>
      </c>
      <c r="I1710">
        <v>1</v>
      </c>
      <c r="J1710">
        <v>1</v>
      </c>
      <c r="K1710">
        <v>1</v>
      </c>
      <c r="L1710">
        <v>1</v>
      </c>
      <c r="M1710">
        <v>1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1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1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1</v>
      </c>
      <c r="AT1710">
        <v>0</v>
      </c>
      <c r="AU1710">
        <v>2.2000000000000002</v>
      </c>
      <c r="AV1710">
        <v>2.2000000000000002</v>
      </c>
      <c r="AW1710">
        <v>2.2000000000000002</v>
      </c>
      <c r="AX1710">
        <v>65.918000000000006</v>
      </c>
      <c r="AY1710">
        <v>582</v>
      </c>
      <c r="AZ1710">
        <v>582</v>
      </c>
      <c r="BA1710">
        <v>1</v>
      </c>
      <c r="BB1710">
        <v>-2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2.2000000000000002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1</v>
      </c>
      <c r="CK1710">
        <v>0</v>
      </c>
      <c r="CL1710">
        <v>1</v>
      </c>
      <c r="CM1710" t="s">
        <v>127</v>
      </c>
      <c r="CP1710">
        <v>552</v>
      </c>
      <c r="CQ1710">
        <v>105</v>
      </c>
      <c r="CR1710" t="b">
        <v>1</v>
      </c>
      <c r="CS1710">
        <v>106</v>
      </c>
      <c r="CT1710">
        <v>406</v>
      </c>
      <c r="CU1710">
        <v>458</v>
      </c>
      <c r="CV1710">
        <v>458</v>
      </c>
      <c r="CW1710" t="s">
        <v>3683</v>
      </c>
      <c r="CY1710" t="s">
        <v>3684</v>
      </c>
      <c r="DA1710" s="3">
        <v>0</v>
      </c>
      <c r="DB1710" s="3">
        <v>0</v>
      </c>
      <c r="DC1710" s="3">
        <v>0</v>
      </c>
      <c r="DD1710" s="3">
        <v>0</v>
      </c>
      <c r="DE1710" s="3">
        <v>0</v>
      </c>
      <c r="DF1710" s="3">
        <v>0</v>
      </c>
      <c r="DG1710" s="3">
        <v>0</v>
      </c>
      <c r="DH1710" s="3">
        <v>0</v>
      </c>
      <c r="DI1710" s="3">
        <v>0</v>
      </c>
      <c r="DJ1710" s="3">
        <v>0</v>
      </c>
      <c r="DK1710" s="3">
        <v>0</v>
      </c>
      <c r="DL1710" s="3">
        <v>0</v>
      </c>
      <c r="DM1710" s="3">
        <v>0</v>
      </c>
      <c r="DN1710" s="3">
        <v>0</v>
      </c>
      <c r="DO1710" s="3">
        <v>0</v>
      </c>
      <c r="DP1710" s="3">
        <v>0</v>
      </c>
      <c r="DQ1710" s="3">
        <v>0</v>
      </c>
      <c r="DR1710" s="3">
        <v>0</v>
      </c>
      <c r="DS1710" s="3">
        <v>0</v>
      </c>
      <c r="DT1710" s="3">
        <v>0</v>
      </c>
      <c r="DU1710" s="3">
        <v>0</v>
      </c>
      <c r="DV1710" s="3">
        <v>0</v>
      </c>
    </row>
    <row r="1711" spans="1:126" x14ac:dyDescent="0.25">
      <c r="A1711" t="s">
        <v>11071</v>
      </c>
      <c r="B1711" t="s">
        <v>12805</v>
      </c>
      <c r="C1711" t="s">
        <v>14539</v>
      </c>
      <c r="D1711" t="s">
        <v>3523</v>
      </c>
      <c r="E1711" t="s">
        <v>3522</v>
      </c>
      <c r="F1711" t="s">
        <v>3522</v>
      </c>
      <c r="G1711">
        <v>1</v>
      </c>
      <c r="H1711">
        <v>1</v>
      </c>
      <c r="I1711">
        <v>1</v>
      </c>
      <c r="J1711">
        <v>1</v>
      </c>
      <c r="K1711">
        <v>1</v>
      </c>
      <c r="L1711">
        <v>1</v>
      </c>
      <c r="M1711">
        <v>1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1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1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1.4</v>
      </c>
      <c r="AV1711">
        <v>1.4</v>
      </c>
      <c r="AW1711">
        <v>1.4</v>
      </c>
      <c r="AX1711">
        <v>62.366999999999997</v>
      </c>
      <c r="AY1711">
        <v>568</v>
      </c>
      <c r="AZ1711">
        <v>568</v>
      </c>
      <c r="BA1711">
        <v>1</v>
      </c>
      <c r="BB1711">
        <v>-2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1.4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1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1</v>
      </c>
      <c r="CM1711" t="s">
        <v>127</v>
      </c>
      <c r="CP1711">
        <v>527</v>
      </c>
      <c r="CQ1711">
        <v>5218</v>
      </c>
      <c r="CR1711" t="b">
        <v>1</v>
      </c>
      <c r="CS1711">
        <v>5870</v>
      </c>
      <c r="CT1711">
        <v>31009</v>
      </c>
      <c r="CU1711">
        <v>36931</v>
      </c>
      <c r="CV1711">
        <v>36931</v>
      </c>
      <c r="CW1711">
        <v>240</v>
      </c>
      <c r="CY1711">
        <v>1</v>
      </c>
      <c r="DA1711" s="3">
        <v>0</v>
      </c>
      <c r="DB1711" s="3">
        <v>0</v>
      </c>
      <c r="DC1711" s="3">
        <v>0</v>
      </c>
      <c r="DD1711" s="3">
        <v>0</v>
      </c>
      <c r="DE1711" s="3">
        <v>0</v>
      </c>
      <c r="DF1711" s="3">
        <v>0</v>
      </c>
      <c r="DG1711" s="3">
        <v>0</v>
      </c>
      <c r="DH1711" s="3">
        <v>0</v>
      </c>
      <c r="DI1711" s="3">
        <v>0</v>
      </c>
      <c r="DJ1711" s="3">
        <v>0</v>
      </c>
      <c r="DK1711" s="3">
        <v>0</v>
      </c>
      <c r="DL1711" s="3">
        <v>0</v>
      </c>
      <c r="DM1711" s="3">
        <v>0</v>
      </c>
      <c r="DN1711" s="3">
        <v>0</v>
      </c>
      <c r="DO1711" s="3">
        <v>0</v>
      </c>
      <c r="DP1711" s="3">
        <v>0</v>
      </c>
      <c r="DQ1711" s="3">
        <v>0</v>
      </c>
      <c r="DR1711" s="3">
        <v>0</v>
      </c>
      <c r="DS1711" s="3">
        <v>0</v>
      </c>
      <c r="DT1711" s="3">
        <v>0</v>
      </c>
      <c r="DU1711" s="3">
        <v>0</v>
      </c>
      <c r="DV1711" s="3">
        <v>0</v>
      </c>
    </row>
    <row r="1712" spans="1:126" x14ac:dyDescent="0.25">
      <c r="A1712" t="s">
        <v>11004</v>
      </c>
      <c r="B1712" t="s">
        <v>12738</v>
      </c>
      <c r="C1712" t="s">
        <v>14472</v>
      </c>
      <c r="D1712" t="s">
        <v>3078</v>
      </c>
      <c r="E1712" t="s">
        <v>3077</v>
      </c>
      <c r="F1712" t="s">
        <v>3077</v>
      </c>
      <c r="G1712">
        <v>1</v>
      </c>
      <c r="H1712">
        <v>1</v>
      </c>
      <c r="I1712">
        <v>1</v>
      </c>
      <c r="J1712">
        <v>1</v>
      </c>
      <c r="K1712">
        <v>1</v>
      </c>
      <c r="L1712">
        <v>1</v>
      </c>
      <c r="M1712">
        <v>1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1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1</v>
      </c>
      <c r="AU1712">
        <v>8.5</v>
      </c>
      <c r="AV1712">
        <v>8.5</v>
      </c>
      <c r="AW1712">
        <v>8.5</v>
      </c>
      <c r="AX1712">
        <v>26.157</v>
      </c>
      <c r="AY1712">
        <v>248</v>
      </c>
      <c r="AZ1712">
        <v>248</v>
      </c>
      <c r="BA1712">
        <v>1</v>
      </c>
      <c r="BB1712">
        <v>-2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8.5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1</v>
      </c>
      <c r="CL1712">
        <v>1</v>
      </c>
      <c r="CM1712" t="s">
        <v>127</v>
      </c>
      <c r="CP1712">
        <v>460</v>
      </c>
      <c r="CQ1712">
        <v>2137</v>
      </c>
      <c r="CR1712" t="b">
        <v>1</v>
      </c>
      <c r="CS1712">
        <v>2294</v>
      </c>
      <c r="CT1712">
        <v>11322</v>
      </c>
      <c r="CU1712">
        <v>13100</v>
      </c>
      <c r="CV1712">
        <v>13100</v>
      </c>
      <c r="CW1712">
        <v>219</v>
      </c>
      <c r="CY1712">
        <v>66</v>
      </c>
      <c r="DA1712" s="3">
        <v>0</v>
      </c>
      <c r="DB1712" s="3">
        <v>0</v>
      </c>
      <c r="DC1712" s="3">
        <v>0</v>
      </c>
      <c r="DD1712" s="3">
        <v>0</v>
      </c>
      <c r="DE1712" s="3">
        <v>0</v>
      </c>
      <c r="DF1712" s="3">
        <v>0</v>
      </c>
      <c r="DG1712" s="3">
        <v>0</v>
      </c>
      <c r="DH1712" s="3">
        <v>0</v>
      </c>
      <c r="DI1712" s="3">
        <v>0</v>
      </c>
      <c r="DJ1712" s="3">
        <v>0</v>
      </c>
      <c r="DK1712" s="3">
        <v>0</v>
      </c>
      <c r="DL1712" s="3">
        <v>0</v>
      </c>
      <c r="DM1712" s="3">
        <v>0</v>
      </c>
      <c r="DN1712" s="3">
        <v>0</v>
      </c>
      <c r="DO1712" s="3">
        <v>0</v>
      </c>
      <c r="DP1712" s="3">
        <v>0</v>
      </c>
      <c r="DQ1712" s="3">
        <v>0</v>
      </c>
      <c r="DR1712" s="3">
        <v>0</v>
      </c>
      <c r="DS1712" s="3">
        <v>0</v>
      </c>
      <c r="DT1712" s="3">
        <v>0</v>
      </c>
      <c r="DU1712" s="3">
        <v>0</v>
      </c>
      <c r="DV1712" s="3">
        <v>0</v>
      </c>
    </row>
    <row r="1713" spans="1:126" x14ac:dyDescent="0.25">
      <c r="A1713" t="s">
        <v>11003</v>
      </c>
      <c r="B1713" t="s">
        <v>12737</v>
      </c>
      <c r="C1713" t="s">
        <v>14471</v>
      </c>
      <c r="D1713" t="s">
        <v>3076</v>
      </c>
      <c r="E1713" t="s">
        <v>3075</v>
      </c>
      <c r="F1713" t="s">
        <v>3075</v>
      </c>
      <c r="G1713">
        <v>1</v>
      </c>
      <c r="H1713">
        <v>1</v>
      </c>
      <c r="I1713">
        <v>1</v>
      </c>
      <c r="J1713">
        <v>1</v>
      </c>
      <c r="K1713">
        <v>1</v>
      </c>
      <c r="L1713">
        <v>1</v>
      </c>
      <c r="M1713">
        <v>1</v>
      </c>
      <c r="N1713">
        <v>1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1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1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8.6999999999999993</v>
      </c>
      <c r="AV1713">
        <v>8.6999999999999993</v>
      </c>
      <c r="AW1713">
        <v>8.6999999999999993</v>
      </c>
      <c r="AX1713">
        <v>11.64</v>
      </c>
      <c r="AY1713">
        <v>103</v>
      </c>
      <c r="AZ1713">
        <v>103</v>
      </c>
      <c r="BA1713">
        <v>1</v>
      </c>
      <c r="BB1713">
        <v>-2</v>
      </c>
      <c r="BC1713">
        <v>8.6999999999999993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1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1</v>
      </c>
      <c r="CM1713" t="s">
        <v>127</v>
      </c>
      <c r="CP1713">
        <v>459</v>
      </c>
      <c r="CQ1713">
        <v>5186</v>
      </c>
      <c r="CR1713" t="b">
        <v>1</v>
      </c>
      <c r="CS1713">
        <v>5836</v>
      </c>
      <c r="CT1713">
        <v>30917</v>
      </c>
      <c r="CU1713">
        <v>36832</v>
      </c>
      <c r="CV1713">
        <v>36832</v>
      </c>
      <c r="CX1713">
        <v>1610</v>
      </c>
      <c r="CZ1713">
        <v>7</v>
      </c>
      <c r="DA1713" s="3">
        <v>0</v>
      </c>
      <c r="DB1713" s="3">
        <v>0</v>
      </c>
      <c r="DC1713" s="3">
        <v>0</v>
      </c>
      <c r="DD1713" s="3">
        <v>0</v>
      </c>
      <c r="DE1713" s="3">
        <v>0</v>
      </c>
      <c r="DF1713" s="3">
        <v>0</v>
      </c>
      <c r="DG1713" s="3">
        <v>0</v>
      </c>
      <c r="DH1713" s="3">
        <v>0</v>
      </c>
      <c r="DI1713" s="3">
        <v>0</v>
      </c>
      <c r="DJ1713" s="3">
        <v>0</v>
      </c>
      <c r="DK1713" s="3">
        <v>0</v>
      </c>
      <c r="DL1713" s="3">
        <v>0</v>
      </c>
      <c r="DM1713" s="3">
        <v>0</v>
      </c>
      <c r="DN1713" s="3">
        <v>0</v>
      </c>
      <c r="DO1713" s="3">
        <v>0</v>
      </c>
      <c r="DP1713" s="3">
        <v>0</v>
      </c>
      <c r="DQ1713" s="3">
        <v>0</v>
      </c>
      <c r="DR1713" s="3">
        <v>0</v>
      </c>
      <c r="DS1713" s="3">
        <v>0</v>
      </c>
      <c r="DT1713" s="3">
        <v>0</v>
      </c>
      <c r="DU1713" s="3">
        <v>0</v>
      </c>
      <c r="DV1713" s="3">
        <v>0</v>
      </c>
    </row>
    <row r="1714" spans="1:126" x14ac:dyDescent="0.25">
      <c r="A1714" t="s">
        <v>10980</v>
      </c>
      <c r="B1714" t="s">
        <v>12714</v>
      </c>
      <c r="C1714" t="s">
        <v>14448</v>
      </c>
      <c r="D1714" t="s">
        <v>2952</v>
      </c>
      <c r="E1714" t="s">
        <v>2951</v>
      </c>
      <c r="F1714" t="s">
        <v>2951</v>
      </c>
      <c r="G1714">
        <v>1</v>
      </c>
      <c r="H1714">
        <v>1</v>
      </c>
      <c r="I1714">
        <v>1</v>
      </c>
      <c r="J1714">
        <v>1</v>
      </c>
      <c r="K1714">
        <v>1</v>
      </c>
      <c r="L1714">
        <v>1</v>
      </c>
      <c r="M1714">
        <v>1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1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1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1</v>
      </c>
      <c r="AQ1714">
        <v>0</v>
      </c>
      <c r="AR1714">
        <v>0</v>
      </c>
      <c r="AS1714">
        <v>0</v>
      </c>
      <c r="AT1714">
        <v>0</v>
      </c>
      <c r="AU1714">
        <v>2.7</v>
      </c>
      <c r="AV1714">
        <v>2.7</v>
      </c>
      <c r="AW1714">
        <v>2.7</v>
      </c>
      <c r="AX1714">
        <v>33.557000000000002</v>
      </c>
      <c r="AY1714">
        <v>298</v>
      </c>
      <c r="AZ1714">
        <v>298</v>
      </c>
      <c r="BA1714">
        <v>1</v>
      </c>
      <c r="BB1714">
        <v>-2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2.7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1</v>
      </c>
      <c r="CH1714">
        <v>0</v>
      </c>
      <c r="CI1714">
        <v>0</v>
      </c>
      <c r="CJ1714">
        <v>0</v>
      </c>
      <c r="CK1714">
        <v>0</v>
      </c>
      <c r="CL1714">
        <v>1</v>
      </c>
      <c r="CM1714" t="s">
        <v>127</v>
      </c>
      <c r="CP1714">
        <v>436</v>
      </c>
      <c r="CQ1714">
        <v>4954</v>
      </c>
      <c r="CR1714" t="b">
        <v>1</v>
      </c>
      <c r="CS1714">
        <v>5562</v>
      </c>
      <c r="CT1714">
        <v>30142</v>
      </c>
      <c r="CU1714">
        <v>35976</v>
      </c>
      <c r="CV1714">
        <v>35976</v>
      </c>
      <c r="CW1714">
        <v>216</v>
      </c>
      <c r="CY1714">
        <v>1</v>
      </c>
      <c r="DA1714" s="3">
        <v>0</v>
      </c>
      <c r="DB1714" s="3">
        <v>0</v>
      </c>
      <c r="DC1714" s="3">
        <v>0</v>
      </c>
      <c r="DD1714" s="3">
        <v>0</v>
      </c>
      <c r="DE1714" s="3">
        <v>0</v>
      </c>
      <c r="DF1714" s="3">
        <v>0</v>
      </c>
      <c r="DG1714" s="3">
        <v>0</v>
      </c>
      <c r="DH1714" s="3">
        <v>0</v>
      </c>
      <c r="DI1714" s="3">
        <v>0</v>
      </c>
      <c r="DJ1714" s="3">
        <v>0</v>
      </c>
      <c r="DK1714" s="3">
        <v>0</v>
      </c>
      <c r="DL1714" s="3">
        <v>0</v>
      </c>
      <c r="DM1714" s="3">
        <v>0</v>
      </c>
      <c r="DN1714" s="3">
        <v>0</v>
      </c>
      <c r="DO1714" s="3">
        <v>0</v>
      </c>
      <c r="DP1714" s="3">
        <v>0</v>
      </c>
      <c r="DQ1714" s="3">
        <v>0</v>
      </c>
      <c r="DR1714" s="3">
        <v>0</v>
      </c>
      <c r="DS1714" s="3">
        <v>0</v>
      </c>
      <c r="DT1714" s="3">
        <v>0</v>
      </c>
      <c r="DU1714" s="3">
        <v>0</v>
      </c>
      <c r="DV1714" s="3">
        <v>0</v>
      </c>
    </row>
    <row r="1715" spans="1:126" x14ac:dyDescent="0.25">
      <c r="A1715" t="s">
        <v>10922</v>
      </c>
      <c r="B1715" t="s">
        <v>12656</v>
      </c>
      <c r="C1715" t="s">
        <v>14390</v>
      </c>
      <c r="D1715" t="s">
        <v>2565</v>
      </c>
      <c r="E1715" t="s">
        <v>2564</v>
      </c>
      <c r="F1715" t="s">
        <v>2564</v>
      </c>
      <c r="G1715">
        <v>1</v>
      </c>
      <c r="H1715">
        <v>1</v>
      </c>
      <c r="I1715">
        <v>1</v>
      </c>
      <c r="J1715">
        <v>1</v>
      </c>
      <c r="K1715">
        <v>1</v>
      </c>
      <c r="L1715">
        <v>1</v>
      </c>
      <c r="M1715">
        <v>1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1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1</v>
      </c>
      <c r="AS1715">
        <v>0</v>
      </c>
      <c r="AT1715">
        <v>0</v>
      </c>
      <c r="AU1715">
        <v>4</v>
      </c>
      <c r="AV1715">
        <v>4</v>
      </c>
      <c r="AW1715">
        <v>4</v>
      </c>
      <c r="AX1715">
        <v>25.757999999999999</v>
      </c>
      <c r="AY1715">
        <v>224</v>
      </c>
      <c r="AZ1715">
        <v>224</v>
      </c>
      <c r="BA1715">
        <v>1</v>
      </c>
      <c r="BB1715">
        <v>-2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4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1</v>
      </c>
      <c r="CJ1715">
        <v>0</v>
      </c>
      <c r="CK1715">
        <v>0</v>
      </c>
      <c r="CL1715">
        <v>1</v>
      </c>
      <c r="CM1715" t="s">
        <v>127</v>
      </c>
      <c r="CP1715">
        <v>378</v>
      </c>
      <c r="CQ1715">
        <v>5172</v>
      </c>
      <c r="CR1715" t="b">
        <v>1</v>
      </c>
      <c r="CS1715">
        <v>5821</v>
      </c>
      <c r="CT1715">
        <v>30892</v>
      </c>
      <c r="CU1715">
        <v>36803</v>
      </c>
      <c r="CV1715">
        <v>36803</v>
      </c>
      <c r="CX1715" t="s">
        <v>2566</v>
      </c>
      <c r="CZ1715" t="s">
        <v>2567</v>
      </c>
      <c r="DA1715" s="3">
        <v>0</v>
      </c>
      <c r="DB1715" s="3">
        <v>0</v>
      </c>
      <c r="DC1715" s="3">
        <v>0</v>
      </c>
      <c r="DD1715" s="3">
        <v>0</v>
      </c>
      <c r="DE1715" s="3">
        <v>0</v>
      </c>
      <c r="DF1715" s="3">
        <v>0</v>
      </c>
      <c r="DG1715" s="3">
        <v>0</v>
      </c>
      <c r="DH1715" s="3">
        <v>0</v>
      </c>
      <c r="DI1715" s="3">
        <v>0</v>
      </c>
      <c r="DJ1715" s="3">
        <v>0</v>
      </c>
      <c r="DK1715" s="3">
        <v>0</v>
      </c>
      <c r="DL1715" s="3">
        <v>0</v>
      </c>
      <c r="DM1715" s="3">
        <v>0</v>
      </c>
      <c r="DN1715" s="3">
        <v>0</v>
      </c>
      <c r="DO1715" s="3">
        <v>0</v>
      </c>
      <c r="DP1715" s="3">
        <v>0</v>
      </c>
      <c r="DQ1715" s="3">
        <v>0</v>
      </c>
      <c r="DR1715" s="3">
        <v>0</v>
      </c>
      <c r="DS1715" s="3">
        <v>0</v>
      </c>
      <c r="DT1715" s="3">
        <v>0</v>
      </c>
      <c r="DU1715" s="3">
        <v>0</v>
      </c>
      <c r="DV1715" s="3">
        <v>0</v>
      </c>
    </row>
    <row r="1716" spans="1:126" x14ac:dyDescent="0.25">
      <c r="A1716" t="s">
        <v>10878</v>
      </c>
      <c r="B1716" t="s">
        <v>12612</v>
      </c>
      <c r="C1716" t="s">
        <v>14346</v>
      </c>
      <c r="D1716" t="s">
        <v>2229</v>
      </c>
      <c r="E1716" t="s">
        <v>2228</v>
      </c>
      <c r="F1716" t="s">
        <v>2228</v>
      </c>
      <c r="G1716">
        <v>1</v>
      </c>
      <c r="H1716">
        <v>1</v>
      </c>
      <c r="I1716">
        <v>1</v>
      </c>
      <c r="J1716">
        <v>1</v>
      </c>
      <c r="K1716">
        <v>1</v>
      </c>
      <c r="L1716">
        <v>1</v>
      </c>
      <c r="M1716">
        <v>1</v>
      </c>
      <c r="N1716">
        <v>0</v>
      </c>
      <c r="O1716">
        <v>0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7.1</v>
      </c>
      <c r="AV1716">
        <v>7.1</v>
      </c>
      <c r="AW1716">
        <v>7.1</v>
      </c>
      <c r="AX1716">
        <v>26.716999999999999</v>
      </c>
      <c r="AY1716">
        <v>253</v>
      </c>
      <c r="AZ1716">
        <v>253</v>
      </c>
      <c r="BA1716">
        <v>1</v>
      </c>
      <c r="BB1716">
        <v>-2</v>
      </c>
      <c r="BC1716">
        <v>0</v>
      </c>
      <c r="BD1716">
        <v>0</v>
      </c>
      <c r="BE1716">
        <v>0</v>
      </c>
      <c r="BF1716">
        <v>0</v>
      </c>
      <c r="BG1716">
        <v>7.1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1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1</v>
      </c>
      <c r="CM1716" t="s">
        <v>127</v>
      </c>
      <c r="CP1716">
        <v>332</v>
      </c>
      <c r="CQ1716">
        <v>2820</v>
      </c>
      <c r="CR1716" t="b">
        <v>1</v>
      </c>
      <c r="CS1716">
        <v>3311</v>
      </c>
      <c r="CT1716">
        <v>19673</v>
      </c>
      <c r="CU1716">
        <v>23954</v>
      </c>
      <c r="CV1716">
        <v>23954</v>
      </c>
      <c r="CX1716">
        <v>1554</v>
      </c>
      <c r="CZ1716">
        <v>108</v>
      </c>
      <c r="DA1716" s="3">
        <v>0</v>
      </c>
      <c r="DB1716" s="3">
        <v>0</v>
      </c>
      <c r="DC1716" s="3">
        <v>0</v>
      </c>
      <c r="DD1716" s="3">
        <v>0</v>
      </c>
      <c r="DE1716" s="3">
        <v>0</v>
      </c>
      <c r="DF1716" s="3">
        <v>0</v>
      </c>
      <c r="DG1716" s="3">
        <v>0</v>
      </c>
      <c r="DH1716" s="3">
        <v>0</v>
      </c>
      <c r="DI1716" s="3">
        <v>0</v>
      </c>
      <c r="DJ1716" s="3">
        <v>0</v>
      </c>
      <c r="DK1716" s="3">
        <v>0</v>
      </c>
      <c r="DL1716" s="3">
        <v>0</v>
      </c>
      <c r="DM1716" s="3">
        <v>0</v>
      </c>
      <c r="DN1716" s="3">
        <v>0</v>
      </c>
      <c r="DO1716" s="3">
        <v>0</v>
      </c>
      <c r="DP1716" s="3">
        <v>0</v>
      </c>
      <c r="DQ1716" s="3">
        <v>0</v>
      </c>
      <c r="DR1716" s="3">
        <v>0</v>
      </c>
      <c r="DS1716" s="3">
        <v>0</v>
      </c>
      <c r="DT1716" s="3">
        <v>0</v>
      </c>
      <c r="DU1716" s="3">
        <v>0</v>
      </c>
      <c r="DV1716" s="3">
        <v>0</v>
      </c>
    </row>
    <row r="1717" spans="1:126" x14ac:dyDescent="0.25">
      <c r="A1717" t="s">
        <v>10857</v>
      </c>
      <c r="B1717" t="s">
        <v>12591</v>
      </c>
      <c r="C1717" t="s">
        <v>14325</v>
      </c>
      <c r="D1717" t="s">
        <v>2064</v>
      </c>
      <c r="E1717" t="s">
        <v>2063</v>
      </c>
      <c r="F1717" t="s">
        <v>2063</v>
      </c>
      <c r="G1717">
        <v>1</v>
      </c>
      <c r="H1717">
        <v>1</v>
      </c>
      <c r="I1717">
        <v>1</v>
      </c>
      <c r="J1717">
        <v>1</v>
      </c>
      <c r="K1717">
        <v>1</v>
      </c>
      <c r="L1717">
        <v>1</v>
      </c>
      <c r="M1717">
        <v>1</v>
      </c>
      <c r="N1717">
        <v>0</v>
      </c>
      <c r="O1717">
        <v>0</v>
      </c>
      <c r="P1717">
        <v>0</v>
      </c>
      <c r="Q1717">
        <v>1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1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</v>
      </c>
      <c r="AV1717">
        <v>1</v>
      </c>
      <c r="AW1717">
        <v>1</v>
      </c>
      <c r="AX1717">
        <v>113.1</v>
      </c>
      <c r="AY1717">
        <v>1013</v>
      </c>
      <c r="AZ1717">
        <v>1013</v>
      </c>
      <c r="BA1717">
        <v>1</v>
      </c>
      <c r="BB1717">
        <v>-2</v>
      </c>
      <c r="BC1717">
        <v>0</v>
      </c>
      <c r="BD1717">
        <v>0</v>
      </c>
      <c r="BE1717">
        <v>0</v>
      </c>
      <c r="BF1717">
        <v>1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1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1</v>
      </c>
      <c r="CM1717" t="s">
        <v>127</v>
      </c>
      <c r="CP1717">
        <v>311</v>
      </c>
      <c r="CQ1717">
        <v>4688</v>
      </c>
      <c r="CR1717" t="b">
        <v>1</v>
      </c>
      <c r="CS1717">
        <v>5280</v>
      </c>
      <c r="CT1717">
        <v>29153</v>
      </c>
      <c r="CU1717">
        <v>34898</v>
      </c>
      <c r="CV1717">
        <v>34898</v>
      </c>
      <c r="CX1717" t="s">
        <v>2065</v>
      </c>
      <c r="CZ1717" t="s">
        <v>2066</v>
      </c>
      <c r="DA1717" s="3">
        <v>0</v>
      </c>
      <c r="DB1717" s="3">
        <v>0</v>
      </c>
      <c r="DC1717" s="3">
        <v>0</v>
      </c>
      <c r="DD1717" s="3">
        <v>0</v>
      </c>
      <c r="DE1717" s="3">
        <v>0</v>
      </c>
      <c r="DF1717" s="3">
        <v>0</v>
      </c>
      <c r="DG1717" s="3">
        <v>0</v>
      </c>
      <c r="DH1717" s="3">
        <v>0</v>
      </c>
      <c r="DI1717" s="3">
        <v>0</v>
      </c>
      <c r="DJ1717" s="3">
        <v>0</v>
      </c>
      <c r="DK1717" s="3">
        <v>0</v>
      </c>
      <c r="DL1717" s="3">
        <v>0</v>
      </c>
      <c r="DM1717" s="3">
        <v>0</v>
      </c>
      <c r="DN1717" s="3">
        <v>0</v>
      </c>
      <c r="DO1717" s="3">
        <v>0</v>
      </c>
      <c r="DP1717" s="3">
        <v>0</v>
      </c>
      <c r="DQ1717" s="3">
        <v>0</v>
      </c>
      <c r="DR1717" s="3">
        <v>0</v>
      </c>
      <c r="DS1717" s="3">
        <v>0</v>
      </c>
      <c r="DT1717" s="3">
        <v>0</v>
      </c>
      <c r="DU1717" s="3">
        <v>0</v>
      </c>
      <c r="DV1717" s="3">
        <v>0</v>
      </c>
    </row>
    <row r="1718" spans="1:126" x14ac:dyDescent="0.25">
      <c r="A1718" t="s">
        <v>10845</v>
      </c>
      <c r="B1718" t="s">
        <v>12579</v>
      </c>
      <c r="C1718" t="s">
        <v>14313</v>
      </c>
      <c r="D1718" t="s">
        <v>1948</v>
      </c>
      <c r="E1718" t="s">
        <v>1947</v>
      </c>
      <c r="F1718" t="s">
        <v>1947</v>
      </c>
      <c r="G1718">
        <v>1</v>
      </c>
      <c r="H1718">
        <v>1</v>
      </c>
      <c r="I1718">
        <v>1</v>
      </c>
      <c r="J1718">
        <v>1</v>
      </c>
      <c r="K1718">
        <v>1</v>
      </c>
      <c r="L1718">
        <v>1</v>
      </c>
      <c r="M1718">
        <v>1</v>
      </c>
      <c r="N1718">
        <v>1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1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1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2.6</v>
      </c>
      <c r="AV1718">
        <v>2.6</v>
      </c>
      <c r="AW1718">
        <v>2.6</v>
      </c>
      <c r="AX1718">
        <v>52.244</v>
      </c>
      <c r="AY1718">
        <v>533</v>
      </c>
      <c r="AZ1718">
        <v>533</v>
      </c>
      <c r="BA1718">
        <v>1</v>
      </c>
      <c r="BB1718">
        <v>-2</v>
      </c>
      <c r="BC1718">
        <v>2.6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1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1</v>
      </c>
      <c r="CM1718" t="s">
        <v>127</v>
      </c>
      <c r="CP1718">
        <v>296</v>
      </c>
      <c r="CQ1718">
        <v>2519</v>
      </c>
      <c r="CR1718" t="b">
        <v>1</v>
      </c>
      <c r="CS1718">
        <v>2849</v>
      </c>
      <c r="CT1718">
        <v>15788</v>
      </c>
      <c r="CU1718">
        <v>18754</v>
      </c>
      <c r="CV1718">
        <v>18754</v>
      </c>
      <c r="CW1718">
        <v>149</v>
      </c>
      <c r="CY1718">
        <v>338</v>
      </c>
      <c r="DA1718" s="3">
        <v>0</v>
      </c>
      <c r="DB1718" s="3">
        <v>0</v>
      </c>
      <c r="DC1718" s="3">
        <v>0</v>
      </c>
      <c r="DD1718" s="3">
        <v>0</v>
      </c>
      <c r="DE1718" s="3">
        <v>0</v>
      </c>
      <c r="DF1718" s="3">
        <v>0</v>
      </c>
      <c r="DG1718" s="3">
        <v>0</v>
      </c>
      <c r="DH1718" s="3">
        <v>0</v>
      </c>
      <c r="DI1718" s="3">
        <v>0</v>
      </c>
      <c r="DJ1718" s="3">
        <v>0</v>
      </c>
      <c r="DK1718" s="3">
        <v>0</v>
      </c>
      <c r="DL1718" s="3">
        <v>0</v>
      </c>
      <c r="DM1718" s="3">
        <v>0</v>
      </c>
      <c r="DN1718" s="3">
        <v>0</v>
      </c>
      <c r="DO1718" s="3">
        <v>0</v>
      </c>
      <c r="DP1718" s="3">
        <v>0</v>
      </c>
      <c r="DQ1718" s="3">
        <v>0</v>
      </c>
      <c r="DR1718" s="3">
        <v>0</v>
      </c>
      <c r="DS1718" s="3">
        <v>0</v>
      </c>
      <c r="DT1718" s="3">
        <v>0</v>
      </c>
      <c r="DU1718" s="3">
        <v>0</v>
      </c>
      <c r="DV1718" s="3">
        <v>0</v>
      </c>
    </row>
    <row r="1719" spans="1:126" x14ac:dyDescent="0.25">
      <c r="A1719" t="s">
        <v>10773</v>
      </c>
      <c r="B1719" t="s">
        <v>12507</v>
      </c>
      <c r="C1719" t="s">
        <v>14241</v>
      </c>
      <c r="D1719" t="s">
        <v>1403</v>
      </c>
      <c r="E1719" t="s">
        <v>1402</v>
      </c>
      <c r="F1719" t="s">
        <v>1402</v>
      </c>
      <c r="G1719">
        <v>1</v>
      </c>
      <c r="H1719">
        <v>1</v>
      </c>
      <c r="I1719">
        <v>1</v>
      </c>
      <c r="J1719">
        <v>1</v>
      </c>
      <c r="K1719">
        <v>1</v>
      </c>
      <c r="L1719">
        <v>1</v>
      </c>
      <c r="M1719">
        <v>1</v>
      </c>
      <c r="N1719">
        <v>0</v>
      </c>
      <c r="O1719">
        <v>0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1</v>
      </c>
      <c r="AC1719">
        <v>0</v>
      </c>
      <c r="AD1719">
        <v>0</v>
      </c>
      <c r="AE1719">
        <v>0</v>
      </c>
      <c r="AF1719">
        <v>1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1</v>
      </c>
      <c r="AN1719">
        <v>0</v>
      </c>
      <c r="AO1719">
        <v>0</v>
      </c>
      <c r="AP1719">
        <v>0</v>
      </c>
      <c r="AQ1719">
        <v>1</v>
      </c>
      <c r="AR1719">
        <v>0</v>
      </c>
      <c r="AS1719">
        <v>0</v>
      </c>
      <c r="AT1719">
        <v>0</v>
      </c>
      <c r="AU1719">
        <v>1.8</v>
      </c>
      <c r="AV1719">
        <v>1.8</v>
      </c>
      <c r="AW1719">
        <v>1.8</v>
      </c>
      <c r="AX1719">
        <v>61.363</v>
      </c>
      <c r="AY1719">
        <v>554</v>
      </c>
      <c r="AZ1719">
        <v>554</v>
      </c>
      <c r="BA1719">
        <v>1</v>
      </c>
      <c r="BB1719">
        <v>-2</v>
      </c>
      <c r="BC1719">
        <v>0</v>
      </c>
      <c r="BD1719">
        <v>0</v>
      </c>
      <c r="BE1719">
        <v>0</v>
      </c>
      <c r="BF1719">
        <v>1.8</v>
      </c>
      <c r="BG1719">
        <v>0</v>
      </c>
      <c r="BH1719">
        <v>0</v>
      </c>
      <c r="BI1719">
        <v>0</v>
      </c>
      <c r="BJ1719">
        <v>1.8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1</v>
      </c>
      <c r="CE1719">
        <v>0</v>
      </c>
      <c r="CF1719">
        <v>0</v>
      </c>
      <c r="CG1719">
        <v>0</v>
      </c>
      <c r="CH1719">
        <v>1</v>
      </c>
      <c r="CI1719">
        <v>0</v>
      </c>
      <c r="CJ1719">
        <v>0</v>
      </c>
      <c r="CK1719">
        <v>0</v>
      </c>
      <c r="CL1719">
        <v>2</v>
      </c>
      <c r="CM1719" t="s">
        <v>127</v>
      </c>
      <c r="CP1719">
        <v>221</v>
      </c>
      <c r="CQ1719">
        <v>3954</v>
      </c>
      <c r="CR1719" t="b">
        <v>1</v>
      </c>
      <c r="CS1719">
        <v>4528</v>
      </c>
      <c r="CT1719" t="s">
        <v>1404</v>
      </c>
      <c r="CU1719" t="s">
        <v>1405</v>
      </c>
      <c r="CV1719">
        <v>31046</v>
      </c>
      <c r="CX1719">
        <v>1480</v>
      </c>
      <c r="CZ1719">
        <v>323</v>
      </c>
      <c r="DA1719" s="3">
        <v>0</v>
      </c>
      <c r="DB1719" s="3">
        <v>0</v>
      </c>
      <c r="DC1719" s="3">
        <v>0</v>
      </c>
      <c r="DD1719" s="3">
        <v>0</v>
      </c>
      <c r="DE1719" s="3">
        <v>0</v>
      </c>
      <c r="DF1719" s="3">
        <v>0</v>
      </c>
      <c r="DG1719" s="3">
        <v>0</v>
      </c>
      <c r="DH1719" s="3">
        <v>0</v>
      </c>
      <c r="DI1719" s="3">
        <v>0</v>
      </c>
      <c r="DJ1719" s="3">
        <v>0</v>
      </c>
      <c r="DK1719" s="3">
        <v>0</v>
      </c>
      <c r="DL1719" s="3">
        <v>0</v>
      </c>
      <c r="DM1719" s="3">
        <v>0</v>
      </c>
      <c r="DN1719" s="3">
        <v>0</v>
      </c>
      <c r="DO1719" s="3">
        <v>0</v>
      </c>
      <c r="DP1719" s="3">
        <v>0</v>
      </c>
      <c r="DQ1719" s="3">
        <v>0</v>
      </c>
      <c r="DR1719" s="3">
        <v>0</v>
      </c>
      <c r="DS1719" s="3">
        <v>0</v>
      </c>
      <c r="DT1719" s="3">
        <v>0</v>
      </c>
      <c r="DU1719" s="3">
        <v>0</v>
      </c>
      <c r="DV1719" s="3">
        <v>0</v>
      </c>
    </row>
    <row r="1720" spans="1:126" x14ac:dyDescent="0.25">
      <c r="A1720" t="s">
        <v>10755</v>
      </c>
      <c r="B1720" t="s">
        <v>12489</v>
      </c>
      <c r="C1720" t="s">
        <v>14223</v>
      </c>
      <c r="D1720" t="s">
        <v>1313</v>
      </c>
      <c r="E1720" t="s">
        <v>1312</v>
      </c>
      <c r="F1720" t="s">
        <v>1312</v>
      </c>
      <c r="G1720">
        <v>1</v>
      </c>
      <c r="H1720">
        <v>1</v>
      </c>
      <c r="I1720">
        <v>1</v>
      </c>
      <c r="J1720">
        <v>1</v>
      </c>
      <c r="K1720">
        <v>1</v>
      </c>
      <c r="L1720">
        <v>1</v>
      </c>
      <c r="M1720">
        <v>1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1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1</v>
      </c>
      <c r="AQ1720">
        <v>0</v>
      </c>
      <c r="AR1720">
        <v>0</v>
      </c>
      <c r="AS1720">
        <v>0</v>
      </c>
      <c r="AT1720">
        <v>0</v>
      </c>
      <c r="AU1720">
        <v>1.4</v>
      </c>
      <c r="AV1720">
        <v>1.4</v>
      </c>
      <c r="AW1720">
        <v>1.4</v>
      </c>
      <c r="AX1720">
        <v>81.462000000000003</v>
      </c>
      <c r="AY1720">
        <v>731</v>
      </c>
      <c r="AZ1720">
        <v>731</v>
      </c>
      <c r="BA1720">
        <v>1</v>
      </c>
      <c r="BB1720">
        <v>-2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1.4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1</v>
      </c>
      <c r="CH1720">
        <v>0</v>
      </c>
      <c r="CI1720">
        <v>0</v>
      </c>
      <c r="CJ1720">
        <v>0</v>
      </c>
      <c r="CK1720">
        <v>0</v>
      </c>
      <c r="CL1720">
        <v>1</v>
      </c>
      <c r="CM1720" t="s">
        <v>127</v>
      </c>
      <c r="CP1720">
        <v>203</v>
      </c>
      <c r="CQ1720">
        <v>2936</v>
      </c>
      <c r="CR1720" t="b">
        <v>1</v>
      </c>
      <c r="CS1720">
        <v>3466</v>
      </c>
      <c r="CT1720">
        <v>20891</v>
      </c>
      <c r="CU1720">
        <v>25521</v>
      </c>
      <c r="CV1720">
        <v>25521</v>
      </c>
      <c r="CX1720">
        <v>1476</v>
      </c>
      <c r="CZ1720">
        <v>242</v>
      </c>
      <c r="DA1720" s="3">
        <v>0</v>
      </c>
      <c r="DB1720" s="3">
        <v>0</v>
      </c>
      <c r="DC1720" s="3">
        <v>0</v>
      </c>
      <c r="DD1720" s="3">
        <v>0</v>
      </c>
      <c r="DE1720" s="3">
        <v>0</v>
      </c>
      <c r="DF1720" s="3">
        <v>0</v>
      </c>
      <c r="DG1720" s="3">
        <v>0</v>
      </c>
      <c r="DH1720" s="3">
        <v>0</v>
      </c>
      <c r="DI1720" s="3">
        <v>0</v>
      </c>
      <c r="DJ1720" s="3">
        <v>0</v>
      </c>
      <c r="DK1720" s="3">
        <v>0</v>
      </c>
      <c r="DL1720" s="3">
        <v>0</v>
      </c>
      <c r="DM1720" s="3">
        <v>0</v>
      </c>
      <c r="DN1720" s="3">
        <v>0</v>
      </c>
      <c r="DO1720" s="3">
        <v>0</v>
      </c>
      <c r="DP1720" s="3">
        <v>0</v>
      </c>
      <c r="DQ1720" s="3">
        <v>0</v>
      </c>
      <c r="DR1720" s="3">
        <v>0</v>
      </c>
      <c r="DS1720" s="3">
        <v>0</v>
      </c>
      <c r="DT1720" s="3">
        <v>0</v>
      </c>
      <c r="DU1720" s="3">
        <v>0</v>
      </c>
      <c r="DV1720" s="3">
        <v>0</v>
      </c>
    </row>
    <row r="1721" spans="1:126" x14ac:dyDescent="0.25">
      <c r="A1721" t="s">
        <v>10733</v>
      </c>
      <c r="B1721" t="s">
        <v>12467</v>
      </c>
      <c r="C1721" t="s">
        <v>14201</v>
      </c>
      <c r="D1721" t="s">
        <v>1162</v>
      </c>
      <c r="E1721" t="s">
        <v>1161</v>
      </c>
      <c r="F1721" t="s">
        <v>1161</v>
      </c>
      <c r="G1721">
        <v>1</v>
      </c>
      <c r="H1721">
        <v>1</v>
      </c>
      <c r="I1721">
        <v>1</v>
      </c>
      <c r="J1721">
        <v>1</v>
      </c>
      <c r="K1721">
        <v>1</v>
      </c>
      <c r="L1721">
        <v>1</v>
      </c>
      <c r="M1721">
        <v>1</v>
      </c>
      <c r="N1721">
        <v>1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1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1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0.8</v>
      </c>
      <c r="AV1721">
        <v>0.8</v>
      </c>
      <c r="AW1721">
        <v>0.8</v>
      </c>
      <c r="AX1721">
        <v>120.66</v>
      </c>
      <c r="AY1721">
        <v>1082</v>
      </c>
      <c r="AZ1721">
        <v>1082</v>
      </c>
      <c r="BA1721">
        <v>1</v>
      </c>
      <c r="BB1721">
        <v>-2</v>
      </c>
      <c r="BC1721">
        <v>0.8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1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1</v>
      </c>
      <c r="CM1721" t="s">
        <v>127</v>
      </c>
      <c r="CP1721">
        <v>181</v>
      </c>
      <c r="CQ1721">
        <v>3269</v>
      </c>
      <c r="CR1721" t="b">
        <v>1</v>
      </c>
      <c r="CS1721">
        <v>3826</v>
      </c>
      <c r="CT1721">
        <v>22765</v>
      </c>
      <c r="CU1721">
        <v>27720</v>
      </c>
      <c r="CV1721">
        <v>27720</v>
      </c>
      <c r="CX1721">
        <v>1462</v>
      </c>
      <c r="CZ1721">
        <v>315</v>
      </c>
      <c r="DA1721" s="3">
        <v>0</v>
      </c>
      <c r="DB1721" s="3">
        <v>0</v>
      </c>
      <c r="DC1721" s="3">
        <v>0</v>
      </c>
      <c r="DD1721" s="3">
        <v>0</v>
      </c>
      <c r="DE1721" s="3">
        <v>0</v>
      </c>
      <c r="DF1721" s="3">
        <v>0</v>
      </c>
      <c r="DG1721" s="3">
        <v>0</v>
      </c>
      <c r="DH1721" s="3">
        <v>0</v>
      </c>
      <c r="DI1721" s="3">
        <v>0</v>
      </c>
      <c r="DJ1721" s="3">
        <v>0</v>
      </c>
      <c r="DK1721" s="3">
        <v>0</v>
      </c>
      <c r="DL1721" s="3">
        <v>0</v>
      </c>
      <c r="DM1721" s="3">
        <v>0</v>
      </c>
      <c r="DN1721" s="3">
        <v>0</v>
      </c>
      <c r="DO1721" s="3">
        <v>0</v>
      </c>
      <c r="DP1721" s="3">
        <v>0</v>
      </c>
      <c r="DQ1721" s="3">
        <v>0</v>
      </c>
      <c r="DR1721" s="3">
        <v>0</v>
      </c>
      <c r="DS1721" s="3">
        <v>0</v>
      </c>
      <c r="DT1721" s="3">
        <v>0</v>
      </c>
      <c r="DU1721" s="3">
        <v>0</v>
      </c>
      <c r="DV1721" s="3">
        <v>0</v>
      </c>
    </row>
    <row r="1722" spans="1:126" x14ac:dyDescent="0.25">
      <c r="A1722" t="s">
        <v>10721</v>
      </c>
      <c r="B1722" t="s">
        <v>12455</v>
      </c>
      <c r="C1722" t="s">
        <v>14189</v>
      </c>
      <c r="D1722" t="s">
        <v>1089</v>
      </c>
      <c r="E1722" t="s">
        <v>1088</v>
      </c>
      <c r="F1722" t="s">
        <v>1088</v>
      </c>
      <c r="G1722">
        <v>1</v>
      </c>
      <c r="H1722">
        <v>1</v>
      </c>
      <c r="I1722">
        <v>1</v>
      </c>
      <c r="J1722">
        <v>1</v>
      </c>
      <c r="K1722">
        <v>1</v>
      </c>
      <c r="L1722">
        <v>1</v>
      </c>
      <c r="M1722">
        <v>1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1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1</v>
      </c>
      <c r="AR1722">
        <v>0</v>
      </c>
      <c r="AS1722">
        <v>0</v>
      </c>
      <c r="AT1722">
        <v>0</v>
      </c>
      <c r="AU1722">
        <v>4.3</v>
      </c>
      <c r="AV1722">
        <v>4.3</v>
      </c>
      <c r="AW1722">
        <v>4.3</v>
      </c>
      <c r="AX1722">
        <v>37.768000000000001</v>
      </c>
      <c r="AY1722">
        <v>326</v>
      </c>
      <c r="AZ1722">
        <v>326</v>
      </c>
      <c r="BA1722">
        <v>1</v>
      </c>
      <c r="BB1722">
        <v>-2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4.3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1</v>
      </c>
      <c r="CI1722">
        <v>0</v>
      </c>
      <c r="CJ1722">
        <v>0</v>
      </c>
      <c r="CK1722">
        <v>0</v>
      </c>
      <c r="CL1722">
        <v>1</v>
      </c>
      <c r="CM1722" t="s">
        <v>127</v>
      </c>
      <c r="CP1722">
        <v>169</v>
      </c>
      <c r="CQ1722">
        <v>5736</v>
      </c>
      <c r="CR1722" t="b">
        <v>1</v>
      </c>
      <c r="CS1722">
        <v>6427</v>
      </c>
      <c r="CT1722">
        <v>32875</v>
      </c>
      <c r="CU1722">
        <v>39101</v>
      </c>
      <c r="CV1722">
        <v>39101</v>
      </c>
      <c r="CX1722">
        <v>1459</v>
      </c>
      <c r="CZ1722">
        <v>318</v>
      </c>
      <c r="DA1722" s="3">
        <v>0</v>
      </c>
      <c r="DB1722" s="3">
        <v>0</v>
      </c>
      <c r="DC1722" s="3">
        <v>0</v>
      </c>
      <c r="DD1722" s="3">
        <v>0</v>
      </c>
      <c r="DE1722" s="3">
        <v>0</v>
      </c>
      <c r="DF1722" s="3">
        <v>0</v>
      </c>
      <c r="DG1722" s="3">
        <v>0</v>
      </c>
      <c r="DH1722" s="3">
        <v>0</v>
      </c>
      <c r="DI1722" s="3">
        <v>0</v>
      </c>
      <c r="DJ1722" s="3">
        <v>0</v>
      </c>
      <c r="DK1722" s="3">
        <v>0</v>
      </c>
      <c r="DL1722" s="3">
        <v>0</v>
      </c>
      <c r="DM1722" s="3">
        <v>0</v>
      </c>
      <c r="DN1722" s="3">
        <v>0</v>
      </c>
      <c r="DO1722" s="3">
        <v>0</v>
      </c>
      <c r="DP1722" s="3">
        <v>0</v>
      </c>
      <c r="DQ1722" s="3">
        <v>0</v>
      </c>
      <c r="DR1722" s="3">
        <v>0</v>
      </c>
      <c r="DS1722" s="3">
        <v>0</v>
      </c>
      <c r="DT1722" s="3">
        <v>0</v>
      </c>
      <c r="DU1722" s="3">
        <v>0</v>
      </c>
      <c r="DV1722" s="3">
        <v>0</v>
      </c>
    </row>
    <row r="1723" spans="1:126" x14ac:dyDescent="0.25">
      <c r="A1723" t="s">
        <v>10719</v>
      </c>
      <c r="B1723" t="s">
        <v>12453</v>
      </c>
      <c r="C1723" t="s">
        <v>14187</v>
      </c>
      <c r="D1723" t="s">
        <v>1078</v>
      </c>
      <c r="E1723" t="s">
        <v>1077</v>
      </c>
      <c r="F1723" t="s">
        <v>1077</v>
      </c>
      <c r="G1723">
        <v>1</v>
      </c>
      <c r="H1723">
        <v>1</v>
      </c>
      <c r="I1723">
        <v>1</v>
      </c>
      <c r="J1723">
        <v>1</v>
      </c>
      <c r="K1723">
        <v>1</v>
      </c>
      <c r="L1723">
        <v>1</v>
      </c>
      <c r="M1723">
        <v>1</v>
      </c>
      <c r="N1723">
        <v>0</v>
      </c>
      <c r="O1723">
        <v>0</v>
      </c>
      <c r="P1723">
        <v>0</v>
      </c>
      <c r="Q1723">
        <v>1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1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1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3.5</v>
      </c>
      <c r="AV1723">
        <v>3.5</v>
      </c>
      <c r="AW1723">
        <v>3.5</v>
      </c>
      <c r="AX1723">
        <v>23.01</v>
      </c>
      <c r="AY1723">
        <v>200</v>
      </c>
      <c r="AZ1723">
        <v>200</v>
      </c>
      <c r="BA1723">
        <v>1</v>
      </c>
      <c r="BB1723">
        <v>-2</v>
      </c>
      <c r="BC1723">
        <v>0</v>
      </c>
      <c r="BD1723">
        <v>0</v>
      </c>
      <c r="BE1723">
        <v>0</v>
      </c>
      <c r="BF1723">
        <v>3.5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1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1</v>
      </c>
      <c r="CM1723" t="s">
        <v>127</v>
      </c>
      <c r="CP1723">
        <v>167</v>
      </c>
      <c r="CQ1723">
        <v>360</v>
      </c>
      <c r="CR1723" t="b">
        <v>1</v>
      </c>
      <c r="CS1723">
        <v>388</v>
      </c>
      <c r="CT1723">
        <v>1786</v>
      </c>
      <c r="CU1723">
        <v>2056</v>
      </c>
      <c r="CV1723">
        <v>2056</v>
      </c>
      <c r="CX1723" t="s">
        <v>1079</v>
      </c>
      <c r="CZ1723" t="s">
        <v>1080</v>
      </c>
      <c r="DA1723" s="3">
        <v>0</v>
      </c>
      <c r="DB1723" s="3">
        <v>0</v>
      </c>
      <c r="DC1723" s="3">
        <v>0</v>
      </c>
      <c r="DD1723" s="3">
        <v>0</v>
      </c>
      <c r="DE1723" s="3">
        <v>0</v>
      </c>
      <c r="DF1723" s="3">
        <v>0</v>
      </c>
      <c r="DG1723" s="3">
        <v>0</v>
      </c>
      <c r="DH1723" s="3">
        <v>0</v>
      </c>
      <c r="DI1723" s="3">
        <v>0</v>
      </c>
      <c r="DJ1723" s="3">
        <v>0</v>
      </c>
      <c r="DK1723" s="3">
        <v>0</v>
      </c>
      <c r="DL1723" s="3">
        <v>0</v>
      </c>
      <c r="DM1723" s="3">
        <v>0</v>
      </c>
      <c r="DN1723" s="3">
        <v>0</v>
      </c>
      <c r="DO1723" s="3">
        <v>0</v>
      </c>
      <c r="DP1723" s="3">
        <v>0</v>
      </c>
      <c r="DQ1723" s="3">
        <v>0</v>
      </c>
      <c r="DR1723" s="3">
        <v>0</v>
      </c>
      <c r="DS1723" s="3">
        <v>0</v>
      </c>
      <c r="DT1723" s="3">
        <v>0</v>
      </c>
      <c r="DU1723" s="3">
        <v>0</v>
      </c>
      <c r="DV1723" s="3">
        <v>0</v>
      </c>
    </row>
    <row r="1724" spans="1:126" x14ac:dyDescent="0.25">
      <c r="A1724" t="s">
        <v>10718</v>
      </c>
      <c r="B1724" t="s">
        <v>12452</v>
      </c>
      <c r="C1724" t="s">
        <v>14186</v>
      </c>
      <c r="D1724" t="s">
        <v>1076</v>
      </c>
      <c r="E1724" t="s">
        <v>1075</v>
      </c>
      <c r="F1724" t="s">
        <v>1075</v>
      </c>
      <c r="G1724">
        <v>1</v>
      </c>
      <c r="H1724">
        <v>1</v>
      </c>
      <c r="I1724">
        <v>1</v>
      </c>
      <c r="J1724">
        <v>1</v>
      </c>
      <c r="K1724">
        <v>1</v>
      </c>
      <c r="L1724">
        <v>1</v>
      </c>
      <c r="M1724">
        <v>1</v>
      </c>
      <c r="N1724">
        <v>0</v>
      </c>
      <c r="O1724">
        <v>1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1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0.8</v>
      </c>
      <c r="AV1724">
        <v>0.8</v>
      </c>
      <c r="AW1724">
        <v>0.8</v>
      </c>
      <c r="AX1724">
        <v>146.68</v>
      </c>
      <c r="AY1724">
        <v>1333</v>
      </c>
      <c r="AZ1724">
        <v>1333</v>
      </c>
      <c r="BA1724">
        <v>1</v>
      </c>
      <c r="BB1724">
        <v>-2</v>
      </c>
      <c r="BC1724">
        <v>0</v>
      </c>
      <c r="BD1724">
        <v>0.8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1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1</v>
      </c>
      <c r="CM1724" t="s">
        <v>127</v>
      </c>
      <c r="CP1724">
        <v>166</v>
      </c>
      <c r="CQ1724">
        <v>7509</v>
      </c>
      <c r="CR1724" t="b">
        <v>1</v>
      </c>
      <c r="CS1724">
        <v>8305</v>
      </c>
      <c r="CT1724">
        <v>41493</v>
      </c>
      <c r="CU1724">
        <v>48977</v>
      </c>
      <c r="CV1724">
        <v>48977</v>
      </c>
      <c r="CX1724">
        <v>1456</v>
      </c>
      <c r="CZ1724">
        <v>249</v>
      </c>
      <c r="DA1724" s="3">
        <v>0</v>
      </c>
      <c r="DB1724" s="3">
        <v>0</v>
      </c>
      <c r="DC1724" s="3">
        <v>0</v>
      </c>
      <c r="DD1724" s="3">
        <v>0</v>
      </c>
      <c r="DE1724" s="3">
        <v>0</v>
      </c>
      <c r="DF1724" s="3">
        <v>0</v>
      </c>
      <c r="DG1724" s="3">
        <v>0</v>
      </c>
      <c r="DH1724" s="3">
        <v>0</v>
      </c>
      <c r="DI1724" s="3">
        <v>0</v>
      </c>
      <c r="DJ1724" s="3">
        <v>0</v>
      </c>
      <c r="DK1724" s="3">
        <v>0</v>
      </c>
      <c r="DL1724" s="3">
        <v>0</v>
      </c>
      <c r="DM1724" s="3">
        <v>0</v>
      </c>
      <c r="DN1724" s="3">
        <v>0</v>
      </c>
      <c r="DO1724" s="3">
        <v>0</v>
      </c>
      <c r="DP1724" s="3">
        <v>0</v>
      </c>
      <c r="DQ1724" s="3">
        <v>0</v>
      </c>
      <c r="DR1724" s="3">
        <v>0</v>
      </c>
      <c r="DS1724" s="3">
        <v>0</v>
      </c>
      <c r="DT1724" s="3">
        <v>0</v>
      </c>
      <c r="DU1724" s="3">
        <v>0</v>
      </c>
      <c r="DV1724" s="3">
        <v>0</v>
      </c>
    </row>
    <row r="1725" spans="1:126" x14ac:dyDescent="0.25">
      <c r="A1725" t="s">
        <v>10707</v>
      </c>
      <c r="B1725" t="s">
        <v>12441</v>
      </c>
      <c r="C1725" t="s">
        <v>14175</v>
      </c>
      <c r="D1725" t="s">
        <v>1005</v>
      </c>
      <c r="E1725" t="s">
        <v>1004</v>
      </c>
      <c r="F1725" t="s">
        <v>1004</v>
      </c>
      <c r="G1725">
        <v>1</v>
      </c>
      <c r="H1725">
        <v>1</v>
      </c>
      <c r="I1725">
        <v>1</v>
      </c>
      <c r="J1725">
        <v>1</v>
      </c>
      <c r="K1725">
        <v>1</v>
      </c>
      <c r="L1725">
        <v>1</v>
      </c>
      <c r="M1725">
        <v>1</v>
      </c>
      <c r="N1725">
        <v>0</v>
      </c>
      <c r="O1725">
        <v>1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1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3.7</v>
      </c>
      <c r="AV1725">
        <v>3.7</v>
      </c>
      <c r="AW1725">
        <v>3.7</v>
      </c>
      <c r="AX1725">
        <v>25.236000000000001</v>
      </c>
      <c r="AY1725">
        <v>218</v>
      </c>
      <c r="AZ1725">
        <v>218</v>
      </c>
      <c r="BA1725">
        <v>1</v>
      </c>
      <c r="BB1725">
        <v>-2</v>
      </c>
      <c r="BC1725">
        <v>0</v>
      </c>
      <c r="BD1725">
        <v>3.7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1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1</v>
      </c>
      <c r="CM1725" t="s">
        <v>127</v>
      </c>
      <c r="CP1725">
        <v>155</v>
      </c>
      <c r="CQ1725">
        <v>4920</v>
      </c>
      <c r="CR1725" t="b">
        <v>1</v>
      </c>
      <c r="CS1725">
        <v>5520</v>
      </c>
      <c r="CT1725">
        <v>29985</v>
      </c>
      <c r="CU1725">
        <v>35800</v>
      </c>
      <c r="CV1725">
        <v>35800</v>
      </c>
      <c r="CW1725">
        <v>89</v>
      </c>
      <c r="CY1725">
        <v>1</v>
      </c>
      <c r="DA1725" s="3">
        <v>0</v>
      </c>
      <c r="DB1725" s="3">
        <v>0</v>
      </c>
      <c r="DC1725" s="3">
        <v>0</v>
      </c>
      <c r="DD1725" s="3">
        <v>0</v>
      </c>
      <c r="DE1725" s="3">
        <v>0</v>
      </c>
      <c r="DF1725" s="3">
        <v>0</v>
      </c>
      <c r="DG1725" s="3">
        <v>0</v>
      </c>
      <c r="DH1725" s="3">
        <v>0</v>
      </c>
      <c r="DI1725" s="3">
        <v>0</v>
      </c>
      <c r="DJ1725" s="3">
        <v>0</v>
      </c>
      <c r="DK1725" s="3">
        <v>0</v>
      </c>
      <c r="DL1725" s="3">
        <v>0</v>
      </c>
      <c r="DM1725" s="3">
        <v>0</v>
      </c>
      <c r="DN1725" s="3">
        <v>0</v>
      </c>
      <c r="DO1725" s="3">
        <v>0</v>
      </c>
      <c r="DP1725" s="3">
        <v>0</v>
      </c>
      <c r="DQ1725" s="3">
        <v>0</v>
      </c>
      <c r="DR1725" s="3">
        <v>0</v>
      </c>
      <c r="DS1725" s="3">
        <v>0</v>
      </c>
      <c r="DT1725" s="3">
        <v>0</v>
      </c>
      <c r="DU1725" s="3">
        <v>0</v>
      </c>
      <c r="DV1725" s="3">
        <v>0</v>
      </c>
    </row>
    <row r="1726" spans="1:126" x14ac:dyDescent="0.25">
      <c r="A1726" t="s">
        <v>10702</v>
      </c>
      <c r="B1726" t="s">
        <v>12436</v>
      </c>
      <c r="C1726" t="s">
        <v>14170</v>
      </c>
      <c r="D1726" t="s">
        <v>966</v>
      </c>
      <c r="E1726" t="s">
        <v>965</v>
      </c>
      <c r="F1726" t="s">
        <v>965</v>
      </c>
      <c r="G1726">
        <v>2</v>
      </c>
      <c r="H1726">
        <v>2</v>
      </c>
      <c r="I1726">
        <v>2</v>
      </c>
      <c r="J1726">
        <v>1</v>
      </c>
      <c r="K1726">
        <v>2</v>
      </c>
      <c r="L1726">
        <v>2</v>
      </c>
      <c r="M1726">
        <v>2</v>
      </c>
      <c r="N1726">
        <v>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1</v>
      </c>
      <c r="X1726">
        <v>0</v>
      </c>
      <c r="Y1726">
        <v>1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1</v>
      </c>
      <c r="AI1726">
        <v>0</v>
      </c>
      <c r="AJ1726">
        <v>1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1</v>
      </c>
      <c r="AT1726">
        <v>0</v>
      </c>
      <c r="AU1726">
        <v>8.8000000000000007</v>
      </c>
      <c r="AV1726">
        <v>8.8000000000000007</v>
      </c>
      <c r="AW1726">
        <v>8.8000000000000007</v>
      </c>
      <c r="AX1726">
        <v>47.683999999999997</v>
      </c>
      <c r="AY1726">
        <v>457</v>
      </c>
      <c r="AZ1726">
        <v>457</v>
      </c>
      <c r="BA1726">
        <v>2.8168999999999998E-3</v>
      </c>
      <c r="BB1726">
        <v>2.1827000000000001</v>
      </c>
      <c r="BC1726">
        <v>3.3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5.5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1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1</v>
      </c>
      <c r="CK1726">
        <v>0</v>
      </c>
      <c r="CL1726">
        <v>2</v>
      </c>
      <c r="CP1726">
        <v>150</v>
      </c>
      <c r="CQ1726" t="s">
        <v>967</v>
      </c>
      <c r="CR1726" t="s">
        <v>129</v>
      </c>
      <c r="CS1726" t="s">
        <v>968</v>
      </c>
      <c r="CT1726" t="s">
        <v>969</v>
      </c>
      <c r="CU1726" t="s">
        <v>970</v>
      </c>
      <c r="CV1726" t="s">
        <v>970</v>
      </c>
      <c r="CW1726" t="s">
        <v>971</v>
      </c>
      <c r="CX1726" t="s">
        <v>972</v>
      </c>
      <c r="CY1726" t="s">
        <v>973</v>
      </c>
      <c r="CZ1726" t="s">
        <v>974</v>
      </c>
      <c r="DA1726" s="3">
        <v>0</v>
      </c>
      <c r="DB1726" s="3">
        <v>0</v>
      </c>
      <c r="DC1726" s="3">
        <v>0</v>
      </c>
      <c r="DD1726" s="3">
        <v>0</v>
      </c>
      <c r="DE1726" s="3">
        <v>0</v>
      </c>
      <c r="DF1726" s="3">
        <v>0</v>
      </c>
      <c r="DG1726" s="3">
        <v>0</v>
      </c>
      <c r="DH1726" s="3">
        <v>0</v>
      </c>
      <c r="DI1726" s="3">
        <v>0</v>
      </c>
      <c r="DJ1726" s="3">
        <v>0</v>
      </c>
      <c r="DK1726" s="3">
        <v>0</v>
      </c>
      <c r="DL1726" s="3">
        <v>0</v>
      </c>
      <c r="DM1726" s="3">
        <v>0</v>
      </c>
      <c r="DN1726" s="3">
        <v>0</v>
      </c>
      <c r="DO1726" s="3">
        <v>0</v>
      </c>
      <c r="DP1726" s="3">
        <v>0</v>
      </c>
      <c r="DQ1726" s="3">
        <v>0</v>
      </c>
      <c r="DR1726" s="3">
        <v>0</v>
      </c>
      <c r="DS1726" s="3">
        <v>0</v>
      </c>
      <c r="DT1726" s="3">
        <v>0</v>
      </c>
      <c r="DU1726" s="3">
        <v>0</v>
      </c>
      <c r="DV1726" s="3">
        <v>0</v>
      </c>
    </row>
    <row r="1727" spans="1:126" x14ac:dyDescent="0.25">
      <c r="A1727" t="s">
        <v>10699</v>
      </c>
      <c r="B1727" t="s">
        <v>12433</v>
      </c>
      <c r="C1727" t="s">
        <v>14167</v>
      </c>
      <c r="D1727" t="s">
        <v>954</v>
      </c>
      <c r="E1727" t="s">
        <v>953</v>
      </c>
      <c r="F1727" t="s">
        <v>953</v>
      </c>
      <c r="G1727">
        <v>1</v>
      </c>
      <c r="H1727">
        <v>1</v>
      </c>
      <c r="I1727">
        <v>1</v>
      </c>
      <c r="J1727">
        <v>1</v>
      </c>
      <c r="K1727">
        <v>1</v>
      </c>
      <c r="L1727">
        <v>1</v>
      </c>
      <c r="M1727">
        <v>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1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1</v>
      </c>
      <c r="AU1727">
        <v>9.6</v>
      </c>
      <c r="AV1727">
        <v>9.6</v>
      </c>
      <c r="AW1727">
        <v>9.6</v>
      </c>
      <c r="AX1727">
        <v>17.744</v>
      </c>
      <c r="AY1727">
        <v>156</v>
      </c>
      <c r="AZ1727">
        <v>156</v>
      </c>
      <c r="BA1727">
        <v>1</v>
      </c>
      <c r="BB1727">
        <v>-2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9.6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1</v>
      </c>
      <c r="CL1727">
        <v>1</v>
      </c>
      <c r="CM1727" t="s">
        <v>127</v>
      </c>
      <c r="CP1727">
        <v>147</v>
      </c>
      <c r="CQ1727">
        <v>4807</v>
      </c>
      <c r="CR1727" t="b">
        <v>1</v>
      </c>
      <c r="CS1727">
        <v>5400</v>
      </c>
      <c r="CT1727">
        <v>29575</v>
      </c>
      <c r="CU1727">
        <v>35349</v>
      </c>
      <c r="CV1727">
        <v>35349</v>
      </c>
      <c r="CW1727">
        <v>81</v>
      </c>
      <c r="CY1727">
        <v>21</v>
      </c>
      <c r="DA1727" s="3">
        <v>0</v>
      </c>
      <c r="DB1727" s="3">
        <v>0</v>
      </c>
      <c r="DC1727" s="3">
        <v>0</v>
      </c>
      <c r="DD1727" s="3">
        <v>0</v>
      </c>
      <c r="DE1727" s="3">
        <v>0</v>
      </c>
      <c r="DF1727" s="3">
        <v>0</v>
      </c>
      <c r="DG1727" s="3">
        <v>0</v>
      </c>
      <c r="DH1727" s="3">
        <v>0</v>
      </c>
      <c r="DI1727" s="3">
        <v>0</v>
      </c>
      <c r="DJ1727" s="3">
        <v>0</v>
      </c>
      <c r="DK1727" s="3">
        <v>0</v>
      </c>
      <c r="DL1727" s="3">
        <v>0</v>
      </c>
      <c r="DM1727" s="3">
        <v>0</v>
      </c>
      <c r="DN1727" s="3">
        <v>0</v>
      </c>
      <c r="DO1727" s="3">
        <v>0</v>
      </c>
      <c r="DP1727" s="3">
        <v>0</v>
      </c>
      <c r="DQ1727" s="3">
        <v>0</v>
      </c>
      <c r="DR1727" s="3">
        <v>0</v>
      </c>
      <c r="DS1727" s="3">
        <v>0</v>
      </c>
      <c r="DT1727" s="3">
        <v>0</v>
      </c>
      <c r="DU1727" s="3">
        <v>0</v>
      </c>
      <c r="DV1727" s="3">
        <v>0</v>
      </c>
    </row>
    <row r="1728" spans="1:126" x14ac:dyDescent="0.25">
      <c r="A1728" t="s">
        <v>10689</v>
      </c>
      <c r="B1728" t="s">
        <v>12423</v>
      </c>
      <c r="C1728" t="s">
        <v>14157</v>
      </c>
      <c r="D1728" t="s">
        <v>902</v>
      </c>
      <c r="E1728" t="s">
        <v>901</v>
      </c>
      <c r="F1728" t="s">
        <v>901</v>
      </c>
      <c r="G1728">
        <v>2</v>
      </c>
      <c r="H1728">
        <v>2</v>
      </c>
      <c r="I1728">
        <v>1</v>
      </c>
      <c r="J1728">
        <v>1</v>
      </c>
      <c r="K1728">
        <v>2</v>
      </c>
      <c r="L1728">
        <v>2</v>
      </c>
      <c r="M1728">
        <v>1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1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1</v>
      </c>
      <c r="AS1728">
        <v>0</v>
      </c>
      <c r="AT1728">
        <v>0</v>
      </c>
      <c r="AU1728">
        <v>3.2</v>
      </c>
      <c r="AV1728">
        <v>3.2</v>
      </c>
      <c r="AW1728">
        <v>1.8</v>
      </c>
      <c r="AX1728">
        <v>58.121000000000002</v>
      </c>
      <c r="AY1728">
        <v>503</v>
      </c>
      <c r="AZ1728">
        <v>503</v>
      </c>
      <c r="BA1728">
        <v>1</v>
      </c>
      <c r="BB1728">
        <v>-2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1.8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1</v>
      </c>
      <c r="CJ1728">
        <v>0</v>
      </c>
      <c r="CK1728">
        <v>0</v>
      </c>
      <c r="CL1728">
        <v>1</v>
      </c>
      <c r="CM1728" t="s">
        <v>127</v>
      </c>
      <c r="CP1728">
        <v>137</v>
      </c>
      <c r="CQ1728" t="s">
        <v>903</v>
      </c>
      <c r="CR1728" t="s">
        <v>129</v>
      </c>
      <c r="CS1728">
        <v>4947</v>
      </c>
      <c r="CT1728">
        <v>27656</v>
      </c>
      <c r="CU1728">
        <v>33192</v>
      </c>
      <c r="CV1728">
        <v>33192</v>
      </c>
      <c r="CW1728" t="s">
        <v>904</v>
      </c>
      <c r="CY1728" t="s">
        <v>905</v>
      </c>
      <c r="DA1728" s="3">
        <v>0</v>
      </c>
      <c r="DB1728" s="3">
        <v>0</v>
      </c>
      <c r="DC1728" s="3">
        <v>0</v>
      </c>
      <c r="DD1728" s="3">
        <v>0</v>
      </c>
      <c r="DE1728" s="3">
        <v>0</v>
      </c>
      <c r="DF1728" s="3">
        <v>0</v>
      </c>
      <c r="DG1728" s="3">
        <v>0</v>
      </c>
      <c r="DH1728" s="3">
        <v>0</v>
      </c>
      <c r="DI1728" s="3">
        <v>0</v>
      </c>
      <c r="DJ1728" s="3">
        <v>0</v>
      </c>
      <c r="DK1728" s="3">
        <v>0</v>
      </c>
      <c r="DL1728" s="3">
        <v>0</v>
      </c>
      <c r="DM1728" s="3">
        <v>0</v>
      </c>
      <c r="DN1728" s="3">
        <v>0</v>
      </c>
      <c r="DO1728" s="3">
        <v>0</v>
      </c>
      <c r="DP1728" s="3">
        <v>0</v>
      </c>
      <c r="DQ1728" s="3">
        <v>0</v>
      </c>
      <c r="DR1728" s="3">
        <v>0</v>
      </c>
      <c r="DS1728" s="3">
        <v>0</v>
      </c>
      <c r="DT1728" s="3">
        <v>0</v>
      </c>
      <c r="DU1728" s="3">
        <v>0</v>
      </c>
      <c r="DV1728" s="3">
        <v>0</v>
      </c>
    </row>
    <row r="1729" spans="1:126" x14ac:dyDescent="0.25">
      <c r="A1729" t="s">
        <v>10687</v>
      </c>
      <c r="B1729" t="s">
        <v>12421</v>
      </c>
      <c r="C1729" t="s">
        <v>14155</v>
      </c>
      <c r="D1729" t="s">
        <v>894</v>
      </c>
      <c r="E1729" t="s">
        <v>893</v>
      </c>
      <c r="F1729" t="s">
        <v>893</v>
      </c>
      <c r="G1729">
        <v>1</v>
      </c>
      <c r="H1729">
        <v>1</v>
      </c>
      <c r="I1729">
        <v>1</v>
      </c>
      <c r="J1729">
        <v>1</v>
      </c>
      <c r="K1729">
        <v>1</v>
      </c>
      <c r="L1729">
        <v>1</v>
      </c>
      <c r="M1729">
        <v>1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1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1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1</v>
      </c>
      <c r="AT1729">
        <v>0</v>
      </c>
      <c r="AU1729">
        <v>1.9</v>
      </c>
      <c r="AV1729">
        <v>1.9</v>
      </c>
      <c r="AW1729">
        <v>1.9</v>
      </c>
      <c r="AX1729">
        <v>55.073999999999998</v>
      </c>
      <c r="AY1729">
        <v>482</v>
      </c>
      <c r="AZ1729">
        <v>482</v>
      </c>
      <c r="BA1729">
        <v>1</v>
      </c>
      <c r="BB1729">
        <v>-2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1.9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1</v>
      </c>
      <c r="CK1729">
        <v>0</v>
      </c>
      <c r="CL1729">
        <v>1</v>
      </c>
      <c r="CM1729" t="s">
        <v>127</v>
      </c>
      <c r="CP1729">
        <v>135</v>
      </c>
      <c r="CQ1729">
        <v>579</v>
      </c>
      <c r="CR1729" t="b">
        <v>1</v>
      </c>
      <c r="CS1729">
        <v>616</v>
      </c>
      <c r="CT1729">
        <v>2745</v>
      </c>
      <c r="CU1729">
        <v>3107</v>
      </c>
      <c r="CV1729">
        <v>3107</v>
      </c>
      <c r="CX1729" t="s">
        <v>895</v>
      </c>
      <c r="CZ1729" t="s">
        <v>896</v>
      </c>
      <c r="DA1729" s="3">
        <v>0</v>
      </c>
      <c r="DB1729" s="3">
        <v>0</v>
      </c>
      <c r="DC1729" s="3">
        <v>0</v>
      </c>
      <c r="DD1729" s="3">
        <v>0</v>
      </c>
      <c r="DE1729" s="3">
        <v>0</v>
      </c>
      <c r="DF1729" s="3">
        <v>0</v>
      </c>
      <c r="DG1729" s="3">
        <v>0</v>
      </c>
      <c r="DH1729" s="3">
        <v>0</v>
      </c>
      <c r="DI1729" s="3">
        <v>0</v>
      </c>
      <c r="DJ1729" s="3">
        <v>0</v>
      </c>
      <c r="DK1729" s="3">
        <v>0</v>
      </c>
      <c r="DL1729" s="3">
        <v>0</v>
      </c>
      <c r="DM1729" s="3">
        <v>0</v>
      </c>
      <c r="DN1729" s="3">
        <v>0</v>
      </c>
      <c r="DO1729" s="3">
        <v>0</v>
      </c>
      <c r="DP1729" s="3">
        <v>0</v>
      </c>
      <c r="DQ1729" s="3">
        <v>0</v>
      </c>
      <c r="DR1729" s="3">
        <v>0</v>
      </c>
      <c r="DS1729" s="3">
        <v>0</v>
      </c>
      <c r="DT1729" s="3">
        <v>0</v>
      </c>
      <c r="DU1729" s="3">
        <v>0</v>
      </c>
      <c r="DV1729" s="3">
        <v>0</v>
      </c>
    </row>
    <row r="1730" spans="1:126" x14ac:dyDescent="0.25">
      <c r="A1730" t="s">
        <v>10678</v>
      </c>
      <c r="B1730" t="s">
        <v>12412</v>
      </c>
      <c r="C1730" t="s">
        <v>14146</v>
      </c>
      <c r="D1730" t="s">
        <v>849</v>
      </c>
      <c r="E1730" t="s">
        <v>848</v>
      </c>
      <c r="F1730" t="s">
        <v>848</v>
      </c>
      <c r="G1730">
        <v>1</v>
      </c>
      <c r="H1730">
        <v>1</v>
      </c>
      <c r="I1730">
        <v>1</v>
      </c>
      <c r="J1730">
        <v>1</v>
      </c>
      <c r="K1730">
        <v>1</v>
      </c>
      <c r="L1730">
        <v>1</v>
      </c>
      <c r="M1730">
        <v>1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1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1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1</v>
      </c>
      <c r="AT1730">
        <v>0</v>
      </c>
      <c r="AU1730">
        <v>2.2999999999999998</v>
      </c>
      <c r="AV1730">
        <v>2.2999999999999998</v>
      </c>
      <c r="AW1730">
        <v>2.2999999999999998</v>
      </c>
      <c r="AX1730">
        <v>64.254000000000005</v>
      </c>
      <c r="AY1730">
        <v>559</v>
      </c>
      <c r="AZ1730">
        <v>559</v>
      </c>
      <c r="BA1730">
        <v>1</v>
      </c>
      <c r="BB1730">
        <v>-2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2.2999999999999998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1</v>
      </c>
      <c r="CK1730">
        <v>0</v>
      </c>
      <c r="CL1730">
        <v>1</v>
      </c>
      <c r="CM1730" t="s">
        <v>127</v>
      </c>
      <c r="CP1730">
        <v>126</v>
      </c>
      <c r="CQ1730">
        <v>5607</v>
      </c>
      <c r="CR1730" t="b">
        <v>1</v>
      </c>
      <c r="CS1730">
        <v>6286</v>
      </c>
      <c r="CT1730">
        <v>32353</v>
      </c>
      <c r="CU1730">
        <v>38491</v>
      </c>
      <c r="CV1730">
        <v>38491</v>
      </c>
      <c r="CW1730">
        <v>69</v>
      </c>
      <c r="CX1730" t="s">
        <v>850</v>
      </c>
      <c r="CY1730">
        <v>75</v>
      </c>
      <c r="CZ1730" t="s">
        <v>851</v>
      </c>
      <c r="DA1730" s="3">
        <v>0</v>
      </c>
      <c r="DB1730" s="3">
        <v>0</v>
      </c>
      <c r="DC1730" s="3">
        <v>0</v>
      </c>
      <c r="DD1730" s="3">
        <v>0</v>
      </c>
      <c r="DE1730" s="3">
        <v>0</v>
      </c>
      <c r="DF1730" s="3">
        <v>0</v>
      </c>
      <c r="DG1730" s="3">
        <v>0</v>
      </c>
      <c r="DH1730" s="3">
        <v>0</v>
      </c>
      <c r="DI1730" s="3">
        <v>0</v>
      </c>
      <c r="DJ1730" s="3">
        <v>0</v>
      </c>
      <c r="DK1730" s="3">
        <v>0</v>
      </c>
      <c r="DL1730" s="3">
        <v>0</v>
      </c>
      <c r="DM1730" s="3">
        <v>0</v>
      </c>
      <c r="DN1730" s="3">
        <v>0</v>
      </c>
      <c r="DO1730" s="3">
        <v>0</v>
      </c>
      <c r="DP1730" s="3">
        <v>0</v>
      </c>
      <c r="DQ1730" s="3">
        <v>0</v>
      </c>
      <c r="DR1730" s="3">
        <v>0</v>
      </c>
      <c r="DS1730" s="3">
        <v>0</v>
      </c>
      <c r="DT1730" s="3">
        <v>0</v>
      </c>
      <c r="DU1730" s="3">
        <v>0</v>
      </c>
      <c r="DV1730" s="3">
        <v>0</v>
      </c>
    </row>
    <row r="1731" spans="1:126" x14ac:dyDescent="0.25">
      <c r="A1731" t="s">
        <v>10652</v>
      </c>
      <c r="B1731" t="s">
        <v>12386</v>
      </c>
      <c r="C1731" t="s">
        <v>14120</v>
      </c>
      <c r="D1731" t="s">
        <v>685</v>
      </c>
      <c r="E1731" t="s">
        <v>684</v>
      </c>
      <c r="F1731" t="s">
        <v>684</v>
      </c>
      <c r="G1731">
        <v>2</v>
      </c>
      <c r="H1731">
        <v>2</v>
      </c>
      <c r="I1731">
        <v>2</v>
      </c>
      <c r="J1731">
        <v>1</v>
      </c>
      <c r="K1731">
        <v>2</v>
      </c>
      <c r="L1731">
        <v>2</v>
      </c>
      <c r="M1731">
        <v>2</v>
      </c>
      <c r="N1731">
        <v>1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0</v>
      </c>
      <c r="Y1731">
        <v>1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1</v>
      </c>
      <c r="AG1731">
        <v>0</v>
      </c>
      <c r="AH1731">
        <v>0</v>
      </c>
      <c r="AI1731">
        <v>0</v>
      </c>
      <c r="AJ1731">
        <v>1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</v>
      </c>
      <c r="AR1731">
        <v>0</v>
      </c>
      <c r="AS1731">
        <v>0</v>
      </c>
      <c r="AT1731">
        <v>0</v>
      </c>
      <c r="AU1731">
        <v>1.3</v>
      </c>
      <c r="AV1731">
        <v>1.3</v>
      </c>
      <c r="AW1731">
        <v>1.3</v>
      </c>
      <c r="AX1731">
        <v>273.99</v>
      </c>
      <c r="AY1731">
        <v>2431</v>
      </c>
      <c r="AZ1731">
        <v>2431</v>
      </c>
      <c r="BA1731">
        <v>2.7751999999999998E-3</v>
      </c>
      <c r="BB1731">
        <v>2.1213000000000002</v>
      </c>
      <c r="BC1731">
        <v>0.7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0.6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1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1</v>
      </c>
      <c r="CI1731">
        <v>0</v>
      </c>
      <c r="CJ1731">
        <v>0</v>
      </c>
      <c r="CK1731">
        <v>0</v>
      </c>
      <c r="CL1731">
        <v>2</v>
      </c>
      <c r="CP1731">
        <v>99</v>
      </c>
      <c r="CQ1731" t="s">
        <v>686</v>
      </c>
      <c r="CR1731" t="s">
        <v>129</v>
      </c>
      <c r="CS1731" t="s">
        <v>687</v>
      </c>
      <c r="CT1731" t="s">
        <v>688</v>
      </c>
      <c r="CU1731" t="s">
        <v>689</v>
      </c>
      <c r="CV1731" t="s">
        <v>689</v>
      </c>
      <c r="CW1731">
        <v>47</v>
      </c>
      <c r="CX1731" t="s">
        <v>690</v>
      </c>
      <c r="CY1731">
        <v>536</v>
      </c>
      <c r="CZ1731" t="s">
        <v>691</v>
      </c>
      <c r="DA1731" s="3">
        <v>0</v>
      </c>
      <c r="DB1731" s="3">
        <v>0</v>
      </c>
      <c r="DC1731" s="3">
        <v>0</v>
      </c>
      <c r="DD1731" s="3">
        <v>0</v>
      </c>
      <c r="DE1731" s="3">
        <v>0</v>
      </c>
      <c r="DF1731" s="3">
        <v>0</v>
      </c>
      <c r="DG1731" s="3">
        <v>0</v>
      </c>
      <c r="DH1731" s="3">
        <v>0</v>
      </c>
      <c r="DI1731" s="3">
        <v>0</v>
      </c>
      <c r="DJ1731" s="3">
        <v>0</v>
      </c>
      <c r="DK1731" s="3">
        <v>0</v>
      </c>
      <c r="DL1731" s="3">
        <v>0</v>
      </c>
      <c r="DM1731" s="3">
        <v>0</v>
      </c>
      <c r="DN1731" s="3">
        <v>0</v>
      </c>
      <c r="DO1731" s="3">
        <v>0</v>
      </c>
      <c r="DP1731" s="3">
        <v>0</v>
      </c>
      <c r="DQ1731" s="3">
        <v>0</v>
      </c>
      <c r="DR1731" s="3">
        <v>0</v>
      </c>
      <c r="DS1731" s="3">
        <v>0</v>
      </c>
      <c r="DT1731" s="3">
        <v>0</v>
      </c>
      <c r="DU1731" s="3">
        <v>0</v>
      </c>
      <c r="DV1731" s="3">
        <v>0</v>
      </c>
    </row>
    <row r="1732" spans="1:126" x14ac:dyDescent="0.25">
      <c r="A1732" t="s">
        <v>10636</v>
      </c>
      <c r="B1732" t="s">
        <v>12370</v>
      </c>
      <c r="C1732" t="s">
        <v>14104</v>
      </c>
      <c r="D1732" t="s">
        <v>603</v>
      </c>
      <c r="E1732" t="s">
        <v>602</v>
      </c>
      <c r="F1732" t="s">
        <v>602</v>
      </c>
      <c r="G1732" t="s">
        <v>289</v>
      </c>
      <c r="H1732" t="s">
        <v>289</v>
      </c>
      <c r="I1732" t="s">
        <v>289</v>
      </c>
      <c r="J1732">
        <v>2</v>
      </c>
      <c r="K1732">
        <v>1</v>
      </c>
      <c r="L1732">
        <v>1</v>
      </c>
      <c r="M1732">
        <v>1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1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</v>
      </c>
      <c r="AR1732">
        <v>0</v>
      </c>
      <c r="AS1732">
        <v>0</v>
      </c>
      <c r="AT1732">
        <v>0</v>
      </c>
      <c r="AU1732">
        <v>1.5</v>
      </c>
      <c r="AV1732">
        <v>1.5</v>
      </c>
      <c r="AW1732">
        <v>1.5</v>
      </c>
      <c r="AX1732">
        <v>64.921000000000006</v>
      </c>
      <c r="AY1732">
        <v>587</v>
      </c>
      <c r="AZ1732" t="s">
        <v>604</v>
      </c>
      <c r="BA1732">
        <v>1</v>
      </c>
      <c r="BB1732">
        <v>-2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1.5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1</v>
      </c>
      <c r="CI1732">
        <v>0</v>
      </c>
      <c r="CJ1732">
        <v>0</v>
      </c>
      <c r="CK1732">
        <v>0</v>
      </c>
      <c r="CL1732">
        <v>1</v>
      </c>
      <c r="CM1732" t="s">
        <v>127</v>
      </c>
      <c r="CP1732">
        <v>83</v>
      </c>
      <c r="CQ1732">
        <v>214</v>
      </c>
      <c r="CR1732" t="b">
        <v>1</v>
      </c>
      <c r="CS1732">
        <v>221</v>
      </c>
      <c r="CT1732">
        <v>893</v>
      </c>
      <c r="CU1732">
        <v>991</v>
      </c>
      <c r="CV1732">
        <v>991</v>
      </c>
      <c r="CW1732">
        <v>41</v>
      </c>
      <c r="CY1732">
        <v>40</v>
      </c>
      <c r="DA1732" s="3">
        <v>0</v>
      </c>
      <c r="DB1732" s="3">
        <v>0</v>
      </c>
      <c r="DC1732" s="3">
        <v>0</v>
      </c>
      <c r="DD1732" s="3">
        <v>0</v>
      </c>
      <c r="DE1732" s="3">
        <v>0</v>
      </c>
      <c r="DF1732" s="3">
        <v>0</v>
      </c>
      <c r="DG1732" s="3">
        <v>0</v>
      </c>
      <c r="DH1732" s="3">
        <v>0</v>
      </c>
      <c r="DI1732" s="3">
        <v>0</v>
      </c>
      <c r="DJ1732" s="3">
        <v>0</v>
      </c>
      <c r="DK1732" s="3">
        <v>0</v>
      </c>
      <c r="DL1732" s="3">
        <v>0</v>
      </c>
      <c r="DM1732" s="3">
        <v>0</v>
      </c>
      <c r="DN1732" s="3">
        <v>0</v>
      </c>
      <c r="DO1732" s="3">
        <v>0</v>
      </c>
      <c r="DP1732" s="3">
        <v>0</v>
      </c>
      <c r="DQ1732" s="3">
        <v>0</v>
      </c>
      <c r="DR1732" s="3">
        <v>0</v>
      </c>
      <c r="DS1732" s="3">
        <v>0</v>
      </c>
      <c r="DT1732" s="3">
        <v>0</v>
      </c>
      <c r="DU1732" s="3">
        <v>0</v>
      </c>
      <c r="DV1732" s="3">
        <v>0</v>
      </c>
    </row>
    <row r="1733" spans="1:126" x14ac:dyDescent="0.25">
      <c r="A1733" t="s">
        <v>10625</v>
      </c>
      <c r="B1733" t="s">
        <v>12359</v>
      </c>
      <c r="C1733" t="s">
        <v>14093</v>
      </c>
      <c r="D1733" t="s">
        <v>548</v>
      </c>
      <c r="E1733" t="s">
        <v>547</v>
      </c>
      <c r="F1733" t="s">
        <v>547</v>
      </c>
      <c r="G1733">
        <v>1</v>
      </c>
      <c r="H1733">
        <v>1</v>
      </c>
      <c r="I1733">
        <v>1</v>
      </c>
      <c r="J1733">
        <v>1</v>
      </c>
      <c r="K1733">
        <v>1</v>
      </c>
      <c r="L1733">
        <v>1</v>
      </c>
      <c r="M1733">
        <v>1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1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1</v>
      </c>
      <c r="AR1733">
        <v>0</v>
      </c>
      <c r="AS1733">
        <v>0</v>
      </c>
      <c r="AT1733">
        <v>0</v>
      </c>
      <c r="AU1733">
        <v>0.8</v>
      </c>
      <c r="AV1733">
        <v>0.8</v>
      </c>
      <c r="AW1733">
        <v>0.8</v>
      </c>
      <c r="AX1733">
        <v>173.27</v>
      </c>
      <c r="AY1733">
        <v>1563</v>
      </c>
      <c r="AZ1733">
        <v>1563</v>
      </c>
      <c r="BA1733">
        <v>1</v>
      </c>
      <c r="BB1733">
        <v>-2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0.8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1</v>
      </c>
      <c r="CI1733">
        <v>0</v>
      </c>
      <c r="CJ1733">
        <v>0</v>
      </c>
      <c r="CK1733">
        <v>0</v>
      </c>
      <c r="CL1733">
        <v>1</v>
      </c>
      <c r="CM1733" t="s">
        <v>127</v>
      </c>
      <c r="CP1733">
        <v>71</v>
      </c>
      <c r="CQ1733">
        <v>1113</v>
      </c>
      <c r="CR1733" t="b">
        <v>1</v>
      </c>
      <c r="CS1733">
        <v>1182</v>
      </c>
      <c r="CT1733">
        <v>5692</v>
      </c>
      <c r="CU1733">
        <v>6526</v>
      </c>
      <c r="CV1733">
        <v>6526</v>
      </c>
      <c r="CX1733">
        <v>1408</v>
      </c>
      <c r="CZ1733">
        <v>257</v>
      </c>
      <c r="DA1733" s="3">
        <v>0</v>
      </c>
      <c r="DB1733" s="3">
        <v>0</v>
      </c>
      <c r="DC1733" s="3">
        <v>0</v>
      </c>
      <c r="DD1733" s="3">
        <v>0</v>
      </c>
      <c r="DE1733" s="3">
        <v>0</v>
      </c>
      <c r="DF1733" s="3">
        <v>0</v>
      </c>
      <c r="DG1733" s="3">
        <v>0</v>
      </c>
      <c r="DH1733" s="3">
        <v>0</v>
      </c>
      <c r="DI1733" s="3">
        <v>0</v>
      </c>
      <c r="DJ1733" s="3">
        <v>0</v>
      </c>
      <c r="DK1733" s="3">
        <v>0</v>
      </c>
      <c r="DL1733" s="3">
        <v>0</v>
      </c>
      <c r="DM1733" s="3">
        <v>0</v>
      </c>
      <c r="DN1733" s="3">
        <v>0</v>
      </c>
      <c r="DO1733" s="3">
        <v>0</v>
      </c>
      <c r="DP1733" s="3">
        <v>0</v>
      </c>
      <c r="DQ1733" s="3">
        <v>0</v>
      </c>
      <c r="DR1733" s="3">
        <v>0</v>
      </c>
      <c r="DS1733" s="3">
        <v>0</v>
      </c>
      <c r="DT1733" s="3">
        <v>0</v>
      </c>
      <c r="DU1733" s="3">
        <v>0</v>
      </c>
      <c r="DV1733" s="3">
        <v>0</v>
      </c>
    </row>
    <row r="1734" spans="1:126" x14ac:dyDescent="0.25">
      <c r="A1734" t="s">
        <v>10622</v>
      </c>
      <c r="B1734" t="s">
        <v>12356</v>
      </c>
      <c r="C1734" t="s">
        <v>14090</v>
      </c>
      <c r="D1734" t="s">
        <v>530</v>
      </c>
      <c r="E1734" t="s">
        <v>529</v>
      </c>
      <c r="F1734" t="s">
        <v>529</v>
      </c>
      <c r="G1734">
        <v>1</v>
      </c>
      <c r="H1734">
        <v>1</v>
      </c>
      <c r="I1734">
        <v>1</v>
      </c>
      <c r="J1734">
        <v>1</v>
      </c>
      <c r="K1734">
        <v>1</v>
      </c>
      <c r="L1734">
        <v>1</v>
      </c>
      <c r="M1734">
        <v>1</v>
      </c>
      <c r="N1734">
        <v>1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1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1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1.2</v>
      </c>
      <c r="AV1734">
        <v>1.2</v>
      </c>
      <c r="AW1734">
        <v>1.2</v>
      </c>
      <c r="AX1734">
        <v>135.9</v>
      </c>
      <c r="AY1734">
        <v>1183</v>
      </c>
      <c r="AZ1734">
        <v>1183</v>
      </c>
      <c r="BA1734">
        <v>1</v>
      </c>
      <c r="BB1734">
        <v>-2</v>
      </c>
      <c r="BC1734">
        <v>1.2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1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1</v>
      </c>
      <c r="CM1734" t="s">
        <v>127</v>
      </c>
      <c r="CP1734">
        <v>68</v>
      </c>
      <c r="CQ1734">
        <v>5625</v>
      </c>
      <c r="CR1734" t="b">
        <v>1</v>
      </c>
      <c r="CS1734">
        <v>6309</v>
      </c>
      <c r="CT1734">
        <v>32445</v>
      </c>
      <c r="CU1734">
        <v>38600</v>
      </c>
      <c r="CV1734">
        <v>38600</v>
      </c>
      <c r="CX1734">
        <v>1406</v>
      </c>
      <c r="CZ1734">
        <v>32</v>
      </c>
      <c r="DA1734" s="3">
        <v>0</v>
      </c>
      <c r="DB1734" s="3">
        <v>0</v>
      </c>
      <c r="DC1734" s="3">
        <v>0</v>
      </c>
      <c r="DD1734" s="3">
        <v>0</v>
      </c>
      <c r="DE1734" s="3">
        <v>0</v>
      </c>
      <c r="DF1734" s="3">
        <v>0</v>
      </c>
      <c r="DG1734" s="3">
        <v>0</v>
      </c>
      <c r="DH1734" s="3">
        <v>0</v>
      </c>
      <c r="DI1734" s="3">
        <v>0</v>
      </c>
      <c r="DJ1734" s="3">
        <v>0</v>
      </c>
      <c r="DK1734" s="3">
        <v>0</v>
      </c>
      <c r="DL1734" s="3">
        <v>0</v>
      </c>
      <c r="DM1734" s="3">
        <v>0</v>
      </c>
      <c r="DN1734" s="3">
        <v>0</v>
      </c>
      <c r="DO1734" s="3">
        <v>0</v>
      </c>
      <c r="DP1734" s="3">
        <v>0</v>
      </c>
      <c r="DQ1734" s="3">
        <v>0</v>
      </c>
      <c r="DR1734" s="3">
        <v>0</v>
      </c>
      <c r="DS1734" s="3">
        <v>0</v>
      </c>
      <c r="DT1734" s="3">
        <v>0</v>
      </c>
      <c r="DU1734" s="3">
        <v>0</v>
      </c>
      <c r="DV1734" s="3">
        <v>0</v>
      </c>
    </row>
    <row r="1735" spans="1:126" x14ac:dyDescent="0.25">
      <c r="A1735" t="s">
        <v>10616</v>
      </c>
      <c r="B1735" t="s">
        <v>12350</v>
      </c>
      <c r="C1735" t="s">
        <v>14084</v>
      </c>
      <c r="D1735" t="s">
        <v>496</v>
      </c>
      <c r="E1735" t="s">
        <v>495</v>
      </c>
      <c r="F1735" t="s">
        <v>495</v>
      </c>
      <c r="G1735">
        <v>1</v>
      </c>
      <c r="H1735">
        <v>1</v>
      </c>
      <c r="I1735">
        <v>1</v>
      </c>
      <c r="J1735">
        <v>1</v>
      </c>
      <c r="K1735">
        <v>1</v>
      </c>
      <c r="L1735">
        <v>1</v>
      </c>
      <c r="M1735">
        <v>1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1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1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1</v>
      </c>
      <c r="AT1735">
        <v>0</v>
      </c>
      <c r="AU1735">
        <v>2.1</v>
      </c>
      <c r="AV1735">
        <v>2.1</v>
      </c>
      <c r="AW1735">
        <v>2.1</v>
      </c>
      <c r="AX1735">
        <v>85.893000000000001</v>
      </c>
      <c r="AY1735">
        <v>745</v>
      </c>
      <c r="AZ1735">
        <v>745</v>
      </c>
      <c r="BA1735">
        <v>1</v>
      </c>
      <c r="BB1735">
        <v>-2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2.1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1</v>
      </c>
      <c r="CK1735">
        <v>0</v>
      </c>
      <c r="CL1735">
        <v>1</v>
      </c>
      <c r="CM1735" t="s">
        <v>127</v>
      </c>
      <c r="CP1735">
        <v>62</v>
      </c>
      <c r="CQ1735">
        <v>438</v>
      </c>
      <c r="CR1735" t="b">
        <v>1</v>
      </c>
      <c r="CS1735">
        <v>466</v>
      </c>
      <c r="CT1735">
        <v>2119</v>
      </c>
      <c r="CU1735">
        <v>2418</v>
      </c>
      <c r="CV1735">
        <v>2418</v>
      </c>
      <c r="CX1735">
        <v>1394</v>
      </c>
      <c r="CZ1735">
        <v>581</v>
      </c>
      <c r="DA1735" s="3">
        <v>0</v>
      </c>
      <c r="DB1735" s="3">
        <v>0</v>
      </c>
      <c r="DC1735" s="3">
        <v>0</v>
      </c>
      <c r="DD1735" s="3">
        <v>0</v>
      </c>
      <c r="DE1735" s="3">
        <v>0</v>
      </c>
      <c r="DF1735" s="3">
        <v>0</v>
      </c>
      <c r="DG1735" s="3">
        <v>0</v>
      </c>
      <c r="DH1735" s="3">
        <v>0</v>
      </c>
      <c r="DI1735" s="3">
        <v>0</v>
      </c>
      <c r="DJ1735" s="3">
        <v>0</v>
      </c>
      <c r="DK1735" s="3">
        <v>0</v>
      </c>
      <c r="DL1735" s="3">
        <v>0</v>
      </c>
      <c r="DM1735" s="3">
        <v>0</v>
      </c>
      <c r="DN1735" s="3">
        <v>0</v>
      </c>
      <c r="DO1735" s="3">
        <v>0</v>
      </c>
      <c r="DP1735" s="3">
        <v>0</v>
      </c>
      <c r="DQ1735" s="3">
        <v>0</v>
      </c>
      <c r="DR1735" s="3">
        <v>0</v>
      </c>
      <c r="DS1735" s="3">
        <v>0</v>
      </c>
      <c r="DT1735" s="3">
        <v>0</v>
      </c>
      <c r="DU1735" s="3">
        <v>0</v>
      </c>
      <c r="DV1735" s="3">
        <v>0</v>
      </c>
    </row>
    <row r="1736" spans="1:126" x14ac:dyDescent="0.25">
      <c r="A1736" t="s">
        <v>10609</v>
      </c>
      <c r="B1736" t="s">
        <v>12343</v>
      </c>
      <c r="C1736" t="s">
        <v>14077</v>
      </c>
      <c r="D1736" t="s">
        <v>464</v>
      </c>
      <c r="E1736" t="s">
        <v>463</v>
      </c>
      <c r="F1736" t="s">
        <v>463</v>
      </c>
      <c r="G1736">
        <v>1</v>
      </c>
      <c r="H1736">
        <v>1</v>
      </c>
      <c r="I1736">
        <v>1</v>
      </c>
      <c r="J1736">
        <v>1</v>
      </c>
      <c r="K1736">
        <v>1</v>
      </c>
      <c r="L1736">
        <v>1</v>
      </c>
      <c r="M1736">
        <v>1</v>
      </c>
      <c r="N1736">
        <v>0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1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0.1</v>
      </c>
      <c r="AV1736">
        <v>0.1</v>
      </c>
      <c r="AW1736">
        <v>0.1</v>
      </c>
      <c r="AX1736">
        <v>966.58</v>
      </c>
      <c r="AY1736">
        <v>8886</v>
      </c>
      <c r="AZ1736">
        <v>8886</v>
      </c>
      <c r="BA1736">
        <v>1</v>
      </c>
      <c r="BB1736">
        <v>-2</v>
      </c>
      <c r="BC1736">
        <v>0</v>
      </c>
      <c r="BD1736">
        <v>0.1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1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1</v>
      </c>
      <c r="CM1736" t="s">
        <v>127</v>
      </c>
      <c r="CP1736">
        <v>55</v>
      </c>
      <c r="CQ1736">
        <v>5465</v>
      </c>
      <c r="CR1736" t="b">
        <v>1</v>
      </c>
      <c r="CS1736">
        <v>6129</v>
      </c>
      <c r="CT1736">
        <v>32004</v>
      </c>
      <c r="CU1736">
        <v>38108</v>
      </c>
      <c r="CV1736">
        <v>38108</v>
      </c>
      <c r="CX1736">
        <v>1386</v>
      </c>
      <c r="CZ1736">
        <v>8367</v>
      </c>
      <c r="DA1736" s="3">
        <v>0</v>
      </c>
      <c r="DB1736" s="3">
        <v>0</v>
      </c>
      <c r="DC1736" s="3">
        <v>0</v>
      </c>
      <c r="DD1736" s="3">
        <v>0</v>
      </c>
      <c r="DE1736" s="3">
        <v>0</v>
      </c>
      <c r="DF1736" s="3">
        <v>0</v>
      </c>
      <c r="DG1736" s="3">
        <v>0</v>
      </c>
      <c r="DH1736" s="3">
        <v>0</v>
      </c>
      <c r="DI1736" s="3">
        <v>0</v>
      </c>
      <c r="DJ1736" s="3">
        <v>0</v>
      </c>
      <c r="DK1736" s="3">
        <v>0</v>
      </c>
      <c r="DL1736" s="3">
        <v>0</v>
      </c>
      <c r="DM1736" s="3">
        <v>0</v>
      </c>
      <c r="DN1736" s="3">
        <v>0</v>
      </c>
      <c r="DO1736" s="3">
        <v>0</v>
      </c>
      <c r="DP1736" s="3">
        <v>0</v>
      </c>
      <c r="DQ1736" s="3">
        <v>0</v>
      </c>
      <c r="DR1736" s="3">
        <v>0</v>
      </c>
      <c r="DS1736" s="3">
        <v>0</v>
      </c>
      <c r="DT1736" s="3">
        <v>0</v>
      </c>
      <c r="DU1736" s="3">
        <v>0</v>
      </c>
      <c r="DV1736" s="3">
        <v>0</v>
      </c>
    </row>
  </sheetData>
  <sortState ref="A37:DV1736">
    <sortCondition descending="1" ref="BZ37:BZ1736"/>
  </sortState>
  <mergeCells count="4">
    <mergeCell ref="EG1:EL1"/>
    <mergeCell ref="DL1:DV1"/>
    <mergeCell ref="DA1:DK1"/>
    <mergeCell ref="EA1:EF1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572"/>
  <sheetViews>
    <sheetView zoomScale="85" zoomScaleNormal="85" workbookViewId="0">
      <pane ySplit="2" topLeftCell="A3" activePane="bottomLeft" state="frozen"/>
      <selection pane="bottomLeft" activeCell="DR8" sqref="DR8"/>
    </sheetView>
  </sheetViews>
  <sheetFormatPr defaultColWidth="8.85546875" defaultRowHeight="15" x14ac:dyDescent="0.25"/>
  <cols>
    <col min="1" max="1" width="13.42578125" customWidth="1"/>
    <col min="2" max="2" width="14.7109375" style="13" customWidth="1"/>
    <col min="3" max="3" width="33.42578125" customWidth="1"/>
    <col min="4" max="12" width="0.140625" customWidth="1"/>
    <col min="13" max="104" width="0.140625" hidden="1" customWidth="1"/>
    <col min="105" max="105" width="6.140625" style="5" customWidth="1"/>
    <col min="106" max="110" width="6.140625" style="5" bestFit="1" customWidth="1"/>
    <col min="112" max="117" width="10" bestFit="1" customWidth="1"/>
    <col min="119" max="120" width="14.28515625" customWidth="1"/>
    <col min="121" max="121" width="15.140625" customWidth="1"/>
    <col min="122" max="122" width="15.85546875" customWidth="1"/>
  </cols>
  <sheetData>
    <row r="1" spans="1:127" x14ac:dyDescent="0.25">
      <c r="DA1" s="58"/>
      <c r="DB1" s="58"/>
      <c r="DC1" s="58"/>
      <c r="DD1" s="58"/>
      <c r="DE1" s="58"/>
      <c r="DF1" s="58"/>
    </row>
    <row r="2" spans="1:127" x14ac:dyDescent="0.25">
      <c r="A2" s="4" t="s">
        <v>10603</v>
      </c>
      <c r="B2" s="14" t="s">
        <v>15805</v>
      </c>
      <c r="C2" s="4" t="s">
        <v>15806</v>
      </c>
      <c r="D2" t="s">
        <v>5</v>
      </c>
      <c r="E2" t="s">
        <v>0</v>
      </c>
      <c r="F2" t="s">
        <v>1</v>
      </c>
      <c r="G2" t="s">
        <v>2</v>
      </c>
      <c r="H2" t="s">
        <v>3</v>
      </c>
      <c r="I2" t="s">
        <v>4</v>
      </c>
      <c r="J2" t="s">
        <v>6</v>
      </c>
      <c r="K2" t="s">
        <v>7</v>
      </c>
      <c r="L2" t="s">
        <v>8</v>
      </c>
      <c r="M2" t="s">
        <v>9</v>
      </c>
      <c r="N2" t="s">
        <v>10</v>
      </c>
      <c r="O2" t="s">
        <v>11</v>
      </c>
      <c r="P2" t="s">
        <v>12</v>
      </c>
      <c r="Q2" t="s">
        <v>13</v>
      </c>
      <c r="R2" t="s">
        <v>14</v>
      </c>
      <c r="S2" t="s">
        <v>15</v>
      </c>
      <c r="T2" t="s">
        <v>16</v>
      </c>
      <c r="U2" t="s">
        <v>17</v>
      </c>
      <c r="V2" t="s">
        <v>18</v>
      </c>
      <c r="W2" t="s">
        <v>19</v>
      </c>
      <c r="X2" t="s">
        <v>20</v>
      </c>
      <c r="Y2" t="s">
        <v>21</v>
      </c>
      <c r="Z2" t="s">
        <v>22</v>
      </c>
      <c r="AA2" t="s">
        <v>23</v>
      </c>
      <c r="AB2" t="s">
        <v>24</v>
      </c>
      <c r="AC2" t="s">
        <v>25</v>
      </c>
      <c r="AD2" t="s">
        <v>26</v>
      </c>
      <c r="AE2" t="s">
        <v>27</v>
      </c>
      <c r="AF2" t="s">
        <v>28</v>
      </c>
      <c r="AG2" t="s">
        <v>29</v>
      </c>
      <c r="AH2" t="s">
        <v>30</v>
      </c>
      <c r="AI2" t="s">
        <v>31</v>
      </c>
      <c r="AJ2" t="s">
        <v>32</v>
      </c>
      <c r="AK2" t="s">
        <v>33</v>
      </c>
      <c r="AL2" t="s">
        <v>34</v>
      </c>
      <c r="AM2" t="s">
        <v>35</v>
      </c>
      <c r="AN2" t="s">
        <v>36</v>
      </c>
      <c r="AO2" t="s">
        <v>37</v>
      </c>
      <c r="AP2" t="s">
        <v>38</v>
      </c>
      <c r="AQ2" t="s">
        <v>39</v>
      </c>
      <c r="AR2" t="s">
        <v>40</v>
      </c>
      <c r="AS2" t="s">
        <v>41</v>
      </c>
      <c r="AT2" t="s">
        <v>42</v>
      </c>
      <c r="AU2" t="s">
        <v>43</v>
      </c>
      <c r="AV2" t="s">
        <v>44</v>
      </c>
      <c r="AW2" t="s">
        <v>45</v>
      </c>
      <c r="AX2" t="s">
        <v>46</v>
      </c>
      <c r="AY2" t="s">
        <v>47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59</v>
      </c>
      <c r="BL2" t="s">
        <v>60</v>
      </c>
      <c r="BM2" t="s">
        <v>61</v>
      </c>
      <c r="BN2" t="s">
        <v>62</v>
      </c>
      <c r="BO2" t="s">
        <v>63</v>
      </c>
      <c r="BP2" t="s">
        <v>64</v>
      </c>
      <c r="BQ2" t="s">
        <v>65</v>
      </c>
      <c r="BR2" t="s">
        <v>66</v>
      </c>
      <c r="BS2" t="s">
        <v>67</v>
      </c>
      <c r="BT2" t="s">
        <v>68</v>
      </c>
      <c r="BU2" t="s">
        <v>69</v>
      </c>
      <c r="BV2" t="s">
        <v>70</v>
      </c>
      <c r="BW2" t="s">
        <v>71</v>
      </c>
      <c r="BX2" t="s">
        <v>72</v>
      </c>
      <c r="BY2" t="s">
        <v>73</v>
      </c>
      <c r="BZ2" t="s">
        <v>74</v>
      </c>
      <c r="CA2" t="s">
        <v>97</v>
      </c>
      <c r="CB2" t="s">
        <v>98</v>
      </c>
      <c r="CC2" t="s">
        <v>99</v>
      </c>
      <c r="CD2" t="s">
        <v>100</v>
      </c>
      <c r="CE2" t="s">
        <v>101</v>
      </c>
      <c r="CF2" t="s">
        <v>102</v>
      </c>
      <c r="CG2" t="s">
        <v>103</v>
      </c>
      <c r="CH2" t="s">
        <v>104</v>
      </c>
      <c r="CI2" t="s">
        <v>105</v>
      </c>
      <c r="CJ2" t="s">
        <v>106</v>
      </c>
      <c r="CK2" t="s">
        <v>107</v>
      </c>
      <c r="CL2" t="s">
        <v>108</v>
      </c>
      <c r="CM2" t="s">
        <v>109</v>
      </c>
      <c r="CN2" t="s">
        <v>110</v>
      </c>
      <c r="CO2" t="s">
        <v>111</v>
      </c>
      <c r="CP2" t="s">
        <v>112</v>
      </c>
      <c r="CQ2" t="s">
        <v>113</v>
      </c>
      <c r="CR2" t="s">
        <v>114</v>
      </c>
      <c r="CS2" t="s">
        <v>115</v>
      </c>
      <c r="CT2" t="s">
        <v>116</v>
      </c>
      <c r="CU2" t="s">
        <v>117</v>
      </c>
      <c r="CV2" t="s">
        <v>118</v>
      </c>
      <c r="CW2" t="s">
        <v>119</v>
      </c>
      <c r="CX2" t="s">
        <v>120</v>
      </c>
      <c r="CY2" t="s">
        <v>121</v>
      </c>
      <c r="CZ2" t="s">
        <v>122</v>
      </c>
      <c r="DA2" s="10" t="s">
        <v>10594</v>
      </c>
      <c r="DB2" s="12" t="s">
        <v>10595</v>
      </c>
      <c r="DC2" s="11" t="s">
        <v>10596</v>
      </c>
      <c r="DD2" s="10" t="s">
        <v>10597</v>
      </c>
      <c r="DE2" s="12" t="s">
        <v>10598</v>
      </c>
      <c r="DF2" s="11" t="s">
        <v>10599</v>
      </c>
      <c r="DH2" s="16" t="s">
        <v>10594</v>
      </c>
      <c r="DI2" s="16" t="s">
        <v>10595</v>
      </c>
      <c r="DJ2" s="16" t="s">
        <v>10596</v>
      </c>
      <c r="DK2" s="16" t="s">
        <v>10597</v>
      </c>
      <c r="DL2" s="16" t="s">
        <v>10598</v>
      </c>
      <c r="DM2" s="16" t="s">
        <v>10599</v>
      </c>
      <c r="DO2" s="4" t="s">
        <v>10603</v>
      </c>
      <c r="DP2" s="14" t="s">
        <v>15805</v>
      </c>
      <c r="DQ2" s="16" t="s">
        <v>16170</v>
      </c>
      <c r="DR2" s="16" t="s">
        <v>16171</v>
      </c>
      <c r="DV2" t="s">
        <v>17128</v>
      </c>
      <c r="DW2" t="s">
        <v>17126</v>
      </c>
    </row>
    <row r="3" spans="1:127" x14ac:dyDescent="0.25">
      <c r="A3" t="s">
        <v>10856</v>
      </c>
      <c r="B3" s="13" t="s">
        <v>16027</v>
      </c>
      <c r="C3" t="s">
        <v>14324</v>
      </c>
      <c r="D3" t="s">
        <v>2051</v>
      </c>
      <c r="E3" t="s">
        <v>2050</v>
      </c>
      <c r="F3" t="s">
        <v>2050</v>
      </c>
      <c r="G3">
        <v>117</v>
      </c>
      <c r="H3">
        <v>117</v>
      </c>
      <c r="I3">
        <v>115</v>
      </c>
      <c r="J3">
        <v>1</v>
      </c>
      <c r="K3">
        <v>117</v>
      </c>
      <c r="L3">
        <v>117</v>
      </c>
      <c r="M3">
        <v>115</v>
      </c>
      <c r="N3">
        <v>85</v>
      </c>
      <c r="O3">
        <v>90</v>
      </c>
      <c r="P3">
        <v>74</v>
      </c>
      <c r="Q3">
        <v>83</v>
      </c>
      <c r="R3">
        <v>78</v>
      </c>
      <c r="S3">
        <v>83</v>
      </c>
      <c r="T3">
        <v>69</v>
      </c>
      <c r="U3">
        <v>88</v>
      </c>
      <c r="V3">
        <v>90</v>
      </c>
      <c r="W3">
        <v>85</v>
      </c>
      <c r="X3">
        <v>85</v>
      </c>
      <c r="Y3">
        <v>85</v>
      </c>
      <c r="Z3">
        <v>90</v>
      </c>
      <c r="AA3">
        <v>74</v>
      </c>
      <c r="AB3">
        <v>83</v>
      </c>
      <c r="AC3">
        <v>78</v>
      </c>
      <c r="AD3">
        <v>83</v>
      </c>
      <c r="AE3">
        <v>69</v>
      </c>
      <c r="AF3">
        <v>88</v>
      </c>
      <c r="AG3">
        <v>90</v>
      </c>
      <c r="AH3">
        <v>85</v>
      </c>
      <c r="AI3">
        <v>85</v>
      </c>
      <c r="AJ3">
        <v>84</v>
      </c>
      <c r="AK3">
        <v>88</v>
      </c>
      <c r="AL3">
        <v>73</v>
      </c>
      <c r="AM3">
        <v>82</v>
      </c>
      <c r="AN3">
        <v>77</v>
      </c>
      <c r="AO3">
        <v>82</v>
      </c>
      <c r="AP3">
        <v>68</v>
      </c>
      <c r="AQ3">
        <v>87</v>
      </c>
      <c r="AR3">
        <v>88</v>
      </c>
      <c r="AS3">
        <v>83</v>
      </c>
      <c r="AT3">
        <v>84</v>
      </c>
      <c r="AU3">
        <v>70</v>
      </c>
      <c r="AV3">
        <v>70</v>
      </c>
      <c r="AW3">
        <v>69.400000000000006</v>
      </c>
      <c r="AX3">
        <v>138.03</v>
      </c>
      <c r="AY3">
        <v>1453</v>
      </c>
      <c r="AZ3">
        <v>1453</v>
      </c>
      <c r="BA3">
        <v>0</v>
      </c>
      <c r="BB3">
        <v>323.31</v>
      </c>
      <c r="BC3">
        <v>63.2</v>
      </c>
      <c r="BD3">
        <v>64.099999999999994</v>
      </c>
      <c r="BE3">
        <v>58.8</v>
      </c>
      <c r="BF3">
        <v>60.3</v>
      </c>
      <c r="BG3">
        <v>59.9</v>
      </c>
      <c r="BH3">
        <v>59.1</v>
      </c>
      <c r="BI3">
        <v>57</v>
      </c>
      <c r="BJ3">
        <v>63.4</v>
      </c>
      <c r="BK3">
        <v>63.2</v>
      </c>
      <c r="BL3">
        <v>61.7</v>
      </c>
      <c r="BM3">
        <v>60.4</v>
      </c>
      <c r="BN3">
        <v>448580000000</v>
      </c>
      <c r="BO3">
        <v>77086000000</v>
      </c>
      <c r="BP3">
        <v>46456000000</v>
      </c>
      <c r="BQ3">
        <v>10537000000</v>
      </c>
      <c r="BR3">
        <v>25639000000</v>
      </c>
      <c r="BS3">
        <v>12570000000</v>
      </c>
      <c r="BT3">
        <v>17863000000</v>
      </c>
      <c r="BU3">
        <v>10075000000</v>
      </c>
      <c r="BV3">
        <v>64660000000</v>
      </c>
      <c r="BW3">
        <v>50058000000</v>
      </c>
      <c r="BX3">
        <v>70860000000</v>
      </c>
      <c r="BY3">
        <v>62773000000</v>
      </c>
      <c r="BZ3">
        <v>5825700000</v>
      </c>
      <c r="CA3">
        <v>540</v>
      </c>
      <c r="CB3">
        <v>484</v>
      </c>
      <c r="CC3">
        <v>333</v>
      </c>
      <c r="CD3">
        <v>500</v>
      </c>
      <c r="CE3">
        <v>396</v>
      </c>
      <c r="CF3">
        <v>469</v>
      </c>
      <c r="CG3">
        <v>344</v>
      </c>
      <c r="CH3">
        <v>608</v>
      </c>
      <c r="CI3">
        <v>500</v>
      </c>
      <c r="CJ3">
        <v>506</v>
      </c>
      <c r="CK3">
        <v>527</v>
      </c>
      <c r="CL3">
        <v>5207</v>
      </c>
      <c r="CP3">
        <v>310</v>
      </c>
      <c r="CQ3" t="s">
        <v>2052</v>
      </c>
      <c r="CR3" t="s">
        <v>2053</v>
      </c>
      <c r="CS3" t="s">
        <v>2054</v>
      </c>
      <c r="CT3" t="s">
        <v>2055</v>
      </c>
      <c r="CU3" t="s">
        <v>2056</v>
      </c>
      <c r="DA3" s="6">
        <f>'LFQ, IBAQ'!DN3/SUM('LFQ, IBAQ'!DN$3:DN$1736)</f>
        <v>0.38462792800358109</v>
      </c>
      <c r="DB3" s="7">
        <f>'LFQ, IBAQ'!DO3/SUM('LFQ, IBAQ'!DO$3:DO$1736)</f>
        <v>0.42456074236168906</v>
      </c>
      <c r="DC3" s="8">
        <f>'LFQ, IBAQ'!DP3/SUM('LFQ, IBAQ'!DP$3:DP$1736)</f>
        <v>0.38797687359966987</v>
      </c>
      <c r="DD3" s="6">
        <f>'LFQ, IBAQ'!DQ3/SUM('LFQ, IBAQ'!DQ$3:DQ$1736)</f>
        <v>0.24302528657892181</v>
      </c>
      <c r="DE3" s="7">
        <f>'LFQ, IBAQ'!DR3/SUM('LFQ, IBAQ'!DR$3:DR$1736)</f>
        <v>0.19494749846741982</v>
      </c>
      <c r="DF3" s="8">
        <f>'LFQ, IBAQ'!DS3/SUM('LFQ, IBAQ'!DS$3:DS$1736)</f>
        <v>0.29508623705364578</v>
      </c>
      <c r="DH3" s="15">
        <v>0.38462792800358109</v>
      </c>
      <c r="DI3" s="15">
        <v>0.42456074236168906</v>
      </c>
      <c r="DJ3" s="15">
        <v>0.38797687359966987</v>
      </c>
      <c r="DK3" s="15">
        <v>0.24302528657892181</v>
      </c>
      <c r="DL3" s="15">
        <v>0.19494749846741982</v>
      </c>
      <c r="DM3" s="15">
        <v>0.29508623705364578</v>
      </c>
      <c r="DN3" s="9"/>
      <c r="DO3" t="s">
        <v>10856</v>
      </c>
      <c r="DP3" s="17" t="s">
        <v>16027</v>
      </c>
      <c r="DQ3" s="15">
        <v>0.39905518132164669</v>
      </c>
      <c r="DR3" s="15">
        <v>0.24435300736666246</v>
      </c>
      <c r="DV3" s="42" t="s">
        <v>16027</v>
      </c>
      <c r="DW3" t="str">
        <f>VLOOKUP(DV3,$B$2:$C$572,2,FALSE)</f>
        <v>Collagen alpha-1(I) chain</v>
      </c>
    </row>
    <row r="4" spans="1:127" x14ac:dyDescent="0.25">
      <c r="A4" t="s">
        <v>10975</v>
      </c>
      <c r="B4" s="13" t="s">
        <v>16087</v>
      </c>
      <c r="C4" t="s">
        <v>14443</v>
      </c>
      <c r="D4" t="s">
        <v>2909</v>
      </c>
      <c r="E4" t="s">
        <v>2908</v>
      </c>
      <c r="F4" t="s">
        <v>2908</v>
      </c>
      <c r="G4">
        <v>99</v>
      </c>
      <c r="H4">
        <v>98</v>
      </c>
      <c r="I4">
        <v>95</v>
      </c>
      <c r="J4">
        <v>1</v>
      </c>
      <c r="K4">
        <v>99</v>
      </c>
      <c r="L4">
        <v>98</v>
      </c>
      <c r="M4">
        <v>95</v>
      </c>
      <c r="N4">
        <v>69</v>
      </c>
      <c r="O4">
        <v>79</v>
      </c>
      <c r="P4">
        <v>5</v>
      </c>
      <c r="Q4">
        <v>3</v>
      </c>
      <c r="R4">
        <v>4</v>
      </c>
      <c r="S4">
        <v>59</v>
      </c>
      <c r="T4">
        <v>46</v>
      </c>
      <c r="U4">
        <v>60</v>
      </c>
      <c r="V4">
        <v>72</v>
      </c>
      <c r="W4">
        <v>70</v>
      </c>
      <c r="X4">
        <v>68</v>
      </c>
      <c r="Y4">
        <v>68</v>
      </c>
      <c r="Z4">
        <v>78</v>
      </c>
      <c r="AA4">
        <v>4</v>
      </c>
      <c r="AB4">
        <v>2</v>
      </c>
      <c r="AC4">
        <v>3</v>
      </c>
      <c r="AD4">
        <v>58</v>
      </c>
      <c r="AE4">
        <v>45</v>
      </c>
      <c r="AF4">
        <v>59</v>
      </c>
      <c r="AG4">
        <v>71</v>
      </c>
      <c r="AH4">
        <v>69</v>
      </c>
      <c r="AI4">
        <v>67</v>
      </c>
      <c r="AJ4">
        <v>66</v>
      </c>
      <c r="AK4">
        <v>75</v>
      </c>
      <c r="AL4">
        <v>2</v>
      </c>
      <c r="AM4">
        <v>1</v>
      </c>
      <c r="AN4">
        <v>1</v>
      </c>
      <c r="AO4">
        <v>56</v>
      </c>
      <c r="AP4">
        <v>43</v>
      </c>
      <c r="AQ4">
        <v>58</v>
      </c>
      <c r="AR4">
        <v>69</v>
      </c>
      <c r="AS4">
        <v>66</v>
      </c>
      <c r="AT4">
        <v>65</v>
      </c>
      <c r="AU4">
        <v>68.7</v>
      </c>
      <c r="AV4">
        <v>68.7</v>
      </c>
      <c r="AW4">
        <v>67.900000000000006</v>
      </c>
      <c r="AX4">
        <v>141.97</v>
      </c>
      <c r="AY4">
        <v>1487</v>
      </c>
      <c r="AZ4">
        <v>1487</v>
      </c>
      <c r="BA4">
        <v>0</v>
      </c>
      <c r="BB4">
        <v>323.31</v>
      </c>
      <c r="BC4">
        <v>58.7</v>
      </c>
      <c r="BD4">
        <v>64.099999999999994</v>
      </c>
      <c r="BE4">
        <v>4.3</v>
      </c>
      <c r="BF4">
        <v>3</v>
      </c>
      <c r="BG4">
        <v>3.7</v>
      </c>
      <c r="BH4">
        <v>54.9</v>
      </c>
      <c r="BI4">
        <v>41</v>
      </c>
      <c r="BJ4">
        <v>53.7</v>
      </c>
      <c r="BK4">
        <v>58.4</v>
      </c>
      <c r="BL4">
        <v>58.6</v>
      </c>
      <c r="BM4">
        <v>60.1</v>
      </c>
      <c r="BN4">
        <v>196980000000</v>
      </c>
      <c r="BO4">
        <v>43418000000</v>
      </c>
      <c r="BP4">
        <v>40939000000</v>
      </c>
      <c r="BQ4">
        <v>97785000</v>
      </c>
      <c r="BR4">
        <v>137300000</v>
      </c>
      <c r="BS4">
        <v>134200000</v>
      </c>
      <c r="BT4">
        <v>4405700000</v>
      </c>
      <c r="BU4">
        <v>1805100000</v>
      </c>
      <c r="BV4">
        <v>7771600000</v>
      </c>
      <c r="BW4">
        <v>34309000000</v>
      </c>
      <c r="BX4">
        <v>41470000000</v>
      </c>
      <c r="BY4">
        <v>22493000000</v>
      </c>
      <c r="BZ4">
        <v>2626400000</v>
      </c>
      <c r="CA4">
        <v>378</v>
      </c>
      <c r="CB4">
        <v>346</v>
      </c>
      <c r="CC4">
        <v>6</v>
      </c>
      <c r="CD4">
        <v>6</v>
      </c>
      <c r="CE4">
        <v>3</v>
      </c>
      <c r="CF4">
        <v>194</v>
      </c>
      <c r="CG4">
        <v>107</v>
      </c>
      <c r="CH4">
        <v>194</v>
      </c>
      <c r="CI4">
        <v>297</v>
      </c>
      <c r="CJ4">
        <v>284</v>
      </c>
      <c r="CK4">
        <v>292</v>
      </c>
      <c r="CL4">
        <v>2107</v>
      </c>
      <c r="CP4">
        <v>431</v>
      </c>
      <c r="CQ4" t="s">
        <v>2910</v>
      </c>
      <c r="CR4" t="s">
        <v>2911</v>
      </c>
      <c r="CS4" t="s">
        <v>2912</v>
      </c>
      <c r="CT4" t="s">
        <v>2913</v>
      </c>
      <c r="CU4" t="s">
        <v>2914</v>
      </c>
      <c r="CV4" t="s">
        <v>2915</v>
      </c>
      <c r="CW4" t="s">
        <v>2916</v>
      </c>
      <c r="CX4" t="s">
        <v>2917</v>
      </c>
      <c r="CY4" t="s">
        <v>2918</v>
      </c>
      <c r="CZ4" t="s">
        <v>2919</v>
      </c>
      <c r="DA4" s="6">
        <f>'LFQ, IBAQ'!DN4/SUM('LFQ, IBAQ'!DN$3:DN$1736)</f>
        <v>6.712658037445412E-3</v>
      </c>
      <c r="DB4" s="7">
        <f>'LFQ, IBAQ'!DO4/SUM('LFQ, IBAQ'!DO$3:DO$1736)</f>
        <v>4.3180357687322155E-3</v>
      </c>
      <c r="DC4" s="8">
        <f>'LFQ, IBAQ'!DP4/SUM('LFQ, IBAQ'!DP$3:DP$1736)</f>
        <v>7.1466415636937545E-3</v>
      </c>
      <c r="DD4" s="6">
        <f>'LFQ, IBAQ'!DQ4/SUM('LFQ, IBAQ'!DQ$3:DQ$1736)</f>
        <v>6.4248755967432805E-2</v>
      </c>
      <c r="DE4" s="7">
        <f>'LFQ, IBAQ'!DR4/SUM('LFQ, IBAQ'!DR$3:DR$1736)</f>
        <v>3.592658846449534E-2</v>
      </c>
      <c r="DF4" s="8">
        <f>'LFQ, IBAQ'!DS4/SUM('LFQ, IBAQ'!DS$3:DS$1736)</f>
        <v>3.4053069439141645E-2</v>
      </c>
      <c r="DH4" s="15">
        <v>6.712658037445412E-3</v>
      </c>
      <c r="DI4" s="15">
        <v>4.3180357687322155E-3</v>
      </c>
      <c r="DJ4" s="15">
        <v>7.1466415636937545E-3</v>
      </c>
      <c r="DK4" s="15">
        <v>6.4248755967432805E-2</v>
      </c>
      <c r="DL4" s="15">
        <v>3.592658846449534E-2</v>
      </c>
      <c r="DM4" s="15">
        <v>3.4053069439141645E-2</v>
      </c>
      <c r="DO4" t="s">
        <v>11286</v>
      </c>
      <c r="DP4" s="17" t="s">
        <v>16072</v>
      </c>
      <c r="DQ4" s="15">
        <v>0.23422042809286792</v>
      </c>
      <c r="DR4" s="15">
        <v>0.13605718601807593</v>
      </c>
      <c r="DV4" s="42" t="s">
        <v>15970</v>
      </c>
      <c r="DW4" t="str">
        <f t="shared" ref="DW4:DW67" si="0">VLOOKUP(DV4,$B$2:$C$572,2,FALSE)</f>
        <v>Collagen alpha-1(III) chain</v>
      </c>
    </row>
    <row r="5" spans="1:127" x14ac:dyDescent="0.25">
      <c r="A5" t="s">
        <v>10831</v>
      </c>
      <c r="B5" s="13" t="s">
        <v>15970</v>
      </c>
      <c r="C5" t="s">
        <v>14299</v>
      </c>
      <c r="D5" t="s">
        <v>1827</v>
      </c>
      <c r="E5" t="s">
        <v>1826</v>
      </c>
      <c r="F5" t="s">
        <v>1826</v>
      </c>
      <c r="G5">
        <v>67</v>
      </c>
      <c r="H5">
        <v>66</v>
      </c>
      <c r="I5">
        <v>52</v>
      </c>
      <c r="J5">
        <v>1</v>
      </c>
      <c r="K5">
        <v>67</v>
      </c>
      <c r="L5">
        <v>66</v>
      </c>
      <c r="M5">
        <v>52</v>
      </c>
      <c r="N5">
        <v>48</v>
      </c>
      <c r="O5">
        <v>43</v>
      </c>
      <c r="P5">
        <v>49</v>
      </c>
      <c r="Q5">
        <v>49</v>
      </c>
      <c r="R5">
        <v>50</v>
      </c>
      <c r="S5">
        <v>45</v>
      </c>
      <c r="T5">
        <v>41</v>
      </c>
      <c r="U5">
        <v>47</v>
      </c>
      <c r="V5">
        <v>47</v>
      </c>
      <c r="W5">
        <v>45</v>
      </c>
      <c r="X5">
        <v>53</v>
      </c>
      <c r="Y5">
        <v>47</v>
      </c>
      <c r="Z5">
        <v>42</v>
      </c>
      <c r="AA5">
        <v>48</v>
      </c>
      <c r="AB5">
        <v>48</v>
      </c>
      <c r="AC5">
        <v>49</v>
      </c>
      <c r="AD5">
        <v>44</v>
      </c>
      <c r="AE5">
        <v>40</v>
      </c>
      <c r="AF5">
        <v>46</v>
      </c>
      <c r="AG5">
        <v>46</v>
      </c>
      <c r="AH5">
        <v>44</v>
      </c>
      <c r="AI5">
        <v>52</v>
      </c>
      <c r="AJ5">
        <v>37</v>
      </c>
      <c r="AK5">
        <v>37</v>
      </c>
      <c r="AL5">
        <v>40</v>
      </c>
      <c r="AM5">
        <v>40</v>
      </c>
      <c r="AN5">
        <v>39</v>
      </c>
      <c r="AO5">
        <v>35</v>
      </c>
      <c r="AP5">
        <v>34</v>
      </c>
      <c r="AQ5">
        <v>36</v>
      </c>
      <c r="AR5">
        <v>37</v>
      </c>
      <c r="AS5">
        <v>37</v>
      </c>
      <c r="AT5">
        <v>41</v>
      </c>
      <c r="AU5">
        <v>44.7</v>
      </c>
      <c r="AV5">
        <v>44.7</v>
      </c>
      <c r="AW5">
        <v>37.700000000000003</v>
      </c>
      <c r="AX5">
        <v>138.94</v>
      </c>
      <c r="AY5">
        <v>1464</v>
      </c>
      <c r="AZ5">
        <v>1464</v>
      </c>
      <c r="BA5">
        <v>0</v>
      </c>
      <c r="BB5">
        <v>323.31</v>
      </c>
      <c r="BC5">
        <v>36.5</v>
      </c>
      <c r="BD5">
        <v>36.5</v>
      </c>
      <c r="BE5">
        <v>37.6</v>
      </c>
      <c r="BF5">
        <v>37.5</v>
      </c>
      <c r="BG5">
        <v>37.1</v>
      </c>
      <c r="BH5">
        <v>36.5</v>
      </c>
      <c r="BI5">
        <v>33</v>
      </c>
      <c r="BJ5">
        <v>38.9</v>
      </c>
      <c r="BK5">
        <v>37.6</v>
      </c>
      <c r="BL5">
        <v>33.5</v>
      </c>
      <c r="BM5">
        <v>39.1</v>
      </c>
      <c r="BN5">
        <v>156970000000</v>
      </c>
      <c r="BO5">
        <v>22146000000</v>
      </c>
      <c r="BP5">
        <v>11947000000</v>
      </c>
      <c r="BQ5">
        <v>7232900000</v>
      </c>
      <c r="BR5">
        <v>12807000000</v>
      </c>
      <c r="BS5">
        <v>7345400000</v>
      </c>
      <c r="BT5">
        <v>4972100000</v>
      </c>
      <c r="BU5">
        <v>3897700000</v>
      </c>
      <c r="BV5">
        <v>9914600000</v>
      </c>
      <c r="BW5">
        <v>24158000000</v>
      </c>
      <c r="BX5">
        <v>27284000000</v>
      </c>
      <c r="BY5">
        <v>25264000000</v>
      </c>
      <c r="BZ5">
        <v>2274900000</v>
      </c>
      <c r="CA5">
        <v>221</v>
      </c>
      <c r="CB5">
        <v>178</v>
      </c>
      <c r="CC5">
        <v>221</v>
      </c>
      <c r="CD5">
        <v>292</v>
      </c>
      <c r="CE5">
        <v>227</v>
      </c>
      <c r="CF5">
        <v>198</v>
      </c>
      <c r="CG5">
        <v>161</v>
      </c>
      <c r="CH5">
        <v>199</v>
      </c>
      <c r="CI5">
        <v>242</v>
      </c>
      <c r="CJ5">
        <v>209</v>
      </c>
      <c r="CK5">
        <v>248</v>
      </c>
      <c r="CL5">
        <v>2396</v>
      </c>
      <c r="CP5">
        <v>281</v>
      </c>
      <c r="CQ5" t="s">
        <v>1828</v>
      </c>
      <c r="CR5" t="s">
        <v>1829</v>
      </c>
      <c r="CS5" t="s">
        <v>1830</v>
      </c>
      <c r="CT5" t="s">
        <v>1831</v>
      </c>
      <c r="CU5" t="s">
        <v>1832</v>
      </c>
      <c r="CV5" t="s">
        <v>1833</v>
      </c>
      <c r="CW5" t="s">
        <v>1834</v>
      </c>
      <c r="CX5" t="s">
        <v>1835</v>
      </c>
      <c r="CY5" t="s">
        <v>1836</v>
      </c>
      <c r="CZ5" t="s">
        <v>1837</v>
      </c>
      <c r="DA5" s="6">
        <f>'LFQ, IBAQ'!DN5/SUM('LFQ, IBAQ'!DN$3:DN$1736)</f>
        <v>0.28779203109093554</v>
      </c>
      <c r="DB5" s="7">
        <f>'LFQ, IBAQ'!DO5/SUM('LFQ, IBAQ'!DO$3:DO$1736)</f>
        <v>0.23601009998940659</v>
      </c>
      <c r="DC5" s="8">
        <f>'LFQ, IBAQ'!DP5/SUM('LFQ, IBAQ'!DP$3:DP$1736)</f>
        <v>0.24993427326917961</v>
      </c>
      <c r="DD5" s="6">
        <f>'LFQ, IBAQ'!DQ5/SUM('LFQ, IBAQ'!DQ$3:DQ$1736)</f>
        <v>7.5993607905228369E-2</v>
      </c>
      <c r="DE5" s="7">
        <f>'LFQ, IBAQ'!DR5/SUM('LFQ, IBAQ'!DR$3:DR$1736)</f>
        <v>9.0324454754039996E-2</v>
      </c>
      <c r="DF5" s="8">
        <f>'LFQ, IBAQ'!DS5/SUM('LFQ, IBAQ'!DS$3:DS$1736)</f>
        <v>4.579494846116762E-2</v>
      </c>
      <c r="DH5" s="15">
        <v>0.28779203109093554</v>
      </c>
      <c r="DI5" s="15">
        <v>0.23601009998940659</v>
      </c>
      <c r="DJ5" s="15">
        <v>0.24993427326917961</v>
      </c>
      <c r="DK5" s="15">
        <v>7.5993607905228369E-2</v>
      </c>
      <c r="DL5" s="15">
        <v>9.0324454754039996E-2</v>
      </c>
      <c r="DM5" s="15">
        <v>4.579494846116762E-2</v>
      </c>
      <c r="DO5" t="s">
        <v>10928</v>
      </c>
      <c r="DP5" s="17" t="s">
        <v>15850</v>
      </c>
      <c r="DQ5" s="15">
        <v>6.6472188844163759E-3</v>
      </c>
      <c r="DR5" s="15">
        <v>0.10081212206704282</v>
      </c>
      <c r="DV5" s="42" t="s">
        <v>16087</v>
      </c>
      <c r="DW5" t="str">
        <f t="shared" si="0"/>
        <v>Collagen alpha-1(II) chain</v>
      </c>
    </row>
    <row r="6" spans="1:127" x14ac:dyDescent="0.25">
      <c r="A6" t="s">
        <v>10804</v>
      </c>
      <c r="B6" s="13" t="s">
        <v>15925</v>
      </c>
      <c r="C6" t="s">
        <v>14272</v>
      </c>
      <c r="D6" t="s">
        <v>1603</v>
      </c>
      <c r="E6" t="s">
        <v>1602</v>
      </c>
      <c r="F6" t="s">
        <v>1602</v>
      </c>
      <c r="G6">
        <v>5</v>
      </c>
      <c r="H6">
        <v>5</v>
      </c>
      <c r="I6">
        <v>5</v>
      </c>
      <c r="J6">
        <v>1</v>
      </c>
      <c r="K6">
        <v>5</v>
      </c>
      <c r="L6">
        <v>5</v>
      </c>
      <c r="M6">
        <v>5</v>
      </c>
      <c r="N6">
        <v>2</v>
      </c>
      <c r="O6">
        <v>3</v>
      </c>
      <c r="P6">
        <v>3</v>
      </c>
      <c r="Q6">
        <v>5</v>
      </c>
      <c r="R6">
        <v>3</v>
      </c>
      <c r="S6">
        <v>2</v>
      </c>
      <c r="T6">
        <v>1</v>
      </c>
      <c r="U6">
        <v>2</v>
      </c>
      <c r="V6">
        <v>2</v>
      </c>
      <c r="W6">
        <v>2</v>
      </c>
      <c r="X6">
        <v>3</v>
      </c>
      <c r="Y6">
        <v>2</v>
      </c>
      <c r="Z6">
        <v>3</v>
      </c>
      <c r="AA6">
        <v>3</v>
      </c>
      <c r="AB6">
        <v>5</v>
      </c>
      <c r="AC6">
        <v>3</v>
      </c>
      <c r="AD6">
        <v>2</v>
      </c>
      <c r="AE6">
        <v>1</v>
      </c>
      <c r="AF6">
        <v>2</v>
      </c>
      <c r="AG6">
        <v>2</v>
      </c>
      <c r="AH6">
        <v>2</v>
      </c>
      <c r="AI6">
        <v>3</v>
      </c>
      <c r="AJ6">
        <v>2</v>
      </c>
      <c r="AK6">
        <v>3</v>
      </c>
      <c r="AL6">
        <v>3</v>
      </c>
      <c r="AM6">
        <v>5</v>
      </c>
      <c r="AN6">
        <v>3</v>
      </c>
      <c r="AO6">
        <v>2</v>
      </c>
      <c r="AP6">
        <v>1</v>
      </c>
      <c r="AQ6">
        <v>2</v>
      </c>
      <c r="AR6">
        <v>2</v>
      </c>
      <c r="AS6">
        <v>2</v>
      </c>
      <c r="AT6">
        <v>3</v>
      </c>
      <c r="AU6">
        <v>5.8</v>
      </c>
      <c r="AV6">
        <v>5.8</v>
      </c>
      <c r="AW6">
        <v>5.8</v>
      </c>
      <c r="AX6">
        <v>160.68</v>
      </c>
      <c r="AY6">
        <v>1669</v>
      </c>
      <c r="AZ6">
        <v>1669</v>
      </c>
      <c r="BA6">
        <v>0</v>
      </c>
      <c r="BB6">
        <v>19.827999999999999</v>
      </c>
      <c r="BC6">
        <v>2.6</v>
      </c>
      <c r="BD6">
        <v>3.3</v>
      </c>
      <c r="BE6">
        <v>2.4</v>
      </c>
      <c r="BF6">
        <v>5.8</v>
      </c>
      <c r="BG6">
        <v>3.2</v>
      </c>
      <c r="BH6">
        <v>2.6</v>
      </c>
      <c r="BI6">
        <v>1</v>
      </c>
      <c r="BJ6">
        <v>2.6</v>
      </c>
      <c r="BK6">
        <v>2.6</v>
      </c>
      <c r="BL6">
        <v>2.6</v>
      </c>
      <c r="BM6">
        <v>3.3</v>
      </c>
      <c r="BN6">
        <v>218520000</v>
      </c>
      <c r="BO6">
        <v>20339000</v>
      </c>
      <c r="BP6">
        <v>23188000</v>
      </c>
      <c r="BQ6">
        <v>18212000</v>
      </c>
      <c r="BR6">
        <v>60291000</v>
      </c>
      <c r="BS6">
        <v>14484000</v>
      </c>
      <c r="BT6">
        <v>2983100</v>
      </c>
      <c r="BU6">
        <v>1722900</v>
      </c>
      <c r="BV6">
        <v>7085500</v>
      </c>
      <c r="BW6">
        <v>25140000</v>
      </c>
      <c r="BX6">
        <v>19320000</v>
      </c>
      <c r="BY6">
        <v>25759000</v>
      </c>
      <c r="BZ6">
        <v>2875300</v>
      </c>
      <c r="CA6">
        <v>3</v>
      </c>
      <c r="CB6">
        <v>5</v>
      </c>
      <c r="CC6">
        <v>3</v>
      </c>
      <c r="CD6">
        <v>11</v>
      </c>
      <c r="CE6">
        <v>6</v>
      </c>
      <c r="CF6">
        <v>1</v>
      </c>
      <c r="CG6">
        <v>1</v>
      </c>
      <c r="CH6">
        <v>5</v>
      </c>
      <c r="CI6">
        <v>5</v>
      </c>
      <c r="CJ6">
        <v>2</v>
      </c>
      <c r="CK6">
        <v>5</v>
      </c>
      <c r="CL6">
        <v>47</v>
      </c>
      <c r="CP6">
        <v>253</v>
      </c>
      <c r="CQ6" t="s">
        <v>1604</v>
      </c>
      <c r="CR6" t="s">
        <v>135</v>
      </c>
      <c r="CS6" t="s">
        <v>1605</v>
      </c>
      <c r="CT6" t="s">
        <v>1606</v>
      </c>
      <c r="CU6" t="s">
        <v>1607</v>
      </c>
      <c r="CV6" t="s">
        <v>1608</v>
      </c>
      <c r="CX6" t="s">
        <v>1609</v>
      </c>
      <c r="CZ6" t="s">
        <v>1610</v>
      </c>
      <c r="DA6" s="6">
        <f>'LFQ, IBAQ'!DN6/SUM('LFQ, IBAQ'!DN$3:DN$1736)</f>
        <v>6.0362324803715686E-4</v>
      </c>
      <c r="DB6" s="7">
        <f>'LFQ, IBAQ'!DO6/SUM('LFQ, IBAQ'!DO$3:DO$1736)</f>
        <v>8.3321414526568867E-4</v>
      </c>
      <c r="DC6" s="8">
        <f>'LFQ, IBAQ'!DP6/SUM('LFQ, IBAQ'!DP$3:DP$1736)</f>
        <v>6.7654713019116221E-4</v>
      </c>
      <c r="DD6" s="6">
        <f>'LFQ, IBAQ'!DQ6/SUM('LFQ, IBAQ'!DQ$3:DQ$1736)</f>
        <v>9.6131998757651146E-5</v>
      </c>
      <c r="DE6" s="7">
        <f>'LFQ, IBAQ'!DR6/SUM('LFQ, IBAQ'!DR$3:DR$1736)</f>
        <v>0</v>
      </c>
      <c r="DF6" s="8">
        <f>'LFQ, IBAQ'!DS6/SUM('LFQ, IBAQ'!DS$3:DS$1736)</f>
        <v>7.6435206523582709E-5</v>
      </c>
      <c r="DH6" s="15">
        <v>6.0362324803715686E-4</v>
      </c>
      <c r="DI6" s="15">
        <v>8.3321414526568867E-4</v>
      </c>
      <c r="DJ6" s="15">
        <v>6.7654713019116221E-4</v>
      </c>
      <c r="DK6" s="15">
        <v>9.6131998757651146E-5</v>
      </c>
      <c r="DL6" s="15">
        <v>0</v>
      </c>
      <c r="DM6" s="15">
        <v>7.6435206523582709E-5</v>
      </c>
      <c r="DO6" t="s">
        <v>10831</v>
      </c>
      <c r="DP6" s="17" t="s">
        <v>15970</v>
      </c>
      <c r="DQ6" s="15">
        <v>0.25791213478317393</v>
      </c>
      <c r="DR6" s="15">
        <v>7.0704337040145324E-2</v>
      </c>
      <c r="DV6" s="42" t="s">
        <v>16072</v>
      </c>
      <c r="DW6" t="str">
        <f t="shared" si="0"/>
        <v>Collagen alpha-2(I) chain</v>
      </c>
    </row>
    <row r="7" spans="1:127" x14ac:dyDescent="0.25">
      <c r="A7" t="s">
        <v>11304</v>
      </c>
      <c r="B7" s="13" t="s">
        <v>15848</v>
      </c>
      <c r="C7" t="s">
        <v>14772</v>
      </c>
      <c r="D7" t="s">
        <v>5055</v>
      </c>
      <c r="E7" t="s">
        <v>5054</v>
      </c>
      <c r="F7" t="s">
        <v>5054</v>
      </c>
      <c r="G7">
        <v>18</v>
      </c>
      <c r="H7">
        <v>18</v>
      </c>
      <c r="I7">
        <v>18</v>
      </c>
      <c r="J7">
        <v>1</v>
      </c>
      <c r="K7">
        <v>18</v>
      </c>
      <c r="L7">
        <v>18</v>
      </c>
      <c r="M7">
        <v>18</v>
      </c>
      <c r="N7">
        <v>13</v>
      </c>
      <c r="O7">
        <v>11</v>
      </c>
      <c r="P7">
        <v>0</v>
      </c>
      <c r="Q7">
        <v>0</v>
      </c>
      <c r="R7">
        <v>0</v>
      </c>
      <c r="S7">
        <v>6</v>
      </c>
      <c r="T7">
        <v>2</v>
      </c>
      <c r="U7">
        <v>7</v>
      </c>
      <c r="V7">
        <v>14</v>
      </c>
      <c r="W7">
        <v>9</v>
      </c>
      <c r="X7">
        <v>13</v>
      </c>
      <c r="Y7">
        <v>13</v>
      </c>
      <c r="Z7">
        <v>11</v>
      </c>
      <c r="AA7">
        <v>0</v>
      </c>
      <c r="AB7">
        <v>0</v>
      </c>
      <c r="AC7">
        <v>0</v>
      </c>
      <c r="AD7">
        <v>6</v>
      </c>
      <c r="AE7">
        <v>2</v>
      </c>
      <c r="AF7">
        <v>7</v>
      </c>
      <c r="AG7">
        <v>14</v>
      </c>
      <c r="AH7">
        <v>9</v>
      </c>
      <c r="AI7">
        <v>13</v>
      </c>
      <c r="AJ7">
        <v>13</v>
      </c>
      <c r="AK7">
        <v>11</v>
      </c>
      <c r="AL7">
        <v>0</v>
      </c>
      <c r="AM7">
        <v>0</v>
      </c>
      <c r="AN7">
        <v>0</v>
      </c>
      <c r="AO7">
        <v>6</v>
      </c>
      <c r="AP7">
        <v>2</v>
      </c>
      <c r="AQ7">
        <v>7</v>
      </c>
      <c r="AR7">
        <v>14</v>
      </c>
      <c r="AS7">
        <v>9</v>
      </c>
      <c r="AT7">
        <v>13</v>
      </c>
      <c r="AU7">
        <v>29</v>
      </c>
      <c r="AV7">
        <v>29</v>
      </c>
      <c r="AW7">
        <v>29</v>
      </c>
      <c r="AX7">
        <v>92.090999999999994</v>
      </c>
      <c r="AY7">
        <v>921</v>
      </c>
      <c r="AZ7">
        <v>921</v>
      </c>
      <c r="BA7">
        <v>0</v>
      </c>
      <c r="BB7">
        <v>103.74</v>
      </c>
      <c r="BC7">
        <v>22.5</v>
      </c>
      <c r="BD7">
        <v>18.600000000000001</v>
      </c>
      <c r="BE7">
        <v>0</v>
      </c>
      <c r="BF7">
        <v>0</v>
      </c>
      <c r="BG7">
        <v>0</v>
      </c>
      <c r="BH7">
        <v>9.4</v>
      </c>
      <c r="BI7">
        <v>3.6</v>
      </c>
      <c r="BJ7">
        <v>10.1</v>
      </c>
      <c r="BK7">
        <v>21.9</v>
      </c>
      <c r="BL7">
        <v>14.9</v>
      </c>
      <c r="BM7">
        <v>22.9</v>
      </c>
      <c r="BN7">
        <v>1551700000</v>
      </c>
      <c r="BO7">
        <v>436840000</v>
      </c>
      <c r="BP7">
        <v>364610000</v>
      </c>
      <c r="BQ7">
        <v>0</v>
      </c>
      <c r="BR7">
        <v>0</v>
      </c>
      <c r="BS7">
        <v>0</v>
      </c>
      <c r="BT7">
        <v>16702000</v>
      </c>
      <c r="BU7">
        <v>5784300</v>
      </c>
      <c r="BV7">
        <v>28039000</v>
      </c>
      <c r="BW7">
        <v>315490000</v>
      </c>
      <c r="BX7">
        <v>206480000</v>
      </c>
      <c r="BY7">
        <v>177750000</v>
      </c>
      <c r="BZ7">
        <v>31034000</v>
      </c>
      <c r="CA7">
        <v>26</v>
      </c>
      <c r="CB7">
        <v>22</v>
      </c>
      <c r="CC7">
        <v>0</v>
      </c>
      <c r="CD7">
        <v>0</v>
      </c>
      <c r="CE7">
        <v>0</v>
      </c>
      <c r="CF7">
        <v>8</v>
      </c>
      <c r="CG7">
        <v>6</v>
      </c>
      <c r="CH7">
        <v>8</v>
      </c>
      <c r="CI7">
        <v>28</v>
      </c>
      <c r="CJ7">
        <v>16</v>
      </c>
      <c r="CK7">
        <v>22</v>
      </c>
      <c r="CL7">
        <v>136</v>
      </c>
      <c r="CP7">
        <v>757</v>
      </c>
      <c r="CQ7" t="s">
        <v>5056</v>
      </c>
      <c r="CR7" t="s">
        <v>3470</v>
      </c>
      <c r="CS7" t="s">
        <v>5057</v>
      </c>
      <c r="CT7" t="s">
        <v>5058</v>
      </c>
      <c r="CU7" t="s">
        <v>5059</v>
      </c>
      <c r="CV7" t="s">
        <v>5060</v>
      </c>
      <c r="CX7" t="s">
        <v>5061</v>
      </c>
      <c r="CZ7" t="s">
        <v>5062</v>
      </c>
      <c r="DA7" s="6">
        <f>'LFQ, IBAQ'!DN7/SUM('LFQ, IBAQ'!DN$3:DN$1736)</f>
        <v>0</v>
      </c>
      <c r="DB7" s="7">
        <f>'LFQ, IBAQ'!DO7/SUM('LFQ, IBAQ'!DO$3:DO$1736)</f>
        <v>0</v>
      </c>
      <c r="DC7" s="8">
        <f>'LFQ, IBAQ'!DP7/SUM('LFQ, IBAQ'!DP$3:DP$1736)</f>
        <v>0</v>
      </c>
      <c r="DD7" s="6">
        <f>'LFQ, IBAQ'!DQ7/SUM('LFQ, IBAQ'!DQ$3:DQ$1736)</f>
        <v>3.0272849582322568E-4</v>
      </c>
      <c r="DE7" s="7">
        <f>'LFQ, IBAQ'!DR7/SUM('LFQ, IBAQ'!DR$3:DR$1736)</f>
        <v>1.2804188473036974E-4</v>
      </c>
      <c r="DF7" s="8">
        <f>'LFQ, IBAQ'!DS7/SUM('LFQ, IBAQ'!DS$3:DS$1736)</f>
        <v>2.4530114755507093E-4</v>
      </c>
      <c r="DH7" s="15">
        <v>0</v>
      </c>
      <c r="DI7" s="15">
        <v>0</v>
      </c>
      <c r="DJ7" s="15">
        <v>0</v>
      </c>
      <c r="DK7" s="15">
        <v>3.0272849582322568E-4</v>
      </c>
      <c r="DL7" s="15">
        <v>1.2804188473036974E-4</v>
      </c>
      <c r="DM7" s="15">
        <v>2.4530114755507093E-4</v>
      </c>
      <c r="DO7" t="s">
        <v>10750</v>
      </c>
      <c r="DP7" s="17" t="s">
        <v>12484</v>
      </c>
      <c r="DQ7" s="15">
        <v>0</v>
      </c>
      <c r="DR7" s="15">
        <v>6.2347054066299312E-2</v>
      </c>
      <c r="DV7" s="42" t="s">
        <v>16033</v>
      </c>
      <c r="DW7" t="str">
        <f t="shared" si="0"/>
        <v>Collagen alpha-1(V) chain</v>
      </c>
    </row>
    <row r="8" spans="1:127" x14ac:dyDescent="0.25">
      <c r="A8" t="s">
        <v>10753</v>
      </c>
      <c r="B8" s="13" t="s">
        <v>16033</v>
      </c>
      <c r="C8" t="s">
        <v>14221</v>
      </c>
      <c r="D8" t="s">
        <v>1291</v>
      </c>
      <c r="E8" t="s">
        <v>1290</v>
      </c>
      <c r="F8" t="s">
        <v>1290</v>
      </c>
      <c r="G8">
        <v>30</v>
      </c>
      <c r="H8">
        <v>28</v>
      </c>
      <c r="I8">
        <v>25</v>
      </c>
      <c r="J8">
        <v>1</v>
      </c>
      <c r="K8">
        <v>30</v>
      </c>
      <c r="L8">
        <v>28</v>
      </c>
      <c r="M8">
        <v>25</v>
      </c>
      <c r="N8">
        <v>14</v>
      </c>
      <c r="O8">
        <v>9</v>
      </c>
      <c r="P8">
        <v>10</v>
      </c>
      <c r="Q8">
        <v>13</v>
      </c>
      <c r="R8">
        <v>7</v>
      </c>
      <c r="S8">
        <v>6</v>
      </c>
      <c r="T8">
        <v>6</v>
      </c>
      <c r="U8">
        <v>10</v>
      </c>
      <c r="V8">
        <v>16</v>
      </c>
      <c r="W8">
        <v>15</v>
      </c>
      <c r="X8">
        <v>16</v>
      </c>
      <c r="Y8">
        <v>13</v>
      </c>
      <c r="Z8">
        <v>7</v>
      </c>
      <c r="AA8">
        <v>10</v>
      </c>
      <c r="AB8">
        <v>13</v>
      </c>
      <c r="AC8">
        <v>7</v>
      </c>
      <c r="AD8">
        <v>6</v>
      </c>
      <c r="AE8">
        <v>6</v>
      </c>
      <c r="AF8">
        <v>9</v>
      </c>
      <c r="AG8">
        <v>14</v>
      </c>
      <c r="AH8">
        <v>13</v>
      </c>
      <c r="AI8">
        <v>15</v>
      </c>
      <c r="AJ8">
        <v>11</v>
      </c>
      <c r="AK8">
        <v>6</v>
      </c>
      <c r="AL8">
        <v>9</v>
      </c>
      <c r="AM8">
        <v>12</v>
      </c>
      <c r="AN8">
        <v>6</v>
      </c>
      <c r="AO8">
        <v>5</v>
      </c>
      <c r="AP8">
        <v>5</v>
      </c>
      <c r="AQ8">
        <v>7</v>
      </c>
      <c r="AR8">
        <v>12</v>
      </c>
      <c r="AS8">
        <v>11</v>
      </c>
      <c r="AT8">
        <v>13</v>
      </c>
      <c r="AU8">
        <v>24.4</v>
      </c>
      <c r="AV8">
        <v>23.7</v>
      </c>
      <c r="AW8">
        <v>21.2</v>
      </c>
      <c r="AX8">
        <v>183.67</v>
      </c>
      <c r="AY8">
        <v>1838</v>
      </c>
      <c r="AZ8">
        <v>1838</v>
      </c>
      <c r="BA8">
        <v>0</v>
      </c>
      <c r="BB8">
        <v>183.28</v>
      </c>
      <c r="BC8">
        <v>13.9</v>
      </c>
      <c r="BD8">
        <v>8.1</v>
      </c>
      <c r="BE8">
        <v>9.6999999999999993</v>
      </c>
      <c r="BF8">
        <v>12.2</v>
      </c>
      <c r="BG8">
        <v>7.8</v>
      </c>
      <c r="BH8">
        <v>6.5</v>
      </c>
      <c r="BI8">
        <v>7.1</v>
      </c>
      <c r="BJ8">
        <v>11.3</v>
      </c>
      <c r="BK8">
        <v>16.2</v>
      </c>
      <c r="BL8">
        <v>14.1</v>
      </c>
      <c r="BM8">
        <v>15.4</v>
      </c>
      <c r="BN8">
        <v>3824900000</v>
      </c>
      <c r="BO8">
        <v>716510000</v>
      </c>
      <c r="BP8">
        <v>298130000</v>
      </c>
      <c r="BQ8">
        <v>100060000</v>
      </c>
      <c r="BR8">
        <v>200110000</v>
      </c>
      <c r="BS8">
        <v>48436000</v>
      </c>
      <c r="BT8">
        <v>72110000</v>
      </c>
      <c r="BU8">
        <v>54812000</v>
      </c>
      <c r="BV8">
        <v>294620000</v>
      </c>
      <c r="BW8">
        <v>564200000</v>
      </c>
      <c r="BX8">
        <v>1016500000</v>
      </c>
      <c r="BY8">
        <v>459470000</v>
      </c>
      <c r="BZ8">
        <v>44476000</v>
      </c>
      <c r="CA8">
        <v>30</v>
      </c>
      <c r="CB8">
        <v>15</v>
      </c>
      <c r="CC8">
        <v>15</v>
      </c>
      <c r="CD8">
        <v>22</v>
      </c>
      <c r="CE8">
        <v>13</v>
      </c>
      <c r="CF8">
        <v>9</v>
      </c>
      <c r="CG8">
        <v>14</v>
      </c>
      <c r="CH8">
        <v>18</v>
      </c>
      <c r="CI8">
        <v>32</v>
      </c>
      <c r="CJ8">
        <v>30</v>
      </c>
      <c r="CK8">
        <v>33</v>
      </c>
      <c r="CL8">
        <v>231</v>
      </c>
      <c r="CP8">
        <v>201</v>
      </c>
      <c r="CQ8" t="s">
        <v>1292</v>
      </c>
      <c r="CR8" t="s">
        <v>1293</v>
      </c>
      <c r="CS8" t="s">
        <v>1294</v>
      </c>
      <c r="CT8" t="s">
        <v>1295</v>
      </c>
      <c r="CU8" t="s">
        <v>1296</v>
      </c>
      <c r="CV8" t="s">
        <v>1297</v>
      </c>
      <c r="CW8" t="s">
        <v>1298</v>
      </c>
      <c r="CX8" t="s">
        <v>1299</v>
      </c>
      <c r="CY8" t="s">
        <v>1300</v>
      </c>
      <c r="CZ8" t="s">
        <v>1301</v>
      </c>
      <c r="DA8" s="6">
        <f>'LFQ, IBAQ'!DN8/SUM('LFQ, IBAQ'!DN$3:DN$1736)</f>
        <v>4.7046540334587236E-3</v>
      </c>
      <c r="DB8" s="7">
        <f>'LFQ, IBAQ'!DO8/SUM('LFQ, IBAQ'!DO$3:DO$1736)</f>
        <v>3.3558466570100596E-3</v>
      </c>
      <c r="DC8" s="8">
        <f>'LFQ, IBAQ'!DP8/SUM('LFQ, IBAQ'!DP$3:DP$1736)</f>
        <v>2.7219678263924888E-3</v>
      </c>
      <c r="DD8" s="6">
        <f>'LFQ, IBAQ'!DQ8/SUM('LFQ, IBAQ'!DQ$3:DQ$1736)</f>
        <v>1.7972835775489264E-3</v>
      </c>
      <c r="DE8" s="7">
        <f>'LFQ, IBAQ'!DR8/SUM('LFQ, IBAQ'!DR$3:DR$1736)</f>
        <v>1.629487535912171E-3</v>
      </c>
      <c r="DF8" s="8">
        <f>'LFQ, IBAQ'!DS8/SUM('LFQ, IBAQ'!DS$3:DS$1736)</f>
        <v>1.2977552106702833E-3</v>
      </c>
      <c r="DH8" s="15">
        <v>4.7046540334587236E-3</v>
      </c>
      <c r="DI8" s="15">
        <v>3.3558466570100596E-3</v>
      </c>
      <c r="DJ8" s="15">
        <v>2.7219678263924888E-3</v>
      </c>
      <c r="DK8" s="15">
        <v>1.7972835775489264E-3</v>
      </c>
      <c r="DL8" s="15">
        <v>1.629487535912171E-3</v>
      </c>
      <c r="DM8" s="15">
        <v>1.2977552106702833E-3</v>
      </c>
      <c r="DO8" t="s">
        <v>10975</v>
      </c>
      <c r="DP8" s="17" t="s">
        <v>16087</v>
      </c>
      <c r="DQ8" s="15">
        <v>6.0591117899571273E-3</v>
      </c>
      <c r="DR8" s="15">
        <v>4.474280462368993E-2</v>
      </c>
      <c r="DV8" s="42" t="s">
        <v>12825</v>
      </c>
      <c r="DW8" t="str">
        <f t="shared" si="0"/>
        <v>Lumican</v>
      </c>
    </row>
    <row r="9" spans="1:127" x14ac:dyDescent="0.25">
      <c r="A9" t="s">
        <v>11302</v>
      </c>
      <c r="B9" s="13" t="s">
        <v>15861</v>
      </c>
      <c r="C9" t="s">
        <v>14770</v>
      </c>
      <c r="D9" t="s">
        <v>5032</v>
      </c>
      <c r="E9" t="s">
        <v>5031</v>
      </c>
      <c r="F9" t="s">
        <v>5031</v>
      </c>
      <c r="G9">
        <v>41</v>
      </c>
      <c r="H9">
        <v>41</v>
      </c>
      <c r="I9">
        <v>41</v>
      </c>
      <c r="J9">
        <v>1</v>
      </c>
      <c r="K9">
        <v>41</v>
      </c>
      <c r="L9">
        <v>41</v>
      </c>
      <c r="M9">
        <v>41</v>
      </c>
      <c r="N9">
        <v>32</v>
      </c>
      <c r="O9">
        <v>27</v>
      </c>
      <c r="P9">
        <v>10</v>
      </c>
      <c r="Q9">
        <v>10</v>
      </c>
      <c r="R9">
        <v>8</v>
      </c>
      <c r="S9">
        <v>34</v>
      </c>
      <c r="T9">
        <v>24</v>
      </c>
      <c r="U9">
        <v>33</v>
      </c>
      <c r="V9">
        <v>29</v>
      </c>
      <c r="W9">
        <v>35</v>
      </c>
      <c r="X9">
        <v>35</v>
      </c>
      <c r="Y9">
        <v>32</v>
      </c>
      <c r="Z9">
        <v>27</v>
      </c>
      <c r="AA9">
        <v>10</v>
      </c>
      <c r="AB9">
        <v>10</v>
      </c>
      <c r="AC9">
        <v>8</v>
      </c>
      <c r="AD9">
        <v>34</v>
      </c>
      <c r="AE9">
        <v>24</v>
      </c>
      <c r="AF9">
        <v>33</v>
      </c>
      <c r="AG9">
        <v>29</v>
      </c>
      <c r="AH9">
        <v>35</v>
      </c>
      <c r="AI9">
        <v>35</v>
      </c>
      <c r="AJ9">
        <v>32</v>
      </c>
      <c r="AK9">
        <v>27</v>
      </c>
      <c r="AL9">
        <v>10</v>
      </c>
      <c r="AM9">
        <v>10</v>
      </c>
      <c r="AN9">
        <v>8</v>
      </c>
      <c r="AO9">
        <v>34</v>
      </c>
      <c r="AP9">
        <v>24</v>
      </c>
      <c r="AQ9">
        <v>33</v>
      </c>
      <c r="AR9">
        <v>29</v>
      </c>
      <c r="AS9">
        <v>35</v>
      </c>
      <c r="AT9">
        <v>35</v>
      </c>
      <c r="AU9">
        <v>38.4</v>
      </c>
      <c r="AV9">
        <v>38.4</v>
      </c>
      <c r="AW9">
        <v>38.4</v>
      </c>
      <c r="AX9">
        <v>108.49</v>
      </c>
      <c r="AY9">
        <v>1025</v>
      </c>
      <c r="AZ9">
        <v>1025</v>
      </c>
      <c r="BA9">
        <v>0</v>
      </c>
      <c r="BB9">
        <v>323.31</v>
      </c>
      <c r="BC9">
        <v>35.4</v>
      </c>
      <c r="BD9">
        <v>29.9</v>
      </c>
      <c r="BE9">
        <v>12.5</v>
      </c>
      <c r="BF9">
        <v>11</v>
      </c>
      <c r="BG9">
        <v>9.6</v>
      </c>
      <c r="BH9">
        <v>36.5</v>
      </c>
      <c r="BI9">
        <v>29.3</v>
      </c>
      <c r="BJ9">
        <v>33.799999999999997</v>
      </c>
      <c r="BK9">
        <v>31.9</v>
      </c>
      <c r="BL9">
        <v>34.299999999999997</v>
      </c>
      <c r="BM9">
        <v>34.1</v>
      </c>
      <c r="BN9">
        <v>28777000000</v>
      </c>
      <c r="BO9">
        <v>3274500000</v>
      </c>
      <c r="BP9">
        <v>1920900000</v>
      </c>
      <c r="BQ9">
        <v>39010000</v>
      </c>
      <c r="BR9">
        <v>29257000</v>
      </c>
      <c r="BS9">
        <v>21042000</v>
      </c>
      <c r="BT9">
        <v>2503800000</v>
      </c>
      <c r="BU9">
        <v>1864600000</v>
      </c>
      <c r="BV9">
        <v>4741000000</v>
      </c>
      <c r="BW9">
        <v>3991800000</v>
      </c>
      <c r="BX9">
        <v>6755000000</v>
      </c>
      <c r="BY9">
        <v>3636500000</v>
      </c>
      <c r="BZ9">
        <v>564260000</v>
      </c>
      <c r="CA9">
        <v>102</v>
      </c>
      <c r="CB9">
        <v>74</v>
      </c>
      <c r="CC9">
        <v>14</v>
      </c>
      <c r="CD9">
        <v>12</v>
      </c>
      <c r="CE9">
        <v>11</v>
      </c>
      <c r="CF9">
        <v>91</v>
      </c>
      <c r="CG9">
        <v>74</v>
      </c>
      <c r="CH9">
        <v>104</v>
      </c>
      <c r="CI9">
        <v>89</v>
      </c>
      <c r="CJ9">
        <v>103</v>
      </c>
      <c r="CK9">
        <v>95</v>
      </c>
      <c r="CL9">
        <v>769</v>
      </c>
      <c r="CP9">
        <v>755</v>
      </c>
      <c r="CQ9" t="s">
        <v>5033</v>
      </c>
      <c r="CR9" t="s">
        <v>5034</v>
      </c>
      <c r="CS9" t="s">
        <v>5035</v>
      </c>
      <c r="CT9" t="s">
        <v>5036</v>
      </c>
      <c r="CU9" t="s">
        <v>5037</v>
      </c>
      <c r="CV9" t="s">
        <v>5038</v>
      </c>
      <c r="CW9" t="s">
        <v>5039</v>
      </c>
      <c r="CX9" t="s">
        <v>5040</v>
      </c>
      <c r="CY9" t="s">
        <v>5041</v>
      </c>
      <c r="CZ9" t="s">
        <v>5042</v>
      </c>
      <c r="DA9" s="6">
        <f>'LFQ, IBAQ'!DN9/SUM('LFQ, IBAQ'!DN$3:DN$1736)</f>
        <v>2.6043930364641949E-3</v>
      </c>
      <c r="DB9" s="7">
        <f>'LFQ, IBAQ'!DO9/SUM('LFQ, IBAQ'!DO$3:DO$1736)</f>
        <v>8.4384465392098838E-4</v>
      </c>
      <c r="DC9" s="8">
        <f>'LFQ, IBAQ'!DP9/SUM('LFQ, IBAQ'!DP$3:DP$1736)</f>
        <v>1.167954418945289E-3</v>
      </c>
      <c r="DD9" s="6">
        <f>'LFQ, IBAQ'!DQ9/SUM('LFQ, IBAQ'!DQ$3:DQ$1736)</f>
        <v>4.0245421416060211E-2</v>
      </c>
      <c r="DE9" s="7">
        <f>'LFQ, IBAQ'!DR9/SUM('LFQ, IBAQ'!DR$3:DR$1736)</f>
        <v>3.9703397226488663E-2</v>
      </c>
      <c r="DF9" s="8">
        <f>'LFQ, IBAQ'!DS9/SUM('LFQ, IBAQ'!DS$3:DS$1736)</f>
        <v>3.1364265273519744E-2</v>
      </c>
      <c r="DH9" s="15">
        <v>2.6043930364641949E-3</v>
      </c>
      <c r="DI9" s="15">
        <v>8.4384465392098838E-4</v>
      </c>
      <c r="DJ9" s="15">
        <v>1.167954418945289E-3</v>
      </c>
      <c r="DK9" s="15">
        <v>4.0245421416060211E-2</v>
      </c>
      <c r="DL9" s="15">
        <v>3.9703397226488663E-2</v>
      </c>
      <c r="DM9" s="15">
        <v>3.1364265273519744E-2</v>
      </c>
      <c r="DO9" t="s">
        <v>11302</v>
      </c>
      <c r="DP9" s="17" t="s">
        <v>15861</v>
      </c>
      <c r="DQ9" s="15">
        <v>1.5387307031101574E-3</v>
      </c>
      <c r="DR9" s="15">
        <v>3.7104361305356208E-2</v>
      </c>
      <c r="DV9" s="42" t="s">
        <v>15903</v>
      </c>
      <c r="DW9" t="str">
        <f t="shared" si="0"/>
        <v>Collagen alpha-2(V) chain</v>
      </c>
    </row>
    <row r="10" spans="1:127" x14ac:dyDescent="0.25">
      <c r="A10" t="s">
        <v>11510</v>
      </c>
      <c r="B10" s="13" t="s">
        <v>16057</v>
      </c>
      <c r="C10" t="s">
        <v>14978</v>
      </c>
      <c r="D10" t="s">
        <v>382</v>
      </c>
      <c r="E10" t="s">
        <v>6212</v>
      </c>
      <c r="F10" t="s">
        <v>6212</v>
      </c>
      <c r="G10">
        <v>11</v>
      </c>
      <c r="H10">
        <v>11</v>
      </c>
      <c r="I10">
        <v>11</v>
      </c>
      <c r="J10">
        <v>1</v>
      </c>
      <c r="K10">
        <v>11</v>
      </c>
      <c r="L10">
        <v>11</v>
      </c>
      <c r="M10">
        <v>11</v>
      </c>
      <c r="N10">
        <v>0</v>
      </c>
      <c r="O10">
        <v>0</v>
      </c>
      <c r="P10">
        <v>0</v>
      </c>
      <c r="Q10">
        <v>9</v>
      </c>
      <c r="R10">
        <v>0</v>
      </c>
      <c r="S10">
        <v>0</v>
      </c>
      <c r="T10">
        <v>1</v>
      </c>
      <c r="U10">
        <v>0</v>
      </c>
      <c r="V10">
        <v>1</v>
      </c>
      <c r="W10">
        <v>0</v>
      </c>
      <c r="X10">
        <v>1</v>
      </c>
      <c r="Y10">
        <v>0</v>
      </c>
      <c r="Z10">
        <v>0</v>
      </c>
      <c r="AA10">
        <v>0</v>
      </c>
      <c r="AB10">
        <v>9</v>
      </c>
      <c r="AC10">
        <v>0</v>
      </c>
      <c r="AD10">
        <v>0</v>
      </c>
      <c r="AE10">
        <v>1</v>
      </c>
      <c r="AF10">
        <v>0</v>
      </c>
      <c r="AG10">
        <v>1</v>
      </c>
      <c r="AH10">
        <v>0</v>
      </c>
      <c r="AI10">
        <v>1</v>
      </c>
      <c r="AJ10">
        <v>0</v>
      </c>
      <c r="AK10">
        <v>0</v>
      </c>
      <c r="AL10">
        <v>0</v>
      </c>
      <c r="AM10">
        <v>9</v>
      </c>
      <c r="AN10">
        <v>0</v>
      </c>
      <c r="AO10">
        <v>0</v>
      </c>
      <c r="AP10">
        <v>1</v>
      </c>
      <c r="AQ10">
        <v>0</v>
      </c>
      <c r="AR10">
        <v>1</v>
      </c>
      <c r="AS10">
        <v>0</v>
      </c>
      <c r="AT10">
        <v>1</v>
      </c>
      <c r="AU10">
        <v>4.7</v>
      </c>
      <c r="AV10">
        <v>4.7</v>
      </c>
      <c r="AW10">
        <v>4.7</v>
      </c>
      <c r="AX10">
        <v>295.23</v>
      </c>
      <c r="AY10">
        <v>2944</v>
      </c>
      <c r="AZ10">
        <v>2944</v>
      </c>
      <c r="BA10">
        <v>0</v>
      </c>
      <c r="BB10">
        <v>18.611999999999998</v>
      </c>
      <c r="BC10">
        <v>0</v>
      </c>
      <c r="BD10">
        <v>0</v>
      </c>
      <c r="BE10">
        <v>0</v>
      </c>
      <c r="BF10">
        <v>4.0999999999999996</v>
      </c>
      <c r="BG10">
        <v>0</v>
      </c>
      <c r="BH10">
        <v>0</v>
      </c>
      <c r="BI10">
        <v>0.2</v>
      </c>
      <c r="BJ10">
        <v>0</v>
      </c>
      <c r="BK10">
        <v>0.3</v>
      </c>
      <c r="BL10">
        <v>0</v>
      </c>
      <c r="BM10">
        <v>0.2</v>
      </c>
      <c r="BN10">
        <v>121520000</v>
      </c>
      <c r="BO10">
        <v>0</v>
      </c>
      <c r="BP10">
        <v>0</v>
      </c>
      <c r="BQ10">
        <v>0</v>
      </c>
      <c r="BR10">
        <v>9805600</v>
      </c>
      <c r="BS10">
        <v>0</v>
      </c>
      <c r="BT10">
        <v>0</v>
      </c>
      <c r="BU10">
        <v>801500</v>
      </c>
      <c r="BV10">
        <v>0</v>
      </c>
      <c r="BW10">
        <v>105810000</v>
      </c>
      <c r="BX10">
        <v>0</v>
      </c>
      <c r="BY10">
        <v>5097900</v>
      </c>
      <c r="BZ10">
        <v>815540</v>
      </c>
      <c r="CA10">
        <v>0</v>
      </c>
      <c r="CB10">
        <v>0</v>
      </c>
      <c r="CC10">
        <v>0</v>
      </c>
      <c r="CD10">
        <v>9</v>
      </c>
      <c r="CE10">
        <v>0</v>
      </c>
      <c r="CF10">
        <v>0</v>
      </c>
      <c r="CG10">
        <v>1</v>
      </c>
      <c r="CH10">
        <v>0</v>
      </c>
      <c r="CI10">
        <v>0</v>
      </c>
      <c r="CJ10">
        <v>0</v>
      </c>
      <c r="CK10">
        <v>1</v>
      </c>
      <c r="CL10">
        <v>11</v>
      </c>
      <c r="CP10">
        <v>961</v>
      </c>
      <c r="CQ10" t="s">
        <v>6213</v>
      </c>
      <c r="CR10" t="s">
        <v>223</v>
      </c>
      <c r="CS10" t="s">
        <v>6214</v>
      </c>
      <c r="CT10" t="s">
        <v>6215</v>
      </c>
      <c r="CU10" t="s">
        <v>6216</v>
      </c>
      <c r="CV10" t="s">
        <v>6217</v>
      </c>
      <c r="CX10" t="s">
        <v>6218</v>
      </c>
      <c r="CZ10" t="s">
        <v>6219</v>
      </c>
      <c r="DA10" s="6">
        <f>'LFQ, IBAQ'!DN10/SUM('LFQ, IBAQ'!DN$3:DN$1736)</f>
        <v>0</v>
      </c>
      <c r="DB10" s="7">
        <f>'LFQ, IBAQ'!DO10/SUM('LFQ, IBAQ'!DO$3:DO$1736)</f>
        <v>2.0476537003205283E-4</v>
      </c>
      <c r="DC10" s="8">
        <f>'LFQ, IBAQ'!DP10/SUM('LFQ, IBAQ'!DP$3:DP$1736)</f>
        <v>0</v>
      </c>
      <c r="DD10" s="6">
        <f>'LFQ, IBAQ'!DQ10/SUM('LFQ, IBAQ'!DQ$3:DQ$1736)</f>
        <v>0</v>
      </c>
      <c r="DE10" s="7">
        <f>'LFQ, IBAQ'!DR10/SUM('LFQ, IBAQ'!DR$3:DR$1736)</f>
        <v>0</v>
      </c>
      <c r="DF10" s="8">
        <f>'LFQ, IBAQ'!DS10/SUM('LFQ, IBAQ'!DS$3:DS$1736)</f>
        <v>0</v>
      </c>
      <c r="DH10" s="15">
        <v>0</v>
      </c>
      <c r="DI10" s="15">
        <v>2.0476537003205283E-4</v>
      </c>
      <c r="DJ10" s="15">
        <v>0</v>
      </c>
      <c r="DK10" s="15">
        <v>0</v>
      </c>
      <c r="DL10" s="15">
        <v>0</v>
      </c>
      <c r="DM10" s="15">
        <v>0</v>
      </c>
      <c r="DO10" t="s">
        <v>11175</v>
      </c>
      <c r="DP10" s="17" t="s">
        <v>15856</v>
      </c>
      <c r="DQ10" s="15">
        <v>4.8289492286470786E-3</v>
      </c>
      <c r="DR10" s="15">
        <v>2.793818685101725E-2</v>
      </c>
      <c r="DV10" s="42" t="s">
        <v>13217</v>
      </c>
      <c r="DW10" t="str">
        <f t="shared" si="0"/>
        <v>Periostin</v>
      </c>
    </row>
    <row r="11" spans="1:127" x14ac:dyDescent="0.25">
      <c r="A11" t="s">
        <v>11281</v>
      </c>
      <c r="B11" s="13" t="s">
        <v>15924</v>
      </c>
      <c r="C11" t="s">
        <v>14749</v>
      </c>
      <c r="D11" t="s">
        <v>370</v>
      </c>
      <c r="E11" t="s">
        <v>4893</v>
      </c>
      <c r="F11" t="s">
        <v>4893</v>
      </c>
      <c r="G11">
        <v>34</v>
      </c>
      <c r="H11">
        <v>34</v>
      </c>
      <c r="I11">
        <v>34</v>
      </c>
      <c r="J11">
        <v>1</v>
      </c>
      <c r="K11">
        <v>34</v>
      </c>
      <c r="L11">
        <v>34</v>
      </c>
      <c r="M11">
        <v>34</v>
      </c>
      <c r="N11">
        <v>11</v>
      </c>
      <c r="O11">
        <v>6</v>
      </c>
      <c r="P11">
        <v>1</v>
      </c>
      <c r="Q11">
        <v>0</v>
      </c>
      <c r="R11">
        <v>0</v>
      </c>
      <c r="S11">
        <v>23</v>
      </c>
      <c r="T11">
        <v>15</v>
      </c>
      <c r="U11">
        <v>26</v>
      </c>
      <c r="V11">
        <v>13</v>
      </c>
      <c r="W11">
        <v>11</v>
      </c>
      <c r="X11">
        <v>10</v>
      </c>
      <c r="Y11">
        <v>11</v>
      </c>
      <c r="Z11">
        <v>6</v>
      </c>
      <c r="AA11">
        <v>1</v>
      </c>
      <c r="AB11">
        <v>0</v>
      </c>
      <c r="AC11">
        <v>0</v>
      </c>
      <c r="AD11">
        <v>23</v>
      </c>
      <c r="AE11">
        <v>15</v>
      </c>
      <c r="AF11">
        <v>26</v>
      </c>
      <c r="AG11">
        <v>13</v>
      </c>
      <c r="AH11">
        <v>11</v>
      </c>
      <c r="AI11">
        <v>10</v>
      </c>
      <c r="AJ11">
        <v>11</v>
      </c>
      <c r="AK11">
        <v>6</v>
      </c>
      <c r="AL11">
        <v>1</v>
      </c>
      <c r="AM11">
        <v>0</v>
      </c>
      <c r="AN11">
        <v>0</v>
      </c>
      <c r="AO11">
        <v>23</v>
      </c>
      <c r="AP11">
        <v>15</v>
      </c>
      <c r="AQ11">
        <v>26</v>
      </c>
      <c r="AR11">
        <v>13</v>
      </c>
      <c r="AS11">
        <v>11</v>
      </c>
      <c r="AT11">
        <v>10</v>
      </c>
      <c r="AU11">
        <v>49.5</v>
      </c>
      <c r="AV11">
        <v>49.5</v>
      </c>
      <c r="AW11">
        <v>49.5</v>
      </c>
      <c r="AX11">
        <v>73.605999999999995</v>
      </c>
      <c r="AY11">
        <v>744</v>
      </c>
      <c r="AZ11">
        <v>744</v>
      </c>
      <c r="BA11">
        <v>0</v>
      </c>
      <c r="BB11">
        <v>127.76</v>
      </c>
      <c r="BC11">
        <v>19.399999999999999</v>
      </c>
      <c r="BD11">
        <v>13</v>
      </c>
      <c r="BE11">
        <v>2.7</v>
      </c>
      <c r="BF11">
        <v>0</v>
      </c>
      <c r="BG11">
        <v>0</v>
      </c>
      <c r="BH11">
        <v>41</v>
      </c>
      <c r="BI11">
        <v>28.6</v>
      </c>
      <c r="BJ11">
        <v>36.200000000000003</v>
      </c>
      <c r="BK11">
        <v>24.2</v>
      </c>
      <c r="BL11">
        <v>26.2</v>
      </c>
      <c r="BM11">
        <v>19.2</v>
      </c>
      <c r="BN11">
        <v>6769000000</v>
      </c>
      <c r="BO11">
        <v>146800000</v>
      </c>
      <c r="BP11">
        <v>71198000</v>
      </c>
      <c r="BQ11">
        <v>23872000</v>
      </c>
      <c r="BR11">
        <v>0</v>
      </c>
      <c r="BS11">
        <v>0</v>
      </c>
      <c r="BT11">
        <v>1057900000</v>
      </c>
      <c r="BU11">
        <v>627360000</v>
      </c>
      <c r="BV11">
        <v>3196400000</v>
      </c>
      <c r="BW11">
        <v>410000000</v>
      </c>
      <c r="BX11">
        <v>793500000</v>
      </c>
      <c r="BY11">
        <v>442040000</v>
      </c>
      <c r="BZ11">
        <v>193400000</v>
      </c>
      <c r="CA11">
        <v>24</v>
      </c>
      <c r="CB11">
        <v>12</v>
      </c>
      <c r="CC11">
        <v>0</v>
      </c>
      <c r="CD11">
        <v>0</v>
      </c>
      <c r="CE11">
        <v>0</v>
      </c>
      <c r="CF11">
        <v>46</v>
      </c>
      <c r="CG11">
        <v>40</v>
      </c>
      <c r="CH11">
        <v>74</v>
      </c>
      <c r="CI11">
        <v>19</v>
      </c>
      <c r="CJ11">
        <v>24</v>
      </c>
      <c r="CK11">
        <v>16</v>
      </c>
      <c r="CL11">
        <v>255</v>
      </c>
      <c r="CP11">
        <v>735</v>
      </c>
      <c r="CQ11" t="s">
        <v>4894</v>
      </c>
      <c r="CR11" t="s">
        <v>1305</v>
      </c>
      <c r="CS11" t="s">
        <v>4895</v>
      </c>
      <c r="CT11" t="s">
        <v>4896</v>
      </c>
      <c r="CU11" t="s">
        <v>4897</v>
      </c>
      <c r="CV11" t="s">
        <v>4898</v>
      </c>
      <c r="CW11" t="s">
        <v>4899</v>
      </c>
      <c r="CX11" t="s">
        <v>4900</v>
      </c>
      <c r="CY11" t="s">
        <v>4901</v>
      </c>
      <c r="CZ11" t="s">
        <v>4902</v>
      </c>
      <c r="DA11" s="6">
        <f>'LFQ, IBAQ'!DN11/SUM('LFQ, IBAQ'!DN$3:DN$1736)</f>
        <v>0</v>
      </c>
      <c r="DB11" s="7">
        <f>'LFQ, IBAQ'!DO11/SUM('LFQ, IBAQ'!DO$3:DO$1736)</f>
        <v>0</v>
      </c>
      <c r="DC11" s="8">
        <f>'LFQ, IBAQ'!DP11/SUM('LFQ, IBAQ'!DP$3:DP$1736)</f>
        <v>0</v>
      </c>
      <c r="DD11" s="6">
        <f>'LFQ, IBAQ'!DQ11/SUM('LFQ, IBAQ'!DQ$3:DQ$1736)</f>
        <v>1.3540864152285616E-2</v>
      </c>
      <c r="DE11" s="7">
        <f>'LFQ, IBAQ'!DR11/SUM('LFQ, IBAQ'!DR$3:DR$1736)</f>
        <v>1.3507766856418739E-2</v>
      </c>
      <c r="DF11" s="8">
        <f>'LFQ, IBAQ'!DS11/SUM('LFQ, IBAQ'!DS$3:DS$1736)</f>
        <v>1.7303687067755761E-2</v>
      </c>
      <c r="DH11" s="15">
        <v>0</v>
      </c>
      <c r="DI11" s="15">
        <v>0</v>
      </c>
      <c r="DJ11" s="15">
        <v>0</v>
      </c>
      <c r="DK11" s="15">
        <v>1.3540864152285616E-2</v>
      </c>
      <c r="DL11" s="15">
        <v>1.3507766856418739E-2</v>
      </c>
      <c r="DM11" s="15">
        <v>1.7303687067755761E-2</v>
      </c>
      <c r="DO11" t="s">
        <v>11103</v>
      </c>
      <c r="DP11" s="17" t="s">
        <v>12837</v>
      </c>
      <c r="DQ11" s="15">
        <v>0</v>
      </c>
      <c r="DR11" s="15">
        <v>2.5428193772218746E-2</v>
      </c>
      <c r="DV11" s="42" t="s">
        <v>15971</v>
      </c>
      <c r="DW11" t="str">
        <f t="shared" si="0"/>
        <v>Collagen alpha-2(IV) chain</v>
      </c>
    </row>
    <row r="12" spans="1:127" x14ac:dyDescent="0.25">
      <c r="A12" t="s">
        <v>11303</v>
      </c>
      <c r="B12" s="13" t="s">
        <v>15884</v>
      </c>
      <c r="C12" t="s">
        <v>14771</v>
      </c>
      <c r="D12" t="s">
        <v>5044</v>
      </c>
      <c r="E12" t="s">
        <v>5043</v>
      </c>
      <c r="F12" t="s">
        <v>5043</v>
      </c>
      <c r="G12">
        <v>21</v>
      </c>
      <c r="H12">
        <v>21</v>
      </c>
      <c r="I12">
        <v>21</v>
      </c>
      <c r="J12">
        <v>1</v>
      </c>
      <c r="K12">
        <v>21</v>
      </c>
      <c r="L12">
        <v>21</v>
      </c>
      <c r="M12">
        <v>21</v>
      </c>
      <c r="N12">
        <v>16</v>
      </c>
      <c r="O12">
        <v>6</v>
      </c>
      <c r="P12">
        <v>0</v>
      </c>
      <c r="Q12">
        <v>0</v>
      </c>
      <c r="R12">
        <v>0</v>
      </c>
      <c r="S12">
        <v>7</v>
      </c>
      <c r="T12">
        <v>2</v>
      </c>
      <c r="U12">
        <v>4</v>
      </c>
      <c r="V12">
        <v>13</v>
      </c>
      <c r="W12">
        <v>16</v>
      </c>
      <c r="X12">
        <v>4</v>
      </c>
      <c r="Y12">
        <v>16</v>
      </c>
      <c r="Z12">
        <v>6</v>
      </c>
      <c r="AA12">
        <v>0</v>
      </c>
      <c r="AB12">
        <v>0</v>
      </c>
      <c r="AC12">
        <v>0</v>
      </c>
      <c r="AD12">
        <v>7</v>
      </c>
      <c r="AE12">
        <v>2</v>
      </c>
      <c r="AF12">
        <v>4</v>
      </c>
      <c r="AG12">
        <v>13</v>
      </c>
      <c r="AH12">
        <v>16</v>
      </c>
      <c r="AI12">
        <v>4</v>
      </c>
      <c r="AJ12">
        <v>16</v>
      </c>
      <c r="AK12">
        <v>6</v>
      </c>
      <c r="AL12">
        <v>0</v>
      </c>
      <c r="AM12">
        <v>0</v>
      </c>
      <c r="AN12">
        <v>0</v>
      </c>
      <c r="AO12">
        <v>7</v>
      </c>
      <c r="AP12">
        <v>2</v>
      </c>
      <c r="AQ12">
        <v>4</v>
      </c>
      <c r="AR12">
        <v>13</v>
      </c>
      <c r="AS12">
        <v>16</v>
      </c>
      <c r="AT12">
        <v>4</v>
      </c>
      <c r="AU12">
        <v>46.5</v>
      </c>
      <c r="AV12">
        <v>46.5</v>
      </c>
      <c r="AW12">
        <v>46.5</v>
      </c>
      <c r="AX12">
        <v>66.775000000000006</v>
      </c>
      <c r="AY12">
        <v>680</v>
      </c>
      <c r="AZ12">
        <v>680</v>
      </c>
      <c r="BA12">
        <v>0</v>
      </c>
      <c r="BB12">
        <v>98.004000000000005</v>
      </c>
      <c r="BC12">
        <v>38.5</v>
      </c>
      <c r="BD12">
        <v>18.7</v>
      </c>
      <c r="BE12">
        <v>0</v>
      </c>
      <c r="BF12">
        <v>0</v>
      </c>
      <c r="BG12">
        <v>0</v>
      </c>
      <c r="BH12">
        <v>21.6</v>
      </c>
      <c r="BI12">
        <v>5.7</v>
      </c>
      <c r="BJ12">
        <v>14</v>
      </c>
      <c r="BK12">
        <v>35.4</v>
      </c>
      <c r="BL12">
        <v>37.4</v>
      </c>
      <c r="BM12">
        <v>14</v>
      </c>
      <c r="BN12">
        <v>4273900000</v>
      </c>
      <c r="BO12">
        <v>1539600000</v>
      </c>
      <c r="BP12">
        <v>111910000</v>
      </c>
      <c r="BQ12">
        <v>0</v>
      </c>
      <c r="BR12">
        <v>0</v>
      </c>
      <c r="BS12">
        <v>0</v>
      </c>
      <c r="BT12">
        <v>47117000</v>
      </c>
      <c r="BU12">
        <v>1276900</v>
      </c>
      <c r="BV12">
        <v>63314000</v>
      </c>
      <c r="BW12">
        <v>441540000</v>
      </c>
      <c r="BX12">
        <v>2030200000</v>
      </c>
      <c r="BY12">
        <v>38914000</v>
      </c>
      <c r="BZ12">
        <v>104240000</v>
      </c>
      <c r="CA12">
        <v>43</v>
      </c>
      <c r="CB12">
        <v>12</v>
      </c>
      <c r="CC12">
        <v>0</v>
      </c>
      <c r="CD12">
        <v>0</v>
      </c>
      <c r="CE12">
        <v>0</v>
      </c>
      <c r="CF12">
        <v>17</v>
      </c>
      <c r="CG12">
        <v>2</v>
      </c>
      <c r="CH12">
        <v>10</v>
      </c>
      <c r="CI12">
        <v>31</v>
      </c>
      <c r="CJ12">
        <v>46</v>
      </c>
      <c r="CK12">
        <v>7</v>
      </c>
      <c r="CL12">
        <v>168</v>
      </c>
      <c r="CP12">
        <v>756</v>
      </c>
      <c r="CQ12" t="s">
        <v>5045</v>
      </c>
      <c r="CR12" t="s">
        <v>3660</v>
      </c>
      <c r="CS12" t="s">
        <v>5046</v>
      </c>
      <c r="CT12" t="s">
        <v>5047</v>
      </c>
      <c r="CU12" t="s">
        <v>5048</v>
      </c>
      <c r="CV12" t="s">
        <v>5049</v>
      </c>
      <c r="CW12" t="s">
        <v>5050</v>
      </c>
      <c r="CX12" t="s">
        <v>5051</v>
      </c>
      <c r="CY12" t="s">
        <v>5052</v>
      </c>
      <c r="CZ12" t="s">
        <v>5053</v>
      </c>
      <c r="DA12" s="6">
        <f>'LFQ, IBAQ'!DN12/SUM('LFQ, IBAQ'!DN$3:DN$1736)</f>
        <v>0</v>
      </c>
      <c r="DB12" s="7">
        <f>'LFQ, IBAQ'!DO12/SUM('LFQ, IBAQ'!DO$3:DO$1736)</f>
        <v>0</v>
      </c>
      <c r="DC12" s="8">
        <f>'LFQ, IBAQ'!DP12/SUM('LFQ, IBAQ'!DP$3:DP$1736)</f>
        <v>0</v>
      </c>
      <c r="DD12" s="6">
        <f>'LFQ, IBAQ'!DQ12/SUM('LFQ, IBAQ'!DQ$3:DQ$1736)</f>
        <v>9.2250103551249783E-4</v>
      </c>
      <c r="DE12" s="7">
        <f>'LFQ, IBAQ'!DR12/SUM('LFQ, IBAQ'!DR$3:DR$1736)</f>
        <v>0</v>
      </c>
      <c r="DF12" s="8">
        <f>'LFQ, IBAQ'!DS12/SUM('LFQ, IBAQ'!DS$3:DS$1736)</f>
        <v>5.1142709616453039E-4</v>
      </c>
      <c r="DH12" s="15">
        <v>0</v>
      </c>
      <c r="DI12" s="15">
        <v>0</v>
      </c>
      <c r="DJ12" s="15">
        <v>0</v>
      </c>
      <c r="DK12" s="15">
        <v>9.2250103551249783E-4</v>
      </c>
      <c r="DL12" s="15">
        <v>0</v>
      </c>
      <c r="DM12" s="15">
        <v>5.1142709616453039E-4</v>
      </c>
      <c r="DO12" t="s">
        <v>11784</v>
      </c>
      <c r="DP12" s="17" t="s">
        <v>16049</v>
      </c>
      <c r="DQ12" s="15">
        <v>3.7173636486035819E-3</v>
      </c>
      <c r="DR12" s="15">
        <v>2.5191287420206487E-2</v>
      </c>
      <c r="DV12" s="42" t="s">
        <v>15925</v>
      </c>
      <c r="DW12" t="str">
        <f t="shared" si="0"/>
        <v>Collagen alpha-1(IV) chain</v>
      </c>
    </row>
    <row r="13" spans="1:127" x14ac:dyDescent="0.25">
      <c r="A13" t="s">
        <v>11446</v>
      </c>
      <c r="B13" s="13" t="s">
        <v>16052</v>
      </c>
      <c r="C13" t="s">
        <v>14914</v>
      </c>
      <c r="D13" t="s">
        <v>5818</v>
      </c>
      <c r="E13" t="s">
        <v>5817</v>
      </c>
      <c r="F13" t="s">
        <v>5817</v>
      </c>
      <c r="G13">
        <v>28</v>
      </c>
      <c r="H13">
        <v>24</v>
      </c>
      <c r="I13">
        <v>24</v>
      </c>
      <c r="J13">
        <v>1</v>
      </c>
      <c r="K13">
        <v>28</v>
      </c>
      <c r="L13">
        <v>24</v>
      </c>
      <c r="M13">
        <v>24</v>
      </c>
      <c r="N13">
        <v>21</v>
      </c>
      <c r="O13">
        <v>18</v>
      </c>
      <c r="P13">
        <v>1</v>
      </c>
      <c r="Q13">
        <v>1</v>
      </c>
      <c r="R13">
        <v>1</v>
      </c>
      <c r="S13">
        <v>13</v>
      </c>
      <c r="T13">
        <v>12</v>
      </c>
      <c r="U13">
        <v>18</v>
      </c>
      <c r="V13">
        <v>15</v>
      </c>
      <c r="W13">
        <v>17</v>
      </c>
      <c r="X13">
        <v>17</v>
      </c>
      <c r="Y13">
        <v>18</v>
      </c>
      <c r="Z13">
        <v>16</v>
      </c>
      <c r="AA13">
        <v>0</v>
      </c>
      <c r="AB13">
        <v>0</v>
      </c>
      <c r="AC13">
        <v>0</v>
      </c>
      <c r="AD13">
        <v>12</v>
      </c>
      <c r="AE13">
        <v>11</v>
      </c>
      <c r="AF13">
        <v>15</v>
      </c>
      <c r="AG13">
        <v>12</v>
      </c>
      <c r="AH13">
        <v>14</v>
      </c>
      <c r="AI13">
        <v>14</v>
      </c>
      <c r="AJ13">
        <v>18</v>
      </c>
      <c r="AK13">
        <v>16</v>
      </c>
      <c r="AL13">
        <v>0</v>
      </c>
      <c r="AM13">
        <v>0</v>
      </c>
      <c r="AN13">
        <v>0</v>
      </c>
      <c r="AO13">
        <v>12</v>
      </c>
      <c r="AP13">
        <v>11</v>
      </c>
      <c r="AQ13">
        <v>15</v>
      </c>
      <c r="AR13">
        <v>12</v>
      </c>
      <c r="AS13">
        <v>14</v>
      </c>
      <c r="AT13">
        <v>14</v>
      </c>
      <c r="AU13">
        <v>19.8</v>
      </c>
      <c r="AV13">
        <v>16.600000000000001</v>
      </c>
      <c r="AW13">
        <v>16.600000000000001</v>
      </c>
      <c r="AX13">
        <v>181.03</v>
      </c>
      <c r="AY13">
        <v>1804</v>
      </c>
      <c r="AZ13">
        <v>1804</v>
      </c>
      <c r="BA13">
        <v>0</v>
      </c>
      <c r="BB13">
        <v>134.55000000000001</v>
      </c>
      <c r="BC13">
        <v>15.8</v>
      </c>
      <c r="BD13">
        <v>13.9</v>
      </c>
      <c r="BE13">
        <v>1.1000000000000001</v>
      </c>
      <c r="BF13">
        <v>1.1000000000000001</v>
      </c>
      <c r="BG13">
        <v>1.1000000000000001</v>
      </c>
      <c r="BH13">
        <v>11.8</v>
      </c>
      <c r="BI13">
        <v>11.2</v>
      </c>
      <c r="BJ13">
        <v>15.7</v>
      </c>
      <c r="BK13">
        <v>13.5</v>
      </c>
      <c r="BL13">
        <v>15.1</v>
      </c>
      <c r="BM13">
        <v>15.7</v>
      </c>
      <c r="BN13">
        <v>3275100000</v>
      </c>
      <c r="BO13">
        <v>587830000</v>
      </c>
      <c r="BP13">
        <v>534580000</v>
      </c>
      <c r="BQ13">
        <v>0</v>
      </c>
      <c r="BR13">
        <v>0</v>
      </c>
      <c r="BS13">
        <v>0</v>
      </c>
      <c r="BT13">
        <v>135350000</v>
      </c>
      <c r="BU13">
        <v>67665000</v>
      </c>
      <c r="BV13">
        <v>441460000</v>
      </c>
      <c r="BW13">
        <v>388150000</v>
      </c>
      <c r="BX13">
        <v>546060000</v>
      </c>
      <c r="BY13">
        <v>573980000</v>
      </c>
      <c r="BZ13">
        <v>36390000</v>
      </c>
      <c r="CA13">
        <v>36</v>
      </c>
      <c r="CB13">
        <v>31</v>
      </c>
      <c r="CC13">
        <v>0</v>
      </c>
      <c r="CD13">
        <v>0</v>
      </c>
      <c r="CE13">
        <v>0</v>
      </c>
      <c r="CF13">
        <v>28</v>
      </c>
      <c r="CG13">
        <v>20</v>
      </c>
      <c r="CH13">
        <v>30</v>
      </c>
      <c r="CI13">
        <v>29</v>
      </c>
      <c r="CJ13">
        <v>31</v>
      </c>
      <c r="CK13">
        <v>33</v>
      </c>
      <c r="CL13">
        <v>238</v>
      </c>
      <c r="CP13">
        <v>899</v>
      </c>
      <c r="CQ13" t="s">
        <v>5819</v>
      </c>
      <c r="CR13" t="s">
        <v>5820</v>
      </c>
      <c r="CS13" t="s">
        <v>5821</v>
      </c>
      <c r="CT13" t="s">
        <v>5822</v>
      </c>
      <c r="CU13" t="s">
        <v>5823</v>
      </c>
      <c r="CV13" t="s">
        <v>5824</v>
      </c>
      <c r="CW13" t="s">
        <v>5825</v>
      </c>
      <c r="CX13" t="s">
        <v>5826</v>
      </c>
      <c r="CY13" t="s">
        <v>5827</v>
      </c>
      <c r="CZ13" t="s">
        <v>5828</v>
      </c>
      <c r="DA13" s="6">
        <f>'LFQ, IBAQ'!DN13/SUM('LFQ, IBAQ'!DN$3:DN$1736)</f>
        <v>0</v>
      </c>
      <c r="DB13" s="7">
        <f>'LFQ, IBAQ'!DO13/SUM('LFQ, IBAQ'!DO$3:DO$1736)</f>
        <v>0</v>
      </c>
      <c r="DC13" s="8">
        <f>'LFQ, IBAQ'!DP13/SUM('LFQ, IBAQ'!DP$3:DP$1736)</f>
        <v>0</v>
      </c>
      <c r="DD13" s="6">
        <f>'LFQ, IBAQ'!DQ13/SUM('LFQ, IBAQ'!DQ$3:DQ$1736)</f>
        <v>2.3006585913222383E-3</v>
      </c>
      <c r="DE13" s="7">
        <f>'LFQ, IBAQ'!DR13/SUM('LFQ, IBAQ'!DR$3:DR$1736)</f>
        <v>2.3900088631223018E-3</v>
      </c>
      <c r="DF13" s="8">
        <f>'LFQ, IBAQ'!DS13/SUM('LFQ, IBAQ'!DS$3:DS$1736)</f>
        <v>1.9591686299079438E-3</v>
      </c>
      <c r="DH13" s="15">
        <v>0</v>
      </c>
      <c r="DI13" s="15">
        <v>0</v>
      </c>
      <c r="DJ13" s="15">
        <v>0</v>
      </c>
      <c r="DK13" s="15">
        <v>2.3006585913222383E-3</v>
      </c>
      <c r="DL13" s="15">
        <v>2.3900088631223018E-3</v>
      </c>
      <c r="DM13" s="15">
        <v>1.9591686299079438E-3</v>
      </c>
      <c r="DO13" t="s">
        <v>11295</v>
      </c>
      <c r="DP13" s="17" t="s">
        <v>16125</v>
      </c>
      <c r="DQ13" s="15">
        <v>1.6056776749286416E-3</v>
      </c>
      <c r="DR13" s="15">
        <v>2.2423187575592866E-2</v>
      </c>
      <c r="DV13" s="42" t="s">
        <v>13183</v>
      </c>
      <c r="DW13" t="str">
        <f t="shared" si="0"/>
        <v>Laminin subunit beta-2</v>
      </c>
    </row>
    <row r="14" spans="1:127" x14ac:dyDescent="0.25">
      <c r="A14" t="s">
        <v>11429</v>
      </c>
      <c r="B14" s="13" t="s">
        <v>15962</v>
      </c>
      <c r="C14" t="s">
        <v>14897</v>
      </c>
      <c r="D14" t="s">
        <v>5710</v>
      </c>
      <c r="E14" t="s">
        <v>5709</v>
      </c>
      <c r="F14" t="s">
        <v>5709</v>
      </c>
      <c r="G14">
        <v>81</v>
      </c>
      <c r="H14">
        <v>81</v>
      </c>
      <c r="I14">
        <v>81</v>
      </c>
      <c r="J14">
        <v>1</v>
      </c>
      <c r="K14">
        <v>81</v>
      </c>
      <c r="L14">
        <v>81</v>
      </c>
      <c r="M14">
        <v>81</v>
      </c>
      <c r="N14">
        <v>51</v>
      </c>
      <c r="O14">
        <v>67</v>
      </c>
      <c r="P14">
        <v>0</v>
      </c>
      <c r="Q14">
        <v>0</v>
      </c>
      <c r="R14">
        <v>1</v>
      </c>
      <c r="S14">
        <v>20</v>
      </c>
      <c r="T14">
        <v>16</v>
      </c>
      <c r="U14">
        <v>41</v>
      </c>
      <c r="V14">
        <v>35</v>
      </c>
      <c r="W14">
        <v>47</v>
      </c>
      <c r="X14">
        <v>42</v>
      </c>
      <c r="Y14">
        <v>51</v>
      </c>
      <c r="Z14">
        <v>67</v>
      </c>
      <c r="AA14">
        <v>0</v>
      </c>
      <c r="AB14">
        <v>0</v>
      </c>
      <c r="AC14">
        <v>1</v>
      </c>
      <c r="AD14">
        <v>20</v>
      </c>
      <c r="AE14">
        <v>16</v>
      </c>
      <c r="AF14">
        <v>41</v>
      </c>
      <c r="AG14">
        <v>35</v>
      </c>
      <c r="AH14">
        <v>47</v>
      </c>
      <c r="AI14">
        <v>42</v>
      </c>
      <c r="AJ14">
        <v>51</v>
      </c>
      <c r="AK14">
        <v>67</v>
      </c>
      <c r="AL14">
        <v>0</v>
      </c>
      <c r="AM14">
        <v>0</v>
      </c>
      <c r="AN14">
        <v>1</v>
      </c>
      <c r="AO14">
        <v>20</v>
      </c>
      <c r="AP14">
        <v>16</v>
      </c>
      <c r="AQ14">
        <v>41</v>
      </c>
      <c r="AR14">
        <v>35</v>
      </c>
      <c r="AS14">
        <v>47</v>
      </c>
      <c r="AT14">
        <v>42</v>
      </c>
      <c r="AU14">
        <v>36</v>
      </c>
      <c r="AV14">
        <v>36</v>
      </c>
      <c r="AW14">
        <v>36</v>
      </c>
      <c r="AX14">
        <v>340.21</v>
      </c>
      <c r="AY14">
        <v>3120</v>
      </c>
      <c r="AZ14">
        <v>3120</v>
      </c>
      <c r="BA14">
        <v>0</v>
      </c>
      <c r="BB14">
        <v>323.31</v>
      </c>
      <c r="BC14">
        <v>23.6</v>
      </c>
      <c r="BD14">
        <v>29.5</v>
      </c>
      <c r="BE14">
        <v>0</v>
      </c>
      <c r="BF14">
        <v>0</v>
      </c>
      <c r="BG14">
        <v>0.3</v>
      </c>
      <c r="BH14">
        <v>9.6999999999999993</v>
      </c>
      <c r="BI14">
        <v>7.5</v>
      </c>
      <c r="BJ14">
        <v>19.899999999999999</v>
      </c>
      <c r="BK14">
        <v>16</v>
      </c>
      <c r="BL14">
        <v>21.8</v>
      </c>
      <c r="BM14">
        <v>19.399999999999999</v>
      </c>
      <c r="BN14">
        <v>2248700000</v>
      </c>
      <c r="BO14">
        <v>392590000</v>
      </c>
      <c r="BP14">
        <v>616840000</v>
      </c>
      <c r="BQ14">
        <v>0</v>
      </c>
      <c r="BR14">
        <v>0</v>
      </c>
      <c r="BS14">
        <v>1435500</v>
      </c>
      <c r="BT14">
        <v>42426000</v>
      </c>
      <c r="BU14">
        <v>24474000</v>
      </c>
      <c r="BV14">
        <v>233970000</v>
      </c>
      <c r="BW14">
        <v>207840000</v>
      </c>
      <c r="BX14">
        <v>430420000</v>
      </c>
      <c r="BY14">
        <v>298690000</v>
      </c>
      <c r="BZ14">
        <v>15194000</v>
      </c>
      <c r="CA14">
        <v>72</v>
      </c>
      <c r="CB14">
        <v>102</v>
      </c>
      <c r="CC14">
        <v>0</v>
      </c>
      <c r="CD14">
        <v>0</v>
      </c>
      <c r="CE14">
        <v>1</v>
      </c>
      <c r="CF14">
        <v>24</v>
      </c>
      <c r="CG14">
        <v>19</v>
      </c>
      <c r="CH14">
        <v>54</v>
      </c>
      <c r="CI14">
        <v>50</v>
      </c>
      <c r="CJ14">
        <v>68</v>
      </c>
      <c r="CK14">
        <v>65</v>
      </c>
      <c r="CL14">
        <v>455</v>
      </c>
      <c r="CP14">
        <v>882</v>
      </c>
      <c r="CQ14" t="s">
        <v>5711</v>
      </c>
      <c r="CR14" t="s">
        <v>5712</v>
      </c>
      <c r="CS14" t="s">
        <v>5713</v>
      </c>
      <c r="CT14" t="s">
        <v>5714</v>
      </c>
      <c r="CU14" t="s">
        <v>5715</v>
      </c>
      <c r="CV14" t="s">
        <v>5716</v>
      </c>
      <c r="CW14" t="s">
        <v>5717</v>
      </c>
      <c r="CX14" t="s">
        <v>5718</v>
      </c>
      <c r="CY14" t="s">
        <v>5719</v>
      </c>
      <c r="CZ14" t="s">
        <v>5720</v>
      </c>
      <c r="DA14" s="6">
        <f>'LFQ, IBAQ'!DN14/SUM('LFQ, IBAQ'!DN$3:DN$1736)</f>
        <v>0</v>
      </c>
      <c r="DB14" s="7">
        <f>'LFQ, IBAQ'!DO14/SUM('LFQ, IBAQ'!DO$3:DO$1736)</f>
        <v>0</v>
      </c>
      <c r="DC14" s="8">
        <f>'LFQ, IBAQ'!DP14/SUM('LFQ, IBAQ'!DP$3:DP$1736)</f>
        <v>0</v>
      </c>
      <c r="DD14" s="6">
        <f>'LFQ, IBAQ'!DQ14/SUM('LFQ, IBAQ'!DQ$3:DQ$1736)</f>
        <v>1.1027803172595652E-3</v>
      </c>
      <c r="DE14" s="7">
        <f>'LFQ, IBAQ'!DR14/SUM('LFQ, IBAQ'!DR$3:DR$1736)</f>
        <v>8.5796224278594942E-4</v>
      </c>
      <c r="DF14" s="8">
        <f>'LFQ, IBAQ'!DS14/SUM('LFQ, IBAQ'!DS$3:DS$1736)</f>
        <v>1.4838310333593725E-3</v>
      </c>
      <c r="DH14" s="15">
        <v>0</v>
      </c>
      <c r="DI14" s="15">
        <v>0</v>
      </c>
      <c r="DJ14" s="15">
        <v>0</v>
      </c>
      <c r="DK14" s="15">
        <v>1.1027803172595652E-3</v>
      </c>
      <c r="DL14" s="15">
        <v>8.5796224278594942E-4</v>
      </c>
      <c r="DM14" s="15">
        <v>1.4838310333593725E-3</v>
      </c>
      <c r="DO14" t="s">
        <v>11281</v>
      </c>
      <c r="DP14" s="17" t="s">
        <v>15924</v>
      </c>
      <c r="DQ14" s="15">
        <v>0</v>
      </c>
      <c r="DR14" s="15">
        <v>1.4784106025486706E-2</v>
      </c>
      <c r="DV14" s="42" t="s">
        <v>15827</v>
      </c>
      <c r="DW14" t="str">
        <f t="shared" si="0"/>
        <v>Fibronectin</v>
      </c>
    </row>
    <row r="15" spans="1:127" x14ac:dyDescent="0.25">
      <c r="A15" t="s">
        <v>12271</v>
      </c>
      <c r="B15" s="13" t="s">
        <v>15886</v>
      </c>
      <c r="C15" t="s">
        <v>15738</v>
      </c>
      <c r="D15" t="s">
        <v>10245</v>
      </c>
      <c r="E15" t="s">
        <v>10244</v>
      </c>
      <c r="F15" t="s">
        <v>10244</v>
      </c>
      <c r="G15">
        <v>1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</v>
      </c>
      <c r="AG15">
        <v>0</v>
      </c>
      <c r="AH15">
        <v>1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</v>
      </c>
      <c r="AR15">
        <v>0</v>
      </c>
      <c r="AS15">
        <v>1</v>
      </c>
      <c r="AT15">
        <v>0</v>
      </c>
      <c r="AU15">
        <v>2.7</v>
      </c>
      <c r="AV15">
        <v>2.7</v>
      </c>
      <c r="AW15">
        <v>2.7</v>
      </c>
      <c r="AX15">
        <v>73.171999999999997</v>
      </c>
      <c r="AY15">
        <v>751</v>
      </c>
      <c r="AZ15">
        <v>751</v>
      </c>
      <c r="BA15">
        <v>1</v>
      </c>
      <c r="BB15">
        <v>-2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2.7</v>
      </c>
      <c r="BK15">
        <v>0</v>
      </c>
      <c r="BL15">
        <v>2.7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1</v>
      </c>
      <c r="CI15">
        <v>0</v>
      </c>
      <c r="CJ15">
        <v>1</v>
      </c>
      <c r="CK15">
        <v>0</v>
      </c>
      <c r="CL15">
        <v>2</v>
      </c>
      <c r="CM15" t="s">
        <v>127</v>
      </c>
      <c r="CP15">
        <v>1712</v>
      </c>
      <c r="CQ15">
        <v>2788</v>
      </c>
      <c r="CR15" t="b">
        <v>1</v>
      </c>
      <c r="CS15" t="s">
        <v>10246</v>
      </c>
      <c r="CT15" t="s">
        <v>10247</v>
      </c>
      <c r="CU15" t="s">
        <v>10248</v>
      </c>
      <c r="CV15">
        <v>23254</v>
      </c>
      <c r="CW15">
        <v>751</v>
      </c>
      <c r="CX15">
        <v>2127</v>
      </c>
      <c r="CY15">
        <v>512</v>
      </c>
      <c r="CZ15">
        <v>508</v>
      </c>
      <c r="DA15" s="6">
        <f>'LFQ, IBAQ'!DN15/SUM('LFQ, IBAQ'!DN$3:DN$1736)</f>
        <v>0</v>
      </c>
      <c r="DB15" s="7">
        <f>'LFQ, IBAQ'!DO15/SUM('LFQ, IBAQ'!DO$3:DO$1736)</f>
        <v>0</v>
      </c>
      <c r="DC15" s="8">
        <f>'LFQ, IBAQ'!DP15/SUM('LFQ, IBAQ'!DP$3:DP$1736)</f>
        <v>0</v>
      </c>
      <c r="DD15" s="6">
        <f>'LFQ, IBAQ'!DQ15/SUM('LFQ, IBAQ'!DQ$3:DQ$1736)</f>
        <v>0</v>
      </c>
      <c r="DE15" s="7">
        <f>'LFQ, IBAQ'!DR15/SUM('LFQ, IBAQ'!DR$3:DR$1736)</f>
        <v>0</v>
      </c>
      <c r="DF15" s="8">
        <f>'LFQ, IBAQ'!DS15/SUM('LFQ, IBAQ'!DS$3:DS$1736)</f>
        <v>0</v>
      </c>
      <c r="DH15" s="15">
        <v>0</v>
      </c>
      <c r="DI15" s="15">
        <v>0</v>
      </c>
      <c r="DJ15" s="15">
        <v>0</v>
      </c>
      <c r="DK15" s="15">
        <v>0</v>
      </c>
      <c r="DL15" s="15">
        <v>0</v>
      </c>
      <c r="DM15" s="15">
        <v>0</v>
      </c>
      <c r="DO15" t="s">
        <v>11305</v>
      </c>
      <c r="DP15" s="17" t="s">
        <v>15883</v>
      </c>
      <c r="DQ15" s="15">
        <v>6.7561040188884446E-4</v>
      </c>
      <c r="DR15" s="15">
        <v>1.1909640266771965E-2</v>
      </c>
      <c r="DV15" s="42" t="s">
        <v>12488</v>
      </c>
      <c r="DW15" t="str">
        <f t="shared" si="0"/>
        <v>Nidogen-2</v>
      </c>
    </row>
    <row r="16" spans="1:127" x14ac:dyDescent="0.25">
      <c r="A16" t="s">
        <v>11639</v>
      </c>
      <c r="B16" s="13" t="s">
        <v>16114</v>
      </c>
      <c r="C16" t="s">
        <v>15107</v>
      </c>
      <c r="D16" t="s">
        <v>6886</v>
      </c>
      <c r="E16" t="s">
        <v>6885</v>
      </c>
      <c r="F16" t="s">
        <v>6885</v>
      </c>
      <c r="G16">
        <v>26</v>
      </c>
      <c r="H16">
        <v>26</v>
      </c>
      <c r="I16">
        <v>26</v>
      </c>
      <c r="J16">
        <v>1</v>
      </c>
      <c r="K16">
        <v>26</v>
      </c>
      <c r="L16">
        <v>26</v>
      </c>
      <c r="M16">
        <v>26</v>
      </c>
      <c r="N16">
        <v>2</v>
      </c>
      <c r="O16">
        <v>10</v>
      </c>
      <c r="P16">
        <v>0</v>
      </c>
      <c r="Q16">
        <v>20</v>
      </c>
      <c r="R16">
        <v>12</v>
      </c>
      <c r="S16">
        <v>0</v>
      </c>
      <c r="T16">
        <v>1</v>
      </c>
      <c r="U16">
        <v>0</v>
      </c>
      <c r="V16">
        <v>8</v>
      </c>
      <c r="W16">
        <v>4</v>
      </c>
      <c r="X16">
        <v>13</v>
      </c>
      <c r="Y16">
        <v>2</v>
      </c>
      <c r="Z16">
        <v>10</v>
      </c>
      <c r="AA16">
        <v>0</v>
      </c>
      <c r="AB16">
        <v>20</v>
      </c>
      <c r="AC16">
        <v>12</v>
      </c>
      <c r="AD16">
        <v>0</v>
      </c>
      <c r="AE16">
        <v>1</v>
      </c>
      <c r="AF16">
        <v>0</v>
      </c>
      <c r="AG16">
        <v>8</v>
      </c>
      <c r="AH16">
        <v>4</v>
      </c>
      <c r="AI16">
        <v>13</v>
      </c>
      <c r="AJ16">
        <v>2</v>
      </c>
      <c r="AK16">
        <v>10</v>
      </c>
      <c r="AL16">
        <v>0</v>
      </c>
      <c r="AM16">
        <v>20</v>
      </c>
      <c r="AN16">
        <v>12</v>
      </c>
      <c r="AO16">
        <v>0</v>
      </c>
      <c r="AP16">
        <v>1</v>
      </c>
      <c r="AQ16">
        <v>0</v>
      </c>
      <c r="AR16">
        <v>8</v>
      </c>
      <c r="AS16">
        <v>4</v>
      </c>
      <c r="AT16">
        <v>13</v>
      </c>
      <c r="AU16">
        <v>19.5</v>
      </c>
      <c r="AV16">
        <v>19.5</v>
      </c>
      <c r="AW16">
        <v>19.5</v>
      </c>
      <c r="AX16">
        <v>193.01</v>
      </c>
      <c r="AY16">
        <v>1797</v>
      </c>
      <c r="AZ16">
        <v>1797</v>
      </c>
      <c r="BA16">
        <v>0</v>
      </c>
      <c r="BB16">
        <v>94.643000000000001</v>
      </c>
      <c r="BC16">
        <v>2.1</v>
      </c>
      <c r="BD16">
        <v>6</v>
      </c>
      <c r="BE16">
        <v>0</v>
      </c>
      <c r="BF16">
        <v>15.1</v>
      </c>
      <c r="BG16">
        <v>8.9</v>
      </c>
      <c r="BH16">
        <v>0</v>
      </c>
      <c r="BI16">
        <v>1.7</v>
      </c>
      <c r="BJ16">
        <v>0</v>
      </c>
      <c r="BK16">
        <v>5.7</v>
      </c>
      <c r="BL16">
        <v>3.4</v>
      </c>
      <c r="BM16">
        <v>9.5</v>
      </c>
      <c r="BN16">
        <v>152760000</v>
      </c>
      <c r="BO16">
        <v>765350</v>
      </c>
      <c r="BP16">
        <v>29394000</v>
      </c>
      <c r="BQ16">
        <v>0</v>
      </c>
      <c r="BR16">
        <v>41924000</v>
      </c>
      <c r="BS16">
        <v>14804000</v>
      </c>
      <c r="BT16">
        <v>0</v>
      </c>
      <c r="BU16">
        <v>3443700</v>
      </c>
      <c r="BV16">
        <v>0</v>
      </c>
      <c r="BW16">
        <v>16849000</v>
      </c>
      <c r="BX16">
        <v>8772400</v>
      </c>
      <c r="BY16">
        <v>36803000</v>
      </c>
      <c r="BZ16">
        <v>1958400</v>
      </c>
      <c r="CA16">
        <v>2</v>
      </c>
      <c r="CB16">
        <v>11</v>
      </c>
      <c r="CC16">
        <v>0</v>
      </c>
      <c r="CD16">
        <v>25</v>
      </c>
      <c r="CE16">
        <v>12</v>
      </c>
      <c r="CF16">
        <v>0</v>
      </c>
      <c r="CG16">
        <v>0</v>
      </c>
      <c r="CH16">
        <v>0</v>
      </c>
      <c r="CI16">
        <v>8</v>
      </c>
      <c r="CJ16">
        <v>5</v>
      </c>
      <c r="CK16">
        <v>20</v>
      </c>
      <c r="CL16">
        <v>83</v>
      </c>
      <c r="CP16">
        <v>1089</v>
      </c>
      <c r="CQ16" t="s">
        <v>6887</v>
      </c>
      <c r="CR16" t="s">
        <v>2292</v>
      </c>
      <c r="CS16" t="s">
        <v>6888</v>
      </c>
      <c r="CT16" t="s">
        <v>6889</v>
      </c>
      <c r="CU16" t="s">
        <v>6890</v>
      </c>
      <c r="CV16" t="s">
        <v>6891</v>
      </c>
      <c r="CX16" t="s">
        <v>6892</v>
      </c>
      <c r="CZ16" t="s">
        <v>6893</v>
      </c>
      <c r="DA16" s="6">
        <f>'LFQ, IBAQ'!DN16/SUM('LFQ, IBAQ'!DN$3:DN$1736)</f>
        <v>0</v>
      </c>
      <c r="DB16" s="7">
        <f>'LFQ, IBAQ'!DO16/SUM('LFQ, IBAQ'!DO$3:DO$1736)</f>
        <v>7.5278089905450542E-4</v>
      </c>
      <c r="DC16" s="8">
        <f>'LFQ, IBAQ'!DP16/SUM('LFQ, IBAQ'!DP$3:DP$1736)</f>
        <v>4.1167591651355105E-4</v>
      </c>
      <c r="DD16" s="6">
        <f>'LFQ, IBAQ'!DQ16/SUM('LFQ, IBAQ'!DQ$3:DQ$1736)</f>
        <v>0</v>
      </c>
      <c r="DE16" s="7">
        <f>'LFQ, IBAQ'!DR16/SUM('LFQ, IBAQ'!DR$3:DR$1736)</f>
        <v>0</v>
      </c>
      <c r="DF16" s="8">
        <f>'LFQ, IBAQ'!DS16/SUM('LFQ, IBAQ'!DS$3:DS$1736)</f>
        <v>0</v>
      </c>
      <c r="DH16" s="15">
        <v>0</v>
      </c>
      <c r="DI16" s="15">
        <v>7.5278089905450542E-4</v>
      </c>
      <c r="DJ16" s="15">
        <v>4.1167591651355105E-4</v>
      </c>
      <c r="DK16" s="15">
        <v>0</v>
      </c>
      <c r="DL16" s="15">
        <v>0</v>
      </c>
      <c r="DM16" s="15">
        <v>0</v>
      </c>
      <c r="DO16" t="s">
        <v>11247</v>
      </c>
      <c r="DP16" s="17" t="s">
        <v>15814</v>
      </c>
      <c r="DQ16" s="15">
        <v>2.0632817307477216E-3</v>
      </c>
      <c r="DR16" s="15">
        <v>1.0534200526775067E-2</v>
      </c>
      <c r="DV16" s="42" t="s">
        <v>15883</v>
      </c>
      <c r="DW16" t="str">
        <f t="shared" si="0"/>
        <v>Basement membrane-specific heparan sulfate proteoglycan core protein</v>
      </c>
    </row>
    <row r="17" spans="1:127" x14ac:dyDescent="0.25">
      <c r="A17" t="s">
        <v>10697</v>
      </c>
      <c r="B17" s="13" t="s">
        <v>15994</v>
      </c>
      <c r="C17" t="s">
        <v>14165</v>
      </c>
      <c r="D17" t="s">
        <v>940</v>
      </c>
      <c r="E17" t="s">
        <v>939</v>
      </c>
      <c r="F17" t="s">
        <v>939</v>
      </c>
      <c r="G17">
        <v>6</v>
      </c>
      <c r="H17">
        <v>6</v>
      </c>
      <c r="I17">
        <v>6</v>
      </c>
      <c r="J17">
        <v>1</v>
      </c>
      <c r="K17">
        <v>6</v>
      </c>
      <c r="L17">
        <v>6</v>
      </c>
      <c r="M17">
        <v>6</v>
      </c>
      <c r="N17">
        <v>2</v>
      </c>
      <c r="O17">
        <v>2</v>
      </c>
      <c r="P17">
        <v>1</v>
      </c>
      <c r="Q17">
        <v>1</v>
      </c>
      <c r="R17">
        <v>2</v>
      </c>
      <c r="S17">
        <v>2</v>
      </c>
      <c r="T17">
        <v>1</v>
      </c>
      <c r="U17">
        <v>6</v>
      </c>
      <c r="V17">
        <v>2</v>
      </c>
      <c r="W17">
        <v>1</v>
      </c>
      <c r="X17">
        <v>0</v>
      </c>
      <c r="Y17">
        <v>2</v>
      </c>
      <c r="Z17">
        <v>2</v>
      </c>
      <c r="AA17">
        <v>1</v>
      </c>
      <c r="AB17">
        <v>1</v>
      </c>
      <c r="AC17">
        <v>2</v>
      </c>
      <c r="AD17">
        <v>2</v>
      </c>
      <c r="AE17">
        <v>1</v>
      </c>
      <c r="AF17">
        <v>6</v>
      </c>
      <c r="AG17">
        <v>2</v>
      </c>
      <c r="AH17">
        <v>1</v>
      </c>
      <c r="AI17">
        <v>0</v>
      </c>
      <c r="AJ17">
        <v>2</v>
      </c>
      <c r="AK17">
        <v>2</v>
      </c>
      <c r="AL17">
        <v>1</v>
      </c>
      <c r="AM17">
        <v>1</v>
      </c>
      <c r="AN17">
        <v>2</v>
      </c>
      <c r="AO17">
        <v>2</v>
      </c>
      <c r="AP17">
        <v>1</v>
      </c>
      <c r="AQ17">
        <v>6</v>
      </c>
      <c r="AR17">
        <v>2</v>
      </c>
      <c r="AS17">
        <v>1</v>
      </c>
      <c r="AT17">
        <v>0</v>
      </c>
      <c r="AU17">
        <v>5.6</v>
      </c>
      <c r="AV17">
        <v>5.6</v>
      </c>
      <c r="AW17">
        <v>5.6</v>
      </c>
      <c r="AX17">
        <v>140.47</v>
      </c>
      <c r="AY17">
        <v>1367</v>
      </c>
      <c r="AZ17">
        <v>1367</v>
      </c>
      <c r="BA17">
        <v>0</v>
      </c>
      <c r="BB17">
        <v>64.731999999999999</v>
      </c>
      <c r="BC17">
        <v>1.8</v>
      </c>
      <c r="BD17">
        <v>1.7</v>
      </c>
      <c r="BE17">
        <v>0.6</v>
      </c>
      <c r="BF17">
        <v>0.6</v>
      </c>
      <c r="BG17">
        <v>1.8</v>
      </c>
      <c r="BH17">
        <v>1.2</v>
      </c>
      <c r="BI17">
        <v>0.6</v>
      </c>
      <c r="BJ17">
        <v>5.6</v>
      </c>
      <c r="BK17">
        <v>1.8</v>
      </c>
      <c r="BL17">
        <v>1.1000000000000001</v>
      </c>
      <c r="BM17">
        <v>0</v>
      </c>
      <c r="BN17">
        <v>36414000</v>
      </c>
      <c r="BO17">
        <v>3591700</v>
      </c>
      <c r="BP17">
        <v>2752800</v>
      </c>
      <c r="BQ17">
        <v>3040800</v>
      </c>
      <c r="BR17">
        <v>1861700</v>
      </c>
      <c r="BS17">
        <v>2290700</v>
      </c>
      <c r="BT17">
        <v>1841600</v>
      </c>
      <c r="BU17">
        <v>464620</v>
      </c>
      <c r="BV17">
        <v>15960000</v>
      </c>
      <c r="BW17">
        <v>3653400</v>
      </c>
      <c r="BX17">
        <v>956760</v>
      </c>
      <c r="BY17">
        <v>0</v>
      </c>
      <c r="BZ17">
        <v>809200</v>
      </c>
      <c r="CA17">
        <v>2</v>
      </c>
      <c r="CB17">
        <v>1</v>
      </c>
      <c r="CC17">
        <v>1</v>
      </c>
      <c r="CD17">
        <v>1</v>
      </c>
      <c r="CE17">
        <v>2</v>
      </c>
      <c r="CF17">
        <v>2</v>
      </c>
      <c r="CG17">
        <v>1</v>
      </c>
      <c r="CH17">
        <v>6</v>
      </c>
      <c r="CI17">
        <v>2</v>
      </c>
      <c r="CJ17">
        <v>1</v>
      </c>
      <c r="CK17">
        <v>0</v>
      </c>
      <c r="CL17">
        <v>19</v>
      </c>
      <c r="CP17">
        <v>145</v>
      </c>
      <c r="CQ17" t="s">
        <v>941</v>
      </c>
      <c r="CR17" t="s">
        <v>576</v>
      </c>
      <c r="CS17" t="s">
        <v>942</v>
      </c>
      <c r="CT17" t="s">
        <v>943</v>
      </c>
      <c r="CU17" t="s">
        <v>944</v>
      </c>
      <c r="CV17" t="s">
        <v>945</v>
      </c>
      <c r="CW17">
        <v>80</v>
      </c>
      <c r="CY17">
        <v>1326</v>
      </c>
      <c r="DA17" s="6">
        <f>'LFQ, IBAQ'!DN18/SUM('LFQ, IBAQ'!DN$3:DN$1736)</f>
        <v>0</v>
      </c>
      <c r="DB17" s="7">
        <f>'LFQ, IBAQ'!DO18/SUM('LFQ, IBAQ'!DO$3:DO$1736)</f>
        <v>0</v>
      </c>
      <c r="DC17" s="8">
        <f>'LFQ, IBAQ'!DP18/SUM('LFQ, IBAQ'!DP$3:DP$1736)</f>
        <v>1.0258804993504889E-4</v>
      </c>
      <c r="DD17" s="6">
        <f>'LFQ, IBAQ'!DQ18/SUM('LFQ, IBAQ'!DQ$3:DQ$1736)</f>
        <v>3.771371377817356E-5</v>
      </c>
      <c r="DE17" s="7">
        <f>'LFQ, IBAQ'!DR18/SUM('LFQ, IBAQ'!DR$3:DR$1736)</f>
        <v>0</v>
      </c>
      <c r="DF17" s="8">
        <f>'LFQ, IBAQ'!DS18/SUM('LFQ, IBAQ'!DS$3:DS$1736)</f>
        <v>7.2329087888165826E-5</v>
      </c>
      <c r="DH17" s="15">
        <v>0</v>
      </c>
      <c r="DI17" s="15">
        <v>0</v>
      </c>
      <c r="DJ17" s="15">
        <v>1.0258804993504889E-4</v>
      </c>
      <c r="DK17" s="15">
        <v>3.771371377817356E-5</v>
      </c>
      <c r="DL17" s="15">
        <v>0</v>
      </c>
      <c r="DM17" s="15">
        <v>7.2329087888165826E-5</v>
      </c>
      <c r="DO17" t="s">
        <v>11202</v>
      </c>
      <c r="DP17" s="17" t="s">
        <v>15889</v>
      </c>
      <c r="DQ17" s="15">
        <v>4.0871697131262862E-3</v>
      </c>
      <c r="DR17" s="15">
        <v>9.4793372578093876E-3</v>
      </c>
      <c r="DV17" s="43" t="s">
        <v>15931</v>
      </c>
      <c r="DW17" t="str">
        <f t="shared" si="0"/>
        <v>Biglycan</v>
      </c>
    </row>
    <row r="18" spans="1:127" x14ac:dyDescent="0.25">
      <c r="A18" t="s">
        <v>11693</v>
      </c>
      <c r="B18" s="13" t="s">
        <v>16042</v>
      </c>
      <c r="C18" t="s">
        <v>15161</v>
      </c>
      <c r="D18" t="s">
        <v>422</v>
      </c>
      <c r="E18" t="s">
        <v>7184</v>
      </c>
      <c r="F18" t="s">
        <v>7184</v>
      </c>
      <c r="G18">
        <v>12</v>
      </c>
      <c r="H18">
        <v>12</v>
      </c>
      <c r="I18">
        <v>12</v>
      </c>
      <c r="J18">
        <v>1</v>
      </c>
      <c r="K18">
        <v>12</v>
      </c>
      <c r="L18">
        <v>12</v>
      </c>
      <c r="M18">
        <v>12</v>
      </c>
      <c r="N18">
        <v>8</v>
      </c>
      <c r="O18">
        <v>6</v>
      </c>
      <c r="P18">
        <v>0</v>
      </c>
      <c r="Q18">
        <v>1</v>
      </c>
      <c r="R18">
        <v>0</v>
      </c>
      <c r="S18">
        <v>11</v>
      </c>
      <c r="T18">
        <v>8</v>
      </c>
      <c r="U18">
        <v>7</v>
      </c>
      <c r="V18">
        <v>6</v>
      </c>
      <c r="W18">
        <v>6</v>
      </c>
      <c r="X18">
        <v>7</v>
      </c>
      <c r="Y18">
        <v>8</v>
      </c>
      <c r="Z18">
        <v>6</v>
      </c>
      <c r="AA18">
        <v>0</v>
      </c>
      <c r="AB18">
        <v>1</v>
      </c>
      <c r="AC18">
        <v>0</v>
      </c>
      <c r="AD18">
        <v>11</v>
      </c>
      <c r="AE18">
        <v>8</v>
      </c>
      <c r="AF18">
        <v>7</v>
      </c>
      <c r="AG18">
        <v>6</v>
      </c>
      <c r="AH18">
        <v>6</v>
      </c>
      <c r="AI18">
        <v>7</v>
      </c>
      <c r="AJ18">
        <v>8</v>
      </c>
      <c r="AK18">
        <v>6</v>
      </c>
      <c r="AL18">
        <v>0</v>
      </c>
      <c r="AM18">
        <v>1</v>
      </c>
      <c r="AN18">
        <v>0</v>
      </c>
      <c r="AO18">
        <v>11</v>
      </c>
      <c r="AP18">
        <v>8</v>
      </c>
      <c r="AQ18">
        <v>7</v>
      </c>
      <c r="AR18">
        <v>6</v>
      </c>
      <c r="AS18">
        <v>6</v>
      </c>
      <c r="AT18">
        <v>7</v>
      </c>
      <c r="AU18">
        <v>14.3</v>
      </c>
      <c r="AV18">
        <v>14.3</v>
      </c>
      <c r="AW18">
        <v>14.3</v>
      </c>
      <c r="AX18">
        <v>155.80000000000001</v>
      </c>
      <c r="AY18">
        <v>1580</v>
      </c>
      <c r="AZ18">
        <v>1580</v>
      </c>
      <c r="BA18">
        <v>0</v>
      </c>
      <c r="BB18">
        <v>78.731999999999999</v>
      </c>
      <c r="BC18">
        <v>10.3</v>
      </c>
      <c r="BD18">
        <v>8.5</v>
      </c>
      <c r="BE18">
        <v>0</v>
      </c>
      <c r="BF18">
        <v>1.3</v>
      </c>
      <c r="BG18">
        <v>0</v>
      </c>
      <c r="BH18">
        <v>13.4</v>
      </c>
      <c r="BI18">
        <v>9.5</v>
      </c>
      <c r="BJ18">
        <v>10.4</v>
      </c>
      <c r="BK18">
        <v>7.5</v>
      </c>
      <c r="BL18">
        <v>7.3</v>
      </c>
      <c r="BM18">
        <v>8.6</v>
      </c>
      <c r="BN18">
        <v>790560000</v>
      </c>
      <c r="BO18">
        <v>154700000</v>
      </c>
      <c r="BP18">
        <v>46665000</v>
      </c>
      <c r="BQ18">
        <v>0</v>
      </c>
      <c r="BR18">
        <v>0</v>
      </c>
      <c r="BS18">
        <v>0</v>
      </c>
      <c r="BT18">
        <v>89990000</v>
      </c>
      <c r="BU18">
        <v>45729000</v>
      </c>
      <c r="BV18">
        <v>145410000</v>
      </c>
      <c r="BW18">
        <v>99450000</v>
      </c>
      <c r="BX18">
        <v>131810000</v>
      </c>
      <c r="BY18">
        <v>76801000</v>
      </c>
      <c r="BZ18">
        <v>11978000</v>
      </c>
      <c r="CA18">
        <v>22</v>
      </c>
      <c r="CB18">
        <v>8</v>
      </c>
      <c r="CC18">
        <v>0</v>
      </c>
      <c r="CD18">
        <v>1</v>
      </c>
      <c r="CE18">
        <v>0</v>
      </c>
      <c r="CF18">
        <v>30</v>
      </c>
      <c r="CG18">
        <v>14</v>
      </c>
      <c r="CH18">
        <v>21</v>
      </c>
      <c r="CI18">
        <v>15</v>
      </c>
      <c r="CJ18">
        <v>14</v>
      </c>
      <c r="CK18">
        <v>11</v>
      </c>
      <c r="CL18">
        <v>136</v>
      </c>
      <c r="CP18">
        <v>1143</v>
      </c>
      <c r="CQ18" t="s">
        <v>7185</v>
      </c>
      <c r="CR18" t="s">
        <v>742</v>
      </c>
      <c r="CS18" t="s">
        <v>7186</v>
      </c>
      <c r="CT18" t="s">
        <v>7187</v>
      </c>
      <c r="CU18" t="s">
        <v>7188</v>
      </c>
      <c r="CV18" t="s">
        <v>7189</v>
      </c>
      <c r="CW18" t="s">
        <v>7190</v>
      </c>
      <c r="CX18" t="s">
        <v>7191</v>
      </c>
      <c r="CY18" t="s">
        <v>7192</v>
      </c>
      <c r="CZ18" t="s">
        <v>7193</v>
      </c>
      <c r="DA18" s="6">
        <f>'LFQ, IBAQ'!DN19/SUM('LFQ, IBAQ'!DN$3:DN$1736)</f>
        <v>0</v>
      </c>
      <c r="DB18" s="7">
        <f>'LFQ, IBAQ'!DO19/SUM('LFQ, IBAQ'!DO$3:DO$1736)</f>
        <v>0</v>
      </c>
      <c r="DC18" s="8">
        <f>'LFQ, IBAQ'!DP19/SUM('LFQ, IBAQ'!DP$3:DP$1736)</f>
        <v>0</v>
      </c>
      <c r="DD18" s="6">
        <f>'LFQ, IBAQ'!DQ19/SUM('LFQ, IBAQ'!DQ$3:DQ$1736)</f>
        <v>8.8020702442091964E-4</v>
      </c>
      <c r="DE18" s="7">
        <f>'LFQ, IBAQ'!DR19/SUM('LFQ, IBAQ'!DR$3:DR$1736)</f>
        <v>7.8969637750769459E-4</v>
      </c>
      <c r="DF18" s="8">
        <f>'LFQ, IBAQ'!DS19/SUM('LFQ, IBAQ'!DS$3:DS$1736)</f>
        <v>6.7700217285249339E-4</v>
      </c>
      <c r="DH18" s="15">
        <v>0</v>
      </c>
      <c r="DI18" s="15">
        <v>0</v>
      </c>
      <c r="DJ18" s="15">
        <v>0</v>
      </c>
      <c r="DK18" s="15">
        <v>8.8020702442091964E-4</v>
      </c>
      <c r="DL18" s="15">
        <v>7.8969637750769459E-4</v>
      </c>
      <c r="DM18" s="15">
        <v>6.7700217285249339E-4</v>
      </c>
      <c r="DO18" t="s">
        <v>11064</v>
      </c>
      <c r="DP18" s="17" t="s">
        <v>12798</v>
      </c>
      <c r="DQ18" s="15">
        <v>1.1518647678014843E-3</v>
      </c>
      <c r="DR18" s="15">
        <v>7.9727732063446625E-3</v>
      </c>
      <c r="DV18" s="43" t="s">
        <v>16125</v>
      </c>
      <c r="DW18" t="str">
        <f t="shared" si="0"/>
        <v>Collagen alpha-2(VI) chain</v>
      </c>
    </row>
    <row r="19" spans="1:127" x14ac:dyDescent="0.25">
      <c r="A19" t="s">
        <v>11315</v>
      </c>
      <c r="B19" s="13" t="s">
        <v>16085</v>
      </c>
      <c r="C19" t="s">
        <v>14783</v>
      </c>
      <c r="D19" t="s">
        <v>5131</v>
      </c>
      <c r="E19" t="s">
        <v>5130</v>
      </c>
      <c r="F19" t="s">
        <v>5130</v>
      </c>
      <c r="G19">
        <v>4</v>
      </c>
      <c r="H19">
        <v>4</v>
      </c>
      <c r="I19">
        <v>4</v>
      </c>
      <c r="J19">
        <v>1</v>
      </c>
      <c r="K19">
        <v>4</v>
      </c>
      <c r="L19">
        <v>4</v>
      </c>
      <c r="M19">
        <v>4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1</v>
      </c>
      <c r="V19">
        <v>1</v>
      </c>
      <c r="W19">
        <v>1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1</v>
      </c>
      <c r="AH19">
        <v>1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1</v>
      </c>
      <c r="AS19">
        <v>1</v>
      </c>
      <c r="AT19">
        <v>0</v>
      </c>
      <c r="AU19">
        <v>5.0999999999999996</v>
      </c>
      <c r="AV19">
        <v>5.0999999999999996</v>
      </c>
      <c r="AW19">
        <v>5.0999999999999996</v>
      </c>
      <c r="AX19">
        <v>147.97</v>
      </c>
      <c r="AY19">
        <v>1470</v>
      </c>
      <c r="AZ19">
        <v>1470</v>
      </c>
      <c r="BA19">
        <v>0</v>
      </c>
      <c r="BB19">
        <v>3.6899000000000002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2</v>
      </c>
      <c r="BK19">
        <v>1.6</v>
      </c>
      <c r="BL19">
        <v>0.6</v>
      </c>
      <c r="BM19">
        <v>0</v>
      </c>
      <c r="BN19">
        <v>17739000</v>
      </c>
      <c r="BO19">
        <v>5109700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11898000</v>
      </c>
      <c r="BX19">
        <v>730690</v>
      </c>
      <c r="BY19">
        <v>0</v>
      </c>
      <c r="BZ19">
        <v>316760</v>
      </c>
      <c r="CA19">
        <v>1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1</v>
      </c>
      <c r="CI19">
        <v>0</v>
      </c>
      <c r="CJ19">
        <v>0</v>
      </c>
      <c r="CK19">
        <v>0</v>
      </c>
      <c r="CL19">
        <v>2</v>
      </c>
      <c r="CP19">
        <v>768</v>
      </c>
      <c r="CQ19" t="s">
        <v>5132</v>
      </c>
      <c r="CR19" t="s">
        <v>695</v>
      </c>
      <c r="CS19" t="s">
        <v>5133</v>
      </c>
      <c r="CT19" t="s">
        <v>5134</v>
      </c>
      <c r="CU19" t="s">
        <v>5135</v>
      </c>
      <c r="CV19" t="s">
        <v>5135</v>
      </c>
      <c r="CW19" t="s">
        <v>5136</v>
      </c>
      <c r="CX19" t="s">
        <v>5137</v>
      </c>
      <c r="CY19" t="s">
        <v>5138</v>
      </c>
      <c r="CZ19" t="s">
        <v>5139</v>
      </c>
      <c r="DA19" s="6">
        <f>'LFQ, IBAQ'!DN20/SUM('LFQ, IBAQ'!DN$3:DN$1736)</f>
        <v>0</v>
      </c>
      <c r="DB19" s="7">
        <f>'LFQ, IBAQ'!DO20/SUM('LFQ, IBAQ'!DO$3:DO$1736)</f>
        <v>0</v>
      </c>
      <c r="DC19" s="8">
        <f>'LFQ, IBAQ'!DP20/SUM('LFQ, IBAQ'!DP$3:DP$1736)</f>
        <v>0</v>
      </c>
      <c r="DD19" s="6">
        <f>'LFQ, IBAQ'!DQ20/SUM('LFQ, IBAQ'!DQ$3:DQ$1736)</f>
        <v>0</v>
      </c>
      <c r="DE19" s="7">
        <f>'LFQ, IBAQ'!DR20/SUM('LFQ, IBAQ'!DR$3:DR$1736)</f>
        <v>0</v>
      </c>
      <c r="DF19" s="8">
        <f>'LFQ, IBAQ'!DS20/SUM('LFQ, IBAQ'!DS$3:DS$1736)</f>
        <v>0</v>
      </c>
      <c r="DH19" s="15">
        <v>0</v>
      </c>
      <c r="DI19" s="15">
        <v>0</v>
      </c>
      <c r="DJ19" s="15">
        <v>0</v>
      </c>
      <c r="DK19" s="15">
        <v>0</v>
      </c>
      <c r="DL19" s="15">
        <v>0</v>
      </c>
      <c r="DM19" s="15">
        <v>0</v>
      </c>
      <c r="DO19" t="s">
        <v>10754</v>
      </c>
      <c r="DP19" s="17" t="s">
        <v>12488</v>
      </c>
      <c r="DQ19" s="15">
        <v>1.7164966021453835E-4</v>
      </c>
      <c r="DR19" s="15">
        <v>7.1016272112349905E-3</v>
      </c>
      <c r="DV19" s="43" t="s">
        <v>15861</v>
      </c>
      <c r="DW19" t="str">
        <f t="shared" si="0"/>
        <v>Collagen alpha-1(VI) chain</v>
      </c>
    </row>
    <row r="20" spans="1:127" x14ac:dyDescent="0.25">
      <c r="A20" t="s">
        <v>11024</v>
      </c>
      <c r="B20" s="13" t="s">
        <v>16144</v>
      </c>
      <c r="C20" t="s">
        <v>14492</v>
      </c>
      <c r="D20" t="s">
        <v>3203</v>
      </c>
      <c r="E20" t="s">
        <v>3202</v>
      </c>
      <c r="F20" t="s">
        <v>3202</v>
      </c>
      <c r="G20">
        <v>1</v>
      </c>
      <c r="H20">
        <v>1</v>
      </c>
      <c r="I20">
        <v>1</v>
      </c>
      <c r="J20">
        <v>1</v>
      </c>
      <c r="K20">
        <v>1</v>
      </c>
      <c r="L20">
        <v>1</v>
      </c>
      <c r="M20">
        <v>1</v>
      </c>
      <c r="N20">
        <v>1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1</v>
      </c>
      <c r="W20">
        <v>0</v>
      </c>
      <c r="X20">
        <v>0</v>
      </c>
      <c r="Y20">
        <v>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</v>
      </c>
      <c r="AS20">
        <v>0</v>
      </c>
      <c r="AT20">
        <v>0</v>
      </c>
      <c r="AU20">
        <v>1.3</v>
      </c>
      <c r="AV20">
        <v>1.3</v>
      </c>
      <c r="AW20">
        <v>1.3</v>
      </c>
      <c r="AX20">
        <v>182.17</v>
      </c>
      <c r="AY20">
        <v>1774</v>
      </c>
      <c r="AZ20">
        <v>1774</v>
      </c>
      <c r="BA20">
        <v>1</v>
      </c>
      <c r="BB20">
        <v>-2</v>
      </c>
      <c r="BC20">
        <v>1.3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1.3</v>
      </c>
      <c r="BL20">
        <v>0</v>
      </c>
      <c r="BM20">
        <v>0</v>
      </c>
      <c r="BN20">
        <v>30619000</v>
      </c>
      <c r="BO20">
        <v>16183000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14436000</v>
      </c>
      <c r="BX20">
        <v>0</v>
      </c>
      <c r="BY20">
        <v>0</v>
      </c>
      <c r="BZ20">
        <v>425270</v>
      </c>
      <c r="CA20">
        <v>1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1</v>
      </c>
      <c r="CJ20">
        <v>0</v>
      </c>
      <c r="CK20">
        <v>0</v>
      </c>
      <c r="CL20">
        <v>2</v>
      </c>
      <c r="CM20" t="s">
        <v>127</v>
      </c>
      <c r="CP20">
        <v>480</v>
      </c>
      <c r="CQ20">
        <v>5529</v>
      </c>
      <c r="CR20" t="b">
        <v>1</v>
      </c>
      <c r="CS20">
        <v>6202</v>
      </c>
      <c r="CT20" t="s">
        <v>3204</v>
      </c>
      <c r="CU20" t="s">
        <v>3205</v>
      </c>
      <c r="CV20">
        <v>38342</v>
      </c>
      <c r="CW20">
        <v>224</v>
      </c>
      <c r="CY20">
        <v>1271</v>
      </c>
      <c r="DA20" s="6">
        <f>'LFQ, IBAQ'!DN21/SUM('LFQ, IBAQ'!DN$3:DN$1736)</f>
        <v>0</v>
      </c>
      <c r="DB20" s="7">
        <f>'LFQ, IBAQ'!DO21/SUM('LFQ, IBAQ'!DO$3:DO$1736)</f>
        <v>0</v>
      </c>
      <c r="DC20" s="8">
        <f>'LFQ, IBAQ'!DP21/SUM('LFQ, IBAQ'!DP$3:DP$1736)</f>
        <v>0</v>
      </c>
      <c r="DD20" s="6">
        <f>'LFQ, IBAQ'!DQ21/SUM('LFQ, IBAQ'!DQ$3:DQ$1736)</f>
        <v>0</v>
      </c>
      <c r="DE20" s="7">
        <f>'LFQ, IBAQ'!DR21/SUM('LFQ, IBAQ'!DR$3:DR$1736)</f>
        <v>0</v>
      </c>
      <c r="DF20" s="8">
        <f>'LFQ, IBAQ'!DS21/SUM('LFQ, IBAQ'!DS$3:DS$1736)</f>
        <v>0</v>
      </c>
      <c r="DH20" s="15">
        <v>0</v>
      </c>
      <c r="DI20" s="15">
        <v>0</v>
      </c>
      <c r="DJ20" s="15">
        <v>0</v>
      </c>
      <c r="DK20" s="15">
        <v>0</v>
      </c>
      <c r="DL20" s="15">
        <v>0</v>
      </c>
      <c r="DM20" s="15">
        <v>0</v>
      </c>
      <c r="DO20" t="s">
        <v>10735</v>
      </c>
      <c r="DP20" s="17" t="s">
        <v>12469</v>
      </c>
      <c r="DQ20" s="15">
        <v>0</v>
      </c>
      <c r="DR20" s="15">
        <v>4.9880077461133933E-3</v>
      </c>
      <c r="DV20" s="43" t="s">
        <v>13947</v>
      </c>
      <c r="DW20" t="str">
        <f t="shared" si="0"/>
        <v>Prolargin</v>
      </c>
    </row>
    <row r="21" spans="1:127" x14ac:dyDescent="0.25">
      <c r="A21" t="s">
        <v>11823</v>
      </c>
      <c r="B21" s="13" t="s">
        <v>16148</v>
      </c>
      <c r="C21" t="s">
        <v>15291</v>
      </c>
      <c r="D21" t="s">
        <v>7806</v>
      </c>
      <c r="E21" t="s">
        <v>7805</v>
      </c>
      <c r="F21" t="s">
        <v>7805</v>
      </c>
      <c r="G21">
        <v>1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</v>
      </c>
      <c r="AS21">
        <v>0</v>
      </c>
      <c r="AT21">
        <v>0</v>
      </c>
      <c r="AU21">
        <v>3.9</v>
      </c>
      <c r="AV21">
        <v>3.9</v>
      </c>
      <c r="AW21">
        <v>3.9</v>
      </c>
      <c r="AX21">
        <v>51.475000000000001</v>
      </c>
      <c r="AY21">
        <v>532</v>
      </c>
      <c r="AZ21">
        <v>532</v>
      </c>
      <c r="BA21">
        <v>1</v>
      </c>
      <c r="BB21">
        <v>-2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3.9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1</v>
      </c>
      <c r="CJ21">
        <v>0</v>
      </c>
      <c r="CK21">
        <v>0</v>
      </c>
      <c r="CL21">
        <v>1</v>
      </c>
      <c r="CM21" t="s">
        <v>127</v>
      </c>
      <c r="CP21">
        <v>1270</v>
      </c>
      <c r="CQ21">
        <v>2725</v>
      </c>
      <c r="CR21" t="b">
        <v>1</v>
      </c>
      <c r="CS21">
        <v>3135</v>
      </c>
      <c r="CT21">
        <v>18119</v>
      </c>
      <c r="CU21">
        <v>21870</v>
      </c>
      <c r="CV21">
        <v>21870</v>
      </c>
      <c r="CX21" t="s">
        <v>7807</v>
      </c>
      <c r="CZ21" t="s">
        <v>7808</v>
      </c>
      <c r="DA21" s="6">
        <f>'LFQ, IBAQ'!DN22/SUM('LFQ, IBAQ'!DN$3:DN$1736)</f>
        <v>0</v>
      </c>
      <c r="DB21" s="7">
        <f>'LFQ, IBAQ'!DO22/SUM('LFQ, IBAQ'!DO$3:DO$1736)</f>
        <v>0</v>
      </c>
      <c r="DC21" s="8">
        <f>'LFQ, IBAQ'!DP22/SUM('LFQ, IBAQ'!DP$3:DP$1736)</f>
        <v>0</v>
      </c>
      <c r="DD21" s="6">
        <f>'LFQ, IBAQ'!DQ22/SUM('LFQ, IBAQ'!DQ$3:DQ$1736)</f>
        <v>0</v>
      </c>
      <c r="DE21" s="7">
        <f>'LFQ, IBAQ'!DR22/SUM('LFQ, IBAQ'!DR$3:DR$1736)</f>
        <v>0</v>
      </c>
      <c r="DF21" s="8">
        <f>'LFQ, IBAQ'!DS22/SUM('LFQ, IBAQ'!DS$3:DS$1736)</f>
        <v>0</v>
      </c>
      <c r="DH21" s="15">
        <v>0</v>
      </c>
      <c r="DI21" s="15">
        <v>0</v>
      </c>
      <c r="DJ21" s="15">
        <v>0</v>
      </c>
      <c r="DK21" s="15">
        <v>0</v>
      </c>
      <c r="DL21" s="15">
        <v>0</v>
      </c>
      <c r="DM21" s="15">
        <v>0</v>
      </c>
      <c r="DO21" t="s">
        <v>11447</v>
      </c>
      <c r="DP21" s="17" t="s">
        <v>15918</v>
      </c>
      <c r="DQ21" s="15">
        <v>0</v>
      </c>
      <c r="DR21" s="15">
        <v>4.9038119276317875E-3</v>
      </c>
      <c r="DV21" s="43" t="s">
        <v>13453</v>
      </c>
      <c r="DW21" t="str">
        <f t="shared" si="0"/>
        <v>Filamin-A</v>
      </c>
    </row>
    <row r="22" spans="1:127" x14ac:dyDescent="0.25">
      <c r="A22" t="s">
        <v>11395</v>
      </c>
      <c r="B22" s="13" t="s">
        <v>15932</v>
      </c>
      <c r="C22" t="s">
        <v>14863</v>
      </c>
      <c r="D22" t="s">
        <v>5511</v>
      </c>
      <c r="E22" t="s">
        <v>5510</v>
      </c>
      <c r="F22" t="s">
        <v>5510</v>
      </c>
      <c r="G22">
        <v>9</v>
      </c>
      <c r="H22">
        <v>9</v>
      </c>
      <c r="I22">
        <v>9</v>
      </c>
      <c r="J22">
        <v>1</v>
      </c>
      <c r="K22">
        <v>9</v>
      </c>
      <c r="L22">
        <v>9</v>
      </c>
      <c r="M22">
        <v>9</v>
      </c>
      <c r="N22">
        <v>1</v>
      </c>
      <c r="O22">
        <v>1</v>
      </c>
      <c r="P22">
        <v>0</v>
      </c>
      <c r="Q22">
        <v>0</v>
      </c>
      <c r="R22">
        <v>0</v>
      </c>
      <c r="S22">
        <v>4</v>
      </c>
      <c r="T22">
        <v>2</v>
      </c>
      <c r="U22">
        <v>6</v>
      </c>
      <c r="V22">
        <v>2</v>
      </c>
      <c r="W22">
        <v>1</v>
      </c>
      <c r="X22">
        <v>2</v>
      </c>
      <c r="Y22">
        <v>1</v>
      </c>
      <c r="Z22">
        <v>1</v>
      </c>
      <c r="AA22">
        <v>0</v>
      </c>
      <c r="AB22">
        <v>0</v>
      </c>
      <c r="AC22">
        <v>0</v>
      </c>
      <c r="AD22">
        <v>4</v>
      </c>
      <c r="AE22">
        <v>2</v>
      </c>
      <c r="AF22">
        <v>6</v>
      </c>
      <c r="AG22">
        <v>2</v>
      </c>
      <c r="AH22">
        <v>1</v>
      </c>
      <c r="AI22">
        <v>2</v>
      </c>
      <c r="AJ22">
        <v>1</v>
      </c>
      <c r="AK22">
        <v>1</v>
      </c>
      <c r="AL22">
        <v>0</v>
      </c>
      <c r="AM22">
        <v>0</v>
      </c>
      <c r="AN22">
        <v>0</v>
      </c>
      <c r="AO22">
        <v>4</v>
      </c>
      <c r="AP22">
        <v>2</v>
      </c>
      <c r="AQ22">
        <v>6</v>
      </c>
      <c r="AR22">
        <v>2</v>
      </c>
      <c r="AS22">
        <v>1</v>
      </c>
      <c r="AT22">
        <v>2</v>
      </c>
      <c r="AU22">
        <v>7.6</v>
      </c>
      <c r="AV22">
        <v>7.6</v>
      </c>
      <c r="AW22">
        <v>7.6</v>
      </c>
      <c r="AX22">
        <v>186.32</v>
      </c>
      <c r="AY22">
        <v>1845</v>
      </c>
      <c r="AZ22">
        <v>1845</v>
      </c>
      <c r="BA22">
        <v>0</v>
      </c>
      <c r="BB22">
        <v>18.762</v>
      </c>
      <c r="BC22">
        <v>0.4</v>
      </c>
      <c r="BD22">
        <v>1</v>
      </c>
      <c r="BE22">
        <v>0</v>
      </c>
      <c r="BF22">
        <v>0</v>
      </c>
      <c r="BG22">
        <v>0</v>
      </c>
      <c r="BH22">
        <v>3.8</v>
      </c>
      <c r="BI22">
        <v>1.5</v>
      </c>
      <c r="BJ22">
        <v>4.8</v>
      </c>
      <c r="BK22">
        <v>1.8</v>
      </c>
      <c r="BL22">
        <v>1</v>
      </c>
      <c r="BM22">
        <v>1.2</v>
      </c>
      <c r="BN22">
        <v>193430000</v>
      </c>
      <c r="BO22">
        <v>1476700</v>
      </c>
      <c r="BP22">
        <v>12316000</v>
      </c>
      <c r="BQ22">
        <v>0</v>
      </c>
      <c r="BR22">
        <v>0</v>
      </c>
      <c r="BS22">
        <v>0</v>
      </c>
      <c r="BT22">
        <v>7115800</v>
      </c>
      <c r="BU22">
        <v>5205600</v>
      </c>
      <c r="BV22">
        <v>98373000</v>
      </c>
      <c r="BW22">
        <v>14613000</v>
      </c>
      <c r="BX22">
        <v>52355000</v>
      </c>
      <c r="BY22">
        <v>1978400</v>
      </c>
      <c r="BZ22">
        <v>2223400</v>
      </c>
      <c r="CA22">
        <v>1</v>
      </c>
      <c r="CB22">
        <v>1</v>
      </c>
      <c r="CC22">
        <v>0</v>
      </c>
      <c r="CD22">
        <v>0</v>
      </c>
      <c r="CE22">
        <v>0</v>
      </c>
      <c r="CF22">
        <v>6</v>
      </c>
      <c r="CG22">
        <v>1</v>
      </c>
      <c r="CH22">
        <v>7</v>
      </c>
      <c r="CI22">
        <v>2</v>
      </c>
      <c r="CJ22">
        <v>2</v>
      </c>
      <c r="CK22">
        <v>2</v>
      </c>
      <c r="CL22">
        <v>22</v>
      </c>
      <c r="CP22">
        <v>848</v>
      </c>
      <c r="CQ22" t="s">
        <v>5512</v>
      </c>
      <c r="CR22" t="s">
        <v>597</v>
      </c>
      <c r="CS22" t="s">
        <v>5513</v>
      </c>
      <c r="CT22" t="s">
        <v>5514</v>
      </c>
      <c r="CU22" t="s">
        <v>5515</v>
      </c>
      <c r="CV22" t="s">
        <v>5516</v>
      </c>
      <c r="CX22" t="s">
        <v>5517</v>
      </c>
      <c r="CZ22" t="s">
        <v>5518</v>
      </c>
      <c r="DA22" s="6">
        <f>'LFQ, IBAQ'!DN24/SUM('LFQ, IBAQ'!DN$3:DN$1736)</f>
        <v>0</v>
      </c>
      <c r="DB22" s="7">
        <f>'LFQ, IBAQ'!DO24/SUM('LFQ, IBAQ'!DO$3:DO$1736)</f>
        <v>0</v>
      </c>
      <c r="DC22" s="8">
        <f>'LFQ, IBAQ'!DP24/SUM('LFQ, IBAQ'!DP$3:DP$1736)</f>
        <v>0</v>
      </c>
      <c r="DD22" s="6">
        <f>'LFQ, IBAQ'!DQ24/SUM('LFQ, IBAQ'!DQ$3:DQ$1736)</f>
        <v>1.5406377547326968E-4</v>
      </c>
      <c r="DE22" s="7">
        <f>'LFQ, IBAQ'!DR24/SUM('LFQ, IBAQ'!DR$3:DR$1736)</f>
        <v>2.0299643517330724E-4</v>
      </c>
      <c r="DF22" s="8">
        <f>'LFQ, IBAQ'!DS24/SUM('LFQ, IBAQ'!DS$3:DS$1736)</f>
        <v>4.3475396500973658E-4</v>
      </c>
      <c r="DH22" s="15">
        <v>0</v>
      </c>
      <c r="DI22" s="15">
        <v>0</v>
      </c>
      <c r="DJ22" s="15">
        <v>0</v>
      </c>
      <c r="DK22" s="15">
        <v>1.5406377547326968E-4</v>
      </c>
      <c r="DL22" s="15">
        <v>2.0299643517330724E-4</v>
      </c>
      <c r="DM22" s="15">
        <v>4.3475396500973658E-4</v>
      </c>
      <c r="DO22" t="s">
        <v>11785</v>
      </c>
      <c r="DP22" s="17" t="s">
        <v>16053</v>
      </c>
      <c r="DQ22" s="15">
        <v>3.2016812701593896E-4</v>
      </c>
      <c r="DR22" s="15">
        <v>3.4772273140770767E-3</v>
      </c>
      <c r="DV22" s="43" t="s">
        <v>16006</v>
      </c>
      <c r="DW22" t="str">
        <f t="shared" si="0"/>
        <v>Mimecan</v>
      </c>
    </row>
    <row r="23" spans="1:127" x14ac:dyDescent="0.25">
      <c r="A23" t="s">
        <v>11334</v>
      </c>
      <c r="B23" s="13" t="s">
        <v>15901</v>
      </c>
      <c r="C23" t="s">
        <v>14802</v>
      </c>
      <c r="D23" t="s">
        <v>5221</v>
      </c>
      <c r="E23" t="s">
        <v>5220</v>
      </c>
      <c r="F23" t="s">
        <v>5220</v>
      </c>
      <c r="G23">
        <v>2</v>
      </c>
      <c r="H23">
        <v>2</v>
      </c>
      <c r="I23">
        <v>2</v>
      </c>
      <c r="J23">
        <v>1</v>
      </c>
      <c r="K23">
        <v>2</v>
      </c>
      <c r="L23">
        <v>2</v>
      </c>
      <c r="M23">
        <v>2</v>
      </c>
      <c r="N23">
        <v>2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1</v>
      </c>
      <c r="W23">
        <v>1</v>
      </c>
      <c r="X23">
        <v>1</v>
      </c>
      <c r="Y23">
        <v>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</v>
      </c>
      <c r="AH23">
        <v>1</v>
      </c>
      <c r="AI23">
        <v>1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1</v>
      </c>
      <c r="AT23">
        <v>1</v>
      </c>
      <c r="AU23">
        <v>2.7</v>
      </c>
      <c r="AV23">
        <v>2.7</v>
      </c>
      <c r="AW23">
        <v>2.7</v>
      </c>
      <c r="AX23">
        <v>118.75</v>
      </c>
      <c r="AY23">
        <v>1141</v>
      </c>
      <c r="AZ23">
        <v>1141</v>
      </c>
      <c r="BA23">
        <v>2.7472999999999998E-3</v>
      </c>
      <c r="BB23">
        <v>2.0674000000000001</v>
      </c>
      <c r="BC23">
        <v>2.7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20866000</v>
      </c>
      <c r="BO23">
        <v>13238000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3780900</v>
      </c>
      <c r="BX23">
        <v>2664300</v>
      </c>
      <c r="BY23">
        <v>1182600</v>
      </c>
      <c r="BZ23">
        <v>359750</v>
      </c>
      <c r="CA23">
        <v>2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1</v>
      </c>
      <c r="CK23">
        <v>1</v>
      </c>
      <c r="CL23">
        <v>5</v>
      </c>
      <c r="CP23">
        <v>787</v>
      </c>
      <c r="CQ23" t="s">
        <v>5222</v>
      </c>
      <c r="CR23" t="s">
        <v>129</v>
      </c>
      <c r="CS23" t="s">
        <v>5223</v>
      </c>
      <c r="CT23" t="s">
        <v>5224</v>
      </c>
      <c r="CU23" t="s">
        <v>5225</v>
      </c>
      <c r="CV23" t="s">
        <v>5226</v>
      </c>
      <c r="CW23" t="s">
        <v>5227</v>
      </c>
      <c r="CX23" t="s">
        <v>5228</v>
      </c>
      <c r="CY23" t="s">
        <v>5229</v>
      </c>
      <c r="CZ23" t="s">
        <v>5230</v>
      </c>
      <c r="DA23" s="6">
        <f>'LFQ, IBAQ'!DN25/SUM('LFQ, IBAQ'!DN$3:DN$1736)</f>
        <v>0</v>
      </c>
      <c r="DB23" s="7">
        <f>'LFQ, IBAQ'!DO25/SUM('LFQ, IBAQ'!DO$3:DO$1736)</f>
        <v>0</v>
      </c>
      <c r="DC23" s="8">
        <f>'LFQ, IBAQ'!DP25/SUM('LFQ, IBAQ'!DP$3:DP$1736)</f>
        <v>0</v>
      </c>
      <c r="DD23" s="6">
        <f>'LFQ, IBAQ'!DQ25/SUM('LFQ, IBAQ'!DQ$3:DQ$1736)</f>
        <v>0</v>
      </c>
      <c r="DE23" s="7">
        <f>'LFQ, IBAQ'!DR25/SUM('LFQ, IBAQ'!DR$3:DR$1736)</f>
        <v>0</v>
      </c>
      <c r="DF23" s="8">
        <f>'LFQ, IBAQ'!DS25/SUM('LFQ, IBAQ'!DS$3:DS$1736)</f>
        <v>0</v>
      </c>
      <c r="DH23" s="15">
        <v>0</v>
      </c>
      <c r="DI23" s="15">
        <v>0</v>
      </c>
      <c r="DJ23" s="15">
        <v>0</v>
      </c>
      <c r="DK23" s="15">
        <v>0</v>
      </c>
      <c r="DL23" s="15">
        <v>0</v>
      </c>
      <c r="DM23" s="15">
        <v>0</v>
      </c>
      <c r="DO23" t="s">
        <v>11355</v>
      </c>
      <c r="DP23" s="17" t="s">
        <v>15903</v>
      </c>
      <c r="DQ23" s="15">
        <v>4.5441383523202802E-3</v>
      </c>
      <c r="DR23" s="15">
        <v>3.4323982242062609E-3</v>
      </c>
      <c r="DV23" s="43" t="s">
        <v>15850</v>
      </c>
      <c r="DW23" t="str">
        <f t="shared" si="0"/>
        <v>Vimentin</v>
      </c>
    </row>
    <row r="24" spans="1:127" x14ac:dyDescent="0.25">
      <c r="A24" t="s">
        <v>11286</v>
      </c>
      <c r="B24" s="13" t="s">
        <v>16072</v>
      </c>
      <c r="C24" t="s">
        <v>14754</v>
      </c>
      <c r="D24" t="s">
        <v>4920</v>
      </c>
      <c r="E24" t="s">
        <v>4919</v>
      </c>
      <c r="F24" t="s">
        <v>4919</v>
      </c>
      <c r="G24">
        <v>75</v>
      </c>
      <c r="H24">
        <v>75</v>
      </c>
      <c r="I24">
        <v>75</v>
      </c>
      <c r="J24">
        <v>1</v>
      </c>
      <c r="K24">
        <v>75</v>
      </c>
      <c r="L24">
        <v>75</v>
      </c>
      <c r="M24">
        <v>75</v>
      </c>
      <c r="N24">
        <v>58</v>
      </c>
      <c r="O24">
        <v>58</v>
      </c>
      <c r="P24">
        <v>54</v>
      </c>
      <c r="Q24">
        <v>59</v>
      </c>
      <c r="R24">
        <v>53</v>
      </c>
      <c r="S24">
        <v>60</v>
      </c>
      <c r="T24">
        <v>51</v>
      </c>
      <c r="U24">
        <v>61</v>
      </c>
      <c r="V24">
        <v>60</v>
      </c>
      <c r="W24">
        <v>59</v>
      </c>
      <c r="X24">
        <v>57</v>
      </c>
      <c r="Y24">
        <v>58</v>
      </c>
      <c r="Z24">
        <v>58</v>
      </c>
      <c r="AA24">
        <v>54</v>
      </c>
      <c r="AB24">
        <v>59</v>
      </c>
      <c r="AC24">
        <v>53</v>
      </c>
      <c r="AD24">
        <v>60</v>
      </c>
      <c r="AE24">
        <v>51</v>
      </c>
      <c r="AF24">
        <v>61</v>
      </c>
      <c r="AG24">
        <v>60</v>
      </c>
      <c r="AH24">
        <v>59</v>
      </c>
      <c r="AI24">
        <v>57</v>
      </c>
      <c r="AJ24">
        <v>58</v>
      </c>
      <c r="AK24">
        <v>58</v>
      </c>
      <c r="AL24">
        <v>54</v>
      </c>
      <c r="AM24">
        <v>59</v>
      </c>
      <c r="AN24">
        <v>53</v>
      </c>
      <c r="AO24">
        <v>60</v>
      </c>
      <c r="AP24">
        <v>51</v>
      </c>
      <c r="AQ24">
        <v>61</v>
      </c>
      <c r="AR24">
        <v>60</v>
      </c>
      <c r="AS24">
        <v>59</v>
      </c>
      <c r="AT24">
        <v>57</v>
      </c>
      <c r="AU24">
        <v>64.400000000000006</v>
      </c>
      <c r="AV24">
        <v>64.400000000000006</v>
      </c>
      <c r="AW24">
        <v>64.400000000000006</v>
      </c>
      <c r="AX24">
        <v>129.56</v>
      </c>
      <c r="AY24">
        <v>1372</v>
      </c>
      <c r="AZ24">
        <v>1372</v>
      </c>
      <c r="BA24">
        <v>0</v>
      </c>
      <c r="BB24">
        <v>323.31</v>
      </c>
      <c r="BC24">
        <v>54.7</v>
      </c>
      <c r="BD24">
        <v>56.3</v>
      </c>
      <c r="BE24">
        <v>51.6</v>
      </c>
      <c r="BF24">
        <v>55.8</v>
      </c>
      <c r="BG24">
        <v>52.7</v>
      </c>
      <c r="BH24">
        <v>57.6</v>
      </c>
      <c r="BI24">
        <v>54.2</v>
      </c>
      <c r="BJ24">
        <v>56.2</v>
      </c>
      <c r="BK24">
        <v>56</v>
      </c>
      <c r="BL24">
        <v>57.9</v>
      </c>
      <c r="BM24">
        <v>55.2</v>
      </c>
      <c r="BN24">
        <v>220150000000</v>
      </c>
      <c r="BO24">
        <v>41862000000</v>
      </c>
      <c r="BP24">
        <v>25024000000</v>
      </c>
      <c r="BQ24">
        <v>5530000000</v>
      </c>
      <c r="BR24">
        <v>11966000000</v>
      </c>
      <c r="BS24">
        <v>6161800000</v>
      </c>
      <c r="BT24">
        <v>9227600000</v>
      </c>
      <c r="BU24">
        <v>5026100000</v>
      </c>
      <c r="BV24">
        <v>29402000000</v>
      </c>
      <c r="BW24">
        <v>27551000000</v>
      </c>
      <c r="BX24">
        <v>30811000000</v>
      </c>
      <c r="BY24">
        <v>27587000000</v>
      </c>
      <c r="BZ24">
        <v>3237500000</v>
      </c>
      <c r="CA24">
        <v>284</v>
      </c>
      <c r="CB24">
        <v>258</v>
      </c>
      <c r="CC24">
        <v>151</v>
      </c>
      <c r="CD24">
        <v>223</v>
      </c>
      <c r="CE24">
        <v>173</v>
      </c>
      <c r="CF24">
        <v>210</v>
      </c>
      <c r="CG24">
        <v>154</v>
      </c>
      <c r="CH24">
        <v>271</v>
      </c>
      <c r="CI24">
        <v>278</v>
      </c>
      <c r="CJ24">
        <v>264</v>
      </c>
      <c r="CK24">
        <v>291</v>
      </c>
      <c r="CL24">
        <v>2557</v>
      </c>
      <c r="CP24">
        <v>739</v>
      </c>
      <c r="CQ24" t="s">
        <v>4921</v>
      </c>
      <c r="CR24" t="s">
        <v>4922</v>
      </c>
      <c r="CS24" t="s">
        <v>4923</v>
      </c>
      <c r="CT24" t="s">
        <v>4924</v>
      </c>
      <c r="CU24" t="s">
        <v>4925</v>
      </c>
      <c r="CV24" t="s">
        <v>4926</v>
      </c>
      <c r="CW24" t="s">
        <v>4927</v>
      </c>
      <c r="CX24" t="s">
        <v>4928</v>
      </c>
      <c r="CY24" t="s">
        <v>4929</v>
      </c>
      <c r="CZ24" t="s">
        <v>4930</v>
      </c>
      <c r="DA24" s="6">
        <f>'LFQ, IBAQ'!DN26/SUM('LFQ, IBAQ'!DN$3:DN$1736)</f>
        <v>0.23691113020476323</v>
      </c>
      <c r="DB24" s="7">
        <f>'LFQ, IBAQ'!DO26/SUM('LFQ, IBAQ'!DO$3:DO$1736)</f>
        <v>0.22699978331590859</v>
      </c>
      <c r="DC24" s="8">
        <f>'LFQ, IBAQ'!DP26/SUM('LFQ, IBAQ'!DP$3:DP$1736)</f>
        <v>0.23875037075793196</v>
      </c>
      <c r="DD24" s="6">
        <f>'LFQ, IBAQ'!DQ26/SUM('LFQ, IBAQ'!DQ$3:DQ$1736)</f>
        <v>0.14712213317186637</v>
      </c>
      <c r="DE24" s="7">
        <f>'LFQ, IBAQ'!DR26/SUM('LFQ, IBAQ'!DR$3:DR$1736)</f>
        <v>0.11210348908549478</v>
      </c>
      <c r="DF24" s="8">
        <f>'LFQ, IBAQ'!DS26/SUM('LFQ, IBAQ'!DS$3:DS$1736)</f>
        <v>0.14894593579686666</v>
      </c>
      <c r="DH24" s="15">
        <v>0.23691113020476323</v>
      </c>
      <c r="DI24" s="15">
        <v>0.22699978331590859</v>
      </c>
      <c r="DJ24" s="15">
        <v>0.23875037075793196</v>
      </c>
      <c r="DK24" s="15">
        <v>0.14712213317186637</v>
      </c>
      <c r="DL24" s="15">
        <v>0.11210348908549478</v>
      </c>
      <c r="DM24" s="15">
        <v>0.14894593579686666</v>
      </c>
      <c r="DO24" t="s">
        <v>11038</v>
      </c>
      <c r="DP24" s="17" t="s">
        <v>15849</v>
      </c>
      <c r="DQ24" s="15">
        <v>1.4484270862743633E-3</v>
      </c>
      <c r="DR24" s="15">
        <v>3.3381889113371561E-3</v>
      </c>
      <c r="DV24" s="43" t="s">
        <v>13193</v>
      </c>
      <c r="DW24" t="str">
        <f t="shared" si="0"/>
        <v>Fibrillin-1</v>
      </c>
    </row>
    <row r="25" spans="1:127" x14ac:dyDescent="0.25">
      <c r="A25" t="s">
        <v>10832</v>
      </c>
      <c r="B25" s="13" t="s">
        <v>15971</v>
      </c>
      <c r="C25" t="s">
        <v>14300</v>
      </c>
      <c r="D25" t="s">
        <v>1839</v>
      </c>
      <c r="E25" t="s">
        <v>1838</v>
      </c>
      <c r="F25" t="s">
        <v>1838</v>
      </c>
      <c r="G25">
        <v>17</v>
      </c>
      <c r="H25">
        <v>17</v>
      </c>
      <c r="I25">
        <v>17</v>
      </c>
      <c r="J25">
        <v>1</v>
      </c>
      <c r="K25">
        <v>17</v>
      </c>
      <c r="L25">
        <v>17</v>
      </c>
      <c r="M25">
        <v>17</v>
      </c>
      <c r="N25">
        <v>8</v>
      </c>
      <c r="O25">
        <v>7</v>
      </c>
      <c r="P25">
        <v>7</v>
      </c>
      <c r="Q25">
        <v>8</v>
      </c>
      <c r="R25">
        <v>6</v>
      </c>
      <c r="S25">
        <v>3</v>
      </c>
      <c r="T25">
        <v>2</v>
      </c>
      <c r="U25">
        <v>1</v>
      </c>
      <c r="V25">
        <v>10</v>
      </c>
      <c r="W25">
        <v>6</v>
      </c>
      <c r="X25">
        <v>4</v>
      </c>
      <c r="Y25">
        <v>8</v>
      </c>
      <c r="Z25">
        <v>7</v>
      </c>
      <c r="AA25">
        <v>7</v>
      </c>
      <c r="AB25">
        <v>8</v>
      </c>
      <c r="AC25">
        <v>6</v>
      </c>
      <c r="AD25">
        <v>3</v>
      </c>
      <c r="AE25">
        <v>2</v>
      </c>
      <c r="AF25">
        <v>1</v>
      </c>
      <c r="AG25">
        <v>10</v>
      </c>
      <c r="AH25">
        <v>6</v>
      </c>
      <c r="AI25">
        <v>4</v>
      </c>
      <c r="AJ25">
        <v>8</v>
      </c>
      <c r="AK25">
        <v>7</v>
      </c>
      <c r="AL25">
        <v>7</v>
      </c>
      <c r="AM25">
        <v>8</v>
      </c>
      <c r="AN25">
        <v>6</v>
      </c>
      <c r="AO25">
        <v>3</v>
      </c>
      <c r="AP25">
        <v>2</v>
      </c>
      <c r="AQ25">
        <v>1</v>
      </c>
      <c r="AR25">
        <v>10</v>
      </c>
      <c r="AS25">
        <v>6</v>
      </c>
      <c r="AT25">
        <v>4</v>
      </c>
      <c r="AU25">
        <v>16.100000000000001</v>
      </c>
      <c r="AV25">
        <v>16.100000000000001</v>
      </c>
      <c r="AW25">
        <v>16.100000000000001</v>
      </c>
      <c r="AX25">
        <v>167.32</v>
      </c>
      <c r="AY25">
        <v>1707</v>
      </c>
      <c r="AZ25">
        <v>1707</v>
      </c>
      <c r="BA25">
        <v>0</v>
      </c>
      <c r="BB25">
        <v>41.723999999999997</v>
      </c>
      <c r="BC25">
        <v>6.6</v>
      </c>
      <c r="BD25">
        <v>6.9</v>
      </c>
      <c r="BE25">
        <v>5.4</v>
      </c>
      <c r="BF25">
        <v>6.6</v>
      </c>
      <c r="BG25">
        <v>5.7</v>
      </c>
      <c r="BH25">
        <v>2.5</v>
      </c>
      <c r="BI25">
        <v>1.5</v>
      </c>
      <c r="BJ25">
        <v>0.8</v>
      </c>
      <c r="BK25">
        <v>7.8</v>
      </c>
      <c r="BL25">
        <v>5.7</v>
      </c>
      <c r="BM25">
        <v>3.6</v>
      </c>
      <c r="BN25">
        <v>224960000</v>
      </c>
      <c r="BO25">
        <v>35304000</v>
      </c>
      <c r="BP25">
        <v>16970000</v>
      </c>
      <c r="BQ25">
        <v>18171000</v>
      </c>
      <c r="BR25">
        <v>40512000</v>
      </c>
      <c r="BS25">
        <v>17473000</v>
      </c>
      <c r="BT25">
        <v>4469300</v>
      </c>
      <c r="BU25">
        <v>4097500</v>
      </c>
      <c r="BV25">
        <v>5772800</v>
      </c>
      <c r="BW25">
        <v>45245000</v>
      </c>
      <c r="BX25">
        <v>25168000</v>
      </c>
      <c r="BY25">
        <v>11778000</v>
      </c>
      <c r="BZ25">
        <v>2646600</v>
      </c>
      <c r="CA25">
        <v>9</v>
      </c>
      <c r="CB25">
        <v>9</v>
      </c>
      <c r="CC25">
        <v>6</v>
      </c>
      <c r="CD25">
        <v>14</v>
      </c>
      <c r="CE25">
        <v>7</v>
      </c>
      <c r="CF25">
        <v>3</v>
      </c>
      <c r="CG25">
        <v>2</v>
      </c>
      <c r="CH25">
        <v>1</v>
      </c>
      <c r="CI25">
        <v>11</v>
      </c>
      <c r="CJ25">
        <v>6</v>
      </c>
      <c r="CK25">
        <v>5</v>
      </c>
      <c r="CL25">
        <v>73</v>
      </c>
      <c r="CP25">
        <v>282</v>
      </c>
      <c r="CQ25" t="s">
        <v>1840</v>
      </c>
      <c r="CR25" t="s">
        <v>1841</v>
      </c>
      <c r="CS25" t="s">
        <v>1842</v>
      </c>
      <c r="CT25" t="s">
        <v>1843</v>
      </c>
      <c r="CU25" t="s">
        <v>1844</v>
      </c>
      <c r="CV25" t="s">
        <v>1845</v>
      </c>
      <c r="CW25" t="s">
        <v>1846</v>
      </c>
      <c r="CX25" t="s">
        <v>1847</v>
      </c>
      <c r="CY25" t="s">
        <v>1848</v>
      </c>
      <c r="CZ25" t="s">
        <v>1849</v>
      </c>
      <c r="DA25" s="6">
        <f>'LFQ, IBAQ'!DN27/SUM('LFQ, IBAQ'!DN$3:DN$1736)</f>
        <v>9.2837842432338437E-4</v>
      </c>
      <c r="DB25" s="7">
        <f>'LFQ, IBAQ'!DO27/SUM('LFQ, IBAQ'!DO$3:DO$1736)</f>
        <v>6.1680644707981969E-4</v>
      </c>
      <c r="DC25" s="8">
        <f>'LFQ, IBAQ'!DP27/SUM('LFQ, IBAQ'!DP$3:DP$1736)</f>
        <v>6.3184912573632389E-4</v>
      </c>
      <c r="DD25" s="6">
        <f>'LFQ, IBAQ'!DQ27/SUM('LFQ, IBAQ'!DQ$3:DQ$1736)</f>
        <v>1.7410045728098326E-4</v>
      </c>
      <c r="DE25" s="7">
        <f>'LFQ, IBAQ'!DR27/SUM('LFQ, IBAQ'!DR$3:DR$1736)</f>
        <v>1.3957118917271895E-4</v>
      </c>
      <c r="DF25" s="8">
        <f>'LFQ, IBAQ'!DS27/SUM('LFQ, IBAQ'!DS$3:DS$1736)</f>
        <v>0</v>
      </c>
      <c r="DH25" s="15">
        <v>9.2837842432338437E-4</v>
      </c>
      <c r="DI25" s="15">
        <v>6.1680644707981969E-4</v>
      </c>
      <c r="DJ25" s="15">
        <v>6.3184912573632389E-4</v>
      </c>
      <c r="DK25" s="15">
        <v>1.7410045728098326E-4</v>
      </c>
      <c r="DL25" s="15">
        <v>1.3957118917271895E-4</v>
      </c>
      <c r="DM25" s="15">
        <v>0</v>
      </c>
      <c r="DO25" t="s">
        <v>12213</v>
      </c>
      <c r="DP25" s="17" t="s">
        <v>13947</v>
      </c>
      <c r="DQ25" s="15">
        <v>4.0235870008254962E-4</v>
      </c>
      <c r="DR25" s="15">
        <v>2.5268299549285177E-3</v>
      </c>
      <c r="DV25" s="43" t="s">
        <v>13734</v>
      </c>
      <c r="DW25" t="str">
        <f t="shared" si="0"/>
        <v>Asporin</v>
      </c>
    </row>
    <row r="26" spans="1:127" x14ac:dyDescent="0.25">
      <c r="A26" t="s">
        <v>11316</v>
      </c>
      <c r="B26" s="13" t="s">
        <v>16004</v>
      </c>
      <c r="C26" t="s">
        <v>14784</v>
      </c>
      <c r="D26" t="s">
        <v>5141</v>
      </c>
      <c r="E26" t="s">
        <v>5140</v>
      </c>
      <c r="F26" t="s">
        <v>5140</v>
      </c>
      <c r="G26">
        <v>14</v>
      </c>
      <c r="H26">
        <v>14</v>
      </c>
      <c r="I26">
        <v>14</v>
      </c>
      <c r="J26">
        <v>1</v>
      </c>
      <c r="K26">
        <v>14</v>
      </c>
      <c r="L26">
        <v>14</v>
      </c>
      <c r="M26">
        <v>14</v>
      </c>
      <c r="N26">
        <v>8</v>
      </c>
      <c r="O26">
        <v>7</v>
      </c>
      <c r="P26">
        <v>0</v>
      </c>
      <c r="Q26">
        <v>1</v>
      </c>
      <c r="R26">
        <v>1</v>
      </c>
      <c r="S26">
        <v>3</v>
      </c>
      <c r="T26">
        <v>1</v>
      </c>
      <c r="U26">
        <v>3</v>
      </c>
      <c r="V26">
        <v>10</v>
      </c>
      <c r="W26">
        <v>5</v>
      </c>
      <c r="X26">
        <v>9</v>
      </c>
      <c r="Y26">
        <v>8</v>
      </c>
      <c r="Z26">
        <v>7</v>
      </c>
      <c r="AA26">
        <v>0</v>
      </c>
      <c r="AB26">
        <v>1</v>
      </c>
      <c r="AC26">
        <v>1</v>
      </c>
      <c r="AD26">
        <v>3</v>
      </c>
      <c r="AE26">
        <v>1</v>
      </c>
      <c r="AF26">
        <v>3</v>
      </c>
      <c r="AG26">
        <v>10</v>
      </c>
      <c r="AH26">
        <v>5</v>
      </c>
      <c r="AI26">
        <v>9</v>
      </c>
      <c r="AJ26">
        <v>8</v>
      </c>
      <c r="AK26">
        <v>7</v>
      </c>
      <c r="AL26">
        <v>0</v>
      </c>
      <c r="AM26">
        <v>1</v>
      </c>
      <c r="AN26">
        <v>1</v>
      </c>
      <c r="AO26">
        <v>3</v>
      </c>
      <c r="AP26">
        <v>1</v>
      </c>
      <c r="AQ26">
        <v>3</v>
      </c>
      <c r="AR26">
        <v>10</v>
      </c>
      <c r="AS26">
        <v>5</v>
      </c>
      <c r="AT26">
        <v>9</v>
      </c>
      <c r="AU26">
        <v>28.5</v>
      </c>
      <c r="AV26">
        <v>28.5</v>
      </c>
      <c r="AW26">
        <v>28.5</v>
      </c>
      <c r="AX26">
        <v>65.320999999999998</v>
      </c>
      <c r="AY26">
        <v>688</v>
      </c>
      <c r="AZ26">
        <v>688</v>
      </c>
      <c r="BA26">
        <v>0</v>
      </c>
      <c r="BB26">
        <v>270.97000000000003</v>
      </c>
      <c r="BC26">
        <v>18.5</v>
      </c>
      <c r="BD26">
        <v>15.4</v>
      </c>
      <c r="BE26">
        <v>0</v>
      </c>
      <c r="BF26">
        <v>3.5</v>
      </c>
      <c r="BG26">
        <v>3.5</v>
      </c>
      <c r="BH26">
        <v>7.4</v>
      </c>
      <c r="BI26">
        <v>2</v>
      </c>
      <c r="BJ26">
        <v>4.0999999999999996</v>
      </c>
      <c r="BK26">
        <v>19.5</v>
      </c>
      <c r="BL26">
        <v>10</v>
      </c>
      <c r="BM26">
        <v>16</v>
      </c>
      <c r="BN26">
        <v>744950000</v>
      </c>
      <c r="BO26">
        <v>192060000</v>
      </c>
      <c r="BP26">
        <v>140840000</v>
      </c>
      <c r="BQ26">
        <v>0</v>
      </c>
      <c r="BR26">
        <v>3690700</v>
      </c>
      <c r="BS26">
        <v>0</v>
      </c>
      <c r="BT26">
        <v>9183500</v>
      </c>
      <c r="BU26">
        <v>1320200</v>
      </c>
      <c r="BV26">
        <v>17470000</v>
      </c>
      <c r="BW26">
        <v>167000000</v>
      </c>
      <c r="BX26">
        <v>79354000</v>
      </c>
      <c r="BY26">
        <v>134020000</v>
      </c>
      <c r="BZ26">
        <v>18624000</v>
      </c>
      <c r="CA26">
        <v>19</v>
      </c>
      <c r="CB26">
        <v>12</v>
      </c>
      <c r="CC26">
        <v>0</v>
      </c>
      <c r="CD26">
        <v>2</v>
      </c>
      <c r="CE26">
        <v>1</v>
      </c>
      <c r="CF26">
        <v>4</v>
      </c>
      <c r="CG26">
        <v>1</v>
      </c>
      <c r="CH26">
        <v>5</v>
      </c>
      <c r="CI26">
        <v>18</v>
      </c>
      <c r="CJ26">
        <v>12</v>
      </c>
      <c r="CK26">
        <v>16</v>
      </c>
      <c r="CL26">
        <v>90</v>
      </c>
      <c r="CP26">
        <v>769</v>
      </c>
      <c r="CQ26" t="s">
        <v>5142</v>
      </c>
      <c r="CR26" t="s">
        <v>1173</v>
      </c>
      <c r="CS26" t="s">
        <v>5143</v>
      </c>
      <c r="CT26" t="s">
        <v>5144</v>
      </c>
      <c r="CU26" t="s">
        <v>5145</v>
      </c>
      <c r="CV26" t="s">
        <v>5146</v>
      </c>
      <c r="CW26" t="s">
        <v>4579</v>
      </c>
      <c r="CX26" t="s">
        <v>5147</v>
      </c>
      <c r="CY26" t="s">
        <v>5148</v>
      </c>
      <c r="CZ26" t="s">
        <v>5149</v>
      </c>
      <c r="DA26" s="6">
        <f>'LFQ, IBAQ'!DN28/SUM('LFQ, IBAQ'!DN$3:DN$1736)</f>
        <v>0</v>
      </c>
      <c r="DB26" s="7">
        <f>'LFQ, IBAQ'!DO28/SUM('LFQ, IBAQ'!DO$3:DO$1736)</f>
        <v>0</v>
      </c>
      <c r="DC26" s="8">
        <f>'LFQ, IBAQ'!DP28/SUM('LFQ, IBAQ'!DP$3:DP$1736)</f>
        <v>0</v>
      </c>
      <c r="DD26" s="6">
        <f>'LFQ, IBAQ'!DQ28/SUM('LFQ, IBAQ'!DQ$3:DQ$1736)</f>
        <v>2.4763609660573917E-4</v>
      </c>
      <c r="DE26" s="7">
        <f>'LFQ, IBAQ'!DR28/SUM('LFQ, IBAQ'!DR$3:DR$1736)</f>
        <v>0</v>
      </c>
      <c r="DF26" s="8">
        <f>'LFQ, IBAQ'!DS28/SUM('LFQ, IBAQ'!DS$3:DS$1736)</f>
        <v>1.4924440755645043E-4</v>
      </c>
      <c r="DH26" s="15">
        <v>0</v>
      </c>
      <c r="DI26" s="15">
        <v>0</v>
      </c>
      <c r="DJ26" s="15">
        <v>0</v>
      </c>
      <c r="DK26" s="15">
        <v>2.4763609660573917E-4</v>
      </c>
      <c r="DL26" s="15">
        <v>0</v>
      </c>
      <c r="DM26" s="15">
        <v>1.4924440755645043E-4</v>
      </c>
      <c r="DO26" t="s">
        <v>10855</v>
      </c>
      <c r="DP26" s="17" t="s">
        <v>15894</v>
      </c>
      <c r="DQ26" s="15">
        <v>2.3558173383666841E-4</v>
      </c>
      <c r="DR26" s="15">
        <v>2.5211785250851986E-3</v>
      </c>
      <c r="DV26" s="43" t="s">
        <v>15933</v>
      </c>
      <c r="DW26" t="str">
        <f t="shared" si="0"/>
        <v>Decorin</v>
      </c>
    </row>
    <row r="27" spans="1:127" x14ac:dyDescent="0.25">
      <c r="A27" t="s">
        <v>11355</v>
      </c>
      <c r="B27" s="13" t="s">
        <v>15903</v>
      </c>
      <c r="C27" t="s">
        <v>14823</v>
      </c>
      <c r="D27" t="s">
        <v>5316</v>
      </c>
      <c r="E27" t="s">
        <v>5315</v>
      </c>
      <c r="F27" t="s">
        <v>5315</v>
      </c>
      <c r="G27">
        <v>33</v>
      </c>
      <c r="H27">
        <v>31</v>
      </c>
      <c r="I27">
        <v>31</v>
      </c>
      <c r="J27">
        <v>1</v>
      </c>
      <c r="K27">
        <v>33</v>
      </c>
      <c r="L27">
        <v>31</v>
      </c>
      <c r="M27">
        <v>31</v>
      </c>
      <c r="N27">
        <v>24</v>
      </c>
      <c r="O27">
        <v>25</v>
      </c>
      <c r="P27">
        <v>18</v>
      </c>
      <c r="Q27">
        <v>23</v>
      </c>
      <c r="R27">
        <v>21</v>
      </c>
      <c r="S27">
        <v>21</v>
      </c>
      <c r="T27">
        <v>20</v>
      </c>
      <c r="U27">
        <v>19</v>
      </c>
      <c r="V27">
        <v>27</v>
      </c>
      <c r="W27">
        <v>27</v>
      </c>
      <c r="X27">
        <v>25</v>
      </c>
      <c r="Y27">
        <v>23</v>
      </c>
      <c r="Z27">
        <v>23</v>
      </c>
      <c r="AA27">
        <v>17</v>
      </c>
      <c r="AB27">
        <v>23</v>
      </c>
      <c r="AC27">
        <v>20</v>
      </c>
      <c r="AD27">
        <v>20</v>
      </c>
      <c r="AE27">
        <v>19</v>
      </c>
      <c r="AF27">
        <v>19</v>
      </c>
      <c r="AG27">
        <v>26</v>
      </c>
      <c r="AH27">
        <v>25</v>
      </c>
      <c r="AI27">
        <v>24</v>
      </c>
      <c r="AJ27">
        <v>23</v>
      </c>
      <c r="AK27">
        <v>23</v>
      </c>
      <c r="AL27">
        <v>17</v>
      </c>
      <c r="AM27">
        <v>23</v>
      </c>
      <c r="AN27">
        <v>20</v>
      </c>
      <c r="AO27">
        <v>20</v>
      </c>
      <c r="AP27">
        <v>19</v>
      </c>
      <c r="AQ27">
        <v>19</v>
      </c>
      <c r="AR27">
        <v>26</v>
      </c>
      <c r="AS27">
        <v>25</v>
      </c>
      <c r="AT27">
        <v>24</v>
      </c>
      <c r="AU27">
        <v>35.4</v>
      </c>
      <c r="AV27">
        <v>34.1</v>
      </c>
      <c r="AW27">
        <v>34.1</v>
      </c>
      <c r="AX27">
        <v>145.02000000000001</v>
      </c>
      <c r="AY27">
        <v>1497</v>
      </c>
      <c r="AZ27">
        <v>1497</v>
      </c>
      <c r="BA27">
        <v>0</v>
      </c>
      <c r="BB27">
        <v>323.31</v>
      </c>
      <c r="BC27">
        <v>29.5</v>
      </c>
      <c r="BD27">
        <v>27.6</v>
      </c>
      <c r="BE27">
        <v>22.4</v>
      </c>
      <c r="BF27">
        <v>29.4</v>
      </c>
      <c r="BG27">
        <v>25.6</v>
      </c>
      <c r="BH27">
        <v>26.5</v>
      </c>
      <c r="BI27">
        <v>23.1</v>
      </c>
      <c r="BJ27">
        <v>26.9</v>
      </c>
      <c r="BK27">
        <v>31.3</v>
      </c>
      <c r="BL27">
        <v>31.2</v>
      </c>
      <c r="BM27">
        <v>30.2</v>
      </c>
      <c r="BN27">
        <v>5269900000</v>
      </c>
      <c r="BO27">
        <v>917350000</v>
      </c>
      <c r="BP27">
        <v>478260000</v>
      </c>
      <c r="BQ27">
        <v>79842000</v>
      </c>
      <c r="BR27">
        <v>227590000</v>
      </c>
      <c r="BS27">
        <v>119410000</v>
      </c>
      <c r="BT27">
        <v>162920000</v>
      </c>
      <c r="BU27">
        <v>163720000</v>
      </c>
      <c r="BV27">
        <v>555940000</v>
      </c>
      <c r="BW27">
        <v>759000000</v>
      </c>
      <c r="BX27">
        <v>1082200000</v>
      </c>
      <c r="BY27">
        <v>723670000</v>
      </c>
      <c r="BZ27">
        <v>72191000</v>
      </c>
      <c r="CA27">
        <v>52</v>
      </c>
      <c r="CB27">
        <v>49</v>
      </c>
      <c r="CC27">
        <v>26</v>
      </c>
      <c r="CD27">
        <v>41</v>
      </c>
      <c r="CE27">
        <v>28</v>
      </c>
      <c r="CF27">
        <v>35</v>
      </c>
      <c r="CG27">
        <v>37</v>
      </c>
      <c r="CH27">
        <v>42</v>
      </c>
      <c r="CI27">
        <v>55</v>
      </c>
      <c r="CJ27">
        <v>63</v>
      </c>
      <c r="CK27">
        <v>54</v>
      </c>
      <c r="CL27">
        <v>482</v>
      </c>
      <c r="CP27">
        <v>807</v>
      </c>
      <c r="CQ27" t="s">
        <v>5317</v>
      </c>
      <c r="CR27" t="s">
        <v>5318</v>
      </c>
      <c r="CS27" t="s">
        <v>5319</v>
      </c>
      <c r="CT27" t="s">
        <v>5320</v>
      </c>
      <c r="CU27" t="s">
        <v>5321</v>
      </c>
      <c r="CV27" t="s">
        <v>5322</v>
      </c>
      <c r="CW27" t="s">
        <v>5323</v>
      </c>
      <c r="CX27" t="s">
        <v>5324</v>
      </c>
      <c r="CY27" t="s">
        <v>5325</v>
      </c>
      <c r="CZ27" t="s">
        <v>5326</v>
      </c>
      <c r="DA27" s="6">
        <f>'LFQ, IBAQ'!DN29/SUM('LFQ, IBAQ'!DN$3:DN$1736)</f>
        <v>4.782578378329615E-3</v>
      </c>
      <c r="DB27" s="7">
        <f>'LFQ, IBAQ'!DO29/SUM('LFQ, IBAQ'!DO$3:DO$1736)</f>
        <v>4.5925078175070013E-3</v>
      </c>
      <c r="DC27" s="8">
        <f>'LFQ, IBAQ'!DP29/SUM('LFQ, IBAQ'!DP$3:DP$1736)</f>
        <v>4.2573288611242243E-3</v>
      </c>
      <c r="DD27" s="6">
        <f>'LFQ, IBAQ'!DQ29/SUM('LFQ, IBAQ'!DQ$3:DQ$1736)</f>
        <v>3.397675396048282E-3</v>
      </c>
      <c r="DE27" s="7">
        <f>'LFQ, IBAQ'!DR29/SUM('LFQ, IBAQ'!DR$3:DR$1736)</f>
        <v>3.7141433806467858E-3</v>
      </c>
      <c r="DF27" s="8">
        <f>'LFQ, IBAQ'!DS29/SUM('LFQ, IBAQ'!DS$3:DS$1736)</f>
        <v>3.1853758959237148E-3</v>
      </c>
      <c r="DH27" s="15">
        <v>4.782578378329615E-3</v>
      </c>
      <c r="DI27" s="15">
        <v>4.5925078175070013E-3</v>
      </c>
      <c r="DJ27" s="15">
        <v>4.2573288611242243E-3</v>
      </c>
      <c r="DK27" s="15">
        <v>3.397675396048282E-3</v>
      </c>
      <c r="DL27" s="15">
        <v>3.7141433806467858E-3</v>
      </c>
      <c r="DM27" s="15">
        <v>3.1853758959237148E-3</v>
      </c>
      <c r="DO27" t="s">
        <v>10859</v>
      </c>
      <c r="DP27" s="17" t="s">
        <v>15827</v>
      </c>
      <c r="DQ27" s="15">
        <v>1.1125973820982741E-4</v>
      </c>
      <c r="DR27" s="15">
        <v>2.4141640429911197E-3</v>
      </c>
      <c r="DV27" s="43" t="s">
        <v>12798</v>
      </c>
      <c r="DW27" t="str">
        <f t="shared" si="0"/>
        <v>Prelamin-A/C</v>
      </c>
    </row>
    <row r="28" spans="1:127" x14ac:dyDescent="0.25">
      <c r="A28" t="s">
        <v>11295</v>
      </c>
      <c r="B28" s="13" t="s">
        <v>16125</v>
      </c>
      <c r="C28" t="s">
        <v>14763</v>
      </c>
      <c r="D28" t="s">
        <v>4985</v>
      </c>
      <c r="E28" t="s">
        <v>4984</v>
      </c>
      <c r="F28" t="s">
        <v>4984</v>
      </c>
      <c r="G28">
        <v>40</v>
      </c>
      <c r="H28">
        <v>40</v>
      </c>
      <c r="I28">
        <v>40</v>
      </c>
      <c r="J28">
        <v>1</v>
      </c>
      <c r="K28">
        <v>40</v>
      </c>
      <c r="L28">
        <v>40</v>
      </c>
      <c r="M28">
        <v>40</v>
      </c>
      <c r="N28">
        <v>28</v>
      </c>
      <c r="O28">
        <v>23</v>
      </c>
      <c r="P28">
        <v>11</v>
      </c>
      <c r="Q28">
        <v>7</v>
      </c>
      <c r="R28">
        <v>7</v>
      </c>
      <c r="S28">
        <v>28</v>
      </c>
      <c r="T28">
        <v>23</v>
      </c>
      <c r="U28">
        <v>27</v>
      </c>
      <c r="V28">
        <v>31</v>
      </c>
      <c r="W28">
        <v>32</v>
      </c>
      <c r="X28">
        <v>25</v>
      </c>
      <c r="Y28">
        <v>28</v>
      </c>
      <c r="Z28">
        <v>23</v>
      </c>
      <c r="AA28">
        <v>11</v>
      </c>
      <c r="AB28">
        <v>7</v>
      </c>
      <c r="AC28">
        <v>7</v>
      </c>
      <c r="AD28">
        <v>28</v>
      </c>
      <c r="AE28">
        <v>23</v>
      </c>
      <c r="AF28">
        <v>27</v>
      </c>
      <c r="AG28">
        <v>31</v>
      </c>
      <c r="AH28">
        <v>32</v>
      </c>
      <c r="AI28">
        <v>25</v>
      </c>
      <c r="AJ28">
        <v>28</v>
      </c>
      <c r="AK28">
        <v>23</v>
      </c>
      <c r="AL28">
        <v>11</v>
      </c>
      <c r="AM28">
        <v>7</v>
      </c>
      <c r="AN28">
        <v>7</v>
      </c>
      <c r="AO28">
        <v>28</v>
      </c>
      <c r="AP28">
        <v>23</v>
      </c>
      <c r="AQ28">
        <v>27</v>
      </c>
      <c r="AR28">
        <v>31</v>
      </c>
      <c r="AS28">
        <v>32</v>
      </c>
      <c r="AT28">
        <v>25</v>
      </c>
      <c r="AU28">
        <v>32.4</v>
      </c>
      <c r="AV28">
        <v>32.4</v>
      </c>
      <c r="AW28">
        <v>32.4</v>
      </c>
      <c r="AX28">
        <v>110.33</v>
      </c>
      <c r="AY28">
        <v>1034</v>
      </c>
      <c r="AZ28">
        <v>1034</v>
      </c>
      <c r="BA28">
        <v>0</v>
      </c>
      <c r="BB28">
        <v>323.31</v>
      </c>
      <c r="BC28">
        <v>25.2</v>
      </c>
      <c r="BD28">
        <v>24.4</v>
      </c>
      <c r="BE28">
        <v>12.2</v>
      </c>
      <c r="BF28">
        <v>6.9</v>
      </c>
      <c r="BG28">
        <v>9.6999999999999993</v>
      </c>
      <c r="BH28">
        <v>23.8</v>
      </c>
      <c r="BI28">
        <v>21.8</v>
      </c>
      <c r="BJ28">
        <v>26.4</v>
      </c>
      <c r="BK28">
        <v>24.9</v>
      </c>
      <c r="BL28">
        <v>26.4</v>
      </c>
      <c r="BM28">
        <v>24.8</v>
      </c>
      <c r="BN28">
        <v>19970000000</v>
      </c>
      <c r="BO28">
        <v>3078800000</v>
      </c>
      <c r="BP28">
        <v>1265500000</v>
      </c>
      <c r="BQ28">
        <v>52598000</v>
      </c>
      <c r="BR28">
        <v>35771000</v>
      </c>
      <c r="BS28">
        <v>12121000</v>
      </c>
      <c r="BT28">
        <v>1345900000</v>
      </c>
      <c r="BU28">
        <v>1015100000</v>
      </c>
      <c r="BV28">
        <v>2745400000</v>
      </c>
      <c r="BW28">
        <v>3453300000</v>
      </c>
      <c r="BX28">
        <v>4490100000</v>
      </c>
      <c r="BY28">
        <v>2475200000</v>
      </c>
      <c r="BZ28">
        <v>407540000</v>
      </c>
      <c r="CA28">
        <v>70</v>
      </c>
      <c r="CB28">
        <v>48</v>
      </c>
      <c r="CC28">
        <v>12</v>
      </c>
      <c r="CD28">
        <v>9</v>
      </c>
      <c r="CE28">
        <v>8</v>
      </c>
      <c r="CF28">
        <v>54</v>
      </c>
      <c r="CG28">
        <v>43</v>
      </c>
      <c r="CH28">
        <v>61</v>
      </c>
      <c r="CI28">
        <v>68</v>
      </c>
      <c r="CJ28">
        <v>73</v>
      </c>
      <c r="CK28">
        <v>60</v>
      </c>
      <c r="CL28">
        <v>506</v>
      </c>
      <c r="CP28">
        <v>748</v>
      </c>
      <c r="CQ28" t="s">
        <v>4986</v>
      </c>
      <c r="CR28" t="s">
        <v>2077</v>
      </c>
      <c r="CS28" t="s">
        <v>4987</v>
      </c>
      <c r="CT28" t="s">
        <v>4988</v>
      </c>
      <c r="CU28" t="s">
        <v>4989</v>
      </c>
      <c r="CV28" t="s">
        <v>4990</v>
      </c>
      <c r="CW28" t="s">
        <v>4991</v>
      </c>
      <c r="CX28" t="s">
        <v>4992</v>
      </c>
      <c r="CY28" t="s">
        <v>4993</v>
      </c>
      <c r="CZ28" t="s">
        <v>4994</v>
      </c>
      <c r="DA28" s="6">
        <f>'LFQ, IBAQ'!DN30/SUM('LFQ, IBAQ'!DN$3:DN$1736)</f>
        <v>3.4018163178099734E-3</v>
      </c>
      <c r="DB28" s="7">
        <f>'LFQ, IBAQ'!DO30/SUM('LFQ, IBAQ'!DO$3:DO$1736)</f>
        <v>8.5056877084150923E-4</v>
      </c>
      <c r="DC28" s="8">
        <f>'LFQ, IBAQ'!DP30/SUM('LFQ, IBAQ'!DP$3:DP$1736)</f>
        <v>5.6464793613444247E-4</v>
      </c>
      <c r="DD28" s="6">
        <f>'LFQ, IBAQ'!DQ30/SUM('LFQ, IBAQ'!DQ$3:DQ$1736)</f>
        <v>2.5335723037063197E-2</v>
      </c>
      <c r="DE28" s="7">
        <f>'LFQ, IBAQ'!DR30/SUM('LFQ, IBAQ'!DR$3:DR$1736)</f>
        <v>2.3938550916181221E-2</v>
      </c>
      <c r="DF28" s="8">
        <f>'LFQ, IBAQ'!DS30/SUM('LFQ, IBAQ'!DS$3:DS$1736)</f>
        <v>1.7995288773534183E-2</v>
      </c>
      <c r="DH28" s="15">
        <v>3.4018163178099734E-3</v>
      </c>
      <c r="DI28" s="15">
        <v>8.5056877084150923E-4</v>
      </c>
      <c r="DJ28" s="15">
        <v>5.6464793613444247E-4</v>
      </c>
      <c r="DK28" s="15">
        <v>2.5335723037063197E-2</v>
      </c>
      <c r="DL28" s="15">
        <v>2.3938550916181221E-2</v>
      </c>
      <c r="DM28" s="15">
        <v>1.7995288773534183E-2</v>
      </c>
      <c r="DO28" t="s">
        <v>11975</v>
      </c>
      <c r="DP28" s="17" t="s">
        <v>15860</v>
      </c>
      <c r="DQ28" s="15">
        <v>0</v>
      </c>
      <c r="DR28" s="15">
        <v>2.2844494367314874E-3</v>
      </c>
      <c r="DV28" s="42" t="s">
        <v>16114</v>
      </c>
      <c r="DW28" t="str">
        <f t="shared" si="0"/>
        <v>Collagen alpha-1(XIV) chain</v>
      </c>
    </row>
    <row r="29" spans="1:127" x14ac:dyDescent="0.25">
      <c r="A29" t="s">
        <v>10954</v>
      </c>
      <c r="B29" s="13" t="s">
        <v>16108</v>
      </c>
      <c r="C29" t="s">
        <v>14422</v>
      </c>
      <c r="D29" t="s">
        <v>2772</v>
      </c>
      <c r="E29" t="s">
        <v>2771</v>
      </c>
      <c r="F29" t="s">
        <v>2771</v>
      </c>
      <c r="G29">
        <v>8</v>
      </c>
      <c r="H29">
        <v>8</v>
      </c>
      <c r="I29">
        <v>8</v>
      </c>
      <c r="J29">
        <v>1</v>
      </c>
      <c r="K29">
        <v>8</v>
      </c>
      <c r="L29">
        <v>8</v>
      </c>
      <c r="M29">
        <v>8</v>
      </c>
      <c r="N29">
        <v>1</v>
      </c>
      <c r="O29">
        <v>1</v>
      </c>
      <c r="P29">
        <v>0</v>
      </c>
      <c r="Q29">
        <v>1</v>
      </c>
      <c r="R29">
        <v>0</v>
      </c>
      <c r="S29">
        <v>5</v>
      </c>
      <c r="T29">
        <v>5</v>
      </c>
      <c r="U29">
        <v>4</v>
      </c>
      <c r="V29">
        <v>1</v>
      </c>
      <c r="W29">
        <v>0</v>
      </c>
      <c r="X29">
        <v>0</v>
      </c>
      <c r="Y29">
        <v>1</v>
      </c>
      <c r="Z29">
        <v>1</v>
      </c>
      <c r="AA29">
        <v>0</v>
      </c>
      <c r="AB29">
        <v>1</v>
      </c>
      <c r="AC29">
        <v>0</v>
      </c>
      <c r="AD29">
        <v>5</v>
      </c>
      <c r="AE29">
        <v>5</v>
      </c>
      <c r="AF29">
        <v>4</v>
      </c>
      <c r="AG29">
        <v>1</v>
      </c>
      <c r="AH29">
        <v>0</v>
      </c>
      <c r="AI29">
        <v>0</v>
      </c>
      <c r="AJ29">
        <v>1</v>
      </c>
      <c r="AK29">
        <v>1</v>
      </c>
      <c r="AL29">
        <v>0</v>
      </c>
      <c r="AM29">
        <v>1</v>
      </c>
      <c r="AN29">
        <v>0</v>
      </c>
      <c r="AO29">
        <v>5</v>
      </c>
      <c r="AP29">
        <v>5</v>
      </c>
      <c r="AQ29">
        <v>4</v>
      </c>
      <c r="AR29">
        <v>1</v>
      </c>
      <c r="AS29">
        <v>0</v>
      </c>
      <c r="AT29">
        <v>0</v>
      </c>
      <c r="AU29">
        <v>19.600000000000001</v>
      </c>
      <c r="AV29">
        <v>19.600000000000001</v>
      </c>
      <c r="AW29">
        <v>19.600000000000001</v>
      </c>
      <c r="AX29">
        <v>66.941999999999993</v>
      </c>
      <c r="AY29">
        <v>699</v>
      </c>
      <c r="AZ29">
        <v>699</v>
      </c>
      <c r="BA29">
        <v>0</v>
      </c>
      <c r="BB29">
        <v>51.52</v>
      </c>
      <c r="BC29">
        <v>4.5999999999999996</v>
      </c>
      <c r="BD29">
        <v>4.5999999999999996</v>
      </c>
      <c r="BE29">
        <v>0</v>
      </c>
      <c r="BF29">
        <v>2.1</v>
      </c>
      <c r="BG29">
        <v>0</v>
      </c>
      <c r="BH29">
        <v>15.6</v>
      </c>
      <c r="BI29">
        <v>14.9</v>
      </c>
      <c r="BJ29">
        <v>10.7</v>
      </c>
      <c r="BK29">
        <v>4.5999999999999996</v>
      </c>
      <c r="BL29">
        <v>0</v>
      </c>
      <c r="BM29">
        <v>0</v>
      </c>
      <c r="BN29">
        <v>99254000</v>
      </c>
      <c r="BO29">
        <v>4642200</v>
      </c>
      <c r="BP29">
        <v>1419800</v>
      </c>
      <c r="BQ29">
        <v>0</v>
      </c>
      <c r="BR29">
        <v>1178500</v>
      </c>
      <c r="BS29">
        <v>0</v>
      </c>
      <c r="BT29">
        <v>15029000</v>
      </c>
      <c r="BU29">
        <v>41219000</v>
      </c>
      <c r="BV29">
        <v>32171000</v>
      </c>
      <c r="BW29">
        <v>3594400</v>
      </c>
      <c r="BX29">
        <v>0</v>
      </c>
      <c r="BY29">
        <v>0</v>
      </c>
      <c r="BZ29">
        <v>3007700</v>
      </c>
      <c r="CA29">
        <v>2</v>
      </c>
      <c r="CB29">
        <v>1</v>
      </c>
      <c r="CC29">
        <v>0</v>
      </c>
      <c r="CD29">
        <v>1</v>
      </c>
      <c r="CE29">
        <v>0</v>
      </c>
      <c r="CF29">
        <v>7</v>
      </c>
      <c r="CG29">
        <v>9</v>
      </c>
      <c r="CH29">
        <v>4</v>
      </c>
      <c r="CI29">
        <v>3</v>
      </c>
      <c r="CJ29">
        <v>0</v>
      </c>
      <c r="CK29">
        <v>0</v>
      </c>
      <c r="CL29">
        <v>27</v>
      </c>
      <c r="CP29">
        <v>410</v>
      </c>
      <c r="CQ29" t="s">
        <v>2773</v>
      </c>
      <c r="CR29" t="s">
        <v>783</v>
      </c>
      <c r="CS29" t="s">
        <v>2774</v>
      </c>
      <c r="CT29" t="s">
        <v>2775</v>
      </c>
      <c r="CU29" t="s">
        <v>2776</v>
      </c>
      <c r="CV29" t="s">
        <v>2777</v>
      </c>
      <c r="CW29">
        <v>205</v>
      </c>
      <c r="CX29" t="s">
        <v>2778</v>
      </c>
      <c r="CY29">
        <v>43</v>
      </c>
      <c r="CZ29" t="s">
        <v>2779</v>
      </c>
      <c r="DA29" s="6">
        <f>'LFQ, IBAQ'!DN31/SUM('LFQ, IBAQ'!DN$3:DN$1736)</f>
        <v>0</v>
      </c>
      <c r="DB29" s="7">
        <f>'LFQ, IBAQ'!DO31/SUM('LFQ, IBAQ'!DO$3:DO$1736)</f>
        <v>0</v>
      </c>
      <c r="DC29" s="8">
        <f>'LFQ, IBAQ'!DP31/SUM('LFQ, IBAQ'!DP$3:DP$1736)</f>
        <v>0</v>
      </c>
      <c r="DD29" s="6">
        <f>'LFQ, IBAQ'!DQ31/SUM('LFQ, IBAQ'!DQ$3:DQ$1736)</f>
        <v>4.3774725267469659E-4</v>
      </c>
      <c r="DE29" s="7">
        <f>'LFQ, IBAQ'!DR31/SUM('LFQ, IBAQ'!DR$3:DR$1736)</f>
        <v>6.4687934672630776E-4</v>
      </c>
      <c r="DF29" s="8">
        <f>'LFQ, IBAQ'!DS31/SUM('LFQ, IBAQ'!DS$3:DS$1736)</f>
        <v>0</v>
      </c>
      <c r="DH29" s="15">
        <v>0</v>
      </c>
      <c r="DI29" s="15">
        <v>0</v>
      </c>
      <c r="DJ29" s="15">
        <v>0</v>
      </c>
      <c r="DK29" s="15">
        <v>4.3774725267469659E-4</v>
      </c>
      <c r="DL29" s="15">
        <v>6.4687934672630776E-4</v>
      </c>
      <c r="DM29" s="15">
        <v>0</v>
      </c>
      <c r="DO29" t="s">
        <v>11446</v>
      </c>
      <c r="DP29" s="17" t="s">
        <v>16052</v>
      </c>
      <c r="DQ29" s="15">
        <v>0</v>
      </c>
      <c r="DR29" s="15">
        <v>2.2166120281174946E-3</v>
      </c>
      <c r="DV29" s="43" t="s">
        <v>15993</v>
      </c>
      <c r="DW29" t="str">
        <f t="shared" si="0"/>
        <v>Dermatopontin</v>
      </c>
    </row>
    <row r="30" spans="1:127" x14ac:dyDescent="0.25">
      <c r="A30" t="s">
        <v>11528</v>
      </c>
      <c r="B30" s="13" t="s">
        <v>16061</v>
      </c>
      <c r="C30" t="s">
        <v>14996</v>
      </c>
      <c r="D30" t="s">
        <v>6316</v>
      </c>
      <c r="E30" t="s">
        <v>6315</v>
      </c>
      <c r="F30" t="s">
        <v>6315</v>
      </c>
      <c r="G30">
        <v>30</v>
      </c>
      <c r="H30">
        <v>30</v>
      </c>
      <c r="I30">
        <v>29</v>
      </c>
      <c r="J30">
        <v>1</v>
      </c>
      <c r="K30">
        <v>30</v>
      </c>
      <c r="L30">
        <v>30</v>
      </c>
      <c r="M30">
        <v>29</v>
      </c>
      <c r="N30">
        <v>22</v>
      </c>
      <c r="O30">
        <v>18</v>
      </c>
      <c r="P30">
        <v>0</v>
      </c>
      <c r="Q30">
        <v>2</v>
      </c>
      <c r="R30">
        <v>0</v>
      </c>
      <c r="S30">
        <v>16</v>
      </c>
      <c r="T30">
        <v>9</v>
      </c>
      <c r="U30">
        <v>18</v>
      </c>
      <c r="V30">
        <v>13</v>
      </c>
      <c r="W30">
        <v>16</v>
      </c>
      <c r="X30">
        <v>17</v>
      </c>
      <c r="Y30">
        <v>22</v>
      </c>
      <c r="Z30">
        <v>18</v>
      </c>
      <c r="AA30">
        <v>0</v>
      </c>
      <c r="AB30">
        <v>2</v>
      </c>
      <c r="AC30">
        <v>0</v>
      </c>
      <c r="AD30">
        <v>16</v>
      </c>
      <c r="AE30">
        <v>9</v>
      </c>
      <c r="AF30">
        <v>18</v>
      </c>
      <c r="AG30">
        <v>13</v>
      </c>
      <c r="AH30">
        <v>16</v>
      </c>
      <c r="AI30">
        <v>17</v>
      </c>
      <c r="AJ30">
        <v>21</v>
      </c>
      <c r="AK30">
        <v>17</v>
      </c>
      <c r="AL30">
        <v>0</v>
      </c>
      <c r="AM30">
        <v>2</v>
      </c>
      <c r="AN30">
        <v>0</v>
      </c>
      <c r="AO30">
        <v>16</v>
      </c>
      <c r="AP30">
        <v>9</v>
      </c>
      <c r="AQ30">
        <v>17</v>
      </c>
      <c r="AR30">
        <v>12</v>
      </c>
      <c r="AS30">
        <v>15</v>
      </c>
      <c r="AT30">
        <v>16</v>
      </c>
      <c r="AU30">
        <v>25.2</v>
      </c>
      <c r="AV30">
        <v>25.2</v>
      </c>
      <c r="AW30">
        <v>24.5</v>
      </c>
      <c r="AX30">
        <v>171.53</v>
      </c>
      <c r="AY30">
        <v>1736</v>
      </c>
      <c r="AZ30">
        <v>1736</v>
      </c>
      <c r="BA30">
        <v>0</v>
      </c>
      <c r="BB30">
        <v>198.04</v>
      </c>
      <c r="BC30">
        <v>18.600000000000001</v>
      </c>
      <c r="BD30">
        <v>18.5</v>
      </c>
      <c r="BE30">
        <v>0</v>
      </c>
      <c r="BF30">
        <v>2.9</v>
      </c>
      <c r="BG30">
        <v>0</v>
      </c>
      <c r="BH30">
        <v>15.4</v>
      </c>
      <c r="BI30">
        <v>9.4</v>
      </c>
      <c r="BJ30">
        <v>17.2</v>
      </c>
      <c r="BK30">
        <v>14.4</v>
      </c>
      <c r="BL30">
        <v>17.2</v>
      </c>
      <c r="BM30">
        <v>16.2</v>
      </c>
      <c r="BN30">
        <v>3450100000</v>
      </c>
      <c r="BO30">
        <v>804490000</v>
      </c>
      <c r="BP30">
        <v>400030000</v>
      </c>
      <c r="BQ30">
        <v>0</v>
      </c>
      <c r="BR30">
        <v>7682900</v>
      </c>
      <c r="BS30">
        <v>0</v>
      </c>
      <c r="BT30">
        <v>141320000</v>
      </c>
      <c r="BU30">
        <v>51270000</v>
      </c>
      <c r="BV30">
        <v>481520000</v>
      </c>
      <c r="BW30">
        <v>408200000</v>
      </c>
      <c r="BX30">
        <v>672460000</v>
      </c>
      <c r="BY30">
        <v>483150000</v>
      </c>
      <c r="BZ30">
        <v>40118000</v>
      </c>
      <c r="CA30">
        <v>55</v>
      </c>
      <c r="CB30">
        <v>41</v>
      </c>
      <c r="CC30">
        <v>0</v>
      </c>
      <c r="CD30">
        <v>2</v>
      </c>
      <c r="CE30">
        <v>0</v>
      </c>
      <c r="CF30">
        <v>28</v>
      </c>
      <c r="CG30">
        <v>15</v>
      </c>
      <c r="CH30">
        <v>43</v>
      </c>
      <c r="CI30">
        <v>42</v>
      </c>
      <c r="CJ30">
        <v>50</v>
      </c>
      <c r="CK30">
        <v>39</v>
      </c>
      <c r="CL30">
        <v>315</v>
      </c>
      <c r="CP30">
        <v>979</v>
      </c>
      <c r="CQ30" t="s">
        <v>6317</v>
      </c>
      <c r="CR30" t="s">
        <v>6318</v>
      </c>
      <c r="CS30" t="s">
        <v>6319</v>
      </c>
      <c r="CT30" t="s">
        <v>6320</v>
      </c>
      <c r="CU30" t="s">
        <v>6321</v>
      </c>
      <c r="CV30" t="s">
        <v>6322</v>
      </c>
      <c r="CW30" t="s">
        <v>6323</v>
      </c>
      <c r="CX30" t="s">
        <v>6324</v>
      </c>
      <c r="CY30" t="s">
        <v>6325</v>
      </c>
      <c r="CZ30" t="s">
        <v>6326</v>
      </c>
      <c r="DA30" s="6">
        <f>'LFQ, IBAQ'!DN32/SUM('LFQ, IBAQ'!DN$3:DN$1736)</f>
        <v>0</v>
      </c>
      <c r="DB30" s="7">
        <f>'LFQ, IBAQ'!DO32/SUM('LFQ, IBAQ'!DO$3:DO$1736)</f>
        <v>0</v>
      </c>
      <c r="DC30" s="8">
        <f>'LFQ, IBAQ'!DP32/SUM('LFQ, IBAQ'!DP$3:DP$1736)</f>
        <v>0</v>
      </c>
      <c r="DD30" s="6">
        <f>'LFQ, IBAQ'!DQ32/SUM('LFQ, IBAQ'!DQ$3:DQ$1736)</f>
        <v>1.9976503956260624E-3</v>
      </c>
      <c r="DE30" s="7">
        <f>'LFQ, IBAQ'!DR32/SUM('LFQ, IBAQ'!DR$3:DR$1736)</f>
        <v>1.4357689543543913E-3</v>
      </c>
      <c r="DF30" s="8">
        <f>'LFQ, IBAQ'!DS32/SUM('LFQ, IBAQ'!DS$3:DS$1736)</f>
        <v>2.2926042241858259E-3</v>
      </c>
      <c r="DH30" s="15">
        <v>0</v>
      </c>
      <c r="DI30" s="15">
        <v>0</v>
      </c>
      <c r="DJ30" s="15">
        <v>0</v>
      </c>
      <c r="DK30" s="15">
        <v>1.9976503956260624E-3</v>
      </c>
      <c r="DL30" s="15">
        <v>1.4357689543543913E-3</v>
      </c>
      <c r="DM30" s="15">
        <v>2.2926042241858259E-3</v>
      </c>
      <c r="DO30" t="s">
        <v>11459</v>
      </c>
      <c r="DP30" s="17" t="s">
        <v>13193</v>
      </c>
      <c r="DQ30" s="15">
        <v>3.6584290273502314E-4</v>
      </c>
      <c r="DR30" s="15">
        <v>2.1804373348571016E-3</v>
      </c>
      <c r="DV30" s="42" t="s">
        <v>13006</v>
      </c>
      <c r="DW30" t="str">
        <f t="shared" si="0"/>
        <v>Laminin subunit alpha-4</v>
      </c>
    </row>
    <row r="31" spans="1:127" x14ac:dyDescent="0.25">
      <c r="A31" t="s">
        <v>12255</v>
      </c>
      <c r="B31" s="13" t="s">
        <v>16019</v>
      </c>
      <c r="C31" t="s">
        <v>15722</v>
      </c>
      <c r="D31" t="s">
        <v>10143</v>
      </c>
      <c r="E31" t="s">
        <v>10142</v>
      </c>
      <c r="F31" t="s">
        <v>10142</v>
      </c>
      <c r="G31">
        <v>4</v>
      </c>
      <c r="H31">
        <v>4</v>
      </c>
      <c r="I31">
        <v>4</v>
      </c>
      <c r="J31">
        <v>1</v>
      </c>
      <c r="K31">
        <v>4</v>
      </c>
      <c r="L31">
        <v>4</v>
      </c>
      <c r="M31">
        <v>4</v>
      </c>
      <c r="N31">
        <v>2</v>
      </c>
      <c r="O31">
        <v>1</v>
      </c>
      <c r="P31">
        <v>0</v>
      </c>
      <c r="Q31">
        <v>0</v>
      </c>
      <c r="R31">
        <v>0</v>
      </c>
      <c r="S31">
        <v>0</v>
      </c>
      <c r="T31">
        <v>1</v>
      </c>
      <c r="U31">
        <v>1</v>
      </c>
      <c r="V31">
        <v>1</v>
      </c>
      <c r="W31">
        <v>1</v>
      </c>
      <c r="X31">
        <v>0</v>
      </c>
      <c r="Y31">
        <v>2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1</v>
      </c>
      <c r="AF31">
        <v>1</v>
      </c>
      <c r="AG31">
        <v>1</v>
      </c>
      <c r="AH31">
        <v>1</v>
      </c>
      <c r="AI31">
        <v>0</v>
      </c>
      <c r="AJ31">
        <v>2</v>
      </c>
      <c r="AK31">
        <v>1</v>
      </c>
      <c r="AL31">
        <v>0</v>
      </c>
      <c r="AM31">
        <v>0</v>
      </c>
      <c r="AN31">
        <v>0</v>
      </c>
      <c r="AO31">
        <v>0</v>
      </c>
      <c r="AP31">
        <v>1</v>
      </c>
      <c r="AQ31">
        <v>1</v>
      </c>
      <c r="AR31">
        <v>1</v>
      </c>
      <c r="AS31">
        <v>1</v>
      </c>
      <c r="AT31">
        <v>0</v>
      </c>
      <c r="AU31">
        <v>5.5</v>
      </c>
      <c r="AV31">
        <v>5.5</v>
      </c>
      <c r="AW31">
        <v>5.5</v>
      </c>
      <c r="AX31">
        <v>164.09</v>
      </c>
      <c r="AY31">
        <v>1682</v>
      </c>
      <c r="AZ31">
        <v>1682</v>
      </c>
      <c r="BA31">
        <v>0</v>
      </c>
      <c r="BB31">
        <v>5.5926999999999998</v>
      </c>
      <c r="BC31">
        <v>2.9</v>
      </c>
      <c r="BD31">
        <v>0.9</v>
      </c>
      <c r="BE31">
        <v>0</v>
      </c>
      <c r="BF31">
        <v>0</v>
      </c>
      <c r="BG31">
        <v>0</v>
      </c>
      <c r="BH31">
        <v>0</v>
      </c>
      <c r="BI31">
        <v>1.5</v>
      </c>
      <c r="BJ31">
        <v>1.1000000000000001</v>
      </c>
      <c r="BK31">
        <v>1.1000000000000001</v>
      </c>
      <c r="BL31">
        <v>0.9</v>
      </c>
      <c r="BM31">
        <v>0</v>
      </c>
      <c r="BN31">
        <v>6922900</v>
      </c>
      <c r="BO31">
        <v>3685800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1594400</v>
      </c>
      <c r="BV31">
        <v>1072500</v>
      </c>
      <c r="BW31">
        <v>570230</v>
      </c>
      <c r="BX31">
        <v>0</v>
      </c>
      <c r="BY31">
        <v>0</v>
      </c>
      <c r="BZ31">
        <v>77785</v>
      </c>
      <c r="CA31">
        <v>2</v>
      </c>
      <c r="CB31">
        <v>1</v>
      </c>
      <c r="CC31">
        <v>0</v>
      </c>
      <c r="CD31">
        <v>0</v>
      </c>
      <c r="CE31">
        <v>0</v>
      </c>
      <c r="CF31">
        <v>0</v>
      </c>
      <c r="CG31">
        <v>1</v>
      </c>
      <c r="CH31">
        <v>0</v>
      </c>
      <c r="CI31">
        <v>1</v>
      </c>
      <c r="CJ31">
        <v>1</v>
      </c>
      <c r="CK31">
        <v>0</v>
      </c>
      <c r="CL31">
        <v>6</v>
      </c>
      <c r="CP31">
        <v>1696</v>
      </c>
      <c r="CQ31" t="s">
        <v>10144</v>
      </c>
      <c r="CR31" t="s">
        <v>695</v>
      </c>
      <c r="CS31" t="s">
        <v>10145</v>
      </c>
      <c r="CT31" t="s">
        <v>10146</v>
      </c>
      <c r="CU31" t="s">
        <v>10147</v>
      </c>
      <c r="CV31" t="s">
        <v>10148</v>
      </c>
      <c r="CX31" t="s">
        <v>10149</v>
      </c>
      <c r="CZ31" t="s">
        <v>10150</v>
      </c>
      <c r="DA31" s="6">
        <f>'LFQ, IBAQ'!DN34/SUM('LFQ, IBAQ'!DN$3:DN$1736)</f>
        <v>0</v>
      </c>
      <c r="DB31" s="7">
        <f>'LFQ, IBAQ'!DO34/SUM('LFQ, IBAQ'!DO$3:DO$1736)</f>
        <v>0</v>
      </c>
      <c r="DC31" s="8">
        <f>'LFQ, IBAQ'!DP34/SUM('LFQ, IBAQ'!DP$3:DP$1736)</f>
        <v>0</v>
      </c>
      <c r="DD31" s="6">
        <f>'LFQ, IBAQ'!DQ34/SUM('LFQ, IBAQ'!DQ$3:DQ$1736)</f>
        <v>0</v>
      </c>
      <c r="DE31" s="7">
        <f>'LFQ, IBAQ'!DR34/SUM('LFQ, IBAQ'!DR$3:DR$1736)</f>
        <v>0</v>
      </c>
      <c r="DF31" s="8">
        <f>'LFQ, IBAQ'!DS34/SUM('LFQ, IBAQ'!DS$3:DS$1736)</f>
        <v>0</v>
      </c>
      <c r="DH31" s="15">
        <v>0</v>
      </c>
      <c r="DI31" s="15">
        <v>0</v>
      </c>
      <c r="DJ31" s="15">
        <v>0</v>
      </c>
      <c r="DK31" s="15">
        <v>0</v>
      </c>
      <c r="DL31" s="15">
        <v>0</v>
      </c>
      <c r="DM31" s="15">
        <v>0</v>
      </c>
      <c r="DO31" t="s">
        <v>11298</v>
      </c>
      <c r="DP31" s="17" t="s">
        <v>16147</v>
      </c>
      <c r="DQ31" s="15">
        <v>1.1143009664674069E-3</v>
      </c>
      <c r="DR31" s="15">
        <v>2.1519821534512202E-3</v>
      </c>
      <c r="DV31" s="42" t="s">
        <v>12540</v>
      </c>
      <c r="DW31" t="str">
        <f t="shared" si="0"/>
        <v>Laminin subunit beta-1</v>
      </c>
    </row>
    <row r="32" spans="1:127" x14ac:dyDescent="0.25">
      <c r="A32" t="s">
        <v>11752</v>
      </c>
      <c r="B32" s="13" t="s">
        <v>16028</v>
      </c>
      <c r="C32" t="s">
        <v>15220</v>
      </c>
      <c r="D32" t="s">
        <v>7465</v>
      </c>
      <c r="E32" t="s">
        <v>7464</v>
      </c>
      <c r="F32" t="s">
        <v>7464</v>
      </c>
      <c r="G32">
        <v>23</v>
      </c>
      <c r="H32">
        <v>23</v>
      </c>
      <c r="I32">
        <v>19</v>
      </c>
      <c r="J32">
        <v>1</v>
      </c>
      <c r="K32">
        <v>23</v>
      </c>
      <c r="L32">
        <v>23</v>
      </c>
      <c r="M32">
        <v>19</v>
      </c>
      <c r="N32">
        <v>11</v>
      </c>
      <c r="O32">
        <v>2</v>
      </c>
      <c r="P32">
        <v>6</v>
      </c>
      <c r="Q32">
        <v>0</v>
      </c>
      <c r="R32">
        <v>1</v>
      </c>
      <c r="S32">
        <v>8</v>
      </c>
      <c r="T32">
        <v>3</v>
      </c>
      <c r="U32">
        <v>14</v>
      </c>
      <c r="V32">
        <v>14</v>
      </c>
      <c r="W32">
        <v>4</v>
      </c>
      <c r="X32">
        <v>10</v>
      </c>
      <c r="Y32">
        <v>11</v>
      </c>
      <c r="Z32">
        <v>2</v>
      </c>
      <c r="AA32">
        <v>6</v>
      </c>
      <c r="AB32">
        <v>0</v>
      </c>
      <c r="AC32">
        <v>1</v>
      </c>
      <c r="AD32">
        <v>8</v>
      </c>
      <c r="AE32">
        <v>3</v>
      </c>
      <c r="AF32">
        <v>14</v>
      </c>
      <c r="AG32">
        <v>14</v>
      </c>
      <c r="AH32">
        <v>4</v>
      </c>
      <c r="AI32">
        <v>10</v>
      </c>
      <c r="AJ32">
        <v>10</v>
      </c>
      <c r="AK32">
        <v>2</v>
      </c>
      <c r="AL32">
        <v>5</v>
      </c>
      <c r="AM32">
        <v>0</v>
      </c>
      <c r="AN32">
        <v>1</v>
      </c>
      <c r="AO32">
        <v>8</v>
      </c>
      <c r="AP32">
        <v>3</v>
      </c>
      <c r="AQ32">
        <v>12</v>
      </c>
      <c r="AR32">
        <v>13</v>
      </c>
      <c r="AS32">
        <v>4</v>
      </c>
      <c r="AT32">
        <v>10</v>
      </c>
      <c r="AU32">
        <v>14.9</v>
      </c>
      <c r="AV32">
        <v>14.9</v>
      </c>
      <c r="AW32">
        <v>12.9</v>
      </c>
      <c r="AX32">
        <v>246.32</v>
      </c>
      <c r="AY32">
        <v>2265</v>
      </c>
      <c r="AZ32">
        <v>2265</v>
      </c>
      <c r="BA32">
        <v>0</v>
      </c>
      <c r="BB32">
        <v>84.466999999999999</v>
      </c>
      <c r="BC32">
        <v>5.4</v>
      </c>
      <c r="BD32">
        <v>1.4</v>
      </c>
      <c r="BE32">
        <v>4.0999999999999996</v>
      </c>
      <c r="BF32">
        <v>0</v>
      </c>
      <c r="BG32">
        <v>0.5</v>
      </c>
      <c r="BH32">
        <v>5.0999999999999996</v>
      </c>
      <c r="BI32">
        <v>1.9</v>
      </c>
      <c r="BJ32">
        <v>9.1999999999999993</v>
      </c>
      <c r="BK32">
        <v>10.1</v>
      </c>
      <c r="BL32">
        <v>2.5</v>
      </c>
      <c r="BM32">
        <v>7.3</v>
      </c>
      <c r="BN32">
        <v>186220000</v>
      </c>
      <c r="BO32">
        <v>45287000</v>
      </c>
      <c r="BP32">
        <v>3217500</v>
      </c>
      <c r="BQ32">
        <v>5111000</v>
      </c>
      <c r="BR32">
        <v>0</v>
      </c>
      <c r="BS32">
        <v>431710</v>
      </c>
      <c r="BT32">
        <v>8299300</v>
      </c>
      <c r="BU32">
        <v>2159400</v>
      </c>
      <c r="BV32">
        <v>50007000</v>
      </c>
      <c r="BW32">
        <v>43855000</v>
      </c>
      <c r="BX32">
        <v>9733400</v>
      </c>
      <c r="BY32">
        <v>18113000</v>
      </c>
      <c r="BZ32">
        <v>1662600</v>
      </c>
      <c r="CA32">
        <v>13</v>
      </c>
      <c r="CB32">
        <v>3</v>
      </c>
      <c r="CC32">
        <v>8</v>
      </c>
      <c r="CD32">
        <v>0</v>
      </c>
      <c r="CE32">
        <v>1</v>
      </c>
      <c r="CF32">
        <v>9</v>
      </c>
      <c r="CG32">
        <v>3</v>
      </c>
      <c r="CH32">
        <v>19</v>
      </c>
      <c r="CI32">
        <v>22</v>
      </c>
      <c r="CJ32">
        <v>6</v>
      </c>
      <c r="CK32">
        <v>12</v>
      </c>
      <c r="CL32">
        <v>96</v>
      </c>
      <c r="CP32">
        <v>1202</v>
      </c>
      <c r="CQ32" t="s">
        <v>7466</v>
      </c>
      <c r="CR32" t="s">
        <v>1758</v>
      </c>
      <c r="CS32" t="s">
        <v>7467</v>
      </c>
      <c r="CT32" t="s">
        <v>7468</v>
      </c>
      <c r="CU32" t="s">
        <v>7469</v>
      </c>
      <c r="CV32" t="s">
        <v>7470</v>
      </c>
      <c r="CX32" t="s">
        <v>6523</v>
      </c>
      <c r="CZ32" t="s">
        <v>7471</v>
      </c>
      <c r="DA32" s="6">
        <f>'LFQ, IBAQ'!DN36/SUM('LFQ, IBAQ'!DN$3:DN$1736)</f>
        <v>2.2551290318637829E-4</v>
      </c>
      <c r="DB32" s="7">
        <f>'LFQ, IBAQ'!DO36/SUM('LFQ, IBAQ'!DO$3:DO$1736)</f>
        <v>0</v>
      </c>
      <c r="DC32" s="8">
        <f>'LFQ, IBAQ'!DP36/SUM('LFQ, IBAQ'!DP$3:DP$1736)</f>
        <v>0</v>
      </c>
      <c r="DD32" s="6">
        <f>'LFQ, IBAQ'!DQ36/SUM('LFQ, IBAQ'!DQ$3:DQ$1736)</f>
        <v>1.3945157605004709E-4</v>
      </c>
      <c r="DE32" s="7">
        <f>'LFQ, IBAQ'!DR36/SUM('LFQ, IBAQ'!DR$3:DR$1736)</f>
        <v>1.111184793487603E-4</v>
      </c>
      <c r="DF32" s="8">
        <f>'LFQ, IBAQ'!DS36/SUM('LFQ, IBAQ'!DS$3:DS$1736)</f>
        <v>2.8179145210532815E-4</v>
      </c>
      <c r="DH32" s="15">
        <v>2.2551290318637829E-4</v>
      </c>
      <c r="DI32" s="15">
        <v>0</v>
      </c>
      <c r="DJ32" s="15">
        <v>0</v>
      </c>
      <c r="DK32" s="15">
        <v>1.3945157605004709E-4</v>
      </c>
      <c r="DL32" s="15">
        <v>1.111184793487603E-4</v>
      </c>
      <c r="DM32" s="15">
        <v>2.8179145210532815E-4</v>
      </c>
      <c r="DO32" t="s">
        <v>12229</v>
      </c>
      <c r="DP32" s="17" t="s">
        <v>16088</v>
      </c>
      <c r="DQ32" s="15">
        <v>0</v>
      </c>
      <c r="DR32" s="15">
        <v>2.0251866620856706E-3</v>
      </c>
      <c r="DV32" s="43" t="s">
        <v>12539</v>
      </c>
      <c r="DW32" t="str">
        <f t="shared" si="0"/>
        <v>Laminin subunit gamma-1</v>
      </c>
    </row>
    <row r="33" spans="1:127" x14ac:dyDescent="0.25">
      <c r="A33" t="s">
        <v>11175</v>
      </c>
      <c r="B33" s="13" t="s">
        <v>15856</v>
      </c>
      <c r="C33" t="s">
        <v>14643</v>
      </c>
      <c r="DA33" s="6">
        <f>'LFQ, IBAQ'!DN37/SUM('LFQ, IBAQ'!DN$3:DN$1736)</f>
        <v>2.1402415417976E-3</v>
      </c>
      <c r="DB33" s="7">
        <f>'LFQ, IBAQ'!DO37/SUM('LFQ, IBAQ'!DO$3:DO$1736)</f>
        <v>5.265623940855526E-3</v>
      </c>
      <c r="DC33" s="8">
        <f>'LFQ, IBAQ'!DP37/SUM('LFQ, IBAQ'!DP$3:DP$1736)</f>
        <v>7.0809822032881107E-3</v>
      </c>
      <c r="DD33" s="6">
        <f>'LFQ, IBAQ'!DQ37/SUM('LFQ, IBAQ'!DQ$3:DQ$1736)</f>
        <v>2.4831415690380051E-2</v>
      </c>
      <c r="DE33" s="7">
        <f>'LFQ, IBAQ'!DR37/SUM('LFQ, IBAQ'!DR$3:DR$1736)</f>
        <v>3.0311094860597673E-2</v>
      </c>
      <c r="DF33" s="8">
        <f>'LFQ, IBAQ'!DS37/SUM('LFQ, IBAQ'!DS$3:DS$1736)</f>
        <v>2.8672050002074033E-2</v>
      </c>
      <c r="DH33" s="15">
        <v>2.1402415417976E-3</v>
      </c>
      <c r="DI33" s="15">
        <v>5.265623940855526E-3</v>
      </c>
      <c r="DJ33" s="15">
        <v>7.0809822032881107E-3</v>
      </c>
      <c r="DK33" s="15">
        <v>2.4831415690380051E-2</v>
      </c>
      <c r="DL33" s="15">
        <v>3.0311094860597673E-2</v>
      </c>
      <c r="DM33" s="15">
        <v>2.8672050002074033E-2</v>
      </c>
      <c r="DO33" t="s">
        <v>11528</v>
      </c>
      <c r="DP33" s="17" t="s">
        <v>16061</v>
      </c>
      <c r="DQ33" s="15">
        <v>0</v>
      </c>
      <c r="DR33" s="15">
        <v>1.908674524722093E-3</v>
      </c>
      <c r="DV33" s="43" t="s">
        <v>16083</v>
      </c>
      <c r="DW33" t="str">
        <f t="shared" si="0"/>
        <v>Fibrinogen alpha chain</v>
      </c>
    </row>
    <row r="34" spans="1:127" x14ac:dyDescent="0.25">
      <c r="A34" t="s">
        <v>11247</v>
      </c>
      <c r="B34" s="13" t="s">
        <v>15814</v>
      </c>
      <c r="C34" t="s">
        <v>14715</v>
      </c>
      <c r="DA34" s="6">
        <f>'LFQ, IBAQ'!DN38/SUM('LFQ, IBAQ'!DN$3:DN$1736)</f>
        <v>1.0916197431042249E-3</v>
      </c>
      <c r="DB34" s="7">
        <f>'LFQ, IBAQ'!DO38/SUM('LFQ, IBAQ'!DO$3:DO$1736)</f>
        <v>5.0982254491389392E-3</v>
      </c>
      <c r="DC34" s="8">
        <f>'LFQ, IBAQ'!DP38/SUM('LFQ, IBAQ'!DP$3:DP$1736)</f>
        <v>0</v>
      </c>
      <c r="DD34" s="6">
        <f>'LFQ, IBAQ'!DQ38/SUM('LFQ, IBAQ'!DQ$3:DQ$1736)</f>
        <v>7.1439585428373668E-3</v>
      </c>
      <c r="DE34" s="7">
        <f>'LFQ, IBAQ'!DR38/SUM('LFQ, IBAQ'!DR$3:DR$1736)</f>
        <v>1.2527447642240145E-2</v>
      </c>
      <c r="DF34" s="8">
        <f>'LFQ, IBAQ'!DS38/SUM('LFQ, IBAQ'!DS$3:DS$1736)</f>
        <v>1.1931195395247689E-2</v>
      </c>
      <c r="DH34" s="15">
        <v>1.0916197431042249E-3</v>
      </c>
      <c r="DI34" s="15">
        <v>5.0982254491389392E-3</v>
      </c>
      <c r="DJ34" s="15">
        <v>0</v>
      </c>
      <c r="DK34" s="15">
        <v>7.1439585428373668E-3</v>
      </c>
      <c r="DL34" s="15">
        <v>1.2527447642240145E-2</v>
      </c>
      <c r="DM34" s="15">
        <v>1.1931195395247689E-2</v>
      </c>
      <c r="DO34" t="s">
        <v>10834</v>
      </c>
      <c r="DP34" s="17" t="s">
        <v>12568</v>
      </c>
      <c r="DQ34" s="15">
        <v>7.3549013219563278E-6</v>
      </c>
      <c r="DR34" s="15">
        <v>1.9035786846225925E-3</v>
      </c>
      <c r="DV34" s="43" t="s">
        <v>12477</v>
      </c>
      <c r="DW34" t="str">
        <f t="shared" si="0"/>
        <v>Membrane primary amine oxidase</v>
      </c>
    </row>
    <row r="35" spans="1:127" x14ac:dyDescent="0.25">
      <c r="A35" t="s">
        <v>11784</v>
      </c>
      <c r="B35" s="13" t="s">
        <v>16049</v>
      </c>
      <c r="C35" t="s">
        <v>15252</v>
      </c>
      <c r="DA35" s="6">
        <f>'LFQ, IBAQ'!DN39/SUM('LFQ, IBAQ'!DN$3:DN$1736)</f>
        <v>3.2878340476261239E-3</v>
      </c>
      <c r="DB35" s="7">
        <f>'LFQ, IBAQ'!DO39/SUM('LFQ, IBAQ'!DO$3:DO$1736)</f>
        <v>4.9452357793948977E-3</v>
      </c>
      <c r="DC35" s="8">
        <f>'LFQ, IBAQ'!DP39/SUM('LFQ, IBAQ'!DP$3:DP$1736)</f>
        <v>2.9190211187897232E-3</v>
      </c>
      <c r="DD35" s="6">
        <f>'LFQ, IBAQ'!DQ39/SUM('LFQ, IBAQ'!DQ$3:DQ$1736)</f>
        <v>2.0445213137295547E-2</v>
      </c>
      <c r="DE35" s="7">
        <f>'LFQ, IBAQ'!DR39/SUM('LFQ, IBAQ'!DR$3:DR$1736)</f>
        <v>2.6552110084316689E-2</v>
      </c>
      <c r="DF35" s="8">
        <f>'LFQ, IBAQ'!DS39/SUM('LFQ, IBAQ'!DS$3:DS$1736)</f>
        <v>2.8576539039007223E-2</v>
      </c>
      <c r="DH35" s="15">
        <v>3.2878340476261239E-3</v>
      </c>
      <c r="DI35" s="15">
        <v>4.9452357793948977E-3</v>
      </c>
      <c r="DJ35" s="15">
        <v>2.9190211187897232E-3</v>
      </c>
      <c r="DK35" s="15">
        <v>2.0445213137295547E-2</v>
      </c>
      <c r="DL35" s="15">
        <v>2.6552110084316689E-2</v>
      </c>
      <c r="DM35" s="15">
        <v>2.8576539039007223E-2</v>
      </c>
      <c r="DO35" t="s">
        <v>11403</v>
      </c>
      <c r="DP35" s="17" t="s">
        <v>13137</v>
      </c>
      <c r="DQ35" s="15">
        <v>9.3201694633073735E-5</v>
      </c>
      <c r="DR35" s="15">
        <v>1.8254338701355251E-3</v>
      </c>
      <c r="DV35" s="43" t="s">
        <v>16057</v>
      </c>
      <c r="DW35" t="str">
        <f t="shared" si="0"/>
        <v>Collagen alpha-1(VII) chain</v>
      </c>
    </row>
    <row r="36" spans="1:127" x14ac:dyDescent="0.25">
      <c r="A36" t="s">
        <v>10928</v>
      </c>
      <c r="B36" s="13" t="s">
        <v>15850</v>
      </c>
      <c r="C36" t="s">
        <v>14396</v>
      </c>
      <c r="DA36" s="6">
        <f>'LFQ, IBAQ'!DN40/SUM('LFQ, IBAQ'!DN$3:DN$1736)</f>
        <v>6.7977487063847781E-3</v>
      </c>
      <c r="DB36" s="7">
        <f>'LFQ, IBAQ'!DO40/SUM('LFQ, IBAQ'!DO$3:DO$1736)</f>
        <v>5.7679474944228202E-3</v>
      </c>
      <c r="DC36" s="8">
        <f>'LFQ, IBAQ'!DP40/SUM('LFQ, IBAQ'!DP$3:DP$1736)</f>
        <v>7.3759604524415287E-3</v>
      </c>
      <c r="DD36" s="6">
        <f>'LFQ, IBAQ'!DQ40/SUM('LFQ, IBAQ'!DQ$3:DQ$1736)</f>
        <v>8.1708808642513162E-2</v>
      </c>
      <c r="DE36" s="7">
        <f>'LFQ, IBAQ'!DR40/SUM('LFQ, IBAQ'!DR$3:DR$1736)</f>
        <v>0.12726325798609389</v>
      </c>
      <c r="DF36" s="8">
        <f>'LFQ, IBAQ'!DS40/SUM('LFQ, IBAQ'!DS$3:DS$1736)</f>
        <v>9.3464299572521392E-2</v>
      </c>
      <c r="DH36" s="15">
        <v>6.7977487063847781E-3</v>
      </c>
      <c r="DI36" s="15">
        <v>5.7679474944228202E-3</v>
      </c>
      <c r="DJ36" s="15">
        <v>7.3759604524415287E-3</v>
      </c>
      <c r="DK36" s="15">
        <v>8.1708808642513162E-2</v>
      </c>
      <c r="DL36" s="15">
        <v>0.12726325798609389</v>
      </c>
      <c r="DM36" s="15">
        <v>9.3464299572521392E-2</v>
      </c>
      <c r="DO36" t="s">
        <v>10823</v>
      </c>
      <c r="DP36" s="17" t="s">
        <v>12557</v>
      </c>
      <c r="DQ36" s="15">
        <v>9.4539323896527703E-4</v>
      </c>
      <c r="DR36" s="15">
        <v>1.8014914822208378E-3</v>
      </c>
      <c r="DV36" s="42" t="s">
        <v>16052</v>
      </c>
      <c r="DW36" t="str">
        <f t="shared" si="0"/>
        <v>Collagen alpha-1(XI) chain</v>
      </c>
    </row>
    <row r="37" spans="1:127" x14ac:dyDescent="0.25">
      <c r="A37" t="s">
        <v>11103</v>
      </c>
      <c r="B37" s="13" t="s">
        <v>12837</v>
      </c>
      <c r="C37" t="s">
        <v>14571</v>
      </c>
      <c r="DA37" s="6">
        <f>'LFQ, IBAQ'!DN41/SUM('LFQ, IBAQ'!DN$3:DN$1736)</f>
        <v>0</v>
      </c>
      <c r="DB37" s="7">
        <f>'LFQ, IBAQ'!DO41/SUM('LFQ, IBAQ'!DO$3:DO$1736)</f>
        <v>0</v>
      </c>
      <c r="DC37" s="8">
        <f>'LFQ, IBAQ'!DP41/SUM('LFQ, IBAQ'!DP$3:DP$1736)</f>
        <v>0</v>
      </c>
      <c r="DD37" s="6">
        <f>'LFQ, IBAQ'!DQ41/SUM('LFQ, IBAQ'!DQ$3:DQ$1736)</f>
        <v>2.0811365698248686E-2</v>
      </c>
      <c r="DE37" s="7">
        <f>'LFQ, IBAQ'!DR41/SUM('LFQ, IBAQ'!DR$3:DR$1736)</f>
        <v>1.627705137340937E-2</v>
      </c>
      <c r="DF37" s="8">
        <f>'LFQ, IBAQ'!DS41/SUM('LFQ, IBAQ'!DS$3:DS$1736)</f>
        <v>3.919616424499818E-2</v>
      </c>
      <c r="DH37" s="15">
        <v>0</v>
      </c>
      <c r="DI37" s="15">
        <v>0</v>
      </c>
      <c r="DJ37" s="15">
        <v>0</v>
      </c>
      <c r="DK37" s="15">
        <v>2.0811365698248686E-2</v>
      </c>
      <c r="DL37" s="15">
        <v>1.627705137340937E-2</v>
      </c>
      <c r="DM37" s="15">
        <v>3.919616424499818E-2</v>
      </c>
      <c r="DO37" t="s">
        <v>11211</v>
      </c>
      <c r="DP37" s="17" t="s">
        <v>15830</v>
      </c>
      <c r="DQ37" s="15">
        <v>1.8112560514513413E-3</v>
      </c>
      <c r="DR37" s="15">
        <v>1.7816470413883048E-3</v>
      </c>
      <c r="DV37" s="42" t="s">
        <v>16061</v>
      </c>
      <c r="DW37" t="str">
        <f t="shared" si="0"/>
        <v>Collagen alpha-2(XI) chain</v>
      </c>
    </row>
    <row r="38" spans="1:127" x14ac:dyDescent="0.25">
      <c r="A38" t="s">
        <v>11202</v>
      </c>
      <c r="B38" s="13" t="s">
        <v>15889</v>
      </c>
      <c r="C38" t="s">
        <v>14670</v>
      </c>
      <c r="DA38" s="6">
        <f>'LFQ, IBAQ'!DN42/SUM('LFQ, IBAQ'!DN$3:DN$1736)</f>
        <v>3.06922344604254E-3</v>
      </c>
      <c r="DB38" s="7">
        <f>'LFQ, IBAQ'!DO42/SUM('LFQ, IBAQ'!DO$3:DO$1736)</f>
        <v>5.458125802408724E-3</v>
      </c>
      <c r="DC38" s="8">
        <f>'LFQ, IBAQ'!DP42/SUM('LFQ, IBAQ'!DP$3:DP$1736)</f>
        <v>3.7341598909275972E-3</v>
      </c>
      <c r="DD38" s="6">
        <f>'LFQ, IBAQ'!DQ42/SUM('LFQ, IBAQ'!DQ$3:DQ$1736)</f>
        <v>1.0681144845211776E-2</v>
      </c>
      <c r="DE38" s="7">
        <f>'LFQ, IBAQ'!DR42/SUM('LFQ, IBAQ'!DR$3:DR$1736)</f>
        <v>6.9342809257084545E-3</v>
      </c>
      <c r="DF38" s="8">
        <f>'LFQ, IBAQ'!DS42/SUM('LFQ, IBAQ'!DS$3:DS$1736)</f>
        <v>1.0822586002507928E-2</v>
      </c>
      <c r="DH38" s="15">
        <v>3.06922344604254E-3</v>
      </c>
      <c r="DI38" s="15">
        <v>5.458125802408724E-3</v>
      </c>
      <c r="DJ38" s="15">
        <v>3.7341598909275972E-3</v>
      </c>
      <c r="DK38" s="15">
        <v>1.0681144845211776E-2</v>
      </c>
      <c r="DL38" s="15">
        <v>6.9342809257084545E-3</v>
      </c>
      <c r="DM38" s="15">
        <v>1.0822586002507928E-2</v>
      </c>
      <c r="DO38" t="s">
        <v>10850</v>
      </c>
      <c r="DP38" s="17" t="s">
        <v>16032</v>
      </c>
      <c r="DQ38" s="15">
        <v>6.0358004744591638E-4</v>
      </c>
      <c r="DR38" s="15">
        <v>1.7145665812072907E-3</v>
      </c>
      <c r="DV38" s="42" t="s">
        <v>15918</v>
      </c>
      <c r="DW38" t="str">
        <f t="shared" si="0"/>
        <v>Aggrecan core protein</v>
      </c>
    </row>
    <row r="39" spans="1:127" x14ac:dyDescent="0.25">
      <c r="A39" t="s">
        <v>10750</v>
      </c>
      <c r="B39" s="13" t="s">
        <v>12484</v>
      </c>
      <c r="C39" t="s">
        <v>14218</v>
      </c>
      <c r="DA39" s="6">
        <f>'LFQ, IBAQ'!DN43/SUM('LFQ, IBAQ'!DN$3:DN$1736)</f>
        <v>0</v>
      </c>
      <c r="DB39" s="7">
        <f>'LFQ, IBAQ'!DO43/SUM('LFQ, IBAQ'!DO$3:DO$1736)</f>
        <v>0</v>
      </c>
      <c r="DC39" s="8">
        <f>'LFQ, IBAQ'!DP43/SUM('LFQ, IBAQ'!DP$3:DP$1736)</f>
        <v>0</v>
      </c>
      <c r="DD39" s="6">
        <f>'LFQ, IBAQ'!DQ43/SUM('LFQ, IBAQ'!DQ$3:DQ$1736)</f>
        <v>6.0697415156336372E-2</v>
      </c>
      <c r="DE39" s="7">
        <f>'LFQ, IBAQ'!DR43/SUM('LFQ, IBAQ'!DR$3:DR$1736)</f>
        <v>0.10733791816872228</v>
      </c>
      <c r="DF39" s="8">
        <f>'LFQ, IBAQ'!DS43/SUM('LFQ, IBAQ'!DS$3:DS$1736)</f>
        <v>1.9005828873839271E-2</v>
      </c>
      <c r="DH39" s="15">
        <v>0</v>
      </c>
      <c r="DI39" s="15">
        <v>0</v>
      </c>
      <c r="DJ39" s="15">
        <v>0</v>
      </c>
      <c r="DK39" s="15">
        <v>6.0697415156336372E-2</v>
      </c>
      <c r="DL39" s="15">
        <v>0.10733791816872228</v>
      </c>
      <c r="DM39" s="15">
        <v>1.9005828873839271E-2</v>
      </c>
      <c r="DO39" t="s">
        <v>11641</v>
      </c>
      <c r="DP39" s="17" t="s">
        <v>13375</v>
      </c>
      <c r="DQ39" s="15">
        <v>0</v>
      </c>
      <c r="DR39" s="15">
        <v>1.6331024666623147E-3</v>
      </c>
      <c r="DV39" s="42" t="s">
        <v>15984</v>
      </c>
      <c r="DW39" t="str">
        <f t="shared" si="0"/>
        <v>Protein-lysine 6-oxidase</v>
      </c>
    </row>
    <row r="40" spans="1:127" x14ac:dyDescent="0.25">
      <c r="A40" t="s">
        <v>11785</v>
      </c>
      <c r="B40" s="13" t="s">
        <v>16053</v>
      </c>
      <c r="C40" t="s">
        <v>15253</v>
      </c>
      <c r="DA40" s="6">
        <f>'LFQ, IBAQ'!DN44/SUM('LFQ, IBAQ'!DN$3:DN$1736)</f>
        <v>0</v>
      </c>
      <c r="DB40" s="7">
        <f>'LFQ, IBAQ'!DO44/SUM('LFQ, IBAQ'!DO$3:DO$1736)</f>
        <v>6.9437714065912403E-4</v>
      </c>
      <c r="DC40" s="8">
        <f>'LFQ, IBAQ'!DP44/SUM('LFQ, IBAQ'!DP$3:DP$1736)</f>
        <v>2.6612724038869279E-4</v>
      </c>
      <c r="DD40" s="6">
        <f>'LFQ, IBAQ'!DQ44/SUM('LFQ, IBAQ'!DQ$3:DQ$1736)</f>
        <v>3.2107002688578582E-3</v>
      </c>
      <c r="DE40" s="7">
        <f>'LFQ, IBAQ'!DR44/SUM('LFQ, IBAQ'!DR$3:DR$1736)</f>
        <v>4.8210128933829808E-3</v>
      </c>
      <c r="DF40" s="8">
        <f>'LFQ, IBAQ'!DS44/SUM('LFQ, IBAQ'!DS$3:DS$1736)</f>
        <v>2.3999687799903919E-3</v>
      </c>
      <c r="DH40" s="15">
        <v>0</v>
      </c>
      <c r="DI40" s="15">
        <v>6.9437714065912403E-4</v>
      </c>
      <c r="DJ40" s="15">
        <v>2.6612724038869279E-4</v>
      </c>
      <c r="DK40" s="15">
        <v>3.2107002688578582E-3</v>
      </c>
      <c r="DL40" s="15">
        <v>4.8210128933829808E-3</v>
      </c>
      <c r="DM40" s="15">
        <v>2.3999687799903919E-3</v>
      </c>
      <c r="DO40" t="s">
        <v>10635</v>
      </c>
      <c r="DP40" s="17" t="s">
        <v>12369</v>
      </c>
      <c r="DQ40" s="15">
        <v>0</v>
      </c>
      <c r="DR40" s="15">
        <v>1.5826734970550056E-3</v>
      </c>
      <c r="DV40" s="43" t="s">
        <v>12818</v>
      </c>
      <c r="DW40" t="str">
        <f t="shared" si="0"/>
        <v>Fibromodulin</v>
      </c>
    </row>
    <row r="41" spans="1:127" x14ac:dyDescent="0.25">
      <c r="A41" t="s">
        <v>10855</v>
      </c>
      <c r="B41" s="13" t="s">
        <v>15894</v>
      </c>
      <c r="C41" t="s">
        <v>14323</v>
      </c>
      <c r="DA41" s="6">
        <f>'LFQ, IBAQ'!DN45/SUM('LFQ, IBAQ'!DN$3:DN$1736)</f>
        <v>1.3011027108742775E-4</v>
      </c>
      <c r="DB41" s="7">
        <f>'LFQ, IBAQ'!DO45/SUM('LFQ, IBAQ'!DO$3:DO$1736)</f>
        <v>4.4333063445125734E-4</v>
      </c>
      <c r="DC41" s="8">
        <f>'LFQ, IBAQ'!DP45/SUM('LFQ, IBAQ'!DP$3:DP$1736)</f>
        <v>1.3330429597132012E-4</v>
      </c>
      <c r="DD41" s="6">
        <f>'LFQ, IBAQ'!DQ45/SUM('LFQ, IBAQ'!DQ$3:DQ$1736)</f>
        <v>2.5414547546712832E-3</v>
      </c>
      <c r="DE41" s="7">
        <f>'LFQ, IBAQ'!DR45/SUM('LFQ, IBAQ'!DR$3:DR$1736)</f>
        <v>2.4460137024394902E-3</v>
      </c>
      <c r="DF41" s="8">
        <f>'LFQ, IBAQ'!DS45/SUM('LFQ, IBAQ'!DS$3:DS$1736)</f>
        <v>2.5760671181448229E-3</v>
      </c>
      <c r="DH41" s="15">
        <v>1.3011027108742775E-4</v>
      </c>
      <c r="DI41" s="15">
        <v>4.4333063445125734E-4</v>
      </c>
      <c r="DJ41" s="15">
        <v>1.3330429597132012E-4</v>
      </c>
      <c r="DK41" s="15">
        <v>2.5414547546712832E-3</v>
      </c>
      <c r="DL41" s="15">
        <v>2.4460137024394902E-3</v>
      </c>
      <c r="DM41" s="15">
        <v>2.5760671181448229E-3</v>
      </c>
      <c r="DO41" t="s">
        <v>10753</v>
      </c>
      <c r="DP41" s="17" t="s">
        <v>16033</v>
      </c>
      <c r="DQ41" s="15">
        <v>3.5941561722870907E-3</v>
      </c>
      <c r="DR41" s="15">
        <v>1.5748421080437937E-3</v>
      </c>
      <c r="DV41" s="42" t="s">
        <v>15932</v>
      </c>
      <c r="DW41" t="str">
        <f t="shared" si="0"/>
        <v>Collagen alpha-1(XXVII) chain</v>
      </c>
    </row>
    <row r="42" spans="1:127" x14ac:dyDescent="0.25">
      <c r="A42" t="s">
        <v>11038</v>
      </c>
      <c r="B42" s="13" t="s">
        <v>15849</v>
      </c>
      <c r="C42" t="s">
        <v>14506</v>
      </c>
      <c r="DA42" s="6">
        <f>'LFQ, IBAQ'!DN46/SUM('LFQ, IBAQ'!DN$3:DN$1736)</f>
        <v>1.0367785052328427E-3</v>
      </c>
      <c r="DB42" s="7">
        <f>'LFQ, IBAQ'!DO46/SUM('LFQ, IBAQ'!DO$3:DO$1736)</f>
        <v>1.8837773650861192E-3</v>
      </c>
      <c r="DC42" s="8">
        <f>'LFQ, IBAQ'!DP46/SUM('LFQ, IBAQ'!DP$3:DP$1736)</f>
        <v>1.4247253885041283E-3</v>
      </c>
      <c r="DD42" s="6">
        <f>'LFQ, IBAQ'!DQ46/SUM('LFQ, IBAQ'!DQ$3:DQ$1736)</f>
        <v>2.6100236023127396E-3</v>
      </c>
      <c r="DE42" s="7">
        <f>'LFQ, IBAQ'!DR46/SUM('LFQ, IBAQ'!DR$3:DR$1736)</f>
        <v>4.3695970026052392E-3</v>
      </c>
      <c r="DF42" s="8">
        <f>'LFQ, IBAQ'!DS46/SUM('LFQ, IBAQ'!DS$3:DS$1736)</f>
        <v>3.0349461290934887E-3</v>
      </c>
      <c r="DH42" s="15">
        <v>1.0367785052328427E-3</v>
      </c>
      <c r="DI42" s="15">
        <v>1.8837773650861192E-3</v>
      </c>
      <c r="DJ42" s="15">
        <v>1.4247253885041283E-3</v>
      </c>
      <c r="DK42" s="15">
        <v>2.6100236023127396E-3</v>
      </c>
      <c r="DL42" s="15">
        <v>4.3695970026052392E-3</v>
      </c>
      <c r="DM42" s="15">
        <v>3.0349461290934887E-3</v>
      </c>
      <c r="DO42" t="s">
        <v>11114</v>
      </c>
      <c r="DP42" s="17" t="s">
        <v>16118</v>
      </c>
      <c r="DQ42" s="15">
        <v>5.3415206563646434E-4</v>
      </c>
      <c r="DR42" s="15">
        <v>1.5101505594695356E-3</v>
      </c>
      <c r="DV42" s="42" t="s">
        <v>12837</v>
      </c>
      <c r="DW42" t="str">
        <f t="shared" si="0"/>
        <v>Elastin</v>
      </c>
    </row>
    <row r="43" spans="1:127" x14ac:dyDescent="0.25">
      <c r="A43" t="s">
        <v>10735</v>
      </c>
      <c r="B43" s="13" t="s">
        <v>12469</v>
      </c>
      <c r="C43" t="s">
        <v>14203</v>
      </c>
      <c r="DA43" s="6">
        <f>'LFQ, IBAQ'!DN47/SUM('LFQ, IBAQ'!DN$3:DN$1736)</f>
        <v>0</v>
      </c>
      <c r="DB43" s="7">
        <f>'LFQ, IBAQ'!DO47/SUM('LFQ, IBAQ'!DO$3:DO$1736)</f>
        <v>0</v>
      </c>
      <c r="DC43" s="8">
        <f>'LFQ, IBAQ'!DP47/SUM('LFQ, IBAQ'!DP$3:DP$1736)</f>
        <v>0</v>
      </c>
      <c r="DD43" s="6">
        <f>'LFQ, IBAQ'!DQ47/SUM('LFQ, IBAQ'!DQ$3:DQ$1736)</f>
        <v>7.3971293066260324E-3</v>
      </c>
      <c r="DE43" s="7">
        <f>'LFQ, IBAQ'!DR47/SUM('LFQ, IBAQ'!DR$3:DR$1736)</f>
        <v>2.7680649811261042E-3</v>
      </c>
      <c r="DF43" s="8">
        <f>'LFQ, IBAQ'!DS47/SUM('LFQ, IBAQ'!DS$3:DS$1736)</f>
        <v>4.7988289505880438E-3</v>
      </c>
      <c r="DH43" s="15">
        <v>0</v>
      </c>
      <c r="DI43" s="15">
        <v>0</v>
      </c>
      <c r="DJ43" s="15">
        <v>0</v>
      </c>
      <c r="DK43" s="15">
        <v>7.3971293066260324E-3</v>
      </c>
      <c r="DL43" s="15">
        <v>2.7680649811261042E-3</v>
      </c>
      <c r="DM43" s="15">
        <v>4.7988289505880438E-3</v>
      </c>
      <c r="DO43" t="s">
        <v>11890</v>
      </c>
      <c r="DP43" s="17" t="s">
        <v>13624</v>
      </c>
      <c r="DQ43" s="15">
        <v>0</v>
      </c>
      <c r="DR43" s="15">
        <v>1.4693758641848465E-3</v>
      </c>
      <c r="DV43" s="42" t="s">
        <v>14027</v>
      </c>
      <c r="DW43" t="str">
        <f t="shared" si="0"/>
        <v>Fibulin-5</v>
      </c>
    </row>
    <row r="44" spans="1:127" x14ac:dyDescent="0.25">
      <c r="A44" t="s">
        <v>11936</v>
      </c>
      <c r="B44" s="13" t="s">
        <v>15880</v>
      </c>
      <c r="C44" t="s">
        <v>15404</v>
      </c>
      <c r="DA44" s="6">
        <f>'LFQ, IBAQ'!DN48/SUM('LFQ, IBAQ'!DN$3:DN$1736)</f>
        <v>0</v>
      </c>
      <c r="DB44" s="7">
        <f>'LFQ, IBAQ'!DO48/SUM('LFQ, IBAQ'!DO$3:DO$1736)</f>
        <v>0</v>
      </c>
      <c r="DC44" s="8">
        <f>'LFQ, IBAQ'!DP48/SUM('LFQ, IBAQ'!DP$3:DP$1736)</f>
        <v>0</v>
      </c>
      <c r="DD44" s="6">
        <f>'LFQ, IBAQ'!DQ48/SUM('LFQ, IBAQ'!DQ$3:DQ$1736)</f>
        <v>0</v>
      </c>
      <c r="DE44" s="7">
        <f>'LFQ, IBAQ'!DR48/SUM('LFQ, IBAQ'!DR$3:DR$1736)</f>
        <v>0</v>
      </c>
      <c r="DF44" s="8">
        <f>'LFQ, IBAQ'!DS48/SUM('LFQ, IBAQ'!DS$3:DS$1736)</f>
        <v>0</v>
      </c>
      <c r="DH44" s="15">
        <v>0</v>
      </c>
      <c r="DI44" s="15">
        <v>0</v>
      </c>
      <c r="DJ44" s="15">
        <v>0</v>
      </c>
      <c r="DK44" s="15">
        <v>0</v>
      </c>
      <c r="DL44" s="15">
        <v>0</v>
      </c>
      <c r="DM44" s="15">
        <v>0</v>
      </c>
      <c r="DO44" t="s">
        <v>11214</v>
      </c>
      <c r="DP44" s="17" t="s">
        <v>16044</v>
      </c>
      <c r="DQ44" s="15">
        <v>8.8267896236014114E-4</v>
      </c>
      <c r="DR44" s="15">
        <v>1.4611329594245114E-3</v>
      </c>
      <c r="DV44" s="42" t="s">
        <v>13994</v>
      </c>
      <c r="DW44" t="str">
        <f t="shared" si="0"/>
        <v>Cartilage oligomeric matrix protein</v>
      </c>
    </row>
    <row r="45" spans="1:127" x14ac:dyDescent="0.25">
      <c r="A45" t="s">
        <v>10967</v>
      </c>
      <c r="B45" s="13" t="s">
        <v>16001</v>
      </c>
      <c r="C45" t="s">
        <v>14435</v>
      </c>
      <c r="DA45" s="6">
        <f>'LFQ, IBAQ'!DN49/SUM('LFQ, IBAQ'!DN$3:DN$1736)</f>
        <v>3.1601226092268803E-3</v>
      </c>
      <c r="DB45" s="7">
        <f>'LFQ, IBAQ'!DO49/SUM('LFQ, IBAQ'!DO$3:DO$1736)</f>
        <v>0</v>
      </c>
      <c r="DC45" s="8">
        <f>'LFQ, IBAQ'!DP49/SUM('LFQ, IBAQ'!DP$3:DP$1736)</f>
        <v>2.1900743592805636E-4</v>
      </c>
      <c r="DD45" s="6">
        <f>'LFQ, IBAQ'!DQ49/SUM('LFQ, IBAQ'!DQ$3:DQ$1736)</f>
        <v>7.8550742804292322E-4</v>
      </c>
      <c r="DE45" s="7">
        <f>'LFQ, IBAQ'!DR49/SUM('LFQ, IBAQ'!DR$3:DR$1736)</f>
        <v>6.7882180533183998E-4</v>
      </c>
      <c r="DF45" s="8">
        <f>'LFQ, IBAQ'!DS49/SUM('LFQ, IBAQ'!DS$3:DS$1736)</f>
        <v>0</v>
      </c>
      <c r="DH45" s="15">
        <v>3.1601226092268803E-3</v>
      </c>
      <c r="DI45" s="15">
        <v>0</v>
      </c>
      <c r="DJ45" s="15">
        <v>2.1900743592805636E-4</v>
      </c>
      <c r="DK45" s="15">
        <v>7.8550742804292322E-4</v>
      </c>
      <c r="DL45" s="15">
        <v>6.7882180533183998E-4</v>
      </c>
      <c r="DM45" s="15">
        <v>0</v>
      </c>
      <c r="DO45" t="s">
        <v>10976</v>
      </c>
      <c r="DP45" s="17" t="s">
        <v>15931</v>
      </c>
      <c r="DQ45" s="15">
        <v>1.3323504201966164E-4</v>
      </c>
      <c r="DR45" s="15">
        <v>1.4484559787750291E-3</v>
      </c>
      <c r="DV45" s="42" t="s">
        <v>15892</v>
      </c>
      <c r="DW45" t="str">
        <f t="shared" si="0"/>
        <v>Coiled-coil domain-containing protein 80</v>
      </c>
    </row>
    <row r="46" spans="1:127" x14ac:dyDescent="0.25">
      <c r="A46" t="s">
        <v>11064</v>
      </c>
      <c r="B46" s="13" t="s">
        <v>12798</v>
      </c>
      <c r="C46" t="s">
        <v>14532</v>
      </c>
      <c r="DA46" s="6">
        <f>'LFQ, IBAQ'!DN50/SUM('LFQ, IBAQ'!DN$3:DN$1736)</f>
        <v>6.8432360054720455E-4</v>
      </c>
      <c r="DB46" s="7">
        <f>'LFQ, IBAQ'!DO50/SUM('LFQ, IBAQ'!DO$3:DO$1736)</f>
        <v>2.1063136155509772E-3</v>
      </c>
      <c r="DC46" s="8">
        <f>'LFQ, IBAQ'!DP50/SUM('LFQ, IBAQ'!DP$3:DP$1736)</f>
        <v>6.6495708730627146E-4</v>
      </c>
      <c r="DD46" s="6">
        <f>'LFQ, IBAQ'!DQ50/SUM('LFQ, IBAQ'!DQ$3:DQ$1736)</f>
        <v>7.1948130651919703E-3</v>
      </c>
      <c r="DE46" s="7">
        <f>'LFQ, IBAQ'!DR50/SUM('LFQ, IBAQ'!DR$3:DR$1736)</f>
        <v>1.0426093537206603E-2</v>
      </c>
      <c r="DF46" s="8">
        <f>'LFQ, IBAQ'!DS50/SUM('LFQ, IBAQ'!DS$3:DS$1736)</f>
        <v>6.2974130166354144E-3</v>
      </c>
      <c r="DH46" s="15">
        <v>6.8432360054720455E-4</v>
      </c>
      <c r="DI46" s="15">
        <v>2.1063136155509772E-3</v>
      </c>
      <c r="DJ46" s="15">
        <v>6.6495708730627146E-4</v>
      </c>
      <c r="DK46" s="15">
        <v>7.1948130651919703E-3</v>
      </c>
      <c r="DL46" s="15">
        <v>1.0426093537206603E-2</v>
      </c>
      <c r="DM46" s="15">
        <v>6.2974130166354144E-3</v>
      </c>
      <c r="DO46" t="s">
        <v>11093</v>
      </c>
      <c r="DP46" s="17" t="s">
        <v>16163</v>
      </c>
      <c r="DQ46" s="15">
        <v>7.6772338110010749E-5</v>
      </c>
      <c r="DR46" s="15">
        <v>1.4296898039707524E-3</v>
      </c>
      <c r="DV46" s="42" t="s">
        <v>17117</v>
      </c>
      <c r="DW46" t="str">
        <f t="shared" si="0"/>
        <v>NADH-cytochrome b5 reductase 3</v>
      </c>
    </row>
    <row r="47" spans="1:127" x14ac:dyDescent="0.25">
      <c r="A47" t="s">
        <v>10976</v>
      </c>
      <c r="B47" s="13" t="s">
        <v>15931</v>
      </c>
      <c r="C47" t="s">
        <v>14444</v>
      </c>
      <c r="DA47" s="6">
        <f>'LFQ, IBAQ'!DN51/SUM('LFQ, IBAQ'!DN$3:DN$1736)</f>
        <v>0</v>
      </c>
      <c r="DB47" s="7">
        <f>'LFQ, IBAQ'!DO51/SUM('LFQ, IBAQ'!DO$3:DO$1736)</f>
        <v>1.458749136500432E-4</v>
      </c>
      <c r="DC47" s="8">
        <f>'LFQ, IBAQ'!DP51/SUM('LFQ, IBAQ'!DP$3:DP$1736)</f>
        <v>2.538302124089417E-4</v>
      </c>
      <c r="DD47" s="6">
        <f>'LFQ, IBAQ'!DQ51/SUM('LFQ, IBAQ'!DQ$3:DQ$1736)</f>
        <v>1.6179366287116933E-3</v>
      </c>
      <c r="DE47" s="7">
        <f>'LFQ, IBAQ'!DR51/SUM('LFQ, IBAQ'!DR$3:DR$1736)</f>
        <v>6.6243311952160066E-4</v>
      </c>
      <c r="DF47" s="8">
        <f>'LFQ, IBAQ'!DS51/SUM('LFQ, IBAQ'!DS$3:DS$1736)</f>
        <v>2.0649981880917932E-3</v>
      </c>
      <c r="DH47" s="15">
        <v>0</v>
      </c>
      <c r="DI47" s="15">
        <v>1.458749136500432E-4</v>
      </c>
      <c r="DJ47" s="15">
        <v>2.538302124089417E-4</v>
      </c>
      <c r="DK47" s="15">
        <v>1.6179366287116933E-3</v>
      </c>
      <c r="DL47" s="15">
        <v>6.6243311952160066E-4</v>
      </c>
      <c r="DM47" s="15">
        <v>2.0649981880917932E-3</v>
      </c>
      <c r="DO47" t="s">
        <v>11957</v>
      </c>
      <c r="DP47" s="17" t="s">
        <v>13691</v>
      </c>
      <c r="DQ47" s="15">
        <v>0</v>
      </c>
      <c r="DR47" s="15">
        <v>1.3948468622622121E-3</v>
      </c>
      <c r="DV47" s="42" t="s">
        <v>12557</v>
      </c>
      <c r="DW47" t="str">
        <f t="shared" si="0"/>
        <v>Annexin A2</v>
      </c>
    </row>
    <row r="48" spans="1:127" x14ac:dyDescent="0.25">
      <c r="A48" t="s">
        <v>10823</v>
      </c>
      <c r="B48" s="13" t="s">
        <v>12557</v>
      </c>
      <c r="C48" t="s">
        <v>14291</v>
      </c>
      <c r="DA48" s="6">
        <f>'LFQ, IBAQ'!DN52/SUM('LFQ, IBAQ'!DN$3:DN$1736)</f>
        <v>1.2642150006691799E-3</v>
      </c>
      <c r="DB48" s="7">
        <f>'LFQ, IBAQ'!DO52/SUM('LFQ, IBAQ'!DO$3:DO$1736)</f>
        <v>7.5201242854930307E-4</v>
      </c>
      <c r="DC48" s="8">
        <f>'LFQ, IBAQ'!DP52/SUM('LFQ, IBAQ'!DP$3:DP$1736)</f>
        <v>8.1995228767734829E-4</v>
      </c>
      <c r="DD48" s="6">
        <f>'LFQ, IBAQ'!DQ52/SUM('LFQ, IBAQ'!DQ$3:DQ$1736)</f>
        <v>2.0446908288040701E-3</v>
      </c>
      <c r="DE48" s="7">
        <f>'LFQ, IBAQ'!DR52/SUM('LFQ, IBAQ'!DR$3:DR$1736)</f>
        <v>1.8649517682172688E-3</v>
      </c>
      <c r="DF48" s="8">
        <f>'LFQ, IBAQ'!DS52/SUM('LFQ, IBAQ'!DS$3:DS$1736)</f>
        <v>1.4948318496411745E-3</v>
      </c>
      <c r="DH48" s="15">
        <v>1.2642150006691799E-3</v>
      </c>
      <c r="DI48" s="15">
        <v>7.5201242854930307E-4</v>
      </c>
      <c r="DJ48" s="15">
        <v>8.1995228767734829E-4</v>
      </c>
      <c r="DK48" s="15">
        <v>2.0446908288040701E-3</v>
      </c>
      <c r="DL48" s="15">
        <v>1.8649517682172688E-3</v>
      </c>
      <c r="DM48" s="15">
        <v>1.4948318496411745E-3</v>
      </c>
      <c r="DO48" t="s">
        <v>11193</v>
      </c>
      <c r="DP48" s="17" t="s">
        <v>16070</v>
      </c>
      <c r="DQ48" s="15">
        <v>4.6157143795509301E-4</v>
      </c>
      <c r="DR48" s="15">
        <v>1.1530240030450875E-3</v>
      </c>
      <c r="DV48" s="42" t="s">
        <v>12808</v>
      </c>
      <c r="DW48" t="str">
        <f t="shared" si="0"/>
        <v>Caveolin-1</v>
      </c>
    </row>
    <row r="49" spans="1:127" x14ac:dyDescent="0.25">
      <c r="A49" t="s">
        <v>12213</v>
      </c>
      <c r="B49" s="13" t="s">
        <v>13947</v>
      </c>
      <c r="C49" t="s">
        <v>15680</v>
      </c>
      <c r="DA49" s="6">
        <f>'LFQ, IBAQ'!DN53/SUM('LFQ, IBAQ'!DN$3:DN$1736)</f>
        <v>4.4284110993665621E-4</v>
      </c>
      <c r="DB49" s="7">
        <f>'LFQ, IBAQ'!DO53/SUM('LFQ, IBAQ'!DO$3:DO$1736)</f>
        <v>3.9331601240433532E-4</v>
      </c>
      <c r="DC49" s="8">
        <f>'LFQ, IBAQ'!DP53/SUM('LFQ, IBAQ'!DP$3:DP$1736)</f>
        <v>3.7091897790665737E-4</v>
      </c>
      <c r="DD49" s="6">
        <f>'LFQ, IBAQ'!DQ53/SUM('LFQ, IBAQ'!DQ$3:DQ$1736)</f>
        <v>2.7585188075881801E-3</v>
      </c>
      <c r="DE49" s="7">
        <f>'LFQ, IBAQ'!DR53/SUM('LFQ, IBAQ'!DR$3:DR$1736)</f>
        <v>1.7038792236484031E-3</v>
      </c>
      <c r="DF49" s="8">
        <f>'LFQ, IBAQ'!DS53/SUM('LFQ, IBAQ'!DS$3:DS$1736)</f>
        <v>3.1180918335489707E-3</v>
      </c>
      <c r="DH49" s="15">
        <v>4.4284110993665621E-4</v>
      </c>
      <c r="DI49" s="15">
        <v>3.9331601240433532E-4</v>
      </c>
      <c r="DJ49" s="15">
        <v>3.7091897790665737E-4</v>
      </c>
      <c r="DK49" s="15">
        <v>2.7585188075881801E-3</v>
      </c>
      <c r="DL49" s="15">
        <v>1.7038792236484031E-3</v>
      </c>
      <c r="DM49" s="15">
        <v>3.1180918335489707E-3</v>
      </c>
      <c r="DO49" t="s">
        <v>11429</v>
      </c>
      <c r="DP49" s="17" t="s">
        <v>15962</v>
      </c>
      <c r="DQ49" s="15">
        <v>0</v>
      </c>
      <c r="DR49" s="15">
        <v>1.148191197801629E-3</v>
      </c>
      <c r="DV49" s="42" t="s">
        <v>16097</v>
      </c>
      <c r="DW49" t="str">
        <f t="shared" si="0"/>
        <v>Glyceraldehyde-3-phosphate dehydrogenase</v>
      </c>
    </row>
    <row r="50" spans="1:127" x14ac:dyDescent="0.25">
      <c r="A50" t="s">
        <v>12102</v>
      </c>
      <c r="B50" s="13" t="s">
        <v>15926</v>
      </c>
      <c r="C50" t="s">
        <v>15570</v>
      </c>
      <c r="DA50" s="6">
        <f>'LFQ, IBAQ'!DN54/SUM('LFQ, IBAQ'!DN$3:DN$1736)</f>
        <v>0</v>
      </c>
      <c r="DB50" s="7">
        <f>'LFQ, IBAQ'!DO54/SUM('LFQ, IBAQ'!DO$3:DO$1736)</f>
        <v>0</v>
      </c>
      <c r="DC50" s="8">
        <f>'LFQ, IBAQ'!DP54/SUM('LFQ, IBAQ'!DP$3:DP$1736)</f>
        <v>0</v>
      </c>
      <c r="DD50" s="6">
        <f>'LFQ, IBAQ'!DQ54/SUM('LFQ, IBAQ'!DQ$3:DQ$1736)</f>
        <v>0</v>
      </c>
      <c r="DE50" s="7">
        <f>'LFQ, IBAQ'!DR54/SUM('LFQ, IBAQ'!DR$3:DR$1736)</f>
        <v>0</v>
      </c>
      <c r="DF50" s="8">
        <f>'LFQ, IBAQ'!DS54/SUM('LFQ, IBAQ'!DS$3:DS$1736)</f>
        <v>0</v>
      </c>
      <c r="DH50" s="15">
        <v>0</v>
      </c>
      <c r="DI50" s="15">
        <v>0</v>
      </c>
      <c r="DJ50" s="15">
        <v>0</v>
      </c>
      <c r="DK50" s="15">
        <v>0</v>
      </c>
      <c r="DL50" s="15">
        <v>0</v>
      </c>
      <c r="DM50" s="15">
        <v>0</v>
      </c>
      <c r="DO50" t="s">
        <v>10941</v>
      </c>
      <c r="DP50" s="17" t="s">
        <v>15816</v>
      </c>
      <c r="DQ50" s="15">
        <v>1.1083265861281435E-4</v>
      </c>
      <c r="DR50" s="15">
        <v>1.1469595627421989E-3</v>
      </c>
      <c r="DV50" s="42" t="s">
        <v>16118</v>
      </c>
      <c r="DW50" t="str">
        <f t="shared" si="0"/>
        <v>ATP synthase subunit beta, mitochondrial</v>
      </c>
    </row>
    <row r="51" spans="1:127" x14ac:dyDescent="0.25">
      <c r="A51" t="s">
        <v>11211</v>
      </c>
      <c r="B51" s="13" t="s">
        <v>15830</v>
      </c>
      <c r="C51" t="s">
        <v>14679</v>
      </c>
      <c r="DA51" s="6">
        <f>'LFQ, IBAQ'!DN55/SUM('LFQ, IBAQ'!DN$3:DN$1736)</f>
        <v>7.8346780815980095E-4</v>
      </c>
      <c r="DB51" s="7">
        <f>'LFQ, IBAQ'!DO55/SUM('LFQ, IBAQ'!DO$3:DO$1736)</f>
        <v>3.187743733997037E-3</v>
      </c>
      <c r="DC51" s="8">
        <f>'LFQ, IBAQ'!DP55/SUM('LFQ, IBAQ'!DP$3:DP$1736)</f>
        <v>1.4625566121971854E-3</v>
      </c>
      <c r="DD51" s="6">
        <f>'LFQ, IBAQ'!DQ55/SUM('LFQ, IBAQ'!DQ$3:DQ$1736)</f>
        <v>1.5927636401461649E-3</v>
      </c>
      <c r="DE51" s="7">
        <f>'LFQ, IBAQ'!DR55/SUM('LFQ, IBAQ'!DR$3:DR$1736)</f>
        <v>2.2909450267421488E-3</v>
      </c>
      <c r="DF51" s="8">
        <f>'LFQ, IBAQ'!DS55/SUM('LFQ, IBAQ'!DS$3:DS$1736)</f>
        <v>1.4612324572766003E-3</v>
      </c>
      <c r="DH51" s="15">
        <v>7.8346780815980095E-4</v>
      </c>
      <c r="DI51" s="15">
        <v>3.187743733997037E-3</v>
      </c>
      <c r="DJ51" s="15">
        <v>1.4625566121971854E-3</v>
      </c>
      <c r="DK51" s="15">
        <v>1.5927636401461649E-3</v>
      </c>
      <c r="DL51" s="15">
        <v>2.2909450267421488E-3</v>
      </c>
      <c r="DM51" s="15">
        <v>1.4612324572766003E-3</v>
      </c>
      <c r="DO51" t="s">
        <v>11597</v>
      </c>
      <c r="DP51" s="17" t="s">
        <v>16113</v>
      </c>
      <c r="DQ51" s="15">
        <v>2.7305814972700338E-4</v>
      </c>
      <c r="DR51" s="15">
        <v>1.1267254173692582E-3</v>
      </c>
      <c r="DV51" s="42" t="s">
        <v>15958</v>
      </c>
      <c r="DW51" t="str">
        <f t="shared" si="0"/>
        <v>Trifunctional enzyme subunit alpha, mitochondrial</v>
      </c>
    </row>
    <row r="52" spans="1:127" x14ac:dyDescent="0.25">
      <c r="A52" t="s">
        <v>10895</v>
      </c>
      <c r="B52" s="13" t="s">
        <v>16013</v>
      </c>
      <c r="C52" t="s">
        <v>14363</v>
      </c>
      <c r="DA52" s="6">
        <f>'LFQ, IBAQ'!DN56/SUM('LFQ, IBAQ'!DN$3:DN$1736)</f>
        <v>0</v>
      </c>
      <c r="DB52" s="7">
        <f>'LFQ, IBAQ'!DO56/SUM('LFQ, IBAQ'!DO$3:DO$1736)</f>
        <v>0</v>
      </c>
      <c r="DC52" s="8">
        <f>'LFQ, IBAQ'!DP56/SUM('LFQ, IBAQ'!DP$3:DP$1736)</f>
        <v>0</v>
      </c>
      <c r="DD52" s="6">
        <f>'LFQ, IBAQ'!DQ56/SUM('LFQ, IBAQ'!DQ$3:DQ$1736)</f>
        <v>1.0678602119094046E-3</v>
      </c>
      <c r="DE52" s="7">
        <f>'LFQ, IBAQ'!DR56/SUM('LFQ, IBAQ'!DR$3:DR$1736)</f>
        <v>1.0921412719107366E-3</v>
      </c>
      <c r="DF52" s="8">
        <f>'LFQ, IBAQ'!DS56/SUM('LFQ, IBAQ'!DS$3:DS$1736)</f>
        <v>5.9895607160361419E-4</v>
      </c>
      <c r="DH52" s="15">
        <v>0</v>
      </c>
      <c r="DI52" s="15">
        <v>0</v>
      </c>
      <c r="DJ52" s="15">
        <v>0</v>
      </c>
      <c r="DK52" s="15">
        <v>1.0678602119094046E-3</v>
      </c>
      <c r="DL52" s="15">
        <v>1.0921412719107366E-3</v>
      </c>
      <c r="DM52" s="15">
        <v>5.9895607160361419E-4</v>
      </c>
      <c r="DO52" t="s">
        <v>10910</v>
      </c>
      <c r="DP52" s="17" t="s">
        <v>12644</v>
      </c>
      <c r="DQ52" s="15">
        <v>1.1330291673693081E-4</v>
      </c>
      <c r="DR52" s="15">
        <v>1.0994492210094388E-3</v>
      </c>
      <c r="DV52" s="42" t="s">
        <v>15872</v>
      </c>
      <c r="DW52" t="str">
        <f t="shared" si="0"/>
        <v>3-ketoacyl-CoA thiolase, mitochondrial</v>
      </c>
    </row>
    <row r="53" spans="1:127" x14ac:dyDescent="0.25">
      <c r="A53" t="s">
        <v>12229</v>
      </c>
      <c r="B53" s="13" t="s">
        <v>16088</v>
      </c>
      <c r="C53" t="s">
        <v>15696</v>
      </c>
      <c r="DA53" s="6">
        <f>'LFQ, IBAQ'!DN57/SUM('LFQ, IBAQ'!DN$3:DN$1736)</f>
        <v>0</v>
      </c>
      <c r="DB53" s="7">
        <f>'LFQ, IBAQ'!DO57/SUM('LFQ, IBAQ'!DO$3:DO$1736)</f>
        <v>0</v>
      </c>
      <c r="DC53" s="8">
        <f>'LFQ, IBAQ'!DP57/SUM('LFQ, IBAQ'!DP$3:DP$1736)</f>
        <v>0</v>
      </c>
      <c r="DD53" s="6">
        <f>'LFQ, IBAQ'!DQ57/SUM('LFQ, IBAQ'!DQ$3:DQ$1736)</f>
        <v>2.6744393306285699E-3</v>
      </c>
      <c r="DE53" s="7">
        <f>'LFQ, IBAQ'!DR57/SUM('LFQ, IBAQ'!DR$3:DR$1736)</f>
        <v>1.2852969907618109E-3</v>
      </c>
      <c r="DF53" s="8">
        <f>'LFQ, IBAQ'!DS57/SUM('LFQ, IBAQ'!DS$3:DS$1736)</f>
        <v>2.1158236648666316E-3</v>
      </c>
      <c r="DH53" s="15">
        <v>0</v>
      </c>
      <c r="DI53" s="15">
        <v>0</v>
      </c>
      <c r="DJ53" s="15">
        <v>0</v>
      </c>
      <c r="DK53" s="15">
        <v>2.6744393306285699E-3</v>
      </c>
      <c r="DL53" s="15">
        <v>1.2852969907618109E-3</v>
      </c>
      <c r="DM53" s="15">
        <v>2.1158236648666316E-3</v>
      </c>
      <c r="DO53" t="s">
        <v>11069</v>
      </c>
      <c r="DP53" s="17" t="s">
        <v>15853</v>
      </c>
      <c r="DQ53" s="15">
        <v>2.3526094020508495E-4</v>
      </c>
      <c r="DR53" s="15">
        <v>9.9399665395447393E-4</v>
      </c>
      <c r="DV53" s="42" t="s">
        <v>17118</v>
      </c>
      <c r="DW53" t="str">
        <f t="shared" si="0"/>
        <v>Pyruvate carboxylase, mitochondrial</v>
      </c>
    </row>
    <row r="54" spans="1:127" x14ac:dyDescent="0.25">
      <c r="A54" t="s">
        <v>10941</v>
      </c>
      <c r="B54" s="13" t="s">
        <v>15816</v>
      </c>
      <c r="C54" t="s">
        <v>14409</v>
      </c>
      <c r="DA54" s="6">
        <f>'LFQ, IBAQ'!DN58/SUM('LFQ, IBAQ'!DN$3:DN$1736)</f>
        <v>0</v>
      </c>
      <c r="DB54" s="7">
        <f>'LFQ, IBAQ'!DO58/SUM('LFQ, IBAQ'!DO$3:DO$1736)</f>
        <v>3.3249797583844305E-4</v>
      </c>
      <c r="DC54" s="8">
        <f>'LFQ, IBAQ'!DP58/SUM('LFQ, IBAQ'!DP$3:DP$1736)</f>
        <v>0</v>
      </c>
      <c r="DD54" s="6">
        <f>'LFQ, IBAQ'!DQ58/SUM('LFQ, IBAQ'!DQ$3:DQ$1736)</f>
        <v>1.1063401338243875E-3</v>
      </c>
      <c r="DE54" s="7">
        <f>'LFQ, IBAQ'!DR58/SUM('LFQ, IBAQ'!DR$3:DR$1736)</f>
        <v>8.8686524277527246E-4</v>
      </c>
      <c r="DF54" s="8">
        <f>'LFQ, IBAQ'!DS58/SUM('LFQ, IBAQ'!DS$3:DS$1736)</f>
        <v>1.4476733116269372E-3</v>
      </c>
      <c r="DH54" s="15">
        <v>0</v>
      </c>
      <c r="DI54" s="15">
        <v>3.3249797583844305E-4</v>
      </c>
      <c r="DJ54" s="15">
        <v>0</v>
      </c>
      <c r="DK54" s="15">
        <v>1.1063401338243875E-3</v>
      </c>
      <c r="DL54" s="15">
        <v>8.8686524277527246E-4</v>
      </c>
      <c r="DM54" s="15">
        <v>1.4476733116269372E-3</v>
      </c>
      <c r="DO54" t="s">
        <v>11483</v>
      </c>
      <c r="DP54" s="17" t="s">
        <v>13217</v>
      </c>
      <c r="DQ54" s="15">
        <v>9.6543978798100218E-4</v>
      </c>
      <c r="DR54" s="15">
        <v>9.5825870764469027E-4</v>
      </c>
      <c r="DV54" s="42" t="s">
        <v>16131</v>
      </c>
      <c r="DW54" t="str">
        <f t="shared" si="0"/>
        <v>Fatty acid synthase</v>
      </c>
    </row>
    <row r="55" spans="1:127" x14ac:dyDescent="0.25">
      <c r="A55" t="s">
        <v>11482</v>
      </c>
      <c r="B55" s="13" t="s">
        <v>16006</v>
      </c>
      <c r="C55" t="s">
        <v>14950</v>
      </c>
      <c r="DA55" s="6">
        <f>'LFQ, IBAQ'!DN59/SUM('LFQ, IBAQ'!DN$3:DN$1736)</f>
        <v>4.8786071208471797E-4</v>
      </c>
      <c r="DB55" s="7">
        <f>'LFQ, IBAQ'!DO59/SUM('LFQ, IBAQ'!DO$3:DO$1736)</f>
        <v>4.1845140184533009E-4</v>
      </c>
      <c r="DC55" s="8">
        <f>'LFQ, IBAQ'!DP59/SUM('LFQ, IBAQ'!DP$3:DP$1736)</f>
        <v>3.5161978904057703E-4</v>
      </c>
      <c r="DD55" s="6">
        <f>'LFQ, IBAQ'!DQ59/SUM('LFQ, IBAQ'!DQ$3:DQ$1736)</f>
        <v>6.052705250644845E-4</v>
      </c>
      <c r="DE55" s="7">
        <f>'LFQ, IBAQ'!DR59/SUM('LFQ, IBAQ'!DR$3:DR$1736)</f>
        <v>5.2110767491298318E-4</v>
      </c>
      <c r="DF55" s="8">
        <f>'LFQ, IBAQ'!DS59/SUM('LFQ, IBAQ'!DS$3:DS$1736)</f>
        <v>5.761443014068538E-4</v>
      </c>
      <c r="DH55" s="15">
        <v>4.8786071208471797E-4</v>
      </c>
      <c r="DI55" s="15">
        <v>4.1845140184533009E-4</v>
      </c>
      <c r="DJ55" s="15">
        <v>3.5161978904057703E-4</v>
      </c>
      <c r="DK55" s="15">
        <v>6.052705250644845E-4</v>
      </c>
      <c r="DL55" s="15">
        <v>5.2110767491298318E-4</v>
      </c>
      <c r="DM55" s="15">
        <v>5.761443014068538E-4</v>
      </c>
      <c r="DO55" t="s">
        <v>10895</v>
      </c>
      <c r="DP55" s="17" t="s">
        <v>16013</v>
      </c>
      <c r="DQ55" s="15">
        <v>0</v>
      </c>
      <c r="DR55" s="15">
        <v>9.1965251847458496E-4</v>
      </c>
      <c r="DV55" s="42" t="s">
        <v>16147</v>
      </c>
      <c r="DW55" t="str">
        <f t="shared" si="0"/>
        <v>ATP synthase subunit alpha, mitochondrial</v>
      </c>
    </row>
    <row r="56" spans="1:127" x14ac:dyDescent="0.25">
      <c r="A56" t="s">
        <v>11084</v>
      </c>
      <c r="B56" s="13" t="s">
        <v>12818</v>
      </c>
      <c r="C56" t="s">
        <v>14552</v>
      </c>
      <c r="DA56" s="6">
        <f>'LFQ, IBAQ'!DN60/SUM('LFQ, IBAQ'!DN$3:DN$1736)</f>
        <v>0</v>
      </c>
      <c r="DB56" s="7">
        <f>'LFQ, IBAQ'!DO60/SUM('LFQ, IBAQ'!DO$3:DO$1736)</f>
        <v>0</v>
      </c>
      <c r="DC56" s="8">
        <f>'LFQ, IBAQ'!DP60/SUM('LFQ, IBAQ'!DP$3:DP$1736)</f>
        <v>0</v>
      </c>
      <c r="DD56" s="6">
        <f>'LFQ, IBAQ'!DQ60/SUM('LFQ, IBAQ'!DQ$3:DQ$1736)</f>
        <v>7.2916061727402309E-4</v>
      </c>
      <c r="DE56" s="7">
        <f>'LFQ, IBAQ'!DR60/SUM('LFQ, IBAQ'!DR$3:DR$1736)</f>
        <v>2.2888811968175624E-4</v>
      </c>
      <c r="DF56" s="8">
        <f>'LFQ, IBAQ'!DS60/SUM('LFQ, IBAQ'!DS$3:DS$1736)</f>
        <v>1.472574384140784E-3</v>
      </c>
      <c r="DH56" s="15">
        <v>0</v>
      </c>
      <c r="DI56" s="15">
        <v>0</v>
      </c>
      <c r="DJ56" s="15">
        <v>0</v>
      </c>
      <c r="DK56" s="15">
        <v>7.2916061727402309E-4</v>
      </c>
      <c r="DL56" s="15">
        <v>2.2888811968175624E-4</v>
      </c>
      <c r="DM56" s="15">
        <v>1.472574384140784E-3</v>
      </c>
      <c r="DO56" t="s">
        <v>11027</v>
      </c>
      <c r="DP56" s="17" t="s">
        <v>12761</v>
      </c>
      <c r="DQ56" s="15">
        <v>3.0879180925069032E-4</v>
      </c>
      <c r="DR56" s="15">
        <v>8.225960809431673E-4</v>
      </c>
      <c r="DV56" s="42" t="s">
        <v>17119</v>
      </c>
      <c r="DW56" t="str">
        <f t="shared" si="0"/>
        <v>Acyl-CoA desaturase 1</v>
      </c>
    </row>
    <row r="57" spans="1:127" x14ac:dyDescent="0.25">
      <c r="A57" t="s">
        <v>10850</v>
      </c>
      <c r="B57" s="13" t="s">
        <v>16032</v>
      </c>
      <c r="C57" t="s">
        <v>14318</v>
      </c>
      <c r="DA57" s="6">
        <f>'LFQ, IBAQ'!DN61/SUM('LFQ, IBAQ'!DN$3:DN$1736)</f>
        <v>3.6367208772755634E-4</v>
      </c>
      <c r="DB57" s="7">
        <f>'LFQ, IBAQ'!DO61/SUM('LFQ, IBAQ'!DO$3:DO$1736)</f>
        <v>6.1117099670833551E-4</v>
      </c>
      <c r="DC57" s="8">
        <f>'LFQ, IBAQ'!DP61/SUM('LFQ, IBAQ'!DP$3:DP$1736)</f>
        <v>8.358970579018573E-4</v>
      </c>
      <c r="DD57" s="6">
        <f>'LFQ, IBAQ'!DQ61/SUM('LFQ, IBAQ'!DQ$3:DQ$1736)</f>
        <v>1.3034014079484741E-3</v>
      </c>
      <c r="DE57" s="7">
        <f>'LFQ, IBAQ'!DR61/SUM('LFQ, IBAQ'!DR$3:DR$1736)</f>
        <v>1.5618502006564039E-3</v>
      </c>
      <c r="DF57" s="8">
        <f>'LFQ, IBAQ'!DS61/SUM('LFQ, IBAQ'!DS$3:DS$1736)</f>
        <v>2.2784481350169947E-3</v>
      </c>
      <c r="DH57" s="15">
        <v>3.6367208772755634E-4</v>
      </c>
      <c r="DI57" s="15">
        <v>6.1117099670833551E-4</v>
      </c>
      <c r="DJ57" s="15">
        <v>8.358970579018573E-4</v>
      </c>
      <c r="DK57" s="15">
        <v>1.3034014079484741E-3</v>
      </c>
      <c r="DL57" s="15">
        <v>1.5618502006564039E-3</v>
      </c>
      <c r="DM57" s="15">
        <v>2.2784481350169947E-3</v>
      </c>
      <c r="DO57" t="s">
        <v>10977</v>
      </c>
      <c r="DP57" s="17" t="s">
        <v>15933</v>
      </c>
      <c r="DQ57" s="15">
        <v>6.9226783892874504E-4</v>
      </c>
      <c r="DR57" s="15">
        <v>8.1492280502002583E-4</v>
      </c>
      <c r="DV57" s="42" t="s">
        <v>16093</v>
      </c>
      <c r="DW57" t="str">
        <f t="shared" si="0"/>
        <v>2,4-dienoyl-CoA reductase, mitochondrial</v>
      </c>
    </row>
    <row r="58" spans="1:127" x14ac:dyDescent="0.25">
      <c r="A58" t="s">
        <v>10801</v>
      </c>
      <c r="B58" s="13" t="s">
        <v>15972</v>
      </c>
      <c r="C58" t="s">
        <v>14269</v>
      </c>
      <c r="DA58" s="6">
        <f>'LFQ, IBAQ'!DN62/SUM('LFQ, IBAQ'!DN$3:DN$1736)</f>
        <v>1.0480183187718192E-3</v>
      </c>
      <c r="DB58" s="7">
        <f>'LFQ, IBAQ'!DO62/SUM('LFQ, IBAQ'!DO$3:DO$1736)</f>
        <v>2.057387660053092E-3</v>
      </c>
      <c r="DC58" s="8">
        <f>'LFQ, IBAQ'!DP62/SUM('LFQ, IBAQ'!DP$3:DP$1736)</f>
        <v>4.4898066194447792E-3</v>
      </c>
      <c r="DD58" s="6">
        <f>'LFQ, IBAQ'!DQ62/SUM('LFQ, IBAQ'!DQ$3:DQ$1736)</f>
        <v>0</v>
      </c>
      <c r="DE58" s="7">
        <f>'LFQ, IBAQ'!DR62/SUM('LFQ, IBAQ'!DR$3:DR$1736)</f>
        <v>0</v>
      </c>
      <c r="DF58" s="8">
        <f>'LFQ, IBAQ'!DS62/SUM('LFQ, IBAQ'!DS$3:DS$1736)</f>
        <v>3.8180507485957365E-4</v>
      </c>
      <c r="DH58" s="15">
        <v>1.0480183187718192E-3</v>
      </c>
      <c r="DI58" s="15">
        <v>2.057387660053092E-3</v>
      </c>
      <c r="DJ58" s="15">
        <v>4.4898066194447792E-3</v>
      </c>
      <c r="DK58" s="15">
        <v>0</v>
      </c>
      <c r="DL58" s="15">
        <v>0</v>
      </c>
      <c r="DM58" s="15">
        <v>3.8180507485957365E-4</v>
      </c>
      <c r="DO58" t="s">
        <v>11084</v>
      </c>
      <c r="DP58" s="17" t="s">
        <v>12818</v>
      </c>
      <c r="DQ58" s="15">
        <v>0</v>
      </c>
      <c r="DR58" s="15">
        <v>8.1020770703218775E-4</v>
      </c>
      <c r="DV58" s="42" t="s">
        <v>15966</v>
      </c>
      <c r="DW58" t="str">
        <f t="shared" si="0"/>
        <v>Acyl-CoA-binding protein</v>
      </c>
    </row>
    <row r="59" spans="1:127" x14ac:dyDescent="0.25">
      <c r="A59" t="s">
        <v>10977</v>
      </c>
      <c r="B59" s="13" t="s">
        <v>15933</v>
      </c>
      <c r="C59" t="s">
        <v>14445</v>
      </c>
      <c r="DA59" s="6">
        <f>'LFQ, IBAQ'!DN63/SUM('LFQ, IBAQ'!DN$3:DN$1736)</f>
        <v>0</v>
      </c>
      <c r="DB59" s="7">
        <f>'LFQ, IBAQ'!DO63/SUM('LFQ, IBAQ'!DO$3:DO$1736)</f>
        <v>7.1179580544371149E-4</v>
      </c>
      <c r="DC59" s="8">
        <f>'LFQ, IBAQ'!DP63/SUM('LFQ, IBAQ'!DP$3:DP$1736)</f>
        <v>1.3650077113425236E-3</v>
      </c>
      <c r="DD59" s="6">
        <f>'LFQ, IBAQ'!DQ63/SUM('LFQ, IBAQ'!DQ$3:DQ$1736)</f>
        <v>7.5814769501614677E-4</v>
      </c>
      <c r="DE59" s="7">
        <f>'LFQ, IBAQ'!DR63/SUM('LFQ, IBAQ'!DR$3:DR$1736)</f>
        <v>8.1491262676809716E-4</v>
      </c>
      <c r="DF59" s="8">
        <f>'LFQ, IBAQ'!DS63/SUM('LFQ, IBAQ'!DS$3:DS$1736)</f>
        <v>8.7170809327583357E-4</v>
      </c>
      <c r="DH59" s="15">
        <v>0</v>
      </c>
      <c r="DI59" s="15">
        <v>7.1179580544371149E-4</v>
      </c>
      <c r="DJ59" s="15">
        <v>1.3650077113425236E-3</v>
      </c>
      <c r="DK59" s="15">
        <v>7.5814769501614677E-4</v>
      </c>
      <c r="DL59" s="15">
        <v>8.1491262676809716E-4</v>
      </c>
      <c r="DM59" s="15">
        <v>8.7170809327583357E-4</v>
      </c>
      <c r="DO59" t="s">
        <v>11693</v>
      </c>
      <c r="DP59" s="17" t="s">
        <v>16042</v>
      </c>
      <c r="DQ59" s="15">
        <v>0</v>
      </c>
      <c r="DR59" s="15">
        <v>7.8230185826036914E-4</v>
      </c>
      <c r="DV59" s="42" t="s">
        <v>16045</v>
      </c>
      <c r="DW59" t="str">
        <f t="shared" si="0"/>
        <v>Cytochrome b5</v>
      </c>
    </row>
    <row r="60" spans="1:127" x14ac:dyDescent="0.25">
      <c r="A60" t="s">
        <v>11190</v>
      </c>
      <c r="B60" s="13" t="s">
        <v>15938</v>
      </c>
      <c r="C60" t="s">
        <v>14658</v>
      </c>
      <c r="DA60" s="6">
        <f>'LFQ, IBAQ'!DN64/SUM('LFQ, IBAQ'!DN$3:DN$1736)</f>
        <v>0</v>
      </c>
      <c r="DB60" s="7">
        <f>'LFQ, IBAQ'!DO64/SUM('LFQ, IBAQ'!DO$3:DO$1736)</f>
        <v>0</v>
      </c>
      <c r="DC60" s="8">
        <f>'LFQ, IBAQ'!DP64/SUM('LFQ, IBAQ'!DP$3:DP$1736)</f>
        <v>0</v>
      </c>
      <c r="DD60" s="6">
        <f>'LFQ, IBAQ'!DQ64/SUM('LFQ, IBAQ'!DQ$3:DQ$1736)</f>
        <v>6.6891495979127017E-4</v>
      </c>
      <c r="DE60" s="7">
        <f>'LFQ, IBAQ'!DR64/SUM('LFQ, IBAQ'!DR$3:DR$1736)</f>
        <v>1.1089333426607814E-3</v>
      </c>
      <c r="DF60" s="8">
        <f>'LFQ, IBAQ'!DS64/SUM('LFQ, IBAQ'!DS$3:DS$1736)</f>
        <v>5.6426512537541924E-4</v>
      </c>
      <c r="DH60" s="15">
        <v>0</v>
      </c>
      <c r="DI60" s="15">
        <v>0</v>
      </c>
      <c r="DJ60" s="15">
        <v>0</v>
      </c>
      <c r="DK60" s="15">
        <v>6.6891495979127017E-4</v>
      </c>
      <c r="DL60" s="15">
        <v>1.1089333426607814E-3</v>
      </c>
      <c r="DM60" s="15">
        <v>5.6426512537541924E-4</v>
      </c>
      <c r="DO60" t="s">
        <v>11190</v>
      </c>
      <c r="DP60" s="17" t="s">
        <v>15938</v>
      </c>
      <c r="DQ60" s="15">
        <v>0</v>
      </c>
      <c r="DR60" s="15">
        <v>7.8070447594249029E-4</v>
      </c>
      <c r="DV60" s="42" t="s">
        <v>12495</v>
      </c>
      <c r="DW60" t="str">
        <f t="shared" si="0"/>
        <v>Perilipin-4</v>
      </c>
    </row>
    <row r="61" spans="1:127" x14ac:dyDescent="0.25">
      <c r="A61" t="s">
        <v>10910</v>
      </c>
      <c r="B61" s="13" t="s">
        <v>12644</v>
      </c>
      <c r="C61" t="s">
        <v>14378</v>
      </c>
      <c r="DA61" s="6">
        <f>'LFQ, IBAQ'!DN65/SUM('LFQ, IBAQ'!DN$3:DN$1736)</f>
        <v>0</v>
      </c>
      <c r="DB61" s="7">
        <f>'LFQ, IBAQ'!DO65/SUM('LFQ, IBAQ'!DO$3:DO$1736)</f>
        <v>2.0047474304467285E-4</v>
      </c>
      <c r="DC61" s="8">
        <f>'LFQ, IBAQ'!DP65/SUM('LFQ, IBAQ'!DP$3:DP$1736)</f>
        <v>1.3943400716611961E-4</v>
      </c>
      <c r="DD61" s="6">
        <f>'LFQ, IBAQ'!DQ65/SUM('LFQ, IBAQ'!DQ$3:DQ$1736)</f>
        <v>9.3470612087760252E-4</v>
      </c>
      <c r="DE61" s="7">
        <f>'LFQ, IBAQ'!DR65/SUM('LFQ, IBAQ'!DR$3:DR$1736)</f>
        <v>7.1761242686895475E-4</v>
      </c>
      <c r="DF61" s="8">
        <f>'LFQ, IBAQ'!DS65/SUM('LFQ, IBAQ'!DS$3:DS$1736)</f>
        <v>1.646029115281759E-3</v>
      </c>
      <c r="DH61" s="15">
        <v>0</v>
      </c>
      <c r="DI61" s="15">
        <v>2.0047474304467285E-4</v>
      </c>
      <c r="DJ61" s="15">
        <v>1.3943400716611961E-4</v>
      </c>
      <c r="DK61" s="15">
        <v>9.3470612087760252E-4</v>
      </c>
      <c r="DL61" s="15">
        <v>7.1761242686895475E-4</v>
      </c>
      <c r="DM61" s="15">
        <v>1.646029115281759E-3</v>
      </c>
      <c r="DO61" t="s">
        <v>11794</v>
      </c>
      <c r="DP61" s="17" t="s">
        <v>13528</v>
      </c>
      <c r="DQ61" s="15">
        <v>0</v>
      </c>
      <c r="DR61" s="15">
        <v>7.6098362078714154E-4</v>
      </c>
      <c r="DV61" s="42" t="s">
        <v>13517</v>
      </c>
      <c r="DW61" t="str">
        <f t="shared" si="0"/>
        <v>Perilipin-1</v>
      </c>
    </row>
    <row r="62" spans="1:127" x14ac:dyDescent="0.25">
      <c r="A62" t="s">
        <v>10716</v>
      </c>
      <c r="B62" s="13" t="s">
        <v>15956</v>
      </c>
      <c r="C62" t="s">
        <v>14184</v>
      </c>
      <c r="DA62" s="6">
        <f>'LFQ, IBAQ'!DN66/SUM('LFQ, IBAQ'!DN$3:DN$1736)</f>
        <v>2.3638308527340192E-3</v>
      </c>
      <c r="DB62" s="7">
        <f>'LFQ, IBAQ'!DO66/SUM('LFQ, IBAQ'!DO$3:DO$1736)</f>
        <v>1.0487701219749584E-3</v>
      </c>
      <c r="DC62" s="8">
        <f>'LFQ, IBAQ'!DP66/SUM('LFQ, IBAQ'!DP$3:DP$1736)</f>
        <v>2.5298784718953368E-3</v>
      </c>
      <c r="DD62" s="6">
        <f>'LFQ, IBAQ'!DQ66/SUM('LFQ, IBAQ'!DQ$3:DQ$1736)</f>
        <v>7.1866763416152341E-4</v>
      </c>
      <c r="DE62" s="7">
        <f>'LFQ, IBAQ'!DR66/SUM('LFQ, IBAQ'!DR$3:DR$1736)</f>
        <v>9.6324571207519693E-4</v>
      </c>
      <c r="DF62" s="8">
        <f>'LFQ, IBAQ'!DS66/SUM('LFQ, IBAQ'!DS$3:DS$1736)</f>
        <v>5.1927263955930405E-4</v>
      </c>
      <c r="DH62" s="15">
        <v>2.3638308527340192E-3</v>
      </c>
      <c r="DI62" s="15">
        <v>1.0487701219749584E-3</v>
      </c>
      <c r="DJ62" s="15">
        <v>2.5298784718953368E-3</v>
      </c>
      <c r="DK62" s="15">
        <v>7.1866763416152341E-4</v>
      </c>
      <c r="DL62" s="15">
        <v>9.6324571207519693E-4</v>
      </c>
      <c r="DM62" s="15">
        <v>5.1927263955930405E-4</v>
      </c>
      <c r="DO62" t="s">
        <v>10903</v>
      </c>
      <c r="DP62" s="17" t="s">
        <v>16097</v>
      </c>
      <c r="DQ62" s="15">
        <v>8.4600255397554677E-5</v>
      </c>
      <c r="DR62" s="15">
        <v>7.5582184004165879E-4</v>
      </c>
      <c r="DV62" s="42" t="s">
        <v>12765</v>
      </c>
      <c r="DW62" t="str">
        <f t="shared" si="0"/>
        <v>Long-chain-fatty-acid--CoA ligase 1</v>
      </c>
    </row>
    <row r="63" spans="1:127" x14ac:dyDescent="0.25">
      <c r="A63" t="s">
        <v>11447</v>
      </c>
      <c r="B63" s="13" t="s">
        <v>15918</v>
      </c>
      <c r="C63" t="s">
        <v>14915</v>
      </c>
      <c r="DA63" s="6">
        <f>'LFQ, IBAQ'!DN67/SUM('LFQ, IBAQ'!DN$3:DN$1736)</f>
        <v>0</v>
      </c>
      <c r="DB63" s="7">
        <f>'LFQ, IBAQ'!DO67/SUM('LFQ, IBAQ'!DO$3:DO$1736)</f>
        <v>0</v>
      </c>
      <c r="DC63" s="8">
        <f>'LFQ, IBAQ'!DP67/SUM('LFQ, IBAQ'!DP$3:DP$1736)</f>
        <v>0</v>
      </c>
      <c r="DD63" s="6">
        <f>'LFQ, IBAQ'!DQ67/SUM('LFQ, IBAQ'!DQ$3:DQ$1736)</f>
        <v>6.5806599502228813E-3</v>
      </c>
      <c r="DE63" s="7">
        <f>'LFQ, IBAQ'!DR67/SUM('LFQ, IBAQ'!DR$3:DR$1736)</f>
        <v>3.8887246301765816E-3</v>
      </c>
      <c r="DF63" s="8">
        <f>'LFQ, IBAQ'!DS67/SUM('LFQ, IBAQ'!DS$3:DS$1736)</f>
        <v>4.2420512024958978E-3</v>
      </c>
      <c r="DH63" s="15">
        <v>0</v>
      </c>
      <c r="DI63" s="15">
        <v>0</v>
      </c>
      <c r="DJ63" s="15">
        <v>0</v>
      </c>
      <c r="DK63" s="15">
        <v>6.5806599502228813E-3</v>
      </c>
      <c r="DL63" s="15">
        <v>3.8887246301765816E-3</v>
      </c>
      <c r="DM63" s="15">
        <v>4.2420512024958978E-3</v>
      </c>
      <c r="DO63" t="s">
        <v>11117</v>
      </c>
      <c r="DP63" s="17" t="s">
        <v>12851</v>
      </c>
      <c r="DQ63" s="15">
        <v>4.9167169850907202E-5</v>
      </c>
      <c r="DR63" s="15">
        <v>7.5047584093959738E-4</v>
      </c>
      <c r="DV63" s="42" t="s">
        <v>13014</v>
      </c>
      <c r="DW63" t="str">
        <f t="shared" si="0"/>
        <v>Apolipoprotein A-I</v>
      </c>
    </row>
    <row r="64" spans="1:127" x14ac:dyDescent="0.25">
      <c r="A64" t="s">
        <v>11298</v>
      </c>
      <c r="B64" s="13" t="s">
        <v>16147</v>
      </c>
      <c r="C64" t="s">
        <v>14766</v>
      </c>
      <c r="DA64" s="6">
        <f>'LFQ, IBAQ'!DN68/SUM('LFQ, IBAQ'!DN$3:DN$1736)</f>
        <v>9.1525273602954598E-4</v>
      </c>
      <c r="DB64" s="7">
        <f>'LFQ, IBAQ'!DO68/SUM('LFQ, IBAQ'!DO$3:DO$1736)</f>
        <v>1.1934346945793079E-3</v>
      </c>
      <c r="DC64" s="8">
        <f>'LFQ, IBAQ'!DP68/SUM('LFQ, IBAQ'!DP$3:DP$1736)</f>
        <v>1.2342154687933669E-3</v>
      </c>
      <c r="DD64" s="6">
        <f>'LFQ, IBAQ'!DQ68/SUM('LFQ, IBAQ'!DQ$3:DQ$1736)</f>
        <v>2.0990204101862375E-3</v>
      </c>
      <c r="DE64" s="7">
        <f>'LFQ, IBAQ'!DR68/SUM('LFQ, IBAQ'!DR$3:DR$1736)</f>
        <v>2.3308144684671159E-3</v>
      </c>
      <c r="DF64" s="8">
        <f>'LFQ, IBAQ'!DS68/SUM('LFQ, IBAQ'!DS$3:DS$1736)</f>
        <v>2.0261115817003061E-3</v>
      </c>
      <c r="DH64" s="15">
        <v>9.1525273602954598E-4</v>
      </c>
      <c r="DI64" s="15">
        <v>1.1934346945793079E-3</v>
      </c>
      <c r="DJ64" s="15">
        <v>1.2342154687933669E-3</v>
      </c>
      <c r="DK64" s="15">
        <v>2.0990204101862375E-3</v>
      </c>
      <c r="DL64" s="15">
        <v>2.3308144684671159E-3</v>
      </c>
      <c r="DM64" s="15">
        <v>2.0261115817003061E-3</v>
      </c>
      <c r="DO64" t="s">
        <v>10871</v>
      </c>
      <c r="DP64" s="17" t="s">
        <v>15843</v>
      </c>
      <c r="DQ64" s="15">
        <v>1.24988973855927E-4</v>
      </c>
      <c r="DR64" s="15">
        <v>7.500459184993912E-4</v>
      </c>
      <c r="DV64" s="42" t="s">
        <v>13054</v>
      </c>
      <c r="DW64" t="str">
        <f t="shared" si="0"/>
        <v>Platelet glycoprotein 4</v>
      </c>
    </row>
    <row r="65" spans="1:127" x14ac:dyDescent="0.25">
      <c r="A65" t="s">
        <v>11525</v>
      </c>
      <c r="B65" s="13" t="s">
        <v>16105</v>
      </c>
      <c r="C65" t="s">
        <v>14993</v>
      </c>
      <c r="DA65" s="6">
        <f>'LFQ, IBAQ'!DN69/SUM('LFQ, IBAQ'!DN$3:DN$1736)</f>
        <v>0</v>
      </c>
      <c r="DB65" s="7">
        <f>'LFQ, IBAQ'!DO69/SUM('LFQ, IBAQ'!DO$3:DO$1736)</f>
        <v>1.1548190516928878E-4</v>
      </c>
      <c r="DC65" s="8">
        <f>'LFQ, IBAQ'!DP69/SUM('LFQ, IBAQ'!DP$3:DP$1736)</f>
        <v>0</v>
      </c>
      <c r="DD65" s="6">
        <f>'LFQ, IBAQ'!DQ69/SUM('LFQ, IBAQ'!DQ$3:DQ$1736)</f>
        <v>4.8607600041902094E-4</v>
      </c>
      <c r="DE65" s="7">
        <f>'LFQ, IBAQ'!DR69/SUM('LFQ, IBAQ'!DR$3:DR$1736)</f>
        <v>0</v>
      </c>
      <c r="DF65" s="8">
        <f>'LFQ, IBAQ'!DS69/SUM('LFQ, IBAQ'!DS$3:DS$1736)</f>
        <v>3.8999172883672883E-4</v>
      </c>
      <c r="DH65" s="15">
        <v>0</v>
      </c>
      <c r="DI65" s="15">
        <v>1.1548190516928878E-4</v>
      </c>
      <c r="DJ65" s="15">
        <v>0</v>
      </c>
      <c r="DK65" s="15">
        <v>4.8607600041902094E-4</v>
      </c>
      <c r="DL65" s="15">
        <v>0</v>
      </c>
      <c r="DM65" s="15">
        <v>3.8999172883672883E-4</v>
      </c>
      <c r="DO65" t="s">
        <v>12233</v>
      </c>
      <c r="DP65" s="17" t="s">
        <v>13967</v>
      </c>
      <c r="DQ65" s="15">
        <v>1.5338457819810431E-5</v>
      </c>
      <c r="DR65" s="15">
        <v>7.3742753551101154E-4</v>
      </c>
      <c r="DV65" s="42" t="s">
        <v>12542</v>
      </c>
      <c r="DW65" t="str">
        <f t="shared" si="0"/>
        <v>Fatty acid-binding protein, adipocyte</v>
      </c>
    </row>
    <row r="66" spans="1:127" x14ac:dyDescent="0.25">
      <c r="A66" t="s">
        <v>11214</v>
      </c>
      <c r="B66" s="13" t="s">
        <v>16044</v>
      </c>
      <c r="C66" t="s">
        <v>14682</v>
      </c>
      <c r="DA66" s="6">
        <f>'LFQ, IBAQ'!DN70/SUM('LFQ, IBAQ'!DN$3:DN$1736)</f>
        <v>6.0537333980966866E-4</v>
      </c>
      <c r="DB66" s="7">
        <f>'LFQ, IBAQ'!DO70/SUM('LFQ, IBAQ'!DO$3:DO$1736)</f>
        <v>9.7646985527716711E-4</v>
      </c>
      <c r="DC66" s="8">
        <f>'LFQ, IBAQ'!DP70/SUM('LFQ, IBAQ'!DP$3:DP$1736)</f>
        <v>1.0661936919935872E-3</v>
      </c>
      <c r="DD66" s="6">
        <f>'LFQ, IBAQ'!DQ70/SUM('LFQ, IBAQ'!DQ$3:DQ$1736)</f>
        <v>1.1392260582803642E-3</v>
      </c>
      <c r="DE66" s="7">
        <f>'LFQ, IBAQ'!DR70/SUM('LFQ, IBAQ'!DR$3:DR$1736)</f>
        <v>1.3908337482690758E-3</v>
      </c>
      <c r="DF66" s="8">
        <f>'LFQ, IBAQ'!DS70/SUM('LFQ, IBAQ'!DS$3:DS$1736)</f>
        <v>1.8533390717240942E-3</v>
      </c>
      <c r="DH66" s="15">
        <v>6.0537333980966866E-4</v>
      </c>
      <c r="DI66" s="15">
        <v>9.7646985527716711E-4</v>
      </c>
      <c r="DJ66" s="15">
        <v>1.0661936919935872E-3</v>
      </c>
      <c r="DK66" s="15">
        <v>1.1392260582803642E-3</v>
      </c>
      <c r="DL66" s="15">
        <v>1.3908337482690758E-3</v>
      </c>
      <c r="DM66" s="15">
        <v>1.8533390717240942E-3</v>
      </c>
      <c r="DO66" t="s">
        <v>10716</v>
      </c>
      <c r="DP66" s="17" t="s">
        <v>15956</v>
      </c>
      <c r="DQ66" s="15">
        <v>1.9808264822014383E-3</v>
      </c>
      <c r="DR66" s="15">
        <v>7.3372866193200813E-4</v>
      </c>
      <c r="DV66" s="42" t="s">
        <v>17120</v>
      </c>
      <c r="DW66" t="str">
        <f t="shared" si="0"/>
        <v>Ras-related protein Rab-7a</v>
      </c>
    </row>
    <row r="67" spans="1:127" x14ac:dyDescent="0.25">
      <c r="A67" t="s">
        <v>10833</v>
      </c>
      <c r="B67" s="13" t="s">
        <v>16065</v>
      </c>
      <c r="C67" t="s">
        <v>14301</v>
      </c>
      <c r="DA67" s="6">
        <f>'LFQ, IBAQ'!DN71/SUM('LFQ, IBAQ'!DN$3:DN$1736)</f>
        <v>0</v>
      </c>
      <c r="DB67" s="7">
        <f>'LFQ, IBAQ'!DO71/SUM('LFQ, IBAQ'!DO$3:DO$1736)</f>
        <v>0</v>
      </c>
      <c r="DC67" s="8">
        <f>'LFQ, IBAQ'!DP71/SUM('LFQ, IBAQ'!DP$3:DP$1736)</f>
        <v>0</v>
      </c>
      <c r="DD67" s="6">
        <f>'LFQ, IBAQ'!DQ71/SUM('LFQ, IBAQ'!DQ$3:DQ$1736)</f>
        <v>0</v>
      </c>
      <c r="DE67" s="7">
        <f>'LFQ, IBAQ'!DR71/SUM('LFQ, IBAQ'!DR$3:DR$1736)</f>
        <v>1.5359585161479547E-4</v>
      </c>
      <c r="DF67" s="8">
        <f>'LFQ, IBAQ'!DS71/SUM('LFQ, IBAQ'!DS$3:DS$1736)</f>
        <v>2.1677577510342095E-4</v>
      </c>
      <c r="DH67" s="15">
        <v>0</v>
      </c>
      <c r="DI67" s="15">
        <v>0</v>
      </c>
      <c r="DJ67" s="15">
        <v>0</v>
      </c>
      <c r="DK67" s="15">
        <v>0</v>
      </c>
      <c r="DL67" s="15">
        <v>1.5359585161479547E-4</v>
      </c>
      <c r="DM67" s="15">
        <v>2.1677577510342095E-4</v>
      </c>
      <c r="DO67" t="s">
        <v>10958</v>
      </c>
      <c r="DP67" s="17" t="s">
        <v>15912</v>
      </c>
      <c r="DQ67" s="15">
        <v>0</v>
      </c>
      <c r="DR67" s="15">
        <v>7.1158957522744445E-4</v>
      </c>
      <c r="DV67" s="42" t="s">
        <v>16107</v>
      </c>
      <c r="DW67" t="str">
        <f t="shared" si="0"/>
        <v>Transitional endoplasmic reticulum ATPase</v>
      </c>
    </row>
    <row r="68" spans="1:127" x14ac:dyDescent="0.25">
      <c r="A68" t="s">
        <v>10754</v>
      </c>
      <c r="B68" s="13" t="s">
        <v>12488</v>
      </c>
      <c r="C68" t="s">
        <v>14222</v>
      </c>
      <c r="DA68" s="6">
        <f>'LFQ, IBAQ'!DN72/SUM('LFQ, IBAQ'!DN$3:DN$1736)</f>
        <v>1.8081012799713334E-4</v>
      </c>
      <c r="DB68" s="7">
        <f>'LFQ, IBAQ'!DO72/SUM('LFQ, IBAQ'!DO$3:DO$1736)</f>
        <v>7.6405179979747385E-5</v>
      </c>
      <c r="DC68" s="8">
        <f>'LFQ, IBAQ'!DP72/SUM('LFQ, IBAQ'!DP$3:DP$1736)</f>
        <v>2.5773367266673428E-4</v>
      </c>
      <c r="DD68" s="6">
        <f>'LFQ, IBAQ'!DQ72/SUM('LFQ, IBAQ'!DQ$3:DQ$1736)</f>
        <v>6.338422908740456E-3</v>
      </c>
      <c r="DE68" s="7">
        <f>'LFQ, IBAQ'!DR72/SUM('LFQ, IBAQ'!DR$3:DR$1736)</f>
        <v>6.2203833927037553E-3</v>
      </c>
      <c r="DF68" s="8">
        <f>'LFQ, IBAQ'!DS72/SUM('LFQ, IBAQ'!DS$3:DS$1736)</f>
        <v>8.7460753322607596E-3</v>
      </c>
      <c r="DH68" s="15">
        <v>1.8081012799713334E-4</v>
      </c>
      <c r="DI68" s="15">
        <v>7.6405179979747385E-5</v>
      </c>
      <c r="DJ68" s="15">
        <v>2.5773367266673428E-4</v>
      </c>
      <c r="DK68" s="15">
        <v>6.338422908740456E-3</v>
      </c>
      <c r="DL68" s="15">
        <v>6.2203833927037553E-3</v>
      </c>
      <c r="DM68" s="15">
        <v>8.7460753322607596E-3</v>
      </c>
      <c r="DO68" t="s">
        <v>11062</v>
      </c>
      <c r="DP68" s="17" t="s">
        <v>12796</v>
      </c>
      <c r="DQ68" s="15">
        <v>2.832729832374892E-4</v>
      </c>
      <c r="DR68" s="15">
        <v>7.0121706185134324E-4</v>
      </c>
      <c r="DV68" s="42" t="s">
        <v>12473</v>
      </c>
      <c r="DW68" t="str">
        <f t="shared" ref="DW68:DW78" si="1">VLOOKUP(DV68,$B$2:$C$572,2,FALSE)</f>
        <v>Cell death activator CIDE-A</v>
      </c>
    </row>
    <row r="69" spans="1:127" x14ac:dyDescent="0.25">
      <c r="A69" t="s">
        <v>11123</v>
      </c>
      <c r="B69" s="13" t="s">
        <v>12857</v>
      </c>
      <c r="C69" t="s">
        <v>14591</v>
      </c>
      <c r="DA69" s="6">
        <f>'LFQ, IBAQ'!DN73/SUM('LFQ, IBAQ'!DN$3:DN$1736)</f>
        <v>0</v>
      </c>
      <c r="DB69" s="7">
        <f>'LFQ, IBAQ'!DO73/SUM('LFQ, IBAQ'!DO$3:DO$1736)</f>
        <v>8.2687426359776895E-4</v>
      </c>
      <c r="DC69" s="8">
        <f>'LFQ, IBAQ'!DP73/SUM('LFQ, IBAQ'!DP$3:DP$1736)</f>
        <v>1.0033171452592026E-4</v>
      </c>
      <c r="DD69" s="6">
        <f>'LFQ, IBAQ'!DQ73/SUM('LFQ, IBAQ'!DQ$3:DQ$1736)</f>
        <v>7.7190384331306695E-4</v>
      </c>
      <c r="DE69" s="7">
        <f>'LFQ, IBAQ'!DR73/SUM('LFQ, IBAQ'!DR$3:DR$1736)</f>
        <v>4.2466115011901071E-4</v>
      </c>
      <c r="DF69" s="8">
        <f>'LFQ, IBAQ'!DS73/SUM('LFQ, IBAQ'!DS$3:DS$1736)</f>
        <v>3.6695823676142044E-4</v>
      </c>
      <c r="DH69" s="15">
        <v>0</v>
      </c>
      <c r="DI69" s="15">
        <v>8.2687426359776895E-4</v>
      </c>
      <c r="DJ69" s="15">
        <v>1.0033171452592026E-4</v>
      </c>
      <c r="DK69" s="15">
        <v>7.7190384331306695E-4</v>
      </c>
      <c r="DL69" s="15">
        <v>4.2466115011901071E-4</v>
      </c>
      <c r="DM69" s="15">
        <v>3.6695823676142044E-4</v>
      </c>
      <c r="DO69" t="s">
        <v>10919</v>
      </c>
      <c r="DP69" s="17" t="s">
        <v>16131</v>
      </c>
      <c r="DQ69" s="15">
        <v>2.5799619231811088E-3</v>
      </c>
      <c r="DR69" s="15">
        <v>6.907485546693734E-4</v>
      </c>
      <c r="DV69" s="42" t="s">
        <v>12777</v>
      </c>
      <c r="DW69" t="str">
        <f t="shared" si="1"/>
        <v>Perilipin-2</v>
      </c>
    </row>
    <row r="70" spans="1:127" x14ac:dyDescent="0.25">
      <c r="A70" t="s">
        <v>10994</v>
      </c>
      <c r="B70" s="13" t="s">
        <v>15966</v>
      </c>
      <c r="C70" t="s">
        <v>14462</v>
      </c>
      <c r="DA70" s="6">
        <f>'LFQ, IBAQ'!DN74/SUM('LFQ, IBAQ'!DN$3:DN$1736)</f>
        <v>0</v>
      </c>
      <c r="DB70" s="7">
        <f>'LFQ, IBAQ'!DO74/SUM('LFQ, IBAQ'!DO$3:DO$1736)</f>
        <v>0</v>
      </c>
      <c r="DC70" s="8">
        <f>'LFQ, IBAQ'!DP74/SUM('LFQ, IBAQ'!DP$3:DP$1736)</f>
        <v>2.1551763716193739E-4</v>
      </c>
      <c r="DD70" s="6">
        <f>'LFQ, IBAQ'!DQ74/SUM('LFQ, IBAQ'!DQ$3:DQ$1736)</f>
        <v>0</v>
      </c>
      <c r="DE70" s="7">
        <f>'LFQ, IBAQ'!DR74/SUM('LFQ, IBAQ'!DR$3:DR$1736)</f>
        <v>0</v>
      </c>
      <c r="DF70" s="8">
        <f>'LFQ, IBAQ'!DS74/SUM('LFQ, IBAQ'!DS$3:DS$1736)</f>
        <v>5.0168838903753951E-4</v>
      </c>
      <c r="DH70" s="15">
        <v>0</v>
      </c>
      <c r="DI70" s="15">
        <v>0</v>
      </c>
      <c r="DJ70" s="15">
        <v>2.1551763716193739E-4</v>
      </c>
      <c r="DK70" s="15">
        <v>0</v>
      </c>
      <c r="DL70" s="15">
        <v>0</v>
      </c>
      <c r="DM70" s="15">
        <v>5.0168838903753951E-4</v>
      </c>
      <c r="DO70" t="s">
        <v>11530</v>
      </c>
      <c r="DP70" s="17" t="s">
        <v>16138</v>
      </c>
      <c r="DQ70" s="15">
        <v>1.6072378527092007E-5</v>
      </c>
      <c r="DR70" s="15">
        <v>6.7747443929677285E-4</v>
      </c>
      <c r="DV70" s="42" t="s">
        <v>15915</v>
      </c>
      <c r="DW70" t="str">
        <f t="shared" si="1"/>
        <v>Estradiol 17-beta-dehydrogenase 11</v>
      </c>
    </row>
    <row r="71" spans="1:127" x14ac:dyDescent="0.25">
      <c r="A71" t="s">
        <v>10808</v>
      </c>
      <c r="B71" s="13" t="s">
        <v>12542</v>
      </c>
      <c r="C71" t="s">
        <v>14276</v>
      </c>
      <c r="DA71" s="6">
        <f>'LFQ, IBAQ'!DN75/SUM('LFQ, IBAQ'!DN$3:DN$1736)</f>
        <v>1.8853467099304742E-3</v>
      </c>
      <c r="DB71" s="7">
        <f>'LFQ, IBAQ'!DO75/SUM('LFQ, IBAQ'!DO$3:DO$1736)</f>
        <v>1.9836785307624297E-3</v>
      </c>
      <c r="DC71" s="8">
        <f>'LFQ, IBAQ'!DP75/SUM('LFQ, IBAQ'!DP$3:DP$1736)</f>
        <v>3.3626918714047185E-3</v>
      </c>
      <c r="DD71" s="6">
        <f>'LFQ, IBAQ'!DQ75/SUM('LFQ, IBAQ'!DQ$3:DQ$1736)</f>
        <v>0</v>
      </c>
      <c r="DE71" s="7">
        <f>'LFQ, IBAQ'!DR75/SUM('LFQ, IBAQ'!DR$3:DR$1736)</f>
        <v>0</v>
      </c>
      <c r="DF71" s="8">
        <f>'LFQ, IBAQ'!DS75/SUM('LFQ, IBAQ'!DS$3:DS$1736)</f>
        <v>0</v>
      </c>
      <c r="DH71" s="15">
        <v>1.8853467099304742E-3</v>
      </c>
      <c r="DI71" s="15">
        <v>1.9836785307624297E-3</v>
      </c>
      <c r="DJ71" s="15">
        <v>3.3626918714047185E-3</v>
      </c>
      <c r="DK71" s="15">
        <v>0</v>
      </c>
      <c r="DL71" s="15">
        <v>0</v>
      </c>
      <c r="DM71" s="15">
        <v>0</v>
      </c>
      <c r="DO71" t="s">
        <v>11127</v>
      </c>
      <c r="DP71" s="17" t="s">
        <v>16141</v>
      </c>
      <c r="DQ71" s="15">
        <v>0</v>
      </c>
      <c r="DR71" s="15">
        <v>6.6890812083269992E-4</v>
      </c>
      <c r="DV71" s="42" t="s">
        <v>13434</v>
      </c>
      <c r="DW71" t="str">
        <f t="shared" si="1"/>
        <v>Cytoskeleton-associated protein 4</v>
      </c>
    </row>
    <row r="72" spans="1:127" x14ac:dyDescent="0.25">
      <c r="A72" t="s">
        <v>11114</v>
      </c>
      <c r="B72" s="13" t="s">
        <v>16118</v>
      </c>
      <c r="C72" t="s">
        <v>14582</v>
      </c>
      <c r="DA72" s="6">
        <f>'LFQ, IBAQ'!DN76/SUM('LFQ, IBAQ'!DN$3:DN$1736)</f>
        <v>1.9971413653986837E-4</v>
      </c>
      <c r="DB72" s="7">
        <f>'LFQ, IBAQ'!DO76/SUM('LFQ, IBAQ'!DO$3:DO$1736)</f>
        <v>7.3151988174390611E-4</v>
      </c>
      <c r="DC72" s="8">
        <f>'LFQ, IBAQ'!DP76/SUM('LFQ, IBAQ'!DP$3:DP$1736)</f>
        <v>6.712221786256186E-4</v>
      </c>
      <c r="DD72" s="6">
        <f>'LFQ, IBAQ'!DQ76/SUM('LFQ, IBAQ'!DQ$3:DQ$1736)</f>
        <v>1.3602737154483717E-3</v>
      </c>
      <c r="DE72" s="7">
        <f>'LFQ, IBAQ'!DR76/SUM('LFQ, IBAQ'!DR$3:DR$1736)</f>
        <v>1.5598801811829348E-3</v>
      </c>
      <c r="DF72" s="8">
        <f>'LFQ, IBAQ'!DS76/SUM('LFQ, IBAQ'!DS$3:DS$1736)</f>
        <v>1.6102977817773006E-3</v>
      </c>
      <c r="DH72" s="15">
        <v>1.9971413653986837E-4</v>
      </c>
      <c r="DI72" s="15">
        <v>7.3151988174390611E-4</v>
      </c>
      <c r="DJ72" s="15">
        <v>6.712221786256186E-4</v>
      </c>
      <c r="DK72" s="15">
        <v>1.3602737154483717E-3</v>
      </c>
      <c r="DL72" s="15">
        <v>1.5598801811829348E-3</v>
      </c>
      <c r="DM72" s="15">
        <v>1.6102977817773006E-3</v>
      </c>
      <c r="DO72" t="s">
        <v>12157</v>
      </c>
      <c r="DP72" s="17" t="s">
        <v>16007</v>
      </c>
      <c r="DQ72" s="15">
        <v>1.4439582915064445E-4</v>
      </c>
      <c r="DR72" s="15">
        <v>6.6778683380551592E-4</v>
      </c>
      <c r="DV72" s="42" t="s">
        <v>12427</v>
      </c>
      <c r="DW72" t="str">
        <f t="shared" si="1"/>
        <v>Prostacyclin synthase</v>
      </c>
    </row>
    <row r="73" spans="1:127" x14ac:dyDescent="0.25">
      <c r="A73" t="s">
        <v>11597</v>
      </c>
      <c r="B73" s="13" t="s">
        <v>16113</v>
      </c>
      <c r="C73" t="s">
        <v>15065</v>
      </c>
      <c r="DA73" s="6">
        <f>'LFQ, IBAQ'!DN77/SUM('LFQ, IBAQ'!DN$3:DN$1736)</f>
        <v>2.9866975667697861E-4</v>
      </c>
      <c r="DB73" s="7">
        <f>'LFQ, IBAQ'!DO77/SUM('LFQ, IBAQ'!DO$3:DO$1736)</f>
        <v>1.5590345374293438E-4</v>
      </c>
      <c r="DC73" s="8">
        <f>'LFQ, IBAQ'!DP77/SUM('LFQ, IBAQ'!DP$3:DP$1736)</f>
        <v>3.6460123876109714E-4</v>
      </c>
      <c r="DD73" s="6">
        <f>'LFQ, IBAQ'!DQ77/SUM('LFQ, IBAQ'!DQ$3:DQ$1736)</f>
        <v>1.0303126229042562E-3</v>
      </c>
      <c r="DE73" s="7">
        <f>'LFQ, IBAQ'!DR77/SUM('LFQ, IBAQ'!DR$3:DR$1736)</f>
        <v>8.836850684823868E-4</v>
      </c>
      <c r="DF73" s="8">
        <f>'LFQ, IBAQ'!DS77/SUM('LFQ, IBAQ'!DS$3:DS$1736)</f>
        <v>1.4661785607211315E-3</v>
      </c>
      <c r="DH73" s="15">
        <v>2.9866975667697861E-4</v>
      </c>
      <c r="DI73" s="15">
        <v>1.5590345374293438E-4</v>
      </c>
      <c r="DJ73" s="15">
        <v>3.6460123876109714E-4</v>
      </c>
      <c r="DK73" s="15">
        <v>1.0303126229042562E-3</v>
      </c>
      <c r="DL73" s="15">
        <v>8.836850684823868E-4</v>
      </c>
      <c r="DM73" s="15">
        <v>1.4661785607211315E-3</v>
      </c>
      <c r="DO73" t="s">
        <v>11542</v>
      </c>
      <c r="DP73" s="17" t="s">
        <v>16101</v>
      </c>
      <c r="DQ73" s="15">
        <v>0</v>
      </c>
      <c r="DR73" s="15">
        <v>6.598850265684455E-4</v>
      </c>
      <c r="DV73" s="42" t="s">
        <v>12594</v>
      </c>
      <c r="DW73" t="str">
        <f t="shared" si="1"/>
        <v>Glutathione peroxidase 1</v>
      </c>
    </row>
    <row r="74" spans="1:127" x14ac:dyDescent="0.25">
      <c r="A74" t="s">
        <v>11292</v>
      </c>
      <c r="B74" s="13" t="s">
        <v>13026</v>
      </c>
      <c r="C74" t="s">
        <v>14760</v>
      </c>
      <c r="DA74" s="6">
        <f>'LFQ, IBAQ'!DN78/SUM('LFQ, IBAQ'!DN$3:DN$1736)</f>
        <v>0</v>
      </c>
      <c r="DB74" s="7">
        <f>'LFQ, IBAQ'!DO78/SUM('LFQ, IBAQ'!DO$3:DO$1736)</f>
        <v>0</v>
      </c>
      <c r="DC74" s="8">
        <f>'LFQ, IBAQ'!DP78/SUM('LFQ, IBAQ'!DP$3:DP$1736)</f>
        <v>0</v>
      </c>
      <c r="DD74" s="6">
        <f>'LFQ, IBAQ'!DQ78/SUM('LFQ, IBAQ'!DQ$3:DQ$1736)</f>
        <v>2.6685910605577905E-4</v>
      </c>
      <c r="DE74" s="7">
        <f>'LFQ, IBAQ'!DR78/SUM('LFQ, IBAQ'!DR$3:DR$1736)</f>
        <v>0</v>
      </c>
      <c r="DF74" s="8">
        <f>'LFQ, IBAQ'!DS78/SUM('LFQ, IBAQ'!DS$3:DS$1736)</f>
        <v>4.2753947619236858E-4</v>
      </c>
      <c r="DH74" s="15">
        <v>0</v>
      </c>
      <c r="DI74" s="15">
        <v>0</v>
      </c>
      <c r="DJ74" s="15">
        <v>0</v>
      </c>
      <c r="DK74" s="15">
        <v>2.6685910605577905E-4</v>
      </c>
      <c r="DL74" s="15">
        <v>0</v>
      </c>
      <c r="DM74" s="15">
        <v>4.2753947619236858E-4</v>
      </c>
      <c r="DO74" t="s">
        <v>10888</v>
      </c>
      <c r="DP74" s="17" t="s">
        <v>12622</v>
      </c>
      <c r="DQ74" s="15">
        <v>1.9515716153228871E-4</v>
      </c>
      <c r="DR74" s="15">
        <v>6.432304286315846E-4</v>
      </c>
      <c r="DV74" s="42" t="s">
        <v>15888</v>
      </c>
      <c r="DW74" t="str">
        <f t="shared" si="1"/>
        <v>Vigilin</v>
      </c>
    </row>
    <row r="75" spans="1:127" x14ac:dyDescent="0.25">
      <c r="A75" t="s">
        <v>11305</v>
      </c>
      <c r="B75" s="13" t="s">
        <v>15883</v>
      </c>
      <c r="C75" t="s">
        <v>14773</v>
      </c>
      <c r="DA75" s="6">
        <f>'LFQ, IBAQ'!DN79/SUM('LFQ, IBAQ'!DN$3:DN$1736)</f>
        <v>1.0197301974488916E-3</v>
      </c>
      <c r="DB75" s="7">
        <f>'LFQ, IBAQ'!DO79/SUM('LFQ, IBAQ'!DO$3:DO$1736)</f>
        <v>3.9468645147194625E-4</v>
      </c>
      <c r="DC75" s="8">
        <f>'LFQ, IBAQ'!DP79/SUM('LFQ, IBAQ'!DP$3:DP$1736)</f>
        <v>6.1241455674569581E-4</v>
      </c>
      <c r="DD75" s="6">
        <f>'LFQ, IBAQ'!DQ79/SUM('LFQ, IBAQ'!DQ$3:DQ$1736)</f>
        <v>1.1749089814658439E-2</v>
      </c>
      <c r="DE75" s="7">
        <f>'LFQ, IBAQ'!DR79/SUM('LFQ, IBAQ'!DR$3:DR$1736)</f>
        <v>1.293552310460157E-2</v>
      </c>
      <c r="DF75" s="8">
        <f>'LFQ, IBAQ'!DS79/SUM('LFQ, IBAQ'!DS$3:DS$1736)</f>
        <v>1.1044307881055881E-2</v>
      </c>
      <c r="DH75" s="15">
        <v>1.0197301974488916E-3</v>
      </c>
      <c r="DI75" s="15">
        <v>3.9468645147194625E-4</v>
      </c>
      <c r="DJ75" s="15">
        <v>6.1241455674569581E-4</v>
      </c>
      <c r="DK75" s="15">
        <v>1.1749089814658439E-2</v>
      </c>
      <c r="DL75" s="15">
        <v>1.293552310460157E-2</v>
      </c>
      <c r="DM75" s="15">
        <v>1.1044307881055881E-2</v>
      </c>
      <c r="DO75" t="s">
        <v>11460</v>
      </c>
      <c r="DP75" s="17" t="s">
        <v>13194</v>
      </c>
      <c r="DQ75" s="15">
        <v>0</v>
      </c>
      <c r="DR75" s="15">
        <v>6.17494654876242E-4</v>
      </c>
      <c r="DV75" s="42" t="s">
        <v>12400</v>
      </c>
      <c r="DW75" t="str">
        <f t="shared" si="1"/>
        <v>Peroxiredoxin-6</v>
      </c>
    </row>
    <row r="76" spans="1:127" x14ac:dyDescent="0.25">
      <c r="A76" t="s">
        <v>11112</v>
      </c>
      <c r="B76" s="13" t="s">
        <v>16045</v>
      </c>
      <c r="C76" t="s">
        <v>14580</v>
      </c>
      <c r="DA76" s="6">
        <f>'LFQ, IBAQ'!DN80/SUM('LFQ, IBAQ'!DN$3:DN$1736)</f>
        <v>8.9413093877509339E-4</v>
      </c>
      <c r="DB76" s="7">
        <f>'LFQ, IBAQ'!DO80/SUM('LFQ, IBAQ'!DO$3:DO$1736)</f>
        <v>3.3277334443614055E-4</v>
      </c>
      <c r="DC76" s="8">
        <f>'LFQ, IBAQ'!DP80/SUM('LFQ, IBAQ'!DP$3:DP$1736)</f>
        <v>7.472531607952234E-4</v>
      </c>
      <c r="DD76" s="6">
        <f>'LFQ, IBAQ'!DQ80/SUM('LFQ, IBAQ'!DQ$3:DQ$1736)</f>
        <v>2.4231332326595737E-4</v>
      </c>
      <c r="DE76" s="7">
        <f>'LFQ, IBAQ'!DR80/SUM('LFQ, IBAQ'!DR$3:DR$1736)</f>
        <v>3.2524083402461122E-4</v>
      </c>
      <c r="DF76" s="8">
        <f>'LFQ, IBAQ'!DS80/SUM('LFQ, IBAQ'!DS$3:DS$1736)</f>
        <v>2.0997914674947027E-4</v>
      </c>
      <c r="DH76" s="15">
        <v>8.9413093877509339E-4</v>
      </c>
      <c r="DI76" s="15">
        <v>3.3277334443614055E-4</v>
      </c>
      <c r="DJ76" s="15">
        <v>7.472531607952234E-4</v>
      </c>
      <c r="DK76" s="15">
        <v>2.4231332326595737E-4</v>
      </c>
      <c r="DL76" s="15">
        <v>3.2524083402461122E-4</v>
      </c>
      <c r="DM76" s="15">
        <v>2.0997914674947027E-4</v>
      </c>
      <c r="DO76" t="s">
        <v>12000</v>
      </c>
      <c r="DP76" s="17" t="s">
        <v>13734</v>
      </c>
      <c r="DQ76" s="15">
        <v>4.2230042658494257E-4</v>
      </c>
      <c r="DR76" s="15">
        <v>5.9984413839044677E-4</v>
      </c>
      <c r="DV76" s="42" t="s">
        <v>13831</v>
      </c>
      <c r="DW76" t="str">
        <f t="shared" si="1"/>
        <v>Acetoacetyl-CoA synthetase</v>
      </c>
    </row>
    <row r="77" spans="1:127" x14ac:dyDescent="0.25">
      <c r="A77" t="s">
        <v>10903</v>
      </c>
      <c r="B77" s="13" t="s">
        <v>16097</v>
      </c>
      <c r="C77" t="s">
        <v>14371</v>
      </c>
      <c r="DA77" s="6">
        <f>'LFQ, IBAQ'!DN81/SUM('LFQ, IBAQ'!DN$3:DN$1736)</f>
        <v>0</v>
      </c>
      <c r="DB77" s="7">
        <f>'LFQ, IBAQ'!DO81/SUM('LFQ, IBAQ'!DO$3:DO$1736)</f>
        <v>1.8849941100526898E-4</v>
      </c>
      <c r="DC77" s="8">
        <f>'LFQ, IBAQ'!DP81/SUM('LFQ, IBAQ'!DP$3:DP$1736)</f>
        <v>6.5301355187395057E-5</v>
      </c>
      <c r="DD77" s="6">
        <f>'LFQ, IBAQ'!DQ81/SUM('LFQ, IBAQ'!DQ$3:DQ$1736)</f>
        <v>6.3035028033902956E-4</v>
      </c>
      <c r="DE77" s="7">
        <f>'LFQ, IBAQ'!DR81/SUM('LFQ, IBAQ'!DR$3:DR$1736)</f>
        <v>7.4954550442937512E-4</v>
      </c>
      <c r="DF77" s="8">
        <f>'LFQ, IBAQ'!DS81/SUM('LFQ, IBAQ'!DS$3:DS$1736)</f>
        <v>8.875697353565717E-4</v>
      </c>
      <c r="DH77" s="15">
        <v>0</v>
      </c>
      <c r="DI77" s="15">
        <v>1.8849941100526898E-4</v>
      </c>
      <c r="DJ77" s="15">
        <v>6.5301355187395057E-5</v>
      </c>
      <c r="DK77" s="15">
        <v>6.3035028033902956E-4</v>
      </c>
      <c r="DL77" s="15">
        <v>7.4954550442937512E-4</v>
      </c>
      <c r="DM77" s="15">
        <v>8.875697353565717E-4</v>
      </c>
      <c r="DO77" t="s">
        <v>10926</v>
      </c>
      <c r="DP77" s="17" t="s">
        <v>16126</v>
      </c>
      <c r="DQ77" s="15">
        <v>1.6367460309638454E-4</v>
      </c>
      <c r="DR77" s="15">
        <v>5.9630052578441689E-4</v>
      </c>
      <c r="DV77" s="42" t="s">
        <v>13634</v>
      </c>
      <c r="DW77" t="str">
        <f t="shared" si="1"/>
        <v>ATP-citrate synthase</v>
      </c>
    </row>
    <row r="78" spans="1:127" x14ac:dyDescent="0.25">
      <c r="A78" t="s">
        <v>11590</v>
      </c>
      <c r="B78" s="13" t="s">
        <v>16039</v>
      </c>
      <c r="C78" t="s">
        <v>15058</v>
      </c>
      <c r="DA78" s="6">
        <f>'LFQ, IBAQ'!DN82/SUM('LFQ, IBAQ'!DN$3:DN$1736)</f>
        <v>0</v>
      </c>
      <c r="DB78" s="7">
        <f>'LFQ, IBAQ'!DO82/SUM('LFQ, IBAQ'!DO$3:DO$1736)</f>
        <v>0</v>
      </c>
      <c r="DC78" s="8">
        <f>'LFQ, IBAQ'!DP82/SUM('LFQ, IBAQ'!DP$3:DP$1736)</f>
        <v>2.1378025889690834E-4</v>
      </c>
      <c r="DD78" s="6">
        <f>'LFQ, IBAQ'!DQ82/SUM('LFQ, IBAQ'!DQ$3:DQ$1736)</f>
        <v>0</v>
      </c>
      <c r="DE78" s="7">
        <f>'LFQ, IBAQ'!DR82/SUM('LFQ, IBAQ'!DR$3:DR$1736)</f>
        <v>0</v>
      </c>
      <c r="DF78" s="8">
        <f>'LFQ, IBAQ'!DS82/SUM('LFQ, IBAQ'!DS$3:DS$1736)</f>
        <v>9.8299542077778649E-5</v>
      </c>
      <c r="DH78" s="15">
        <v>0</v>
      </c>
      <c r="DI78" s="15">
        <v>0</v>
      </c>
      <c r="DJ78" s="15">
        <v>2.1378025889690834E-4</v>
      </c>
      <c r="DK78" s="15">
        <v>0</v>
      </c>
      <c r="DL78" s="15">
        <v>0</v>
      </c>
      <c r="DM78" s="15">
        <v>9.8299542077778649E-5</v>
      </c>
      <c r="DO78" t="s">
        <v>11934</v>
      </c>
      <c r="DP78" s="17" t="s">
        <v>13668</v>
      </c>
      <c r="DQ78" s="15">
        <v>0</v>
      </c>
      <c r="DR78" s="15">
        <v>5.7830444161121241E-4</v>
      </c>
      <c r="DV78" s="42" t="s">
        <v>12568</v>
      </c>
      <c r="DW78" t="str">
        <f t="shared" si="1"/>
        <v>Apolipoprotein E</v>
      </c>
    </row>
    <row r="79" spans="1:127" x14ac:dyDescent="0.25">
      <c r="A79" t="s">
        <v>11483</v>
      </c>
      <c r="B79" s="13" t="s">
        <v>13217</v>
      </c>
      <c r="C79" t="s">
        <v>14951</v>
      </c>
      <c r="DA79" s="6">
        <f>'LFQ, IBAQ'!DN83/SUM('LFQ, IBAQ'!DN$3:DN$1736)</f>
        <v>1.089582998368974E-3</v>
      </c>
      <c r="DB79" s="7">
        <f>'LFQ, IBAQ'!DO83/SUM('LFQ, IBAQ'!DO$3:DO$1736)</f>
        <v>1.1888238715480936E-3</v>
      </c>
      <c r="DC79" s="8">
        <f>'LFQ, IBAQ'!DP83/SUM('LFQ, IBAQ'!DP$3:DP$1736)</f>
        <v>6.1791249402593927E-4</v>
      </c>
      <c r="DD79" s="6">
        <f>'LFQ, IBAQ'!DQ83/SUM('LFQ, IBAQ'!DQ$3:DQ$1736)</f>
        <v>3.8784201473737951E-4</v>
      </c>
      <c r="DE79" s="7">
        <f>'LFQ, IBAQ'!DR83/SUM('LFQ, IBAQ'!DR$3:DR$1736)</f>
        <v>1.7305213917657926E-3</v>
      </c>
      <c r="DF79" s="8">
        <f>'LFQ, IBAQ'!DS83/SUM('LFQ, IBAQ'!DS$3:DS$1736)</f>
        <v>7.5641271643089847E-4</v>
      </c>
      <c r="DH79" s="15">
        <v>1.089582998368974E-3</v>
      </c>
      <c r="DI79" s="15">
        <v>1.1888238715480936E-3</v>
      </c>
      <c r="DJ79" s="15">
        <v>6.1791249402593927E-4</v>
      </c>
      <c r="DK79" s="15">
        <v>3.8784201473737951E-4</v>
      </c>
      <c r="DL79" s="15">
        <v>1.7305213917657926E-3</v>
      </c>
      <c r="DM79" s="15">
        <v>7.5641271643089847E-4</v>
      </c>
      <c r="DO79" t="s">
        <v>11879</v>
      </c>
      <c r="DP79" s="17" t="s">
        <v>15857</v>
      </c>
      <c r="DQ79" s="15">
        <v>4.0260680559353613E-5</v>
      </c>
      <c r="DR79" s="15">
        <v>5.7259586617722615E-4</v>
      </c>
    </row>
    <row r="80" spans="1:127" x14ac:dyDescent="0.25">
      <c r="A80" t="s">
        <v>12000</v>
      </c>
      <c r="B80" s="13" t="s">
        <v>13734</v>
      </c>
      <c r="C80" t="s">
        <v>15468</v>
      </c>
      <c r="DA80" s="6">
        <f>'LFQ, IBAQ'!DN84/SUM('LFQ, IBAQ'!DN$3:DN$1736)</f>
        <v>2.5912673481703565E-4</v>
      </c>
      <c r="DB80" s="7">
        <f>'LFQ, IBAQ'!DO84/SUM('LFQ, IBAQ'!DO$3:DO$1736)</f>
        <v>3.0184240660174444E-4</v>
      </c>
      <c r="DC80" s="8">
        <f>'LFQ, IBAQ'!DP84/SUM('LFQ, IBAQ'!DP$3:DP$1736)</f>
        <v>7.0593213833604763E-4</v>
      </c>
      <c r="DD80" s="6">
        <f>'LFQ, IBAQ'!DQ84/SUM('LFQ, IBAQ'!DQ$3:DQ$1736)</f>
        <v>5.805891302150505E-4</v>
      </c>
      <c r="DE80" s="7">
        <f>'LFQ, IBAQ'!DR84/SUM('LFQ, IBAQ'!DR$3:DR$1736)</f>
        <v>7.2943254370976842E-4</v>
      </c>
      <c r="DF80" s="8">
        <f>'LFQ, IBAQ'!DS84/SUM('LFQ, IBAQ'!DS$3:DS$1736)</f>
        <v>4.8951074124652127E-4</v>
      </c>
      <c r="DH80" s="15">
        <v>2.5912673481703565E-4</v>
      </c>
      <c r="DI80" s="15">
        <v>3.0184240660174444E-4</v>
      </c>
      <c r="DJ80" s="15">
        <v>7.0593213833604763E-4</v>
      </c>
      <c r="DK80" s="15">
        <v>5.805891302150505E-4</v>
      </c>
      <c r="DL80" s="15">
        <v>7.2943254370976842E-4</v>
      </c>
      <c r="DM80" s="15">
        <v>4.8951074124652127E-4</v>
      </c>
      <c r="DO80" t="s">
        <v>11412</v>
      </c>
      <c r="DP80" s="17" t="s">
        <v>16151</v>
      </c>
      <c r="DQ80" s="15">
        <v>0</v>
      </c>
      <c r="DR80" s="15">
        <v>5.7000616500277996E-4</v>
      </c>
    </row>
    <row r="81" spans="1:122" x14ac:dyDescent="0.25">
      <c r="A81" t="s">
        <v>11069</v>
      </c>
      <c r="B81" s="13" t="s">
        <v>15853</v>
      </c>
      <c r="C81" t="s">
        <v>14537</v>
      </c>
      <c r="DA81" s="6">
        <f>'LFQ, IBAQ'!DN85/SUM('LFQ, IBAQ'!DN$3:DN$1736)</f>
        <v>0</v>
      </c>
      <c r="DB81" s="7">
        <f>'LFQ, IBAQ'!DO85/SUM('LFQ, IBAQ'!DO$3:DO$1736)</f>
        <v>4.4516855974286639E-4</v>
      </c>
      <c r="DC81" s="8">
        <f>'LFQ, IBAQ'!DP85/SUM('LFQ, IBAQ'!DP$3:DP$1736)</f>
        <v>2.6061426087238852E-4</v>
      </c>
      <c r="DD81" s="6">
        <f>'LFQ, IBAQ'!DQ85/SUM('LFQ, IBAQ'!DQ$3:DQ$1736)</f>
        <v>8.9410726053117779E-4</v>
      </c>
      <c r="DE81" s="7">
        <f>'LFQ, IBAQ'!DR85/SUM('LFQ, IBAQ'!DR$3:DR$1736)</f>
        <v>1.036324053495783E-3</v>
      </c>
      <c r="DF81" s="8">
        <f>'LFQ, IBAQ'!DS85/SUM('LFQ, IBAQ'!DS$3:DS$1736)</f>
        <v>1.0515586478364609E-3</v>
      </c>
      <c r="DH81" s="15">
        <v>0</v>
      </c>
      <c r="DI81" s="15">
        <v>4.4516855974286639E-4</v>
      </c>
      <c r="DJ81" s="15">
        <v>2.6061426087238852E-4</v>
      </c>
      <c r="DK81" s="15">
        <v>8.9410726053117779E-4</v>
      </c>
      <c r="DL81" s="15">
        <v>1.036324053495783E-3</v>
      </c>
      <c r="DM81" s="15">
        <v>1.0515586478364609E-3</v>
      </c>
      <c r="DO81" t="s">
        <v>10902</v>
      </c>
      <c r="DP81" s="17" t="s">
        <v>15834</v>
      </c>
      <c r="DQ81" s="15">
        <v>5.6298977872593981E-4</v>
      </c>
      <c r="DR81" s="15">
        <v>5.6776476154871006E-4</v>
      </c>
    </row>
    <row r="82" spans="1:122" x14ac:dyDescent="0.25">
      <c r="A82" t="s">
        <v>11062</v>
      </c>
      <c r="B82" s="13" t="s">
        <v>12796</v>
      </c>
      <c r="C82" t="s">
        <v>14530</v>
      </c>
      <c r="DA82" s="6">
        <f>'LFQ, IBAQ'!DN86/SUM('LFQ, IBAQ'!DN$3:DN$1736)</f>
        <v>2.4585772004182774E-4</v>
      </c>
      <c r="DB82" s="7">
        <f>'LFQ, IBAQ'!DO86/SUM('LFQ, IBAQ'!DO$3:DO$1736)</f>
        <v>3.001005401232857E-4</v>
      </c>
      <c r="DC82" s="8">
        <f>'LFQ, IBAQ'!DP86/SUM('LFQ, IBAQ'!DP$3:DP$1736)</f>
        <v>3.0386068954735415E-4</v>
      </c>
      <c r="DD82" s="6">
        <f>'LFQ, IBAQ'!DQ86/SUM('LFQ, IBAQ'!DQ$3:DQ$1736)</f>
        <v>7.8026093648667332E-4</v>
      </c>
      <c r="DE82" s="7">
        <f>'LFQ, IBAQ'!DR86/SUM('LFQ, IBAQ'!DR$3:DR$1736)</f>
        <v>6.7729269497862361E-4</v>
      </c>
      <c r="DF82" s="8">
        <f>'LFQ, IBAQ'!DS86/SUM('LFQ, IBAQ'!DS$3:DS$1736)</f>
        <v>6.4609755408873268E-4</v>
      </c>
      <c r="DH82" s="15">
        <v>2.4585772004182774E-4</v>
      </c>
      <c r="DI82" s="15">
        <v>3.001005401232857E-4</v>
      </c>
      <c r="DJ82" s="15">
        <v>3.0386068954735415E-4</v>
      </c>
      <c r="DK82" s="15">
        <v>7.8026093648667332E-4</v>
      </c>
      <c r="DL82" s="15">
        <v>6.7729269497862361E-4</v>
      </c>
      <c r="DM82" s="15">
        <v>6.4609755408873268E-4</v>
      </c>
      <c r="DO82" t="s">
        <v>11482</v>
      </c>
      <c r="DP82" s="17" t="s">
        <v>16006</v>
      </c>
      <c r="DQ82" s="15">
        <v>4.1931063432354166E-4</v>
      </c>
      <c r="DR82" s="15">
        <v>5.6750750046144049E-4</v>
      </c>
    </row>
    <row r="83" spans="1:122" x14ac:dyDescent="0.25">
      <c r="A83" t="s">
        <v>11091</v>
      </c>
      <c r="B83" s="13" t="s">
        <v>12825</v>
      </c>
      <c r="C83" t="s">
        <v>14559</v>
      </c>
      <c r="DA83" s="6">
        <f>'LFQ, IBAQ'!DN87/SUM('LFQ, IBAQ'!DN$3:DN$1736)</f>
        <v>4.9155702660424712E-4</v>
      </c>
      <c r="DB83" s="7">
        <f>'LFQ, IBAQ'!DO87/SUM('LFQ, IBAQ'!DO$3:DO$1736)</f>
        <v>5.634681900978973E-4</v>
      </c>
      <c r="DC83" s="8">
        <f>'LFQ, IBAQ'!DP87/SUM('LFQ, IBAQ'!DP$3:DP$1736)</f>
        <v>2.0507080421767177E-4</v>
      </c>
      <c r="DD83" s="6">
        <f>'LFQ, IBAQ'!DQ87/SUM('LFQ, IBAQ'!DQ$3:DQ$1736)</f>
        <v>2.7031721357589206E-4</v>
      </c>
      <c r="DE83" s="7">
        <f>'LFQ, IBAQ'!DR87/SUM('LFQ, IBAQ'!DR$3:DR$1736)</f>
        <v>3.0049363701979654E-4</v>
      </c>
      <c r="DF83" s="8">
        <f>'LFQ, IBAQ'!DS87/SUM('LFQ, IBAQ'!DS$3:DS$1736)</f>
        <v>0</v>
      </c>
      <c r="DH83" s="15">
        <v>4.9155702660424712E-4</v>
      </c>
      <c r="DI83" s="15">
        <v>5.634681900978973E-4</v>
      </c>
      <c r="DJ83" s="15">
        <v>2.0507080421767177E-4</v>
      </c>
      <c r="DK83" s="15">
        <v>2.7031721357589206E-4</v>
      </c>
      <c r="DL83" s="15">
        <v>3.0049363701979654E-4</v>
      </c>
      <c r="DM83" s="15">
        <v>0</v>
      </c>
      <c r="DO83" t="s">
        <v>12293</v>
      </c>
      <c r="DP83" s="17" t="s">
        <v>14027</v>
      </c>
      <c r="DQ83" s="15">
        <v>0</v>
      </c>
      <c r="DR83" s="15">
        <v>5.6051075134290647E-4</v>
      </c>
    </row>
    <row r="84" spans="1:122" x14ac:dyDescent="0.25">
      <c r="A84" t="s">
        <v>11193</v>
      </c>
      <c r="B84" s="13" t="s">
        <v>16070</v>
      </c>
      <c r="C84" t="s">
        <v>14661</v>
      </c>
      <c r="DA84" s="6">
        <f>'LFQ, IBAQ'!DN88/SUM('LFQ, IBAQ'!DN$3:DN$1736)</f>
        <v>2.2180904516782963E-4</v>
      </c>
      <c r="DB84" s="7">
        <f>'LFQ, IBAQ'!DO88/SUM('LFQ, IBAQ'!DO$3:DO$1736)</f>
        <v>4.2397798556191059E-4</v>
      </c>
      <c r="DC84" s="8">
        <f>'LFQ, IBAQ'!DP88/SUM('LFQ, IBAQ'!DP$3:DP$1736)</f>
        <v>7.3892728313553879E-4</v>
      </c>
      <c r="DD84" s="6">
        <f>'LFQ, IBAQ'!DQ88/SUM('LFQ, IBAQ'!DQ$3:DQ$1736)</f>
        <v>1.022853959625581E-3</v>
      </c>
      <c r="DE84" s="7">
        <f>'LFQ, IBAQ'!DR88/SUM('LFQ, IBAQ'!DR$3:DR$1736)</f>
        <v>1.0688762800335795E-3</v>
      </c>
      <c r="DF84" s="8">
        <f>'LFQ, IBAQ'!DS88/SUM('LFQ, IBAQ'!DS$3:DS$1736)</f>
        <v>1.3673417694761022E-3</v>
      </c>
      <c r="DH84" s="15">
        <v>2.2180904516782963E-4</v>
      </c>
      <c r="DI84" s="15">
        <v>4.2397798556191059E-4</v>
      </c>
      <c r="DJ84" s="15">
        <v>7.3892728313553879E-4</v>
      </c>
      <c r="DK84" s="15">
        <v>1.022853959625581E-3</v>
      </c>
      <c r="DL84" s="15">
        <v>1.0688762800335795E-3</v>
      </c>
      <c r="DM84" s="15">
        <v>1.3673417694761022E-3</v>
      </c>
      <c r="DO84" t="s">
        <v>11123</v>
      </c>
      <c r="DP84" s="17" t="s">
        <v>12857</v>
      </c>
      <c r="DQ84" s="15">
        <v>3.0906865937456305E-4</v>
      </c>
      <c r="DR84" s="15">
        <v>5.211744100644994E-4</v>
      </c>
    </row>
    <row r="85" spans="1:122" x14ac:dyDescent="0.25">
      <c r="A85" t="s">
        <v>11403</v>
      </c>
      <c r="B85" s="13" t="s">
        <v>13137</v>
      </c>
      <c r="C85" t="s">
        <v>14871</v>
      </c>
      <c r="DA85" s="6">
        <f>'LFQ, IBAQ'!DN90/SUM('LFQ, IBAQ'!DN$3:DN$1736)</f>
        <v>0</v>
      </c>
      <c r="DB85" s="7">
        <f>'LFQ, IBAQ'!DO90/SUM('LFQ, IBAQ'!DO$3:DO$1736)</f>
        <v>0</v>
      </c>
      <c r="DC85" s="8">
        <f>'LFQ, IBAQ'!DP90/SUM('LFQ, IBAQ'!DP$3:DP$1736)</f>
        <v>2.7960508389922122E-4</v>
      </c>
      <c r="DD85" s="6">
        <f>'LFQ, IBAQ'!DQ90/SUM('LFQ, IBAQ'!DQ$3:DQ$1736)</f>
        <v>3.9713991657454612E-3</v>
      </c>
      <c r="DE85" s="7">
        <f>'LFQ, IBAQ'!DR90/SUM('LFQ, IBAQ'!DR$3:DR$1736)</f>
        <v>1.0979575198800258E-3</v>
      </c>
      <c r="DF85" s="8">
        <f>'LFQ, IBAQ'!DS90/SUM('LFQ, IBAQ'!DS$3:DS$1736)</f>
        <v>4.0694492478108766E-4</v>
      </c>
      <c r="DH85" s="15">
        <v>0</v>
      </c>
      <c r="DI85" s="15">
        <v>0</v>
      </c>
      <c r="DJ85" s="15">
        <v>2.7960508389922122E-4</v>
      </c>
      <c r="DK85" s="15">
        <v>3.9713991657454612E-3</v>
      </c>
      <c r="DL85" s="15">
        <v>1.0979575198800258E-3</v>
      </c>
      <c r="DM85" s="15">
        <v>4.0694492478108766E-4</v>
      </c>
      <c r="DO85" t="s">
        <v>12171</v>
      </c>
      <c r="DP85" s="17" t="s">
        <v>15915</v>
      </c>
      <c r="DQ85" s="15">
        <v>0</v>
      </c>
      <c r="DR85" s="15">
        <v>5.1629123195108247E-4</v>
      </c>
    </row>
    <row r="86" spans="1:122" x14ac:dyDescent="0.25">
      <c r="A86" t="s">
        <v>11040</v>
      </c>
      <c r="B86" s="13" t="s">
        <v>15851</v>
      </c>
      <c r="C86" t="s">
        <v>14508</v>
      </c>
      <c r="DA86" s="6">
        <f>'LFQ, IBAQ'!DN91/SUM('LFQ, IBAQ'!DN$3:DN$1736)</f>
        <v>2.4443199872715223E-4</v>
      </c>
      <c r="DB86" s="7">
        <f>'LFQ, IBAQ'!DO91/SUM('LFQ, IBAQ'!DO$3:DO$1736)</f>
        <v>1.6681573491680827E-4</v>
      </c>
      <c r="DC86" s="8">
        <f>'LFQ, IBAQ'!DP91/SUM('LFQ, IBAQ'!DP$3:DP$1736)</f>
        <v>3.2965060327369447E-4</v>
      </c>
      <c r="DD86" s="6">
        <f>'LFQ, IBAQ'!DQ91/SUM('LFQ, IBAQ'!DQ$3:DQ$1736)</f>
        <v>2.7511449018467629E-4</v>
      </c>
      <c r="DE86" s="7">
        <f>'LFQ, IBAQ'!DR91/SUM('LFQ, IBAQ'!DR$3:DR$1736)</f>
        <v>5.9231918835632978E-4</v>
      </c>
      <c r="DF86" s="8">
        <f>'LFQ, IBAQ'!DS91/SUM('LFQ, IBAQ'!DS$3:DS$1736)</f>
        <v>3.5843047220188379E-4</v>
      </c>
      <c r="DH86" s="15">
        <v>2.4443199872715223E-4</v>
      </c>
      <c r="DI86" s="15">
        <v>1.6681573491680827E-4</v>
      </c>
      <c r="DJ86" s="15">
        <v>3.2965060327369447E-4</v>
      </c>
      <c r="DK86" s="15">
        <v>2.7511449018467629E-4</v>
      </c>
      <c r="DL86" s="15">
        <v>5.9231918835632978E-4</v>
      </c>
      <c r="DM86" s="15">
        <v>3.5843047220188379E-4</v>
      </c>
      <c r="DO86" t="s">
        <v>10967</v>
      </c>
      <c r="DP86" s="17" t="s">
        <v>16001</v>
      </c>
      <c r="DQ86" s="15">
        <v>1.1263766817183123E-3</v>
      </c>
      <c r="DR86" s="15">
        <v>4.881097444582544E-4</v>
      </c>
    </row>
    <row r="87" spans="1:122" x14ac:dyDescent="0.25">
      <c r="A87" t="s">
        <v>11093</v>
      </c>
      <c r="B87" s="13" t="s">
        <v>16163</v>
      </c>
      <c r="C87" t="s">
        <v>14561</v>
      </c>
      <c r="DA87" s="6">
        <f>'LFQ, IBAQ'!DN92/SUM('LFQ, IBAQ'!DN$3:DN$1736)</f>
        <v>0</v>
      </c>
      <c r="DB87" s="7">
        <f>'LFQ, IBAQ'!DO92/SUM('LFQ, IBAQ'!DO$3:DO$1736)</f>
        <v>2.3031701433003223E-4</v>
      </c>
      <c r="DC87" s="8">
        <f>'LFQ, IBAQ'!DP92/SUM('LFQ, IBAQ'!DP$3:DP$1736)</f>
        <v>0</v>
      </c>
      <c r="DD87" s="6">
        <f>'LFQ, IBAQ'!DQ92/SUM('LFQ, IBAQ'!DQ$3:DQ$1736)</f>
        <v>1.3723092857389611E-3</v>
      </c>
      <c r="DE87" s="7">
        <f>'LFQ, IBAQ'!DR92/SUM('LFQ, IBAQ'!DR$3:DR$1736)</f>
        <v>1.4336113139786872E-3</v>
      </c>
      <c r="DF87" s="8">
        <f>'LFQ, IBAQ'!DS92/SUM('LFQ, IBAQ'!DS$3:DS$1736)</f>
        <v>1.4831488121946094E-3</v>
      </c>
      <c r="DH87" s="15">
        <v>0</v>
      </c>
      <c r="DI87" s="15">
        <v>2.3031701433003223E-4</v>
      </c>
      <c r="DJ87" s="15">
        <v>0</v>
      </c>
      <c r="DK87" s="15">
        <v>1.3723092857389611E-3</v>
      </c>
      <c r="DL87" s="15">
        <v>1.4336113139786872E-3</v>
      </c>
      <c r="DM87" s="15">
        <v>1.4831488121946094E-3</v>
      </c>
      <c r="DO87" t="s">
        <v>11303</v>
      </c>
      <c r="DP87" s="17" t="s">
        <v>15884</v>
      </c>
      <c r="DQ87" s="15">
        <v>0</v>
      </c>
      <c r="DR87" s="15">
        <v>4.779760438923428E-4</v>
      </c>
    </row>
    <row r="88" spans="1:122" x14ac:dyDescent="0.25">
      <c r="A88" t="s">
        <v>11262</v>
      </c>
      <c r="B88" s="13" t="s">
        <v>16084</v>
      </c>
      <c r="C88" t="s">
        <v>14730</v>
      </c>
      <c r="DA88" s="6">
        <f>'LFQ, IBAQ'!DN93/SUM('LFQ, IBAQ'!DN$3:DN$1736)</f>
        <v>0</v>
      </c>
      <c r="DB88" s="7">
        <f>'LFQ, IBAQ'!DO93/SUM('LFQ, IBAQ'!DO$3:DO$1736)</f>
        <v>0</v>
      </c>
      <c r="DC88" s="8">
        <f>'LFQ, IBAQ'!DP93/SUM('LFQ, IBAQ'!DP$3:DP$1736)</f>
        <v>0</v>
      </c>
      <c r="DD88" s="6">
        <f>'LFQ, IBAQ'!DQ93/SUM('LFQ, IBAQ'!DQ$3:DQ$1736)</f>
        <v>2.6433333144550045E-4</v>
      </c>
      <c r="DE88" s="7">
        <f>'LFQ, IBAQ'!DR93/SUM('LFQ, IBAQ'!DR$3:DR$1736)</f>
        <v>2.0103579674495006E-4</v>
      </c>
      <c r="DF88" s="8">
        <f>'LFQ, IBAQ'!DS93/SUM('LFQ, IBAQ'!DS$3:DS$1736)</f>
        <v>4.4109862184203183E-5</v>
      </c>
      <c r="DH88" s="15">
        <v>0</v>
      </c>
      <c r="DI88" s="15">
        <v>0</v>
      </c>
      <c r="DJ88" s="15">
        <v>0</v>
      </c>
      <c r="DK88" s="15">
        <v>2.6433333144550045E-4</v>
      </c>
      <c r="DL88" s="15">
        <v>2.0103579674495006E-4</v>
      </c>
      <c r="DM88" s="15">
        <v>4.4109862184203183E-5</v>
      </c>
      <c r="DO88" t="s">
        <v>10810</v>
      </c>
      <c r="DP88" s="17" t="s">
        <v>12544</v>
      </c>
      <c r="DQ88" s="15">
        <v>5.1299675502843824E-5</v>
      </c>
      <c r="DR88" s="15">
        <v>4.6432819090695037E-4</v>
      </c>
    </row>
    <row r="89" spans="1:122" x14ac:dyDescent="0.25">
      <c r="A89" t="s">
        <v>10921</v>
      </c>
      <c r="B89" s="13" t="s">
        <v>16067</v>
      </c>
      <c r="C89" t="s">
        <v>14389</v>
      </c>
      <c r="DA89" s="6">
        <f>'LFQ, IBAQ'!DN94/SUM('LFQ, IBAQ'!DN$3:DN$1736)</f>
        <v>1.2636869557378186E-4</v>
      </c>
      <c r="DB89" s="7">
        <f>'LFQ, IBAQ'!DO94/SUM('LFQ, IBAQ'!DO$3:DO$1736)</f>
        <v>1.0468489457119524E-4</v>
      </c>
      <c r="DC89" s="8">
        <f>'LFQ, IBAQ'!DP94/SUM('LFQ, IBAQ'!DP$3:DP$1736)</f>
        <v>3.2068543058142335E-4</v>
      </c>
      <c r="DD89" s="6">
        <f>'LFQ, IBAQ'!DQ94/SUM('LFQ, IBAQ'!DQ$3:DQ$1736)</f>
        <v>1.7999110612039142E-4</v>
      </c>
      <c r="DE89" s="7">
        <f>'LFQ, IBAQ'!DR94/SUM('LFQ, IBAQ'!DR$3:DR$1736)</f>
        <v>2.0340920115822453E-4</v>
      </c>
      <c r="DF89" s="8">
        <f>'LFQ, IBAQ'!DS94/SUM('LFQ, IBAQ'!DS$3:DS$1736)</f>
        <v>5.2224030162602276E-4</v>
      </c>
      <c r="DH89" s="15">
        <v>1.2636869557378186E-4</v>
      </c>
      <c r="DI89" s="15">
        <v>1.0468489457119524E-4</v>
      </c>
      <c r="DJ89" s="15">
        <v>3.2068543058142335E-4</v>
      </c>
      <c r="DK89" s="15">
        <v>1.7999110612039142E-4</v>
      </c>
      <c r="DL89" s="15">
        <v>2.0340920115822453E-4</v>
      </c>
      <c r="DM89" s="15">
        <v>5.2224030162602276E-4</v>
      </c>
      <c r="DO89" t="s">
        <v>10660</v>
      </c>
      <c r="DP89" s="17" t="s">
        <v>16030</v>
      </c>
      <c r="DQ89" s="15">
        <v>0</v>
      </c>
      <c r="DR89" s="15">
        <v>4.6353883583250124E-4</v>
      </c>
    </row>
    <row r="90" spans="1:122" x14ac:dyDescent="0.25">
      <c r="A90" t="s">
        <v>10813</v>
      </c>
      <c r="B90" s="13" t="s">
        <v>12547</v>
      </c>
      <c r="C90" t="s">
        <v>14281</v>
      </c>
      <c r="DA90" s="6">
        <f>'LFQ, IBAQ'!DN95/SUM('LFQ, IBAQ'!DN$3:DN$1736)</f>
        <v>0</v>
      </c>
      <c r="DB90" s="7">
        <f>'LFQ, IBAQ'!DO95/SUM('LFQ, IBAQ'!DO$3:DO$1736)</f>
        <v>0</v>
      </c>
      <c r="DC90" s="8">
        <f>'LFQ, IBAQ'!DP95/SUM('LFQ, IBAQ'!DP$3:DP$1736)</f>
        <v>0</v>
      </c>
      <c r="DD90" s="6">
        <f>'LFQ, IBAQ'!DQ95/SUM('LFQ, IBAQ'!DQ$3:DQ$1736)</f>
        <v>4.1976170326861863E-4</v>
      </c>
      <c r="DE90" s="7">
        <f>'LFQ, IBAQ'!DR95/SUM('LFQ, IBAQ'!DR$3:DR$1736)</f>
        <v>1.7374633651484928E-4</v>
      </c>
      <c r="DF90" s="8">
        <f>'LFQ, IBAQ'!DS95/SUM('LFQ, IBAQ'!DS$3:DS$1736)</f>
        <v>4.6467789084915059E-5</v>
      </c>
      <c r="DH90" s="15">
        <v>0</v>
      </c>
      <c r="DI90" s="15">
        <v>0</v>
      </c>
      <c r="DJ90" s="15">
        <v>0</v>
      </c>
      <c r="DK90" s="15">
        <v>4.1976170326861863E-4</v>
      </c>
      <c r="DL90" s="15">
        <v>1.7374633651484928E-4</v>
      </c>
      <c r="DM90" s="15">
        <v>4.6467789084915059E-5</v>
      </c>
      <c r="DO90" t="s">
        <v>10814</v>
      </c>
      <c r="DP90" s="17" t="s">
        <v>12548</v>
      </c>
      <c r="DQ90" s="15">
        <v>1.1433964670491341E-4</v>
      </c>
      <c r="DR90" s="15">
        <v>4.4766226455047136E-4</v>
      </c>
    </row>
    <row r="91" spans="1:122" x14ac:dyDescent="0.25">
      <c r="A91" t="s">
        <v>11074</v>
      </c>
      <c r="B91" s="13" t="s">
        <v>12808</v>
      </c>
      <c r="C91" t="s">
        <v>14542</v>
      </c>
      <c r="DA91" s="6">
        <f>'LFQ, IBAQ'!DN96/SUM('LFQ, IBAQ'!DN$3:DN$1736)</f>
        <v>7.8716412267933016E-4</v>
      </c>
      <c r="DB91" s="7">
        <f>'LFQ, IBAQ'!DO96/SUM('LFQ, IBAQ'!DO$3:DO$1736)</f>
        <v>5.5257512068665341E-4</v>
      </c>
      <c r="DC91" s="8">
        <f>'LFQ, IBAQ'!DP96/SUM('LFQ, IBAQ'!DP$3:DP$1736)</f>
        <v>9.7466168556326874E-4</v>
      </c>
      <c r="DD91" s="6">
        <f>'LFQ, IBAQ'!DQ96/SUM('LFQ, IBAQ'!DQ$3:DQ$1736)</f>
        <v>9.4021536079935122E-5</v>
      </c>
      <c r="DE91" s="7">
        <f>'LFQ, IBAQ'!DR96/SUM('LFQ, IBAQ'!DR$3:DR$1736)</f>
        <v>0</v>
      </c>
      <c r="DF91" s="8">
        <f>'LFQ, IBAQ'!DS96/SUM('LFQ, IBAQ'!DS$3:DS$1736)</f>
        <v>7.9841195688661629E-5</v>
      </c>
      <c r="DH91" s="15">
        <v>7.8716412267933016E-4</v>
      </c>
      <c r="DI91" s="15">
        <v>5.5257512068665341E-4</v>
      </c>
      <c r="DJ91" s="15">
        <v>9.7466168556326874E-4</v>
      </c>
      <c r="DK91" s="15">
        <v>9.4021536079935122E-5</v>
      </c>
      <c r="DL91" s="15">
        <v>0</v>
      </c>
      <c r="DM91" s="15">
        <v>7.9841195688661629E-5</v>
      </c>
      <c r="DO91" t="s">
        <v>12215</v>
      </c>
      <c r="DP91" s="17" t="s">
        <v>15946</v>
      </c>
      <c r="DQ91" s="15">
        <v>3.2858518018278754E-5</v>
      </c>
      <c r="DR91" s="15">
        <v>4.3139784142761896E-4</v>
      </c>
    </row>
    <row r="92" spans="1:122" x14ac:dyDescent="0.25">
      <c r="A92" t="s">
        <v>11029</v>
      </c>
      <c r="B92" s="13" t="s">
        <v>12763</v>
      </c>
      <c r="C92" t="s">
        <v>14497</v>
      </c>
      <c r="DA92" s="6">
        <f>'LFQ, IBAQ'!DN97/SUM('LFQ, IBAQ'!DN$3:DN$1736)</f>
        <v>0</v>
      </c>
      <c r="DB92" s="7">
        <f>'LFQ, IBAQ'!DO97/SUM('LFQ, IBAQ'!DO$3:DO$1736)</f>
        <v>0</v>
      </c>
      <c r="DC92" s="8">
        <f>'LFQ, IBAQ'!DP97/SUM('LFQ, IBAQ'!DP$3:DP$1736)</f>
        <v>0</v>
      </c>
      <c r="DD92" s="6">
        <f>'LFQ, IBAQ'!DQ97/SUM('LFQ, IBAQ'!DQ$3:DQ$1736)</f>
        <v>4.1816826156817441E-4</v>
      </c>
      <c r="DE92" s="7">
        <f>'LFQ, IBAQ'!DR97/SUM('LFQ, IBAQ'!DR$3:DR$1736)</f>
        <v>4.4495235069574082E-4</v>
      </c>
      <c r="DF92" s="8">
        <f>'LFQ, IBAQ'!DS97/SUM('LFQ, IBAQ'!DS$3:DS$1736)</f>
        <v>1.9311975621526636E-4</v>
      </c>
      <c r="DH92" s="15">
        <v>0</v>
      </c>
      <c r="DI92" s="15">
        <v>0</v>
      </c>
      <c r="DJ92" s="15">
        <v>0</v>
      </c>
      <c r="DK92" s="15">
        <v>4.1816826156817441E-4</v>
      </c>
      <c r="DL92" s="15">
        <v>4.4495235069574082E-4</v>
      </c>
      <c r="DM92" s="15">
        <v>1.9311975621526636E-4</v>
      </c>
      <c r="DO92" t="s">
        <v>11200</v>
      </c>
      <c r="DP92" s="17" t="s">
        <v>15985</v>
      </c>
      <c r="DQ92" s="15">
        <v>2.0453095971326206E-4</v>
      </c>
      <c r="DR92" s="15">
        <v>4.2784071732039169E-4</v>
      </c>
    </row>
    <row r="93" spans="1:122" x14ac:dyDescent="0.25">
      <c r="A93" t="s">
        <v>10896</v>
      </c>
      <c r="B93" s="13" t="s">
        <v>16096</v>
      </c>
      <c r="C93" t="s">
        <v>14364</v>
      </c>
      <c r="DA93" s="6">
        <f>'LFQ, IBAQ'!DN98/SUM('LFQ, IBAQ'!DN$3:DN$1736)</f>
        <v>1.2790756937374912E-3</v>
      </c>
      <c r="DB93" s="7">
        <f>'LFQ, IBAQ'!DO98/SUM('LFQ, IBAQ'!DO$3:DO$1736)</f>
        <v>9.6225315093092297E-4</v>
      </c>
      <c r="DC93" s="8">
        <f>'LFQ, IBAQ'!DP98/SUM('LFQ, IBAQ'!DP$3:DP$1736)</f>
        <v>2.0402536881144219E-3</v>
      </c>
      <c r="DD93" s="6">
        <f>'LFQ, IBAQ'!DQ98/SUM('LFQ, IBAQ'!DQ$3:DQ$1736)</f>
        <v>0</v>
      </c>
      <c r="DE93" s="7">
        <f>'LFQ, IBAQ'!DR98/SUM('LFQ, IBAQ'!DR$3:DR$1736)</f>
        <v>0</v>
      </c>
      <c r="DF93" s="8">
        <f>'LFQ, IBAQ'!DS98/SUM('LFQ, IBAQ'!DS$3:DS$1736)</f>
        <v>0</v>
      </c>
      <c r="DH93" s="15">
        <v>1.2790756937374912E-3</v>
      </c>
      <c r="DI93" s="15">
        <v>9.6225315093092297E-4</v>
      </c>
      <c r="DJ93" s="15">
        <v>2.0402536881144219E-3</v>
      </c>
      <c r="DK93" s="15">
        <v>0</v>
      </c>
      <c r="DL93" s="15">
        <v>0</v>
      </c>
      <c r="DM93" s="15">
        <v>0</v>
      </c>
      <c r="DO93" t="s">
        <v>10839</v>
      </c>
      <c r="DP93" s="17" t="s">
        <v>16069</v>
      </c>
      <c r="DQ93" s="15">
        <v>2.2441473392201945E-5</v>
      </c>
      <c r="DR93" s="15">
        <v>4.22523347057309E-4</v>
      </c>
    </row>
    <row r="94" spans="1:122" x14ac:dyDescent="0.25">
      <c r="A94" t="s">
        <v>12293</v>
      </c>
      <c r="B94" s="13" t="s">
        <v>14027</v>
      </c>
      <c r="C94" t="s">
        <v>15760</v>
      </c>
      <c r="DA94" s="6">
        <f>'LFQ, IBAQ'!DN99/SUM('LFQ, IBAQ'!DN$3:DN$1736)</f>
        <v>0</v>
      </c>
      <c r="DB94" s="7">
        <f>'LFQ, IBAQ'!DO99/SUM('LFQ, IBAQ'!DO$3:DO$1736)</f>
        <v>0</v>
      </c>
      <c r="DC94" s="8">
        <f>'LFQ, IBAQ'!DP99/SUM('LFQ, IBAQ'!DP$3:DP$1736)</f>
        <v>0</v>
      </c>
      <c r="DD94" s="6">
        <f>'LFQ, IBAQ'!DQ99/SUM('LFQ, IBAQ'!DQ$3:DQ$1736)</f>
        <v>6.5031068036321116E-4</v>
      </c>
      <c r="DE94" s="7">
        <f>'LFQ, IBAQ'!DR99/SUM('LFQ, IBAQ'!DR$3:DR$1736)</f>
        <v>4.9082566129223198E-4</v>
      </c>
      <c r="DF94" s="8">
        <f>'LFQ, IBAQ'!DS99/SUM('LFQ, IBAQ'!DS$3:DS$1736)</f>
        <v>5.4039591237327626E-4</v>
      </c>
      <c r="DH94" s="15">
        <v>0</v>
      </c>
      <c r="DI94" s="15">
        <v>0</v>
      </c>
      <c r="DJ94" s="15">
        <v>0</v>
      </c>
      <c r="DK94" s="15">
        <v>6.5031068036321116E-4</v>
      </c>
      <c r="DL94" s="15">
        <v>4.9082566129223198E-4</v>
      </c>
      <c r="DM94" s="15">
        <v>5.4039591237327626E-4</v>
      </c>
      <c r="DO94" t="s">
        <v>11040</v>
      </c>
      <c r="DP94" s="17" t="s">
        <v>15851</v>
      </c>
      <c r="DQ94" s="15">
        <v>2.4696611230588496E-4</v>
      </c>
      <c r="DR94" s="15">
        <v>4.0862138358096329E-4</v>
      </c>
    </row>
    <row r="95" spans="1:122" x14ac:dyDescent="0.25">
      <c r="A95" t="s">
        <v>12260</v>
      </c>
      <c r="B95" s="13" t="s">
        <v>13994</v>
      </c>
      <c r="C95" t="s">
        <v>15727</v>
      </c>
      <c r="DA95" s="6">
        <f>'LFQ, IBAQ'!DN101/SUM('LFQ, IBAQ'!DN$3:DN$1736)</f>
        <v>0</v>
      </c>
      <c r="DB95" s="7">
        <f>'LFQ, IBAQ'!DO101/SUM('LFQ, IBAQ'!DO$3:DO$1736)</f>
        <v>0</v>
      </c>
      <c r="DC95" s="8">
        <f>'LFQ, IBAQ'!DP101/SUM('LFQ, IBAQ'!DP$3:DP$1736)</f>
        <v>0</v>
      </c>
      <c r="DD95" s="6">
        <f>'LFQ, IBAQ'!DQ101/SUM('LFQ, IBAQ'!DQ$3:DQ$1736)</f>
        <v>2.8008128186797585E-4</v>
      </c>
      <c r="DE95" s="7">
        <f>'LFQ, IBAQ'!DR101/SUM('LFQ, IBAQ'!DR$3:DR$1736)</f>
        <v>2.3116771364391317E-4</v>
      </c>
      <c r="DF95" s="8">
        <f>'LFQ, IBAQ'!DS101/SUM('LFQ, IBAQ'!DS$3:DS$1736)</f>
        <v>1.4173997474405822E-4</v>
      </c>
      <c r="DH95" s="15">
        <v>0</v>
      </c>
      <c r="DI95" s="15">
        <v>0</v>
      </c>
      <c r="DJ95" s="15">
        <v>0</v>
      </c>
      <c r="DK95" s="15">
        <v>2.8008128186797585E-4</v>
      </c>
      <c r="DL95" s="15">
        <v>2.3116771364391317E-4</v>
      </c>
      <c r="DM95" s="15">
        <v>1.4173997474405822E-4</v>
      </c>
      <c r="DO95" t="s">
        <v>10861</v>
      </c>
      <c r="DP95" s="17" t="s">
        <v>16051</v>
      </c>
      <c r="DQ95" s="15">
        <v>1.9055127224382044E-4</v>
      </c>
      <c r="DR95" s="15">
        <v>3.9863228082786482E-4</v>
      </c>
    </row>
    <row r="96" spans="1:122" x14ac:dyDescent="0.25">
      <c r="A96" t="s">
        <v>12257</v>
      </c>
      <c r="B96" s="13" t="s">
        <v>15993</v>
      </c>
      <c r="C96" t="s">
        <v>15724</v>
      </c>
      <c r="DA96" s="6">
        <f>'LFQ, IBAQ'!DN102/SUM('LFQ, IBAQ'!DN$3:DN$1736)</f>
        <v>4.8721951466806489E-4</v>
      </c>
      <c r="DB96" s="7">
        <f>'LFQ, IBAQ'!DO102/SUM('LFQ, IBAQ'!DO$3:DO$1736)</f>
        <v>1.2282079849397159E-4</v>
      </c>
      <c r="DC96" s="8">
        <f>'LFQ, IBAQ'!DP102/SUM('LFQ, IBAQ'!DP$3:DP$1736)</f>
        <v>1.6733735505901047E-4</v>
      </c>
      <c r="DD96" s="6">
        <f>'LFQ, IBAQ'!DQ102/SUM('LFQ, IBAQ'!DQ$3:DQ$1736)</f>
        <v>0</v>
      </c>
      <c r="DE96" s="7">
        <f>'LFQ, IBAQ'!DR102/SUM('LFQ, IBAQ'!DR$3:DR$1736)</f>
        <v>1.0542418496592388E-4</v>
      </c>
      <c r="DF96" s="8">
        <f>'LFQ, IBAQ'!DS102/SUM('LFQ, IBAQ'!DS$3:DS$1736)</f>
        <v>0</v>
      </c>
      <c r="DH96" s="15">
        <v>4.8721951466806489E-4</v>
      </c>
      <c r="DI96" s="15">
        <v>1.2282079849397159E-4</v>
      </c>
      <c r="DJ96" s="15">
        <v>1.6733735505901047E-4</v>
      </c>
      <c r="DK96" s="15">
        <v>0</v>
      </c>
      <c r="DL96" s="15">
        <v>1.0542418496592388E-4</v>
      </c>
      <c r="DM96" s="15">
        <v>0</v>
      </c>
      <c r="DO96" t="s">
        <v>10905</v>
      </c>
      <c r="DP96" s="17" t="s">
        <v>16074</v>
      </c>
      <c r="DQ96" s="15">
        <v>1.1701525162906511E-4</v>
      </c>
      <c r="DR96" s="15">
        <v>3.6887036970355166E-4</v>
      </c>
    </row>
    <row r="97" spans="1:122" x14ac:dyDescent="0.25">
      <c r="A97" t="s">
        <v>10834</v>
      </c>
      <c r="B97" s="13" t="s">
        <v>12568</v>
      </c>
      <c r="C97" t="s">
        <v>14302</v>
      </c>
      <c r="DA97" s="6">
        <f>'LFQ, IBAQ'!DN103/SUM('LFQ, IBAQ'!DN$3:DN$1736)</f>
        <v>0</v>
      </c>
      <c r="DB97" s="7">
        <f>'LFQ, IBAQ'!DO103/SUM('LFQ, IBAQ'!DO$3:DO$1736)</f>
        <v>0</v>
      </c>
      <c r="DC97" s="8">
        <f>'LFQ, IBAQ'!DP103/SUM('LFQ, IBAQ'!DP$3:DP$1736)</f>
        <v>2.2064703965868984E-5</v>
      </c>
      <c r="DD97" s="6">
        <f>'LFQ, IBAQ'!DQ103/SUM('LFQ, IBAQ'!DQ$3:DQ$1736)</f>
        <v>2.895147957647547E-3</v>
      </c>
      <c r="DE97" s="7">
        <f>'LFQ, IBAQ'!DR103/SUM('LFQ, IBAQ'!DR$3:DR$1736)</f>
        <v>2.2525765522350633E-3</v>
      </c>
      <c r="DF97" s="8">
        <f>'LFQ, IBAQ'!DS103/SUM('LFQ, IBAQ'!DS$3:DS$1736)</f>
        <v>5.6301154398516733E-4</v>
      </c>
      <c r="DH97" s="15">
        <v>0</v>
      </c>
      <c r="DI97" s="15">
        <v>0</v>
      </c>
      <c r="DJ97" s="15">
        <v>2.2064703965868984E-5</v>
      </c>
      <c r="DK97" s="15">
        <v>2.895147957647547E-3</v>
      </c>
      <c r="DL97" s="15">
        <v>2.2525765522350633E-3</v>
      </c>
      <c r="DM97" s="15">
        <v>5.6301154398516733E-4</v>
      </c>
      <c r="DO97" t="s">
        <v>11875</v>
      </c>
      <c r="DP97" s="17" t="s">
        <v>13609</v>
      </c>
      <c r="DQ97" s="15">
        <v>8.5274213141980785E-4</v>
      </c>
      <c r="DR97" s="15">
        <v>3.6735443563655745E-4</v>
      </c>
    </row>
    <row r="98" spans="1:122" x14ac:dyDescent="0.25">
      <c r="A98" t="s">
        <v>11658</v>
      </c>
      <c r="B98" s="13" t="s">
        <v>16110</v>
      </c>
      <c r="C98" t="s">
        <v>15126</v>
      </c>
      <c r="DA98" s="6">
        <f>'LFQ, IBAQ'!DN104/SUM('LFQ, IBAQ'!DN$3:DN$1736)</f>
        <v>0</v>
      </c>
      <c r="DB98" s="7">
        <f>'LFQ, IBAQ'!DO104/SUM('LFQ, IBAQ'!DO$3:DO$1736)</f>
        <v>0</v>
      </c>
      <c r="DC98" s="8">
        <f>'LFQ, IBAQ'!DP104/SUM('LFQ, IBAQ'!DP$3:DP$1736)</f>
        <v>0</v>
      </c>
      <c r="DD98" s="6">
        <f>'LFQ, IBAQ'!DQ104/SUM('LFQ, IBAQ'!DQ$3:DQ$1736)</f>
        <v>0</v>
      </c>
      <c r="DE98" s="7">
        <f>'LFQ, IBAQ'!DR104/SUM('LFQ, IBAQ'!DR$3:DR$1736)</f>
        <v>0</v>
      </c>
      <c r="DF98" s="8">
        <f>'LFQ, IBAQ'!DS104/SUM('LFQ, IBAQ'!DS$3:DS$1736)</f>
        <v>0</v>
      </c>
      <c r="DH98" s="15">
        <v>0</v>
      </c>
      <c r="DI98" s="15">
        <v>0</v>
      </c>
      <c r="DJ98" s="15">
        <v>0</v>
      </c>
      <c r="DK98" s="15">
        <v>0</v>
      </c>
      <c r="DL98" s="15">
        <v>0</v>
      </c>
      <c r="DM98" s="15">
        <v>0</v>
      </c>
      <c r="DO98" t="s">
        <v>10971</v>
      </c>
      <c r="DP98" s="17" t="s">
        <v>12705</v>
      </c>
      <c r="DQ98" s="15">
        <v>1.4892317998734601E-5</v>
      </c>
      <c r="DR98" s="15">
        <v>3.668400155830411E-4</v>
      </c>
    </row>
    <row r="99" spans="1:122" x14ac:dyDescent="0.25">
      <c r="A99" t="s">
        <v>11975</v>
      </c>
      <c r="B99" s="13" t="s">
        <v>15860</v>
      </c>
      <c r="C99" t="s">
        <v>15443</v>
      </c>
      <c r="DA99" s="6">
        <f>'LFQ, IBAQ'!DN105/SUM('LFQ, IBAQ'!DN$3:DN$1736)</f>
        <v>0</v>
      </c>
      <c r="DB99" s="7">
        <f>'LFQ, IBAQ'!DO105/SUM('LFQ, IBAQ'!DO$3:DO$1736)</f>
        <v>0</v>
      </c>
      <c r="DC99" s="8">
        <f>'LFQ, IBAQ'!DP105/SUM('LFQ, IBAQ'!DP$3:DP$1736)</f>
        <v>0</v>
      </c>
      <c r="DD99" s="6">
        <f>'LFQ, IBAQ'!DQ105/SUM('LFQ, IBAQ'!DQ$3:DQ$1736)</f>
        <v>2.4171154475142792E-3</v>
      </c>
      <c r="DE99" s="7">
        <f>'LFQ, IBAQ'!DR105/SUM('LFQ, IBAQ'!DR$3:DR$1736)</f>
        <v>2.1461016902166227E-3</v>
      </c>
      <c r="DF99" s="8">
        <f>'LFQ, IBAQ'!DS105/SUM('LFQ, IBAQ'!DS$3:DS$1736)</f>
        <v>2.2901311724635599E-3</v>
      </c>
      <c r="DH99" s="15">
        <v>0</v>
      </c>
      <c r="DI99" s="15">
        <v>0</v>
      </c>
      <c r="DJ99" s="15">
        <v>0</v>
      </c>
      <c r="DK99" s="15">
        <v>2.4171154475142792E-3</v>
      </c>
      <c r="DL99" s="15">
        <v>2.1461016902166227E-3</v>
      </c>
      <c r="DM99" s="15">
        <v>2.2901311724635599E-3</v>
      </c>
      <c r="DO99" t="s">
        <v>10954</v>
      </c>
      <c r="DP99" s="17" t="s">
        <v>16108</v>
      </c>
      <c r="DQ99" s="15">
        <v>0</v>
      </c>
      <c r="DR99" s="15">
        <v>3.6154219980033477E-4</v>
      </c>
    </row>
    <row r="100" spans="1:122" x14ac:dyDescent="0.25">
      <c r="A100" t="s">
        <v>11200</v>
      </c>
      <c r="B100" s="13" t="s">
        <v>15985</v>
      </c>
      <c r="C100" t="s">
        <v>14668</v>
      </c>
      <c r="DA100" s="6">
        <f>'LFQ, IBAQ'!DN106/SUM('LFQ, IBAQ'!DN$3:DN$1736)</f>
        <v>0</v>
      </c>
      <c r="DB100" s="7">
        <f>'LFQ, IBAQ'!DO106/SUM('LFQ, IBAQ'!DO$3:DO$1736)</f>
        <v>2.6657601433383157E-4</v>
      </c>
      <c r="DC100" s="8">
        <f>'LFQ, IBAQ'!DP106/SUM('LFQ, IBAQ'!DP$3:DP$1736)</f>
        <v>3.4701686480595462E-4</v>
      </c>
      <c r="DD100" s="6">
        <f>'LFQ, IBAQ'!DQ106/SUM('LFQ, IBAQ'!DQ$3:DQ$1736)</f>
        <v>3.6263512315694801E-4</v>
      </c>
      <c r="DE100" s="7">
        <f>'LFQ, IBAQ'!DR106/SUM('LFQ, IBAQ'!DR$3:DR$1736)</f>
        <v>5.4274036494069463E-4</v>
      </c>
      <c r="DF100" s="8">
        <f>'LFQ, IBAQ'!DS106/SUM('LFQ, IBAQ'!DS$3:DS$1736)</f>
        <v>3.7814666386353245E-4</v>
      </c>
      <c r="DH100" s="15">
        <v>0</v>
      </c>
      <c r="DI100" s="15">
        <v>2.6657601433383157E-4</v>
      </c>
      <c r="DJ100" s="15">
        <v>3.4701686480595462E-4</v>
      </c>
      <c r="DK100" s="15">
        <v>3.6263512315694801E-4</v>
      </c>
      <c r="DL100" s="15">
        <v>5.4274036494069463E-4</v>
      </c>
      <c r="DM100" s="15">
        <v>3.7814666386353245E-4</v>
      </c>
      <c r="DO100" t="s">
        <v>11648</v>
      </c>
      <c r="DP100" s="17" t="s">
        <v>15895</v>
      </c>
      <c r="DQ100" s="15">
        <v>0</v>
      </c>
      <c r="DR100" s="15">
        <v>3.5859991397937133E-4</v>
      </c>
    </row>
    <row r="101" spans="1:122" x14ac:dyDescent="0.25">
      <c r="A101" t="s">
        <v>11159</v>
      </c>
      <c r="B101" s="13" t="s">
        <v>15990</v>
      </c>
      <c r="C101" t="s">
        <v>14627</v>
      </c>
      <c r="DA101" s="6">
        <f>'LFQ, IBAQ'!DN107/SUM('LFQ, IBAQ'!DN$3:DN$1736)</f>
        <v>0</v>
      </c>
      <c r="DB101" s="7">
        <f>'LFQ, IBAQ'!DO107/SUM('LFQ, IBAQ'!DO$3:DO$1736)</f>
        <v>6.9943623815170639E-5</v>
      </c>
      <c r="DC101" s="8">
        <f>'LFQ, IBAQ'!DP107/SUM('LFQ, IBAQ'!DP$3:DP$1736)</f>
        <v>0</v>
      </c>
      <c r="DD101" s="6">
        <f>'LFQ, IBAQ'!DQ107/SUM('LFQ, IBAQ'!DQ$3:DQ$1736)</f>
        <v>0</v>
      </c>
      <c r="DE101" s="7">
        <f>'LFQ, IBAQ'!DR107/SUM('LFQ, IBAQ'!DR$3:DR$1736)</f>
        <v>9.9523507590628792E-5</v>
      </c>
      <c r="DF101" s="8">
        <f>'LFQ, IBAQ'!DS107/SUM('LFQ, IBAQ'!DS$3:DS$1736)</f>
        <v>1.1495426626255367E-4</v>
      </c>
      <c r="DH101" s="15">
        <v>0</v>
      </c>
      <c r="DI101" s="15">
        <v>6.9943623815170639E-5</v>
      </c>
      <c r="DJ101" s="15">
        <v>0</v>
      </c>
      <c r="DK101" s="15">
        <v>0</v>
      </c>
      <c r="DL101" s="15">
        <v>9.9523507590628792E-5</v>
      </c>
      <c r="DM101" s="15">
        <v>1.1495426626255367E-4</v>
      </c>
      <c r="DO101" t="s">
        <v>11029</v>
      </c>
      <c r="DP101" s="17" t="s">
        <v>12763</v>
      </c>
      <c r="DQ101" s="15">
        <v>0</v>
      </c>
      <c r="DR101" s="15">
        <v>3.5208012282639386E-4</v>
      </c>
    </row>
    <row r="102" spans="1:122" x14ac:dyDescent="0.25">
      <c r="A102" t="s">
        <v>11338</v>
      </c>
      <c r="B102" s="13" t="s">
        <v>16078</v>
      </c>
      <c r="C102" t="s">
        <v>14806</v>
      </c>
      <c r="DA102" s="6">
        <f>'LFQ, IBAQ'!DN108/SUM('LFQ, IBAQ'!DN$3:DN$1736)</f>
        <v>0</v>
      </c>
      <c r="DB102" s="7">
        <f>'LFQ, IBAQ'!DO108/SUM('LFQ, IBAQ'!DO$3:DO$1736)</f>
        <v>0</v>
      </c>
      <c r="DC102" s="8">
        <f>'LFQ, IBAQ'!DP108/SUM('LFQ, IBAQ'!DP$3:DP$1736)</f>
        <v>0</v>
      </c>
      <c r="DD102" s="6">
        <f>'LFQ, IBAQ'!DQ108/SUM('LFQ, IBAQ'!DQ$3:DQ$1736)</f>
        <v>8.0897679010957251E-5</v>
      </c>
      <c r="DE102" s="7">
        <f>'LFQ, IBAQ'!DR108/SUM('LFQ, IBAQ'!DR$3:DR$1736)</f>
        <v>0</v>
      </c>
      <c r="DF102" s="8">
        <f>'LFQ, IBAQ'!DS108/SUM('LFQ, IBAQ'!DS$3:DS$1736)</f>
        <v>1.8262207804247677E-4</v>
      </c>
      <c r="DH102" s="15">
        <v>0</v>
      </c>
      <c r="DI102" s="15">
        <v>0</v>
      </c>
      <c r="DJ102" s="15">
        <v>0</v>
      </c>
      <c r="DK102" s="15">
        <v>8.0897679010957251E-5</v>
      </c>
      <c r="DL102" s="15">
        <v>0</v>
      </c>
      <c r="DM102" s="15">
        <v>1.8262207804247677E-4</v>
      </c>
      <c r="DO102" t="s">
        <v>11670</v>
      </c>
      <c r="DP102" s="17" t="s">
        <v>16016</v>
      </c>
      <c r="DQ102" s="15">
        <v>1.6769694643717047E-4</v>
      </c>
      <c r="DR102" s="15">
        <v>3.4980929345915891E-4</v>
      </c>
    </row>
    <row r="103" spans="1:122" x14ac:dyDescent="0.25">
      <c r="A103" t="s">
        <v>12157</v>
      </c>
      <c r="B103" s="13" t="s">
        <v>16007</v>
      </c>
      <c r="C103" t="s">
        <v>15625</v>
      </c>
      <c r="DA103" s="6">
        <f>'LFQ, IBAQ'!DN109/SUM('LFQ, IBAQ'!DN$3:DN$1736)</f>
        <v>1.2759828591395178E-4</v>
      </c>
      <c r="DB103" s="7">
        <f>'LFQ, IBAQ'!DO109/SUM('LFQ, IBAQ'!DO$3:DO$1736)</f>
        <v>9.5802656315230978E-5</v>
      </c>
      <c r="DC103" s="8">
        <f>'LFQ, IBAQ'!DP109/SUM('LFQ, IBAQ'!DP$3:DP$1736)</f>
        <v>2.0978654522275063E-4</v>
      </c>
      <c r="DD103" s="6">
        <f>'LFQ, IBAQ'!DQ109/SUM('LFQ, IBAQ'!DQ$3:DQ$1736)</f>
        <v>4.6533583105206868E-4</v>
      </c>
      <c r="DE103" s="7">
        <f>'LFQ, IBAQ'!DR109/SUM('LFQ, IBAQ'!DR$3:DR$1736)</f>
        <v>1.1051809246160787E-3</v>
      </c>
      <c r="DF103" s="8">
        <f>'LFQ, IBAQ'!DS109/SUM('LFQ, IBAQ'!DS$3:DS$1736)</f>
        <v>4.3284374574840035E-4</v>
      </c>
      <c r="DH103" s="15">
        <v>1.2759828591395178E-4</v>
      </c>
      <c r="DI103" s="15">
        <v>9.5802656315230978E-5</v>
      </c>
      <c r="DJ103" s="15">
        <v>2.0978654522275063E-4</v>
      </c>
      <c r="DK103" s="15">
        <v>4.6533583105206868E-4</v>
      </c>
      <c r="DL103" s="15">
        <v>1.1051809246160787E-3</v>
      </c>
      <c r="DM103" s="15">
        <v>4.3284374574840035E-4</v>
      </c>
      <c r="DO103" t="s">
        <v>11822</v>
      </c>
      <c r="DP103" s="17" t="s">
        <v>13556</v>
      </c>
      <c r="DQ103" s="15">
        <v>0</v>
      </c>
      <c r="DR103" s="15">
        <v>3.4898453687708233E-4</v>
      </c>
    </row>
    <row r="104" spans="1:122" x14ac:dyDescent="0.25">
      <c r="A104" t="s">
        <v>11275</v>
      </c>
      <c r="B104" s="13" t="s">
        <v>16055</v>
      </c>
      <c r="C104" t="s">
        <v>14743</v>
      </c>
      <c r="DA104" s="6">
        <f>'LFQ, IBAQ'!DN110/SUM('LFQ, IBAQ'!DN$3:DN$1736)</f>
        <v>0</v>
      </c>
      <c r="DB104" s="7">
        <f>'LFQ, IBAQ'!DO110/SUM('LFQ, IBAQ'!DO$3:DO$1736)</f>
        <v>8.5453920178505492E-5</v>
      </c>
      <c r="DC104" s="8">
        <f>'LFQ, IBAQ'!DP110/SUM('LFQ, IBAQ'!DP$3:DP$1736)</f>
        <v>6.6189599226788699E-5</v>
      </c>
      <c r="DD104" s="6">
        <f>'LFQ, IBAQ'!DQ110/SUM('LFQ, IBAQ'!DQ$3:DQ$1736)</f>
        <v>8.9444629068020852E-5</v>
      </c>
      <c r="DE104" s="7">
        <f>'LFQ, IBAQ'!DR110/SUM('LFQ, IBAQ'!DR$3:DR$1736)</f>
        <v>9.7853681560736071E-5</v>
      </c>
      <c r="DF104" s="8">
        <f>'LFQ, IBAQ'!DS110/SUM('LFQ, IBAQ'!DS$3:DS$1736)</f>
        <v>1.3814978586449328E-4</v>
      </c>
      <c r="DH104" s="15">
        <v>0</v>
      </c>
      <c r="DI104" s="15">
        <v>8.5453920178505492E-5</v>
      </c>
      <c r="DJ104" s="15">
        <v>6.6189599226788699E-5</v>
      </c>
      <c r="DK104" s="15">
        <v>8.9444629068020852E-5</v>
      </c>
      <c r="DL104" s="15">
        <v>9.7853681560736071E-5</v>
      </c>
      <c r="DM104" s="15">
        <v>1.3814978586449328E-4</v>
      </c>
      <c r="DO104" t="s">
        <v>11051</v>
      </c>
      <c r="DP104" s="17" t="s">
        <v>12785</v>
      </c>
      <c r="DQ104" s="15">
        <v>9.0126316819460434E-5</v>
      </c>
      <c r="DR104" s="15">
        <v>3.4688766240449013E-4</v>
      </c>
    </row>
    <row r="105" spans="1:122" x14ac:dyDescent="0.25">
      <c r="A105" t="s">
        <v>12043</v>
      </c>
      <c r="B105" s="13" t="s">
        <v>15999</v>
      </c>
      <c r="C105" t="s">
        <v>15511</v>
      </c>
      <c r="DA105" s="6">
        <f>'LFQ, IBAQ'!DN111/SUM('LFQ, IBAQ'!DN$3:DN$1736)</f>
        <v>0</v>
      </c>
      <c r="DB105" s="7">
        <f>'LFQ, IBAQ'!DO111/SUM('LFQ, IBAQ'!DO$3:DO$1736)</f>
        <v>0</v>
      </c>
      <c r="DC105" s="8">
        <f>'LFQ, IBAQ'!DP111/SUM('LFQ, IBAQ'!DP$3:DP$1736)</f>
        <v>0</v>
      </c>
      <c r="DD105" s="6">
        <f>'LFQ, IBAQ'!DQ111/SUM('LFQ, IBAQ'!DQ$3:DQ$1736)</f>
        <v>0</v>
      </c>
      <c r="DE105" s="7">
        <f>'LFQ, IBAQ'!DR111/SUM('LFQ, IBAQ'!DR$3:DR$1736)</f>
        <v>0</v>
      </c>
      <c r="DF105" s="8">
        <f>'LFQ, IBAQ'!DS111/SUM('LFQ, IBAQ'!DS$3:DS$1736)</f>
        <v>0</v>
      </c>
      <c r="DH105" s="15">
        <v>0</v>
      </c>
      <c r="DI105" s="15">
        <v>0</v>
      </c>
      <c r="DJ105" s="15">
        <v>0</v>
      </c>
      <c r="DK105" s="15">
        <v>0</v>
      </c>
      <c r="DL105" s="15">
        <v>0</v>
      </c>
      <c r="DM105" s="15">
        <v>0</v>
      </c>
      <c r="DO105" t="s">
        <v>11495</v>
      </c>
      <c r="DP105" s="17" t="s">
        <v>15839</v>
      </c>
      <c r="DQ105" s="15">
        <v>3.9482137453290567E-4</v>
      </c>
      <c r="DR105" s="15">
        <v>3.4194182512941457E-4</v>
      </c>
    </row>
    <row r="106" spans="1:122" x14ac:dyDescent="0.25">
      <c r="A106" t="s">
        <v>11192</v>
      </c>
      <c r="B106" s="13" t="s">
        <v>12926</v>
      </c>
      <c r="C106" t="s">
        <v>14660</v>
      </c>
      <c r="DA106" s="6">
        <f>'LFQ, IBAQ'!DN112/SUM('LFQ, IBAQ'!DN$3:DN$1736)</f>
        <v>0</v>
      </c>
      <c r="DB106" s="7">
        <f>'LFQ, IBAQ'!DO112/SUM('LFQ, IBAQ'!DO$3:DO$1736)</f>
        <v>0</v>
      </c>
      <c r="DC106" s="8">
        <f>'LFQ, IBAQ'!DP112/SUM('LFQ, IBAQ'!DP$3:DP$1736)</f>
        <v>0</v>
      </c>
      <c r="DD106" s="6">
        <f>'LFQ, IBAQ'!DQ112/SUM('LFQ, IBAQ'!DQ$3:DQ$1736)</f>
        <v>1.2644129408099451E-4</v>
      </c>
      <c r="DE106" s="7">
        <f>'LFQ, IBAQ'!DR112/SUM('LFQ, IBAQ'!DR$3:DR$1736)</f>
        <v>0</v>
      </c>
      <c r="DF106" s="8">
        <f>'LFQ, IBAQ'!DS112/SUM('LFQ, IBAQ'!DS$3:DS$1736)</f>
        <v>2.1432830667483395E-4</v>
      </c>
      <c r="DH106" s="15">
        <v>0</v>
      </c>
      <c r="DI106" s="15">
        <v>0</v>
      </c>
      <c r="DJ106" s="15">
        <v>0</v>
      </c>
      <c r="DK106" s="15">
        <v>1.2644129408099451E-4</v>
      </c>
      <c r="DL106" s="15">
        <v>0</v>
      </c>
      <c r="DM106" s="15">
        <v>2.1432830667483395E-4</v>
      </c>
      <c r="DO106" t="s">
        <v>11719</v>
      </c>
      <c r="DP106" s="17" t="s">
        <v>13453</v>
      </c>
      <c r="DQ106" s="15">
        <v>1.9033018248350745E-4</v>
      </c>
      <c r="DR106" s="15">
        <v>3.3833501761005479E-4</v>
      </c>
    </row>
    <row r="107" spans="1:122" x14ac:dyDescent="0.25">
      <c r="A107" t="s">
        <v>10915</v>
      </c>
      <c r="B107" s="13" t="s">
        <v>16159</v>
      </c>
      <c r="C107" t="s">
        <v>14383</v>
      </c>
      <c r="DA107" s="6">
        <f>'LFQ, IBAQ'!DN113/SUM('LFQ, IBAQ'!DN$3:DN$1736)</f>
        <v>0</v>
      </c>
      <c r="DB107" s="7">
        <f>'LFQ, IBAQ'!DO113/SUM('LFQ, IBAQ'!DO$3:DO$1736)</f>
        <v>0</v>
      </c>
      <c r="DC107" s="8">
        <f>'LFQ, IBAQ'!DP113/SUM('LFQ, IBAQ'!DP$3:DP$1736)</f>
        <v>0</v>
      </c>
      <c r="DD107" s="6">
        <f>'LFQ, IBAQ'!DQ113/SUM('LFQ, IBAQ'!DQ$3:DQ$1736)</f>
        <v>0</v>
      </c>
      <c r="DE107" s="7">
        <f>'LFQ, IBAQ'!DR113/SUM('LFQ, IBAQ'!DR$3:DR$1736)</f>
        <v>0</v>
      </c>
      <c r="DF107" s="8">
        <f>'LFQ, IBAQ'!DS113/SUM('LFQ, IBAQ'!DS$3:DS$1736)</f>
        <v>0</v>
      </c>
      <c r="DH107" s="15">
        <v>0</v>
      </c>
      <c r="DI107" s="15">
        <v>0</v>
      </c>
      <c r="DJ107" s="15">
        <v>0</v>
      </c>
      <c r="DK107" s="15">
        <v>0</v>
      </c>
      <c r="DL107" s="15">
        <v>0</v>
      </c>
      <c r="DM107" s="15">
        <v>0</v>
      </c>
      <c r="DO107" t="s">
        <v>11912</v>
      </c>
      <c r="DP107" s="17" t="s">
        <v>15908</v>
      </c>
      <c r="DQ107" s="15">
        <v>0</v>
      </c>
      <c r="DR107" s="15">
        <v>3.3459171881062454E-4</v>
      </c>
    </row>
    <row r="108" spans="1:122" x14ac:dyDescent="0.25">
      <c r="A108" t="s">
        <v>10950</v>
      </c>
      <c r="B108" s="13" t="s">
        <v>12684</v>
      </c>
      <c r="C108" t="s">
        <v>14418</v>
      </c>
      <c r="DA108" s="6">
        <f>'LFQ, IBAQ'!DN114/SUM('LFQ, IBAQ'!DN$3:DN$1736)</f>
        <v>0</v>
      </c>
      <c r="DB108" s="7">
        <f>'LFQ, IBAQ'!DO114/SUM('LFQ, IBAQ'!DO$3:DO$1736)</f>
        <v>0</v>
      </c>
      <c r="DC108" s="8">
        <f>'LFQ, IBAQ'!DP114/SUM('LFQ, IBAQ'!DP$3:DP$1736)</f>
        <v>8.577083001901008E-5</v>
      </c>
      <c r="DD108" s="6">
        <f>'LFQ, IBAQ'!DQ114/SUM('LFQ, IBAQ'!DQ$3:DQ$1736)</f>
        <v>1.8700055445160089E-4</v>
      </c>
      <c r="DE108" s="7">
        <f>'LFQ, IBAQ'!DR114/SUM('LFQ, IBAQ'!DR$3:DR$1736)</f>
        <v>3.0780147116185515E-4</v>
      </c>
      <c r="DF108" s="8">
        <f>'LFQ, IBAQ'!DS114/SUM('LFQ, IBAQ'!DS$3:DS$1736)</f>
        <v>3.3267662323208319E-4</v>
      </c>
      <c r="DH108" s="15">
        <v>0</v>
      </c>
      <c r="DI108" s="15">
        <v>0</v>
      </c>
      <c r="DJ108" s="15">
        <v>8.577083001901008E-5</v>
      </c>
      <c r="DK108" s="15">
        <v>1.8700055445160089E-4</v>
      </c>
      <c r="DL108" s="15">
        <v>3.0780147116185515E-4</v>
      </c>
      <c r="DM108" s="15">
        <v>3.3267662323208319E-4</v>
      </c>
      <c r="DO108" t="s">
        <v>10830</v>
      </c>
      <c r="DP108" s="17" t="s">
        <v>15977</v>
      </c>
      <c r="DQ108" s="15">
        <v>0</v>
      </c>
      <c r="DR108" s="15">
        <v>3.3213562974157909E-4</v>
      </c>
    </row>
    <row r="109" spans="1:122" x14ac:dyDescent="0.25">
      <c r="A109" t="s">
        <v>10713</v>
      </c>
      <c r="B109" s="13" t="s">
        <v>12447</v>
      </c>
      <c r="C109" t="s">
        <v>14181</v>
      </c>
      <c r="DA109" s="6">
        <f>'LFQ, IBAQ'!DN115/SUM('LFQ, IBAQ'!DN$3:DN$1736)</f>
        <v>0</v>
      </c>
      <c r="DB109" s="7">
        <f>'LFQ, IBAQ'!DO115/SUM('LFQ, IBAQ'!DO$3:DO$1736)</f>
        <v>0</v>
      </c>
      <c r="DC109" s="8">
        <f>'LFQ, IBAQ'!DP115/SUM('LFQ, IBAQ'!DP$3:DP$1736)</f>
        <v>0</v>
      </c>
      <c r="DD109" s="6">
        <f>'LFQ, IBAQ'!DQ115/SUM('LFQ, IBAQ'!DQ$3:DQ$1736)</f>
        <v>0</v>
      </c>
      <c r="DE109" s="7">
        <f>'LFQ, IBAQ'!DR115/SUM('LFQ, IBAQ'!DR$3:DR$1736)</f>
        <v>0</v>
      </c>
      <c r="DF109" s="8">
        <f>'LFQ, IBAQ'!DS115/SUM('LFQ, IBAQ'!DS$3:DS$1736)</f>
        <v>0</v>
      </c>
      <c r="DH109" s="15">
        <v>0</v>
      </c>
      <c r="DI109" s="15">
        <v>0</v>
      </c>
      <c r="DJ109" s="15">
        <v>0</v>
      </c>
      <c r="DK109" s="15">
        <v>0</v>
      </c>
      <c r="DL109" s="15">
        <v>0</v>
      </c>
      <c r="DM109" s="15">
        <v>0</v>
      </c>
      <c r="DO109" t="s">
        <v>11043</v>
      </c>
      <c r="DP109" s="17" t="s">
        <v>12777</v>
      </c>
      <c r="DQ109" s="15">
        <v>0</v>
      </c>
      <c r="DR109" s="15">
        <v>3.2389819893757153E-4</v>
      </c>
    </row>
    <row r="110" spans="1:122" x14ac:dyDescent="0.25">
      <c r="A110" t="s">
        <v>10926</v>
      </c>
      <c r="B110" s="13" t="s">
        <v>16126</v>
      </c>
      <c r="C110" t="s">
        <v>14394</v>
      </c>
      <c r="DA110" s="6">
        <f>'LFQ, IBAQ'!DN116/SUM('LFQ, IBAQ'!DN$3:DN$1736)</f>
        <v>3.5754676652376508E-5</v>
      </c>
      <c r="DB110" s="7">
        <f>'LFQ, IBAQ'!DO116/SUM('LFQ, IBAQ'!DO$3:DO$1736)</f>
        <v>2.7509322909982469E-4</v>
      </c>
      <c r="DC110" s="8">
        <f>'LFQ, IBAQ'!DP116/SUM('LFQ, IBAQ'!DP$3:DP$1736)</f>
        <v>1.8017590353695243E-4</v>
      </c>
      <c r="DD110" s="6">
        <f>'LFQ, IBAQ'!DQ116/SUM('LFQ, IBAQ'!DQ$3:DQ$1736)</f>
        <v>5.6950284434174707E-4</v>
      </c>
      <c r="DE110" s="7">
        <f>'LFQ, IBAQ'!DR116/SUM('LFQ, IBAQ'!DR$3:DR$1736)</f>
        <v>4.6086260320528052E-4</v>
      </c>
      <c r="DF110" s="8">
        <f>'LFQ, IBAQ'!DS116/SUM('LFQ, IBAQ'!DS$3:DS$1736)</f>
        <v>7.5853612980622304E-4</v>
      </c>
      <c r="DH110" s="15">
        <v>3.5754676652376508E-5</v>
      </c>
      <c r="DI110" s="15">
        <v>2.7509322909982469E-4</v>
      </c>
      <c r="DJ110" s="15">
        <v>1.8017590353695243E-4</v>
      </c>
      <c r="DK110" s="15">
        <v>5.6950284434174707E-4</v>
      </c>
      <c r="DL110" s="15">
        <v>4.6086260320528052E-4</v>
      </c>
      <c r="DM110" s="15">
        <v>7.5853612980622304E-4</v>
      </c>
      <c r="DO110" t="s">
        <v>11239</v>
      </c>
      <c r="DP110" s="17" t="s">
        <v>15896</v>
      </c>
      <c r="DQ110" s="15">
        <v>0</v>
      </c>
      <c r="DR110" s="15">
        <v>3.1523518036736181E-4</v>
      </c>
    </row>
    <row r="111" spans="1:122" x14ac:dyDescent="0.25">
      <c r="A111" t="s">
        <v>11134</v>
      </c>
      <c r="B111" s="13" t="s">
        <v>16037</v>
      </c>
      <c r="C111" t="s">
        <v>14602</v>
      </c>
      <c r="DA111" s="6">
        <f>'LFQ, IBAQ'!DN117/SUM('LFQ, IBAQ'!DN$3:DN$1736)</f>
        <v>0</v>
      </c>
      <c r="DB111" s="7">
        <f>'LFQ, IBAQ'!DO117/SUM('LFQ, IBAQ'!DO$3:DO$1736)</f>
        <v>0</v>
      </c>
      <c r="DC111" s="8">
        <f>'LFQ, IBAQ'!DP117/SUM('LFQ, IBAQ'!DP$3:DP$1736)</f>
        <v>0</v>
      </c>
      <c r="DD111" s="6">
        <f>'LFQ, IBAQ'!DQ117/SUM('LFQ, IBAQ'!DQ$3:DQ$1736)</f>
        <v>0</v>
      </c>
      <c r="DE111" s="7">
        <f>'LFQ, IBAQ'!DR117/SUM('LFQ, IBAQ'!DR$3:DR$1736)</f>
        <v>1.6198250594470613E-4</v>
      </c>
      <c r="DF111" s="8">
        <f>'LFQ, IBAQ'!DS117/SUM('LFQ, IBAQ'!DS$3:DS$1736)</f>
        <v>1.4022203265246069E-4</v>
      </c>
      <c r="DH111" s="15">
        <v>0</v>
      </c>
      <c r="DI111" s="15">
        <v>0</v>
      </c>
      <c r="DJ111" s="15">
        <v>0</v>
      </c>
      <c r="DK111" s="15">
        <v>0</v>
      </c>
      <c r="DL111" s="15">
        <v>1.6198250594470613E-4</v>
      </c>
      <c r="DM111" s="15">
        <v>1.4022203265246069E-4</v>
      </c>
      <c r="DO111" t="s">
        <v>12267</v>
      </c>
      <c r="DP111" s="17" t="s">
        <v>15961</v>
      </c>
      <c r="DQ111" s="15">
        <v>0</v>
      </c>
      <c r="DR111" s="15">
        <v>3.1153917670210493E-4</v>
      </c>
    </row>
    <row r="112" spans="1:122" x14ac:dyDescent="0.25">
      <c r="A112" t="s">
        <v>10814</v>
      </c>
      <c r="B112" s="13" t="s">
        <v>12548</v>
      </c>
      <c r="C112" t="s">
        <v>14282</v>
      </c>
      <c r="DA112" s="6">
        <f>'LFQ, IBAQ'!DN118/SUM('LFQ, IBAQ'!DN$3:DN$1736)</f>
        <v>1.1793506367003974E-4</v>
      </c>
      <c r="DB112" s="7">
        <f>'LFQ, IBAQ'!DO118/SUM('LFQ, IBAQ'!DO$3:DO$1736)</f>
        <v>1.491281054554E-4</v>
      </c>
      <c r="DC112" s="8">
        <f>'LFQ, IBAQ'!DP118/SUM('LFQ, IBAQ'!DP$3:DP$1736)</f>
        <v>7.5955770989300493E-5</v>
      </c>
      <c r="DD112" s="6">
        <f>'LFQ, IBAQ'!DQ118/SUM('LFQ, IBAQ'!DQ$3:DQ$1736)</f>
        <v>4.3387383322202099E-4</v>
      </c>
      <c r="DE112" s="7">
        <f>'LFQ, IBAQ'!DR118/SUM('LFQ, IBAQ'!DR$3:DR$1736)</f>
        <v>2.7697535692462202E-4</v>
      </c>
      <c r="DF112" s="8">
        <f>'LFQ, IBAQ'!DS118/SUM('LFQ, IBAQ'!DS$3:DS$1736)</f>
        <v>6.3213760350477129E-4</v>
      </c>
      <c r="DH112" s="15">
        <v>1.1793506367003974E-4</v>
      </c>
      <c r="DI112" s="15">
        <v>1.491281054554E-4</v>
      </c>
      <c r="DJ112" s="15">
        <v>7.5955770989300493E-5</v>
      </c>
      <c r="DK112" s="15">
        <v>4.3387383322202099E-4</v>
      </c>
      <c r="DL112" s="15">
        <v>2.7697535692462202E-4</v>
      </c>
      <c r="DM112" s="15">
        <v>6.3213760350477129E-4</v>
      </c>
      <c r="DO112" t="s">
        <v>11701</v>
      </c>
      <c r="DP112" s="17" t="s">
        <v>15958</v>
      </c>
      <c r="DQ112" s="15">
        <v>1.8660064233981015E-4</v>
      </c>
      <c r="DR112" s="15">
        <v>3.0962822601923165E-4</v>
      </c>
    </row>
    <row r="113" spans="1:122" x14ac:dyDescent="0.25">
      <c r="A113" t="s">
        <v>12036</v>
      </c>
      <c r="B113" s="13" t="s">
        <v>13770</v>
      </c>
      <c r="C113" t="s">
        <v>15504</v>
      </c>
      <c r="DA113" s="6">
        <f>'LFQ, IBAQ'!DN119/SUM('LFQ, IBAQ'!DN$3:DN$1736)</f>
        <v>0</v>
      </c>
      <c r="DB113" s="7">
        <f>'LFQ, IBAQ'!DO119/SUM('LFQ, IBAQ'!DO$3:DO$1736)</f>
        <v>8.8982480581559787E-5</v>
      </c>
      <c r="DC113" s="8">
        <f>'LFQ, IBAQ'!DP119/SUM('LFQ, IBAQ'!DP$3:DP$1736)</f>
        <v>2.0441646694902447E-4</v>
      </c>
      <c r="DD113" s="6">
        <f>'LFQ, IBAQ'!DQ119/SUM('LFQ, IBAQ'!DQ$3:DQ$1736)</f>
        <v>0</v>
      </c>
      <c r="DE113" s="7">
        <f>'LFQ, IBAQ'!DR119/SUM('LFQ, IBAQ'!DR$3:DR$1736)</f>
        <v>0</v>
      </c>
      <c r="DF113" s="8">
        <f>'LFQ, IBAQ'!DS119/SUM('LFQ, IBAQ'!DS$3:DS$1736)</f>
        <v>0</v>
      </c>
      <c r="DH113" s="15">
        <v>0</v>
      </c>
      <c r="DI113" s="15">
        <v>8.8982480581559787E-5</v>
      </c>
      <c r="DJ113" s="15">
        <v>2.0441646694902447E-4</v>
      </c>
      <c r="DK113" s="15">
        <v>0</v>
      </c>
      <c r="DL113" s="15">
        <v>0</v>
      </c>
      <c r="DM113" s="15">
        <v>0</v>
      </c>
      <c r="DO113" t="s">
        <v>10836</v>
      </c>
      <c r="DP113" s="17" t="s">
        <v>16068</v>
      </c>
      <c r="DQ113" s="15">
        <v>0</v>
      </c>
      <c r="DR113" s="15">
        <v>3.0749647269633741E-4</v>
      </c>
    </row>
    <row r="114" spans="1:122" x14ac:dyDescent="0.25">
      <c r="A114" t="s">
        <v>11027</v>
      </c>
      <c r="B114" s="13" t="s">
        <v>12761</v>
      </c>
      <c r="C114" t="s">
        <v>14495</v>
      </c>
      <c r="DA114" s="6">
        <f>'LFQ, IBAQ'!DN120/SUM('LFQ, IBAQ'!DN$3:DN$1736)</f>
        <v>0</v>
      </c>
      <c r="DB114" s="7">
        <f>'LFQ, IBAQ'!DO120/SUM('LFQ, IBAQ'!DO$3:DO$1736)</f>
        <v>5.4312933739354078E-4</v>
      </c>
      <c r="DC114" s="8">
        <f>'LFQ, IBAQ'!DP120/SUM('LFQ, IBAQ'!DP$3:DP$1736)</f>
        <v>3.8324609035853018E-4</v>
      </c>
      <c r="DD114" s="6">
        <f>'LFQ, IBAQ'!DQ120/SUM('LFQ, IBAQ'!DQ$3:DQ$1736)</f>
        <v>6.4285201708453611E-4</v>
      </c>
      <c r="DE114" s="7">
        <f>'LFQ, IBAQ'!DR120/SUM('LFQ, IBAQ'!DR$3:DR$1736)</f>
        <v>9.1536485782478983E-4</v>
      </c>
      <c r="DF114" s="8">
        <f>'LFQ, IBAQ'!DS120/SUM('LFQ, IBAQ'!DS$3:DS$1736)</f>
        <v>9.0957136792017617E-4</v>
      </c>
      <c r="DH114" s="15">
        <v>0</v>
      </c>
      <c r="DI114" s="15">
        <v>5.4312933739354078E-4</v>
      </c>
      <c r="DJ114" s="15">
        <v>3.8324609035853018E-4</v>
      </c>
      <c r="DK114" s="15">
        <v>6.4285201708453611E-4</v>
      </c>
      <c r="DL114" s="15">
        <v>9.1536485782478983E-4</v>
      </c>
      <c r="DM114" s="15">
        <v>9.0957136792017617E-4</v>
      </c>
      <c r="DO114" t="s">
        <v>10921</v>
      </c>
      <c r="DP114" s="17" t="s">
        <v>16067</v>
      </c>
      <c r="DQ114" s="15">
        <v>1.8391300690880018E-4</v>
      </c>
      <c r="DR114" s="15">
        <v>3.0188020296821291E-4</v>
      </c>
    </row>
    <row r="115" spans="1:122" x14ac:dyDescent="0.25">
      <c r="A115" t="s">
        <v>11963</v>
      </c>
      <c r="B115" s="13" t="s">
        <v>15944</v>
      </c>
      <c r="C115" t="s">
        <v>15431</v>
      </c>
      <c r="DA115" s="6">
        <f>'LFQ, IBAQ'!DN121/SUM('LFQ, IBAQ'!DN$3:DN$1736)</f>
        <v>0</v>
      </c>
      <c r="DB115" s="7">
        <f>'LFQ, IBAQ'!DO121/SUM('LFQ, IBAQ'!DO$3:DO$1736)</f>
        <v>0</v>
      </c>
      <c r="DC115" s="8">
        <f>'LFQ, IBAQ'!DP121/SUM('LFQ, IBAQ'!DP$3:DP$1736)</f>
        <v>0</v>
      </c>
      <c r="DD115" s="6">
        <f>'LFQ, IBAQ'!DQ121/SUM('LFQ, IBAQ'!DQ$3:DQ$1736)</f>
        <v>0</v>
      </c>
      <c r="DE115" s="7">
        <f>'LFQ, IBAQ'!DR121/SUM('LFQ, IBAQ'!DR$3:DR$1736)</f>
        <v>0</v>
      </c>
      <c r="DF115" s="8">
        <f>'LFQ, IBAQ'!DS121/SUM('LFQ, IBAQ'!DS$3:DS$1736)</f>
        <v>0</v>
      </c>
      <c r="DH115" s="15">
        <v>0</v>
      </c>
      <c r="DI115" s="15">
        <v>0</v>
      </c>
      <c r="DJ115" s="15">
        <v>0</v>
      </c>
      <c r="DK115" s="15">
        <v>0</v>
      </c>
      <c r="DL115" s="15">
        <v>0</v>
      </c>
      <c r="DM115" s="15">
        <v>0</v>
      </c>
      <c r="DO115" t="s">
        <v>10961</v>
      </c>
      <c r="DP115" s="17" t="s">
        <v>15935</v>
      </c>
      <c r="DQ115" s="15">
        <v>1.935777202604814E-5</v>
      </c>
      <c r="DR115" s="15">
        <v>3.0109760384893603E-4</v>
      </c>
    </row>
    <row r="116" spans="1:122" x14ac:dyDescent="0.25">
      <c r="A116" t="s">
        <v>10796</v>
      </c>
      <c r="B116" s="13" t="s">
        <v>15859</v>
      </c>
      <c r="C116" t="s">
        <v>14264</v>
      </c>
      <c r="DA116" s="6">
        <f>'LFQ, IBAQ'!DN122/SUM('LFQ, IBAQ'!DN$3:DN$1736)</f>
        <v>6.4812989225189617E-4</v>
      </c>
      <c r="DB116" s="7">
        <f>'LFQ, IBAQ'!DO122/SUM('LFQ, IBAQ'!DO$3:DO$1736)</f>
        <v>2.7732819748578827E-4</v>
      </c>
      <c r="DC116" s="8">
        <f>'LFQ, IBAQ'!DP122/SUM('LFQ, IBAQ'!DP$3:DP$1736)</f>
        <v>2.0393511539507704E-4</v>
      </c>
      <c r="DD116" s="6">
        <f>'LFQ, IBAQ'!DQ122/SUM('LFQ, IBAQ'!DQ$3:DQ$1736)</f>
        <v>1.9061970129250345E-4</v>
      </c>
      <c r="DE116" s="7">
        <f>'LFQ, IBAQ'!DR122/SUM('LFQ, IBAQ'!DR$3:DR$1736)</f>
        <v>2.3318463834294089E-4</v>
      </c>
      <c r="DF116" s="8">
        <f>'LFQ, IBAQ'!DS122/SUM('LFQ, IBAQ'!DS$3:DS$1736)</f>
        <v>6.4749610747649665E-5</v>
      </c>
      <c r="DH116" s="15">
        <v>6.4812989225189617E-4</v>
      </c>
      <c r="DI116" s="15">
        <v>2.7732819748578827E-4</v>
      </c>
      <c r="DJ116" s="15">
        <v>2.0393511539507704E-4</v>
      </c>
      <c r="DK116" s="15">
        <v>1.9061970129250345E-4</v>
      </c>
      <c r="DL116" s="15">
        <v>2.3318463834294089E-4</v>
      </c>
      <c r="DM116" s="15">
        <v>6.4749610747649665E-5</v>
      </c>
      <c r="DO116" t="s">
        <v>11671</v>
      </c>
      <c r="DP116" s="17" t="s">
        <v>13405</v>
      </c>
      <c r="DQ116" s="15">
        <v>1.279145365646296E-3</v>
      </c>
      <c r="DR116" s="15">
        <v>2.96377562737003E-4</v>
      </c>
    </row>
    <row r="117" spans="1:122" x14ac:dyDescent="0.25">
      <c r="A117" t="s">
        <v>11156</v>
      </c>
      <c r="B117" s="13" t="s">
        <v>15982</v>
      </c>
      <c r="C117" t="s">
        <v>14624</v>
      </c>
      <c r="DA117" s="6">
        <f>'LFQ, IBAQ'!DN123/SUM('LFQ, IBAQ'!DN$3:DN$1736)</f>
        <v>1.2464877779734787E-4</v>
      </c>
      <c r="DB117" s="7">
        <f>'LFQ, IBAQ'!DO123/SUM('LFQ, IBAQ'!DO$3:DO$1736)</f>
        <v>1.0029820877066495E-4</v>
      </c>
      <c r="DC117" s="8">
        <f>'LFQ, IBAQ'!DP123/SUM('LFQ, IBAQ'!DP$3:DP$1736)</f>
        <v>1.8078511409741718E-4</v>
      </c>
      <c r="DD117" s="6">
        <f>'LFQ, IBAQ'!DQ123/SUM('LFQ, IBAQ'!DQ$3:DQ$1736)</f>
        <v>1.3957871235593361E-4</v>
      </c>
      <c r="DE117" s="7">
        <f>'LFQ, IBAQ'!DR123/SUM('LFQ, IBAQ'!DR$3:DR$1736)</f>
        <v>3.3139479961792373E-4</v>
      </c>
      <c r="DF117" s="8">
        <f>'LFQ, IBAQ'!DS123/SUM('LFQ, IBAQ'!DS$3:DS$1736)</f>
        <v>1.9391283831930327E-4</v>
      </c>
      <c r="DH117" s="15">
        <v>1.2464877779734787E-4</v>
      </c>
      <c r="DI117" s="15">
        <v>1.0029820877066495E-4</v>
      </c>
      <c r="DJ117" s="15">
        <v>1.8078511409741718E-4</v>
      </c>
      <c r="DK117" s="15">
        <v>1.3957871235593361E-4</v>
      </c>
      <c r="DL117" s="15">
        <v>3.3139479961792373E-4</v>
      </c>
      <c r="DM117" s="15">
        <v>1.9391283831930327E-4</v>
      </c>
      <c r="DO117" t="s">
        <v>11525</v>
      </c>
      <c r="DP117" s="17" t="s">
        <v>16105</v>
      </c>
      <c r="DQ117" s="15">
        <v>3.8493968389762929E-5</v>
      </c>
      <c r="DR117" s="15">
        <v>2.9202257641858324E-4</v>
      </c>
    </row>
    <row r="118" spans="1:122" x14ac:dyDescent="0.25">
      <c r="A118" t="s">
        <v>11455</v>
      </c>
      <c r="B118" s="13" t="s">
        <v>15875</v>
      </c>
      <c r="C118" t="s">
        <v>14923</v>
      </c>
      <c r="DA118" s="6">
        <f>'LFQ, IBAQ'!DN124/SUM('LFQ, IBAQ'!DN$3:DN$1736)</f>
        <v>0</v>
      </c>
      <c r="DB118" s="7">
        <f>'LFQ, IBAQ'!DO124/SUM('LFQ, IBAQ'!DO$3:DO$1736)</f>
        <v>0</v>
      </c>
      <c r="DC118" s="8">
        <f>'LFQ, IBAQ'!DP124/SUM('LFQ, IBAQ'!DP$3:DP$1736)</f>
        <v>0</v>
      </c>
      <c r="DD118" s="6">
        <f>'LFQ, IBAQ'!DQ124/SUM('LFQ, IBAQ'!DQ$3:DQ$1736)</f>
        <v>0</v>
      </c>
      <c r="DE118" s="7">
        <f>'LFQ, IBAQ'!DR124/SUM('LFQ, IBAQ'!DR$3:DR$1736)</f>
        <v>0</v>
      </c>
      <c r="DF118" s="8">
        <f>'LFQ, IBAQ'!DS124/SUM('LFQ, IBAQ'!DS$3:DS$1736)</f>
        <v>0</v>
      </c>
      <c r="DH118" s="15">
        <v>0</v>
      </c>
      <c r="DI118" s="15">
        <v>0</v>
      </c>
      <c r="DJ118" s="15">
        <v>0</v>
      </c>
      <c r="DK118" s="15">
        <v>0</v>
      </c>
      <c r="DL118" s="15">
        <v>0</v>
      </c>
      <c r="DM118" s="15">
        <v>0</v>
      </c>
      <c r="DO118" t="s">
        <v>11855</v>
      </c>
      <c r="DP118" s="17" t="s">
        <v>15878</v>
      </c>
      <c r="DQ118" s="15">
        <v>0</v>
      </c>
      <c r="DR118" s="15">
        <v>2.8881966414595628E-4</v>
      </c>
    </row>
    <row r="119" spans="1:122" x14ac:dyDescent="0.25">
      <c r="A119" t="s">
        <v>12075</v>
      </c>
      <c r="B119" s="13" t="s">
        <v>16060</v>
      </c>
      <c r="C119" t="s">
        <v>15543</v>
      </c>
      <c r="DA119" s="6">
        <f>'LFQ, IBAQ'!DN125/SUM('LFQ, IBAQ'!DN$3:DN$1736)</f>
        <v>0</v>
      </c>
      <c r="DB119" s="7">
        <f>'LFQ, IBAQ'!DO125/SUM('LFQ, IBAQ'!DO$3:DO$1736)</f>
        <v>6.627417715282924E-5</v>
      </c>
      <c r="DC119" s="8">
        <f>'LFQ, IBAQ'!DP125/SUM('LFQ, IBAQ'!DP$3:DP$1736)</f>
        <v>0</v>
      </c>
      <c r="DD119" s="6">
        <f>'LFQ, IBAQ'!DQ125/SUM('LFQ, IBAQ'!DQ$3:DQ$1736)</f>
        <v>1.0548075511717232E-4</v>
      </c>
      <c r="DE119" s="7">
        <f>'LFQ, IBAQ'!DR125/SUM('LFQ, IBAQ'!DR$3:DR$1736)</f>
        <v>1.4636306583363091E-4</v>
      </c>
      <c r="DF119" s="8">
        <f>'LFQ, IBAQ'!DS125/SUM('LFQ, IBAQ'!DS$3:DS$1736)</f>
        <v>2.2902164501091554E-4</v>
      </c>
      <c r="DH119" s="15">
        <v>0</v>
      </c>
      <c r="DI119" s="15">
        <v>6.627417715282924E-5</v>
      </c>
      <c r="DJ119" s="15">
        <v>0</v>
      </c>
      <c r="DK119" s="15">
        <v>1.0548075511717232E-4</v>
      </c>
      <c r="DL119" s="15">
        <v>1.4636306583363091E-4</v>
      </c>
      <c r="DM119" s="15">
        <v>2.2902164501091554E-4</v>
      </c>
      <c r="DO119" t="s">
        <v>10973</v>
      </c>
      <c r="DP119" s="17" t="s">
        <v>15984</v>
      </c>
      <c r="DQ119" s="15">
        <v>0</v>
      </c>
      <c r="DR119" s="15">
        <v>2.8728665912001897E-4</v>
      </c>
    </row>
    <row r="120" spans="1:122" x14ac:dyDescent="0.25">
      <c r="A120" t="s">
        <v>10872</v>
      </c>
      <c r="B120" s="13" t="s">
        <v>12606</v>
      </c>
      <c r="C120" t="s">
        <v>14340</v>
      </c>
      <c r="DA120" s="6">
        <f>'LFQ, IBAQ'!DN126/SUM('LFQ, IBAQ'!DN$3:DN$1736)</f>
        <v>0</v>
      </c>
      <c r="DB120" s="7">
        <f>'LFQ, IBAQ'!DO126/SUM('LFQ, IBAQ'!DO$3:DO$1736)</f>
        <v>0</v>
      </c>
      <c r="DC120" s="8">
        <f>'LFQ, IBAQ'!DP126/SUM('LFQ, IBAQ'!DP$3:DP$1736)</f>
        <v>0</v>
      </c>
      <c r="DD120" s="6">
        <f>'LFQ, IBAQ'!DQ126/SUM('LFQ, IBAQ'!DQ$3:DQ$1736)</f>
        <v>9.2987494125391519E-5</v>
      </c>
      <c r="DE120" s="7">
        <f>'LFQ, IBAQ'!DR126/SUM('LFQ, IBAQ'!DR$3:DR$1736)</f>
        <v>0</v>
      </c>
      <c r="DF120" s="8">
        <f>'LFQ, IBAQ'!DS126/SUM('LFQ, IBAQ'!DS$3:DS$1736)</f>
        <v>0</v>
      </c>
      <c r="DH120" s="15">
        <v>0</v>
      </c>
      <c r="DI120" s="15">
        <v>0</v>
      </c>
      <c r="DJ120" s="15">
        <v>0</v>
      </c>
      <c r="DK120" s="15">
        <v>9.2987494125391519E-5</v>
      </c>
      <c r="DL120" s="15">
        <v>0</v>
      </c>
      <c r="DM120" s="15">
        <v>0</v>
      </c>
      <c r="DO120" t="s">
        <v>11076</v>
      </c>
      <c r="DP120" s="17" t="s">
        <v>16005</v>
      </c>
      <c r="DQ120" s="15">
        <v>0</v>
      </c>
      <c r="DR120" s="15">
        <v>2.8578944557482356E-4</v>
      </c>
    </row>
    <row r="121" spans="1:122" x14ac:dyDescent="0.25">
      <c r="A121" t="s">
        <v>11794</v>
      </c>
      <c r="B121" s="13" t="s">
        <v>13528</v>
      </c>
      <c r="C121" t="s">
        <v>15262</v>
      </c>
      <c r="DA121" s="6">
        <f>'LFQ, IBAQ'!DN128/SUM('LFQ, IBAQ'!DN$3:DN$1736)</f>
        <v>0</v>
      </c>
      <c r="DB121" s="7">
        <f>'LFQ, IBAQ'!DO128/SUM('LFQ, IBAQ'!DO$3:DO$1736)</f>
        <v>0</v>
      </c>
      <c r="DC121" s="8">
        <f>'LFQ, IBAQ'!DP128/SUM('LFQ, IBAQ'!DP$3:DP$1736)</f>
        <v>0</v>
      </c>
      <c r="DD121" s="6">
        <f>'LFQ, IBAQ'!DQ128/SUM('LFQ, IBAQ'!DQ$3:DQ$1736)</f>
        <v>7.1547227500690916E-4</v>
      </c>
      <c r="DE121" s="7">
        <f>'LFQ, IBAQ'!DR128/SUM('LFQ, IBAQ'!DR$3:DR$1736)</f>
        <v>4.8385554477419661E-4</v>
      </c>
      <c r="DF121" s="8">
        <f>'LFQ, IBAQ'!DS128/SUM('LFQ, IBAQ'!DS$3:DS$1736)</f>
        <v>1.0836230425803187E-3</v>
      </c>
      <c r="DH121" s="15">
        <v>0</v>
      </c>
      <c r="DI121" s="15">
        <v>0</v>
      </c>
      <c r="DJ121" s="15">
        <v>0</v>
      </c>
      <c r="DK121" s="15">
        <v>7.1547227500690916E-4</v>
      </c>
      <c r="DL121" s="15">
        <v>4.8385554477419661E-4</v>
      </c>
      <c r="DM121" s="15">
        <v>1.0836230425803187E-3</v>
      </c>
      <c r="DO121" t="s">
        <v>11215</v>
      </c>
      <c r="DP121" s="17" t="s">
        <v>16043</v>
      </c>
      <c r="DQ121" s="15">
        <v>1.5112483583564658E-4</v>
      </c>
      <c r="DR121" s="15">
        <v>2.769127100435142E-4</v>
      </c>
    </row>
    <row r="122" spans="1:122" x14ac:dyDescent="0.25">
      <c r="A122" t="s">
        <v>11041</v>
      </c>
      <c r="B122" s="13" t="s">
        <v>15852</v>
      </c>
      <c r="C122" t="s">
        <v>14509</v>
      </c>
      <c r="DA122" s="6">
        <f>'LFQ, IBAQ'!DN129/SUM('LFQ, IBAQ'!DN$3:DN$1736)</f>
        <v>0</v>
      </c>
      <c r="DB122" s="7">
        <f>'LFQ, IBAQ'!DO129/SUM('LFQ, IBAQ'!DO$3:DO$1736)</f>
        <v>0</v>
      </c>
      <c r="DC122" s="8">
        <f>'LFQ, IBAQ'!DP129/SUM('LFQ, IBAQ'!DP$3:DP$1736)</f>
        <v>0</v>
      </c>
      <c r="DD122" s="6">
        <f>'LFQ, IBAQ'!DQ129/SUM('LFQ, IBAQ'!DQ$3:DQ$1736)</f>
        <v>0</v>
      </c>
      <c r="DE122" s="7">
        <f>'LFQ, IBAQ'!DR129/SUM('LFQ, IBAQ'!DR$3:DR$1736)</f>
        <v>0</v>
      </c>
      <c r="DF122" s="8">
        <f>'LFQ, IBAQ'!DS129/SUM('LFQ, IBAQ'!DS$3:DS$1736)</f>
        <v>0</v>
      </c>
      <c r="DH122" s="15">
        <v>0</v>
      </c>
      <c r="DI122" s="15">
        <v>0</v>
      </c>
      <c r="DJ122" s="15">
        <v>0</v>
      </c>
      <c r="DK122" s="15">
        <v>0</v>
      </c>
      <c r="DL122" s="15">
        <v>0</v>
      </c>
      <c r="DM122" s="15">
        <v>0</v>
      </c>
      <c r="DO122" t="s">
        <v>10950</v>
      </c>
      <c r="DP122" s="17" t="s">
        <v>12684</v>
      </c>
      <c r="DQ122" s="15">
        <v>2.8590276673003361E-5</v>
      </c>
      <c r="DR122" s="15">
        <v>2.7582621628184639E-4</v>
      </c>
    </row>
    <row r="123" spans="1:122" x14ac:dyDescent="0.25">
      <c r="A123" t="s">
        <v>11671</v>
      </c>
      <c r="B123" s="13" t="s">
        <v>13405</v>
      </c>
      <c r="C123" t="s">
        <v>15139</v>
      </c>
      <c r="DA123" s="6">
        <f>'LFQ, IBAQ'!DN131/SUM('LFQ, IBAQ'!DN$3:DN$1736)</f>
        <v>1.9062422022143432E-3</v>
      </c>
      <c r="DB123" s="7">
        <f>'LFQ, IBAQ'!DO131/SUM('LFQ, IBAQ'!DO$3:DO$1736)</f>
        <v>6.4109651896509178E-4</v>
      </c>
      <c r="DC123" s="8">
        <f>'LFQ, IBAQ'!DP131/SUM('LFQ, IBAQ'!DP$3:DP$1736)</f>
        <v>1.2900973757594529E-3</v>
      </c>
      <c r="DD123" s="6">
        <f>'LFQ, IBAQ'!DQ131/SUM('LFQ, IBAQ'!DQ$3:DQ$1736)</f>
        <v>2.5371321202711421E-4</v>
      </c>
      <c r="DE123" s="7">
        <f>'LFQ, IBAQ'!DR131/SUM('LFQ, IBAQ'!DR$3:DR$1736)</f>
        <v>3.4050379442143969E-4</v>
      </c>
      <c r="DF123" s="8">
        <f>'LFQ, IBAQ'!DS131/SUM('LFQ, IBAQ'!DS$3:DS$1736)</f>
        <v>2.9491568176245501E-4</v>
      </c>
      <c r="DH123" s="15">
        <v>1.9062422022143432E-3</v>
      </c>
      <c r="DI123" s="15">
        <v>6.4109651896509178E-4</v>
      </c>
      <c r="DJ123" s="15">
        <v>1.2900973757594529E-3</v>
      </c>
      <c r="DK123" s="15">
        <v>2.5371321202711421E-4</v>
      </c>
      <c r="DL123" s="15">
        <v>3.4050379442143969E-4</v>
      </c>
      <c r="DM123" s="15">
        <v>2.9491568176245501E-4</v>
      </c>
      <c r="DO123" t="s">
        <v>11219</v>
      </c>
      <c r="DP123" s="17" t="s">
        <v>12953</v>
      </c>
      <c r="DQ123" s="15">
        <v>0</v>
      </c>
      <c r="DR123" s="15">
        <v>2.7456275034702763E-4</v>
      </c>
    </row>
    <row r="124" spans="1:122" x14ac:dyDescent="0.25">
      <c r="A124" t="s">
        <v>10871</v>
      </c>
      <c r="B124" s="13" t="s">
        <v>15843</v>
      </c>
      <c r="C124" t="s">
        <v>14339</v>
      </c>
      <c r="DA124" s="6">
        <f>'LFQ, IBAQ'!DN132/SUM('LFQ, IBAQ'!DN$3:DN$1736)</f>
        <v>1.2449036431793947E-4</v>
      </c>
      <c r="DB124" s="7">
        <f>'LFQ, IBAQ'!DO132/SUM('LFQ, IBAQ'!DO$3:DO$1736)</f>
        <v>2.504765572498415E-4</v>
      </c>
      <c r="DC124" s="8">
        <f>'LFQ, IBAQ'!DP132/SUM('LFQ, IBAQ'!DP$3:DP$1736)</f>
        <v>0</v>
      </c>
      <c r="DD124" s="6">
        <f>'LFQ, IBAQ'!DQ132/SUM('LFQ, IBAQ'!DQ$3:DQ$1736)</f>
        <v>5.9598109898104372E-4</v>
      </c>
      <c r="DE124" s="7">
        <f>'LFQ, IBAQ'!DR132/SUM('LFQ, IBAQ'!DR$3:DR$1736)</f>
        <v>9.3127511033432953E-4</v>
      </c>
      <c r="DF124" s="8">
        <f>'LFQ, IBAQ'!DS132/SUM('LFQ, IBAQ'!DS$3:DS$1736)</f>
        <v>7.2288154618280046E-4</v>
      </c>
      <c r="DH124" s="15">
        <v>1.2449036431793947E-4</v>
      </c>
      <c r="DI124" s="15">
        <v>2.504765572498415E-4</v>
      </c>
      <c r="DJ124" s="15">
        <v>0</v>
      </c>
      <c r="DK124" s="15">
        <v>5.9598109898104372E-4</v>
      </c>
      <c r="DL124" s="15">
        <v>9.3127511033432953E-4</v>
      </c>
      <c r="DM124" s="15">
        <v>7.2288154618280046E-4</v>
      </c>
      <c r="DO124" t="s">
        <v>11395</v>
      </c>
      <c r="DP124" s="17" t="s">
        <v>15932</v>
      </c>
      <c r="DQ124" s="15">
        <v>0</v>
      </c>
      <c r="DR124" s="15">
        <v>2.6393805855210454E-4</v>
      </c>
    </row>
    <row r="125" spans="1:122" x14ac:dyDescent="0.25">
      <c r="A125" t="s">
        <v>10888</v>
      </c>
      <c r="B125" s="13" t="s">
        <v>12622</v>
      </c>
      <c r="C125" t="s">
        <v>14356</v>
      </c>
      <c r="DA125" s="6">
        <f>'LFQ, IBAQ'!DN133/SUM('LFQ, IBAQ'!DN$3:DN$1736)</f>
        <v>1.9414703426351624E-4</v>
      </c>
      <c r="DB125" s="7">
        <f>'LFQ, IBAQ'!DO133/SUM('LFQ, IBAQ'!DO$3:DO$1736)</f>
        <v>1.3122914660506103E-4</v>
      </c>
      <c r="DC125" s="8">
        <f>'LFQ, IBAQ'!DP133/SUM('LFQ, IBAQ'!DP$3:DP$1736)</f>
        <v>2.6009530372828889E-4</v>
      </c>
      <c r="DD125" s="6">
        <f>'LFQ, IBAQ'!DQ133/SUM('LFQ, IBAQ'!DQ$3:DQ$1736)</f>
        <v>6.8128108447716436E-4</v>
      </c>
      <c r="DE125" s="7">
        <f>'LFQ, IBAQ'!DR133/SUM('LFQ, IBAQ'!DR$3:DR$1736)</f>
        <v>5.4046077097853772E-4</v>
      </c>
      <c r="DF125" s="8">
        <f>'LFQ, IBAQ'!DS133/SUM('LFQ, IBAQ'!DS$3:DS$1736)</f>
        <v>7.0794943043905184E-4</v>
      </c>
      <c r="DH125" s="15">
        <v>1.9414703426351624E-4</v>
      </c>
      <c r="DI125" s="15">
        <v>1.3122914660506103E-4</v>
      </c>
      <c r="DJ125" s="15">
        <v>2.6009530372828889E-4</v>
      </c>
      <c r="DK125" s="15">
        <v>6.8128108447716436E-4</v>
      </c>
      <c r="DL125" s="15">
        <v>5.4046077097853772E-4</v>
      </c>
      <c r="DM125" s="15">
        <v>7.0794943043905184E-4</v>
      </c>
      <c r="DO125" t="s">
        <v>11112</v>
      </c>
      <c r="DP125" s="17" t="s">
        <v>16045</v>
      </c>
      <c r="DQ125" s="15">
        <v>6.580524813354858E-4</v>
      </c>
      <c r="DR125" s="15">
        <v>2.5917776801334631E-4</v>
      </c>
    </row>
    <row r="126" spans="1:122" x14ac:dyDescent="0.25">
      <c r="A126" t="s">
        <v>11183</v>
      </c>
      <c r="B126" s="13" t="s">
        <v>15820</v>
      </c>
      <c r="C126" t="s">
        <v>14651</v>
      </c>
      <c r="DA126" s="6">
        <f>'LFQ, IBAQ'!DN134/SUM('LFQ, IBAQ'!DN$3:DN$1736)</f>
        <v>3.1131266103357234E-4</v>
      </c>
      <c r="DB126" s="7">
        <f>'LFQ, IBAQ'!DO134/SUM('LFQ, IBAQ'!DO$3:DO$1736)</f>
        <v>0</v>
      </c>
      <c r="DC126" s="8">
        <f>'LFQ, IBAQ'!DP134/SUM('LFQ, IBAQ'!DP$3:DP$1736)</f>
        <v>2.3730631609608963E-4</v>
      </c>
      <c r="DD126" s="6">
        <f>'LFQ, IBAQ'!DQ134/SUM('LFQ, IBAQ'!DQ$3:DQ$1736)</f>
        <v>1.1097304353146944E-4</v>
      </c>
      <c r="DE126" s="7">
        <f>'LFQ, IBAQ'!DR134/SUM('LFQ, IBAQ'!DR$3:DR$1736)</f>
        <v>1.5316432353965466E-4</v>
      </c>
      <c r="DF126" s="8">
        <f>'LFQ, IBAQ'!DS134/SUM('LFQ, IBAQ'!DS$3:DS$1736)</f>
        <v>1.1389682345717114E-4</v>
      </c>
      <c r="DH126" s="15">
        <v>3.1131266103357234E-4</v>
      </c>
      <c r="DI126" s="15">
        <v>0</v>
      </c>
      <c r="DJ126" s="15">
        <v>2.3730631609608963E-4</v>
      </c>
      <c r="DK126" s="15">
        <v>1.1097304353146944E-4</v>
      </c>
      <c r="DL126" s="15">
        <v>1.5316432353965466E-4</v>
      </c>
      <c r="DM126" s="15">
        <v>1.1389682345717114E-4</v>
      </c>
      <c r="DO126" t="s">
        <v>10621</v>
      </c>
      <c r="DP126" s="17" t="s">
        <v>15899</v>
      </c>
      <c r="DQ126" s="15">
        <v>0</v>
      </c>
      <c r="DR126" s="15">
        <v>2.551000719434285E-4</v>
      </c>
    </row>
    <row r="127" spans="1:122" x14ac:dyDescent="0.25">
      <c r="A127" t="s">
        <v>11060</v>
      </c>
      <c r="B127" s="13" t="s">
        <v>16128</v>
      </c>
      <c r="C127" t="s">
        <v>14528</v>
      </c>
      <c r="DA127" s="6">
        <f>'LFQ, IBAQ'!DN135/SUM('LFQ, IBAQ'!DN$3:DN$1736)</f>
        <v>0</v>
      </c>
      <c r="DB127" s="7">
        <f>'LFQ, IBAQ'!DO135/SUM('LFQ, IBAQ'!DO$3:DO$1736)</f>
        <v>8.4192347765798238E-5</v>
      </c>
      <c r="DC127" s="8">
        <f>'LFQ, IBAQ'!DP135/SUM('LFQ, IBAQ'!DP$3:DP$1736)</f>
        <v>9.0381275371662946E-5</v>
      </c>
      <c r="DD127" s="6">
        <f>'LFQ, IBAQ'!DQ135/SUM('LFQ, IBAQ'!DQ$3:DQ$1736)</f>
        <v>9.9327357912265356E-5</v>
      </c>
      <c r="DE127" s="7">
        <f>'LFQ, IBAQ'!DR135/SUM('LFQ, IBAQ'!DR$3:DR$1736)</f>
        <v>1.7847438325117475E-4</v>
      </c>
      <c r="DF127" s="8">
        <f>'LFQ, IBAQ'!DS135/SUM('LFQ, IBAQ'!DS$3:DS$1736)</f>
        <v>1.8730382078566238E-4</v>
      </c>
      <c r="DH127" s="15">
        <v>0</v>
      </c>
      <c r="DI127" s="15">
        <v>8.4192347765798238E-5</v>
      </c>
      <c r="DJ127" s="15">
        <v>9.0381275371662946E-5</v>
      </c>
      <c r="DK127" s="15">
        <v>9.9327357912265356E-5</v>
      </c>
      <c r="DL127" s="15">
        <v>1.7847438325117475E-4</v>
      </c>
      <c r="DM127" s="15">
        <v>1.8730382078566238E-4</v>
      </c>
      <c r="DO127" t="s">
        <v>11311</v>
      </c>
      <c r="DP127" s="17" t="s">
        <v>16066</v>
      </c>
      <c r="DQ127" s="15">
        <v>3.5240776584406158E-5</v>
      </c>
      <c r="DR127" s="15">
        <v>2.5127165468961568E-4</v>
      </c>
    </row>
    <row r="128" spans="1:122" x14ac:dyDescent="0.25">
      <c r="A128" t="s">
        <v>12101</v>
      </c>
      <c r="B128" s="13" t="s">
        <v>16041</v>
      </c>
      <c r="C128" t="s">
        <v>15569</v>
      </c>
      <c r="DA128" s="6">
        <f>'LFQ, IBAQ'!DN136/SUM('LFQ, IBAQ'!DN$3:DN$1736)</f>
        <v>0</v>
      </c>
      <c r="DB128" s="7">
        <f>'LFQ, IBAQ'!DO136/SUM('LFQ, IBAQ'!DO$3:DO$1736)</f>
        <v>1.2816166850512819E-4</v>
      </c>
      <c r="DC128" s="8">
        <f>'LFQ, IBAQ'!DP136/SUM('LFQ, IBAQ'!DP$3:DP$1736)</f>
        <v>1.3780192455351654E-4</v>
      </c>
      <c r="DD128" s="6">
        <f>'LFQ, IBAQ'!DQ136/SUM('LFQ, IBAQ'!DQ$3:DQ$1736)</f>
        <v>0</v>
      </c>
      <c r="DE128" s="7">
        <f>'LFQ, IBAQ'!DR136/SUM('LFQ, IBAQ'!DR$3:DR$1736)</f>
        <v>0</v>
      </c>
      <c r="DF128" s="8">
        <f>'LFQ, IBAQ'!DS136/SUM('LFQ, IBAQ'!DS$3:DS$1736)</f>
        <v>0</v>
      </c>
      <c r="DH128" s="15">
        <v>0</v>
      </c>
      <c r="DI128" s="15">
        <v>1.2816166850512819E-4</v>
      </c>
      <c r="DJ128" s="15">
        <v>1.3780192455351654E-4</v>
      </c>
      <c r="DK128" s="15">
        <v>0</v>
      </c>
      <c r="DL128" s="15">
        <v>0</v>
      </c>
      <c r="DM128" s="15">
        <v>0</v>
      </c>
      <c r="DO128" t="s">
        <v>11025</v>
      </c>
      <c r="DP128" s="17" t="s">
        <v>12759</v>
      </c>
      <c r="DQ128" s="15">
        <v>0</v>
      </c>
      <c r="DR128" s="15">
        <v>2.5091410341801176E-4</v>
      </c>
    </row>
    <row r="129" spans="1:122" x14ac:dyDescent="0.25">
      <c r="A129" t="s">
        <v>11320</v>
      </c>
      <c r="B129" s="13" t="s">
        <v>13054</v>
      </c>
      <c r="C129" t="s">
        <v>14788</v>
      </c>
      <c r="DA129" s="6">
        <f>'LFQ, IBAQ'!DN137/SUM('LFQ, IBAQ'!DN$3:DN$1736)</f>
        <v>2.0867581337497181E-3</v>
      </c>
      <c r="DB129" s="7">
        <f>'LFQ, IBAQ'!DO137/SUM('LFQ, IBAQ'!DO$3:DO$1736)</f>
        <v>4.6446997726519971E-4</v>
      </c>
      <c r="DC129" s="8">
        <f>'LFQ, IBAQ'!DP137/SUM('LFQ, IBAQ'!DP$3:DP$1736)</f>
        <v>1.7248179979182376E-3</v>
      </c>
      <c r="DD129" s="6">
        <f>'LFQ, IBAQ'!DQ137/SUM('LFQ, IBAQ'!DQ$3:DQ$1736)</f>
        <v>0</v>
      </c>
      <c r="DE129" s="7">
        <f>'LFQ, IBAQ'!DR137/SUM('LFQ, IBAQ'!DR$3:DR$1736)</f>
        <v>0</v>
      </c>
      <c r="DF129" s="8">
        <f>'LFQ, IBAQ'!DS137/SUM('LFQ, IBAQ'!DS$3:DS$1736)</f>
        <v>0</v>
      </c>
      <c r="DH129" s="15">
        <v>2.0867581337497181E-3</v>
      </c>
      <c r="DI129" s="15">
        <v>4.6446997726519971E-4</v>
      </c>
      <c r="DJ129" s="15">
        <v>1.7248179979182376E-3</v>
      </c>
      <c r="DK129" s="15">
        <v>0</v>
      </c>
      <c r="DL129" s="15">
        <v>0</v>
      </c>
      <c r="DM129" s="15">
        <v>0</v>
      </c>
      <c r="DO129" t="s">
        <v>10881</v>
      </c>
      <c r="DP129" s="17" t="s">
        <v>15991</v>
      </c>
      <c r="DQ129" s="15">
        <v>5.3437323497550338E-5</v>
      </c>
      <c r="DR129" s="15">
        <v>2.5083770172213077E-4</v>
      </c>
    </row>
    <row r="130" spans="1:122" x14ac:dyDescent="0.25">
      <c r="A130" t="s">
        <v>10802</v>
      </c>
      <c r="B130" s="13" t="s">
        <v>15910</v>
      </c>
      <c r="C130" t="s">
        <v>14270</v>
      </c>
      <c r="DA130" s="6">
        <f>'LFQ, IBAQ'!DN138/SUM('LFQ, IBAQ'!DN$3:DN$1736)</f>
        <v>0</v>
      </c>
      <c r="DB130" s="7">
        <f>'LFQ, IBAQ'!DO138/SUM('LFQ, IBAQ'!DO$3:DO$1736)</f>
        <v>9.0551441196347999E-4</v>
      </c>
      <c r="DC130" s="8">
        <f>'LFQ, IBAQ'!DP138/SUM('LFQ, IBAQ'!DP$3:DP$1736)</f>
        <v>1.2863368167442383E-3</v>
      </c>
      <c r="DD130" s="6">
        <f>'LFQ, IBAQ'!DQ138/SUM('LFQ, IBAQ'!DQ$3:DQ$1736)</f>
        <v>0</v>
      </c>
      <c r="DE130" s="7">
        <f>'LFQ, IBAQ'!DR138/SUM('LFQ, IBAQ'!DR$3:DR$1736)</f>
        <v>0</v>
      </c>
      <c r="DF130" s="8">
        <f>'LFQ, IBAQ'!DS138/SUM('LFQ, IBAQ'!DS$3:DS$1736)</f>
        <v>4.8187839196573595E-4</v>
      </c>
      <c r="DH130" s="15">
        <v>0</v>
      </c>
      <c r="DI130" s="15">
        <v>9.0551441196347999E-4</v>
      </c>
      <c r="DJ130" s="15">
        <v>1.2863368167442383E-3</v>
      </c>
      <c r="DK130" s="15">
        <v>0</v>
      </c>
      <c r="DL130" s="15">
        <v>0</v>
      </c>
      <c r="DM130" s="15">
        <v>4.8187839196573595E-4</v>
      </c>
      <c r="DO130" t="s">
        <v>12295</v>
      </c>
      <c r="DP130" s="17" t="s">
        <v>15891</v>
      </c>
      <c r="DQ130" s="15">
        <v>0</v>
      </c>
      <c r="DR130" s="15">
        <v>2.4975889827277511E-4</v>
      </c>
    </row>
    <row r="131" spans="1:122" x14ac:dyDescent="0.25">
      <c r="A131" t="s">
        <v>10859</v>
      </c>
      <c r="B131" s="13" t="s">
        <v>15827</v>
      </c>
      <c r="C131" t="s">
        <v>14327</v>
      </c>
      <c r="DA131" s="6">
        <f>'LFQ, IBAQ'!DN139/SUM('LFQ, IBAQ'!DN$3:DN$1736)</f>
        <v>1.05292159313446E-4</v>
      </c>
      <c r="DB131" s="7">
        <f>'LFQ, IBAQ'!DO139/SUM('LFQ, IBAQ'!DO$3:DO$1736)</f>
        <v>7.3100756807377117E-5</v>
      </c>
      <c r="DC131" s="8">
        <f>'LFQ, IBAQ'!DP139/SUM('LFQ, IBAQ'!DP$3:DP$1736)</f>
        <v>1.553862985086591E-4</v>
      </c>
      <c r="DD131" s="6">
        <f>'LFQ, IBAQ'!DQ139/SUM('LFQ, IBAQ'!DQ$3:DQ$1736)</f>
        <v>2.8757384816155401E-3</v>
      </c>
      <c r="DE131" s="7">
        <f>'LFQ, IBAQ'!DR139/SUM('LFQ, IBAQ'!DR$3:DR$1736)</f>
        <v>2.715437318049148E-3</v>
      </c>
      <c r="DF131" s="8">
        <f>'LFQ, IBAQ'!DS139/SUM('LFQ, IBAQ'!DS$3:DS$1736)</f>
        <v>1.6513163293086716E-3</v>
      </c>
      <c r="DH131" s="15">
        <v>1.05292159313446E-4</v>
      </c>
      <c r="DI131" s="15">
        <v>7.3100756807377117E-5</v>
      </c>
      <c r="DJ131" s="15">
        <v>1.553862985086591E-4</v>
      </c>
      <c r="DK131" s="15">
        <v>2.8757384816155401E-3</v>
      </c>
      <c r="DL131" s="15">
        <v>2.715437318049148E-3</v>
      </c>
      <c r="DM131" s="15">
        <v>1.6513163293086716E-3</v>
      </c>
      <c r="DO131" t="s">
        <v>11660</v>
      </c>
      <c r="DP131" s="17" t="s">
        <v>15877</v>
      </c>
      <c r="DQ131" s="15">
        <v>0</v>
      </c>
      <c r="DR131" s="15">
        <v>2.4319572446326673E-4</v>
      </c>
    </row>
    <row r="132" spans="1:122" x14ac:dyDescent="0.25">
      <c r="A132" t="s">
        <v>10848</v>
      </c>
      <c r="B132" s="13" t="s">
        <v>16140</v>
      </c>
      <c r="C132" t="s">
        <v>14316</v>
      </c>
      <c r="DA132" s="6">
        <f>'LFQ, IBAQ'!DN140/SUM('LFQ, IBAQ'!DN$3:DN$1736)</f>
        <v>0</v>
      </c>
      <c r="DB132" s="7">
        <f>'LFQ, IBAQ'!DO140/SUM('LFQ, IBAQ'!DO$3:DO$1736)</f>
        <v>0</v>
      </c>
      <c r="DC132" s="8">
        <f>'LFQ, IBAQ'!DP140/SUM('LFQ, IBAQ'!DP$3:DP$1736)</f>
        <v>0</v>
      </c>
      <c r="DD132" s="6">
        <f>'LFQ, IBAQ'!DQ140/SUM('LFQ, IBAQ'!DQ$3:DQ$1736)</f>
        <v>1.6225982932608653E-4</v>
      </c>
      <c r="DE132" s="7">
        <f>'LFQ, IBAQ'!DR140/SUM('LFQ, IBAQ'!DR$3:DR$1736)</f>
        <v>0</v>
      </c>
      <c r="DF132" s="8">
        <f>'LFQ, IBAQ'!DS140/SUM('LFQ, IBAQ'!DS$3:DS$1736)</f>
        <v>1.5680853472075943E-4</v>
      </c>
      <c r="DH132" s="15">
        <v>0</v>
      </c>
      <c r="DI132" s="15">
        <v>0</v>
      </c>
      <c r="DJ132" s="15">
        <v>0</v>
      </c>
      <c r="DK132" s="15">
        <v>1.6225982932608653E-4</v>
      </c>
      <c r="DL132" s="15">
        <v>0</v>
      </c>
      <c r="DM132" s="15">
        <v>1.5680853472075943E-4</v>
      </c>
      <c r="DO132" t="s">
        <v>11291</v>
      </c>
      <c r="DP132" s="17" t="s">
        <v>16107</v>
      </c>
      <c r="DQ132" s="15">
        <v>0</v>
      </c>
      <c r="DR132" s="15">
        <v>2.4293718407506499E-4</v>
      </c>
    </row>
    <row r="133" spans="1:122" x14ac:dyDescent="0.25">
      <c r="A133" t="s">
        <v>11413</v>
      </c>
      <c r="B133" s="13" t="s">
        <v>13147</v>
      </c>
      <c r="C133" t="s">
        <v>14881</v>
      </c>
      <c r="DA133" s="6">
        <f>'LFQ, IBAQ'!DN141/SUM('LFQ, IBAQ'!DN$3:DN$1736)</f>
        <v>0</v>
      </c>
      <c r="DB133" s="7">
        <f>'LFQ, IBAQ'!DO141/SUM('LFQ, IBAQ'!DO$3:DO$1736)</f>
        <v>4.7644530930460356E-4</v>
      </c>
      <c r="DC133" s="8">
        <f>'LFQ, IBAQ'!DP141/SUM('LFQ, IBAQ'!DP$3:DP$1736)</f>
        <v>0</v>
      </c>
      <c r="DD133" s="6">
        <f>'LFQ, IBAQ'!DQ141/SUM('LFQ, IBAQ'!DQ$3:DQ$1736)</f>
        <v>1.261107396856896E-4</v>
      </c>
      <c r="DE133" s="7">
        <f>'LFQ, IBAQ'!DR141/SUM('LFQ, IBAQ'!DR$3:DR$1736)</f>
        <v>8.9934203277390902E-5</v>
      </c>
      <c r="DF133" s="8">
        <f>'LFQ, IBAQ'!DS141/SUM('LFQ, IBAQ'!DS$3:DS$1736)</f>
        <v>1.3462781910140466E-4</v>
      </c>
      <c r="DH133" s="15">
        <v>0</v>
      </c>
      <c r="DI133" s="15">
        <v>4.7644530930460356E-4</v>
      </c>
      <c r="DJ133" s="15">
        <v>0</v>
      </c>
      <c r="DK133" s="15">
        <v>1.261107396856896E-4</v>
      </c>
      <c r="DL133" s="15">
        <v>8.9934203277390902E-5</v>
      </c>
      <c r="DM133" s="15">
        <v>1.3462781910140466E-4</v>
      </c>
      <c r="DO133" t="s">
        <v>11010</v>
      </c>
      <c r="DP133" s="17" t="s">
        <v>16059</v>
      </c>
      <c r="DQ133" s="15">
        <v>0</v>
      </c>
      <c r="DR133" s="15">
        <v>2.403331637080856E-4</v>
      </c>
    </row>
    <row r="134" spans="1:122" x14ac:dyDescent="0.25">
      <c r="A134" t="s">
        <v>11018</v>
      </c>
      <c r="B134" s="13" t="s">
        <v>16161</v>
      </c>
      <c r="C134" t="s">
        <v>14486</v>
      </c>
      <c r="DA134" s="6">
        <f>'LFQ, IBAQ'!DN142/SUM('LFQ, IBAQ'!DN$3:DN$1736)</f>
        <v>0</v>
      </c>
      <c r="DB134" s="7">
        <f>'LFQ, IBAQ'!DO142/SUM('LFQ, IBAQ'!DO$3:DO$1736)</f>
        <v>0</v>
      </c>
      <c r="DC134" s="8">
        <f>'LFQ, IBAQ'!DP142/SUM('LFQ, IBAQ'!DP$3:DP$1736)</f>
        <v>0</v>
      </c>
      <c r="DD134" s="6">
        <f>'LFQ, IBAQ'!DQ142/SUM('LFQ, IBAQ'!DQ$3:DQ$1736)</f>
        <v>9.3860496759145536E-5</v>
      </c>
      <c r="DE134" s="7">
        <f>'LFQ, IBAQ'!DR142/SUM('LFQ, IBAQ'!DR$3:DR$1736)</f>
        <v>0</v>
      </c>
      <c r="DF134" s="8">
        <f>'LFQ, IBAQ'!DS142/SUM('LFQ, IBAQ'!DS$3:DS$1736)</f>
        <v>1.9367406091163624E-4</v>
      </c>
      <c r="DH134" s="15">
        <v>0</v>
      </c>
      <c r="DI134" s="15">
        <v>0</v>
      </c>
      <c r="DJ134" s="15">
        <v>0</v>
      </c>
      <c r="DK134" s="15">
        <v>9.3860496759145536E-5</v>
      </c>
      <c r="DL134" s="15">
        <v>0</v>
      </c>
      <c r="DM134" s="15">
        <v>1.9367406091163624E-4</v>
      </c>
      <c r="DO134" t="s">
        <v>10771</v>
      </c>
      <c r="DP134" s="17" t="s">
        <v>15882</v>
      </c>
      <c r="DQ134" s="15">
        <v>0</v>
      </c>
      <c r="DR134" s="15">
        <v>2.4032956979659005E-4</v>
      </c>
    </row>
    <row r="135" spans="1:122" x14ac:dyDescent="0.25">
      <c r="A135" t="s">
        <v>10958</v>
      </c>
      <c r="B135" s="13" t="s">
        <v>15912</v>
      </c>
      <c r="C135" t="s">
        <v>14426</v>
      </c>
      <c r="DA135" s="6">
        <f>'LFQ, IBAQ'!DN143/SUM('LFQ, IBAQ'!DN$3:DN$1736)</f>
        <v>0</v>
      </c>
      <c r="DB135" s="7">
        <f>'LFQ, IBAQ'!DO143/SUM('LFQ, IBAQ'!DO$3:DO$1736)</f>
        <v>0</v>
      </c>
      <c r="DC135" s="8">
        <f>'LFQ, IBAQ'!DP143/SUM('LFQ, IBAQ'!DP$3:DP$1736)</f>
        <v>0</v>
      </c>
      <c r="DD135" s="6">
        <f>'LFQ, IBAQ'!DQ143/SUM('LFQ, IBAQ'!DQ$3:DQ$1736)</f>
        <v>6.6249881422086442E-4</v>
      </c>
      <c r="DE135" s="7">
        <f>'LFQ, IBAQ'!DR143/SUM('LFQ, IBAQ'!DR$3:DR$1736)</f>
        <v>8.5638622720717429E-4</v>
      </c>
      <c r="DF135" s="8">
        <f>'LFQ, IBAQ'!DS143/SUM('LFQ, IBAQ'!DS$3:DS$1736)</f>
        <v>6.158836842542944E-4</v>
      </c>
      <c r="DH135" s="15">
        <v>0</v>
      </c>
      <c r="DI135" s="15">
        <v>0</v>
      </c>
      <c r="DJ135" s="15">
        <v>0</v>
      </c>
      <c r="DK135" s="15">
        <v>6.6249881422086442E-4</v>
      </c>
      <c r="DL135" s="15">
        <v>8.5638622720717429E-4</v>
      </c>
      <c r="DM135" s="15">
        <v>6.158836842542944E-4</v>
      </c>
      <c r="DO135" t="s">
        <v>10829</v>
      </c>
      <c r="DP135" s="17" t="s">
        <v>15876</v>
      </c>
      <c r="DQ135" s="15">
        <v>0</v>
      </c>
      <c r="DR135" s="15">
        <v>2.336878033434081E-4</v>
      </c>
    </row>
    <row r="136" spans="1:122" x14ac:dyDescent="0.25">
      <c r="A136" t="s">
        <v>11180</v>
      </c>
      <c r="B136" s="13" t="s">
        <v>15842</v>
      </c>
      <c r="C136" t="s">
        <v>14648</v>
      </c>
      <c r="DA136" s="6">
        <f>'LFQ, IBAQ'!DN144/SUM('LFQ, IBAQ'!DN$3:DN$1736)</f>
        <v>0</v>
      </c>
      <c r="DB136" s="7">
        <f>'LFQ, IBAQ'!DO144/SUM('LFQ, IBAQ'!DO$3:DO$1736)</f>
        <v>0</v>
      </c>
      <c r="DC136" s="8">
        <f>'LFQ, IBAQ'!DP144/SUM('LFQ, IBAQ'!DP$3:DP$1736)</f>
        <v>0</v>
      </c>
      <c r="DD136" s="6">
        <f>'LFQ, IBAQ'!DQ144/SUM('LFQ, IBAQ'!DQ$3:DQ$1736)</f>
        <v>0</v>
      </c>
      <c r="DE136" s="7">
        <f>'LFQ, IBAQ'!DR144/SUM('LFQ, IBAQ'!DR$3:DR$1736)</f>
        <v>0</v>
      </c>
      <c r="DF136" s="8">
        <f>'LFQ, IBAQ'!DS144/SUM('LFQ, IBAQ'!DS$3:DS$1736)</f>
        <v>1.9555869687929383E-4</v>
      </c>
      <c r="DH136" s="15">
        <v>0</v>
      </c>
      <c r="DI136" s="15">
        <v>0</v>
      </c>
      <c r="DJ136" s="15">
        <v>0</v>
      </c>
      <c r="DK136" s="15">
        <v>0</v>
      </c>
      <c r="DL136" s="15">
        <v>0</v>
      </c>
      <c r="DM136" s="15">
        <v>1.9555869687929383E-4</v>
      </c>
      <c r="DO136" t="s">
        <v>11292</v>
      </c>
      <c r="DP136" s="17" t="s">
        <v>13026</v>
      </c>
      <c r="DQ136" s="15">
        <v>0</v>
      </c>
      <c r="DR136" s="15">
        <v>2.3146619408271588E-4</v>
      </c>
    </row>
    <row r="137" spans="1:122" x14ac:dyDescent="0.25">
      <c r="A137" t="s">
        <v>11783</v>
      </c>
      <c r="B137" s="13" t="s">
        <v>13517</v>
      </c>
      <c r="C137" t="s">
        <v>15251</v>
      </c>
      <c r="DA137" s="6">
        <f>'LFQ, IBAQ'!DN145/SUM('LFQ, IBAQ'!DN$3:DN$1736)</f>
        <v>1.2977835713057207E-3</v>
      </c>
      <c r="DB137" s="7">
        <f>'LFQ, IBAQ'!DO145/SUM('LFQ, IBAQ'!DO$3:DO$1736)</f>
        <v>5.689371385265876E-4</v>
      </c>
      <c r="DC137" s="8">
        <f>'LFQ, IBAQ'!DP145/SUM('LFQ, IBAQ'!DP$3:DP$1736)</f>
        <v>1.5073072644782367E-3</v>
      </c>
      <c r="DD137" s="6">
        <f>'LFQ, IBAQ'!DQ145/SUM('LFQ, IBAQ'!DQ$3:DQ$1736)</f>
        <v>0</v>
      </c>
      <c r="DE137" s="7">
        <f>'LFQ, IBAQ'!DR145/SUM('LFQ, IBAQ'!DR$3:DR$1736)</f>
        <v>0</v>
      </c>
      <c r="DF137" s="8">
        <f>'LFQ, IBAQ'!DS145/SUM('LFQ, IBAQ'!DS$3:DS$1736)</f>
        <v>0</v>
      </c>
      <c r="DH137" s="15">
        <v>1.2977835713057207E-3</v>
      </c>
      <c r="DI137" s="15">
        <v>5.689371385265876E-4</v>
      </c>
      <c r="DJ137" s="15">
        <v>1.5073072644782367E-3</v>
      </c>
      <c r="DK137" s="15">
        <v>0</v>
      </c>
      <c r="DL137" s="15">
        <v>0</v>
      </c>
      <c r="DM137" s="15">
        <v>0</v>
      </c>
      <c r="DO137" t="s">
        <v>11467</v>
      </c>
      <c r="DP137" s="17" t="s">
        <v>16058</v>
      </c>
      <c r="DQ137" s="15">
        <v>0</v>
      </c>
      <c r="DR137" s="15">
        <v>2.2966526631827816E-4</v>
      </c>
    </row>
    <row r="138" spans="1:122" x14ac:dyDescent="0.25">
      <c r="A138" t="s">
        <v>11241</v>
      </c>
      <c r="B138" s="13" t="s">
        <v>12975</v>
      </c>
      <c r="C138" t="s">
        <v>14709</v>
      </c>
      <c r="DA138" s="6">
        <f>'LFQ, IBAQ'!DN146/SUM('LFQ, IBAQ'!DN$3:DN$1736)</f>
        <v>0</v>
      </c>
      <c r="DB138" s="7">
        <f>'LFQ, IBAQ'!DO146/SUM('LFQ, IBAQ'!DO$3:DO$1736)</f>
        <v>8.7387904283264841E-5</v>
      </c>
      <c r="DC138" s="8">
        <f>'LFQ, IBAQ'!DP146/SUM('LFQ, IBAQ'!DP$3:DP$1736)</f>
        <v>6.0004231758564044E-5</v>
      </c>
      <c r="DD138" s="6">
        <f>'LFQ, IBAQ'!DQ146/SUM('LFQ, IBAQ'!DQ$3:DQ$1736)</f>
        <v>1.366121985519151E-4</v>
      </c>
      <c r="DE138" s="7">
        <f>'LFQ, IBAQ'!DR146/SUM('LFQ, IBAQ'!DR$3:DR$1736)</f>
        <v>1.24326990866114E-4</v>
      </c>
      <c r="DF138" s="8">
        <f>'LFQ, IBAQ'!DS146/SUM('LFQ, IBAQ'!DS$3:DS$1736)</f>
        <v>1.7718136425349241E-4</v>
      </c>
      <c r="DH138" s="15">
        <v>0</v>
      </c>
      <c r="DI138" s="15">
        <v>8.7387904283264841E-5</v>
      </c>
      <c r="DJ138" s="15">
        <v>6.0004231758564044E-5</v>
      </c>
      <c r="DK138" s="15">
        <v>1.366121985519151E-4</v>
      </c>
      <c r="DL138" s="15">
        <v>1.24326990866114E-4</v>
      </c>
      <c r="DM138" s="15">
        <v>1.7718136425349241E-4</v>
      </c>
      <c r="DO138" t="s">
        <v>11404</v>
      </c>
      <c r="DP138" s="17" t="s">
        <v>13138</v>
      </c>
      <c r="DQ138" s="15">
        <v>7.014194675177903E-5</v>
      </c>
      <c r="DR138" s="15">
        <v>2.2650567474611879E-4</v>
      </c>
    </row>
    <row r="139" spans="1:122" x14ac:dyDescent="0.25">
      <c r="A139" t="s">
        <v>10810</v>
      </c>
      <c r="B139" s="13" t="s">
        <v>12544</v>
      </c>
      <c r="C139" t="s">
        <v>14278</v>
      </c>
      <c r="DA139" s="6">
        <f>'LFQ, IBAQ'!DN147/SUM('LFQ, IBAQ'!DN$3:DN$1736)</f>
        <v>0</v>
      </c>
      <c r="DB139" s="7">
        <f>'LFQ, IBAQ'!DO147/SUM('LFQ, IBAQ'!DO$3:DO$1736)</f>
        <v>1.5389902650853147E-4</v>
      </c>
      <c r="DC139" s="8">
        <f>'LFQ, IBAQ'!DP147/SUM('LFQ, IBAQ'!DP$3:DP$1736)</f>
        <v>0</v>
      </c>
      <c r="DD139" s="6">
        <f>'LFQ, IBAQ'!DQ147/SUM('LFQ, IBAQ'!DQ$3:DQ$1736)</f>
        <v>5.1860594321851534E-4</v>
      </c>
      <c r="DE139" s="7">
        <f>'LFQ, IBAQ'!DR147/SUM('LFQ, IBAQ'!DR$3:DR$1736)</f>
        <v>4.3766327864390572E-4</v>
      </c>
      <c r="DF139" s="8">
        <f>'LFQ, IBAQ'!DS147/SUM('LFQ, IBAQ'!DS$3:DS$1736)</f>
        <v>4.3671535085842999E-4</v>
      </c>
      <c r="DH139" s="15">
        <v>0</v>
      </c>
      <c r="DI139" s="15">
        <v>1.5389902650853147E-4</v>
      </c>
      <c r="DJ139" s="15">
        <v>0</v>
      </c>
      <c r="DK139" s="15">
        <v>5.1860594321851534E-4</v>
      </c>
      <c r="DL139" s="15">
        <v>4.3766327864390572E-4</v>
      </c>
      <c r="DM139" s="15">
        <v>4.3671535085842999E-4</v>
      </c>
      <c r="DO139" t="s">
        <v>11304</v>
      </c>
      <c r="DP139" s="17" t="s">
        <v>15848</v>
      </c>
      <c r="DQ139" s="15">
        <v>0</v>
      </c>
      <c r="DR139" s="15">
        <v>2.2535717603622209E-4</v>
      </c>
    </row>
    <row r="140" spans="1:122" x14ac:dyDescent="0.25">
      <c r="A140" t="s">
        <v>11716</v>
      </c>
      <c r="B140" s="13" t="s">
        <v>13450</v>
      </c>
      <c r="C140" t="s">
        <v>15184</v>
      </c>
      <c r="DA140" s="6">
        <f>'LFQ, IBAQ'!DN148/SUM('LFQ, IBAQ'!DN$3:DN$1736)</f>
        <v>0</v>
      </c>
      <c r="DB140" s="7">
        <f>'LFQ, IBAQ'!DO148/SUM('LFQ, IBAQ'!DO$3:DO$1736)</f>
        <v>0</v>
      </c>
      <c r="DC140" s="8">
        <f>'LFQ, IBAQ'!DP148/SUM('LFQ, IBAQ'!DP$3:DP$1736)</f>
        <v>0</v>
      </c>
      <c r="DD140" s="6">
        <f>'LFQ, IBAQ'!DQ148/SUM('LFQ, IBAQ'!DQ$3:DQ$1736)</f>
        <v>0</v>
      </c>
      <c r="DE140" s="7">
        <f>'LFQ, IBAQ'!DR148/SUM('LFQ, IBAQ'!DR$3:DR$1736)</f>
        <v>1.6008753483213125E-4</v>
      </c>
      <c r="DF140" s="8">
        <f>'LFQ, IBAQ'!DS148/SUM('LFQ, IBAQ'!DS$3:DS$1736)</f>
        <v>0</v>
      </c>
      <c r="DH140" s="15">
        <v>0</v>
      </c>
      <c r="DI140" s="15">
        <v>0</v>
      </c>
      <c r="DJ140" s="15">
        <v>0</v>
      </c>
      <c r="DK140" s="15">
        <v>0</v>
      </c>
      <c r="DL140" s="15">
        <v>1.6008753483213125E-4</v>
      </c>
      <c r="DM140" s="15">
        <v>0</v>
      </c>
      <c r="DO140" t="s">
        <v>11156</v>
      </c>
      <c r="DP140" s="17" t="s">
        <v>15982</v>
      </c>
      <c r="DQ140" s="15">
        <v>1.3524403355514333E-4</v>
      </c>
      <c r="DR140" s="15">
        <v>2.2162878343105354E-4</v>
      </c>
    </row>
    <row r="141" spans="1:122" x14ac:dyDescent="0.25">
      <c r="A141" t="s">
        <v>10837</v>
      </c>
      <c r="B141" s="13" t="s">
        <v>12571</v>
      </c>
      <c r="C141" t="s">
        <v>14305</v>
      </c>
      <c r="DA141" s="6">
        <f>'LFQ, IBAQ'!DN149/SUM('LFQ, IBAQ'!DN$3:DN$1736)</f>
        <v>1.9545205959388062E-4</v>
      </c>
      <c r="DB141" s="7">
        <f>'LFQ, IBAQ'!DO149/SUM('LFQ, IBAQ'!DO$3:DO$1736)</f>
        <v>7.2863811734939706E-5</v>
      </c>
      <c r="DC141" s="8">
        <f>'LFQ, IBAQ'!DP149/SUM('LFQ, IBAQ'!DP$3:DP$1736)</f>
        <v>0</v>
      </c>
      <c r="DD141" s="6">
        <f>'LFQ, IBAQ'!DQ149/SUM('LFQ, IBAQ'!DQ$3:DQ$1736)</f>
        <v>1.873819633692604E-4</v>
      </c>
      <c r="DE141" s="7">
        <f>'LFQ, IBAQ'!DR149/SUM('LFQ, IBAQ'!DR$3:DR$1736)</f>
        <v>2.4616800477761245E-4</v>
      </c>
      <c r="DF141" s="8">
        <f>'LFQ, IBAQ'!DS149/SUM('LFQ, IBAQ'!DS$3:DS$1736)</f>
        <v>1.5743958929816514E-4</v>
      </c>
      <c r="DH141" s="15">
        <v>1.9545205959388062E-4</v>
      </c>
      <c r="DI141" s="15">
        <v>7.2863811734939706E-5</v>
      </c>
      <c r="DJ141" s="15">
        <v>0</v>
      </c>
      <c r="DK141" s="15">
        <v>1.873819633692604E-4</v>
      </c>
      <c r="DL141" s="15">
        <v>2.4616800477761245E-4</v>
      </c>
      <c r="DM141" s="15">
        <v>1.5743958929816514E-4</v>
      </c>
      <c r="DO141" t="s">
        <v>10853</v>
      </c>
      <c r="DP141" s="17" t="s">
        <v>12587</v>
      </c>
      <c r="DQ141" s="15">
        <v>3.5522549102980367E-5</v>
      </c>
      <c r="DR141" s="15">
        <v>2.1906571163979693E-4</v>
      </c>
    </row>
    <row r="142" spans="1:122" x14ac:dyDescent="0.25">
      <c r="A142" t="s">
        <v>10905</v>
      </c>
      <c r="B142" s="13" t="s">
        <v>16074</v>
      </c>
      <c r="C142" t="s">
        <v>14373</v>
      </c>
      <c r="DA142" s="6">
        <f>'LFQ, IBAQ'!DN150/SUM('LFQ, IBAQ'!DN$3:DN$1736)</f>
        <v>0</v>
      </c>
      <c r="DB142" s="7">
        <f>'LFQ, IBAQ'!DO150/SUM('LFQ, IBAQ'!DO$3:DO$1736)</f>
        <v>1.8561124268988332E-4</v>
      </c>
      <c r="DC142" s="8">
        <f>'LFQ, IBAQ'!DP150/SUM('LFQ, IBAQ'!DP$3:DP$1736)</f>
        <v>1.6543451219731199E-4</v>
      </c>
      <c r="DD142" s="6">
        <f>'LFQ, IBAQ'!DQ150/SUM('LFQ, IBAQ'!DQ$3:DQ$1736)</f>
        <v>4.272288423010195E-4</v>
      </c>
      <c r="DE142" s="7">
        <f>'LFQ, IBAQ'!DR150/SUM('LFQ, IBAQ'!DR$3:DR$1736)</f>
        <v>3.0143174153097221E-4</v>
      </c>
      <c r="DF142" s="8">
        <f>'LFQ, IBAQ'!DS150/SUM('LFQ, IBAQ'!DS$3:DS$1736)</f>
        <v>3.7795052527866312E-4</v>
      </c>
      <c r="DH142" s="15">
        <v>0</v>
      </c>
      <c r="DI142" s="15">
        <v>1.8561124268988332E-4</v>
      </c>
      <c r="DJ142" s="15">
        <v>1.6543451219731199E-4</v>
      </c>
      <c r="DK142" s="15">
        <v>4.272288423010195E-4</v>
      </c>
      <c r="DL142" s="15">
        <v>3.0143174153097221E-4</v>
      </c>
      <c r="DM142" s="15">
        <v>3.7795052527866312E-4</v>
      </c>
      <c r="DO142" t="s">
        <v>11480</v>
      </c>
      <c r="DP142" s="17" t="s">
        <v>13214</v>
      </c>
      <c r="DQ142" s="15">
        <v>0</v>
      </c>
      <c r="DR142" s="15">
        <v>2.1899322160746798E-4</v>
      </c>
    </row>
    <row r="143" spans="1:122" x14ac:dyDescent="0.25">
      <c r="A143" t="s">
        <v>10683</v>
      </c>
      <c r="B143" s="13" t="s">
        <v>16048</v>
      </c>
      <c r="C143" t="s">
        <v>14151</v>
      </c>
      <c r="DA143" s="6">
        <f>'LFQ, IBAQ'!DN153/SUM('LFQ, IBAQ'!DN$3:DN$1736)</f>
        <v>0</v>
      </c>
      <c r="DB143" s="7">
        <f>'LFQ, IBAQ'!DO153/SUM('LFQ, IBAQ'!DO$3:DO$1736)</f>
        <v>0</v>
      </c>
      <c r="DC143" s="8">
        <f>'LFQ, IBAQ'!DP153/SUM('LFQ, IBAQ'!DP$3:DP$1736)</f>
        <v>0</v>
      </c>
      <c r="DD143" s="6">
        <f>'LFQ, IBAQ'!DQ153/SUM('LFQ, IBAQ'!DQ$3:DQ$1736)</f>
        <v>1.2703459684179822E-4</v>
      </c>
      <c r="DE143" s="7">
        <f>'LFQ, IBAQ'!DR153/SUM('LFQ, IBAQ'!DR$3:DR$1736)</f>
        <v>1.885590067463134E-4</v>
      </c>
      <c r="DF143" s="8">
        <f>'LFQ, IBAQ'!DS153/SUM('LFQ, IBAQ'!DS$3:DS$1736)</f>
        <v>1.3339129324027187E-4</v>
      </c>
      <c r="DH143" s="15">
        <v>0</v>
      </c>
      <c r="DI143" s="15">
        <v>0</v>
      </c>
      <c r="DJ143" s="15">
        <v>0</v>
      </c>
      <c r="DK143" s="15">
        <v>1.2703459684179822E-4</v>
      </c>
      <c r="DL143" s="15">
        <v>1.885590067463134E-4</v>
      </c>
      <c r="DM143" s="15">
        <v>1.3339129324027187E-4</v>
      </c>
      <c r="DO143" t="s">
        <v>10860</v>
      </c>
      <c r="DP143" s="17" t="s">
        <v>12594</v>
      </c>
      <c r="DQ143" s="15">
        <v>0</v>
      </c>
      <c r="DR143" s="15">
        <v>2.1842668031707237E-4</v>
      </c>
    </row>
    <row r="144" spans="1:122" x14ac:dyDescent="0.25">
      <c r="A144" t="s">
        <v>10824</v>
      </c>
      <c r="B144" s="13" t="s">
        <v>15897</v>
      </c>
      <c r="C144" t="s">
        <v>14292</v>
      </c>
      <c r="DA144" s="6">
        <f>'LFQ, IBAQ'!DN154/SUM('LFQ, IBAQ'!DN$3:DN$1736)</f>
        <v>1.6035215865639215E-3</v>
      </c>
      <c r="DB144" s="7">
        <f>'LFQ, IBAQ'!DO154/SUM('LFQ, IBAQ'!DO$3:DO$1736)</f>
        <v>3.4514571956989898E-3</v>
      </c>
      <c r="DC144" s="8">
        <f>'LFQ, IBAQ'!DP154/SUM('LFQ, IBAQ'!DP$3:DP$1736)</f>
        <v>2.8954048081741767E-3</v>
      </c>
      <c r="DD144" s="6">
        <f>'LFQ, IBAQ'!DQ154/SUM('LFQ, IBAQ'!DQ$3:DQ$1736)</f>
        <v>6.7311893363925066E-5</v>
      </c>
      <c r="DE144" s="7">
        <f>'LFQ, IBAQ'!DR154/SUM('LFQ, IBAQ'!DR$3:DR$1736)</f>
        <v>2.9523087071210095E-4</v>
      </c>
      <c r="DF144" s="8">
        <f>'LFQ, IBAQ'!DS154/SUM('LFQ, IBAQ'!DS$3:DS$1736)</f>
        <v>7.1541122442864643E-5</v>
      </c>
      <c r="DH144" s="15">
        <v>1.6035215865639215E-3</v>
      </c>
      <c r="DI144" s="15">
        <v>3.4514571956989898E-3</v>
      </c>
      <c r="DJ144" s="15">
        <v>2.8954048081741767E-3</v>
      </c>
      <c r="DK144" s="15">
        <v>6.7311893363925066E-5</v>
      </c>
      <c r="DL144" s="15">
        <v>2.9523087071210095E-4</v>
      </c>
      <c r="DM144" s="15">
        <v>7.1541122442864643E-5</v>
      </c>
      <c r="DO144" t="s">
        <v>12260</v>
      </c>
      <c r="DP144" s="17" t="s">
        <v>13994</v>
      </c>
      <c r="DQ144" s="15">
        <v>0</v>
      </c>
      <c r="DR144" s="15">
        <v>2.1766299008531577E-4</v>
      </c>
    </row>
    <row r="145" spans="1:122" x14ac:dyDescent="0.25">
      <c r="A145" t="s">
        <v>10861</v>
      </c>
      <c r="B145" s="13" t="s">
        <v>16051</v>
      </c>
      <c r="C145" t="s">
        <v>14329</v>
      </c>
      <c r="DA145" s="6">
        <f>'LFQ, IBAQ'!DN155/SUM('LFQ, IBAQ'!DN$3:DN$1736)</f>
        <v>1.4041469074799282E-4</v>
      </c>
      <c r="DB145" s="7">
        <f>'LFQ, IBAQ'!DO155/SUM('LFQ, IBAQ'!DO$3:DO$1736)</f>
        <v>2.570725957528287E-4</v>
      </c>
      <c r="DC145" s="8">
        <f>'LFQ, IBAQ'!DP155/SUM('LFQ, IBAQ'!DP$3:DP$1736)</f>
        <v>1.7416653023063982E-4</v>
      </c>
      <c r="DD145" s="6">
        <f>'LFQ, IBAQ'!DQ155/SUM('LFQ, IBAQ'!DQ$3:DQ$1736)</f>
        <v>3.0090620877218577E-4</v>
      </c>
      <c r="DE145" s="7">
        <f>'LFQ, IBAQ'!DR155/SUM('LFQ, IBAQ'!DR$3:DR$1736)</f>
        <v>3.9744673824980398E-4</v>
      </c>
      <c r="DF145" s="8">
        <f>'LFQ, IBAQ'!DS155/SUM('LFQ, IBAQ'!DS$3:DS$1736)</f>
        <v>4.9754389546160474E-4</v>
      </c>
      <c r="DH145" s="15">
        <v>1.4041469074799282E-4</v>
      </c>
      <c r="DI145" s="15">
        <v>2.570725957528287E-4</v>
      </c>
      <c r="DJ145" s="15">
        <v>1.7416653023063982E-4</v>
      </c>
      <c r="DK145" s="15">
        <v>3.0090620877218577E-4</v>
      </c>
      <c r="DL145" s="15">
        <v>3.9744673824980398E-4</v>
      </c>
      <c r="DM145" s="15">
        <v>4.9754389546160474E-4</v>
      </c>
      <c r="DO145" t="s">
        <v>10813</v>
      </c>
      <c r="DP145" s="17" t="s">
        <v>12547</v>
      </c>
      <c r="DQ145" s="15">
        <v>0</v>
      </c>
      <c r="DR145" s="15">
        <v>2.13325276289461E-4</v>
      </c>
    </row>
    <row r="146" spans="1:122" x14ac:dyDescent="0.25">
      <c r="A146" t="s">
        <v>11160</v>
      </c>
      <c r="B146" s="13" t="s">
        <v>15989</v>
      </c>
      <c r="C146" t="s">
        <v>14628</v>
      </c>
      <c r="DA146" s="6">
        <f>'LFQ, IBAQ'!DN156/SUM('LFQ, IBAQ'!DN$3:DN$1736)</f>
        <v>0</v>
      </c>
      <c r="DB146" s="7">
        <f>'LFQ, IBAQ'!DO156/SUM('LFQ, IBAQ'!DO$3:DO$1736)</f>
        <v>1.003686519003085E-4</v>
      </c>
      <c r="DC146" s="8">
        <f>'LFQ, IBAQ'!DP156/SUM('LFQ, IBAQ'!DP$3:DP$1736)</f>
        <v>0</v>
      </c>
      <c r="DD146" s="6">
        <f>'LFQ, IBAQ'!DQ156/SUM('LFQ, IBAQ'!DQ$3:DQ$1736)</f>
        <v>9.3097678923826494E-5</v>
      </c>
      <c r="DE146" s="7">
        <f>'LFQ, IBAQ'!DR156/SUM('LFQ, IBAQ'!DR$3:DR$1736)</f>
        <v>1.1655010446846754E-4</v>
      </c>
      <c r="DF146" s="8">
        <f>'LFQ, IBAQ'!DS156/SUM('LFQ, IBAQ'!DS$3:DS$1736)</f>
        <v>1.6240274827181543E-4</v>
      </c>
      <c r="DH146" s="15">
        <v>0</v>
      </c>
      <c r="DI146" s="15">
        <v>1.003686519003085E-4</v>
      </c>
      <c r="DJ146" s="15">
        <v>0</v>
      </c>
      <c r="DK146" s="15">
        <v>9.3097678923826494E-5</v>
      </c>
      <c r="DL146" s="15">
        <v>1.1655010446846754E-4</v>
      </c>
      <c r="DM146" s="15">
        <v>1.6240274827181543E-4</v>
      </c>
      <c r="DO146" t="s">
        <v>12097</v>
      </c>
      <c r="DP146" s="17" t="s">
        <v>13831</v>
      </c>
      <c r="DQ146" s="15">
        <v>0</v>
      </c>
      <c r="DR146" s="15">
        <v>2.1311587493844951E-4</v>
      </c>
    </row>
    <row r="147" spans="1:122" x14ac:dyDescent="0.25">
      <c r="A147" t="s">
        <v>11261</v>
      </c>
      <c r="B147" s="13" t="s">
        <v>12995</v>
      </c>
      <c r="C147" t="s">
        <v>14729</v>
      </c>
      <c r="DA147" s="6">
        <f>'LFQ, IBAQ'!DN157/SUM('LFQ, IBAQ'!DN$3:DN$1736)</f>
        <v>0</v>
      </c>
      <c r="DB147" s="7">
        <f>'LFQ, IBAQ'!DO157/SUM('LFQ, IBAQ'!DO$3:DO$1736)</f>
        <v>0</v>
      </c>
      <c r="DC147" s="8">
        <f>'LFQ, IBAQ'!DP157/SUM('LFQ, IBAQ'!DP$3:DP$1736)</f>
        <v>7.7783402670694691E-5</v>
      </c>
      <c r="DD147" s="6">
        <f>'LFQ, IBAQ'!DQ157/SUM('LFQ, IBAQ'!DQ$3:DQ$1736)</f>
        <v>0</v>
      </c>
      <c r="DE147" s="7">
        <f>'LFQ, IBAQ'!DR157/SUM('LFQ, IBAQ'!DR$3:DR$1736)</f>
        <v>0</v>
      </c>
      <c r="DF147" s="8">
        <f>'LFQ, IBAQ'!DS157/SUM('LFQ, IBAQ'!DS$3:DS$1736)</f>
        <v>1.0205175848397477E-4</v>
      </c>
      <c r="DH147" s="15">
        <v>0</v>
      </c>
      <c r="DI147" s="15">
        <v>0</v>
      </c>
      <c r="DJ147" s="15">
        <v>7.7783402670694691E-5</v>
      </c>
      <c r="DK147" s="15">
        <v>0</v>
      </c>
      <c r="DL147" s="15">
        <v>0</v>
      </c>
      <c r="DM147" s="15">
        <v>1.0205175848397477E-4</v>
      </c>
      <c r="DO147" t="s">
        <v>11187</v>
      </c>
      <c r="DP147" s="17" t="s">
        <v>15949</v>
      </c>
      <c r="DQ147" s="15">
        <v>6.5424818099460113E-5</v>
      </c>
      <c r="DR147" s="15">
        <v>2.1098575493321003E-4</v>
      </c>
    </row>
    <row r="148" spans="1:122" x14ac:dyDescent="0.25">
      <c r="A148" t="s">
        <v>11215</v>
      </c>
      <c r="B148" s="13" t="s">
        <v>16043</v>
      </c>
      <c r="C148" t="s">
        <v>14683</v>
      </c>
      <c r="DA148" s="6">
        <f>'LFQ, IBAQ'!DN158/SUM('LFQ, IBAQ'!DN$3:DN$1736)</f>
        <v>2.8094253398127733E-4</v>
      </c>
      <c r="DB148" s="7">
        <f>'LFQ, IBAQ'!DO158/SUM('LFQ, IBAQ'!DO$3:DO$1736)</f>
        <v>1.7243197352566239E-4</v>
      </c>
      <c r="DC148" s="8">
        <f>'LFQ, IBAQ'!DP158/SUM('LFQ, IBAQ'!DP$3:DP$1736)</f>
        <v>0</v>
      </c>
      <c r="DD148" s="6">
        <f>'LFQ, IBAQ'!DQ158/SUM('LFQ, IBAQ'!DQ$3:DQ$1736)</f>
        <v>1.9467958732714591E-4</v>
      </c>
      <c r="DE148" s="7">
        <f>'LFQ, IBAQ'!DR158/SUM('LFQ, IBAQ'!DR$3:DR$1736)</f>
        <v>1.7220784511652113E-4</v>
      </c>
      <c r="DF148" s="8">
        <f>'LFQ, IBAQ'!DS158/SUM('LFQ, IBAQ'!DS$3:DS$1736)</f>
        <v>4.6385069768687553E-4</v>
      </c>
      <c r="DH148" s="15">
        <v>2.8094253398127733E-4</v>
      </c>
      <c r="DI148" s="15">
        <v>1.7243197352566239E-4</v>
      </c>
      <c r="DJ148" s="15">
        <v>0</v>
      </c>
      <c r="DK148" s="15">
        <v>1.9467958732714591E-4</v>
      </c>
      <c r="DL148" s="15">
        <v>1.7220784511652113E-4</v>
      </c>
      <c r="DM148" s="15">
        <v>4.6385069768687553E-4</v>
      </c>
      <c r="DO148" t="s">
        <v>11014</v>
      </c>
      <c r="DP148" s="17" t="s">
        <v>12748</v>
      </c>
      <c r="DQ148" s="15">
        <v>1.7057998955873012E-4</v>
      </c>
      <c r="DR148" s="15">
        <v>2.0997516039320259E-4</v>
      </c>
    </row>
    <row r="149" spans="1:122" x14ac:dyDescent="0.25">
      <c r="A149" t="s">
        <v>11280</v>
      </c>
      <c r="B149" s="13" t="s">
        <v>13014</v>
      </c>
      <c r="C149" t="s">
        <v>14748</v>
      </c>
      <c r="DA149" s="6">
        <f>'LFQ, IBAQ'!DN159/SUM('LFQ, IBAQ'!DN$3:DN$1736)</f>
        <v>1.0650666265557703E-3</v>
      </c>
      <c r="DB149" s="7">
        <f>'LFQ, IBAQ'!DO159/SUM('LFQ, IBAQ'!DO$3:DO$1736)</f>
        <v>7.5412572243860961E-4</v>
      </c>
      <c r="DC149" s="8">
        <f>'LFQ, IBAQ'!DP159/SUM('LFQ, IBAQ'!DP$3:DP$1736)</f>
        <v>1.6581808921686384E-3</v>
      </c>
      <c r="DD149" s="6">
        <f>'LFQ, IBAQ'!DQ159/SUM('LFQ, IBAQ'!DQ$3:DQ$1736)</f>
        <v>0</v>
      </c>
      <c r="DE149" s="7">
        <f>'LFQ, IBAQ'!DR159/SUM('LFQ, IBAQ'!DR$3:DR$1736)</f>
        <v>0</v>
      </c>
      <c r="DF149" s="8">
        <f>'LFQ, IBAQ'!DS159/SUM('LFQ, IBAQ'!DS$3:DS$1736)</f>
        <v>0</v>
      </c>
      <c r="DH149" s="15">
        <v>1.0650666265557703E-3</v>
      </c>
      <c r="DI149" s="15">
        <v>7.5412572243860961E-4</v>
      </c>
      <c r="DJ149" s="15">
        <v>1.6581808921686384E-3</v>
      </c>
      <c r="DK149" s="15">
        <v>0</v>
      </c>
      <c r="DL149" s="15">
        <v>0</v>
      </c>
      <c r="DM149" s="15">
        <v>0</v>
      </c>
      <c r="DO149" t="s">
        <v>11980</v>
      </c>
      <c r="DP149" s="17" t="s">
        <v>16090</v>
      </c>
      <c r="DQ149" s="15">
        <v>0</v>
      </c>
      <c r="DR149" s="15">
        <v>2.0911730320672244E-4</v>
      </c>
    </row>
    <row r="150" spans="1:122" x14ac:dyDescent="0.25">
      <c r="A150" t="s">
        <v>10822</v>
      </c>
      <c r="B150" s="13" t="s">
        <v>15909</v>
      </c>
      <c r="C150" t="s">
        <v>14290</v>
      </c>
      <c r="DA150" s="6">
        <f>'LFQ, IBAQ'!DN160/SUM('LFQ, IBAQ'!DN$3:DN$1736)</f>
        <v>0</v>
      </c>
      <c r="DB150" s="7">
        <f>'LFQ, IBAQ'!DO160/SUM('LFQ, IBAQ'!DO$3:DO$1736)</f>
        <v>0</v>
      </c>
      <c r="DC150" s="8">
        <f>'LFQ, IBAQ'!DP160/SUM('LFQ, IBAQ'!DP$3:DP$1736)</f>
        <v>0</v>
      </c>
      <c r="DD150" s="6">
        <f>'LFQ, IBAQ'!DQ160/SUM('LFQ, IBAQ'!DQ$3:DQ$1736)</f>
        <v>1.1608392302810704E-4</v>
      </c>
      <c r="DE150" s="7">
        <f>'LFQ, IBAQ'!DR160/SUM('LFQ, IBAQ'!DR$3:DR$1736)</f>
        <v>0</v>
      </c>
      <c r="DF150" s="8">
        <f>'LFQ, IBAQ'!DS160/SUM('LFQ, IBAQ'!DS$3:DS$1736)</f>
        <v>1.735229532574512E-4</v>
      </c>
      <c r="DH150" s="15">
        <v>0</v>
      </c>
      <c r="DI150" s="15">
        <v>0</v>
      </c>
      <c r="DJ150" s="15">
        <v>0</v>
      </c>
      <c r="DK150" s="15">
        <v>1.1608392302810704E-4</v>
      </c>
      <c r="DL150" s="15">
        <v>0</v>
      </c>
      <c r="DM150" s="15">
        <v>1.735229532574512E-4</v>
      </c>
      <c r="DO150" t="s">
        <v>11900</v>
      </c>
      <c r="DP150" s="17" t="s">
        <v>13634</v>
      </c>
      <c r="DQ150" s="15">
        <v>4.7406091609818391E-5</v>
      </c>
      <c r="DR150" s="15">
        <v>2.0591691845087793E-4</v>
      </c>
    </row>
    <row r="151" spans="1:122" x14ac:dyDescent="0.25">
      <c r="A151" t="s">
        <v>10931</v>
      </c>
      <c r="B151" s="13" t="s">
        <v>12665</v>
      </c>
      <c r="C151" t="s">
        <v>14399</v>
      </c>
      <c r="DA151" s="6">
        <f>'LFQ, IBAQ'!DN161/SUM('LFQ, IBAQ'!DN$3:DN$1736)</f>
        <v>0</v>
      </c>
      <c r="DB151" s="7">
        <f>'LFQ, IBAQ'!DO161/SUM('LFQ, IBAQ'!DO$3:DO$1736)</f>
        <v>0</v>
      </c>
      <c r="DC151" s="8">
        <f>'LFQ, IBAQ'!DP161/SUM('LFQ, IBAQ'!DP$3:DP$1736)</f>
        <v>0</v>
      </c>
      <c r="DD151" s="6">
        <f>'LFQ, IBAQ'!DQ161/SUM('LFQ, IBAQ'!DQ$3:DQ$1736)</f>
        <v>1.0995595308437738E-4</v>
      </c>
      <c r="DE151" s="7">
        <f>'LFQ, IBAQ'!DR161/SUM('LFQ, IBAQ'!DR$3:DR$1736)</f>
        <v>0</v>
      </c>
      <c r="DF151" s="8">
        <f>'LFQ, IBAQ'!DS161/SUM('LFQ, IBAQ'!DS$3:DS$1736)</f>
        <v>0</v>
      </c>
      <c r="DH151" s="15">
        <v>0</v>
      </c>
      <c r="DI151" s="15">
        <v>0</v>
      </c>
      <c r="DJ151" s="15">
        <v>0</v>
      </c>
      <c r="DK151" s="15">
        <v>1.0995595308437738E-4</v>
      </c>
      <c r="DL151" s="15">
        <v>0</v>
      </c>
      <c r="DM151" s="15">
        <v>0</v>
      </c>
      <c r="DO151" t="s">
        <v>11527</v>
      </c>
      <c r="DP151" s="17" t="s">
        <v>16056</v>
      </c>
      <c r="DQ151" s="15">
        <v>0</v>
      </c>
      <c r="DR151" s="15">
        <v>2.0308568521878426E-4</v>
      </c>
    </row>
    <row r="152" spans="1:122" x14ac:dyDescent="0.25">
      <c r="A152" t="s">
        <v>11174</v>
      </c>
      <c r="B152" s="13" t="s">
        <v>16100</v>
      </c>
      <c r="C152" t="s">
        <v>14642</v>
      </c>
      <c r="DA152" s="6">
        <f>'LFQ, IBAQ'!DN162/SUM('LFQ, IBAQ'!DN$3:DN$1736)</f>
        <v>0</v>
      </c>
      <c r="DB152" s="7">
        <f>'LFQ, IBAQ'!DO162/SUM('LFQ, IBAQ'!DO$3:DO$1736)</f>
        <v>7.7826850414371799E-5</v>
      </c>
      <c r="DC152" s="8">
        <f>'LFQ, IBAQ'!DP162/SUM('LFQ, IBAQ'!DP$3:DP$1736)</f>
        <v>0</v>
      </c>
      <c r="DD152" s="6">
        <f>'LFQ, IBAQ'!DQ162/SUM('LFQ, IBAQ'!DQ$3:DQ$1736)</f>
        <v>0</v>
      </c>
      <c r="DE152" s="7">
        <f>'LFQ, IBAQ'!DR162/SUM('LFQ, IBAQ'!DR$3:DR$1736)</f>
        <v>0</v>
      </c>
      <c r="DF152" s="8">
        <f>'LFQ, IBAQ'!DS162/SUM('LFQ, IBAQ'!DS$3:DS$1736)</f>
        <v>1.0911274753927109E-4</v>
      </c>
      <c r="DH152" s="15">
        <v>0</v>
      </c>
      <c r="DI152" s="15">
        <v>7.7826850414371799E-5</v>
      </c>
      <c r="DJ152" s="15">
        <v>0</v>
      </c>
      <c r="DK152" s="15">
        <v>0</v>
      </c>
      <c r="DL152" s="15">
        <v>0</v>
      </c>
      <c r="DM152" s="15">
        <v>1.0911274753927109E-4</v>
      </c>
      <c r="DO152" t="s">
        <v>11158</v>
      </c>
      <c r="DP152" s="17" t="s">
        <v>15987</v>
      </c>
      <c r="DQ152" s="15">
        <v>0</v>
      </c>
      <c r="DR152" s="15">
        <v>1.9940915676789551E-4</v>
      </c>
    </row>
    <row r="153" spans="1:122" x14ac:dyDescent="0.25">
      <c r="A153" t="s">
        <v>11670</v>
      </c>
      <c r="B153" s="13" t="s">
        <v>16016</v>
      </c>
      <c r="C153" t="s">
        <v>15138</v>
      </c>
      <c r="DA153" s="6">
        <f>'LFQ, IBAQ'!DN163/SUM('LFQ, IBAQ'!DN$3:DN$1736)</f>
        <v>3.4217311552213144E-4</v>
      </c>
      <c r="DB153" s="7">
        <f>'LFQ, IBAQ'!DO163/SUM('LFQ, IBAQ'!DO$3:DO$1736)</f>
        <v>1.6091772378937994E-4</v>
      </c>
      <c r="DC153" s="8">
        <f>'LFQ, IBAQ'!DP163/SUM('LFQ, IBAQ'!DP$3:DP$1736)</f>
        <v>0</v>
      </c>
      <c r="DD153" s="6">
        <f>'LFQ, IBAQ'!DQ163/SUM('LFQ, IBAQ'!DQ$3:DQ$1736)</f>
        <v>3.0276239883812874E-4</v>
      </c>
      <c r="DE153" s="7">
        <f>'LFQ, IBAQ'!DR163/SUM('LFQ, IBAQ'!DR$3:DR$1736)</f>
        <v>0</v>
      </c>
      <c r="DF153" s="8">
        <f>'LFQ, IBAQ'!DS163/SUM('LFQ, IBAQ'!DS$3:DS$1736)</f>
        <v>7.4666548153934809E-4</v>
      </c>
      <c r="DH153" s="15">
        <v>3.4217311552213144E-4</v>
      </c>
      <c r="DI153" s="15">
        <v>1.6091772378937994E-4</v>
      </c>
      <c r="DJ153" s="15">
        <v>0</v>
      </c>
      <c r="DK153" s="15">
        <v>3.0276239883812874E-4</v>
      </c>
      <c r="DL153" s="15">
        <v>0</v>
      </c>
      <c r="DM153" s="15">
        <v>7.4666548153934809E-4</v>
      </c>
      <c r="DO153" t="s">
        <v>10837</v>
      </c>
      <c r="DP153" s="17" t="s">
        <v>12571</v>
      </c>
      <c r="DQ153" s="15">
        <v>8.9438623776273439E-5</v>
      </c>
      <c r="DR153" s="15">
        <v>1.9699651914834601E-4</v>
      </c>
    </row>
    <row r="154" spans="1:122" x14ac:dyDescent="0.25">
      <c r="A154" t="s">
        <v>10743</v>
      </c>
      <c r="B154" s="13" t="s">
        <v>12477</v>
      </c>
      <c r="C154" t="s">
        <v>14211</v>
      </c>
      <c r="DA154" s="6">
        <f>'LFQ, IBAQ'!DN164/SUM('LFQ, IBAQ'!DN$3:DN$1736)</f>
        <v>8.9805355826520609E-4</v>
      </c>
      <c r="DB154" s="7">
        <f>'LFQ, IBAQ'!DO164/SUM('LFQ, IBAQ'!DO$3:DO$1736)</f>
        <v>5.5545048116028574E-4</v>
      </c>
      <c r="DC154" s="8">
        <f>'LFQ, IBAQ'!DP164/SUM('LFQ, IBAQ'!DP$3:DP$1736)</f>
        <v>8.577835113704051E-4</v>
      </c>
      <c r="DD154" s="6">
        <f>'LFQ, IBAQ'!DQ164/SUM('LFQ, IBAQ'!DQ$3:DQ$1736)</f>
        <v>0</v>
      </c>
      <c r="DE154" s="7">
        <f>'LFQ, IBAQ'!DR164/SUM('LFQ, IBAQ'!DR$3:DR$1736)</f>
        <v>0</v>
      </c>
      <c r="DF154" s="8">
        <f>'LFQ, IBAQ'!DS164/SUM('LFQ, IBAQ'!DS$3:DS$1736)</f>
        <v>0</v>
      </c>
      <c r="DH154" s="15">
        <v>8.9805355826520609E-4</v>
      </c>
      <c r="DI154" s="15">
        <v>5.5545048116028574E-4</v>
      </c>
      <c r="DJ154" s="15">
        <v>8.577835113704051E-4</v>
      </c>
      <c r="DK154" s="15">
        <v>0</v>
      </c>
      <c r="DL154" s="15">
        <v>0</v>
      </c>
      <c r="DM154" s="15">
        <v>0</v>
      </c>
      <c r="DO154" t="s">
        <v>11926</v>
      </c>
      <c r="DP154" s="17" t="s">
        <v>13660</v>
      </c>
      <c r="DQ154" s="15">
        <v>6.5659372900904372E-5</v>
      </c>
      <c r="DR154" s="15">
        <v>1.9250582770104146E-4</v>
      </c>
    </row>
    <row r="155" spans="1:122" x14ac:dyDescent="0.25">
      <c r="A155" t="s">
        <v>11257</v>
      </c>
      <c r="B155" s="13" t="s">
        <v>12991</v>
      </c>
      <c r="C155" t="s">
        <v>14725</v>
      </c>
      <c r="DA155" s="6">
        <f>'LFQ, IBAQ'!DN167/SUM('LFQ, IBAQ'!DN$3:DN$1736)</f>
        <v>0</v>
      </c>
      <c r="DB155" s="7">
        <f>'LFQ, IBAQ'!DO167/SUM('LFQ, IBAQ'!DO$3:DO$1736)</f>
        <v>0</v>
      </c>
      <c r="DC155" s="8">
        <f>'LFQ, IBAQ'!DP167/SUM('LFQ, IBAQ'!DP$3:DP$1736)</f>
        <v>0</v>
      </c>
      <c r="DD155" s="6">
        <f>'LFQ, IBAQ'!DQ167/SUM('LFQ, IBAQ'!DQ$3:DQ$1736)</f>
        <v>8.7690148046787051E-5</v>
      </c>
      <c r="DE155" s="7">
        <f>'LFQ, IBAQ'!DR167/SUM('LFQ, IBAQ'!DR$3:DR$1736)</f>
        <v>2.8837332673540664E-5</v>
      </c>
      <c r="DF155" s="8">
        <f>'LFQ, IBAQ'!DS167/SUM('LFQ, IBAQ'!DS$3:DS$1736)</f>
        <v>0</v>
      </c>
      <c r="DH155" s="15">
        <v>0</v>
      </c>
      <c r="DI155" s="15">
        <v>0</v>
      </c>
      <c r="DJ155" s="15">
        <v>0</v>
      </c>
      <c r="DK155" s="15">
        <v>8.7690148046787051E-5</v>
      </c>
      <c r="DL155" s="15">
        <v>2.8837332673540664E-5</v>
      </c>
      <c r="DM155" s="15">
        <v>0</v>
      </c>
      <c r="DO155" t="s">
        <v>10765</v>
      </c>
      <c r="DP155" s="17" t="s">
        <v>15940</v>
      </c>
      <c r="DQ155" s="15">
        <v>5.1243777971328354E-5</v>
      </c>
      <c r="DR155" s="15">
        <v>1.9166471818227125E-4</v>
      </c>
    </row>
    <row r="156" spans="1:122" x14ac:dyDescent="0.25">
      <c r="A156" t="s">
        <v>11186</v>
      </c>
      <c r="B156" s="13" t="s">
        <v>15826</v>
      </c>
      <c r="C156" t="s">
        <v>14654</v>
      </c>
      <c r="DA156" s="6">
        <f>'LFQ, IBAQ'!DN168/SUM('LFQ, IBAQ'!DN$3:DN$1736)</f>
        <v>0</v>
      </c>
      <c r="DB156" s="7">
        <f>'LFQ, IBAQ'!DO168/SUM('LFQ, IBAQ'!DO$3:DO$1736)</f>
        <v>0</v>
      </c>
      <c r="DC156" s="8">
        <f>'LFQ, IBAQ'!DP168/SUM('LFQ, IBAQ'!DP$3:DP$1736)</f>
        <v>0</v>
      </c>
      <c r="DD156" s="6">
        <f>'LFQ, IBAQ'!DQ168/SUM('LFQ, IBAQ'!DQ$3:DQ$1736)</f>
        <v>0</v>
      </c>
      <c r="DE156" s="7">
        <f>'LFQ, IBAQ'!DR168/SUM('LFQ, IBAQ'!DR$3:DR$1736)</f>
        <v>0</v>
      </c>
      <c r="DF156" s="8">
        <f>'LFQ, IBAQ'!DS168/SUM('LFQ, IBAQ'!DS$3:DS$1736)</f>
        <v>1.205228965199311E-4</v>
      </c>
      <c r="DH156" s="15">
        <v>0</v>
      </c>
      <c r="DI156" s="15">
        <v>0</v>
      </c>
      <c r="DJ156" s="15">
        <v>0</v>
      </c>
      <c r="DK156" s="15">
        <v>0</v>
      </c>
      <c r="DL156" s="15">
        <v>0</v>
      </c>
      <c r="DM156" s="15">
        <v>1.205228965199311E-4</v>
      </c>
      <c r="DO156" t="s">
        <v>11091</v>
      </c>
      <c r="DP156" s="17" t="s">
        <v>12825</v>
      </c>
      <c r="DQ156" s="15">
        <v>4.2003200697327204E-4</v>
      </c>
      <c r="DR156" s="15">
        <v>1.9027028353189621E-4</v>
      </c>
    </row>
    <row r="157" spans="1:122" x14ac:dyDescent="0.25">
      <c r="A157" t="s">
        <v>10923</v>
      </c>
      <c r="B157" s="13" t="s">
        <v>15911</v>
      </c>
      <c r="C157" t="s">
        <v>14391</v>
      </c>
      <c r="DA157" s="6">
        <f>'LFQ, IBAQ'!DN169/SUM('LFQ, IBAQ'!DN$3:DN$1736)</f>
        <v>0</v>
      </c>
      <c r="DB157" s="7">
        <f>'LFQ, IBAQ'!DO169/SUM('LFQ, IBAQ'!DO$3:DO$1736)</f>
        <v>0</v>
      </c>
      <c r="DC157" s="8">
        <f>'LFQ, IBAQ'!DP169/SUM('LFQ, IBAQ'!DP$3:DP$1736)</f>
        <v>7.0630067311953855E-5</v>
      </c>
      <c r="DD157" s="6">
        <f>'LFQ, IBAQ'!DQ169/SUM('LFQ, IBAQ'!DQ$3:DQ$1736)</f>
        <v>7.666997305254458E-5</v>
      </c>
      <c r="DE157" s="7">
        <f>'LFQ, IBAQ'!DR169/SUM('LFQ, IBAQ'!DR$3:DR$1736)</f>
        <v>0</v>
      </c>
      <c r="DF157" s="8">
        <f>'LFQ, IBAQ'!DS169/SUM('LFQ, IBAQ'!DS$3:DS$1736)</f>
        <v>1.2440302939452025E-4</v>
      </c>
      <c r="DH157" s="15">
        <v>0</v>
      </c>
      <c r="DI157" s="15">
        <v>0</v>
      </c>
      <c r="DJ157" s="15">
        <v>7.0630067311953855E-5</v>
      </c>
      <c r="DK157" s="15">
        <v>7.666997305254458E-5</v>
      </c>
      <c r="DL157" s="15">
        <v>0</v>
      </c>
      <c r="DM157" s="15">
        <v>1.2440302939452025E-4</v>
      </c>
      <c r="DO157" t="s">
        <v>11466</v>
      </c>
      <c r="DP157" s="17" t="s">
        <v>13200</v>
      </c>
      <c r="DQ157" s="15">
        <v>8.8959434358869334E-5</v>
      </c>
      <c r="DR157" s="15">
        <v>1.8696363613263071E-4</v>
      </c>
    </row>
    <row r="158" spans="1:122" x14ac:dyDescent="0.25">
      <c r="A158" t="s">
        <v>11051</v>
      </c>
      <c r="B158" s="13" t="s">
        <v>12785</v>
      </c>
      <c r="C158" t="s">
        <v>14519</v>
      </c>
      <c r="DA158" s="6">
        <f>'LFQ, IBAQ'!DN170/SUM('LFQ, IBAQ'!DN$3:DN$1736)</f>
        <v>0</v>
      </c>
      <c r="DB158" s="7">
        <f>'LFQ, IBAQ'!DO170/SUM('LFQ, IBAQ'!DO$3:DO$1736)</f>
        <v>1.205281948201178E-4</v>
      </c>
      <c r="DC158" s="8">
        <f>'LFQ, IBAQ'!DP170/SUM('LFQ, IBAQ'!DP$3:DP$1736)</f>
        <v>1.4985075563826351E-4</v>
      </c>
      <c r="DD158" s="6">
        <f>'LFQ, IBAQ'!DQ170/SUM('LFQ, IBAQ'!DQ$3:DQ$1736)</f>
        <v>3.3663998648002008E-4</v>
      </c>
      <c r="DE158" s="7">
        <f>'LFQ, IBAQ'!DR170/SUM('LFQ, IBAQ'!DR$3:DR$1736)</f>
        <v>2.6519276426425538E-4</v>
      </c>
      <c r="DF158" s="8">
        <f>'LFQ, IBAQ'!DS170/SUM('LFQ, IBAQ'!DS$3:DS$1736)</f>
        <v>4.3883023646919505E-4</v>
      </c>
      <c r="DH158" s="15">
        <v>0</v>
      </c>
      <c r="DI158" s="15">
        <v>1.205281948201178E-4</v>
      </c>
      <c r="DJ158" s="15">
        <v>1.4985075563826351E-4</v>
      </c>
      <c r="DK158" s="15">
        <v>3.3663998648002008E-4</v>
      </c>
      <c r="DL158" s="15">
        <v>2.6519276426425538E-4</v>
      </c>
      <c r="DM158" s="15">
        <v>4.3883023646919505E-4</v>
      </c>
      <c r="DO158" t="s">
        <v>12089</v>
      </c>
      <c r="DP158" s="17" t="s">
        <v>13823</v>
      </c>
      <c r="DQ158" s="15">
        <v>3.4950635487402652E-5</v>
      </c>
      <c r="DR158" s="15">
        <v>1.8580832204258919E-4</v>
      </c>
    </row>
    <row r="159" spans="1:122" x14ac:dyDescent="0.25">
      <c r="A159" t="s">
        <v>11187</v>
      </c>
      <c r="B159" s="13" t="s">
        <v>15949</v>
      </c>
      <c r="C159" t="s">
        <v>14655</v>
      </c>
      <c r="DA159" s="6">
        <f>'LFQ, IBAQ'!DN171/SUM('LFQ, IBAQ'!DN$3:DN$1736)</f>
        <v>0</v>
      </c>
      <c r="DB159" s="7">
        <f>'LFQ, IBAQ'!DO171/SUM('LFQ, IBAQ'!DO$3:DO$1736)</f>
        <v>1.2554886878744006E-4</v>
      </c>
      <c r="DC159" s="8">
        <f>'LFQ, IBAQ'!DP171/SUM('LFQ, IBAQ'!DP$3:DP$1736)</f>
        <v>7.0725585510940308E-5</v>
      </c>
      <c r="DD159" s="6">
        <f>'LFQ, IBAQ'!DQ171/SUM('LFQ, IBAQ'!DQ$3:DQ$1736)</f>
        <v>1.5394511492110896E-4</v>
      </c>
      <c r="DE159" s="7">
        <f>'LFQ, IBAQ'!DR171/SUM('LFQ, IBAQ'!DR$3:DR$1736)</f>
        <v>1.0996461080001421E-4</v>
      </c>
      <c r="DF159" s="8">
        <f>'LFQ, IBAQ'!DS171/SUM('LFQ, IBAQ'!DS$3:DS$1736)</f>
        <v>3.6904753907850688E-4</v>
      </c>
      <c r="DH159" s="15">
        <v>0</v>
      </c>
      <c r="DI159" s="15">
        <v>1.2554886878744006E-4</v>
      </c>
      <c r="DJ159" s="15">
        <v>7.0725585510940308E-5</v>
      </c>
      <c r="DK159" s="15">
        <v>1.5394511492110896E-4</v>
      </c>
      <c r="DL159" s="15">
        <v>1.0996461080001421E-4</v>
      </c>
      <c r="DM159" s="15">
        <v>3.6904753907850688E-4</v>
      </c>
      <c r="DO159" t="s">
        <v>11729</v>
      </c>
      <c r="DP159" s="17" t="s">
        <v>15818</v>
      </c>
      <c r="DQ159" s="15">
        <v>0</v>
      </c>
      <c r="DR159" s="15">
        <v>1.8430825397005416E-4</v>
      </c>
    </row>
    <row r="160" spans="1:122" x14ac:dyDescent="0.25">
      <c r="A160" t="s">
        <v>10917</v>
      </c>
      <c r="B160" s="13" t="s">
        <v>15807</v>
      </c>
      <c r="C160" t="s">
        <v>14385</v>
      </c>
      <c r="DA160" s="6">
        <f>'LFQ, IBAQ'!DN173/SUM('LFQ, IBAQ'!DN$3:DN$1736)</f>
        <v>0</v>
      </c>
      <c r="DB160" s="7">
        <f>'LFQ, IBAQ'!DO173/SUM('LFQ, IBAQ'!DO$3:DO$1736)</f>
        <v>0</v>
      </c>
      <c r="DC160" s="8">
        <f>'LFQ, IBAQ'!DP173/SUM('LFQ, IBAQ'!DP$3:DP$1736)</f>
        <v>1.4005073884461476E-4</v>
      </c>
      <c r="DD160" s="6">
        <f>'LFQ, IBAQ'!DQ173/SUM('LFQ, IBAQ'!DQ$3:DQ$1736)</f>
        <v>1.4303681987604662E-4</v>
      </c>
      <c r="DE160" s="7">
        <f>'LFQ, IBAQ'!DR173/SUM('LFQ, IBAQ'!DR$3:DR$1736)</f>
        <v>1.6647602655323767E-4</v>
      </c>
      <c r="DF160" s="8">
        <f>'LFQ, IBAQ'!DS173/SUM('LFQ, IBAQ'!DS$3:DS$1736)</f>
        <v>1.8089094183689085E-4</v>
      </c>
      <c r="DH160" s="15">
        <v>0</v>
      </c>
      <c r="DI160" s="15">
        <v>0</v>
      </c>
      <c r="DJ160" s="15">
        <v>1.4005073884461476E-4</v>
      </c>
      <c r="DK160" s="15">
        <v>1.4303681987604662E-4</v>
      </c>
      <c r="DL160" s="15">
        <v>1.6647602655323767E-4</v>
      </c>
      <c r="DM160" s="15">
        <v>1.8089094183689085E-4</v>
      </c>
      <c r="DO160" t="s">
        <v>12172</v>
      </c>
      <c r="DP160" s="17" t="s">
        <v>15907</v>
      </c>
      <c r="DQ160" s="15">
        <v>4.6962287252392373E-5</v>
      </c>
      <c r="DR160" s="15">
        <v>1.8366147065554579E-4</v>
      </c>
    </row>
    <row r="161" spans="1:122" x14ac:dyDescent="0.25">
      <c r="A161" t="s">
        <v>10942</v>
      </c>
      <c r="B161" s="13" t="s">
        <v>12676</v>
      </c>
      <c r="C161" t="s">
        <v>14410</v>
      </c>
      <c r="DA161" s="6">
        <f>'LFQ, IBAQ'!DN174/SUM('LFQ, IBAQ'!DN$3:DN$1736)</f>
        <v>3.0103841536908505E-4</v>
      </c>
      <c r="DB161" s="7">
        <f>'LFQ, IBAQ'!DO174/SUM('LFQ, IBAQ'!DO$3:DO$1736)</f>
        <v>2.7121885696942933E-4</v>
      </c>
      <c r="DC161" s="8">
        <f>'LFQ, IBAQ'!DP174/SUM('LFQ, IBAQ'!DP$3:DP$1736)</f>
        <v>3.2785305606442201E-4</v>
      </c>
      <c r="DD161" s="6">
        <f>'LFQ, IBAQ'!DQ174/SUM('LFQ, IBAQ'!DQ$3:DQ$1736)</f>
        <v>1.5580130498705195E-4</v>
      </c>
      <c r="DE161" s="7">
        <f>'LFQ, IBAQ'!DR174/SUM('LFQ, IBAQ'!DR$3:DR$1736)</f>
        <v>1.7062244849263422E-4</v>
      </c>
      <c r="DF161" s="8">
        <f>'LFQ, IBAQ'!DS174/SUM('LFQ, IBAQ'!DS$3:DS$1736)</f>
        <v>1.6351988542911473E-4</v>
      </c>
      <c r="DH161" s="15">
        <v>3.0103841536908505E-4</v>
      </c>
      <c r="DI161" s="15">
        <v>2.7121885696942933E-4</v>
      </c>
      <c r="DJ161" s="15">
        <v>3.2785305606442201E-4</v>
      </c>
      <c r="DK161" s="15">
        <v>1.5580130498705195E-4</v>
      </c>
      <c r="DL161" s="15">
        <v>1.7062244849263422E-4</v>
      </c>
      <c r="DM161" s="15">
        <v>1.6351988542911473E-4</v>
      </c>
      <c r="DO161" t="s">
        <v>12146</v>
      </c>
      <c r="DP161" s="17" t="s">
        <v>16082</v>
      </c>
      <c r="DQ161" s="15">
        <v>6.2621171016667267E-5</v>
      </c>
      <c r="DR161" s="15">
        <v>1.7763229478793164E-4</v>
      </c>
    </row>
    <row r="162" spans="1:122" x14ac:dyDescent="0.25">
      <c r="A162" t="s">
        <v>10836</v>
      </c>
      <c r="B162" s="13" t="s">
        <v>16068</v>
      </c>
      <c r="C162" t="s">
        <v>14304</v>
      </c>
      <c r="DA162" s="6">
        <f>'LFQ, IBAQ'!DN176/SUM('LFQ, IBAQ'!DN$3:DN$1736)</f>
        <v>0</v>
      </c>
      <c r="DB162" s="7">
        <f>'LFQ, IBAQ'!DO176/SUM('LFQ, IBAQ'!DO$3:DO$1736)</f>
        <v>0</v>
      </c>
      <c r="DC162" s="8">
        <f>'LFQ, IBAQ'!DP176/SUM('LFQ, IBAQ'!DP$3:DP$1736)</f>
        <v>0</v>
      </c>
      <c r="DD162" s="6">
        <f>'LFQ, IBAQ'!DQ176/SUM('LFQ, IBAQ'!DQ$3:DQ$1736)</f>
        <v>3.3286827607205373E-4</v>
      </c>
      <c r="DE162" s="7">
        <f>'LFQ, IBAQ'!DR176/SUM('LFQ, IBAQ'!DR$3:DR$1736)</f>
        <v>3.0923677106395396E-4</v>
      </c>
      <c r="DF162" s="8">
        <f>'LFQ, IBAQ'!DS176/SUM('LFQ, IBAQ'!DS$3:DS$1736)</f>
        <v>2.8038437095300465E-4</v>
      </c>
      <c r="DH162" s="15">
        <v>0</v>
      </c>
      <c r="DI162" s="15">
        <v>0</v>
      </c>
      <c r="DJ162" s="15">
        <v>0</v>
      </c>
      <c r="DK162" s="15">
        <v>3.3286827607205373E-4</v>
      </c>
      <c r="DL162" s="15">
        <v>3.0923677106395396E-4</v>
      </c>
      <c r="DM162" s="15">
        <v>2.8038437095300465E-4</v>
      </c>
      <c r="DO162" t="s">
        <v>11752</v>
      </c>
      <c r="DP162" s="17" t="s">
        <v>16028</v>
      </c>
      <c r="DQ162" s="15">
        <v>7.5170967728792757E-5</v>
      </c>
      <c r="DR162" s="15">
        <v>1.7745383583471185E-4</v>
      </c>
    </row>
    <row r="163" spans="1:122" x14ac:dyDescent="0.25">
      <c r="A163" t="s">
        <v>11459</v>
      </c>
      <c r="B163" s="13" t="s">
        <v>13193</v>
      </c>
      <c r="C163" t="s">
        <v>14927</v>
      </c>
      <c r="DA163" s="6">
        <f>'LFQ, IBAQ'!DN178/SUM('LFQ, IBAQ'!DN$3:DN$1736)</f>
        <v>5.6091950008806547E-4</v>
      </c>
      <c r="DB163" s="7">
        <f>'LFQ, IBAQ'!DO178/SUM('LFQ, IBAQ'!DO$3:DO$1736)</f>
        <v>0</v>
      </c>
      <c r="DC163" s="8">
        <f>'LFQ, IBAQ'!DP178/SUM('LFQ, IBAQ'!DP$3:DP$1736)</f>
        <v>5.3660920811700395E-4</v>
      </c>
      <c r="DD163" s="6">
        <f>'LFQ, IBAQ'!DQ178/SUM('LFQ, IBAQ'!DQ$3:DQ$1736)</f>
        <v>1.4171460229482694E-3</v>
      </c>
      <c r="DE163" s="7">
        <f>'LFQ, IBAQ'!DR178/SUM('LFQ, IBAQ'!DR$3:DR$1736)</f>
        <v>3.70241707425709E-3</v>
      </c>
      <c r="DF163" s="8">
        <f>'LFQ, IBAQ'!DS178/SUM('LFQ, IBAQ'!DS$3:DS$1736)</f>
        <v>1.4217489073659459E-3</v>
      </c>
      <c r="DH163" s="15">
        <v>5.6091950008806547E-4</v>
      </c>
      <c r="DI163" s="15">
        <v>0</v>
      </c>
      <c r="DJ163" s="15">
        <v>5.3660920811700395E-4</v>
      </c>
      <c r="DK163" s="15">
        <v>1.4171460229482694E-3</v>
      </c>
      <c r="DL163" s="15">
        <v>3.70241707425709E-3</v>
      </c>
      <c r="DM163" s="15">
        <v>1.4217489073659459E-3</v>
      </c>
      <c r="DO163" t="s">
        <v>10693</v>
      </c>
      <c r="DP163" s="17" t="s">
        <v>12427</v>
      </c>
      <c r="DQ163" s="15">
        <v>0</v>
      </c>
      <c r="DR163" s="15">
        <v>1.7551784835763626E-4</v>
      </c>
    </row>
    <row r="164" spans="1:122" x14ac:dyDescent="0.25">
      <c r="A164" t="s">
        <v>11890</v>
      </c>
      <c r="B164" s="13" t="s">
        <v>13624</v>
      </c>
      <c r="C164" t="s">
        <v>15358</v>
      </c>
      <c r="DA164" s="6">
        <f>'LFQ, IBAQ'!DN179/SUM('LFQ, IBAQ'!DN$3:DN$1736)</f>
        <v>0</v>
      </c>
      <c r="DB164" s="7">
        <f>'LFQ, IBAQ'!DO179/SUM('LFQ, IBAQ'!DO$3:DO$1736)</f>
        <v>0</v>
      </c>
      <c r="DC164" s="8">
        <f>'LFQ, IBAQ'!DP179/SUM('LFQ, IBAQ'!DP$3:DP$1736)</f>
        <v>0</v>
      </c>
      <c r="DD164" s="6">
        <f>'LFQ, IBAQ'!DQ179/SUM('LFQ, IBAQ'!DQ$3:DQ$1736)</f>
        <v>1.4130776611599011E-3</v>
      </c>
      <c r="DE164" s="7">
        <f>'LFQ, IBAQ'!DR179/SUM('LFQ, IBAQ'!DR$3:DR$1736)</f>
        <v>1.6839914080114785E-3</v>
      </c>
      <c r="DF164" s="8">
        <f>'LFQ, IBAQ'!DS179/SUM('LFQ, IBAQ'!DS$3:DS$1736)</f>
        <v>1.3110585233831603E-3</v>
      </c>
      <c r="DH164" s="15">
        <v>0</v>
      </c>
      <c r="DI164" s="15">
        <v>0</v>
      </c>
      <c r="DJ164" s="15">
        <v>0</v>
      </c>
      <c r="DK164" s="15">
        <v>1.4130776611599011E-3</v>
      </c>
      <c r="DL164" s="15">
        <v>1.6839914080114785E-3</v>
      </c>
      <c r="DM164" s="15">
        <v>1.3110585233831603E-3</v>
      </c>
      <c r="DO164" t="s">
        <v>10777</v>
      </c>
      <c r="DP164" s="17" t="s">
        <v>12511</v>
      </c>
      <c r="DQ164" s="15">
        <v>0</v>
      </c>
      <c r="DR164" s="15">
        <v>1.7272665786754971E-4</v>
      </c>
    </row>
    <row r="165" spans="1:122" x14ac:dyDescent="0.25">
      <c r="A165" t="s">
        <v>12089</v>
      </c>
      <c r="B165" s="13" t="s">
        <v>13823</v>
      </c>
      <c r="C165" t="s">
        <v>15557</v>
      </c>
      <c r="DA165" s="6">
        <f>'LFQ, IBAQ'!DN180/SUM('LFQ, IBAQ'!DN$3:DN$1736)</f>
        <v>0</v>
      </c>
      <c r="DB165" s="7">
        <f>'LFQ, IBAQ'!DO180/SUM('LFQ, IBAQ'!DO$3:DO$1736)</f>
        <v>0</v>
      </c>
      <c r="DC165" s="8">
        <f>'LFQ, IBAQ'!DP180/SUM('LFQ, IBAQ'!DP$3:DP$1736)</f>
        <v>1.0485190646220796E-4</v>
      </c>
      <c r="DD165" s="6">
        <f>'LFQ, IBAQ'!DQ180/SUM('LFQ, IBAQ'!DQ$3:DQ$1736)</f>
        <v>1.3668000458172123E-4</v>
      </c>
      <c r="DE165" s="7">
        <f>'LFQ, IBAQ'!DR180/SUM('LFQ, IBAQ'!DR$3:DR$1736)</f>
        <v>1.9803386230918786E-4</v>
      </c>
      <c r="DF165" s="8">
        <f>'LFQ, IBAQ'!DS180/SUM('LFQ, IBAQ'!DS$3:DS$1736)</f>
        <v>2.2271109923685845E-4</v>
      </c>
      <c r="DH165" s="15">
        <v>0</v>
      </c>
      <c r="DI165" s="15">
        <v>0</v>
      </c>
      <c r="DJ165" s="15">
        <v>1.0485190646220796E-4</v>
      </c>
      <c r="DK165" s="15">
        <v>1.3668000458172123E-4</v>
      </c>
      <c r="DL165" s="15">
        <v>1.9803386230918786E-4</v>
      </c>
      <c r="DM165" s="15">
        <v>2.2271109923685845E-4</v>
      </c>
      <c r="DO165" t="s">
        <v>11887</v>
      </c>
      <c r="DP165" s="17" t="s">
        <v>16127</v>
      </c>
      <c r="DQ165" s="15">
        <v>0</v>
      </c>
      <c r="DR165" s="15">
        <v>1.7235291993317504E-4</v>
      </c>
    </row>
    <row r="166" spans="1:122" x14ac:dyDescent="0.25">
      <c r="A166" t="s">
        <v>11746</v>
      </c>
      <c r="B166" s="13" t="s">
        <v>16153</v>
      </c>
      <c r="C166" t="s">
        <v>15214</v>
      </c>
      <c r="DA166" s="6">
        <f>'LFQ, IBAQ'!DN181/SUM('LFQ, IBAQ'!DN$3:DN$1736)</f>
        <v>0</v>
      </c>
      <c r="DB166" s="7">
        <f>'LFQ, IBAQ'!DO181/SUM('LFQ, IBAQ'!DO$3:DO$1736)</f>
        <v>0</v>
      </c>
      <c r="DC166" s="8">
        <f>'LFQ, IBAQ'!DP181/SUM('LFQ, IBAQ'!DP$3:DP$1736)</f>
        <v>0</v>
      </c>
      <c r="DD166" s="6">
        <f>'LFQ, IBAQ'!DQ181/SUM('LFQ, IBAQ'!DQ$3:DQ$1736)</f>
        <v>0</v>
      </c>
      <c r="DE166" s="7">
        <f>'LFQ, IBAQ'!DR181/SUM('LFQ, IBAQ'!DR$3:DR$1736)</f>
        <v>0</v>
      </c>
      <c r="DF166" s="8">
        <f>'LFQ, IBAQ'!DS181/SUM('LFQ, IBAQ'!DS$3:DS$1736)</f>
        <v>0</v>
      </c>
      <c r="DH166" s="15">
        <v>0</v>
      </c>
      <c r="DI166" s="15">
        <v>0</v>
      </c>
      <c r="DJ166" s="15">
        <v>0</v>
      </c>
      <c r="DK166" s="15">
        <v>0</v>
      </c>
      <c r="DL166" s="15">
        <v>0</v>
      </c>
      <c r="DM166" s="15">
        <v>0</v>
      </c>
      <c r="DO166" t="s">
        <v>11898</v>
      </c>
      <c r="DP166" s="17" t="s">
        <v>13632</v>
      </c>
      <c r="DQ166" s="15">
        <v>9.6709878439428242E-6</v>
      </c>
      <c r="DR166" s="15">
        <v>1.7202098755995913E-4</v>
      </c>
    </row>
    <row r="167" spans="1:122" x14ac:dyDescent="0.25">
      <c r="A167" t="s">
        <v>11014</v>
      </c>
      <c r="B167" s="13" t="s">
        <v>12748</v>
      </c>
      <c r="C167" t="s">
        <v>14482</v>
      </c>
      <c r="DA167" s="6">
        <f>'LFQ, IBAQ'!DN183/SUM('LFQ, IBAQ'!DN$3:DN$1736)</f>
        <v>1.4451835421457217E-4</v>
      </c>
      <c r="DB167" s="7">
        <f>'LFQ, IBAQ'!DO183/SUM('LFQ, IBAQ'!DO$3:DO$1736)</f>
        <v>2.2084561535341281E-4</v>
      </c>
      <c r="DC167" s="8">
        <f>'LFQ, IBAQ'!DP183/SUM('LFQ, IBAQ'!DP$3:DP$1736)</f>
        <v>1.463759991082054E-4</v>
      </c>
      <c r="DD167" s="6">
        <f>'LFQ, IBAQ'!DQ183/SUM('LFQ, IBAQ'!DQ$3:DQ$1736)</f>
        <v>2.4051646347609474E-4</v>
      </c>
      <c r="DE167" s="7">
        <f>'LFQ, IBAQ'!DR183/SUM('LFQ, IBAQ'!DR$3:DR$1736)</f>
        <v>1.8551016708499241E-4</v>
      </c>
      <c r="DF167" s="8">
        <f>'LFQ, IBAQ'!DS183/SUM('LFQ, IBAQ'!DS$3:DS$1736)</f>
        <v>2.0389885061852065E-4</v>
      </c>
      <c r="DH167" s="15">
        <v>1.4451835421457217E-4</v>
      </c>
      <c r="DI167" s="15">
        <v>2.2084561535341281E-4</v>
      </c>
      <c r="DJ167" s="15">
        <v>1.463759991082054E-4</v>
      </c>
      <c r="DK167" s="15">
        <v>2.4051646347609474E-4</v>
      </c>
      <c r="DL167" s="15">
        <v>1.8551016708499241E-4</v>
      </c>
      <c r="DM167" s="15">
        <v>2.0389885061852065E-4</v>
      </c>
      <c r="DO167" t="s">
        <v>11262</v>
      </c>
      <c r="DP167" s="17" t="s">
        <v>16084</v>
      </c>
      <c r="DQ167" s="15">
        <v>0</v>
      </c>
      <c r="DR167" s="15">
        <v>1.6982633012488458E-4</v>
      </c>
    </row>
    <row r="168" spans="1:122" x14ac:dyDescent="0.25">
      <c r="A168" t="s">
        <v>11770</v>
      </c>
      <c r="B168" s="13" t="s">
        <v>13504</v>
      </c>
      <c r="C168" t="s">
        <v>15238</v>
      </c>
      <c r="DA168" s="6">
        <f>'LFQ, IBAQ'!DN184/SUM('LFQ, IBAQ'!DN$3:DN$1736)</f>
        <v>0</v>
      </c>
      <c r="DB168" s="7">
        <f>'LFQ, IBAQ'!DO184/SUM('LFQ, IBAQ'!DO$3:DO$1736)</f>
        <v>0</v>
      </c>
      <c r="DC168" s="8">
        <f>'LFQ, IBAQ'!DP184/SUM('LFQ, IBAQ'!DP$3:DP$1736)</f>
        <v>0</v>
      </c>
      <c r="DD168" s="6">
        <f>'LFQ, IBAQ'!DQ184/SUM('LFQ, IBAQ'!DQ$3:DQ$1736)</f>
        <v>0</v>
      </c>
      <c r="DE168" s="7">
        <f>'LFQ, IBAQ'!DR184/SUM('LFQ, IBAQ'!DR$3:DR$1736)</f>
        <v>0</v>
      </c>
      <c r="DF168" s="8">
        <f>'LFQ, IBAQ'!DS184/SUM('LFQ, IBAQ'!DS$3:DS$1736)</f>
        <v>0</v>
      </c>
      <c r="DH168" s="15">
        <v>0</v>
      </c>
      <c r="DI168" s="15">
        <v>0</v>
      </c>
      <c r="DJ168" s="15">
        <v>0</v>
      </c>
      <c r="DK168" s="15">
        <v>0</v>
      </c>
      <c r="DL168" s="15">
        <v>0</v>
      </c>
      <c r="DM168" s="15">
        <v>0</v>
      </c>
      <c r="DO168" t="s">
        <v>11196</v>
      </c>
      <c r="DP168" s="17" t="s">
        <v>16075</v>
      </c>
      <c r="DQ168" s="15">
        <v>0</v>
      </c>
      <c r="DR168" s="15">
        <v>1.6758991004375414E-4</v>
      </c>
    </row>
    <row r="169" spans="1:122" x14ac:dyDescent="0.25">
      <c r="A169" t="s">
        <v>11031</v>
      </c>
      <c r="B169" s="13" t="s">
        <v>12765</v>
      </c>
      <c r="C169" t="s">
        <v>14499</v>
      </c>
      <c r="DA169" s="6">
        <f>'LFQ, IBAQ'!DN185/SUM('LFQ, IBAQ'!DN$3:DN$1736)</f>
        <v>1.0972773673688103E-3</v>
      </c>
      <c r="DB169" s="7">
        <f>'LFQ, IBAQ'!DO185/SUM('LFQ, IBAQ'!DO$3:DO$1736)</f>
        <v>7.629631332484371E-4</v>
      </c>
      <c r="DC169" s="8">
        <f>'LFQ, IBAQ'!DP185/SUM('LFQ, IBAQ'!DP$3:DP$1736)</f>
        <v>1.4338259413209473E-3</v>
      </c>
      <c r="DD169" s="6">
        <f>'LFQ, IBAQ'!DQ185/SUM('LFQ, IBAQ'!DQ$3:DQ$1736)</f>
        <v>0</v>
      </c>
      <c r="DE169" s="7">
        <f>'LFQ, IBAQ'!DR185/SUM('LFQ, IBAQ'!DR$3:DR$1736)</f>
        <v>0</v>
      </c>
      <c r="DF169" s="8">
        <f>'LFQ, IBAQ'!DS185/SUM('LFQ, IBAQ'!DS$3:DS$1736)</f>
        <v>0</v>
      </c>
      <c r="DH169" s="15">
        <v>1.0972773673688103E-3</v>
      </c>
      <c r="DI169" s="15">
        <v>7.629631332484371E-4</v>
      </c>
      <c r="DJ169" s="15">
        <v>1.4338259413209473E-3</v>
      </c>
      <c r="DK169" s="15">
        <v>0</v>
      </c>
      <c r="DL169" s="15">
        <v>0</v>
      </c>
      <c r="DM169" s="15">
        <v>0</v>
      </c>
      <c r="DO169" t="s">
        <v>10994</v>
      </c>
      <c r="DP169" s="17" t="s">
        <v>15966</v>
      </c>
      <c r="DQ169" s="15">
        <v>7.1839212387312464E-5</v>
      </c>
      <c r="DR169" s="15">
        <v>1.6722946301251317E-4</v>
      </c>
    </row>
    <row r="170" spans="1:122" x14ac:dyDescent="0.25">
      <c r="A170" t="s">
        <v>11912</v>
      </c>
      <c r="B170" s="13" t="s">
        <v>15908</v>
      </c>
      <c r="C170" t="s">
        <v>15380</v>
      </c>
      <c r="DA170" s="6">
        <f>'LFQ, IBAQ'!DN186/SUM('LFQ, IBAQ'!DN$3:DN$1736)</f>
        <v>0</v>
      </c>
      <c r="DB170" s="7">
        <f>'LFQ, IBAQ'!DO186/SUM('LFQ, IBAQ'!DO$3:DO$1736)</f>
        <v>0</v>
      </c>
      <c r="DC170" s="8">
        <f>'LFQ, IBAQ'!DP186/SUM('LFQ, IBAQ'!DP$3:DP$1736)</f>
        <v>0</v>
      </c>
      <c r="DD170" s="6">
        <f>'LFQ, IBAQ'!DQ186/SUM('LFQ, IBAQ'!DQ$3:DQ$1736)</f>
        <v>2.8423440119360174E-4</v>
      </c>
      <c r="DE170" s="7">
        <f>'LFQ, IBAQ'!DR186/SUM('LFQ, IBAQ'!DR$3:DR$1736)</f>
        <v>3.2460292295701177E-4</v>
      </c>
      <c r="DF170" s="8">
        <f>'LFQ, IBAQ'!DS186/SUM('LFQ, IBAQ'!DS$3:DS$1736)</f>
        <v>3.9493783228126007E-4</v>
      </c>
      <c r="DH170" s="15">
        <v>0</v>
      </c>
      <c r="DI170" s="15">
        <v>0</v>
      </c>
      <c r="DJ170" s="15">
        <v>0</v>
      </c>
      <c r="DK170" s="15">
        <v>2.8423440119360174E-4</v>
      </c>
      <c r="DL170" s="15">
        <v>3.2460292295701177E-4</v>
      </c>
      <c r="DM170" s="15">
        <v>3.9493783228126007E-4</v>
      </c>
      <c r="DO170" t="s">
        <v>10917</v>
      </c>
      <c r="DP170" s="17" t="s">
        <v>15807</v>
      </c>
      <c r="DQ170" s="15">
        <v>4.6683579614871588E-5</v>
      </c>
      <c r="DR170" s="15">
        <v>1.6346792942205837E-4</v>
      </c>
    </row>
    <row r="171" spans="1:122" x14ac:dyDescent="0.25">
      <c r="A171" t="s">
        <v>11311</v>
      </c>
      <c r="B171" s="13" t="s">
        <v>16066</v>
      </c>
      <c r="C171" t="s">
        <v>14779</v>
      </c>
      <c r="DA171" s="6">
        <f>'LFQ, IBAQ'!DN187/SUM('LFQ, IBAQ'!DN$3:DN$1736)</f>
        <v>0</v>
      </c>
      <c r="DB171" s="7">
        <f>'LFQ, IBAQ'!DO187/SUM('LFQ, IBAQ'!DO$3:DO$1736)</f>
        <v>1.0572232975321847E-4</v>
      </c>
      <c r="DC171" s="8">
        <f>'LFQ, IBAQ'!DP187/SUM('LFQ, IBAQ'!DP$3:DP$1736)</f>
        <v>0</v>
      </c>
      <c r="DD171" s="6">
        <f>'LFQ, IBAQ'!DQ187/SUM('LFQ, IBAQ'!DQ$3:DQ$1736)</f>
        <v>2.4431360114523842E-4</v>
      </c>
      <c r="DE171" s="7">
        <f>'LFQ, IBAQ'!DR187/SUM('LFQ, IBAQ'!DR$3:DR$1736)</f>
        <v>3.9369432020510119E-4</v>
      </c>
      <c r="DF171" s="8">
        <f>'LFQ, IBAQ'!DS187/SUM('LFQ, IBAQ'!DS$3:DS$1736)</f>
        <v>1.1580704271850735E-4</v>
      </c>
      <c r="DH171" s="15">
        <v>0</v>
      </c>
      <c r="DI171" s="15">
        <v>1.0572232975321847E-4</v>
      </c>
      <c r="DJ171" s="15">
        <v>0</v>
      </c>
      <c r="DK171" s="15">
        <v>2.4431360114523842E-4</v>
      </c>
      <c r="DL171" s="15">
        <v>3.9369432020510119E-4</v>
      </c>
      <c r="DM171" s="15">
        <v>1.1580704271850735E-4</v>
      </c>
      <c r="DO171" t="s">
        <v>10942</v>
      </c>
      <c r="DP171" s="17" t="s">
        <v>12676</v>
      </c>
      <c r="DQ171" s="15">
        <v>3.0003677613431215E-4</v>
      </c>
      <c r="DR171" s="15">
        <v>1.6331454630293365E-4</v>
      </c>
    </row>
    <row r="172" spans="1:122" x14ac:dyDescent="0.25">
      <c r="A172" t="s">
        <v>10635</v>
      </c>
      <c r="B172" s="13" t="s">
        <v>12369</v>
      </c>
      <c r="C172" t="s">
        <v>14103</v>
      </c>
      <c r="DA172" s="6">
        <f>'LFQ, IBAQ'!DN188/SUM('LFQ, IBAQ'!DN$3:DN$1736)</f>
        <v>0</v>
      </c>
      <c r="DB172" s="7">
        <f>'LFQ, IBAQ'!DO188/SUM('LFQ, IBAQ'!DO$3:DO$1736)</f>
        <v>0</v>
      </c>
      <c r="DC172" s="8">
        <f>'LFQ, IBAQ'!DP188/SUM('LFQ, IBAQ'!DP$3:DP$1736)</f>
        <v>0</v>
      </c>
      <c r="DD172" s="6">
        <f>'LFQ, IBAQ'!DQ188/SUM('LFQ, IBAQ'!DQ$3:DQ$1736)</f>
        <v>1.5642003500903295E-3</v>
      </c>
      <c r="DE172" s="7">
        <f>'LFQ, IBAQ'!DR188/SUM('LFQ, IBAQ'!DR$3:DR$1736)</f>
        <v>1.8354952865663522E-3</v>
      </c>
      <c r="DF172" s="8">
        <f>'LFQ, IBAQ'!DS188/SUM('LFQ, IBAQ'!DS$3:DS$1736)</f>
        <v>1.3483248545083355E-3</v>
      </c>
      <c r="DH172" s="15">
        <v>0</v>
      </c>
      <c r="DI172" s="15">
        <v>0</v>
      </c>
      <c r="DJ172" s="15">
        <v>0</v>
      </c>
      <c r="DK172" s="15">
        <v>1.5642003500903295E-3</v>
      </c>
      <c r="DL172" s="15">
        <v>1.8354952865663522E-3</v>
      </c>
      <c r="DM172" s="15">
        <v>1.3483248545083355E-3</v>
      </c>
      <c r="DO172" t="s">
        <v>10796</v>
      </c>
      <c r="DP172" s="17" t="s">
        <v>15859</v>
      </c>
      <c r="DQ172" s="15">
        <v>3.7646440171092052E-4</v>
      </c>
      <c r="DR172" s="15">
        <v>1.6285131679436468E-4</v>
      </c>
    </row>
    <row r="173" spans="1:122" x14ac:dyDescent="0.25">
      <c r="A173" t="s">
        <v>10885</v>
      </c>
      <c r="B173" s="13" t="s">
        <v>12619</v>
      </c>
      <c r="C173" t="s">
        <v>14353</v>
      </c>
      <c r="DA173" s="6">
        <f>'LFQ, IBAQ'!DN189/SUM('LFQ, IBAQ'!DN$3:DN$1736)</f>
        <v>0</v>
      </c>
      <c r="DB173" s="7">
        <f>'LFQ, IBAQ'!DO189/SUM('LFQ, IBAQ'!DO$3:DO$1736)</f>
        <v>4.0321007015881605E-5</v>
      </c>
      <c r="DC173" s="8">
        <f>'LFQ, IBAQ'!DP189/SUM('LFQ, IBAQ'!DP$3:DP$1736)</f>
        <v>0</v>
      </c>
      <c r="DD173" s="6">
        <f>'LFQ, IBAQ'!DQ189/SUM('LFQ, IBAQ'!DQ$3:DQ$1736)</f>
        <v>8.7952896412285832E-5</v>
      </c>
      <c r="DE173" s="7">
        <f>'LFQ, IBAQ'!DR189/SUM('LFQ, IBAQ'!DR$3:DR$1736)</f>
        <v>1.0080871077093949E-4</v>
      </c>
      <c r="DF173" s="8">
        <f>'LFQ, IBAQ'!DS189/SUM('LFQ, IBAQ'!DS$3:DS$1736)</f>
        <v>7.8994388667899646E-5</v>
      </c>
      <c r="DH173" s="15">
        <v>0</v>
      </c>
      <c r="DI173" s="15">
        <v>4.0321007015881605E-5</v>
      </c>
      <c r="DJ173" s="15">
        <v>0</v>
      </c>
      <c r="DK173" s="15">
        <v>8.7952896412285832E-5</v>
      </c>
      <c r="DL173" s="15">
        <v>1.0080871077093949E-4</v>
      </c>
      <c r="DM173" s="15">
        <v>7.8994388667899646E-5</v>
      </c>
      <c r="DO173" t="s">
        <v>12277</v>
      </c>
      <c r="DP173" s="17" t="s">
        <v>14011</v>
      </c>
      <c r="DQ173" s="15">
        <v>2.9817987989393845E-4</v>
      </c>
      <c r="DR173" s="15">
        <v>1.615600691660587E-4</v>
      </c>
    </row>
    <row r="174" spans="1:122" x14ac:dyDescent="0.25">
      <c r="A174" t="s">
        <v>11337</v>
      </c>
      <c r="B174" s="13" t="s">
        <v>15858</v>
      </c>
      <c r="C174" t="s">
        <v>14805</v>
      </c>
      <c r="DA174" s="6">
        <f>'LFQ, IBAQ'!DN190/SUM('LFQ, IBAQ'!DN$3:DN$1736)</f>
        <v>0</v>
      </c>
      <c r="DB174" s="7">
        <f>'LFQ, IBAQ'!DO190/SUM('LFQ, IBAQ'!DO$3:DO$1736)</f>
        <v>1.1892721460094615E-4</v>
      </c>
      <c r="DC174" s="8">
        <f>'LFQ, IBAQ'!DP190/SUM('LFQ, IBAQ'!DP$3:DP$1736)</f>
        <v>0</v>
      </c>
      <c r="DD174" s="6">
        <f>'LFQ, IBAQ'!DQ190/SUM('LFQ, IBAQ'!DQ$3:DQ$1736)</f>
        <v>4.4361247425292742E-5</v>
      </c>
      <c r="DE174" s="7">
        <f>'LFQ, IBAQ'!DR190/SUM('LFQ, IBAQ'!DR$3:DR$1736)</f>
        <v>6.1779810687986148E-5</v>
      </c>
      <c r="DF174" s="8">
        <f>'LFQ, IBAQ'!DS190/SUM('LFQ, IBAQ'!DS$3:DS$1736)</f>
        <v>8.8756973535657175E-5</v>
      </c>
      <c r="DH174" s="15">
        <v>0</v>
      </c>
      <c r="DI174" s="15">
        <v>1.1892721460094615E-4</v>
      </c>
      <c r="DJ174" s="15">
        <v>0</v>
      </c>
      <c r="DK174" s="15">
        <v>4.4361247425292742E-5</v>
      </c>
      <c r="DL174" s="15">
        <v>6.1779810687986148E-5</v>
      </c>
      <c r="DM174" s="15">
        <v>8.8756973535657175E-5</v>
      </c>
      <c r="DO174" t="s">
        <v>10802</v>
      </c>
      <c r="DP174" s="17" t="s">
        <v>15910</v>
      </c>
      <c r="DQ174" s="15">
        <v>7.3061707623590618E-4</v>
      </c>
      <c r="DR174" s="15">
        <v>1.6062613065524531E-4</v>
      </c>
    </row>
    <row r="175" spans="1:122" x14ac:dyDescent="0.25">
      <c r="A175" t="s">
        <v>10925</v>
      </c>
      <c r="B175" s="13" t="s">
        <v>12659</v>
      </c>
      <c r="C175" t="s">
        <v>14393</v>
      </c>
      <c r="DA175" s="6">
        <f>'LFQ, IBAQ'!DN191/SUM('LFQ, IBAQ'!DN$3:DN$1736)</f>
        <v>0</v>
      </c>
      <c r="DB175" s="7">
        <f>'LFQ, IBAQ'!DO191/SUM('LFQ, IBAQ'!DO$3:DO$1736)</f>
        <v>0</v>
      </c>
      <c r="DC175" s="8">
        <f>'LFQ, IBAQ'!DP191/SUM('LFQ, IBAQ'!DP$3:DP$1736)</f>
        <v>0</v>
      </c>
      <c r="DD175" s="6">
        <f>'LFQ, IBAQ'!DQ191/SUM('LFQ, IBAQ'!DQ$3:DQ$1736)</f>
        <v>0</v>
      </c>
      <c r="DE175" s="7">
        <f>'LFQ, IBAQ'!DR191/SUM('LFQ, IBAQ'!DR$3:DR$1736)</f>
        <v>0</v>
      </c>
      <c r="DF175" s="8">
        <f>'LFQ, IBAQ'!DS191/SUM('LFQ, IBAQ'!DS$3:DS$1736)</f>
        <v>0</v>
      </c>
      <c r="DH175" s="15">
        <v>0</v>
      </c>
      <c r="DI175" s="15">
        <v>0</v>
      </c>
      <c r="DJ175" s="15">
        <v>0</v>
      </c>
      <c r="DK175" s="15">
        <v>0</v>
      </c>
      <c r="DL175" s="15">
        <v>0</v>
      </c>
      <c r="DM175" s="15">
        <v>0</v>
      </c>
      <c r="DO175" t="s">
        <v>12075</v>
      </c>
      <c r="DP175" s="17" t="s">
        <v>16060</v>
      </c>
      <c r="DQ175" s="15">
        <v>2.2091392384276413E-5</v>
      </c>
      <c r="DR175" s="15">
        <v>1.6028848865390626E-4</v>
      </c>
    </row>
    <row r="176" spans="1:122" x14ac:dyDescent="0.25">
      <c r="A176" t="s">
        <v>10626</v>
      </c>
      <c r="B176" s="13" t="s">
        <v>15831</v>
      </c>
      <c r="C176" t="s">
        <v>14094</v>
      </c>
      <c r="DA176" s="6">
        <f>'LFQ, IBAQ'!DN192/SUM('LFQ, IBAQ'!DN$3:DN$1736)</f>
        <v>0</v>
      </c>
      <c r="DB176" s="7">
        <f>'LFQ, IBAQ'!DO192/SUM('LFQ, IBAQ'!DO$3:DO$1736)</f>
        <v>0</v>
      </c>
      <c r="DC176" s="8">
        <f>'LFQ, IBAQ'!DP192/SUM('LFQ, IBAQ'!DP$3:DP$1736)</f>
        <v>0</v>
      </c>
      <c r="DD176" s="6">
        <f>'LFQ, IBAQ'!DQ192/SUM('LFQ, IBAQ'!DQ$3:DQ$1736)</f>
        <v>0</v>
      </c>
      <c r="DE176" s="7">
        <f>'LFQ, IBAQ'!DR192/SUM('LFQ, IBAQ'!DR$3:DR$1736)</f>
        <v>0</v>
      </c>
      <c r="DF176" s="8">
        <f>'LFQ, IBAQ'!DS192/SUM('LFQ, IBAQ'!DS$3:DS$1736)</f>
        <v>0</v>
      </c>
      <c r="DH176" s="15">
        <v>0</v>
      </c>
      <c r="DI176" s="15">
        <v>0</v>
      </c>
      <c r="DJ176" s="15">
        <v>0</v>
      </c>
      <c r="DK176" s="15">
        <v>0</v>
      </c>
      <c r="DL176" s="15">
        <v>0</v>
      </c>
      <c r="DM176" s="15">
        <v>0</v>
      </c>
      <c r="DO176" t="s">
        <v>12200</v>
      </c>
      <c r="DP176" s="17" t="s">
        <v>16026</v>
      </c>
      <c r="DQ176" s="15">
        <v>0</v>
      </c>
      <c r="DR176" s="15">
        <v>1.577476918437889E-4</v>
      </c>
    </row>
    <row r="177" spans="1:122" x14ac:dyDescent="0.25">
      <c r="A177" t="s">
        <v>12171</v>
      </c>
      <c r="B177" s="13" t="s">
        <v>15915</v>
      </c>
      <c r="C177" t="s">
        <v>15639</v>
      </c>
      <c r="DA177" s="6">
        <f>'LFQ, IBAQ'!DN193/SUM('LFQ, IBAQ'!DN$3:DN$1736)</f>
        <v>0</v>
      </c>
      <c r="DB177" s="7">
        <f>'LFQ, IBAQ'!DO193/SUM('LFQ, IBAQ'!DO$3:DO$1736)</f>
        <v>0</v>
      </c>
      <c r="DC177" s="8">
        <f>'LFQ, IBAQ'!DP193/SUM('LFQ, IBAQ'!DP$3:DP$1736)</f>
        <v>0</v>
      </c>
      <c r="DD177" s="6">
        <f>'LFQ, IBAQ'!DQ193/SUM('LFQ, IBAQ'!DQ$3:DQ$1736)</f>
        <v>6.7164415249096711E-4</v>
      </c>
      <c r="DE177" s="7">
        <f>'LFQ, IBAQ'!DR193/SUM('LFQ, IBAQ'!DR$3:DR$1736)</f>
        <v>4.3919238899712209E-4</v>
      </c>
      <c r="DF177" s="8">
        <f>'LFQ, IBAQ'!DS193/SUM('LFQ, IBAQ'!DS$3:DS$1736)</f>
        <v>4.380371543651582E-4</v>
      </c>
      <c r="DH177" s="15">
        <v>0</v>
      </c>
      <c r="DI177" s="15">
        <v>0</v>
      </c>
      <c r="DJ177" s="15">
        <v>0</v>
      </c>
      <c r="DK177" s="15">
        <v>6.7164415249096711E-4</v>
      </c>
      <c r="DL177" s="15">
        <v>4.3919238899712209E-4</v>
      </c>
      <c r="DM177" s="15">
        <v>4.380371543651582E-4</v>
      </c>
      <c r="DO177" t="s">
        <v>11060</v>
      </c>
      <c r="DP177" s="17" t="s">
        <v>16128</v>
      </c>
      <c r="DQ177" s="15">
        <v>5.8191207712487068E-5</v>
      </c>
      <c r="DR177" s="15">
        <v>1.550351873163675E-4</v>
      </c>
    </row>
    <row r="178" spans="1:122" x14ac:dyDescent="0.25">
      <c r="A178" t="s">
        <v>11879</v>
      </c>
      <c r="B178" s="13" t="s">
        <v>15857</v>
      </c>
      <c r="C178" t="s">
        <v>15347</v>
      </c>
      <c r="DA178" s="6">
        <f>'LFQ, IBAQ'!DN194/SUM('LFQ, IBAQ'!DN$3:DN$1736)</f>
        <v>0</v>
      </c>
      <c r="DB178" s="7">
        <f>'LFQ, IBAQ'!DO194/SUM('LFQ, IBAQ'!DO$3:DO$1736)</f>
        <v>6.6312600678089352E-5</v>
      </c>
      <c r="DC178" s="8">
        <f>'LFQ, IBAQ'!DP194/SUM('LFQ, IBAQ'!DP$3:DP$1736)</f>
        <v>5.4469440999971488E-5</v>
      </c>
      <c r="DD178" s="6">
        <f>'LFQ, IBAQ'!DQ194/SUM('LFQ, IBAQ'!DQ$3:DQ$1736)</f>
        <v>6.0117673601493902E-4</v>
      </c>
      <c r="DE178" s="7">
        <f>'LFQ, IBAQ'!DR194/SUM('LFQ, IBAQ'!DR$3:DR$1736)</f>
        <v>5.529938472478449E-4</v>
      </c>
      <c r="DF178" s="8">
        <f>'LFQ, IBAQ'!DS194/SUM('LFQ, IBAQ'!DS$3:DS$1736)</f>
        <v>5.6361701526889453E-4</v>
      </c>
      <c r="DH178" s="15">
        <v>0</v>
      </c>
      <c r="DI178" s="15">
        <v>6.6312600678089352E-5</v>
      </c>
      <c r="DJ178" s="15">
        <v>5.4469440999971488E-5</v>
      </c>
      <c r="DK178" s="15">
        <v>6.0117673601493902E-4</v>
      </c>
      <c r="DL178" s="15">
        <v>5.529938472478449E-4</v>
      </c>
      <c r="DM178" s="15">
        <v>5.6361701526889453E-4</v>
      </c>
      <c r="DO178" t="s">
        <v>11833</v>
      </c>
      <c r="DP178" s="17" t="s">
        <v>13567</v>
      </c>
      <c r="DQ178" s="15">
        <v>0</v>
      </c>
      <c r="DR178" s="15">
        <v>1.5496105178252443E-4</v>
      </c>
    </row>
    <row r="179" spans="1:122" x14ac:dyDescent="0.25">
      <c r="A179" t="s">
        <v>11861</v>
      </c>
      <c r="B179" s="13" t="s">
        <v>15988</v>
      </c>
      <c r="C179" t="s">
        <v>15329</v>
      </c>
      <c r="DA179" s="6">
        <f>'LFQ, IBAQ'!DN195/SUM('LFQ, IBAQ'!DN$3:DN$1736)</f>
        <v>0</v>
      </c>
      <c r="DB179" s="7">
        <f>'LFQ, IBAQ'!DO195/SUM('LFQ, IBAQ'!DO$3:DO$1736)</f>
        <v>0</v>
      </c>
      <c r="DC179" s="8">
        <f>'LFQ, IBAQ'!DP195/SUM('LFQ, IBAQ'!DP$3:DP$1736)</f>
        <v>2.0877119428864276E-5</v>
      </c>
      <c r="DD179" s="6">
        <f>'LFQ, IBAQ'!DQ195/SUM('LFQ, IBAQ'!DQ$3:DQ$1736)</f>
        <v>4.1988036382077938E-5</v>
      </c>
      <c r="DE179" s="7">
        <f>'LFQ, IBAQ'!DR195/SUM('LFQ, IBAQ'!DR$3:DR$1736)</f>
        <v>3.069384150115735E-5</v>
      </c>
      <c r="DF179" s="8">
        <f>'LFQ, IBAQ'!DS195/SUM('LFQ, IBAQ'!DS$3:DS$1736)</f>
        <v>2.7436376917397175E-5</v>
      </c>
      <c r="DH179" s="15">
        <v>0</v>
      </c>
      <c r="DI179" s="15">
        <v>0</v>
      </c>
      <c r="DJ179" s="15">
        <v>2.0877119428864276E-5</v>
      </c>
      <c r="DK179" s="15">
        <v>4.1988036382077938E-5</v>
      </c>
      <c r="DL179" s="15">
        <v>3.069384150115735E-5</v>
      </c>
      <c r="DM179" s="15">
        <v>2.7436376917397175E-5</v>
      </c>
      <c r="DO179" t="s">
        <v>10787</v>
      </c>
      <c r="DP179" s="17" t="s">
        <v>15835</v>
      </c>
      <c r="DQ179" s="15">
        <v>7.4945086019862845E-6</v>
      </c>
      <c r="DR179" s="15">
        <v>1.5333075659400655E-4</v>
      </c>
    </row>
    <row r="180" spans="1:122" x14ac:dyDescent="0.25">
      <c r="A180" t="s">
        <v>11594</v>
      </c>
      <c r="B180" s="13" t="s">
        <v>15847</v>
      </c>
      <c r="C180" t="s">
        <v>15062</v>
      </c>
      <c r="DA180" s="6">
        <f>'LFQ, IBAQ'!DN196/SUM('LFQ, IBAQ'!DN$3:DN$1736)</f>
        <v>0</v>
      </c>
      <c r="DB180" s="7">
        <f>'LFQ, IBAQ'!DO196/SUM('LFQ, IBAQ'!DO$3:DO$1736)</f>
        <v>3.2982754083286472E-5</v>
      </c>
      <c r="DC180" s="8">
        <f>'LFQ, IBAQ'!DP196/SUM('LFQ, IBAQ'!DP$3:DP$1736)</f>
        <v>0</v>
      </c>
      <c r="DD180" s="6">
        <f>'LFQ, IBAQ'!DQ196/SUM('LFQ, IBAQ'!DQ$3:DQ$1736)</f>
        <v>0</v>
      </c>
      <c r="DE180" s="7">
        <f>'LFQ, IBAQ'!DR196/SUM('LFQ, IBAQ'!DR$3:DR$1736)</f>
        <v>0</v>
      </c>
      <c r="DF180" s="8">
        <f>'LFQ, IBAQ'!DS196/SUM('LFQ, IBAQ'!DS$3:DS$1736)</f>
        <v>0</v>
      </c>
      <c r="DH180" s="15">
        <v>0</v>
      </c>
      <c r="DI180" s="15">
        <v>3.2982754083286472E-5</v>
      </c>
      <c r="DJ180" s="15">
        <v>0</v>
      </c>
      <c r="DK180" s="15">
        <v>0</v>
      </c>
      <c r="DL180" s="15">
        <v>0</v>
      </c>
      <c r="DM180" s="15">
        <v>0</v>
      </c>
      <c r="DO180" t="s">
        <v>10899</v>
      </c>
      <c r="DP180" s="17" t="s">
        <v>12633</v>
      </c>
      <c r="DQ180" s="15">
        <v>0</v>
      </c>
      <c r="DR180" s="15">
        <v>1.5213138766844627E-4</v>
      </c>
    </row>
    <row r="181" spans="1:122" x14ac:dyDescent="0.25">
      <c r="A181" t="s">
        <v>11701</v>
      </c>
      <c r="B181" s="13" t="s">
        <v>15958</v>
      </c>
      <c r="C181" t="s">
        <v>15169</v>
      </c>
      <c r="DA181" s="6">
        <f>'LFQ, IBAQ'!DN198/SUM('LFQ, IBAQ'!DN$3:DN$1736)</f>
        <v>6.6127066754377348E-5</v>
      </c>
      <c r="DB181" s="7">
        <f>'LFQ, IBAQ'!DO198/SUM('LFQ, IBAQ'!DO$3:DO$1736)</f>
        <v>1.1983016744455896E-4</v>
      </c>
      <c r="DC181" s="8">
        <f>'LFQ, IBAQ'!DP198/SUM('LFQ, IBAQ'!DP$3:DP$1736)</f>
        <v>3.7384469282049414E-4</v>
      </c>
      <c r="DD181" s="6">
        <f>'LFQ, IBAQ'!DQ198/SUM('LFQ, IBAQ'!DQ$3:DQ$1736)</f>
        <v>2.7324134861128174E-4</v>
      </c>
      <c r="DE181" s="7">
        <f>'LFQ, IBAQ'!DR198/SUM('LFQ, IBAQ'!DR$3:DR$1736)</f>
        <v>3.4533503265399447E-4</v>
      </c>
      <c r="DF181" s="8">
        <f>'LFQ, IBAQ'!DS198/SUM('LFQ, IBAQ'!DS$3:DS$1736)</f>
        <v>3.1030829679241863E-4</v>
      </c>
      <c r="DH181" s="15">
        <v>6.6127066754377348E-5</v>
      </c>
      <c r="DI181" s="15">
        <v>1.1983016744455896E-4</v>
      </c>
      <c r="DJ181" s="15">
        <v>3.7384469282049414E-4</v>
      </c>
      <c r="DK181" s="15">
        <v>2.7324134861128174E-4</v>
      </c>
      <c r="DL181" s="15">
        <v>3.4533503265399447E-4</v>
      </c>
      <c r="DM181" s="15">
        <v>3.1030829679241863E-4</v>
      </c>
      <c r="DO181" t="s">
        <v>11090</v>
      </c>
      <c r="DP181" s="17" t="s">
        <v>15921</v>
      </c>
      <c r="DQ181" s="15">
        <v>7.9370358575115164E-5</v>
      </c>
      <c r="DR181" s="15">
        <v>1.5057834322688109E-4</v>
      </c>
    </row>
    <row r="182" spans="1:122" x14ac:dyDescent="0.25">
      <c r="A182" t="s">
        <v>10881</v>
      </c>
      <c r="B182" s="13" t="s">
        <v>15991</v>
      </c>
      <c r="C182" t="s">
        <v>14349</v>
      </c>
      <c r="DA182" s="6">
        <f>'LFQ, IBAQ'!DN199/SUM('LFQ, IBAQ'!DN$3:DN$1736)</f>
        <v>0</v>
      </c>
      <c r="DB182" s="7">
        <f>'LFQ, IBAQ'!DO199/SUM('LFQ, IBAQ'!DO$3:DO$1736)</f>
        <v>7.3811592024689324E-5</v>
      </c>
      <c r="DC182" s="8">
        <f>'LFQ, IBAQ'!DP199/SUM('LFQ, IBAQ'!DP$3:DP$1736)</f>
        <v>8.6500378467961684E-5</v>
      </c>
      <c r="DD182" s="6">
        <f>'LFQ, IBAQ'!DQ199/SUM('LFQ, IBAQ'!DQ$3:DQ$1736)</f>
        <v>2.37193968015594E-4</v>
      </c>
      <c r="DE182" s="7">
        <f>'LFQ, IBAQ'!DR199/SUM('LFQ, IBAQ'!DR$3:DR$1736)</f>
        <v>2.0573570034594025E-4</v>
      </c>
      <c r="DF182" s="8">
        <f>'LFQ, IBAQ'!DS199/SUM('LFQ, IBAQ'!DS$3:DS$1736)</f>
        <v>3.0958343680485801E-4</v>
      </c>
      <c r="DH182" s="15">
        <v>0</v>
      </c>
      <c r="DI182" s="15">
        <v>7.3811592024689324E-5</v>
      </c>
      <c r="DJ182" s="15">
        <v>8.6500378467961684E-5</v>
      </c>
      <c r="DK182" s="15">
        <v>2.37193968015594E-4</v>
      </c>
      <c r="DL182" s="15">
        <v>2.0573570034594025E-4</v>
      </c>
      <c r="DM182" s="15">
        <v>3.0958343680485801E-4</v>
      </c>
      <c r="DO182" t="s">
        <v>10683</v>
      </c>
      <c r="DP182" s="17" t="s">
        <v>16048</v>
      </c>
      <c r="DQ182" s="15">
        <v>0</v>
      </c>
      <c r="DR182" s="15">
        <v>1.4966163227612785E-4</v>
      </c>
    </row>
    <row r="183" spans="1:122" x14ac:dyDescent="0.25">
      <c r="A183" t="s">
        <v>10829</v>
      </c>
      <c r="B183" s="13" t="s">
        <v>15876</v>
      </c>
      <c r="C183" t="s">
        <v>14297</v>
      </c>
      <c r="DA183" s="6">
        <f>'LFQ, IBAQ'!DN200/SUM('LFQ, IBAQ'!DN$3:DN$1736)</f>
        <v>0</v>
      </c>
      <c r="DB183" s="7">
        <f>'LFQ, IBAQ'!DO200/SUM('LFQ, IBAQ'!DO$3:DO$1736)</f>
        <v>0</v>
      </c>
      <c r="DC183" s="8">
        <f>'LFQ, IBAQ'!DP200/SUM('LFQ, IBAQ'!DP$3:DP$1736)</f>
        <v>0</v>
      </c>
      <c r="DD183" s="6">
        <f>'LFQ, IBAQ'!DQ200/SUM('LFQ, IBAQ'!DQ$3:DQ$1736)</f>
        <v>1.8411032243111428E-4</v>
      </c>
      <c r="DE183" s="7">
        <f>'LFQ, IBAQ'!DR200/SUM('LFQ, IBAQ'!DR$3:DR$1736)</f>
        <v>0</v>
      </c>
      <c r="DF183" s="8">
        <f>'LFQ, IBAQ'!DS200/SUM('LFQ, IBAQ'!DS$3:DS$1736)</f>
        <v>5.1695308759911005E-4</v>
      </c>
      <c r="DH183" s="15">
        <v>0</v>
      </c>
      <c r="DI183" s="15">
        <v>0</v>
      </c>
      <c r="DJ183" s="15">
        <v>0</v>
      </c>
      <c r="DK183" s="15">
        <v>1.8411032243111428E-4</v>
      </c>
      <c r="DL183" s="15">
        <v>0</v>
      </c>
      <c r="DM183" s="15">
        <v>5.1695308759911005E-4</v>
      </c>
      <c r="DO183" t="s">
        <v>10811</v>
      </c>
      <c r="DP183" s="17" t="s">
        <v>15992</v>
      </c>
      <c r="DQ183" s="15">
        <v>0</v>
      </c>
      <c r="DR183" s="15">
        <v>1.4864313770507958E-4</v>
      </c>
    </row>
    <row r="184" spans="1:122" x14ac:dyDescent="0.25">
      <c r="A184" t="s">
        <v>10971</v>
      </c>
      <c r="B184" s="13" t="s">
        <v>12705</v>
      </c>
      <c r="C184" t="s">
        <v>14439</v>
      </c>
      <c r="DA184" s="6">
        <f>'LFQ, IBAQ'!DN201/SUM('LFQ, IBAQ'!DN$3:DN$1736)</f>
        <v>0</v>
      </c>
      <c r="DB184" s="7">
        <f>'LFQ, IBAQ'!DO201/SUM('LFQ, IBAQ'!DO$3:DO$1736)</f>
        <v>4.4676953996203802E-5</v>
      </c>
      <c r="DC184" s="8">
        <f>'LFQ, IBAQ'!DP201/SUM('LFQ, IBAQ'!DP$3:DP$1736)</f>
        <v>0</v>
      </c>
      <c r="DD184" s="6">
        <f>'LFQ, IBAQ'!DQ201/SUM('LFQ, IBAQ'!DQ$3:DQ$1736)</f>
        <v>4.2891551729244719E-4</v>
      </c>
      <c r="DE184" s="7">
        <f>'LFQ, IBAQ'!DR201/SUM('LFQ, IBAQ'!DR$3:DR$1736)</f>
        <v>3.2542845492684636E-4</v>
      </c>
      <c r="DF184" s="8">
        <f>'LFQ, IBAQ'!DS201/SUM('LFQ, IBAQ'!DS$3:DS$1736)</f>
        <v>3.4617607452982964E-4</v>
      </c>
      <c r="DH184" s="15">
        <v>0</v>
      </c>
      <c r="DI184" s="15">
        <v>4.4676953996203802E-5</v>
      </c>
      <c r="DJ184" s="15">
        <v>0</v>
      </c>
      <c r="DK184" s="15">
        <v>4.2891551729244719E-4</v>
      </c>
      <c r="DL184" s="15">
        <v>3.2542845492684636E-4</v>
      </c>
      <c r="DM184" s="15">
        <v>3.4617607452982964E-4</v>
      </c>
      <c r="DO184" t="s">
        <v>11765</v>
      </c>
      <c r="DP184" s="17" t="s">
        <v>15922</v>
      </c>
      <c r="DQ184" s="15">
        <v>0</v>
      </c>
      <c r="DR184" s="15">
        <v>1.4800202746851636E-4</v>
      </c>
    </row>
    <row r="185" spans="1:122" x14ac:dyDescent="0.25">
      <c r="A185" t="s">
        <v>11177</v>
      </c>
      <c r="B185" s="13" t="s">
        <v>12911</v>
      </c>
      <c r="C185" t="s">
        <v>14645</v>
      </c>
      <c r="DA185" s="6">
        <f>'LFQ, IBAQ'!DN202/SUM('LFQ, IBAQ'!DN$3:DN$1736)</f>
        <v>0</v>
      </c>
      <c r="DB185" s="7">
        <f>'LFQ, IBAQ'!DO202/SUM('LFQ, IBAQ'!DO$3:DO$1736)</f>
        <v>0</v>
      </c>
      <c r="DC185" s="8">
        <f>'LFQ, IBAQ'!DP202/SUM('LFQ, IBAQ'!DP$3:DP$1736)</f>
        <v>0</v>
      </c>
      <c r="DD185" s="6">
        <f>'LFQ, IBAQ'!DQ202/SUM('LFQ, IBAQ'!DQ$3:DQ$1736)</f>
        <v>1.0119202373193413E-4</v>
      </c>
      <c r="DE185" s="7">
        <f>'LFQ, IBAQ'!DR202/SUM('LFQ, IBAQ'!DR$3:DR$1736)</f>
        <v>1.0543356601103564E-4</v>
      </c>
      <c r="DF185" s="8">
        <f>'LFQ, IBAQ'!DS202/SUM('LFQ, IBAQ'!DS$3:DS$1736)</f>
        <v>1.0588072477120671E-4</v>
      </c>
      <c r="DH185" s="15">
        <v>0</v>
      </c>
      <c r="DI185" s="15">
        <v>0</v>
      </c>
      <c r="DJ185" s="15">
        <v>0</v>
      </c>
      <c r="DK185" s="15">
        <v>1.0119202373193413E-4</v>
      </c>
      <c r="DL185" s="15">
        <v>1.0543356601103564E-4</v>
      </c>
      <c r="DM185" s="15">
        <v>1.0588072477120671E-4</v>
      </c>
      <c r="DO185" t="s">
        <v>11241</v>
      </c>
      <c r="DP185" s="17" t="s">
        <v>12975</v>
      </c>
      <c r="DQ185" s="15">
        <v>4.9130712013942962E-5</v>
      </c>
      <c r="DR185" s="15">
        <v>1.4604018455717383E-4</v>
      </c>
    </row>
    <row r="186" spans="1:122" x14ac:dyDescent="0.25">
      <c r="A186" t="s">
        <v>11660</v>
      </c>
      <c r="B186" s="13" t="s">
        <v>15877</v>
      </c>
      <c r="C186" t="s">
        <v>15128</v>
      </c>
      <c r="DA186" s="6">
        <f>'LFQ, IBAQ'!DN203/SUM('LFQ, IBAQ'!DN$3:DN$1736)</f>
        <v>0</v>
      </c>
      <c r="DB186" s="7">
        <f>'LFQ, IBAQ'!DO203/SUM('LFQ, IBAQ'!DO$3:DO$1736)</f>
        <v>0</v>
      </c>
      <c r="DC186" s="8">
        <f>'LFQ, IBAQ'!DP203/SUM('LFQ, IBAQ'!DP$3:DP$1736)</f>
        <v>0</v>
      </c>
      <c r="DD186" s="6">
        <f>'LFQ, IBAQ'!DQ203/SUM('LFQ, IBAQ'!DQ$3:DQ$1736)</f>
        <v>2.516536038717528E-4</v>
      </c>
      <c r="DE186" s="7">
        <f>'LFQ, IBAQ'!DR203/SUM('LFQ, IBAQ'!DR$3:DR$1736)</f>
        <v>2.5617757991185704E-4</v>
      </c>
      <c r="DF186" s="8">
        <f>'LFQ, IBAQ'!DS203/SUM('LFQ, IBAQ'!DS$3:DS$1736)</f>
        <v>2.2175598960619034E-4</v>
      </c>
      <c r="DH186" s="15">
        <v>0</v>
      </c>
      <c r="DI186" s="15">
        <v>0</v>
      </c>
      <c r="DJ186" s="15">
        <v>0</v>
      </c>
      <c r="DK186" s="15">
        <v>2.516536038717528E-4</v>
      </c>
      <c r="DL186" s="15">
        <v>2.5617757991185704E-4</v>
      </c>
      <c r="DM186" s="15">
        <v>2.2175598960619034E-4</v>
      </c>
      <c r="DO186" t="s">
        <v>12020</v>
      </c>
      <c r="DP186" s="17" t="s">
        <v>16093</v>
      </c>
      <c r="DQ186" s="15">
        <v>5.9723939231197866E-5</v>
      </c>
      <c r="DR186" s="15">
        <v>1.4555517645919059E-4</v>
      </c>
    </row>
    <row r="187" spans="1:122" x14ac:dyDescent="0.25">
      <c r="A187" t="s">
        <v>12164</v>
      </c>
      <c r="B187" s="13" t="s">
        <v>13898</v>
      </c>
      <c r="C187" t="s">
        <v>15632</v>
      </c>
      <c r="DA187" s="6">
        <f>'LFQ, IBAQ'!DN204/SUM('LFQ, IBAQ'!DN$3:DN$1736)</f>
        <v>0</v>
      </c>
      <c r="DB187" s="7">
        <f>'LFQ, IBAQ'!DO204/SUM('LFQ, IBAQ'!DO$3:DO$1736)</f>
        <v>0</v>
      </c>
      <c r="DC187" s="8">
        <f>'LFQ, IBAQ'!DP204/SUM('LFQ, IBAQ'!DP$3:DP$1736)</f>
        <v>1.4758689911110442E-4</v>
      </c>
      <c r="DD187" s="6">
        <f>'LFQ, IBAQ'!DQ204/SUM('LFQ, IBAQ'!DQ$3:DQ$1736)</f>
        <v>9.9242600375007694E-5</v>
      </c>
      <c r="DE187" s="7">
        <f>'LFQ, IBAQ'!DR204/SUM('LFQ, IBAQ'!DR$3:DR$1736)</f>
        <v>1.1178453355169504E-4</v>
      </c>
      <c r="DF187" s="8">
        <f>'LFQ, IBAQ'!DS204/SUM('LFQ, IBAQ'!DS$3:DS$1736)</f>
        <v>1.1788781727103427E-4</v>
      </c>
      <c r="DH187" s="15">
        <v>0</v>
      </c>
      <c r="DI187" s="15">
        <v>0</v>
      </c>
      <c r="DJ187" s="15">
        <v>1.4758689911110442E-4</v>
      </c>
      <c r="DK187" s="15">
        <v>9.9242600375007694E-5</v>
      </c>
      <c r="DL187" s="15">
        <v>1.1178453355169504E-4</v>
      </c>
      <c r="DM187" s="15">
        <v>1.1788781727103427E-4</v>
      </c>
      <c r="DO187" t="s">
        <v>11068</v>
      </c>
      <c r="DP187" s="17" t="s">
        <v>12802</v>
      </c>
      <c r="DQ187" s="15">
        <v>0</v>
      </c>
      <c r="DR187" s="15">
        <v>1.4551317540883001E-4</v>
      </c>
    </row>
    <row r="188" spans="1:122" x14ac:dyDescent="0.25">
      <c r="A188" t="s">
        <v>12267</v>
      </c>
      <c r="B188" s="13" t="s">
        <v>15961</v>
      </c>
      <c r="C188" t="s">
        <v>15734</v>
      </c>
      <c r="DA188" s="6">
        <f>'LFQ, IBAQ'!DN205/SUM('LFQ, IBAQ'!DN$3:DN$1736)</f>
        <v>0</v>
      </c>
      <c r="DB188" s="7">
        <f>'LFQ, IBAQ'!DO205/SUM('LFQ, IBAQ'!DO$3:DO$1736)</f>
        <v>0</v>
      </c>
      <c r="DC188" s="8">
        <f>'LFQ, IBAQ'!DP205/SUM('LFQ, IBAQ'!DP$3:DP$1736)</f>
        <v>0</v>
      </c>
      <c r="DD188" s="6">
        <f>'LFQ, IBAQ'!DQ205/SUM('LFQ, IBAQ'!DQ$3:DQ$1736)</f>
        <v>3.3784354350907905E-4</v>
      </c>
      <c r="DE188" s="7">
        <f>'LFQ, IBAQ'!DR205/SUM('LFQ, IBAQ'!DR$3:DR$1736)</f>
        <v>3.2055969251384455E-4</v>
      </c>
      <c r="DF188" s="8">
        <f>'LFQ, IBAQ'!DS205/SUM('LFQ, IBAQ'!DS$3:DS$1736)</f>
        <v>2.7621429408339121E-4</v>
      </c>
      <c r="DH188" s="15">
        <v>0</v>
      </c>
      <c r="DI188" s="15">
        <v>0</v>
      </c>
      <c r="DJ188" s="15">
        <v>0</v>
      </c>
      <c r="DK188" s="15">
        <v>3.3784354350907905E-4</v>
      </c>
      <c r="DL188" s="15">
        <v>3.2055969251384455E-4</v>
      </c>
      <c r="DM188" s="15">
        <v>2.7621429408339121E-4</v>
      </c>
      <c r="DO188" t="s">
        <v>11210</v>
      </c>
      <c r="DP188" s="17" t="s">
        <v>12944</v>
      </c>
      <c r="DQ188" s="15">
        <v>2.9114358945709343E-5</v>
      </c>
      <c r="DR188" s="15">
        <v>1.4522047861350622E-4</v>
      </c>
    </row>
    <row r="189" spans="1:122" x14ac:dyDescent="0.25">
      <c r="A189" t="s">
        <v>11664</v>
      </c>
      <c r="B189" s="13" t="s">
        <v>16136</v>
      </c>
      <c r="C189" t="s">
        <v>15132</v>
      </c>
      <c r="DA189" s="6">
        <f>'LFQ, IBAQ'!DN206/SUM('LFQ, IBAQ'!DN$3:DN$1736)</f>
        <v>0</v>
      </c>
      <c r="DB189" s="7">
        <f>'LFQ, IBAQ'!DO206/SUM('LFQ, IBAQ'!DO$3:DO$1736)</f>
        <v>0</v>
      </c>
      <c r="DC189" s="8">
        <f>'LFQ, IBAQ'!DP206/SUM('LFQ, IBAQ'!DP$3:DP$1736)</f>
        <v>0</v>
      </c>
      <c r="DD189" s="6">
        <f>'LFQ, IBAQ'!DQ206/SUM('LFQ, IBAQ'!DQ$3:DQ$1736)</f>
        <v>0</v>
      </c>
      <c r="DE189" s="7">
        <f>'LFQ, IBAQ'!DR206/SUM('LFQ, IBAQ'!DR$3:DR$1736)</f>
        <v>0</v>
      </c>
      <c r="DF189" s="8">
        <f>'LFQ, IBAQ'!DS206/SUM('LFQ, IBAQ'!DS$3:DS$1736)</f>
        <v>0</v>
      </c>
      <c r="DH189" s="15">
        <v>0</v>
      </c>
      <c r="DI189" s="15">
        <v>0</v>
      </c>
      <c r="DJ189" s="15">
        <v>0</v>
      </c>
      <c r="DK189" s="15">
        <v>0</v>
      </c>
      <c r="DL189" s="15">
        <v>0</v>
      </c>
      <c r="DM189" s="15">
        <v>0</v>
      </c>
      <c r="DO189" t="s">
        <v>10824</v>
      </c>
      <c r="DP189" s="17" t="s">
        <v>15897</v>
      </c>
      <c r="DQ189" s="15">
        <v>2.6501278634790295E-3</v>
      </c>
      <c r="DR189" s="15">
        <v>1.4469462883963022E-4</v>
      </c>
    </row>
    <row r="190" spans="1:122" x14ac:dyDescent="0.25">
      <c r="A190" t="s">
        <v>11210</v>
      </c>
      <c r="B190" s="13" t="s">
        <v>12944</v>
      </c>
      <c r="C190" t="s">
        <v>14678</v>
      </c>
      <c r="DA190" s="6">
        <f>'LFQ, IBAQ'!DN207/SUM('LFQ, IBAQ'!DN$3:DN$1736)</f>
        <v>0</v>
      </c>
      <c r="DB190" s="7">
        <f>'LFQ, IBAQ'!DO207/SUM('LFQ, IBAQ'!DO$3:DO$1736)</f>
        <v>8.734307683712803E-5</v>
      </c>
      <c r="DC190" s="8">
        <f>'LFQ, IBAQ'!DP207/SUM('LFQ, IBAQ'!DP$3:DP$1736)</f>
        <v>0</v>
      </c>
      <c r="DD190" s="6">
        <f>'LFQ, IBAQ'!DQ207/SUM('LFQ, IBAQ'!DQ$3:DQ$1736)</f>
        <v>9.6615116720019875E-5</v>
      </c>
      <c r="DE190" s="7">
        <f>'LFQ, IBAQ'!DR207/SUM('LFQ, IBAQ'!DR$3:DR$1736)</f>
        <v>1.6444033976398644E-4</v>
      </c>
      <c r="DF190" s="8">
        <f>'LFQ, IBAQ'!DS207/SUM('LFQ, IBAQ'!DS$3:DS$1736)</f>
        <v>1.7460597935651235E-4</v>
      </c>
      <c r="DH190" s="15">
        <v>0</v>
      </c>
      <c r="DI190" s="15">
        <v>8.734307683712803E-5</v>
      </c>
      <c r="DJ190" s="15">
        <v>0</v>
      </c>
      <c r="DK190" s="15">
        <v>9.6615116720019875E-5</v>
      </c>
      <c r="DL190" s="15">
        <v>1.6444033976398644E-4</v>
      </c>
      <c r="DM190" s="15">
        <v>1.7460597935651235E-4</v>
      </c>
      <c r="DO190" t="s">
        <v>11950</v>
      </c>
      <c r="DP190" s="17" t="s">
        <v>13684</v>
      </c>
      <c r="DQ190" s="15">
        <v>1.3337446009875103E-5</v>
      </c>
      <c r="DR190" s="15">
        <v>1.4347968478722412E-4</v>
      </c>
    </row>
    <row r="191" spans="1:122" x14ac:dyDescent="0.25">
      <c r="A191" t="s">
        <v>12015</v>
      </c>
      <c r="B191" s="13" t="s">
        <v>16080</v>
      </c>
      <c r="C191" t="s">
        <v>15483</v>
      </c>
      <c r="DA191" s="6">
        <f>'LFQ, IBAQ'!DN208/SUM('LFQ, IBAQ'!DN$3:DN$1736)</f>
        <v>0</v>
      </c>
      <c r="DB191" s="7">
        <f>'LFQ, IBAQ'!DO208/SUM('LFQ, IBAQ'!DO$3:DO$1736)</f>
        <v>0</v>
      </c>
      <c r="DC191" s="8">
        <f>'LFQ, IBAQ'!DP208/SUM('LFQ, IBAQ'!DP$3:DP$1736)</f>
        <v>0</v>
      </c>
      <c r="DD191" s="6">
        <f>'LFQ, IBAQ'!DQ208/SUM('LFQ, IBAQ'!DQ$3:DQ$1736)</f>
        <v>7.0815769954157213E-5</v>
      </c>
      <c r="DE191" s="7">
        <f>'LFQ, IBAQ'!DR208/SUM('LFQ, IBAQ'!DR$3:DR$1736)</f>
        <v>9.0493313566051612E-5</v>
      </c>
      <c r="DF191" s="8">
        <f>'LFQ, IBAQ'!DS208/SUM('LFQ, IBAQ'!DS$3:DS$1736)</f>
        <v>1.1008491269905827E-4</v>
      </c>
      <c r="DH191" s="15">
        <v>0</v>
      </c>
      <c r="DI191" s="15">
        <v>0</v>
      </c>
      <c r="DJ191" s="15">
        <v>0</v>
      </c>
      <c r="DK191" s="15">
        <v>7.0815769954157213E-5</v>
      </c>
      <c r="DL191" s="15">
        <v>9.0493313566051612E-5</v>
      </c>
      <c r="DM191" s="15">
        <v>1.1008491269905827E-4</v>
      </c>
      <c r="DO191" t="s">
        <v>10840</v>
      </c>
      <c r="DP191" s="17" t="s">
        <v>15955</v>
      </c>
      <c r="DQ191" s="15">
        <v>0</v>
      </c>
      <c r="DR191" s="15">
        <v>1.4198337568259876E-4</v>
      </c>
    </row>
    <row r="192" spans="1:122" x14ac:dyDescent="0.25">
      <c r="A192" t="s">
        <v>11855</v>
      </c>
      <c r="B192" s="13" t="s">
        <v>15878</v>
      </c>
      <c r="C192" t="s">
        <v>15323</v>
      </c>
      <c r="DA192" s="6">
        <f>'LFQ, IBAQ'!DN209/SUM('LFQ, IBAQ'!DN$3:DN$1736)</f>
        <v>0</v>
      </c>
      <c r="DB192" s="7">
        <f>'LFQ, IBAQ'!DO209/SUM('LFQ, IBAQ'!DO$3:DO$1736)</f>
        <v>0</v>
      </c>
      <c r="DC192" s="8">
        <f>'LFQ, IBAQ'!DP209/SUM('LFQ, IBAQ'!DP$3:DP$1736)</f>
        <v>0</v>
      </c>
      <c r="DD192" s="6">
        <f>'LFQ, IBAQ'!DQ209/SUM('LFQ, IBAQ'!DQ$3:DQ$1736)</f>
        <v>7.914743586658633E-4</v>
      </c>
      <c r="DE192" s="7">
        <f>'LFQ, IBAQ'!DR209/SUM('LFQ, IBAQ'!DR$3:DR$1736)</f>
        <v>0</v>
      </c>
      <c r="DF192" s="8">
        <f>'LFQ, IBAQ'!DS209/SUM('LFQ, IBAQ'!DS$3:DS$1736)</f>
        <v>7.4984633772005524E-5</v>
      </c>
      <c r="DH192" s="15">
        <v>0</v>
      </c>
      <c r="DI192" s="15">
        <v>0</v>
      </c>
      <c r="DJ192" s="15">
        <v>0</v>
      </c>
      <c r="DK192" s="15">
        <v>7.914743586658633E-4</v>
      </c>
      <c r="DL192" s="15">
        <v>0</v>
      </c>
      <c r="DM192" s="15">
        <v>7.4984633772005524E-5</v>
      </c>
      <c r="DO192" t="s">
        <v>12008</v>
      </c>
      <c r="DP192" s="17" t="s">
        <v>13742</v>
      </c>
      <c r="DQ192" s="15">
        <v>0</v>
      </c>
      <c r="DR192" s="15">
        <v>1.419289540649996E-4</v>
      </c>
    </row>
    <row r="193" spans="1:122" x14ac:dyDescent="0.25">
      <c r="A193" t="s">
        <v>11435</v>
      </c>
      <c r="B193" s="13" t="s">
        <v>13169</v>
      </c>
      <c r="C193" t="s">
        <v>14903</v>
      </c>
      <c r="DA193" s="6">
        <f>'LFQ, IBAQ'!DN210/SUM('LFQ, IBAQ'!DN$3:DN$1736)</f>
        <v>0</v>
      </c>
      <c r="DB193" s="7">
        <f>'LFQ, IBAQ'!DO210/SUM('LFQ, IBAQ'!DO$3:DO$1736)</f>
        <v>0</v>
      </c>
      <c r="DC193" s="8">
        <f>'LFQ, IBAQ'!DP210/SUM('LFQ, IBAQ'!DP$3:DP$1736)</f>
        <v>0</v>
      </c>
      <c r="DD193" s="6">
        <f>'LFQ, IBAQ'!DQ210/SUM('LFQ, IBAQ'!DQ$3:DQ$1736)</f>
        <v>1.1122731614324246E-4</v>
      </c>
      <c r="DE193" s="7">
        <f>'LFQ, IBAQ'!DR210/SUM('LFQ, IBAQ'!DR$3:DR$1736)</f>
        <v>1.248898535728194E-4</v>
      </c>
      <c r="DF193" s="8">
        <f>'LFQ, IBAQ'!DS210/SUM('LFQ, IBAQ'!DS$3:DS$1736)</f>
        <v>1.5929011420758458E-4</v>
      </c>
      <c r="DH193" s="15">
        <v>0</v>
      </c>
      <c r="DI193" s="15">
        <v>0</v>
      </c>
      <c r="DJ193" s="15">
        <v>0</v>
      </c>
      <c r="DK193" s="15">
        <v>1.1122731614324246E-4</v>
      </c>
      <c r="DL193" s="15">
        <v>1.248898535728194E-4</v>
      </c>
      <c r="DM193" s="15">
        <v>1.5929011420758458E-4</v>
      </c>
      <c r="DO193" t="s">
        <v>11012</v>
      </c>
      <c r="DP193" s="17" t="s">
        <v>16134</v>
      </c>
      <c r="DQ193" s="15">
        <v>2.3757206226649811E-5</v>
      </c>
      <c r="DR193" s="15">
        <v>1.4027685587960433E-4</v>
      </c>
    </row>
    <row r="194" spans="1:122" x14ac:dyDescent="0.25">
      <c r="A194" t="s">
        <v>11158</v>
      </c>
      <c r="B194" s="13" t="s">
        <v>15987</v>
      </c>
      <c r="C194" t="s">
        <v>14626</v>
      </c>
      <c r="DA194" s="6">
        <f>'LFQ, IBAQ'!DN211/SUM('LFQ, IBAQ'!DN$3:DN$1736)</f>
        <v>0</v>
      </c>
      <c r="DB194" s="7">
        <f>'LFQ, IBAQ'!DO211/SUM('LFQ, IBAQ'!DO$3:DO$1736)</f>
        <v>0</v>
      </c>
      <c r="DC194" s="8">
        <f>'LFQ, IBAQ'!DP211/SUM('LFQ, IBAQ'!DP$3:DP$1736)</f>
        <v>0</v>
      </c>
      <c r="DD194" s="6">
        <f>'LFQ, IBAQ'!DQ211/SUM('LFQ, IBAQ'!DQ$3:DQ$1736)</f>
        <v>1.3404404517300766E-4</v>
      </c>
      <c r="DE194" s="7">
        <f>'LFQ, IBAQ'!DR211/SUM('LFQ, IBAQ'!DR$3:DR$1736)</f>
        <v>2.5660910798699785E-4</v>
      </c>
      <c r="DF194" s="8">
        <f>'LFQ, IBAQ'!DS211/SUM('LFQ, IBAQ'!DS$3:DS$1736)</f>
        <v>2.0757431714368095E-4</v>
      </c>
      <c r="DH194" s="15">
        <v>0</v>
      </c>
      <c r="DI194" s="15">
        <v>0</v>
      </c>
      <c r="DJ194" s="15">
        <v>0</v>
      </c>
      <c r="DK194" s="15">
        <v>1.3404404517300766E-4</v>
      </c>
      <c r="DL194" s="15">
        <v>2.5660910798699785E-4</v>
      </c>
      <c r="DM194" s="15">
        <v>2.0757431714368095E-4</v>
      </c>
      <c r="DO194" t="s">
        <v>12099</v>
      </c>
      <c r="DP194" s="17" t="s">
        <v>16003</v>
      </c>
      <c r="DQ194" s="15">
        <v>0</v>
      </c>
      <c r="DR194" s="15">
        <v>1.3503259192004108E-4</v>
      </c>
    </row>
    <row r="195" spans="1:122" x14ac:dyDescent="0.25">
      <c r="A195" t="s">
        <v>12146</v>
      </c>
      <c r="B195" s="13" t="s">
        <v>16082</v>
      </c>
      <c r="C195" t="s">
        <v>15614</v>
      </c>
      <c r="DA195" s="6">
        <f>'LFQ, IBAQ'!DN212/SUM('LFQ, IBAQ'!DN$3:DN$1736)</f>
        <v>0</v>
      </c>
      <c r="DB195" s="7">
        <f>'LFQ, IBAQ'!DO212/SUM('LFQ, IBAQ'!DO$3:DO$1736)</f>
        <v>4.8805561785403629E-5</v>
      </c>
      <c r="DC195" s="8">
        <f>'LFQ, IBAQ'!DP212/SUM('LFQ, IBAQ'!DP$3:DP$1736)</f>
        <v>1.3905795126459817E-4</v>
      </c>
      <c r="DD195" s="6">
        <f>'LFQ, IBAQ'!DQ212/SUM('LFQ, IBAQ'!DQ$3:DQ$1736)</f>
        <v>1.7031179536556532E-4</v>
      </c>
      <c r="DE195" s="7">
        <f>'LFQ, IBAQ'!DR212/SUM('LFQ, IBAQ'!DR$3:DR$1736)</f>
        <v>2.3599895187646796E-4</v>
      </c>
      <c r="DF195" s="8">
        <f>'LFQ, IBAQ'!DS212/SUM('LFQ, IBAQ'!DS$3:DS$1736)</f>
        <v>1.2658613712176163E-4</v>
      </c>
      <c r="DH195" s="15">
        <v>0</v>
      </c>
      <c r="DI195" s="15">
        <v>4.8805561785403629E-5</v>
      </c>
      <c r="DJ195" s="15">
        <v>1.3905795126459817E-4</v>
      </c>
      <c r="DK195" s="15">
        <v>1.7031179536556532E-4</v>
      </c>
      <c r="DL195" s="15">
        <v>2.3599895187646796E-4</v>
      </c>
      <c r="DM195" s="15">
        <v>1.2658613712176163E-4</v>
      </c>
      <c r="DO195" t="s">
        <v>11463</v>
      </c>
      <c r="DP195" s="17" t="s">
        <v>16130</v>
      </c>
      <c r="DQ195" s="15">
        <v>2.3991222244360093E-5</v>
      </c>
      <c r="DR195" s="15">
        <v>1.3449960190998944E-4</v>
      </c>
    </row>
    <row r="196" spans="1:122" x14ac:dyDescent="0.25">
      <c r="A196" t="s">
        <v>12040</v>
      </c>
      <c r="B196" s="13" t="s">
        <v>15981</v>
      </c>
      <c r="C196" t="s">
        <v>15508</v>
      </c>
      <c r="DA196" s="6">
        <f>'LFQ, IBAQ'!DN213/SUM('LFQ, IBAQ'!DN$3:DN$1736)</f>
        <v>0</v>
      </c>
      <c r="DB196" s="7">
        <f>'LFQ, IBAQ'!DO213/SUM('LFQ, IBAQ'!DO$3:DO$1736)</f>
        <v>0</v>
      </c>
      <c r="DC196" s="8">
        <f>'LFQ, IBAQ'!DP213/SUM('LFQ, IBAQ'!DP$3:DP$1736)</f>
        <v>0</v>
      </c>
      <c r="DD196" s="6">
        <f>'LFQ, IBAQ'!DQ213/SUM('LFQ, IBAQ'!DQ$3:DQ$1736)</f>
        <v>0</v>
      </c>
      <c r="DE196" s="7">
        <f>'LFQ, IBAQ'!DR213/SUM('LFQ, IBAQ'!DR$3:DR$1736)</f>
        <v>0</v>
      </c>
      <c r="DF196" s="8">
        <f>'LFQ, IBAQ'!DS213/SUM('LFQ, IBAQ'!DS$3:DS$1736)</f>
        <v>0</v>
      </c>
      <c r="DH196" s="15">
        <v>0</v>
      </c>
      <c r="DI196" s="15">
        <v>0</v>
      </c>
      <c r="DJ196" s="15">
        <v>0</v>
      </c>
      <c r="DK196" s="15">
        <v>0</v>
      </c>
      <c r="DL196" s="15">
        <v>0</v>
      </c>
      <c r="DM196" s="15">
        <v>0</v>
      </c>
      <c r="DO196" t="s">
        <v>11316</v>
      </c>
      <c r="DP196" s="17" t="s">
        <v>16004</v>
      </c>
      <c r="DQ196" s="15">
        <v>0</v>
      </c>
      <c r="DR196" s="15">
        <v>1.3229350138739654E-4</v>
      </c>
    </row>
    <row r="197" spans="1:122" x14ac:dyDescent="0.25">
      <c r="A197" t="s">
        <v>11412</v>
      </c>
      <c r="B197" s="13" t="s">
        <v>16151</v>
      </c>
      <c r="C197" t="s">
        <v>14880</v>
      </c>
      <c r="DA197" s="6">
        <f>'LFQ, IBAQ'!DN214/SUM('LFQ, IBAQ'!DN$3:DN$1736)</f>
        <v>0</v>
      </c>
      <c r="DB197" s="7">
        <f>'LFQ, IBAQ'!DO214/SUM('LFQ, IBAQ'!DO$3:DO$1736)</f>
        <v>0</v>
      </c>
      <c r="DC197" s="8">
        <f>'LFQ, IBAQ'!DP214/SUM('LFQ, IBAQ'!DP$3:DP$1736)</f>
        <v>0</v>
      </c>
      <c r="DD197" s="6">
        <f>'LFQ, IBAQ'!DQ214/SUM('LFQ, IBAQ'!DQ$3:DQ$1736)</f>
        <v>5.4662678503590155E-4</v>
      </c>
      <c r="DE197" s="7">
        <f>'LFQ, IBAQ'!DR214/SUM('LFQ, IBAQ'!DR$3:DR$1736)</f>
        <v>7.2922616071730971E-4</v>
      </c>
      <c r="DF197" s="8">
        <f>'LFQ, IBAQ'!DS214/SUM('LFQ, IBAQ'!DS$3:DS$1736)</f>
        <v>4.3416554925512855E-4</v>
      </c>
      <c r="DH197" s="15">
        <v>0</v>
      </c>
      <c r="DI197" s="15">
        <v>0</v>
      </c>
      <c r="DJ197" s="15">
        <v>0</v>
      </c>
      <c r="DK197" s="15">
        <v>5.4662678503590155E-4</v>
      </c>
      <c r="DL197" s="15">
        <v>7.2922616071730971E-4</v>
      </c>
      <c r="DM197" s="15">
        <v>4.3416554925512855E-4</v>
      </c>
      <c r="DO197" t="s">
        <v>11435</v>
      </c>
      <c r="DP197" s="17" t="s">
        <v>13169</v>
      </c>
      <c r="DQ197" s="15">
        <v>0</v>
      </c>
      <c r="DR197" s="15">
        <v>1.3180242797454882E-4</v>
      </c>
    </row>
    <row r="198" spans="1:122" x14ac:dyDescent="0.25">
      <c r="A198" t="s">
        <v>11404</v>
      </c>
      <c r="B198" s="13" t="s">
        <v>13138</v>
      </c>
      <c r="C198" t="s">
        <v>14872</v>
      </c>
      <c r="DA198" s="6">
        <f>'LFQ, IBAQ'!DN215/SUM('LFQ, IBAQ'!DN$3:DN$1736)</f>
        <v>0</v>
      </c>
      <c r="DB198" s="7">
        <f>'LFQ, IBAQ'!DO215/SUM('LFQ, IBAQ'!DO$3:DO$1736)</f>
        <v>0</v>
      </c>
      <c r="DC198" s="8">
        <f>'LFQ, IBAQ'!DP215/SUM('LFQ, IBAQ'!DP$3:DP$1736)</f>
        <v>2.104258402553371E-4</v>
      </c>
      <c r="DD198" s="6">
        <f>'LFQ, IBAQ'!DQ215/SUM('LFQ, IBAQ'!DQ$3:DQ$1736)</f>
        <v>3.1600152615777707E-4</v>
      </c>
      <c r="DE198" s="7">
        <f>'LFQ, IBAQ'!DR215/SUM('LFQ, IBAQ'!DR$3:DR$1736)</f>
        <v>3.635154980805793E-4</v>
      </c>
      <c r="DF198" s="8">
        <f>'LFQ, IBAQ'!DS215/SUM('LFQ, IBAQ'!DS$3:DS$1736)</f>
        <v>0</v>
      </c>
      <c r="DH198" s="15">
        <v>0</v>
      </c>
      <c r="DI198" s="15">
        <v>0</v>
      </c>
      <c r="DJ198" s="15">
        <v>2.104258402553371E-4</v>
      </c>
      <c r="DK198" s="15">
        <v>3.1600152615777707E-4</v>
      </c>
      <c r="DL198" s="15">
        <v>3.635154980805793E-4</v>
      </c>
      <c r="DM198" s="15">
        <v>0</v>
      </c>
      <c r="DO198" t="s">
        <v>11705</v>
      </c>
      <c r="DP198" s="17" t="s">
        <v>13439</v>
      </c>
      <c r="DQ198" s="15">
        <v>0</v>
      </c>
      <c r="DR198" s="15">
        <v>1.3120710259874414E-4</v>
      </c>
    </row>
    <row r="199" spans="1:122" x14ac:dyDescent="0.25">
      <c r="A199" t="s">
        <v>10867</v>
      </c>
      <c r="B199" s="13" t="s">
        <v>16031</v>
      </c>
      <c r="C199" t="s">
        <v>14335</v>
      </c>
      <c r="DA199" s="6">
        <f>'LFQ, IBAQ'!DN216/SUM('LFQ, IBAQ'!DN$3:DN$1736)</f>
        <v>0</v>
      </c>
      <c r="DB199" s="7">
        <f>'LFQ, IBAQ'!DO216/SUM('LFQ, IBAQ'!DO$3:DO$1736)</f>
        <v>7.8083007249439253E-5</v>
      </c>
      <c r="DC199" s="8">
        <f>'LFQ, IBAQ'!DP216/SUM('LFQ, IBAQ'!DP$3:DP$1736)</f>
        <v>0</v>
      </c>
      <c r="DD199" s="6">
        <f>'LFQ, IBAQ'!DQ216/SUM('LFQ, IBAQ'!DQ$3:DQ$1736)</f>
        <v>8.4505807372016321E-5</v>
      </c>
      <c r="DE199" s="7">
        <f>'LFQ, IBAQ'!DR216/SUM('LFQ, IBAQ'!DR$3:DR$1736)</f>
        <v>0</v>
      </c>
      <c r="DF199" s="8">
        <f>'LFQ, IBAQ'!DS216/SUM('LFQ, IBAQ'!DS$3:DS$1736)</f>
        <v>9.9092624181815561E-5</v>
      </c>
      <c r="DH199" s="15">
        <v>0</v>
      </c>
      <c r="DI199" s="15">
        <v>7.8083007249439253E-5</v>
      </c>
      <c r="DJ199" s="15">
        <v>0</v>
      </c>
      <c r="DK199" s="15">
        <v>8.4505807372016321E-5</v>
      </c>
      <c r="DL199" s="15">
        <v>0</v>
      </c>
      <c r="DM199" s="15">
        <v>9.9092624181815561E-5</v>
      </c>
      <c r="DO199" t="s">
        <v>11845</v>
      </c>
      <c r="DP199" s="17" t="s">
        <v>15892</v>
      </c>
      <c r="DQ199" s="15">
        <v>0</v>
      </c>
      <c r="DR199" s="15">
        <v>1.2970472907758521E-4</v>
      </c>
    </row>
    <row r="200" spans="1:122" x14ac:dyDescent="0.25">
      <c r="A200" t="s">
        <v>11056</v>
      </c>
      <c r="B200" s="13" t="s">
        <v>16145</v>
      </c>
      <c r="C200" t="s">
        <v>14524</v>
      </c>
      <c r="DA200" s="6">
        <f>'LFQ, IBAQ'!DN217/SUM('LFQ, IBAQ'!DN$3:DN$1736)</f>
        <v>0</v>
      </c>
      <c r="DB200" s="7">
        <f>'LFQ, IBAQ'!DO217/SUM('LFQ, IBAQ'!DO$3:DO$1736)</f>
        <v>0</v>
      </c>
      <c r="DC200" s="8">
        <f>'LFQ, IBAQ'!DP217/SUM('LFQ, IBAQ'!DP$3:DP$1736)</f>
        <v>0</v>
      </c>
      <c r="DD200" s="6">
        <f>'LFQ, IBAQ'!DQ217/SUM('LFQ, IBAQ'!DQ$3:DQ$1736)</f>
        <v>1.119138521950296E-4</v>
      </c>
      <c r="DE200" s="7">
        <f>'LFQ, IBAQ'!DR217/SUM('LFQ, IBAQ'!DR$3:DR$1736)</f>
        <v>0</v>
      </c>
      <c r="DF200" s="8">
        <f>'LFQ, IBAQ'!DS217/SUM('LFQ, IBAQ'!DS$3:DS$1736)</f>
        <v>1.4392308247129958E-4</v>
      </c>
      <c r="DH200" s="15">
        <v>0</v>
      </c>
      <c r="DI200" s="15">
        <v>0</v>
      </c>
      <c r="DJ200" s="15">
        <v>0</v>
      </c>
      <c r="DK200" s="15">
        <v>1.119138521950296E-4</v>
      </c>
      <c r="DL200" s="15">
        <v>0</v>
      </c>
      <c r="DM200" s="15">
        <v>1.4392308247129958E-4</v>
      </c>
      <c r="DO200" t="s">
        <v>10801</v>
      </c>
      <c r="DP200" s="17" t="s">
        <v>15972</v>
      </c>
      <c r="DQ200" s="15">
        <v>2.5317375327565633E-3</v>
      </c>
      <c r="DR200" s="15">
        <v>1.2726835828652454E-4</v>
      </c>
    </row>
    <row r="201" spans="1:122" x14ac:dyDescent="0.25">
      <c r="A201" t="s">
        <v>10742</v>
      </c>
      <c r="B201" s="13" t="s">
        <v>12476</v>
      </c>
      <c r="C201" t="s">
        <v>14210</v>
      </c>
      <c r="DA201" s="6">
        <f>'LFQ, IBAQ'!DN218/SUM('LFQ, IBAQ'!DN$3:DN$1736)</f>
        <v>0</v>
      </c>
      <c r="DB201" s="7">
        <f>'LFQ, IBAQ'!DO218/SUM('LFQ, IBAQ'!DO$3:DO$1736)</f>
        <v>0</v>
      </c>
      <c r="DC201" s="8">
        <f>'LFQ, IBAQ'!DP218/SUM('LFQ, IBAQ'!DP$3:DP$1736)</f>
        <v>0</v>
      </c>
      <c r="DD201" s="6">
        <f>'LFQ, IBAQ'!DQ218/SUM('LFQ, IBAQ'!DQ$3:DQ$1736)</f>
        <v>0</v>
      </c>
      <c r="DE201" s="7">
        <f>'LFQ, IBAQ'!DR218/SUM('LFQ, IBAQ'!DR$3:DR$1736)</f>
        <v>0</v>
      </c>
      <c r="DF201" s="8">
        <f>'LFQ, IBAQ'!DS218/SUM('LFQ, IBAQ'!DS$3:DS$1736)</f>
        <v>0</v>
      </c>
      <c r="DH201" s="15">
        <v>0</v>
      </c>
      <c r="DI201" s="15">
        <v>0</v>
      </c>
      <c r="DJ201" s="15">
        <v>0</v>
      </c>
      <c r="DK201" s="15">
        <v>0</v>
      </c>
      <c r="DL201" s="15">
        <v>0</v>
      </c>
      <c r="DM201" s="15">
        <v>0</v>
      </c>
      <c r="DO201" t="s">
        <v>10666</v>
      </c>
      <c r="DP201" s="17" t="s">
        <v>12400</v>
      </c>
      <c r="DQ201" s="15">
        <v>0</v>
      </c>
      <c r="DR201" s="15">
        <v>1.2644124678149962E-4</v>
      </c>
    </row>
    <row r="202" spans="1:122" x14ac:dyDescent="0.25">
      <c r="A202" t="s">
        <v>11067</v>
      </c>
      <c r="B202" s="13" t="s">
        <v>16046</v>
      </c>
      <c r="C202" t="s">
        <v>14535</v>
      </c>
      <c r="DA202" s="6">
        <f>'LFQ, IBAQ'!DN219/SUM('LFQ, IBAQ'!DN$3:DN$1736)</f>
        <v>0</v>
      </c>
      <c r="DB202" s="7">
        <f>'LFQ, IBAQ'!DO219/SUM('LFQ, IBAQ'!DO$3:DO$1736)</f>
        <v>0</v>
      </c>
      <c r="DC202" s="8">
        <f>'LFQ, IBAQ'!DP219/SUM('LFQ, IBAQ'!DP$3:DP$1736)</f>
        <v>0</v>
      </c>
      <c r="DD202" s="6">
        <f>'LFQ, IBAQ'!DQ219/SUM('LFQ, IBAQ'!DQ$3:DQ$1736)</f>
        <v>0</v>
      </c>
      <c r="DE202" s="7">
        <f>'LFQ, IBAQ'!DR219/SUM('LFQ, IBAQ'!DR$3:DR$1736)</f>
        <v>0</v>
      </c>
      <c r="DF202" s="8">
        <f>'LFQ, IBAQ'!DS219/SUM('LFQ, IBAQ'!DS$3:DS$1736)</f>
        <v>0</v>
      </c>
      <c r="DH202" s="15">
        <v>0</v>
      </c>
      <c r="DI202" s="15">
        <v>0</v>
      </c>
      <c r="DJ202" s="15">
        <v>0</v>
      </c>
      <c r="DK202" s="15">
        <v>0</v>
      </c>
      <c r="DL202" s="15">
        <v>0</v>
      </c>
      <c r="DM202" s="15">
        <v>0</v>
      </c>
      <c r="DO202" t="s">
        <v>11183</v>
      </c>
      <c r="DP202" s="17" t="s">
        <v>15820</v>
      </c>
      <c r="DQ202" s="15">
        <v>1.82872992376554E-4</v>
      </c>
      <c r="DR202" s="15">
        <v>1.2601139684276509E-4</v>
      </c>
    </row>
    <row r="203" spans="1:122" x14ac:dyDescent="0.25">
      <c r="A203" t="s">
        <v>11634</v>
      </c>
      <c r="B203" s="13" t="s">
        <v>16098</v>
      </c>
      <c r="C203" t="s">
        <v>15102</v>
      </c>
      <c r="DA203" s="6">
        <f>'LFQ, IBAQ'!DN220/SUM('LFQ, IBAQ'!DN$3:DN$1736)</f>
        <v>0</v>
      </c>
      <c r="DB203" s="7">
        <f>'LFQ, IBAQ'!DO220/SUM('LFQ, IBAQ'!DO$3:DO$1736)</f>
        <v>0</v>
      </c>
      <c r="DC203" s="8">
        <f>'LFQ, IBAQ'!DP220/SUM('LFQ, IBAQ'!DP$3:DP$1736)</f>
        <v>0</v>
      </c>
      <c r="DD203" s="6">
        <f>'LFQ, IBAQ'!DQ220/SUM('LFQ, IBAQ'!DQ$3:DQ$1736)</f>
        <v>0</v>
      </c>
      <c r="DE203" s="7">
        <f>'LFQ, IBAQ'!DR220/SUM('LFQ, IBAQ'!DR$3:DR$1736)</f>
        <v>0</v>
      </c>
      <c r="DF203" s="8">
        <f>'LFQ, IBAQ'!DS220/SUM('LFQ, IBAQ'!DS$3:DS$1736)</f>
        <v>0</v>
      </c>
      <c r="DH203" s="15">
        <v>0</v>
      </c>
      <c r="DI203" s="15">
        <v>0</v>
      </c>
      <c r="DJ203" s="15">
        <v>0</v>
      </c>
      <c r="DK203" s="15">
        <v>0</v>
      </c>
      <c r="DL203" s="15">
        <v>0</v>
      </c>
      <c r="DM203" s="15">
        <v>0</v>
      </c>
      <c r="DO203" t="s">
        <v>11731</v>
      </c>
      <c r="DP203" s="17" t="s">
        <v>15872</v>
      </c>
      <c r="DQ203" s="15">
        <v>8.5073178545740099E-5</v>
      </c>
      <c r="DR203" s="15">
        <v>1.256166343611158E-4</v>
      </c>
    </row>
    <row r="204" spans="1:122" x14ac:dyDescent="0.25">
      <c r="A204" t="s">
        <v>11957</v>
      </c>
      <c r="B204" s="13" t="s">
        <v>13691</v>
      </c>
      <c r="C204" t="s">
        <v>15425</v>
      </c>
      <c r="DA204" s="6">
        <f>'LFQ, IBAQ'!DN222/SUM('LFQ, IBAQ'!DN$3:DN$1736)</f>
        <v>0</v>
      </c>
      <c r="DB204" s="7">
        <f>'LFQ, IBAQ'!DO222/SUM('LFQ, IBAQ'!DO$3:DO$1736)</f>
        <v>0</v>
      </c>
      <c r="DC204" s="8">
        <f>'LFQ, IBAQ'!DP222/SUM('LFQ, IBAQ'!DP$3:DP$1736)</f>
        <v>0</v>
      </c>
      <c r="DD204" s="6">
        <f>'LFQ, IBAQ'!DQ222/SUM('LFQ, IBAQ'!DQ$3:DQ$1736)</f>
        <v>1.706084467459672E-3</v>
      </c>
      <c r="DE204" s="7">
        <f>'LFQ, IBAQ'!DR222/SUM('LFQ, IBAQ'!DR$3:DR$1736)</f>
        <v>1.2285416678356816E-3</v>
      </c>
      <c r="DF204" s="8">
        <f>'LFQ, IBAQ'!DS222/SUM('LFQ, IBAQ'!DS$3:DS$1736)</f>
        <v>1.2499144514912829E-3</v>
      </c>
      <c r="DH204" s="15">
        <v>0</v>
      </c>
      <c r="DI204" s="15">
        <v>0</v>
      </c>
      <c r="DJ204" s="15">
        <v>0</v>
      </c>
      <c r="DK204" s="15">
        <v>1.706084467459672E-3</v>
      </c>
      <c r="DL204" s="15">
        <v>1.2285416678356816E-3</v>
      </c>
      <c r="DM204" s="15">
        <v>1.2499144514912829E-3</v>
      </c>
      <c r="DO204" t="s">
        <v>11886</v>
      </c>
      <c r="DP204" s="17" t="s">
        <v>16166</v>
      </c>
      <c r="DQ204" s="15">
        <v>0</v>
      </c>
      <c r="DR204" s="15">
        <v>1.2501047592085486E-4</v>
      </c>
    </row>
    <row r="205" spans="1:122" x14ac:dyDescent="0.25">
      <c r="A205" t="s">
        <v>11239</v>
      </c>
      <c r="B205" s="13" t="s">
        <v>15896</v>
      </c>
      <c r="C205" t="s">
        <v>14707</v>
      </c>
      <c r="DA205" s="6">
        <f>'LFQ, IBAQ'!DN223/SUM('LFQ, IBAQ'!DN$3:DN$1736)</f>
        <v>0</v>
      </c>
      <c r="DB205" s="7">
        <f>'LFQ, IBAQ'!DO223/SUM('LFQ, IBAQ'!DO$3:DO$1736)</f>
        <v>0</v>
      </c>
      <c r="DC205" s="8">
        <f>'LFQ, IBAQ'!DP223/SUM('LFQ, IBAQ'!DP$3:DP$1736)</f>
        <v>0</v>
      </c>
      <c r="DD205" s="6">
        <f>'LFQ, IBAQ'!DQ223/SUM('LFQ, IBAQ'!DQ$3:DQ$1736)</f>
        <v>2.9724468316265432E-4</v>
      </c>
      <c r="DE205" s="7">
        <f>'LFQ, IBAQ'!DR223/SUM('LFQ, IBAQ'!DR$3:DR$1736)</f>
        <v>3.8572043186010783E-4</v>
      </c>
      <c r="DF205" s="8">
        <f>'LFQ, IBAQ'!DS223/SUM('LFQ, IBAQ'!DS$3:DS$1736)</f>
        <v>2.6274042607932338E-4</v>
      </c>
      <c r="DH205" s="15">
        <v>0</v>
      </c>
      <c r="DI205" s="15">
        <v>0</v>
      </c>
      <c r="DJ205" s="15">
        <v>0</v>
      </c>
      <c r="DK205" s="15">
        <v>2.9724468316265432E-4</v>
      </c>
      <c r="DL205" s="15">
        <v>3.8572043186010783E-4</v>
      </c>
      <c r="DM205" s="15">
        <v>2.6274042607932338E-4</v>
      </c>
      <c r="DO205" t="s">
        <v>11854</v>
      </c>
      <c r="DP205" s="17" t="s">
        <v>13588</v>
      </c>
      <c r="DQ205" s="15">
        <v>0</v>
      </c>
      <c r="DR205" s="15">
        <v>1.2499203234587388E-4</v>
      </c>
    </row>
    <row r="206" spans="1:122" x14ac:dyDescent="0.25">
      <c r="A206" t="s">
        <v>11124</v>
      </c>
      <c r="B206" s="13" t="s">
        <v>12858</v>
      </c>
      <c r="C206" t="s">
        <v>14592</v>
      </c>
      <c r="DA206" s="6">
        <f>'LFQ, IBAQ'!DN224/SUM('LFQ, IBAQ'!DN$3:DN$1736)</f>
        <v>0</v>
      </c>
      <c r="DB206" s="7">
        <f>'LFQ, IBAQ'!DO224/SUM('LFQ, IBAQ'!DO$3:DO$1736)</f>
        <v>1.0686863159014536E-4</v>
      </c>
      <c r="DC206" s="8">
        <f>'LFQ, IBAQ'!DP224/SUM('LFQ, IBAQ'!DP$3:DP$1736)</f>
        <v>0</v>
      </c>
      <c r="DD206" s="6">
        <f>'LFQ, IBAQ'!DQ224/SUM('LFQ, IBAQ'!DQ$3:DQ$1736)</f>
        <v>1.1074419818087373E-4</v>
      </c>
      <c r="DE206" s="7">
        <f>'LFQ, IBAQ'!DR224/SUM('LFQ, IBAQ'!DR$3:DR$1736)</f>
        <v>0</v>
      </c>
      <c r="DF206" s="8">
        <f>'LFQ, IBAQ'!DS224/SUM('LFQ, IBAQ'!DS$3:DS$1736)</f>
        <v>0</v>
      </c>
      <c r="DH206" s="15">
        <v>0</v>
      </c>
      <c r="DI206" s="15">
        <v>1.0686863159014536E-4</v>
      </c>
      <c r="DJ206" s="15">
        <v>0</v>
      </c>
      <c r="DK206" s="15">
        <v>1.1074419818087373E-4</v>
      </c>
      <c r="DL206" s="15">
        <v>0</v>
      </c>
      <c r="DM206" s="15">
        <v>0</v>
      </c>
      <c r="DO206" t="s">
        <v>11160</v>
      </c>
      <c r="DP206" s="17" t="s">
        <v>15989</v>
      </c>
      <c r="DQ206" s="15">
        <v>3.3456217300102831E-5</v>
      </c>
      <c r="DR206" s="15">
        <v>1.240168438880365E-4</v>
      </c>
    </row>
    <row r="207" spans="1:122" x14ac:dyDescent="0.25">
      <c r="A207" t="s">
        <v>10919</v>
      </c>
      <c r="B207" s="13" t="s">
        <v>16131</v>
      </c>
      <c r="C207" t="s">
        <v>14387</v>
      </c>
      <c r="DA207" s="6">
        <f>'LFQ, IBAQ'!DN226/SUM('LFQ, IBAQ'!DN$3:DN$1736)</f>
        <v>1.2694200149925988E-3</v>
      </c>
      <c r="DB207" s="7">
        <f>'LFQ, IBAQ'!DO226/SUM('LFQ, IBAQ'!DO$3:DO$1736)</f>
        <v>2.5743761924279982E-3</v>
      </c>
      <c r="DC207" s="8">
        <f>'LFQ, IBAQ'!DP226/SUM('LFQ, IBAQ'!DP$3:DP$1736)</f>
        <v>3.8960895621227292E-3</v>
      </c>
      <c r="DD207" s="6">
        <f>'LFQ, IBAQ'!DQ226/SUM('LFQ, IBAQ'!DQ$3:DQ$1736)</f>
        <v>1.8935681398736415E-4</v>
      </c>
      <c r="DE207" s="7">
        <f>'LFQ, IBAQ'!DR226/SUM('LFQ, IBAQ'!DR$3:DR$1736)</f>
        <v>3.6912536305740991E-4</v>
      </c>
      <c r="DF207" s="8">
        <f>'LFQ, IBAQ'!DS226/SUM('LFQ, IBAQ'!DS$3:DS$1736)</f>
        <v>1.513763486963346E-3</v>
      </c>
      <c r="DH207" s="15">
        <v>1.2694200149925988E-3</v>
      </c>
      <c r="DI207" s="15">
        <v>2.5743761924279982E-3</v>
      </c>
      <c r="DJ207" s="15">
        <v>3.8960895621227292E-3</v>
      </c>
      <c r="DK207" s="15">
        <v>1.8935681398736415E-4</v>
      </c>
      <c r="DL207" s="15">
        <v>3.6912536305740991E-4</v>
      </c>
      <c r="DM207" s="15">
        <v>1.513763486963346E-3</v>
      </c>
      <c r="DO207" t="s">
        <v>10833</v>
      </c>
      <c r="DP207" s="17" t="s">
        <v>16065</v>
      </c>
      <c r="DQ207" s="15">
        <v>0</v>
      </c>
      <c r="DR207" s="15">
        <v>1.2345720890607215E-4</v>
      </c>
    </row>
    <row r="208" spans="1:122" x14ac:dyDescent="0.25">
      <c r="A208" t="s">
        <v>11887</v>
      </c>
      <c r="B208" s="13" t="s">
        <v>16127</v>
      </c>
      <c r="C208" t="s">
        <v>15355</v>
      </c>
      <c r="DA208" s="6">
        <f>'LFQ, IBAQ'!DN227/SUM('LFQ, IBAQ'!DN$3:DN$1736)</f>
        <v>0</v>
      </c>
      <c r="DB208" s="7">
        <f>'LFQ, IBAQ'!DO227/SUM('LFQ, IBAQ'!DO$3:DO$1736)</f>
        <v>0</v>
      </c>
      <c r="DC208" s="8">
        <f>'LFQ, IBAQ'!DP227/SUM('LFQ, IBAQ'!DP$3:DP$1736)</f>
        <v>0</v>
      </c>
      <c r="DD208" s="6">
        <f>'LFQ, IBAQ'!DQ227/SUM('LFQ, IBAQ'!DQ$3:DQ$1736)</f>
        <v>2.1697929537963932E-4</v>
      </c>
      <c r="DE208" s="7">
        <f>'LFQ, IBAQ'!DR227/SUM('LFQ, IBAQ'!DR$3:DR$1736)</f>
        <v>9.9335886688393658E-5</v>
      </c>
      <c r="DF208" s="8">
        <f>'LFQ, IBAQ'!DS227/SUM('LFQ, IBAQ'!DS$3:DS$1736)</f>
        <v>2.0074357773149209E-4</v>
      </c>
      <c r="DH208" s="15">
        <v>0</v>
      </c>
      <c r="DI208" s="15">
        <v>0</v>
      </c>
      <c r="DJ208" s="15">
        <v>0</v>
      </c>
      <c r="DK208" s="15">
        <v>2.1697929537963932E-4</v>
      </c>
      <c r="DL208" s="15">
        <v>9.9335886688393658E-5</v>
      </c>
      <c r="DM208" s="15">
        <v>2.0074357773149209E-4</v>
      </c>
      <c r="DO208" t="s">
        <v>10695</v>
      </c>
      <c r="DP208" s="17" t="s">
        <v>12429</v>
      </c>
      <c r="DQ208" s="15">
        <v>2.2023083894925091E-5</v>
      </c>
      <c r="DR208" s="15">
        <v>1.2234089307852655E-4</v>
      </c>
    </row>
    <row r="209" spans="1:122" x14ac:dyDescent="0.25">
      <c r="A209" t="s">
        <v>11162</v>
      </c>
      <c r="B209" s="13" t="s">
        <v>16109</v>
      </c>
      <c r="C209" t="s">
        <v>14630</v>
      </c>
      <c r="DA209" s="6">
        <f>'LFQ, IBAQ'!DN228/SUM('LFQ, IBAQ'!DN$3:DN$1736)</f>
        <v>0</v>
      </c>
      <c r="DB209" s="7">
        <f>'LFQ, IBAQ'!DO228/SUM('LFQ, IBAQ'!DO$3:DO$1736)</f>
        <v>0</v>
      </c>
      <c r="DC209" s="8">
        <f>'LFQ, IBAQ'!DP228/SUM('LFQ, IBAQ'!DP$3:DP$1736)</f>
        <v>0</v>
      </c>
      <c r="DD209" s="6">
        <f>'LFQ, IBAQ'!DQ228/SUM('LFQ, IBAQ'!DQ$3:DQ$1736)</f>
        <v>0</v>
      </c>
      <c r="DE209" s="7">
        <f>'LFQ, IBAQ'!DR228/SUM('LFQ, IBAQ'!DR$3:DR$1736)</f>
        <v>1.5123182824663275E-4</v>
      </c>
      <c r="DF209" s="8">
        <f>'LFQ, IBAQ'!DS228/SUM('LFQ, IBAQ'!DS$3:DS$1736)</f>
        <v>1.4202139097452293E-4</v>
      </c>
      <c r="DH209" s="15">
        <v>0</v>
      </c>
      <c r="DI209" s="15">
        <v>0</v>
      </c>
      <c r="DJ209" s="15">
        <v>0</v>
      </c>
      <c r="DK209" s="15">
        <v>0</v>
      </c>
      <c r="DL209" s="15">
        <v>1.5123182824663275E-4</v>
      </c>
      <c r="DM209" s="15">
        <v>1.4202139097452293E-4</v>
      </c>
      <c r="DO209" t="s">
        <v>11883</v>
      </c>
      <c r="DP209" s="17" t="s">
        <v>15874</v>
      </c>
      <c r="DQ209" s="15">
        <v>0</v>
      </c>
      <c r="DR209" s="15">
        <v>1.2115242375611579E-4</v>
      </c>
    </row>
    <row r="210" spans="1:122" x14ac:dyDescent="0.25">
      <c r="A210" t="s">
        <v>12014</v>
      </c>
      <c r="B210" s="13" t="s">
        <v>13748</v>
      </c>
      <c r="C210" t="s">
        <v>15482</v>
      </c>
      <c r="DA210" s="6">
        <f>'LFQ, IBAQ'!DN229/SUM('LFQ, IBAQ'!DN$3:DN$1736)</f>
        <v>0</v>
      </c>
      <c r="DB210" s="7">
        <f>'LFQ, IBAQ'!DO229/SUM('LFQ, IBAQ'!DO$3:DO$1736)</f>
        <v>0</v>
      </c>
      <c r="DC210" s="8">
        <f>'LFQ, IBAQ'!DP229/SUM('LFQ, IBAQ'!DP$3:DP$1736)</f>
        <v>0</v>
      </c>
      <c r="DD210" s="6">
        <f>'LFQ, IBAQ'!DQ229/SUM('LFQ, IBAQ'!DQ$3:DQ$1736)</f>
        <v>3.6015172731529824E-5</v>
      </c>
      <c r="DE210" s="7">
        <f>'LFQ, IBAQ'!DR229/SUM('LFQ, IBAQ'!DR$3:DR$1736)</f>
        <v>0</v>
      </c>
      <c r="DF210" s="8">
        <f>'LFQ, IBAQ'!DS229/SUM('LFQ, IBAQ'!DS$3:DS$1736)</f>
        <v>4.4044198397094747E-5</v>
      </c>
      <c r="DH210" s="15">
        <v>0</v>
      </c>
      <c r="DI210" s="15">
        <v>0</v>
      </c>
      <c r="DJ210" s="15">
        <v>0</v>
      </c>
      <c r="DK210" s="15">
        <v>3.6015172731529824E-5</v>
      </c>
      <c r="DL210" s="15">
        <v>0</v>
      </c>
      <c r="DM210" s="15">
        <v>4.4044198397094747E-5</v>
      </c>
      <c r="DO210" t="s">
        <v>11224</v>
      </c>
      <c r="DP210" s="17" t="s">
        <v>12958</v>
      </c>
      <c r="DQ210" s="15">
        <v>0</v>
      </c>
      <c r="DR210" s="15">
        <v>1.1737592894632819E-4</v>
      </c>
    </row>
    <row r="211" spans="1:122" x14ac:dyDescent="0.25">
      <c r="A211" t="s">
        <v>10765</v>
      </c>
      <c r="B211" s="13" t="s">
        <v>15940</v>
      </c>
      <c r="C211" t="s">
        <v>14233</v>
      </c>
      <c r="DA211" s="6">
        <f>'LFQ, IBAQ'!DN230/SUM('LFQ, IBAQ'!DN$3:DN$1736)</f>
        <v>0</v>
      </c>
      <c r="DB211" s="7">
        <f>'LFQ, IBAQ'!DO230/SUM('LFQ, IBAQ'!DO$3:DO$1736)</f>
        <v>6.5230338049929328E-5</v>
      </c>
      <c r="DC211" s="8">
        <f>'LFQ, IBAQ'!DP230/SUM('LFQ, IBAQ'!DP$3:DP$1736)</f>
        <v>8.8500995864055739E-5</v>
      </c>
      <c r="DD211" s="6">
        <f>'LFQ, IBAQ'!DQ230/SUM('LFQ, IBAQ'!DQ$3:DQ$1736)</f>
        <v>2.1098693749552194E-4</v>
      </c>
      <c r="DE211" s="7">
        <f>'LFQ, IBAQ'!DR230/SUM('LFQ, IBAQ'!DR$3:DR$1736)</f>
        <v>1.6687941149304324E-4</v>
      </c>
      <c r="DF211" s="8">
        <f>'LFQ, IBAQ'!DS230/SUM('LFQ, IBAQ'!DS$3:DS$1736)</f>
        <v>1.9712780555824856E-4</v>
      </c>
      <c r="DH211" s="15">
        <v>0</v>
      </c>
      <c r="DI211" s="15">
        <v>6.5230338049929328E-5</v>
      </c>
      <c r="DJ211" s="15">
        <v>8.8500995864055739E-5</v>
      </c>
      <c r="DK211" s="15">
        <v>2.1098693749552194E-4</v>
      </c>
      <c r="DL211" s="15">
        <v>1.6687941149304324E-4</v>
      </c>
      <c r="DM211" s="15">
        <v>1.9712780555824856E-4</v>
      </c>
      <c r="DO211" t="s">
        <v>11150</v>
      </c>
      <c r="DP211" s="17" t="s">
        <v>15832</v>
      </c>
      <c r="DQ211" s="15">
        <v>1.308148059032482E-4</v>
      </c>
      <c r="DR211" s="15">
        <v>1.1723532786457021E-4</v>
      </c>
    </row>
    <row r="212" spans="1:122" x14ac:dyDescent="0.25">
      <c r="A212" t="s">
        <v>11173</v>
      </c>
      <c r="B212" s="13" t="s">
        <v>16099</v>
      </c>
      <c r="C212" t="s">
        <v>14641</v>
      </c>
      <c r="DA212" s="6">
        <f>'LFQ, IBAQ'!DN231/SUM('LFQ, IBAQ'!DN$3:DN$1736)</f>
        <v>0</v>
      </c>
      <c r="DB212" s="7">
        <f>'LFQ, IBAQ'!DO231/SUM('LFQ, IBAQ'!DO$3:DO$1736)</f>
        <v>0</v>
      </c>
      <c r="DC212" s="8">
        <f>'LFQ, IBAQ'!DP231/SUM('LFQ, IBAQ'!DP$3:DP$1736)</f>
        <v>0</v>
      </c>
      <c r="DD212" s="6">
        <f>'LFQ, IBAQ'!DQ231/SUM('LFQ, IBAQ'!DQ$3:DQ$1736)</f>
        <v>0</v>
      </c>
      <c r="DE212" s="7">
        <f>'LFQ, IBAQ'!DR231/SUM('LFQ, IBAQ'!DR$3:DR$1736)</f>
        <v>0</v>
      </c>
      <c r="DF212" s="8">
        <f>'LFQ, IBAQ'!DS231/SUM('LFQ, IBAQ'!DS$3:DS$1736)</f>
        <v>0</v>
      </c>
      <c r="DH212" s="15">
        <v>0</v>
      </c>
      <c r="DI212" s="15">
        <v>0</v>
      </c>
      <c r="DJ212" s="15">
        <v>0</v>
      </c>
      <c r="DK212" s="15">
        <v>0</v>
      </c>
      <c r="DL212" s="15">
        <v>0</v>
      </c>
      <c r="DM212" s="15">
        <v>0</v>
      </c>
      <c r="DO212" t="s">
        <v>11413</v>
      </c>
      <c r="DP212" s="17" t="s">
        <v>13147</v>
      </c>
      <c r="DQ212" s="15">
        <v>1.5881510310153453E-4</v>
      </c>
      <c r="DR212" s="15">
        <v>1.1689092068816171E-4</v>
      </c>
    </row>
    <row r="213" spans="1:122" x14ac:dyDescent="0.25">
      <c r="A213" t="s">
        <v>11904</v>
      </c>
      <c r="B213" s="13" t="s">
        <v>15923</v>
      </c>
      <c r="C213" t="s">
        <v>15372</v>
      </c>
      <c r="DA213" s="6">
        <f>'LFQ, IBAQ'!DN232/SUM('LFQ, IBAQ'!DN$3:DN$1736)</f>
        <v>1.2376618841207254E-4</v>
      </c>
      <c r="DB213" s="7">
        <f>'LFQ, IBAQ'!DO232/SUM('LFQ, IBAQ'!DO$3:DO$1736)</f>
        <v>0</v>
      </c>
      <c r="DC213" s="8">
        <f>'LFQ, IBAQ'!DP232/SUM('LFQ, IBAQ'!DP$3:DP$1736)</f>
        <v>7.7866134969029418E-5</v>
      </c>
      <c r="DD213" s="6">
        <f>'LFQ, IBAQ'!DQ232/SUM('LFQ, IBAQ'!DQ$3:DQ$1736)</f>
        <v>6.0192260234280647E-5</v>
      </c>
      <c r="DE213" s="7">
        <f>'LFQ, IBAQ'!DR232/SUM('LFQ, IBAQ'!DR$3:DR$1736)</f>
        <v>9.6587240470648889E-5</v>
      </c>
      <c r="DF213" s="8">
        <f>'LFQ, IBAQ'!DS232/SUM('LFQ, IBAQ'!DS$3:DS$1736)</f>
        <v>6.3308418537087987E-5</v>
      </c>
      <c r="DH213" s="15">
        <v>1.2376618841207254E-4</v>
      </c>
      <c r="DI213" s="15">
        <v>0</v>
      </c>
      <c r="DJ213" s="15">
        <v>7.7866134969029418E-5</v>
      </c>
      <c r="DK213" s="15">
        <v>6.0192260234280647E-5</v>
      </c>
      <c r="DL213" s="15">
        <v>9.6587240470648889E-5</v>
      </c>
      <c r="DM213" s="15">
        <v>6.3308418537087987E-5</v>
      </c>
      <c r="DO213" t="s">
        <v>11439</v>
      </c>
      <c r="DP213" s="17" t="s">
        <v>16106</v>
      </c>
      <c r="DQ213" s="15">
        <v>0</v>
      </c>
      <c r="DR213" s="15">
        <v>1.1588598233555596E-4</v>
      </c>
    </row>
    <row r="214" spans="1:122" x14ac:dyDescent="0.25">
      <c r="A214" t="s">
        <v>11581</v>
      </c>
      <c r="B214" s="13" t="s">
        <v>15960</v>
      </c>
      <c r="C214" t="s">
        <v>15049</v>
      </c>
      <c r="DA214" s="6">
        <f>'LFQ, IBAQ'!DN233/SUM('LFQ, IBAQ'!DN$3:DN$1736)</f>
        <v>0</v>
      </c>
      <c r="DB214" s="7">
        <f>'LFQ, IBAQ'!DO233/SUM('LFQ, IBAQ'!DO$3:DO$1736)</f>
        <v>0</v>
      </c>
      <c r="DC214" s="8">
        <f>'LFQ, IBAQ'!DP233/SUM('LFQ, IBAQ'!DP$3:DP$1736)</f>
        <v>0</v>
      </c>
      <c r="DD214" s="6">
        <f>'LFQ, IBAQ'!DQ233/SUM('LFQ, IBAQ'!DQ$3:DQ$1736)</f>
        <v>5.4618604584216164E-5</v>
      </c>
      <c r="DE214" s="7">
        <f>'LFQ, IBAQ'!DR233/SUM('LFQ, IBAQ'!DR$3:DR$1736)</f>
        <v>5.5089249314281135E-5</v>
      </c>
      <c r="DF214" s="8">
        <f>'LFQ, IBAQ'!DS233/SUM('LFQ, IBAQ'!DS$3:DS$1736)</f>
        <v>9.1067997731291602E-5</v>
      </c>
      <c r="DH214" s="15">
        <v>0</v>
      </c>
      <c r="DI214" s="15">
        <v>0</v>
      </c>
      <c r="DJ214" s="15">
        <v>0</v>
      </c>
      <c r="DK214" s="15">
        <v>5.4618604584216164E-5</v>
      </c>
      <c r="DL214" s="15">
        <v>5.5089249314281135E-5</v>
      </c>
      <c r="DM214" s="15">
        <v>9.1067997731291602E-5</v>
      </c>
      <c r="DO214" t="s">
        <v>10887</v>
      </c>
      <c r="DP214" s="17" t="s">
        <v>12621</v>
      </c>
      <c r="DQ214" s="15">
        <v>1.5049869970852918E-4</v>
      </c>
      <c r="DR214" s="15">
        <v>1.1485583719017942E-4</v>
      </c>
    </row>
    <row r="215" spans="1:122" x14ac:dyDescent="0.25">
      <c r="A215" t="s">
        <v>10961</v>
      </c>
      <c r="B215" s="13" t="s">
        <v>15935</v>
      </c>
      <c r="C215" t="s">
        <v>14429</v>
      </c>
      <c r="DA215" s="6">
        <f>'LFQ, IBAQ'!DN234/SUM('LFQ, IBAQ'!DN$3:DN$1736)</f>
        <v>0</v>
      </c>
      <c r="DB215" s="7">
        <f>'LFQ, IBAQ'!DO234/SUM('LFQ, IBAQ'!DO$3:DO$1736)</f>
        <v>5.8073316078144423E-5</v>
      </c>
      <c r="DC215" s="8">
        <f>'LFQ, IBAQ'!DP234/SUM('LFQ, IBAQ'!DP$3:DP$1736)</f>
        <v>0</v>
      </c>
      <c r="DD215" s="6">
        <f>'LFQ, IBAQ'!DQ234/SUM('LFQ, IBAQ'!DQ$3:DQ$1736)</f>
        <v>2.8831123873569573E-4</v>
      </c>
      <c r="DE215" s="7">
        <f>'LFQ, IBAQ'!DR234/SUM('LFQ, IBAQ'!DR$3:DR$1736)</f>
        <v>3.6735234553128787E-4</v>
      </c>
      <c r="DF215" s="8">
        <f>'LFQ, IBAQ'!DS234/SUM('LFQ, IBAQ'!DS$3:DS$1736)</f>
        <v>2.4762922727982443E-4</v>
      </c>
      <c r="DH215" s="15">
        <v>0</v>
      </c>
      <c r="DI215" s="15">
        <v>5.8073316078144423E-5</v>
      </c>
      <c r="DJ215" s="15">
        <v>0</v>
      </c>
      <c r="DK215" s="15">
        <v>2.8831123873569573E-4</v>
      </c>
      <c r="DL215" s="15">
        <v>3.6735234553128787E-4</v>
      </c>
      <c r="DM215" s="15">
        <v>2.4762922727982443E-4</v>
      </c>
      <c r="DO215" t="s">
        <v>11271</v>
      </c>
      <c r="DP215" s="17" t="s">
        <v>13005</v>
      </c>
      <c r="DQ215" s="15">
        <v>0</v>
      </c>
      <c r="DR215" s="15">
        <v>1.1442666407746108E-4</v>
      </c>
    </row>
    <row r="216" spans="1:122" x14ac:dyDescent="0.25">
      <c r="A216" t="s">
        <v>12013</v>
      </c>
      <c r="B216" s="13" t="s">
        <v>13747</v>
      </c>
      <c r="C216" t="s">
        <v>15481</v>
      </c>
      <c r="DA216" s="6">
        <f>'LFQ, IBAQ'!DN235/SUM('LFQ, IBAQ'!DN$3:DN$1736)</f>
        <v>0</v>
      </c>
      <c r="DB216" s="7">
        <f>'LFQ, IBAQ'!DO235/SUM('LFQ, IBAQ'!DO$3:DO$1736)</f>
        <v>0</v>
      </c>
      <c r="DC216" s="8">
        <f>'LFQ, IBAQ'!DP235/SUM('LFQ, IBAQ'!DP$3:DP$1736)</f>
        <v>0</v>
      </c>
      <c r="DD216" s="6">
        <f>'LFQ, IBAQ'!DQ235/SUM('LFQ, IBAQ'!DQ$3:DQ$1736)</f>
        <v>0</v>
      </c>
      <c r="DE216" s="7">
        <f>'LFQ, IBAQ'!DR235/SUM('LFQ, IBAQ'!DR$3:DR$1736)</f>
        <v>0</v>
      </c>
      <c r="DF216" s="8">
        <f>'LFQ, IBAQ'!DS235/SUM('LFQ, IBAQ'!DS$3:DS$1736)</f>
        <v>0</v>
      </c>
      <c r="DH216" s="15">
        <v>0</v>
      </c>
      <c r="DI216" s="15">
        <v>0</v>
      </c>
      <c r="DJ216" s="15">
        <v>0</v>
      </c>
      <c r="DK216" s="15">
        <v>0</v>
      </c>
      <c r="DL216" s="15">
        <v>0</v>
      </c>
      <c r="DM216" s="15">
        <v>0</v>
      </c>
      <c r="DO216" t="s">
        <v>10956</v>
      </c>
      <c r="DP216" s="17" t="s">
        <v>12690</v>
      </c>
      <c r="DQ216" s="15">
        <v>2.4855751562712782E-5</v>
      </c>
      <c r="DR216" s="15">
        <v>1.1410620987639982E-4</v>
      </c>
    </row>
    <row r="217" spans="1:122" x14ac:dyDescent="0.25">
      <c r="A217" t="s">
        <v>11705</v>
      </c>
      <c r="B217" s="13" t="s">
        <v>13439</v>
      </c>
      <c r="C217" t="s">
        <v>15173</v>
      </c>
      <c r="DA217" s="6">
        <f>'LFQ, IBAQ'!DN236/SUM('LFQ, IBAQ'!DN$3:DN$1736)</f>
        <v>0</v>
      </c>
      <c r="DB217" s="7">
        <f>'LFQ, IBAQ'!DO236/SUM('LFQ, IBAQ'!DO$3:DO$1736)</f>
        <v>0</v>
      </c>
      <c r="DC217" s="8">
        <f>'LFQ, IBAQ'!DP236/SUM('LFQ, IBAQ'!DP$3:DP$1736)</f>
        <v>0</v>
      </c>
      <c r="DD217" s="6">
        <f>'LFQ, IBAQ'!DQ236/SUM('LFQ, IBAQ'!DQ$3:DQ$1736)</f>
        <v>1.1385479979823027E-4</v>
      </c>
      <c r="DE217" s="7">
        <f>'LFQ, IBAQ'!DR236/SUM('LFQ, IBAQ'!DR$3:DR$1736)</f>
        <v>1.3440223331614089E-4</v>
      </c>
      <c r="DF217" s="8">
        <f>'LFQ, IBAQ'!DS236/SUM('LFQ, IBAQ'!DS$3:DS$1736)</f>
        <v>1.4536427468186128E-4</v>
      </c>
      <c r="DH217" s="15">
        <v>0</v>
      </c>
      <c r="DI217" s="15">
        <v>0</v>
      </c>
      <c r="DJ217" s="15">
        <v>0</v>
      </c>
      <c r="DK217" s="15">
        <v>1.1385479979823027E-4</v>
      </c>
      <c r="DL217" s="15">
        <v>1.3440223331614089E-4</v>
      </c>
      <c r="DM217" s="15">
        <v>1.4536427468186128E-4</v>
      </c>
      <c r="DO217" t="s">
        <v>11192</v>
      </c>
      <c r="DP217" s="17" t="s">
        <v>12926</v>
      </c>
      <c r="DQ217" s="15">
        <v>0</v>
      </c>
      <c r="DR217" s="15">
        <v>1.1358986691860948E-4</v>
      </c>
    </row>
    <row r="218" spans="1:122" x14ac:dyDescent="0.25">
      <c r="A218" t="s">
        <v>12020</v>
      </c>
      <c r="B218" s="13" t="s">
        <v>16093</v>
      </c>
      <c r="C218" t="s">
        <v>15488</v>
      </c>
      <c r="DA218" s="6">
        <f>'LFQ, IBAQ'!DN237/SUM('LFQ, IBAQ'!DN$3:DN$1736)</f>
        <v>0</v>
      </c>
      <c r="DB218" s="7">
        <f>'LFQ, IBAQ'!DO237/SUM('LFQ, IBAQ'!DO$3:DO$1736)</f>
        <v>3.5683927909072865E-5</v>
      </c>
      <c r="DC218" s="8">
        <f>'LFQ, IBAQ'!DP237/SUM('LFQ, IBAQ'!DP$3:DP$1736)</f>
        <v>1.4348788978452073E-4</v>
      </c>
      <c r="DD218" s="6">
        <f>'LFQ, IBAQ'!DQ237/SUM('LFQ, IBAQ'!DQ$3:DQ$1736)</f>
        <v>1.5633527747177528E-4</v>
      </c>
      <c r="DE218" s="7">
        <f>'LFQ, IBAQ'!DR237/SUM('LFQ, IBAQ'!DR$3:DR$1736)</f>
        <v>1.0375435893603115E-4</v>
      </c>
      <c r="DF218" s="8">
        <f>'LFQ, IBAQ'!DS237/SUM('LFQ, IBAQ'!DS$3:DS$1736)</f>
        <v>1.7657589296976532E-4</v>
      </c>
      <c r="DH218" s="15">
        <v>0</v>
      </c>
      <c r="DI218" s="15">
        <v>3.5683927909072865E-5</v>
      </c>
      <c r="DJ218" s="15">
        <v>1.4348788978452073E-4</v>
      </c>
      <c r="DK218" s="15">
        <v>1.5633527747177528E-4</v>
      </c>
      <c r="DL218" s="15">
        <v>1.0375435893603115E-4</v>
      </c>
      <c r="DM218" s="15">
        <v>1.7657589296976532E-4</v>
      </c>
      <c r="DO218" t="s">
        <v>11579</v>
      </c>
      <c r="DP218" s="17" t="s">
        <v>15905</v>
      </c>
      <c r="DQ218" s="15">
        <v>0</v>
      </c>
      <c r="DR218" s="15">
        <v>1.1017597055959983E-4</v>
      </c>
    </row>
    <row r="219" spans="1:122" x14ac:dyDescent="0.25">
      <c r="A219" t="s">
        <v>11731</v>
      </c>
      <c r="B219" s="13" t="s">
        <v>15872</v>
      </c>
      <c r="C219" t="s">
        <v>15199</v>
      </c>
      <c r="DA219" s="6">
        <f>'LFQ, IBAQ'!DN238/SUM('LFQ, IBAQ'!DN$3:DN$1736)</f>
        <v>7.1278522234757938E-5</v>
      </c>
      <c r="DB219" s="7">
        <f>'LFQ, IBAQ'!DO238/SUM('LFQ, IBAQ'!DO$3:DO$1736)</f>
        <v>5.951163670704823E-5</v>
      </c>
      <c r="DC219" s="8">
        <f>'LFQ, IBAQ'!DP238/SUM('LFQ, IBAQ'!DP$3:DP$1736)</f>
        <v>1.2442937669541413E-4</v>
      </c>
      <c r="DD219" s="6">
        <f>'LFQ, IBAQ'!DQ238/SUM('LFQ, IBAQ'!DQ$3:DQ$1736)</f>
        <v>1.2362734384403982E-4</v>
      </c>
      <c r="DE219" s="7">
        <f>'LFQ, IBAQ'!DR238/SUM('LFQ, IBAQ'!DR$3:DR$1736)</f>
        <v>9.4682888312962236E-5</v>
      </c>
      <c r="DF219" s="8">
        <f>'LFQ, IBAQ'!DS238/SUM('LFQ, IBAQ'!DS$3:DS$1736)</f>
        <v>1.5853967092634535E-4</v>
      </c>
      <c r="DH219" s="15">
        <v>7.1278522234757938E-5</v>
      </c>
      <c r="DI219" s="15">
        <v>5.951163670704823E-5</v>
      </c>
      <c r="DJ219" s="15">
        <v>1.2442937669541413E-4</v>
      </c>
      <c r="DK219" s="15">
        <v>1.2362734384403982E-4</v>
      </c>
      <c r="DL219" s="15">
        <v>9.4682888312962236E-5</v>
      </c>
      <c r="DM219" s="15">
        <v>1.5853967092634535E-4</v>
      </c>
      <c r="DO219" t="s">
        <v>10889</v>
      </c>
      <c r="DP219" s="17" t="s">
        <v>15951</v>
      </c>
      <c r="DQ219" s="15">
        <v>3.4804201643601712E-5</v>
      </c>
      <c r="DR219" s="15">
        <v>1.0984866061831124E-4</v>
      </c>
    </row>
    <row r="220" spans="1:122" x14ac:dyDescent="0.25">
      <c r="A220" t="s">
        <v>11007</v>
      </c>
      <c r="B220" s="13" t="s">
        <v>12741</v>
      </c>
      <c r="C220" t="s">
        <v>14475</v>
      </c>
      <c r="DA220" s="6">
        <f>'LFQ, IBAQ'!DN239/SUM('LFQ, IBAQ'!DN$3:DN$1736)</f>
        <v>0</v>
      </c>
      <c r="DB220" s="7">
        <f>'LFQ, IBAQ'!DO239/SUM('LFQ, IBAQ'!DO$3:DO$1736)</f>
        <v>0</v>
      </c>
      <c r="DC220" s="8">
        <f>'LFQ, IBAQ'!DP239/SUM('LFQ, IBAQ'!DP$3:DP$1736)</f>
        <v>0</v>
      </c>
      <c r="DD220" s="6">
        <f>'LFQ, IBAQ'!DQ239/SUM('LFQ, IBAQ'!DQ$3:DQ$1736)</f>
        <v>0</v>
      </c>
      <c r="DE220" s="7">
        <f>'LFQ, IBAQ'!DR239/SUM('LFQ, IBAQ'!DR$3:DR$1736)</f>
        <v>0</v>
      </c>
      <c r="DF220" s="8">
        <f>'LFQ, IBAQ'!DS239/SUM('LFQ, IBAQ'!DS$3:DS$1736)</f>
        <v>0</v>
      </c>
      <c r="DH220" s="15">
        <v>0</v>
      </c>
      <c r="DI220" s="15">
        <v>0</v>
      </c>
      <c r="DJ220" s="15">
        <v>0</v>
      </c>
      <c r="DK220" s="15">
        <v>0</v>
      </c>
      <c r="DL220" s="15">
        <v>0</v>
      </c>
      <c r="DM220" s="15">
        <v>0</v>
      </c>
      <c r="DO220" t="s">
        <v>12164</v>
      </c>
      <c r="DP220" s="17" t="s">
        <v>13898</v>
      </c>
      <c r="DQ220" s="15">
        <v>4.9195633037034805E-5</v>
      </c>
      <c r="DR220" s="15">
        <v>1.0963831706591234E-4</v>
      </c>
    </row>
    <row r="221" spans="1:122" x14ac:dyDescent="0.25">
      <c r="A221" t="s">
        <v>11090</v>
      </c>
      <c r="B221" s="13" t="s">
        <v>15921</v>
      </c>
      <c r="C221" t="s">
        <v>14558</v>
      </c>
      <c r="DA221" s="6">
        <f>'LFQ, IBAQ'!DN240/SUM('LFQ, IBAQ'!DN$3:DN$1736)</f>
        <v>0</v>
      </c>
      <c r="DB221" s="7">
        <f>'LFQ, IBAQ'!DO240/SUM('LFQ, IBAQ'!DO$3:DO$1736)</f>
        <v>0</v>
      </c>
      <c r="DC221" s="8">
        <f>'LFQ, IBAQ'!DP240/SUM('LFQ, IBAQ'!DP$3:DP$1736)</f>
        <v>2.3811107572534551E-4</v>
      </c>
      <c r="DD221" s="6">
        <f>'LFQ, IBAQ'!DQ240/SUM('LFQ, IBAQ'!DQ$3:DQ$1736)</f>
        <v>1.2989940160110751E-4</v>
      </c>
      <c r="DE221" s="7">
        <f>'LFQ, IBAQ'!DR240/SUM('LFQ, IBAQ'!DR$3:DR$1736)</f>
        <v>1.1763830570143135E-4</v>
      </c>
      <c r="DF221" s="8">
        <f>'LFQ, IBAQ'!DS240/SUM('LFQ, IBAQ'!DS$3:DS$1736)</f>
        <v>2.0419732237810445E-4</v>
      </c>
      <c r="DH221" s="15">
        <v>0</v>
      </c>
      <c r="DI221" s="15">
        <v>0</v>
      </c>
      <c r="DJ221" s="15">
        <v>2.3811107572534551E-4</v>
      </c>
      <c r="DK221" s="15">
        <v>1.2989940160110751E-4</v>
      </c>
      <c r="DL221" s="15">
        <v>1.1763830570143135E-4</v>
      </c>
      <c r="DM221" s="15">
        <v>2.0419732237810445E-4</v>
      </c>
      <c r="DO221" t="s">
        <v>11275</v>
      </c>
      <c r="DP221" s="17" t="s">
        <v>16055</v>
      </c>
      <c r="DQ221" s="15">
        <v>5.0547839801764732E-5</v>
      </c>
      <c r="DR221" s="15">
        <v>1.0848269883108341E-4</v>
      </c>
    </row>
    <row r="222" spans="1:122" x14ac:dyDescent="0.25">
      <c r="A222" t="s">
        <v>10839</v>
      </c>
      <c r="B222" s="13" t="s">
        <v>16069</v>
      </c>
      <c r="C222" t="s">
        <v>14307</v>
      </c>
      <c r="DA222" s="6">
        <f>'LFQ, IBAQ'!DN241/SUM('LFQ, IBAQ'!DN$3:DN$1736)</f>
        <v>0</v>
      </c>
      <c r="DB222" s="7">
        <f>'LFQ, IBAQ'!DO241/SUM('LFQ, IBAQ'!DO$3:DO$1736)</f>
        <v>6.7324420176605838E-5</v>
      </c>
      <c r="DC222" s="8">
        <f>'LFQ, IBAQ'!DP241/SUM('LFQ, IBAQ'!DP$3:DP$1736)</f>
        <v>0</v>
      </c>
      <c r="DD222" s="6">
        <f>'LFQ, IBAQ'!DQ241/SUM('LFQ, IBAQ'!DQ$3:DQ$1736)</f>
        <v>3.116026099741039E-4</v>
      </c>
      <c r="DE222" s="7">
        <f>'LFQ, IBAQ'!DR241/SUM('LFQ, IBAQ'!DR$3:DR$1736)</f>
        <v>5.8546164437963549E-4</v>
      </c>
      <c r="DF222" s="8">
        <f>'LFQ, IBAQ'!DS241/SUM('LFQ, IBAQ'!DS$3:DS$1736)</f>
        <v>3.7050578681818767E-4</v>
      </c>
      <c r="DH222" s="15">
        <v>0</v>
      </c>
      <c r="DI222" s="15">
        <v>6.7324420176605838E-5</v>
      </c>
      <c r="DJ222" s="15">
        <v>0</v>
      </c>
      <c r="DK222" s="15">
        <v>3.116026099741039E-4</v>
      </c>
      <c r="DL222" s="15">
        <v>5.8546164437963549E-4</v>
      </c>
      <c r="DM222" s="15">
        <v>3.7050578681818767E-4</v>
      </c>
      <c r="DO222" t="s">
        <v>11606</v>
      </c>
      <c r="DP222" s="17" t="s">
        <v>13340</v>
      </c>
      <c r="DQ222" s="15">
        <v>0</v>
      </c>
      <c r="DR222" s="15">
        <v>1.0751817714241799E-4</v>
      </c>
    </row>
    <row r="223" spans="1:122" x14ac:dyDescent="0.25">
      <c r="A223" t="s">
        <v>10889</v>
      </c>
      <c r="B223" s="13" t="s">
        <v>15951</v>
      </c>
      <c r="C223" t="s">
        <v>14357</v>
      </c>
      <c r="DA223" s="6">
        <f>'LFQ, IBAQ'!DN242/SUM('LFQ, IBAQ'!DN$3:DN$1736)</f>
        <v>0</v>
      </c>
      <c r="DB223" s="7">
        <f>'LFQ, IBAQ'!DO242/SUM('LFQ, IBAQ'!DO$3:DO$1736)</f>
        <v>3.4951319360779925E-5</v>
      </c>
      <c r="DC223" s="8">
        <f>'LFQ, IBAQ'!DP242/SUM('LFQ, IBAQ'!DP$3:DP$1736)</f>
        <v>6.9461285570025219E-5</v>
      </c>
      <c r="DD223" s="6">
        <f>'LFQ, IBAQ'!DQ242/SUM('LFQ, IBAQ'!DQ$3:DQ$1736)</f>
        <v>6.3213866437516642E-5</v>
      </c>
      <c r="DE223" s="7">
        <f>'LFQ, IBAQ'!DR242/SUM('LFQ, IBAQ'!DR$3:DR$1736)</f>
        <v>1.0727225085293998E-4</v>
      </c>
      <c r="DF223" s="8">
        <f>'LFQ, IBAQ'!DS242/SUM('LFQ, IBAQ'!DS$3:DS$1736)</f>
        <v>1.5905986456447708E-4</v>
      </c>
      <c r="DH223" s="15">
        <v>0</v>
      </c>
      <c r="DI223" s="15">
        <v>3.4951319360779925E-5</v>
      </c>
      <c r="DJ223" s="15">
        <v>6.9461285570025219E-5</v>
      </c>
      <c r="DK223" s="15">
        <v>6.3213866437516642E-5</v>
      </c>
      <c r="DL223" s="15">
        <v>1.0727225085293998E-4</v>
      </c>
      <c r="DM223" s="15">
        <v>1.5905986456447708E-4</v>
      </c>
      <c r="DO223" t="s">
        <v>10848</v>
      </c>
      <c r="DP223" s="17" t="s">
        <v>16140</v>
      </c>
      <c r="DQ223" s="15">
        <v>0</v>
      </c>
      <c r="DR223" s="15">
        <v>1.0635612134894867E-4</v>
      </c>
    </row>
    <row r="224" spans="1:122" x14ac:dyDescent="0.25">
      <c r="A224" t="s">
        <v>11579</v>
      </c>
      <c r="B224" s="13" t="s">
        <v>15905</v>
      </c>
      <c r="C224" t="s">
        <v>15047</v>
      </c>
      <c r="DA224" s="6">
        <f>'LFQ, IBAQ'!DN243/SUM('LFQ, IBAQ'!DN$3:DN$1736)</f>
        <v>0</v>
      </c>
      <c r="DB224" s="7">
        <f>'LFQ, IBAQ'!DO243/SUM('LFQ, IBAQ'!DO$3:DO$1736)</f>
        <v>0</v>
      </c>
      <c r="DC224" s="8">
        <f>'LFQ, IBAQ'!DP243/SUM('LFQ, IBAQ'!DP$3:DP$1736)</f>
        <v>0</v>
      </c>
      <c r="DD224" s="6">
        <f>'LFQ, IBAQ'!DQ243/SUM('LFQ, IBAQ'!DQ$3:DQ$1736)</f>
        <v>6.3626635643961502E-5</v>
      </c>
      <c r="DE224" s="7">
        <f>'LFQ, IBAQ'!DR243/SUM('LFQ, IBAQ'!DR$3:DR$1736)</f>
        <v>1.4568763058558443E-4</v>
      </c>
      <c r="DF224" s="8">
        <f>'LFQ, IBAQ'!DS243/SUM('LFQ, IBAQ'!DS$3:DS$1736)</f>
        <v>1.2121364544925355E-4</v>
      </c>
      <c r="DH224" s="15">
        <v>0</v>
      </c>
      <c r="DI224" s="15">
        <v>0</v>
      </c>
      <c r="DJ224" s="15">
        <v>0</v>
      </c>
      <c r="DK224" s="15">
        <v>6.3626635643961502E-5</v>
      </c>
      <c r="DL224" s="15">
        <v>1.4568763058558443E-4</v>
      </c>
      <c r="DM224" s="15">
        <v>1.2121364544925355E-4</v>
      </c>
      <c r="DO224" t="s">
        <v>10664</v>
      </c>
      <c r="DP224" s="17" t="s">
        <v>12398</v>
      </c>
      <c r="DQ224" s="15">
        <v>2.3077596199286145E-3</v>
      </c>
      <c r="DR224" s="15">
        <v>1.0520547946155719E-4</v>
      </c>
    </row>
    <row r="225" spans="1:122" x14ac:dyDescent="0.25">
      <c r="A225" t="s">
        <v>10660</v>
      </c>
      <c r="B225" s="13" t="s">
        <v>16030</v>
      </c>
      <c r="C225" t="s">
        <v>14128</v>
      </c>
      <c r="DA225" s="6">
        <f>'LFQ, IBAQ'!DN244/SUM('LFQ, IBAQ'!DN$3:DN$1736)</f>
        <v>0</v>
      </c>
      <c r="DB225" s="7">
        <f>'LFQ, IBAQ'!DO244/SUM('LFQ, IBAQ'!DO$3:DO$1736)</f>
        <v>0</v>
      </c>
      <c r="DC225" s="8">
        <f>'LFQ, IBAQ'!DP244/SUM('LFQ, IBAQ'!DP$3:DP$1736)</f>
        <v>0</v>
      </c>
      <c r="DD225" s="6">
        <f>'LFQ, IBAQ'!DQ244/SUM('LFQ, IBAQ'!DQ$3:DQ$1736)</f>
        <v>4.4785035111581103E-4</v>
      </c>
      <c r="DE225" s="7">
        <f>'LFQ, IBAQ'!DR244/SUM('LFQ, IBAQ'!DR$3:DR$1736)</f>
        <v>4.3713794011764734E-4</v>
      </c>
      <c r="DF225" s="8">
        <f>'LFQ, IBAQ'!DS244/SUM('LFQ, IBAQ'!DS$3:DS$1736)</f>
        <v>5.0562821626404545E-4</v>
      </c>
      <c r="DH225" s="15">
        <v>0</v>
      </c>
      <c r="DI225" s="15">
        <v>0</v>
      </c>
      <c r="DJ225" s="15">
        <v>0</v>
      </c>
      <c r="DK225" s="15">
        <v>4.4785035111581103E-4</v>
      </c>
      <c r="DL225" s="15">
        <v>4.3713794011764734E-4</v>
      </c>
      <c r="DM225" s="15">
        <v>5.0562821626404545E-4</v>
      </c>
      <c r="DO225" t="s">
        <v>12193</v>
      </c>
      <c r="DP225" s="17" t="s">
        <v>16150</v>
      </c>
      <c r="DQ225" s="15">
        <v>5.2766114015611421E-5</v>
      </c>
      <c r="DR225" s="15">
        <v>1.048541176185308E-4</v>
      </c>
    </row>
    <row r="226" spans="1:122" x14ac:dyDescent="0.25">
      <c r="A226" t="s">
        <v>11833</v>
      </c>
      <c r="B226" s="13" t="s">
        <v>13567</v>
      </c>
      <c r="C226" t="s">
        <v>15301</v>
      </c>
      <c r="DA226" s="6">
        <f>'LFQ, IBAQ'!DN245/SUM('LFQ, IBAQ'!DN$3:DN$1736)</f>
        <v>0</v>
      </c>
      <c r="DB226" s="7">
        <f>'LFQ, IBAQ'!DO245/SUM('LFQ, IBAQ'!DO$3:DO$1736)</f>
        <v>0</v>
      </c>
      <c r="DC226" s="8">
        <f>'LFQ, IBAQ'!DP245/SUM('LFQ, IBAQ'!DP$3:DP$1736)</f>
        <v>0</v>
      </c>
      <c r="DD226" s="6">
        <f>'LFQ, IBAQ'!DQ245/SUM('LFQ, IBAQ'!DQ$3:DQ$1736)</f>
        <v>2.3337140308527302E-4</v>
      </c>
      <c r="DE226" s="7">
        <f>'LFQ, IBAQ'!DR245/SUM('LFQ, IBAQ'!DR$3:DR$1736)</f>
        <v>0</v>
      </c>
      <c r="DF226" s="8">
        <f>'LFQ, IBAQ'!DS245/SUM('LFQ, IBAQ'!DS$3:DS$1736)</f>
        <v>2.3151175226230025E-4</v>
      </c>
      <c r="DH226" s="15">
        <v>0</v>
      </c>
      <c r="DI226" s="15">
        <v>0</v>
      </c>
      <c r="DJ226" s="15">
        <v>0</v>
      </c>
      <c r="DK226" s="15">
        <v>2.3337140308527302E-4</v>
      </c>
      <c r="DL226" s="15">
        <v>0</v>
      </c>
      <c r="DM226" s="15">
        <v>2.3151175226230025E-4</v>
      </c>
      <c r="DO226" t="s">
        <v>11842</v>
      </c>
      <c r="DP226" s="17" t="s">
        <v>16002</v>
      </c>
      <c r="DQ226" s="15">
        <v>0</v>
      </c>
      <c r="DR226" s="15">
        <v>1.0464602590955442E-4</v>
      </c>
    </row>
    <row r="227" spans="1:122" x14ac:dyDescent="0.25">
      <c r="A227" t="s">
        <v>11141</v>
      </c>
      <c r="B227" s="13" t="s">
        <v>15811</v>
      </c>
      <c r="C227" t="s">
        <v>14609</v>
      </c>
      <c r="DA227" s="6">
        <f>'LFQ, IBAQ'!DN246/SUM('LFQ, IBAQ'!DN$3:DN$1736)</f>
        <v>0</v>
      </c>
      <c r="DB227" s="7">
        <f>'LFQ, IBAQ'!DO246/SUM('LFQ, IBAQ'!DO$3:DO$1736)</f>
        <v>0</v>
      </c>
      <c r="DC227" s="8">
        <f>'LFQ, IBAQ'!DP246/SUM('LFQ, IBAQ'!DP$3:DP$1736)</f>
        <v>0</v>
      </c>
      <c r="DD227" s="6">
        <f>'LFQ, IBAQ'!DQ246/SUM('LFQ, IBAQ'!DQ$3:DQ$1736)</f>
        <v>0</v>
      </c>
      <c r="DE227" s="7">
        <f>'LFQ, IBAQ'!DR246/SUM('LFQ, IBAQ'!DR$3:DR$1736)</f>
        <v>0</v>
      </c>
      <c r="DF227" s="8">
        <f>'LFQ, IBAQ'!DS246/SUM('LFQ, IBAQ'!DS$3:DS$1736)</f>
        <v>0</v>
      </c>
      <c r="DH227" s="15">
        <v>0</v>
      </c>
      <c r="DI227" s="15">
        <v>0</v>
      </c>
      <c r="DJ227" s="15">
        <v>0</v>
      </c>
      <c r="DK227" s="15">
        <v>0</v>
      </c>
      <c r="DL227" s="15">
        <v>0</v>
      </c>
      <c r="DM227" s="15">
        <v>0</v>
      </c>
      <c r="DO227" t="s">
        <v>10832</v>
      </c>
      <c r="DP227" s="17" t="s">
        <v>15971</v>
      </c>
      <c r="DQ227" s="15">
        <v>7.2567799904650935E-4</v>
      </c>
      <c r="DR227" s="15">
        <v>1.045572154845674E-4</v>
      </c>
    </row>
    <row r="228" spans="1:122" x14ac:dyDescent="0.25">
      <c r="A228" t="s">
        <v>11224</v>
      </c>
      <c r="B228" s="13" t="s">
        <v>12958</v>
      </c>
      <c r="C228" t="s">
        <v>14692</v>
      </c>
      <c r="DA228" s="6">
        <f>'LFQ, IBAQ'!DN247/SUM('LFQ, IBAQ'!DN$3:DN$1736)</f>
        <v>0</v>
      </c>
      <c r="DB228" s="7">
        <f>'LFQ, IBAQ'!DO247/SUM('LFQ, IBAQ'!DO$3:DO$1736)</f>
        <v>0</v>
      </c>
      <c r="DC228" s="8">
        <f>'LFQ, IBAQ'!DP247/SUM('LFQ, IBAQ'!DP$3:DP$1736)</f>
        <v>0</v>
      </c>
      <c r="DD228" s="6">
        <f>'LFQ, IBAQ'!DQ247/SUM('LFQ, IBAQ'!DQ$3:DQ$1736)</f>
        <v>1.046331797445956E-4</v>
      </c>
      <c r="DE228" s="7">
        <f>'LFQ, IBAQ'!DR247/SUM('LFQ, IBAQ'!DR$3:DR$1736)</f>
        <v>1.6090368575685411E-4</v>
      </c>
      <c r="DF228" s="8">
        <f>'LFQ, IBAQ'!DS247/SUM('LFQ, IBAQ'!DS$3:DS$1736)</f>
        <v>8.6590921337534866E-5</v>
      </c>
      <c r="DH228" s="15">
        <v>0</v>
      </c>
      <c r="DI228" s="15">
        <v>0</v>
      </c>
      <c r="DJ228" s="15">
        <v>0</v>
      </c>
      <c r="DK228" s="15">
        <v>1.046331797445956E-4</v>
      </c>
      <c r="DL228" s="15">
        <v>1.6090368575685411E-4</v>
      </c>
      <c r="DM228" s="15">
        <v>8.6590921337534866E-5</v>
      </c>
      <c r="DO228" t="s">
        <v>11177</v>
      </c>
      <c r="DP228" s="17" t="s">
        <v>12911</v>
      </c>
      <c r="DQ228" s="15">
        <v>0</v>
      </c>
      <c r="DR228" s="15">
        <v>1.0416877150472548E-4</v>
      </c>
    </row>
    <row r="229" spans="1:122" x14ac:dyDescent="0.25">
      <c r="A229" t="s">
        <v>11251</v>
      </c>
      <c r="B229" s="13" t="s">
        <v>15979</v>
      </c>
      <c r="C229" t="s">
        <v>14719</v>
      </c>
      <c r="DA229" s="6">
        <f>'LFQ, IBAQ'!DN248/SUM('LFQ, IBAQ'!DN$3:DN$1736)</f>
        <v>0</v>
      </c>
      <c r="DB229" s="7">
        <f>'LFQ, IBAQ'!DO248/SUM('LFQ, IBAQ'!DO$3:DO$1736)</f>
        <v>7.5988925122762757E-5</v>
      </c>
      <c r="DC229" s="8">
        <f>'LFQ, IBAQ'!DP248/SUM('LFQ, IBAQ'!DP$3:DP$1736)</f>
        <v>0</v>
      </c>
      <c r="DD229" s="6">
        <f>'LFQ, IBAQ'!DQ248/SUM('LFQ, IBAQ'!DQ$3:DQ$1736)</f>
        <v>1.2639043955863991E-4</v>
      </c>
      <c r="DE229" s="7">
        <f>'LFQ, IBAQ'!DR248/SUM('LFQ, IBAQ'!DR$3:DR$1736)</f>
        <v>0</v>
      </c>
      <c r="DF229" s="8">
        <f>'LFQ, IBAQ'!DS248/SUM('LFQ, IBAQ'!DS$3:DS$1736)</f>
        <v>1.562883410826277E-4</v>
      </c>
      <c r="DH229" s="15">
        <v>0</v>
      </c>
      <c r="DI229" s="15">
        <v>7.5988925122762757E-5</v>
      </c>
      <c r="DJ229" s="15">
        <v>0</v>
      </c>
      <c r="DK229" s="15">
        <v>1.2639043955863991E-4</v>
      </c>
      <c r="DL229" s="15">
        <v>0</v>
      </c>
      <c r="DM229" s="15">
        <v>1.562883410826277E-4</v>
      </c>
      <c r="DO229" t="s">
        <v>12261</v>
      </c>
      <c r="DP229" s="17" t="s">
        <v>13995</v>
      </c>
      <c r="DQ229" s="15">
        <v>0</v>
      </c>
      <c r="DR229" s="15">
        <v>1.0278748336098031E-4</v>
      </c>
    </row>
    <row r="230" spans="1:122" x14ac:dyDescent="0.25">
      <c r="A230" t="s">
        <v>11157</v>
      </c>
      <c r="B230" s="13" t="s">
        <v>15983</v>
      </c>
      <c r="C230" t="s">
        <v>14625</v>
      </c>
      <c r="DA230" s="6">
        <f>'LFQ, IBAQ'!DN249/SUM('LFQ, IBAQ'!DN$3:DN$1736)</f>
        <v>0</v>
      </c>
      <c r="DB230" s="7">
        <f>'LFQ, IBAQ'!DO249/SUM('LFQ, IBAQ'!DO$3:DO$1736)</f>
        <v>0</v>
      </c>
      <c r="DC230" s="8">
        <f>'LFQ, IBAQ'!DP249/SUM('LFQ, IBAQ'!DP$3:DP$1736)</f>
        <v>0</v>
      </c>
      <c r="DD230" s="6">
        <f>'LFQ, IBAQ'!DQ249/SUM('LFQ, IBAQ'!DQ$3:DQ$1736)</f>
        <v>0</v>
      </c>
      <c r="DE230" s="7">
        <f>'LFQ, IBAQ'!DR249/SUM('LFQ, IBAQ'!DR$3:DR$1736)</f>
        <v>0</v>
      </c>
      <c r="DF230" s="8">
        <f>'LFQ, IBAQ'!DS249/SUM('LFQ, IBAQ'!DS$3:DS$1736)</f>
        <v>9.9791900875697561E-5</v>
      </c>
      <c r="DH230" s="15">
        <v>0</v>
      </c>
      <c r="DI230" s="15">
        <v>0</v>
      </c>
      <c r="DJ230" s="15">
        <v>0</v>
      </c>
      <c r="DK230" s="15">
        <v>0</v>
      </c>
      <c r="DL230" s="15">
        <v>0</v>
      </c>
      <c r="DM230" s="15">
        <v>9.9791900875697561E-5</v>
      </c>
      <c r="DO230" t="s">
        <v>10955</v>
      </c>
      <c r="DP230" s="17" t="s">
        <v>15819</v>
      </c>
      <c r="DQ230" s="15">
        <v>1.7080964690356846E-5</v>
      </c>
      <c r="DR230" s="15">
        <v>1.0260159106549191E-4</v>
      </c>
    </row>
    <row r="231" spans="1:122" x14ac:dyDescent="0.25">
      <c r="A231" t="s">
        <v>11086</v>
      </c>
      <c r="B231" s="13" t="s">
        <v>16165</v>
      </c>
      <c r="C231" t="s">
        <v>14554</v>
      </c>
      <c r="DA231" s="6">
        <f>'LFQ, IBAQ'!DN250/SUM('LFQ, IBAQ'!DN$3:DN$1736)</f>
        <v>0</v>
      </c>
      <c r="DB231" s="7">
        <f>'LFQ, IBAQ'!DO250/SUM('LFQ, IBAQ'!DO$3:DO$1736)</f>
        <v>0</v>
      </c>
      <c r="DC231" s="8">
        <f>'LFQ, IBAQ'!DP250/SUM('LFQ, IBAQ'!DP$3:DP$1736)</f>
        <v>7.3723503157869223E-5</v>
      </c>
      <c r="DD231" s="6">
        <f>'LFQ, IBAQ'!DQ250/SUM('LFQ, IBAQ'!DQ$3:DQ$1736)</f>
        <v>7.8818576622026565E-5</v>
      </c>
      <c r="DE231" s="7">
        <f>'LFQ, IBAQ'!DR250/SUM('LFQ, IBAQ'!DR$3:DR$1736)</f>
        <v>9.2441756635763529E-5</v>
      </c>
      <c r="DF231" s="8">
        <f>'LFQ, IBAQ'!DS250/SUM('LFQ, IBAQ'!DS$3:DS$1736)</f>
        <v>1.074157223919233E-4</v>
      </c>
      <c r="DH231" s="15">
        <v>0</v>
      </c>
      <c r="DI231" s="15">
        <v>0</v>
      </c>
      <c r="DJ231" s="15">
        <v>7.3723503157869223E-5</v>
      </c>
      <c r="DK231" s="15">
        <v>7.8818576622026565E-5</v>
      </c>
      <c r="DL231" s="15">
        <v>9.2441756635763529E-5</v>
      </c>
      <c r="DM231" s="15">
        <v>1.074157223919233E-4</v>
      </c>
      <c r="DO231" t="s">
        <v>11134</v>
      </c>
      <c r="DP231" s="17" t="s">
        <v>16037</v>
      </c>
      <c r="DQ231" s="15">
        <v>0</v>
      </c>
      <c r="DR231" s="15">
        <v>1.007348461990556E-4</v>
      </c>
    </row>
    <row r="232" spans="1:122" x14ac:dyDescent="0.25">
      <c r="A232" t="s">
        <v>11057</v>
      </c>
      <c r="B232" s="13" t="s">
        <v>16142</v>
      </c>
      <c r="C232" t="s">
        <v>14525</v>
      </c>
      <c r="DA232" s="6">
        <f>'LFQ, IBAQ'!DN251/SUM('LFQ, IBAQ'!DN$3:DN$1736)</f>
        <v>0</v>
      </c>
      <c r="DB232" s="7">
        <f>'LFQ, IBAQ'!DO251/SUM('LFQ, IBAQ'!DO$3:DO$1736)</f>
        <v>0</v>
      </c>
      <c r="DC232" s="8">
        <f>'LFQ, IBAQ'!DP251/SUM('LFQ, IBAQ'!DP$3:DP$1736)</f>
        <v>0</v>
      </c>
      <c r="DD232" s="6">
        <f>'LFQ, IBAQ'!DQ251/SUM('LFQ, IBAQ'!DQ$3:DQ$1736)</f>
        <v>0</v>
      </c>
      <c r="DE232" s="7">
        <f>'LFQ, IBAQ'!DR251/SUM('LFQ, IBAQ'!DR$3:DR$1736)</f>
        <v>0</v>
      </c>
      <c r="DF232" s="8">
        <f>'LFQ, IBAQ'!DS251/SUM('LFQ, IBAQ'!DS$3:DS$1736)</f>
        <v>2.0035982832631295E-4</v>
      </c>
      <c r="DH232" s="15">
        <v>0</v>
      </c>
      <c r="DI232" s="15">
        <v>0</v>
      </c>
      <c r="DJ232" s="15">
        <v>0</v>
      </c>
      <c r="DK232" s="15">
        <v>0</v>
      </c>
      <c r="DL232" s="15">
        <v>0</v>
      </c>
      <c r="DM232" s="15">
        <v>2.0035982832631295E-4</v>
      </c>
      <c r="DO232" t="s">
        <v>11162</v>
      </c>
      <c r="DP232" s="17" t="s">
        <v>16109</v>
      </c>
      <c r="DQ232" s="15">
        <v>0</v>
      </c>
      <c r="DR232" s="15">
        <v>9.7751073073718564E-5</v>
      </c>
    </row>
    <row r="233" spans="1:122" x14ac:dyDescent="0.25">
      <c r="A233" t="s">
        <v>12120</v>
      </c>
      <c r="B233" s="13" t="s">
        <v>15928</v>
      </c>
      <c r="C233" t="s">
        <v>15588</v>
      </c>
      <c r="DA233" s="6">
        <f>'LFQ, IBAQ'!DN253/SUM('LFQ, IBAQ'!DN$3:DN$1736)</f>
        <v>0</v>
      </c>
      <c r="DB233" s="7">
        <f>'LFQ, IBAQ'!DO253/SUM('LFQ, IBAQ'!DO$3:DO$1736)</f>
        <v>0</v>
      </c>
      <c r="DC233" s="8">
        <f>'LFQ, IBAQ'!DP253/SUM('LFQ, IBAQ'!DP$3:DP$1736)</f>
        <v>0</v>
      </c>
      <c r="DD233" s="6">
        <f>'LFQ, IBAQ'!DQ253/SUM('LFQ, IBAQ'!DQ$3:DQ$1736)</f>
        <v>5.157835172278348E-5</v>
      </c>
      <c r="DE233" s="7">
        <f>'LFQ, IBAQ'!DR253/SUM('LFQ, IBAQ'!DR$3:DR$1736)</f>
        <v>0</v>
      </c>
      <c r="DF233" s="8">
        <f>'LFQ, IBAQ'!DS253/SUM('LFQ, IBAQ'!DS$3:DS$1736)</f>
        <v>4.9446537245561197E-5</v>
      </c>
      <c r="DH233" s="15">
        <v>0</v>
      </c>
      <c r="DI233" s="15">
        <v>0</v>
      </c>
      <c r="DJ233" s="15">
        <v>0</v>
      </c>
      <c r="DK233" s="15">
        <v>5.157835172278348E-5</v>
      </c>
      <c r="DL233" s="15">
        <v>0</v>
      </c>
      <c r="DM233" s="15">
        <v>4.9446537245561197E-5</v>
      </c>
      <c r="DO233" t="s">
        <v>12058</v>
      </c>
      <c r="DP233" s="17" t="s">
        <v>15864</v>
      </c>
      <c r="DQ233" s="15">
        <v>2.7411145558421011E-5</v>
      </c>
      <c r="DR233" s="15">
        <v>9.6769894565297836E-5</v>
      </c>
    </row>
    <row r="234" spans="1:122" x14ac:dyDescent="0.25">
      <c r="A234" t="s">
        <v>12165</v>
      </c>
      <c r="B234" s="13" t="s">
        <v>13899</v>
      </c>
      <c r="C234" t="s">
        <v>15633</v>
      </c>
      <c r="DA234" s="6">
        <f>'LFQ, IBAQ'!DN254/SUM('LFQ, IBAQ'!DN$3:DN$1736)</f>
        <v>0</v>
      </c>
      <c r="DB234" s="7">
        <f>'LFQ, IBAQ'!DO254/SUM('LFQ, IBAQ'!DO$3:DO$1736)</f>
        <v>0</v>
      </c>
      <c r="DC234" s="8">
        <f>'LFQ, IBAQ'!DP254/SUM('LFQ, IBAQ'!DP$3:DP$1736)</f>
        <v>0</v>
      </c>
      <c r="DD234" s="6">
        <f>'LFQ, IBAQ'!DQ254/SUM('LFQ, IBAQ'!DQ$3:DQ$1736)</f>
        <v>7.6605557324228762E-5</v>
      </c>
      <c r="DE234" s="7">
        <f>'LFQ, IBAQ'!DR254/SUM('LFQ, IBAQ'!DR$3:DR$1736)</f>
        <v>7.2805353007834015E-5</v>
      </c>
      <c r="DF234" s="8">
        <f>'LFQ, IBAQ'!DS254/SUM('LFQ, IBAQ'!DS$3:DS$1736)</f>
        <v>9.4044187562569882E-5</v>
      </c>
      <c r="DH234" s="15">
        <v>0</v>
      </c>
      <c r="DI234" s="15">
        <v>0</v>
      </c>
      <c r="DJ234" s="15">
        <v>0</v>
      </c>
      <c r="DK234" s="15">
        <v>7.6605557324228762E-5</v>
      </c>
      <c r="DL234" s="15">
        <v>7.2805353007834015E-5</v>
      </c>
      <c r="DM234" s="15">
        <v>9.4044187562569882E-5</v>
      </c>
      <c r="DO234" t="s">
        <v>10822</v>
      </c>
      <c r="DP234" s="17" t="s">
        <v>15909</v>
      </c>
      <c r="DQ234" s="15">
        <v>0</v>
      </c>
      <c r="DR234" s="15">
        <v>9.6535625428519422E-5</v>
      </c>
    </row>
    <row r="235" spans="1:122" x14ac:dyDescent="0.25">
      <c r="A235" t="s">
        <v>11147</v>
      </c>
      <c r="B235" s="13" t="s">
        <v>12881</v>
      </c>
      <c r="C235" t="s">
        <v>14615</v>
      </c>
      <c r="DA235" s="6">
        <f>'LFQ, IBAQ'!DN255/SUM('LFQ, IBAQ'!DN$3:DN$1736)</f>
        <v>0</v>
      </c>
      <c r="DB235" s="7">
        <f>'LFQ, IBAQ'!DO255/SUM('LFQ, IBAQ'!DO$3:DO$1736)</f>
        <v>4.0757754419671627E-5</v>
      </c>
      <c r="DC235" s="8">
        <f>'LFQ, IBAQ'!DP255/SUM('LFQ, IBAQ'!DP$3:DP$1736)</f>
        <v>0</v>
      </c>
      <c r="DD235" s="6">
        <f>'LFQ, IBAQ'!DQ255/SUM('LFQ, IBAQ'!DQ$3:DQ$1736)</f>
        <v>0</v>
      </c>
      <c r="DE235" s="7">
        <f>'LFQ, IBAQ'!DR255/SUM('LFQ, IBAQ'!DR$3:DR$1736)</f>
        <v>0</v>
      </c>
      <c r="DF235" s="8">
        <f>'LFQ, IBAQ'!DS255/SUM('LFQ, IBAQ'!DS$3:DS$1736)</f>
        <v>5.1510256268969065E-5</v>
      </c>
      <c r="DH235" s="15">
        <v>0</v>
      </c>
      <c r="DI235" s="15">
        <v>4.0757754419671627E-5</v>
      </c>
      <c r="DJ235" s="15">
        <v>0</v>
      </c>
      <c r="DK235" s="15">
        <v>0</v>
      </c>
      <c r="DL235" s="15">
        <v>0</v>
      </c>
      <c r="DM235" s="15">
        <v>5.1510256268969065E-5</v>
      </c>
      <c r="DO235" t="s">
        <v>10827</v>
      </c>
      <c r="DP235" s="17" t="s">
        <v>12561</v>
      </c>
      <c r="DQ235" s="15">
        <v>1.2041505888462967E-5</v>
      </c>
      <c r="DR235" s="15">
        <v>9.6400582236384606E-5</v>
      </c>
    </row>
    <row r="236" spans="1:122" x14ac:dyDescent="0.25">
      <c r="A236" t="s">
        <v>12058</v>
      </c>
      <c r="B236" s="13" t="s">
        <v>15864</v>
      </c>
      <c r="C236" t="s">
        <v>15526</v>
      </c>
      <c r="DA236" s="6">
        <f>'LFQ, IBAQ'!DN256/SUM('LFQ, IBAQ'!DN$3:DN$1736)</f>
        <v>0</v>
      </c>
      <c r="DB236" s="7">
        <f>'LFQ, IBAQ'!DO256/SUM('LFQ, IBAQ'!DO$3:DO$1736)</f>
        <v>4.050928228965619E-5</v>
      </c>
      <c r="DC236" s="8">
        <f>'LFQ, IBAQ'!DP256/SUM('LFQ, IBAQ'!DP$3:DP$1736)</f>
        <v>4.1724154385606833E-5</v>
      </c>
      <c r="DD236" s="6">
        <f>'LFQ, IBAQ'!DQ256/SUM('LFQ, IBAQ'!DQ$3:DQ$1736)</f>
        <v>4.593858519365801E-5</v>
      </c>
      <c r="DE236" s="7">
        <f>'LFQ, IBAQ'!DR256/SUM('LFQ, IBAQ'!DR$3:DR$1736)</f>
        <v>1.4897099637469933E-4</v>
      </c>
      <c r="DF236" s="8">
        <f>'LFQ, IBAQ'!DS256/SUM('LFQ, IBAQ'!DS$3:DS$1736)</f>
        <v>9.5400102127536206E-5</v>
      </c>
      <c r="DH236" s="15">
        <v>0</v>
      </c>
      <c r="DI236" s="15">
        <v>4.050928228965619E-5</v>
      </c>
      <c r="DJ236" s="15">
        <v>4.1724154385606833E-5</v>
      </c>
      <c r="DK236" s="15">
        <v>4.593858519365801E-5</v>
      </c>
      <c r="DL236" s="15">
        <v>1.4897099637469933E-4</v>
      </c>
      <c r="DM236" s="15">
        <v>9.5400102127536206E-5</v>
      </c>
      <c r="DO236" t="s">
        <v>10812</v>
      </c>
      <c r="DP236" s="17" t="s">
        <v>16023</v>
      </c>
      <c r="DQ236" s="15">
        <v>0</v>
      </c>
      <c r="DR236" s="15">
        <v>9.6008271530335007E-5</v>
      </c>
    </row>
    <row r="237" spans="1:122" x14ac:dyDescent="0.25">
      <c r="A237" t="s">
        <v>11308</v>
      </c>
      <c r="B237" s="13" t="s">
        <v>16047</v>
      </c>
      <c r="C237" t="s">
        <v>14776</v>
      </c>
      <c r="DA237" s="6">
        <f>'LFQ, IBAQ'!DN257/SUM('LFQ, IBAQ'!DN$3:DN$1736)</f>
        <v>3.6985021342448372E-4</v>
      </c>
      <c r="DB237" s="7">
        <f>'LFQ, IBAQ'!DO257/SUM('LFQ, IBAQ'!DO$3:DO$1736)</f>
        <v>6.3844529572214357E-4</v>
      </c>
      <c r="DC237" s="8">
        <f>'LFQ, IBAQ'!DP257/SUM('LFQ, IBAQ'!DP$3:DP$1736)</f>
        <v>6.9904279422017485E-4</v>
      </c>
      <c r="DD237" s="6">
        <f>'LFQ, IBAQ'!DQ257/SUM('LFQ, IBAQ'!DQ$3:DQ$1736)</f>
        <v>4.7971918512469553E-5</v>
      </c>
      <c r="DE237" s="7">
        <f>'LFQ, IBAQ'!DR257/SUM('LFQ, IBAQ'!DR$3:DR$1736)</f>
        <v>0</v>
      </c>
      <c r="DF237" s="8">
        <f>'LFQ, IBAQ'!DS257/SUM('LFQ, IBAQ'!DS$3:DS$1736)</f>
        <v>1.9566103005400827E-4</v>
      </c>
      <c r="DH237" s="15">
        <v>3.6985021342448372E-4</v>
      </c>
      <c r="DI237" s="15">
        <v>6.3844529572214357E-4</v>
      </c>
      <c r="DJ237" s="15">
        <v>6.9904279422017485E-4</v>
      </c>
      <c r="DK237" s="15">
        <v>4.7971918512469553E-5</v>
      </c>
      <c r="DL237" s="15">
        <v>0</v>
      </c>
      <c r="DM237" s="15">
        <v>1.9566103005400827E-4</v>
      </c>
      <c r="DO237" t="s">
        <v>11018</v>
      </c>
      <c r="DP237" s="17" t="s">
        <v>16161</v>
      </c>
      <c r="DQ237" s="15">
        <v>0</v>
      </c>
      <c r="DR237" s="15">
        <v>9.5844852556927263E-5</v>
      </c>
    </row>
    <row r="238" spans="1:122" x14ac:dyDescent="0.25">
      <c r="A238" t="s">
        <v>11700</v>
      </c>
      <c r="B238" s="13" t="s">
        <v>13434</v>
      </c>
      <c r="C238" t="s">
        <v>15168</v>
      </c>
      <c r="DA238" s="6">
        <f>'LFQ, IBAQ'!DN258/SUM('LFQ, IBAQ'!DN$3:DN$1736)</f>
        <v>0</v>
      </c>
      <c r="DB238" s="7">
        <f>'LFQ, IBAQ'!DO258/SUM('LFQ, IBAQ'!DO$3:DO$1736)</f>
        <v>5.0087626744916284E-5</v>
      </c>
      <c r="DC238" s="8">
        <f>'LFQ, IBAQ'!DP258/SUM('LFQ, IBAQ'!DP$3:DP$1736)</f>
        <v>0</v>
      </c>
      <c r="DD238" s="6">
        <f>'LFQ, IBAQ'!DQ258/SUM('LFQ, IBAQ'!DQ$3:DQ$1736)</f>
        <v>0</v>
      </c>
      <c r="DE238" s="7">
        <f>'LFQ, IBAQ'!DR258/SUM('LFQ, IBAQ'!DR$3:DR$1736)</f>
        <v>0</v>
      </c>
      <c r="DF238" s="8">
        <f>'LFQ, IBAQ'!DS258/SUM('LFQ, IBAQ'!DS$3:DS$1736)</f>
        <v>2.131344196364988E-4</v>
      </c>
      <c r="DH238" s="15">
        <v>0</v>
      </c>
      <c r="DI238" s="15">
        <v>5.0087626744916284E-5</v>
      </c>
      <c r="DJ238" s="15">
        <v>0</v>
      </c>
      <c r="DK238" s="15">
        <v>0</v>
      </c>
      <c r="DL238" s="15">
        <v>0</v>
      </c>
      <c r="DM238" s="15">
        <v>2.131344196364988E-4</v>
      </c>
      <c r="DO238" t="s">
        <v>11757</v>
      </c>
      <c r="DP238" s="17" t="s">
        <v>16077</v>
      </c>
      <c r="DQ238" s="15">
        <v>7.2435685871800198E-5</v>
      </c>
      <c r="DR238" s="15">
        <v>9.5498058441260402E-5</v>
      </c>
    </row>
    <row r="239" spans="1:122" x14ac:dyDescent="0.25">
      <c r="A239" t="s">
        <v>11117</v>
      </c>
      <c r="B239" s="13" t="s">
        <v>12851</v>
      </c>
      <c r="C239" t="s">
        <v>14585</v>
      </c>
      <c r="DA239" s="6">
        <f>'LFQ, IBAQ'!DN259/SUM('LFQ, IBAQ'!DN$3:DN$1736)</f>
        <v>0</v>
      </c>
      <c r="DB239" s="7">
        <f>'LFQ, IBAQ'!DO259/SUM('LFQ, IBAQ'!DO$3:DO$1736)</f>
        <v>1.475015095527216E-4</v>
      </c>
      <c r="DC239" s="8">
        <f>'LFQ, IBAQ'!DP259/SUM('LFQ, IBAQ'!DP$3:DP$1736)</f>
        <v>0</v>
      </c>
      <c r="DD239" s="6">
        <f>'LFQ, IBAQ'!DQ259/SUM('LFQ, IBAQ'!DQ$3:DQ$1736)</f>
        <v>7.1286174285937283E-4</v>
      </c>
      <c r="DE239" s="7">
        <f>'LFQ, IBAQ'!DR259/SUM('LFQ, IBAQ'!DR$3:DR$1736)</f>
        <v>7.1679627594423189E-4</v>
      </c>
      <c r="DF239" s="8">
        <f>'LFQ, IBAQ'!DS259/SUM('LFQ, IBAQ'!DS$3:DS$1736)</f>
        <v>8.2176950401518709E-4</v>
      </c>
      <c r="DH239" s="15">
        <v>0</v>
      </c>
      <c r="DI239" s="15">
        <v>1.475015095527216E-4</v>
      </c>
      <c r="DJ239" s="15">
        <v>0</v>
      </c>
      <c r="DK239" s="15">
        <v>7.1286174285937283E-4</v>
      </c>
      <c r="DL239" s="15">
        <v>7.1679627594423189E-4</v>
      </c>
      <c r="DM239" s="15">
        <v>8.2176950401518709E-4</v>
      </c>
      <c r="DO239" t="s">
        <v>10911</v>
      </c>
      <c r="DP239" s="17" t="s">
        <v>16111</v>
      </c>
      <c r="DQ239" s="15">
        <v>0</v>
      </c>
      <c r="DR239" s="15">
        <v>9.543366978536288E-5</v>
      </c>
    </row>
    <row r="240" spans="1:122" x14ac:dyDescent="0.25">
      <c r="A240" t="s">
        <v>10973</v>
      </c>
      <c r="B240" s="13" t="s">
        <v>15984</v>
      </c>
      <c r="C240" t="s">
        <v>14441</v>
      </c>
      <c r="DA240" s="6">
        <f>'LFQ, IBAQ'!DN260/SUM('LFQ, IBAQ'!DN$3:DN$1736)</f>
        <v>0</v>
      </c>
      <c r="DB240" s="7">
        <f>'LFQ, IBAQ'!DO260/SUM('LFQ, IBAQ'!DO$3:DO$1736)</f>
        <v>0</v>
      </c>
      <c r="DC240" s="8">
        <f>'LFQ, IBAQ'!DP260/SUM('LFQ, IBAQ'!DP$3:DP$1736)</f>
        <v>0</v>
      </c>
      <c r="DD240" s="6">
        <f>'LFQ, IBAQ'!DQ260/SUM('LFQ, IBAQ'!DQ$3:DQ$1736)</f>
        <v>2.5407766943732221E-4</v>
      </c>
      <c r="DE240" s="7">
        <f>'LFQ, IBAQ'!DR260/SUM('LFQ, IBAQ'!DR$3:DR$1736)</f>
        <v>0</v>
      </c>
      <c r="DF240" s="8">
        <f>'LFQ, IBAQ'!DS260/SUM('LFQ, IBAQ'!DS$3:DS$1736)</f>
        <v>6.0778230792273469E-4</v>
      </c>
      <c r="DH240" s="15">
        <v>0</v>
      </c>
      <c r="DI240" s="15">
        <v>0</v>
      </c>
      <c r="DJ240" s="15">
        <v>0</v>
      </c>
      <c r="DK240" s="15">
        <v>2.5407766943732221E-4</v>
      </c>
      <c r="DL240" s="15">
        <v>0</v>
      </c>
      <c r="DM240" s="15">
        <v>6.0778230792273469E-4</v>
      </c>
      <c r="DO240" t="s">
        <v>12007</v>
      </c>
      <c r="DP240" s="17" t="s">
        <v>13741</v>
      </c>
      <c r="DQ240" s="15">
        <v>0</v>
      </c>
      <c r="DR240" s="15">
        <v>9.4498855562631052E-5</v>
      </c>
    </row>
    <row r="241" spans="1:122" x14ac:dyDescent="0.25">
      <c r="A241" t="s">
        <v>11534</v>
      </c>
      <c r="B241" s="13" t="s">
        <v>13268</v>
      </c>
      <c r="C241" t="s">
        <v>15002</v>
      </c>
      <c r="DA241" s="6">
        <f>'LFQ, IBAQ'!DN261/SUM('LFQ, IBAQ'!DN$3:DN$1736)</f>
        <v>0</v>
      </c>
      <c r="DB241" s="7">
        <f>'LFQ, IBAQ'!DO261/SUM('LFQ, IBAQ'!DO$3:DO$1736)</f>
        <v>0</v>
      </c>
      <c r="DC241" s="8">
        <f>'LFQ, IBAQ'!DP261/SUM('LFQ, IBAQ'!DP$3:DP$1736)</f>
        <v>0</v>
      </c>
      <c r="DD241" s="6">
        <f>'LFQ, IBAQ'!DQ261/SUM('LFQ, IBAQ'!DQ$3:DQ$1736)</f>
        <v>0</v>
      </c>
      <c r="DE241" s="7">
        <f>'LFQ, IBAQ'!DR261/SUM('LFQ, IBAQ'!DR$3:DR$1736)</f>
        <v>0</v>
      </c>
      <c r="DF241" s="8">
        <f>'LFQ, IBAQ'!DS261/SUM('LFQ, IBAQ'!DS$3:DS$1736)</f>
        <v>0</v>
      </c>
      <c r="DH241" s="15">
        <v>0</v>
      </c>
      <c r="DI241" s="15">
        <v>0</v>
      </c>
      <c r="DJ241" s="15">
        <v>0</v>
      </c>
      <c r="DK241" s="15">
        <v>0</v>
      </c>
      <c r="DL241" s="15">
        <v>0</v>
      </c>
      <c r="DM241" s="15">
        <v>0</v>
      </c>
      <c r="DO241" t="s">
        <v>11251</v>
      </c>
      <c r="DP241" s="17" t="s">
        <v>15979</v>
      </c>
      <c r="DQ241" s="15">
        <v>2.5329641707587585E-5</v>
      </c>
      <c r="DR241" s="15">
        <v>9.4226260213755873E-5</v>
      </c>
    </row>
    <row r="242" spans="1:122" x14ac:dyDescent="0.25">
      <c r="A242" t="s">
        <v>10853</v>
      </c>
      <c r="B242" s="13" t="s">
        <v>12587</v>
      </c>
      <c r="C242" t="s">
        <v>14321</v>
      </c>
      <c r="DA242" s="6">
        <f>'LFQ, IBAQ'!DN262/SUM('LFQ, IBAQ'!DN$3:DN$1736)</f>
        <v>0</v>
      </c>
      <c r="DB242" s="7">
        <f>'LFQ, IBAQ'!DO262/SUM('LFQ, IBAQ'!DO$3:DO$1736)</f>
        <v>1.0656764730894109E-4</v>
      </c>
      <c r="DC242" s="8">
        <f>'LFQ, IBAQ'!DP262/SUM('LFQ, IBAQ'!DP$3:DP$1736)</f>
        <v>0</v>
      </c>
      <c r="DD242" s="6">
        <f>'LFQ, IBAQ'!DQ262/SUM('LFQ, IBAQ'!DQ$3:DQ$1736)</f>
        <v>2.775894102726003E-4</v>
      </c>
      <c r="DE242" s="7">
        <f>'LFQ, IBAQ'!DR262/SUM('LFQ, IBAQ'!DR$3:DR$1736)</f>
        <v>2.269181002082873E-4</v>
      </c>
      <c r="DF242" s="8">
        <f>'LFQ, IBAQ'!DS262/SUM('LFQ, IBAQ'!DS$3:DS$1736)</f>
        <v>1.5268962443850323E-4</v>
      </c>
      <c r="DH242" s="15">
        <v>0</v>
      </c>
      <c r="DI242" s="15">
        <v>1.0656764730894109E-4</v>
      </c>
      <c r="DJ242" s="15">
        <v>0</v>
      </c>
      <c r="DK242" s="15">
        <v>2.775894102726003E-4</v>
      </c>
      <c r="DL242" s="15">
        <v>2.269181002082873E-4</v>
      </c>
      <c r="DM242" s="15">
        <v>1.5268962443850323E-4</v>
      </c>
      <c r="DO242" t="s">
        <v>10717</v>
      </c>
      <c r="DP242" s="17" t="s">
        <v>15957</v>
      </c>
      <c r="DQ242" s="15">
        <v>0</v>
      </c>
      <c r="DR242" s="15">
        <v>9.4133465267400279E-5</v>
      </c>
    </row>
    <row r="243" spans="1:122" x14ac:dyDescent="0.25">
      <c r="A243" t="s">
        <v>10830</v>
      </c>
      <c r="B243" s="13" t="s">
        <v>15977</v>
      </c>
      <c r="C243" t="s">
        <v>14298</v>
      </c>
      <c r="DA243" s="6">
        <f>'LFQ, IBAQ'!DN263/SUM('LFQ, IBAQ'!DN$3:DN$1736)</f>
        <v>0</v>
      </c>
      <c r="DB243" s="7">
        <f>'LFQ, IBAQ'!DO263/SUM('LFQ, IBAQ'!DO$3:DO$1736)</f>
        <v>0</v>
      </c>
      <c r="DC243" s="8">
        <f>'LFQ, IBAQ'!DP263/SUM('LFQ, IBAQ'!DP$3:DP$1736)</f>
        <v>0</v>
      </c>
      <c r="DD243" s="6">
        <f>'LFQ, IBAQ'!DQ263/SUM('LFQ, IBAQ'!DQ$3:DQ$1736)</f>
        <v>2.591122671504279E-4</v>
      </c>
      <c r="DE243" s="7">
        <f>'LFQ, IBAQ'!DR263/SUM('LFQ, IBAQ'!DR$3:DR$1736)</f>
        <v>3.2299876424290129E-4</v>
      </c>
      <c r="DF243" s="8">
        <f>'LFQ, IBAQ'!DS263/SUM('LFQ, IBAQ'!DS$3:DS$1736)</f>
        <v>4.1429585783140819E-4</v>
      </c>
      <c r="DH243" s="15">
        <v>0</v>
      </c>
      <c r="DI243" s="15">
        <v>0</v>
      </c>
      <c r="DJ243" s="15">
        <v>0</v>
      </c>
      <c r="DK243" s="15">
        <v>2.591122671504279E-4</v>
      </c>
      <c r="DL243" s="15">
        <v>3.2299876424290129E-4</v>
      </c>
      <c r="DM243" s="15">
        <v>4.1429585783140819E-4</v>
      </c>
      <c r="DO243" t="s">
        <v>11086</v>
      </c>
      <c r="DP243" s="17" t="s">
        <v>16165</v>
      </c>
      <c r="DQ243" s="15">
        <v>2.4574501052623073E-5</v>
      </c>
      <c r="DR243" s="15">
        <v>9.2892018549904469E-5</v>
      </c>
    </row>
    <row r="244" spans="1:122" x14ac:dyDescent="0.25">
      <c r="A244" t="s">
        <v>11741</v>
      </c>
      <c r="B244" s="13" t="s">
        <v>13475</v>
      </c>
      <c r="C244" t="s">
        <v>15209</v>
      </c>
      <c r="DA244" s="6">
        <f>'LFQ, IBAQ'!DN264/SUM('LFQ, IBAQ'!DN$3:DN$1736)</f>
        <v>0</v>
      </c>
      <c r="DB244" s="7">
        <f>'LFQ, IBAQ'!DO264/SUM('LFQ, IBAQ'!DO$3:DO$1736)</f>
        <v>0</v>
      </c>
      <c r="DC244" s="8">
        <f>'LFQ, IBAQ'!DP264/SUM('LFQ, IBAQ'!DP$3:DP$1736)</f>
        <v>0</v>
      </c>
      <c r="DD244" s="6">
        <f>'LFQ, IBAQ'!DQ264/SUM('LFQ, IBAQ'!DQ$3:DQ$1736)</f>
        <v>0</v>
      </c>
      <c r="DE244" s="7">
        <f>'LFQ, IBAQ'!DR264/SUM('LFQ, IBAQ'!DR$3:DR$1736)</f>
        <v>0</v>
      </c>
      <c r="DF244" s="8">
        <f>'LFQ, IBAQ'!DS264/SUM('LFQ, IBAQ'!DS$3:DS$1736)</f>
        <v>0</v>
      </c>
      <c r="DH244" s="15">
        <v>0</v>
      </c>
      <c r="DI244" s="15">
        <v>0</v>
      </c>
      <c r="DJ244" s="15">
        <v>0</v>
      </c>
      <c r="DK244" s="15">
        <v>0</v>
      </c>
      <c r="DL244" s="15">
        <v>0</v>
      </c>
      <c r="DM244" s="15">
        <v>0</v>
      </c>
      <c r="DO244" t="s">
        <v>12284</v>
      </c>
      <c r="DP244" s="17" t="s">
        <v>15936</v>
      </c>
      <c r="DQ244" s="15">
        <v>0</v>
      </c>
      <c r="DR244" s="15">
        <v>9.1538357688021227E-5</v>
      </c>
    </row>
    <row r="245" spans="1:122" x14ac:dyDescent="0.25">
      <c r="A245" t="s">
        <v>11898</v>
      </c>
      <c r="B245" s="13" t="s">
        <v>13632</v>
      </c>
      <c r="C245" t="s">
        <v>15366</v>
      </c>
      <c r="DA245" s="6">
        <f>'LFQ, IBAQ'!DN265/SUM('LFQ, IBAQ'!DN$3:DN$1736)</f>
        <v>0</v>
      </c>
      <c r="DB245" s="7">
        <f>'LFQ, IBAQ'!DO265/SUM('LFQ, IBAQ'!DO$3:DO$1736)</f>
        <v>2.9012963531828471E-5</v>
      </c>
      <c r="DC245" s="8">
        <f>'LFQ, IBAQ'!DP265/SUM('LFQ, IBAQ'!DP$3:DP$1736)</f>
        <v>0</v>
      </c>
      <c r="DD245" s="6">
        <f>'LFQ, IBAQ'!DQ265/SUM('LFQ, IBAQ'!DQ$3:DQ$1736)</f>
        <v>1.8344073788677866E-4</v>
      </c>
      <c r="DE245" s="7">
        <f>'LFQ, IBAQ'!DR265/SUM('LFQ, IBAQ'!DR$3:DR$1736)</f>
        <v>2.4138367177061642E-4</v>
      </c>
      <c r="DF245" s="8">
        <f>'LFQ, IBAQ'!DS265/SUM('LFQ, IBAQ'!DS$3:DS$1736)</f>
        <v>9.1238553022482324E-5</v>
      </c>
      <c r="DH245" s="15">
        <v>0</v>
      </c>
      <c r="DI245" s="15">
        <v>2.9012963531828471E-5</v>
      </c>
      <c r="DJ245" s="15">
        <v>0</v>
      </c>
      <c r="DK245" s="15">
        <v>1.8344073788677866E-4</v>
      </c>
      <c r="DL245" s="15">
        <v>2.4138367177061642E-4</v>
      </c>
      <c r="DM245" s="15">
        <v>9.1238553022482324E-5</v>
      </c>
      <c r="DO245" t="s">
        <v>12015</v>
      </c>
      <c r="DP245" s="17" t="s">
        <v>16080</v>
      </c>
      <c r="DQ245" s="15">
        <v>0</v>
      </c>
      <c r="DR245" s="15">
        <v>9.0464665406422365E-5</v>
      </c>
    </row>
    <row r="246" spans="1:122" x14ac:dyDescent="0.25">
      <c r="A246" t="s">
        <v>10879</v>
      </c>
      <c r="B246" s="13" t="s">
        <v>16022</v>
      </c>
      <c r="C246" t="s">
        <v>14347</v>
      </c>
      <c r="DA246" s="6">
        <f>'LFQ, IBAQ'!DN266/SUM('LFQ, IBAQ'!DN$3:DN$1736)</f>
        <v>0</v>
      </c>
      <c r="DB246" s="7">
        <f>'LFQ, IBAQ'!DO266/SUM('LFQ, IBAQ'!DO$3:DO$1736)</f>
        <v>0</v>
      </c>
      <c r="DC246" s="8">
        <f>'LFQ, IBAQ'!DP266/SUM('LFQ, IBAQ'!DP$3:DP$1736)</f>
        <v>3.9986776120577778E-5</v>
      </c>
      <c r="DD246" s="6">
        <f>'LFQ, IBAQ'!DQ266/SUM('LFQ, IBAQ'!DQ$3:DQ$1736)</f>
        <v>6.0037153941099107E-5</v>
      </c>
      <c r="DE246" s="7">
        <f>'LFQ, IBAQ'!DR266/SUM('LFQ, IBAQ'!DR$3:DR$1736)</f>
        <v>7.1171174949365962E-5</v>
      </c>
      <c r="DF246" s="8">
        <f>'LFQ, IBAQ'!DS266/SUM('LFQ, IBAQ'!DS$3:DS$1736)</f>
        <v>9.646607269747828E-5</v>
      </c>
      <c r="DH246" s="15">
        <v>0</v>
      </c>
      <c r="DI246" s="15">
        <v>0</v>
      </c>
      <c r="DJ246" s="15">
        <v>3.9986776120577778E-5</v>
      </c>
      <c r="DK246" s="15">
        <v>6.0037153941099107E-5</v>
      </c>
      <c r="DL246" s="15">
        <v>7.1171174949365962E-5</v>
      </c>
      <c r="DM246" s="15">
        <v>9.646607269747828E-5</v>
      </c>
      <c r="DO246" t="s">
        <v>11250</v>
      </c>
      <c r="DP246" s="17" t="s">
        <v>12984</v>
      </c>
      <c r="DQ246" s="15">
        <v>0</v>
      </c>
      <c r="DR246" s="15">
        <v>9.0234180675771575E-5</v>
      </c>
    </row>
    <row r="247" spans="1:122" x14ac:dyDescent="0.25">
      <c r="A247" t="s">
        <v>10860</v>
      </c>
      <c r="B247" s="13" t="s">
        <v>12594</v>
      </c>
      <c r="C247" t="s">
        <v>14328</v>
      </c>
      <c r="DA247" s="6">
        <f>'LFQ, IBAQ'!DN267/SUM('LFQ, IBAQ'!DN$3:DN$1736)</f>
        <v>0</v>
      </c>
      <c r="DB247" s="7">
        <f>'LFQ, IBAQ'!DO267/SUM('LFQ, IBAQ'!DO$3:DO$1736)</f>
        <v>0</v>
      </c>
      <c r="DC247" s="8">
        <f>'LFQ, IBAQ'!DP267/SUM('LFQ, IBAQ'!DP$3:DP$1736)</f>
        <v>0</v>
      </c>
      <c r="DD247" s="6">
        <f>'LFQ, IBAQ'!DQ267/SUM('LFQ, IBAQ'!DQ$3:DQ$1736)</f>
        <v>1.6081895119270611E-4</v>
      </c>
      <c r="DE247" s="7">
        <f>'LFQ, IBAQ'!DR267/SUM('LFQ, IBAQ'!DR$3:DR$1736)</f>
        <v>1.9008811709952977E-4</v>
      </c>
      <c r="DF247" s="8">
        <f>'LFQ, IBAQ'!DS267/SUM('LFQ, IBAQ'!DS$3:DS$1736)</f>
        <v>3.0437297265898115E-4</v>
      </c>
      <c r="DH247" s="15">
        <v>0</v>
      </c>
      <c r="DI247" s="15">
        <v>0</v>
      </c>
      <c r="DJ247" s="15">
        <v>0</v>
      </c>
      <c r="DK247" s="15">
        <v>1.6081895119270611E-4</v>
      </c>
      <c r="DL247" s="15">
        <v>1.9008811709952977E-4</v>
      </c>
      <c r="DM247" s="15">
        <v>3.0437297265898115E-4</v>
      </c>
      <c r="DO247" t="s">
        <v>11796</v>
      </c>
      <c r="DP247" s="17" t="s">
        <v>13530</v>
      </c>
      <c r="DQ247" s="15">
        <v>0</v>
      </c>
      <c r="DR247" s="15">
        <v>9.0232439224408335E-5</v>
      </c>
    </row>
    <row r="248" spans="1:122" x14ac:dyDescent="0.25">
      <c r="A248" t="s">
        <v>11875</v>
      </c>
      <c r="B248" s="13" t="s">
        <v>13609</v>
      </c>
      <c r="C248" t="s">
        <v>15343</v>
      </c>
      <c r="DA248" s="6">
        <f>'LFQ, IBAQ'!DN270/SUM('LFQ, IBAQ'!DN$3:DN$1736)</f>
        <v>7.8889912745380296E-4</v>
      </c>
      <c r="DB248" s="7">
        <f>'LFQ, IBAQ'!DO270/SUM('LFQ, IBAQ'!DO$3:DO$1736)</f>
        <v>1.1059571354037694E-3</v>
      </c>
      <c r="DC248" s="8">
        <f>'LFQ, IBAQ'!DP270/SUM('LFQ, IBAQ'!DP$3:DP$1736)</f>
        <v>6.6337013140185103E-4</v>
      </c>
      <c r="DD248" s="6">
        <f>'LFQ, IBAQ'!DQ270/SUM('LFQ, IBAQ'!DQ$3:DQ$1736)</f>
        <v>2.5412004820595104E-4</v>
      </c>
      <c r="DE248" s="7">
        <f>'LFQ, IBAQ'!DR270/SUM('LFQ, IBAQ'!DR$3:DR$1736)</f>
        <v>4.6654751654300519E-4</v>
      </c>
      <c r="DF248" s="8">
        <f>'LFQ, IBAQ'!DS270/SUM('LFQ, IBAQ'!DS$3:DS$1736)</f>
        <v>3.8139574216071594E-4</v>
      </c>
      <c r="DH248" s="15">
        <v>7.8889912745380296E-4</v>
      </c>
      <c r="DI248" s="15">
        <v>1.1059571354037694E-3</v>
      </c>
      <c r="DJ248" s="15">
        <v>6.6337013140185103E-4</v>
      </c>
      <c r="DK248" s="15">
        <v>2.5412004820595104E-4</v>
      </c>
      <c r="DL248" s="15">
        <v>4.6654751654300519E-4</v>
      </c>
      <c r="DM248" s="15">
        <v>3.8139574216071594E-4</v>
      </c>
      <c r="DO248" t="s">
        <v>10885</v>
      </c>
      <c r="DP248" s="17" t="s">
        <v>12619</v>
      </c>
      <c r="DQ248" s="15">
        <v>1.3440335671960536E-5</v>
      </c>
      <c r="DR248" s="15">
        <v>8.9251998617041655E-5</v>
      </c>
    </row>
    <row r="249" spans="1:122" x14ac:dyDescent="0.25">
      <c r="A249" t="s">
        <v>11290</v>
      </c>
      <c r="B249" s="13" t="s">
        <v>15817</v>
      </c>
      <c r="C249" t="s">
        <v>14758</v>
      </c>
      <c r="DA249" s="6">
        <f>'LFQ, IBAQ'!DN271/SUM('LFQ, IBAQ'!DN$3:DN$1736)</f>
        <v>0</v>
      </c>
      <c r="DB249" s="7">
        <f>'LFQ, IBAQ'!DO271/SUM('LFQ, IBAQ'!DO$3:DO$1736)</f>
        <v>0</v>
      </c>
      <c r="DC249" s="8">
        <f>'LFQ, IBAQ'!DP271/SUM('LFQ, IBAQ'!DP$3:DP$1736)</f>
        <v>0</v>
      </c>
      <c r="DD249" s="6">
        <f>'LFQ, IBAQ'!DQ271/SUM('LFQ, IBAQ'!DQ$3:DQ$1736)</f>
        <v>0</v>
      </c>
      <c r="DE249" s="7">
        <f>'LFQ, IBAQ'!DR271/SUM('LFQ, IBAQ'!DR$3:DR$1736)</f>
        <v>0</v>
      </c>
      <c r="DF249" s="8">
        <f>'LFQ, IBAQ'!DS271/SUM('LFQ, IBAQ'!DS$3:DS$1736)</f>
        <v>0</v>
      </c>
      <c r="DH249" s="15">
        <v>0</v>
      </c>
      <c r="DI249" s="15">
        <v>0</v>
      </c>
      <c r="DJ249" s="15">
        <v>0</v>
      </c>
      <c r="DK249" s="15">
        <v>0</v>
      </c>
      <c r="DL249" s="15">
        <v>0</v>
      </c>
      <c r="DM249" s="15">
        <v>0</v>
      </c>
      <c r="DO249" t="s">
        <v>11338</v>
      </c>
      <c r="DP249" s="17" t="s">
        <v>16078</v>
      </c>
      <c r="DQ249" s="15">
        <v>0</v>
      </c>
      <c r="DR249" s="15">
        <v>8.7839919017811339E-5</v>
      </c>
    </row>
    <row r="250" spans="1:122" x14ac:dyDescent="0.25">
      <c r="A250" t="s">
        <v>10811</v>
      </c>
      <c r="B250" s="13" t="s">
        <v>15992</v>
      </c>
      <c r="C250" t="s">
        <v>14279</v>
      </c>
      <c r="DA250" s="6">
        <f>'LFQ, IBAQ'!DN272/SUM('LFQ, IBAQ'!DN$3:DN$1736)</f>
        <v>0</v>
      </c>
      <c r="DB250" s="7">
        <f>'LFQ, IBAQ'!DO272/SUM('LFQ, IBAQ'!DO$3:DO$1736)</f>
        <v>0</v>
      </c>
      <c r="DC250" s="8">
        <f>'LFQ, IBAQ'!DP272/SUM('LFQ, IBAQ'!DP$3:DP$1736)</f>
        <v>0</v>
      </c>
      <c r="DD250" s="6">
        <f>'LFQ, IBAQ'!DQ272/SUM('LFQ, IBAQ'!DQ$3:DQ$1736)</f>
        <v>2.7310573655166948E-4</v>
      </c>
      <c r="DE250" s="7">
        <f>'LFQ, IBAQ'!DR272/SUM('LFQ, IBAQ'!DR$3:DR$1736)</f>
        <v>0</v>
      </c>
      <c r="DF250" s="8">
        <f>'LFQ, IBAQ'!DS272/SUM('LFQ, IBAQ'!DS$3:DS$1736)</f>
        <v>1.728236765635692E-4</v>
      </c>
      <c r="DH250" s="15">
        <v>0</v>
      </c>
      <c r="DI250" s="15">
        <v>0</v>
      </c>
      <c r="DJ250" s="15">
        <v>0</v>
      </c>
      <c r="DK250" s="15">
        <v>2.7310573655166948E-4</v>
      </c>
      <c r="DL250" s="15">
        <v>0</v>
      </c>
      <c r="DM250" s="15">
        <v>1.728236765635692E-4</v>
      </c>
      <c r="DO250" t="s">
        <v>11008</v>
      </c>
      <c r="DP250" s="17" t="s">
        <v>12742</v>
      </c>
      <c r="DQ250" s="15">
        <v>0</v>
      </c>
      <c r="DR250" s="15">
        <v>8.7496649007663926E-5</v>
      </c>
    </row>
    <row r="251" spans="1:122" x14ac:dyDescent="0.25">
      <c r="A251" t="s">
        <v>11184</v>
      </c>
      <c r="B251" s="13" t="s">
        <v>15822</v>
      </c>
      <c r="C251" t="s">
        <v>14652</v>
      </c>
      <c r="DA251" s="6">
        <f>'LFQ, IBAQ'!DN273/SUM('LFQ, IBAQ'!DN$3:DN$1736)</f>
        <v>0</v>
      </c>
      <c r="DB251" s="7">
        <f>'LFQ, IBAQ'!DO273/SUM('LFQ, IBAQ'!DO$3:DO$1736)</f>
        <v>0</v>
      </c>
      <c r="DC251" s="8">
        <f>'LFQ, IBAQ'!DP273/SUM('LFQ, IBAQ'!DP$3:DP$1736)</f>
        <v>1.0898852137894381E-4</v>
      </c>
      <c r="DD251" s="6">
        <f>'LFQ, IBAQ'!DQ273/SUM('LFQ, IBAQ'!DQ$3:DQ$1736)</f>
        <v>0</v>
      </c>
      <c r="DE251" s="7">
        <f>'LFQ, IBAQ'!DR273/SUM('LFQ, IBAQ'!DR$3:DR$1736)</f>
        <v>0</v>
      </c>
      <c r="DF251" s="8">
        <f>'LFQ, IBAQ'!DS273/SUM('LFQ, IBAQ'!DS$3:DS$1736)</f>
        <v>6.1048560928810781E-5</v>
      </c>
      <c r="DH251" s="15">
        <v>0</v>
      </c>
      <c r="DI251" s="15">
        <v>0</v>
      </c>
      <c r="DJ251" s="15">
        <v>1.0898852137894381E-4</v>
      </c>
      <c r="DK251" s="15">
        <v>0</v>
      </c>
      <c r="DL251" s="15">
        <v>0</v>
      </c>
      <c r="DM251" s="15">
        <v>6.1048560928810781E-5</v>
      </c>
      <c r="DO251" t="s">
        <v>11876</v>
      </c>
      <c r="DP251" s="17" t="s">
        <v>15888</v>
      </c>
      <c r="DQ251" s="15">
        <v>0</v>
      </c>
      <c r="DR251" s="15">
        <v>8.5368203325261833E-5</v>
      </c>
    </row>
    <row r="252" spans="1:122" x14ac:dyDescent="0.25">
      <c r="A252" t="s">
        <v>11274</v>
      </c>
      <c r="B252" s="13" t="s">
        <v>16054</v>
      </c>
      <c r="C252" t="s">
        <v>14742</v>
      </c>
      <c r="DA252" s="6">
        <f>'LFQ, IBAQ'!DN274/SUM('LFQ, IBAQ'!DN$3:DN$1736)</f>
        <v>0</v>
      </c>
      <c r="DB252" s="7">
        <f>'LFQ, IBAQ'!DO274/SUM('LFQ, IBAQ'!DO$3:DO$1736)</f>
        <v>1.3026855847355807E-4</v>
      </c>
      <c r="DC252" s="8">
        <f>'LFQ, IBAQ'!DP274/SUM('LFQ, IBAQ'!DP$3:DP$1736)</f>
        <v>2.159388197716414E-4</v>
      </c>
      <c r="DD252" s="6">
        <f>'LFQ, IBAQ'!DQ274/SUM('LFQ, IBAQ'!DQ$3:DQ$1736)</f>
        <v>5.2925996565180461E-5</v>
      </c>
      <c r="DE252" s="7">
        <f>'LFQ, IBAQ'!DR274/SUM('LFQ, IBAQ'!DR$3:DR$1736)</f>
        <v>6.8969443661636627E-5</v>
      </c>
      <c r="DF252" s="8">
        <f>'LFQ, IBAQ'!DS274/SUM('LFQ, IBAQ'!DS$3:DS$1736)</f>
        <v>8.4973204400590774E-5</v>
      </c>
      <c r="DH252" s="15">
        <v>0</v>
      </c>
      <c r="DI252" s="15">
        <v>1.3026855847355807E-4</v>
      </c>
      <c r="DJ252" s="15">
        <v>2.159388197716414E-4</v>
      </c>
      <c r="DK252" s="15">
        <v>5.2925996565180461E-5</v>
      </c>
      <c r="DL252" s="15">
        <v>6.8969443661636627E-5</v>
      </c>
      <c r="DM252" s="15">
        <v>8.4973204400590774E-5</v>
      </c>
      <c r="DO252" t="s">
        <v>11056</v>
      </c>
      <c r="DP252" s="17" t="s">
        <v>16145</v>
      </c>
      <c r="DQ252" s="15">
        <v>0</v>
      </c>
      <c r="DR252" s="15">
        <v>8.5278978222109739E-5</v>
      </c>
    </row>
    <row r="253" spans="1:122" x14ac:dyDescent="0.25">
      <c r="A253" t="s">
        <v>10739</v>
      </c>
      <c r="B253" s="13" t="s">
        <v>12473</v>
      </c>
      <c r="C253" t="s">
        <v>14207</v>
      </c>
      <c r="DA253" s="6">
        <f>'LFQ, IBAQ'!DN275/SUM('LFQ, IBAQ'!DN$3:DN$1736)</f>
        <v>0</v>
      </c>
      <c r="DB253" s="7">
        <f>'LFQ, IBAQ'!DO275/SUM('LFQ, IBAQ'!DO$3:DO$1736)</f>
        <v>0</v>
      </c>
      <c r="DC253" s="8">
        <f>'LFQ, IBAQ'!DP275/SUM('LFQ, IBAQ'!DP$3:DP$1736)</f>
        <v>0</v>
      </c>
      <c r="DD253" s="6">
        <f>'LFQ, IBAQ'!DQ275/SUM('LFQ, IBAQ'!DQ$3:DQ$1736)</f>
        <v>0</v>
      </c>
      <c r="DE253" s="7">
        <f>'LFQ, IBAQ'!DR275/SUM('LFQ, IBAQ'!DR$3:DR$1736)</f>
        <v>1.4427109277370914E-4</v>
      </c>
      <c r="DF253" s="8">
        <f>'LFQ, IBAQ'!DS275/SUM('LFQ, IBAQ'!DS$3:DS$1736)</f>
        <v>8.8125918958251455E-5</v>
      </c>
      <c r="DH253" s="15">
        <v>0</v>
      </c>
      <c r="DI253" s="15">
        <v>0</v>
      </c>
      <c r="DJ253" s="15">
        <v>0</v>
      </c>
      <c r="DK253" s="15">
        <v>0</v>
      </c>
      <c r="DL253" s="15">
        <v>1.4427109277370914E-4</v>
      </c>
      <c r="DM253" s="15">
        <v>8.8125918958251455E-5</v>
      </c>
      <c r="DO253" t="s">
        <v>11813</v>
      </c>
      <c r="DP253" s="17" t="s">
        <v>13547</v>
      </c>
      <c r="DQ253" s="15">
        <v>0</v>
      </c>
      <c r="DR253" s="15">
        <v>8.2815995911019708E-5</v>
      </c>
    </row>
    <row r="254" spans="1:122" x14ac:dyDescent="0.25">
      <c r="A254" t="s">
        <v>10752</v>
      </c>
      <c r="B254" s="13" t="s">
        <v>16038</v>
      </c>
      <c r="C254" t="s">
        <v>14220</v>
      </c>
      <c r="DA254" s="6">
        <f>'LFQ, IBAQ'!DN276/SUM('LFQ, IBAQ'!DN$3:DN$1736)</f>
        <v>0</v>
      </c>
      <c r="DB254" s="7">
        <f>'LFQ, IBAQ'!DO276/SUM('LFQ, IBAQ'!DO$3:DO$1736)</f>
        <v>0</v>
      </c>
      <c r="DC254" s="8">
        <f>'LFQ, IBAQ'!DP276/SUM('LFQ, IBAQ'!DP$3:DP$1736)</f>
        <v>0</v>
      </c>
      <c r="DD254" s="6">
        <f>'LFQ, IBAQ'!DQ276/SUM('LFQ, IBAQ'!DQ$3:DQ$1736)</f>
        <v>0</v>
      </c>
      <c r="DE254" s="7">
        <f>'LFQ, IBAQ'!DR276/SUM('LFQ, IBAQ'!DR$3:DR$1736)</f>
        <v>0</v>
      </c>
      <c r="DF254" s="8">
        <f>'LFQ, IBAQ'!DS276/SUM('LFQ, IBAQ'!DS$3:DS$1736)</f>
        <v>0</v>
      </c>
      <c r="DH254" s="15">
        <v>0</v>
      </c>
      <c r="DI254" s="15">
        <v>0</v>
      </c>
      <c r="DJ254" s="15">
        <v>0</v>
      </c>
      <c r="DK254" s="15">
        <v>0</v>
      </c>
      <c r="DL254" s="15">
        <v>0</v>
      </c>
      <c r="DM254" s="15">
        <v>0</v>
      </c>
      <c r="DO254" t="s">
        <v>11237</v>
      </c>
      <c r="DP254" s="17" t="s">
        <v>15953</v>
      </c>
      <c r="DQ254" s="15">
        <v>1.0187143866603761E-5</v>
      </c>
      <c r="DR254" s="15">
        <v>8.2131107977941723E-5</v>
      </c>
    </row>
    <row r="255" spans="1:122" x14ac:dyDescent="0.25">
      <c r="A255" t="s">
        <v>10771</v>
      </c>
      <c r="B255" s="13" t="s">
        <v>15882</v>
      </c>
      <c r="C255" t="s">
        <v>14239</v>
      </c>
      <c r="DA255" s="6">
        <f>'LFQ, IBAQ'!DN277/SUM('LFQ, IBAQ'!DN$3:DN$1736)</f>
        <v>0</v>
      </c>
      <c r="DB255" s="7">
        <f>'LFQ, IBAQ'!DO277/SUM('LFQ, IBAQ'!DO$3:DO$1736)</f>
        <v>0</v>
      </c>
      <c r="DC255" s="8">
        <f>'LFQ, IBAQ'!DP277/SUM('LFQ, IBAQ'!DP$3:DP$1736)</f>
        <v>0</v>
      </c>
      <c r="DD255" s="6">
        <f>'LFQ, IBAQ'!DQ277/SUM('LFQ, IBAQ'!DQ$3:DQ$1736)</f>
        <v>1.3335750912122051E-4</v>
      </c>
      <c r="DE255" s="7">
        <f>'LFQ, IBAQ'!DR277/SUM('LFQ, IBAQ'!DR$3:DR$1736)</f>
        <v>0</v>
      </c>
      <c r="DF255" s="8">
        <f>'LFQ, IBAQ'!DS277/SUM('LFQ, IBAQ'!DS$3:DS$1736)</f>
        <v>5.876312002685496E-4</v>
      </c>
      <c r="DH255" s="15">
        <v>0</v>
      </c>
      <c r="DI255" s="15">
        <v>0</v>
      </c>
      <c r="DJ255" s="15">
        <v>0</v>
      </c>
      <c r="DK255" s="15">
        <v>1.3335750912122051E-4</v>
      </c>
      <c r="DL255" s="15">
        <v>0</v>
      </c>
      <c r="DM255" s="15">
        <v>5.876312002685496E-4</v>
      </c>
      <c r="DO255" t="s">
        <v>10873</v>
      </c>
      <c r="DP255" s="17" t="s">
        <v>15939</v>
      </c>
      <c r="DQ255" s="15">
        <v>1.0653038026938149E-4</v>
      </c>
      <c r="DR255" s="15">
        <v>8.1903674993923472E-5</v>
      </c>
    </row>
    <row r="256" spans="1:122" x14ac:dyDescent="0.25">
      <c r="A256" t="s">
        <v>10899</v>
      </c>
      <c r="B256" s="13" t="s">
        <v>12633</v>
      </c>
      <c r="C256" t="s">
        <v>14367</v>
      </c>
      <c r="DA256" s="6">
        <f>'LFQ, IBAQ'!DN278/SUM('LFQ, IBAQ'!DN$3:DN$1736)</f>
        <v>0</v>
      </c>
      <c r="DB256" s="7">
        <f>'LFQ, IBAQ'!DO278/SUM('LFQ, IBAQ'!DO$3:DO$1736)</f>
        <v>0</v>
      </c>
      <c r="DC256" s="8">
        <f>'LFQ, IBAQ'!DP278/SUM('LFQ, IBAQ'!DP$3:DP$1736)</f>
        <v>0</v>
      </c>
      <c r="DD256" s="6">
        <f>'LFQ, IBAQ'!DQ278/SUM('LFQ, IBAQ'!DQ$3:DQ$1736)</f>
        <v>2.1037668322726669E-4</v>
      </c>
      <c r="DE256" s="7">
        <f>'LFQ, IBAQ'!DR278/SUM('LFQ, IBAQ'!DR$3:DR$1736)</f>
        <v>0</v>
      </c>
      <c r="DF256" s="8">
        <f>'LFQ, IBAQ'!DS278/SUM('LFQ, IBAQ'!DS$3:DS$1736)</f>
        <v>2.4601747977807205E-4</v>
      </c>
      <c r="DH256" s="15">
        <v>0</v>
      </c>
      <c r="DI256" s="15">
        <v>0</v>
      </c>
      <c r="DJ256" s="15">
        <v>0</v>
      </c>
      <c r="DK256" s="15">
        <v>2.1037668322726669E-4</v>
      </c>
      <c r="DL256" s="15">
        <v>0</v>
      </c>
      <c r="DM256" s="15">
        <v>2.4601747977807205E-4</v>
      </c>
      <c r="DO256" t="s">
        <v>11116</v>
      </c>
      <c r="DP256" s="17" t="s">
        <v>16135</v>
      </c>
      <c r="DQ256" s="15">
        <v>0</v>
      </c>
      <c r="DR256" s="15">
        <v>8.1281938296675041E-5</v>
      </c>
    </row>
    <row r="257" spans="1:122" x14ac:dyDescent="0.25">
      <c r="A257" t="s">
        <v>10666</v>
      </c>
      <c r="B257" s="13" t="s">
        <v>12400</v>
      </c>
      <c r="C257" t="s">
        <v>14134</v>
      </c>
      <c r="DA257" s="6">
        <f>'LFQ, IBAQ'!DN279/SUM('LFQ, IBAQ'!DN$3:DN$1736)</f>
        <v>0</v>
      </c>
      <c r="DB257" s="7">
        <f>'LFQ, IBAQ'!DO279/SUM('LFQ, IBAQ'!DO$3:DO$1736)</f>
        <v>0</v>
      </c>
      <c r="DC257" s="8">
        <f>'LFQ, IBAQ'!DP279/SUM('LFQ, IBAQ'!DP$3:DP$1736)</f>
        <v>0</v>
      </c>
      <c r="DD257" s="6">
        <f>'LFQ, IBAQ'!DQ279/SUM('LFQ, IBAQ'!DQ$3:DQ$1736)</f>
        <v>1.3915492466964524E-4</v>
      </c>
      <c r="DE257" s="7">
        <f>'LFQ, IBAQ'!DR279/SUM('LFQ, IBAQ'!DR$3:DR$1736)</f>
        <v>8.2857142845081517E-5</v>
      </c>
      <c r="DF257" s="8">
        <f>'LFQ, IBAQ'!DS279/SUM('LFQ, IBAQ'!DS$3:DS$1736)</f>
        <v>1.5731167282977208E-4</v>
      </c>
      <c r="DH257" s="15">
        <v>0</v>
      </c>
      <c r="DI257" s="15">
        <v>0</v>
      </c>
      <c r="DJ257" s="15">
        <v>0</v>
      </c>
      <c r="DK257" s="15">
        <v>1.3915492466964524E-4</v>
      </c>
      <c r="DL257" s="15">
        <v>8.2857142845081517E-5</v>
      </c>
      <c r="DM257" s="15">
        <v>1.5731167282977208E-4</v>
      </c>
      <c r="DO257" t="s">
        <v>11308</v>
      </c>
      <c r="DP257" s="17" t="s">
        <v>16047</v>
      </c>
      <c r="DQ257" s="15">
        <v>5.6911276778893408E-4</v>
      </c>
      <c r="DR257" s="15">
        <v>8.1210982855492607E-5</v>
      </c>
    </row>
    <row r="258" spans="1:122" x14ac:dyDescent="0.25">
      <c r="A258" t="s">
        <v>10723</v>
      </c>
      <c r="B258" s="13" t="s">
        <v>16143</v>
      </c>
      <c r="C258" t="s">
        <v>14191</v>
      </c>
      <c r="DA258" s="6">
        <f>'LFQ, IBAQ'!DN280/SUM('LFQ, IBAQ'!DN$3:DN$1736)</f>
        <v>0</v>
      </c>
      <c r="DB258" s="7">
        <f>'LFQ, IBAQ'!DO280/SUM('LFQ, IBAQ'!DO$3:DO$1736)</f>
        <v>0</v>
      </c>
      <c r="DC258" s="8">
        <f>'LFQ, IBAQ'!DP280/SUM('LFQ, IBAQ'!DP$3:DP$1736)</f>
        <v>0</v>
      </c>
      <c r="DD258" s="6">
        <f>'LFQ, IBAQ'!DQ280/SUM('LFQ, IBAQ'!DQ$3:DQ$1736)</f>
        <v>0</v>
      </c>
      <c r="DE258" s="7">
        <f>'LFQ, IBAQ'!DR280/SUM('LFQ, IBAQ'!DR$3:DR$1736)</f>
        <v>0</v>
      </c>
      <c r="DF258" s="8">
        <f>'LFQ, IBAQ'!DS280/SUM('LFQ, IBAQ'!DS$3:DS$1736)</f>
        <v>0</v>
      </c>
      <c r="DH258" s="15">
        <v>0</v>
      </c>
      <c r="DI258" s="15">
        <v>0</v>
      </c>
      <c r="DJ258" s="15">
        <v>0</v>
      </c>
      <c r="DK258" s="15">
        <v>0</v>
      </c>
      <c r="DL258" s="15">
        <v>0</v>
      </c>
      <c r="DM258" s="15">
        <v>0</v>
      </c>
      <c r="DO258" t="s">
        <v>12165</v>
      </c>
      <c r="DP258" s="17" t="s">
        <v>13899</v>
      </c>
      <c r="DQ258" s="15">
        <v>0</v>
      </c>
      <c r="DR258" s="15">
        <v>8.1151699298210887E-5</v>
      </c>
    </row>
    <row r="259" spans="1:122" x14ac:dyDescent="0.25">
      <c r="A259" t="s">
        <v>11966</v>
      </c>
      <c r="B259" s="13" t="s">
        <v>13700</v>
      </c>
      <c r="C259" t="s">
        <v>15434</v>
      </c>
      <c r="DA259" s="6">
        <f>'LFQ, IBAQ'!DN281/SUM('LFQ, IBAQ'!DN$3:DN$1736)</f>
        <v>0</v>
      </c>
      <c r="DB259" s="7">
        <f>'LFQ, IBAQ'!DO281/SUM('LFQ, IBAQ'!DO$3:DO$1736)</f>
        <v>0</v>
      </c>
      <c r="DC259" s="8">
        <f>'LFQ, IBAQ'!DP281/SUM('LFQ, IBAQ'!DP$3:DP$1736)</f>
        <v>0</v>
      </c>
      <c r="DD259" s="6">
        <f>'LFQ, IBAQ'!DQ281/SUM('LFQ, IBAQ'!DQ$3:DQ$1736)</f>
        <v>0</v>
      </c>
      <c r="DE259" s="7">
        <f>'LFQ, IBAQ'!DR281/SUM('LFQ, IBAQ'!DR$3:DR$1736)</f>
        <v>0</v>
      </c>
      <c r="DF259" s="8">
        <f>'LFQ, IBAQ'!DS281/SUM('LFQ, IBAQ'!DS$3:DS$1736)</f>
        <v>0</v>
      </c>
      <c r="DH259" s="15">
        <v>0</v>
      </c>
      <c r="DI259" s="15">
        <v>0</v>
      </c>
      <c r="DJ259" s="15">
        <v>0</v>
      </c>
      <c r="DK259" s="15">
        <v>0</v>
      </c>
      <c r="DL259" s="15">
        <v>0</v>
      </c>
      <c r="DM259" s="15">
        <v>0</v>
      </c>
      <c r="DO259" t="s">
        <v>11225</v>
      </c>
      <c r="DP259" s="17" t="s">
        <v>16112</v>
      </c>
      <c r="DQ259" s="15">
        <v>0</v>
      </c>
      <c r="DR259" s="15">
        <v>7.9526074113343484E-5</v>
      </c>
    </row>
    <row r="260" spans="1:122" x14ac:dyDescent="0.25">
      <c r="A260" t="s">
        <v>12244</v>
      </c>
      <c r="B260" s="13" t="s">
        <v>13978</v>
      </c>
      <c r="C260" t="s">
        <v>15711</v>
      </c>
      <c r="DA260" s="6">
        <f>'LFQ, IBAQ'!DN282/SUM('LFQ, IBAQ'!DN$3:DN$1736)</f>
        <v>0</v>
      </c>
      <c r="DB260" s="7">
        <f>'LFQ, IBAQ'!DO282/SUM('LFQ, IBAQ'!DO$3:DO$1736)</f>
        <v>0</v>
      </c>
      <c r="DC260" s="8">
        <f>'LFQ, IBAQ'!DP282/SUM('LFQ, IBAQ'!DP$3:DP$1736)</f>
        <v>0</v>
      </c>
      <c r="DD260" s="6">
        <f>'LFQ, IBAQ'!DQ282/SUM('LFQ, IBAQ'!DQ$3:DQ$1736)</f>
        <v>0</v>
      </c>
      <c r="DE260" s="7">
        <f>'LFQ, IBAQ'!DR282/SUM('LFQ, IBAQ'!DR$3:DR$1736)</f>
        <v>0</v>
      </c>
      <c r="DF260" s="8">
        <f>'LFQ, IBAQ'!DS282/SUM('LFQ, IBAQ'!DS$3:DS$1736)</f>
        <v>4.2594478421973525E-5</v>
      </c>
      <c r="DH260" s="15">
        <v>0</v>
      </c>
      <c r="DI260" s="15">
        <v>0</v>
      </c>
      <c r="DJ260" s="15">
        <v>0</v>
      </c>
      <c r="DK260" s="15">
        <v>0</v>
      </c>
      <c r="DL260" s="15">
        <v>0</v>
      </c>
      <c r="DM260" s="15">
        <v>4.2594478421973525E-5</v>
      </c>
      <c r="DO260" t="s">
        <v>11293</v>
      </c>
      <c r="DP260" s="17" t="s">
        <v>13027</v>
      </c>
      <c r="DQ260" s="15">
        <v>0</v>
      </c>
      <c r="DR260" s="15">
        <v>7.9445157405875005E-5</v>
      </c>
    </row>
    <row r="261" spans="1:122" x14ac:dyDescent="0.25">
      <c r="A261" t="s">
        <v>11950</v>
      </c>
      <c r="B261" s="13" t="s">
        <v>13684</v>
      </c>
      <c r="C261" t="s">
        <v>15418</v>
      </c>
      <c r="DA261" s="6">
        <f>'LFQ, IBAQ'!DN283/SUM('LFQ, IBAQ'!DN$3:DN$1736)</f>
        <v>0</v>
      </c>
      <c r="DB261" s="7">
        <f>'LFQ, IBAQ'!DO283/SUM('LFQ, IBAQ'!DO$3:DO$1736)</f>
        <v>4.001233802962531E-5</v>
      </c>
      <c r="DC261" s="8">
        <f>'LFQ, IBAQ'!DP283/SUM('LFQ, IBAQ'!DP$3:DP$1736)</f>
        <v>0</v>
      </c>
      <c r="DD261" s="6">
        <f>'LFQ, IBAQ'!DQ283/SUM('LFQ, IBAQ'!DQ$3:DQ$1736)</f>
        <v>1.273990542520062E-4</v>
      </c>
      <c r="DE261" s="7">
        <f>'LFQ, IBAQ'!DR283/SUM('LFQ, IBAQ'!DR$3:DR$1736)</f>
        <v>1.2541519209907781E-4</v>
      </c>
      <c r="DF261" s="8">
        <f>'LFQ, IBAQ'!DS283/SUM('LFQ, IBAQ'!DS$3:DS$1736)</f>
        <v>1.7762480801058832E-4</v>
      </c>
      <c r="DH261" s="15">
        <v>0</v>
      </c>
      <c r="DI261" s="15">
        <v>4.001233802962531E-5</v>
      </c>
      <c r="DJ261" s="15">
        <v>0</v>
      </c>
      <c r="DK261" s="15">
        <v>1.273990542520062E-4</v>
      </c>
      <c r="DL261" s="15">
        <v>1.2541519209907781E-4</v>
      </c>
      <c r="DM261" s="15">
        <v>1.7762480801058832E-4</v>
      </c>
      <c r="DO261" t="s">
        <v>10841</v>
      </c>
      <c r="DP261" s="17" t="s">
        <v>12575</v>
      </c>
      <c r="DQ261" s="15">
        <v>0</v>
      </c>
      <c r="DR261" s="15">
        <v>7.7637229065662762E-5</v>
      </c>
    </row>
    <row r="262" spans="1:122" x14ac:dyDescent="0.25">
      <c r="A262" t="s">
        <v>10955</v>
      </c>
      <c r="B262" s="13" t="s">
        <v>15819</v>
      </c>
      <c r="C262" t="s">
        <v>14423</v>
      </c>
      <c r="DA262" s="6">
        <f>'LFQ, IBAQ'!DN284/SUM('LFQ, IBAQ'!DN$3:DN$1736)</f>
        <v>0</v>
      </c>
      <c r="DB262" s="7">
        <f>'LFQ, IBAQ'!DO284/SUM('LFQ, IBAQ'!DO$3:DO$1736)</f>
        <v>5.1242894071070537E-5</v>
      </c>
      <c r="DC262" s="8">
        <f>'LFQ, IBAQ'!DP284/SUM('LFQ, IBAQ'!DP$3:DP$1736)</f>
        <v>0</v>
      </c>
      <c r="DD262" s="6">
        <f>'LFQ, IBAQ'!DQ284/SUM('LFQ, IBAQ'!DQ$3:DQ$1736)</f>
        <v>0</v>
      </c>
      <c r="DE262" s="7">
        <f>'LFQ, IBAQ'!DR284/SUM('LFQ, IBAQ'!DR$3:DR$1736)</f>
        <v>1.312032969330318E-4</v>
      </c>
      <c r="DF262" s="8">
        <f>'LFQ, IBAQ'!DS284/SUM('LFQ, IBAQ'!DS$3:DS$1736)</f>
        <v>1.7660147626344391E-4</v>
      </c>
      <c r="DH262" s="15">
        <v>0</v>
      </c>
      <c r="DI262" s="15">
        <v>5.1242894071070537E-5</v>
      </c>
      <c r="DJ262" s="15">
        <v>0</v>
      </c>
      <c r="DK262" s="15">
        <v>0</v>
      </c>
      <c r="DL262" s="15">
        <v>1.312032969330318E-4</v>
      </c>
      <c r="DM262" s="15">
        <v>1.7660147626344391E-4</v>
      </c>
      <c r="DO262" t="s">
        <v>10739</v>
      </c>
      <c r="DP262" s="17" t="s">
        <v>12473</v>
      </c>
      <c r="DQ262" s="15">
        <v>0</v>
      </c>
      <c r="DR262" s="15">
        <v>7.7465670577320198E-5</v>
      </c>
    </row>
    <row r="263" spans="1:122" x14ac:dyDescent="0.25">
      <c r="A263" t="s">
        <v>10873</v>
      </c>
      <c r="B263" s="13" t="s">
        <v>15939</v>
      </c>
      <c r="C263" t="s">
        <v>14341</v>
      </c>
      <c r="DA263" s="6">
        <f>'LFQ, IBAQ'!DN285/SUM('LFQ, IBAQ'!DN$3:DN$1736)</f>
        <v>0</v>
      </c>
      <c r="DB263" s="7">
        <f>'LFQ, IBAQ'!DO285/SUM('LFQ, IBAQ'!DO$3:DO$1736)</f>
        <v>1.9143881068766811E-4</v>
      </c>
      <c r="DC263" s="8">
        <f>'LFQ, IBAQ'!DP285/SUM('LFQ, IBAQ'!DP$3:DP$1736)</f>
        <v>1.2815233012047639E-4</v>
      </c>
      <c r="DD263" s="6">
        <f>'LFQ, IBAQ'!DQ285/SUM('LFQ, IBAQ'!DQ$3:DQ$1736)</f>
        <v>6.9118076482886049E-5</v>
      </c>
      <c r="DE263" s="7">
        <f>'LFQ, IBAQ'!DR285/SUM('LFQ, IBAQ'!DR$3:DR$1736)</f>
        <v>0</v>
      </c>
      <c r="DF263" s="8">
        <f>'LFQ, IBAQ'!DS285/SUM('LFQ, IBAQ'!DS$3:DS$1736)</f>
        <v>1.7659294849888438E-4</v>
      </c>
      <c r="DH263" s="15">
        <v>0</v>
      </c>
      <c r="DI263" s="15">
        <v>1.9143881068766811E-4</v>
      </c>
      <c r="DJ263" s="15">
        <v>1.2815233012047639E-4</v>
      </c>
      <c r="DK263" s="15">
        <v>6.9118076482886049E-5</v>
      </c>
      <c r="DL263" s="15">
        <v>0</v>
      </c>
      <c r="DM263" s="15">
        <v>1.7659294849888438E-4</v>
      </c>
      <c r="DO263" t="s">
        <v>11312</v>
      </c>
      <c r="DP263" s="17" t="s">
        <v>13046</v>
      </c>
      <c r="DQ263" s="15">
        <v>0</v>
      </c>
      <c r="DR263" s="15">
        <v>7.6024211052792094E-5</v>
      </c>
    </row>
    <row r="264" spans="1:122" x14ac:dyDescent="0.25">
      <c r="A264" t="s">
        <v>11530</v>
      </c>
      <c r="B264" s="13" t="s">
        <v>16138</v>
      </c>
      <c r="C264" t="s">
        <v>14998</v>
      </c>
      <c r="DA264" s="6">
        <f>'LFQ, IBAQ'!DN286/SUM('LFQ, IBAQ'!DN$3:DN$1736)</f>
        <v>0</v>
      </c>
      <c r="DB264" s="7">
        <f>'LFQ, IBAQ'!DO286/SUM('LFQ, IBAQ'!DO$3:DO$1736)</f>
        <v>0</v>
      </c>
      <c r="DC264" s="8">
        <f>'LFQ, IBAQ'!DP286/SUM('LFQ, IBAQ'!DP$3:DP$1736)</f>
        <v>4.821713558127602E-5</v>
      </c>
      <c r="DD264" s="6">
        <f>'LFQ, IBAQ'!DQ286/SUM('LFQ, IBAQ'!DQ$3:DQ$1736)</f>
        <v>5.4179560541221426E-4</v>
      </c>
      <c r="DE264" s="7">
        <f>'LFQ, IBAQ'!DR286/SUM('LFQ, IBAQ'!DR$3:DR$1736)</f>
        <v>7.626977296760583E-4</v>
      </c>
      <c r="DF264" s="8">
        <f>'LFQ, IBAQ'!DS286/SUM('LFQ, IBAQ'!DS$3:DS$1736)</f>
        <v>7.2792998280204612E-4</v>
      </c>
      <c r="DH264" s="15">
        <v>0</v>
      </c>
      <c r="DI264" s="15">
        <v>0</v>
      </c>
      <c r="DJ264" s="15">
        <v>4.821713558127602E-5</v>
      </c>
      <c r="DK264" s="15">
        <v>5.4179560541221426E-4</v>
      </c>
      <c r="DL264" s="15">
        <v>7.626977296760583E-4</v>
      </c>
      <c r="DM264" s="15">
        <v>7.2792998280204612E-4</v>
      </c>
      <c r="DO264" t="s">
        <v>10879</v>
      </c>
      <c r="DP264" s="17" t="s">
        <v>16022</v>
      </c>
      <c r="DQ264" s="15">
        <v>1.3328925373525926E-5</v>
      </c>
      <c r="DR264" s="15">
        <v>7.5891467195981103E-5</v>
      </c>
    </row>
    <row r="265" spans="1:122" x14ac:dyDescent="0.25">
      <c r="A265" t="s">
        <v>12143</v>
      </c>
      <c r="B265" s="13" t="s">
        <v>13877</v>
      </c>
      <c r="C265" t="s">
        <v>15611</v>
      </c>
      <c r="DA265" s="6">
        <f>'LFQ, IBAQ'!DN287/SUM('LFQ, IBAQ'!DN$3:DN$1736)</f>
        <v>0</v>
      </c>
      <c r="DB265" s="7">
        <f>'LFQ, IBAQ'!DO287/SUM('LFQ, IBAQ'!DO$3:DO$1736)</f>
        <v>0</v>
      </c>
      <c r="DC265" s="8">
        <f>'LFQ, IBAQ'!DP287/SUM('LFQ, IBAQ'!DP$3:DP$1736)</f>
        <v>0</v>
      </c>
      <c r="DD265" s="6">
        <f>'LFQ, IBAQ'!DQ287/SUM('LFQ, IBAQ'!DQ$3:DQ$1736)</f>
        <v>8.3118326487108236E-5</v>
      </c>
      <c r="DE265" s="7">
        <f>'LFQ, IBAQ'!DR287/SUM('LFQ, IBAQ'!DR$3:DR$1736)</f>
        <v>0</v>
      </c>
      <c r="DF265" s="8">
        <f>'LFQ, IBAQ'!DS287/SUM('LFQ, IBAQ'!DS$3:DS$1736)</f>
        <v>1.2781413521833489E-4</v>
      </c>
      <c r="DH265" s="15">
        <v>0</v>
      </c>
      <c r="DI265" s="15">
        <v>0</v>
      </c>
      <c r="DJ265" s="15">
        <v>0</v>
      </c>
      <c r="DK265" s="15">
        <v>8.3118326487108236E-5</v>
      </c>
      <c r="DL265" s="15">
        <v>0</v>
      </c>
      <c r="DM265" s="15">
        <v>1.2781413521833489E-4</v>
      </c>
      <c r="DO265" t="s">
        <v>10849</v>
      </c>
      <c r="DP265" s="17" t="s">
        <v>12583</v>
      </c>
      <c r="DQ265" s="15">
        <v>1.3042378168958544E-4</v>
      </c>
      <c r="DR265" s="15">
        <v>7.4233589020023368E-5</v>
      </c>
    </row>
    <row r="266" spans="1:122" x14ac:dyDescent="0.25">
      <c r="A266" t="s">
        <v>11708</v>
      </c>
      <c r="B266" s="13" t="s">
        <v>15963</v>
      </c>
      <c r="C266" t="s">
        <v>15176</v>
      </c>
      <c r="DA266" s="6">
        <f>'LFQ, IBAQ'!DN288/SUM('LFQ, IBAQ'!DN$3:DN$1736)</f>
        <v>0</v>
      </c>
      <c r="DB266" s="7">
        <f>'LFQ, IBAQ'!DO288/SUM('LFQ, IBAQ'!DO$3:DO$1736)</f>
        <v>0</v>
      </c>
      <c r="DC266" s="8">
        <f>'LFQ, IBAQ'!DP288/SUM('LFQ, IBAQ'!DP$3:DP$1736)</f>
        <v>0</v>
      </c>
      <c r="DD266" s="6">
        <f>'LFQ, IBAQ'!DQ288/SUM('LFQ, IBAQ'!DQ$3:DQ$1736)</f>
        <v>0</v>
      </c>
      <c r="DE266" s="7">
        <f>'LFQ, IBAQ'!DR288/SUM('LFQ, IBAQ'!DR$3:DR$1736)</f>
        <v>0</v>
      </c>
      <c r="DF266" s="8">
        <f>'LFQ, IBAQ'!DS288/SUM('LFQ, IBAQ'!DS$3:DS$1736)</f>
        <v>0</v>
      </c>
      <c r="DH266" s="15">
        <v>0</v>
      </c>
      <c r="DI266" s="15">
        <v>0</v>
      </c>
      <c r="DJ266" s="15">
        <v>0</v>
      </c>
      <c r="DK266" s="15">
        <v>0</v>
      </c>
      <c r="DL266" s="15">
        <v>0</v>
      </c>
      <c r="DM266" s="15">
        <v>0</v>
      </c>
      <c r="DO266" t="s">
        <v>11120</v>
      </c>
      <c r="DP266" s="17" t="s">
        <v>16116</v>
      </c>
      <c r="DQ266" s="15">
        <v>0</v>
      </c>
      <c r="DR266" s="15">
        <v>7.4203198142218027E-5</v>
      </c>
    </row>
    <row r="267" spans="1:122" x14ac:dyDescent="0.25">
      <c r="A267" t="s">
        <v>12010</v>
      </c>
      <c r="B267" s="13" t="s">
        <v>15998</v>
      </c>
      <c r="C267" t="s">
        <v>15478</v>
      </c>
      <c r="DA267" s="6">
        <f>'LFQ, IBAQ'!DN289/SUM('LFQ, IBAQ'!DN$3:DN$1736)</f>
        <v>0</v>
      </c>
      <c r="DB267" s="7">
        <f>'LFQ, IBAQ'!DO289/SUM('LFQ, IBAQ'!DO$3:DO$1736)</f>
        <v>0</v>
      </c>
      <c r="DC267" s="8">
        <f>'LFQ, IBAQ'!DP289/SUM('LFQ, IBAQ'!DP$3:DP$1736)</f>
        <v>0</v>
      </c>
      <c r="DD267" s="6">
        <f>'LFQ, IBAQ'!DQ289/SUM('LFQ, IBAQ'!DQ$3:DQ$1736)</f>
        <v>3.7150076155410044E-5</v>
      </c>
      <c r="DE267" s="7">
        <f>'LFQ, IBAQ'!DR289/SUM('LFQ, IBAQ'!DR$3:DR$1736)</f>
        <v>5.3182082843060957E-5</v>
      </c>
      <c r="DF267" s="8">
        <f>'LFQ, IBAQ'!DS289/SUM('LFQ, IBAQ'!DS$3:DS$1736)</f>
        <v>3.4115322120426261E-5</v>
      </c>
      <c r="DH267" s="15">
        <v>0</v>
      </c>
      <c r="DI267" s="15">
        <v>0</v>
      </c>
      <c r="DJ267" s="15">
        <v>0</v>
      </c>
      <c r="DK267" s="15">
        <v>3.7150076155410044E-5</v>
      </c>
      <c r="DL267" s="15">
        <v>5.3182082843060957E-5</v>
      </c>
      <c r="DM267" s="15">
        <v>3.4115322120426261E-5</v>
      </c>
      <c r="DO267" t="s">
        <v>11430</v>
      </c>
      <c r="DP267" s="17" t="s">
        <v>15964</v>
      </c>
      <c r="DQ267" s="15">
        <v>0</v>
      </c>
      <c r="DR267" s="15">
        <v>7.3742092540580572E-5</v>
      </c>
    </row>
    <row r="268" spans="1:122" x14ac:dyDescent="0.25">
      <c r="A268" t="s">
        <v>11460</v>
      </c>
      <c r="B268" s="13" t="s">
        <v>13194</v>
      </c>
      <c r="C268" t="s">
        <v>14928</v>
      </c>
      <c r="DA268" s="6">
        <f>'LFQ, IBAQ'!DN290/SUM('LFQ, IBAQ'!DN$3:DN$1736)</f>
        <v>0</v>
      </c>
      <c r="DB268" s="7">
        <f>'LFQ, IBAQ'!DO290/SUM('LFQ, IBAQ'!DO$3:DO$1736)</f>
        <v>0</v>
      </c>
      <c r="DC268" s="8">
        <f>'LFQ, IBAQ'!DP290/SUM('LFQ, IBAQ'!DP$3:DP$1736)</f>
        <v>0</v>
      </c>
      <c r="DD268" s="6">
        <f>'LFQ, IBAQ'!DQ290/SUM('LFQ, IBAQ'!DQ$3:DQ$1736)</f>
        <v>7.1520105088768464E-4</v>
      </c>
      <c r="DE268" s="7">
        <f>'LFQ, IBAQ'!DR290/SUM('LFQ, IBAQ'!DR$3:DR$1736)</f>
        <v>7.5738805814280384E-4</v>
      </c>
      <c r="DF268" s="8">
        <f>'LFQ, IBAQ'!DS290/SUM('LFQ, IBAQ'!DS$3:DS$1736)</f>
        <v>3.7989485559823747E-4</v>
      </c>
      <c r="DH268" s="15">
        <v>0</v>
      </c>
      <c r="DI268" s="15">
        <v>0</v>
      </c>
      <c r="DJ268" s="15">
        <v>0</v>
      </c>
      <c r="DK268" s="15">
        <v>7.1520105088768464E-4</v>
      </c>
      <c r="DL268" s="15">
        <v>7.5738805814280384E-4</v>
      </c>
      <c r="DM268" s="15">
        <v>3.7989485559823747E-4</v>
      </c>
      <c r="DO268" t="s">
        <v>11685</v>
      </c>
      <c r="DP268" s="17" t="s">
        <v>13419</v>
      </c>
      <c r="DQ268" s="15">
        <v>0</v>
      </c>
      <c r="DR268" s="15">
        <v>7.3645105156413962E-5</v>
      </c>
    </row>
    <row r="269" spans="1:122" x14ac:dyDescent="0.25">
      <c r="A269" t="s">
        <v>11017</v>
      </c>
      <c r="B269" s="13" t="s">
        <v>16155</v>
      </c>
      <c r="C269" t="s">
        <v>14485</v>
      </c>
      <c r="DA269" s="6">
        <f>'LFQ, IBAQ'!DN291/SUM('LFQ, IBAQ'!DN$3:DN$1736)</f>
        <v>0</v>
      </c>
      <c r="DB269" s="7">
        <f>'LFQ, IBAQ'!DO291/SUM('LFQ, IBAQ'!DO$3:DO$1736)</f>
        <v>0</v>
      </c>
      <c r="DC269" s="8">
        <f>'LFQ, IBAQ'!DP291/SUM('LFQ, IBAQ'!DP$3:DP$1736)</f>
        <v>0</v>
      </c>
      <c r="DD269" s="6">
        <f>'LFQ, IBAQ'!DQ291/SUM('LFQ, IBAQ'!DQ$3:DQ$1736)</f>
        <v>0</v>
      </c>
      <c r="DE269" s="7">
        <f>'LFQ, IBAQ'!DR291/SUM('LFQ, IBAQ'!DR$3:DR$1736)</f>
        <v>0</v>
      </c>
      <c r="DF269" s="8">
        <f>'LFQ, IBAQ'!DS291/SUM('LFQ, IBAQ'!DS$3:DS$1736)</f>
        <v>1.0581250265473042E-4</v>
      </c>
      <c r="DH269" s="15">
        <v>0</v>
      </c>
      <c r="DI269" s="15">
        <v>0</v>
      </c>
      <c r="DJ269" s="15">
        <v>0</v>
      </c>
      <c r="DK269" s="15">
        <v>0</v>
      </c>
      <c r="DL269" s="15">
        <v>0</v>
      </c>
      <c r="DM269" s="15">
        <v>1.0581250265473042E-4</v>
      </c>
      <c r="DO269" t="s">
        <v>11904</v>
      </c>
      <c r="DP269" s="17" t="s">
        <v>15923</v>
      </c>
      <c r="DQ269" s="15">
        <v>6.7210774460367326E-5</v>
      </c>
      <c r="DR269" s="15">
        <v>7.3362639747339176E-5</v>
      </c>
    </row>
    <row r="270" spans="1:122" x14ac:dyDescent="0.25">
      <c r="A270" t="s">
        <v>11555</v>
      </c>
      <c r="B270" s="13" t="s">
        <v>13289</v>
      </c>
      <c r="C270" t="s">
        <v>15023</v>
      </c>
      <c r="DA270" s="6">
        <f>'LFQ, IBAQ'!DN292/SUM('LFQ, IBAQ'!DN$3:DN$1736)</f>
        <v>0</v>
      </c>
      <c r="DB270" s="7">
        <f>'LFQ, IBAQ'!DO292/SUM('LFQ, IBAQ'!DO$3:DO$1736)</f>
        <v>0</v>
      </c>
      <c r="DC270" s="8">
        <f>'LFQ, IBAQ'!DP292/SUM('LFQ, IBAQ'!DP$3:DP$1736)</f>
        <v>0</v>
      </c>
      <c r="DD270" s="6">
        <f>'LFQ, IBAQ'!DQ292/SUM('LFQ, IBAQ'!DQ$3:DQ$1736)</f>
        <v>0</v>
      </c>
      <c r="DE270" s="7">
        <f>'LFQ, IBAQ'!DR292/SUM('LFQ, IBAQ'!DR$3:DR$1736)</f>
        <v>0</v>
      </c>
      <c r="DF270" s="8">
        <f>'LFQ, IBAQ'!DS292/SUM('LFQ, IBAQ'!DS$3:DS$1736)</f>
        <v>0</v>
      </c>
      <c r="DH270" s="15">
        <v>0</v>
      </c>
      <c r="DI270" s="15">
        <v>0</v>
      </c>
      <c r="DJ270" s="15">
        <v>0</v>
      </c>
      <c r="DK270" s="15">
        <v>0</v>
      </c>
      <c r="DL270" s="15">
        <v>0</v>
      </c>
      <c r="DM270" s="15">
        <v>0</v>
      </c>
      <c r="DO270" t="s">
        <v>11011</v>
      </c>
      <c r="DP270" s="17" t="s">
        <v>16011</v>
      </c>
      <c r="DQ270" s="15">
        <v>2.4372935089407584E-5</v>
      </c>
      <c r="DR270" s="15">
        <v>7.2053727338221765E-5</v>
      </c>
    </row>
    <row r="271" spans="1:122" x14ac:dyDescent="0.25">
      <c r="A271" t="s">
        <v>11843</v>
      </c>
      <c r="B271" s="13" t="s">
        <v>15996</v>
      </c>
      <c r="C271" t="s">
        <v>15311</v>
      </c>
      <c r="DA271" s="6">
        <f>'LFQ, IBAQ'!DN293/SUM('LFQ, IBAQ'!DN$3:DN$1736)</f>
        <v>0</v>
      </c>
      <c r="DB271" s="7">
        <f>'LFQ, IBAQ'!DO293/SUM('LFQ, IBAQ'!DO$3:DO$1736)</f>
        <v>0</v>
      </c>
      <c r="DC271" s="8">
        <f>'LFQ, IBAQ'!DP293/SUM('LFQ, IBAQ'!DP$3:DP$1736)</f>
        <v>0</v>
      </c>
      <c r="DD271" s="6">
        <f>'LFQ, IBAQ'!DQ293/SUM('LFQ, IBAQ'!DQ$3:DQ$1736)</f>
        <v>0</v>
      </c>
      <c r="DE271" s="7">
        <f>'LFQ, IBAQ'!DR293/SUM('LFQ, IBAQ'!DR$3:DR$1736)</f>
        <v>0</v>
      </c>
      <c r="DF271" s="8">
        <f>'LFQ, IBAQ'!DS293/SUM('LFQ, IBAQ'!DS$3:DS$1736)</f>
        <v>0</v>
      </c>
      <c r="DH271" s="15">
        <v>0</v>
      </c>
      <c r="DI271" s="15">
        <v>0</v>
      </c>
      <c r="DJ271" s="15">
        <v>0</v>
      </c>
      <c r="DK271" s="15">
        <v>0</v>
      </c>
      <c r="DL271" s="15">
        <v>0</v>
      </c>
      <c r="DM271" s="15">
        <v>0</v>
      </c>
      <c r="DO271" t="s">
        <v>11159</v>
      </c>
      <c r="DP271" s="17" t="s">
        <v>15990</v>
      </c>
      <c r="DQ271" s="15">
        <v>2.3314541271723545E-5</v>
      </c>
      <c r="DR271" s="15">
        <v>7.1492591284394154E-5</v>
      </c>
    </row>
    <row r="272" spans="1:122" x14ac:dyDescent="0.25">
      <c r="A272" t="s">
        <v>10784</v>
      </c>
      <c r="B272" s="13" t="s">
        <v>12518</v>
      </c>
      <c r="C272" t="s">
        <v>14252</v>
      </c>
      <c r="DA272" s="6">
        <f>'LFQ, IBAQ'!DN294/SUM('LFQ, IBAQ'!DN$3:DN$1736)</f>
        <v>0</v>
      </c>
      <c r="DB272" s="7">
        <f>'LFQ, IBAQ'!DO294/SUM('LFQ, IBAQ'!DO$3:DO$1736)</f>
        <v>0</v>
      </c>
      <c r="DC272" s="8">
        <f>'LFQ, IBAQ'!DP294/SUM('LFQ, IBAQ'!DP$3:DP$1736)</f>
        <v>0</v>
      </c>
      <c r="DD272" s="6">
        <f>'LFQ, IBAQ'!DQ294/SUM('LFQ, IBAQ'!DQ$3:DQ$1736)</f>
        <v>0</v>
      </c>
      <c r="DE272" s="7">
        <f>'LFQ, IBAQ'!DR294/SUM('LFQ, IBAQ'!DR$3:DR$1736)</f>
        <v>0</v>
      </c>
      <c r="DF272" s="8">
        <f>'LFQ, IBAQ'!DS294/SUM('LFQ, IBAQ'!DS$3:DS$1736)</f>
        <v>7.3350714082398309E-5</v>
      </c>
      <c r="DH272" s="15">
        <v>0</v>
      </c>
      <c r="DI272" s="15">
        <v>0</v>
      </c>
      <c r="DJ272" s="15">
        <v>0</v>
      </c>
      <c r="DK272" s="15">
        <v>0</v>
      </c>
      <c r="DL272" s="15">
        <v>0</v>
      </c>
      <c r="DM272" s="15">
        <v>7.3350714082398309E-5</v>
      </c>
      <c r="DO272" t="s">
        <v>11169</v>
      </c>
      <c r="DP272" s="17" t="s">
        <v>15812</v>
      </c>
      <c r="DQ272" s="15">
        <v>4.0936320442391469E-5</v>
      </c>
      <c r="DR272" s="15">
        <v>7.1377068161709137E-5</v>
      </c>
    </row>
    <row r="273" spans="1:122" x14ac:dyDescent="0.25">
      <c r="A273" t="s">
        <v>10870</v>
      </c>
      <c r="B273" s="13" t="s">
        <v>15885</v>
      </c>
      <c r="C273" t="s">
        <v>14338</v>
      </c>
      <c r="DA273" s="6">
        <f>'LFQ, IBAQ'!DN295/SUM('LFQ, IBAQ'!DN$3:DN$1736)</f>
        <v>0</v>
      </c>
      <c r="DB273" s="7">
        <f>'LFQ, IBAQ'!DO295/SUM('LFQ, IBAQ'!DO$3:DO$1736)</f>
        <v>4.7714974060103908E-5</v>
      </c>
      <c r="DC273" s="8">
        <f>'LFQ, IBAQ'!DP295/SUM('LFQ, IBAQ'!DP$3:DP$1736)</f>
        <v>0</v>
      </c>
      <c r="DD273" s="6">
        <f>'LFQ, IBAQ'!DQ295/SUM('LFQ, IBAQ'!DQ$3:DQ$1736)</f>
        <v>6.8787522087581125E-5</v>
      </c>
      <c r="DE273" s="7">
        <f>'LFQ, IBAQ'!DR295/SUM('LFQ, IBAQ'!DR$3:DR$1736)</f>
        <v>0</v>
      </c>
      <c r="DF273" s="8">
        <f>'LFQ, IBAQ'!DS295/SUM('LFQ, IBAQ'!DS$3:DS$1736)</f>
        <v>1.0483180973038371E-4</v>
      </c>
      <c r="DH273" s="15">
        <v>0</v>
      </c>
      <c r="DI273" s="15">
        <v>4.7714974060103908E-5</v>
      </c>
      <c r="DJ273" s="15">
        <v>0</v>
      </c>
      <c r="DK273" s="15">
        <v>6.8787522087581125E-5</v>
      </c>
      <c r="DL273" s="15">
        <v>0</v>
      </c>
      <c r="DM273" s="15">
        <v>1.0483180973038371E-4</v>
      </c>
      <c r="DO273" t="s">
        <v>12078</v>
      </c>
      <c r="DP273" s="17" t="s">
        <v>15828</v>
      </c>
      <c r="DQ273" s="15">
        <v>1.744449393212342E-5</v>
      </c>
      <c r="DR273" s="15">
        <v>7.1197191089258298E-5</v>
      </c>
    </row>
    <row r="274" spans="1:122" x14ac:dyDescent="0.25">
      <c r="A274" t="s">
        <v>11222</v>
      </c>
      <c r="B274" s="13" t="s">
        <v>16021</v>
      </c>
      <c r="C274" t="s">
        <v>14690</v>
      </c>
      <c r="DA274" s="6">
        <f>'LFQ, IBAQ'!DN296/SUM('LFQ, IBAQ'!DN$3:DN$1736)</f>
        <v>0</v>
      </c>
      <c r="DB274" s="7">
        <f>'LFQ, IBAQ'!DO296/SUM('LFQ, IBAQ'!DO$3:DO$1736)</f>
        <v>0</v>
      </c>
      <c r="DC274" s="8">
        <f>'LFQ, IBAQ'!DP296/SUM('LFQ, IBAQ'!DP$3:DP$1736)</f>
        <v>0</v>
      </c>
      <c r="DD274" s="6">
        <f>'LFQ, IBAQ'!DQ296/SUM('LFQ, IBAQ'!DQ$3:DQ$1736)</f>
        <v>0</v>
      </c>
      <c r="DE274" s="7">
        <f>'LFQ, IBAQ'!DR296/SUM('LFQ, IBAQ'!DR$3:DR$1736)</f>
        <v>0</v>
      </c>
      <c r="DF274" s="8">
        <f>'LFQ, IBAQ'!DS296/SUM('LFQ, IBAQ'!DS$3:DS$1736)</f>
        <v>0</v>
      </c>
      <c r="DH274" s="15">
        <v>0</v>
      </c>
      <c r="DI274" s="15">
        <v>0</v>
      </c>
      <c r="DJ274" s="15">
        <v>0</v>
      </c>
      <c r="DK274" s="15">
        <v>0</v>
      </c>
      <c r="DL274" s="15">
        <v>0</v>
      </c>
      <c r="DM274" s="15">
        <v>0</v>
      </c>
      <c r="DO274" t="s">
        <v>11700</v>
      </c>
      <c r="DP274" s="17" t="s">
        <v>13434</v>
      </c>
      <c r="DQ274" s="15">
        <v>1.669587558163876E-5</v>
      </c>
      <c r="DR274" s="15">
        <v>7.1044806545499597E-5</v>
      </c>
    </row>
    <row r="275" spans="1:122" x14ac:dyDescent="0.25">
      <c r="A275" t="s">
        <v>11025</v>
      </c>
      <c r="B275" s="13" t="s">
        <v>12759</v>
      </c>
      <c r="C275" t="s">
        <v>14493</v>
      </c>
      <c r="DA275" s="6">
        <f>'LFQ, IBAQ'!DN297/SUM('LFQ, IBAQ'!DN$3:DN$1736)</f>
        <v>0</v>
      </c>
      <c r="DB275" s="7">
        <f>'LFQ, IBAQ'!DO297/SUM('LFQ, IBAQ'!DO$3:DO$1736)</f>
        <v>0</v>
      </c>
      <c r="DC275" s="8">
        <f>'LFQ, IBAQ'!DP297/SUM('LFQ, IBAQ'!DP$3:DP$1736)</f>
        <v>0</v>
      </c>
      <c r="DD275" s="6">
        <f>'LFQ, IBAQ'!DQ297/SUM('LFQ, IBAQ'!DQ$3:DQ$1736)</f>
        <v>2.7706391354160274E-4</v>
      </c>
      <c r="DE275" s="7">
        <f>'LFQ, IBAQ'!DR297/SUM('LFQ, IBAQ'!DR$3:DR$1736)</f>
        <v>2.6401075258017403E-4</v>
      </c>
      <c r="DF275" s="8">
        <f>'LFQ, IBAQ'!DS297/SUM('LFQ, IBAQ'!DS$3:DS$1736)</f>
        <v>2.1166764413225851E-4</v>
      </c>
      <c r="DH275" s="15">
        <v>0</v>
      </c>
      <c r="DI275" s="15">
        <v>0</v>
      </c>
      <c r="DJ275" s="15">
        <v>0</v>
      </c>
      <c r="DK275" s="15">
        <v>2.7706391354160274E-4</v>
      </c>
      <c r="DL275" s="15">
        <v>2.6401075258017403E-4</v>
      </c>
      <c r="DM275" s="15">
        <v>2.1166764413225851E-4</v>
      </c>
      <c r="DO275" t="s">
        <v>11336</v>
      </c>
      <c r="DP275" s="17" t="s">
        <v>16124</v>
      </c>
      <c r="DQ275" s="15">
        <v>0</v>
      </c>
      <c r="DR275" s="15">
        <v>7.0472976455622548E-5</v>
      </c>
    </row>
    <row r="276" spans="1:122" x14ac:dyDescent="0.25">
      <c r="A276" t="s">
        <v>10920</v>
      </c>
      <c r="B276" s="13" t="s">
        <v>15969</v>
      </c>
      <c r="C276" t="s">
        <v>14388</v>
      </c>
      <c r="DA276" s="6">
        <f>'LFQ, IBAQ'!DN298/SUM('LFQ, IBAQ'!DN$3:DN$1736)</f>
        <v>0</v>
      </c>
      <c r="DB276" s="7">
        <f>'LFQ, IBAQ'!DO298/SUM('LFQ, IBAQ'!DO$3:DO$1736)</f>
        <v>0</v>
      </c>
      <c r="DC276" s="8">
        <f>'LFQ, IBAQ'!DP298/SUM('LFQ, IBAQ'!DP$3:DP$1736)</f>
        <v>0</v>
      </c>
      <c r="DD276" s="6">
        <f>'LFQ, IBAQ'!DQ298/SUM('LFQ, IBAQ'!DQ$3:DQ$1736)</f>
        <v>0</v>
      </c>
      <c r="DE276" s="7">
        <f>'LFQ, IBAQ'!DR298/SUM('LFQ, IBAQ'!DR$3:DR$1736)</f>
        <v>0</v>
      </c>
      <c r="DF276" s="8">
        <f>'LFQ, IBAQ'!DS298/SUM('LFQ, IBAQ'!DS$3:DS$1736)</f>
        <v>0</v>
      </c>
      <c r="DH276" s="15">
        <v>0</v>
      </c>
      <c r="DI276" s="15">
        <v>0</v>
      </c>
      <c r="DJ276" s="15">
        <v>0</v>
      </c>
      <c r="DK276" s="15">
        <v>0</v>
      </c>
      <c r="DL276" s="15">
        <v>0</v>
      </c>
      <c r="DM276" s="15">
        <v>0</v>
      </c>
      <c r="DO276" t="s">
        <v>12143</v>
      </c>
      <c r="DP276" s="17" t="s">
        <v>13877</v>
      </c>
      <c r="DQ276" s="15">
        <v>0</v>
      </c>
      <c r="DR276" s="15">
        <v>7.0310820568481039E-5</v>
      </c>
    </row>
    <row r="277" spans="1:122" x14ac:dyDescent="0.25">
      <c r="A277" t="s">
        <v>10664</v>
      </c>
      <c r="B277" s="13" t="s">
        <v>12398</v>
      </c>
      <c r="C277" t="s">
        <v>14132</v>
      </c>
      <c r="DA277" s="6">
        <f>'LFQ, IBAQ'!DN299/SUM('LFQ, IBAQ'!DN$3:DN$1736)</f>
        <v>0</v>
      </c>
      <c r="DB277" s="7">
        <f>'LFQ, IBAQ'!DO299/SUM('LFQ, IBAQ'!DO$3:DO$1736)</f>
        <v>6.9232788597858429E-3</v>
      </c>
      <c r="DC277" s="8">
        <f>'LFQ, IBAQ'!DP299/SUM('LFQ, IBAQ'!DP$3:DP$1736)</f>
        <v>0</v>
      </c>
      <c r="DD277" s="6">
        <f>'LFQ, IBAQ'!DQ299/SUM('LFQ, IBAQ'!DQ$3:DQ$1736)</f>
        <v>0</v>
      </c>
      <c r="DE277" s="7">
        <f>'LFQ, IBAQ'!DR299/SUM('LFQ, IBAQ'!DR$3:DR$1736)</f>
        <v>1.8314614371682967E-4</v>
      </c>
      <c r="DF277" s="8">
        <f>'LFQ, IBAQ'!DS299/SUM('LFQ, IBAQ'!DS$3:DS$1736)</f>
        <v>1.324702946678419E-4</v>
      </c>
      <c r="DH277" s="15">
        <v>0</v>
      </c>
      <c r="DI277" s="15">
        <v>6.9232788597858429E-3</v>
      </c>
      <c r="DJ277" s="15">
        <v>0</v>
      </c>
      <c r="DK277" s="15">
        <v>0</v>
      </c>
      <c r="DL277" s="15">
        <v>1.8314614371682967E-4</v>
      </c>
      <c r="DM277" s="15">
        <v>1.324702946678419E-4</v>
      </c>
      <c r="DO277" t="s">
        <v>11066</v>
      </c>
      <c r="DP277" s="17" t="s">
        <v>12800</v>
      </c>
      <c r="DQ277" s="15">
        <v>0</v>
      </c>
      <c r="DR277" s="15">
        <v>6.9791019298099316E-5</v>
      </c>
    </row>
    <row r="278" spans="1:122" x14ac:dyDescent="0.25">
      <c r="A278" t="s">
        <v>11765</v>
      </c>
      <c r="B278" s="13" t="s">
        <v>15922</v>
      </c>
      <c r="C278" t="s">
        <v>15233</v>
      </c>
      <c r="DA278" s="6">
        <f>'LFQ, IBAQ'!DN300/SUM('LFQ, IBAQ'!DN$3:DN$1736)</f>
        <v>0</v>
      </c>
      <c r="DB278" s="7">
        <f>'LFQ, IBAQ'!DO300/SUM('LFQ, IBAQ'!DO$3:DO$1736)</f>
        <v>0</v>
      </c>
      <c r="DC278" s="8">
        <f>'LFQ, IBAQ'!DP300/SUM('LFQ, IBAQ'!DP$3:DP$1736)</f>
        <v>0</v>
      </c>
      <c r="DD278" s="6">
        <f>'LFQ, IBAQ'!DQ300/SUM('LFQ, IBAQ'!DQ$3:DQ$1736)</f>
        <v>1.4595247915771053E-4</v>
      </c>
      <c r="DE278" s="7">
        <f>'LFQ, IBAQ'!DR300/SUM('LFQ, IBAQ'!DR$3:DR$1736)</f>
        <v>1.5319246667498993E-4</v>
      </c>
      <c r="DF278" s="8">
        <f>'LFQ, IBAQ'!DS300/SUM('LFQ, IBAQ'!DS$3:DS$1736)</f>
        <v>1.4486113657284861E-4</v>
      </c>
      <c r="DH278" s="15">
        <v>0</v>
      </c>
      <c r="DI278" s="15">
        <v>0</v>
      </c>
      <c r="DJ278" s="15">
        <v>0</v>
      </c>
      <c r="DK278" s="15">
        <v>1.4595247915771053E-4</v>
      </c>
      <c r="DL278" s="15">
        <v>1.5319246667498993E-4</v>
      </c>
      <c r="DM278" s="15">
        <v>1.4486113657284861E-4</v>
      </c>
      <c r="DO278" t="s">
        <v>11274</v>
      </c>
      <c r="DP278" s="17" t="s">
        <v>16054</v>
      </c>
      <c r="DQ278" s="15">
        <v>1.1540245941506649E-4</v>
      </c>
      <c r="DR278" s="15">
        <v>6.8956214875802612E-5</v>
      </c>
    </row>
    <row r="279" spans="1:122" x14ac:dyDescent="0.25">
      <c r="A279" t="s">
        <v>11489</v>
      </c>
      <c r="B279" s="13" t="s">
        <v>15898</v>
      </c>
      <c r="C279" t="s">
        <v>14957</v>
      </c>
      <c r="DA279" s="6">
        <f>'LFQ, IBAQ'!DN301/SUM('LFQ, IBAQ'!DN$3:DN$1736)</f>
        <v>0</v>
      </c>
      <c r="DB279" s="7">
        <f>'LFQ, IBAQ'!DO301/SUM('LFQ, IBAQ'!DO$3:DO$1736)</f>
        <v>0</v>
      </c>
      <c r="DC279" s="8">
        <f>'LFQ, IBAQ'!DP301/SUM('LFQ, IBAQ'!DP$3:DP$1736)</f>
        <v>0</v>
      </c>
      <c r="DD279" s="6">
        <f>'LFQ, IBAQ'!DQ301/SUM('LFQ, IBAQ'!DQ$3:DQ$1736)</f>
        <v>3.7787452835587735E-5</v>
      </c>
      <c r="DE279" s="7">
        <f>'LFQ, IBAQ'!DR301/SUM('LFQ, IBAQ'!DR$3:DR$1736)</f>
        <v>0</v>
      </c>
      <c r="DF279" s="8">
        <f>'LFQ, IBAQ'!DS301/SUM('LFQ, IBAQ'!DS$3:DS$1736)</f>
        <v>4.7028063216476614E-5</v>
      </c>
      <c r="DH279" s="15">
        <v>0</v>
      </c>
      <c r="DI279" s="15">
        <v>0</v>
      </c>
      <c r="DJ279" s="15">
        <v>0</v>
      </c>
      <c r="DK279" s="15">
        <v>3.7787452835587735E-5</v>
      </c>
      <c r="DL279" s="15">
        <v>0</v>
      </c>
      <c r="DM279" s="15">
        <v>4.7028063216476614E-5</v>
      </c>
      <c r="DO279" t="s">
        <v>12068</v>
      </c>
      <c r="DP279" s="17" t="s">
        <v>16164</v>
      </c>
      <c r="DQ279" s="15">
        <v>0</v>
      </c>
      <c r="DR279" s="15">
        <v>6.8335708400223358E-5</v>
      </c>
    </row>
    <row r="280" spans="1:122" x14ac:dyDescent="0.25">
      <c r="A280" t="s">
        <v>12275</v>
      </c>
      <c r="B280" s="13" t="s">
        <v>14009</v>
      </c>
      <c r="C280" t="s">
        <v>15742</v>
      </c>
      <c r="DA280" s="6">
        <f>'LFQ, IBAQ'!DN302/SUM('LFQ, IBAQ'!DN$3:DN$1736)</f>
        <v>0</v>
      </c>
      <c r="DB280" s="7">
        <f>'LFQ, IBAQ'!DO302/SUM('LFQ, IBAQ'!DO$3:DO$1736)</f>
        <v>0</v>
      </c>
      <c r="DC280" s="8">
        <f>'LFQ, IBAQ'!DP302/SUM('LFQ, IBAQ'!DP$3:DP$1736)</f>
        <v>0</v>
      </c>
      <c r="DD280" s="6">
        <f>'LFQ, IBAQ'!DQ302/SUM('LFQ, IBAQ'!DQ$3:DQ$1736)</f>
        <v>0</v>
      </c>
      <c r="DE280" s="7">
        <f>'LFQ, IBAQ'!DR302/SUM('LFQ, IBAQ'!DR$3:DR$1736)</f>
        <v>0</v>
      </c>
      <c r="DF280" s="8">
        <f>'LFQ, IBAQ'!DS302/SUM('LFQ, IBAQ'!DS$3:DS$1736)</f>
        <v>0</v>
      </c>
      <c r="DH280" s="15">
        <v>0</v>
      </c>
      <c r="DI280" s="15">
        <v>0</v>
      </c>
      <c r="DJ280" s="15">
        <v>0</v>
      </c>
      <c r="DK280" s="15">
        <v>0</v>
      </c>
      <c r="DL280" s="15">
        <v>0</v>
      </c>
      <c r="DM280" s="15">
        <v>0</v>
      </c>
      <c r="DO280" t="s">
        <v>10923</v>
      </c>
      <c r="DP280" s="17" t="s">
        <v>15911</v>
      </c>
      <c r="DQ280" s="15">
        <v>2.3543355770651286E-5</v>
      </c>
      <c r="DR280" s="15">
        <v>6.7024334149021604E-5</v>
      </c>
    </row>
    <row r="281" spans="1:122" x14ac:dyDescent="0.25">
      <c r="A281" t="s">
        <v>10849</v>
      </c>
      <c r="B281" s="13" t="s">
        <v>12583</v>
      </c>
      <c r="C281" t="s">
        <v>14317</v>
      </c>
      <c r="DA281" s="6">
        <f>'LFQ, IBAQ'!DN303/SUM('LFQ, IBAQ'!DN$3:DN$1736)</f>
        <v>1.4878797465957936E-4</v>
      </c>
      <c r="DB281" s="7">
        <f>'LFQ, IBAQ'!DO303/SUM('LFQ, IBAQ'!DO$3:DO$1736)</f>
        <v>9.5866695523997845E-5</v>
      </c>
      <c r="DC281" s="8">
        <f>'LFQ, IBAQ'!DP303/SUM('LFQ, IBAQ'!DP$3:DP$1736)</f>
        <v>1.4661667488517912E-4</v>
      </c>
      <c r="DD281" s="6">
        <f>'LFQ, IBAQ'!DQ303/SUM('LFQ, IBAQ'!DQ$3:DQ$1736)</f>
        <v>4.1461692075707799E-5</v>
      </c>
      <c r="DE281" s="7">
        <f>'LFQ, IBAQ'!DR303/SUM('LFQ, IBAQ'!DR$3:DR$1736)</f>
        <v>1.3068733945188516E-4</v>
      </c>
      <c r="DF281" s="8">
        <f>'LFQ, IBAQ'!DS303/SUM('LFQ, IBAQ'!DS$3:DS$1736)</f>
        <v>5.0551735532477147E-5</v>
      </c>
      <c r="DH281" s="15">
        <v>1.4878797465957936E-4</v>
      </c>
      <c r="DI281" s="15">
        <v>9.5866695523997845E-5</v>
      </c>
      <c r="DJ281" s="15">
        <v>1.4661667488517912E-4</v>
      </c>
      <c r="DK281" s="15">
        <v>4.1461692075707799E-5</v>
      </c>
      <c r="DL281" s="15">
        <v>1.3068733945188516E-4</v>
      </c>
      <c r="DM281" s="15">
        <v>5.0551735532477147E-5</v>
      </c>
      <c r="DO281" t="s">
        <v>11581</v>
      </c>
      <c r="DP281" s="17" t="s">
        <v>15960</v>
      </c>
      <c r="DQ281" s="15">
        <v>0</v>
      </c>
      <c r="DR281" s="15">
        <v>6.6925283876596303E-5</v>
      </c>
    </row>
    <row r="282" spans="1:122" x14ac:dyDescent="0.25">
      <c r="A282" t="s">
        <v>12207</v>
      </c>
      <c r="B282" s="13" t="s">
        <v>15919</v>
      </c>
      <c r="C282" t="s">
        <v>15674</v>
      </c>
      <c r="DA282" s="6">
        <f>'LFQ, IBAQ'!DN304/SUM('LFQ, IBAQ'!DN$3:DN$1736)</f>
        <v>0</v>
      </c>
      <c r="DB282" s="7">
        <f>'LFQ, IBAQ'!DO304/SUM('LFQ, IBAQ'!DO$3:DO$1736)</f>
        <v>0</v>
      </c>
      <c r="DC282" s="8">
        <f>'LFQ, IBAQ'!DP304/SUM('LFQ, IBAQ'!DP$3:DP$1736)</f>
        <v>0</v>
      </c>
      <c r="DD282" s="6">
        <f>'LFQ, IBAQ'!DQ304/SUM('LFQ, IBAQ'!DQ$3:DQ$1736)</f>
        <v>0</v>
      </c>
      <c r="DE282" s="7">
        <f>'LFQ, IBAQ'!DR304/SUM('LFQ, IBAQ'!DR$3:DR$1736)</f>
        <v>0</v>
      </c>
      <c r="DF282" s="8">
        <f>'LFQ, IBAQ'!DS304/SUM('LFQ, IBAQ'!DS$3:DS$1736)</f>
        <v>3.5306650829393529E-5</v>
      </c>
      <c r="DH282" s="15">
        <v>0</v>
      </c>
      <c r="DI282" s="15">
        <v>0</v>
      </c>
      <c r="DJ282" s="15">
        <v>0</v>
      </c>
      <c r="DK282" s="15">
        <v>0</v>
      </c>
      <c r="DL282" s="15">
        <v>0</v>
      </c>
      <c r="DM282" s="15">
        <v>3.5306650829393529E-5</v>
      </c>
      <c r="DO282" t="s">
        <v>11057</v>
      </c>
      <c r="DP282" s="17" t="s">
        <v>16142</v>
      </c>
      <c r="DQ282" s="15">
        <v>0</v>
      </c>
      <c r="DR282" s="15">
        <v>6.678660944210432E-5</v>
      </c>
    </row>
    <row r="283" spans="1:122" x14ac:dyDescent="0.25">
      <c r="A283" t="s">
        <v>12172</v>
      </c>
      <c r="B283" s="13" t="s">
        <v>15907</v>
      </c>
      <c r="C283" t="s">
        <v>15640</v>
      </c>
      <c r="DA283" s="6">
        <f>'LFQ, IBAQ'!DN305/SUM('LFQ, IBAQ'!DN$3:DN$1736)</f>
        <v>0</v>
      </c>
      <c r="DB283" s="7">
        <f>'LFQ, IBAQ'!DO305/SUM('LFQ, IBAQ'!DO$3:DO$1736)</f>
        <v>4.6933055321060483E-5</v>
      </c>
      <c r="DC283" s="8">
        <f>'LFQ, IBAQ'!DP305/SUM('LFQ, IBAQ'!DP$3:DP$1736)</f>
        <v>9.3953806436116629E-5</v>
      </c>
      <c r="DD283" s="6">
        <f>'LFQ, IBAQ'!DQ305/SUM('LFQ, IBAQ'!DQ$3:DQ$1736)</f>
        <v>2.1240238836772507E-4</v>
      </c>
      <c r="DE283" s="7">
        <f>'LFQ, IBAQ'!DR305/SUM('LFQ, IBAQ'!DR$3:DR$1736)</f>
        <v>1.5727322129860418E-4</v>
      </c>
      <c r="DF283" s="8">
        <f>'LFQ, IBAQ'!DS305/SUM('LFQ, IBAQ'!DS$3:DS$1736)</f>
        <v>1.8130880230030815E-4</v>
      </c>
      <c r="DH283" s="15">
        <v>0</v>
      </c>
      <c r="DI283" s="15">
        <v>4.6933055321060483E-5</v>
      </c>
      <c r="DJ283" s="15">
        <v>9.3953806436116629E-5</v>
      </c>
      <c r="DK283" s="15">
        <v>2.1240238836772507E-4</v>
      </c>
      <c r="DL283" s="15">
        <v>1.5727322129860418E-4</v>
      </c>
      <c r="DM283" s="15">
        <v>1.8130880230030815E-4</v>
      </c>
      <c r="DO283" t="s">
        <v>11878</v>
      </c>
      <c r="DP283" s="17" t="s">
        <v>13612</v>
      </c>
      <c r="DQ283" s="15">
        <v>0</v>
      </c>
      <c r="DR283" s="15">
        <v>6.6638278075485376E-5</v>
      </c>
    </row>
    <row r="284" spans="1:122" x14ac:dyDescent="0.25">
      <c r="A284" t="s">
        <v>11196</v>
      </c>
      <c r="B284" s="13" t="s">
        <v>16075</v>
      </c>
      <c r="C284" t="s">
        <v>14664</v>
      </c>
      <c r="DA284" s="6">
        <f>'LFQ, IBAQ'!DN306/SUM('LFQ, IBAQ'!DN$3:DN$1736)</f>
        <v>0</v>
      </c>
      <c r="DB284" s="7">
        <f>'LFQ, IBAQ'!DO306/SUM('LFQ, IBAQ'!DO$3:DO$1736)</f>
        <v>0</v>
      </c>
      <c r="DC284" s="8">
        <f>'LFQ, IBAQ'!DP306/SUM('LFQ, IBAQ'!DP$3:DP$1736)</f>
        <v>0</v>
      </c>
      <c r="DD284" s="6">
        <f>'LFQ, IBAQ'!DQ306/SUM('LFQ, IBAQ'!DQ$3:DQ$1736)</f>
        <v>1.3391690886712114E-4</v>
      </c>
      <c r="DE284" s="7">
        <f>'LFQ, IBAQ'!DR306/SUM('LFQ, IBAQ'!DR$3:DR$1736)</f>
        <v>1.5339884966744858E-4</v>
      </c>
      <c r="DF284" s="8">
        <f>'LFQ, IBAQ'!DS306/SUM('LFQ, IBAQ'!DS$3:DS$1736)</f>
        <v>2.1545397159669277E-4</v>
      </c>
      <c r="DH284" s="15">
        <v>0</v>
      </c>
      <c r="DI284" s="15">
        <v>0</v>
      </c>
      <c r="DJ284" s="15">
        <v>0</v>
      </c>
      <c r="DK284" s="15">
        <v>1.3391690886712114E-4</v>
      </c>
      <c r="DL284" s="15">
        <v>1.5339884966744858E-4</v>
      </c>
      <c r="DM284" s="15">
        <v>2.1545397159669277E-4</v>
      </c>
      <c r="DO284" t="s">
        <v>10731</v>
      </c>
      <c r="DP284" s="17" t="s">
        <v>12465</v>
      </c>
      <c r="DQ284" s="15">
        <v>0</v>
      </c>
      <c r="DR284" s="15">
        <v>6.6136182222124154E-5</v>
      </c>
    </row>
    <row r="285" spans="1:122" x14ac:dyDescent="0.25">
      <c r="A285" t="s">
        <v>12094</v>
      </c>
      <c r="B285" s="13" t="s">
        <v>16079</v>
      </c>
      <c r="C285" t="s">
        <v>15562</v>
      </c>
      <c r="DA285" s="6">
        <f>'LFQ, IBAQ'!DN307/SUM('LFQ, IBAQ'!DN$3:DN$1736)</f>
        <v>0</v>
      </c>
      <c r="DB285" s="7">
        <f>'LFQ, IBAQ'!DO307/SUM('LFQ, IBAQ'!DO$3:DO$1736)</f>
        <v>0</v>
      </c>
      <c r="DC285" s="8">
        <f>'LFQ, IBAQ'!DP307/SUM('LFQ, IBAQ'!DP$3:DP$1736)</f>
        <v>0</v>
      </c>
      <c r="DD285" s="6">
        <f>'LFQ, IBAQ'!DQ307/SUM('LFQ, IBAQ'!DQ$3:DQ$1736)</f>
        <v>0</v>
      </c>
      <c r="DE285" s="7">
        <f>'LFQ, IBAQ'!DR307/SUM('LFQ, IBAQ'!DR$3:DR$1736)</f>
        <v>0</v>
      </c>
      <c r="DF285" s="8">
        <f>'LFQ, IBAQ'!DS307/SUM('LFQ, IBAQ'!DS$3:DS$1736)</f>
        <v>9.191224642268572E-5</v>
      </c>
      <c r="DH285" s="15">
        <v>0</v>
      </c>
      <c r="DI285" s="15">
        <v>0</v>
      </c>
      <c r="DJ285" s="15">
        <v>0</v>
      </c>
      <c r="DK285" s="15">
        <v>0</v>
      </c>
      <c r="DL285" s="15">
        <v>0</v>
      </c>
      <c r="DM285" s="15">
        <v>9.191224642268572E-5</v>
      </c>
      <c r="DO285" t="s">
        <v>11180</v>
      </c>
      <c r="DP285" s="17" t="s">
        <v>15842</v>
      </c>
      <c r="DQ285" s="15">
        <v>0</v>
      </c>
      <c r="DR285" s="15">
        <v>6.5186232293097947E-5</v>
      </c>
    </row>
    <row r="286" spans="1:122" x14ac:dyDescent="0.25">
      <c r="A286" t="s">
        <v>11727</v>
      </c>
      <c r="B286" s="13" t="s">
        <v>15952</v>
      </c>
      <c r="C286" t="s">
        <v>15195</v>
      </c>
      <c r="DA286" s="6">
        <f>'LFQ, IBAQ'!DN308/SUM('LFQ, IBAQ'!DN$3:DN$1736)</f>
        <v>0</v>
      </c>
      <c r="DB286" s="7">
        <f>'LFQ, IBAQ'!DO308/SUM('LFQ, IBAQ'!DO$3:DO$1736)</f>
        <v>0</v>
      </c>
      <c r="DC286" s="8">
        <f>'LFQ, IBAQ'!DP308/SUM('LFQ, IBAQ'!DP$3:DP$1736)</f>
        <v>0</v>
      </c>
      <c r="DD286" s="6">
        <f>'LFQ, IBAQ'!DQ308/SUM('LFQ, IBAQ'!DQ$3:DQ$1736)</f>
        <v>0</v>
      </c>
      <c r="DE286" s="7">
        <f>'LFQ, IBAQ'!DR308/SUM('LFQ, IBAQ'!DR$3:DR$1736)</f>
        <v>0</v>
      </c>
      <c r="DF286" s="8">
        <f>'LFQ, IBAQ'!DS308/SUM('LFQ, IBAQ'!DS$3:DS$1736)</f>
        <v>0</v>
      </c>
      <c r="DH286" s="15">
        <v>0</v>
      </c>
      <c r="DI286" s="15">
        <v>0</v>
      </c>
      <c r="DJ286" s="15">
        <v>0</v>
      </c>
      <c r="DK286" s="15">
        <v>0</v>
      </c>
      <c r="DL286" s="15">
        <v>0</v>
      </c>
      <c r="DM286" s="15">
        <v>0</v>
      </c>
      <c r="DO286" t="s">
        <v>11337</v>
      </c>
      <c r="DP286" s="17" t="s">
        <v>15858</v>
      </c>
      <c r="DQ286" s="15">
        <v>3.9642404866982053E-5</v>
      </c>
      <c r="DR286" s="15">
        <v>6.496601054964536E-5</v>
      </c>
    </row>
    <row r="287" spans="1:122" x14ac:dyDescent="0.25">
      <c r="A287" t="s">
        <v>12140</v>
      </c>
      <c r="B287" s="13" t="s">
        <v>13874</v>
      </c>
      <c r="C287" t="s">
        <v>15608</v>
      </c>
      <c r="DA287" s="6">
        <f>'LFQ, IBAQ'!DN310/SUM('LFQ, IBAQ'!DN$3:DN$1736)</f>
        <v>0</v>
      </c>
      <c r="DB287" s="7">
        <f>'LFQ, IBAQ'!DO310/SUM('LFQ, IBAQ'!DO$3:DO$1736)</f>
        <v>1.0586321601250557E-4</v>
      </c>
      <c r="DC287" s="8">
        <f>'LFQ, IBAQ'!DP310/SUM('LFQ, IBAQ'!DP$3:DP$1736)</f>
        <v>8.8267841205112444E-5</v>
      </c>
      <c r="DD287" s="6">
        <f>'LFQ, IBAQ'!DQ310/SUM('LFQ, IBAQ'!DQ$3:DQ$1736)</f>
        <v>0</v>
      </c>
      <c r="DE287" s="7">
        <f>'LFQ, IBAQ'!DR310/SUM('LFQ, IBAQ'!DR$3:DR$1736)</f>
        <v>0</v>
      </c>
      <c r="DF287" s="8">
        <f>'LFQ, IBAQ'!DS310/SUM('LFQ, IBAQ'!DS$3:DS$1736)</f>
        <v>1.6966840367654064E-4</v>
      </c>
      <c r="DH287" s="15">
        <v>0</v>
      </c>
      <c r="DI287" s="15">
        <v>1.0586321601250557E-4</v>
      </c>
      <c r="DJ287" s="15">
        <v>8.8267841205112444E-5</v>
      </c>
      <c r="DK287" s="15">
        <v>0</v>
      </c>
      <c r="DL287" s="15">
        <v>0</v>
      </c>
      <c r="DM287" s="15">
        <v>1.6966840367654064E-4</v>
      </c>
      <c r="DO287" t="s">
        <v>11243</v>
      </c>
      <c r="DP287" s="17" t="s">
        <v>12977</v>
      </c>
      <c r="DQ287" s="15">
        <v>0</v>
      </c>
      <c r="DR287" s="15">
        <v>6.3711865285492319E-5</v>
      </c>
    </row>
    <row r="288" spans="1:122" x14ac:dyDescent="0.25">
      <c r="A288" t="s">
        <v>11127</v>
      </c>
      <c r="B288" s="13" t="s">
        <v>16141</v>
      </c>
      <c r="C288" t="s">
        <v>14595</v>
      </c>
      <c r="DA288" s="6">
        <f>'LFQ, IBAQ'!DN311/SUM('LFQ, IBAQ'!DN$3:DN$1736)</f>
        <v>0</v>
      </c>
      <c r="DB288" s="7">
        <f>'LFQ, IBAQ'!DO311/SUM('LFQ, IBAQ'!DO$3:DO$1736)</f>
        <v>0</v>
      </c>
      <c r="DC288" s="8">
        <f>'LFQ, IBAQ'!DP311/SUM('LFQ, IBAQ'!DP$3:DP$1736)</f>
        <v>0</v>
      </c>
      <c r="DD288" s="6">
        <f>'LFQ, IBAQ'!DQ311/SUM('LFQ, IBAQ'!DQ$3:DQ$1736)</f>
        <v>6.5443837242765981E-4</v>
      </c>
      <c r="DE288" s="7">
        <f>'LFQ, IBAQ'!DR311/SUM('LFQ, IBAQ'!DR$3:DR$1736)</f>
        <v>5.7110864535864746E-4</v>
      </c>
      <c r="DF288" s="8">
        <f>'LFQ, IBAQ'!DS311/SUM('LFQ, IBAQ'!DS$3:DS$1736)</f>
        <v>7.8117734471179283E-4</v>
      </c>
      <c r="DH288" s="15">
        <v>0</v>
      </c>
      <c r="DI288" s="15">
        <v>0</v>
      </c>
      <c r="DJ288" s="15">
        <v>0</v>
      </c>
      <c r="DK288" s="15">
        <v>6.5443837242765981E-4</v>
      </c>
      <c r="DL288" s="15">
        <v>5.7110864535864746E-4</v>
      </c>
      <c r="DM288" s="15">
        <v>7.8117734471179283E-4</v>
      </c>
      <c r="DO288" t="s">
        <v>10982</v>
      </c>
      <c r="DP288" s="17" t="s">
        <v>16146</v>
      </c>
      <c r="DQ288" s="15">
        <v>0</v>
      </c>
      <c r="DR288" s="15">
        <v>6.2499037897429917E-5</v>
      </c>
    </row>
    <row r="289" spans="1:122" x14ac:dyDescent="0.25">
      <c r="A289" t="s">
        <v>11006</v>
      </c>
      <c r="B289" s="13" t="s">
        <v>12740</v>
      </c>
      <c r="C289" t="s">
        <v>14474</v>
      </c>
      <c r="DA289" s="6">
        <f>'LFQ, IBAQ'!DN312/SUM('LFQ, IBAQ'!DN$3:DN$1736)</f>
        <v>0</v>
      </c>
      <c r="DB289" s="7">
        <f>'LFQ, IBAQ'!DO312/SUM('LFQ, IBAQ'!DO$3:DO$1736)</f>
        <v>0</v>
      </c>
      <c r="DC289" s="8">
        <f>'LFQ, IBAQ'!DP312/SUM('LFQ, IBAQ'!DP$3:DP$1736)</f>
        <v>0</v>
      </c>
      <c r="DD289" s="6">
        <f>'LFQ, IBAQ'!DQ312/SUM('LFQ, IBAQ'!DQ$3:DQ$1736)</f>
        <v>6.0217687495457952E-5</v>
      </c>
      <c r="DE289" s="7">
        <f>'LFQ, IBAQ'!DR312/SUM('LFQ, IBAQ'!DR$3:DR$1736)</f>
        <v>0</v>
      </c>
      <c r="DF289" s="8">
        <f>'LFQ, IBAQ'!DS312/SUM('LFQ, IBAQ'!DS$3:DS$1736)</f>
        <v>6.0675044841103071E-5</v>
      </c>
      <c r="DH289" s="15">
        <v>0</v>
      </c>
      <c r="DI289" s="15">
        <v>0</v>
      </c>
      <c r="DJ289" s="15">
        <v>0</v>
      </c>
      <c r="DK289" s="15">
        <v>6.0217687495457952E-5</v>
      </c>
      <c r="DL289" s="15">
        <v>0</v>
      </c>
      <c r="DM289" s="15">
        <v>6.0675044841103071E-5</v>
      </c>
      <c r="DO289" t="s">
        <v>10867</v>
      </c>
      <c r="DP289" s="17" t="s">
        <v>16031</v>
      </c>
      <c r="DQ289" s="15">
        <v>2.6027669083146418E-5</v>
      </c>
      <c r="DR289" s="15">
        <v>6.1199477184610627E-5</v>
      </c>
    </row>
    <row r="290" spans="1:122" x14ac:dyDescent="0.25">
      <c r="A290" t="s">
        <v>12074</v>
      </c>
      <c r="B290" s="13" t="s">
        <v>16035</v>
      </c>
      <c r="C290" t="s">
        <v>15542</v>
      </c>
      <c r="DA290" s="6">
        <f>'LFQ, IBAQ'!DN313/SUM('LFQ, IBAQ'!DN$3:DN$1736)</f>
        <v>0</v>
      </c>
      <c r="DB290" s="7">
        <f>'LFQ, IBAQ'!DO313/SUM('LFQ, IBAQ'!DO$3:DO$1736)</f>
        <v>1.171917520433641E-4</v>
      </c>
      <c r="DC290" s="8">
        <f>'LFQ, IBAQ'!DP313/SUM('LFQ, IBAQ'!DP$3:DP$1736)</f>
        <v>0</v>
      </c>
      <c r="DD290" s="6">
        <f>'LFQ, IBAQ'!DQ313/SUM('LFQ, IBAQ'!DQ$3:DQ$1736)</f>
        <v>1.3295914869610945E-4</v>
      </c>
      <c r="DE290" s="7">
        <f>'LFQ, IBAQ'!DR313/SUM('LFQ, IBAQ'!DR$3:DR$1736)</f>
        <v>0</v>
      </c>
      <c r="DF290" s="8">
        <f>'LFQ, IBAQ'!DS313/SUM('LFQ, IBAQ'!DS$3:DS$1736)</f>
        <v>0</v>
      </c>
      <c r="DH290" s="15">
        <v>0</v>
      </c>
      <c r="DI290" s="15">
        <v>1.171917520433641E-4</v>
      </c>
      <c r="DJ290" s="15">
        <v>0</v>
      </c>
      <c r="DK290" s="15">
        <v>1.3295914869610945E-4</v>
      </c>
      <c r="DL290" s="15">
        <v>0</v>
      </c>
      <c r="DM290" s="15">
        <v>0</v>
      </c>
      <c r="DO290" t="s">
        <v>11433</v>
      </c>
      <c r="DP290" s="17" t="s">
        <v>13167</v>
      </c>
      <c r="DQ290" s="15">
        <v>0</v>
      </c>
      <c r="DR290" s="15">
        <v>6.1061453783521559E-5</v>
      </c>
    </row>
    <row r="291" spans="1:122" x14ac:dyDescent="0.25">
      <c r="A291" t="s">
        <v>12055</v>
      </c>
      <c r="B291" s="13" t="s">
        <v>15881</v>
      </c>
      <c r="C291" t="s">
        <v>15523</v>
      </c>
      <c r="DA291" s="6">
        <f>'LFQ, IBAQ'!DN314/SUM('LFQ, IBAQ'!DN$3:DN$1736)</f>
        <v>0</v>
      </c>
      <c r="DB291" s="7">
        <f>'LFQ, IBAQ'!DO314/SUM('LFQ, IBAQ'!DO$3:DO$1736)</f>
        <v>0</v>
      </c>
      <c r="DC291" s="8">
        <f>'LFQ, IBAQ'!DP314/SUM('LFQ, IBAQ'!DP$3:DP$1736)</f>
        <v>0</v>
      </c>
      <c r="DD291" s="6">
        <f>'LFQ, IBAQ'!DQ314/SUM('LFQ, IBAQ'!DQ$3:DQ$1736)</f>
        <v>0</v>
      </c>
      <c r="DE291" s="7">
        <f>'LFQ, IBAQ'!DR314/SUM('LFQ, IBAQ'!DR$3:DR$1736)</f>
        <v>0</v>
      </c>
      <c r="DF291" s="8">
        <f>'LFQ, IBAQ'!DS314/SUM('LFQ, IBAQ'!DS$3:DS$1736)</f>
        <v>0</v>
      </c>
      <c r="DH291" s="15">
        <v>0</v>
      </c>
      <c r="DI291" s="15">
        <v>0</v>
      </c>
      <c r="DJ291" s="15">
        <v>0</v>
      </c>
      <c r="DK291" s="15">
        <v>0</v>
      </c>
      <c r="DL291" s="15">
        <v>0</v>
      </c>
      <c r="DM291" s="15">
        <v>0</v>
      </c>
      <c r="DO291" t="s">
        <v>12133</v>
      </c>
      <c r="DP291" s="17" t="s">
        <v>15809</v>
      </c>
      <c r="DQ291" s="15">
        <v>0</v>
      </c>
      <c r="DR291" s="15">
        <v>6.0862537772936873E-5</v>
      </c>
    </row>
    <row r="292" spans="1:122" x14ac:dyDescent="0.25">
      <c r="A292" t="s">
        <v>11548</v>
      </c>
      <c r="B292" s="13" t="s">
        <v>15837</v>
      </c>
      <c r="C292" t="s">
        <v>15016</v>
      </c>
      <c r="DA292" s="6">
        <f>'LFQ, IBAQ'!DN315/SUM('LFQ, IBAQ'!DN$3:DN$1736)</f>
        <v>0</v>
      </c>
      <c r="DB292" s="7">
        <f>'LFQ, IBAQ'!DO315/SUM('LFQ, IBAQ'!DO$3:DO$1736)</f>
        <v>0</v>
      </c>
      <c r="DC292" s="8">
        <f>'LFQ, IBAQ'!DP315/SUM('LFQ, IBAQ'!DP$3:DP$1736)</f>
        <v>0</v>
      </c>
      <c r="DD292" s="6">
        <f>'LFQ, IBAQ'!DQ315/SUM('LFQ, IBAQ'!DQ$3:DQ$1736)</f>
        <v>3.8851159928171513E-5</v>
      </c>
      <c r="DE292" s="7">
        <f>'LFQ, IBAQ'!DR315/SUM('LFQ, IBAQ'!DR$3:DR$1736)</f>
        <v>0</v>
      </c>
      <c r="DF292" s="8">
        <f>'LFQ, IBAQ'!DS315/SUM('LFQ, IBAQ'!DS$3:DS$1736)</f>
        <v>6.1507354662113851E-5</v>
      </c>
      <c r="DH292" s="15">
        <v>0</v>
      </c>
      <c r="DI292" s="15">
        <v>0</v>
      </c>
      <c r="DJ292" s="15">
        <v>0</v>
      </c>
      <c r="DK292" s="15">
        <v>3.8851159928171513E-5</v>
      </c>
      <c r="DL292" s="15">
        <v>0</v>
      </c>
      <c r="DM292" s="15">
        <v>6.1507354662113851E-5</v>
      </c>
      <c r="DO292" t="s">
        <v>12022</v>
      </c>
      <c r="DP292" s="17" t="s">
        <v>13756</v>
      </c>
      <c r="DQ292" s="15">
        <v>0</v>
      </c>
      <c r="DR292" s="15">
        <v>6.0711514298716646E-5</v>
      </c>
    </row>
    <row r="293" spans="1:122" x14ac:dyDescent="0.25">
      <c r="A293" t="s">
        <v>11207</v>
      </c>
      <c r="B293" s="13" t="s">
        <v>16168</v>
      </c>
      <c r="C293" t="s">
        <v>14675</v>
      </c>
      <c r="DA293" s="6">
        <f>'LFQ, IBAQ'!DN316/SUM('LFQ, IBAQ'!DN$3:DN$1736)</f>
        <v>0</v>
      </c>
      <c r="DB293" s="7">
        <f>'LFQ, IBAQ'!DO316/SUM('LFQ, IBAQ'!DO$3:DO$1736)</f>
        <v>0</v>
      </c>
      <c r="DC293" s="8">
        <f>'LFQ, IBAQ'!DP316/SUM('LFQ, IBAQ'!DP$3:DP$1736)</f>
        <v>0</v>
      </c>
      <c r="DD293" s="6">
        <f>'LFQ, IBAQ'!DQ316/SUM('LFQ, IBAQ'!DQ$3:DQ$1736)</f>
        <v>5.7797859806751427E-5</v>
      </c>
      <c r="DE293" s="7">
        <f>'LFQ, IBAQ'!DR316/SUM('LFQ, IBAQ'!DR$3:DR$1736)</f>
        <v>0</v>
      </c>
      <c r="DF293" s="8">
        <f>'LFQ, IBAQ'!DS316/SUM('LFQ, IBAQ'!DS$3:DS$1736)</f>
        <v>5.1181937333426903E-5</v>
      </c>
      <c r="DH293" s="15">
        <v>0</v>
      </c>
      <c r="DI293" s="15">
        <v>0</v>
      </c>
      <c r="DJ293" s="15">
        <v>0</v>
      </c>
      <c r="DK293" s="15">
        <v>5.7797859806751427E-5</v>
      </c>
      <c r="DL293" s="15">
        <v>0</v>
      </c>
      <c r="DM293" s="15">
        <v>5.1181937333426903E-5</v>
      </c>
      <c r="DO293" t="s">
        <v>11576</v>
      </c>
      <c r="DP293" s="17" t="s">
        <v>13310</v>
      </c>
      <c r="DQ293" s="15">
        <v>0</v>
      </c>
      <c r="DR293" s="15">
        <v>6.0412662739568713E-5</v>
      </c>
    </row>
    <row r="294" spans="1:122" x14ac:dyDescent="0.25">
      <c r="A294" t="s">
        <v>11309</v>
      </c>
      <c r="B294" s="13" t="s">
        <v>15829</v>
      </c>
      <c r="C294" t="s">
        <v>14777</v>
      </c>
      <c r="DA294" s="6">
        <f>'LFQ, IBAQ'!DN317/SUM('LFQ, IBAQ'!DN$3:DN$1736)</f>
        <v>0</v>
      </c>
      <c r="DB294" s="7">
        <f>'LFQ, IBAQ'!DO317/SUM('LFQ, IBAQ'!DO$3:DO$1736)</f>
        <v>0</v>
      </c>
      <c r="DC294" s="8">
        <f>'LFQ, IBAQ'!DP317/SUM('LFQ, IBAQ'!DP$3:DP$1736)</f>
        <v>0</v>
      </c>
      <c r="DD294" s="6">
        <f>'LFQ, IBAQ'!DQ317/SUM('LFQ, IBAQ'!DQ$3:DQ$1736)</f>
        <v>0</v>
      </c>
      <c r="DE294" s="7">
        <f>'LFQ, IBAQ'!DR317/SUM('LFQ, IBAQ'!DR$3:DR$1736)</f>
        <v>0</v>
      </c>
      <c r="DF294" s="8">
        <f>'LFQ, IBAQ'!DS317/SUM('LFQ, IBAQ'!DS$3:DS$1736)</f>
        <v>0</v>
      </c>
      <c r="DH294" s="15">
        <v>0</v>
      </c>
      <c r="DI294" s="15">
        <v>0</v>
      </c>
      <c r="DJ294" s="15">
        <v>0</v>
      </c>
      <c r="DK294" s="15">
        <v>0</v>
      </c>
      <c r="DL294" s="15">
        <v>0</v>
      </c>
      <c r="DM294" s="15">
        <v>0</v>
      </c>
      <c r="DO294" t="s">
        <v>11892</v>
      </c>
      <c r="DP294" s="17" t="s">
        <v>13626</v>
      </c>
      <c r="DQ294" s="15">
        <v>0</v>
      </c>
      <c r="DR294" s="15">
        <v>5.9188945224299462E-5</v>
      </c>
    </row>
    <row r="295" spans="1:122" x14ac:dyDescent="0.25">
      <c r="A295" t="s">
        <v>11116</v>
      </c>
      <c r="B295" s="13" t="s">
        <v>16135</v>
      </c>
      <c r="C295" t="s">
        <v>14584</v>
      </c>
      <c r="DA295" s="6">
        <f>'LFQ, IBAQ'!DN318/SUM('LFQ, IBAQ'!DN$3:DN$1736)</f>
        <v>0</v>
      </c>
      <c r="DB295" s="7">
        <f>'LFQ, IBAQ'!DO318/SUM('LFQ, IBAQ'!DO$3:DO$1736)</f>
        <v>0</v>
      </c>
      <c r="DC295" s="8">
        <f>'LFQ, IBAQ'!DP318/SUM('LFQ, IBAQ'!DP$3:DP$1736)</f>
        <v>0</v>
      </c>
      <c r="DD295" s="6">
        <f>'LFQ, IBAQ'!DQ318/SUM('LFQ, IBAQ'!DQ$3:DQ$1736)</f>
        <v>7.5171459793828949E-5</v>
      </c>
      <c r="DE295" s="7">
        <f>'LFQ, IBAQ'!DR318/SUM('LFQ, IBAQ'!DR$3:DR$1736)</f>
        <v>5.9331357913817594E-5</v>
      </c>
      <c r="DF295" s="8">
        <f>'LFQ, IBAQ'!DS318/SUM('LFQ, IBAQ'!DS$3:DS$1736)</f>
        <v>1.0934299718237858E-4</v>
      </c>
      <c r="DH295" s="15">
        <v>0</v>
      </c>
      <c r="DI295" s="15">
        <v>0</v>
      </c>
      <c r="DJ295" s="15">
        <v>0</v>
      </c>
      <c r="DK295" s="15">
        <v>7.5171459793828949E-5</v>
      </c>
      <c r="DL295" s="15">
        <v>5.9331357913817594E-5</v>
      </c>
      <c r="DM295" s="15">
        <v>1.0934299718237858E-4</v>
      </c>
      <c r="DO295" t="s">
        <v>11897</v>
      </c>
      <c r="DP295" s="17" t="s">
        <v>13631</v>
      </c>
      <c r="DQ295" s="15">
        <v>0</v>
      </c>
      <c r="DR295" s="15">
        <v>5.9091824017221306E-5</v>
      </c>
    </row>
    <row r="296" spans="1:122" x14ac:dyDescent="0.25">
      <c r="A296" t="s">
        <v>11502</v>
      </c>
      <c r="B296" s="13" t="s">
        <v>16137</v>
      </c>
      <c r="C296" t="s">
        <v>14970</v>
      </c>
      <c r="DA296" s="6">
        <f>'LFQ, IBAQ'!DN320/SUM('LFQ, IBAQ'!DN$3:DN$1736)</f>
        <v>0</v>
      </c>
      <c r="DB296" s="7">
        <f>'LFQ, IBAQ'!DO320/SUM('LFQ, IBAQ'!DO$3:DO$1736)</f>
        <v>0</v>
      </c>
      <c r="DC296" s="8">
        <f>'LFQ, IBAQ'!DP320/SUM('LFQ, IBAQ'!DP$3:DP$1736)</f>
        <v>0</v>
      </c>
      <c r="DD296" s="6">
        <f>'LFQ, IBAQ'!DQ320/SUM('LFQ, IBAQ'!DQ$3:DQ$1736)</f>
        <v>0</v>
      </c>
      <c r="DE296" s="7">
        <f>'LFQ, IBAQ'!DR320/SUM('LFQ, IBAQ'!DR$3:DR$1736)</f>
        <v>2.2240581750953224E-5</v>
      </c>
      <c r="DF296" s="8">
        <f>'LFQ, IBAQ'!DS320/SUM('LFQ, IBAQ'!DS$3:DS$1736)</f>
        <v>6.959679212329029E-5</v>
      </c>
      <c r="DH296" s="15">
        <v>0</v>
      </c>
      <c r="DI296" s="15">
        <v>0</v>
      </c>
      <c r="DJ296" s="15">
        <v>0</v>
      </c>
      <c r="DK296" s="15">
        <v>0</v>
      </c>
      <c r="DL296" s="15">
        <v>2.2240581750953224E-5</v>
      </c>
      <c r="DM296" s="15">
        <v>6.959679212329029E-5</v>
      </c>
      <c r="DO296" t="s">
        <v>10970</v>
      </c>
      <c r="DP296" s="17" t="s">
        <v>15844</v>
      </c>
      <c r="DQ296" s="15">
        <v>0</v>
      </c>
      <c r="DR296" s="15">
        <v>5.8215677823394334E-5</v>
      </c>
    </row>
    <row r="297" spans="1:122" x14ac:dyDescent="0.25">
      <c r="A297" t="s">
        <v>11829</v>
      </c>
      <c r="B297" s="13" t="s">
        <v>15838</v>
      </c>
      <c r="C297" t="s">
        <v>15297</v>
      </c>
      <c r="DA297" s="6">
        <f>'LFQ, IBAQ'!DN321/SUM('LFQ, IBAQ'!DN$3:DN$1736)</f>
        <v>8.1281201934545105E-5</v>
      </c>
      <c r="DB297" s="7">
        <f>'LFQ, IBAQ'!DO321/SUM('LFQ, IBAQ'!DO$3:DO$1736)</f>
        <v>0</v>
      </c>
      <c r="DC297" s="8">
        <f>'LFQ, IBAQ'!DP321/SUM('LFQ, IBAQ'!DP$3:DP$1736)</f>
        <v>1.8275564702138953E-4</v>
      </c>
      <c r="DD297" s="6">
        <f>'LFQ, IBAQ'!DQ321/SUM('LFQ, IBAQ'!DQ$3:DQ$1736)</f>
        <v>0</v>
      </c>
      <c r="DE297" s="7">
        <f>'LFQ, IBAQ'!DR321/SUM('LFQ, IBAQ'!DR$3:DR$1736)</f>
        <v>0</v>
      </c>
      <c r="DF297" s="8">
        <f>'LFQ, IBAQ'!DS321/SUM('LFQ, IBAQ'!DS$3:DS$1736)</f>
        <v>1.4437505399295502E-4</v>
      </c>
      <c r="DH297" s="15">
        <v>8.1281201934545105E-5</v>
      </c>
      <c r="DI297" s="15">
        <v>0</v>
      </c>
      <c r="DJ297" s="15">
        <v>1.8275564702138953E-4</v>
      </c>
      <c r="DK297" s="15">
        <v>0</v>
      </c>
      <c r="DL297" s="15">
        <v>0</v>
      </c>
      <c r="DM297" s="15">
        <v>1.4437505399295502E-4</v>
      </c>
      <c r="DO297" t="s">
        <v>11498</v>
      </c>
      <c r="DP297" s="17" t="s">
        <v>13232</v>
      </c>
      <c r="DQ297" s="15">
        <v>0</v>
      </c>
      <c r="DR297" s="15">
        <v>5.8022747819830848E-5</v>
      </c>
    </row>
    <row r="298" spans="1:122" x14ac:dyDescent="0.25">
      <c r="A298" t="s">
        <v>11926</v>
      </c>
      <c r="B298" s="13" t="s">
        <v>13660</v>
      </c>
      <c r="C298" t="s">
        <v>15394</v>
      </c>
      <c r="DA298" s="6">
        <f>'LFQ, IBAQ'!DN322/SUM('LFQ, IBAQ'!DN$3:DN$1736)</f>
        <v>7.1915947901901237E-5</v>
      </c>
      <c r="DB298" s="7">
        <f>'LFQ, IBAQ'!DO322/SUM('LFQ, IBAQ'!DO$3:DO$1736)</f>
        <v>1.2506217080081189E-4</v>
      </c>
      <c r="DC298" s="8">
        <f>'LFQ, IBAQ'!DP322/SUM('LFQ, IBAQ'!DP$3:DP$1736)</f>
        <v>0</v>
      </c>
      <c r="DD298" s="6">
        <f>'LFQ, IBAQ'!DQ322/SUM('LFQ, IBAQ'!DQ$3:DQ$1736)</f>
        <v>1.6369223170574119E-4</v>
      </c>
      <c r="DE298" s="7">
        <f>'LFQ, IBAQ'!DR322/SUM('LFQ, IBAQ'!DR$3:DR$1736)</f>
        <v>2.2452593370478929E-4</v>
      </c>
      <c r="DF298" s="8">
        <f>'LFQ, IBAQ'!DS322/SUM('LFQ, IBAQ'!DS$3:DS$1736)</f>
        <v>1.8929931769259394E-4</v>
      </c>
      <c r="DH298" s="15">
        <v>7.1915947901901237E-5</v>
      </c>
      <c r="DI298" s="15">
        <v>1.2506217080081189E-4</v>
      </c>
      <c r="DJ298" s="15">
        <v>0</v>
      </c>
      <c r="DK298" s="15">
        <v>1.6369223170574119E-4</v>
      </c>
      <c r="DL298" s="15">
        <v>2.2452593370478929E-4</v>
      </c>
      <c r="DM298" s="15">
        <v>1.8929931769259394E-4</v>
      </c>
      <c r="DO298" t="s">
        <v>11074</v>
      </c>
      <c r="DP298" s="17" t="s">
        <v>12808</v>
      </c>
      <c r="DQ298" s="15">
        <v>7.7146697630975077E-4</v>
      </c>
      <c r="DR298" s="15">
        <v>5.7954243922865584E-5</v>
      </c>
    </row>
    <row r="299" spans="1:122" x14ac:dyDescent="0.25">
      <c r="A299" t="s">
        <v>10695</v>
      </c>
      <c r="B299" s="13" t="s">
        <v>12429</v>
      </c>
      <c r="C299" t="s">
        <v>14163</v>
      </c>
      <c r="DA299" s="6">
        <f>'LFQ, IBAQ'!DN323/SUM('LFQ, IBAQ'!DN$3:DN$1736)</f>
        <v>0</v>
      </c>
      <c r="DB299" s="7">
        <f>'LFQ, IBAQ'!DO323/SUM('LFQ, IBAQ'!DO$3:DO$1736)</f>
        <v>6.6069251684775269E-5</v>
      </c>
      <c r="DC299" s="8">
        <f>'LFQ, IBAQ'!DP323/SUM('LFQ, IBAQ'!DP$3:DP$1736)</f>
        <v>0</v>
      </c>
      <c r="DD299" s="6">
        <f>'LFQ, IBAQ'!DQ323/SUM('LFQ, IBAQ'!DQ$3:DQ$1736)</f>
        <v>7.9376281217182035E-5</v>
      </c>
      <c r="DE299" s="7">
        <f>'LFQ, IBAQ'!DR323/SUM('LFQ, IBAQ'!DR$3:DR$1736)</f>
        <v>1.5465590971242401E-4</v>
      </c>
      <c r="DF299" s="8">
        <f>'LFQ, IBAQ'!DS323/SUM('LFQ, IBAQ'!DS$3:DS$1736)</f>
        <v>1.3299048830597363E-4</v>
      </c>
      <c r="DH299" s="15">
        <v>0</v>
      </c>
      <c r="DI299" s="15">
        <v>6.6069251684775269E-5</v>
      </c>
      <c r="DJ299" s="15">
        <v>0</v>
      </c>
      <c r="DK299" s="15">
        <v>7.9376281217182035E-5</v>
      </c>
      <c r="DL299" s="15">
        <v>1.5465590971242401E-4</v>
      </c>
      <c r="DM299" s="15">
        <v>1.3299048830597363E-4</v>
      </c>
      <c r="DO299" t="s">
        <v>10870</v>
      </c>
      <c r="DP299" s="17" t="s">
        <v>15885</v>
      </c>
      <c r="DQ299" s="15">
        <v>1.5904991353367969E-5</v>
      </c>
      <c r="DR299" s="15">
        <v>5.7873110605988276E-5</v>
      </c>
    </row>
    <row r="300" spans="1:122" x14ac:dyDescent="0.25">
      <c r="A300" t="s">
        <v>12303</v>
      </c>
      <c r="B300" s="13" t="s">
        <v>15840</v>
      </c>
      <c r="C300" t="s">
        <v>15770</v>
      </c>
      <c r="DA300" s="6">
        <f>'LFQ, IBAQ'!DN324/SUM('LFQ, IBAQ'!DN$3:DN$1736)</f>
        <v>9.9159294610635303E-5</v>
      </c>
      <c r="DB300" s="7">
        <f>'LFQ, IBAQ'!DO324/SUM('LFQ, IBAQ'!DO$3:DO$1736)</f>
        <v>4.4310649722057332E-5</v>
      </c>
      <c r="DC300" s="8">
        <f>'LFQ, IBAQ'!DP324/SUM('LFQ, IBAQ'!DP$3:DP$1736)</f>
        <v>1.4769219476353044E-4</v>
      </c>
      <c r="DD300" s="6">
        <f>'LFQ, IBAQ'!DQ324/SUM('LFQ, IBAQ'!DQ$3:DQ$1736)</f>
        <v>0</v>
      </c>
      <c r="DE300" s="7">
        <f>'LFQ, IBAQ'!DR324/SUM('LFQ, IBAQ'!DR$3:DR$1736)</f>
        <v>0</v>
      </c>
      <c r="DF300" s="8">
        <f>'LFQ, IBAQ'!DS324/SUM('LFQ, IBAQ'!DS$3:DS$1736)</f>
        <v>8.7119642740226145E-5</v>
      </c>
      <c r="DH300" s="15">
        <v>9.9159294610635303E-5</v>
      </c>
      <c r="DI300" s="15">
        <v>4.4310649722057332E-5</v>
      </c>
      <c r="DJ300" s="15">
        <v>1.4769219476353044E-4</v>
      </c>
      <c r="DK300" s="15">
        <v>0</v>
      </c>
      <c r="DL300" s="15">
        <v>0</v>
      </c>
      <c r="DM300" s="15">
        <v>8.7119642740226145E-5</v>
      </c>
      <c r="DO300" t="s">
        <v>10804</v>
      </c>
      <c r="DP300" s="17" t="s">
        <v>15925</v>
      </c>
      <c r="DQ300" s="15">
        <v>7.0446150783133588E-4</v>
      </c>
      <c r="DR300" s="15">
        <v>5.7522401760411278E-5</v>
      </c>
    </row>
    <row r="301" spans="1:122" x14ac:dyDescent="0.25">
      <c r="A301" t="s">
        <v>10902</v>
      </c>
      <c r="B301" s="13" t="s">
        <v>15834</v>
      </c>
      <c r="C301" t="s">
        <v>14370</v>
      </c>
      <c r="DA301" s="6">
        <f>'LFQ, IBAQ'!DN325/SUM('LFQ, IBAQ'!DN$3:DN$1736)</f>
        <v>5.1553026648805075E-4</v>
      </c>
      <c r="DB301" s="7">
        <f>'LFQ, IBAQ'!DO325/SUM('LFQ, IBAQ'!DO$3:DO$1736)</f>
        <v>4.6969557670057592E-4</v>
      </c>
      <c r="DC301" s="8">
        <f>'LFQ, IBAQ'!DP325/SUM('LFQ, IBAQ'!DP$3:DP$1736)</f>
        <v>7.0374349298919282E-4</v>
      </c>
      <c r="DD301" s="6">
        <f>'LFQ, IBAQ'!DQ325/SUM('LFQ, IBAQ'!DQ$3:DQ$1736)</f>
        <v>4.9318715779493962E-4</v>
      </c>
      <c r="DE301" s="7">
        <f>'LFQ, IBAQ'!DR325/SUM('LFQ, IBAQ'!DR$3:DR$1736)</f>
        <v>7.3523002958883412E-4</v>
      </c>
      <c r="DF301" s="8">
        <f>'LFQ, IBAQ'!DS325/SUM('LFQ, IBAQ'!DS$3:DS$1736)</f>
        <v>4.7487709726235639E-4</v>
      </c>
      <c r="DH301" s="15">
        <v>5.1553026648805075E-4</v>
      </c>
      <c r="DI301" s="15">
        <v>4.6969557670057592E-4</v>
      </c>
      <c r="DJ301" s="15">
        <v>7.0374349298919282E-4</v>
      </c>
      <c r="DK301" s="15">
        <v>4.9318715779493962E-4</v>
      </c>
      <c r="DL301" s="15">
        <v>7.3523002958883412E-4</v>
      </c>
      <c r="DM301" s="15">
        <v>4.7487709726235639E-4</v>
      </c>
      <c r="DO301" t="s">
        <v>12140</v>
      </c>
      <c r="DP301" s="17" t="s">
        <v>13874</v>
      </c>
      <c r="DQ301" s="15">
        <v>6.4710352405872667E-5</v>
      </c>
      <c r="DR301" s="15">
        <v>5.6556134558846879E-5</v>
      </c>
    </row>
    <row r="302" spans="1:122" x14ac:dyDescent="0.25">
      <c r="A302" t="s">
        <v>11075</v>
      </c>
      <c r="B302" s="13" t="s">
        <v>12809</v>
      </c>
      <c r="C302" t="s">
        <v>14543</v>
      </c>
      <c r="DA302" s="6">
        <f>'LFQ, IBAQ'!DN326/SUM('LFQ, IBAQ'!DN$3:DN$1736)</f>
        <v>0</v>
      </c>
      <c r="DB302" s="7">
        <f>'LFQ, IBAQ'!DO326/SUM('LFQ, IBAQ'!DO$3:DO$1736)</f>
        <v>0</v>
      </c>
      <c r="DC302" s="8">
        <f>'LFQ, IBAQ'!DP326/SUM('LFQ, IBAQ'!DP$3:DP$1736)</f>
        <v>0</v>
      </c>
      <c r="DD302" s="6">
        <f>'LFQ, IBAQ'!DQ326/SUM('LFQ, IBAQ'!DQ$3:DQ$1736)</f>
        <v>0</v>
      </c>
      <c r="DE302" s="7">
        <f>'LFQ, IBAQ'!DR326/SUM('LFQ, IBAQ'!DR$3:DR$1736)</f>
        <v>0</v>
      </c>
      <c r="DF302" s="8">
        <f>'LFQ, IBAQ'!DS326/SUM('LFQ, IBAQ'!DS$3:DS$1736)</f>
        <v>0</v>
      </c>
      <c r="DH302" s="15">
        <v>0</v>
      </c>
      <c r="DI302" s="15">
        <v>0</v>
      </c>
      <c r="DJ302" s="15">
        <v>0</v>
      </c>
      <c r="DK302" s="15">
        <v>0</v>
      </c>
      <c r="DL302" s="15">
        <v>0</v>
      </c>
      <c r="DM302" s="15">
        <v>0</v>
      </c>
      <c r="DO302" t="s">
        <v>10936</v>
      </c>
      <c r="DP302" s="17" t="s">
        <v>12670</v>
      </c>
      <c r="DQ302" s="15">
        <v>0</v>
      </c>
      <c r="DR302" s="15">
        <v>5.6552870739717088E-5</v>
      </c>
    </row>
    <row r="303" spans="1:122" x14ac:dyDescent="0.25">
      <c r="A303" t="s">
        <v>11641</v>
      </c>
      <c r="B303" s="13" t="s">
        <v>13375</v>
      </c>
      <c r="C303" t="s">
        <v>15109</v>
      </c>
      <c r="DA303" s="6">
        <f>'LFQ, IBAQ'!DN327/SUM('LFQ, IBAQ'!DN$3:DN$1736)</f>
        <v>0</v>
      </c>
      <c r="DB303" s="7">
        <f>'LFQ, IBAQ'!DO327/SUM('LFQ, IBAQ'!DO$3:DO$1736)</f>
        <v>0</v>
      </c>
      <c r="DC303" s="8">
        <f>'LFQ, IBAQ'!DP327/SUM('LFQ, IBAQ'!DP$3:DP$1736)</f>
        <v>0</v>
      </c>
      <c r="DD303" s="6">
        <f>'LFQ, IBAQ'!DQ327/SUM('LFQ, IBAQ'!DQ$3:DQ$1736)</f>
        <v>1.7647366832419806E-3</v>
      </c>
      <c r="DE303" s="7">
        <f>'LFQ, IBAQ'!DR327/SUM('LFQ, IBAQ'!DR$3:DR$1736)</f>
        <v>1.1712234822028472E-3</v>
      </c>
      <c r="DF303" s="8">
        <f>'LFQ, IBAQ'!DS327/SUM('LFQ, IBAQ'!DS$3:DS$1736)</f>
        <v>1.9633472345421165E-3</v>
      </c>
      <c r="DH303" s="15">
        <v>0</v>
      </c>
      <c r="DI303" s="15">
        <v>0</v>
      </c>
      <c r="DJ303" s="15">
        <v>0</v>
      </c>
      <c r="DK303" s="15">
        <v>1.7647366832419806E-3</v>
      </c>
      <c r="DL303" s="15">
        <v>1.1712234822028472E-3</v>
      </c>
      <c r="DM303" s="15">
        <v>1.9633472345421165E-3</v>
      </c>
      <c r="DO303" t="s">
        <v>11628</v>
      </c>
      <c r="DP303" s="17" t="s">
        <v>15959</v>
      </c>
      <c r="DQ303" s="15">
        <v>0</v>
      </c>
      <c r="DR303" s="15">
        <v>5.6499156342695228E-5</v>
      </c>
    </row>
    <row r="304" spans="1:122" x14ac:dyDescent="0.25">
      <c r="A304" t="s">
        <v>12009</v>
      </c>
      <c r="B304" s="13" t="s">
        <v>15978</v>
      </c>
      <c r="C304" t="s">
        <v>15477</v>
      </c>
      <c r="DA304" s="6">
        <f>'LFQ, IBAQ'!DN328/SUM('LFQ, IBAQ'!DN$3:DN$1736)</f>
        <v>0</v>
      </c>
      <c r="DB304" s="7">
        <f>'LFQ, IBAQ'!DO328/SUM('LFQ, IBAQ'!DO$3:DO$1736)</f>
        <v>0</v>
      </c>
      <c r="DC304" s="8">
        <f>'LFQ, IBAQ'!DP328/SUM('LFQ, IBAQ'!DP$3:DP$1736)</f>
        <v>0</v>
      </c>
      <c r="DD304" s="6">
        <f>'LFQ, IBAQ'!DQ328/SUM('LFQ, IBAQ'!DQ$3:DQ$1736)</f>
        <v>0</v>
      </c>
      <c r="DE304" s="7">
        <f>'LFQ, IBAQ'!DR328/SUM('LFQ, IBAQ'!DR$3:DR$1736)</f>
        <v>0</v>
      </c>
      <c r="DF304" s="8">
        <f>'LFQ, IBAQ'!DS328/SUM('LFQ, IBAQ'!DS$3:DS$1736)</f>
        <v>0</v>
      </c>
      <c r="DH304" s="15">
        <v>0</v>
      </c>
      <c r="DI304" s="15">
        <v>0</v>
      </c>
      <c r="DJ304" s="15">
        <v>0</v>
      </c>
      <c r="DK304" s="15">
        <v>0</v>
      </c>
      <c r="DL304" s="15">
        <v>0</v>
      </c>
      <c r="DM304" s="15">
        <v>0</v>
      </c>
      <c r="DO304" t="s">
        <v>11924</v>
      </c>
      <c r="DP304" s="17" t="s">
        <v>16120</v>
      </c>
      <c r="DQ304" s="15">
        <v>0</v>
      </c>
      <c r="DR304" s="15">
        <v>5.6155559010639319E-5</v>
      </c>
    </row>
    <row r="305" spans="1:122" x14ac:dyDescent="0.25">
      <c r="A305" t="s">
        <v>11615</v>
      </c>
      <c r="B305" s="13" t="s">
        <v>16123</v>
      </c>
      <c r="C305" t="s">
        <v>15083</v>
      </c>
      <c r="DA305" s="6">
        <f>'LFQ, IBAQ'!DN329/SUM('LFQ, IBAQ'!DN$3:DN$1736)</f>
        <v>0</v>
      </c>
      <c r="DB305" s="7">
        <f>'LFQ, IBAQ'!DO329/SUM('LFQ, IBAQ'!DO$3:DO$1736)</f>
        <v>0</v>
      </c>
      <c r="DC305" s="8">
        <f>'LFQ, IBAQ'!DP329/SUM('LFQ, IBAQ'!DP$3:DP$1736)</f>
        <v>0</v>
      </c>
      <c r="DD305" s="6">
        <f>'LFQ, IBAQ'!DQ329/SUM('LFQ, IBAQ'!DQ$3:DQ$1736)</f>
        <v>0</v>
      </c>
      <c r="DE305" s="7">
        <f>'LFQ, IBAQ'!DR329/SUM('LFQ, IBAQ'!DR$3:DR$1736)</f>
        <v>0</v>
      </c>
      <c r="DF305" s="8">
        <f>'LFQ, IBAQ'!DS329/SUM('LFQ, IBAQ'!DS$3:DS$1736)</f>
        <v>0</v>
      </c>
      <c r="DH305" s="15">
        <v>0</v>
      </c>
      <c r="DI305" s="15">
        <v>0</v>
      </c>
      <c r="DJ305" s="15">
        <v>0</v>
      </c>
      <c r="DK305" s="15">
        <v>0</v>
      </c>
      <c r="DL305" s="15">
        <v>0</v>
      </c>
      <c r="DM305" s="15">
        <v>0</v>
      </c>
      <c r="DO305" t="s">
        <v>11206</v>
      </c>
      <c r="DP305" s="17" t="s">
        <v>12940</v>
      </c>
      <c r="DQ305" s="15">
        <v>1.3680269240807058E-5</v>
      </c>
      <c r="DR305" s="15">
        <v>5.5464961749600338E-5</v>
      </c>
    </row>
    <row r="306" spans="1:122" x14ac:dyDescent="0.25">
      <c r="A306" t="s">
        <v>11182</v>
      </c>
      <c r="B306" s="13" t="s">
        <v>15841</v>
      </c>
      <c r="C306" t="s">
        <v>14650</v>
      </c>
      <c r="DA306" s="6">
        <f>'LFQ, IBAQ'!DN330/SUM('LFQ, IBAQ'!DN$3:DN$1736)</f>
        <v>0</v>
      </c>
      <c r="DB306" s="7">
        <f>'LFQ, IBAQ'!DO330/SUM('LFQ, IBAQ'!DO$3:DO$1736)</f>
        <v>0</v>
      </c>
      <c r="DC306" s="8">
        <f>'LFQ, IBAQ'!DP330/SUM('LFQ, IBAQ'!DP$3:DP$1736)</f>
        <v>0</v>
      </c>
      <c r="DD306" s="6">
        <f>'LFQ, IBAQ'!DQ330/SUM('LFQ, IBAQ'!DQ$3:DQ$1736)</f>
        <v>0</v>
      </c>
      <c r="DE306" s="7">
        <f>'LFQ, IBAQ'!DR330/SUM('LFQ, IBAQ'!DR$3:DR$1736)</f>
        <v>0</v>
      </c>
      <c r="DF306" s="8">
        <f>'LFQ, IBAQ'!DS330/SUM('LFQ, IBAQ'!DS$3:DS$1736)</f>
        <v>0</v>
      </c>
      <c r="DH306" s="15">
        <v>0</v>
      </c>
      <c r="DI306" s="15">
        <v>0</v>
      </c>
      <c r="DJ306" s="15">
        <v>0</v>
      </c>
      <c r="DK306" s="15">
        <v>0</v>
      </c>
      <c r="DL306" s="15">
        <v>0</v>
      </c>
      <c r="DM306" s="15">
        <v>0</v>
      </c>
      <c r="DO306" t="s">
        <v>11049</v>
      </c>
      <c r="DP306" s="17" t="s">
        <v>12783</v>
      </c>
      <c r="DQ306" s="15">
        <v>0</v>
      </c>
      <c r="DR306" s="15">
        <v>5.4441414852654144E-5</v>
      </c>
    </row>
    <row r="307" spans="1:122" x14ac:dyDescent="0.25">
      <c r="A307" t="s">
        <v>11132</v>
      </c>
      <c r="B307" s="13" t="s">
        <v>12866</v>
      </c>
      <c r="C307" t="s">
        <v>14600</v>
      </c>
      <c r="DA307" s="6">
        <f>'LFQ, IBAQ'!DN331/SUM('LFQ, IBAQ'!DN$3:DN$1736)</f>
        <v>0</v>
      </c>
      <c r="DB307" s="7">
        <f>'LFQ, IBAQ'!DO331/SUM('LFQ, IBAQ'!DO$3:DO$1736)</f>
        <v>0</v>
      </c>
      <c r="DC307" s="8">
        <f>'LFQ, IBAQ'!DP331/SUM('LFQ, IBAQ'!DP$3:DP$1736)</f>
        <v>0</v>
      </c>
      <c r="DD307" s="6">
        <f>'LFQ, IBAQ'!DQ331/SUM('LFQ, IBAQ'!DQ$3:DQ$1736)</f>
        <v>0</v>
      </c>
      <c r="DE307" s="7">
        <f>'LFQ, IBAQ'!DR331/SUM('LFQ, IBAQ'!DR$3:DR$1736)</f>
        <v>0</v>
      </c>
      <c r="DF307" s="8">
        <f>'LFQ, IBAQ'!DS331/SUM('LFQ, IBAQ'!DS$3:DS$1736)</f>
        <v>0</v>
      </c>
      <c r="DH307" s="15">
        <v>0</v>
      </c>
      <c r="DI307" s="15">
        <v>0</v>
      </c>
      <c r="DJ307" s="15">
        <v>0</v>
      </c>
      <c r="DK307" s="15">
        <v>0</v>
      </c>
      <c r="DL307" s="15">
        <v>0</v>
      </c>
      <c r="DM307" s="15">
        <v>0</v>
      </c>
      <c r="DO307" t="s">
        <v>11895</v>
      </c>
      <c r="DP307" s="17" t="s">
        <v>15986</v>
      </c>
      <c r="DQ307" s="15">
        <v>0</v>
      </c>
      <c r="DR307" s="15">
        <v>5.3563298244121418E-5</v>
      </c>
    </row>
    <row r="308" spans="1:122" x14ac:dyDescent="0.25">
      <c r="A308" t="s">
        <v>11008</v>
      </c>
      <c r="B308" s="13" t="s">
        <v>12742</v>
      </c>
      <c r="C308" t="s">
        <v>14476</v>
      </c>
      <c r="DA308" s="6">
        <f>'LFQ, IBAQ'!DN332/SUM('LFQ, IBAQ'!DN$3:DN$1736)</f>
        <v>0</v>
      </c>
      <c r="DB308" s="7">
        <f>'LFQ, IBAQ'!DO332/SUM('LFQ, IBAQ'!DO$3:DO$1736)</f>
        <v>0</v>
      </c>
      <c r="DC308" s="8">
        <f>'LFQ, IBAQ'!DP332/SUM('LFQ, IBAQ'!DP$3:DP$1736)</f>
        <v>0</v>
      </c>
      <c r="DD308" s="6">
        <f>'LFQ, IBAQ'!DQ332/SUM('LFQ, IBAQ'!DQ$3:DQ$1736)</f>
        <v>1.4504557350905343E-4</v>
      </c>
      <c r="DE308" s="7">
        <f>'LFQ, IBAQ'!DR332/SUM('LFQ, IBAQ'!DR$3:DR$1736)</f>
        <v>0</v>
      </c>
      <c r="DF308" s="8">
        <f>'LFQ, IBAQ'!DS332/SUM('LFQ, IBAQ'!DS$3:DS$1736)</f>
        <v>1.1744437351393838E-4</v>
      </c>
      <c r="DH308" s="15">
        <v>0</v>
      </c>
      <c r="DI308" s="15">
        <v>0</v>
      </c>
      <c r="DJ308" s="15">
        <v>0</v>
      </c>
      <c r="DK308" s="15">
        <v>1.4504557350905343E-4</v>
      </c>
      <c r="DL308" s="15">
        <v>0</v>
      </c>
      <c r="DM308" s="15">
        <v>1.1744437351393838E-4</v>
      </c>
      <c r="DO308" t="s">
        <v>11716</v>
      </c>
      <c r="DP308" s="17" t="s">
        <v>13450</v>
      </c>
      <c r="DQ308" s="15">
        <v>0</v>
      </c>
      <c r="DR308" s="15">
        <v>5.3362511610710416E-5</v>
      </c>
    </row>
    <row r="309" spans="1:122" x14ac:dyDescent="0.25">
      <c r="A309" t="s">
        <v>11452</v>
      </c>
      <c r="B309" s="13" t="s">
        <v>15945</v>
      </c>
      <c r="C309" t="s">
        <v>14920</v>
      </c>
      <c r="DA309" s="6">
        <f>'LFQ, IBAQ'!DN333/SUM('LFQ, IBAQ'!DN$3:DN$1736)</f>
        <v>0</v>
      </c>
      <c r="DB309" s="7">
        <f>'LFQ, IBAQ'!DO333/SUM('LFQ, IBAQ'!DO$3:DO$1736)</f>
        <v>0</v>
      </c>
      <c r="DC309" s="8">
        <f>'LFQ, IBAQ'!DP333/SUM('LFQ, IBAQ'!DP$3:DP$1736)</f>
        <v>0</v>
      </c>
      <c r="DD309" s="6">
        <f>'LFQ, IBAQ'!DQ333/SUM('LFQ, IBAQ'!DQ$3:DQ$1736)</f>
        <v>0</v>
      </c>
      <c r="DE309" s="7">
        <f>'LFQ, IBAQ'!DR333/SUM('LFQ, IBAQ'!DR$3:DR$1736)</f>
        <v>0</v>
      </c>
      <c r="DF309" s="8">
        <f>'LFQ, IBAQ'!DS333/SUM('LFQ, IBAQ'!DS$3:DS$1736)</f>
        <v>1.3102910245728022E-4</v>
      </c>
      <c r="DH309" s="15">
        <v>0</v>
      </c>
      <c r="DI309" s="15">
        <v>0</v>
      </c>
      <c r="DJ309" s="15">
        <v>0</v>
      </c>
      <c r="DK309" s="15">
        <v>0</v>
      </c>
      <c r="DL309" s="15">
        <v>0</v>
      </c>
      <c r="DM309" s="15">
        <v>1.3102910245728022E-4</v>
      </c>
      <c r="DO309" t="s">
        <v>11986</v>
      </c>
      <c r="DP309" s="17" t="s">
        <v>16167</v>
      </c>
      <c r="DQ309" s="15">
        <v>0</v>
      </c>
      <c r="DR309" s="15">
        <v>5.2716006192680884E-5</v>
      </c>
    </row>
    <row r="310" spans="1:122" x14ac:dyDescent="0.25">
      <c r="A310" t="s">
        <v>11169</v>
      </c>
      <c r="B310" s="13" t="s">
        <v>15812</v>
      </c>
      <c r="C310" t="s">
        <v>14637</v>
      </c>
      <c r="DA310" s="6">
        <f>'LFQ, IBAQ'!DN334/SUM('LFQ, IBAQ'!DN$3:DN$1736)</f>
        <v>0</v>
      </c>
      <c r="DB310" s="7">
        <f>'LFQ, IBAQ'!DO334/SUM('LFQ, IBAQ'!DO$3:DO$1736)</f>
        <v>5.8638782291555851E-5</v>
      </c>
      <c r="DC310" s="8">
        <f>'LFQ, IBAQ'!DP334/SUM('LFQ, IBAQ'!DP$3:DP$1736)</f>
        <v>6.4170179035618556E-5</v>
      </c>
      <c r="DD310" s="6">
        <f>'LFQ, IBAQ'!DQ334/SUM('LFQ, IBAQ'!DQ$3:DQ$1736)</f>
        <v>0</v>
      </c>
      <c r="DE310" s="7">
        <f>'LFQ, IBAQ'!DR334/SUM('LFQ, IBAQ'!DR$3:DR$1736)</f>
        <v>1.0902650628883853E-4</v>
      </c>
      <c r="DF310" s="8">
        <f>'LFQ, IBAQ'!DS334/SUM('LFQ, IBAQ'!DS$3:DS$1736)</f>
        <v>1.0510469819628887E-4</v>
      </c>
      <c r="DH310" s="15">
        <v>0</v>
      </c>
      <c r="DI310" s="15">
        <v>5.8638782291555851E-5</v>
      </c>
      <c r="DJ310" s="15">
        <v>6.4170179035618556E-5</v>
      </c>
      <c r="DK310" s="15">
        <v>0</v>
      </c>
      <c r="DL310" s="15">
        <v>1.0902650628883853E-4</v>
      </c>
      <c r="DM310" s="15">
        <v>1.0510469819628887E-4</v>
      </c>
      <c r="DO310" t="s">
        <v>10882</v>
      </c>
      <c r="DP310" s="17" t="s">
        <v>16102</v>
      </c>
      <c r="DQ310" s="15">
        <v>2.910406057215914E-5</v>
      </c>
      <c r="DR310" s="15">
        <v>5.2147826377890678E-5</v>
      </c>
    </row>
    <row r="311" spans="1:122" x14ac:dyDescent="0.25">
      <c r="A311" t="s">
        <v>11115</v>
      </c>
      <c r="B311" s="13" t="s">
        <v>12849</v>
      </c>
      <c r="C311" t="s">
        <v>14583</v>
      </c>
      <c r="DA311" s="6">
        <f>'LFQ, IBAQ'!DN335/SUM('LFQ, IBAQ'!DN$3:DN$1736)</f>
        <v>0</v>
      </c>
      <c r="DB311" s="7">
        <f>'LFQ, IBAQ'!DO335/SUM('LFQ, IBAQ'!DO$3:DO$1736)</f>
        <v>0</v>
      </c>
      <c r="DC311" s="8">
        <f>'LFQ, IBAQ'!DP335/SUM('LFQ, IBAQ'!DP$3:DP$1736)</f>
        <v>0</v>
      </c>
      <c r="DD311" s="6">
        <f>'LFQ, IBAQ'!DQ335/SUM('LFQ, IBAQ'!DQ$3:DQ$1736)</f>
        <v>0</v>
      </c>
      <c r="DE311" s="7">
        <f>'LFQ, IBAQ'!DR335/SUM('LFQ, IBAQ'!DR$3:DR$1736)</f>
        <v>1.2034942773872908E-4</v>
      </c>
      <c r="DF311" s="8">
        <f>'LFQ, IBAQ'!DS335/SUM('LFQ, IBAQ'!DS$3:DS$1736)</f>
        <v>0</v>
      </c>
      <c r="DH311" s="15">
        <v>0</v>
      </c>
      <c r="DI311" s="15">
        <v>0</v>
      </c>
      <c r="DJ311" s="15">
        <v>0</v>
      </c>
      <c r="DK311" s="15">
        <v>0</v>
      </c>
      <c r="DL311" s="15">
        <v>1.2034942773872908E-4</v>
      </c>
      <c r="DM311" s="15">
        <v>0</v>
      </c>
      <c r="DO311" t="s">
        <v>11449</v>
      </c>
      <c r="DP311" s="17" t="s">
        <v>13183</v>
      </c>
      <c r="DQ311" s="15">
        <v>1.8604512424632408E-4</v>
      </c>
      <c r="DR311" s="15">
        <v>5.1993733981476937E-5</v>
      </c>
    </row>
    <row r="312" spans="1:122" x14ac:dyDescent="0.25">
      <c r="A312" t="s">
        <v>11433</v>
      </c>
      <c r="B312" s="13" t="s">
        <v>13167</v>
      </c>
      <c r="C312" t="s">
        <v>14901</v>
      </c>
      <c r="DA312" s="6">
        <f>'LFQ, IBAQ'!DN336/SUM('LFQ, IBAQ'!DN$3:DN$1736)</f>
        <v>0</v>
      </c>
      <c r="DB312" s="7">
        <f>'LFQ, IBAQ'!DO336/SUM('LFQ, IBAQ'!DO$3:DO$1736)</f>
        <v>0</v>
      </c>
      <c r="DC312" s="8">
        <f>'LFQ, IBAQ'!DP336/SUM('LFQ, IBAQ'!DP$3:DP$1736)</f>
        <v>0</v>
      </c>
      <c r="DD312" s="6">
        <f>'LFQ, IBAQ'!DQ336/SUM('LFQ, IBAQ'!DQ$3:DQ$1736)</f>
        <v>9.917479434520155E-5</v>
      </c>
      <c r="DE312" s="7">
        <f>'LFQ, IBAQ'!DR336/SUM('LFQ, IBAQ'!DR$3:DR$1736)</f>
        <v>0</v>
      </c>
      <c r="DF312" s="8">
        <f>'LFQ, IBAQ'!DS336/SUM('LFQ, IBAQ'!DS$3:DS$1736)</f>
        <v>8.4009567005363127E-5</v>
      </c>
      <c r="DH312" s="15">
        <v>0</v>
      </c>
      <c r="DI312" s="15">
        <v>0</v>
      </c>
      <c r="DJ312" s="15">
        <v>0</v>
      </c>
      <c r="DK312" s="15">
        <v>9.917479434520155E-5</v>
      </c>
      <c r="DL312" s="15">
        <v>0</v>
      </c>
      <c r="DM312" s="15">
        <v>8.4009567005363127E-5</v>
      </c>
      <c r="DO312" t="s">
        <v>11655</v>
      </c>
      <c r="DP312" s="17" t="s">
        <v>15865</v>
      </c>
      <c r="DQ312" s="15">
        <v>0</v>
      </c>
      <c r="DR312" s="15">
        <v>5.1569020447793077E-5</v>
      </c>
    </row>
    <row r="313" spans="1:122" x14ac:dyDescent="0.25">
      <c r="A313" t="s">
        <v>11463</v>
      </c>
      <c r="B313" s="13" t="s">
        <v>16130</v>
      </c>
      <c r="C313" t="s">
        <v>14931</v>
      </c>
      <c r="DA313" s="6">
        <f>'LFQ, IBAQ'!DN337/SUM('LFQ, IBAQ'!DN$3:DN$1736)</f>
        <v>0</v>
      </c>
      <c r="DB313" s="7">
        <f>'LFQ, IBAQ'!DO337/SUM('LFQ, IBAQ'!DO$3:DO$1736)</f>
        <v>7.1973666733080282E-5</v>
      </c>
      <c r="DC313" s="8">
        <f>'LFQ, IBAQ'!DP337/SUM('LFQ, IBAQ'!DP$3:DP$1736)</f>
        <v>0</v>
      </c>
      <c r="DD313" s="6">
        <f>'LFQ, IBAQ'!DQ337/SUM('LFQ, IBAQ'!DQ$3:DQ$1736)</f>
        <v>1.0627747596739443E-4</v>
      </c>
      <c r="DE313" s="7">
        <f>'LFQ, IBAQ'!DR337/SUM('LFQ, IBAQ'!DR$3:DR$1736)</f>
        <v>1.0625909798087024E-4</v>
      </c>
      <c r="DF313" s="8">
        <f>'LFQ, IBAQ'!DS337/SUM('LFQ, IBAQ'!DS$3:DS$1736)</f>
        <v>1.9096223178170359E-4</v>
      </c>
      <c r="DH313" s="15">
        <v>0</v>
      </c>
      <c r="DI313" s="15">
        <v>7.1973666733080282E-5</v>
      </c>
      <c r="DJ313" s="15">
        <v>0</v>
      </c>
      <c r="DK313" s="15">
        <v>1.0627747596739443E-4</v>
      </c>
      <c r="DL313" s="15">
        <v>1.0625909798087024E-4</v>
      </c>
      <c r="DM313" s="15">
        <v>1.9096223178170359E-4</v>
      </c>
      <c r="DO313" t="s">
        <v>11048</v>
      </c>
      <c r="DP313" s="17" t="s">
        <v>15942</v>
      </c>
      <c r="DQ313" s="15">
        <v>0</v>
      </c>
      <c r="DR313" s="15">
        <v>5.1355204211691501E-5</v>
      </c>
    </row>
    <row r="314" spans="1:122" x14ac:dyDescent="0.25">
      <c r="A314" t="s">
        <v>11179</v>
      </c>
      <c r="B314" s="13" t="s">
        <v>15833</v>
      </c>
      <c r="C314" t="s">
        <v>14647</v>
      </c>
      <c r="DA314" s="6">
        <f>'LFQ, IBAQ'!DN338/SUM('LFQ, IBAQ'!DN$3:DN$1736)</f>
        <v>0</v>
      </c>
      <c r="DB314" s="7">
        <f>'LFQ, IBAQ'!DO338/SUM('LFQ, IBAQ'!DO$3:DO$1736)</f>
        <v>0</v>
      </c>
      <c r="DC314" s="8">
        <f>'LFQ, IBAQ'!DP338/SUM('LFQ, IBAQ'!DP$3:DP$1736)</f>
        <v>0</v>
      </c>
      <c r="DD314" s="6">
        <f>'LFQ, IBAQ'!DQ338/SUM('LFQ, IBAQ'!DQ$3:DQ$1736)</f>
        <v>0</v>
      </c>
      <c r="DE314" s="7">
        <f>'LFQ, IBAQ'!DR338/SUM('LFQ, IBAQ'!DR$3:DR$1736)</f>
        <v>0</v>
      </c>
      <c r="DF314" s="8">
        <f>'LFQ, IBAQ'!DS338/SUM('LFQ, IBAQ'!DS$3:DS$1736)</f>
        <v>0</v>
      </c>
      <c r="DH314" s="15">
        <v>0</v>
      </c>
      <c r="DI314" s="15">
        <v>0</v>
      </c>
      <c r="DJ314" s="15">
        <v>0</v>
      </c>
      <c r="DK314" s="15">
        <v>0</v>
      </c>
      <c r="DL314" s="15">
        <v>0</v>
      </c>
      <c r="DM314" s="15">
        <v>0</v>
      </c>
      <c r="DO314" t="s">
        <v>12254</v>
      </c>
      <c r="DP314" s="13" t="s">
        <v>16129</v>
      </c>
      <c r="DQ314" s="15">
        <v>0</v>
      </c>
      <c r="DR314" s="15">
        <v>4.8997085635507534E-5</v>
      </c>
    </row>
    <row r="315" spans="1:122" x14ac:dyDescent="0.25">
      <c r="A315" t="s">
        <v>11921</v>
      </c>
      <c r="B315" s="13" t="s">
        <v>16086</v>
      </c>
      <c r="C315" t="s">
        <v>15389</v>
      </c>
      <c r="DA315" s="6">
        <f>'LFQ, IBAQ'!DN339/SUM('LFQ, IBAQ'!DN$3:DN$1736)</f>
        <v>0</v>
      </c>
      <c r="DB315" s="7">
        <f>'LFQ, IBAQ'!DO339/SUM('LFQ, IBAQ'!DO$3:DO$1736)</f>
        <v>0</v>
      </c>
      <c r="DC315" s="8">
        <f>'LFQ, IBAQ'!DP339/SUM('LFQ, IBAQ'!DP$3:DP$1736)</f>
        <v>0</v>
      </c>
      <c r="DD315" s="6">
        <f>'LFQ, IBAQ'!DQ339/SUM('LFQ, IBAQ'!DQ$3:DQ$1736)</f>
        <v>0</v>
      </c>
      <c r="DE315" s="7">
        <f>'LFQ, IBAQ'!DR339/SUM('LFQ, IBAQ'!DR$3:DR$1736)</f>
        <v>0</v>
      </c>
      <c r="DF315" s="8">
        <f>'LFQ, IBAQ'!DS339/SUM('LFQ, IBAQ'!DS$3:DS$1736)</f>
        <v>0</v>
      </c>
      <c r="DH315" s="15">
        <v>0</v>
      </c>
      <c r="DI315" s="15">
        <v>0</v>
      </c>
      <c r="DJ315" s="15">
        <v>0</v>
      </c>
      <c r="DK315" s="15">
        <v>0</v>
      </c>
      <c r="DL315" s="15">
        <v>0</v>
      </c>
      <c r="DM315" s="15">
        <v>0</v>
      </c>
      <c r="DO315" t="s">
        <v>10670</v>
      </c>
      <c r="DP315" s="13" t="s">
        <v>15869</v>
      </c>
      <c r="DQ315" s="15">
        <v>0</v>
      </c>
      <c r="DR315" s="15">
        <v>4.8612255111097132E-5</v>
      </c>
    </row>
    <row r="316" spans="1:122" x14ac:dyDescent="0.25">
      <c r="A316" t="s">
        <v>11467</v>
      </c>
      <c r="B316" s="13" t="s">
        <v>16058</v>
      </c>
      <c r="C316" t="s">
        <v>14935</v>
      </c>
      <c r="DA316" s="6">
        <f>'LFQ, IBAQ'!DN340/SUM('LFQ, IBAQ'!DN$3:DN$1736)</f>
        <v>0</v>
      </c>
      <c r="DB316" s="7">
        <f>'LFQ, IBAQ'!DO340/SUM('LFQ, IBAQ'!DO$3:DO$1736)</f>
        <v>0</v>
      </c>
      <c r="DC316" s="8">
        <f>'LFQ, IBAQ'!DP340/SUM('LFQ, IBAQ'!DP$3:DP$1736)</f>
        <v>0</v>
      </c>
      <c r="DD316" s="6">
        <f>'LFQ, IBAQ'!DQ340/SUM('LFQ, IBAQ'!DQ$3:DQ$1736)</f>
        <v>2.270484908058507E-4</v>
      </c>
      <c r="DE316" s="7">
        <f>'LFQ, IBAQ'!DR340/SUM('LFQ, IBAQ'!DR$3:DR$1736)</f>
        <v>2.5405746371659997E-4</v>
      </c>
      <c r="DF316" s="8">
        <f>'LFQ, IBAQ'!DS340/SUM('LFQ, IBAQ'!DS$3:DS$1736)</f>
        <v>2.078898444323838E-4</v>
      </c>
      <c r="DH316" s="15">
        <v>0</v>
      </c>
      <c r="DI316" s="15">
        <v>0</v>
      </c>
      <c r="DJ316" s="15">
        <v>0</v>
      </c>
      <c r="DK316" s="15">
        <v>2.270484908058507E-4</v>
      </c>
      <c r="DL316" s="15">
        <v>2.5405746371659997E-4</v>
      </c>
      <c r="DM316" s="15">
        <v>2.078898444323838E-4</v>
      </c>
      <c r="DO316" t="s">
        <v>11829</v>
      </c>
      <c r="DP316" s="13" t="s">
        <v>15838</v>
      </c>
      <c r="DQ316" s="15">
        <v>8.8012282985311545E-5</v>
      </c>
      <c r="DR316" s="15">
        <v>4.8125017997651672E-5</v>
      </c>
    </row>
    <row r="317" spans="1:122" x14ac:dyDescent="0.25">
      <c r="A317" t="s">
        <v>11258</v>
      </c>
      <c r="B317" s="13" t="s">
        <v>12992</v>
      </c>
      <c r="C317" t="s">
        <v>14726</v>
      </c>
      <c r="DA317" s="6">
        <f>'LFQ, IBAQ'!DN341/SUM('LFQ, IBAQ'!DN$3:DN$1736)</f>
        <v>0</v>
      </c>
      <c r="DB317" s="7">
        <f>'LFQ, IBAQ'!DO341/SUM('LFQ, IBAQ'!DO$3:DO$1736)</f>
        <v>0</v>
      </c>
      <c r="DC317" s="8">
        <f>'LFQ, IBAQ'!DP341/SUM('LFQ, IBAQ'!DP$3:DP$1736)</f>
        <v>0</v>
      </c>
      <c r="DD317" s="6">
        <f>'LFQ, IBAQ'!DQ341/SUM('LFQ, IBAQ'!DQ$3:DQ$1736)</f>
        <v>0</v>
      </c>
      <c r="DE317" s="7">
        <f>'LFQ, IBAQ'!DR341/SUM('LFQ, IBAQ'!DR$3:DR$1736)</f>
        <v>0</v>
      </c>
      <c r="DF317" s="8">
        <f>'LFQ, IBAQ'!DS341/SUM('LFQ, IBAQ'!DS$3:DS$1736)</f>
        <v>0</v>
      </c>
      <c r="DH317" s="15">
        <v>0</v>
      </c>
      <c r="DI317" s="15">
        <v>0</v>
      </c>
      <c r="DJ317" s="15">
        <v>0</v>
      </c>
      <c r="DK317" s="15">
        <v>0</v>
      </c>
      <c r="DL317" s="15">
        <v>0</v>
      </c>
      <c r="DM317" s="15">
        <v>0</v>
      </c>
      <c r="DO317" t="s">
        <v>10904</v>
      </c>
      <c r="DP317" s="13" t="s">
        <v>16064</v>
      </c>
      <c r="DQ317" s="15">
        <v>0</v>
      </c>
      <c r="DR317" s="15">
        <v>4.7503662262953931E-5</v>
      </c>
    </row>
    <row r="318" spans="1:122" x14ac:dyDescent="0.25">
      <c r="A318" t="s">
        <v>10887</v>
      </c>
      <c r="B318" s="13" t="s">
        <v>12621</v>
      </c>
      <c r="C318" t="s">
        <v>14355</v>
      </c>
      <c r="DA318" s="6">
        <f>'LFQ, IBAQ'!DN342/SUM('LFQ, IBAQ'!DN$3:DN$1736)</f>
        <v>1.2668552253259865E-4</v>
      </c>
      <c r="DB318" s="7">
        <f>'LFQ, IBAQ'!DO342/SUM('LFQ, IBAQ'!DO$3:DO$1736)</f>
        <v>1.9372501044064521E-4</v>
      </c>
      <c r="DC318" s="8">
        <f>'LFQ, IBAQ'!DP342/SUM('LFQ, IBAQ'!DP$3:DP$1736)</f>
        <v>1.3108556615234364E-4</v>
      </c>
      <c r="DD318" s="6">
        <f>'LFQ, IBAQ'!DQ342/SUM('LFQ, IBAQ'!DQ$3:DQ$1736)</f>
        <v>8.9936222784115348E-5</v>
      </c>
      <c r="DE318" s="7">
        <f>'LFQ, IBAQ'!DR342/SUM('LFQ, IBAQ'!DR$3:DR$1736)</f>
        <v>1.2535890582840727E-4</v>
      </c>
      <c r="DF318" s="8">
        <f>'LFQ, IBAQ'!DS342/SUM('LFQ, IBAQ'!DS$3:DS$1736)</f>
        <v>1.2927238295801566E-4</v>
      </c>
      <c r="DH318" s="15">
        <v>1.2668552253259865E-4</v>
      </c>
      <c r="DI318" s="15">
        <v>1.9372501044064521E-4</v>
      </c>
      <c r="DJ318" s="15">
        <v>1.3108556615234364E-4</v>
      </c>
      <c r="DK318" s="15">
        <v>8.9936222784115348E-5</v>
      </c>
      <c r="DL318" s="15">
        <v>1.2535890582840727E-4</v>
      </c>
      <c r="DM318" s="15">
        <v>1.2927238295801566E-4</v>
      </c>
      <c r="DO318" t="s">
        <v>12153</v>
      </c>
      <c r="DP318" s="13" t="s">
        <v>16119</v>
      </c>
      <c r="DQ318" s="15">
        <v>2.2863948108569218E-5</v>
      </c>
      <c r="DR318" s="15">
        <v>4.7038825834439162E-5</v>
      </c>
    </row>
    <row r="319" spans="1:122" x14ac:dyDescent="0.25">
      <c r="A319" t="s">
        <v>11291</v>
      </c>
      <c r="B319" s="13" t="s">
        <v>16107</v>
      </c>
      <c r="C319" t="s">
        <v>14759</v>
      </c>
      <c r="DA319" s="6">
        <f>'LFQ, IBAQ'!DN343/SUM('LFQ, IBAQ'!DN$3:DN$1736)</f>
        <v>0</v>
      </c>
      <c r="DB319" s="7">
        <f>'LFQ, IBAQ'!DO343/SUM('LFQ, IBAQ'!DO$3:DO$1736)</f>
        <v>0</v>
      </c>
      <c r="DC319" s="8">
        <f>'LFQ, IBAQ'!DP343/SUM('LFQ, IBAQ'!DP$3:DP$1736)</f>
        <v>0</v>
      </c>
      <c r="DD319" s="6">
        <f>'LFQ, IBAQ'!DQ343/SUM('LFQ, IBAQ'!DQ$3:DQ$1736)</f>
        <v>2.3174405836992571E-4</v>
      </c>
      <c r="DE319" s="7">
        <f>'LFQ, IBAQ'!DR343/SUM('LFQ, IBAQ'!DR$3:DR$1736)</f>
        <v>2.1189904698436452E-4</v>
      </c>
      <c r="DF319" s="8">
        <f>'LFQ, IBAQ'!DS343/SUM('LFQ, IBAQ'!DS$3:DS$1736)</f>
        <v>2.8516844687090468E-4</v>
      </c>
      <c r="DH319" s="15">
        <v>0</v>
      </c>
      <c r="DI319" s="15">
        <v>0</v>
      </c>
      <c r="DJ319" s="15">
        <v>0</v>
      </c>
      <c r="DK319" s="15">
        <v>2.3174405836992571E-4</v>
      </c>
      <c r="DL319" s="15">
        <v>2.1189904698436452E-4</v>
      </c>
      <c r="DM319" s="15">
        <v>2.8516844687090468E-4</v>
      </c>
      <c r="DO319" t="s">
        <v>11661</v>
      </c>
      <c r="DP319" s="13" t="s">
        <v>15867</v>
      </c>
      <c r="DQ319" s="15">
        <v>2.1404038210178725E-5</v>
      </c>
      <c r="DR319" s="15">
        <v>4.5964277586638831E-5</v>
      </c>
    </row>
    <row r="320" spans="1:122" x14ac:dyDescent="0.25">
      <c r="A320" t="s">
        <v>12131</v>
      </c>
      <c r="B320" s="13" t="s">
        <v>15815</v>
      </c>
      <c r="C320" t="s">
        <v>15599</v>
      </c>
      <c r="DA320" s="6">
        <f>'LFQ, IBAQ'!DN344/SUM('LFQ, IBAQ'!DN$3:DN$1736)</f>
        <v>0</v>
      </c>
      <c r="DB320" s="7">
        <f>'LFQ, IBAQ'!DO344/SUM('LFQ, IBAQ'!DO$3:DO$1736)</f>
        <v>0</v>
      </c>
      <c r="DC320" s="8">
        <f>'LFQ, IBAQ'!DP344/SUM('LFQ, IBAQ'!DP$3:DP$1736)</f>
        <v>0</v>
      </c>
      <c r="DD320" s="6">
        <f>'LFQ, IBAQ'!DQ344/SUM('LFQ, IBAQ'!DQ$3:DQ$1736)</f>
        <v>0</v>
      </c>
      <c r="DE320" s="7">
        <f>'LFQ, IBAQ'!DR344/SUM('LFQ, IBAQ'!DR$3:DR$1736)</f>
        <v>0</v>
      </c>
      <c r="DF320" s="8">
        <f>'LFQ, IBAQ'!DS344/SUM('LFQ, IBAQ'!DS$3:DS$1736)</f>
        <v>0</v>
      </c>
      <c r="DH320" s="15">
        <v>0</v>
      </c>
      <c r="DI320" s="15">
        <v>0</v>
      </c>
      <c r="DJ320" s="15">
        <v>0</v>
      </c>
      <c r="DK320" s="15">
        <v>0</v>
      </c>
      <c r="DL320" s="15">
        <v>0</v>
      </c>
      <c r="DM320" s="15">
        <v>0</v>
      </c>
      <c r="DO320" t="s">
        <v>11255</v>
      </c>
      <c r="DP320" s="13" t="s">
        <v>16154</v>
      </c>
      <c r="DQ320" s="15">
        <v>0</v>
      </c>
      <c r="DR320" s="15">
        <v>4.5325634825115853E-5</v>
      </c>
    </row>
    <row r="321" spans="1:122" x14ac:dyDescent="0.25">
      <c r="A321" t="s">
        <v>12295</v>
      </c>
      <c r="B321" s="13" t="s">
        <v>15891</v>
      </c>
      <c r="C321" t="s">
        <v>15762</v>
      </c>
      <c r="DA321" s="6">
        <f>'LFQ, IBAQ'!DN345/SUM('LFQ, IBAQ'!DN$3:DN$1736)</f>
        <v>0</v>
      </c>
      <c r="DB321" s="7">
        <f>'LFQ, IBAQ'!DO345/SUM('LFQ, IBAQ'!DO$3:DO$1736)</f>
        <v>0</v>
      </c>
      <c r="DC321" s="8">
        <f>'LFQ, IBAQ'!DP345/SUM('LFQ, IBAQ'!DP$3:DP$1736)</f>
        <v>0</v>
      </c>
      <c r="DD321" s="6">
        <f>'LFQ, IBAQ'!DQ345/SUM('LFQ, IBAQ'!DQ$3:DQ$1736)</f>
        <v>3.5826163423445214E-4</v>
      </c>
      <c r="DE321" s="7">
        <f>'LFQ, IBAQ'!DR345/SUM('LFQ, IBAQ'!DR$3:DR$1736)</f>
        <v>0</v>
      </c>
      <c r="DF321" s="8">
        <f>'LFQ, IBAQ'!DS345/SUM('LFQ, IBAQ'!DS$3:DS$1736)</f>
        <v>3.9101506058387324E-4</v>
      </c>
      <c r="DH321" s="15">
        <v>0</v>
      </c>
      <c r="DI321" s="15">
        <v>0</v>
      </c>
      <c r="DJ321" s="15">
        <v>0</v>
      </c>
      <c r="DK321" s="15">
        <v>3.5826163423445214E-4</v>
      </c>
      <c r="DL321" s="15">
        <v>0</v>
      </c>
      <c r="DM321" s="15">
        <v>3.9101506058387324E-4</v>
      </c>
      <c r="DO321" t="s">
        <v>12077</v>
      </c>
      <c r="DP321" s="13" t="s">
        <v>15965</v>
      </c>
      <c r="DQ321" s="15">
        <v>1.3362848229352627E-5</v>
      </c>
      <c r="DR321" s="15">
        <v>4.5275434585179796E-5</v>
      </c>
    </row>
    <row r="322" spans="1:122" x14ac:dyDescent="0.25">
      <c r="A322" t="s">
        <v>11012</v>
      </c>
      <c r="B322" s="13" t="s">
        <v>16134</v>
      </c>
      <c r="C322" t="s">
        <v>14480</v>
      </c>
      <c r="DA322" s="6">
        <f>'LFQ, IBAQ'!DN346/SUM('LFQ, IBAQ'!DN$3:DN$1736)</f>
        <v>0</v>
      </c>
      <c r="DB322" s="7">
        <f>'LFQ, IBAQ'!DO346/SUM('LFQ, IBAQ'!DO$3:DO$1736)</f>
        <v>0</v>
      </c>
      <c r="DC322" s="8">
        <f>'LFQ, IBAQ'!DP346/SUM('LFQ, IBAQ'!DP$3:DP$1736)</f>
        <v>7.1271618679949437E-5</v>
      </c>
      <c r="DD322" s="6">
        <f>'LFQ, IBAQ'!DQ346/SUM('LFQ, IBAQ'!DQ$3:DQ$1736)</f>
        <v>1.2628025476020492E-4</v>
      </c>
      <c r="DE322" s="7">
        <f>'LFQ, IBAQ'!DR346/SUM('LFQ, IBAQ'!DR$3:DR$1736)</f>
        <v>1.5161645109621478E-4</v>
      </c>
      <c r="DF322" s="8">
        <f>'LFQ, IBAQ'!DS346/SUM('LFQ, IBAQ'!DS$3:DS$1736)</f>
        <v>1.4293386178239334E-4</v>
      </c>
      <c r="DH322" s="15">
        <v>0</v>
      </c>
      <c r="DI322" s="15">
        <v>0</v>
      </c>
      <c r="DJ322" s="15">
        <v>7.1271618679949437E-5</v>
      </c>
      <c r="DK322" s="15">
        <v>1.2628025476020492E-4</v>
      </c>
      <c r="DL322" s="15">
        <v>1.5161645109621478E-4</v>
      </c>
      <c r="DM322" s="15">
        <v>1.4293386178239334E-4</v>
      </c>
      <c r="DO322" t="s">
        <v>11903</v>
      </c>
      <c r="DP322" s="13" t="s">
        <v>16062</v>
      </c>
      <c r="DQ322" s="15">
        <v>0</v>
      </c>
      <c r="DR322" s="15">
        <v>4.4412412885265414E-5</v>
      </c>
    </row>
    <row r="323" spans="1:122" x14ac:dyDescent="0.25">
      <c r="A323" t="s">
        <v>11520</v>
      </c>
      <c r="B323" s="13" t="s">
        <v>15821</v>
      </c>
      <c r="C323" t="s">
        <v>14988</v>
      </c>
      <c r="DA323" s="6">
        <f>'LFQ, IBAQ'!DN347/SUM('LFQ, IBAQ'!DN$3:DN$1736)</f>
        <v>0</v>
      </c>
      <c r="DB323" s="7">
        <f>'LFQ, IBAQ'!DO347/SUM('LFQ, IBAQ'!DO$3:DO$1736)</f>
        <v>0</v>
      </c>
      <c r="DC323" s="8">
        <f>'LFQ, IBAQ'!DP347/SUM('LFQ, IBAQ'!DP$3:DP$1736)</f>
        <v>0</v>
      </c>
      <c r="DD323" s="6">
        <f>'LFQ, IBAQ'!DQ347/SUM('LFQ, IBAQ'!DQ$3:DQ$1736)</f>
        <v>0</v>
      </c>
      <c r="DE323" s="7">
        <f>'LFQ, IBAQ'!DR347/SUM('LFQ, IBAQ'!DR$3:DR$1736)</f>
        <v>0</v>
      </c>
      <c r="DF323" s="8">
        <f>'LFQ, IBAQ'!DS347/SUM('LFQ, IBAQ'!DS$3:DS$1736)</f>
        <v>8.6710310041368381E-5</v>
      </c>
      <c r="DH323" s="15">
        <v>0</v>
      </c>
      <c r="DI323" s="15">
        <v>0</v>
      </c>
      <c r="DJ323" s="15">
        <v>0</v>
      </c>
      <c r="DK323" s="15">
        <v>0</v>
      </c>
      <c r="DL323" s="15">
        <v>0</v>
      </c>
      <c r="DM323" s="15">
        <v>8.6710310041368381E-5</v>
      </c>
      <c r="DO323" t="s">
        <v>12074</v>
      </c>
      <c r="DP323" s="13" t="s">
        <v>16035</v>
      </c>
      <c r="DQ323" s="15">
        <v>3.9063917347788032E-5</v>
      </c>
      <c r="DR323" s="15">
        <v>4.4319716232036482E-5</v>
      </c>
    </row>
    <row r="324" spans="1:122" x14ac:dyDescent="0.25">
      <c r="A324" t="s">
        <v>11386</v>
      </c>
      <c r="B324" s="13" t="s">
        <v>16000</v>
      </c>
      <c r="C324" t="s">
        <v>14854</v>
      </c>
      <c r="DA324" s="6">
        <f>'LFQ, IBAQ'!DN348/SUM('LFQ, IBAQ'!DN$3:DN$1736)</f>
        <v>0</v>
      </c>
      <c r="DB324" s="7">
        <f>'LFQ, IBAQ'!DO348/SUM('LFQ, IBAQ'!DO$3:DO$1736)</f>
        <v>0</v>
      </c>
      <c r="DC324" s="8">
        <f>'LFQ, IBAQ'!DP348/SUM('LFQ, IBAQ'!DP$3:DP$1736)</f>
        <v>0</v>
      </c>
      <c r="DD324" s="6">
        <f>'LFQ, IBAQ'!DQ348/SUM('LFQ, IBAQ'!DQ$3:DQ$1736)</f>
        <v>0</v>
      </c>
      <c r="DE324" s="7">
        <f>'LFQ, IBAQ'!DR348/SUM('LFQ, IBAQ'!DR$3:DR$1736)</f>
        <v>0</v>
      </c>
      <c r="DF324" s="8">
        <f>'LFQ, IBAQ'!DS348/SUM('LFQ, IBAQ'!DS$3:DS$1736)</f>
        <v>0</v>
      </c>
      <c r="DH324" s="15">
        <v>0</v>
      </c>
      <c r="DI324" s="15">
        <v>0</v>
      </c>
      <c r="DJ324" s="15">
        <v>0</v>
      </c>
      <c r="DK324" s="15">
        <v>0</v>
      </c>
      <c r="DL324" s="15">
        <v>0</v>
      </c>
      <c r="DM324" s="15">
        <v>0</v>
      </c>
      <c r="DO324" t="s">
        <v>12135</v>
      </c>
      <c r="DP324" s="13" t="s">
        <v>15813</v>
      </c>
      <c r="DQ324" s="15">
        <v>1.4517048235360769E-5</v>
      </c>
      <c r="DR324" s="15">
        <v>4.3859789402610623E-5</v>
      </c>
    </row>
    <row r="325" spans="1:122" x14ac:dyDescent="0.25">
      <c r="A325" t="s">
        <v>11466</v>
      </c>
      <c r="B325" s="13" t="s">
        <v>13200</v>
      </c>
      <c r="C325" t="s">
        <v>14934</v>
      </c>
      <c r="DA325" s="6">
        <f>'LFQ, IBAQ'!DN351/SUM('LFQ, IBAQ'!DN$3:DN$1736)</f>
        <v>1.0192775875077249E-4</v>
      </c>
      <c r="DB325" s="7">
        <f>'LFQ, IBAQ'!DO351/SUM('LFQ, IBAQ'!DO$3:DO$1736)</f>
        <v>7.6840646599362069E-5</v>
      </c>
      <c r="DC325" s="8">
        <f>'LFQ, IBAQ'!DP351/SUM('LFQ, IBAQ'!DP$3:DP$1736)</f>
        <v>8.8109897726473447E-5</v>
      </c>
      <c r="DD325" s="6">
        <f>'LFQ, IBAQ'!DQ351/SUM('LFQ, IBAQ'!DQ$3:DQ$1736)</f>
        <v>1.4152813571286006E-4</v>
      </c>
      <c r="DE325" s="7">
        <f>'LFQ, IBAQ'!DR351/SUM('LFQ, IBAQ'!DR$3:DR$1736)</f>
        <v>2.48653981732228E-4</v>
      </c>
      <c r="DF325" s="8">
        <f>'LFQ, IBAQ'!DS351/SUM('LFQ, IBAQ'!DS$3:DS$1736)</f>
        <v>1.7070879095280411E-4</v>
      </c>
      <c r="DH325" s="15">
        <v>1.0192775875077249E-4</v>
      </c>
      <c r="DI325" s="15">
        <v>7.6840646599362069E-5</v>
      </c>
      <c r="DJ325" s="15">
        <v>8.8109897726473447E-5</v>
      </c>
      <c r="DK325" s="15">
        <v>1.4152813571286006E-4</v>
      </c>
      <c r="DL325" s="15">
        <v>2.48653981732228E-4</v>
      </c>
      <c r="DM325" s="15">
        <v>1.7070879095280411E-4</v>
      </c>
      <c r="DO325" t="s">
        <v>11452</v>
      </c>
      <c r="DP325" s="13" t="s">
        <v>15945</v>
      </c>
      <c r="DQ325" s="15">
        <v>0</v>
      </c>
      <c r="DR325" s="15">
        <v>4.367636748576007E-5</v>
      </c>
    </row>
    <row r="326" spans="1:122" x14ac:dyDescent="0.25">
      <c r="A326" t="s">
        <v>11129</v>
      </c>
      <c r="B326" s="13" t="s">
        <v>12863</v>
      </c>
      <c r="C326" t="s">
        <v>14597</v>
      </c>
      <c r="DA326" s="6">
        <f>'LFQ, IBAQ'!DN352/SUM('LFQ, IBAQ'!DN$3:DN$1736)</f>
        <v>0</v>
      </c>
      <c r="DB326" s="7">
        <f>'LFQ, IBAQ'!DO352/SUM('LFQ, IBAQ'!DO$3:DO$1736)</f>
        <v>0</v>
      </c>
      <c r="DC326" s="8">
        <f>'LFQ, IBAQ'!DP352/SUM('LFQ, IBAQ'!DP$3:DP$1736)</f>
        <v>0</v>
      </c>
      <c r="DD326" s="6">
        <f>'LFQ, IBAQ'!DQ352/SUM('LFQ, IBAQ'!DQ$3:DQ$1736)</f>
        <v>0</v>
      </c>
      <c r="DE326" s="7">
        <f>'LFQ, IBAQ'!DR352/SUM('LFQ, IBAQ'!DR$3:DR$1736)</f>
        <v>0</v>
      </c>
      <c r="DF326" s="8">
        <f>'LFQ, IBAQ'!DS352/SUM('LFQ, IBAQ'!DS$3:DS$1736)</f>
        <v>5.0647246495543959E-5</v>
      </c>
      <c r="DH326" s="15">
        <v>0</v>
      </c>
      <c r="DI326" s="15">
        <v>0</v>
      </c>
      <c r="DJ326" s="15">
        <v>0</v>
      </c>
      <c r="DK326" s="15">
        <v>0</v>
      </c>
      <c r="DL326" s="15">
        <v>0</v>
      </c>
      <c r="DM326" s="15">
        <v>5.0647246495543959E-5</v>
      </c>
      <c r="DO326" t="s">
        <v>10932</v>
      </c>
      <c r="DP326" s="13" t="s">
        <v>12666</v>
      </c>
      <c r="DQ326" s="15">
        <v>0</v>
      </c>
      <c r="DR326" s="15">
        <v>4.3586878845237774E-5</v>
      </c>
    </row>
    <row r="327" spans="1:122" x14ac:dyDescent="0.25">
      <c r="A327" t="s">
        <v>11980</v>
      </c>
      <c r="B327" s="13" t="s">
        <v>16090</v>
      </c>
      <c r="C327" t="s">
        <v>15448</v>
      </c>
      <c r="DA327" s="6">
        <f>'LFQ, IBAQ'!DN353/SUM('LFQ, IBAQ'!DN$3:DN$1736)</f>
        <v>0</v>
      </c>
      <c r="DB327" s="7">
        <f>'LFQ, IBAQ'!DO353/SUM('LFQ, IBAQ'!DO$3:DO$1736)</f>
        <v>0</v>
      </c>
      <c r="DC327" s="8">
        <f>'LFQ, IBAQ'!DP353/SUM('LFQ, IBAQ'!DP$3:DP$1736)</f>
        <v>0</v>
      </c>
      <c r="DD327" s="6">
        <f>'LFQ, IBAQ'!DQ353/SUM('LFQ, IBAQ'!DQ$3:DQ$1736)</f>
        <v>2.4734792097906306E-4</v>
      </c>
      <c r="DE327" s="7">
        <f>'LFQ, IBAQ'!DR353/SUM('LFQ, IBAQ'!DR$3:DR$1736)</f>
        <v>1.9002244978374747E-4</v>
      </c>
      <c r="DF327" s="8">
        <f>'LFQ, IBAQ'!DS353/SUM('LFQ, IBAQ'!DS$3:DS$1736)</f>
        <v>1.8998153885735688E-4</v>
      </c>
      <c r="DH327" s="15">
        <v>0</v>
      </c>
      <c r="DI327" s="15">
        <v>0</v>
      </c>
      <c r="DJ327" s="15">
        <v>0</v>
      </c>
      <c r="DK327" s="15">
        <v>2.4734792097906306E-4</v>
      </c>
      <c r="DL327" s="15">
        <v>1.9002244978374747E-4</v>
      </c>
      <c r="DM327" s="15">
        <v>1.8998153885735688E-4</v>
      </c>
      <c r="DO327" t="s">
        <v>12139</v>
      </c>
      <c r="DP327" s="13" t="s">
        <v>13873</v>
      </c>
      <c r="DQ327" s="15">
        <v>0</v>
      </c>
      <c r="DR327" s="15">
        <v>4.2721323210721174E-5</v>
      </c>
    </row>
    <row r="328" spans="1:122" x14ac:dyDescent="0.25">
      <c r="A328" t="s">
        <v>11206</v>
      </c>
      <c r="B328" s="13" t="s">
        <v>12940</v>
      </c>
      <c r="C328" t="s">
        <v>14674</v>
      </c>
      <c r="DA328" s="6">
        <f>'LFQ, IBAQ'!DN354/SUM('LFQ, IBAQ'!DN$3:DN$1736)</f>
        <v>0</v>
      </c>
      <c r="DB328" s="7">
        <f>'LFQ, IBAQ'!DO354/SUM('LFQ, IBAQ'!DO$3:DO$1736)</f>
        <v>4.1040807722421174E-5</v>
      </c>
      <c r="DC328" s="8">
        <f>'LFQ, IBAQ'!DP354/SUM('LFQ, IBAQ'!DP$3:DP$1736)</f>
        <v>0</v>
      </c>
      <c r="DD328" s="6">
        <f>'LFQ, IBAQ'!DQ354/SUM('LFQ, IBAQ'!DQ$3:DQ$1736)</f>
        <v>7.9582242032718179E-5</v>
      </c>
      <c r="DE328" s="7">
        <f>'LFQ, IBAQ'!DR354/SUM('LFQ, IBAQ'!DR$3:DR$1736)</f>
        <v>0</v>
      </c>
      <c r="DF328" s="8">
        <f>'LFQ, IBAQ'!DS354/SUM('LFQ, IBAQ'!DS$3:DS$1736)</f>
        <v>8.6812643216082822E-5</v>
      </c>
      <c r="DH328" s="15">
        <v>0</v>
      </c>
      <c r="DI328" s="15">
        <v>4.1040807722421174E-5</v>
      </c>
      <c r="DJ328" s="15">
        <v>0</v>
      </c>
      <c r="DK328" s="15">
        <v>7.9582242032718179E-5</v>
      </c>
      <c r="DL328" s="15">
        <v>0</v>
      </c>
      <c r="DM328" s="15">
        <v>8.6812643216082822E-5</v>
      </c>
      <c r="DO328" t="s">
        <v>10714</v>
      </c>
      <c r="DP328" s="13" t="s">
        <v>12448</v>
      </c>
      <c r="DQ328" s="15">
        <v>0</v>
      </c>
      <c r="DR328" s="15">
        <v>4.2630247608437297E-5</v>
      </c>
    </row>
    <row r="329" spans="1:122" x14ac:dyDescent="0.25">
      <c r="A329" t="s">
        <v>10717</v>
      </c>
      <c r="B329" s="13" t="s">
        <v>15957</v>
      </c>
      <c r="C329" t="s">
        <v>14185</v>
      </c>
      <c r="DA329" s="6">
        <f>'LFQ, IBAQ'!DN355/SUM('LFQ, IBAQ'!DN$3:DN$1736)</f>
        <v>0</v>
      </c>
      <c r="DB329" s="7">
        <f>'LFQ, IBAQ'!DO355/SUM('LFQ, IBAQ'!DO$3:DO$1736)</f>
        <v>0</v>
      </c>
      <c r="DC329" s="8">
        <f>'LFQ, IBAQ'!DP355/SUM('LFQ, IBAQ'!DP$3:DP$1736)</f>
        <v>0</v>
      </c>
      <c r="DD329" s="6">
        <f>'LFQ, IBAQ'!DQ355/SUM('LFQ, IBAQ'!DQ$3:DQ$1736)</f>
        <v>6.2680741528165886E-5</v>
      </c>
      <c r="DE329" s="7">
        <f>'LFQ, IBAQ'!DR355/SUM('LFQ, IBAQ'!DR$3:DR$1736)</f>
        <v>7.1592383874883841E-5</v>
      </c>
      <c r="DF329" s="8">
        <f>'LFQ, IBAQ'!DS355/SUM('LFQ, IBAQ'!DS$3:DS$1736)</f>
        <v>1.4812727039915114E-4</v>
      </c>
      <c r="DH329" s="15">
        <v>0</v>
      </c>
      <c r="DI329" s="15">
        <v>0</v>
      </c>
      <c r="DJ329" s="15">
        <v>0</v>
      </c>
      <c r="DK329" s="15">
        <v>6.2680741528165886E-5</v>
      </c>
      <c r="DL329" s="15">
        <v>7.1592383874883841E-5</v>
      </c>
      <c r="DM329" s="15">
        <v>1.4812727039915114E-4</v>
      </c>
      <c r="DO329" t="s">
        <v>12298</v>
      </c>
      <c r="DP329" s="13" t="s">
        <v>15879</v>
      </c>
      <c r="DQ329" s="15">
        <v>0</v>
      </c>
      <c r="DR329" s="15">
        <v>4.1749123011100576E-5</v>
      </c>
    </row>
    <row r="330" spans="1:122" x14ac:dyDescent="0.25">
      <c r="A330" t="s">
        <v>11868</v>
      </c>
      <c r="B330" s="13" t="s">
        <v>15976</v>
      </c>
      <c r="C330" t="s">
        <v>15336</v>
      </c>
      <c r="DA330" s="6">
        <f>'LFQ, IBAQ'!DN356/SUM('LFQ, IBAQ'!DN$3:DN$1736)</f>
        <v>0</v>
      </c>
      <c r="DB330" s="7">
        <f>'LFQ, IBAQ'!DO356/SUM('LFQ, IBAQ'!DO$3:DO$1736)</f>
        <v>0</v>
      </c>
      <c r="DC330" s="8">
        <f>'LFQ, IBAQ'!DP356/SUM('LFQ, IBAQ'!DP$3:DP$1736)</f>
        <v>0</v>
      </c>
      <c r="DD330" s="6">
        <f>'LFQ, IBAQ'!DQ356/SUM('LFQ, IBAQ'!DQ$3:DQ$1736)</f>
        <v>0</v>
      </c>
      <c r="DE330" s="7">
        <f>'LFQ, IBAQ'!DR356/SUM('LFQ, IBAQ'!DR$3:DR$1736)</f>
        <v>0</v>
      </c>
      <c r="DF330" s="8">
        <f>'LFQ, IBAQ'!DS356/SUM('LFQ, IBAQ'!DS$3:DS$1736)</f>
        <v>0</v>
      </c>
      <c r="DH330" s="15">
        <v>0</v>
      </c>
      <c r="DI330" s="15">
        <v>0</v>
      </c>
      <c r="DJ330" s="15">
        <v>0</v>
      </c>
      <c r="DK330" s="15">
        <v>0</v>
      </c>
      <c r="DL330" s="15">
        <v>0</v>
      </c>
      <c r="DM330" s="15">
        <v>0</v>
      </c>
      <c r="DO330" t="s">
        <v>10838</v>
      </c>
      <c r="DP330" s="13" t="s">
        <v>15943</v>
      </c>
      <c r="DQ330" s="15">
        <v>0</v>
      </c>
      <c r="DR330" s="15">
        <v>4.158478944923366E-5</v>
      </c>
    </row>
    <row r="331" spans="1:122" x14ac:dyDescent="0.25">
      <c r="A331" t="s">
        <v>11729</v>
      </c>
      <c r="B331" s="13" t="s">
        <v>15818</v>
      </c>
      <c r="C331" t="s">
        <v>15197</v>
      </c>
      <c r="DA331" s="6">
        <f>'LFQ, IBAQ'!DN357/SUM('LFQ, IBAQ'!DN$3:DN$1736)</f>
        <v>0</v>
      </c>
      <c r="DB331" s="7">
        <f>'LFQ, IBAQ'!DO357/SUM('LFQ, IBAQ'!DO$3:DO$1736)</f>
        <v>0</v>
      </c>
      <c r="DC331" s="8">
        <f>'LFQ, IBAQ'!DP357/SUM('LFQ, IBAQ'!DP$3:DP$1736)</f>
        <v>0</v>
      </c>
      <c r="DD331" s="6">
        <f>'LFQ, IBAQ'!DQ357/SUM('LFQ, IBAQ'!DQ$3:DQ$1736)</f>
        <v>1.9523898707304657E-4</v>
      </c>
      <c r="DE331" s="7">
        <f>'LFQ, IBAQ'!DR357/SUM('LFQ, IBAQ'!DR$3:DR$1736)</f>
        <v>2.3388821672632267E-4</v>
      </c>
      <c r="DF331" s="8">
        <f>'LFQ, IBAQ'!DS357/SUM('LFQ, IBAQ'!DS$3:DS$1736)</f>
        <v>1.2379755811079316E-4</v>
      </c>
      <c r="DH331" s="15">
        <v>0</v>
      </c>
      <c r="DI331" s="15">
        <v>0</v>
      </c>
      <c r="DJ331" s="15">
        <v>0</v>
      </c>
      <c r="DK331" s="15">
        <v>1.9523898707304657E-4</v>
      </c>
      <c r="DL331" s="15">
        <v>2.3388821672632267E-4</v>
      </c>
      <c r="DM331" s="15">
        <v>1.2379755811079316E-4</v>
      </c>
      <c r="DO331" t="s">
        <v>12010</v>
      </c>
      <c r="DP331" s="13" t="s">
        <v>15998</v>
      </c>
      <c r="DQ331" s="15">
        <v>0</v>
      </c>
      <c r="DR331" s="15">
        <v>4.1482493706299089E-5</v>
      </c>
    </row>
    <row r="332" spans="1:122" x14ac:dyDescent="0.25">
      <c r="A332" t="s">
        <v>11194</v>
      </c>
      <c r="B332" s="13" t="s">
        <v>12928</v>
      </c>
      <c r="C332" t="s">
        <v>14662</v>
      </c>
      <c r="DA332" s="6">
        <f>'LFQ, IBAQ'!DN358/SUM('LFQ, IBAQ'!DN$3:DN$1736)</f>
        <v>0</v>
      </c>
      <c r="DB332" s="7">
        <f>'LFQ, IBAQ'!DO358/SUM('LFQ, IBAQ'!DO$3:DO$1736)</f>
        <v>0</v>
      </c>
      <c r="DC332" s="8">
        <f>'LFQ, IBAQ'!DP358/SUM('LFQ, IBAQ'!DP$3:DP$1736)</f>
        <v>0</v>
      </c>
      <c r="DD332" s="6">
        <f>'LFQ, IBAQ'!DQ358/SUM('LFQ, IBAQ'!DQ$3:DQ$1736)</f>
        <v>0</v>
      </c>
      <c r="DE332" s="7">
        <f>'LFQ, IBAQ'!DR358/SUM('LFQ, IBAQ'!DR$3:DR$1736)</f>
        <v>0</v>
      </c>
      <c r="DF332" s="8">
        <f>'LFQ, IBAQ'!DS358/SUM('LFQ, IBAQ'!DS$3:DS$1736)</f>
        <v>0</v>
      </c>
      <c r="DH332" s="15">
        <v>0</v>
      </c>
      <c r="DI332" s="15">
        <v>0</v>
      </c>
      <c r="DJ332" s="15">
        <v>0</v>
      </c>
      <c r="DK332" s="15">
        <v>0</v>
      </c>
      <c r="DL332" s="15">
        <v>0</v>
      </c>
      <c r="DM332" s="15">
        <v>0</v>
      </c>
      <c r="DO332" t="s">
        <v>11971</v>
      </c>
      <c r="DP332" s="13" t="s">
        <v>15866</v>
      </c>
      <c r="DQ332" s="15">
        <v>0</v>
      </c>
      <c r="DR332" s="15">
        <v>4.077173765061221E-5</v>
      </c>
    </row>
    <row r="333" spans="1:122" x14ac:dyDescent="0.25">
      <c r="A333" t="s">
        <v>11718</v>
      </c>
      <c r="B333" s="13" t="s">
        <v>16081</v>
      </c>
      <c r="C333" t="s">
        <v>15186</v>
      </c>
      <c r="DA333" s="6">
        <f>'LFQ, IBAQ'!DN360/SUM('LFQ, IBAQ'!DN$3:DN$1736)</f>
        <v>0</v>
      </c>
      <c r="DB333" s="7">
        <f>'LFQ, IBAQ'!DO360/SUM('LFQ, IBAQ'!DO$3:DO$1736)</f>
        <v>0</v>
      </c>
      <c r="DC333" s="8">
        <f>'LFQ, IBAQ'!DP360/SUM('LFQ, IBAQ'!DP$3:DP$1736)</f>
        <v>0</v>
      </c>
      <c r="DD333" s="6">
        <f>'LFQ, IBAQ'!DQ360/SUM('LFQ, IBAQ'!DQ$3:DQ$1736)</f>
        <v>0</v>
      </c>
      <c r="DE333" s="7">
        <f>'LFQ, IBAQ'!DR360/SUM('LFQ, IBAQ'!DR$3:DR$1736)</f>
        <v>0</v>
      </c>
      <c r="DF333" s="8">
        <f>'LFQ, IBAQ'!DS360/SUM('LFQ, IBAQ'!DS$3:DS$1736)</f>
        <v>0</v>
      </c>
      <c r="DH333" s="15">
        <v>0</v>
      </c>
      <c r="DI333" s="15">
        <v>0</v>
      </c>
      <c r="DJ333" s="15">
        <v>0</v>
      </c>
      <c r="DK333" s="15">
        <v>0</v>
      </c>
      <c r="DL333" s="15">
        <v>0</v>
      </c>
      <c r="DM333" s="15">
        <v>0</v>
      </c>
      <c r="DO333" t="s">
        <v>11481</v>
      </c>
      <c r="DP333" s="13" t="s">
        <v>16152</v>
      </c>
      <c r="DQ333" s="15">
        <v>0</v>
      </c>
      <c r="DR333" s="15">
        <v>4.0386091978149986E-5</v>
      </c>
    </row>
    <row r="334" spans="1:122" x14ac:dyDescent="0.25">
      <c r="A334" t="s">
        <v>10854</v>
      </c>
      <c r="B334" s="13" t="s">
        <v>12588</v>
      </c>
      <c r="C334" t="s">
        <v>14322</v>
      </c>
      <c r="DA334" s="6">
        <f>'LFQ, IBAQ'!DN361/SUM('LFQ, IBAQ'!DN$3:DN$1736)</f>
        <v>0</v>
      </c>
      <c r="DB334" s="7">
        <f>'LFQ, IBAQ'!DO361/SUM('LFQ, IBAQ'!DO$3:DO$1736)</f>
        <v>0</v>
      </c>
      <c r="DC334" s="8">
        <f>'LFQ, IBAQ'!DP361/SUM('LFQ, IBAQ'!DP$3:DP$1736)</f>
        <v>0</v>
      </c>
      <c r="DD334" s="6">
        <f>'LFQ, IBAQ'!DQ361/SUM('LFQ, IBAQ'!DQ$3:DQ$1736)</f>
        <v>3.8885910518447156E-5</v>
      </c>
      <c r="DE334" s="7">
        <f>'LFQ, IBAQ'!DR361/SUM('LFQ, IBAQ'!DR$3:DR$1736)</f>
        <v>4.712849443244424E-5</v>
      </c>
      <c r="DF334" s="8">
        <f>'LFQ, IBAQ'!DS361/SUM('LFQ, IBAQ'!DS$3:DS$1736)</f>
        <v>0</v>
      </c>
      <c r="DH334" s="15">
        <v>0</v>
      </c>
      <c r="DI334" s="15">
        <v>0</v>
      </c>
      <c r="DJ334" s="15">
        <v>0</v>
      </c>
      <c r="DK334" s="15">
        <v>3.8885910518447156E-5</v>
      </c>
      <c r="DL334" s="15">
        <v>4.712849443244424E-5</v>
      </c>
      <c r="DM334" s="15">
        <v>0</v>
      </c>
      <c r="DO334" t="s">
        <v>11006</v>
      </c>
      <c r="DP334" s="13" t="s">
        <v>12740</v>
      </c>
      <c r="DQ334" s="15">
        <v>0</v>
      </c>
      <c r="DR334" s="15">
        <v>4.0297577445520339E-5</v>
      </c>
    </row>
    <row r="335" spans="1:122" x14ac:dyDescent="0.25">
      <c r="A335" t="s">
        <v>11146</v>
      </c>
      <c r="B335" s="13" t="s">
        <v>12880</v>
      </c>
      <c r="C335" t="s">
        <v>14614</v>
      </c>
      <c r="DA335" s="6">
        <f>'LFQ, IBAQ'!DN362/SUM('LFQ, IBAQ'!DN$3:DN$1736)</f>
        <v>0</v>
      </c>
      <c r="DB335" s="7">
        <f>'LFQ, IBAQ'!DO362/SUM('LFQ, IBAQ'!DO$3:DO$1736)</f>
        <v>4.7117488242309053E-5</v>
      </c>
      <c r="DC335" s="8">
        <f>'LFQ, IBAQ'!DP362/SUM('LFQ, IBAQ'!DP$3:DP$1736)</f>
        <v>0</v>
      </c>
      <c r="DD335" s="6">
        <f>'LFQ, IBAQ'!DQ362/SUM('LFQ, IBAQ'!DQ$3:DQ$1736)</f>
        <v>5.2257259596217431E-5</v>
      </c>
      <c r="DE335" s="7">
        <f>'LFQ, IBAQ'!DR362/SUM('LFQ, IBAQ'!DR$3:DR$1736)</f>
        <v>0</v>
      </c>
      <c r="DF335" s="8">
        <f>'LFQ, IBAQ'!DS362/SUM('LFQ, IBAQ'!DS$3:DS$1736)</f>
        <v>0</v>
      </c>
      <c r="DH335" s="15">
        <v>0</v>
      </c>
      <c r="DI335" s="15">
        <v>4.7117488242309053E-5</v>
      </c>
      <c r="DJ335" s="15">
        <v>0</v>
      </c>
      <c r="DK335" s="15">
        <v>5.2257259596217431E-5</v>
      </c>
      <c r="DL335" s="15">
        <v>0</v>
      </c>
      <c r="DM335" s="15">
        <v>0</v>
      </c>
      <c r="DO335" t="s">
        <v>11186</v>
      </c>
      <c r="DP335" s="13" t="s">
        <v>15826</v>
      </c>
      <c r="DQ335" s="15">
        <v>0</v>
      </c>
      <c r="DR335" s="15">
        <v>4.0174298839977034E-5</v>
      </c>
    </row>
    <row r="336" spans="1:122" x14ac:dyDescent="0.25">
      <c r="A336" t="s">
        <v>10720</v>
      </c>
      <c r="B336" s="13" t="s">
        <v>16169</v>
      </c>
      <c r="C336" t="s">
        <v>14188</v>
      </c>
      <c r="DA336" s="6">
        <f>'LFQ, IBAQ'!DN363/SUM('LFQ, IBAQ'!DN$3:DN$1736)</f>
        <v>0</v>
      </c>
      <c r="DB336" s="7">
        <f>'LFQ, IBAQ'!DO363/SUM('LFQ, IBAQ'!DO$3:DO$1736)</f>
        <v>0</v>
      </c>
      <c r="DC336" s="8">
        <f>'LFQ, IBAQ'!DP363/SUM('LFQ, IBAQ'!DP$3:DP$1736)</f>
        <v>0</v>
      </c>
      <c r="DD336" s="6">
        <f>'LFQ, IBAQ'!DQ363/SUM('LFQ, IBAQ'!DQ$3:DQ$1736)</f>
        <v>0</v>
      </c>
      <c r="DE336" s="7">
        <f>'LFQ, IBAQ'!DR363/SUM('LFQ, IBAQ'!DR$3:DR$1736)</f>
        <v>0</v>
      </c>
      <c r="DF336" s="8">
        <f>'LFQ, IBAQ'!DS363/SUM('LFQ, IBAQ'!DS$3:DS$1736)</f>
        <v>0</v>
      </c>
      <c r="DH336" s="15">
        <v>0</v>
      </c>
      <c r="DI336" s="15">
        <v>0</v>
      </c>
      <c r="DJ336" s="15">
        <v>0</v>
      </c>
      <c r="DK336" s="15">
        <v>0</v>
      </c>
      <c r="DL336" s="15">
        <v>0</v>
      </c>
      <c r="DM336" s="15">
        <v>0</v>
      </c>
      <c r="DO336" t="s">
        <v>11973</v>
      </c>
      <c r="DP336" s="13" t="s">
        <v>15871</v>
      </c>
      <c r="DQ336" s="15">
        <v>1.4567852674315816E-5</v>
      </c>
      <c r="DR336" s="15">
        <v>4.0139128369921616E-5</v>
      </c>
    </row>
    <row r="337" spans="1:122" x14ac:dyDescent="0.25">
      <c r="A337" t="s">
        <v>10693</v>
      </c>
      <c r="B337" s="13" t="s">
        <v>12427</v>
      </c>
      <c r="C337" t="s">
        <v>14161</v>
      </c>
      <c r="DA337" s="6">
        <f>'LFQ, IBAQ'!DN364/SUM('LFQ, IBAQ'!DN$3:DN$1736)</f>
        <v>0</v>
      </c>
      <c r="DB337" s="7">
        <f>'LFQ, IBAQ'!DO364/SUM('LFQ, IBAQ'!DO$3:DO$1736)</f>
        <v>0</v>
      </c>
      <c r="DC337" s="8">
        <f>'LFQ, IBAQ'!DP364/SUM('LFQ, IBAQ'!DP$3:DP$1736)</f>
        <v>0</v>
      </c>
      <c r="DD337" s="6">
        <f>'LFQ, IBAQ'!DQ364/SUM('LFQ, IBAQ'!DQ$3:DQ$1736)</f>
        <v>1.6245477166177918E-4</v>
      </c>
      <c r="DE337" s="7">
        <f>'LFQ, IBAQ'!DR364/SUM('LFQ, IBAQ'!DR$3:DR$1736)</f>
        <v>2.5198425274690171E-4</v>
      </c>
      <c r="DF337" s="8">
        <f>'LFQ, IBAQ'!DS364/SUM('LFQ, IBAQ'!DS$3:DS$1736)</f>
        <v>1.1211452066422798E-4</v>
      </c>
      <c r="DH337" s="15">
        <v>0</v>
      </c>
      <c r="DI337" s="15">
        <v>0</v>
      </c>
      <c r="DJ337" s="15">
        <v>0</v>
      </c>
      <c r="DK337" s="15">
        <v>1.6245477166177918E-4</v>
      </c>
      <c r="DL337" s="15">
        <v>2.5198425274690171E-4</v>
      </c>
      <c r="DM337" s="15">
        <v>1.1211452066422798E-4</v>
      </c>
      <c r="DO337" t="s">
        <v>11115</v>
      </c>
      <c r="DP337" s="13" t="s">
        <v>12849</v>
      </c>
      <c r="DQ337" s="15">
        <v>0</v>
      </c>
      <c r="DR337" s="15">
        <v>4.0116475912909694E-5</v>
      </c>
    </row>
    <row r="338" spans="1:122" x14ac:dyDescent="0.25">
      <c r="A338" t="s">
        <v>12031</v>
      </c>
      <c r="B338" s="13" t="s">
        <v>16017</v>
      </c>
      <c r="C338" t="s">
        <v>15499</v>
      </c>
      <c r="DA338" s="6">
        <f>'LFQ, IBAQ'!DN366/SUM('LFQ, IBAQ'!DN$3:DN$1736)</f>
        <v>0</v>
      </c>
      <c r="DB338" s="7">
        <f>'LFQ, IBAQ'!DO366/SUM('LFQ, IBAQ'!DO$3:DO$1736)</f>
        <v>0</v>
      </c>
      <c r="DC338" s="8">
        <f>'LFQ, IBAQ'!DP366/SUM('LFQ, IBAQ'!DP$3:DP$1736)</f>
        <v>0</v>
      </c>
      <c r="DD338" s="6">
        <f>'LFQ, IBAQ'!DQ366/SUM('LFQ, IBAQ'!DQ$3:DQ$1736)</f>
        <v>8.5037237130621934E-5</v>
      </c>
      <c r="DE338" s="7">
        <f>'LFQ, IBAQ'!DR366/SUM('LFQ, IBAQ'!DR$3:DR$1736)</f>
        <v>0</v>
      </c>
      <c r="DF338" s="8">
        <f>'LFQ, IBAQ'!DS366/SUM('LFQ, IBAQ'!DS$3:DS$1736)</f>
        <v>0</v>
      </c>
      <c r="DH338" s="15">
        <v>0</v>
      </c>
      <c r="DI338" s="15">
        <v>0</v>
      </c>
      <c r="DJ338" s="15">
        <v>0</v>
      </c>
      <c r="DK338" s="15">
        <v>8.5037237130621934E-5</v>
      </c>
      <c r="DL338" s="15">
        <v>0</v>
      </c>
      <c r="DM338" s="15">
        <v>0</v>
      </c>
      <c r="DO338" t="s">
        <v>11257</v>
      </c>
      <c r="DP338" s="13" t="s">
        <v>12991</v>
      </c>
      <c r="DQ338" s="15">
        <v>0</v>
      </c>
      <c r="DR338" s="15">
        <v>3.8842493573442573E-5</v>
      </c>
    </row>
    <row r="339" spans="1:122" x14ac:dyDescent="0.25">
      <c r="A339" t="s">
        <v>11176</v>
      </c>
      <c r="B339" s="13" t="s">
        <v>12910</v>
      </c>
      <c r="C339" t="s">
        <v>14644</v>
      </c>
      <c r="DA339" s="6">
        <f>'LFQ, IBAQ'!DN367/SUM('LFQ, IBAQ'!DN$3:DN$1736)</f>
        <v>0</v>
      </c>
      <c r="DB339" s="7">
        <f>'LFQ, IBAQ'!DO367/SUM('LFQ, IBAQ'!DO$3:DO$1736)</f>
        <v>4.4432964610802046E-5</v>
      </c>
      <c r="DC339" s="8">
        <f>'LFQ, IBAQ'!DP367/SUM('LFQ, IBAQ'!DP$3:DP$1736)</f>
        <v>8.9305755493311628E-5</v>
      </c>
      <c r="DD339" s="6">
        <f>'LFQ, IBAQ'!DQ367/SUM('LFQ, IBAQ'!DQ$3:DQ$1736)</f>
        <v>4.0270848677237514E-5</v>
      </c>
      <c r="DE339" s="7">
        <f>'LFQ, IBAQ'!DR367/SUM('LFQ, IBAQ'!DR$3:DR$1736)</f>
        <v>0</v>
      </c>
      <c r="DF339" s="8">
        <f>'LFQ, IBAQ'!DS367/SUM('LFQ, IBAQ'!DS$3:DS$1736)</f>
        <v>5.9888784948713795E-5</v>
      </c>
      <c r="DH339" s="15">
        <v>0</v>
      </c>
      <c r="DI339" s="15">
        <v>4.4432964610802046E-5</v>
      </c>
      <c r="DJ339" s="15">
        <v>8.9305755493311628E-5</v>
      </c>
      <c r="DK339" s="15">
        <v>4.0270848677237514E-5</v>
      </c>
      <c r="DL339" s="15">
        <v>0</v>
      </c>
      <c r="DM339" s="15">
        <v>5.9888784948713795E-5</v>
      </c>
      <c r="DO339" t="s">
        <v>11673</v>
      </c>
      <c r="DP339" s="13" t="s">
        <v>16009</v>
      </c>
      <c r="DQ339" s="15">
        <v>0</v>
      </c>
      <c r="DR339" s="15">
        <v>3.8496873422434447E-5</v>
      </c>
    </row>
    <row r="340" spans="1:122" x14ac:dyDescent="0.25">
      <c r="A340" t="s">
        <v>12099</v>
      </c>
      <c r="B340" s="13" t="s">
        <v>16003</v>
      </c>
      <c r="C340" t="s">
        <v>15567</v>
      </c>
      <c r="DA340" s="6">
        <f>'LFQ, IBAQ'!DN368/SUM('LFQ, IBAQ'!DN$3:DN$1736)</f>
        <v>0</v>
      </c>
      <c r="DB340" s="7">
        <f>'LFQ, IBAQ'!DO368/SUM('LFQ, IBAQ'!DO$3:DO$1736)</f>
        <v>0</v>
      </c>
      <c r="DC340" s="8">
        <f>'LFQ, IBAQ'!DP368/SUM('LFQ, IBAQ'!DP$3:DP$1736)</f>
        <v>0</v>
      </c>
      <c r="DD340" s="6">
        <f>'LFQ, IBAQ'!DQ368/SUM('LFQ, IBAQ'!DQ$3:DQ$1736)</f>
        <v>1.5180074922848985E-4</v>
      </c>
      <c r="DE340" s="7">
        <f>'LFQ, IBAQ'!DR368/SUM('LFQ, IBAQ'!DR$3:DR$1736)</f>
        <v>9.9814319989093264E-5</v>
      </c>
      <c r="DF340" s="8">
        <f>'LFQ, IBAQ'!DS368/SUM('LFQ, IBAQ'!DS$3:DS$1736)</f>
        <v>1.5348270654254014E-4</v>
      </c>
      <c r="DH340" s="15">
        <v>0</v>
      </c>
      <c r="DI340" s="15">
        <v>0</v>
      </c>
      <c r="DJ340" s="15">
        <v>0</v>
      </c>
      <c r="DK340" s="15">
        <v>1.5180074922848985E-4</v>
      </c>
      <c r="DL340" s="15">
        <v>9.9814319989093264E-5</v>
      </c>
      <c r="DM340" s="15">
        <v>1.5348270654254014E-4</v>
      </c>
      <c r="DO340" t="s">
        <v>12057</v>
      </c>
      <c r="DP340" s="13" t="s">
        <v>15845</v>
      </c>
      <c r="DQ340" s="15">
        <v>0</v>
      </c>
      <c r="DR340" s="15">
        <v>3.840836815609244E-5</v>
      </c>
    </row>
    <row r="341" spans="1:122" x14ac:dyDescent="0.25">
      <c r="A341" t="s">
        <v>11219</v>
      </c>
      <c r="B341" s="13" t="s">
        <v>12953</v>
      </c>
      <c r="C341" t="s">
        <v>14687</v>
      </c>
      <c r="DA341" s="6">
        <f>'LFQ, IBAQ'!DN369/SUM('LFQ, IBAQ'!DN$3:DN$1736)</f>
        <v>0</v>
      </c>
      <c r="DB341" s="7">
        <f>'LFQ, IBAQ'!DO369/SUM('LFQ, IBAQ'!DO$3:DO$1736)</f>
        <v>0</v>
      </c>
      <c r="DC341" s="8">
        <f>'LFQ, IBAQ'!DP369/SUM('LFQ, IBAQ'!DP$3:DP$1736)</f>
        <v>0</v>
      </c>
      <c r="DD341" s="6">
        <f>'LFQ, IBAQ'!DQ369/SUM('LFQ, IBAQ'!DQ$3:DQ$1736)</f>
        <v>0</v>
      </c>
      <c r="DE341" s="7">
        <f>'LFQ, IBAQ'!DR369/SUM('LFQ, IBAQ'!DR$3:DR$1736)</f>
        <v>0</v>
      </c>
      <c r="DF341" s="8">
        <f>'LFQ, IBAQ'!DS369/SUM('LFQ, IBAQ'!DS$3:DS$1736)</f>
        <v>8.2368825104108282E-4</v>
      </c>
      <c r="DH341" s="15">
        <v>0</v>
      </c>
      <c r="DI341" s="15">
        <v>0</v>
      </c>
      <c r="DJ341" s="15">
        <v>0</v>
      </c>
      <c r="DK341" s="15">
        <v>0</v>
      </c>
      <c r="DL341" s="15">
        <v>0</v>
      </c>
      <c r="DM341" s="15">
        <v>8.2368825104108282E-4</v>
      </c>
      <c r="DO341" t="s">
        <v>11098</v>
      </c>
      <c r="DP341" s="13" t="s">
        <v>12832</v>
      </c>
      <c r="DQ341" s="15">
        <v>0</v>
      </c>
      <c r="DR341" s="15">
        <v>3.8375326881376477E-5</v>
      </c>
    </row>
    <row r="342" spans="1:122" x14ac:dyDescent="0.25">
      <c r="A342" t="s">
        <v>12215</v>
      </c>
      <c r="B342" s="13" t="s">
        <v>15946</v>
      </c>
      <c r="C342" t="s">
        <v>15682</v>
      </c>
      <c r="DA342" s="6">
        <f>'LFQ, IBAQ'!DN370/SUM('LFQ, IBAQ'!DN$3:DN$1736)</f>
        <v>0</v>
      </c>
      <c r="DB342" s="7">
        <f>'LFQ, IBAQ'!DO370/SUM('LFQ, IBAQ'!DO$3:DO$1736)</f>
        <v>9.8575554054836255E-5</v>
      </c>
      <c r="DC342" s="8">
        <f>'LFQ, IBAQ'!DP370/SUM('LFQ, IBAQ'!DP$3:DP$1736)</f>
        <v>0</v>
      </c>
      <c r="DD342" s="6">
        <f>'LFQ, IBAQ'!DQ370/SUM('LFQ, IBAQ'!DQ$3:DQ$1736)</f>
        <v>4.2376225902718078E-4</v>
      </c>
      <c r="DE342" s="7">
        <f>'LFQ, IBAQ'!DR370/SUM('LFQ, IBAQ'!DR$3:DR$1736)</f>
        <v>4.2436095667543444E-4</v>
      </c>
      <c r="DF342" s="8">
        <f>'LFQ, IBAQ'!DS370/SUM('LFQ, IBAQ'!DS$3:DS$1736)</f>
        <v>4.4607030858024167E-4</v>
      </c>
      <c r="DH342" s="15">
        <v>0</v>
      </c>
      <c r="DI342" s="15">
        <v>9.8575554054836255E-5</v>
      </c>
      <c r="DJ342" s="15">
        <v>0</v>
      </c>
      <c r="DK342" s="15">
        <v>4.2376225902718078E-4</v>
      </c>
      <c r="DL342" s="15">
        <v>4.2436095667543444E-4</v>
      </c>
      <c r="DM342" s="15">
        <v>4.4607030858024167E-4</v>
      </c>
      <c r="DO342" t="s">
        <v>11669</v>
      </c>
      <c r="DP342" s="13" t="s">
        <v>16133</v>
      </c>
      <c r="DQ342" s="15">
        <v>0</v>
      </c>
      <c r="DR342" s="15">
        <v>3.8048153743072634E-5</v>
      </c>
    </row>
    <row r="343" spans="1:122" x14ac:dyDescent="0.25">
      <c r="A343" t="s">
        <v>12123</v>
      </c>
      <c r="B343" s="13" t="s">
        <v>15967</v>
      </c>
      <c r="C343" t="s">
        <v>15591</v>
      </c>
      <c r="DA343" s="6">
        <f>'LFQ, IBAQ'!DN371/SUM('LFQ, IBAQ'!DN$3:DN$1736)</f>
        <v>0</v>
      </c>
      <c r="DB343" s="7">
        <f>'LFQ, IBAQ'!DO371/SUM('LFQ, IBAQ'!DO$3:DO$1736)</f>
        <v>0</v>
      </c>
      <c r="DC343" s="8">
        <f>'LFQ, IBAQ'!DP371/SUM('LFQ, IBAQ'!DP$3:DP$1736)</f>
        <v>0</v>
      </c>
      <c r="DD343" s="6">
        <f>'LFQ, IBAQ'!DQ371/SUM('LFQ, IBAQ'!DQ$3:DQ$1736)</f>
        <v>0</v>
      </c>
      <c r="DE343" s="7">
        <f>'LFQ, IBAQ'!DR371/SUM('LFQ, IBAQ'!DR$3:DR$1736)</f>
        <v>0</v>
      </c>
      <c r="DF343" s="8">
        <f>'LFQ, IBAQ'!DS371/SUM('LFQ, IBAQ'!DS$3:DS$1736)</f>
        <v>9.7779348439646914E-5</v>
      </c>
      <c r="DH343" s="15">
        <v>0</v>
      </c>
      <c r="DI343" s="15">
        <v>0</v>
      </c>
      <c r="DJ343" s="15">
        <v>0</v>
      </c>
      <c r="DK343" s="15">
        <v>0</v>
      </c>
      <c r="DL343" s="15">
        <v>0</v>
      </c>
      <c r="DM343" s="15">
        <v>9.7779348439646914E-5</v>
      </c>
      <c r="DO343" t="s">
        <v>11692</v>
      </c>
      <c r="DP343" s="13" t="s">
        <v>15995</v>
      </c>
      <c r="DQ343" s="15">
        <v>0</v>
      </c>
      <c r="DR343" s="15">
        <v>3.8021942760166348E-5</v>
      </c>
    </row>
    <row r="344" spans="1:122" x14ac:dyDescent="0.25">
      <c r="A344" t="s">
        <v>11481</v>
      </c>
      <c r="B344" s="13" t="s">
        <v>16152</v>
      </c>
      <c r="C344" t="s">
        <v>14949</v>
      </c>
      <c r="DA344" s="6">
        <f>'LFQ, IBAQ'!DN372/SUM('LFQ, IBAQ'!DN$3:DN$1736)</f>
        <v>0</v>
      </c>
      <c r="DB344" s="7">
        <f>'LFQ, IBAQ'!DO372/SUM('LFQ, IBAQ'!DO$3:DO$1736)</f>
        <v>0</v>
      </c>
      <c r="DC344" s="8">
        <f>'LFQ, IBAQ'!DP372/SUM('LFQ, IBAQ'!DP$3:DP$1736)</f>
        <v>0</v>
      </c>
      <c r="DD344" s="6">
        <f>'LFQ, IBAQ'!DQ372/SUM('LFQ, IBAQ'!DQ$3:DQ$1736)</f>
        <v>0</v>
      </c>
      <c r="DE344" s="7">
        <f>'LFQ, IBAQ'!DR372/SUM('LFQ, IBAQ'!DR$3:DR$1736)</f>
        <v>4.8743910400688773E-5</v>
      </c>
      <c r="DF344" s="8">
        <f>'LFQ, IBAQ'!DS372/SUM('LFQ, IBAQ'!DS$3:DS$1736)</f>
        <v>7.2414365533761193E-5</v>
      </c>
      <c r="DH344" s="15">
        <v>0</v>
      </c>
      <c r="DI344" s="15">
        <v>0</v>
      </c>
      <c r="DJ344" s="15">
        <v>0</v>
      </c>
      <c r="DK344" s="15">
        <v>0</v>
      </c>
      <c r="DL344" s="15">
        <v>4.8743910400688773E-5</v>
      </c>
      <c r="DM344" s="15">
        <v>7.2414365533761193E-5</v>
      </c>
      <c r="DO344" t="s">
        <v>11884</v>
      </c>
      <c r="DP344" s="13" t="s">
        <v>13618</v>
      </c>
      <c r="DQ344" s="15">
        <v>0</v>
      </c>
      <c r="DR344" s="15">
        <v>3.7792684938999479E-5</v>
      </c>
    </row>
    <row r="345" spans="1:122" x14ac:dyDescent="0.25">
      <c r="A345" t="s">
        <v>11043</v>
      </c>
      <c r="B345" s="13" t="s">
        <v>12777</v>
      </c>
      <c r="C345" t="s">
        <v>14511</v>
      </c>
      <c r="DA345" s="6">
        <f>'LFQ, IBAQ'!DN373/SUM('LFQ, IBAQ'!DN$3:DN$1736)</f>
        <v>0</v>
      </c>
      <c r="DB345" s="7">
        <f>'LFQ, IBAQ'!DO373/SUM('LFQ, IBAQ'!DO$3:DO$1736)</f>
        <v>0</v>
      </c>
      <c r="DC345" s="8">
        <f>'LFQ, IBAQ'!DP373/SUM('LFQ, IBAQ'!DP$3:DP$1736)</f>
        <v>0</v>
      </c>
      <c r="DD345" s="6">
        <f>'LFQ, IBAQ'!DQ373/SUM('LFQ, IBAQ'!DQ$3:DQ$1736)</f>
        <v>3.2251938077289201E-4</v>
      </c>
      <c r="DE345" s="7">
        <f>'LFQ, IBAQ'!DR373/SUM('LFQ, IBAQ'!DR$3:DR$1736)</f>
        <v>4.4420186708680028E-4</v>
      </c>
      <c r="DF345" s="8">
        <f>'LFQ, IBAQ'!DS373/SUM('LFQ, IBAQ'!DS$3:DS$1736)</f>
        <v>2.0497334895302227E-4</v>
      </c>
      <c r="DH345" s="15">
        <v>0</v>
      </c>
      <c r="DI345" s="15">
        <v>0</v>
      </c>
      <c r="DJ345" s="15">
        <v>0</v>
      </c>
      <c r="DK345" s="15">
        <v>3.2251938077289201E-4</v>
      </c>
      <c r="DL345" s="15">
        <v>4.4420186708680028E-4</v>
      </c>
      <c r="DM345" s="15">
        <v>2.0497334895302227E-4</v>
      </c>
      <c r="DO345" t="s">
        <v>10818</v>
      </c>
      <c r="DP345" s="13" t="s">
        <v>15927</v>
      </c>
      <c r="DQ345" s="15">
        <v>2.6909454879982449E-5</v>
      </c>
      <c r="DR345" s="15">
        <v>3.7689278068931573E-5</v>
      </c>
    </row>
    <row r="346" spans="1:122" x14ac:dyDescent="0.25">
      <c r="A346" t="s">
        <v>12277</v>
      </c>
      <c r="B346" s="13" t="s">
        <v>14011</v>
      </c>
      <c r="C346" t="s">
        <v>15744</v>
      </c>
      <c r="DA346" s="6">
        <f>'LFQ, IBAQ'!DN374/SUM('LFQ, IBAQ'!DN$3:DN$1736)</f>
        <v>3.3637970827519586E-4</v>
      </c>
      <c r="DB346" s="7">
        <f>'LFQ, IBAQ'!DO374/SUM('LFQ, IBAQ'!DO$3:DO$1736)</f>
        <v>1.7808023173889994E-4</v>
      </c>
      <c r="DC346" s="8">
        <f>'LFQ, IBAQ'!DP374/SUM('LFQ, IBAQ'!DP$3:DP$1736)</f>
        <v>3.8007969966771961E-4</v>
      </c>
      <c r="DD346" s="6">
        <f>'LFQ, IBAQ'!DQ374/SUM('LFQ, IBAQ'!DQ$3:DQ$1736)</f>
        <v>1.365613440295605E-4</v>
      </c>
      <c r="DE346" s="7">
        <f>'LFQ, IBAQ'!DR374/SUM('LFQ, IBAQ'!DR$3:DR$1736)</f>
        <v>1.9349343647509751E-4</v>
      </c>
      <c r="DF346" s="8">
        <f>'LFQ, IBAQ'!DS374/SUM('LFQ, IBAQ'!DS$3:DS$1736)</f>
        <v>1.5462542699351805E-4</v>
      </c>
      <c r="DH346" s="15">
        <v>3.3637970827519586E-4</v>
      </c>
      <c r="DI346" s="15">
        <v>1.7808023173889994E-4</v>
      </c>
      <c r="DJ346" s="15">
        <v>3.8007969966771961E-4</v>
      </c>
      <c r="DK346" s="15">
        <v>1.365613440295605E-4</v>
      </c>
      <c r="DL346" s="15">
        <v>1.9349343647509751E-4</v>
      </c>
      <c r="DM346" s="15">
        <v>1.5462542699351805E-4</v>
      </c>
      <c r="DO346" t="s">
        <v>11535</v>
      </c>
      <c r="DP346" s="13" t="s">
        <v>13269</v>
      </c>
      <c r="DQ346" s="15">
        <v>8.8961134178637501E-6</v>
      </c>
      <c r="DR346" s="15">
        <v>3.7531458212841961E-5</v>
      </c>
    </row>
    <row r="347" spans="1:122" x14ac:dyDescent="0.25">
      <c r="A347" t="s">
        <v>11255</v>
      </c>
      <c r="B347" s="13" t="s">
        <v>16154</v>
      </c>
      <c r="C347" t="s">
        <v>14723</v>
      </c>
      <c r="DA347" s="6">
        <f>'LFQ, IBAQ'!DN375/SUM('LFQ, IBAQ'!DN$3:DN$1736)</f>
        <v>0</v>
      </c>
      <c r="DB347" s="7">
        <f>'LFQ, IBAQ'!DO375/SUM('LFQ, IBAQ'!DO$3:DO$1736)</f>
        <v>0</v>
      </c>
      <c r="DC347" s="8">
        <f>'LFQ, IBAQ'!DP375/SUM('LFQ, IBAQ'!DP$3:DP$1736)</f>
        <v>0</v>
      </c>
      <c r="DD347" s="6">
        <f>'LFQ, IBAQ'!DQ375/SUM('LFQ, IBAQ'!DQ$3:DQ$1736)</f>
        <v>5.3739668922854108E-5</v>
      </c>
      <c r="DE347" s="7">
        <f>'LFQ, IBAQ'!DR375/SUM('LFQ, IBAQ'!DR$3:DR$1736)</f>
        <v>5.2256173690530555E-5</v>
      </c>
      <c r="DF347" s="8">
        <f>'LFQ, IBAQ'!DS375/SUM('LFQ, IBAQ'!DS$3:DS$1736)</f>
        <v>2.9981061861962906E-5</v>
      </c>
      <c r="DH347" s="15">
        <v>0</v>
      </c>
      <c r="DI347" s="15">
        <v>0</v>
      </c>
      <c r="DJ347" s="15">
        <v>0</v>
      </c>
      <c r="DK347" s="15">
        <v>5.3739668922854108E-5</v>
      </c>
      <c r="DL347" s="15">
        <v>5.2256173690530555E-5</v>
      </c>
      <c r="DM347" s="15">
        <v>2.9981061861962906E-5</v>
      </c>
      <c r="DO347" t="s">
        <v>11124</v>
      </c>
      <c r="DP347" s="13" t="s">
        <v>12858</v>
      </c>
      <c r="DQ347" s="15">
        <v>3.5622877196715119E-5</v>
      </c>
      <c r="DR347" s="15">
        <v>3.6914732726957911E-5</v>
      </c>
    </row>
    <row r="348" spans="1:122" x14ac:dyDescent="0.25">
      <c r="A348" t="s">
        <v>11263</v>
      </c>
      <c r="B348" s="13" t="s">
        <v>16076</v>
      </c>
      <c r="C348" t="s">
        <v>14731</v>
      </c>
      <c r="DA348" s="6">
        <f>'LFQ, IBAQ'!DN376/SUM('LFQ, IBAQ'!DN$3:DN$1736)</f>
        <v>0</v>
      </c>
      <c r="DB348" s="7">
        <f>'LFQ, IBAQ'!DO376/SUM('LFQ, IBAQ'!DO$3:DO$1736)</f>
        <v>0</v>
      </c>
      <c r="DC348" s="8">
        <f>'LFQ, IBAQ'!DP376/SUM('LFQ, IBAQ'!DP$3:DP$1736)</f>
        <v>0</v>
      </c>
      <c r="DD348" s="6">
        <f>'LFQ, IBAQ'!DQ376/SUM('LFQ, IBAQ'!DQ$3:DQ$1736)</f>
        <v>0</v>
      </c>
      <c r="DE348" s="7">
        <f>'LFQ, IBAQ'!DR376/SUM('LFQ, IBAQ'!DR$3:DR$1736)</f>
        <v>0</v>
      </c>
      <c r="DF348" s="8">
        <f>'LFQ, IBAQ'!DS376/SUM('LFQ, IBAQ'!DS$3:DS$1736)</f>
        <v>3.9648988543109577E-5</v>
      </c>
      <c r="DH348" s="15">
        <v>0</v>
      </c>
      <c r="DI348" s="15">
        <v>0</v>
      </c>
      <c r="DJ348" s="15">
        <v>0</v>
      </c>
      <c r="DK348" s="15">
        <v>0</v>
      </c>
      <c r="DL348" s="15">
        <v>0</v>
      </c>
      <c r="DM348" s="15">
        <v>3.9648988543109577E-5</v>
      </c>
      <c r="DO348" t="s">
        <v>10697</v>
      </c>
      <c r="DP348" s="13" t="s">
        <v>15994</v>
      </c>
      <c r="DQ348" s="15">
        <v>3.41960166450163E-5</v>
      </c>
      <c r="DR348" s="15">
        <v>3.6680933888779793E-5</v>
      </c>
    </row>
    <row r="349" spans="1:122" x14ac:dyDescent="0.25">
      <c r="A349" t="s">
        <v>12068</v>
      </c>
      <c r="B349" s="13" t="s">
        <v>16164</v>
      </c>
      <c r="C349" t="s">
        <v>15536</v>
      </c>
      <c r="DA349" s="6">
        <f>'LFQ, IBAQ'!DN377/SUM('LFQ, IBAQ'!DN$3:DN$1736)</f>
        <v>0</v>
      </c>
      <c r="DB349" s="7">
        <f>'LFQ, IBAQ'!DO377/SUM('LFQ, IBAQ'!DO$3:DO$1736)</f>
        <v>0</v>
      </c>
      <c r="DC349" s="8">
        <f>'LFQ, IBAQ'!DP377/SUM('LFQ, IBAQ'!DP$3:DP$1736)</f>
        <v>0</v>
      </c>
      <c r="DD349" s="6">
        <f>'LFQ, IBAQ'!DQ377/SUM('LFQ, IBAQ'!DQ$3:DQ$1736)</f>
        <v>8.7605390509529375E-5</v>
      </c>
      <c r="DE349" s="7">
        <f>'LFQ, IBAQ'!DR377/SUM('LFQ, IBAQ'!DR$3:DR$1736)</f>
        <v>0</v>
      </c>
      <c r="DF349" s="8">
        <f>'LFQ, IBAQ'!DS377/SUM('LFQ, IBAQ'!DS$3:DS$1736)</f>
        <v>1.1740173469114068E-4</v>
      </c>
      <c r="DH349" s="15">
        <v>0</v>
      </c>
      <c r="DI349" s="15">
        <v>0</v>
      </c>
      <c r="DJ349" s="15">
        <v>0</v>
      </c>
      <c r="DK349" s="15">
        <v>8.7605390509529375E-5</v>
      </c>
      <c r="DL349" s="15">
        <v>0</v>
      </c>
      <c r="DM349" s="15">
        <v>1.1740173469114068E-4</v>
      </c>
      <c r="DO349" t="s">
        <v>10931</v>
      </c>
      <c r="DP349" s="13" t="s">
        <v>12665</v>
      </c>
      <c r="DQ349" s="15">
        <v>0</v>
      </c>
      <c r="DR349" s="15">
        <v>3.665198436145913E-5</v>
      </c>
    </row>
    <row r="350" spans="1:122" x14ac:dyDescent="0.25">
      <c r="A350" t="s">
        <v>12133</v>
      </c>
      <c r="B350" s="13" t="s">
        <v>15809</v>
      </c>
      <c r="C350" t="s">
        <v>15601</v>
      </c>
      <c r="DA350" s="6">
        <f>'LFQ, IBAQ'!DN378/SUM('LFQ, IBAQ'!DN$3:DN$1736)</f>
        <v>0</v>
      </c>
      <c r="DB350" s="7">
        <f>'LFQ, IBAQ'!DO378/SUM('LFQ, IBAQ'!DO$3:DO$1736)</f>
        <v>0</v>
      </c>
      <c r="DC350" s="8">
        <f>'LFQ, IBAQ'!DP378/SUM('LFQ, IBAQ'!DP$3:DP$1736)</f>
        <v>0</v>
      </c>
      <c r="DD350" s="6">
        <f>'LFQ, IBAQ'!DQ378/SUM('LFQ, IBAQ'!DQ$3:DQ$1736)</f>
        <v>6.8870584474093645E-5</v>
      </c>
      <c r="DE350" s="7">
        <f>'LFQ, IBAQ'!DR378/SUM('LFQ, IBAQ'!DR$3:DR$1736)</f>
        <v>1.1371702884471696E-4</v>
      </c>
      <c r="DF350" s="8">
        <f>'LFQ, IBAQ'!DS378/SUM('LFQ, IBAQ'!DS$3:DS$1736)</f>
        <v>0</v>
      </c>
      <c r="DH350" s="15">
        <v>0</v>
      </c>
      <c r="DI350" s="15">
        <v>0</v>
      </c>
      <c r="DJ350" s="15">
        <v>0</v>
      </c>
      <c r="DK350" s="15">
        <v>6.8870584474093645E-5</v>
      </c>
      <c r="DL350" s="15">
        <v>1.1371702884471696E-4</v>
      </c>
      <c r="DM350" s="15">
        <v>0</v>
      </c>
      <c r="DO350" t="s">
        <v>12021</v>
      </c>
      <c r="DP350" s="13" t="s">
        <v>13755</v>
      </c>
      <c r="DQ350" s="15">
        <v>0</v>
      </c>
      <c r="DR350" s="15">
        <v>3.662565422041645E-5</v>
      </c>
    </row>
    <row r="351" spans="1:122" x14ac:dyDescent="0.25">
      <c r="A351" t="s">
        <v>11076</v>
      </c>
      <c r="B351" s="13" t="s">
        <v>16005</v>
      </c>
      <c r="C351" t="s">
        <v>14544</v>
      </c>
      <c r="DA351" s="6">
        <f>'LFQ, IBAQ'!DN381/SUM('LFQ, IBAQ'!DN$3:DN$1736)</f>
        <v>0</v>
      </c>
      <c r="DB351" s="7">
        <f>'LFQ, IBAQ'!DO381/SUM('LFQ, IBAQ'!DO$3:DO$1736)</f>
        <v>0</v>
      </c>
      <c r="DC351" s="8">
        <f>'LFQ, IBAQ'!DP381/SUM('LFQ, IBAQ'!DP$3:DP$1736)</f>
        <v>0</v>
      </c>
      <c r="DD351" s="6">
        <f>'LFQ, IBAQ'!DQ381/SUM('LFQ, IBAQ'!DQ$3:DQ$1736)</f>
        <v>2.7502125689369286E-4</v>
      </c>
      <c r="DE351" s="7">
        <f>'LFQ, IBAQ'!DR381/SUM('LFQ, IBAQ'!DR$3:DR$1736)</f>
        <v>3.1148822189077562E-4</v>
      </c>
      <c r="DF351" s="8">
        <f>'LFQ, IBAQ'!DS381/SUM('LFQ, IBAQ'!DS$3:DS$1736)</f>
        <v>2.708588579400022E-4</v>
      </c>
      <c r="DH351" s="15">
        <v>0</v>
      </c>
      <c r="DI351" s="15">
        <v>0</v>
      </c>
      <c r="DJ351" s="15">
        <v>0</v>
      </c>
      <c r="DK351" s="15">
        <v>2.7502125689369286E-4</v>
      </c>
      <c r="DL351" s="15">
        <v>3.1148822189077562E-4</v>
      </c>
      <c r="DM351" s="15">
        <v>2.708588579400022E-4</v>
      </c>
      <c r="DO351" t="s">
        <v>11174</v>
      </c>
      <c r="DP351" s="13" t="s">
        <v>16100</v>
      </c>
      <c r="DQ351" s="15">
        <v>2.5942283471457265E-5</v>
      </c>
      <c r="DR351" s="15">
        <v>3.6370915846423695E-5</v>
      </c>
    </row>
    <row r="352" spans="1:122" x14ac:dyDescent="0.25">
      <c r="A352" t="s">
        <v>11418</v>
      </c>
      <c r="B352" s="13" t="s">
        <v>16157</v>
      </c>
      <c r="C352" t="s">
        <v>14886</v>
      </c>
      <c r="DA352" s="6">
        <f>'LFQ, IBAQ'!DN382/SUM('LFQ, IBAQ'!DN$3:DN$1736)</f>
        <v>0</v>
      </c>
      <c r="DB352" s="7">
        <f>'LFQ, IBAQ'!DO382/SUM('LFQ, IBAQ'!DO$3:DO$1736)</f>
        <v>0</v>
      </c>
      <c r="DC352" s="8">
        <f>'LFQ, IBAQ'!DP382/SUM('LFQ, IBAQ'!DP$3:DP$1736)</f>
        <v>0</v>
      </c>
      <c r="DD352" s="6">
        <f>'LFQ, IBAQ'!DQ382/SUM('LFQ, IBAQ'!DQ$3:DQ$1736)</f>
        <v>0</v>
      </c>
      <c r="DE352" s="7">
        <f>'LFQ, IBAQ'!DR382/SUM('LFQ, IBAQ'!DR$3:DR$1736)</f>
        <v>0</v>
      </c>
      <c r="DF352" s="8">
        <f>'LFQ, IBAQ'!DS382/SUM('LFQ, IBAQ'!DS$3:DS$1736)</f>
        <v>9.0675720561552911E-5</v>
      </c>
      <c r="DH352" s="15">
        <v>0</v>
      </c>
      <c r="DI352" s="15">
        <v>0</v>
      </c>
      <c r="DJ352" s="15">
        <v>0</v>
      </c>
      <c r="DK352" s="15">
        <v>0</v>
      </c>
      <c r="DL352" s="15">
        <v>0</v>
      </c>
      <c r="DM352" s="15">
        <v>9.0675720561552911E-5</v>
      </c>
      <c r="DO352" t="s">
        <v>11207</v>
      </c>
      <c r="DP352" s="13" t="s">
        <v>16168</v>
      </c>
      <c r="DQ352" s="15">
        <v>0</v>
      </c>
      <c r="DR352" s="15">
        <v>3.6326599046726108E-5</v>
      </c>
    </row>
    <row r="353" spans="1:122" x14ac:dyDescent="0.25">
      <c r="A353" t="s">
        <v>10658</v>
      </c>
      <c r="B353" s="13" t="s">
        <v>16029</v>
      </c>
      <c r="C353" t="s">
        <v>14126</v>
      </c>
      <c r="DA353" s="6">
        <f>'LFQ, IBAQ'!DN383/SUM('LFQ, IBAQ'!DN$3:DN$1736)</f>
        <v>0</v>
      </c>
      <c r="DB353" s="7">
        <f>'LFQ, IBAQ'!DO383/SUM('LFQ, IBAQ'!DO$3:DO$1736)</f>
        <v>0</v>
      </c>
      <c r="DC353" s="8">
        <f>'LFQ, IBAQ'!DP383/SUM('LFQ, IBAQ'!DP$3:DP$1736)</f>
        <v>0</v>
      </c>
      <c r="DD353" s="6">
        <f>'LFQ, IBAQ'!DQ383/SUM('LFQ, IBAQ'!DQ$3:DQ$1736)</f>
        <v>3.6708489386297574E-5</v>
      </c>
      <c r="DE353" s="7">
        <f>'LFQ, IBAQ'!DR383/SUM('LFQ, IBAQ'!DR$3:DR$1736)</f>
        <v>0</v>
      </c>
      <c r="DF353" s="8">
        <f>'LFQ, IBAQ'!DS383/SUM('LFQ, IBAQ'!DS$3:DS$1736)</f>
        <v>6.105538314045841E-5</v>
      </c>
      <c r="DH353" s="15">
        <v>0</v>
      </c>
      <c r="DI353" s="15">
        <v>0</v>
      </c>
      <c r="DJ353" s="15">
        <v>0</v>
      </c>
      <c r="DK353" s="15">
        <v>3.6708489386297574E-5</v>
      </c>
      <c r="DL353" s="15">
        <v>0</v>
      </c>
      <c r="DM353" s="15">
        <v>6.105538314045841E-5</v>
      </c>
      <c r="DO353" t="s">
        <v>11345</v>
      </c>
      <c r="DP353" s="13" t="s">
        <v>13079</v>
      </c>
      <c r="DQ353" s="15">
        <v>0</v>
      </c>
      <c r="DR353" s="15">
        <v>3.6219510381655355E-5</v>
      </c>
    </row>
    <row r="354" spans="1:122" x14ac:dyDescent="0.25">
      <c r="A354" t="s">
        <v>11439</v>
      </c>
      <c r="B354" s="13" t="s">
        <v>16106</v>
      </c>
      <c r="C354" t="s">
        <v>14907</v>
      </c>
      <c r="DA354" s="6">
        <f>'LFQ, IBAQ'!DN385/SUM('LFQ, IBAQ'!DN$3:DN$1736)</f>
        <v>0</v>
      </c>
      <c r="DB354" s="7">
        <f>'LFQ, IBAQ'!DO385/SUM('LFQ, IBAQ'!DO$3:DO$1736)</f>
        <v>0</v>
      </c>
      <c r="DC354" s="8">
        <f>'LFQ, IBAQ'!DP385/SUM('LFQ, IBAQ'!DP$3:DP$1736)</f>
        <v>0</v>
      </c>
      <c r="DD354" s="6">
        <f>'LFQ, IBAQ'!DQ385/SUM('LFQ, IBAQ'!DQ$3:DQ$1736)</f>
        <v>1.2853480525125901E-4</v>
      </c>
      <c r="DE354" s="7">
        <f>'LFQ, IBAQ'!DR385/SUM('LFQ, IBAQ'!DR$3:DR$1736)</f>
        <v>1.2087476626498746E-4</v>
      </c>
      <c r="DF354" s="8">
        <f>'LFQ, IBAQ'!DS385/SUM('LFQ, IBAQ'!DS$3:DS$1736)</f>
        <v>9.8248375490421429E-5</v>
      </c>
      <c r="DH354" s="15">
        <v>0</v>
      </c>
      <c r="DI354" s="15">
        <v>0</v>
      </c>
      <c r="DJ354" s="15">
        <v>0</v>
      </c>
      <c r="DK354" s="15">
        <v>1.2853480525125901E-4</v>
      </c>
      <c r="DL354" s="15">
        <v>1.2087476626498746E-4</v>
      </c>
      <c r="DM354" s="15">
        <v>9.8248375490421429E-5</v>
      </c>
      <c r="DO354" t="s">
        <v>11139</v>
      </c>
      <c r="DP354" s="13" t="s">
        <v>15810</v>
      </c>
      <c r="DQ354" s="15">
        <v>0</v>
      </c>
      <c r="DR354" s="15">
        <v>3.5643906012288357E-5</v>
      </c>
    </row>
    <row r="355" spans="1:122" x14ac:dyDescent="0.25">
      <c r="A355" t="s">
        <v>10882</v>
      </c>
      <c r="B355" s="13" t="s">
        <v>16102</v>
      </c>
      <c r="C355" t="s">
        <v>14350</v>
      </c>
      <c r="DA355" s="6">
        <f>'LFQ, IBAQ'!DN386/SUM('LFQ, IBAQ'!DN$3:DN$1736)</f>
        <v>0</v>
      </c>
      <c r="DB355" s="7">
        <f>'LFQ, IBAQ'!DO386/SUM('LFQ, IBAQ'!DO$3:DO$1736)</f>
        <v>2.9202519589778395E-5</v>
      </c>
      <c r="DC355" s="8">
        <f>'LFQ, IBAQ'!DP386/SUM('LFQ, IBAQ'!DP$3:DP$1736)</f>
        <v>5.8109662126699025E-5</v>
      </c>
      <c r="DD355" s="6">
        <f>'LFQ, IBAQ'!DQ386/SUM('LFQ, IBAQ'!DQ$3:DQ$1736)</f>
        <v>5.3747297101207296E-5</v>
      </c>
      <c r="DE355" s="7">
        <f>'LFQ, IBAQ'!DR386/SUM('LFQ, IBAQ'!DR$3:DR$1736)</f>
        <v>5.0418426953137379E-5</v>
      </c>
      <c r="DF355" s="8">
        <f>'LFQ, IBAQ'!DS386/SUM('LFQ, IBAQ'!DS$3:DS$1736)</f>
        <v>5.2277755079327359E-5</v>
      </c>
      <c r="DH355" s="15">
        <v>0</v>
      </c>
      <c r="DI355" s="15">
        <v>2.9202519589778395E-5</v>
      </c>
      <c r="DJ355" s="15">
        <v>5.8109662126699025E-5</v>
      </c>
      <c r="DK355" s="15">
        <v>5.3747297101207296E-5</v>
      </c>
      <c r="DL355" s="15">
        <v>5.0418426953137379E-5</v>
      </c>
      <c r="DM355" s="15">
        <v>5.2277755079327359E-5</v>
      </c>
      <c r="DO355" t="s">
        <v>12250</v>
      </c>
      <c r="DP355" s="13" t="s">
        <v>13984</v>
      </c>
      <c r="DQ355" s="15">
        <v>0</v>
      </c>
      <c r="DR355" s="15">
        <v>3.5564014898498132E-5</v>
      </c>
    </row>
    <row r="356" spans="1:122" x14ac:dyDescent="0.25">
      <c r="A356" t="s">
        <v>10866</v>
      </c>
      <c r="B356" s="13" t="s">
        <v>16071</v>
      </c>
      <c r="C356" t="s">
        <v>14334</v>
      </c>
      <c r="DA356" s="6">
        <f>'LFQ, IBAQ'!DN387/SUM('LFQ, IBAQ'!DN$3:DN$1736)</f>
        <v>0</v>
      </c>
      <c r="DB356" s="7">
        <f>'LFQ, IBAQ'!DO387/SUM('LFQ, IBAQ'!DO$3:DO$1736)</f>
        <v>0</v>
      </c>
      <c r="DC356" s="8">
        <f>'LFQ, IBAQ'!DP387/SUM('LFQ, IBAQ'!DP$3:DP$1736)</f>
        <v>0</v>
      </c>
      <c r="DD356" s="6">
        <f>'LFQ, IBAQ'!DQ387/SUM('LFQ, IBAQ'!DQ$3:DQ$1736)</f>
        <v>0</v>
      </c>
      <c r="DE356" s="7">
        <f>'LFQ, IBAQ'!DR387/SUM('LFQ, IBAQ'!DR$3:DR$1736)</f>
        <v>0</v>
      </c>
      <c r="DF356" s="8">
        <f>'LFQ, IBAQ'!DS387/SUM('LFQ, IBAQ'!DS$3:DS$1736)</f>
        <v>0</v>
      </c>
      <c r="DH356" s="15">
        <v>0</v>
      </c>
      <c r="DI356" s="15">
        <v>0</v>
      </c>
      <c r="DJ356" s="15">
        <v>0</v>
      </c>
      <c r="DK356" s="15">
        <v>0</v>
      </c>
      <c r="DL356" s="15">
        <v>0</v>
      </c>
      <c r="DM356" s="15">
        <v>0</v>
      </c>
      <c r="DO356" t="s">
        <v>11017</v>
      </c>
      <c r="DP356" s="13" t="s">
        <v>16155</v>
      </c>
      <c r="DQ356" s="15">
        <v>0</v>
      </c>
      <c r="DR356" s="15">
        <v>3.5270834218243474E-5</v>
      </c>
    </row>
    <row r="357" spans="1:122" x14ac:dyDescent="0.25">
      <c r="A357" t="s">
        <v>11928</v>
      </c>
      <c r="B357" s="13" t="s">
        <v>16020</v>
      </c>
      <c r="C357" t="s">
        <v>15396</v>
      </c>
      <c r="DA357" s="6">
        <f>'LFQ, IBAQ'!DN388/SUM('LFQ, IBAQ'!DN$3:DN$1736)</f>
        <v>0</v>
      </c>
      <c r="DB357" s="7">
        <f>'LFQ, IBAQ'!DO388/SUM('LFQ, IBAQ'!DO$3:DO$1736)</f>
        <v>0</v>
      </c>
      <c r="DC357" s="8">
        <f>'LFQ, IBAQ'!DP388/SUM('LFQ, IBAQ'!DP$3:DP$1736)</f>
        <v>0</v>
      </c>
      <c r="DD357" s="6">
        <f>'LFQ, IBAQ'!DQ388/SUM('LFQ, IBAQ'!DQ$3:DQ$1736)</f>
        <v>0</v>
      </c>
      <c r="DE357" s="7">
        <f>'LFQ, IBAQ'!DR388/SUM('LFQ, IBAQ'!DR$3:DR$1736)</f>
        <v>0</v>
      </c>
      <c r="DF357" s="8">
        <f>'LFQ, IBAQ'!DS388/SUM('LFQ, IBAQ'!DS$3:DS$1736)</f>
        <v>0</v>
      </c>
      <c r="DH357" s="15">
        <v>0</v>
      </c>
      <c r="DI357" s="15">
        <v>0</v>
      </c>
      <c r="DJ357" s="15">
        <v>0</v>
      </c>
      <c r="DK357" s="15">
        <v>0</v>
      </c>
      <c r="DL357" s="15">
        <v>0</v>
      </c>
      <c r="DM357" s="15">
        <v>0</v>
      </c>
      <c r="DO357" t="s">
        <v>11849</v>
      </c>
      <c r="DP357" s="13" t="s">
        <v>13583</v>
      </c>
      <c r="DQ357" s="15">
        <v>0</v>
      </c>
      <c r="DR357" s="15">
        <v>3.5162241862321423E-5</v>
      </c>
    </row>
    <row r="358" spans="1:122" x14ac:dyDescent="0.25">
      <c r="A358" t="s">
        <v>11469</v>
      </c>
      <c r="B358" s="13" t="s">
        <v>13203</v>
      </c>
      <c r="C358" t="s">
        <v>14937</v>
      </c>
      <c r="DA358" s="6">
        <f>'LFQ, IBAQ'!DN389/SUM('LFQ, IBAQ'!DN$3:DN$1736)</f>
        <v>0</v>
      </c>
      <c r="DB358" s="7">
        <f>'LFQ, IBAQ'!DO389/SUM('LFQ, IBAQ'!DO$3:DO$1736)</f>
        <v>0</v>
      </c>
      <c r="DC358" s="8">
        <f>'LFQ, IBAQ'!DP389/SUM('LFQ, IBAQ'!DP$3:DP$1736)</f>
        <v>0</v>
      </c>
      <c r="DD358" s="6">
        <f>'LFQ, IBAQ'!DQ389/SUM('LFQ, IBAQ'!DQ$3:DQ$1736)</f>
        <v>0</v>
      </c>
      <c r="DE358" s="7">
        <f>'LFQ, IBAQ'!DR389/SUM('LFQ, IBAQ'!DR$3:DR$1736)</f>
        <v>0</v>
      </c>
      <c r="DF358" s="8">
        <f>'LFQ, IBAQ'!DS389/SUM('LFQ, IBAQ'!DS$3:DS$1736)</f>
        <v>0</v>
      </c>
      <c r="DH358" s="15">
        <v>0</v>
      </c>
      <c r="DI358" s="15">
        <v>0</v>
      </c>
      <c r="DJ358" s="15">
        <v>0</v>
      </c>
      <c r="DK358" s="15">
        <v>0</v>
      </c>
      <c r="DL358" s="15">
        <v>0</v>
      </c>
      <c r="DM358" s="15">
        <v>0</v>
      </c>
      <c r="DO358" t="s">
        <v>12257</v>
      </c>
      <c r="DP358" s="13" t="s">
        <v>15993</v>
      </c>
      <c r="DQ358" s="15">
        <v>2.5912588940701567E-4</v>
      </c>
      <c r="DR358" s="15">
        <v>3.5141394988641297E-5</v>
      </c>
    </row>
    <row r="359" spans="1:122" x14ac:dyDescent="0.25">
      <c r="A359" t="s">
        <v>11250</v>
      </c>
      <c r="B359" s="13" t="s">
        <v>12984</v>
      </c>
      <c r="C359" t="s">
        <v>14718</v>
      </c>
      <c r="DA359" s="6">
        <f>'LFQ, IBAQ'!DN390/SUM('LFQ, IBAQ'!DN$3:DN$1736)</f>
        <v>0</v>
      </c>
      <c r="DB359" s="7">
        <f>'LFQ, IBAQ'!DO390/SUM('LFQ, IBAQ'!DO$3:DO$1736)</f>
        <v>0</v>
      </c>
      <c r="DC359" s="8">
        <f>'LFQ, IBAQ'!DP390/SUM('LFQ, IBAQ'!DP$3:DP$1736)</f>
        <v>0</v>
      </c>
      <c r="DD359" s="6">
        <f>'LFQ, IBAQ'!DQ390/SUM('LFQ, IBAQ'!DQ$3:DQ$1736)</f>
        <v>1.8528845219899592E-4</v>
      </c>
      <c r="DE359" s="7">
        <f>'LFQ, IBAQ'!DR390/SUM('LFQ, IBAQ'!DR$3:DR$1736)</f>
        <v>0</v>
      </c>
      <c r="DF359" s="8">
        <f>'LFQ, IBAQ'!DS390/SUM('LFQ, IBAQ'!DS$3:DS$1736)</f>
        <v>8.5414089828318821E-5</v>
      </c>
      <c r="DH359" s="15">
        <v>0</v>
      </c>
      <c r="DI359" s="15">
        <v>0</v>
      </c>
      <c r="DJ359" s="15">
        <v>0</v>
      </c>
      <c r="DK359" s="15">
        <v>1.8528845219899592E-4</v>
      </c>
      <c r="DL359" s="15">
        <v>0</v>
      </c>
      <c r="DM359" s="15">
        <v>8.5414089828318821E-5</v>
      </c>
      <c r="DO359" t="s">
        <v>12323</v>
      </c>
      <c r="DP359" s="13" t="s">
        <v>16089</v>
      </c>
      <c r="DQ359" s="15">
        <v>0</v>
      </c>
      <c r="DR359" s="15">
        <v>3.4493661626230077E-5</v>
      </c>
    </row>
    <row r="360" spans="1:122" x14ac:dyDescent="0.25">
      <c r="A360" t="s">
        <v>11495</v>
      </c>
      <c r="B360" s="13" t="s">
        <v>15839</v>
      </c>
      <c r="C360" t="s">
        <v>14963</v>
      </c>
      <c r="DA360" s="6">
        <f>'LFQ, IBAQ'!DN391/SUM('LFQ, IBAQ'!DN$3:DN$1736)</f>
        <v>4.6351784074896138E-4</v>
      </c>
      <c r="DB360" s="7">
        <f>'LFQ, IBAQ'!DO391/SUM('LFQ, IBAQ'!DO$3:DO$1736)</f>
        <v>2.755607153238228E-4</v>
      </c>
      <c r="DC360" s="8">
        <f>'LFQ, IBAQ'!DP391/SUM('LFQ, IBAQ'!DP$3:DP$1736)</f>
        <v>4.4538556752593295E-4</v>
      </c>
      <c r="DD360" s="6">
        <f>'LFQ, IBAQ'!DQ391/SUM('LFQ, IBAQ'!DQ$3:DQ$1736)</f>
        <v>3.0736473311122035E-4</v>
      </c>
      <c r="DE360" s="7">
        <f>'LFQ, IBAQ'!DR391/SUM('LFQ, IBAQ'!DR$3:DR$1736)</f>
        <v>3.9654615791907529E-4</v>
      </c>
      <c r="DF360" s="8">
        <f>'LFQ, IBAQ'!DS391/SUM('LFQ, IBAQ'!DS$3:DS$1736)</f>
        <v>3.2191458435794796E-4</v>
      </c>
      <c r="DH360" s="15">
        <v>4.6351784074896138E-4</v>
      </c>
      <c r="DI360" s="15">
        <v>2.755607153238228E-4</v>
      </c>
      <c r="DJ360" s="15">
        <v>4.4538556752593295E-4</v>
      </c>
      <c r="DK360" s="15">
        <v>3.0736473311122035E-4</v>
      </c>
      <c r="DL360" s="15">
        <v>3.9654615791907529E-4</v>
      </c>
      <c r="DM360" s="15">
        <v>3.2191458435794796E-4</v>
      </c>
      <c r="DO360" t="s">
        <v>10786</v>
      </c>
      <c r="DP360" s="13" t="s">
        <v>15836</v>
      </c>
      <c r="DQ360" s="15">
        <v>2.8044607669486156E-5</v>
      </c>
      <c r="DR360" s="15">
        <v>3.4410934326207383E-5</v>
      </c>
    </row>
    <row r="361" spans="1:122" x14ac:dyDescent="0.25">
      <c r="A361" t="s">
        <v>12097</v>
      </c>
      <c r="B361" s="13" t="s">
        <v>13831</v>
      </c>
      <c r="C361" t="s">
        <v>15565</v>
      </c>
      <c r="DA361" s="6">
        <f>'LFQ, IBAQ'!DN392/SUM('LFQ, IBAQ'!DN$3:DN$1736)</f>
        <v>0</v>
      </c>
      <c r="DB361" s="7">
        <f>'LFQ, IBAQ'!DO392/SUM('LFQ, IBAQ'!DO$3:DO$1736)</f>
        <v>0</v>
      </c>
      <c r="DC361" s="8">
        <f>'LFQ, IBAQ'!DP392/SUM('LFQ, IBAQ'!DP$3:DP$1736)</f>
        <v>0</v>
      </c>
      <c r="DD361" s="6">
        <f>'LFQ, IBAQ'!DQ392/SUM('LFQ, IBAQ'!DQ$3:DQ$1736)</f>
        <v>6.8823120253229346E-5</v>
      </c>
      <c r="DE361" s="7">
        <f>'LFQ, IBAQ'!DR392/SUM('LFQ, IBAQ'!DR$3:DR$1736)</f>
        <v>0</v>
      </c>
      <c r="DF361" s="8">
        <f>'LFQ, IBAQ'!DS392/SUM('LFQ, IBAQ'!DS$3:DS$1736)</f>
        <v>5.7052450456211918E-4</v>
      </c>
      <c r="DH361" s="15">
        <v>0</v>
      </c>
      <c r="DI361" s="15">
        <v>0</v>
      </c>
      <c r="DJ361" s="15">
        <v>0</v>
      </c>
      <c r="DK361" s="15">
        <v>6.8823120253229346E-5</v>
      </c>
      <c r="DL361" s="15">
        <v>0</v>
      </c>
      <c r="DM361" s="15">
        <v>5.7052450456211918E-4</v>
      </c>
      <c r="DO361" t="s">
        <v>11706</v>
      </c>
      <c r="DP361" s="13" t="s">
        <v>16139</v>
      </c>
      <c r="DQ361" s="15">
        <v>0</v>
      </c>
      <c r="DR361" s="15">
        <v>3.4221919177420467E-5</v>
      </c>
    </row>
    <row r="362" spans="1:122" x14ac:dyDescent="0.25">
      <c r="A362" t="s">
        <v>11512</v>
      </c>
      <c r="B362" s="13" t="s">
        <v>15975</v>
      </c>
      <c r="C362" t="s">
        <v>14980</v>
      </c>
      <c r="DA362" s="6">
        <f>'LFQ, IBAQ'!DN393/SUM('LFQ, IBAQ'!DN$3:DN$1736)</f>
        <v>1.9315883589196865E-4</v>
      </c>
      <c r="DB362" s="7">
        <f>'LFQ, IBAQ'!DO393/SUM('LFQ, IBAQ'!DO$3:DO$1736)</f>
        <v>1.1849815190220815E-4</v>
      </c>
      <c r="DC362" s="8">
        <f>'LFQ, IBAQ'!DP393/SUM('LFQ, IBAQ'!DP$3:DP$1736)</f>
        <v>1.3058917236233533E-4</v>
      </c>
      <c r="DD362" s="6">
        <f>'LFQ, IBAQ'!DQ393/SUM('LFQ, IBAQ'!DQ$3:DQ$1736)</f>
        <v>0</v>
      </c>
      <c r="DE362" s="7">
        <f>'LFQ, IBAQ'!DR393/SUM('LFQ, IBAQ'!DR$3:DR$1736)</f>
        <v>0</v>
      </c>
      <c r="DF362" s="8">
        <f>'LFQ, IBAQ'!DS393/SUM('LFQ, IBAQ'!DS$3:DS$1736)</f>
        <v>0</v>
      </c>
      <c r="DH362" s="15">
        <v>1.9315883589196865E-4</v>
      </c>
      <c r="DI362" s="15">
        <v>1.1849815190220815E-4</v>
      </c>
      <c r="DJ362" s="15">
        <v>1.3058917236233533E-4</v>
      </c>
      <c r="DK362" s="15">
        <v>0</v>
      </c>
      <c r="DL362" s="15">
        <v>0</v>
      </c>
      <c r="DM362" s="15">
        <v>0</v>
      </c>
      <c r="DO362" t="s">
        <v>11261</v>
      </c>
      <c r="DP362" s="13" t="s">
        <v>12995</v>
      </c>
      <c r="DQ362" s="15">
        <v>2.5927800890231563E-5</v>
      </c>
      <c r="DR362" s="15">
        <v>3.4017252827991591E-5</v>
      </c>
    </row>
    <row r="363" spans="1:122" x14ac:dyDescent="0.25">
      <c r="A363" t="s">
        <v>10970</v>
      </c>
      <c r="B363" s="13" t="s">
        <v>15844</v>
      </c>
      <c r="C363" t="s">
        <v>14438</v>
      </c>
      <c r="DA363" s="6">
        <f>'LFQ, IBAQ'!DN398/SUM('LFQ, IBAQ'!DN$3:DN$1736)</f>
        <v>0</v>
      </c>
      <c r="DB363" s="7">
        <f>'LFQ, IBAQ'!DO398/SUM('LFQ, IBAQ'!DO$3:DO$1736)</f>
        <v>0</v>
      </c>
      <c r="DC363" s="8">
        <f>'LFQ, IBAQ'!DP398/SUM('LFQ, IBAQ'!DP$3:DP$1736)</f>
        <v>0</v>
      </c>
      <c r="DD363" s="6">
        <f>'LFQ, IBAQ'!DQ398/SUM('LFQ, IBAQ'!DQ$3:DQ$1736)</f>
        <v>0</v>
      </c>
      <c r="DE363" s="7">
        <f>'LFQ, IBAQ'!DR398/SUM('LFQ, IBAQ'!DR$3:DR$1736)</f>
        <v>8.6359086985300355E-5</v>
      </c>
      <c r="DF363" s="8">
        <f>'LFQ, IBAQ'!DS398/SUM('LFQ, IBAQ'!DS$3:DS$1736)</f>
        <v>8.828794648488266E-5</v>
      </c>
      <c r="DH363" s="15">
        <v>0</v>
      </c>
      <c r="DI363" s="15">
        <v>0</v>
      </c>
      <c r="DJ363" s="15">
        <v>0</v>
      </c>
      <c r="DK363" s="15">
        <v>0</v>
      </c>
      <c r="DL363" s="15">
        <v>8.6359086985300355E-5</v>
      </c>
      <c r="DM363" s="15">
        <v>8.828794648488266E-5</v>
      </c>
      <c r="DO363" t="s">
        <v>12120</v>
      </c>
      <c r="DP363" s="13" t="s">
        <v>15928</v>
      </c>
      <c r="DQ363" s="15">
        <v>0</v>
      </c>
      <c r="DR363" s="15">
        <v>3.3674962989448223E-5</v>
      </c>
    </row>
    <row r="364" spans="1:122" x14ac:dyDescent="0.25">
      <c r="A364" t="s">
        <v>11252</v>
      </c>
      <c r="B364" s="13" t="s">
        <v>15980</v>
      </c>
      <c r="C364" t="s">
        <v>14720</v>
      </c>
      <c r="DA364" s="6">
        <f>'LFQ, IBAQ'!DN399/SUM('LFQ, IBAQ'!DN$3:DN$1736)</f>
        <v>0</v>
      </c>
      <c r="DB364" s="7">
        <f>'LFQ, IBAQ'!DO399/SUM('LFQ, IBAQ'!DO$3:DO$1736)</f>
        <v>0</v>
      </c>
      <c r="DC364" s="8">
        <f>'LFQ, IBAQ'!DP399/SUM('LFQ, IBAQ'!DP$3:DP$1736)</f>
        <v>0</v>
      </c>
      <c r="DD364" s="6">
        <f>'LFQ, IBAQ'!DQ399/SUM('LFQ, IBAQ'!DQ$3:DQ$1736)</f>
        <v>0</v>
      </c>
      <c r="DE364" s="7">
        <f>'LFQ, IBAQ'!DR399/SUM('LFQ, IBAQ'!DR$3:DR$1736)</f>
        <v>0</v>
      </c>
      <c r="DF364" s="8">
        <f>'LFQ, IBAQ'!DS399/SUM('LFQ, IBAQ'!DS$3:DS$1736)</f>
        <v>0</v>
      </c>
      <c r="DH364" s="15">
        <v>0</v>
      </c>
      <c r="DI364" s="15">
        <v>0</v>
      </c>
      <c r="DJ364" s="15">
        <v>0</v>
      </c>
      <c r="DK364" s="15">
        <v>0</v>
      </c>
      <c r="DL364" s="15">
        <v>0</v>
      </c>
      <c r="DM364" s="15">
        <v>0</v>
      </c>
      <c r="DO364" t="s">
        <v>11548</v>
      </c>
      <c r="DP364" s="13" t="s">
        <v>15837</v>
      </c>
      <c r="DQ364" s="15">
        <v>0</v>
      </c>
      <c r="DR364" s="15">
        <v>3.3452838196761786E-5</v>
      </c>
    </row>
    <row r="365" spans="1:122" x14ac:dyDescent="0.25">
      <c r="A365" t="s">
        <v>11480</v>
      </c>
      <c r="B365" s="13" t="s">
        <v>13214</v>
      </c>
      <c r="C365" t="s">
        <v>14948</v>
      </c>
      <c r="DA365" s="6">
        <f>'LFQ, IBAQ'!DN400/SUM('LFQ, IBAQ'!DN$3:DN$1736)</f>
        <v>0</v>
      </c>
      <c r="DB365" s="7">
        <f>'LFQ, IBAQ'!DO400/SUM('LFQ, IBAQ'!DO$3:DO$1736)</f>
        <v>0</v>
      </c>
      <c r="DC365" s="8">
        <f>'LFQ, IBAQ'!DP400/SUM('LFQ, IBAQ'!DP$3:DP$1736)</f>
        <v>0</v>
      </c>
      <c r="DD365" s="6">
        <f>'LFQ, IBAQ'!DQ400/SUM('LFQ, IBAQ'!DQ$3:DQ$1736)</f>
        <v>1.3177254317450207E-4</v>
      </c>
      <c r="DE365" s="7">
        <f>'LFQ, IBAQ'!DR400/SUM('LFQ, IBAQ'!DR$3:DR$1736)</f>
        <v>2.2237767437419698E-4</v>
      </c>
      <c r="DF365" s="8">
        <f>'LFQ, IBAQ'!DS400/SUM('LFQ, IBAQ'!DS$3:DS$1736)</f>
        <v>3.0282944727370501E-4</v>
      </c>
      <c r="DH365" s="15">
        <v>0</v>
      </c>
      <c r="DI365" s="15">
        <v>0</v>
      </c>
      <c r="DJ365" s="15">
        <v>0</v>
      </c>
      <c r="DK365" s="15">
        <v>1.3177254317450207E-4</v>
      </c>
      <c r="DL365" s="15">
        <v>2.2237767437419698E-4</v>
      </c>
      <c r="DM365" s="15">
        <v>3.0282944727370501E-4</v>
      </c>
      <c r="DO365" t="s">
        <v>11176</v>
      </c>
      <c r="DP365" s="13" t="s">
        <v>12910</v>
      </c>
      <c r="DQ365" s="15">
        <v>4.4579573368037891E-5</v>
      </c>
      <c r="DR365" s="15">
        <v>3.3386544541983772E-5</v>
      </c>
    </row>
    <row r="366" spans="1:122" x14ac:dyDescent="0.25">
      <c r="A366" t="s">
        <v>11046</v>
      </c>
      <c r="B366" s="13" t="s">
        <v>12780</v>
      </c>
      <c r="C366" t="s">
        <v>14514</v>
      </c>
      <c r="DA366" s="6">
        <f>'LFQ, IBAQ'!DN401/SUM('LFQ, IBAQ'!DN$3:DN$1736)</f>
        <v>0</v>
      </c>
      <c r="DB366" s="7">
        <f>'LFQ, IBAQ'!DO401/SUM('LFQ, IBAQ'!DO$3:DO$1736)</f>
        <v>0</v>
      </c>
      <c r="DC366" s="8">
        <f>'LFQ, IBAQ'!DP401/SUM('LFQ, IBAQ'!DP$3:DP$1736)</f>
        <v>0</v>
      </c>
      <c r="DD366" s="6">
        <f>'LFQ, IBAQ'!DQ401/SUM('LFQ, IBAQ'!DQ$3:DQ$1736)</f>
        <v>0</v>
      </c>
      <c r="DE366" s="7">
        <f>'LFQ, IBAQ'!DR401/SUM('LFQ, IBAQ'!DR$3:DR$1736)</f>
        <v>0</v>
      </c>
      <c r="DF366" s="8">
        <f>'LFQ, IBAQ'!DS401/SUM('LFQ, IBAQ'!DS$3:DS$1736)</f>
        <v>0</v>
      </c>
      <c r="DH366" s="15">
        <v>0</v>
      </c>
      <c r="DI366" s="15">
        <v>0</v>
      </c>
      <c r="DJ366" s="15">
        <v>0</v>
      </c>
      <c r="DK366" s="15">
        <v>0</v>
      </c>
      <c r="DL366" s="15">
        <v>0</v>
      </c>
      <c r="DM366" s="15">
        <v>0</v>
      </c>
      <c r="DO366" t="s">
        <v>11861</v>
      </c>
      <c r="DP366" s="13" t="s">
        <v>15988</v>
      </c>
      <c r="DQ366" s="15">
        <v>6.9590398096214254E-6</v>
      </c>
      <c r="DR366" s="15">
        <v>3.3372751600210825E-5</v>
      </c>
    </row>
    <row r="367" spans="1:122" x14ac:dyDescent="0.25">
      <c r="A367" t="s">
        <v>12200</v>
      </c>
      <c r="B367" s="13" t="s">
        <v>16026</v>
      </c>
      <c r="C367" t="s">
        <v>15667</v>
      </c>
      <c r="DA367" s="6">
        <f>'LFQ, IBAQ'!DN404/SUM('LFQ, IBAQ'!DN$3:DN$1736)</f>
        <v>0</v>
      </c>
      <c r="DB367" s="7">
        <f>'LFQ, IBAQ'!DO404/SUM('LFQ, IBAQ'!DO$3:DO$1736)</f>
        <v>0</v>
      </c>
      <c r="DC367" s="8">
        <f>'LFQ, IBAQ'!DP404/SUM('LFQ, IBAQ'!DP$3:DP$1736)</f>
        <v>0</v>
      </c>
      <c r="DD367" s="6">
        <f>'LFQ, IBAQ'!DQ404/SUM('LFQ, IBAQ'!DQ$3:DQ$1736)</f>
        <v>1.1059163461380992E-4</v>
      </c>
      <c r="DE367" s="7">
        <f>'LFQ, IBAQ'!DR404/SUM('LFQ, IBAQ'!DR$3:DR$1736)</f>
        <v>2.0119527451184992E-4</v>
      </c>
      <c r="DF367" s="8">
        <f>'LFQ, IBAQ'!DS404/SUM('LFQ, IBAQ'!DS$3:DS$1736)</f>
        <v>1.6145616640570688E-4</v>
      </c>
      <c r="DH367" s="15">
        <v>0</v>
      </c>
      <c r="DI367" s="15">
        <v>0</v>
      </c>
      <c r="DJ367" s="15">
        <v>0</v>
      </c>
      <c r="DK367" s="15">
        <v>1.1059163461380992E-4</v>
      </c>
      <c r="DL367" s="15">
        <v>2.0119527451184992E-4</v>
      </c>
      <c r="DM367" s="15">
        <v>1.6145616640570688E-4</v>
      </c>
      <c r="DO367" t="s">
        <v>11157</v>
      </c>
      <c r="DP367" s="13" t="s">
        <v>15983</v>
      </c>
      <c r="DQ367" s="15">
        <v>0</v>
      </c>
      <c r="DR367" s="15">
        <v>3.3263966958565854E-5</v>
      </c>
    </row>
    <row r="368" spans="1:122" x14ac:dyDescent="0.25">
      <c r="A368" t="s">
        <v>11599</v>
      </c>
      <c r="B368" s="13" t="s">
        <v>13333</v>
      </c>
      <c r="C368" t="s">
        <v>15067</v>
      </c>
      <c r="DA368" s="6">
        <f>'LFQ, IBAQ'!DN405/SUM('LFQ, IBAQ'!DN$3:DN$1736)</f>
        <v>0</v>
      </c>
      <c r="DB368" s="7">
        <f>'LFQ, IBAQ'!DO405/SUM('LFQ, IBAQ'!DO$3:DO$1736)</f>
        <v>0</v>
      </c>
      <c r="DC368" s="8">
        <f>'LFQ, IBAQ'!DP405/SUM('LFQ, IBAQ'!DP$3:DP$1736)</f>
        <v>0</v>
      </c>
      <c r="DD368" s="6">
        <f>'LFQ, IBAQ'!DQ405/SUM('LFQ, IBAQ'!DQ$3:DQ$1736)</f>
        <v>0</v>
      </c>
      <c r="DE368" s="7">
        <f>'LFQ, IBAQ'!DR405/SUM('LFQ, IBAQ'!DR$3:DR$1736)</f>
        <v>0</v>
      </c>
      <c r="DF368" s="8">
        <f>'LFQ, IBAQ'!DS405/SUM('LFQ, IBAQ'!DS$3:DS$1736)</f>
        <v>0</v>
      </c>
      <c r="DH368" s="15">
        <v>0</v>
      </c>
      <c r="DI368" s="15">
        <v>0</v>
      </c>
      <c r="DJ368" s="15">
        <v>0</v>
      </c>
      <c r="DK368" s="15">
        <v>0</v>
      </c>
      <c r="DL368" s="15">
        <v>0</v>
      </c>
      <c r="DM368" s="15">
        <v>0</v>
      </c>
      <c r="DO368" t="s">
        <v>12181</v>
      </c>
      <c r="DP368" s="13" t="s">
        <v>16092</v>
      </c>
      <c r="DQ368" s="15">
        <v>0</v>
      </c>
      <c r="DR368" s="15">
        <v>3.3072353519079351E-5</v>
      </c>
    </row>
    <row r="369" spans="1:122" x14ac:dyDescent="0.25">
      <c r="A369" t="s">
        <v>10731</v>
      </c>
      <c r="B369" s="13" t="s">
        <v>12465</v>
      </c>
      <c r="C369" t="s">
        <v>14199</v>
      </c>
      <c r="DA369" s="6">
        <f>'LFQ, IBAQ'!DN406/SUM('LFQ, IBAQ'!DN$3:DN$1736)</f>
        <v>0</v>
      </c>
      <c r="DB369" s="7">
        <f>'LFQ, IBAQ'!DO406/SUM('LFQ, IBAQ'!DO$3:DO$1736)</f>
        <v>0</v>
      </c>
      <c r="DC369" s="8">
        <f>'LFQ, IBAQ'!DP406/SUM('LFQ, IBAQ'!DP$3:DP$1736)</f>
        <v>0</v>
      </c>
      <c r="DD369" s="6">
        <f>'LFQ, IBAQ'!DQ406/SUM('LFQ, IBAQ'!DQ$3:DQ$1736)</f>
        <v>7.3797540114882098E-5</v>
      </c>
      <c r="DE369" s="7">
        <f>'LFQ, IBAQ'!DR406/SUM('LFQ, IBAQ'!DR$3:DR$1736)</f>
        <v>5.685194769078025E-5</v>
      </c>
      <c r="DF369" s="8">
        <f>'LFQ, IBAQ'!DS406/SUM('LFQ, IBAQ'!DS$3:DS$1736)</f>
        <v>6.7759058860710142E-5</v>
      </c>
      <c r="DH369" s="15">
        <v>0</v>
      </c>
      <c r="DI369" s="15">
        <v>0</v>
      </c>
      <c r="DJ369" s="15">
        <v>0</v>
      </c>
      <c r="DK369" s="15">
        <v>7.3797540114882098E-5</v>
      </c>
      <c r="DL369" s="15">
        <v>5.685194769078025E-5</v>
      </c>
      <c r="DM369" s="15">
        <v>6.7759058860710142E-5</v>
      </c>
      <c r="DO369" t="s">
        <v>11754</v>
      </c>
      <c r="DP369" s="13" t="s">
        <v>15825</v>
      </c>
      <c r="DQ369" s="15">
        <v>0</v>
      </c>
      <c r="DR369" s="15">
        <v>3.3033944183156451E-5</v>
      </c>
    </row>
    <row r="370" spans="1:122" x14ac:dyDescent="0.25">
      <c r="A370" t="s">
        <v>12261</v>
      </c>
      <c r="B370" s="13" t="s">
        <v>13995</v>
      </c>
      <c r="C370" t="s">
        <v>15728</v>
      </c>
      <c r="DA370" s="6">
        <f>'LFQ, IBAQ'!DN407/SUM('LFQ, IBAQ'!DN$3:DN$1736)</f>
        <v>0</v>
      </c>
      <c r="DB370" s="7">
        <f>'LFQ, IBAQ'!DO407/SUM('LFQ, IBAQ'!DO$3:DO$1736)</f>
        <v>0</v>
      </c>
      <c r="DC370" s="8">
        <f>'LFQ, IBAQ'!DP407/SUM('LFQ, IBAQ'!DP$3:DP$1736)</f>
        <v>0</v>
      </c>
      <c r="DD370" s="6">
        <f>'LFQ, IBAQ'!DQ407/SUM('LFQ, IBAQ'!DQ$3:DQ$1736)</f>
        <v>1.4731707550755903E-4</v>
      </c>
      <c r="DE370" s="7">
        <f>'LFQ, IBAQ'!DR407/SUM('LFQ, IBAQ'!DR$3:DR$1736)</f>
        <v>9.9804938943981507E-5</v>
      </c>
      <c r="DF370" s="8">
        <f>'LFQ, IBAQ'!DS407/SUM('LFQ, IBAQ'!DS$3:DS$1736)</f>
        <v>6.1240435631400354E-5</v>
      </c>
      <c r="DH370" s="15">
        <v>0</v>
      </c>
      <c r="DI370" s="15">
        <v>0</v>
      </c>
      <c r="DJ370" s="15">
        <v>0</v>
      </c>
      <c r="DK370" s="15">
        <v>1.4731707550755903E-4</v>
      </c>
      <c r="DL370" s="15">
        <v>9.9804938943981507E-5</v>
      </c>
      <c r="DM370" s="15">
        <v>6.1240435631400354E-5</v>
      </c>
      <c r="DO370" t="s">
        <v>11873</v>
      </c>
      <c r="DP370" s="13" t="s">
        <v>13607</v>
      </c>
      <c r="DQ370" s="15">
        <v>0</v>
      </c>
      <c r="DR370" s="15">
        <v>3.2955632692534017E-5</v>
      </c>
    </row>
    <row r="371" spans="1:122" x14ac:dyDescent="0.25">
      <c r="A371" t="s">
        <v>10841</v>
      </c>
      <c r="B371" s="13" t="s">
        <v>12575</v>
      </c>
      <c r="C371" t="s">
        <v>14309</v>
      </c>
      <c r="DA371" s="6">
        <f>'LFQ, IBAQ'!DN408/SUM('LFQ, IBAQ'!DN$3:DN$1736)</f>
        <v>0</v>
      </c>
      <c r="DB371" s="7">
        <f>'LFQ, IBAQ'!DO408/SUM('LFQ, IBAQ'!DO$3:DO$1736)</f>
        <v>0</v>
      </c>
      <c r="DC371" s="8">
        <f>'LFQ, IBAQ'!DP408/SUM('LFQ, IBAQ'!DP$3:DP$1736)</f>
        <v>0</v>
      </c>
      <c r="DD371" s="6">
        <f>'LFQ, IBAQ'!DQ408/SUM('LFQ, IBAQ'!DQ$3:DQ$1736)</f>
        <v>8.7325690636579062E-5</v>
      </c>
      <c r="DE371" s="7">
        <f>'LFQ, IBAQ'!DR408/SUM('LFQ, IBAQ'!DR$3:DR$1736)</f>
        <v>0</v>
      </c>
      <c r="DF371" s="8">
        <f>'LFQ, IBAQ'!DS408/SUM('LFQ, IBAQ'!DS$3:DS$1736)</f>
        <v>1.4558599656040922E-4</v>
      </c>
      <c r="DH371" s="15">
        <v>0</v>
      </c>
      <c r="DI371" s="15">
        <v>0</v>
      </c>
      <c r="DJ371" s="15">
        <v>0</v>
      </c>
      <c r="DK371" s="15">
        <v>8.7325690636579062E-5</v>
      </c>
      <c r="DL371" s="15">
        <v>0</v>
      </c>
      <c r="DM371" s="15">
        <v>1.4558599656040922E-4</v>
      </c>
      <c r="DO371" t="s">
        <v>12052</v>
      </c>
      <c r="DP371" s="13" t="s">
        <v>15824</v>
      </c>
      <c r="DQ371" s="15">
        <v>0</v>
      </c>
      <c r="DR371" s="15">
        <v>3.2887798856543909E-5</v>
      </c>
    </row>
    <row r="372" spans="1:122" x14ac:dyDescent="0.25">
      <c r="A372" t="s">
        <v>11900</v>
      </c>
      <c r="B372" s="13" t="s">
        <v>13634</v>
      </c>
      <c r="C372" t="s">
        <v>15368</v>
      </c>
      <c r="DA372" s="6">
        <f>'LFQ, IBAQ'!DN411/SUM('LFQ, IBAQ'!DN$3:DN$1736)</f>
        <v>0</v>
      </c>
      <c r="DB372" s="7">
        <f>'LFQ, IBAQ'!DO411/SUM('LFQ, IBAQ'!DO$3:DO$1736)</f>
        <v>1.4221827482945517E-4</v>
      </c>
      <c r="DC372" s="8">
        <f>'LFQ, IBAQ'!DP411/SUM('LFQ, IBAQ'!DP$3:DP$1736)</f>
        <v>0</v>
      </c>
      <c r="DD372" s="6">
        <f>'LFQ, IBAQ'!DQ411/SUM('LFQ, IBAQ'!DQ$3:DQ$1736)</f>
        <v>9.3055300155197663E-5</v>
      </c>
      <c r="DE372" s="7">
        <f>'LFQ, IBAQ'!DR411/SUM('LFQ, IBAQ'!DR$3:DR$1736)</f>
        <v>1.1127795711566018E-4</v>
      </c>
      <c r="DF372" s="8">
        <f>'LFQ, IBAQ'!DS411/SUM('LFQ, IBAQ'!DS$3:DS$1736)</f>
        <v>4.1341749808177593E-4</v>
      </c>
      <c r="DH372" s="15">
        <v>0</v>
      </c>
      <c r="DI372" s="15">
        <v>1.4221827482945517E-4</v>
      </c>
      <c r="DJ372" s="15">
        <v>0</v>
      </c>
      <c r="DK372" s="15">
        <v>9.3055300155197663E-5</v>
      </c>
      <c r="DL372" s="15">
        <v>1.1127795711566018E-4</v>
      </c>
      <c r="DM372" s="15">
        <v>4.1341749808177593E-4</v>
      </c>
      <c r="DO372" t="s">
        <v>11590</v>
      </c>
      <c r="DP372" s="13" t="s">
        <v>16039</v>
      </c>
      <c r="DQ372" s="15">
        <v>7.1260086298969441E-5</v>
      </c>
      <c r="DR372" s="15">
        <v>3.2766514025926219E-5</v>
      </c>
    </row>
    <row r="373" spans="1:122" x14ac:dyDescent="0.25">
      <c r="A373" t="s">
        <v>12135</v>
      </c>
      <c r="B373" s="13" t="s">
        <v>15813</v>
      </c>
      <c r="C373" t="s">
        <v>15603</v>
      </c>
      <c r="DA373" s="6">
        <f>'LFQ, IBAQ'!DN412/SUM('LFQ, IBAQ'!DN$3:DN$1736)</f>
        <v>0</v>
      </c>
      <c r="DB373" s="7">
        <f>'LFQ, IBAQ'!DO412/SUM('LFQ, IBAQ'!DO$3:DO$1736)</f>
        <v>4.3551144706082305E-5</v>
      </c>
      <c r="DC373" s="8">
        <f>'LFQ, IBAQ'!DP412/SUM('LFQ, IBAQ'!DP$3:DP$1736)</f>
        <v>0</v>
      </c>
      <c r="DD373" s="6">
        <f>'LFQ, IBAQ'!DQ412/SUM('LFQ, IBAQ'!DQ$3:DQ$1736)</f>
        <v>8.0856995393073562E-5</v>
      </c>
      <c r="DE373" s="7">
        <f>'LFQ, IBAQ'!DR412/SUM('LFQ, IBAQ'!DR$3:DR$1736)</f>
        <v>5.0722372814758306E-5</v>
      </c>
      <c r="DF373" s="8">
        <f>'LFQ, IBAQ'!DS412/SUM('LFQ, IBAQ'!DS$3:DS$1736)</f>
        <v>0</v>
      </c>
      <c r="DH373" s="15">
        <v>0</v>
      </c>
      <c r="DI373" s="15">
        <v>4.3551144706082305E-5</v>
      </c>
      <c r="DJ373" s="15">
        <v>0</v>
      </c>
      <c r="DK373" s="15">
        <v>8.0856995393073562E-5</v>
      </c>
      <c r="DL373" s="15">
        <v>5.0722372814758306E-5</v>
      </c>
      <c r="DM373" s="15">
        <v>0</v>
      </c>
      <c r="DO373" t="s">
        <v>12123</v>
      </c>
      <c r="DP373" s="13" t="s">
        <v>15967</v>
      </c>
      <c r="DQ373" s="15">
        <v>0</v>
      </c>
      <c r="DR373" s="15">
        <v>3.2593116146548974E-5</v>
      </c>
    </row>
    <row r="374" spans="1:122" x14ac:dyDescent="0.25">
      <c r="A374" t="s">
        <v>10911</v>
      </c>
      <c r="B374" s="13" t="s">
        <v>16111</v>
      </c>
      <c r="C374" t="s">
        <v>14379</v>
      </c>
      <c r="DA374" s="6">
        <f>'LFQ, IBAQ'!DN419/SUM('LFQ, IBAQ'!DN$3:DN$1736)</f>
        <v>0</v>
      </c>
      <c r="DB374" s="7">
        <f>'LFQ, IBAQ'!DO419/SUM('LFQ, IBAQ'!DO$3:DO$1736)</f>
        <v>0</v>
      </c>
      <c r="DC374" s="8">
        <f>'LFQ, IBAQ'!DP419/SUM('LFQ, IBAQ'!DP$3:DP$1736)</f>
        <v>0</v>
      </c>
      <c r="DD374" s="6">
        <f>'LFQ, IBAQ'!DQ419/SUM('LFQ, IBAQ'!DQ$3:DQ$1736)</f>
        <v>9.7962761562416843E-5</v>
      </c>
      <c r="DE374" s="7">
        <f>'LFQ, IBAQ'!DR419/SUM('LFQ, IBAQ'!DR$3:DR$1736)</f>
        <v>8.7454793054353558E-5</v>
      </c>
      <c r="DF374" s="8">
        <f>'LFQ, IBAQ'!DS419/SUM('LFQ, IBAQ'!DS$3:DS$1736)</f>
        <v>1.0088345473931825E-4</v>
      </c>
      <c r="DH374" s="15">
        <v>0</v>
      </c>
      <c r="DI374" s="15">
        <v>0</v>
      </c>
      <c r="DJ374" s="15">
        <v>0</v>
      </c>
      <c r="DK374" s="15">
        <v>9.7962761562416843E-5</v>
      </c>
      <c r="DL374" s="15">
        <v>8.7454793054353558E-5</v>
      </c>
      <c r="DM374" s="15">
        <v>1.0088345473931825E-4</v>
      </c>
      <c r="DO374" t="s">
        <v>10658</v>
      </c>
      <c r="DP374" s="13" t="s">
        <v>16029</v>
      </c>
      <c r="DQ374" s="15">
        <v>0</v>
      </c>
      <c r="DR374" s="15">
        <v>3.2587957508918661E-5</v>
      </c>
    </row>
    <row r="375" spans="1:122" x14ac:dyDescent="0.25">
      <c r="A375" t="s">
        <v>11185</v>
      </c>
      <c r="B375" s="13" t="s">
        <v>15823</v>
      </c>
      <c r="C375" t="s">
        <v>14653</v>
      </c>
      <c r="DA375" s="6">
        <f>'LFQ, IBAQ'!DN420/SUM('LFQ, IBAQ'!DN$3:DN$1736)</f>
        <v>0</v>
      </c>
      <c r="DB375" s="7">
        <f>'LFQ, IBAQ'!DO420/SUM('LFQ, IBAQ'!DO$3:DO$1736)</f>
        <v>0</v>
      </c>
      <c r="DC375" s="8">
        <f>'LFQ, IBAQ'!DP420/SUM('LFQ, IBAQ'!DP$3:DP$1736)</f>
        <v>0</v>
      </c>
      <c r="DD375" s="6">
        <f>'LFQ, IBAQ'!DQ420/SUM('LFQ, IBAQ'!DQ$3:DQ$1736)</f>
        <v>0</v>
      </c>
      <c r="DE375" s="7">
        <f>'LFQ, IBAQ'!DR420/SUM('LFQ, IBAQ'!DR$3:DR$1736)</f>
        <v>0</v>
      </c>
      <c r="DF375" s="8">
        <f>'LFQ, IBAQ'!DS420/SUM('LFQ, IBAQ'!DS$3:DS$1736)</f>
        <v>0</v>
      </c>
      <c r="DH375" s="15">
        <v>0</v>
      </c>
      <c r="DI375" s="15">
        <v>0</v>
      </c>
      <c r="DJ375" s="15">
        <v>0</v>
      </c>
      <c r="DK375" s="15">
        <v>0</v>
      </c>
      <c r="DL375" s="15">
        <v>0</v>
      </c>
      <c r="DM375" s="15">
        <v>0</v>
      </c>
      <c r="DO375" t="s">
        <v>11276</v>
      </c>
      <c r="DP375" s="13" t="s">
        <v>13010</v>
      </c>
      <c r="DQ375" s="15">
        <v>2.7465879929807775E-5</v>
      </c>
      <c r="DR375" s="15">
        <v>3.207661079556994E-5</v>
      </c>
    </row>
    <row r="376" spans="1:122" x14ac:dyDescent="0.25">
      <c r="A376" t="s">
        <v>11161</v>
      </c>
      <c r="B376" s="13" t="s">
        <v>16160</v>
      </c>
      <c r="C376" t="s">
        <v>14629</v>
      </c>
      <c r="DA376" s="6">
        <f>'LFQ, IBAQ'!DN421/SUM('LFQ, IBAQ'!DN$3:DN$1736)</f>
        <v>5.5341371856371532E-5</v>
      </c>
      <c r="DB376" s="7">
        <f>'LFQ, IBAQ'!DO421/SUM('LFQ, IBAQ'!DO$3:DO$1736)</f>
        <v>3.7532739866172274E-5</v>
      </c>
      <c r="DC376" s="8">
        <f>'LFQ, IBAQ'!DP421/SUM('LFQ, IBAQ'!DP$3:DP$1736)</f>
        <v>0</v>
      </c>
      <c r="DD376" s="6">
        <f>'LFQ, IBAQ'!DQ421/SUM('LFQ, IBAQ'!DQ$3:DQ$1736)</f>
        <v>0</v>
      </c>
      <c r="DE376" s="7">
        <f>'LFQ, IBAQ'!DR421/SUM('LFQ, IBAQ'!DR$3:DR$1736)</f>
        <v>0</v>
      </c>
      <c r="DF376" s="8">
        <f>'LFQ, IBAQ'!DS421/SUM('LFQ, IBAQ'!DS$3:DS$1736)</f>
        <v>0</v>
      </c>
      <c r="DH376" s="15">
        <v>5.5341371856371532E-5</v>
      </c>
      <c r="DI376" s="15">
        <v>3.7532739866172274E-5</v>
      </c>
      <c r="DJ376" s="15">
        <v>0</v>
      </c>
      <c r="DK376" s="15">
        <v>0</v>
      </c>
      <c r="DL376" s="15">
        <v>0</v>
      </c>
      <c r="DM376" s="15">
        <v>0</v>
      </c>
      <c r="DO376" t="s">
        <v>10807</v>
      </c>
      <c r="DP376" s="13" t="s">
        <v>12541</v>
      </c>
      <c r="DQ376" s="15">
        <v>0</v>
      </c>
      <c r="DR376" s="15">
        <v>3.1736075613073544E-5</v>
      </c>
    </row>
    <row r="377" spans="1:122" x14ac:dyDescent="0.25">
      <c r="A377" t="s">
        <v>11504</v>
      </c>
      <c r="B377" s="13" t="s">
        <v>13238</v>
      </c>
      <c r="C377" t="s">
        <v>14972</v>
      </c>
      <c r="DA377" s="6">
        <f>'LFQ, IBAQ'!DN422/SUM('LFQ, IBAQ'!DN$3:DN$1736)</f>
        <v>0</v>
      </c>
      <c r="DB377" s="7">
        <f>'LFQ, IBAQ'!DO422/SUM('LFQ, IBAQ'!DO$3:DO$1736)</f>
        <v>8.1464277472329758E-5</v>
      </c>
      <c r="DC377" s="8">
        <f>'LFQ, IBAQ'!DP422/SUM('LFQ, IBAQ'!DP$3:DP$1736)</f>
        <v>5.5100462802724466E-5</v>
      </c>
      <c r="DD377" s="6">
        <f>'LFQ, IBAQ'!DQ422/SUM('LFQ, IBAQ'!DQ$3:DQ$1736)</f>
        <v>0</v>
      </c>
      <c r="DE377" s="7">
        <f>'LFQ, IBAQ'!DR422/SUM('LFQ, IBAQ'!DR$3:DR$1736)</f>
        <v>8.262074050826524E-5</v>
      </c>
      <c r="DF377" s="8">
        <f>'LFQ, IBAQ'!DS422/SUM('LFQ, IBAQ'!DS$3:DS$1736)</f>
        <v>0</v>
      </c>
      <c r="DH377" s="15">
        <v>0</v>
      </c>
      <c r="DI377" s="15">
        <v>8.1464277472329758E-5</v>
      </c>
      <c r="DJ377" s="15">
        <v>5.5100462802724466E-5</v>
      </c>
      <c r="DK377" s="15">
        <v>0</v>
      </c>
      <c r="DL377" s="15">
        <v>8.262074050826524E-5</v>
      </c>
      <c r="DM377" s="15">
        <v>0</v>
      </c>
      <c r="DO377" t="s">
        <v>10727</v>
      </c>
      <c r="DP377" s="13" t="s">
        <v>12461</v>
      </c>
      <c r="DQ377" s="15">
        <v>0</v>
      </c>
      <c r="DR377" s="15">
        <v>3.1445526560529555E-5</v>
      </c>
    </row>
    <row r="378" spans="1:122" x14ac:dyDescent="0.25">
      <c r="A378" t="s">
        <v>11028</v>
      </c>
      <c r="B378" s="13" t="s">
        <v>12762</v>
      </c>
      <c r="C378" t="s">
        <v>14496</v>
      </c>
      <c r="DA378" s="6">
        <f>'LFQ, IBAQ'!DN423/SUM('LFQ, IBAQ'!DN$3:DN$1736)</f>
        <v>0</v>
      </c>
      <c r="DB378" s="7">
        <f>'LFQ, IBAQ'!DO423/SUM('LFQ, IBAQ'!DO$3:DO$1736)</f>
        <v>0</v>
      </c>
      <c r="DC378" s="8">
        <f>'LFQ, IBAQ'!DP423/SUM('LFQ, IBAQ'!DP$3:DP$1736)</f>
        <v>0</v>
      </c>
      <c r="DD378" s="6">
        <f>'LFQ, IBAQ'!DQ423/SUM('LFQ, IBAQ'!DQ$3:DQ$1736)</f>
        <v>0</v>
      </c>
      <c r="DE378" s="7">
        <f>'LFQ, IBAQ'!DR423/SUM('LFQ, IBAQ'!DR$3:DR$1736)</f>
        <v>0</v>
      </c>
      <c r="DF378" s="8">
        <f>'LFQ, IBAQ'!DS423/SUM('LFQ, IBAQ'!DS$3:DS$1736)</f>
        <v>0</v>
      </c>
      <c r="DH378" s="15">
        <v>0</v>
      </c>
      <c r="DI378" s="15">
        <v>0</v>
      </c>
      <c r="DJ378" s="15">
        <v>0</v>
      </c>
      <c r="DK378" s="15">
        <v>0</v>
      </c>
      <c r="DL378" s="15">
        <v>0</v>
      </c>
      <c r="DM378" s="15">
        <v>0</v>
      </c>
      <c r="DO378" t="s">
        <v>10872</v>
      </c>
      <c r="DP378" s="13" t="s">
        <v>12606</v>
      </c>
      <c r="DQ378" s="15">
        <v>0</v>
      </c>
      <c r="DR378" s="15">
        <v>3.0995831375130506E-5</v>
      </c>
    </row>
    <row r="379" spans="1:122" x14ac:dyDescent="0.25">
      <c r="A379" t="s">
        <v>11897</v>
      </c>
      <c r="B379" s="13" t="s">
        <v>13631</v>
      </c>
      <c r="C379" t="s">
        <v>15365</v>
      </c>
      <c r="DA379" s="6">
        <f>'LFQ, IBAQ'!DN425/SUM('LFQ, IBAQ'!DN$3:DN$1736)</f>
        <v>0</v>
      </c>
      <c r="DB379" s="7">
        <f>'LFQ, IBAQ'!DO425/SUM('LFQ, IBAQ'!DO$3:DO$1736)</f>
        <v>0</v>
      </c>
      <c r="DC379" s="8">
        <f>'LFQ, IBAQ'!DP425/SUM('LFQ, IBAQ'!DP$3:DP$1736)</f>
        <v>0</v>
      </c>
      <c r="DD379" s="6">
        <f>'LFQ, IBAQ'!DQ425/SUM('LFQ, IBAQ'!DQ$3:DQ$1736)</f>
        <v>3.652456553044843E-5</v>
      </c>
      <c r="DE379" s="7">
        <f>'LFQ, IBAQ'!DR425/SUM('LFQ, IBAQ'!DR$3:DR$1736)</f>
        <v>8.8534551346716779E-5</v>
      </c>
      <c r="DF379" s="8">
        <f>'LFQ, IBAQ'!DS425/SUM('LFQ, IBAQ'!DS$3:DS$1736)</f>
        <v>5.2216355174498695E-5</v>
      </c>
      <c r="DH379" s="15">
        <v>0</v>
      </c>
      <c r="DI379" s="15">
        <v>0</v>
      </c>
      <c r="DJ379" s="15">
        <v>0</v>
      </c>
      <c r="DK379" s="15">
        <v>3.652456553044843E-5</v>
      </c>
      <c r="DL379" s="15">
        <v>8.8534551346716779E-5</v>
      </c>
      <c r="DM379" s="15">
        <v>5.2216355174498695E-5</v>
      </c>
      <c r="DO379" t="s">
        <v>11034</v>
      </c>
      <c r="DP379" s="13" t="s">
        <v>12768</v>
      </c>
      <c r="DQ379" s="15">
        <v>9.1778859364379589E-6</v>
      </c>
      <c r="DR379" s="15">
        <v>3.0975538630387756E-5</v>
      </c>
    </row>
    <row r="380" spans="1:122" x14ac:dyDescent="0.25">
      <c r="A380" t="s">
        <v>11973</v>
      </c>
      <c r="B380" s="13" t="s">
        <v>15871</v>
      </c>
      <c r="C380" t="s">
        <v>15441</v>
      </c>
      <c r="DA380" s="6">
        <f>'LFQ, IBAQ'!DN426/SUM('LFQ, IBAQ'!DN$3:DN$1736)</f>
        <v>0</v>
      </c>
      <c r="DB380" s="7">
        <f>'LFQ, IBAQ'!DO426/SUM('LFQ, IBAQ'!DO$3:DO$1736)</f>
        <v>4.3703558022947449E-5</v>
      </c>
      <c r="DC380" s="8">
        <f>'LFQ, IBAQ'!DP426/SUM('LFQ, IBAQ'!DP$3:DP$1736)</f>
        <v>0</v>
      </c>
      <c r="DD380" s="6">
        <f>'LFQ, IBAQ'!DQ426/SUM('LFQ, IBAQ'!DQ$3:DQ$1736)</f>
        <v>4.3893385819630396E-5</v>
      </c>
      <c r="DE380" s="7">
        <f>'LFQ, IBAQ'!DR426/SUM('LFQ, IBAQ'!DR$3:DR$1736)</f>
        <v>7.6523999290134445E-5</v>
      </c>
      <c r="DF380" s="8">
        <f>'LFQ, IBAQ'!DS426/SUM('LFQ, IBAQ'!DS$3:DS$1736)</f>
        <v>0</v>
      </c>
      <c r="DH380" s="15">
        <v>0</v>
      </c>
      <c r="DI380" s="15">
        <v>4.3703558022947449E-5</v>
      </c>
      <c r="DJ380" s="15">
        <v>0</v>
      </c>
      <c r="DK380" s="15">
        <v>4.3893385819630396E-5</v>
      </c>
      <c r="DL380" s="15">
        <v>7.6523999290134445E-5</v>
      </c>
      <c r="DM380" s="15">
        <v>0</v>
      </c>
      <c r="DO380" t="s">
        <v>12094</v>
      </c>
      <c r="DP380" s="13" t="s">
        <v>16079</v>
      </c>
      <c r="DQ380" s="15">
        <v>0</v>
      </c>
      <c r="DR380" s="15">
        <v>3.0637415474228573E-5</v>
      </c>
    </row>
    <row r="381" spans="1:122" x14ac:dyDescent="0.25">
      <c r="A381" t="s">
        <v>11886</v>
      </c>
      <c r="B381" s="13" t="s">
        <v>16166</v>
      </c>
      <c r="C381" t="s">
        <v>15354</v>
      </c>
      <c r="DA381" s="6">
        <f>'LFQ, IBAQ'!DN428/SUM('LFQ, IBAQ'!DN$3:DN$1736)</f>
        <v>0</v>
      </c>
      <c r="DB381" s="7">
        <f>'LFQ, IBAQ'!DO428/SUM('LFQ, IBAQ'!DO$3:DO$1736)</f>
        <v>0</v>
      </c>
      <c r="DC381" s="8">
        <f>'LFQ, IBAQ'!DP428/SUM('LFQ, IBAQ'!DP$3:DP$1736)</f>
        <v>0</v>
      </c>
      <c r="DD381" s="6">
        <f>'LFQ, IBAQ'!DQ428/SUM('LFQ, IBAQ'!DQ$3:DQ$1736)</f>
        <v>8.5825482227118276E-5</v>
      </c>
      <c r="DE381" s="7">
        <f>'LFQ, IBAQ'!DR428/SUM('LFQ, IBAQ'!DR$3:DR$1736)</f>
        <v>1.354247672333224E-4</v>
      </c>
      <c r="DF381" s="8">
        <f>'LFQ, IBAQ'!DS428/SUM('LFQ, IBAQ'!DS$3:DS$1736)</f>
        <v>1.5378117830212393E-4</v>
      </c>
      <c r="DH381" s="15">
        <v>0</v>
      </c>
      <c r="DI381" s="15">
        <v>0</v>
      </c>
      <c r="DJ381" s="15">
        <v>0</v>
      </c>
      <c r="DK381" s="15">
        <v>8.5825482227118276E-5</v>
      </c>
      <c r="DL381" s="15">
        <v>1.354247672333224E-4</v>
      </c>
      <c r="DM381" s="15">
        <v>1.5378117830212393E-4</v>
      </c>
      <c r="DO381" t="s">
        <v>11502</v>
      </c>
      <c r="DP381" s="13" t="s">
        <v>16137</v>
      </c>
      <c r="DQ381" s="15">
        <v>0</v>
      </c>
      <c r="DR381" s="15">
        <v>3.061245795808117E-5</v>
      </c>
    </row>
    <row r="382" spans="1:122" x14ac:dyDescent="0.25">
      <c r="A382" t="s">
        <v>11259</v>
      </c>
      <c r="B382" s="13" t="s">
        <v>12993</v>
      </c>
      <c r="C382" t="s">
        <v>14727</v>
      </c>
      <c r="DA382" s="6">
        <f>'LFQ, IBAQ'!DN429/SUM('LFQ, IBAQ'!DN$3:DN$1736)</f>
        <v>0</v>
      </c>
      <c r="DB382" s="7">
        <f>'LFQ, IBAQ'!DO429/SUM('LFQ, IBAQ'!DO$3:DO$1736)</f>
        <v>0</v>
      </c>
      <c r="DC382" s="8">
        <f>'LFQ, IBAQ'!DP429/SUM('LFQ, IBAQ'!DP$3:DP$1736)</f>
        <v>0</v>
      </c>
      <c r="DD382" s="6">
        <f>'LFQ, IBAQ'!DQ429/SUM('LFQ, IBAQ'!DQ$3:DQ$1736)</f>
        <v>0</v>
      </c>
      <c r="DE382" s="7">
        <f>'LFQ, IBAQ'!DR429/SUM('LFQ, IBAQ'!DR$3:DR$1736)</f>
        <v>0</v>
      </c>
      <c r="DF382" s="8">
        <f>'LFQ, IBAQ'!DS429/SUM('LFQ, IBAQ'!DS$3:DS$1736)</f>
        <v>0</v>
      </c>
      <c r="DH382" s="15">
        <v>0</v>
      </c>
      <c r="DI382" s="15">
        <v>0</v>
      </c>
      <c r="DJ382" s="15">
        <v>0</v>
      </c>
      <c r="DK382" s="15">
        <v>0</v>
      </c>
      <c r="DL382" s="15">
        <v>0</v>
      </c>
      <c r="DM382" s="15">
        <v>0</v>
      </c>
      <c r="DO382" t="s">
        <v>11418</v>
      </c>
      <c r="DP382" s="13" t="s">
        <v>16157</v>
      </c>
      <c r="DQ382" s="15">
        <v>0</v>
      </c>
      <c r="DR382" s="15">
        <v>3.0225240187184303E-5</v>
      </c>
    </row>
    <row r="383" spans="1:122" x14ac:dyDescent="0.25">
      <c r="A383" t="s">
        <v>11312</v>
      </c>
      <c r="B383" s="13" t="s">
        <v>13046</v>
      </c>
      <c r="C383" t="s">
        <v>14780</v>
      </c>
      <c r="DA383" s="6">
        <f>'LFQ, IBAQ'!DN430/SUM('LFQ, IBAQ'!DN$3:DN$1736)</f>
        <v>0</v>
      </c>
      <c r="DB383" s="7">
        <f>'LFQ, IBAQ'!DO430/SUM('LFQ, IBAQ'!DO$3:DO$1736)</f>
        <v>0</v>
      </c>
      <c r="DC383" s="8">
        <f>'LFQ, IBAQ'!DP430/SUM('LFQ, IBAQ'!DP$3:DP$1736)</f>
        <v>0</v>
      </c>
      <c r="DD383" s="6">
        <f>'LFQ, IBAQ'!DQ430/SUM('LFQ, IBAQ'!DQ$3:DQ$1736)</f>
        <v>9.2097539984185969E-5</v>
      </c>
      <c r="DE383" s="7">
        <f>'LFQ, IBAQ'!DR430/SUM('LFQ, IBAQ'!DR$3:DR$1736)</f>
        <v>8.9947336740547364E-5</v>
      </c>
      <c r="DF383" s="8">
        <f>'LFQ, IBAQ'!DS430/SUM('LFQ, IBAQ'!DS$3:DS$1736)</f>
        <v>4.6027756433642969E-5</v>
      </c>
      <c r="DH383" s="15">
        <v>0</v>
      </c>
      <c r="DI383" s="15">
        <v>0</v>
      </c>
      <c r="DJ383" s="15">
        <v>0</v>
      </c>
      <c r="DK383" s="15">
        <v>9.2097539984185969E-5</v>
      </c>
      <c r="DL383" s="15">
        <v>8.9947336740547364E-5</v>
      </c>
      <c r="DM383" s="15">
        <v>4.6027756433642969E-5</v>
      </c>
      <c r="DO383" t="s">
        <v>12303</v>
      </c>
      <c r="DP383" s="13" t="s">
        <v>15840</v>
      </c>
      <c r="DQ383" s="15">
        <v>9.7054046365407684E-5</v>
      </c>
      <c r="DR383" s="15">
        <v>2.9039880913408714E-5</v>
      </c>
    </row>
    <row r="384" spans="1:122" x14ac:dyDescent="0.25">
      <c r="A384" t="s">
        <v>11883</v>
      </c>
      <c r="B384" s="13" t="s">
        <v>15874</v>
      </c>
      <c r="C384" t="s">
        <v>15351</v>
      </c>
      <c r="DA384" s="6">
        <f>'LFQ, IBAQ'!DN431/SUM('LFQ, IBAQ'!DN$3:DN$1736)</f>
        <v>0</v>
      </c>
      <c r="DB384" s="7">
        <f>'LFQ, IBAQ'!DO431/SUM('LFQ, IBAQ'!DO$3:DO$1736)</f>
        <v>0</v>
      </c>
      <c r="DC384" s="8">
        <f>'LFQ, IBAQ'!DP431/SUM('LFQ, IBAQ'!DP$3:DP$1736)</f>
        <v>0</v>
      </c>
      <c r="DD384" s="6">
        <f>'LFQ, IBAQ'!DQ431/SUM('LFQ, IBAQ'!DQ$3:DQ$1736)</f>
        <v>3.6345727126834738E-4</v>
      </c>
      <c r="DE384" s="7">
        <f>'LFQ, IBAQ'!DR431/SUM('LFQ, IBAQ'!DR$3:DR$1736)</f>
        <v>0</v>
      </c>
      <c r="DF384" s="8">
        <f>'LFQ, IBAQ'!DS431/SUM('LFQ, IBAQ'!DS$3:DS$1736)</f>
        <v>0</v>
      </c>
      <c r="DH384" s="15">
        <v>0</v>
      </c>
      <c r="DI384" s="15">
        <v>0</v>
      </c>
      <c r="DJ384" s="15">
        <v>0</v>
      </c>
      <c r="DK384" s="15">
        <v>3.6345727126834738E-4</v>
      </c>
      <c r="DL384" s="15">
        <v>0</v>
      </c>
      <c r="DM384" s="15">
        <v>0</v>
      </c>
      <c r="DO384" t="s">
        <v>11945</v>
      </c>
      <c r="DP384" s="13" t="s">
        <v>16024</v>
      </c>
      <c r="DQ384" s="15">
        <v>0</v>
      </c>
      <c r="DR384" s="15">
        <v>2.8972849746459385E-5</v>
      </c>
    </row>
    <row r="385" spans="1:122" x14ac:dyDescent="0.25">
      <c r="A385" t="s">
        <v>10825</v>
      </c>
      <c r="B385" s="13" t="s">
        <v>15893</v>
      </c>
      <c r="C385" t="s">
        <v>14293</v>
      </c>
      <c r="DA385" s="6">
        <f>'LFQ, IBAQ'!DN432/SUM('LFQ, IBAQ'!DN$3:DN$1736)</f>
        <v>3.8665712923981242E-4</v>
      </c>
      <c r="DB385" s="7">
        <f>'LFQ, IBAQ'!DO432/SUM('LFQ, IBAQ'!DO$3:DO$1736)</f>
        <v>2.4997064750058328E-4</v>
      </c>
      <c r="DC385" s="8">
        <f>'LFQ, IBAQ'!DP432/SUM('LFQ, IBAQ'!DP$3:DP$1736)</f>
        <v>7.2232817564238242E-4</v>
      </c>
      <c r="DD385" s="6">
        <f>'LFQ, IBAQ'!DQ432/SUM('LFQ, IBAQ'!DQ$3:DQ$1736)</f>
        <v>0</v>
      </c>
      <c r="DE385" s="7">
        <f>'LFQ, IBAQ'!DR432/SUM('LFQ, IBAQ'!DR$3:DR$1736)</f>
        <v>0</v>
      </c>
      <c r="DF385" s="8">
        <f>'LFQ, IBAQ'!DS432/SUM('LFQ, IBAQ'!DS$3:DS$1736)</f>
        <v>0</v>
      </c>
      <c r="DH385" s="15">
        <v>3.8665712923981242E-4</v>
      </c>
      <c r="DI385" s="15">
        <v>2.4997064750058328E-4</v>
      </c>
      <c r="DJ385" s="15">
        <v>7.2232817564238242E-4</v>
      </c>
      <c r="DK385" s="15">
        <v>0</v>
      </c>
      <c r="DL385" s="15">
        <v>0</v>
      </c>
      <c r="DM385" s="15">
        <v>0</v>
      </c>
      <c r="DO385" t="s">
        <v>11520</v>
      </c>
      <c r="DP385" s="13" t="s">
        <v>15821</v>
      </c>
      <c r="DQ385" s="15">
        <v>0</v>
      </c>
      <c r="DR385" s="15">
        <v>2.8903436680456126E-5</v>
      </c>
    </row>
    <row r="386" spans="1:122" x14ac:dyDescent="0.25">
      <c r="A386" t="s">
        <v>11189</v>
      </c>
      <c r="B386" s="13" t="s">
        <v>15934</v>
      </c>
      <c r="C386" t="s">
        <v>14657</v>
      </c>
      <c r="DA386" s="6">
        <f>'LFQ, IBAQ'!DN438/SUM('LFQ, IBAQ'!DN$3:DN$1736)</f>
        <v>0</v>
      </c>
      <c r="DB386" s="7">
        <f>'LFQ, IBAQ'!DO438/SUM('LFQ, IBAQ'!DO$3:DO$1736)</f>
        <v>0</v>
      </c>
      <c r="DC386" s="8">
        <f>'LFQ, IBAQ'!DP438/SUM('LFQ, IBAQ'!DP$3:DP$1736)</f>
        <v>0</v>
      </c>
      <c r="DD386" s="6">
        <f>'LFQ, IBAQ'!DQ438/SUM('LFQ, IBAQ'!DQ$3:DQ$1736)</f>
        <v>1.6450590406341482E-5</v>
      </c>
      <c r="DE386" s="7">
        <f>'LFQ, IBAQ'!DR438/SUM('LFQ, IBAQ'!DR$3:DR$1736)</f>
        <v>0</v>
      </c>
      <c r="DF386" s="8">
        <f>'LFQ, IBAQ'!DS438/SUM('LFQ, IBAQ'!DS$3:DS$1736)</f>
        <v>2.3538335737232985E-5</v>
      </c>
      <c r="DH386" s="15">
        <v>0</v>
      </c>
      <c r="DI386" s="15">
        <v>0</v>
      </c>
      <c r="DJ386" s="15">
        <v>0</v>
      </c>
      <c r="DK386" s="15">
        <v>1.6450590406341482E-5</v>
      </c>
      <c r="DL386" s="15">
        <v>0</v>
      </c>
      <c r="DM386" s="15">
        <v>2.3538335737232985E-5</v>
      </c>
      <c r="DO386" t="s">
        <v>10854</v>
      </c>
      <c r="DP386" s="13" t="s">
        <v>12588</v>
      </c>
      <c r="DQ386" s="15">
        <v>0</v>
      </c>
      <c r="DR386" s="15">
        <v>2.8671468316963802E-5</v>
      </c>
    </row>
    <row r="387" spans="1:122" x14ac:dyDescent="0.25">
      <c r="A387" t="s">
        <v>11673</v>
      </c>
      <c r="B387" s="13" t="s">
        <v>16009</v>
      </c>
      <c r="C387" t="s">
        <v>15141</v>
      </c>
      <c r="DA387" s="6">
        <f>'LFQ, IBAQ'!DN439/SUM('LFQ, IBAQ'!DN$3:DN$1736)</f>
        <v>0</v>
      </c>
      <c r="DB387" s="7">
        <f>'LFQ, IBAQ'!DO439/SUM('LFQ, IBAQ'!DO$3:DO$1736)</f>
        <v>0</v>
      </c>
      <c r="DC387" s="8">
        <f>'LFQ, IBAQ'!DP439/SUM('LFQ, IBAQ'!DP$3:DP$1736)</f>
        <v>0</v>
      </c>
      <c r="DD387" s="6">
        <f>'LFQ, IBAQ'!DQ439/SUM('LFQ, IBAQ'!DQ$3:DQ$1736)</f>
        <v>1.1549062026730333E-4</v>
      </c>
      <c r="DE387" s="7">
        <f>'LFQ, IBAQ'!DR439/SUM('LFQ, IBAQ'!DR$3:DR$1736)</f>
        <v>0</v>
      </c>
      <c r="DF387" s="8">
        <f>'LFQ, IBAQ'!DS439/SUM('LFQ, IBAQ'!DS$3:DS$1736)</f>
        <v>0</v>
      </c>
      <c r="DH387" s="15">
        <v>0</v>
      </c>
      <c r="DI387" s="15">
        <v>0</v>
      </c>
      <c r="DJ387" s="15">
        <v>0</v>
      </c>
      <c r="DK387" s="15">
        <v>1.1549062026730333E-4</v>
      </c>
      <c r="DL387" s="15">
        <v>0</v>
      </c>
      <c r="DM387" s="15">
        <v>0</v>
      </c>
      <c r="DO387" t="s">
        <v>11133</v>
      </c>
      <c r="DP387" s="13" t="s">
        <v>16063</v>
      </c>
      <c r="DQ387" s="15">
        <v>0</v>
      </c>
      <c r="DR387" s="15">
        <v>2.86243759285409E-5</v>
      </c>
    </row>
    <row r="388" spans="1:122" x14ac:dyDescent="0.25">
      <c r="A388" t="s">
        <v>11892</v>
      </c>
      <c r="B388" s="13" t="s">
        <v>13626</v>
      </c>
      <c r="C388" t="s">
        <v>15360</v>
      </c>
      <c r="DA388" s="6">
        <f>'LFQ, IBAQ'!DN440/SUM('LFQ, IBAQ'!DN$3:DN$1736)</f>
        <v>0</v>
      </c>
      <c r="DB388" s="7">
        <f>'LFQ, IBAQ'!DO440/SUM('LFQ, IBAQ'!DO$3:DO$1736)</f>
        <v>0</v>
      </c>
      <c r="DC388" s="8">
        <f>'LFQ, IBAQ'!DP440/SUM('LFQ, IBAQ'!DP$3:DP$1736)</f>
        <v>0</v>
      </c>
      <c r="DD388" s="6">
        <f>'LFQ, IBAQ'!DQ440/SUM('LFQ, IBAQ'!DQ$3:DQ$1736)</f>
        <v>6.4062289385465932E-5</v>
      </c>
      <c r="DE388" s="7">
        <f>'LFQ, IBAQ'!DR440/SUM('LFQ, IBAQ'!DR$3:DR$1736)</f>
        <v>0</v>
      </c>
      <c r="DF388" s="8">
        <f>'LFQ, IBAQ'!DS440/SUM('LFQ, IBAQ'!DS$3:DS$1736)</f>
        <v>1.1350454628743245E-4</v>
      </c>
      <c r="DH388" s="15">
        <v>0</v>
      </c>
      <c r="DI388" s="15">
        <v>0</v>
      </c>
      <c r="DJ388" s="15">
        <v>0</v>
      </c>
      <c r="DK388" s="15">
        <v>6.4062289385465932E-5</v>
      </c>
      <c r="DL388" s="15">
        <v>0</v>
      </c>
      <c r="DM388" s="15">
        <v>1.1350454628743245E-4</v>
      </c>
      <c r="DO388" t="s">
        <v>12031</v>
      </c>
      <c r="DP388" s="13" t="s">
        <v>16017</v>
      </c>
      <c r="DQ388" s="15">
        <v>0</v>
      </c>
      <c r="DR388" s="15">
        <v>2.8345745710207313E-5</v>
      </c>
    </row>
    <row r="389" spans="1:122" x14ac:dyDescent="0.25">
      <c r="A389" t="s">
        <v>11276</v>
      </c>
      <c r="B389" s="13" t="s">
        <v>13010</v>
      </c>
      <c r="C389" t="s">
        <v>14744</v>
      </c>
      <c r="DA389" s="6">
        <f>'LFQ, IBAQ'!DN442/SUM('LFQ, IBAQ'!DN$3:DN$1736)</f>
        <v>8.2397639789423321E-5</v>
      </c>
      <c r="DB389" s="7">
        <f>'LFQ, IBAQ'!DO442/SUM('LFQ, IBAQ'!DO$3:DO$1736)</f>
        <v>0</v>
      </c>
      <c r="DC389" s="8">
        <f>'LFQ, IBAQ'!DP442/SUM('LFQ, IBAQ'!DP$3:DP$1736)</f>
        <v>0</v>
      </c>
      <c r="DD389" s="6">
        <f>'LFQ, IBAQ'!DQ442/SUM('LFQ, IBAQ'!DQ$3:DQ$1736)</f>
        <v>5.0588383687613878E-5</v>
      </c>
      <c r="DE389" s="7">
        <f>'LFQ, IBAQ'!DR442/SUM('LFQ, IBAQ'!DR$3:DR$1736)</f>
        <v>0</v>
      </c>
      <c r="DF389" s="8">
        <f>'LFQ, IBAQ'!DS442/SUM('LFQ, IBAQ'!DS$3:DS$1736)</f>
        <v>4.5641448699095957E-5</v>
      </c>
      <c r="DH389" s="15">
        <v>8.2397639789423321E-5</v>
      </c>
      <c r="DI389" s="15">
        <v>0</v>
      </c>
      <c r="DJ389" s="15">
        <v>0</v>
      </c>
      <c r="DK389" s="15">
        <v>5.0588383687613878E-5</v>
      </c>
      <c r="DL389" s="15">
        <v>0</v>
      </c>
      <c r="DM389" s="15">
        <v>4.5641448699095957E-5</v>
      </c>
      <c r="DO389" t="s">
        <v>11489</v>
      </c>
      <c r="DP389" s="13" t="s">
        <v>15898</v>
      </c>
      <c r="DQ389" s="15">
        <v>0</v>
      </c>
      <c r="DR389" s="15">
        <v>2.8271838684021453E-5</v>
      </c>
    </row>
    <row r="390" spans="1:122" x14ac:dyDescent="0.25">
      <c r="A390" t="s">
        <v>11648</v>
      </c>
      <c r="B390" s="13" t="s">
        <v>15895</v>
      </c>
      <c r="C390" t="s">
        <v>15116</v>
      </c>
      <c r="DA390" s="6">
        <f>'LFQ, IBAQ'!DN443/SUM('LFQ, IBAQ'!DN$3:DN$1736)</f>
        <v>0</v>
      </c>
      <c r="DB390" s="7">
        <f>'LFQ, IBAQ'!DO443/SUM('LFQ, IBAQ'!DO$3:DO$1736)</f>
        <v>0</v>
      </c>
      <c r="DC390" s="8">
        <f>'LFQ, IBAQ'!DP443/SUM('LFQ, IBAQ'!DP$3:DP$1736)</f>
        <v>0</v>
      </c>
      <c r="DD390" s="6">
        <f>'LFQ, IBAQ'!DQ443/SUM('LFQ, IBAQ'!DQ$3:DQ$1736)</f>
        <v>2.3024384996046492E-4</v>
      </c>
      <c r="DE390" s="7">
        <f>'LFQ, IBAQ'!DR443/SUM('LFQ, IBAQ'!DR$3:DR$1736)</f>
        <v>4.2651859705113853E-4</v>
      </c>
      <c r="DF390" s="8">
        <f>'LFQ, IBAQ'!DS443/SUM('LFQ, IBAQ'!DS$3:DS$1736)</f>
        <v>4.1903729492651055E-4</v>
      </c>
      <c r="DH390" s="15">
        <v>0</v>
      </c>
      <c r="DI390" s="15">
        <v>0</v>
      </c>
      <c r="DJ390" s="15">
        <v>0</v>
      </c>
      <c r="DK390" s="15">
        <v>2.3024384996046492E-4</v>
      </c>
      <c r="DL390" s="15">
        <v>4.2651859705113853E-4</v>
      </c>
      <c r="DM390" s="15">
        <v>4.1903729492651055E-4</v>
      </c>
      <c r="DO390" t="s">
        <v>10957</v>
      </c>
      <c r="DP390" s="13" t="s">
        <v>15913</v>
      </c>
      <c r="DQ390" s="15">
        <v>0</v>
      </c>
      <c r="DR390" s="15">
        <v>2.7768439751836852E-5</v>
      </c>
    </row>
    <row r="391" spans="1:122" x14ac:dyDescent="0.25">
      <c r="A391" t="s">
        <v>11139</v>
      </c>
      <c r="B391" s="13" t="s">
        <v>15810</v>
      </c>
      <c r="C391" t="s">
        <v>14607</v>
      </c>
      <c r="DA391" s="6">
        <f>'LFQ, IBAQ'!DN444/SUM('LFQ, IBAQ'!DN$3:DN$1736)</f>
        <v>0</v>
      </c>
      <c r="DB391" s="7">
        <f>'LFQ, IBAQ'!DO444/SUM('LFQ, IBAQ'!DO$3:DO$1736)</f>
        <v>0</v>
      </c>
      <c r="DC391" s="8">
        <f>'LFQ, IBAQ'!DP444/SUM('LFQ, IBAQ'!DP$3:DP$1736)</f>
        <v>0</v>
      </c>
      <c r="DD391" s="6">
        <f>'LFQ, IBAQ'!DQ444/SUM('LFQ, IBAQ'!DQ$3:DQ$1736)</f>
        <v>4.7883770673721578E-5</v>
      </c>
      <c r="DE391" s="7">
        <f>'LFQ, IBAQ'!DR444/SUM('LFQ, IBAQ'!DR$3:DR$1736)</f>
        <v>0</v>
      </c>
      <c r="DF391" s="8">
        <f>'LFQ, IBAQ'!DS444/SUM('LFQ, IBAQ'!DS$3:DS$1736)</f>
        <v>5.9047947363143485E-5</v>
      </c>
      <c r="DH391" s="15">
        <v>0</v>
      </c>
      <c r="DI391" s="15">
        <v>0</v>
      </c>
      <c r="DJ391" s="15">
        <v>0</v>
      </c>
      <c r="DK391" s="15">
        <v>4.7883770673721578E-5</v>
      </c>
      <c r="DL391" s="15">
        <v>0</v>
      </c>
      <c r="DM391" s="15">
        <v>5.9047947363143485E-5</v>
      </c>
      <c r="DO391" t="s">
        <v>11838</v>
      </c>
      <c r="DP391" s="13" t="s">
        <v>16015</v>
      </c>
      <c r="DQ391" s="15">
        <v>0</v>
      </c>
      <c r="DR391" s="15">
        <v>2.7716755300742706E-5</v>
      </c>
    </row>
    <row r="392" spans="1:122" x14ac:dyDescent="0.25">
      <c r="A392" t="s">
        <v>11150</v>
      </c>
      <c r="B392" s="13" t="s">
        <v>15832</v>
      </c>
      <c r="C392" t="s">
        <v>14618</v>
      </c>
      <c r="DA392" s="6">
        <f>'LFQ, IBAQ'!DN445/SUM('LFQ, IBAQ'!DN$3:DN$1736)</f>
        <v>0</v>
      </c>
      <c r="DB392" s="7">
        <f>'LFQ, IBAQ'!DO445/SUM('LFQ, IBAQ'!DO$3:DO$1736)</f>
        <v>0</v>
      </c>
      <c r="DC392" s="8">
        <f>'LFQ, IBAQ'!DP445/SUM('LFQ, IBAQ'!DP$3:DP$1736)</f>
        <v>3.924444177097446E-4</v>
      </c>
      <c r="DD392" s="6">
        <f>'LFQ, IBAQ'!DQ445/SUM('LFQ, IBAQ'!DQ$3:DQ$1736)</f>
        <v>1.3673933485780162E-4</v>
      </c>
      <c r="DE392" s="7">
        <f>'LFQ, IBAQ'!DR445/SUM('LFQ, IBAQ'!DR$3:DR$1736)</f>
        <v>2.1496664873590902E-4</v>
      </c>
      <c r="DF392" s="8">
        <f>'LFQ, IBAQ'!DS445/SUM('LFQ, IBAQ'!DS$3:DS$1736)</f>
        <v>0</v>
      </c>
      <c r="DH392" s="15">
        <v>0</v>
      </c>
      <c r="DI392" s="15">
        <v>0</v>
      </c>
      <c r="DJ392" s="15">
        <v>3.924444177097446E-4</v>
      </c>
      <c r="DK392" s="15">
        <v>1.3673933485780162E-4</v>
      </c>
      <c r="DL392" s="15">
        <v>2.1496664873590902E-4</v>
      </c>
      <c r="DM392" s="15">
        <v>0</v>
      </c>
      <c r="DO392" t="s">
        <v>11504</v>
      </c>
      <c r="DP392" s="13" t="s">
        <v>13238</v>
      </c>
      <c r="DQ392" s="15">
        <v>4.5521580091684737E-5</v>
      </c>
      <c r="DR392" s="15">
        <v>2.7540246836088414E-5</v>
      </c>
    </row>
    <row r="393" spans="1:122" x14ac:dyDescent="0.25">
      <c r="A393" t="s">
        <v>11907</v>
      </c>
      <c r="B393" s="13" t="s">
        <v>15900</v>
      </c>
      <c r="C393" t="s">
        <v>15375</v>
      </c>
      <c r="DA393" s="6">
        <f>'LFQ, IBAQ'!DN446/SUM('LFQ, IBAQ'!DN$3:DN$1736)</f>
        <v>0</v>
      </c>
      <c r="DB393" s="7">
        <f>'LFQ, IBAQ'!DO446/SUM('LFQ, IBAQ'!DO$3:DO$1736)</f>
        <v>0</v>
      </c>
      <c r="DC393" s="8">
        <f>'LFQ, IBAQ'!DP446/SUM('LFQ, IBAQ'!DP$3:DP$1736)</f>
        <v>0</v>
      </c>
      <c r="DD393" s="6">
        <f>'LFQ, IBAQ'!DQ446/SUM('LFQ, IBAQ'!DQ$3:DQ$1736)</f>
        <v>4.496556866593994E-5</v>
      </c>
      <c r="DE393" s="7">
        <f>'LFQ, IBAQ'!DR446/SUM('LFQ, IBAQ'!DR$3:DR$1736)</f>
        <v>0</v>
      </c>
      <c r="DF393" s="8">
        <f>'LFQ, IBAQ'!DS446/SUM('LFQ, IBAQ'!DS$3:DS$1736)</f>
        <v>0</v>
      </c>
      <c r="DH393" s="15">
        <v>0</v>
      </c>
      <c r="DI393" s="15">
        <v>0</v>
      </c>
      <c r="DJ393" s="15">
        <v>0</v>
      </c>
      <c r="DK393" s="15">
        <v>4.496556866593994E-5</v>
      </c>
      <c r="DL393" s="15">
        <v>0</v>
      </c>
      <c r="DM393" s="15">
        <v>0</v>
      </c>
      <c r="DO393" t="s">
        <v>12282</v>
      </c>
      <c r="DP393" s="13" t="s">
        <v>15917</v>
      </c>
      <c r="DQ393" s="15">
        <v>0</v>
      </c>
      <c r="DR393" s="15">
        <v>2.689885630973589E-5</v>
      </c>
    </row>
    <row r="394" spans="1:122" x14ac:dyDescent="0.25">
      <c r="A394" t="s">
        <v>10840</v>
      </c>
      <c r="B394" s="13" t="s">
        <v>15955</v>
      </c>
      <c r="C394" t="s">
        <v>14308</v>
      </c>
      <c r="DA394" s="6">
        <f>'LFQ, IBAQ'!DN447/SUM('LFQ, IBAQ'!DN$3:DN$1736)</f>
        <v>0</v>
      </c>
      <c r="DB394" s="7">
        <f>'LFQ, IBAQ'!DO447/SUM('LFQ, IBAQ'!DO$3:DO$1736)</f>
        <v>0</v>
      </c>
      <c r="DC394" s="8">
        <f>'LFQ, IBAQ'!DP447/SUM('LFQ, IBAQ'!DP$3:DP$1736)</f>
        <v>0</v>
      </c>
      <c r="DD394" s="6">
        <f>'LFQ, IBAQ'!DQ447/SUM('LFQ, IBAQ'!DQ$3:DQ$1736)</f>
        <v>1.097186319800559E-4</v>
      </c>
      <c r="DE394" s="7">
        <f>'LFQ, IBAQ'!DR447/SUM('LFQ, IBAQ'!DR$3:DR$1736)</f>
        <v>1.5521877241912943E-4</v>
      </c>
      <c r="DF394" s="8">
        <f>'LFQ, IBAQ'!DS447/SUM('LFQ, IBAQ'!DS$3:DS$1736)</f>
        <v>1.6101272264861096E-4</v>
      </c>
      <c r="DH394" s="15">
        <v>0</v>
      </c>
      <c r="DI394" s="15">
        <v>0</v>
      </c>
      <c r="DJ394" s="15">
        <v>0</v>
      </c>
      <c r="DK394" s="15">
        <v>1.097186319800559E-4</v>
      </c>
      <c r="DL394" s="15">
        <v>1.5521877241912943E-4</v>
      </c>
      <c r="DM394" s="15">
        <v>1.6101272264861096E-4</v>
      </c>
      <c r="DO394" t="s">
        <v>11405</v>
      </c>
      <c r="DP394" s="13" t="s">
        <v>13139</v>
      </c>
      <c r="DQ394" s="15">
        <v>0</v>
      </c>
      <c r="DR394" s="15">
        <v>2.6851338918387259E-5</v>
      </c>
    </row>
    <row r="395" spans="1:122" x14ac:dyDescent="0.25">
      <c r="A395" t="s">
        <v>11243</v>
      </c>
      <c r="B395" s="13" t="s">
        <v>12977</v>
      </c>
      <c r="C395" t="s">
        <v>14711</v>
      </c>
      <c r="DA395" s="6">
        <f>'LFQ, IBAQ'!DN452/SUM('LFQ, IBAQ'!DN$3:DN$1736)</f>
        <v>0</v>
      </c>
      <c r="DB395" s="7">
        <f>'LFQ, IBAQ'!DO452/SUM('LFQ, IBAQ'!DO$3:DO$1736)</f>
        <v>0</v>
      </c>
      <c r="DC395" s="8">
        <f>'LFQ, IBAQ'!DP452/SUM('LFQ, IBAQ'!DP$3:DP$1736)</f>
        <v>0</v>
      </c>
      <c r="DD395" s="6">
        <f>'LFQ, IBAQ'!DQ452/SUM('LFQ, IBAQ'!DQ$3:DQ$1736)</f>
        <v>0</v>
      </c>
      <c r="DE395" s="7">
        <f>'LFQ, IBAQ'!DR452/SUM('LFQ, IBAQ'!DR$3:DR$1736)</f>
        <v>9.9879987304875561E-5</v>
      </c>
      <c r="DF395" s="8">
        <f>'LFQ, IBAQ'!DS452/SUM('LFQ, IBAQ'!DS$3:DS$1736)</f>
        <v>9.1255608551601397E-5</v>
      </c>
      <c r="DH395" s="15">
        <v>0</v>
      </c>
      <c r="DI395" s="15">
        <v>0</v>
      </c>
      <c r="DJ395" s="15">
        <v>0</v>
      </c>
      <c r="DK395" s="15">
        <v>0</v>
      </c>
      <c r="DL395" s="15">
        <v>9.9879987304875561E-5</v>
      </c>
      <c r="DM395" s="15">
        <v>9.1255608551601397E-5</v>
      </c>
      <c r="DO395" t="s">
        <v>12014</v>
      </c>
      <c r="DP395" s="13" t="s">
        <v>13748</v>
      </c>
      <c r="DQ395" s="15">
        <v>0</v>
      </c>
      <c r="DR395" s="15">
        <v>2.6686457042874858E-5</v>
      </c>
    </row>
    <row r="396" spans="1:122" x14ac:dyDescent="0.25">
      <c r="A396" t="s">
        <v>12323</v>
      </c>
      <c r="B396" s="13" t="s">
        <v>16089</v>
      </c>
      <c r="C396" t="s">
        <v>15790</v>
      </c>
      <c r="DA396" s="6">
        <f>'LFQ, IBAQ'!DN453/SUM('LFQ, IBAQ'!DN$3:DN$1736)</f>
        <v>0</v>
      </c>
      <c r="DB396" s="7">
        <f>'LFQ, IBAQ'!DO453/SUM('LFQ, IBAQ'!DO$3:DO$1736)</f>
        <v>0</v>
      </c>
      <c r="DC396" s="8">
        <f>'LFQ, IBAQ'!DP453/SUM('LFQ, IBAQ'!DP$3:DP$1736)</f>
        <v>0</v>
      </c>
      <c r="DD396" s="6">
        <f>'LFQ, IBAQ'!DQ453/SUM('LFQ, IBAQ'!DQ$3:DQ$1736)</f>
        <v>4.0166596906410579E-5</v>
      </c>
      <c r="DE396" s="7">
        <f>'LFQ, IBAQ'!DR453/SUM('LFQ, IBAQ'!DR$3:DR$1736)</f>
        <v>0</v>
      </c>
      <c r="DF396" s="8">
        <f>'LFQ, IBAQ'!DS453/SUM('LFQ, IBAQ'!DS$3:DS$1736)</f>
        <v>6.3314387972279653E-5</v>
      </c>
      <c r="DH396" s="15">
        <v>0</v>
      </c>
      <c r="DI396" s="15">
        <v>0</v>
      </c>
      <c r="DJ396" s="15">
        <v>0</v>
      </c>
      <c r="DK396" s="15">
        <v>4.0166596906410579E-5</v>
      </c>
      <c r="DL396" s="15">
        <v>0</v>
      </c>
      <c r="DM396" s="15">
        <v>6.3314387972279653E-5</v>
      </c>
      <c r="DO396" t="s">
        <v>11149</v>
      </c>
      <c r="DP396" s="13" t="s">
        <v>15863</v>
      </c>
      <c r="DQ396" s="15">
        <v>0</v>
      </c>
      <c r="DR396" s="15">
        <v>2.6316046461257835E-5</v>
      </c>
    </row>
    <row r="397" spans="1:122" x14ac:dyDescent="0.25">
      <c r="A397" t="s">
        <v>12181</v>
      </c>
      <c r="B397" s="13" t="s">
        <v>16092</v>
      </c>
      <c r="C397" t="s">
        <v>15649</v>
      </c>
      <c r="DA397" s="6">
        <f>'LFQ, IBAQ'!DN455/SUM('LFQ, IBAQ'!DN$3:DN$1736)</f>
        <v>0</v>
      </c>
      <c r="DB397" s="7">
        <f>'LFQ, IBAQ'!DO455/SUM('LFQ, IBAQ'!DO$3:DO$1736)</f>
        <v>0</v>
      </c>
      <c r="DC397" s="8">
        <f>'LFQ, IBAQ'!DP455/SUM('LFQ, IBAQ'!DP$3:DP$1736)</f>
        <v>0</v>
      </c>
      <c r="DD397" s="6">
        <f>'LFQ, IBAQ'!DQ455/SUM('LFQ, IBAQ'!DQ$3:DQ$1736)</f>
        <v>4.4064596044890897E-5</v>
      </c>
      <c r="DE397" s="7">
        <f>'LFQ, IBAQ'!DR455/SUM('LFQ, IBAQ'!DR$3:DR$1736)</f>
        <v>0</v>
      </c>
      <c r="DF397" s="8">
        <f>'LFQ, IBAQ'!DS455/SUM('LFQ, IBAQ'!DS$3:DS$1736)</f>
        <v>5.5152464512347156E-5</v>
      </c>
      <c r="DH397" s="15">
        <v>0</v>
      </c>
      <c r="DI397" s="15">
        <v>0</v>
      </c>
      <c r="DJ397" s="15">
        <v>0</v>
      </c>
      <c r="DK397" s="15">
        <v>4.4064596044890897E-5</v>
      </c>
      <c r="DL397" s="15">
        <v>0</v>
      </c>
      <c r="DM397" s="15">
        <v>5.5152464512347156E-5</v>
      </c>
      <c r="DO397" t="s">
        <v>11082</v>
      </c>
      <c r="DP397" s="13" t="s">
        <v>15920</v>
      </c>
      <c r="DQ397" s="15">
        <v>0</v>
      </c>
      <c r="DR397" s="15">
        <v>2.5807848781475059E-5</v>
      </c>
    </row>
    <row r="398" spans="1:122" x14ac:dyDescent="0.25">
      <c r="A398" t="s">
        <v>12077</v>
      </c>
      <c r="B398" s="13" t="s">
        <v>15965</v>
      </c>
      <c r="C398" t="s">
        <v>15545</v>
      </c>
      <c r="DA398" s="6">
        <f>'LFQ, IBAQ'!DN456/SUM('LFQ, IBAQ'!DN$3:DN$1736)</f>
        <v>0</v>
      </c>
      <c r="DB398" s="7">
        <f>'LFQ, IBAQ'!DO456/SUM('LFQ, IBAQ'!DO$3:DO$1736)</f>
        <v>4.0088544688057881E-5</v>
      </c>
      <c r="DC398" s="8">
        <f>'LFQ, IBAQ'!DP456/SUM('LFQ, IBAQ'!DP$3:DP$1736)</f>
        <v>0</v>
      </c>
      <c r="DD398" s="6">
        <f>'LFQ, IBAQ'!DQ456/SUM('LFQ, IBAQ'!DQ$3:DQ$1736)</f>
        <v>3.0159274482397288E-5</v>
      </c>
      <c r="DE398" s="7">
        <f>'LFQ, IBAQ'!DR456/SUM('LFQ, IBAQ'!DR$3:DR$1736)</f>
        <v>4.1452962139831323E-5</v>
      </c>
      <c r="DF398" s="8">
        <f>'LFQ, IBAQ'!DS456/SUM('LFQ, IBAQ'!DS$3:DS$1736)</f>
        <v>6.421406713331077E-5</v>
      </c>
      <c r="DH398" s="15">
        <v>0</v>
      </c>
      <c r="DI398" s="15">
        <v>4.0088544688057881E-5</v>
      </c>
      <c r="DJ398" s="15">
        <v>0</v>
      </c>
      <c r="DK398" s="15">
        <v>3.0159274482397288E-5</v>
      </c>
      <c r="DL398" s="15">
        <v>4.1452962139831323E-5</v>
      </c>
      <c r="DM398" s="15">
        <v>6.421406713331077E-5</v>
      </c>
      <c r="DO398" t="s">
        <v>11942</v>
      </c>
      <c r="DP398" s="13" t="s">
        <v>16162</v>
      </c>
      <c r="DQ398" s="15">
        <v>0</v>
      </c>
      <c r="DR398" s="15">
        <v>2.5773957386239648E-5</v>
      </c>
    </row>
    <row r="399" spans="1:122" x14ac:dyDescent="0.25">
      <c r="A399" t="s">
        <v>11098</v>
      </c>
      <c r="B399" s="13" t="s">
        <v>12832</v>
      </c>
      <c r="C399" t="s">
        <v>14566</v>
      </c>
      <c r="DA399" s="6">
        <f>'LFQ, IBAQ'!DN457/SUM('LFQ, IBAQ'!DN$3:DN$1736)</f>
        <v>0</v>
      </c>
      <c r="DB399" s="7">
        <f>'LFQ, IBAQ'!DO457/SUM('LFQ, IBAQ'!DO$3:DO$1736)</f>
        <v>0</v>
      </c>
      <c r="DC399" s="8">
        <f>'LFQ, IBAQ'!DP457/SUM('LFQ, IBAQ'!DP$3:DP$1736)</f>
        <v>0</v>
      </c>
      <c r="DD399" s="6">
        <f>'LFQ, IBAQ'!DQ457/SUM('LFQ, IBAQ'!DQ$3:DQ$1736)</f>
        <v>0</v>
      </c>
      <c r="DE399" s="7">
        <f>'LFQ, IBAQ'!DR457/SUM('LFQ, IBAQ'!DR$3:DR$1736)</f>
        <v>5.4896937889490115E-5</v>
      </c>
      <c r="DF399" s="8">
        <f>'LFQ, IBAQ'!DS457/SUM('LFQ, IBAQ'!DS$3:DS$1736)</f>
        <v>6.0229042754639309E-5</v>
      </c>
      <c r="DH399" s="15">
        <v>0</v>
      </c>
      <c r="DI399" s="15">
        <v>0</v>
      </c>
      <c r="DJ399" s="15">
        <v>0</v>
      </c>
      <c r="DK399" s="15">
        <v>0</v>
      </c>
      <c r="DL399" s="15">
        <v>5.4896937889490115E-5</v>
      </c>
      <c r="DM399" s="15">
        <v>6.0229042754639309E-5</v>
      </c>
      <c r="DO399" t="s">
        <v>11317</v>
      </c>
      <c r="DP399" s="13" t="s">
        <v>15906</v>
      </c>
      <c r="DQ399" s="15">
        <v>0</v>
      </c>
      <c r="DR399" s="15">
        <v>2.541600427716487E-5</v>
      </c>
    </row>
    <row r="400" spans="1:122" x14ac:dyDescent="0.25">
      <c r="A400" t="s">
        <v>10807</v>
      </c>
      <c r="B400" s="13" t="s">
        <v>12541</v>
      </c>
      <c r="C400" t="s">
        <v>14275</v>
      </c>
      <c r="DA400" s="6">
        <f>'LFQ, IBAQ'!DN458/SUM('LFQ, IBAQ'!DN$3:DN$1736)</f>
        <v>0</v>
      </c>
      <c r="DB400" s="7">
        <f>'LFQ, IBAQ'!DO458/SUM('LFQ, IBAQ'!DO$3:DO$1736)</f>
        <v>0</v>
      </c>
      <c r="DC400" s="8">
        <f>'LFQ, IBAQ'!DP458/SUM('LFQ, IBAQ'!DP$3:DP$1736)</f>
        <v>0</v>
      </c>
      <c r="DD400" s="6">
        <f>'LFQ, IBAQ'!DQ458/SUM('LFQ, IBAQ'!DQ$3:DQ$1736)</f>
        <v>0</v>
      </c>
      <c r="DE400" s="7">
        <f>'LFQ, IBAQ'!DR458/SUM('LFQ, IBAQ'!DR$3:DR$1736)</f>
        <v>9.5208226839220626E-5</v>
      </c>
      <c r="DF400" s="8">
        <f>'LFQ, IBAQ'!DS458/SUM('LFQ, IBAQ'!DS$3:DS$1736)</f>
        <v>0</v>
      </c>
      <c r="DH400" s="15">
        <v>0</v>
      </c>
      <c r="DI400" s="15">
        <v>0</v>
      </c>
      <c r="DJ400" s="15">
        <v>0</v>
      </c>
      <c r="DK400" s="15">
        <v>0</v>
      </c>
      <c r="DL400" s="15">
        <v>9.5208226839220626E-5</v>
      </c>
      <c r="DM400" s="15">
        <v>0</v>
      </c>
      <c r="DO400" t="s">
        <v>11411</v>
      </c>
      <c r="DP400" s="13" t="s">
        <v>15854</v>
      </c>
      <c r="DQ400" s="15">
        <v>0</v>
      </c>
      <c r="DR400" s="15">
        <v>2.4934062249535102E-5</v>
      </c>
    </row>
    <row r="401" spans="1:122" x14ac:dyDescent="0.25">
      <c r="A401" t="s">
        <v>10932</v>
      </c>
      <c r="B401" s="13" t="s">
        <v>12666</v>
      </c>
      <c r="C401" t="s">
        <v>14400</v>
      </c>
      <c r="DA401" s="6">
        <f>'LFQ, IBAQ'!DN462/SUM('LFQ, IBAQ'!DN$3:DN$1736)</f>
        <v>0</v>
      </c>
      <c r="DB401" s="7">
        <f>'LFQ, IBAQ'!DO462/SUM('LFQ, IBAQ'!DO$3:DO$1736)</f>
        <v>0</v>
      </c>
      <c r="DC401" s="8">
        <f>'LFQ, IBAQ'!DP462/SUM('LFQ, IBAQ'!DP$3:DP$1736)</f>
        <v>0</v>
      </c>
      <c r="DD401" s="6">
        <f>'LFQ, IBAQ'!DQ462/SUM('LFQ, IBAQ'!DQ$3:DQ$1736)</f>
        <v>5.8212324163941442E-5</v>
      </c>
      <c r="DE401" s="7">
        <f>'LFQ, IBAQ'!DR462/SUM('LFQ, IBAQ'!DR$3:DR$1736)</f>
        <v>7.2548312371771879E-5</v>
      </c>
      <c r="DF401" s="8">
        <f>'LFQ, IBAQ'!DS462/SUM('LFQ, IBAQ'!DS$3:DS$1736)</f>
        <v>0</v>
      </c>
      <c r="DH401" s="15">
        <v>0</v>
      </c>
      <c r="DI401" s="15">
        <v>0</v>
      </c>
      <c r="DJ401" s="15">
        <v>0</v>
      </c>
      <c r="DK401" s="15">
        <v>5.8212324163941442E-5</v>
      </c>
      <c r="DL401" s="15">
        <v>7.2548312371771879E-5</v>
      </c>
      <c r="DM401" s="15">
        <v>0</v>
      </c>
      <c r="DO401" t="s">
        <v>11234</v>
      </c>
      <c r="DP401" s="13" t="s">
        <v>15947</v>
      </c>
      <c r="DQ401" s="15">
        <v>0</v>
      </c>
      <c r="DR401" s="15">
        <v>2.4894977242281549E-5</v>
      </c>
    </row>
    <row r="402" spans="1:122" x14ac:dyDescent="0.25">
      <c r="A402" t="s">
        <v>11430</v>
      </c>
      <c r="B402" s="13" t="s">
        <v>15964</v>
      </c>
      <c r="C402" t="s">
        <v>14898</v>
      </c>
      <c r="DA402" s="6">
        <f>'LFQ, IBAQ'!DN463/SUM('LFQ, IBAQ'!DN$3:DN$1736)</f>
        <v>0</v>
      </c>
      <c r="DB402" s="7">
        <f>'LFQ, IBAQ'!DO463/SUM('LFQ, IBAQ'!DO$3:DO$1736)</f>
        <v>0</v>
      </c>
      <c r="DC402" s="8">
        <f>'LFQ, IBAQ'!DP463/SUM('LFQ, IBAQ'!DP$3:DP$1736)</f>
        <v>0</v>
      </c>
      <c r="DD402" s="6">
        <f>'LFQ, IBAQ'!DQ463/SUM('LFQ, IBAQ'!DQ$3:DQ$1736)</f>
        <v>4.9408558768987086E-5</v>
      </c>
      <c r="DE402" s="7">
        <f>'LFQ, IBAQ'!DR463/SUM('LFQ, IBAQ'!DR$3:DR$1736)</f>
        <v>1.0114642839496274E-4</v>
      </c>
      <c r="DF402" s="8">
        <f>'LFQ, IBAQ'!DS463/SUM('LFQ, IBAQ'!DS$3:DS$1736)</f>
        <v>7.0671290457791907E-5</v>
      </c>
      <c r="DH402" s="15">
        <v>0</v>
      </c>
      <c r="DI402" s="15">
        <v>0</v>
      </c>
      <c r="DJ402" s="15">
        <v>0</v>
      </c>
      <c r="DK402" s="15">
        <v>4.9408558768987086E-5</v>
      </c>
      <c r="DL402" s="15">
        <v>1.0114642839496274E-4</v>
      </c>
      <c r="DM402" s="15">
        <v>7.0671290457791907E-5</v>
      </c>
      <c r="DO402" t="s">
        <v>11233</v>
      </c>
      <c r="DP402" s="13" t="s">
        <v>15948</v>
      </c>
      <c r="DQ402" s="15">
        <v>0</v>
      </c>
      <c r="DR402" s="15">
        <v>2.4703666057463764E-5</v>
      </c>
    </row>
    <row r="403" spans="1:122" x14ac:dyDescent="0.25">
      <c r="A403" t="s">
        <v>11030</v>
      </c>
      <c r="B403" s="13" t="s">
        <v>15968</v>
      </c>
      <c r="C403" t="s">
        <v>14498</v>
      </c>
      <c r="DA403" s="6">
        <f>'LFQ, IBAQ'!DN464/SUM('LFQ, IBAQ'!DN$3:DN$1736)</f>
        <v>0</v>
      </c>
      <c r="DB403" s="7">
        <f>'LFQ, IBAQ'!DO464/SUM('LFQ, IBAQ'!DO$3:DO$1736)</f>
        <v>0</v>
      </c>
      <c r="DC403" s="8">
        <f>'LFQ, IBAQ'!DP464/SUM('LFQ, IBAQ'!DP$3:DP$1736)</f>
        <v>0</v>
      </c>
      <c r="DD403" s="6">
        <f>'LFQ, IBAQ'!DQ464/SUM('LFQ, IBAQ'!DQ$3:DQ$1736)</f>
        <v>0</v>
      </c>
      <c r="DE403" s="7">
        <f>'LFQ, IBAQ'!DR464/SUM('LFQ, IBAQ'!DR$3:DR$1736)</f>
        <v>0</v>
      </c>
      <c r="DF403" s="8">
        <f>'LFQ, IBAQ'!DS464/SUM('LFQ, IBAQ'!DS$3:DS$1736)</f>
        <v>0</v>
      </c>
      <c r="DH403" s="15">
        <v>0</v>
      </c>
      <c r="DI403" s="15">
        <v>0</v>
      </c>
      <c r="DJ403" s="15">
        <v>0</v>
      </c>
      <c r="DK403" s="15">
        <v>0</v>
      </c>
      <c r="DL403" s="15">
        <v>0</v>
      </c>
      <c r="DM403" s="15">
        <v>0</v>
      </c>
      <c r="DO403" t="s">
        <v>11021</v>
      </c>
      <c r="DP403" s="13" t="s">
        <v>12755</v>
      </c>
      <c r="DQ403" s="15">
        <v>0</v>
      </c>
      <c r="DR403" s="15">
        <v>2.4616927614657192E-5</v>
      </c>
    </row>
    <row r="404" spans="1:122" x14ac:dyDescent="0.25">
      <c r="A404" t="s">
        <v>11542</v>
      </c>
      <c r="B404" s="13" t="s">
        <v>16101</v>
      </c>
      <c r="C404" t="s">
        <v>15010</v>
      </c>
      <c r="DA404" s="6">
        <f>'LFQ, IBAQ'!DN466/SUM('LFQ, IBAQ'!DN$3:DN$1736)</f>
        <v>0</v>
      </c>
      <c r="DB404" s="7">
        <f>'LFQ, IBAQ'!DO466/SUM('LFQ, IBAQ'!DO$3:DO$1736)</f>
        <v>0</v>
      </c>
      <c r="DC404" s="8">
        <f>'LFQ, IBAQ'!DP466/SUM('LFQ, IBAQ'!DP$3:DP$1736)</f>
        <v>0</v>
      </c>
      <c r="DD404" s="6">
        <f>'LFQ, IBAQ'!DQ466/SUM('LFQ, IBAQ'!DQ$3:DQ$1736)</f>
        <v>7.6063956661152237E-4</v>
      </c>
      <c r="DE404" s="7">
        <f>'LFQ, IBAQ'!DR466/SUM('LFQ, IBAQ'!DR$3:DR$1736)</f>
        <v>6.4528456905730907E-4</v>
      </c>
      <c r="DF404" s="8">
        <f>'LFQ, IBAQ'!DS466/SUM('LFQ, IBAQ'!DS$3:DS$1736)</f>
        <v>5.7373094403650494E-4</v>
      </c>
      <c r="DH404" s="15">
        <v>0</v>
      </c>
      <c r="DI404" s="15">
        <v>0</v>
      </c>
      <c r="DJ404" s="15">
        <v>0</v>
      </c>
      <c r="DK404" s="15">
        <v>7.6063956661152237E-4</v>
      </c>
      <c r="DL404" s="15">
        <v>6.4528456905730907E-4</v>
      </c>
      <c r="DM404" s="15">
        <v>5.7373094403650494E-4</v>
      </c>
      <c r="DO404" t="s">
        <v>10784</v>
      </c>
      <c r="DP404" s="13" t="s">
        <v>12518</v>
      </c>
      <c r="DQ404" s="15">
        <v>0</v>
      </c>
      <c r="DR404" s="15">
        <v>2.4450238027466103E-5</v>
      </c>
    </row>
    <row r="405" spans="1:122" x14ac:dyDescent="0.25">
      <c r="A405" t="s">
        <v>11195</v>
      </c>
      <c r="B405" s="13" t="s">
        <v>16073</v>
      </c>
      <c r="C405" t="s">
        <v>14663</v>
      </c>
      <c r="DA405" s="6">
        <f>'LFQ, IBAQ'!DN467/SUM('LFQ, IBAQ'!DN$3:DN$1736)</f>
        <v>0</v>
      </c>
      <c r="DB405" s="7">
        <f>'LFQ, IBAQ'!DO467/SUM('LFQ, IBAQ'!DO$3:DO$1736)</f>
        <v>0</v>
      </c>
      <c r="DC405" s="8">
        <f>'LFQ, IBAQ'!DP467/SUM('LFQ, IBAQ'!DP$3:DP$1736)</f>
        <v>0</v>
      </c>
      <c r="DD405" s="6">
        <f>'LFQ, IBAQ'!DQ467/SUM('LFQ, IBAQ'!DQ$3:DQ$1736)</f>
        <v>0</v>
      </c>
      <c r="DE405" s="7">
        <f>'LFQ, IBAQ'!DR467/SUM('LFQ, IBAQ'!DR$3:DR$1736)</f>
        <v>0</v>
      </c>
      <c r="DF405" s="8">
        <f>'LFQ, IBAQ'!DS467/SUM('LFQ, IBAQ'!DS$3:DS$1736)</f>
        <v>0</v>
      </c>
      <c r="DH405" s="15">
        <v>0</v>
      </c>
      <c r="DI405" s="15">
        <v>0</v>
      </c>
      <c r="DJ405" s="15">
        <v>0</v>
      </c>
      <c r="DK405" s="15">
        <v>0</v>
      </c>
      <c r="DL405" s="15">
        <v>0</v>
      </c>
      <c r="DM405" s="15">
        <v>0</v>
      </c>
      <c r="DO405" t="s">
        <v>12113</v>
      </c>
      <c r="DP405" s="13" t="s">
        <v>13847</v>
      </c>
      <c r="DQ405" s="15">
        <v>0</v>
      </c>
      <c r="DR405" s="15">
        <v>2.4365357074359472E-5</v>
      </c>
    </row>
    <row r="406" spans="1:122" x14ac:dyDescent="0.25">
      <c r="A406" t="s">
        <v>11971</v>
      </c>
      <c r="B406" s="13" t="s">
        <v>15866</v>
      </c>
      <c r="C406" t="s">
        <v>15439</v>
      </c>
      <c r="DA406" s="6">
        <f>'LFQ, IBAQ'!DN468/SUM('LFQ, IBAQ'!DN$3:DN$1736)</f>
        <v>0</v>
      </c>
      <c r="DB406" s="7">
        <f>'LFQ, IBAQ'!DO468/SUM('LFQ, IBAQ'!DO$3:DO$1736)</f>
        <v>0</v>
      </c>
      <c r="DC406" s="8">
        <f>'LFQ, IBAQ'!DP468/SUM('LFQ, IBAQ'!DP$3:DP$1736)</f>
        <v>0</v>
      </c>
      <c r="DD406" s="6">
        <f>'LFQ, IBAQ'!DQ468/SUM('LFQ, IBAQ'!DQ$3:DQ$1736)</f>
        <v>5.1176600996182121E-5</v>
      </c>
      <c r="DE406" s="7">
        <f>'LFQ, IBAQ'!DR468/SUM('LFQ, IBAQ'!DR$3:DR$1736)</f>
        <v>0</v>
      </c>
      <c r="DF406" s="8">
        <f>'LFQ, IBAQ'!DS468/SUM('LFQ, IBAQ'!DS$3:DS$1736)</f>
        <v>7.1138611955654508E-5</v>
      </c>
      <c r="DH406" s="15">
        <v>0</v>
      </c>
      <c r="DI406" s="15">
        <v>0</v>
      </c>
      <c r="DJ406" s="15">
        <v>0</v>
      </c>
      <c r="DK406" s="15">
        <v>5.1176600996182121E-5</v>
      </c>
      <c r="DL406" s="15">
        <v>0</v>
      </c>
      <c r="DM406" s="15">
        <v>7.1138611955654508E-5</v>
      </c>
      <c r="DO406" t="s">
        <v>11524</v>
      </c>
      <c r="DP406" s="13" t="s">
        <v>16104</v>
      </c>
      <c r="DQ406" s="15">
        <v>0</v>
      </c>
      <c r="DR406" s="15">
        <v>2.4227547515432091E-5</v>
      </c>
    </row>
    <row r="407" spans="1:122" x14ac:dyDescent="0.25">
      <c r="A407" t="s">
        <v>11037</v>
      </c>
      <c r="B407" s="13" t="s">
        <v>16036</v>
      </c>
      <c r="C407" t="s">
        <v>14505</v>
      </c>
      <c r="DA407" s="6">
        <f>'LFQ, IBAQ'!DN469/SUM('LFQ, IBAQ'!DN$3:DN$1736)</f>
        <v>0</v>
      </c>
      <c r="DB407" s="7">
        <f>'LFQ, IBAQ'!DO469/SUM('LFQ, IBAQ'!DO$3:DO$1736)</f>
        <v>0</v>
      </c>
      <c r="DC407" s="8">
        <f>'LFQ, IBAQ'!DP469/SUM('LFQ, IBAQ'!DP$3:DP$1736)</f>
        <v>0</v>
      </c>
      <c r="DD407" s="6">
        <f>'LFQ, IBAQ'!DQ469/SUM('LFQ, IBAQ'!DQ$3:DQ$1736)</f>
        <v>0</v>
      </c>
      <c r="DE407" s="7">
        <f>'LFQ, IBAQ'!DR469/SUM('LFQ, IBAQ'!DR$3:DR$1736)</f>
        <v>0</v>
      </c>
      <c r="DF407" s="8">
        <f>'LFQ, IBAQ'!DS469/SUM('LFQ, IBAQ'!DS$3:DS$1736)</f>
        <v>0</v>
      </c>
      <c r="DH407" s="15">
        <v>0</v>
      </c>
      <c r="DI407" s="15">
        <v>0</v>
      </c>
      <c r="DJ407" s="15">
        <v>0</v>
      </c>
      <c r="DK407" s="15">
        <v>0</v>
      </c>
      <c r="DL407" s="15">
        <v>0</v>
      </c>
      <c r="DM407" s="15">
        <v>0</v>
      </c>
      <c r="DO407" t="s">
        <v>12048</v>
      </c>
      <c r="DP407" s="13" t="s">
        <v>15974</v>
      </c>
      <c r="DQ407" s="15">
        <v>0</v>
      </c>
      <c r="DR407" s="15">
        <v>2.3988171792152557E-5</v>
      </c>
    </row>
    <row r="408" spans="1:122" x14ac:dyDescent="0.25">
      <c r="A408" t="s">
        <v>11547</v>
      </c>
      <c r="B408" s="13" t="s">
        <v>13281</v>
      </c>
      <c r="C408" t="s">
        <v>15015</v>
      </c>
      <c r="DA408" s="6">
        <f>'LFQ, IBAQ'!DN470/SUM('LFQ, IBAQ'!DN$3:DN$1736)</f>
        <v>0</v>
      </c>
      <c r="DB408" s="7">
        <f>'LFQ, IBAQ'!DO470/SUM('LFQ, IBAQ'!DO$3:DO$1736)</f>
        <v>0</v>
      </c>
      <c r="DC408" s="8">
        <f>'LFQ, IBAQ'!DP470/SUM('LFQ, IBAQ'!DP$3:DP$1736)</f>
        <v>0</v>
      </c>
      <c r="DD408" s="6">
        <f>'LFQ, IBAQ'!DQ470/SUM('LFQ, IBAQ'!DQ$3:DQ$1736)</f>
        <v>0</v>
      </c>
      <c r="DE408" s="7">
        <f>'LFQ, IBAQ'!DR470/SUM('LFQ, IBAQ'!DR$3:DR$1736)</f>
        <v>0</v>
      </c>
      <c r="DF408" s="8">
        <f>'LFQ, IBAQ'!DS470/SUM('LFQ, IBAQ'!DS$3:DS$1736)</f>
        <v>0</v>
      </c>
      <c r="DH408" s="15">
        <v>0</v>
      </c>
      <c r="DI408" s="15">
        <v>0</v>
      </c>
      <c r="DJ408" s="15">
        <v>0</v>
      </c>
      <c r="DK408" s="15">
        <v>0</v>
      </c>
      <c r="DL408" s="15">
        <v>0</v>
      </c>
      <c r="DM408" s="15">
        <v>0</v>
      </c>
      <c r="DO408" t="s">
        <v>11457</v>
      </c>
      <c r="DP408" s="13" t="s">
        <v>16122</v>
      </c>
      <c r="DQ408" s="15">
        <v>0</v>
      </c>
      <c r="DR408" s="15">
        <v>2.3327603391850701E-5</v>
      </c>
    </row>
    <row r="409" spans="1:122" x14ac:dyDescent="0.25">
      <c r="A409" t="s">
        <v>12052</v>
      </c>
      <c r="B409" s="13" t="s">
        <v>15824</v>
      </c>
      <c r="C409" t="s">
        <v>15520</v>
      </c>
      <c r="DA409" s="6">
        <f>'LFQ, IBAQ'!DN471/SUM('LFQ, IBAQ'!DN$3:DN$1736)</f>
        <v>0</v>
      </c>
      <c r="DB409" s="7">
        <f>'LFQ, IBAQ'!DO471/SUM('LFQ, IBAQ'!DO$3:DO$1736)</f>
        <v>0</v>
      </c>
      <c r="DC409" s="8">
        <f>'LFQ, IBAQ'!DP471/SUM('LFQ, IBAQ'!DP$3:DP$1736)</f>
        <v>0</v>
      </c>
      <c r="DD409" s="6">
        <f>'LFQ, IBAQ'!DQ471/SUM('LFQ, IBAQ'!DQ$3:DQ$1736)</f>
        <v>4.6878546281845593E-5</v>
      </c>
      <c r="DE409" s="7">
        <f>'LFQ, IBAQ'!DR471/SUM('LFQ, IBAQ'!DR$3:DR$1736)</f>
        <v>0</v>
      </c>
      <c r="DF409" s="8">
        <f>'LFQ, IBAQ'!DS471/SUM('LFQ, IBAQ'!DS$3:DS$1736)</f>
        <v>5.1784850287786142E-5</v>
      </c>
      <c r="DH409" s="15">
        <v>0</v>
      </c>
      <c r="DI409" s="15">
        <v>0</v>
      </c>
      <c r="DJ409" s="15">
        <v>0</v>
      </c>
      <c r="DK409" s="15">
        <v>4.6878546281845593E-5</v>
      </c>
      <c r="DL409" s="15">
        <v>0</v>
      </c>
      <c r="DM409" s="15">
        <v>5.1784850287786142E-5</v>
      </c>
      <c r="DO409" t="s">
        <v>11232</v>
      </c>
      <c r="DP409" s="13" t="s">
        <v>15950</v>
      </c>
      <c r="DQ409" s="15">
        <v>0</v>
      </c>
      <c r="DR409" s="15">
        <v>2.313773416729039E-5</v>
      </c>
    </row>
    <row r="410" spans="1:122" x14ac:dyDescent="0.25">
      <c r="A410" t="s">
        <v>10827</v>
      </c>
      <c r="B410" s="13" t="s">
        <v>12561</v>
      </c>
      <c r="C410" t="s">
        <v>14295</v>
      </c>
      <c r="DA410" s="6">
        <f>'LFQ, IBAQ'!DN472/SUM('LFQ, IBAQ'!DN$3:DN$1736)</f>
        <v>0</v>
      </c>
      <c r="DB410" s="7">
        <f>'LFQ, IBAQ'!DO472/SUM('LFQ, IBAQ'!DO$3:DO$1736)</f>
        <v>3.6124517665388903E-5</v>
      </c>
      <c r="DC410" s="8">
        <f>'LFQ, IBAQ'!DP472/SUM('LFQ, IBAQ'!DP$3:DP$1736)</f>
        <v>0</v>
      </c>
      <c r="DD410" s="6">
        <f>'LFQ, IBAQ'!DQ472/SUM('LFQ, IBAQ'!DQ$3:DQ$1736)</f>
        <v>8.6215366898503563E-5</v>
      </c>
      <c r="DE410" s="7">
        <f>'LFQ, IBAQ'!DR472/SUM('LFQ, IBAQ'!DR$3:DR$1736)</f>
        <v>0</v>
      </c>
      <c r="DF410" s="8">
        <f>'LFQ, IBAQ'!DS472/SUM('LFQ, IBAQ'!DS$3:DS$1736)</f>
        <v>2.0298637981065024E-4</v>
      </c>
      <c r="DH410" s="15">
        <v>0</v>
      </c>
      <c r="DI410" s="15">
        <v>3.6124517665388903E-5</v>
      </c>
      <c r="DJ410" s="15">
        <v>0</v>
      </c>
      <c r="DK410" s="15">
        <v>8.6215366898503563E-5</v>
      </c>
      <c r="DL410" s="15">
        <v>0</v>
      </c>
      <c r="DM410" s="15">
        <v>2.0298637981065024E-4</v>
      </c>
      <c r="DO410" t="s">
        <v>10709</v>
      </c>
      <c r="DP410" s="13" t="s">
        <v>12443</v>
      </c>
      <c r="DQ410" s="15">
        <v>0</v>
      </c>
      <c r="DR410" s="15">
        <v>2.2287888506529078E-5</v>
      </c>
    </row>
    <row r="411" spans="1:122" x14ac:dyDescent="0.25">
      <c r="A411" t="s">
        <v>11719</v>
      </c>
      <c r="B411" s="13" t="s">
        <v>13453</v>
      </c>
      <c r="C411" t="s">
        <v>15187</v>
      </c>
      <c r="DA411" s="6">
        <f>'LFQ, IBAQ'!DN473/SUM('LFQ, IBAQ'!DN$3:DN$1736)</f>
        <v>9.7484637828317998E-5</v>
      </c>
      <c r="DB411" s="7">
        <f>'LFQ, IBAQ'!DO473/SUM('LFQ, IBAQ'!DO$3:DO$1736)</f>
        <v>4.7350590962220442E-4</v>
      </c>
      <c r="DC411" s="8">
        <f>'LFQ, IBAQ'!DP473/SUM('LFQ, IBAQ'!DP$3:DP$1736)</f>
        <v>0</v>
      </c>
      <c r="DD411" s="6">
        <f>'LFQ, IBAQ'!DQ473/SUM('LFQ, IBAQ'!DQ$3:DQ$1736)</f>
        <v>2.7170723718691789E-4</v>
      </c>
      <c r="DE411" s="7">
        <f>'LFQ, IBAQ'!DR473/SUM('LFQ, IBAQ'!DR$3:DR$1736)</f>
        <v>4.9100390114935539E-4</v>
      </c>
      <c r="DF411" s="8">
        <f>'LFQ, IBAQ'!DS473/SUM('LFQ, IBAQ'!DS$3:DS$1736)</f>
        <v>2.5229391449389099E-4</v>
      </c>
      <c r="DH411" s="15">
        <v>9.7484637828317998E-5</v>
      </c>
      <c r="DI411" s="15">
        <v>4.7350590962220442E-4</v>
      </c>
      <c r="DJ411" s="15">
        <v>0</v>
      </c>
      <c r="DK411" s="15">
        <v>2.7170723718691789E-4</v>
      </c>
      <c r="DL411" s="15">
        <v>4.9100390114935539E-4</v>
      </c>
      <c r="DM411" s="15">
        <v>2.5229391449389099E-4</v>
      </c>
      <c r="DO411" t="s">
        <v>11023</v>
      </c>
      <c r="DP411" s="13" t="s">
        <v>16149</v>
      </c>
      <c r="DQ411" s="15">
        <v>0</v>
      </c>
      <c r="DR411" s="15">
        <v>2.0706160017704339E-5</v>
      </c>
    </row>
    <row r="412" spans="1:122" x14ac:dyDescent="0.25">
      <c r="A412" t="s">
        <v>11527</v>
      </c>
      <c r="B412" s="13" t="s">
        <v>16056</v>
      </c>
      <c r="C412" t="s">
        <v>14995</v>
      </c>
      <c r="DA412" s="6">
        <f>'LFQ, IBAQ'!DN474/SUM('LFQ, IBAQ'!DN$3:DN$1736)</f>
        <v>0</v>
      </c>
      <c r="DB412" s="7">
        <f>'LFQ, IBAQ'!DO474/SUM('LFQ, IBAQ'!DO$3:DO$1736)</f>
        <v>0</v>
      </c>
      <c r="DC412" s="8">
        <f>'LFQ, IBAQ'!DP474/SUM('LFQ, IBAQ'!DP$3:DP$1736)</f>
        <v>0</v>
      </c>
      <c r="DD412" s="6">
        <f>'LFQ, IBAQ'!DQ474/SUM('LFQ, IBAQ'!DQ$3:DQ$1736)</f>
        <v>2.0346894394076648E-4</v>
      </c>
      <c r="DE412" s="7">
        <f>'LFQ, IBAQ'!DR474/SUM('LFQ, IBAQ'!DR$3:DR$1736)</f>
        <v>2.4557699893557175E-4</v>
      </c>
      <c r="DF412" s="8">
        <f>'LFQ, IBAQ'!DS474/SUM('LFQ, IBAQ'!DS$3:DS$1736)</f>
        <v>1.6021111278001452E-4</v>
      </c>
      <c r="DH412" s="15">
        <v>0</v>
      </c>
      <c r="DI412" s="15">
        <v>0</v>
      </c>
      <c r="DJ412" s="15">
        <v>0</v>
      </c>
      <c r="DK412" s="15">
        <v>2.0346894394076648E-4</v>
      </c>
      <c r="DL412" s="15">
        <v>2.4557699893557175E-4</v>
      </c>
      <c r="DM412" s="15">
        <v>1.6021111278001452E-4</v>
      </c>
      <c r="DO412" t="s">
        <v>11235</v>
      </c>
      <c r="DP412" s="13" t="s">
        <v>15954</v>
      </c>
      <c r="DQ412" s="15">
        <v>0</v>
      </c>
      <c r="DR412" s="15">
        <v>2.0630184640555037E-5</v>
      </c>
    </row>
    <row r="413" spans="1:122" x14ac:dyDescent="0.25">
      <c r="A413" t="s">
        <v>11336</v>
      </c>
      <c r="B413" s="13" t="s">
        <v>16124</v>
      </c>
      <c r="C413" t="s">
        <v>14804</v>
      </c>
      <c r="DA413" s="6">
        <f>'LFQ, IBAQ'!DN480/SUM('LFQ, IBAQ'!DN$3:DN$1736)</f>
        <v>0</v>
      </c>
      <c r="DB413" s="7">
        <f>'LFQ, IBAQ'!DO480/SUM('LFQ, IBAQ'!DO$3:DO$1736)</f>
        <v>0</v>
      </c>
      <c r="DC413" s="8">
        <f>'LFQ, IBAQ'!DP480/SUM('LFQ, IBAQ'!DP$3:DP$1736)</f>
        <v>0</v>
      </c>
      <c r="DD413" s="6">
        <f>'LFQ, IBAQ'!DQ480/SUM('LFQ, IBAQ'!DQ$3:DQ$1736)</f>
        <v>9.2834930558327713E-5</v>
      </c>
      <c r="DE413" s="7">
        <f>'LFQ, IBAQ'!DR480/SUM('LFQ, IBAQ'!DR$3:DR$1736)</f>
        <v>6.6185149472467177E-5</v>
      </c>
      <c r="DF413" s="8">
        <f>'LFQ, IBAQ'!DS480/SUM('LFQ, IBAQ'!DS$3:DS$1736)</f>
        <v>5.2398849336072781E-5</v>
      </c>
      <c r="DH413" s="15">
        <v>0</v>
      </c>
      <c r="DI413" s="15">
        <v>0</v>
      </c>
      <c r="DJ413" s="15">
        <v>0</v>
      </c>
      <c r="DK413" s="15">
        <v>9.2834930558327713E-5</v>
      </c>
      <c r="DL413" s="15">
        <v>6.6185149472467177E-5</v>
      </c>
      <c r="DM413" s="15">
        <v>5.2398849336072781E-5</v>
      </c>
      <c r="DO413" t="s">
        <v>11372</v>
      </c>
      <c r="DP413" s="13" t="s">
        <v>15916</v>
      </c>
      <c r="DQ413" s="15">
        <v>0</v>
      </c>
      <c r="DR413" s="15">
        <v>2.0614049335471438E-5</v>
      </c>
    </row>
    <row r="414" spans="1:122" x14ac:dyDescent="0.25">
      <c r="A414" t="s">
        <v>11986</v>
      </c>
      <c r="B414" s="13" t="s">
        <v>16167</v>
      </c>
      <c r="C414" t="s">
        <v>15454</v>
      </c>
      <c r="DA414" s="6">
        <f>'LFQ, IBAQ'!DN481/SUM('LFQ, IBAQ'!DN$3:DN$1736)</f>
        <v>0</v>
      </c>
      <c r="DB414" s="7">
        <f>'LFQ, IBAQ'!DO481/SUM('LFQ, IBAQ'!DO$3:DO$1736)</f>
        <v>0</v>
      </c>
      <c r="DC414" s="8">
        <f>'LFQ, IBAQ'!DP481/SUM('LFQ, IBAQ'!DP$3:DP$1736)</f>
        <v>0</v>
      </c>
      <c r="DD414" s="6">
        <f>'LFQ, IBAQ'!DQ481/SUM('LFQ, IBAQ'!DQ$3:DQ$1736)</f>
        <v>5.2996345321104331E-5</v>
      </c>
      <c r="DE414" s="7">
        <f>'LFQ, IBAQ'!DR481/SUM('LFQ, IBAQ'!DR$3:DR$1736)</f>
        <v>3.9434161231781245E-5</v>
      </c>
      <c r="DF414" s="8">
        <f>'LFQ, IBAQ'!DS481/SUM('LFQ, IBAQ'!DS$3:DS$1736)</f>
        <v>6.5717512025157077E-5</v>
      </c>
      <c r="DH414" s="15">
        <v>0</v>
      </c>
      <c r="DI414" s="15">
        <v>0</v>
      </c>
      <c r="DJ414" s="15">
        <v>0</v>
      </c>
      <c r="DK414" s="15">
        <v>5.2996345321104331E-5</v>
      </c>
      <c r="DL414" s="15">
        <v>3.9434161231781245E-5</v>
      </c>
      <c r="DM414" s="15">
        <v>6.5717512025157077E-5</v>
      </c>
      <c r="DO414" t="s">
        <v>11184</v>
      </c>
      <c r="DP414" s="13" t="s">
        <v>15822</v>
      </c>
      <c r="DQ414" s="15">
        <v>3.6329507126314606E-5</v>
      </c>
      <c r="DR414" s="15">
        <v>2.0349520309603594E-5</v>
      </c>
    </row>
    <row r="415" spans="1:122" x14ac:dyDescent="0.25">
      <c r="A415" t="s">
        <v>11865</v>
      </c>
      <c r="B415" s="13" t="s">
        <v>15902</v>
      </c>
      <c r="C415" t="s">
        <v>15333</v>
      </c>
      <c r="DA415" s="6">
        <f>'LFQ, IBAQ'!DN482/SUM('LFQ, IBAQ'!DN$3:DN$1736)</f>
        <v>0</v>
      </c>
      <c r="DB415" s="7">
        <f>'LFQ, IBAQ'!DO482/SUM('LFQ, IBAQ'!DO$3:DO$1736)</f>
        <v>0</v>
      </c>
      <c r="DC415" s="8">
        <f>'LFQ, IBAQ'!DP482/SUM('LFQ, IBAQ'!DP$3:DP$1736)</f>
        <v>0</v>
      </c>
      <c r="DD415" s="6">
        <f>'LFQ, IBAQ'!DQ482/SUM('LFQ, IBAQ'!DQ$3:DQ$1736)</f>
        <v>0</v>
      </c>
      <c r="DE415" s="7">
        <f>'LFQ, IBAQ'!DR482/SUM('LFQ, IBAQ'!DR$3:DR$1736)</f>
        <v>0</v>
      </c>
      <c r="DF415" s="8">
        <f>'LFQ, IBAQ'!DS482/SUM('LFQ, IBAQ'!DS$3:DS$1736)</f>
        <v>0</v>
      </c>
      <c r="DH415" s="15">
        <v>0</v>
      </c>
      <c r="DI415" s="15">
        <v>0</v>
      </c>
      <c r="DJ415" s="15">
        <v>0</v>
      </c>
      <c r="DK415" s="15">
        <v>0</v>
      </c>
      <c r="DL415" s="15">
        <v>0</v>
      </c>
      <c r="DM415" s="15">
        <v>0</v>
      </c>
      <c r="DO415" t="s">
        <v>10959</v>
      </c>
      <c r="DP415" s="13" t="s">
        <v>15914</v>
      </c>
      <c r="DQ415" s="15">
        <v>0</v>
      </c>
      <c r="DR415" s="15">
        <v>2.0181215463295106E-5</v>
      </c>
    </row>
    <row r="416" spans="1:122" x14ac:dyDescent="0.25">
      <c r="A416" t="s">
        <v>11225</v>
      </c>
      <c r="B416" s="13" t="s">
        <v>16112</v>
      </c>
      <c r="C416" t="s">
        <v>14693</v>
      </c>
      <c r="DA416" s="6">
        <f>'LFQ, IBAQ'!DN484/SUM('LFQ, IBAQ'!DN$3:DN$1736)</f>
        <v>0</v>
      </c>
      <c r="DB416" s="7">
        <f>'LFQ, IBAQ'!DO484/SUM('LFQ, IBAQ'!DO$3:DO$1736)</f>
        <v>0</v>
      </c>
      <c r="DC416" s="8">
        <f>'LFQ, IBAQ'!DP484/SUM('LFQ, IBAQ'!DP$3:DP$1736)</f>
        <v>0</v>
      </c>
      <c r="DD416" s="6">
        <f>'LFQ, IBAQ'!DQ484/SUM('LFQ, IBAQ'!DQ$3:DQ$1736)</f>
        <v>7.0733555143017265E-5</v>
      </c>
      <c r="DE416" s="7">
        <f>'LFQ, IBAQ'!DR484/SUM('LFQ, IBAQ'!DR$3:DR$1736)</f>
        <v>8.9080528172221028E-5</v>
      </c>
      <c r="DF416" s="8">
        <f>'LFQ, IBAQ'!DS484/SUM('LFQ, IBAQ'!DS$3:DS$1736)</f>
        <v>7.876413902479216E-5</v>
      </c>
      <c r="DH416" s="15">
        <v>0</v>
      </c>
      <c r="DI416" s="15">
        <v>0</v>
      </c>
      <c r="DJ416" s="15">
        <v>0</v>
      </c>
      <c r="DK416" s="15">
        <v>7.0733555143017265E-5</v>
      </c>
      <c r="DL416" s="15">
        <v>8.9080528172221028E-5</v>
      </c>
      <c r="DM416" s="15">
        <v>7.876413902479216E-5</v>
      </c>
      <c r="DO416" t="s">
        <v>11523</v>
      </c>
      <c r="DP416" s="13" t="s">
        <v>15873</v>
      </c>
      <c r="DQ416" s="15">
        <v>0</v>
      </c>
      <c r="DR416" s="15">
        <v>2.0087645379420528E-5</v>
      </c>
    </row>
    <row r="417" spans="1:122" x14ac:dyDescent="0.25">
      <c r="A417" t="s">
        <v>11011</v>
      </c>
      <c r="B417" s="13" t="s">
        <v>16011</v>
      </c>
      <c r="C417" t="s">
        <v>14479</v>
      </c>
      <c r="DA417" s="6">
        <f>'LFQ, IBAQ'!DN488/SUM('LFQ, IBAQ'!DN$3:DN$1736)</f>
        <v>0</v>
      </c>
      <c r="DB417" s="7">
        <f>'LFQ, IBAQ'!DO488/SUM('LFQ, IBAQ'!DO$3:DO$1736)</f>
        <v>0</v>
      </c>
      <c r="DC417" s="8">
        <f>'LFQ, IBAQ'!DP488/SUM('LFQ, IBAQ'!DP$3:DP$1736)</f>
        <v>7.311880526822275E-5</v>
      </c>
      <c r="DD417" s="6">
        <f>'LFQ, IBAQ'!DQ488/SUM('LFQ, IBAQ'!DQ$3:DQ$1736)</f>
        <v>6.1628052915425609E-5</v>
      </c>
      <c r="DE417" s="7">
        <f>'LFQ, IBAQ'!DR488/SUM('LFQ, IBAQ'!DR$3:DR$1736)</f>
        <v>1.0740358548450458E-4</v>
      </c>
      <c r="DF417" s="8">
        <f>'LFQ, IBAQ'!DS488/SUM('LFQ, IBAQ'!DS$3:DS$1736)</f>
        <v>4.7129543614735098E-5</v>
      </c>
      <c r="DH417" s="15">
        <v>0</v>
      </c>
      <c r="DI417" s="15">
        <v>0</v>
      </c>
      <c r="DJ417" s="15">
        <v>7.311880526822275E-5</v>
      </c>
      <c r="DK417" s="15">
        <v>6.1628052915425609E-5</v>
      </c>
      <c r="DL417" s="15">
        <v>1.0740358548450458E-4</v>
      </c>
      <c r="DM417" s="15">
        <v>4.7129543614735098E-5</v>
      </c>
      <c r="DO417" t="s">
        <v>10767</v>
      </c>
      <c r="DP417" s="13" t="s">
        <v>16034</v>
      </c>
      <c r="DQ417" s="15">
        <v>0</v>
      </c>
      <c r="DR417" s="15">
        <v>1.9428689820738215E-5</v>
      </c>
    </row>
    <row r="418" spans="1:122" x14ac:dyDescent="0.25">
      <c r="A418" t="s">
        <v>11813</v>
      </c>
      <c r="B418" s="13" t="s">
        <v>13547</v>
      </c>
      <c r="C418" t="s">
        <v>15281</v>
      </c>
      <c r="DA418" s="6">
        <f>'LFQ, IBAQ'!DN489/SUM('LFQ, IBAQ'!DN$3:DN$1736)</f>
        <v>0</v>
      </c>
      <c r="DB418" s="7">
        <f>'LFQ, IBAQ'!DO489/SUM('LFQ, IBAQ'!DO$3:DO$1736)</f>
        <v>0</v>
      </c>
      <c r="DC418" s="8">
        <f>'LFQ, IBAQ'!DP489/SUM('LFQ, IBAQ'!DP$3:DP$1736)</f>
        <v>0</v>
      </c>
      <c r="DD418" s="6">
        <f>'LFQ, IBAQ'!DQ489/SUM('LFQ, IBAQ'!DQ$3:DQ$1736)</f>
        <v>1.1393955733548795E-4</v>
      </c>
      <c r="DE418" s="7">
        <f>'LFQ, IBAQ'!DR489/SUM('LFQ, IBAQ'!DR$3:DR$1736)</f>
        <v>0</v>
      </c>
      <c r="DF418" s="8">
        <f>'LFQ, IBAQ'!DS489/SUM('LFQ, IBAQ'!DS$3:DS$1736)</f>
        <v>1.3450843039757116E-4</v>
      </c>
      <c r="DH418" s="15">
        <v>0</v>
      </c>
      <c r="DI418" s="15">
        <v>0</v>
      </c>
      <c r="DJ418" s="15">
        <v>0</v>
      </c>
      <c r="DK418" s="15">
        <v>1.1393955733548795E-4</v>
      </c>
      <c r="DL418" s="15">
        <v>0</v>
      </c>
      <c r="DM418" s="15">
        <v>1.3450843039757116E-4</v>
      </c>
      <c r="DO418" t="s">
        <v>11715</v>
      </c>
      <c r="DP418" s="13" t="s">
        <v>13449</v>
      </c>
      <c r="DQ418" s="15">
        <v>0</v>
      </c>
      <c r="DR418" s="15">
        <v>1.9409390367850227E-5</v>
      </c>
    </row>
    <row r="419" spans="1:122" x14ac:dyDescent="0.25">
      <c r="A419" t="s">
        <v>12233</v>
      </c>
      <c r="B419" s="13" t="s">
        <v>13967</v>
      </c>
      <c r="C419" t="s">
        <v>15700</v>
      </c>
      <c r="DA419" s="6">
        <f>'LFQ, IBAQ'!DN493/SUM('LFQ, IBAQ'!DN$3:DN$1736)</f>
        <v>0</v>
      </c>
      <c r="DB419" s="7">
        <f>'LFQ, IBAQ'!DO493/SUM('LFQ, IBAQ'!DO$3:DO$1736)</f>
        <v>4.6015373459431293E-5</v>
      </c>
      <c r="DC419" s="8">
        <f>'LFQ, IBAQ'!DP493/SUM('LFQ, IBAQ'!DP$3:DP$1736)</f>
        <v>0</v>
      </c>
      <c r="DD419" s="6">
        <f>'LFQ, IBAQ'!DQ493/SUM('LFQ, IBAQ'!DQ$3:DQ$1736)</f>
        <v>5.9354855766174854E-4</v>
      </c>
      <c r="DE419" s="7">
        <f>'LFQ, IBAQ'!DR493/SUM('LFQ, IBAQ'!DR$3:DR$1736)</f>
        <v>9.9514126545517038E-4</v>
      </c>
      <c r="DF419" s="8">
        <f>'LFQ, IBAQ'!DS493/SUM('LFQ, IBAQ'!DS$3:DS$1736)</f>
        <v>6.2359278341611558E-4</v>
      </c>
      <c r="DH419" s="15">
        <v>0</v>
      </c>
      <c r="DI419" s="15">
        <v>4.6015373459431293E-5</v>
      </c>
      <c r="DJ419" s="15">
        <v>0</v>
      </c>
      <c r="DK419" s="15">
        <v>5.9354855766174854E-4</v>
      </c>
      <c r="DL419" s="15">
        <v>9.9514126545517038E-4</v>
      </c>
      <c r="DM419" s="15">
        <v>6.2359278341611558E-4</v>
      </c>
      <c r="DO419" t="s">
        <v>10805</v>
      </c>
      <c r="DP419" s="13" t="s">
        <v>12539</v>
      </c>
      <c r="DQ419" s="15">
        <v>6.0242156930214287E-4</v>
      </c>
      <c r="DR419" s="15">
        <v>1.8827757539296067E-5</v>
      </c>
    </row>
    <row r="420" spans="1:122" x14ac:dyDescent="0.25">
      <c r="A420" t="s">
        <v>10792</v>
      </c>
      <c r="B420" s="13" t="s">
        <v>15887</v>
      </c>
      <c r="C420" t="s">
        <v>14260</v>
      </c>
      <c r="DA420" s="6">
        <f>'LFQ, IBAQ'!DN494/SUM('LFQ, IBAQ'!DN$3:DN$1736)</f>
        <v>0</v>
      </c>
      <c r="DB420" s="7">
        <f>'LFQ, IBAQ'!DO494/SUM('LFQ, IBAQ'!DO$3:DO$1736)</f>
        <v>0</v>
      </c>
      <c r="DC420" s="8">
        <f>'LFQ, IBAQ'!DP494/SUM('LFQ, IBAQ'!DP$3:DP$1736)</f>
        <v>0</v>
      </c>
      <c r="DD420" s="6">
        <f>'LFQ, IBAQ'!DQ494/SUM('LFQ, IBAQ'!DQ$3:DQ$1736)</f>
        <v>0</v>
      </c>
      <c r="DE420" s="7">
        <f>'LFQ, IBAQ'!DR494/SUM('LFQ, IBAQ'!DR$3:DR$1736)</f>
        <v>0</v>
      </c>
      <c r="DF420" s="8">
        <f>'LFQ, IBAQ'!DS494/SUM('LFQ, IBAQ'!DS$3:DS$1736)</f>
        <v>0</v>
      </c>
      <c r="DH420" s="15">
        <v>0</v>
      </c>
      <c r="DI420" s="15">
        <v>0</v>
      </c>
      <c r="DJ420" s="15">
        <v>0</v>
      </c>
      <c r="DK420" s="15">
        <v>0</v>
      </c>
      <c r="DL420" s="15">
        <v>0</v>
      </c>
      <c r="DM420" s="15">
        <v>0</v>
      </c>
      <c r="DO420" t="s">
        <v>10906</v>
      </c>
      <c r="DP420" s="13" t="s">
        <v>12640</v>
      </c>
      <c r="DQ420" s="15">
        <v>0</v>
      </c>
      <c r="DR420" s="15">
        <v>1.8589105445696582E-5</v>
      </c>
    </row>
    <row r="421" spans="1:122" x14ac:dyDescent="0.25">
      <c r="A421" t="s">
        <v>10628</v>
      </c>
      <c r="B421" s="13" t="s">
        <v>15929</v>
      </c>
      <c r="C421" t="s">
        <v>14096</v>
      </c>
      <c r="DA421" s="6">
        <f>'LFQ, IBAQ'!DN495/SUM('LFQ, IBAQ'!DN$3:DN$1736)</f>
        <v>0</v>
      </c>
      <c r="DB421" s="7">
        <f>'LFQ, IBAQ'!DO495/SUM('LFQ, IBAQ'!DO$3:DO$1736)</f>
        <v>0</v>
      </c>
      <c r="DC421" s="8">
        <f>'LFQ, IBAQ'!DP495/SUM('LFQ, IBAQ'!DP$3:DP$1736)</f>
        <v>0</v>
      </c>
      <c r="DD421" s="6">
        <f>'LFQ, IBAQ'!DQ495/SUM('LFQ, IBAQ'!DQ$3:DQ$1736)</f>
        <v>0</v>
      </c>
      <c r="DE421" s="7">
        <f>'LFQ, IBAQ'!DR495/SUM('LFQ, IBAQ'!DR$3:DR$1736)</f>
        <v>0</v>
      </c>
      <c r="DF421" s="8">
        <f>'LFQ, IBAQ'!DS495/SUM('LFQ, IBAQ'!DS$3:DS$1736)</f>
        <v>0</v>
      </c>
      <c r="DH421" s="15">
        <v>0</v>
      </c>
      <c r="DI421" s="15">
        <v>0</v>
      </c>
      <c r="DJ421" s="15">
        <v>0</v>
      </c>
      <c r="DK421" s="15">
        <v>0</v>
      </c>
      <c r="DL421" s="15">
        <v>0</v>
      </c>
      <c r="DM421" s="15">
        <v>0</v>
      </c>
      <c r="DO421" t="s">
        <v>11578</v>
      </c>
      <c r="DP421" s="13" t="s">
        <v>13312</v>
      </c>
      <c r="DQ421" s="15">
        <v>0</v>
      </c>
      <c r="DR421" s="15">
        <v>1.8565227704929879E-5</v>
      </c>
    </row>
    <row r="422" spans="1:122" x14ac:dyDescent="0.25">
      <c r="A422" t="s">
        <v>11068</v>
      </c>
      <c r="B422" s="13" t="s">
        <v>12802</v>
      </c>
      <c r="C422" t="s">
        <v>14536</v>
      </c>
      <c r="DA422" s="6">
        <f>'LFQ, IBAQ'!DN496/SUM('LFQ, IBAQ'!DN$3:DN$1736)</f>
        <v>0</v>
      </c>
      <c r="DB422" s="7">
        <f>'LFQ, IBAQ'!DO496/SUM('LFQ, IBAQ'!DO$3:DO$1736)</f>
        <v>0</v>
      </c>
      <c r="DC422" s="8">
        <f>'LFQ, IBAQ'!DP496/SUM('LFQ, IBAQ'!DP$3:DP$1736)</f>
        <v>0</v>
      </c>
      <c r="DD422" s="6">
        <f>'LFQ, IBAQ'!DQ496/SUM('LFQ, IBAQ'!DQ$3:DQ$1736)</f>
        <v>1.4608809121732279E-4</v>
      </c>
      <c r="DE422" s="7">
        <f>'LFQ, IBAQ'!DR496/SUM('LFQ, IBAQ'!DR$3:DR$1736)</f>
        <v>1.7527544686806565E-4</v>
      </c>
      <c r="DF422" s="8">
        <f>'LFQ, IBAQ'!DS496/SUM('LFQ, IBAQ'!DS$3:DS$1736)</f>
        <v>1.1517598814110163E-4</v>
      </c>
      <c r="DH422" s="15">
        <v>0</v>
      </c>
      <c r="DI422" s="15">
        <v>0</v>
      </c>
      <c r="DJ422" s="15">
        <v>0</v>
      </c>
      <c r="DK422" s="15">
        <v>1.4608809121732279E-4</v>
      </c>
      <c r="DL422" s="15">
        <v>1.7527544686806565E-4</v>
      </c>
      <c r="DM422" s="15">
        <v>1.1517598814110163E-4</v>
      </c>
      <c r="DO422" t="s">
        <v>11146</v>
      </c>
      <c r="DP422" s="13" t="s">
        <v>12880</v>
      </c>
      <c r="DQ422" s="15">
        <v>1.5705829414103018E-5</v>
      </c>
      <c r="DR422" s="15">
        <v>1.7419086532072476E-5</v>
      </c>
    </row>
    <row r="423" spans="1:122" x14ac:dyDescent="0.25">
      <c r="A423" t="s">
        <v>11655</v>
      </c>
      <c r="B423" s="13" t="s">
        <v>15865</v>
      </c>
      <c r="C423" t="s">
        <v>15123</v>
      </c>
      <c r="DA423" s="6">
        <f>'LFQ, IBAQ'!DN497/SUM('LFQ, IBAQ'!DN$3:DN$1736)</f>
        <v>0</v>
      </c>
      <c r="DB423" s="7">
        <f>'LFQ, IBAQ'!DO497/SUM('LFQ, IBAQ'!DO$3:DO$1736)</f>
        <v>0</v>
      </c>
      <c r="DC423" s="8">
        <f>'LFQ, IBAQ'!DP497/SUM('LFQ, IBAQ'!DP$3:DP$1736)</f>
        <v>0</v>
      </c>
      <c r="DD423" s="6">
        <f>'LFQ, IBAQ'!DQ497/SUM('LFQ, IBAQ'!DQ$3:DQ$1736)</f>
        <v>5.2433555273713387E-5</v>
      </c>
      <c r="DE423" s="7">
        <f>'LFQ, IBAQ'!DR497/SUM('LFQ, IBAQ'!DR$3:DR$1736)</f>
        <v>4.1740022120251083E-5</v>
      </c>
      <c r="DF423" s="8">
        <f>'LFQ, IBAQ'!DS497/SUM('LFQ, IBAQ'!DS$3:DS$1736)</f>
        <v>6.0533483949414761E-5</v>
      </c>
      <c r="DH423" s="15">
        <v>0</v>
      </c>
      <c r="DI423" s="15">
        <v>0</v>
      </c>
      <c r="DJ423" s="15">
        <v>0</v>
      </c>
      <c r="DK423" s="15">
        <v>5.2433555273713387E-5</v>
      </c>
      <c r="DL423" s="15">
        <v>4.1740022120251083E-5</v>
      </c>
      <c r="DM423" s="15">
        <v>6.0533483949414761E-5</v>
      </c>
      <c r="DO423" t="s">
        <v>11147</v>
      </c>
      <c r="DP423" s="13" t="s">
        <v>12881</v>
      </c>
      <c r="DQ423" s="15">
        <v>1.3585918139890543E-5</v>
      </c>
      <c r="DR423" s="15">
        <v>1.7170085422989689E-5</v>
      </c>
    </row>
    <row r="424" spans="1:122" x14ac:dyDescent="0.25">
      <c r="A424" t="s">
        <v>11595</v>
      </c>
      <c r="B424" s="13" t="s">
        <v>15870</v>
      </c>
      <c r="C424" t="s">
        <v>15063</v>
      </c>
      <c r="DA424" s="6">
        <f>'LFQ, IBAQ'!DN498/SUM('LFQ, IBAQ'!DN$3:DN$1736)</f>
        <v>0</v>
      </c>
      <c r="DB424" s="7">
        <f>'LFQ, IBAQ'!DO498/SUM('LFQ, IBAQ'!DO$3:DO$1736)</f>
        <v>0</v>
      </c>
      <c r="DC424" s="8">
        <f>'LFQ, IBAQ'!DP498/SUM('LFQ, IBAQ'!DP$3:DP$1736)</f>
        <v>0</v>
      </c>
      <c r="DD424" s="6">
        <f>'LFQ, IBAQ'!DQ498/SUM('LFQ, IBAQ'!DQ$3:DQ$1736)</f>
        <v>0</v>
      </c>
      <c r="DE424" s="7">
        <f>'LFQ, IBAQ'!DR498/SUM('LFQ, IBAQ'!DR$3:DR$1736)</f>
        <v>0</v>
      </c>
      <c r="DF424" s="8">
        <f>'LFQ, IBAQ'!DS498/SUM('LFQ, IBAQ'!DS$3:DS$1736)</f>
        <v>0</v>
      </c>
      <c r="DH424" s="15">
        <v>0</v>
      </c>
      <c r="DI424" s="15">
        <v>0</v>
      </c>
      <c r="DJ424" s="15">
        <v>0</v>
      </c>
      <c r="DK424" s="15">
        <v>0</v>
      </c>
      <c r="DL424" s="15">
        <v>0</v>
      </c>
      <c r="DM424" s="15">
        <v>0</v>
      </c>
      <c r="DO424" t="s">
        <v>11129</v>
      </c>
      <c r="DP424" s="13" t="s">
        <v>12863</v>
      </c>
      <c r="DQ424" s="15">
        <v>0</v>
      </c>
      <c r="DR424" s="15">
        <v>1.6882415498514652E-5</v>
      </c>
    </row>
    <row r="425" spans="1:122" x14ac:dyDescent="0.25">
      <c r="A425" t="s">
        <v>11237</v>
      </c>
      <c r="B425" s="13" t="s">
        <v>15953</v>
      </c>
      <c r="C425" t="s">
        <v>14705</v>
      </c>
      <c r="DA425" s="6">
        <f>'LFQ, IBAQ'!DN499/SUM('LFQ, IBAQ'!DN$3:DN$1736)</f>
        <v>0</v>
      </c>
      <c r="DB425" s="7">
        <f>'LFQ, IBAQ'!DO499/SUM('LFQ, IBAQ'!DO$3:DO$1736)</f>
        <v>3.0561431599811284E-5</v>
      </c>
      <c r="DC425" s="8">
        <f>'LFQ, IBAQ'!DP499/SUM('LFQ, IBAQ'!DP$3:DP$1736)</f>
        <v>0</v>
      </c>
      <c r="DD425" s="6">
        <f>'LFQ, IBAQ'!DQ499/SUM('LFQ, IBAQ'!DQ$3:DQ$1736)</f>
        <v>5.5570431727619818E-5</v>
      </c>
      <c r="DE425" s="7">
        <f>'LFQ, IBAQ'!DR499/SUM('LFQ, IBAQ'!DR$3:DR$1736)</f>
        <v>1.2068714536275233E-4</v>
      </c>
      <c r="DF425" s="8">
        <f>'LFQ, IBAQ'!DS499/SUM('LFQ, IBAQ'!DS$3:DS$1736)</f>
        <v>7.0135746843452999E-5</v>
      </c>
      <c r="DH425" s="15">
        <v>0</v>
      </c>
      <c r="DI425" s="15">
        <v>3.0561431599811284E-5</v>
      </c>
      <c r="DJ425" s="15">
        <v>0</v>
      </c>
      <c r="DK425" s="15">
        <v>5.5570431727619818E-5</v>
      </c>
      <c r="DL425" s="15">
        <v>1.2068714536275233E-4</v>
      </c>
      <c r="DM425" s="15">
        <v>7.0135746843452999E-5</v>
      </c>
      <c r="DO425" t="s">
        <v>12112</v>
      </c>
      <c r="DP425" s="13" t="s">
        <v>16121</v>
      </c>
      <c r="DQ425" s="15">
        <v>0</v>
      </c>
      <c r="DR425" s="15">
        <v>1.6363879200929744E-5</v>
      </c>
    </row>
    <row r="426" spans="1:122" x14ac:dyDescent="0.25">
      <c r="A426" t="s">
        <v>11256</v>
      </c>
      <c r="B426" s="13" t="s">
        <v>16091</v>
      </c>
      <c r="C426" t="s">
        <v>14724</v>
      </c>
      <c r="DA426" s="6">
        <f>'LFQ, IBAQ'!DN500/SUM('LFQ, IBAQ'!DN$3:DN$1736)</f>
        <v>0</v>
      </c>
      <c r="DB426" s="7">
        <f>'LFQ, IBAQ'!DO500/SUM('LFQ, IBAQ'!DO$3:DO$1736)</f>
        <v>0</v>
      </c>
      <c r="DC426" s="8">
        <f>'LFQ, IBAQ'!DP500/SUM('LFQ, IBAQ'!DP$3:DP$1736)</f>
        <v>0</v>
      </c>
      <c r="DD426" s="6">
        <f>'LFQ, IBAQ'!DQ500/SUM('LFQ, IBAQ'!DQ$3:DQ$1736)</f>
        <v>0</v>
      </c>
      <c r="DE426" s="7">
        <f>'LFQ, IBAQ'!DR500/SUM('LFQ, IBAQ'!DR$3:DR$1736)</f>
        <v>0</v>
      </c>
      <c r="DF426" s="8">
        <f>'LFQ, IBAQ'!DS500/SUM('LFQ, IBAQ'!DS$3:DS$1736)</f>
        <v>0</v>
      </c>
      <c r="DH426" s="15">
        <v>0</v>
      </c>
      <c r="DI426" s="15">
        <v>0</v>
      </c>
      <c r="DJ426" s="15">
        <v>0</v>
      </c>
      <c r="DK426" s="15">
        <v>0</v>
      </c>
      <c r="DL426" s="15">
        <v>0</v>
      </c>
      <c r="DM426" s="15">
        <v>0</v>
      </c>
      <c r="DO426" t="s">
        <v>12258</v>
      </c>
      <c r="DP426" s="13" t="s">
        <v>16050</v>
      </c>
      <c r="DQ426" s="15">
        <v>0</v>
      </c>
      <c r="DR426" s="15">
        <v>1.6074798766576518E-5</v>
      </c>
    </row>
    <row r="427" spans="1:122" x14ac:dyDescent="0.25">
      <c r="A427" t="s">
        <v>11757</v>
      </c>
      <c r="B427" s="13" t="s">
        <v>16077</v>
      </c>
      <c r="C427" t="s">
        <v>15225</v>
      </c>
      <c r="DA427" s="6">
        <f>'LFQ, IBAQ'!DN502/SUM('LFQ, IBAQ'!DN$3:DN$1736)</f>
        <v>0</v>
      </c>
      <c r="DB427" s="7">
        <f>'LFQ, IBAQ'!DO502/SUM('LFQ, IBAQ'!DO$3:DO$1736)</f>
        <v>9.1185429363139961E-5</v>
      </c>
      <c r="DC427" s="8">
        <f>'LFQ, IBAQ'!DP502/SUM('LFQ, IBAQ'!DP$3:DP$1736)</f>
        <v>1.2612162825226063E-4</v>
      </c>
      <c r="DD427" s="6">
        <f>'LFQ, IBAQ'!DQ502/SUM('LFQ, IBAQ'!DQ$3:DQ$1736)</f>
        <v>7.9839904945981505E-5</v>
      </c>
      <c r="DE427" s="7">
        <f>'LFQ, IBAQ'!DR502/SUM('LFQ, IBAQ'!DR$3:DR$1736)</f>
        <v>1.2880174938442203E-4</v>
      </c>
      <c r="DF427" s="8">
        <f>'LFQ, IBAQ'!DS502/SUM('LFQ, IBAQ'!DS$3:DS$1736)</f>
        <v>7.7852520993377698E-5</v>
      </c>
      <c r="DH427" s="15">
        <v>0</v>
      </c>
      <c r="DI427" s="15">
        <v>9.1185429363139961E-5</v>
      </c>
      <c r="DJ427" s="15">
        <v>1.2612162825226063E-4</v>
      </c>
      <c r="DK427" s="15">
        <v>7.9839904945981505E-5</v>
      </c>
      <c r="DL427" s="15">
        <v>1.2880174938442203E-4</v>
      </c>
      <c r="DM427" s="15">
        <v>7.7852520993377698E-5</v>
      </c>
      <c r="DO427" t="s">
        <v>11933</v>
      </c>
      <c r="DP427" s="13" t="s">
        <v>16040</v>
      </c>
      <c r="DQ427" s="15">
        <v>0</v>
      </c>
      <c r="DR427" s="15">
        <v>1.6035330545774916E-5</v>
      </c>
    </row>
    <row r="428" spans="1:122" x14ac:dyDescent="0.25">
      <c r="A428" t="s">
        <v>11010</v>
      </c>
      <c r="B428" s="13" t="s">
        <v>16059</v>
      </c>
      <c r="C428" t="s">
        <v>14478</v>
      </c>
      <c r="DA428" s="6">
        <f>'LFQ, IBAQ'!DN507/SUM('LFQ, IBAQ'!DN$3:DN$1736)</f>
        <v>0</v>
      </c>
      <c r="DB428" s="7">
        <f>'LFQ, IBAQ'!DO507/SUM('LFQ, IBAQ'!DO$3:DO$1736)</f>
        <v>0</v>
      </c>
      <c r="DC428" s="8">
        <f>'LFQ, IBAQ'!DP507/SUM('LFQ, IBAQ'!DP$3:DP$1736)</f>
        <v>0</v>
      </c>
      <c r="DD428" s="6">
        <f>'LFQ, IBAQ'!DQ507/SUM('LFQ, IBAQ'!DQ$3:DQ$1736)</f>
        <v>1.8533083096762475E-4</v>
      </c>
      <c r="DE428" s="7">
        <f>'LFQ, IBAQ'!DR507/SUM('LFQ, IBAQ'!DR$3:DR$1736)</f>
        <v>3.2745476067098586E-4</v>
      </c>
      <c r="DF428" s="8">
        <f>'LFQ, IBAQ'!DS507/SUM('LFQ, IBAQ'!DS$3:DS$1736)</f>
        <v>2.0821389948564618E-4</v>
      </c>
      <c r="DH428" s="15">
        <v>0</v>
      </c>
      <c r="DI428" s="15">
        <v>0</v>
      </c>
      <c r="DJ428" s="15">
        <v>0</v>
      </c>
      <c r="DK428" s="15">
        <v>1.8533083096762475E-4</v>
      </c>
      <c r="DL428" s="15">
        <v>3.2745476067098586E-4</v>
      </c>
      <c r="DM428" s="15">
        <v>2.0821389948564618E-4</v>
      </c>
      <c r="DO428" t="s">
        <v>12026</v>
      </c>
      <c r="DP428" s="13" t="s">
        <v>13760</v>
      </c>
      <c r="DQ428" s="15">
        <v>0</v>
      </c>
      <c r="DR428" s="15">
        <v>1.5521465831435172E-5</v>
      </c>
    </row>
    <row r="429" spans="1:122" x14ac:dyDescent="0.25">
      <c r="A429" t="s">
        <v>11066</v>
      </c>
      <c r="B429" s="13" t="s">
        <v>12800</v>
      </c>
      <c r="C429" t="s">
        <v>14534</v>
      </c>
      <c r="DA429" s="6">
        <f>'LFQ, IBAQ'!DN508/SUM('LFQ, IBAQ'!DN$3:DN$1736)</f>
        <v>0</v>
      </c>
      <c r="DB429" s="7">
        <f>'LFQ, IBAQ'!DO508/SUM('LFQ, IBAQ'!DO$3:DO$1736)</f>
        <v>0</v>
      </c>
      <c r="DC429" s="8">
        <f>'LFQ, IBAQ'!DP508/SUM('LFQ, IBAQ'!DP$3:DP$1736)</f>
        <v>0</v>
      </c>
      <c r="DD429" s="6">
        <f>'LFQ, IBAQ'!DQ508/SUM('LFQ, IBAQ'!DQ$3:DQ$1736)</f>
        <v>5.0350215007919818E-5</v>
      </c>
      <c r="DE429" s="7">
        <f>'LFQ, IBAQ'!DR508/SUM('LFQ, IBAQ'!DR$3:DR$1736)</f>
        <v>1.0453298568030697E-4</v>
      </c>
      <c r="DF429" s="8">
        <f>'LFQ, IBAQ'!DS508/SUM('LFQ, IBAQ'!DS$3:DS$1736)</f>
        <v>5.448985720607116E-5</v>
      </c>
      <c r="DH429" s="15">
        <v>0</v>
      </c>
      <c r="DI429" s="15">
        <v>0</v>
      </c>
      <c r="DJ429" s="15">
        <v>0</v>
      </c>
      <c r="DK429" s="15">
        <v>5.0350215007919818E-5</v>
      </c>
      <c r="DL429" s="15">
        <v>1.0453298568030697E-4</v>
      </c>
      <c r="DM429" s="15">
        <v>5.448985720607116E-5</v>
      </c>
      <c r="DO429" t="s">
        <v>11907</v>
      </c>
      <c r="DP429" s="13" t="s">
        <v>15900</v>
      </c>
      <c r="DQ429" s="15">
        <v>0</v>
      </c>
      <c r="DR429" s="15">
        <v>1.4988522888646647E-5</v>
      </c>
    </row>
    <row r="430" spans="1:122" x14ac:dyDescent="0.25">
      <c r="A430" t="s">
        <v>12298</v>
      </c>
      <c r="B430" s="13" t="s">
        <v>15879</v>
      </c>
      <c r="C430" t="s">
        <v>15765</v>
      </c>
      <c r="DA430" s="6">
        <f>'LFQ, IBAQ'!DN509/SUM('LFQ, IBAQ'!DN$3:DN$1736)</f>
        <v>0</v>
      </c>
      <c r="DB430" s="7">
        <f>'LFQ, IBAQ'!DO509/SUM('LFQ, IBAQ'!DO$3:DO$1736)</f>
        <v>0</v>
      </c>
      <c r="DC430" s="8">
        <f>'LFQ, IBAQ'!DP509/SUM('LFQ, IBAQ'!DP$3:DP$1736)</f>
        <v>0</v>
      </c>
      <c r="DD430" s="6">
        <f>'LFQ, IBAQ'!DQ509/SUM('LFQ, IBAQ'!DQ$3:DQ$1736)</f>
        <v>5.5711976814840124E-5</v>
      </c>
      <c r="DE430" s="7">
        <f>'LFQ, IBAQ'!DR509/SUM('LFQ, IBAQ'!DR$3:DR$1736)</f>
        <v>0</v>
      </c>
      <c r="DF430" s="8">
        <f>'LFQ, IBAQ'!DS509/SUM('LFQ, IBAQ'!DS$3:DS$1736)</f>
        <v>6.9535392218461625E-5</v>
      </c>
      <c r="DH430" s="15">
        <v>0</v>
      </c>
      <c r="DI430" s="15">
        <v>0</v>
      </c>
      <c r="DJ430" s="15">
        <v>0</v>
      </c>
      <c r="DK430" s="15">
        <v>5.5711976814840124E-5</v>
      </c>
      <c r="DL430" s="15">
        <v>0</v>
      </c>
      <c r="DM430" s="15">
        <v>6.9535392218461625E-5</v>
      </c>
      <c r="DO430" t="s">
        <v>10909</v>
      </c>
      <c r="DP430" s="13" t="s">
        <v>16103</v>
      </c>
      <c r="DQ430" s="15">
        <v>0</v>
      </c>
      <c r="DR430" s="15">
        <v>1.4659677765828962E-5</v>
      </c>
    </row>
    <row r="431" spans="1:122" x14ac:dyDescent="0.25">
      <c r="A431" t="s">
        <v>10761</v>
      </c>
      <c r="B431" s="13" t="s">
        <v>12495</v>
      </c>
      <c r="C431" t="s">
        <v>14229</v>
      </c>
      <c r="DA431" s="6">
        <f>'LFQ, IBAQ'!DN513/SUM('LFQ, IBAQ'!DN$3:DN$1736)</f>
        <v>2.4612928600652789E-3</v>
      </c>
      <c r="DB431" s="7">
        <f>'LFQ, IBAQ'!DO513/SUM('LFQ, IBAQ'!DO$3:DO$1736)</f>
        <v>8.7048496476800451E-5</v>
      </c>
      <c r="DC431" s="8">
        <f>'LFQ, IBAQ'!DP513/SUM('LFQ, IBAQ'!DP$3:DP$1736)</f>
        <v>2.6375056709107732E-3</v>
      </c>
      <c r="DD431" s="6">
        <f>'LFQ, IBAQ'!DQ513/SUM('LFQ, IBAQ'!DQ$3:DQ$1736)</f>
        <v>0</v>
      </c>
      <c r="DE431" s="7">
        <f>'LFQ, IBAQ'!DR513/SUM('LFQ, IBAQ'!DR$3:DR$1736)</f>
        <v>0</v>
      </c>
      <c r="DF431" s="8">
        <f>'LFQ, IBAQ'!DS513/SUM('LFQ, IBAQ'!DS$3:DS$1736)</f>
        <v>4.3831857059562285E-5</v>
      </c>
      <c r="DH431" s="15">
        <v>2.4612928600652789E-3</v>
      </c>
      <c r="DI431" s="15">
        <v>8.7048496476800451E-5</v>
      </c>
      <c r="DJ431" s="15">
        <v>2.6375056709107732E-3</v>
      </c>
      <c r="DK431" s="15">
        <v>0</v>
      </c>
      <c r="DL431" s="15">
        <v>0</v>
      </c>
      <c r="DM431" s="15">
        <v>4.3831857059562285E-5</v>
      </c>
      <c r="DO431" t="s">
        <v>10761</v>
      </c>
      <c r="DP431" s="13" t="s">
        <v>12495</v>
      </c>
      <c r="DQ431" s="15">
        <v>1.7286156758176175E-3</v>
      </c>
      <c r="DR431" s="15">
        <v>1.4610619019854095E-5</v>
      </c>
    </row>
    <row r="432" spans="1:122" x14ac:dyDescent="0.25">
      <c r="A432" t="s">
        <v>11271</v>
      </c>
      <c r="B432" s="13" t="s">
        <v>13005</v>
      </c>
      <c r="C432" t="s">
        <v>14739</v>
      </c>
      <c r="DA432" s="6">
        <f>'LFQ, IBAQ'!DN518/SUM('LFQ, IBAQ'!DN$3:DN$1736)</f>
        <v>0</v>
      </c>
      <c r="DB432" s="7">
        <f>'LFQ, IBAQ'!DO518/SUM('LFQ, IBAQ'!DO$3:DO$1736)</f>
        <v>0</v>
      </c>
      <c r="DC432" s="8">
        <f>'LFQ, IBAQ'!DP518/SUM('LFQ, IBAQ'!DP$3:DP$1736)</f>
        <v>0</v>
      </c>
      <c r="DD432" s="6">
        <f>'LFQ, IBAQ'!DQ518/SUM('LFQ, IBAQ'!DQ$3:DQ$1736)</f>
        <v>1.2313575012794532E-4</v>
      </c>
      <c r="DE432" s="7">
        <f>'LFQ, IBAQ'!DR518/SUM('LFQ, IBAQ'!DR$3:DR$1736)</f>
        <v>0</v>
      </c>
      <c r="DF432" s="8">
        <f>'LFQ, IBAQ'!DS518/SUM('LFQ, IBAQ'!DS$3:DS$1736)</f>
        <v>2.2014424210443792E-4</v>
      </c>
      <c r="DH432" s="15">
        <v>0</v>
      </c>
      <c r="DI432" s="15">
        <v>0</v>
      </c>
      <c r="DJ432" s="15">
        <v>0</v>
      </c>
      <c r="DK432" s="15">
        <v>1.2313575012794532E-4</v>
      </c>
      <c r="DL432" s="15">
        <v>0</v>
      </c>
      <c r="DM432" s="15">
        <v>2.2014424210443792E-4</v>
      </c>
      <c r="DO432" t="s">
        <v>12244</v>
      </c>
      <c r="DP432" s="13" t="s">
        <v>13978</v>
      </c>
      <c r="DQ432" s="15">
        <v>0</v>
      </c>
      <c r="DR432" s="15">
        <v>1.4198159473991176E-5</v>
      </c>
    </row>
    <row r="433" spans="1:122" x14ac:dyDescent="0.25">
      <c r="A433" t="s">
        <v>10812</v>
      </c>
      <c r="B433" s="13" t="s">
        <v>16023</v>
      </c>
      <c r="C433" t="s">
        <v>14280</v>
      </c>
      <c r="DA433" s="6">
        <f>'LFQ, IBAQ'!DN519/SUM('LFQ, IBAQ'!DN$3:DN$1736)</f>
        <v>0</v>
      </c>
      <c r="DB433" s="7">
        <f>'LFQ, IBAQ'!DO519/SUM('LFQ, IBAQ'!DO$3:DO$1736)</f>
        <v>0</v>
      </c>
      <c r="DC433" s="8">
        <f>'LFQ, IBAQ'!DP519/SUM('LFQ, IBAQ'!DP$3:DP$1736)</f>
        <v>0</v>
      </c>
      <c r="DD433" s="6">
        <f>'LFQ, IBAQ'!DQ519/SUM('LFQ, IBAQ'!DQ$3:DQ$1736)</f>
        <v>1.5571654744979429E-4</v>
      </c>
      <c r="DE433" s="7">
        <f>'LFQ, IBAQ'!DR519/SUM('LFQ, IBAQ'!DR$3:DR$1736)</f>
        <v>0</v>
      </c>
      <c r="DF433" s="8">
        <f>'LFQ, IBAQ'!DS519/SUM('LFQ, IBAQ'!DS$3:DS$1736)</f>
        <v>1.3230826714121069E-4</v>
      </c>
      <c r="DH433" s="15">
        <v>0</v>
      </c>
      <c r="DI433" s="15">
        <v>0</v>
      </c>
      <c r="DJ433" s="15">
        <v>0</v>
      </c>
      <c r="DK433" s="15">
        <v>1.5571654744979429E-4</v>
      </c>
      <c r="DL433" s="15">
        <v>0</v>
      </c>
      <c r="DM433" s="15">
        <v>1.3230826714121069E-4</v>
      </c>
      <c r="DO433" t="s">
        <v>11859</v>
      </c>
      <c r="DP433" s="13" t="s">
        <v>16014</v>
      </c>
      <c r="DQ433" s="15">
        <v>0</v>
      </c>
      <c r="DR433" s="15">
        <v>1.3954913455879476E-5</v>
      </c>
    </row>
    <row r="434" spans="1:122" x14ac:dyDescent="0.25">
      <c r="A434" t="s">
        <v>11930</v>
      </c>
      <c r="B434" s="13" t="s">
        <v>13664</v>
      </c>
      <c r="C434" t="s">
        <v>15398</v>
      </c>
      <c r="DA434" s="6">
        <f>'LFQ, IBAQ'!DN520/SUM('LFQ, IBAQ'!DN$3:DN$1736)</f>
        <v>0</v>
      </c>
      <c r="DB434" s="7">
        <f>'LFQ, IBAQ'!DO520/SUM('LFQ, IBAQ'!DO$3:DO$1736)</f>
        <v>0</v>
      </c>
      <c r="DC434" s="8">
        <f>'LFQ, IBAQ'!DP520/SUM('LFQ, IBAQ'!DP$3:DP$1736)</f>
        <v>0</v>
      </c>
      <c r="DD434" s="6">
        <f>'LFQ, IBAQ'!DQ520/SUM('LFQ, IBAQ'!DQ$3:DQ$1736)</f>
        <v>0</v>
      </c>
      <c r="DE434" s="7">
        <f>'LFQ, IBAQ'!DR520/SUM('LFQ, IBAQ'!DR$3:DR$1736)</f>
        <v>0</v>
      </c>
      <c r="DF434" s="8">
        <f>'LFQ, IBAQ'!DS520/SUM('LFQ, IBAQ'!DS$3:DS$1736)</f>
        <v>0</v>
      </c>
      <c r="DH434" s="15">
        <v>0</v>
      </c>
      <c r="DI434" s="15">
        <v>0</v>
      </c>
      <c r="DJ434" s="15">
        <v>0</v>
      </c>
      <c r="DK434" s="15">
        <v>0</v>
      </c>
      <c r="DL434" s="15">
        <v>0</v>
      </c>
      <c r="DM434" s="15">
        <v>0</v>
      </c>
      <c r="DO434" t="s">
        <v>10779</v>
      </c>
      <c r="DP434" s="13" t="s">
        <v>12513</v>
      </c>
      <c r="DQ434" s="15">
        <v>0</v>
      </c>
      <c r="DR434" s="15">
        <v>1.3899971973226043E-5</v>
      </c>
    </row>
    <row r="435" spans="1:122" x14ac:dyDescent="0.25">
      <c r="A435" t="s">
        <v>11822</v>
      </c>
      <c r="B435" s="13" t="s">
        <v>13556</v>
      </c>
      <c r="C435" t="s">
        <v>15290</v>
      </c>
      <c r="DA435" s="6">
        <f>'LFQ, IBAQ'!DN521/SUM('LFQ, IBAQ'!DN$3:DN$1736)</f>
        <v>0</v>
      </c>
      <c r="DB435" s="7">
        <f>'LFQ, IBAQ'!DO521/SUM('LFQ, IBAQ'!DO$3:DO$1736)</f>
        <v>0</v>
      </c>
      <c r="DC435" s="8">
        <f>'LFQ, IBAQ'!DP521/SUM('LFQ, IBAQ'!DP$3:DP$1736)</f>
        <v>0</v>
      </c>
      <c r="DD435" s="6">
        <f>'LFQ, IBAQ'!DQ521/SUM('LFQ, IBAQ'!DQ$3:DQ$1736)</f>
        <v>2.9332040918762412E-4</v>
      </c>
      <c r="DE435" s="7">
        <f>'LFQ, IBAQ'!DR521/SUM('LFQ, IBAQ'!DR$3:DR$1736)</f>
        <v>5.1781492807875655E-4</v>
      </c>
      <c r="DF435" s="8">
        <f>'LFQ, IBAQ'!DS521/SUM('LFQ, IBAQ'!DS$3:DS$1736)</f>
        <v>2.3581827336486622E-4</v>
      </c>
      <c r="DH435" s="15">
        <v>0</v>
      </c>
      <c r="DI435" s="15">
        <v>0</v>
      </c>
      <c r="DJ435" s="15">
        <v>0</v>
      </c>
      <c r="DK435" s="15">
        <v>2.9332040918762412E-4</v>
      </c>
      <c r="DL435" s="15">
        <v>5.1781492807875655E-4</v>
      </c>
      <c r="DM435" s="15">
        <v>2.3581827336486622E-4</v>
      </c>
      <c r="DO435" t="s">
        <v>11799</v>
      </c>
      <c r="DP435" s="13" t="s">
        <v>13533</v>
      </c>
      <c r="DQ435" s="15">
        <v>0</v>
      </c>
      <c r="DR435" s="15">
        <v>1.3358645688905346E-5</v>
      </c>
    </row>
    <row r="436" spans="1:122" x14ac:dyDescent="0.25">
      <c r="A436" t="s">
        <v>10805</v>
      </c>
      <c r="B436" s="13" t="s">
        <v>12539</v>
      </c>
      <c r="C436" t="s">
        <v>14273</v>
      </c>
      <c r="DA436" s="6">
        <f>'LFQ, IBAQ'!DN526/SUM('LFQ, IBAQ'!DN$3:DN$1736)</f>
        <v>5.1397630569004465E-4</v>
      </c>
      <c r="DB436" s="7">
        <f>'LFQ, IBAQ'!DO526/SUM('LFQ, IBAQ'!DO$3:DO$1736)</f>
        <v>6.7952004422521114E-4</v>
      </c>
      <c r="DC436" s="8">
        <f>'LFQ, IBAQ'!DP526/SUM('LFQ, IBAQ'!DP$3:DP$1736)</f>
        <v>6.1376835799117305E-4</v>
      </c>
      <c r="DD436" s="6">
        <f>'LFQ, IBAQ'!DQ526/SUM('LFQ, IBAQ'!DQ$3:DQ$1736)</f>
        <v>0</v>
      </c>
      <c r="DE436" s="7">
        <f>'LFQ, IBAQ'!DR526/SUM('LFQ, IBAQ'!DR$3:DR$1736)</f>
        <v>5.6483272617888206E-5</v>
      </c>
      <c r="DF436" s="8">
        <f>'LFQ, IBAQ'!DS526/SUM('LFQ, IBAQ'!DS$3:DS$1736)</f>
        <v>0</v>
      </c>
      <c r="DH436" s="15">
        <v>5.1397630569004465E-4</v>
      </c>
      <c r="DI436" s="15">
        <v>6.7952004422521114E-4</v>
      </c>
      <c r="DJ436" s="15">
        <v>6.1376835799117305E-4</v>
      </c>
      <c r="DK436" s="15">
        <v>0</v>
      </c>
      <c r="DL436" s="15">
        <v>5.6483272617888206E-5</v>
      </c>
      <c r="DM436" s="15">
        <v>0</v>
      </c>
      <c r="DO436" t="s">
        <v>11189</v>
      </c>
      <c r="DP436" s="13" t="s">
        <v>15934</v>
      </c>
      <c r="DQ436" s="15">
        <v>0</v>
      </c>
      <c r="DR436" s="15">
        <v>1.3329642047858156E-5</v>
      </c>
    </row>
    <row r="437" spans="1:122" x14ac:dyDescent="0.25">
      <c r="A437" t="s">
        <v>12008</v>
      </c>
      <c r="B437" s="13" t="s">
        <v>13742</v>
      </c>
      <c r="C437" t="s">
        <v>15476</v>
      </c>
      <c r="DA437" s="6">
        <f>'LFQ, IBAQ'!DN531/SUM('LFQ, IBAQ'!DN$3:DN$1736)</f>
        <v>0</v>
      </c>
      <c r="DB437" s="7">
        <f>'LFQ, IBAQ'!DO531/SUM('LFQ, IBAQ'!DO$3:DO$1736)</f>
        <v>0</v>
      </c>
      <c r="DC437" s="8">
        <f>'LFQ, IBAQ'!DP531/SUM('LFQ, IBAQ'!DP$3:DP$1736)</f>
        <v>0</v>
      </c>
      <c r="DD437" s="6">
        <f>'LFQ, IBAQ'!DQ531/SUM('LFQ, IBAQ'!DQ$3:DQ$1736)</f>
        <v>1.1130359792677436E-4</v>
      </c>
      <c r="DE437" s="7">
        <f>'LFQ, IBAQ'!DR531/SUM('LFQ, IBAQ'!DR$3:DR$1736)</f>
        <v>9.2599358193641034E-5</v>
      </c>
      <c r="DF437" s="8">
        <f>'LFQ, IBAQ'!DS531/SUM('LFQ, IBAQ'!DS$3:DS$1736)</f>
        <v>2.2188390607458339E-4</v>
      </c>
      <c r="DH437" s="15">
        <v>0</v>
      </c>
      <c r="DI437" s="15">
        <v>0</v>
      </c>
      <c r="DJ437" s="15">
        <v>0</v>
      </c>
      <c r="DK437" s="15">
        <v>1.1130359792677436E-4</v>
      </c>
      <c r="DL437" s="15">
        <v>9.2599358193641034E-5</v>
      </c>
      <c r="DM437" s="15">
        <v>2.2188390607458339E-4</v>
      </c>
      <c r="DO437" t="s">
        <v>11263</v>
      </c>
      <c r="DP437" s="13" t="s">
        <v>16076</v>
      </c>
      <c r="DQ437" s="15">
        <v>0</v>
      </c>
      <c r="DR437" s="15">
        <v>1.321632951436986E-5</v>
      </c>
    </row>
    <row r="438" spans="1:122" x14ac:dyDescent="0.25">
      <c r="A438" t="s">
        <v>11100</v>
      </c>
      <c r="B438" s="13" t="s">
        <v>15941</v>
      </c>
      <c r="C438" t="s">
        <v>14568</v>
      </c>
      <c r="DA438" s="6">
        <f>'LFQ, IBAQ'!DN532/SUM('LFQ, IBAQ'!DN$3:DN$1736)</f>
        <v>0</v>
      </c>
      <c r="DB438" s="7">
        <f>'LFQ, IBAQ'!DO532/SUM('LFQ, IBAQ'!DO$3:DO$1736)</f>
        <v>0</v>
      </c>
      <c r="DC438" s="8">
        <f>'LFQ, IBAQ'!DP532/SUM('LFQ, IBAQ'!DP$3:DP$1736)</f>
        <v>0</v>
      </c>
      <c r="DD438" s="6">
        <f>'LFQ, IBAQ'!DQ532/SUM('LFQ, IBAQ'!DQ$3:DQ$1736)</f>
        <v>0</v>
      </c>
      <c r="DE438" s="7">
        <f>'LFQ, IBAQ'!DR532/SUM('LFQ, IBAQ'!DR$3:DR$1736)</f>
        <v>0</v>
      </c>
      <c r="DF438" s="8">
        <f>'LFQ, IBAQ'!DS532/SUM('LFQ, IBAQ'!DS$3:DS$1736)</f>
        <v>0</v>
      </c>
      <c r="DH438" s="15">
        <v>0</v>
      </c>
      <c r="DI438" s="15">
        <v>0</v>
      </c>
      <c r="DJ438" s="15">
        <v>0</v>
      </c>
      <c r="DK438" s="15">
        <v>0</v>
      </c>
      <c r="DL438" s="15">
        <v>0</v>
      </c>
      <c r="DM438" s="15">
        <v>0</v>
      </c>
      <c r="DO438" t="s">
        <v>10886</v>
      </c>
      <c r="DP438" s="13" t="s">
        <v>12620</v>
      </c>
      <c r="DQ438" s="15">
        <v>0</v>
      </c>
      <c r="DR438" s="15">
        <v>1.3149528691986822E-5</v>
      </c>
    </row>
    <row r="439" spans="1:122" x14ac:dyDescent="0.25">
      <c r="A439" t="s">
        <v>10709</v>
      </c>
      <c r="B439" s="13" t="s">
        <v>12443</v>
      </c>
      <c r="C439" t="s">
        <v>14177</v>
      </c>
      <c r="DA439" s="6">
        <f>'LFQ, IBAQ'!DN533/SUM('LFQ, IBAQ'!DN$3:DN$1736)</f>
        <v>0</v>
      </c>
      <c r="DB439" s="7">
        <f>'LFQ, IBAQ'!DO533/SUM('LFQ, IBAQ'!DO$3:DO$1736)</f>
        <v>0</v>
      </c>
      <c r="DC439" s="8">
        <f>'LFQ, IBAQ'!DP533/SUM('LFQ, IBAQ'!DP$3:DP$1736)</f>
        <v>0</v>
      </c>
      <c r="DD439" s="6">
        <f>'LFQ, IBAQ'!DQ533/SUM('LFQ, IBAQ'!DQ$3:DQ$1736)</f>
        <v>3.154251749044249E-5</v>
      </c>
      <c r="DE439" s="7">
        <f>'LFQ, IBAQ'!DR533/SUM('LFQ, IBAQ'!DR$3:DR$1736)</f>
        <v>0</v>
      </c>
      <c r="DF439" s="8">
        <f>'LFQ, IBAQ'!DS533/SUM('LFQ, IBAQ'!DS$3:DS$1736)</f>
        <v>3.5321148029144738E-5</v>
      </c>
      <c r="DH439" s="15">
        <v>0</v>
      </c>
      <c r="DI439" s="15">
        <v>0</v>
      </c>
      <c r="DJ439" s="15">
        <v>0</v>
      </c>
      <c r="DK439" s="15">
        <v>3.154251749044249E-5</v>
      </c>
      <c r="DL439" s="15">
        <v>0</v>
      </c>
      <c r="DM439" s="15">
        <v>3.5321148029144738E-5</v>
      </c>
      <c r="DO439" t="s">
        <v>12207</v>
      </c>
      <c r="DP439" s="13" t="s">
        <v>15919</v>
      </c>
      <c r="DQ439" s="15">
        <v>0</v>
      </c>
      <c r="DR439" s="15">
        <v>1.1768883609797843E-5</v>
      </c>
    </row>
    <row r="440" spans="1:122" x14ac:dyDescent="0.25">
      <c r="A440" t="s">
        <v>11371</v>
      </c>
      <c r="B440" s="13" t="s">
        <v>15997</v>
      </c>
      <c r="C440" t="s">
        <v>14839</v>
      </c>
      <c r="DA440" s="6">
        <f>'LFQ, IBAQ'!DN534/SUM('LFQ, IBAQ'!DN$3:DN$1736)</f>
        <v>0</v>
      </c>
      <c r="DB440" s="7">
        <f>'LFQ, IBAQ'!DO534/SUM('LFQ, IBAQ'!DO$3:DO$1736)</f>
        <v>0</v>
      </c>
      <c r="DC440" s="8">
        <f>'LFQ, IBAQ'!DP534/SUM('LFQ, IBAQ'!DP$3:DP$1736)</f>
        <v>0</v>
      </c>
      <c r="DD440" s="6">
        <f>'LFQ, IBAQ'!DQ534/SUM('LFQ, IBAQ'!DQ$3:DQ$1736)</f>
        <v>0</v>
      </c>
      <c r="DE440" s="7">
        <f>'LFQ, IBAQ'!DR534/SUM('LFQ, IBAQ'!DR$3:DR$1736)</f>
        <v>0</v>
      </c>
      <c r="DF440" s="8">
        <f>'LFQ, IBAQ'!DS534/SUM('LFQ, IBAQ'!DS$3:DS$1736)</f>
        <v>0</v>
      </c>
      <c r="DH440" s="15">
        <v>0</v>
      </c>
      <c r="DI440" s="15">
        <v>0</v>
      </c>
      <c r="DJ440" s="15">
        <v>0</v>
      </c>
      <c r="DK440" s="15">
        <v>0</v>
      </c>
      <c r="DL440" s="15">
        <v>0</v>
      </c>
      <c r="DM440" s="15">
        <v>0</v>
      </c>
      <c r="DO440" t="s">
        <v>12136</v>
      </c>
      <c r="DP440" s="13" t="s">
        <v>15855</v>
      </c>
      <c r="DQ440" s="15">
        <v>0</v>
      </c>
      <c r="DR440" s="15">
        <v>1.1557797426278848E-5</v>
      </c>
    </row>
    <row r="441" spans="1:122" x14ac:dyDescent="0.25">
      <c r="A441" t="s">
        <v>12007</v>
      </c>
      <c r="B441" s="13" t="s">
        <v>13741</v>
      </c>
      <c r="C441" t="s">
        <v>15475</v>
      </c>
      <c r="DA441" s="6">
        <f>'LFQ, IBAQ'!DN535/SUM('LFQ, IBAQ'!DN$3:DN$1736)</f>
        <v>0</v>
      </c>
      <c r="DB441" s="7">
        <f>'LFQ, IBAQ'!DO535/SUM('LFQ, IBAQ'!DO$3:DO$1736)</f>
        <v>0</v>
      </c>
      <c r="DC441" s="8">
        <f>'LFQ, IBAQ'!DP535/SUM('LFQ, IBAQ'!DP$3:DP$1736)</f>
        <v>0</v>
      </c>
      <c r="DD441" s="6">
        <f>'LFQ, IBAQ'!DQ535/SUM('LFQ, IBAQ'!DQ$3:DQ$1736)</f>
        <v>8.462362034880449E-5</v>
      </c>
      <c r="DE441" s="7">
        <f>'LFQ, IBAQ'!DR535/SUM('LFQ, IBAQ'!DR$3:DR$1736)</f>
        <v>1.3366113075231211E-4</v>
      </c>
      <c r="DF441" s="8">
        <f>'LFQ, IBAQ'!DS535/SUM('LFQ, IBAQ'!DS$3:DS$1736)</f>
        <v>6.5211815586776551E-5</v>
      </c>
      <c r="DH441" s="15">
        <v>0</v>
      </c>
      <c r="DI441" s="15">
        <v>0</v>
      </c>
      <c r="DJ441" s="15">
        <v>0</v>
      </c>
      <c r="DK441" s="15">
        <v>8.462362034880449E-5</v>
      </c>
      <c r="DL441" s="15">
        <v>1.3366113075231211E-4</v>
      </c>
      <c r="DM441" s="15">
        <v>6.5211815586776551E-5</v>
      </c>
      <c r="DO441" t="s">
        <v>10962</v>
      </c>
      <c r="DP441" s="13" t="s">
        <v>12696</v>
      </c>
      <c r="DQ441" s="15">
        <v>0</v>
      </c>
      <c r="DR441" s="15">
        <v>1.0476358761390741E-5</v>
      </c>
    </row>
    <row r="442" spans="1:122" x14ac:dyDescent="0.25">
      <c r="A442" t="s">
        <v>11854</v>
      </c>
      <c r="B442" s="13" t="s">
        <v>13588</v>
      </c>
      <c r="C442" t="s">
        <v>15322</v>
      </c>
      <c r="DA442" s="6">
        <f>'LFQ, IBAQ'!DN536/SUM('LFQ, IBAQ'!DN$3:DN$1736)</f>
        <v>0</v>
      </c>
      <c r="DB442" s="7">
        <f>'LFQ, IBAQ'!DO536/SUM('LFQ, IBAQ'!DO$3:DO$1736)</f>
        <v>0</v>
      </c>
      <c r="DC442" s="8">
        <f>'LFQ, IBAQ'!DP536/SUM('LFQ, IBAQ'!DP$3:DP$1736)</f>
        <v>0</v>
      </c>
      <c r="DD442" s="6">
        <f>'LFQ, IBAQ'!DQ536/SUM('LFQ, IBAQ'!DQ$3:DQ$1736)</f>
        <v>1.2267805942675389E-4</v>
      </c>
      <c r="DE442" s="7">
        <f>'LFQ, IBAQ'!DR536/SUM('LFQ, IBAQ'!DR$3:DR$1736)</f>
        <v>1.402091002403184E-4</v>
      </c>
      <c r="DF442" s="8">
        <f>'LFQ, IBAQ'!DS536/SUM('LFQ, IBAQ'!DS$3:DS$1736)</f>
        <v>1.1208893737054937E-4</v>
      </c>
      <c r="DH442" s="15">
        <v>0</v>
      </c>
      <c r="DI442" s="15">
        <v>0</v>
      </c>
      <c r="DJ442" s="15">
        <v>0</v>
      </c>
      <c r="DK442" s="15">
        <v>1.2267805942675389E-4</v>
      </c>
      <c r="DL442" s="15">
        <v>1.402091002403184E-4</v>
      </c>
      <c r="DM442" s="15">
        <v>1.1208893737054937E-4</v>
      </c>
      <c r="DO442" t="s">
        <v>11354</v>
      </c>
      <c r="DP442" s="13" t="s">
        <v>13088</v>
      </c>
      <c r="DQ442" s="15">
        <v>9.6468664086406382E-6</v>
      </c>
      <c r="DR442" s="15">
        <v>1.0123593567444576E-5</v>
      </c>
    </row>
    <row r="443" spans="1:122" x14ac:dyDescent="0.25">
      <c r="A443" t="s">
        <v>10777</v>
      </c>
      <c r="B443" s="13" t="s">
        <v>12511</v>
      </c>
      <c r="C443" t="s">
        <v>14245</v>
      </c>
      <c r="DA443" s="6">
        <f>'LFQ, IBAQ'!DN537/SUM('LFQ, IBAQ'!DN$3:DN$1736)</f>
        <v>0</v>
      </c>
      <c r="DB443" s="7">
        <f>'LFQ, IBAQ'!DO537/SUM('LFQ, IBAQ'!DO$3:DO$1736)</f>
        <v>0</v>
      </c>
      <c r="DC443" s="8">
        <f>'LFQ, IBAQ'!DP537/SUM('LFQ, IBAQ'!DP$3:DP$1736)</f>
        <v>0</v>
      </c>
      <c r="DD443" s="6">
        <f>'LFQ, IBAQ'!DQ537/SUM('LFQ, IBAQ'!DQ$3:DQ$1736)</f>
        <v>1.5464860248034763E-4</v>
      </c>
      <c r="DE443" s="7">
        <f>'LFQ, IBAQ'!DR537/SUM('LFQ, IBAQ'!DR$3:DR$1736)</f>
        <v>1.9868115442189907E-4</v>
      </c>
      <c r="DF443" s="8">
        <f>'LFQ, IBAQ'!DS537/SUM('LFQ, IBAQ'!DS$3:DS$1736)</f>
        <v>1.6485021670040246E-4</v>
      </c>
      <c r="DH443" s="15">
        <v>0</v>
      </c>
      <c r="DI443" s="15">
        <v>0</v>
      </c>
      <c r="DJ443" s="15">
        <v>0</v>
      </c>
      <c r="DK443" s="15">
        <v>1.5464860248034763E-4</v>
      </c>
      <c r="DL443" s="15">
        <v>1.9868115442189907E-4</v>
      </c>
      <c r="DM443" s="15">
        <v>1.6485021670040246E-4</v>
      </c>
      <c r="DO443" t="s">
        <v>10808</v>
      </c>
      <c r="DP443" s="13" t="s">
        <v>12542</v>
      </c>
      <c r="DQ443" s="15">
        <v>2.4105723706992076E-3</v>
      </c>
      <c r="DR443" s="15">
        <v>0</v>
      </c>
    </row>
    <row r="444" spans="1:122" x14ac:dyDescent="0.25">
      <c r="A444" t="s">
        <v>12153</v>
      </c>
      <c r="B444" s="13" t="s">
        <v>16119</v>
      </c>
      <c r="C444" t="s">
        <v>15621</v>
      </c>
      <c r="DA444" s="6">
        <f>'LFQ, IBAQ'!DN538/SUM('LFQ, IBAQ'!DN$3:DN$1736)</f>
        <v>0</v>
      </c>
      <c r="DB444" s="7">
        <f>'LFQ, IBAQ'!DO538/SUM('LFQ, IBAQ'!DO$3:DO$1736)</f>
        <v>0</v>
      </c>
      <c r="DC444" s="8">
        <f>'LFQ, IBAQ'!DP538/SUM('LFQ, IBAQ'!DP$3:DP$1736)</f>
        <v>6.8591844325707651E-5</v>
      </c>
      <c r="DD444" s="6">
        <f>'LFQ, IBAQ'!DQ538/SUM('LFQ, IBAQ'!DQ$3:DQ$1736)</f>
        <v>0</v>
      </c>
      <c r="DE444" s="7">
        <f>'LFQ, IBAQ'!DR538/SUM('LFQ, IBAQ'!DR$3:DR$1736)</f>
        <v>7.0811880921585674E-5</v>
      </c>
      <c r="DF444" s="8">
        <f>'LFQ, IBAQ'!DS538/SUM('LFQ, IBAQ'!DS$3:DS$1736)</f>
        <v>7.030459658173182E-5</v>
      </c>
      <c r="DH444" s="15">
        <v>0</v>
      </c>
      <c r="DI444" s="15">
        <v>0</v>
      </c>
      <c r="DJ444" s="15">
        <v>6.8591844325707651E-5</v>
      </c>
      <c r="DK444" s="15">
        <v>0</v>
      </c>
      <c r="DL444" s="15">
        <v>7.0811880921585674E-5</v>
      </c>
      <c r="DM444" s="15">
        <v>7.030459658173182E-5</v>
      </c>
      <c r="DO444" t="s">
        <v>10896</v>
      </c>
      <c r="DP444" s="13" t="s">
        <v>16096</v>
      </c>
      <c r="DQ444" s="15">
        <v>1.4271941775942786E-3</v>
      </c>
      <c r="DR444" s="15">
        <v>0</v>
      </c>
    </row>
    <row r="445" spans="1:122" x14ac:dyDescent="0.25">
      <c r="A445" t="s">
        <v>11706</v>
      </c>
      <c r="B445" s="13" t="s">
        <v>16139</v>
      </c>
      <c r="C445" t="s">
        <v>15174</v>
      </c>
      <c r="DA445" s="6">
        <f>'LFQ, IBAQ'!DN539/SUM('LFQ, IBAQ'!DN$3:DN$1736)</f>
        <v>0</v>
      </c>
      <c r="DB445" s="7">
        <f>'LFQ, IBAQ'!DO539/SUM('LFQ, IBAQ'!DO$3:DO$1736)</f>
        <v>0</v>
      </c>
      <c r="DC445" s="8">
        <f>'LFQ, IBAQ'!DP539/SUM('LFQ, IBAQ'!DP$3:DP$1736)</f>
        <v>0</v>
      </c>
      <c r="DD445" s="6">
        <f>'LFQ, IBAQ'!DQ539/SUM('LFQ, IBAQ'!DQ$3:DQ$1736)</f>
        <v>0</v>
      </c>
      <c r="DE445" s="7">
        <f>'LFQ, IBAQ'!DR539/SUM('LFQ, IBAQ'!DR$3:DR$1736)</f>
        <v>0</v>
      </c>
      <c r="DF445" s="8">
        <f>'LFQ, IBAQ'!DS539/SUM('LFQ, IBAQ'!DS$3:DS$1736)</f>
        <v>1.026657575322614E-4</v>
      </c>
      <c r="DH445" s="15">
        <v>0</v>
      </c>
      <c r="DI445" s="15">
        <v>0</v>
      </c>
      <c r="DJ445" s="15">
        <v>0</v>
      </c>
      <c r="DK445" s="15">
        <v>0</v>
      </c>
      <c r="DL445" s="15">
        <v>0</v>
      </c>
      <c r="DM445" s="15">
        <v>1.026657575322614E-4</v>
      </c>
      <c r="DO445" t="s">
        <v>11320</v>
      </c>
      <c r="DP445" s="13" t="s">
        <v>13054</v>
      </c>
      <c r="DQ445" s="15">
        <v>1.4253487029777185E-3</v>
      </c>
      <c r="DR445" s="15">
        <v>0</v>
      </c>
    </row>
    <row r="446" spans="1:122" x14ac:dyDescent="0.25">
      <c r="A446" t="s">
        <v>11628</v>
      </c>
      <c r="B446" s="13" t="s">
        <v>15959</v>
      </c>
      <c r="C446" t="s">
        <v>15096</v>
      </c>
      <c r="DA446" s="6">
        <f>'LFQ, IBAQ'!DN540/SUM('LFQ, IBAQ'!DN$3:DN$1736)</f>
        <v>0</v>
      </c>
      <c r="DB446" s="7">
        <f>'LFQ, IBAQ'!DO540/SUM('LFQ, IBAQ'!DO$3:DO$1736)</f>
        <v>0</v>
      </c>
      <c r="DC446" s="8">
        <f>'LFQ, IBAQ'!DP540/SUM('LFQ, IBAQ'!DP$3:DP$1736)</f>
        <v>0</v>
      </c>
      <c r="DD446" s="6">
        <f>'LFQ, IBAQ'!DQ540/SUM('LFQ, IBAQ'!DQ$3:DQ$1736)</f>
        <v>0</v>
      </c>
      <c r="DE446" s="7">
        <f>'LFQ, IBAQ'!DR540/SUM('LFQ, IBAQ'!DR$3:DR$1736)</f>
        <v>1.1989913757336475E-4</v>
      </c>
      <c r="DF446" s="8">
        <f>'LFQ, IBAQ'!DS540/SUM('LFQ, IBAQ'!DS$3:DS$1736)</f>
        <v>4.9598331454720951E-5</v>
      </c>
      <c r="DH446" s="15">
        <v>0</v>
      </c>
      <c r="DI446" s="15">
        <v>0</v>
      </c>
      <c r="DJ446" s="15">
        <v>0</v>
      </c>
      <c r="DK446" s="15">
        <v>0</v>
      </c>
      <c r="DL446" s="15">
        <v>1.1989913757336475E-4</v>
      </c>
      <c r="DM446" s="15">
        <v>4.9598331454720951E-5</v>
      </c>
      <c r="DO446" t="s">
        <v>11280</v>
      </c>
      <c r="DP446" s="13" t="s">
        <v>13014</v>
      </c>
      <c r="DQ446" s="15">
        <v>1.1591244137210061E-3</v>
      </c>
      <c r="DR446" s="15">
        <v>0</v>
      </c>
    </row>
    <row r="447" spans="1:122" x14ac:dyDescent="0.25">
      <c r="A447" t="s">
        <v>10936</v>
      </c>
      <c r="B447" s="13" t="s">
        <v>12670</v>
      </c>
      <c r="C447" t="s">
        <v>14404</v>
      </c>
      <c r="DA447" s="6">
        <f>'LFQ, IBAQ'!DN547/SUM('LFQ, IBAQ'!DN$3:DN$1736)</f>
        <v>0</v>
      </c>
      <c r="DB447" s="7">
        <f>'LFQ, IBAQ'!DO547/SUM('LFQ, IBAQ'!DO$3:DO$1736)</f>
        <v>0</v>
      </c>
      <c r="DC447" s="8">
        <f>'LFQ, IBAQ'!DP547/SUM('LFQ, IBAQ'!DP$3:DP$1736)</f>
        <v>0</v>
      </c>
      <c r="DD447" s="6">
        <f>'LFQ, IBAQ'!DQ547/SUM('LFQ, IBAQ'!DQ$3:DQ$1736)</f>
        <v>6.9723245298905818E-5</v>
      </c>
      <c r="DE447" s="7">
        <f>'LFQ, IBAQ'!DR547/SUM('LFQ, IBAQ'!DR$3:DR$1736)</f>
        <v>6.8780884654890307E-5</v>
      </c>
      <c r="DF447" s="8">
        <f>'LFQ, IBAQ'!DS547/SUM('LFQ, IBAQ'!DS$3:DS$1736)</f>
        <v>3.1154482265355146E-5</v>
      </c>
      <c r="DH447" s="15">
        <v>0</v>
      </c>
      <c r="DI447" s="15">
        <v>0</v>
      </c>
      <c r="DJ447" s="15">
        <v>0</v>
      </c>
      <c r="DK447" s="15">
        <v>6.9723245298905818E-5</v>
      </c>
      <c r="DL447" s="15">
        <v>6.8780884654890307E-5</v>
      </c>
      <c r="DM447" s="15">
        <v>3.1154482265355146E-5</v>
      </c>
      <c r="DO447" t="s">
        <v>11783</v>
      </c>
      <c r="DP447" s="13" t="s">
        <v>13517</v>
      </c>
      <c r="DQ447" s="15">
        <v>1.1246759914368483E-3</v>
      </c>
      <c r="DR447" s="15">
        <v>0</v>
      </c>
    </row>
    <row r="448" spans="1:122" x14ac:dyDescent="0.25">
      <c r="A448" t="s">
        <v>11661</v>
      </c>
      <c r="B448" s="13" t="s">
        <v>15867</v>
      </c>
      <c r="C448" t="s">
        <v>15129</v>
      </c>
      <c r="DA448" s="6">
        <f>'LFQ, IBAQ'!DN552/SUM('LFQ, IBAQ'!DN$3:DN$1736)</f>
        <v>0</v>
      </c>
      <c r="DB448" s="7">
        <f>'LFQ, IBAQ'!DO552/SUM('LFQ, IBAQ'!DO$3:DO$1736)</f>
        <v>6.4212114630536171E-5</v>
      </c>
      <c r="DC448" s="8">
        <f>'LFQ, IBAQ'!DP552/SUM('LFQ, IBAQ'!DP$3:DP$1736)</f>
        <v>0</v>
      </c>
      <c r="DD448" s="6">
        <f>'LFQ, IBAQ'!DQ552/SUM('LFQ, IBAQ'!DQ$3:DQ$1736)</f>
        <v>3.9203751283163424E-5</v>
      </c>
      <c r="DE448" s="7">
        <f>'LFQ, IBAQ'!DR552/SUM('LFQ, IBAQ'!DR$3:DR$1736)</f>
        <v>5.537912360823442E-5</v>
      </c>
      <c r="DF448" s="8">
        <f>'LFQ, IBAQ'!DS552/SUM('LFQ, IBAQ'!DS$3:DS$1736)</f>
        <v>4.3309957868518649E-5</v>
      </c>
      <c r="DH448" s="15">
        <v>0</v>
      </c>
      <c r="DI448" s="15">
        <v>6.4212114630536171E-5</v>
      </c>
      <c r="DJ448" s="15">
        <v>0</v>
      </c>
      <c r="DK448" s="15">
        <v>3.9203751283163424E-5</v>
      </c>
      <c r="DL448" s="15">
        <v>5.537912360823442E-5</v>
      </c>
      <c r="DM448" s="15">
        <v>4.3309957868518649E-5</v>
      </c>
      <c r="DO448" t="s">
        <v>11031</v>
      </c>
      <c r="DP448" s="13" t="s">
        <v>12765</v>
      </c>
      <c r="DQ448" s="15">
        <v>1.0980221473127314E-3</v>
      </c>
      <c r="DR448" s="15">
        <v>0</v>
      </c>
    </row>
    <row r="449" spans="1:122" x14ac:dyDescent="0.25">
      <c r="A449" t="s">
        <v>11034</v>
      </c>
      <c r="B449" s="13" t="s">
        <v>12768</v>
      </c>
      <c r="C449" t="s">
        <v>14502</v>
      </c>
      <c r="DA449" s="6">
        <f>'LFQ, IBAQ'!DN556/SUM('LFQ, IBAQ'!DN$3:DN$1736)</f>
        <v>0</v>
      </c>
      <c r="DB449" s="7">
        <f>'LFQ, IBAQ'!DO556/SUM('LFQ, IBAQ'!DO$3:DO$1736)</f>
        <v>2.7533657809313875E-5</v>
      </c>
      <c r="DC449" s="8">
        <f>'LFQ, IBAQ'!DP556/SUM('LFQ, IBAQ'!DP$3:DP$1736)</f>
        <v>0</v>
      </c>
      <c r="DD449" s="6">
        <f>'LFQ, IBAQ'!DQ556/SUM('LFQ, IBAQ'!DQ$3:DQ$1736)</f>
        <v>0</v>
      </c>
      <c r="DE449" s="7">
        <f>'LFQ, IBAQ'!DR556/SUM('LFQ, IBAQ'!DR$3:DR$1736)</f>
        <v>5.0632314781685438E-5</v>
      </c>
      <c r="DF449" s="8">
        <f>'LFQ, IBAQ'!DS556/SUM('LFQ, IBAQ'!DS$3:DS$1736)</f>
        <v>4.2294301109477831E-5</v>
      </c>
      <c r="DH449" s="15">
        <v>0</v>
      </c>
      <c r="DI449" s="15">
        <v>2.7533657809313875E-5</v>
      </c>
      <c r="DJ449" s="15">
        <v>0</v>
      </c>
      <c r="DK449" s="15">
        <v>0</v>
      </c>
      <c r="DL449" s="15">
        <v>5.0632314781685438E-5</v>
      </c>
      <c r="DM449" s="15">
        <v>4.2294301109477831E-5</v>
      </c>
      <c r="DO449" t="s">
        <v>10743</v>
      </c>
      <c r="DP449" s="13" t="s">
        <v>12477</v>
      </c>
      <c r="DQ449" s="15">
        <v>7.7042918359863238E-4</v>
      </c>
      <c r="DR449" s="15">
        <v>0</v>
      </c>
    </row>
    <row r="450" spans="1:122" x14ac:dyDescent="0.25">
      <c r="A450" t="s">
        <v>11934</v>
      </c>
      <c r="B450" s="13" t="s">
        <v>13668</v>
      </c>
      <c r="C450" t="s">
        <v>15402</v>
      </c>
      <c r="DA450" s="6">
        <f>'LFQ, IBAQ'!DN557/SUM('LFQ, IBAQ'!DN$3:DN$1736)</f>
        <v>0</v>
      </c>
      <c r="DB450" s="7">
        <f>'LFQ, IBAQ'!DO557/SUM('LFQ, IBAQ'!DO$3:DO$1736)</f>
        <v>0</v>
      </c>
      <c r="DC450" s="8">
        <f>'LFQ, IBAQ'!DP557/SUM('LFQ, IBAQ'!DP$3:DP$1736)</f>
        <v>0</v>
      </c>
      <c r="DD450" s="6">
        <f>'LFQ, IBAQ'!DQ557/SUM('LFQ, IBAQ'!DQ$3:DQ$1736)</f>
        <v>5.672313423432415E-4</v>
      </c>
      <c r="DE450" s="7">
        <f>'LFQ, IBAQ'!DR557/SUM('LFQ, IBAQ'!DR$3:DR$1736)</f>
        <v>6.8076368166997364E-4</v>
      </c>
      <c r="DF450" s="8">
        <f>'LFQ, IBAQ'!DS557/SUM('LFQ, IBAQ'!DS$3:DS$1736)</f>
        <v>4.869183008204221E-4</v>
      </c>
      <c r="DH450" s="15">
        <v>0</v>
      </c>
      <c r="DI450" s="15">
        <v>0</v>
      </c>
      <c r="DJ450" s="15">
        <v>0</v>
      </c>
      <c r="DK450" s="15">
        <v>5.672313423432415E-4</v>
      </c>
      <c r="DL450" s="15">
        <v>6.8076368166997364E-4</v>
      </c>
      <c r="DM450" s="15">
        <v>4.869183008204221E-4</v>
      </c>
      <c r="DO450" t="s">
        <v>10825</v>
      </c>
      <c r="DP450" s="13" t="s">
        <v>15893</v>
      </c>
      <c r="DQ450" s="15">
        <v>4.5298531746092602E-4</v>
      </c>
      <c r="DR450" s="15">
        <v>0</v>
      </c>
    </row>
    <row r="451" spans="1:122" x14ac:dyDescent="0.25">
      <c r="A451" t="s">
        <v>11498</v>
      </c>
      <c r="B451" s="13" t="s">
        <v>13232</v>
      </c>
      <c r="C451" t="s">
        <v>14966</v>
      </c>
      <c r="DA451" s="6">
        <f>'LFQ, IBAQ'!DN564/SUM('LFQ, IBAQ'!DN$3:DN$1736)</f>
        <v>0</v>
      </c>
      <c r="DB451" s="7">
        <f>'LFQ, IBAQ'!DO564/SUM('LFQ, IBAQ'!DO$3:DO$1736)</f>
        <v>0</v>
      </c>
      <c r="DC451" s="8">
        <f>'LFQ, IBAQ'!DP564/SUM('LFQ, IBAQ'!DP$3:DP$1736)</f>
        <v>0</v>
      </c>
      <c r="DD451" s="6">
        <f>'LFQ, IBAQ'!DQ564/SUM('LFQ, IBAQ'!DQ$3:DQ$1736)</f>
        <v>0</v>
      </c>
      <c r="DE451" s="7">
        <f>'LFQ, IBAQ'!DR564/SUM('LFQ, IBAQ'!DR$3:DR$1736)</f>
        <v>1.1790097496456053E-4</v>
      </c>
      <c r="DF451" s="8">
        <f>'LFQ, IBAQ'!DS564/SUM('LFQ, IBAQ'!DS$3:DS$1736)</f>
        <v>5.6167268494932016E-5</v>
      </c>
      <c r="DH451" s="15">
        <v>0</v>
      </c>
      <c r="DI451" s="15">
        <v>0</v>
      </c>
      <c r="DJ451" s="15">
        <v>0</v>
      </c>
      <c r="DK451" s="15">
        <v>0</v>
      </c>
      <c r="DL451" s="15">
        <v>1.1790097496456053E-4</v>
      </c>
      <c r="DM451" s="15">
        <v>5.6167268494932016E-5</v>
      </c>
      <c r="DO451" t="s">
        <v>11639</v>
      </c>
      <c r="DP451" s="13" t="s">
        <v>16114</v>
      </c>
      <c r="DQ451" s="15">
        <v>3.8815227185601888E-4</v>
      </c>
      <c r="DR451" s="15">
        <v>0</v>
      </c>
    </row>
    <row r="452" spans="1:122" x14ac:dyDescent="0.25">
      <c r="A452" t="s">
        <v>12078</v>
      </c>
      <c r="B452" s="13" t="s">
        <v>15828</v>
      </c>
      <c r="C452" t="s">
        <v>15546</v>
      </c>
      <c r="DA452" s="6">
        <f>'LFQ, IBAQ'!DN571/SUM('LFQ, IBAQ'!DN$3:DN$1736)</f>
        <v>0</v>
      </c>
      <c r="DB452" s="7">
        <f>'LFQ, IBAQ'!DO571/SUM('LFQ, IBAQ'!DO$3:DO$1736)</f>
        <v>5.2333481796370258E-5</v>
      </c>
      <c r="DC452" s="8">
        <f>'LFQ, IBAQ'!DP571/SUM('LFQ, IBAQ'!DP$3:DP$1736)</f>
        <v>0</v>
      </c>
      <c r="DD452" s="6">
        <f>'LFQ, IBAQ'!DQ571/SUM('LFQ, IBAQ'!DQ$3:DQ$1736)</f>
        <v>0</v>
      </c>
      <c r="DE452" s="7">
        <f>'LFQ, IBAQ'!DR571/SUM('LFQ, IBAQ'!DR$3:DR$1736)</f>
        <v>9.6437143748860781E-5</v>
      </c>
      <c r="DF452" s="8">
        <f>'LFQ, IBAQ'!DS571/SUM('LFQ, IBAQ'!DS$3:DS$1736)</f>
        <v>1.1715442951891413E-4</v>
      </c>
      <c r="DH452" s="15">
        <v>0</v>
      </c>
      <c r="DI452" s="15">
        <v>5.2333481796370258E-5</v>
      </c>
      <c r="DJ452" s="15">
        <v>0</v>
      </c>
      <c r="DK452" s="15">
        <v>0</v>
      </c>
      <c r="DL452" s="15">
        <v>9.6437143748860781E-5</v>
      </c>
      <c r="DM452" s="15">
        <v>1.1715442951891413E-4</v>
      </c>
      <c r="DO452" t="s">
        <v>10806</v>
      </c>
      <c r="DP452" s="13" t="s">
        <v>12540</v>
      </c>
      <c r="DQ452" s="15">
        <v>2.3901140331665299E-4</v>
      </c>
      <c r="DR452" s="15">
        <v>0</v>
      </c>
    </row>
    <row r="453" spans="1:122" x14ac:dyDescent="0.25">
      <c r="A453" t="s">
        <v>12039</v>
      </c>
      <c r="B453" s="13" t="s">
        <v>16018</v>
      </c>
      <c r="C453" t="s">
        <v>15507</v>
      </c>
      <c r="DA453" s="6">
        <f>'LFQ, IBAQ'!DN573/SUM('LFQ, IBAQ'!DN$3:DN$1736)</f>
        <v>0</v>
      </c>
      <c r="DB453" s="7">
        <f>'LFQ, IBAQ'!DO573/SUM('LFQ, IBAQ'!DO$3:DO$1736)</f>
        <v>0</v>
      </c>
      <c r="DC453" s="8">
        <f>'LFQ, IBAQ'!DP573/SUM('LFQ, IBAQ'!DP$3:DP$1736)</f>
        <v>0</v>
      </c>
      <c r="DD453" s="6">
        <f>'LFQ, IBAQ'!DQ573/SUM('LFQ, IBAQ'!DQ$3:DQ$1736)</f>
        <v>0</v>
      </c>
      <c r="DE453" s="7">
        <f>'LFQ, IBAQ'!DR573/SUM('LFQ, IBAQ'!DR$3:DR$1736)</f>
        <v>0</v>
      </c>
      <c r="DF453" s="8">
        <f>'LFQ, IBAQ'!DS573/SUM('LFQ, IBAQ'!DS$3:DS$1736)</f>
        <v>0</v>
      </c>
      <c r="DH453" s="15">
        <v>0</v>
      </c>
      <c r="DI453" s="15">
        <v>0</v>
      </c>
      <c r="DJ453" s="15">
        <v>0</v>
      </c>
      <c r="DK453" s="15">
        <v>0</v>
      </c>
      <c r="DL453" s="15">
        <v>0</v>
      </c>
      <c r="DM453" s="15">
        <v>0</v>
      </c>
      <c r="DO453" t="s">
        <v>11272</v>
      </c>
      <c r="DP453" s="13" t="s">
        <v>13006</v>
      </c>
      <c r="DQ453" s="15">
        <v>1.611723806412471E-4</v>
      </c>
      <c r="DR453" s="15">
        <v>0</v>
      </c>
    </row>
    <row r="454" spans="1:122" x14ac:dyDescent="0.25">
      <c r="A454" t="s">
        <v>11523</v>
      </c>
      <c r="B454" s="13" t="s">
        <v>15873</v>
      </c>
      <c r="C454" t="s">
        <v>14991</v>
      </c>
      <c r="DA454" s="6">
        <f>'LFQ, IBAQ'!DN574/SUM('LFQ, IBAQ'!DN$3:DN$1736)</f>
        <v>0</v>
      </c>
      <c r="DB454" s="7">
        <f>'LFQ, IBAQ'!DO574/SUM('LFQ, IBAQ'!DO$3:DO$1736)</f>
        <v>0</v>
      </c>
      <c r="DC454" s="8">
        <f>'LFQ, IBAQ'!DP574/SUM('LFQ, IBAQ'!DP$3:DP$1736)</f>
        <v>0</v>
      </c>
      <c r="DD454" s="6">
        <f>'LFQ, IBAQ'!DQ574/SUM('LFQ, IBAQ'!DQ$3:DQ$1736)</f>
        <v>0</v>
      </c>
      <c r="DE454" s="7">
        <f>'LFQ, IBAQ'!DR574/SUM('LFQ, IBAQ'!DR$3:DR$1736)</f>
        <v>4.1971733934511481E-5</v>
      </c>
      <c r="DF454" s="8">
        <f>'LFQ, IBAQ'!DS574/SUM('LFQ, IBAQ'!DS$3:DS$1736)</f>
        <v>1.8291202203750104E-5</v>
      </c>
      <c r="DH454" s="15">
        <v>0</v>
      </c>
      <c r="DI454" s="15">
        <v>0</v>
      </c>
      <c r="DJ454" s="15">
        <v>0</v>
      </c>
      <c r="DK454" s="15">
        <v>0</v>
      </c>
      <c r="DL454" s="15">
        <v>4.1971733934511481E-5</v>
      </c>
      <c r="DM454" s="15">
        <v>1.8291202203750104E-5</v>
      </c>
      <c r="DO454" t="s">
        <v>11512</v>
      </c>
      <c r="DP454" s="13" t="s">
        <v>15975</v>
      </c>
      <c r="DQ454" s="15">
        <v>1.474153867188374E-4</v>
      </c>
      <c r="DR454" s="15">
        <v>0</v>
      </c>
    </row>
    <row r="455" spans="1:122" x14ac:dyDescent="0.25">
      <c r="A455" t="s">
        <v>12022</v>
      </c>
      <c r="B455" s="13" t="s">
        <v>13756</v>
      </c>
      <c r="C455" t="s">
        <v>15490</v>
      </c>
      <c r="DA455" s="6">
        <f>'LFQ, IBAQ'!DN577/SUM('LFQ, IBAQ'!DN$3:DN$1736)</f>
        <v>0</v>
      </c>
      <c r="DB455" s="7">
        <f>'LFQ, IBAQ'!DO577/SUM('LFQ, IBAQ'!DO$3:DO$1736)</f>
        <v>0</v>
      </c>
      <c r="DC455" s="8">
        <f>'LFQ, IBAQ'!DP577/SUM('LFQ, IBAQ'!DP$3:DP$1736)</f>
        <v>0</v>
      </c>
      <c r="DD455" s="6">
        <f>'LFQ, IBAQ'!DQ577/SUM('LFQ, IBAQ'!DQ$3:DQ$1736)</f>
        <v>4.9513658115186599E-5</v>
      </c>
      <c r="DE455" s="7">
        <f>'LFQ, IBAQ'!DR577/SUM('LFQ, IBAQ'!DR$3:DR$1736)</f>
        <v>6.9637374073593713E-5</v>
      </c>
      <c r="DF455" s="8">
        <f>'LFQ, IBAQ'!DS577/SUM('LFQ, IBAQ'!DS$3:DS$1736)</f>
        <v>6.298351070736964E-5</v>
      </c>
      <c r="DH455" s="15">
        <v>0</v>
      </c>
      <c r="DI455" s="15">
        <v>0</v>
      </c>
      <c r="DJ455" s="15">
        <v>0</v>
      </c>
      <c r="DK455" s="15">
        <v>4.9513658115186599E-5</v>
      </c>
      <c r="DL455" s="15">
        <v>6.9637374073593713E-5</v>
      </c>
      <c r="DM455" s="15">
        <v>6.298351070736964E-5</v>
      </c>
      <c r="DO455" t="s">
        <v>12036</v>
      </c>
      <c r="DP455" s="13" t="s">
        <v>13770</v>
      </c>
      <c r="DQ455" s="15">
        <v>9.7799649176861427E-5</v>
      </c>
      <c r="DR455" s="15">
        <v>0</v>
      </c>
    </row>
    <row r="456" spans="1:122" x14ac:dyDescent="0.25">
      <c r="A456" t="s">
        <v>10838</v>
      </c>
      <c r="B456" s="13" t="s">
        <v>15943</v>
      </c>
      <c r="C456" t="s">
        <v>14306</v>
      </c>
      <c r="DA456" s="6">
        <f>'LFQ, IBAQ'!DN580/SUM('LFQ, IBAQ'!DN$3:DN$1736)</f>
        <v>0</v>
      </c>
      <c r="DB456" s="7">
        <f>'LFQ, IBAQ'!DO580/SUM('LFQ, IBAQ'!DO$3:DO$1736)</f>
        <v>0</v>
      </c>
      <c r="DC456" s="8">
        <f>'LFQ, IBAQ'!DP580/SUM('LFQ, IBAQ'!DP$3:DP$1736)</f>
        <v>0</v>
      </c>
      <c r="DD456" s="6">
        <f>'LFQ, IBAQ'!DQ580/SUM('LFQ, IBAQ'!DQ$3:DQ$1736)</f>
        <v>6.4482686770263986E-5</v>
      </c>
      <c r="DE456" s="7">
        <f>'LFQ, IBAQ'!DR580/SUM('LFQ, IBAQ'!DR$3:DR$1736)</f>
        <v>0</v>
      </c>
      <c r="DF456" s="8">
        <f>'LFQ, IBAQ'!DS580/SUM('LFQ, IBAQ'!DS$3:DS$1736)</f>
        <v>6.0271681577436992E-5</v>
      </c>
      <c r="DH456" s="15">
        <v>0</v>
      </c>
      <c r="DI456" s="15">
        <v>0</v>
      </c>
      <c r="DJ456" s="15">
        <v>0</v>
      </c>
      <c r="DK456" s="15">
        <v>6.4482686770263986E-5</v>
      </c>
      <c r="DL456" s="15">
        <v>0</v>
      </c>
      <c r="DM456" s="15">
        <v>6.0271681577436992E-5</v>
      </c>
      <c r="DO456" t="s">
        <v>12101</v>
      </c>
      <c r="DP456" s="13" t="s">
        <v>16041</v>
      </c>
      <c r="DQ456" s="15">
        <v>8.8654531019548248E-5</v>
      </c>
      <c r="DR456" s="15">
        <v>0</v>
      </c>
    </row>
    <row r="457" spans="1:122" x14ac:dyDescent="0.25">
      <c r="A457" t="s">
        <v>10818</v>
      </c>
      <c r="B457" s="13" t="s">
        <v>15927</v>
      </c>
      <c r="C457" t="s">
        <v>14286</v>
      </c>
      <c r="DA457" s="6">
        <f>'LFQ, IBAQ'!DN581/SUM('LFQ, IBAQ'!DN$3:DN$1736)</f>
        <v>0</v>
      </c>
      <c r="DB457" s="7">
        <f>'LFQ, IBAQ'!DO581/SUM('LFQ, IBAQ'!DO$3:DO$1736)</f>
        <v>4.9102063321994219E-5</v>
      </c>
      <c r="DC457" s="8">
        <f>'LFQ, IBAQ'!DP581/SUM('LFQ, IBAQ'!DP$3:DP$1736)</f>
        <v>3.1626301317953124E-5</v>
      </c>
      <c r="DD457" s="6">
        <f>'LFQ, IBAQ'!DQ581/SUM('LFQ, IBAQ'!DQ$3:DQ$1736)</f>
        <v>3.7397568164202448E-5</v>
      </c>
      <c r="DE457" s="7">
        <f>'LFQ, IBAQ'!DR581/SUM('LFQ, IBAQ'!DR$3:DR$1736)</f>
        <v>0</v>
      </c>
      <c r="DF457" s="8">
        <f>'LFQ, IBAQ'!DS581/SUM('LFQ, IBAQ'!DS$3:DS$1736)</f>
        <v>7.5670266042592266E-5</v>
      </c>
      <c r="DH457" s="15">
        <v>0</v>
      </c>
      <c r="DI457" s="15">
        <v>4.9102063321994219E-5</v>
      </c>
      <c r="DJ457" s="15">
        <v>3.1626301317953124E-5</v>
      </c>
      <c r="DK457" s="15">
        <v>3.7397568164202448E-5</v>
      </c>
      <c r="DL457" s="15">
        <v>0</v>
      </c>
      <c r="DM457" s="15">
        <v>7.5670266042592266E-5</v>
      </c>
      <c r="DO457" t="s">
        <v>11510</v>
      </c>
      <c r="DP457" s="13" t="s">
        <v>16057</v>
      </c>
      <c r="DQ457" s="15">
        <v>6.8255123344017606E-5</v>
      </c>
      <c r="DR457" s="15">
        <v>0</v>
      </c>
    </row>
    <row r="458" spans="1:122" x14ac:dyDescent="0.25">
      <c r="A458" t="s">
        <v>12282</v>
      </c>
      <c r="B458" s="13" t="s">
        <v>15917</v>
      </c>
      <c r="C458" t="s">
        <v>15749</v>
      </c>
      <c r="DA458" s="6">
        <f>'LFQ, IBAQ'!DN582/SUM('LFQ, IBAQ'!DN$3:DN$1736)</f>
        <v>0</v>
      </c>
      <c r="DB458" s="7">
        <f>'LFQ, IBAQ'!DO582/SUM('LFQ, IBAQ'!DO$3:DO$1736)</f>
        <v>0</v>
      </c>
      <c r="DC458" s="8">
        <f>'LFQ, IBAQ'!DP582/SUM('LFQ, IBAQ'!DP$3:DP$1736)</f>
        <v>0</v>
      </c>
      <c r="DD458" s="6">
        <f>'LFQ, IBAQ'!DQ582/SUM('LFQ, IBAQ'!DQ$3:DQ$1736)</f>
        <v>4.1684604398695476E-5</v>
      </c>
      <c r="DE458" s="7">
        <f>'LFQ, IBAQ'!DR582/SUM('LFQ, IBAQ'!DR$3:DR$1736)</f>
        <v>0</v>
      </c>
      <c r="DF458" s="8">
        <f>'LFQ, IBAQ'!DS582/SUM('LFQ, IBAQ'!DS$3:DS$1736)</f>
        <v>3.9011964530512192E-5</v>
      </c>
      <c r="DH458" s="15">
        <v>0</v>
      </c>
      <c r="DI458" s="15">
        <v>0</v>
      </c>
      <c r="DJ458" s="15">
        <v>0</v>
      </c>
      <c r="DK458" s="15">
        <v>4.1684604398695476E-5</v>
      </c>
      <c r="DL458" s="15">
        <v>0</v>
      </c>
      <c r="DM458" s="15">
        <v>3.9011964530512192E-5</v>
      </c>
      <c r="DO458" t="s">
        <v>10637</v>
      </c>
      <c r="DP458" s="13" t="s">
        <v>16083</v>
      </c>
      <c r="DQ458" s="15">
        <v>5.9237409828435744E-5</v>
      </c>
      <c r="DR458" s="15">
        <v>0</v>
      </c>
    </row>
    <row r="459" spans="1:122" x14ac:dyDescent="0.25">
      <c r="A459" t="s">
        <v>11356</v>
      </c>
      <c r="B459" s="13" t="s">
        <v>15846</v>
      </c>
      <c r="C459" t="s">
        <v>14824</v>
      </c>
      <c r="DA459" s="6">
        <f>'LFQ, IBAQ'!DN583/SUM('LFQ, IBAQ'!DN$3:DN$1736)</f>
        <v>0</v>
      </c>
      <c r="DB459" s="7">
        <f>'LFQ, IBAQ'!DO583/SUM('LFQ, IBAQ'!DO$3:DO$1736)</f>
        <v>0</v>
      </c>
      <c r="DC459" s="8">
        <f>'LFQ, IBAQ'!DP583/SUM('LFQ, IBAQ'!DP$3:DP$1736)</f>
        <v>0</v>
      </c>
      <c r="DD459" s="6">
        <f>'LFQ, IBAQ'!DQ583/SUM('LFQ, IBAQ'!DQ$3:DQ$1736)</f>
        <v>0</v>
      </c>
      <c r="DE459" s="7">
        <f>'LFQ, IBAQ'!DR583/SUM('LFQ, IBAQ'!DR$3:DR$1736)</f>
        <v>0</v>
      </c>
      <c r="DF459" s="8">
        <f>'LFQ, IBAQ'!DS583/SUM('LFQ, IBAQ'!DS$3:DS$1736)</f>
        <v>0</v>
      </c>
      <c r="DH459" s="15">
        <v>0</v>
      </c>
      <c r="DI459" s="15">
        <v>0</v>
      </c>
      <c r="DJ459" s="15">
        <v>0</v>
      </c>
      <c r="DK459" s="15">
        <v>0</v>
      </c>
      <c r="DL459" s="15">
        <v>0</v>
      </c>
      <c r="DM459" s="15">
        <v>0</v>
      </c>
      <c r="DO459" t="s">
        <v>10799</v>
      </c>
      <c r="DP459" s="13" t="s">
        <v>15862</v>
      </c>
      <c r="DQ459" s="15">
        <v>5.1448023430628585E-5</v>
      </c>
      <c r="DR459" s="15">
        <v>0</v>
      </c>
    </row>
    <row r="460" spans="1:122" x14ac:dyDescent="0.25">
      <c r="A460" t="s">
        <v>10690</v>
      </c>
      <c r="B460" s="13" t="s">
        <v>12424</v>
      </c>
      <c r="C460" t="s">
        <v>14158</v>
      </c>
      <c r="DA460" s="6">
        <f>'LFQ, IBAQ'!DN584/SUM('LFQ, IBAQ'!DN$3:DN$1736)</f>
        <v>0</v>
      </c>
      <c r="DB460" s="7">
        <f>'LFQ, IBAQ'!DO584/SUM('LFQ, IBAQ'!DO$3:DO$1736)</f>
        <v>0</v>
      </c>
      <c r="DC460" s="8">
        <f>'LFQ, IBAQ'!DP584/SUM('LFQ, IBAQ'!DP$3:DP$1736)</f>
        <v>0</v>
      </c>
      <c r="DD460" s="6">
        <f>'LFQ, IBAQ'!DQ584/SUM('LFQ, IBAQ'!DQ$3:DQ$1736)</f>
        <v>0</v>
      </c>
      <c r="DE460" s="7">
        <f>'LFQ, IBAQ'!DR584/SUM('LFQ, IBAQ'!DR$3:DR$1736)</f>
        <v>0</v>
      </c>
      <c r="DF460" s="8">
        <f>'LFQ, IBAQ'!DS584/SUM('LFQ, IBAQ'!DS$3:DS$1736)</f>
        <v>0</v>
      </c>
      <c r="DH460" s="15">
        <v>0</v>
      </c>
      <c r="DI460" s="15">
        <v>0</v>
      </c>
      <c r="DJ460" s="15">
        <v>0</v>
      </c>
      <c r="DK460" s="15">
        <v>0</v>
      </c>
      <c r="DL460" s="15">
        <v>0</v>
      </c>
      <c r="DM460" s="15">
        <v>0</v>
      </c>
      <c r="DO460" t="s">
        <v>10876</v>
      </c>
      <c r="DP460" s="13" t="s">
        <v>16156</v>
      </c>
      <c r="DQ460" s="15">
        <v>5.1010250435162613E-5</v>
      </c>
      <c r="DR460" s="15">
        <v>0</v>
      </c>
    </row>
    <row r="461" spans="1:122" x14ac:dyDescent="0.25">
      <c r="A461" t="s">
        <v>12139</v>
      </c>
      <c r="B461" s="13" t="s">
        <v>13873</v>
      </c>
      <c r="C461" t="s">
        <v>15607</v>
      </c>
      <c r="DA461" s="6">
        <f>'LFQ, IBAQ'!DN585/SUM('LFQ, IBAQ'!DN$3:DN$1736)</f>
        <v>0</v>
      </c>
      <c r="DB461" s="7">
        <f>'LFQ, IBAQ'!DO585/SUM('LFQ, IBAQ'!DO$3:DO$1736)</f>
        <v>0</v>
      </c>
      <c r="DC461" s="8">
        <f>'LFQ, IBAQ'!DP585/SUM('LFQ, IBAQ'!DP$3:DP$1736)</f>
        <v>0</v>
      </c>
      <c r="DD461" s="6">
        <f>'LFQ, IBAQ'!DQ585/SUM('LFQ, IBAQ'!DQ$3:DQ$1736)</f>
        <v>4.4160372061992059E-5</v>
      </c>
      <c r="DE461" s="7">
        <f>'LFQ, IBAQ'!DR585/SUM('LFQ, IBAQ'!DR$3:DR$1736)</f>
        <v>0</v>
      </c>
      <c r="DF461" s="8">
        <f>'LFQ, IBAQ'!DS585/SUM('LFQ, IBAQ'!DS$3:DS$1736)</f>
        <v>8.4003597570171462E-5</v>
      </c>
      <c r="DH461" s="15">
        <v>0</v>
      </c>
      <c r="DI461" s="15">
        <v>0</v>
      </c>
      <c r="DJ461" s="15">
        <v>0</v>
      </c>
      <c r="DK461" s="15">
        <v>4.4160372061992059E-5</v>
      </c>
      <c r="DL461" s="15">
        <v>0</v>
      </c>
      <c r="DM461" s="15">
        <v>8.4003597570171462E-5</v>
      </c>
      <c r="DO461" t="s">
        <v>11161</v>
      </c>
      <c r="DP461" s="13" t="s">
        <v>16160</v>
      </c>
      <c r="DQ461" s="15">
        <v>3.0958037240847935E-5</v>
      </c>
      <c r="DR461" s="15">
        <v>0</v>
      </c>
    </row>
    <row r="462" spans="1:122" x14ac:dyDescent="0.25">
      <c r="A462" t="s">
        <v>11924</v>
      </c>
      <c r="B462" s="13" t="s">
        <v>16120</v>
      </c>
      <c r="C462" t="s">
        <v>15392</v>
      </c>
      <c r="DA462" s="6">
        <f>'LFQ, IBAQ'!DN589/SUM('LFQ, IBAQ'!DN$3:DN$1736)</f>
        <v>0</v>
      </c>
      <c r="DB462" s="7">
        <f>'LFQ, IBAQ'!DO589/SUM('LFQ, IBAQ'!DO$3:DO$1736)</f>
        <v>0</v>
      </c>
      <c r="DC462" s="8">
        <f>'LFQ, IBAQ'!DP589/SUM('LFQ, IBAQ'!DP$3:DP$1736)</f>
        <v>0</v>
      </c>
      <c r="DD462" s="6">
        <f>'LFQ, IBAQ'!DQ589/SUM('LFQ, IBAQ'!DQ$3:DQ$1736)</f>
        <v>3.7078879824113602E-5</v>
      </c>
      <c r="DE462" s="7">
        <f>'LFQ, IBAQ'!DR589/SUM('LFQ, IBAQ'!DR$3:DR$1736)</f>
        <v>7.6491165632243296E-5</v>
      </c>
      <c r="DF462" s="8">
        <f>'LFQ, IBAQ'!DS589/SUM('LFQ, IBAQ'!DS$3:DS$1736)</f>
        <v>5.4896631575561053E-5</v>
      </c>
      <c r="DH462" s="15">
        <v>0</v>
      </c>
      <c r="DI462" s="15">
        <v>0</v>
      </c>
      <c r="DJ462" s="15">
        <v>0</v>
      </c>
      <c r="DK462" s="15">
        <v>3.7078879824113602E-5</v>
      </c>
      <c r="DL462" s="15">
        <v>7.6491165632243296E-5</v>
      </c>
      <c r="DM462" s="15">
        <v>5.4896631575561053E-5</v>
      </c>
      <c r="DO462" t="s">
        <v>11919</v>
      </c>
      <c r="DP462" s="13" t="s">
        <v>15808</v>
      </c>
      <c r="DQ462" s="15">
        <v>2.8534014790702E-5</v>
      </c>
      <c r="DR462" s="15">
        <v>0</v>
      </c>
    </row>
    <row r="463" spans="1:122" x14ac:dyDescent="0.25">
      <c r="A463" t="s">
        <v>10906</v>
      </c>
      <c r="B463" s="13" t="s">
        <v>12640</v>
      </c>
      <c r="C463" t="s">
        <v>14374</v>
      </c>
      <c r="DA463" s="6">
        <f>'LFQ, IBAQ'!DN590/SUM('LFQ, IBAQ'!DN$3:DN$1736)</f>
        <v>0</v>
      </c>
      <c r="DB463" s="7">
        <f>'LFQ, IBAQ'!DO590/SUM('LFQ, IBAQ'!DO$3:DO$1736)</f>
        <v>0</v>
      </c>
      <c r="DC463" s="8">
        <f>'LFQ, IBAQ'!DP590/SUM('LFQ, IBAQ'!DP$3:DP$1736)</f>
        <v>0</v>
      </c>
      <c r="DD463" s="6">
        <f>'LFQ, IBAQ'!DQ590/SUM('LFQ, IBAQ'!DQ$3:DQ$1736)</f>
        <v>0</v>
      </c>
      <c r="DE463" s="7">
        <f>'LFQ, IBAQ'!DR590/SUM('LFQ, IBAQ'!DR$3:DR$1736)</f>
        <v>0</v>
      </c>
      <c r="DF463" s="8">
        <f>'LFQ, IBAQ'!DS590/SUM('LFQ, IBAQ'!DS$3:DS$1736)</f>
        <v>5.5767316337089746E-5</v>
      </c>
      <c r="DH463" s="15">
        <v>0</v>
      </c>
      <c r="DI463" s="15">
        <v>0</v>
      </c>
      <c r="DJ463" s="15">
        <v>0</v>
      </c>
      <c r="DK463" s="15">
        <v>0</v>
      </c>
      <c r="DL463" s="15">
        <v>0</v>
      </c>
      <c r="DM463" s="15">
        <v>5.5767316337089746E-5</v>
      </c>
      <c r="DO463" t="s">
        <v>11102</v>
      </c>
      <c r="DP463" s="13" t="s">
        <v>15890</v>
      </c>
      <c r="DQ463" s="15">
        <v>2.047893468585548E-5</v>
      </c>
      <c r="DR463" s="15">
        <v>0</v>
      </c>
    </row>
    <row r="464" spans="1:122" x14ac:dyDescent="0.25">
      <c r="A464" t="s">
        <v>11578</v>
      </c>
      <c r="B464" s="13" t="s">
        <v>13312</v>
      </c>
      <c r="C464" t="s">
        <v>15046</v>
      </c>
      <c r="DA464" s="6">
        <f>'LFQ, IBAQ'!DN591/SUM('LFQ, IBAQ'!DN$3:DN$1736)</f>
        <v>0</v>
      </c>
      <c r="DB464" s="7">
        <f>'LFQ, IBAQ'!DO591/SUM('LFQ, IBAQ'!DO$3:DO$1736)</f>
        <v>0</v>
      </c>
      <c r="DC464" s="8">
        <f>'LFQ, IBAQ'!DP591/SUM('LFQ, IBAQ'!DP$3:DP$1736)</f>
        <v>0</v>
      </c>
      <c r="DD464" s="6">
        <f>'LFQ, IBAQ'!DQ591/SUM('LFQ, IBAQ'!DQ$3:DQ$1736)</f>
        <v>0</v>
      </c>
      <c r="DE464" s="7">
        <f>'LFQ, IBAQ'!DR591/SUM('LFQ, IBAQ'!DR$3:DR$1736)</f>
        <v>0</v>
      </c>
      <c r="DF464" s="8">
        <f>'LFQ, IBAQ'!DS591/SUM('LFQ, IBAQ'!DS$3:DS$1736)</f>
        <v>5.5695683114789637E-5</v>
      </c>
      <c r="DH464" s="15">
        <v>0</v>
      </c>
      <c r="DI464" s="15">
        <v>0</v>
      </c>
      <c r="DJ464" s="15">
        <v>0</v>
      </c>
      <c r="DK464" s="15">
        <v>0</v>
      </c>
      <c r="DL464" s="15">
        <v>0</v>
      </c>
      <c r="DM464" s="15">
        <v>5.5695683114789637E-5</v>
      </c>
      <c r="DO464" t="s">
        <v>11594</v>
      </c>
      <c r="DP464" s="13" t="s">
        <v>15847</v>
      </c>
      <c r="DQ464" s="15">
        <v>1.099425136109549E-5</v>
      </c>
      <c r="DR464" s="15">
        <v>0</v>
      </c>
    </row>
    <row r="465" spans="1:122" x14ac:dyDescent="0.25">
      <c r="A465" t="s">
        <v>12254</v>
      </c>
      <c r="B465" s="13" t="s">
        <v>16129</v>
      </c>
      <c r="C465" t="s">
        <v>15721</v>
      </c>
      <c r="DA465" s="6">
        <f>'LFQ, IBAQ'!DN592/SUM('LFQ, IBAQ'!DN$3:DN$1736)</f>
        <v>0</v>
      </c>
      <c r="DB465" s="7">
        <f>'LFQ, IBAQ'!DO592/SUM('LFQ, IBAQ'!DO$3:DO$1736)</f>
        <v>0</v>
      </c>
      <c r="DC465" s="8">
        <f>'LFQ, IBAQ'!DP592/SUM('LFQ, IBAQ'!DP$3:DP$1736)</f>
        <v>0</v>
      </c>
      <c r="DD465" s="6">
        <f>'LFQ, IBAQ'!DQ592/SUM('LFQ, IBAQ'!DQ$3:DQ$1736)</f>
        <v>4.5695331061728496E-5</v>
      </c>
      <c r="DE465" s="7">
        <f>'LFQ, IBAQ'!DR592/SUM('LFQ, IBAQ'!DR$3:DR$1736)</f>
        <v>5.3643630262559395E-5</v>
      </c>
      <c r="DF465" s="8">
        <f>'LFQ, IBAQ'!DS592/SUM('LFQ, IBAQ'!DS$3:DS$1736)</f>
        <v>4.7652295582234697E-5</v>
      </c>
      <c r="DH465" s="15">
        <v>0</v>
      </c>
      <c r="DI465" s="15">
        <v>0</v>
      </c>
      <c r="DJ465" s="15">
        <v>0</v>
      </c>
      <c r="DK465" s="15">
        <v>4.5695331061728496E-5</v>
      </c>
      <c r="DL465" s="15">
        <v>5.3643630262559395E-5</v>
      </c>
      <c r="DM465" s="15">
        <v>4.7652295582234697E-5</v>
      </c>
      <c r="DO465" t="s">
        <v>11748</v>
      </c>
      <c r="DP465" s="13" t="s">
        <v>16132</v>
      </c>
      <c r="DQ465" s="15">
        <v>6.3184912573632387E-6</v>
      </c>
      <c r="DR465" s="15">
        <v>0</v>
      </c>
    </row>
    <row r="466" spans="1:122" x14ac:dyDescent="0.25">
      <c r="A466" t="s">
        <v>11131</v>
      </c>
      <c r="B466" s="13" t="s">
        <v>16012</v>
      </c>
      <c r="C466" t="s">
        <v>14599</v>
      </c>
      <c r="DA466" s="6">
        <f>'LFQ, IBAQ'!DN593/SUM('LFQ, IBAQ'!DN$3:DN$1736)</f>
        <v>0</v>
      </c>
      <c r="DB466" s="7">
        <f>'LFQ, IBAQ'!DO593/SUM('LFQ, IBAQ'!DO$3:DO$1736)</f>
        <v>0</v>
      </c>
      <c r="DC466" s="8">
        <f>'LFQ, IBAQ'!DP593/SUM('LFQ, IBAQ'!DP$3:DP$1736)</f>
        <v>0</v>
      </c>
      <c r="DD466" s="6">
        <f>'LFQ, IBAQ'!DQ593/SUM('LFQ, IBAQ'!DQ$3:DQ$1736)</f>
        <v>0</v>
      </c>
      <c r="DE466" s="7">
        <f>'LFQ, IBAQ'!DR593/SUM('LFQ, IBAQ'!DR$3:DR$1736)</f>
        <v>0</v>
      </c>
      <c r="DF466" s="8">
        <f>'LFQ, IBAQ'!DS593/SUM('LFQ, IBAQ'!DS$3:DS$1736)</f>
        <v>0</v>
      </c>
      <c r="DH466" s="15">
        <v>0</v>
      </c>
      <c r="DI466" s="15">
        <v>0</v>
      </c>
      <c r="DJ466" s="15">
        <v>0</v>
      </c>
      <c r="DK466" s="15">
        <v>0</v>
      </c>
      <c r="DL466" s="15">
        <v>0</v>
      </c>
      <c r="DM466" s="15">
        <v>0</v>
      </c>
    </row>
    <row r="467" spans="1:122" x14ac:dyDescent="0.25">
      <c r="A467" t="s">
        <v>11845</v>
      </c>
      <c r="B467" s="13" t="s">
        <v>15892</v>
      </c>
      <c r="C467" t="s">
        <v>15313</v>
      </c>
      <c r="DA467" s="6">
        <f>'LFQ, IBAQ'!DN594/SUM('LFQ, IBAQ'!DN$3:DN$1736)</f>
        <v>0</v>
      </c>
      <c r="DB467" s="7">
        <f>'LFQ, IBAQ'!DO594/SUM('LFQ, IBAQ'!DO$3:DO$1736)</f>
        <v>0</v>
      </c>
      <c r="DC467" s="8">
        <f>'LFQ, IBAQ'!DP594/SUM('LFQ, IBAQ'!DP$3:DP$1736)</f>
        <v>0</v>
      </c>
      <c r="DD467" s="6">
        <f>'LFQ, IBAQ'!DQ594/SUM('LFQ, IBAQ'!DQ$3:DQ$1736)</f>
        <v>1.4668986973185227E-4</v>
      </c>
      <c r="DE467" s="7">
        <f>'LFQ, IBAQ'!DR594/SUM('LFQ, IBAQ'!DR$3:DR$1736)</f>
        <v>6.5277064305649109E-5</v>
      </c>
      <c r="DF467" s="8">
        <f>'LFQ, IBAQ'!DS594/SUM('LFQ, IBAQ'!DS$3:DS$1736)</f>
        <v>1.7714725319525426E-4</v>
      </c>
      <c r="DH467" s="15">
        <v>0</v>
      </c>
      <c r="DI467" s="15">
        <v>0</v>
      </c>
      <c r="DJ467" s="15">
        <v>0</v>
      </c>
      <c r="DK467" s="15">
        <v>1.4668986973185227E-4</v>
      </c>
      <c r="DL467" s="15">
        <v>6.5277064305649109E-5</v>
      </c>
      <c r="DM467" s="15">
        <v>1.7714725319525426E-4</v>
      </c>
    </row>
    <row r="468" spans="1:122" x14ac:dyDescent="0.25">
      <c r="A468" t="s">
        <v>11049</v>
      </c>
      <c r="B468" s="13" t="s">
        <v>12783</v>
      </c>
      <c r="C468" t="s">
        <v>14517</v>
      </c>
      <c r="DA468" s="6">
        <f>'LFQ, IBAQ'!DN595/SUM('LFQ, IBAQ'!DN$3:DN$1736)</f>
        <v>0</v>
      </c>
      <c r="DB468" s="7">
        <f>'LFQ, IBAQ'!DO595/SUM('LFQ, IBAQ'!DO$3:DO$1736)</f>
        <v>0</v>
      </c>
      <c r="DC468" s="8">
        <f>'LFQ, IBAQ'!DP595/SUM('LFQ, IBAQ'!DP$3:DP$1736)</f>
        <v>0</v>
      </c>
      <c r="DD468" s="6">
        <f>'LFQ, IBAQ'!DQ595/SUM('LFQ, IBAQ'!DQ$3:DQ$1736)</f>
        <v>4.657680944920828E-5</v>
      </c>
      <c r="DE468" s="7">
        <f>'LFQ, IBAQ'!DR595/SUM('LFQ, IBAQ'!DR$3:DR$1736)</f>
        <v>5.7797557038045345E-5</v>
      </c>
      <c r="DF468" s="8">
        <f>'LFQ, IBAQ'!DS595/SUM('LFQ, IBAQ'!DS$3:DS$1736)</f>
        <v>5.8949878070708816E-5</v>
      </c>
      <c r="DH468" s="15">
        <v>0</v>
      </c>
      <c r="DI468" s="15">
        <v>0</v>
      </c>
      <c r="DJ468" s="15">
        <v>0</v>
      </c>
      <c r="DK468" s="15">
        <v>4.657680944920828E-5</v>
      </c>
      <c r="DL468" s="15">
        <v>5.7797557038045345E-5</v>
      </c>
      <c r="DM468" s="15">
        <v>5.8949878070708816E-5</v>
      </c>
    </row>
    <row r="469" spans="1:122" x14ac:dyDescent="0.25">
      <c r="A469" t="s">
        <v>12170</v>
      </c>
      <c r="B469" s="13" t="s">
        <v>15973</v>
      </c>
      <c r="C469" t="s">
        <v>15638</v>
      </c>
      <c r="DA469" s="6">
        <f>'LFQ, IBAQ'!DN596/SUM('LFQ, IBAQ'!DN$3:DN$1736)</f>
        <v>0</v>
      </c>
      <c r="DB469" s="7">
        <f>'LFQ, IBAQ'!DO596/SUM('LFQ, IBAQ'!DO$3:DO$1736)</f>
        <v>0</v>
      </c>
      <c r="DC469" s="8">
        <f>'LFQ, IBAQ'!DP596/SUM('LFQ, IBAQ'!DP$3:DP$1736)</f>
        <v>0</v>
      </c>
      <c r="DD469" s="6">
        <f>'LFQ, IBAQ'!DQ596/SUM('LFQ, IBAQ'!DQ$3:DQ$1736)</f>
        <v>0</v>
      </c>
      <c r="DE469" s="7">
        <f>'LFQ, IBAQ'!DR596/SUM('LFQ, IBAQ'!DR$3:DR$1736)</f>
        <v>0</v>
      </c>
      <c r="DF469" s="8">
        <f>'LFQ, IBAQ'!DS596/SUM('LFQ, IBAQ'!DS$3:DS$1736)</f>
        <v>0</v>
      </c>
      <c r="DH469" s="15">
        <v>0</v>
      </c>
      <c r="DI469" s="15">
        <v>0</v>
      </c>
      <c r="DJ469" s="15">
        <v>0</v>
      </c>
      <c r="DK469" s="15">
        <v>0</v>
      </c>
      <c r="DL469" s="15">
        <v>0</v>
      </c>
      <c r="DM469" s="15">
        <v>0</v>
      </c>
    </row>
    <row r="470" spans="1:122" x14ac:dyDescent="0.25">
      <c r="A470" t="s">
        <v>10714</v>
      </c>
      <c r="B470" s="13" t="s">
        <v>12448</v>
      </c>
      <c r="C470" t="s">
        <v>14182</v>
      </c>
      <c r="DA470" s="6">
        <f>'LFQ, IBAQ'!DN597/SUM('LFQ, IBAQ'!DN$3:DN$1736)</f>
        <v>0</v>
      </c>
      <c r="DB470" s="7">
        <f>'LFQ, IBAQ'!DO597/SUM('LFQ, IBAQ'!DO$3:DO$1736)</f>
        <v>0</v>
      </c>
      <c r="DC470" s="8">
        <f>'LFQ, IBAQ'!DP597/SUM('LFQ, IBAQ'!DP$3:DP$1736)</f>
        <v>0</v>
      </c>
      <c r="DD470" s="6">
        <f>'LFQ, IBAQ'!DQ597/SUM('LFQ, IBAQ'!DQ$3:DQ$1736)</f>
        <v>0</v>
      </c>
      <c r="DE470" s="7">
        <f>'LFQ, IBAQ'!DR597/SUM('LFQ, IBAQ'!DR$3:DR$1736)</f>
        <v>5.7657779465880167E-5</v>
      </c>
      <c r="DF470" s="8">
        <f>'LFQ, IBAQ'!DS597/SUM('LFQ, IBAQ'!DS$3:DS$1736)</f>
        <v>7.0232963359431725E-5</v>
      </c>
      <c r="DH470" s="15">
        <v>0</v>
      </c>
      <c r="DI470" s="15">
        <v>0</v>
      </c>
      <c r="DJ470" s="15">
        <v>0</v>
      </c>
      <c r="DK470" s="15">
        <v>0</v>
      </c>
      <c r="DL470" s="15">
        <v>5.7657779465880167E-5</v>
      </c>
      <c r="DM470" s="15">
        <v>7.0232963359431725E-5</v>
      </c>
    </row>
    <row r="471" spans="1:122" x14ac:dyDescent="0.25">
      <c r="A471" t="s">
        <v>11606</v>
      </c>
      <c r="B471" s="13" t="s">
        <v>13340</v>
      </c>
      <c r="C471" t="s">
        <v>15074</v>
      </c>
      <c r="DA471" s="6">
        <f>'LFQ, IBAQ'!DN606/SUM('LFQ, IBAQ'!DN$3:DN$1736)</f>
        <v>0</v>
      </c>
      <c r="DB471" s="7">
        <f>'LFQ, IBAQ'!DO606/SUM('LFQ, IBAQ'!DO$3:DO$1736)</f>
        <v>0</v>
      </c>
      <c r="DC471" s="8">
        <f>'LFQ, IBAQ'!DP606/SUM('LFQ, IBAQ'!DP$3:DP$1736)</f>
        <v>0</v>
      </c>
      <c r="DD471" s="6">
        <f>'LFQ, IBAQ'!DQ606/SUM('LFQ, IBAQ'!DQ$3:DQ$1736)</f>
        <v>1.0292107749199063E-4</v>
      </c>
      <c r="DE471" s="7">
        <f>'LFQ, IBAQ'!DR606/SUM('LFQ, IBAQ'!DR$3:DR$1736)</f>
        <v>1.2742273575299377E-4</v>
      </c>
      <c r="DF471" s="8">
        <f>'LFQ, IBAQ'!DS606/SUM('LFQ, IBAQ'!DS$3:DS$1736)</f>
        <v>9.22107181822695E-5</v>
      </c>
      <c r="DH471" s="15">
        <v>0</v>
      </c>
      <c r="DI471" s="15">
        <v>0</v>
      </c>
      <c r="DJ471" s="15">
        <v>0</v>
      </c>
      <c r="DK471" s="15">
        <v>1.0292107749199063E-4</v>
      </c>
      <c r="DL471" s="15">
        <v>1.2742273575299377E-4</v>
      </c>
      <c r="DM471" s="15">
        <v>9.22107181822695E-5</v>
      </c>
    </row>
    <row r="472" spans="1:122" x14ac:dyDescent="0.25">
      <c r="A472" t="s">
        <v>12016</v>
      </c>
      <c r="B472" s="13" t="s">
        <v>13750</v>
      </c>
      <c r="C472" t="s">
        <v>15484</v>
      </c>
      <c r="DA472" s="6">
        <f>'LFQ, IBAQ'!DN607/SUM('LFQ, IBAQ'!DN$3:DN$1736)</f>
        <v>0</v>
      </c>
      <c r="DB472" s="7">
        <f>'LFQ, IBAQ'!DO607/SUM('LFQ, IBAQ'!DO$3:DO$1736)</f>
        <v>0</v>
      </c>
      <c r="DC472" s="8">
        <f>'LFQ, IBAQ'!DP607/SUM('LFQ, IBAQ'!DP$3:DP$1736)</f>
        <v>0</v>
      </c>
      <c r="DD472" s="6">
        <f>'LFQ, IBAQ'!DQ607/SUM('LFQ, IBAQ'!DQ$3:DQ$1736)</f>
        <v>0</v>
      </c>
      <c r="DE472" s="7">
        <f>'LFQ, IBAQ'!DR607/SUM('LFQ, IBAQ'!DR$3:DR$1736)</f>
        <v>0</v>
      </c>
      <c r="DF472" s="8">
        <f>'LFQ, IBAQ'!DS607/SUM('LFQ, IBAQ'!DS$3:DS$1736)</f>
        <v>0</v>
      </c>
      <c r="DH472" s="15">
        <v>0</v>
      </c>
      <c r="DI472" s="15">
        <v>0</v>
      </c>
      <c r="DJ472" s="15">
        <v>0</v>
      </c>
      <c r="DK472" s="15">
        <v>0</v>
      </c>
      <c r="DL472" s="15">
        <v>0</v>
      </c>
      <c r="DM472" s="15">
        <v>0</v>
      </c>
    </row>
    <row r="473" spans="1:122" x14ac:dyDescent="0.25">
      <c r="A473" t="s">
        <v>12103</v>
      </c>
      <c r="B473" s="13" t="s">
        <v>15930</v>
      </c>
      <c r="C473" t="s">
        <v>15571</v>
      </c>
      <c r="DA473" s="6">
        <f>'LFQ, IBAQ'!DN608/SUM('LFQ, IBAQ'!DN$3:DN$1736)</f>
        <v>0</v>
      </c>
      <c r="DB473" s="7">
        <f>'LFQ, IBAQ'!DO608/SUM('LFQ, IBAQ'!DO$3:DO$1736)</f>
        <v>0</v>
      </c>
      <c r="DC473" s="8">
        <f>'LFQ, IBAQ'!DP608/SUM('LFQ, IBAQ'!DP$3:DP$1736)</f>
        <v>0</v>
      </c>
      <c r="DD473" s="6">
        <f>'LFQ, IBAQ'!DQ608/SUM('LFQ, IBAQ'!DQ$3:DQ$1736)</f>
        <v>0</v>
      </c>
      <c r="DE473" s="7">
        <f>'LFQ, IBAQ'!DR608/SUM('LFQ, IBAQ'!DR$3:DR$1736)</f>
        <v>0</v>
      </c>
      <c r="DF473" s="8">
        <f>'LFQ, IBAQ'!DS608/SUM('LFQ, IBAQ'!DS$3:DS$1736)</f>
        <v>0</v>
      </c>
      <c r="DH473" s="15">
        <v>0</v>
      </c>
      <c r="DI473" s="15">
        <v>0</v>
      </c>
      <c r="DJ473" s="15">
        <v>0</v>
      </c>
      <c r="DK473" s="15">
        <v>0</v>
      </c>
      <c r="DL473" s="15">
        <v>0</v>
      </c>
      <c r="DM473" s="15">
        <v>0</v>
      </c>
    </row>
    <row r="474" spans="1:122" x14ac:dyDescent="0.25">
      <c r="A474" t="s">
        <v>11493</v>
      </c>
      <c r="B474" s="13" t="s">
        <v>13227</v>
      </c>
      <c r="C474" t="s">
        <v>14961</v>
      </c>
      <c r="DA474" s="6">
        <f>'LFQ, IBAQ'!DN609/SUM('LFQ, IBAQ'!DN$3:DN$1736)</f>
        <v>0</v>
      </c>
      <c r="DB474" s="7">
        <f>'LFQ, IBAQ'!DO609/SUM('LFQ, IBAQ'!DO$3:DO$1736)</f>
        <v>0</v>
      </c>
      <c r="DC474" s="8">
        <f>'LFQ, IBAQ'!DP609/SUM('LFQ, IBAQ'!DP$3:DP$1736)</f>
        <v>0</v>
      </c>
      <c r="DD474" s="6">
        <f>'LFQ, IBAQ'!DQ609/SUM('LFQ, IBAQ'!DQ$3:DQ$1736)</f>
        <v>0</v>
      </c>
      <c r="DE474" s="7">
        <f>'LFQ, IBAQ'!DR609/SUM('LFQ, IBAQ'!DR$3:DR$1736)</f>
        <v>0</v>
      </c>
      <c r="DF474" s="8">
        <f>'LFQ, IBAQ'!DS609/SUM('LFQ, IBAQ'!DS$3:DS$1736)</f>
        <v>0</v>
      </c>
      <c r="DH474" s="15">
        <v>0</v>
      </c>
      <c r="DI474" s="15">
        <v>0</v>
      </c>
      <c r="DJ474" s="15">
        <v>0</v>
      </c>
      <c r="DK474" s="15">
        <v>0</v>
      </c>
      <c r="DL474" s="15">
        <v>0</v>
      </c>
      <c r="DM474" s="15">
        <v>0</v>
      </c>
    </row>
    <row r="475" spans="1:122" x14ac:dyDescent="0.25">
      <c r="A475" t="s">
        <v>11754</v>
      </c>
      <c r="B475" s="13" t="s">
        <v>15825</v>
      </c>
      <c r="C475" t="s">
        <v>15222</v>
      </c>
      <c r="DA475" s="6">
        <f>'LFQ, IBAQ'!DN610/SUM('LFQ, IBAQ'!DN$3:DN$1736)</f>
        <v>0</v>
      </c>
      <c r="DB475" s="7">
        <f>'LFQ, IBAQ'!DO610/SUM('LFQ, IBAQ'!DO$3:DO$1736)</f>
        <v>0</v>
      </c>
      <c r="DC475" s="8">
        <f>'LFQ, IBAQ'!DP610/SUM('LFQ, IBAQ'!DP$3:DP$1736)</f>
        <v>0</v>
      </c>
      <c r="DD475" s="6">
        <f>'LFQ, IBAQ'!DQ610/SUM('LFQ, IBAQ'!DQ$3:DQ$1736)</f>
        <v>3.9912324294637564E-5</v>
      </c>
      <c r="DE475" s="7">
        <f>'LFQ, IBAQ'!DR610/SUM('LFQ, IBAQ'!DR$3:DR$1736)</f>
        <v>0</v>
      </c>
      <c r="DF475" s="8">
        <f>'LFQ, IBAQ'!DS610/SUM('LFQ, IBAQ'!DS$3:DS$1736)</f>
        <v>5.9189508254831795E-5</v>
      </c>
      <c r="DH475" s="15">
        <v>0</v>
      </c>
      <c r="DI475" s="15">
        <v>0</v>
      </c>
      <c r="DJ475" s="15">
        <v>0</v>
      </c>
      <c r="DK475" s="15">
        <v>3.9912324294637564E-5</v>
      </c>
      <c r="DL475" s="15">
        <v>0</v>
      </c>
      <c r="DM475" s="15">
        <v>5.9189508254831795E-5</v>
      </c>
    </row>
    <row r="476" spans="1:122" x14ac:dyDescent="0.25">
      <c r="A476" t="s">
        <v>11354</v>
      </c>
      <c r="B476" s="13" t="s">
        <v>13088</v>
      </c>
      <c r="C476" t="s">
        <v>14822</v>
      </c>
      <c r="DA476" s="6">
        <f>'LFQ, IBAQ'!DN611/SUM('LFQ, IBAQ'!DN$3:DN$1736)</f>
        <v>0</v>
      </c>
      <c r="DB476" s="7">
        <f>'LFQ, IBAQ'!DO611/SUM('LFQ, IBAQ'!DO$3:DO$1736)</f>
        <v>2.8940599225921914E-5</v>
      </c>
      <c r="DC476" s="8">
        <f>'LFQ, IBAQ'!DP611/SUM('LFQ, IBAQ'!DP$3:DP$1736)</f>
        <v>0</v>
      </c>
      <c r="DD476" s="6">
        <f>'LFQ, IBAQ'!DQ611/SUM('LFQ, IBAQ'!DQ$3:DQ$1736)</f>
        <v>0</v>
      </c>
      <c r="DE476" s="7">
        <f>'LFQ, IBAQ'!DR611/SUM('LFQ, IBAQ'!DR$3:DR$1736)</f>
        <v>0</v>
      </c>
      <c r="DF476" s="8">
        <f>'LFQ, IBAQ'!DS611/SUM('LFQ, IBAQ'!DS$3:DS$1736)</f>
        <v>3.0370780702333729E-5</v>
      </c>
      <c r="DH476" s="15">
        <v>0</v>
      </c>
      <c r="DI476" s="15">
        <v>2.8940599225921914E-5</v>
      </c>
      <c r="DJ476" s="15">
        <v>0</v>
      </c>
      <c r="DK476" s="15">
        <v>0</v>
      </c>
      <c r="DL476" s="15">
        <v>0</v>
      </c>
      <c r="DM476" s="15">
        <v>3.0370780702333729E-5</v>
      </c>
    </row>
    <row r="477" spans="1:122" x14ac:dyDescent="0.25">
      <c r="A477" t="s">
        <v>10779</v>
      </c>
      <c r="B477" s="13" t="s">
        <v>12513</v>
      </c>
      <c r="C477" t="s">
        <v>14247</v>
      </c>
      <c r="DA477" s="6">
        <f>'LFQ, IBAQ'!DN612/SUM('LFQ, IBAQ'!DN$3:DN$1736)</f>
        <v>0</v>
      </c>
      <c r="DB477" s="7">
        <f>'LFQ, IBAQ'!DO612/SUM('LFQ, IBAQ'!DO$3:DO$1736)</f>
        <v>0</v>
      </c>
      <c r="DC477" s="8">
        <f>'LFQ, IBAQ'!DP612/SUM('LFQ, IBAQ'!DP$3:DP$1736)</f>
        <v>0</v>
      </c>
      <c r="DD477" s="6">
        <f>'LFQ, IBAQ'!DQ612/SUM('LFQ, IBAQ'!DQ$3:DQ$1736)</f>
        <v>0</v>
      </c>
      <c r="DE477" s="7">
        <f>'LFQ, IBAQ'!DR612/SUM('LFQ, IBAQ'!DR$3:DR$1736)</f>
        <v>0</v>
      </c>
      <c r="DF477" s="8">
        <f>'LFQ, IBAQ'!DS612/SUM('LFQ, IBAQ'!DS$3:DS$1736)</f>
        <v>4.169991591967813E-5</v>
      </c>
      <c r="DH477" s="15">
        <v>0</v>
      </c>
      <c r="DI477" s="15">
        <v>0</v>
      </c>
      <c r="DJ477" s="15">
        <v>0</v>
      </c>
      <c r="DK477" s="15">
        <v>0</v>
      </c>
      <c r="DL477" s="15">
        <v>0</v>
      </c>
      <c r="DM477" s="15">
        <v>4.169991591967813E-5</v>
      </c>
    </row>
    <row r="478" spans="1:122" x14ac:dyDescent="0.25">
      <c r="A478" t="s">
        <v>11133</v>
      </c>
      <c r="B478" s="13" t="s">
        <v>16063</v>
      </c>
      <c r="C478" t="s">
        <v>14601</v>
      </c>
      <c r="DA478" s="6">
        <f>'LFQ, IBAQ'!DN613/SUM('LFQ, IBAQ'!DN$3:DN$1736)</f>
        <v>0</v>
      </c>
      <c r="DB478" s="7">
        <f>'LFQ, IBAQ'!DO613/SUM('LFQ, IBAQ'!DO$3:DO$1736)</f>
        <v>0</v>
      </c>
      <c r="DC478" s="8">
        <f>'LFQ, IBAQ'!DP613/SUM('LFQ, IBAQ'!DP$3:DP$1736)</f>
        <v>0</v>
      </c>
      <c r="DD478" s="6">
        <f>'LFQ, IBAQ'!DQ613/SUM('LFQ, IBAQ'!DQ$3:DQ$1736)</f>
        <v>5.0406154982509883E-5</v>
      </c>
      <c r="DE478" s="7">
        <f>'LFQ, IBAQ'!DR613/SUM('LFQ, IBAQ'!DR$3:DR$1736)</f>
        <v>0</v>
      </c>
      <c r="DF478" s="8">
        <f>'LFQ, IBAQ'!DS613/SUM('LFQ, IBAQ'!DS$3:DS$1736)</f>
        <v>3.5466972803112813E-5</v>
      </c>
      <c r="DH478" s="15">
        <v>0</v>
      </c>
      <c r="DI478" s="15">
        <v>0</v>
      </c>
      <c r="DJ478" s="15">
        <v>0</v>
      </c>
      <c r="DK478" s="15">
        <v>5.0406154982509883E-5</v>
      </c>
      <c r="DL478" s="15">
        <v>0</v>
      </c>
      <c r="DM478" s="15">
        <v>3.5466972803112813E-5</v>
      </c>
    </row>
    <row r="479" spans="1:122" x14ac:dyDescent="0.25">
      <c r="A479" t="s">
        <v>10982</v>
      </c>
      <c r="B479" s="13" t="s">
        <v>16146</v>
      </c>
      <c r="C479" t="s">
        <v>14450</v>
      </c>
      <c r="DA479" s="6">
        <f>'LFQ, IBAQ'!DN619/SUM('LFQ, IBAQ'!DN$3:DN$1736)</f>
        <v>0</v>
      </c>
      <c r="DB479" s="7">
        <f>'LFQ, IBAQ'!DO619/SUM('LFQ, IBAQ'!DO$3:DO$1736)</f>
        <v>0</v>
      </c>
      <c r="DC479" s="8">
        <f>'LFQ, IBAQ'!DP619/SUM('LFQ, IBAQ'!DP$3:DP$1736)</f>
        <v>0</v>
      </c>
      <c r="DD479" s="6">
        <f>'LFQ, IBAQ'!DQ619/SUM('LFQ, IBAQ'!DQ$3:DQ$1736)</f>
        <v>1.0510782195323857E-4</v>
      </c>
      <c r="DE479" s="7">
        <f>'LFQ, IBAQ'!DR619/SUM('LFQ, IBAQ'!DR$3:DR$1736)</f>
        <v>0</v>
      </c>
      <c r="DF479" s="8">
        <f>'LFQ, IBAQ'!DS619/SUM('LFQ, IBAQ'!DS$3:DS$1736)</f>
        <v>8.2389291739051171E-5</v>
      </c>
      <c r="DH479" s="15">
        <v>0</v>
      </c>
      <c r="DI479" s="15">
        <v>0</v>
      </c>
      <c r="DJ479" s="15">
        <v>0</v>
      </c>
      <c r="DK479" s="15">
        <v>1.0510782195323857E-4</v>
      </c>
      <c r="DL479" s="15">
        <v>0</v>
      </c>
      <c r="DM479" s="15">
        <v>8.2389291739051171E-5</v>
      </c>
    </row>
    <row r="480" spans="1:122" x14ac:dyDescent="0.25">
      <c r="A480" t="s">
        <v>11120</v>
      </c>
      <c r="B480" s="13" t="s">
        <v>16116</v>
      </c>
      <c r="C480" t="s">
        <v>14588</v>
      </c>
      <c r="DA480" s="6">
        <f>'LFQ, IBAQ'!DN620/SUM('LFQ, IBAQ'!DN$3:DN$1736)</f>
        <v>0</v>
      </c>
      <c r="DB480" s="7">
        <f>'LFQ, IBAQ'!DO620/SUM('LFQ, IBAQ'!DO$3:DO$1736)</f>
        <v>0</v>
      </c>
      <c r="DC480" s="8">
        <f>'LFQ, IBAQ'!DP620/SUM('LFQ, IBAQ'!DP$3:DP$1736)</f>
        <v>0</v>
      </c>
      <c r="DD480" s="6">
        <f>'LFQ, IBAQ'!DQ620/SUM('LFQ, IBAQ'!DQ$3:DQ$1736)</f>
        <v>6.8719716057774995E-5</v>
      </c>
      <c r="DE480" s="7">
        <f>'LFQ, IBAQ'!DR620/SUM('LFQ, IBAQ'!DR$3:DR$1736)</f>
        <v>9.309373927103062E-5</v>
      </c>
      <c r="DF480" s="8">
        <f>'LFQ, IBAQ'!DS620/SUM('LFQ, IBAQ'!DS$3:DS$1736)</f>
        <v>6.0796139097848493E-5</v>
      </c>
      <c r="DH480" s="15">
        <v>0</v>
      </c>
      <c r="DI480" s="15">
        <v>0</v>
      </c>
      <c r="DJ480" s="15">
        <v>0</v>
      </c>
      <c r="DK480" s="15">
        <v>6.8719716057774995E-5</v>
      </c>
      <c r="DL480" s="15">
        <v>9.309373927103062E-5</v>
      </c>
      <c r="DM480" s="15">
        <v>6.0796139097848493E-5</v>
      </c>
    </row>
    <row r="481" spans="1:117" x14ac:dyDescent="0.25">
      <c r="A481" t="s">
        <v>12026</v>
      </c>
      <c r="B481" s="13" t="s">
        <v>13760</v>
      </c>
      <c r="C481" t="s">
        <v>15494</v>
      </c>
      <c r="DA481" s="6">
        <f>'LFQ, IBAQ'!DN621/SUM('LFQ, IBAQ'!DN$3:DN$1736)</f>
        <v>0</v>
      </c>
      <c r="DB481" s="7">
        <f>'LFQ, IBAQ'!DO621/SUM('LFQ, IBAQ'!DO$3:DO$1736)</f>
        <v>0</v>
      </c>
      <c r="DC481" s="8">
        <f>'LFQ, IBAQ'!DP621/SUM('LFQ, IBAQ'!DP$3:DP$1736)</f>
        <v>0</v>
      </c>
      <c r="DD481" s="6">
        <f>'LFQ, IBAQ'!DQ621/SUM('LFQ, IBAQ'!DQ$3:DQ$1736)</f>
        <v>2.1361442115050978E-5</v>
      </c>
      <c r="DE481" s="7">
        <f>'LFQ, IBAQ'!DR621/SUM('LFQ, IBAQ'!DR$3:DR$1736)</f>
        <v>0</v>
      </c>
      <c r="DF481" s="8">
        <f>'LFQ, IBAQ'!DS621/SUM('LFQ, IBAQ'!DS$3:DS$1736)</f>
        <v>2.5202955379254536E-5</v>
      </c>
      <c r="DH481" s="15">
        <v>0</v>
      </c>
      <c r="DI481" s="15">
        <v>0</v>
      </c>
      <c r="DJ481" s="15">
        <v>0</v>
      </c>
      <c r="DK481" s="15">
        <v>2.1361442115050978E-5</v>
      </c>
      <c r="DL481" s="15">
        <v>0</v>
      </c>
      <c r="DM481" s="15">
        <v>2.5202955379254536E-5</v>
      </c>
    </row>
    <row r="482" spans="1:117" x14ac:dyDescent="0.25">
      <c r="A482" t="s">
        <v>11876</v>
      </c>
      <c r="B482" s="13" t="s">
        <v>15888</v>
      </c>
      <c r="C482" t="s">
        <v>15344</v>
      </c>
      <c r="DA482" s="6">
        <f>'LFQ, IBAQ'!DN622/SUM('LFQ, IBAQ'!DN$3:DN$1736)</f>
        <v>0</v>
      </c>
      <c r="DB482" s="7">
        <f>'LFQ, IBAQ'!DO622/SUM('LFQ, IBAQ'!DO$3:DO$1736)</f>
        <v>0</v>
      </c>
      <c r="DC482" s="8">
        <f>'LFQ, IBAQ'!DP622/SUM('LFQ, IBAQ'!DP$3:DP$1736)</f>
        <v>0</v>
      </c>
      <c r="DD482" s="6">
        <f>'LFQ, IBAQ'!DQ622/SUM('LFQ, IBAQ'!DQ$3:DQ$1736)</f>
        <v>1.2110156923376119E-4</v>
      </c>
      <c r="DE482" s="7">
        <f>'LFQ, IBAQ'!DR622/SUM('LFQ, IBAQ'!DR$3:DR$1736)</f>
        <v>0</v>
      </c>
      <c r="DF482" s="8">
        <f>'LFQ, IBAQ'!DS622/SUM('LFQ, IBAQ'!DS$3:DS$1736)</f>
        <v>1.3500304074202428E-4</v>
      </c>
      <c r="DH482" s="15">
        <v>0</v>
      </c>
      <c r="DI482" s="15">
        <v>0</v>
      </c>
      <c r="DJ482" s="15">
        <v>0</v>
      </c>
      <c r="DK482" s="15">
        <v>1.2110156923376119E-4</v>
      </c>
      <c r="DL482" s="15">
        <v>0</v>
      </c>
      <c r="DM482" s="15">
        <v>1.3500304074202428E-4</v>
      </c>
    </row>
    <row r="483" spans="1:117" x14ac:dyDescent="0.25">
      <c r="A483" t="s">
        <v>11895</v>
      </c>
      <c r="B483" s="13" t="s">
        <v>15986</v>
      </c>
      <c r="C483" t="s">
        <v>15363</v>
      </c>
      <c r="DA483" s="6">
        <f>'LFQ, IBAQ'!DN627/SUM('LFQ, IBAQ'!DN$3:DN$1736)</f>
        <v>0</v>
      </c>
      <c r="DB483" s="7">
        <f>'LFQ, IBAQ'!DO627/SUM('LFQ, IBAQ'!DO$3:DO$1736)</f>
        <v>0</v>
      </c>
      <c r="DC483" s="8">
        <f>'LFQ, IBAQ'!DP627/SUM('LFQ, IBAQ'!DP$3:DP$1736)</f>
        <v>0</v>
      </c>
      <c r="DD483" s="6">
        <f>'LFQ, IBAQ'!DQ627/SUM('LFQ, IBAQ'!DQ$3:DQ$1736)</f>
        <v>6.1085604676976502E-5</v>
      </c>
      <c r="DE483" s="7">
        <f>'LFQ, IBAQ'!DR627/SUM('LFQ, IBAQ'!DR$3:DR$1736)</f>
        <v>0</v>
      </c>
      <c r="DF483" s="8">
        <f>'LFQ, IBAQ'!DS627/SUM('LFQ, IBAQ'!DS$3:DS$1736)</f>
        <v>9.9604290055387752E-5</v>
      </c>
      <c r="DH483" s="15">
        <v>0</v>
      </c>
      <c r="DI483" s="15">
        <v>0</v>
      </c>
      <c r="DJ483" s="15">
        <v>0</v>
      </c>
      <c r="DK483" s="15">
        <v>6.1085604676976502E-5</v>
      </c>
      <c r="DL483" s="15">
        <v>0</v>
      </c>
      <c r="DM483" s="15">
        <v>9.9604290055387752E-5</v>
      </c>
    </row>
    <row r="484" spans="1:117" x14ac:dyDescent="0.25">
      <c r="A484" t="s">
        <v>11234</v>
      </c>
      <c r="B484" s="13" t="s">
        <v>15947</v>
      </c>
      <c r="C484" t="s">
        <v>14702</v>
      </c>
      <c r="DA484" s="6">
        <f>'LFQ, IBAQ'!DN630/SUM('LFQ, IBAQ'!DN$3:DN$1736)</f>
        <v>0</v>
      </c>
      <c r="DB484" s="7">
        <f>'LFQ, IBAQ'!DO630/SUM('LFQ, IBAQ'!DO$3:DO$1736)</f>
        <v>0</v>
      </c>
      <c r="DC484" s="8">
        <f>'LFQ, IBAQ'!DP630/SUM('LFQ, IBAQ'!DP$3:DP$1736)</f>
        <v>0</v>
      </c>
      <c r="DD484" s="6">
        <f>'LFQ, IBAQ'!DQ630/SUM('LFQ, IBAQ'!DQ$3:DQ$1736)</f>
        <v>2.7299555175323449E-5</v>
      </c>
      <c r="DE484" s="7">
        <f>'LFQ, IBAQ'!DR630/SUM('LFQ, IBAQ'!DR$3:DR$1736)</f>
        <v>0</v>
      </c>
      <c r="DF484" s="8">
        <f>'LFQ, IBAQ'!DS630/SUM('LFQ, IBAQ'!DS$3:DS$1736)</f>
        <v>4.73853765515212E-5</v>
      </c>
      <c r="DH484" s="15">
        <v>0</v>
      </c>
      <c r="DI484" s="15">
        <v>0</v>
      </c>
      <c r="DJ484" s="15">
        <v>0</v>
      </c>
      <c r="DK484" s="15">
        <v>2.7299555175323449E-5</v>
      </c>
      <c r="DL484" s="15">
        <v>0</v>
      </c>
      <c r="DM484" s="15">
        <v>4.73853765515212E-5</v>
      </c>
    </row>
    <row r="485" spans="1:117" x14ac:dyDescent="0.25">
      <c r="A485" t="s">
        <v>11232</v>
      </c>
      <c r="B485" s="13" t="s">
        <v>15950</v>
      </c>
      <c r="C485" t="s">
        <v>14700</v>
      </c>
      <c r="DA485" s="6">
        <f>'LFQ, IBAQ'!DN639/SUM('LFQ, IBAQ'!DN$3:DN$1736)</f>
        <v>0</v>
      </c>
      <c r="DB485" s="7">
        <f>'LFQ, IBAQ'!DO639/SUM('LFQ, IBAQ'!DO$3:DO$1736)</f>
        <v>0</v>
      </c>
      <c r="DC485" s="8">
        <f>'LFQ, IBAQ'!DP639/SUM('LFQ, IBAQ'!DP$3:DP$1736)</f>
        <v>0</v>
      </c>
      <c r="DD485" s="6">
        <f>'LFQ, IBAQ'!DQ639/SUM('LFQ, IBAQ'!DQ$3:DQ$1736)</f>
        <v>2.7555522937841619E-5</v>
      </c>
      <c r="DE485" s="7">
        <f>'LFQ, IBAQ'!DR639/SUM('LFQ, IBAQ'!DR$3:DR$1736)</f>
        <v>0</v>
      </c>
      <c r="DF485" s="8">
        <f>'LFQ, IBAQ'!DS639/SUM('LFQ, IBAQ'!DS$3:DS$1736)</f>
        <v>4.1857679564029556E-5</v>
      </c>
      <c r="DH485" s="15">
        <v>0</v>
      </c>
      <c r="DI485" s="15">
        <v>0</v>
      </c>
      <c r="DJ485" s="15">
        <v>0</v>
      </c>
      <c r="DK485" s="15">
        <v>2.7555522937841619E-5</v>
      </c>
      <c r="DL485" s="15">
        <v>0</v>
      </c>
      <c r="DM485" s="15">
        <v>4.1857679564029556E-5</v>
      </c>
    </row>
    <row r="486" spans="1:117" x14ac:dyDescent="0.25">
      <c r="A486" t="s">
        <v>11842</v>
      </c>
      <c r="B486" s="13" t="s">
        <v>16002</v>
      </c>
      <c r="C486" t="s">
        <v>15310</v>
      </c>
      <c r="DA486" s="6">
        <f>'LFQ, IBAQ'!DN640/SUM('LFQ, IBAQ'!DN$3:DN$1736)</f>
        <v>0</v>
      </c>
      <c r="DB486" s="7">
        <f>'LFQ, IBAQ'!DO640/SUM('LFQ, IBAQ'!DO$3:DO$1736)</f>
        <v>0</v>
      </c>
      <c r="DC486" s="8">
        <f>'LFQ, IBAQ'!DP640/SUM('LFQ, IBAQ'!DP$3:DP$1736)</f>
        <v>0</v>
      </c>
      <c r="DD486" s="6">
        <f>'LFQ, IBAQ'!DQ640/SUM('LFQ, IBAQ'!DQ$3:DQ$1736)</f>
        <v>6.1015255921052638E-5</v>
      </c>
      <c r="DE486" s="7">
        <f>'LFQ, IBAQ'!DR640/SUM('LFQ, IBAQ'!DR$3:DR$1736)</f>
        <v>1.3460861630859954E-4</v>
      </c>
      <c r="DF486" s="8">
        <f>'LFQ, IBAQ'!DS640/SUM('LFQ, IBAQ'!DS$3:DS$1736)</f>
        <v>1.1831420549901111E-4</v>
      </c>
      <c r="DH486" s="15">
        <v>0</v>
      </c>
      <c r="DI486" s="15">
        <v>0</v>
      </c>
      <c r="DJ486" s="15">
        <v>0</v>
      </c>
      <c r="DK486" s="15">
        <v>6.1015255921052638E-5</v>
      </c>
      <c r="DL486" s="15">
        <v>1.3460861630859954E-4</v>
      </c>
      <c r="DM486" s="15">
        <v>1.1831420549901111E-4</v>
      </c>
    </row>
    <row r="487" spans="1:117" x14ac:dyDescent="0.25">
      <c r="A487" t="s">
        <v>10962</v>
      </c>
      <c r="B487" s="13" t="s">
        <v>12696</v>
      </c>
      <c r="C487" t="s">
        <v>14430</v>
      </c>
      <c r="DA487" s="6">
        <f>'LFQ, IBAQ'!DN641/SUM('LFQ, IBAQ'!DN$3:DN$1736)</f>
        <v>0</v>
      </c>
      <c r="DB487" s="7">
        <f>'LFQ, IBAQ'!DO641/SUM('LFQ, IBAQ'!DO$3:DO$1736)</f>
        <v>0</v>
      </c>
      <c r="DC487" s="8">
        <f>'LFQ, IBAQ'!DP641/SUM('LFQ, IBAQ'!DP$3:DP$1736)</f>
        <v>0</v>
      </c>
      <c r="DD487" s="6">
        <f>'LFQ, IBAQ'!DQ641/SUM('LFQ, IBAQ'!DQ$3:DQ$1736)</f>
        <v>0</v>
      </c>
      <c r="DE487" s="7">
        <f>'LFQ, IBAQ'!DR641/SUM('LFQ, IBAQ'!DR$3:DR$1736)</f>
        <v>0</v>
      </c>
      <c r="DF487" s="8">
        <f>'LFQ, IBAQ'!DS641/SUM('LFQ, IBAQ'!DS$3:DS$1736)</f>
        <v>3.1429076284172223E-5</v>
      </c>
      <c r="DH487" s="15">
        <v>0</v>
      </c>
      <c r="DI487" s="15">
        <v>0</v>
      </c>
      <c r="DJ487" s="15">
        <v>0</v>
      </c>
      <c r="DK487" s="15">
        <v>0</v>
      </c>
      <c r="DL487" s="15">
        <v>0</v>
      </c>
      <c r="DM487" s="15">
        <v>3.1429076284172223E-5</v>
      </c>
    </row>
    <row r="488" spans="1:117" x14ac:dyDescent="0.25">
      <c r="A488" t="s">
        <v>11818</v>
      </c>
      <c r="B488" s="13" t="s">
        <v>13552</v>
      </c>
      <c r="C488" t="s">
        <v>15286</v>
      </c>
      <c r="DA488" s="6">
        <f>'LFQ, IBAQ'!DN642/SUM('LFQ, IBAQ'!DN$3:DN$1736)</f>
        <v>0</v>
      </c>
      <c r="DB488" s="7">
        <f>'LFQ, IBAQ'!DO642/SUM('LFQ, IBAQ'!DO$3:DO$1736)</f>
        <v>0</v>
      </c>
      <c r="DC488" s="8">
        <f>'LFQ, IBAQ'!DP642/SUM('LFQ, IBAQ'!DP$3:DP$1736)</f>
        <v>0</v>
      </c>
      <c r="DD488" s="6">
        <f>'LFQ, IBAQ'!DQ642/SUM('LFQ, IBAQ'!DQ$3:DQ$1736)</f>
        <v>0</v>
      </c>
      <c r="DE488" s="7">
        <f>'LFQ, IBAQ'!DR642/SUM('LFQ, IBAQ'!DR$3:DR$1736)</f>
        <v>0</v>
      </c>
      <c r="DF488" s="8">
        <f>'LFQ, IBAQ'!DS642/SUM('LFQ, IBAQ'!DS$3:DS$1736)</f>
        <v>0</v>
      </c>
      <c r="DH488" s="15">
        <v>0</v>
      </c>
      <c r="DI488" s="15">
        <v>0</v>
      </c>
      <c r="DJ488" s="15">
        <v>0</v>
      </c>
      <c r="DK488" s="15">
        <v>0</v>
      </c>
      <c r="DL488" s="15">
        <v>0</v>
      </c>
      <c r="DM488" s="15">
        <v>0</v>
      </c>
    </row>
    <row r="489" spans="1:117" x14ac:dyDescent="0.25">
      <c r="A489" t="s">
        <v>11796</v>
      </c>
      <c r="B489" s="13" t="s">
        <v>13530</v>
      </c>
      <c r="C489" t="s">
        <v>15264</v>
      </c>
      <c r="DA489" s="6">
        <f>'LFQ, IBAQ'!DN643/SUM('LFQ, IBAQ'!DN$3:DN$1736)</f>
        <v>0</v>
      </c>
      <c r="DB489" s="7">
        <f>'LFQ, IBAQ'!DO643/SUM('LFQ, IBAQ'!DO$3:DO$1736)</f>
        <v>0</v>
      </c>
      <c r="DC489" s="8">
        <f>'LFQ, IBAQ'!DP643/SUM('LFQ, IBAQ'!DP$3:DP$1736)</f>
        <v>0</v>
      </c>
      <c r="DD489" s="6">
        <f>'LFQ, IBAQ'!DQ643/SUM('LFQ, IBAQ'!DQ$3:DQ$1736)</f>
        <v>6.1770445578018492E-5</v>
      </c>
      <c r="DE489" s="7">
        <f>'LFQ, IBAQ'!DR643/SUM('LFQ, IBAQ'!DR$3:DR$1736)</f>
        <v>7.078561399527275E-5</v>
      </c>
      <c r="DF489" s="8">
        <f>'LFQ, IBAQ'!DS643/SUM('LFQ, IBAQ'!DS$3:DS$1736)</f>
        <v>1.3814125809993375E-4</v>
      </c>
      <c r="DH489" s="15">
        <v>0</v>
      </c>
      <c r="DI489" s="15">
        <v>0</v>
      </c>
      <c r="DJ489" s="15">
        <v>0</v>
      </c>
      <c r="DK489" s="15">
        <v>6.1770445578018492E-5</v>
      </c>
      <c r="DL489" s="15">
        <v>7.078561399527275E-5</v>
      </c>
      <c r="DM489" s="15">
        <v>1.3814125809993375E-4</v>
      </c>
    </row>
    <row r="490" spans="1:117" x14ac:dyDescent="0.25">
      <c r="A490" t="s">
        <v>11535</v>
      </c>
      <c r="B490" s="13" t="s">
        <v>13269</v>
      </c>
      <c r="C490" t="s">
        <v>15003</v>
      </c>
      <c r="DA490" s="6">
        <f>'LFQ, IBAQ'!DN644/SUM('LFQ, IBAQ'!DN$3:DN$1736)</f>
        <v>0</v>
      </c>
      <c r="DB490" s="7">
        <f>'LFQ, IBAQ'!DO644/SUM('LFQ, IBAQ'!DO$3:DO$1736)</f>
        <v>2.6688340253591249E-5</v>
      </c>
      <c r="DC490" s="8">
        <f>'LFQ, IBAQ'!DP644/SUM('LFQ, IBAQ'!DP$3:DP$1736)</f>
        <v>0</v>
      </c>
      <c r="DD490" s="6">
        <f>'LFQ, IBAQ'!DQ644/SUM('LFQ, IBAQ'!DQ$3:DQ$1736)</f>
        <v>1.3800222216294092E-5</v>
      </c>
      <c r="DE490" s="7">
        <f>'LFQ, IBAQ'!DR644/SUM('LFQ, IBAQ'!DR$3:DR$1736)</f>
        <v>0</v>
      </c>
      <c r="DF490" s="8">
        <f>'LFQ, IBAQ'!DS644/SUM('LFQ, IBAQ'!DS$3:DS$1736)</f>
        <v>9.8794152422231781E-5</v>
      </c>
      <c r="DH490" s="15">
        <v>0</v>
      </c>
      <c r="DI490" s="15">
        <v>2.6688340253591249E-5</v>
      </c>
      <c r="DJ490" s="15">
        <v>0</v>
      </c>
      <c r="DK490" s="15">
        <v>1.3800222216294092E-5</v>
      </c>
      <c r="DL490" s="15">
        <v>0</v>
      </c>
      <c r="DM490" s="15">
        <v>9.8794152422231781E-5</v>
      </c>
    </row>
    <row r="491" spans="1:117" x14ac:dyDescent="0.25">
      <c r="A491" t="s">
        <v>11293</v>
      </c>
      <c r="B491" s="13" t="s">
        <v>13027</v>
      </c>
      <c r="C491" t="s">
        <v>14761</v>
      </c>
      <c r="DA491" s="6">
        <f>'LFQ, IBAQ'!DN645/SUM('LFQ, IBAQ'!DN$3:DN$1736)</f>
        <v>0</v>
      </c>
      <c r="DB491" s="7">
        <f>'LFQ, IBAQ'!DO645/SUM('LFQ, IBAQ'!DO$3:DO$1736)</f>
        <v>0</v>
      </c>
      <c r="DC491" s="8">
        <f>'LFQ, IBAQ'!DP645/SUM('LFQ, IBAQ'!DP$3:DP$1736)</f>
        <v>0</v>
      </c>
      <c r="DD491" s="6">
        <f>'LFQ, IBAQ'!DQ645/SUM('LFQ, IBAQ'!DQ$3:DQ$1736)</f>
        <v>6.5231095824249224E-5</v>
      </c>
      <c r="DE491" s="7">
        <f>'LFQ, IBAQ'!DR645/SUM('LFQ, IBAQ'!DR$3:DR$1736)</f>
        <v>4.0625553960974367E-5</v>
      </c>
      <c r="DF491" s="8">
        <f>'LFQ, IBAQ'!DS645/SUM('LFQ, IBAQ'!DS$3:DS$1736)</f>
        <v>1.3247882243240143E-4</v>
      </c>
      <c r="DH491" s="15">
        <v>0</v>
      </c>
      <c r="DI491" s="15">
        <v>0</v>
      </c>
      <c r="DJ491" s="15">
        <v>0</v>
      </c>
      <c r="DK491" s="15">
        <v>6.5231095824249224E-5</v>
      </c>
      <c r="DL491" s="15">
        <v>4.0625553960974367E-5</v>
      </c>
      <c r="DM491" s="15">
        <v>1.3247882243240143E-4</v>
      </c>
    </row>
    <row r="492" spans="1:117" x14ac:dyDescent="0.25">
      <c r="A492" t="s">
        <v>11233</v>
      </c>
      <c r="B492" s="13" t="s">
        <v>15948</v>
      </c>
      <c r="C492" t="s">
        <v>14701</v>
      </c>
      <c r="DA492" s="6">
        <f>'LFQ, IBAQ'!DN654/SUM('LFQ, IBAQ'!DN$3:DN$1736)</f>
        <v>0</v>
      </c>
      <c r="DB492" s="7">
        <f>'LFQ, IBAQ'!DO654/SUM('LFQ, IBAQ'!DO$3:DO$1736)</f>
        <v>0</v>
      </c>
      <c r="DC492" s="8">
        <f>'LFQ, IBAQ'!DP654/SUM('LFQ, IBAQ'!DP$3:DP$1736)</f>
        <v>0</v>
      </c>
      <c r="DD492" s="6">
        <f>'LFQ, IBAQ'!DQ654/SUM('LFQ, IBAQ'!DQ$3:DQ$1736)</f>
        <v>2.6885090818133434E-5</v>
      </c>
      <c r="DE492" s="7">
        <f>'LFQ, IBAQ'!DR654/SUM('LFQ, IBAQ'!DR$3:DR$1736)</f>
        <v>0</v>
      </c>
      <c r="DF492" s="8">
        <f>'LFQ, IBAQ'!DS654/SUM('LFQ, IBAQ'!DS$3:DS$1736)</f>
        <v>4.7225907354257866E-5</v>
      </c>
      <c r="DH492" s="15">
        <v>0</v>
      </c>
      <c r="DI492" s="15">
        <v>0</v>
      </c>
      <c r="DJ492" s="15">
        <v>0</v>
      </c>
      <c r="DK492" s="15">
        <v>2.6885090818133434E-5</v>
      </c>
      <c r="DL492" s="15">
        <v>0</v>
      </c>
      <c r="DM492" s="15">
        <v>4.7225907354257866E-5</v>
      </c>
    </row>
    <row r="493" spans="1:117" x14ac:dyDescent="0.25">
      <c r="A493" t="s">
        <v>10809</v>
      </c>
      <c r="B493" s="13" t="s">
        <v>12543</v>
      </c>
      <c r="C493" t="s">
        <v>14277</v>
      </c>
      <c r="DA493" s="6">
        <f>'LFQ, IBAQ'!DN655/SUM('LFQ, IBAQ'!DN$3:DN$1736)</f>
        <v>0</v>
      </c>
      <c r="DB493" s="7">
        <f>'LFQ, IBAQ'!DO655/SUM('LFQ, IBAQ'!DO$3:DO$1736)</f>
        <v>0</v>
      </c>
      <c r="DC493" s="8">
        <f>'LFQ, IBAQ'!DP655/SUM('LFQ, IBAQ'!DP$3:DP$1736)</f>
        <v>0</v>
      </c>
      <c r="DD493" s="6">
        <f>'LFQ, IBAQ'!DQ655/SUM('LFQ, IBAQ'!DQ$3:DQ$1736)</f>
        <v>0</v>
      </c>
      <c r="DE493" s="7">
        <f>'LFQ, IBAQ'!DR655/SUM('LFQ, IBAQ'!DR$3:DR$1736)</f>
        <v>0</v>
      </c>
      <c r="DF493" s="8">
        <f>'LFQ, IBAQ'!DS655/SUM('LFQ, IBAQ'!DS$3:DS$1736)</f>
        <v>0</v>
      </c>
      <c r="DH493" s="15">
        <v>0</v>
      </c>
      <c r="DI493" s="15">
        <v>0</v>
      </c>
      <c r="DJ493" s="15">
        <v>0</v>
      </c>
      <c r="DK493" s="15">
        <v>0</v>
      </c>
      <c r="DL493" s="15">
        <v>0</v>
      </c>
      <c r="DM493" s="15">
        <v>0</v>
      </c>
    </row>
    <row r="494" spans="1:117" x14ac:dyDescent="0.25">
      <c r="A494" t="s">
        <v>11873</v>
      </c>
      <c r="B494" s="13" t="s">
        <v>13607</v>
      </c>
      <c r="C494" t="s">
        <v>15341</v>
      </c>
      <c r="DA494" s="6">
        <f>'LFQ, IBAQ'!DN656/SUM('LFQ, IBAQ'!DN$3:DN$1736)</f>
        <v>0</v>
      </c>
      <c r="DB494" s="7">
        <f>'LFQ, IBAQ'!DO656/SUM('LFQ, IBAQ'!DO$3:DO$1736)</f>
        <v>0</v>
      </c>
      <c r="DC494" s="8">
        <f>'LFQ, IBAQ'!DP656/SUM('LFQ, IBAQ'!DP$3:DP$1736)</f>
        <v>0</v>
      </c>
      <c r="DD494" s="6">
        <f>'LFQ, IBAQ'!DQ656/SUM('LFQ, IBAQ'!DQ$3:DQ$1736)</f>
        <v>4.6929400804200197E-5</v>
      </c>
      <c r="DE494" s="7">
        <f>'LFQ, IBAQ'!DR656/SUM('LFQ, IBAQ'!DR$3:DR$1736)</f>
        <v>0</v>
      </c>
      <c r="DF494" s="8">
        <f>'LFQ, IBAQ'!DS656/SUM('LFQ, IBAQ'!DS$3:DS$1736)</f>
        <v>5.1937497273401846E-5</v>
      </c>
      <c r="DH494" s="15">
        <v>0</v>
      </c>
      <c r="DI494" s="15">
        <v>0</v>
      </c>
      <c r="DJ494" s="15">
        <v>0</v>
      </c>
      <c r="DK494" s="15">
        <v>4.6929400804200197E-5</v>
      </c>
      <c r="DL494" s="15">
        <v>0</v>
      </c>
      <c r="DM494" s="15">
        <v>5.1937497273401846E-5</v>
      </c>
    </row>
    <row r="495" spans="1:117" x14ac:dyDescent="0.25">
      <c r="A495" t="s">
        <v>12151</v>
      </c>
      <c r="B495" s="13" t="s">
        <v>16094</v>
      </c>
      <c r="C495" t="s">
        <v>15619</v>
      </c>
      <c r="DA495" s="6">
        <f>'LFQ, IBAQ'!DN657/SUM('LFQ, IBAQ'!DN$3:DN$1736)</f>
        <v>0</v>
      </c>
      <c r="DB495" s="7">
        <f>'LFQ, IBAQ'!DO657/SUM('LFQ, IBAQ'!DO$3:DO$1736)</f>
        <v>0</v>
      </c>
      <c r="DC495" s="8">
        <f>'LFQ, IBAQ'!DP657/SUM('LFQ, IBAQ'!DP$3:DP$1736)</f>
        <v>0</v>
      </c>
      <c r="DD495" s="6">
        <f>'LFQ, IBAQ'!DQ657/SUM('LFQ, IBAQ'!DQ$3:DQ$1736)</f>
        <v>0</v>
      </c>
      <c r="DE495" s="7">
        <f>'LFQ, IBAQ'!DR657/SUM('LFQ, IBAQ'!DR$3:DR$1736)</f>
        <v>0</v>
      </c>
      <c r="DF495" s="8">
        <f>'LFQ, IBAQ'!DS657/SUM('LFQ, IBAQ'!DS$3:DS$1736)</f>
        <v>0</v>
      </c>
      <c r="DH495" s="15">
        <v>0</v>
      </c>
      <c r="DI495" s="15">
        <v>0</v>
      </c>
      <c r="DJ495" s="15">
        <v>0</v>
      </c>
      <c r="DK495" s="15">
        <v>0</v>
      </c>
      <c r="DL495" s="15">
        <v>0</v>
      </c>
      <c r="DM495" s="15">
        <v>0</v>
      </c>
    </row>
    <row r="496" spans="1:117" x14ac:dyDescent="0.25">
      <c r="A496" t="s">
        <v>12195</v>
      </c>
      <c r="B496" s="13" t="s">
        <v>13929</v>
      </c>
      <c r="C496" t="s">
        <v>15663</v>
      </c>
      <c r="DA496" s="6">
        <f>'LFQ, IBAQ'!DN658/SUM('LFQ, IBAQ'!DN$3:DN$1736)</f>
        <v>0</v>
      </c>
      <c r="DB496" s="7">
        <f>'LFQ, IBAQ'!DO658/SUM('LFQ, IBAQ'!DO$3:DO$1736)</f>
        <v>0</v>
      </c>
      <c r="DC496" s="8">
        <f>'LFQ, IBAQ'!DP658/SUM('LFQ, IBAQ'!DP$3:DP$1736)</f>
        <v>0</v>
      </c>
      <c r="DD496" s="6">
        <f>'LFQ, IBAQ'!DQ658/SUM('LFQ, IBAQ'!DQ$3:DQ$1736)</f>
        <v>0</v>
      </c>
      <c r="DE496" s="7">
        <f>'LFQ, IBAQ'!DR658/SUM('LFQ, IBAQ'!DR$3:DR$1736)</f>
        <v>0</v>
      </c>
      <c r="DF496" s="8">
        <f>'LFQ, IBAQ'!DS658/SUM('LFQ, IBAQ'!DS$3:DS$1736)</f>
        <v>0</v>
      </c>
      <c r="DH496" s="15">
        <v>0</v>
      </c>
      <c r="DI496" s="15">
        <v>0</v>
      </c>
      <c r="DJ496" s="15">
        <v>0</v>
      </c>
      <c r="DK496" s="15">
        <v>0</v>
      </c>
      <c r="DL496" s="15">
        <v>0</v>
      </c>
      <c r="DM496" s="15">
        <v>0</v>
      </c>
    </row>
    <row r="497" spans="1:117" x14ac:dyDescent="0.25">
      <c r="A497" t="s">
        <v>11149</v>
      </c>
      <c r="B497" s="13" t="s">
        <v>15863</v>
      </c>
      <c r="C497" t="s">
        <v>14617</v>
      </c>
      <c r="DA497" s="6">
        <f>'LFQ, IBAQ'!DN659/SUM('LFQ, IBAQ'!DN$3:DN$1736)</f>
        <v>0</v>
      </c>
      <c r="DB497" s="7">
        <f>'LFQ, IBAQ'!DO659/SUM('LFQ, IBAQ'!DO$3:DO$1736)</f>
        <v>0</v>
      </c>
      <c r="DC497" s="8">
        <f>'LFQ, IBAQ'!DP659/SUM('LFQ, IBAQ'!DP$3:DP$1736)</f>
        <v>0</v>
      </c>
      <c r="DD497" s="6">
        <f>'LFQ, IBAQ'!DQ659/SUM('LFQ, IBAQ'!DQ$3:DQ$1736)</f>
        <v>3.7137362524821395E-5</v>
      </c>
      <c r="DE497" s="7">
        <f>'LFQ, IBAQ'!DR659/SUM('LFQ, IBAQ'!DR$3:DR$1736)</f>
        <v>0</v>
      </c>
      <c r="DF497" s="8">
        <f>'LFQ, IBAQ'!DS659/SUM('LFQ, IBAQ'!DS$3:DS$1736)</f>
        <v>4.1810776858952107E-5</v>
      </c>
      <c r="DH497" s="15">
        <v>0</v>
      </c>
      <c r="DI497" s="15">
        <v>0</v>
      </c>
      <c r="DJ497" s="15">
        <v>0</v>
      </c>
      <c r="DK497" s="15">
        <v>3.7137362524821395E-5</v>
      </c>
      <c r="DL497" s="15">
        <v>0</v>
      </c>
      <c r="DM497" s="15">
        <v>4.1810776858952107E-5</v>
      </c>
    </row>
    <row r="498" spans="1:117" x14ac:dyDescent="0.25">
      <c r="A498" t="s">
        <v>11715</v>
      </c>
      <c r="B498" s="13" t="s">
        <v>13449</v>
      </c>
      <c r="C498" t="s">
        <v>15183</v>
      </c>
      <c r="DA498" s="6">
        <f>'LFQ, IBAQ'!DN664/SUM('LFQ, IBAQ'!DN$3:DN$1736)</f>
        <v>0</v>
      </c>
      <c r="DB498" s="7">
        <f>'LFQ, IBAQ'!DO664/SUM('LFQ, IBAQ'!DO$3:DO$1736)</f>
        <v>0</v>
      </c>
      <c r="DC498" s="8">
        <f>'LFQ, IBAQ'!DP664/SUM('LFQ, IBAQ'!DP$3:DP$1736)</f>
        <v>0</v>
      </c>
      <c r="DD498" s="6">
        <f>'LFQ, IBAQ'!DQ664/SUM('LFQ, IBAQ'!DQ$3:DQ$1736)</f>
        <v>2.7419063302856768E-5</v>
      </c>
      <c r="DE498" s="7">
        <f>'LFQ, IBAQ'!DR664/SUM('LFQ, IBAQ'!DR$3:DR$1736)</f>
        <v>0</v>
      </c>
      <c r="DF498" s="8">
        <f>'LFQ, IBAQ'!DS664/SUM('LFQ, IBAQ'!DS$3:DS$1736)</f>
        <v>3.0809107800693911E-5</v>
      </c>
      <c r="DH498" s="15">
        <v>0</v>
      </c>
      <c r="DI498" s="15">
        <v>0</v>
      </c>
      <c r="DJ498" s="15">
        <v>0</v>
      </c>
      <c r="DK498" s="15">
        <v>2.7419063302856768E-5</v>
      </c>
      <c r="DL498" s="15">
        <v>0</v>
      </c>
      <c r="DM498" s="15">
        <v>3.0809107800693911E-5</v>
      </c>
    </row>
    <row r="499" spans="1:117" x14ac:dyDescent="0.25">
      <c r="A499" t="s">
        <v>11048</v>
      </c>
      <c r="B499" s="13" t="s">
        <v>15942</v>
      </c>
      <c r="C499" t="s">
        <v>14516</v>
      </c>
      <c r="DA499" s="6">
        <f>'LFQ, IBAQ'!DN668/SUM('LFQ, IBAQ'!DN$3:DN$1736)</f>
        <v>0</v>
      </c>
      <c r="DB499" s="7">
        <f>'LFQ, IBAQ'!DO668/SUM('LFQ, IBAQ'!DO$3:DO$1736)</f>
        <v>0</v>
      </c>
      <c r="DC499" s="8">
        <f>'LFQ, IBAQ'!DP668/SUM('LFQ, IBAQ'!DP$3:DP$1736)</f>
        <v>0</v>
      </c>
      <c r="DD499" s="6">
        <f>'LFQ, IBAQ'!DQ668/SUM('LFQ, IBAQ'!DQ$3:DQ$1736)</f>
        <v>3.6149089640396941E-5</v>
      </c>
      <c r="DE499" s="7">
        <f>'LFQ, IBAQ'!DR668/SUM('LFQ, IBAQ'!DR$3:DR$1736)</f>
        <v>6.921616514807582E-5</v>
      </c>
      <c r="DF499" s="8">
        <f>'LFQ, IBAQ'!DS668/SUM('LFQ, IBAQ'!DS$3:DS$1736)</f>
        <v>4.8700357846601748E-5</v>
      </c>
      <c r="DH499" s="15">
        <v>0</v>
      </c>
      <c r="DI499" s="15">
        <v>0</v>
      </c>
      <c r="DJ499" s="15">
        <v>0</v>
      </c>
      <c r="DK499" s="15">
        <v>3.6149089640396941E-5</v>
      </c>
      <c r="DL499" s="15">
        <v>6.921616514807582E-5</v>
      </c>
      <c r="DM499" s="15">
        <v>4.8700357846601748E-5</v>
      </c>
    </row>
    <row r="500" spans="1:117" x14ac:dyDescent="0.25">
      <c r="A500" t="s">
        <v>11082</v>
      </c>
      <c r="B500" s="13" t="s">
        <v>15920</v>
      </c>
      <c r="C500" t="s">
        <v>14550</v>
      </c>
      <c r="DA500" s="6">
        <f>'LFQ, IBAQ'!DN676/SUM('LFQ, IBAQ'!DN$3:DN$1736)</f>
        <v>0</v>
      </c>
      <c r="DB500" s="7">
        <f>'LFQ, IBAQ'!DO676/SUM('LFQ, IBAQ'!DO$3:DO$1736)</f>
        <v>0</v>
      </c>
      <c r="DC500" s="8">
        <f>'LFQ, IBAQ'!DP676/SUM('LFQ, IBAQ'!DP$3:DP$1736)</f>
        <v>0</v>
      </c>
      <c r="DD500" s="6">
        <f>'LFQ, IBAQ'!DQ676/SUM('LFQ, IBAQ'!DQ$3:DQ$1736)</f>
        <v>3.3774183446436981E-5</v>
      </c>
      <c r="DE500" s="7">
        <f>'LFQ, IBAQ'!DR676/SUM('LFQ, IBAQ'!DR$3:DR$1736)</f>
        <v>0</v>
      </c>
      <c r="DF500" s="8">
        <f>'LFQ, IBAQ'!DS676/SUM('LFQ, IBAQ'!DS$3:DS$1736)</f>
        <v>4.3649362897988205E-5</v>
      </c>
      <c r="DH500" s="15">
        <v>0</v>
      </c>
      <c r="DI500" s="15">
        <v>0</v>
      </c>
      <c r="DJ500" s="15">
        <v>0</v>
      </c>
      <c r="DK500" s="15">
        <v>3.3774183446436981E-5</v>
      </c>
      <c r="DL500" s="15">
        <v>0</v>
      </c>
      <c r="DM500" s="15">
        <v>4.3649362897988205E-5</v>
      </c>
    </row>
    <row r="501" spans="1:117" x14ac:dyDescent="0.25">
      <c r="A501" t="s">
        <v>11449</v>
      </c>
      <c r="B501" s="13" t="s">
        <v>13183</v>
      </c>
      <c r="C501" t="s">
        <v>14917</v>
      </c>
      <c r="DA501" s="6">
        <f>'LFQ, IBAQ'!DN680/SUM('LFQ, IBAQ'!DN$3:DN$1736)</f>
        <v>1.563767346731434E-4</v>
      </c>
      <c r="DB501" s="7">
        <f>'LFQ, IBAQ'!DO680/SUM('LFQ, IBAQ'!DO$3:DO$1736)</f>
        <v>1.8816640711968128E-4</v>
      </c>
      <c r="DC501" s="8">
        <f>'LFQ, IBAQ'!DP680/SUM('LFQ, IBAQ'!DP$3:DP$1736)</f>
        <v>2.1359223094614762E-4</v>
      </c>
      <c r="DD501" s="6">
        <f>'LFQ, IBAQ'!DQ680/SUM('LFQ, IBAQ'!DQ$3:DQ$1736)</f>
        <v>6.2812115710915277E-5</v>
      </c>
      <c r="DE501" s="7">
        <f>'LFQ, IBAQ'!DR680/SUM('LFQ, IBAQ'!DR$3:DR$1736)</f>
        <v>4.9529103876542824E-5</v>
      </c>
      <c r="DF501" s="8">
        <f>'LFQ, IBAQ'!DS680/SUM('LFQ, IBAQ'!DS$3:DS$1736)</f>
        <v>4.3639982356972711E-5</v>
      </c>
      <c r="DH501" s="15">
        <v>1.563767346731434E-4</v>
      </c>
      <c r="DI501" s="15">
        <v>1.8816640711968128E-4</v>
      </c>
      <c r="DJ501" s="15">
        <v>2.1359223094614762E-4</v>
      </c>
      <c r="DK501" s="15">
        <v>6.2812115710915277E-5</v>
      </c>
      <c r="DL501" s="15">
        <v>4.9529103876542824E-5</v>
      </c>
      <c r="DM501" s="15">
        <v>4.3639982356972711E-5</v>
      </c>
    </row>
    <row r="502" spans="1:117" x14ac:dyDescent="0.25">
      <c r="A502" t="s">
        <v>11933</v>
      </c>
      <c r="B502" s="13" t="s">
        <v>16040</v>
      </c>
      <c r="C502" t="s">
        <v>15401</v>
      </c>
      <c r="DA502" s="6">
        <f>'LFQ, IBAQ'!DN684/SUM('LFQ, IBAQ'!DN$3:DN$1736)</f>
        <v>0</v>
      </c>
      <c r="DB502" s="7">
        <f>'LFQ, IBAQ'!DO684/SUM('LFQ, IBAQ'!DO$3:DO$1736)</f>
        <v>0</v>
      </c>
      <c r="DC502" s="8">
        <f>'LFQ, IBAQ'!DP684/SUM('LFQ, IBAQ'!DP$3:DP$1736)</f>
        <v>0</v>
      </c>
      <c r="DD502" s="6">
        <f>'LFQ, IBAQ'!DQ684/SUM('LFQ, IBAQ'!DQ$3:DQ$1736)</f>
        <v>2.6401125280392129E-5</v>
      </c>
      <c r="DE502" s="7">
        <f>'LFQ, IBAQ'!DR684/SUM('LFQ, IBAQ'!DR$3:DR$1736)</f>
        <v>0</v>
      </c>
      <c r="DF502" s="8">
        <f>'LFQ, IBAQ'!DS684/SUM('LFQ, IBAQ'!DS$3:DS$1736)</f>
        <v>2.1704866356932613E-5</v>
      </c>
      <c r="DH502" s="15">
        <v>0</v>
      </c>
      <c r="DI502" s="15">
        <v>0</v>
      </c>
      <c r="DJ502" s="15">
        <v>0</v>
      </c>
      <c r="DK502" s="15">
        <v>2.6401125280392129E-5</v>
      </c>
      <c r="DL502" s="15">
        <v>0</v>
      </c>
      <c r="DM502" s="15">
        <v>2.1704866356932613E-5</v>
      </c>
    </row>
    <row r="503" spans="1:117" x14ac:dyDescent="0.25">
      <c r="A503" t="s">
        <v>10974</v>
      </c>
      <c r="B503" s="13" t="s">
        <v>16095</v>
      </c>
      <c r="C503" t="s">
        <v>14442</v>
      </c>
      <c r="DA503" s="6">
        <f>'LFQ, IBAQ'!DN685/SUM('LFQ, IBAQ'!DN$3:DN$1736)</f>
        <v>0</v>
      </c>
      <c r="DB503" s="7">
        <f>'LFQ, IBAQ'!DO685/SUM('LFQ, IBAQ'!DO$3:DO$1736)</f>
        <v>0</v>
      </c>
      <c r="DC503" s="8">
        <f>'LFQ, IBAQ'!DP685/SUM('LFQ, IBAQ'!DP$3:DP$1736)</f>
        <v>0</v>
      </c>
      <c r="DD503" s="6">
        <f>'LFQ, IBAQ'!DQ685/SUM('LFQ, IBAQ'!DQ$3:DQ$1736)</f>
        <v>0</v>
      </c>
      <c r="DE503" s="7">
        <f>'LFQ, IBAQ'!DR685/SUM('LFQ, IBAQ'!DR$3:DR$1736)</f>
        <v>0</v>
      </c>
      <c r="DF503" s="8">
        <f>'LFQ, IBAQ'!DS685/SUM('LFQ, IBAQ'!DS$3:DS$1736)</f>
        <v>0</v>
      </c>
      <c r="DH503" s="15">
        <v>0</v>
      </c>
      <c r="DI503" s="15">
        <v>0</v>
      </c>
      <c r="DJ503" s="15">
        <v>0</v>
      </c>
      <c r="DK503" s="15">
        <v>0</v>
      </c>
      <c r="DL503" s="15">
        <v>0</v>
      </c>
      <c r="DM503" s="15">
        <v>0</v>
      </c>
    </row>
    <row r="504" spans="1:117" x14ac:dyDescent="0.25">
      <c r="A504" t="s">
        <v>11903</v>
      </c>
      <c r="B504" s="13" t="s">
        <v>16062</v>
      </c>
      <c r="C504" t="s">
        <v>15371</v>
      </c>
      <c r="DA504" s="6">
        <f>'LFQ, IBAQ'!DN688/SUM('LFQ, IBAQ'!DN$3:DN$1736)</f>
        <v>0</v>
      </c>
      <c r="DB504" s="7">
        <f>'LFQ, IBAQ'!DO688/SUM('LFQ, IBAQ'!DO$3:DO$1736)</f>
        <v>0</v>
      </c>
      <c r="DC504" s="8">
        <f>'LFQ, IBAQ'!DP688/SUM('LFQ, IBAQ'!DP$3:DP$1736)</f>
        <v>0</v>
      </c>
      <c r="DD504" s="6">
        <f>'LFQ, IBAQ'!DQ688/SUM('LFQ, IBAQ'!DQ$3:DQ$1736)</f>
        <v>5.9986299418744503E-5</v>
      </c>
      <c r="DE504" s="7">
        <f>'LFQ, IBAQ'!DR688/SUM('LFQ, IBAQ'!DR$3:DR$1736)</f>
        <v>0</v>
      </c>
      <c r="DF504" s="8">
        <f>'LFQ, IBAQ'!DS688/SUM('LFQ, IBAQ'!DS$3:DS$1736)</f>
        <v>7.3250939237051732E-5</v>
      </c>
      <c r="DH504" s="15">
        <v>0</v>
      </c>
      <c r="DI504" s="15">
        <v>0</v>
      </c>
      <c r="DJ504" s="15">
        <v>0</v>
      </c>
      <c r="DK504" s="15">
        <v>5.9986299418744503E-5</v>
      </c>
      <c r="DL504" s="15">
        <v>0</v>
      </c>
      <c r="DM504" s="15">
        <v>7.3250939237051732E-5</v>
      </c>
    </row>
    <row r="505" spans="1:117" x14ac:dyDescent="0.25">
      <c r="A505" t="s">
        <v>11650</v>
      </c>
      <c r="B505" s="13" t="s">
        <v>15904</v>
      </c>
      <c r="C505" t="s">
        <v>15118</v>
      </c>
      <c r="DA505" s="6">
        <f>'LFQ, IBAQ'!DN689/SUM('LFQ, IBAQ'!DN$3:DN$1736)</f>
        <v>0</v>
      </c>
      <c r="DB505" s="7">
        <f>'LFQ, IBAQ'!DO689/SUM('LFQ, IBAQ'!DO$3:DO$1736)</f>
        <v>0</v>
      </c>
      <c r="DC505" s="8">
        <f>'LFQ, IBAQ'!DP689/SUM('LFQ, IBAQ'!DP$3:DP$1736)</f>
        <v>0</v>
      </c>
      <c r="DD505" s="6">
        <f>'LFQ, IBAQ'!DQ689/SUM('LFQ, IBAQ'!DQ$3:DQ$1736)</f>
        <v>0</v>
      </c>
      <c r="DE505" s="7">
        <f>'LFQ, IBAQ'!DR689/SUM('LFQ, IBAQ'!DR$3:DR$1736)</f>
        <v>0</v>
      </c>
      <c r="DF505" s="8">
        <f>'LFQ, IBAQ'!DS689/SUM('LFQ, IBAQ'!DS$3:DS$1736)</f>
        <v>0</v>
      </c>
      <c r="DH505" s="15">
        <v>0</v>
      </c>
      <c r="DI505" s="15">
        <v>0</v>
      </c>
      <c r="DJ505" s="15">
        <v>0</v>
      </c>
      <c r="DK505" s="15">
        <v>0</v>
      </c>
      <c r="DL505" s="15">
        <v>0</v>
      </c>
      <c r="DM505" s="15">
        <v>0</v>
      </c>
    </row>
    <row r="506" spans="1:117" x14ac:dyDescent="0.25">
      <c r="A506" t="s">
        <v>11524</v>
      </c>
      <c r="B506" s="13" t="s">
        <v>16104</v>
      </c>
      <c r="C506" t="s">
        <v>14992</v>
      </c>
      <c r="DA506" s="6">
        <f>'LFQ, IBAQ'!DN690/SUM('LFQ, IBAQ'!DN$3:DN$1736)</f>
        <v>0</v>
      </c>
      <c r="DB506" s="7">
        <f>'LFQ, IBAQ'!DO690/SUM('LFQ, IBAQ'!DO$3:DO$1736)</f>
        <v>0</v>
      </c>
      <c r="DC506" s="8">
        <f>'LFQ, IBAQ'!DP690/SUM('LFQ, IBAQ'!DP$3:DP$1736)</f>
        <v>0</v>
      </c>
      <c r="DD506" s="6">
        <f>'LFQ, IBAQ'!DQ690/SUM('LFQ, IBAQ'!DQ$3:DQ$1736)</f>
        <v>3.5354911516292561E-5</v>
      </c>
      <c r="DE506" s="7">
        <f>'LFQ, IBAQ'!DR690/SUM('LFQ, IBAQ'!DR$3:DR$1736)</f>
        <v>0</v>
      </c>
      <c r="DF506" s="8">
        <f>'LFQ, IBAQ'!DS690/SUM('LFQ, IBAQ'!DS$3:DS$1736)</f>
        <v>3.7327731030003706E-5</v>
      </c>
      <c r="DH506" s="15">
        <v>0</v>
      </c>
      <c r="DI506" s="15">
        <v>0</v>
      </c>
      <c r="DJ506" s="15">
        <v>0</v>
      </c>
      <c r="DK506" s="15">
        <v>3.5354911516292561E-5</v>
      </c>
      <c r="DL506" s="15">
        <v>0</v>
      </c>
      <c r="DM506" s="15">
        <v>3.7327731030003706E-5</v>
      </c>
    </row>
    <row r="507" spans="1:117" x14ac:dyDescent="0.25">
      <c r="A507" t="s">
        <v>12284</v>
      </c>
      <c r="B507" s="13" t="s">
        <v>15936</v>
      </c>
      <c r="C507" t="s">
        <v>15751</v>
      </c>
      <c r="DA507" s="6">
        <f>'LFQ, IBAQ'!DN692/SUM('LFQ, IBAQ'!DN$3:DN$1736)</f>
        <v>0</v>
      </c>
      <c r="DB507" s="7">
        <f>'LFQ, IBAQ'!DO692/SUM('LFQ, IBAQ'!DO$3:DO$1736)</f>
        <v>0</v>
      </c>
      <c r="DC507" s="8">
        <f>'LFQ, IBAQ'!DP692/SUM('LFQ, IBAQ'!DP$3:DP$1736)</f>
        <v>0</v>
      </c>
      <c r="DD507" s="6">
        <f>'LFQ, IBAQ'!DQ692/SUM('LFQ, IBAQ'!DQ$3:DQ$1736)</f>
        <v>9.1156731320625822E-5</v>
      </c>
      <c r="DE507" s="7">
        <f>'LFQ, IBAQ'!DR692/SUM('LFQ, IBAQ'!DR$3:DR$1736)</f>
        <v>5.2949432924289385E-5</v>
      </c>
      <c r="DF507" s="8">
        <f>'LFQ, IBAQ'!DS692/SUM('LFQ, IBAQ'!DS$3:DS$1736)</f>
        <v>1.3050890881914848E-4</v>
      </c>
      <c r="DH507" s="15">
        <v>0</v>
      </c>
      <c r="DI507" s="15">
        <v>0</v>
      </c>
      <c r="DJ507" s="15">
        <v>0</v>
      </c>
      <c r="DK507" s="15">
        <v>9.1156731320625822E-5</v>
      </c>
      <c r="DL507" s="15">
        <v>5.2949432924289385E-5</v>
      </c>
      <c r="DM507" s="15">
        <v>1.3050890881914848E-4</v>
      </c>
    </row>
    <row r="508" spans="1:117" x14ac:dyDescent="0.25">
      <c r="A508" t="s">
        <v>10670</v>
      </c>
      <c r="B508" s="13" t="s">
        <v>15869</v>
      </c>
      <c r="C508" t="s">
        <v>14138</v>
      </c>
      <c r="DA508" s="6">
        <f>'LFQ, IBAQ'!DN693/SUM('LFQ, IBAQ'!DN$3:DN$1736)</f>
        <v>0</v>
      </c>
      <c r="DB508" s="7">
        <f>'LFQ, IBAQ'!DO693/SUM('LFQ, IBAQ'!DO$3:DO$1736)</f>
        <v>0</v>
      </c>
      <c r="DC508" s="8">
        <f>'LFQ, IBAQ'!DP693/SUM('LFQ, IBAQ'!DP$3:DP$1736)</f>
        <v>0</v>
      </c>
      <c r="DD508" s="6">
        <f>'LFQ, IBAQ'!DQ693/SUM('LFQ, IBAQ'!DQ$3:DQ$1736)</f>
        <v>4.7154855853305601E-5</v>
      </c>
      <c r="DE508" s="7">
        <f>'LFQ, IBAQ'!DR693/SUM('LFQ, IBAQ'!DR$3:DR$1736)</f>
        <v>5.997865002652882E-5</v>
      </c>
      <c r="DF508" s="8">
        <f>'LFQ, IBAQ'!DS693/SUM('LFQ, IBAQ'!DS$3:DS$1736)</f>
        <v>3.8703259453456961E-5</v>
      </c>
      <c r="DH508" s="15">
        <v>0</v>
      </c>
      <c r="DI508" s="15">
        <v>0</v>
      </c>
      <c r="DJ508" s="15">
        <v>0</v>
      </c>
      <c r="DK508" s="15">
        <v>4.7154855853305601E-5</v>
      </c>
      <c r="DL508" s="15">
        <v>5.997865002652882E-5</v>
      </c>
      <c r="DM508" s="15">
        <v>3.8703259453456961E-5</v>
      </c>
    </row>
    <row r="509" spans="1:117" x14ac:dyDescent="0.25">
      <c r="A509" t="s">
        <v>11849</v>
      </c>
      <c r="B509" s="13" t="s">
        <v>13583</v>
      </c>
      <c r="C509" t="s">
        <v>15317</v>
      </c>
      <c r="DA509" s="6">
        <f>'LFQ, IBAQ'!DN698/SUM('LFQ, IBAQ'!DN$3:DN$1736)</f>
        <v>0</v>
      </c>
      <c r="DB509" s="7">
        <f>'LFQ, IBAQ'!DO698/SUM('LFQ, IBAQ'!DO$3:DO$1736)</f>
        <v>0</v>
      </c>
      <c r="DC509" s="8">
        <f>'LFQ, IBAQ'!DP698/SUM('LFQ, IBAQ'!DP$3:DP$1736)</f>
        <v>0</v>
      </c>
      <c r="DD509" s="6">
        <f>'LFQ, IBAQ'!DQ698/SUM('LFQ, IBAQ'!DQ$3:DQ$1736)</f>
        <v>3.7992566075751301E-5</v>
      </c>
      <c r="DE509" s="7">
        <f>'LFQ, IBAQ'!DR698/SUM('LFQ, IBAQ'!DR$3:DR$1736)</f>
        <v>3.4411549678946606E-5</v>
      </c>
      <c r="DF509" s="8">
        <f>'LFQ, IBAQ'!DS698/SUM('LFQ, IBAQ'!DS$3:DS$1736)</f>
        <v>3.3082609832266377E-5</v>
      </c>
      <c r="DH509" s="15">
        <v>0</v>
      </c>
      <c r="DI509" s="15">
        <v>0</v>
      </c>
      <c r="DJ509" s="15">
        <v>0</v>
      </c>
      <c r="DK509" s="15">
        <v>3.7992566075751301E-5</v>
      </c>
      <c r="DL509" s="15">
        <v>3.4411549678946606E-5</v>
      </c>
      <c r="DM509" s="15">
        <v>3.3082609832266377E-5</v>
      </c>
    </row>
    <row r="510" spans="1:117" x14ac:dyDescent="0.25">
      <c r="A510" t="s">
        <v>10904</v>
      </c>
      <c r="B510" s="13" t="s">
        <v>16064</v>
      </c>
      <c r="C510" t="s">
        <v>14372</v>
      </c>
      <c r="DA510" s="6">
        <f>'LFQ, IBAQ'!DN699/SUM('LFQ, IBAQ'!DN$3:DN$1736)</f>
        <v>0</v>
      </c>
      <c r="DB510" s="7">
        <f>'LFQ, IBAQ'!DO699/SUM('LFQ, IBAQ'!DO$3:DO$1736)</f>
        <v>0</v>
      </c>
      <c r="DC510" s="8">
        <f>'LFQ, IBAQ'!DP699/SUM('LFQ, IBAQ'!DP$3:DP$1736)</f>
        <v>0</v>
      </c>
      <c r="DD510" s="6">
        <f>'LFQ, IBAQ'!DQ699/SUM('LFQ, IBAQ'!DQ$3:DQ$1736)</f>
        <v>4.6807349950549144E-5</v>
      </c>
      <c r="DE510" s="7">
        <f>'LFQ, IBAQ'!DR699/SUM('LFQ, IBAQ'!DR$3:DR$1736)</f>
        <v>4.3436115076456728E-5</v>
      </c>
      <c r="DF510" s="8">
        <f>'LFQ, IBAQ'!DS699/SUM('LFQ, IBAQ'!DS$3:DS$1736)</f>
        <v>5.2267521761855915E-5</v>
      </c>
      <c r="DH510" s="15">
        <v>0</v>
      </c>
      <c r="DI510" s="15">
        <v>0</v>
      </c>
      <c r="DJ510" s="15">
        <v>0</v>
      </c>
      <c r="DK510" s="15">
        <v>4.6807349950549144E-5</v>
      </c>
      <c r="DL510" s="15">
        <v>4.3436115076456728E-5</v>
      </c>
      <c r="DM510" s="15">
        <v>5.2267521761855915E-5</v>
      </c>
    </row>
    <row r="511" spans="1:117" x14ac:dyDescent="0.25">
      <c r="A511" t="s">
        <v>11878</v>
      </c>
      <c r="B511" s="13" t="s">
        <v>13612</v>
      </c>
      <c r="C511" t="s">
        <v>15346</v>
      </c>
      <c r="DA511" s="6">
        <f>'LFQ, IBAQ'!DN714/SUM('LFQ, IBAQ'!DN$3:DN$1736)</f>
        <v>0</v>
      </c>
      <c r="DB511" s="7">
        <f>'LFQ, IBAQ'!DO714/SUM('LFQ, IBAQ'!DO$3:DO$1736)</f>
        <v>0</v>
      </c>
      <c r="DC511" s="8">
        <f>'LFQ, IBAQ'!DP714/SUM('LFQ, IBAQ'!DP$3:DP$1736)</f>
        <v>0</v>
      </c>
      <c r="DD511" s="6">
        <f>'LFQ, IBAQ'!DQ714/SUM('LFQ, IBAQ'!DQ$3:DQ$1736)</f>
        <v>3.9808072523810629E-5</v>
      </c>
      <c r="DE511" s="7">
        <f>'LFQ, IBAQ'!DR714/SUM('LFQ, IBAQ'!DR$3:DR$1736)</f>
        <v>8.623244287629164E-5</v>
      </c>
      <c r="DF511" s="8">
        <f>'LFQ, IBAQ'!DS714/SUM('LFQ, IBAQ'!DS$3:DS$1736)</f>
        <v>7.3874318826353859E-5</v>
      </c>
      <c r="DH511" s="15">
        <v>0</v>
      </c>
      <c r="DI511" s="15">
        <v>0</v>
      </c>
      <c r="DJ511" s="15">
        <v>0</v>
      </c>
      <c r="DK511" s="15">
        <v>3.9808072523810629E-5</v>
      </c>
      <c r="DL511" s="15">
        <v>8.623244287629164E-5</v>
      </c>
      <c r="DM511" s="15">
        <v>7.3874318826353859E-5</v>
      </c>
    </row>
    <row r="512" spans="1:117" x14ac:dyDescent="0.25">
      <c r="A512" t="s">
        <v>12057</v>
      </c>
      <c r="B512" s="13" t="s">
        <v>15845</v>
      </c>
      <c r="C512" t="s">
        <v>15525</v>
      </c>
      <c r="DA512" s="6">
        <f>'LFQ, IBAQ'!DN717/SUM('LFQ, IBAQ'!DN$3:DN$1736)</f>
        <v>0</v>
      </c>
      <c r="DB512" s="7">
        <f>'LFQ, IBAQ'!DO717/SUM('LFQ, IBAQ'!DO$3:DO$1736)</f>
        <v>0</v>
      </c>
      <c r="DC512" s="8">
        <f>'LFQ, IBAQ'!DP717/SUM('LFQ, IBAQ'!DP$3:DP$1736)</f>
        <v>0</v>
      </c>
      <c r="DD512" s="6">
        <f>'LFQ, IBAQ'!DQ717/SUM('LFQ, IBAQ'!DQ$3:DQ$1736)</f>
        <v>4.6291176548649927E-5</v>
      </c>
      <c r="DE512" s="7">
        <f>'LFQ, IBAQ'!DR717/SUM('LFQ, IBAQ'!DR$3:DR$1736)</f>
        <v>4.6002769019033414E-5</v>
      </c>
      <c r="DF512" s="8">
        <f>'LFQ, IBAQ'!DS717/SUM('LFQ, IBAQ'!DS$3:DS$1736)</f>
        <v>2.2931158900593978E-5</v>
      </c>
      <c r="DH512" s="15">
        <v>0</v>
      </c>
      <c r="DI512" s="15">
        <v>0</v>
      </c>
      <c r="DJ512" s="15">
        <v>0</v>
      </c>
      <c r="DK512" s="15">
        <v>4.6291176548649927E-5</v>
      </c>
      <c r="DL512" s="15">
        <v>4.6002769019033414E-5</v>
      </c>
      <c r="DM512" s="15">
        <v>2.2931158900593978E-5</v>
      </c>
    </row>
    <row r="513" spans="1:117" x14ac:dyDescent="0.25">
      <c r="A513" t="s">
        <v>11685</v>
      </c>
      <c r="B513" s="13" t="s">
        <v>13419</v>
      </c>
      <c r="C513" t="s">
        <v>15153</v>
      </c>
      <c r="DA513" s="6">
        <f>'LFQ, IBAQ'!DN727/SUM('LFQ, IBAQ'!DN$3:DN$1736)</f>
        <v>0</v>
      </c>
      <c r="DB513" s="7">
        <f>'LFQ, IBAQ'!DO727/SUM('LFQ, IBAQ'!DO$3:DO$1736)</f>
        <v>0</v>
      </c>
      <c r="DC513" s="8">
        <f>'LFQ, IBAQ'!DP727/SUM('LFQ, IBAQ'!DP$3:DP$1736)</f>
        <v>0</v>
      </c>
      <c r="DD513" s="6">
        <f>'LFQ, IBAQ'!DQ727/SUM('LFQ, IBAQ'!DQ$3:DQ$1736)</f>
        <v>6.8412893772902214E-5</v>
      </c>
      <c r="DE513" s="7">
        <f>'LFQ, IBAQ'!DR727/SUM('LFQ, IBAQ'!DR$3:DR$1736)</f>
        <v>9.4129406651368591E-5</v>
      </c>
      <c r="DF513" s="8">
        <f>'LFQ, IBAQ'!DS727/SUM('LFQ, IBAQ'!DS$3:DS$1736)</f>
        <v>5.8393015044971069E-5</v>
      </c>
      <c r="DH513" s="15">
        <v>0</v>
      </c>
      <c r="DI513" s="15">
        <v>0</v>
      </c>
      <c r="DJ513" s="15">
        <v>0</v>
      </c>
      <c r="DK513" s="15">
        <v>6.8412893772902214E-5</v>
      </c>
      <c r="DL513" s="15">
        <v>9.4129406651368591E-5</v>
      </c>
      <c r="DM513" s="15">
        <v>5.8393015044971069E-5</v>
      </c>
    </row>
    <row r="514" spans="1:117" x14ac:dyDescent="0.25">
      <c r="A514" t="s">
        <v>12048</v>
      </c>
      <c r="B514" s="13" t="s">
        <v>15974</v>
      </c>
      <c r="C514" t="s">
        <v>15516</v>
      </c>
      <c r="DA514" s="6">
        <f>'LFQ, IBAQ'!DN729/SUM('LFQ, IBAQ'!DN$3:DN$1736)</f>
        <v>0</v>
      </c>
      <c r="DB514" s="7">
        <f>'LFQ, IBAQ'!DO729/SUM('LFQ, IBAQ'!DO$3:DO$1736)</f>
        <v>0</v>
      </c>
      <c r="DC514" s="8">
        <f>'LFQ, IBAQ'!DP729/SUM('LFQ, IBAQ'!DP$3:DP$1736)</f>
        <v>0</v>
      </c>
      <c r="DD514" s="6">
        <f>'LFQ, IBAQ'!DQ729/SUM('LFQ, IBAQ'!DQ$3:DQ$1736)</f>
        <v>3.2451118289844728E-5</v>
      </c>
      <c r="DE514" s="7">
        <f>'LFQ, IBAQ'!DR729/SUM('LFQ, IBAQ'!DR$3:DR$1736)</f>
        <v>0</v>
      </c>
      <c r="DF514" s="8">
        <f>'LFQ, IBAQ'!DS729/SUM('LFQ, IBAQ'!DS$3:DS$1736)</f>
        <v>3.9513397086612939E-5</v>
      </c>
      <c r="DH514" s="15">
        <v>0</v>
      </c>
      <c r="DI514" s="15">
        <v>0</v>
      </c>
      <c r="DJ514" s="15">
        <v>0</v>
      </c>
      <c r="DK514" s="15">
        <v>3.2451118289844728E-5</v>
      </c>
      <c r="DL514" s="15">
        <v>0</v>
      </c>
      <c r="DM514" s="15">
        <v>3.9513397086612939E-5</v>
      </c>
    </row>
    <row r="515" spans="1:117" x14ac:dyDescent="0.25">
      <c r="A515" t="s">
        <v>12113</v>
      </c>
      <c r="B515" s="13" t="s">
        <v>13847</v>
      </c>
      <c r="C515" t="s">
        <v>15581</v>
      </c>
      <c r="DA515" s="6">
        <f>'LFQ, IBAQ'!DN731/SUM('LFQ, IBAQ'!DN$3:DN$1736)</f>
        <v>0</v>
      </c>
      <c r="DB515" s="7">
        <f>'LFQ, IBAQ'!DO731/SUM('LFQ, IBAQ'!DO$3:DO$1736)</f>
        <v>0</v>
      </c>
      <c r="DC515" s="8">
        <f>'LFQ, IBAQ'!DP731/SUM('LFQ, IBAQ'!DP$3:DP$1736)</f>
        <v>0</v>
      </c>
      <c r="DD515" s="6">
        <f>'LFQ, IBAQ'!DQ731/SUM('LFQ, IBAQ'!DQ$3:DQ$1736)</f>
        <v>4.3581478082522167E-5</v>
      </c>
      <c r="DE515" s="7">
        <f>'LFQ, IBAQ'!DR731/SUM('LFQ, IBAQ'!DR$3:DR$1736)</f>
        <v>0</v>
      </c>
      <c r="DF515" s="8">
        <f>'LFQ, IBAQ'!DS731/SUM('LFQ, IBAQ'!DS$3:DS$1736)</f>
        <v>2.9514593140556252E-5</v>
      </c>
      <c r="DH515" s="15">
        <v>0</v>
      </c>
      <c r="DI515" s="15">
        <v>0</v>
      </c>
      <c r="DJ515" s="15">
        <v>0</v>
      </c>
      <c r="DK515" s="15">
        <v>4.3581478082522167E-5</v>
      </c>
      <c r="DL515" s="15">
        <v>0</v>
      </c>
      <c r="DM515" s="15">
        <v>2.9514593140556252E-5</v>
      </c>
    </row>
    <row r="516" spans="1:117" x14ac:dyDescent="0.25">
      <c r="A516" t="s">
        <v>12021</v>
      </c>
      <c r="B516" s="13" t="s">
        <v>13755</v>
      </c>
      <c r="C516" t="s">
        <v>15489</v>
      </c>
      <c r="DA516" s="6">
        <f>'LFQ, IBAQ'!DN732/SUM('LFQ, IBAQ'!DN$3:DN$1736)</f>
        <v>0</v>
      </c>
      <c r="DB516" s="7">
        <f>'LFQ, IBAQ'!DO732/SUM('LFQ, IBAQ'!DO$3:DO$1736)</f>
        <v>0</v>
      </c>
      <c r="DC516" s="8">
        <f>'LFQ, IBAQ'!DP732/SUM('LFQ, IBAQ'!DP$3:DP$1736)</f>
        <v>0</v>
      </c>
      <c r="DD516" s="6">
        <f>'LFQ, IBAQ'!DQ732/SUM('LFQ, IBAQ'!DQ$3:DQ$1736)</f>
        <v>0</v>
      </c>
      <c r="DE516" s="7">
        <f>'LFQ, IBAQ'!DR732/SUM('LFQ, IBAQ'!DR$3:DR$1736)</f>
        <v>6.26766386006701E-5</v>
      </c>
      <c r="DF516" s="8">
        <f>'LFQ, IBAQ'!DS732/SUM('LFQ, IBAQ'!DS$3:DS$1736)</f>
        <v>4.7200324060579256E-5</v>
      </c>
      <c r="DH516" s="15">
        <v>0</v>
      </c>
      <c r="DI516" s="15">
        <v>0</v>
      </c>
      <c r="DJ516" s="15">
        <v>0</v>
      </c>
      <c r="DK516" s="15">
        <v>0</v>
      </c>
      <c r="DL516" s="15">
        <v>6.26766386006701E-5</v>
      </c>
      <c r="DM516" s="15">
        <v>4.7200324060579256E-5</v>
      </c>
    </row>
    <row r="517" spans="1:117" x14ac:dyDescent="0.25">
      <c r="A517" t="s">
        <v>11345</v>
      </c>
      <c r="B517" s="13" t="s">
        <v>13079</v>
      </c>
      <c r="C517" t="s">
        <v>14813</v>
      </c>
      <c r="DA517" s="6">
        <f>'LFQ, IBAQ'!DN735/SUM('LFQ, IBAQ'!DN$3:DN$1736)</f>
        <v>0</v>
      </c>
      <c r="DB517" s="7">
        <f>'LFQ, IBAQ'!DO735/SUM('LFQ, IBAQ'!DO$3:DO$1736)</f>
        <v>0</v>
      </c>
      <c r="DC517" s="8">
        <f>'LFQ, IBAQ'!DP735/SUM('LFQ, IBAQ'!DP$3:DP$1736)</f>
        <v>0</v>
      </c>
      <c r="DD517" s="6">
        <f>'LFQ, IBAQ'!DQ735/SUM('LFQ, IBAQ'!DQ$3:DQ$1736)</f>
        <v>3.087378052147946E-5</v>
      </c>
      <c r="DE517" s="7">
        <f>'LFQ, IBAQ'!DR735/SUM('LFQ, IBAQ'!DR$3:DR$1736)</f>
        <v>3.6972574994456234E-5</v>
      </c>
      <c r="DF517" s="8">
        <f>'LFQ, IBAQ'!DS735/SUM('LFQ, IBAQ'!DS$3:DS$1736)</f>
        <v>4.081217562903037E-5</v>
      </c>
      <c r="DH517" s="15">
        <v>0</v>
      </c>
      <c r="DI517" s="15">
        <v>0</v>
      </c>
      <c r="DJ517" s="15">
        <v>0</v>
      </c>
      <c r="DK517" s="15">
        <v>3.087378052147946E-5</v>
      </c>
      <c r="DL517" s="15">
        <v>3.6972574994456234E-5</v>
      </c>
      <c r="DM517" s="15">
        <v>4.081217562903037E-5</v>
      </c>
    </row>
    <row r="518" spans="1:117" x14ac:dyDescent="0.25">
      <c r="A518" t="s">
        <v>10727</v>
      </c>
      <c r="B518" s="13" t="s">
        <v>12461</v>
      </c>
      <c r="C518" t="s">
        <v>14195</v>
      </c>
      <c r="DA518" s="6">
        <f>'LFQ, IBAQ'!DN744/SUM('LFQ, IBAQ'!DN$3:DN$1736)</f>
        <v>0</v>
      </c>
      <c r="DB518" s="7">
        <f>'LFQ, IBAQ'!DO744/SUM('LFQ, IBAQ'!DO$3:DO$1736)</f>
        <v>0</v>
      </c>
      <c r="DC518" s="8">
        <f>'LFQ, IBAQ'!DP744/SUM('LFQ, IBAQ'!DP$3:DP$1736)</f>
        <v>0</v>
      </c>
      <c r="DD518" s="6">
        <f>'LFQ, IBAQ'!DQ744/SUM('LFQ, IBAQ'!DQ$3:DQ$1736)</f>
        <v>0</v>
      </c>
      <c r="DE518" s="7">
        <f>'LFQ, IBAQ'!DR744/SUM('LFQ, IBAQ'!DR$3:DR$1736)</f>
        <v>4.873265314655467E-5</v>
      </c>
      <c r="DF518" s="8">
        <f>'LFQ, IBAQ'!DS744/SUM('LFQ, IBAQ'!DS$3:DS$1736)</f>
        <v>4.5603926535033996E-5</v>
      </c>
      <c r="DH518" s="15">
        <v>0</v>
      </c>
      <c r="DI518" s="15">
        <v>0</v>
      </c>
      <c r="DJ518" s="15">
        <v>0</v>
      </c>
      <c r="DK518" s="15">
        <v>0</v>
      </c>
      <c r="DL518" s="15">
        <v>4.873265314655467E-5</v>
      </c>
      <c r="DM518" s="15">
        <v>4.5603926535033996E-5</v>
      </c>
    </row>
    <row r="519" spans="1:117" x14ac:dyDescent="0.25">
      <c r="A519" t="s">
        <v>11576</v>
      </c>
      <c r="B519" s="13" t="s">
        <v>13310</v>
      </c>
      <c r="C519" t="s">
        <v>15044</v>
      </c>
      <c r="DA519" s="6">
        <f>'LFQ, IBAQ'!DN754/SUM('LFQ, IBAQ'!DN$3:DN$1736)</f>
        <v>0</v>
      </c>
      <c r="DB519" s="7">
        <f>'LFQ, IBAQ'!DO754/SUM('LFQ, IBAQ'!DO$3:DO$1736)</f>
        <v>0</v>
      </c>
      <c r="DC519" s="8">
        <f>'LFQ, IBAQ'!DP754/SUM('LFQ, IBAQ'!DP$3:DP$1736)</f>
        <v>0</v>
      </c>
      <c r="DD519" s="6">
        <f>'LFQ, IBAQ'!DQ754/SUM('LFQ, IBAQ'!DQ$3:DQ$1736)</f>
        <v>3.4360705604260069E-5</v>
      </c>
      <c r="DE519" s="7">
        <f>'LFQ, IBAQ'!DR754/SUM('LFQ, IBAQ'!DR$3:DR$1736)</f>
        <v>6.2114713998475871E-5</v>
      </c>
      <c r="DF519" s="8">
        <f>'LFQ, IBAQ'!DS754/SUM('LFQ, IBAQ'!DS$3:DS$1736)</f>
        <v>8.4762568615970213E-5</v>
      </c>
      <c r="DH519" s="15">
        <v>0</v>
      </c>
      <c r="DI519" s="15">
        <v>0</v>
      </c>
      <c r="DJ519" s="15">
        <v>0</v>
      </c>
      <c r="DK519" s="15">
        <v>3.4360705604260069E-5</v>
      </c>
      <c r="DL519" s="15">
        <v>6.2114713998475871E-5</v>
      </c>
      <c r="DM519" s="15">
        <v>8.4762568615970213E-5</v>
      </c>
    </row>
    <row r="520" spans="1:117" x14ac:dyDescent="0.25">
      <c r="A520" t="s">
        <v>12112</v>
      </c>
      <c r="B520" s="13" t="s">
        <v>16121</v>
      </c>
      <c r="C520" t="s">
        <v>15580</v>
      </c>
      <c r="DA520" s="6">
        <f>'LFQ, IBAQ'!DN762/SUM('LFQ, IBAQ'!DN$3:DN$1736)</f>
        <v>0</v>
      </c>
      <c r="DB520" s="7">
        <f>'LFQ, IBAQ'!DO762/SUM('LFQ, IBAQ'!DO$3:DO$1736)</f>
        <v>0</v>
      </c>
      <c r="DC520" s="8">
        <f>'LFQ, IBAQ'!DP762/SUM('LFQ, IBAQ'!DP$3:DP$1736)</f>
        <v>0</v>
      </c>
      <c r="DD520" s="6">
        <f>'LFQ, IBAQ'!DQ762/SUM('LFQ, IBAQ'!DQ$3:DQ$1736)</f>
        <v>2.4482214636878444E-5</v>
      </c>
      <c r="DE520" s="7">
        <f>'LFQ, IBAQ'!DR762/SUM('LFQ, IBAQ'!DR$3:DR$1736)</f>
        <v>0</v>
      </c>
      <c r="DF520" s="8">
        <f>'LFQ, IBAQ'!DS762/SUM('LFQ, IBAQ'!DS$3:DS$1736)</f>
        <v>2.4609422965910788E-5</v>
      </c>
      <c r="DH520" s="15">
        <v>0</v>
      </c>
      <c r="DI520" s="15">
        <v>0</v>
      </c>
      <c r="DJ520" s="15">
        <v>0</v>
      </c>
      <c r="DK520" s="15">
        <v>2.4482214636878444E-5</v>
      </c>
      <c r="DL520" s="15">
        <v>0</v>
      </c>
      <c r="DM520" s="15">
        <v>2.4609422965910788E-5</v>
      </c>
    </row>
    <row r="521" spans="1:117" x14ac:dyDescent="0.25">
      <c r="A521" t="s">
        <v>10799</v>
      </c>
      <c r="B521" s="13" t="s">
        <v>15862</v>
      </c>
      <c r="C521" t="s">
        <v>14267</v>
      </c>
      <c r="DA521" s="6">
        <f>'LFQ, IBAQ'!DN764/SUM('LFQ, IBAQ'!DN$3:DN$1736)</f>
        <v>0</v>
      </c>
      <c r="DB521" s="7">
        <f>'LFQ, IBAQ'!DO764/SUM('LFQ, IBAQ'!DO$3:DO$1736)</f>
        <v>5.6268691175094152E-5</v>
      </c>
      <c r="DC521" s="8">
        <f>'LFQ, IBAQ'!DP764/SUM('LFQ, IBAQ'!DP$3:DP$1736)</f>
        <v>9.8075379116791615E-5</v>
      </c>
      <c r="DD521" s="6">
        <f>'LFQ, IBAQ'!DQ764/SUM('LFQ, IBAQ'!DQ$3:DQ$1736)</f>
        <v>0</v>
      </c>
      <c r="DE521" s="7">
        <f>'LFQ, IBAQ'!DR764/SUM('LFQ, IBAQ'!DR$3:DR$1736)</f>
        <v>0</v>
      </c>
      <c r="DF521" s="8">
        <f>'LFQ, IBAQ'!DS764/SUM('LFQ, IBAQ'!DS$3:DS$1736)</f>
        <v>0</v>
      </c>
      <c r="DH521" s="15">
        <v>0</v>
      </c>
      <c r="DI521" s="15">
        <v>5.6268691175094152E-5</v>
      </c>
      <c r="DJ521" s="15">
        <v>9.8075379116791615E-5</v>
      </c>
      <c r="DK521" s="15">
        <v>0</v>
      </c>
      <c r="DL521" s="15">
        <v>0</v>
      </c>
      <c r="DM521" s="15">
        <v>0</v>
      </c>
    </row>
    <row r="522" spans="1:117" x14ac:dyDescent="0.25">
      <c r="A522" t="s">
        <v>12250</v>
      </c>
      <c r="B522" s="13" t="s">
        <v>13984</v>
      </c>
      <c r="C522" t="s">
        <v>15717</v>
      </c>
      <c r="DA522" s="6">
        <f>'LFQ, IBAQ'!DN766/SUM('LFQ, IBAQ'!DN$3:DN$1736)</f>
        <v>0</v>
      </c>
      <c r="DB522" s="7">
        <f>'LFQ, IBAQ'!DO766/SUM('LFQ, IBAQ'!DO$3:DO$1736)</f>
        <v>0</v>
      </c>
      <c r="DC522" s="8">
        <f>'LFQ, IBAQ'!DP766/SUM('LFQ, IBAQ'!DP$3:DP$1736)</f>
        <v>0</v>
      </c>
      <c r="DD522" s="6">
        <f>'LFQ, IBAQ'!DQ766/SUM('LFQ, IBAQ'!DQ$3:DQ$1736)</f>
        <v>4.1776142538933762E-5</v>
      </c>
      <c r="DE522" s="7">
        <f>'LFQ, IBAQ'!DR766/SUM('LFQ, IBAQ'!DR$3:DR$1736)</f>
        <v>0</v>
      </c>
      <c r="DF522" s="8">
        <f>'LFQ, IBAQ'!DS766/SUM('LFQ, IBAQ'!DS$3:DS$1736)</f>
        <v>6.4915902156560635E-5</v>
      </c>
      <c r="DH522" s="15">
        <v>0</v>
      </c>
      <c r="DI522" s="15">
        <v>0</v>
      </c>
      <c r="DJ522" s="15">
        <v>0</v>
      </c>
      <c r="DK522" s="15">
        <v>4.1776142538933762E-5</v>
      </c>
      <c r="DL522" s="15">
        <v>0</v>
      </c>
      <c r="DM522" s="15">
        <v>6.4915902156560635E-5</v>
      </c>
    </row>
    <row r="523" spans="1:117" x14ac:dyDescent="0.25">
      <c r="A523" t="s">
        <v>10956</v>
      </c>
      <c r="B523" s="13" t="s">
        <v>12690</v>
      </c>
      <c r="C523" t="s">
        <v>14424</v>
      </c>
      <c r="DA523" s="6">
        <f>'LFQ, IBAQ'!DN771/SUM('LFQ, IBAQ'!DN$3:DN$1736)</f>
        <v>0</v>
      </c>
      <c r="DB523" s="7">
        <f>'LFQ, IBAQ'!DO771/SUM('LFQ, IBAQ'!DO$3:DO$1736)</f>
        <v>7.4567254688138343E-5</v>
      </c>
      <c r="DC523" s="8">
        <f>'LFQ, IBAQ'!DP771/SUM('LFQ, IBAQ'!DP$3:DP$1736)</f>
        <v>0</v>
      </c>
      <c r="DD523" s="6">
        <f>'LFQ, IBAQ'!DQ771/SUM('LFQ, IBAQ'!DQ$3:DQ$1736)</f>
        <v>8.4017603957412136E-5</v>
      </c>
      <c r="DE523" s="7">
        <f>'LFQ, IBAQ'!DR771/SUM('LFQ, IBAQ'!DR$3:DR$1736)</f>
        <v>1.1395155497251088E-4</v>
      </c>
      <c r="DF523" s="8">
        <f>'LFQ, IBAQ'!DS771/SUM('LFQ, IBAQ'!DS$3:DS$1736)</f>
        <v>1.4434947069927643E-4</v>
      </c>
      <c r="DH523" s="15">
        <v>0</v>
      </c>
      <c r="DI523" s="15">
        <v>7.4567254688138343E-5</v>
      </c>
      <c r="DJ523" s="15">
        <v>0</v>
      </c>
      <c r="DK523" s="15">
        <v>8.4017603957412136E-5</v>
      </c>
      <c r="DL523" s="15">
        <v>1.1395155497251088E-4</v>
      </c>
      <c r="DM523" s="15">
        <v>1.4434947069927643E-4</v>
      </c>
    </row>
    <row r="524" spans="1:117" x14ac:dyDescent="0.25">
      <c r="A524" t="s">
        <v>10876</v>
      </c>
      <c r="B524" s="13" t="s">
        <v>16156</v>
      </c>
      <c r="C524" t="s">
        <v>14344</v>
      </c>
      <c r="DA524" s="6">
        <f>'LFQ, IBAQ'!DN783/SUM('LFQ, IBAQ'!DN$3:DN$1736)</f>
        <v>0</v>
      </c>
      <c r="DB524" s="7">
        <f>'LFQ, IBAQ'!DO783/SUM('LFQ, IBAQ'!DO$3:DO$1736)</f>
        <v>7.0065298311827688E-5</v>
      </c>
      <c r="DC524" s="8">
        <f>'LFQ, IBAQ'!DP783/SUM('LFQ, IBAQ'!DP$3:DP$1736)</f>
        <v>8.2965452993660136E-5</v>
      </c>
      <c r="DD524" s="6">
        <f>'LFQ, IBAQ'!DQ783/SUM('LFQ, IBAQ'!DQ$3:DQ$1736)</f>
        <v>0</v>
      </c>
      <c r="DE524" s="7">
        <f>'LFQ, IBAQ'!DR783/SUM('LFQ, IBAQ'!DR$3:DR$1736)</f>
        <v>0</v>
      </c>
      <c r="DF524" s="8">
        <f>'LFQ, IBAQ'!DS783/SUM('LFQ, IBAQ'!DS$3:DS$1736)</f>
        <v>0</v>
      </c>
      <c r="DH524" s="15">
        <v>0</v>
      </c>
      <c r="DI524" s="15">
        <v>7.0065298311827688E-5</v>
      </c>
      <c r="DJ524" s="15">
        <v>8.2965452993660136E-5</v>
      </c>
      <c r="DK524" s="15">
        <v>0</v>
      </c>
      <c r="DL524" s="15">
        <v>0</v>
      </c>
      <c r="DM524" s="15">
        <v>0</v>
      </c>
    </row>
    <row r="525" spans="1:117" x14ac:dyDescent="0.25">
      <c r="A525" t="s">
        <v>10783</v>
      </c>
      <c r="B525" s="13" t="s">
        <v>12517</v>
      </c>
      <c r="C525" t="s">
        <v>14251</v>
      </c>
      <c r="DA525" s="6">
        <f>'LFQ, IBAQ'!DN784/SUM('LFQ, IBAQ'!DN$3:DN$1736)</f>
        <v>0</v>
      </c>
      <c r="DB525" s="7">
        <f>'LFQ, IBAQ'!DO784/SUM('LFQ, IBAQ'!DO$3:DO$1736)</f>
        <v>0</v>
      </c>
      <c r="DC525" s="8">
        <f>'LFQ, IBAQ'!DP784/SUM('LFQ, IBAQ'!DP$3:DP$1736)</f>
        <v>0</v>
      </c>
      <c r="DD525" s="6">
        <f>'LFQ, IBAQ'!DQ784/SUM('LFQ, IBAQ'!DQ$3:DQ$1736)</f>
        <v>0</v>
      </c>
      <c r="DE525" s="7">
        <f>'LFQ, IBAQ'!DR784/SUM('LFQ, IBAQ'!DR$3:DR$1736)</f>
        <v>0</v>
      </c>
      <c r="DF525" s="8">
        <f>'LFQ, IBAQ'!DS784/SUM('LFQ, IBAQ'!DS$3:DS$1736)</f>
        <v>0</v>
      </c>
      <c r="DH525" s="15">
        <v>0</v>
      </c>
      <c r="DI525" s="15">
        <v>0</v>
      </c>
      <c r="DJ525" s="15">
        <v>0</v>
      </c>
      <c r="DK525" s="15">
        <v>0</v>
      </c>
      <c r="DL525" s="15">
        <v>0</v>
      </c>
      <c r="DM525" s="15">
        <v>0</v>
      </c>
    </row>
    <row r="526" spans="1:117" x14ac:dyDescent="0.25">
      <c r="A526" t="s">
        <v>10710</v>
      </c>
      <c r="B526" s="13" t="s">
        <v>16008</v>
      </c>
      <c r="C526" t="s">
        <v>14178</v>
      </c>
      <c r="DA526" s="6">
        <f>'LFQ, IBAQ'!DN785/SUM('LFQ, IBAQ'!DN$3:DN$1736)</f>
        <v>0</v>
      </c>
      <c r="DB526" s="7">
        <f>'LFQ, IBAQ'!DO785/SUM('LFQ, IBAQ'!DO$3:DO$1736)</f>
        <v>0</v>
      </c>
      <c r="DC526" s="8">
        <f>'LFQ, IBAQ'!DP785/SUM('LFQ, IBAQ'!DP$3:DP$1736)</f>
        <v>0</v>
      </c>
      <c r="DD526" s="6">
        <f>'LFQ, IBAQ'!DQ785/SUM('LFQ, IBAQ'!DQ$3:DQ$1736)</f>
        <v>0</v>
      </c>
      <c r="DE526" s="7">
        <f>'LFQ, IBAQ'!DR785/SUM('LFQ, IBAQ'!DR$3:DR$1736)</f>
        <v>0</v>
      </c>
      <c r="DF526" s="8">
        <f>'LFQ, IBAQ'!DS785/SUM('LFQ, IBAQ'!DS$3:DS$1736)</f>
        <v>0</v>
      </c>
      <c r="DH526" s="15">
        <v>0</v>
      </c>
      <c r="DI526" s="15">
        <v>0</v>
      </c>
      <c r="DJ526" s="15">
        <v>0</v>
      </c>
      <c r="DK526" s="15">
        <v>0</v>
      </c>
      <c r="DL526" s="15">
        <v>0</v>
      </c>
      <c r="DM526" s="15">
        <v>0</v>
      </c>
    </row>
    <row r="527" spans="1:117" x14ac:dyDescent="0.25">
      <c r="A527" t="s">
        <v>11989</v>
      </c>
      <c r="B527" s="13" t="s">
        <v>16158</v>
      </c>
      <c r="C527" t="s">
        <v>15457</v>
      </c>
      <c r="DA527" s="6">
        <f>'LFQ, IBAQ'!DN786/SUM('LFQ, IBAQ'!DN$3:DN$1736)</f>
        <v>0</v>
      </c>
      <c r="DB527" s="7">
        <f>'LFQ, IBAQ'!DO786/SUM('LFQ, IBAQ'!DO$3:DO$1736)</f>
        <v>0</v>
      </c>
      <c r="DC527" s="8">
        <f>'LFQ, IBAQ'!DP786/SUM('LFQ, IBAQ'!DP$3:DP$1736)</f>
        <v>0</v>
      </c>
      <c r="DD527" s="6">
        <f>'LFQ, IBAQ'!DQ786/SUM('LFQ, IBAQ'!DQ$3:DQ$1736)</f>
        <v>0</v>
      </c>
      <c r="DE527" s="7">
        <f>'LFQ, IBAQ'!DR786/SUM('LFQ, IBAQ'!DR$3:DR$1736)</f>
        <v>0</v>
      </c>
      <c r="DF527" s="8">
        <f>'LFQ, IBAQ'!DS786/SUM('LFQ, IBAQ'!DS$3:DS$1736)</f>
        <v>0</v>
      </c>
      <c r="DH527" s="15">
        <v>0</v>
      </c>
      <c r="DI527" s="15">
        <v>0</v>
      </c>
      <c r="DJ527" s="15">
        <v>0</v>
      </c>
      <c r="DK527" s="15">
        <v>0</v>
      </c>
      <c r="DL527" s="15">
        <v>0</v>
      </c>
      <c r="DM527" s="15">
        <v>0</v>
      </c>
    </row>
    <row r="528" spans="1:117" x14ac:dyDescent="0.25">
      <c r="A528" t="s">
        <v>12296</v>
      </c>
      <c r="B528" s="13" t="s">
        <v>14030</v>
      </c>
      <c r="C528" t="s">
        <v>15763</v>
      </c>
      <c r="DA528" s="6">
        <f>'LFQ, IBAQ'!DN787/SUM('LFQ, IBAQ'!DN$3:DN$1736)</f>
        <v>0</v>
      </c>
      <c r="DB528" s="7">
        <f>'LFQ, IBAQ'!DO787/SUM('LFQ, IBAQ'!DO$3:DO$1736)</f>
        <v>0</v>
      </c>
      <c r="DC528" s="8">
        <f>'LFQ, IBAQ'!DP787/SUM('LFQ, IBAQ'!DP$3:DP$1736)</f>
        <v>0</v>
      </c>
      <c r="DD528" s="6">
        <f>'LFQ, IBAQ'!DQ787/SUM('LFQ, IBAQ'!DQ$3:DQ$1736)</f>
        <v>0</v>
      </c>
      <c r="DE528" s="7">
        <f>'LFQ, IBAQ'!DR787/SUM('LFQ, IBAQ'!DR$3:DR$1736)</f>
        <v>0</v>
      </c>
      <c r="DF528" s="8">
        <f>'LFQ, IBAQ'!DS787/SUM('LFQ, IBAQ'!DS$3:DS$1736)</f>
        <v>0</v>
      </c>
      <c r="DH528" s="15">
        <v>0</v>
      </c>
      <c r="DI528" s="15">
        <v>0</v>
      </c>
      <c r="DJ528" s="15">
        <v>0</v>
      </c>
      <c r="DK528" s="15">
        <v>0</v>
      </c>
      <c r="DL528" s="15">
        <v>0</v>
      </c>
      <c r="DM528" s="15">
        <v>0</v>
      </c>
    </row>
    <row r="529" spans="1:117" x14ac:dyDescent="0.25">
      <c r="A529" t="s">
        <v>12092</v>
      </c>
      <c r="B529" s="13" t="s">
        <v>16115</v>
      </c>
      <c r="C529" t="s">
        <v>15560</v>
      </c>
      <c r="DA529" s="6">
        <f>'LFQ, IBAQ'!DN788/SUM('LFQ, IBAQ'!DN$3:DN$1736)</f>
        <v>0</v>
      </c>
      <c r="DB529" s="7">
        <f>'LFQ, IBAQ'!DO788/SUM('LFQ, IBAQ'!DO$3:DO$1736)</f>
        <v>0</v>
      </c>
      <c r="DC529" s="8">
        <f>'LFQ, IBAQ'!DP788/SUM('LFQ, IBAQ'!DP$3:DP$1736)</f>
        <v>0</v>
      </c>
      <c r="DD529" s="6">
        <f>'LFQ, IBAQ'!DQ788/SUM('LFQ, IBAQ'!DQ$3:DQ$1736)</f>
        <v>0</v>
      </c>
      <c r="DE529" s="7">
        <f>'LFQ, IBAQ'!DR788/SUM('LFQ, IBAQ'!DR$3:DR$1736)</f>
        <v>0</v>
      </c>
      <c r="DF529" s="8">
        <f>'LFQ, IBAQ'!DS788/SUM('LFQ, IBAQ'!DS$3:DS$1736)</f>
        <v>0</v>
      </c>
      <c r="DH529" s="15">
        <v>0</v>
      </c>
      <c r="DI529" s="15">
        <v>0</v>
      </c>
      <c r="DJ529" s="15">
        <v>0</v>
      </c>
      <c r="DK529" s="15">
        <v>0</v>
      </c>
      <c r="DL529" s="15">
        <v>0</v>
      </c>
      <c r="DM529" s="15">
        <v>0</v>
      </c>
    </row>
    <row r="530" spans="1:117" x14ac:dyDescent="0.25">
      <c r="A530" t="s">
        <v>10959</v>
      </c>
      <c r="B530" s="13" t="s">
        <v>15914</v>
      </c>
      <c r="C530" t="s">
        <v>14427</v>
      </c>
      <c r="DA530" s="6">
        <f>'LFQ, IBAQ'!DN789/SUM('LFQ, IBAQ'!DN$3:DN$1736)</f>
        <v>0</v>
      </c>
      <c r="DB530" s="7">
        <f>'LFQ, IBAQ'!DO789/SUM('LFQ, IBAQ'!DO$3:DO$1736)</f>
        <v>0</v>
      </c>
      <c r="DC530" s="8">
        <f>'LFQ, IBAQ'!DP789/SUM('LFQ, IBAQ'!DP$3:DP$1736)</f>
        <v>0</v>
      </c>
      <c r="DD530" s="6">
        <f>'LFQ, IBAQ'!DQ789/SUM('LFQ, IBAQ'!DQ$3:DQ$1736)</f>
        <v>3.1001764402738545E-5</v>
      </c>
      <c r="DE530" s="7">
        <f>'LFQ, IBAQ'!DR789/SUM('LFQ, IBAQ'!DR$3:DR$1736)</f>
        <v>0</v>
      </c>
      <c r="DF530" s="8">
        <f>'LFQ, IBAQ'!DS789/SUM('LFQ, IBAQ'!DS$3:DS$1736)</f>
        <v>2.954188198714677E-5</v>
      </c>
      <c r="DH530" s="15">
        <v>0</v>
      </c>
      <c r="DI530" s="15">
        <v>0</v>
      </c>
      <c r="DJ530" s="15">
        <v>0</v>
      </c>
      <c r="DK530" s="15">
        <v>3.1001764402738545E-5</v>
      </c>
      <c r="DL530" s="15">
        <v>0</v>
      </c>
      <c r="DM530" s="15">
        <v>2.954188198714677E-5</v>
      </c>
    </row>
    <row r="531" spans="1:117" x14ac:dyDescent="0.25">
      <c r="A531" t="s">
        <v>11023</v>
      </c>
      <c r="B531" s="13" t="s">
        <v>16149</v>
      </c>
      <c r="C531" t="s">
        <v>14491</v>
      </c>
      <c r="DA531" s="6">
        <f>'LFQ, IBAQ'!DN794/SUM('LFQ, IBAQ'!DN$3:DN$1736)</f>
        <v>0</v>
      </c>
      <c r="DB531" s="7">
        <f>'LFQ, IBAQ'!DO794/SUM('LFQ, IBAQ'!DO$3:DO$1736)</f>
        <v>0</v>
      </c>
      <c r="DC531" s="8">
        <f>'LFQ, IBAQ'!DP794/SUM('LFQ, IBAQ'!DP$3:DP$1736)</f>
        <v>0</v>
      </c>
      <c r="DD531" s="6">
        <f>'LFQ, IBAQ'!DQ794/SUM('LFQ, IBAQ'!DQ$3:DQ$1736)</f>
        <v>3.1041600445249649E-5</v>
      </c>
      <c r="DE531" s="7">
        <f>'LFQ, IBAQ'!DR794/SUM('LFQ, IBAQ'!DR$3:DR$1736)</f>
        <v>0</v>
      </c>
      <c r="DF531" s="8">
        <f>'LFQ, IBAQ'!DS794/SUM('LFQ, IBAQ'!DS$3:DS$1736)</f>
        <v>3.1076879607863359E-5</v>
      </c>
      <c r="DH531" s="15">
        <v>0</v>
      </c>
      <c r="DI531" s="15">
        <v>0</v>
      </c>
      <c r="DJ531" s="15">
        <v>0</v>
      </c>
      <c r="DK531" s="15">
        <v>3.1041600445249649E-5</v>
      </c>
      <c r="DL531" s="15">
        <v>0</v>
      </c>
      <c r="DM531" s="15">
        <v>3.1076879607863359E-5</v>
      </c>
    </row>
    <row r="532" spans="1:117" x14ac:dyDescent="0.25">
      <c r="A532" t="s">
        <v>11859</v>
      </c>
      <c r="B532" s="13" t="s">
        <v>16014</v>
      </c>
      <c r="C532" t="s">
        <v>15327</v>
      </c>
      <c r="DA532" s="6">
        <f>'LFQ, IBAQ'!DN809/SUM('LFQ, IBAQ'!DN$3:DN$1736)</f>
        <v>0</v>
      </c>
      <c r="DB532" s="7">
        <f>'LFQ, IBAQ'!DO809/SUM('LFQ, IBAQ'!DO$3:DO$1736)</f>
        <v>0</v>
      </c>
      <c r="DC532" s="8">
        <f>'LFQ, IBAQ'!DP809/SUM('LFQ, IBAQ'!DP$3:DP$1736)</f>
        <v>0</v>
      </c>
      <c r="DD532" s="6">
        <f>'LFQ, IBAQ'!DQ809/SUM('LFQ, IBAQ'!DQ$3:DQ$1736)</f>
        <v>0</v>
      </c>
      <c r="DE532" s="7">
        <f>'LFQ, IBAQ'!DR809/SUM('LFQ, IBAQ'!DR$3:DR$1736)</f>
        <v>2.0309962666953658E-5</v>
      </c>
      <c r="DF532" s="8">
        <f>'LFQ, IBAQ'!DS809/SUM('LFQ, IBAQ'!DS$3:DS$1736)</f>
        <v>2.1554777700684769E-5</v>
      </c>
      <c r="DH532" s="15">
        <v>0</v>
      </c>
      <c r="DI532" s="15">
        <v>0</v>
      </c>
      <c r="DJ532" s="15">
        <v>0</v>
      </c>
      <c r="DK532" s="15">
        <v>0</v>
      </c>
      <c r="DL532" s="15">
        <v>2.0309962666953658E-5</v>
      </c>
      <c r="DM532" s="15">
        <v>2.1554777700684769E-5</v>
      </c>
    </row>
    <row r="533" spans="1:117" x14ac:dyDescent="0.25">
      <c r="A533" t="s">
        <v>10886</v>
      </c>
      <c r="B533" s="13" t="s">
        <v>12620</v>
      </c>
      <c r="C533" t="s">
        <v>14354</v>
      </c>
      <c r="DA533" s="6">
        <f>'LFQ, IBAQ'!DN810/SUM('LFQ, IBAQ'!DN$3:DN$1736)</f>
        <v>0</v>
      </c>
      <c r="DB533" s="7">
        <f>'LFQ, IBAQ'!DO810/SUM('LFQ, IBAQ'!DO$3:DO$1736)</f>
        <v>0</v>
      </c>
      <c r="DC533" s="8">
        <f>'LFQ, IBAQ'!DP810/SUM('LFQ, IBAQ'!DP$3:DP$1736)</f>
        <v>0</v>
      </c>
      <c r="DD533" s="6">
        <f>'LFQ, IBAQ'!DQ810/SUM('LFQ, IBAQ'!DQ$3:DQ$1736)</f>
        <v>0</v>
      </c>
      <c r="DE533" s="7">
        <f>'LFQ, IBAQ'!DR810/SUM('LFQ, IBAQ'!DR$3:DR$1736)</f>
        <v>0</v>
      </c>
      <c r="DF533" s="8">
        <f>'LFQ, IBAQ'!DS810/SUM('LFQ, IBAQ'!DS$3:DS$1736)</f>
        <v>3.9448586075960467E-5</v>
      </c>
      <c r="DH533" s="15">
        <v>0</v>
      </c>
      <c r="DI533" s="15">
        <v>0</v>
      </c>
      <c r="DJ533" s="15">
        <v>0</v>
      </c>
      <c r="DK533" s="15">
        <v>0</v>
      </c>
      <c r="DL533" s="15">
        <v>0</v>
      </c>
      <c r="DM533" s="15">
        <v>3.9448586075960467E-5</v>
      </c>
    </row>
    <row r="534" spans="1:117" x14ac:dyDescent="0.25">
      <c r="A534" t="s">
        <v>10787</v>
      </c>
      <c r="B534" s="13" t="s">
        <v>15835</v>
      </c>
      <c r="C534" t="s">
        <v>14255</v>
      </c>
      <c r="DA534" s="6">
        <f>'LFQ, IBAQ'!DN811/SUM('LFQ, IBAQ'!DN$3:DN$1736)</f>
        <v>0</v>
      </c>
      <c r="DB534" s="7">
        <f>'LFQ, IBAQ'!DO811/SUM('LFQ, IBAQ'!DO$3:DO$1736)</f>
        <v>2.2483525805958853E-5</v>
      </c>
      <c r="DC534" s="8">
        <f>'LFQ, IBAQ'!DP811/SUM('LFQ, IBAQ'!DP$3:DP$1736)</f>
        <v>0</v>
      </c>
      <c r="DD534" s="6">
        <f>'LFQ, IBAQ'!DQ811/SUM('LFQ, IBAQ'!DQ$3:DQ$1736)</f>
        <v>4.1615103218144183E-4</v>
      </c>
      <c r="DE534" s="7">
        <f>'LFQ, IBAQ'!DR811/SUM('LFQ, IBAQ'!DR$3:DR$1736)</f>
        <v>0</v>
      </c>
      <c r="DF534" s="8">
        <f>'LFQ, IBAQ'!DS811/SUM('LFQ, IBAQ'!DS$3:DS$1736)</f>
        <v>4.3841237600577779E-5</v>
      </c>
      <c r="DH534" s="15">
        <v>0</v>
      </c>
      <c r="DI534" s="15">
        <v>2.2483525805958853E-5</v>
      </c>
      <c r="DJ534" s="15">
        <v>0</v>
      </c>
      <c r="DK534" s="15">
        <v>4.1615103218144183E-4</v>
      </c>
      <c r="DL534" s="15">
        <v>0</v>
      </c>
      <c r="DM534" s="15">
        <v>4.3841237600577779E-5</v>
      </c>
    </row>
    <row r="535" spans="1:117" x14ac:dyDescent="0.25">
      <c r="A535" t="s">
        <v>11669</v>
      </c>
      <c r="B535" s="13" t="s">
        <v>16133</v>
      </c>
      <c r="C535" t="s">
        <v>15137</v>
      </c>
      <c r="DA535" s="6">
        <f>'LFQ, IBAQ'!DN821/SUM('LFQ, IBAQ'!DN$3:DN$1736)</f>
        <v>0</v>
      </c>
      <c r="DB535" s="7">
        <f>'LFQ, IBAQ'!DO821/SUM('LFQ, IBAQ'!DO$3:DO$1736)</f>
        <v>0</v>
      </c>
      <c r="DC535" s="8">
        <f>'LFQ, IBAQ'!DP821/SUM('LFQ, IBAQ'!DP$3:DP$1736)</f>
        <v>0</v>
      </c>
      <c r="DD535" s="6">
        <f>'LFQ, IBAQ'!DQ821/SUM('LFQ, IBAQ'!DQ$3:DQ$1736)</f>
        <v>3.2401111342862702E-5</v>
      </c>
      <c r="DE535" s="7">
        <f>'LFQ, IBAQ'!DR821/SUM('LFQ, IBAQ'!DR$3:DR$1736)</f>
        <v>3.8763416506290626E-5</v>
      </c>
      <c r="DF535" s="8">
        <f>'LFQ, IBAQ'!DS821/SUM('LFQ, IBAQ'!DS$3:DS$1736)</f>
        <v>4.297993338006458E-5</v>
      </c>
      <c r="DH535" s="15">
        <v>0</v>
      </c>
      <c r="DI535" s="15">
        <v>0</v>
      </c>
      <c r="DJ535" s="15">
        <v>0</v>
      </c>
      <c r="DK535" s="15">
        <v>3.2401111342862702E-5</v>
      </c>
      <c r="DL535" s="15">
        <v>3.8763416506290626E-5</v>
      </c>
      <c r="DM535" s="15">
        <v>4.297993338006458E-5</v>
      </c>
    </row>
    <row r="536" spans="1:117" x14ac:dyDescent="0.25">
      <c r="A536" t="s">
        <v>11235</v>
      </c>
      <c r="B536" s="13" t="s">
        <v>15954</v>
      </c>
      <c r="C536" t="s">
        <v>14703</v>
      </c>
      <c r="DA536" s="6">
        <f>'LFQ, IBAQ'!DN829/SUM('LFQ, IBAQ'!DN$3:DN$1736)</f>
        <v>0</v>
      </c>
      <c r="DB536" s="7">
        <f>'LFQ, IBAQ'!DO829/SUM('LFQ, IBAQ'!DO$3:DO$1736)</f>
        <v>0</v>
      </c>
      <c r="DC536" s="8">
        <f>'LFQ, IBAQ'!DP829/SUM('LFQ, IBAQ'!DP$3:DP$1736)</f>
        <v>0</v>
      </c>
      <c r="DD536" s="6">
        <f>'LFQ, IBAQ'!DQ829/SUM('LFQ, IBAQ'!DQ$3:DQ$1736)</f>
        <v>0</v>
      </c>
      <c r="DE536" s="7">
        <f>'LFQ, IBAQ'!DR829/SUM('LFQ, IBAQ'!DR$3:DR$1736)</f>
        <v>3.8958542244615171E-5</v>
      </c>
      <c r="DF536" s="8">
        <f>'LFQ, IBAQ'!DS829/SUM('LFQ, IBAQ'!DS$3:DS$1736)</f>
        <v>2.2932011677049932E-5</v>
      </c>
      <c r="DH536" s="15">
        <v>0</v>
      </c>
      <c r="DI536" s="15">
        <v>0</v>
      </c>
      <c r="DJ536" s="15">
        <v>0</v>
      </c>
      <c r="DK536" s="15">
        <v>0</v>
      </c>
      <c r="DL536" s="15">
        <v>3.8958542244615171E-5</v>
      </c>
      <c r="DM536" s="15">
        <v>2.2932011677049932E-5</v>
      </c>
    </row>
    <row r="537" spans="1:117" x14ac:dyDescent="0.25">
      <c r="A537" t="s">
        <v>10948</v>
      </c>
      <c r="B537" s="13" t="s">
        <v>12682</v>
      </c>
      <c r="C537" t="s">
        <v>14416</v>
      </c>
      <c r="DA537" s="6">
        <f>'LFQ, IBAQ'!DN830/SUM('LFQ, IBAQ'!DN$3:DN$1736)</f>
        <v>0</v>
      </c>
      <c r="DB537" s="7">
        <f>'LFQ, IBAQ'!DO830/SUM('LFQ, IBAQ'!DO$3:DO$1736)</f>
        <v>0</v>
      </c>
      <c r="DC537" s="8">
        <f>'LFQ, IBAQ'!DP830/SUM('LFQ, IBAQ'!DP$3:DP$1736)</f>
        <v>0</v>
      </c>
      <c r="DD537" s="6">
        <f>'LFQ, IBAQ'!DQ830/SUM('LFQ, IBAQ'!DQ$3:DQ$1736)</f>
        <v>0</v>
      </c>
      <c r="DE537" s="7">
        <f>'LFQ, IBAQ'!DR830/SUM('LFQ, IBAQ'!DR$3:DR$1736)</f>
        <v>0</v>
      </c>
      <c r="DF537" s="8">
        <f>'LFQ, IBAQ'!DS830/SUM('LFQ, IBAQ'!DS$3:DS$1736)</f>
        <v>0</v>
      </c>
      <c r="DH537" s="15">
        <v>0</v>
      </c>
      <c r="DI537" s="15">
        <v>0</v>
      </c>
      <c r="DJ537" s="15">
        <v>0</v>
      </c>
      <c r="DK537" s="15">
        <v>0</v>
      </c>
      <c r="DL537" s="15">
        <v>0</v>
      </c>
      <c r="DM537" s="15">
        <v>0</v>
      </c>
    </row>
    <row r="538" spans="1:117" x14ac:dyDescent="0.25">
      <c r="A538" t="s">
        <v>11411</v>
      </c>
      <c r="B538" s="13" t="s">
        <v>15854</v>
      </c>
      <c r="C538" t="s">
        <v>14879</v>
      </c>
      <c r="DA538" s="6">
        <f>'LFQ, IBAQ'!DN831/SUM('LFQ, IBAQ'!DN$3:DN$1736)</f>
        <v>0</v>
      </c>
      <c r="DB538" s="7">
        <f>'LFQ, IBAQ'!DO831/SUM('LFQ, IBAQ'!DO$3:DO$1736)</f>
        <v>0</v>
      </c>
      <c r="DC538" s="8">
        <f>'LFQ, IBAQ'!DP831/SUM('LFQ, IBAQ'!DP$3:DP$1736)</f>
        <v>0</v>
      </c>
      <c r="DD538" s="6">
        <f>'LFQ, IBAQ'!DQ831/SUM('LFQ, IBAQ'!DQ$3:DQ$1736)</f>
        <v>3.2094289057989934E-5</v>
      </c>
      <c r="DE538" s="7">
        <f>'LFQ, IBAQ'!DR831/SUM('LFQ, IBAQ'!DR$3:DR$1736)</f>
        <v>0</v>
      </c>
      <c r="DF538" s="8">
        <f>'LFQ, IBAQ'!DS831/SUM('LFQ, IBAQ'!DS$3:DS$1736)</f>
        <v>4.2707897690615361E-5</v>
      </c>
      <c r="DH538" s="15">
        <v>0</v>
      </c>
      <c r="DI538" s="15">
        <v>0</v>
      </c>
      <c r="DJ538" s="15">
        <v>0</v>
      </c>
      <c r="DK538" s="15">
        <v>3.2094289057989934E-5</v>
      </c>
      <c r="DL538" s="15">
        <v>0</v>
      </c>
      <c r="DM538" s="15">
        <v>4.2707897690615361E-5</v>
      </c>
    </row>
    <row r="539" spans="1:117" x14ac:dyDescent="0.25">
      <c r="A539" t="s">
        <v>11814</v>
      </c>
      <c r="B539" s="13" t="s">
        <v>13548</v>
      </c>
      <c r="C539" t="s">
        <v>15282</v>
      </c>
      <c r="DA539" s="6">
        <f>'LFQ, IBAQ'!DN832/SUM('LFQ, IBAQ'!DN$3:DN$1736)</f>
        <v>0</v>
      </c>
      <c r="DB539" s="7">
        <f>'LFQ, IBAQ'!DO832/SUM('LFQ, IBAQ'!DO$3:DO$1736)</f>
        <v>0</v>
      </c>
      <c r="DC539" s="8">
        <f>'LFQ, IBAQ'!DP832/SUM('LFQ, IBAQ'!DP$3:DP$1736)</f>
        <v>0</v>
      </c>
      <c r="DD539" s="6">
        <f>'LFQ, IBAQ'!DQ832/SUM('LFQ, IBAQ'!DQ$3:DQ$1736)</f>
        <v>0</v>
      </c>
      <c r="DE539" s="7">
        <f>'LFQ, IBAQ'!DR832/SUM('LFQ, IBAQ'!DR$3:DR$1736)</f>
        <v>0</v>
      </c>
      <c r="DF539" s="8">
        <f>'LFQ, IBAQ'!DS832/SUM('LFQ, IBAQ'!DS$3:DS$1736)</f>
        <v>0</v>
      </c>
      <c r="DH539" s="15">
        <v>0</v>
      </c>
      <c r="DI539" s="15">
        <v>0</v>
      </c>
      <c r="DJ539" s="15">
        <v>0</v>
      </c>
      <c r="DK539" s="15">
        <v>0</v>
      </c>
      <c r="DL539" s="15">
        <v>0</v>
      </c>
      <c r="DM539" s="15">
        <v>0</v>
      </c>
    </row>
    <row r="540" spans="1:117" x14ac:dyDescent="0.25">
      <c r="A540" t="s">
        <v>10650</v>
      </c>
      <c r="B540" s="13" t="s">
        <v>12384</v>
      </c>
      <c r="C540" t="s">
        <v>14118</v>
      </c>
      <c r="DA540" s="6">
        <f>'LFQ, IBAQ'!DN833/SUM('LFQ, IBAQ'!DN$3:DN$1736)</f>
        <v>0</v>
      </c>
      <c r="DB540" s="7">
        <f>'LFQ, IBAQ'!DO833/SUM('LFQ, IBAQ'!DO$3:DO$1736)</f>
        <v>0</v>
      </c>
      <c r="DC540" s="8">
        <f>'LFQ, IBAQ'!DP833/SUM('LFQ, IBAQ'!DP$3:DP$1736)</f>
        <v>0</v>
      </c>
      <c r="DD540" s="6">
        <f>'LFQ, IBAQ'!DQ833/SUM('LFQ, IBAQ'!DQ$3:DQ$1736)</f>
        <v>0</v>
      </c>
      <c r="DE540" s="7">
        <f>'LFQ, IBAQ'!DR833/SUM('LFQ, IBAQ'!DR$3:DR$1736)</f>
        <v>0</v>
      </c>
      <c r="DF540" s="8">
        <f>'LFQ, IBAQ'!DS833/SUM('LFQ, IBAQ'!DS$3:DS$1736)</f>
        <v>0</v>
      </c>
      <c r="DH540" s="15">
        <v>0</v>
      </c>
      <c r="DI540" s="15">
        <v>0</v>
      </c>
      <c r="DJ540" s="15">
        <v>0</v>
      </c>
      <c r="DK540" s="15">
        <v>0</v>
      </c>
      <c r="DL540" s="15">
        <v>0</v>
      </c>
      <c r="DM540" s="15">
        <v>0</v>
      </c>
    </row>
    <row r="541" spans="1:117" x14ac:dyDescent="0.25">
      <c r="A541" t="s">
        <v>12193</v>
      </c>
      <c r="B541" s="13" t="s">
        <v>16150</v>
      </c>
      <c r="C541" t="s">
        <v>15661</v>
      </c>
      <c r="DA541" s="6">
        <f>'LFQ, IBAQ'!DN834/SUM('LFQ, IBAQ'!DN$3:DN$1736)</f>
        <v>0</v>
      </c>
      <c r="DB541" s="7">
        <f>'LFQ, IBAQ'!DO834/SUM('LFQ, IBAQ'!DO$3:DO$1736)</f>
        <v>9.2997738971242261E-5</v>
      </c>
      <c r="DC541" s="8">
        <f>'LFQ, IBAQ'!DP834/SUM('LFQ, IBAQ'!DP$3:DP$1736)</f>
        <v>6.5300603075592003E-5</v>
      </c>
      <c r="DD541" s="6">
        <f>'LFQ, IBAQ'!DQ834/SUM('LFQ, IBAQ'!DQ$3:DQ$1736)</f>
        <v>7.2471084656799533E-5</v>
      </c>
      <c r="DE541" s="7">
        <f>'LFQ, IBAQ'!DR834/SUM('LFQ, IBAQ'!DR$3:DR$1736)</f>
        <v>8.8335673190347529E-5</v>
      </c>
      <c r="DF541" s="8">
        <f>'LFQ, IBAQ'!DS834/SUM('LFQ, IBAQ'!DS$3:DS$1736)</f>
        <v>1.5375559500844531E-4</v>
      </c>
      <c r="DH541" s="15">
        <v>0</v>
      </c>
      <c r="DI541" s="15">
        <v>9.2997738971242261E-5</v>
      </c>
      <c r="DJ541" s="15">
        <v>6.5300603075592003E-5</v>
      </c>
      <c r="DK541" s="15">
        <v>7.2471084656799533E-5</v>
      </c>
      <c r="DL541" s="15">
        <v>8.8335673190347529E-5</v>
      </c>
      <c r="DM541" s="15">
        <v>1.5375559500844531E-4</v>
      </c>
    </row>
    <row r="542" spans="1:117" x14ac:dyDescent="0.25">
      <c r="A542" t="s">
        <v>11272</v>
      </c>
      <c r="B542" s="13" t="s">
        <v>13006</v>
      </c>
      <c r="C542" t="s">
        <v>14740</v>
      </c>
      <c r="DA542" s="6">
        <f>'LFQ, IBAQ'!DN875/SUM('LFQ, IBAQ'!DN$3:DN$1736)</f>
        <v>1.0907145232218912E-4</v>
      </c>
      <c r="DB542" s="7">
        <f>'LFQ, IBAQ'!DO875/SUM('LFQ, IBAQ'!DO$3:DO$1736)</f>
        <v>1.1550111693191885E-4</v>
      </c>
      <c r="DC542" s="8">
        <f>'LFQ, IBAQ'!DP875/SUM('LFQ, IBAQ'!DP$3:DP$1736)</f>
        <v>2.5894457266963333E-4</v>
      </c>
      <c r="DD542" s="6">
        <f>'LFQ, IBAQ'!DQ875/SUM('LFQ, IBAQ'!DQ$3:DQ$1736)</f>
        <v>0</v>
      </c>
      <c r="DE542" s="7">
        <f>'LFQ, IBAQ'!DR875/SUM('LFQ, IBAQ'!DR$3:DR$1736)</f>
        <v>0</v>
      </c>
      <c r="DF542" s="8">
        <f>'LFQ, IBAQ'!DS875/SUM('LFQ, IBAQ'!DS$3:DS$1736)</f>
        <v>0</v>
      </c>
      <c r="DH542" s="15">
        <v>1.0907145232218912E-4</v>
      </c>
      <c r="DI542" s="15">
        <v>1.1550111693191885E-4</v>
      </c>
      <c r="DJ542" s="15">
        <v>2.5894457266963333E-4</v>
      </c>
      <c r="DK542" s="15">
        <v>0</v>
      </c>
      <c r="DL542" s="15">
        <v>0</v>
      </c>
      <c r="DM542" s="15">
        <v>0</v>
      </c>
    </row>
    <row r="543" spans="1:117" x14ac:dyDescent="0.25">
      <c r="A543" t="s">
        <v>11405</v>
      </c>
      <c r="B543" s="13" t="s">
        <v>13139</v>
      </c>
      <c r="C543" t="s">
        <v>14873</v>
      </c>
      <c r="DA543" s="6">
        <f>'LFQ, IBAQ'!DN881/SUM('LFQ, IBAQ'!DN$3:DN$1736)</f>
        <v>0</v>
      </c>
      <c r="DB543" s="7">
        <f>'LFQ, IBAQ'!DO881/SUM('LFQ, IBAQ'!DO$3:DO$1736)</f>
        <v>0</v>
      </c>
      <c r="DC543" s="8">
        <f>'LFQ, IBAQ'!DP881/SUM('LFQ, IBAQ'!DP$3:DP$1736)</f>
        <v>0</v>
      </c>
      <c r="DD543" s="6">
        <f>'LFQ, IBAQ'!DQ881/SUM('LFQ, IBAQ'!DQ$3:DQ$1736)</f>
        <v>4.1148936763226993E-5</v>
      </c>
      <c r="DE543" s="7">
        <f>'LFQ, IBAQ'!DR881/SUM('LFQ, IBAQ'!DR$3:DR$1736)</f>
        <v>3.9405079991934795E-5</v>
      </c>
      <c r="DF543" s="8">
        <f>'LFQ, IBAQ'!DS881/SUM('LFQ, IBAQ'!DS$3:DS$1736)</f>
        <v>0</v>
      </c>
      <c r="DH543" s="15">
        <v>0</v>
      </c>
      <c r="DI543" s="15">
        <v>0</v>
      </c>
      <c r="DJ543" s="15">
        <v>0</v>
      </c>
      <c r="DK543" s="15">
        <v>4.1148936763226993E-5</v>
      </c>
      <c r="DL543" s="15">
        <v>3.9405079991934795E-5</v>
      </c>
      <c r="DM543" s="15">
        <v>0</v>
      </c>
    </row>
    <row r="544" spans="1:117" x14ac:dyDescent="0.25">
      <c r="A544" t="s">
        <v>10806</v>
      </c>
      <c r="B544" s="13" t="s">
        <v>12540</v>
      </c>
      <c r="C544" t="s">
        <v>14274</v>
      </c>
      <c r="DA544" s="6">
        <f>'LFQ, IBAQ'!DN888/SUM('LFQ, IBAQ'!DN$3:DN$1736)</f>
        <v>1.5037965295268277E-4</v>
      </c>
      <c r="DB544" s="7">
        <f>'LFQ, IBAQ'!DO888/SUM('LFQ, IBAQ'!DO$3:DO$1736)</f>
        <v>2.7351146064328311E-4</v>
      </c>
      <c r="DC544" s="8">
        <f>'LFQ, IBAQ'!DP888/SUM('LFQ, IBAQ'!DP$3:DP$1736)</f>
        <v>2.9314309635399308E-4</v>
      </c>
      <c r="DD544" s="6">
        <f>'LFQ, IBAQ'!DQ888/SUM('LFQ, IBAQ'!DQ$3:DQ$1736)</f>
        <v>0</v>
      </c>
      <c r="DE544" s="7">
        <f>'LFQ, IBAQ'!DR888/SUM('LFQ, IBAQ'!DR$3:DR$1736)</f>
        <v>0</v>
      </c>
      <c r="DF544" s="8">
        <f>'LFQ, IBAQ'!DS888/SUM('LFQ, IBAQ'!DS$3:DS$1736)</f>
        <v>0</v>
      </c>
      <c r="DH544" s="15">
        <v>1.5037965295268277E-4</v>
      </c>
      <c r="DI544" s="15">
        <v>2.7351146064328311E-4</v>
      </c>
      <c r="DJ544" s="15">
        <v>2.9314309635399308E-4</v>
      </c>
      <c r="DK544" s="15">
        <v>0</v>
      </c>
      <c r="DL544" s="15">
        <v>0</v>
      </c>
      <c r="DM544" s="15">
        <v>0</v>
      </c>
    </row>
    <row r="545" spans="1:117" x14ac:dyDescent="0.25">
      <c r="A545" t="s">
        <v>12189</v>
      </c>
      <c r="B545" s="13" t="s">
        <v>15868</v>
      </c>
      <c r="C545" t="s">
        <v>15657</v>
      </c>
      <c r="DA545" s="6">
        <f>'LFQ, IBAQ'!DN889/SUM('LFQ, IBAQ'!DN$3:DN$1736)</f>
        <v>0</v>
      </c>
      <c r="DB545" s="7">
        <f>'LFQ, IBAQ'!DO889/SUM('LFQ, IBAQ'!DO$3:DO$1736)</f>
        <v>0</v>
      </c>
      <c r="DC545" s="8">
        <f>'LFQ, IBAQ'!DP889/SUM('LFQ, IBAQ'!DP$3:DP$1736)</f>
        <v>0</v>
      </c>
      <c r="DD545" s="6">
        <f>'LFQ, IBAQ'!DQ889/SUM('LFQ, IBAQ'!DQ$3:DQ$1736)</f>
        <v>0</v>
      </c>
      <c r="DE545" s="7">
        <f>'LFQ, IBAQ'!DR889/SUM('LFQ, IBAQ'!DR$3:DR$1736)</f>
        <v>0</v>
      </c>
      <c r="DF545" s="8">
        <f>'LFQ, IBAQ'!DS889/SUM('LFQ, IBAQ'!DS$3:DS$1736)</f>
        <v>0</v>
      </c>
      <c r="DH545" s="15">
        <v>0</v>
      </c>
      <c r="DI545" s="15">
        <v>0</v>
      </c>
      <c r="DJ545" s="15">
        <v>0</v>
      </c>
      <c r="DK545" s="15">
        <v>0</v>
      </c>
      <c r="DL545" s="15">
        <v>0</v>
      </c>
      <c r="DM545" s="15">
        <v>0</v>
      </c>
    </row>
    <row r="546" spans="1:117" x14ac:dyDescent="0.25">
      <c r="A546" t="s">
        <v>11771</v>
      </c>
      <c r="B546" s="13" t="s">
        <v>16010</v>
      </c>
      <c r="C546" t="s">
        <v>15239</v>
      </c>
      <c r="DA546" s="6">
        <f>'LFQ, IBAQ'!DN890/SUM('LFQ, IBAQ'!DN$3:DN$1736)</f>
        <v>0</v>
      </c>
      <c r="DB546" s="7">
        <f>'LFQ, IBAQ'!DO890/SUM('LFQ, IBAQ'!DO$3:DO$1736)</f>
        <v>0</v>
      </c>
      <c r="DC546" s="8">
        <f>'LFQ, IBAQ'!DP890/SUM('LFQ, IBAQ'!DP$3:DP$1736)</f>
        <v>0</v>
      </c>
      <c r="DD546" s="6">
        <f>'LFQ, IBAQ'!DQ890/SUM('LFQ, IBAQ'!DQ$3:DQ$1736)</f>
        <v>0</v>
      </c>
      <c r="DE546" s="7">
        <f>'LFQ, IBAQ'!DR890/SUM('LFQ, IBAQ'!DR$3:DR$1736)</f>
        <v>0</v>
      </c>
      <c r="DF546" s="8">
        <f>'LFQ, IBAQ'!DS890/SUM('LFQ, IBAQ'!DS$3:DS$1736)</f>
        <v>0</v>
      </c>
      <c r="DH546" s="15">
        <v>0</v>
      </c>
      <c r="DI546" s="15">
        <v>0</v>
      </c>
      <c r="DJ546" s="15">
        <v>0</v>
      </c>
      <c r="DK546" s="15">
        <v>0</v>
      </c>
      <c r="DL546" s="15">
        <v>0</v>
      </c>
      <c r="DM546" s="15">
        <v>0</v>
      </c>
    </row>
    <row r="547" spans="1:117" x14ac:dyDescent="0.25">
      <c r="A547" t="s">
        <v>11649</v>
      </c>
      <c r="B547" s="13" t="s">
        <v>15937</v>
      </c>
      <c r="C547" t="s">
        <v>15117</v>
      </c>
      <c r="DA547" s="6">
        <f>'LFQ, IBAQ'!DN891/SUM('LFQ, IBAQ'!DN$3:DN$1736)</f>
        <v>0</v>
      </c>
      <c r="DB547" s="7">
        <f>'LFQ, IBAQ'!DO891/SUM('LFQ, IBAQ'!DO$3:DO$1736)</f>
        <v>0</v>
      </c>
      <c r="DC547" s="8">
        <f>'LFQ, IBAQ'!DP891/SUM('LFQ, IBAQ'!DP$3:DP$1736)</f>
        <v>0</v>
      </c>
      <c r="DD547" s="6">
        <f>'LFQ, IBAQ'!DQ891/SUM('LFQ, IBAQ'!DQ$3:DQ$1736)</f>
        <v>0</v>
      </c>
      <c r="DE547" s="7">
        <f>'LFQ, IBAQ'!DR891/SUM('LFQ, IBAQ'!DR$3:DR$1736)</f>
        <v>0</v>
      </c>
      <c r="DF547" s="8">
        <f>'LFQ, IBAQ'!DS891/SUM('LFQ, IBAQ'!DS$3:DS$1736)</f>
        <v>0</v>
      </c>
      <c r="DH547" s="15">
        <v>0</v>
      </c>
      <c r="DI547" s="15">
        <v>0</v>
      </c>
      <c r="DJ547" s="15">
        <v>0</v>
      </c>
      <c r="DK547" s="15">
        <v>0</v>
      </c>
      <c r="DL547" s="15">
        <v>0</v>
      </c>
      <c r="DM547" s="15">
        <v>0</v>
      </c>
    </row>
    <row r="548" spans="1:117" x14ac:dyDescent="0.25">
      <c r="A548" t="s">
        <v>11838</v>
      </c>
      <c r="B548" s="13" t="s">
        <v>16015</v>
      </c>
      <c r="C548" t="s">
        <v>15306</v>
      </c>
      <c r="DA548" s="6">
        <f>'LFQ, IBAQ'!DN893/SUM('LFQ, IBAQ'!DN$3:DN$1736)</f>
        <v>0</v>
      </c>
      <c r="DB548" s="7">
        <f>'LFQ, IBAQ'!DO893/SUM('LFQ, IBAQ'!DO$3:DO$1736)</f>
        <v>0</v>
      </c>
      <c r="DC548" s="8">
        <f>'LFQ, IBAQ'!DP893/SUM('LFQ, IBAQ'!DP$3:DP$1736)</f>
        <v>0</v>
      </c>
      <c r="DD548" s="6">
        <f>'LFQ, IBAQ'!DQ893/SUM('LFQ, IBAQ'!DQ$3:DQ$1736)</f>
        <v>3.5110809808990462E-5</v>
      </c>
      <c r="DE548" s="7">
        <f>'LFQ, IBAQ'!DR893/SUM('LFQ, IBAQ'!DR$3:DR$1736)</f>
        <v>0</v>
      </c>
      <c r="DF548" s="8">
        <f>'LFQ, IBAQ'!DS893/SUM('LFQ, IBAQ'!DS$3:DS$1736)</f>
        <v>4.8039456093237659E-5</v>
      </c>
      <c r="DH548" s="15">
        <v>0</v>
      </c>
      <c r="DI548" s="15">
        <v>0</v>
      </c>
      <c r="DJ548" s="15">
        <v>0</v>
      </c>
      <c r="DK548" s="15">
        <v>3.5110809808990462E-5</v>
      </c>
      <c r="DL548" s="15">
        <v>0</v>
      </c>
      <c r="DM548" s="15">
        <v>4.8039456093237659E-5</v>
      </c>
    </row>
    <row r="549" spans="1:117" x14ac:dyDescent="0.25">
      <c r="A549" t="s">
        <v>11692</v>
      </c>
      <c r="B549" s="13" t="s">
        <v>15995</v>
      </c>
      <c r="C549" t="s">
        <v>15160</v>
      </c>
      <c r="DA549" s="6">
        <f>'LFQ, IBAQ'!DN894/SUM('LFQ, IBAQ'!DN$3:DN$1736)</f>
        <v>0</v>
      </c>
      <c r="DB549" s="7">
        <f>'LFQ, IBAQ'!DO894/SUM('LFQ, IBAQ'!DO$3:DO$1736)</f>
        <v>0</v>
      </c>
      <c r="DC549" s="8">
        <f>'LFQ, IBAQ'!DP894/SUM('LFQ, IBAQ'!DP$3:DP$1736)</f>
        <v>0</v>
      </c>
      <c r="DD549" s="6">
        <f>'LFQ, IBAQ'!DQ894/SUM('LFQ, IBAQ'!DQ$3:DQ$1736)</f>
        <v>0</v>
      </c>
      <c r="DE549" s="7">
        <f>'LFQ, IBAQ'!DR894/SUM('LFQ, IBAQ'!DR$3:DR$1736)</f>
        <v>5.2082624355963049E-5</v>
      </c>
      <c r="DF549" s="8">
        <f>'LFQ, IBAQ'!DS894/SUM('LFQ, IBAQ'!DS$3:DS$1736)</f>
        <v>6.1983203924535996E-5</v>
      </c>
      <c r="DH549" s="15">
        <v>0</v>
      </c>
      <c r="DI549" s="15">
        <v>0</v>
      </c>
      <c r="DJ549" s="15">
        <v>0</v>
      </c>
      <c r="DK549" s="15">
        <v>0</v>
      </c>
      <c r="DL549" s="15">
        <v>5.2082624355963049E-5</v>
      </c>
      <c r="DM549" s="15">
        <v>6.1983203924535996E-5</v>
      </c>
    </row>
    <row r="550" spans="1:117" x14ac:dyDescent="0.25">
      <c r="A550" t="s">
        <v>11317</v>
      </c>
      <c r="B550" s="13" t="s">
        <v>15906</v>
      </c>
      <c r="C550" t="s">
        <v>14785</v>
      </c>
      <c r="DA550" s="6">
        <f>'LFQ, IBAQ'!DN900/SUM('LFQ, IBAQ'!DN$3:DN$1736)</f>
        <v>0</v>
      </c>
      <c r="DB550" s="7">
        <f>'LFQ, IBAQ'!DO900/SUM('LFQ, IBAQ'!DO$3:DO$1736)</f>
        <v>0</v>
      </c>
      <c r="DC550" s="8">
        <f>'LFQ, IBAQ'!DP900/SUM('LFQ, IBAQ'!DP$3:DP$1736)</f>
        <v>0</v>
      </c>
      <c r="DD550" s="6">
        <f>'LFQ, IBAQ'!DQ900/SUM('LFQ, IBAQ'!DQ$3:DQ$1736)</f>
        <v>4.2317743202010284E-5</v>
      </c>
      <c r="DE550" s="7">
        <f>'LFQ, IBAQ'!DR900/SUM('LFQ, IBAQ'!DR$3:DR$1736)</f>
        <v>0</v>
      </c>
      <c r="DF550" s="8">
        <f>'LFQ, IBAQ'!DS900/SUM('LFQ, IBAQ'!DS$3:DS$1736)</f>
        <v>3.3930269629484317E-5</v>
      </c>
      <c r="DH550" s="15">
        <v>0</v>
      </c>
      <c r="DI550" s="15">
        <v>0</v>
      </c>
      <c r="DJ550" s="15">
        <v>0</v>
      </c>
      <c r="DK550" s="15">
        <v>4.2317743202010284E-5</v>
      </c>
      <c r="DL550" s="15">
        <v>0</v>
      </c>
      <c r="DM550" s="15">
        <v>3.3930269629484317E-5</v>
      </c>
    </row>
    <row r="551" spans="1:117" x14ac:dyDescent="0.25">
      <c r="A551" t="s">
        <v>10767</v>
      </c>
      <c r="B551" s="13" t="s">
        <v>16034</v>
      </c>
      <c r="C551" t="s">
        <v>14235</v>
      </c>
      <c r="DA551" s="6">
        <f>'LFQ, IBAQ'!DN913/SUM('LFQ, IBAQ'!DN$3:DN$1736)</f>
        <v>0</v>
      </c>
      <c r="DB551" s="7">
        <f>'LFQ, IBAQ'!DO913/SUM('LFQ, IBAQ'!DO$3:DO$1736)</f>
        <v>0</v>
      </c>
      <c r="DC551" s="8">
        <f>'LFQ, IBAQ'!DP913/SUM('LFQ, IBAQ'!DP$3:DP$1736)</f>
        <v>0</v>
      </c>
      <c r="DD551" s="6">
        <f>'LFQ, IBAQ'!DQ913/SUM('LFQ, IBAQ'!DQ$3:DQ$1736)</f>
        <v>0</v>
      </c>
      <c r="DE551" s="7">
        <f>'LFQ, IBAQ'!DR913/SUM('LFQ, IBAQ'!DR$3:DR$1736)</f>
        <v>2.5253773440849534E-5</v>
      </c>
      <c r="DF551" s="8">
        <f>'LFQ, IBAQ'!DS913/SUM('LFQ, IBAQ'!DS$3:DS$1736)</f>
        <v>3.3032296021365106E-5</v>
      </c>
      <c r="DH551" s="15">
        <v>0</v>
      </c>
      <c r="DI551" s="15">
        <v>0</v>
      </c>
      <c r="DJ551" s="15">
        <v>0</v>
      </c>
      <c r="DK551" s="15">
        <v>0</v>
      </c>
      <c r="DL551" s="15">
        <v>2.5253773440849534E-5</v>
      </c>
      <c r="DM551" s="15">
        <v>3.3032296021365106E-5</v>
      </c>
    </row>
    <row r="552" spans="1:117" x14ac:dyDescent="0.25">
      <c r="A552" t="s">
        <v>11945</v>
      </c>
      <c r="B552" s="13" t="s">
        <v>16024</v>
      </c>
      <c r="C552" t="s">
        <v>15413</v>
      </c>
      <c r="DA552" s="6">
        <f>'LFQ, IBAQ'!DN919/SUM('LFQ, IBAQ'!DN$3:DN$1736)</f>
        <v>0</v>
      </c>
      <c r="DB552" s="7">
        <f>'LFQ, IBAQ'!DO919/SUM('LFQ, IBAQ'!DO$3:DO$1736)</f>
        <v>0</v>
      </c>
      <c r="DC552" s="8">
        <f>'LFQ, IBAQ'!DP919/SUM('LFQ, IBAQ'!DP$3:DP$1736)</f>
        <v>0</v>
      </c>
      <c r="DD552" s="6">
        <f>'LFQ, IBAQ'!DQ919/SUM('LFQ, IBAQ'!DQ$3:DQ$1736)</f>
        <v>3.3878435217263917E-5</v>
      </c>
      <c r="DE552" s="7">
        <f>'LFQ, IBAQ'!DR919/SUM('LFQ, IBAQ'!DR$3:DR$1736)</f>
        <v>2.337287389594228E-5</v>
      </c>
      <c r="DF552" s="8">
        <f>'LFQ, IBAQ'!DS919/SUM('LFQ, IBAQ'!DS$3:DS$1736)</f>
        <v>2.9667240126171957E-5</v>
      </c>
      <c r="DH552" s="15">
        <v>0</v>
      </c>
      <c r="DI552" s="15">
        <v>0</v>
      </c>
      <c r="DJ552" s="15">
        <v>0</v>
      </c>
      <c r="DK552" s="15">
        <v>3.3878435217263917E-5</v>
      </c>
      <c r="DL552" s="15">
        <v>2.337287389594228E-5</v>
      </c>
      <c r="DM552" s="15">
        <v>2.9667240126171957E-5</v>
      </c>
    </row>
    <row r="553" spans="1:117" x14ac:dyDescent="0.25">
      <c r="A553" t="s">
        <v>11942</v>
      </c>
      <c r="B553" s="13" t="s">
        <v>16162</v>
      </c>
      <c r="C553" t="s">
        <v>15410</v>
      </c>
      <c r="DA553" s="6">
        <f>'LFQ, IBAQ'!DN935/SUM('LFQ, IBAQ'!DN$3:DN$1736)</f>
        <v>0</v>
      </c>
      <c r="DB553" s="7">
        <f>'LFQ, IBAQ'!DO935/SUM('LFQ, IBAQ'!DO$3:DO$1736)</f>
        <v>0</v>
      </c>
      <c r="DC553" s="8">
        <f>'LFQ, IBAQ'!DP935/SUM('LFQ, IBAQ'!DP$3:DP$1736)</f>
        <v>0</v>
      </c>
      <c r="DD553" s="6">
        <f>'LFQ, IBAQ'!DQ935/SUM('LFQ, IBAQ'!DQ$3:DQ$1736)</f>
        <v>2.7552132636351311E-5</v>
      </c>
      <c r="DE553" s="7">
        <f>'LFQ, IBAQ'!DR935/SUM('LFQ, IBAQ'!DR$3:DR$1736)</f>
        <v>0</v>
      </c>
      <c r="DF553" s="8">
        <f>'LFQ, IBAQ'!DS935/SUM('LFQ, IBAQ'!DS$3:DS$1736)</f>
        <v>4.9769739522367637E-5</v>
      </c>
      <c r="DH553" s="15">
        <v>0</v>
      </c>
      <c r="DI553" s="15">
        <v>0</v>
      </c>
      <c r="DJ553" s="15">
        <v>0</v>
      </c>
      <c r="DK553" s="15">
        <v>2.7552132636351311E-5</v>
      </c>
      <c r="DL553" s="15">
        <v>0</v>
      </c>
      <c r="DM553" s="15">
        <v>4.9769739522367637E-5</v>
      </c>
    </row>
    <row r="554" spans="1:117" x14ac:dyDescent="0.25">
      <c r="A554" t="s">
        <v>10957</v>
      </c>
      <c r="B554" s="13" t="s">
        <v>15913</v>
      </c>
      <c r="C554" t="s">
        <v>14425</v>
      </c>
      <c r="DA554" s="6">
        <f>'LFQ, IBAQ'!DN938/SUM('LFQ, IBAQ'!DN$3:DN$1736)</f>
        <v>0</v>
      </c>
      <c r="DB554" s="7">
        <f>'LFQ, IBAQ'!DO938/SUM('LFQ, IBAQ'!DO$3:DO$1736)</f>
        <v>0</v>
      </c>
      <c r="DC554" s="8">
        <f>'LFQ, IBAQ'!DP938/SUM('LFQ, IBAQ'!DP$3:DP$1736)</f>
        <v>0</v>
      </c>
      <c r="DD554" s="6">
        <f>'LFQ, IBAQ'!DQ938/SUM('LFQ, IBAQ'!DQ$3:DQ$1736)</f>
        <v>2.9940600036272498E-5</v>
      </c>
      <c r="DE554" s="7">
        <f>'LFQ, IBAQ'!DR938/SUM('LFQ, IBAQ'!DR$3:DR$1736)</f>
        <v>2.5675920470878596E-5</v>
      </c>
      <c r="DF554" s="8">
        <f>'LFQ, IBAQ'!DS938/SUM('LFQ, IBAQ'!DS$3:DS$1736)</f>
        <v>2.768879874835946E-5</v>
      </c>
      <c r="DH554" s="15">
        <v>0</v>
      </c>
      <c r="DI554" s="15">
        <v>0</v>
      </c>
      <c r="DJ554" s="15">
        <v>0</v>
      </c>
      <c r="DK554" s="15">
        <v>2.9940600036272498E-5</v>
      </c>
      <c r="DL554" s="15">
        <v>2.5675920470878596E-5</v>
      </c>
      <c r="DM554" s="15">
        <v>2.768879874835946E-5</v>
      </c>
    </row>
    <row r="555" spans="1:117" x14ac:dyDescent="0.25">
      <c r="A555" t="s">
        <v>11884</v>
      </c>
      <c r="B555" s="13" t="s">
        <v>13618</v>
      </c>
      <c r="C555" t="s">
        <v>15352</v>
      </c>
      <c r="DA555" s="6">
        <f>'LFQ, IBAQ'!DN939/SUM('LFQ, IBAQ'!DN$3:DN$1736)</f>
        <v>0</v>
      </c>
      <c r="DB555" s="7">
        <f>'LFQ, IBAQ'!DO939/SUM('LFQ, IBAQ'!DO$3:DO$1736)</f>
        <v>0</v>
      </c>
      <c r="DC555" s="8">
        <f>'LFQ, IBAQ'!DP939/SUM('LFQ, IBAQ'!DP$3:DP$1736)</f>
        <v>0</v>
      </c>
      <c r="DD555" s="6">
        <f>'LFQ, IBAQ'!DQ939/SUM('LFQ, IBAQ'!DQ$3:DQ$1736)</f>
        <v>3.2869820523897626E-5</v>
      </c>
      <c r="DE555" s="7">
        <f>'LFQ, IBAQ'!DR939/SUM('LFQ, IBAQ'!DR$3:DR$1736)</f>
        <v>5.5486067522508449E-5</v>
      </c>
      <c r="DF555" s="8">
        <f>'LFQ, IBAQ'!DS939/SUM('LFQ, IBAQ'!DS$3:DS$1736)</f>
        <v>2.502216677059236E-5</v>
      </c>
      <c r="DH555" s="15">
        <v>0</v>
      </c>
      <c r="DI555" s="15">
        <v>0</v>
      </c>
      <c r="DJ555" s="15">
        <v>0</v>
      </c>
      <c r="DK555" s="15">
        <v>3.2869820523897626E-5</v>
      </c>
      <c r="DL555" s="15">
        <v>5.5486067522508449E-5</v>
      </c>
      <c r="DM555" s="15">
        <v>2.502216677059236E-5</v>
      </c>
    </row>
    <row r="556" spans="1:117" x14ac:dyDescent="0.25">
      <c r="A556" t="s">
        <v>10637</v>
      </c>
      <c r="B556" s="13" t="s">
        <v>16083</v>
      </c>
      <c r="C556" t="s">
        <v>14105</v>
      </c>
      <c r="DA556" s="6">
        <f>'LFQ, IBAQ'!DN950/SUM('LFQ, IBAQ'!DN$3:DN$1736)</f>
        <v>1.0320261008505908E-4</v>
      </c>
      <c r="DB556" s="7">
        <f>'LFQ, IBAQ'!DO950/SUM('LFQ, IBAQ'!DO$3:DO$1736)</f>
        <v>7.4509619400248161E-5</v>
      </c>
      <c r="DC556" s="8">
        <f>'LFQ, IBAQ'!DP950/SUM('LFQ, IBAQ'!DP$3:DP$1736)</f>
        <v>0</v>
      </c>
      <c r="DD556" s="6">
        <f>'LFQ, IBAQ'!DQ950/SUM('LFQ, IBAQ'!DQ$3:DQ$1736)</f>
        <v>0</v>
      </c>
      <c r="DE556" s="7">
        <f>'LFQ, IBAQ'!DR950/SUM('LFQ, IBAQ'!DR$3:DR$1736)</f>
        <v>0</v>
      </c>
      <c r="DF556" s="8">
        <f>'LFQ, IBAQ'!DS950/SUM('LFQ, IBAQ'!DS$3:DS$1736)</f>
        <v>0</v>
      </c>
      <c r="DH556" s="15">
        <v>1.0320261008505908E-4</v>
      </c>
      <c r="DI556" s="15">
        <v>7.4509619400248161E-5</v>
      </c>
      <c r="DJ556" s="15">
        <v>0</v>
      </c>
      <c r="DK556" s="15">
        <v>0</v>
      </c>
      <c r="DL556" s="15">
        <v>0</v>
      </c>
      <c r="DM556" s="15">
        <v>0</v>
      </c>
    </row>
    <row r="557" spans="1:117" x14ac:dyDescent="0.25">
      <c r="A557" t="s">
        <v>11747</v>
      </c>
      <c r="B557" s="13" t="s">
        <v>16117</v>
      </c>
      <c r="C557" t="s">
        <v>15215</v>
      </c>
      <c r="DA557" s="6">
        <f>'LFQ, IBAQ'!DN951/SUM('LFQ, IBAQ'!DN$3:DN$1736)</f>
        <v>0</v>
      </c>
      <c r="DB557" s="7">
        <f>'LFQ, IBAQ'!DO951/SUM('LFQ, IBAQ'!DO$3:DO$1736)</f>
        <v>0</v>
      </c>
      <c r="DC557" s="8">
        <f>'LFQ, IBAQ'!DP951/SUM('LFQ, IBAQ'!DP$3:DP$1736)</f>
        <v>0</v>
      </c>
      <c r="DD557" s="6">
        <f>'LFQ, IBAQ'!DQ951/SUM('LFQ, IBAQ'!DQ$3:DQ$1736)</f>
        <v>0</v>
      </c>
      <c r="DE557" s="7">
        <f>'LFQ, IBAQ'!DR951/SUM('LFQ, IBAQ'!DR$3:DR$1736)</f>
        <v>0</v>
      </c>
      <c r="DF557" s="8">
        <f>'LFQ, IBAQ'!DS951/SUM('LFQ, IBAQ'!DS$3:DS$1736)</f>
        <v>0</v>
      </c>
      <c r="DH557" s="15">
        <v>0</v>
      </c>
      <c r="DI557" s="15">
        <v>0</v>
      </c>
      <c r="DJ557" s="15">
        <v>0</v>
      </c>
      <c r="DK557" s="15">
        <v>0</v>
      </c>
      <c r="DL557" s="15">
        <v>0</v>
      </c>
      <c r="DM557" s="15">
        <v>0</v>
      </c>
    </row>
    <row r="558" spans="1:117" x14ac:dyDescent="0.25">
      <c r="A558" t="s">
        <v>11094</v>
      </c>
      <c r="B558" s="13" t="s">
        <v>16025</v>
      </c>
      <c r="C558" t="s">
        <v>14562</v>
      </c>
      <c r="DA558" s="6">
        <f>'LFQ, IBAQ'!DN952/SUM('LFQ, IBAQ'!DN$3:DN$1736)</f>
        <v>0</v>
      </c>
      <c r="DB558" s="7">
        <f>'LFQ, IBAQ'!DO952/SUM('LFQ, IBAQ'!DO$3:DO$1736)</f>
        <v>0</v>
      </c>
      <c r="DC558" s="8">
        <f>'LFQ, IBAQ'!DP952/SUM('LFQ, IBAQ'!DP$3:DP$1736)</f>
        <v>0</v>
      </c>
      <c r="DD558" s="6">
        <f>'LFQ, IBAQ'!DQ952/SUM('LFQ, IBAQ'!DQ$3:DQ$1736)</f>
        <v>0</v>
      </c>
      <c r="DE558" s="7">
        <f>'LFQ, IBAQ'!DR952/SUM('LFQ, IBAQ'!DR$3:DR$1736)</f>
        <v>0</v>
      </c>
      <c r="DF558" s="8">
        <f>'LFQ, IBAQ'!DS952/SUM('LFQ, IBAQ'!DS$3:DS$1736)</f>
        <v>0</v>
      </c>
      <c r="DH558" s="15">
        <v>0</v>
      </c>
      <c r="DI558" s="15">
        <v>0</v>
      </c>
      <c r="DJ558" s="15">
        <v>0</v>
      </c>
      <c r="DK558" s="15">
        <v>0</v>
      </c>
      <c r="DL558" s="15">
        <v>0</v>
      </c>
      <c r="DM558" s="15">
        <v>0</v>
      </c>
    </row>
    <row r="559" spans="1:117" x14ac:dyDescent="0.25">
      <c r="A559" t="s">
        <v>11922</v>
      </c>
      <c r="B559" s="13" t="s">
        <v>13656</v>
      </c>
      <c r="C559" t="s">
        <v>15390</v>
      </c>
      <c r="DA559" s="6">
        <f>'LFQ, IBAQ'!DN953/SUM('LFQ, IBAQ'!DN$3:DN$1736)</f>
        <v>0</v>
      </c>
      <c r="DB559" s="7">
        <f>'LFQ, IBAQ'!DO953/SUM('LFQ, IBAQ'!DO$3:DO$1736)</f>
        <v>0</v>
      </c>
      <c r="DC559" s="8">
        <f>'LFQ, IBAQ'!DP953/SUM('LFQ, IBAQ'!DP$3:DP$1736)</f>
        <v>0</v>
      </c>
      <c r="DD559" s="6">
        <f>'LFQ, IBAQ'!DQ953/SUM('LFQ, IBAQ'!DQ$3:DQ$1736)</f>
        <v>0</v>
      </c>
      <c r="DE559" s="7">
        <f>'LFQ, IBAQ'!DR953/SUM('LFQ, IBAQ'!DR$3:DR$1736)</f>
        <v>0</v>
      </c>
      <c r="DF559" s="8">
        <f>'LFQ, IBAQ'!DS953/SUM('LFQ, IBAQ'!DS$3:DS$1736)</f>
        <v>0</v>
      </c>
      <c r="DH559" s="15">
        <v>0</v>
      </c>
      <c r="DI559" s="15">
        <v>0</v>
      </c>
      <c r="DJ559" s="15">
        <v>0</v>
      </c>
      <c r="DK559" s="15">
        <v>0</v>
      </c>
      <c r="DL559" s="15">
        <v>0</v>
      </c>
      <c r="DM559" s="15">
        <v>0</v>
      </c>
    </row>
    <row r="560" spans="1:117" x14ac:dyDescent="0.25">
      <c r="A560" t="s">
        <v>12161</v>
      </c>
      <c r="B560" s="13" t="s">
        <v>13895</v>
      </c>
      <c r="C560" t="s">
        <v>15629</v>
      </c>
      <c r="DA560" s="6">
        <f>'LFQ, IBAQ'!DN954/SUM('LFQ, IBAQ'!DN$3:DN$1736)</f>
        <v>0</v>
      </c>
      <c r="DB560" s="7">
        <f>'LFQ, IBAQ'!DO954/SUM('LFQ, IBAQ'!DO$3:DO$1736)</f>
        <v>0</v>
      </c>
      <c r="DC560" s="8">
        <f>'LFQ, IBAQ'!DP954/SUM('LFQ, IBAQ'!DP$3:DP$1736)</f>
        <v>0</v>
      </c>
      <c r="DD560" s="6">
        <f>'LFQ, IBAQ'!DQ954/SUM('LFQ, IBAQ'!DQ$3:DQ$1736)</f>
        <v>0</v>
      </c>
      <c r="DE560" s="7">
        <f>'LFQ, IBAQ'!DR954/SUM('LFQ, IBAQ'!DR$3:DR$1736)</f>
        <v>0</v>
      </c>
      <c r="DF560" s="8">
        <f>'LFQ, IBAQ'!DS954/SUM('LFQ, IBAQ'!DS$3:DS$1736)</f>
        <v>0</v>
      </c>
      <c r="DH560" s="15">
        <v>0</v>
      </c>
      <c r="DI560" s="15">
        <v>0</v>
      </c>
      <c r="DJ560" s="15">
        <v>0</v>
      </c>
      <c r="DK560" s="15">
        <v>0</v>
      </c>
      <c r="DL560" s="15">
        <v>0</v>
      </c>
      <c r="DM560" s="15">
        <v>0</v>
      </c>
    </row>
    <row r="561" spans="1:117" x14ac:dyDescent="0.25">
      <c r="A561" t="s">
        <v>10786</v>
      </c>
      <c r="B561" s="13" t="s">
        <v>15836</v>
      </c>
      <c r="C561" t="s">
        <v>14254</v>
      </c>
      <c r="DA561" s="6">
        <f>'LFQ, IBAQ'!DN955/SUM('LFQ, IBAQ'!DN$3:DN$1736)</f>
        <v>4.0621742219723937E-5</v>
      </c>
      <c r="DB561" s="7">
        <f>'LFQ, IBAQ'!DO955/SUM('LFQ, IBAQ'!DO$3:DO$1736)</f>
        <v>4.3512080788734521E-5</v>
      </c>
      <c r="DC561" s="8">
        <f>'LFQ, IBAQ'!DP955/SUM('LFQ, IBAQ'!DP$3:DP$1736)</f>
        <v>0</v>
      </c>
      <c r="DD561" s="6">
        <f>'LFQ, IBAQ'!DQ955/SUM('LFQ, IBAQ'!DQ$3:DQ$1736)</f>
        <v>0</v>
      </c>
      <c r="DE561" s="7">
        <f>'LFQ, IBAQ'!DR955/SUM('LFQ, IBAQ'!DR$3:DR$1736)</f>
        <v>5.7771290111732427E-5</v>
      </c>
      <c r="DF561" s="8">
        <f>'LFQ, IBAQ'!DS955/SUM('LFQ, IBAQ'!DS$3:DS$1736)</f>
        <v>4.5461512866889735E-5</v>
      </c>
      <c r="DH561" s="15">
        <v>4.0621742219723937E-5</v>
      </c>
      <c r="DI561" s="15">
        <v>4.3512080788734521E-5</v>
      </c>
      <c r="DJ561" s="15">
        <v>0</v>
      </c>
      <c r="DK561" s="15">
        <v>0</v>
      </c>
      <c r="DL561" s="15">
        <v>5.7771290111732427E-5</v>
      </c>
      <c r="DM561" s="15">
        <v>4.5461512866889735E-5</v>
      </c>
    </row>
    <row r="562" spans="1:117" x14ac:dyDescent="0.25">
      <c r="A562" t="s">
        <v>11372</v>
      </c>
      <c r="B562" s="13" t="s">
        <v>15916</v>
      </c>
      <c r="C562" t="s">
        <v>14840</v>
      </c>
      <c r="DA562" s="6">
        <f>'LFQ, IBAQ'!DN956/SUM('LFQ, IBAQ'!DN$3:DN$1736)</f>
        <v>0</v>
      </c>
      <c r="DB562" s="7">
        <f>'LFQ, IBAQ'!DO956/SUM('LFQ, IBAQ'!DO$3:DO$1736)</f>
        <v>0</v>
      </c>
      <c r="DC562" s="8">
        <f>'LFQ, IBAQ'!DP956/SUM('LFQ, IBAQ'!DP$3:DP$1736)</f>
        <v>0</v>
      </c>
      <c r="DD562" s="6">
        <f>'LFQ, IBAQ'!DQ956/SUM('LFQ, IBAQ'!DQ$3:DQ$1736)</f>
        <v>3.9107127690689684E-5</v>
      </c>
      <c r="DE562" s="7">
        <f>'LFQ, IBAQ'!DR956/SUM('LFQ, IBAQ'!DR$3:DR$1736)</f>
        <v>0</v>
      </c>
      <c r="DF562" s="8">
        <f>'LFQ, IBAQ'!DS956/SUM('LFQ, IBAQ'!DS$3:DS$1736)</f>
        <v>2.2735020315724636E-5</v>
      </c>
      <c r="DH562" s="15">
        <v>0</v>
      </c>
      <c r="DI562" s="15">
        <v>0</v>
      </c>
      <c r="DJ562" s="15">
        <v>0</v>
      </c>
      <c r="DK562" s="15">
        <v>3.9107127690689684E-5</v>
      </c>
      <c r="DL562" s="15">
        <v>0</v>
      </c>
      <c r="DM562" s="15">
        <v>2.2735020315724636E-5</v>
      </c>
    </row>
    <row r="563" spans="1:117" x14ac:dyDescent="0.25">
      <c r="A563" t="s">
        <v>12258</v>
      </c>
      <c r="B563" s="13" t="s">
        <v>16050</v>
      </c>
      <c r="C563" t="s">
        <v>15725</v>
      </c>
      <c r="DA563" s="6">
        <f>'LFQ, IBAQ'!DN968/SUM('LFQ, IBAQ'!DN$3:DN$1736)</f>
        <v>0</v>
      </c>
      <c r="DB563" s="7">
        <f>'LFQ, IBAQ'!DO968/SUM('LFQ, IBAQ'!DO$3:DO$1736)</f>
        <v>0</v>
      </c>
      <c r="DC563" s="8">
        <f>'LFQ, IBAQ'!DP968/SUM('LFQ, IBAQ'!DP$3:DP$1736)</f>
        <v>0</v>
      </c>
      <c r="DD563" s="6">
        <f>'LFQ, IBAQ'!DQ968/SUM('LFQ, IBAQ'!DQ$3:DQ$1736)</f>
        <v>3.0869542644616577E-5</v>
      </c>
      <c r="DE563" s="7">
        <f>'LFQ, IBAQ'!DR968/SUM('LFQ, IBAQ'!DR$3:DR$1736)</f>
        <v>0</v>
      </c>
      <c r="DF563" s="8">
        <f>'LFQ, IBAQ'!DS968/SUM('LFQ, IBAQ'!DS$3:DS$1736)</f>
        <v>1.7354853655112981E-5</v>
      </c>
      <c r="DH563" s="15">
        <v>0</v>
      </c>
      <c r="DI563" s="15">
        <v>0</v>
      </c>
      <c r="DJ563" s="15">
        <v>0</v>
      </c>
      <c r="DK563" s="15">
        <v>3.0869542644616577E-5</v>
      </c>
      <c r="DL563" s="15">
        <v>0</v>
      </c>
      <c r="DM563" s="15">
        <v>1.7354853655112981E-5</v>
      </c>
    </row>
    <row r="564" spans="1:117" x14ac:dyDescent="0.25">
      <c r="A564" t="s">
        <v>12136</v>
      </c>
      <c r="B564" s="13" t="s">
        <v>15855</v>
      </c>
      <c r="C564" t="s">
        <v>15604</v>
      </c>
      <c r="DA564" s="6">
        <f>'LFQ, IBAQ'!DN971/SUM('LFQ, IBAQ'!DN$3:DN$1736)</f>
        <v>0</v>
      </c>
      <c r="DB564" s="7">
        <f>'LFQ, IBAQ'!DO971/SUM('LFQ, IBAQ'!DO$3:DO$1736)</f>
        <v>0</v>
      </c>
      <c r="DC564" s="8">
        <f>'LFQ, IBAQ'!DP971/SUM('LFQ, IBAQ'!DP$3:DP$1736)</f>
        <v>0</v>
      </c>
      <c r="DD564" s="6">
        <f>'LFQ, IBAQ'!DQ971/SUM('LFQ, IBAQ'!DQ$3:DQ$1736)</f>
        <v>1.383921068343262E-5</v>
      </c>
      <c r="DE564" s="7">
        <f>'LFQ, IBAQ'!DR971/SUM('LFQ, IBAQ'!DR$3:DR$1736)</f>
        <v>0</v>
      </c>
      <c r="DF564" s="8">
        <f>'LFQ, IBAQ'!DS971/SUM('LFQ, IBAQ'!DS$3:DS$1736)</f>
        <v>2.0834181595403924E-5</v>
      </c>
      <c r="DH564" s="15">
        <v>0</v>
      </c>
      <c r="DI564" s="15">
        <v>0</v>
      </c>
      <c r="DJ564" s="15">
        <v>0</v>
      </c>
      <c r="DK564" s="15">
        <v>1.383921068343262E-5</v>
      </c>
      <c r="DL564" s="15">
        <v>0</v>
      </c>
      <c r="DM564" s="15">
        <v>2.0834181595403924E-5</v>
      </c>
    </row>
    <row r="565" spans="1:117" x14ac:dyDescent="0.25">
      <c r="A565" t="s">
        <v>11457</v>
      </c>
      <c r="B565" s="13" t="s">
        <v>16122</v>
      </c>
      <c r="C565" t="s">
        <v>14925</v>
      </c>
      <c r="DA565" s="6">
        <f>'LFQ, IBAQ'!DN1036/SUM('LFQ, IBAQ'!DN$3:DN$1736)</f>
        <v>0</v>
      </c>
      <c r="DB565" s="7">
        <f>'LFQ, IBAQ'!DO1036/SUM('LFQ, IBAQ'!DO$3:DO$1736)</f>
        <v>0</v>
      </c>
      <c r="DC565" s="8">
        <f>'LFQ, IBAQ'!DP1036/SUM('LFQ, IBAQ'!DP$3:DP$1736)</f>
        <v>0</v>
      </c>
      <c r="DD565" s="6">
        <f>'LFQ, IBAQ'!DQ1036/SUM('LFQ, IBAQ'!DQ$3:DQ$1736)</f>
        <v>0</v>
      </c>
      <c r="DE565" s="7">
        <f>'LFQ, IBAQ'!DR1036/SUM('LFQ, IBAQ'!DR$3:DR$1736)</f>
        <v>2.793581423830083E-5</v>
      </c>
      <c r="DF565" s="8">
        <f>'LFQ, IBAQ'!DS1036/SUM('LFQ, IBAQ'!DS$3:DS$1736)</f>
        <v>4.2046995937251272E-5</v>
      </c>
      <c r="DH565" s="15">
        <v>0</v>
      </c>
      <c r="DI565" s="15">
        <v>0</v>
      </c>
      <c r="DJ565" s="15">
        <v>0</v>
      </c>
      <c r="DK565" s="15">
        <v>0</v>
      </c>
      <c r="DL565" s="15">
        <v>2.793581423830083E-5</v>
      </c>
      <c r="DM565" s="15">
        <v>4.2046995937251272E-5</v>
      </c>
    </row>
    <row r="566" spans="1:117" x14ac:dyDescent="0.25">
      <c r="A566" t="s">
        <v>10909</v>
      </c>
      <c r="B566" s="13" t="s">
        <v>16103</v>
      </c>
      <c r="C566" t="s">
        <v>14377</v>
      </c>
      <c r="DA566" s="6">
        <f>'LFQ, IBAQ'!DN1108/SUM('LFQ, IBAQ'!DN$3:DN$1736)</f>
        <v>0</v>
      </c>
      <c r="DB566" s="7">
        <f>'LFQ, IBAQ'!DO1108/SUM('LFQ, IBAQ'!DO$3:DO$1736)</f>
        <v>0</v>
      </c>
      <c r="DC566" s="8">
        <f>'LFQ, IBAQ'!DP1108/SUM('LFQ, IBAQ'!DP$3:DP$1736)</f>
        <v>0</v>
      </c>
      <c r="DD566" s="6">
        <f>'LFQ, IBAQ'!DQ1108/SUM('LFQ, IBAQ'!DQ$3:DQ$1736)</f>
        <v>2.5489134179499583E-5</v>
      </c>
      <c r="DE566" s="7">
        <f>'LFQ, IBAQ'!DR1108/SUM('LFQ, IBAQ'!DR$3:DR$1736)</f>
        <v>0</v>
      </c>
      <c r="DF566" s="8">
        <f>'LFQ, IBAQ'!DS1108/SUM('LFQ, IBAQ'!DS$3:DS$1736)</f>
        <v>1.8489899117987307E-5</v>
      </c>
      <c r="DH566" s="15">
        <v>0</v>
      </c>
      <c r="DI566" s="15">
        <v>0</v>
      </c>
      <c r="DJ566" s="15">
        <v>0</v>
      </c>
      <c r="DK566" s="15">
        <v>2.5489134179499583E-5</v>
      </c>
      <c r="DL566" s="15">
        <v>0</v>
      </c>
      <c r="DM566" s="15">
        <v>1.8489899117987307E-5</v>
      </c>
    </row>
    <row r="567" spans="1:117" x14ac:dyDescent="0.25">
      <c r="A567" t="s">
        <v>11748</v>
      </c>
      <c r="B567" s="13" t="s">
        <v>16132</v>
      </c>
      <c r="C567" t="s">
        <v>15216</v>
      </c>
      <c r="DA567" s="6">
        <f>'LFQ, IBAQ'!DN1109/SUM('LFQ, IBAQ'!DN$3:DN$1736)</f>
        <v>0</v>
      </c>
      <c r="DB567" s="7">
        <f>'LFQ, IBAQ'!DO1109/SUM('LFQ, IBAQ'!DO$3:DO$1736)</f>
        <v>0</v>
      </c>
      <c r="DC567" s="8">
        <f>'LFQ, IBAQ'!DP1109/SUM('LFQ, IBAQ'!DP$3:DP$1736)</f>
        <v>1.8955473772089716E-5</v>
      </c>
      <c r="DD567" s="6">
        <f>'LFQ, IBAQ'!DQ1109/SUM('LFQ, IBAQ'!DQ$3:DQ$1736)</f>
        <v>0</v>
      </c>
      <c r="DE567" s="7">
        <f>'LFQ, IBAQ'!DR1109/SUM('LFQ, IBAQ'!DR$3:DR$1736)</f>
        <v>0</v>
      </c>
      <c r="DF567" s="8">
        <f>'LFQ, IBAQ'!DS1109/SUM('LFQ, IBAQ'!DS$3:DS$1736)</f>
        <v>0</v>
      </c>
      <c r="DH567" s="15">
        <v>0</v>
      </c>
      <c r="DI567" s="15">
        <v>0</v>
      </c>
      <c r="DJ567" s="15">
        <v>1.8955473772089716E-5</v>
      </c>
      <c r="DK567" s="15">
        <v>0</v>
      </c>
      <c r="DL567" s="15">
        <v>0</v>
      </c>
      <c r="DM567" s="15">
        <v>0</v>
      </c>
    </row>
    <row r="568" spans="1:117" x14ac:dyDescent="0.25">
      <c r="A568" t="s">
        <v>10621</v>
      </c>
      <c r="B568" s="13" t="s">
        <v>15899</v>
      </c>
      <c r="C568" t="s">
        <v>14089</v>
      </c>
      <c r="DA568" s="6">
        <f>'LFQ, IBAQ'!DN1110/SUM('LFQ, IBAQ'!DN$3:DN$1736)</f>
        <v>0</v>
      </c>
      <c r="DB568" s="7">
        <f>'LFQ, IBAQ'!DO1110/SUM('LFQ, IBAQ'!DO$3:DO$1736)</f>
        <v>0</v>
      </c>
      <c r="DC568" s="8">
        <f>'LFQ, IBAQ'!DP1110/SUM('LFQ, IBAQ'!DP$3:DP$1736)</f>
        <v>0</v>
      </c>
      <c r="DD568" s="6">
        <f>'LFQ, IBAQ'!DQ1110/SUM('LFQ, IBAQ'!DQ$3:DQ$1736)</f>
        <v>4.2499124331741699E-4</v>
      </c>
      <c r="DE568" s="7">
        <f>'LFQ, IBAQ'!DR1110/SUM('LFQ, IBAQ'!DR$3:DR$1736)</f>
        <v>0</v>
      </c>
      <c r="DF568" s="8">
        <f>'LFQ, IBAQ'!DS1110/SUM('LFQ, IBAQ'!DS$3:DS$1736)</f>
        <v>3.4030897251286846E-4</v>
      </c>
      <c r="DH568" s="15">
        <v>0</v>
      </c>
      <c r="DI568" s="15">
        <v>0</v>
      </c>
      <c r="DJ568" s="15">
        <v>0</v>
      </c>
      <c r="DK568" s="15">
        <v>4.2499124331741699E-4</v>
      </c>
      <c r="DL568" s="15">
        <v>0</v>
      </c>
      <c r="DM568" s="15">
        <v>3.4030897251286846E-4</v>
      </c>
    </row>
    <row r="569" spans="1:117" x14ac:dyDescent="0.25">
      <c r="A569" t="s">
        <v>11021</v>
      </c>
      <c r="B569" s="13" t="s">
        <v>12755</v>
      </c>
      <c r="C569" t="s">
        <v>14489</v>
      </c>
      <c r="DA569" s="6">
        <f>'LFQ, IBAQ'!DN1147/SUM('LFQ, IBAQ'!DN$3:DN$1736)</f>
        <v>0</v>
      </c>
      <c r="DB569" s="7">
        <f>'LFQ, IBAQ'!DO1147/SUM('LFQ, IBAQ'!DO$3:DO$1736)</f>
        <v>0</v>
      </c>
      <c r="DC569" s="8">
        <f>'LFQ, IBAQ'!DP1147/SUM('LFQ, IBAQ'!DP$3:DP$1736)</f>
        <v>0</v>
      </c>
      <c r="DD569" s="6">
        <f>'LFQ, IBAQ'!DQ1147/SUM('LFQ, IBAQ'!DQ$3:DQ$1736)</f>
        <v>3.6910212324970835E-5</v>
      </c>
      <c r="DE569" s="7">
        <f>'LFQ, IBAQ'!DR1147/SUM('LFQ, IBAQ'!DR$3:DR$1736)</f>
        <v>0</v>
      </c>
      <c r="DF569" s="8">
        <f>'LFQ, IBAQ'!DS1147/SUM('LFQ, IBAQ'!DS$3:DS$1736)</f>
        <v>3.6940570519000744E-5</v>
      </c>
      <c r="DH569" s="15">
        <v>0</v>
      </c>
      <c r="DI569" s="15">
        <v>0</v>
      </c>
      <c r="DJ569" s="15">
        <v>0</v>
      </c>
      <c r="DK569" s="15">
        <v>3.6910212324970835E-5</v>
      </c>
      <c r="DL569" s="15">
        <v>0</v>
      </c>
      <c r="DM569" s="15">
        <v>3.6940570519000744E-5</v>
      </c>
    </row>
    <row r="570" spans="1:117" x14ac:dyDescent="0.25">
      <c r="A570" t="s">
        <v>11102</v>
      </c>
      <c r="B570" s="13" t="s">
        <v>15890</v>
      </c>
      <c r="C570" t="s">
        <v>14570</v>
      </c>
      <c r="DA570" s="6">
        <f>'LFQ, IBAQ'!DN1152/SUM('LFQ, IBAQ'!DN$3:DN$1736)</f>
        <v>0</v>
      </c>
      <c r="DB570" s="7">
        <f>'LFQ, IBAQ'!DO1152/SUM('LFQ, IBAQ'!DO$3:DO$1736)</f>
        <v>2.4139579744669999E-5</v>
      </c>
      <c r="DC570" s="8">
        <f>'LFQ, IBAQ'!DP1152/SUM('LFQ, IBAQ'!DP$3:DP$1736)</f>
        <v>3.7297224312896442E-5</v>
      </c>
      <c r="DD570" s="6">
        <f>'LFQ, IBAQ'!DQ1152/SUM('LFQ, IBAQ'!DQ$3:DQ$1736)</f>
        <v>0</v>
      </c>
      <c r="DE570" s="7">
        <f>'LFQ, IBAQ'!DR1152/SUM('LFQ, IBAQ'!DR$3:DR$1736)</f>
        <v>0</v>
      </c>
      <c r="DF570" s="8">
        <f>'LFQ, IBAQ'!DS1152/SUM('LFQ, IBAQ'!DS$3:DS$1736)</f>
        <v>0</v>
      </c>
      <c r="DH570" s="15">
        <v>0</v>
      </c>
      <c r="DI570" s="15">
        <v>2.4139579744669999E-5</v>
      </c>
      <c r="DJ570" s="15">
        <v>3.7297224312896442E-5</v>
      </c>
      <c r="DK570" s="15">
        <v>0</v>
      </c>
      <c r="DL570" s="15">
        <v>0</v>
      </c>
      <c r="DM570" s="15">
        <v>0</v>
      </c>
    </row>
    <row r="571" spans="1:117" x14ac:dyDescent="0.25">
      <c r="A571" t="s">
        <v>11919</v>
      </c>
      <c r="B571" s="13" t="s">
        <v>15808</v>
      </c>
      <c r="C571" t="s">
        <v>15387</v>
      </c>
      <c r="DA571" s="6">
        <f>'LFQ, IBAQ'!DN1175/SUM('LFQ, IBAQ'!DN$3:DN$1736)</f>
        <v>0</v>
      </c>
      <c r="DB571" s="7">
        <f>'LFQ, IBAQ'!DO1175/SUM('LFQ, IBAQ'!DO$3:DO$1736)</f>
        <v>4.4950401417638321E-5</v>
      </c>
      <c r="DC571" s="8">
        <f>'LFQ, IBAQ'!DP1175/SUM('LFQ, IBAQ'!DP$3:DP$1736)</f>
        <v>4.065164295446769E-5</v>
      </c>
      <c r="DD571" s="6">
        <f>'LFQ, IBAQ'!DQ1175/SUM('LFQ, IBAQ'!DQ$3:DQ$1736)</f>
        <v>0</v>
      </c>
      <c r="DE571" s="7">
        <f>'LFQ, IBAQ'!DR1175/SUM('LFQ, IBAQ'!DR$3:DR$1736)</f>
        <v>0</v>
      </c>
      <c r="DF571" s="8">
        <f>'LFQ, IBAQ'!DS1175/SUM('LFQ, IBAQ'!DS$3:DS$1736)</f>
        <v>0</v>
      </c>
      <c r="DH571" s="15">
        <v>0</v>
      </c>
      <c r="DI571" s="15">
        <v>4.4950401417638321E-5</v>
      </c>
      <c r="DJ571" s="15">
        <v>4.065164295446769E-5</v>
      </c>
      <c r="DK571" s="15">
        <v>0</v>
      </c>
      <c r="DL571" s="15">
        <v>0</v>
      </c>
      <c r="DM571" s="15">
        <v>0</v>
      </c>
    </row>
    <row r="572" spans="1:117" x14ac:dyDescent="0.25">
      <c r="A572" t="s">
        <v>11799</v>
      </c>
      <c r="B572" s="13" t="s">
        <v>13533</v>
      </c>
      <c r="C572" t="s">
        <v>15267</v>
      </c>
      <c r="DA572" s="6">
        <f>'LFQ, IBAQ'!DN1187/SUM('LFQ, IBAQ'!DN$3:DN$1736)</f>
        <v>0</v>
      </c>
      <c r="DB572" s="7">
        <f>'LFQ, IBAQ'!DO1187/SUM('LFQ, IBAQ'!DO$3:DO$1736)</f>
        <v>0</v>
      </c>
      <c r="DC572" s="8">
        <f>'LFQ, IBAQ'!DP1187/SUM('LFQ, IBAQ'!DP$3:DP$1736)</f>
        <v>0</v>
      </c>
      <c r="DD572" s="6">
        <f>'LFQ, IBAQ'!DQ1187/SUM('LFQ, IBAQ'!DQ$3:DQ$1736)</f>
        <v>2.6034972719438988E-5</v>
      </c>
      <c r="DE572" s="7">
        <f>'LFQ, IBAQ'!DR1187/SUM('LFQ, IBAQ'!DR$3:DR$1736)</f>
        <v>0</v>
      </c>
      <c r="DF572" s="8">
        <f>'LFQ, IBAQ'!DS1187/SUM('LFQ, IBAQ'!DS$3:DS$1736)</f>
        <v>1.404096434727705E-5</v>
      </c>
      <c r="DH572" s="15">
        <v>0</v>
      </c>
      <c r="DI572" s="15">
        <v>0</v>
      </c>
      <c r="DJ572" s="15">
        <v>0</v>
      </c>
      <c r="DK572" s="15">
        <v>2.6034972719438988E-5</v>
      </c>
      <c r="DL572" s="15">
        <v>0</v>
      </c>
      <c r="DM572" s="15">
        <v>1.404096434727705E-5</v>
      </c>
    </row>
  </sheetData>
  <sortState ref="DO3:DR465">
    <sortCondition descending="1" ref="DR3:DR465"/>
  </sortState>
  <mergeCells count="1">
    <mergeCell ref="DA1:DF1"/>
  </mergeCells>
  <conditionalFormatting sqref="DA3:DF572">
    <cfRule type="colorScale" priority="120">
      <colorScale>
        <cfvo type="min"/>
        <cfvo type="percentile" val="50"/>
        <cfvo type="max"/>
        <color rgb="FFFFD3D3"/>
        <color theme="7" tint="0.79998168889431442"/>
        <color rgb="FFC5FFC5"/>
      </colorScale>
    </cfRule>
  </conditionalFormatting>
  <conditionalFormatting sqref="DO2:DR465">
    <cfRule type="cellIs" dxfId="1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6"/>
  <sheetViews>
    <sheetView tabSelected="1" topLeftCell="B1" workbookViewId="0">
      <selection activeCell="G7" sqref="G7"/>
    </sheetView>
  </sheetViews>
  <sheetFormatPr defaultColWidth="11.42578125" defaultRowHeight="15" x14ac:dyDescent="0.25"/>
  <cols>
    <col min="1" max="1" width="4.85546875" style="20" customWidth="1"/>
    <col min="2" max="2" width="46.28515625" style="18" customWidth="1"/>
    <col min="3" max="3" width="10.85546875" style="18"/>
    <col min="4" max="4" width="16.28515625" style="18" customWidth="1"/>
    <col min="5" max="5" width="1.42578125" customWidth="1"/>
    <col min="6" max="6" width="8" customWidth="1"/>
    <col min="7" max="7" width="48.28515625" style="21" customWidth="1"/>
    <col min="10" max="10" width="2.85546875" customWidth="1"/>
    <col min="11" max="11" width="6.85546875" customWidth="1"/>
    <col min="12" max="12" width="40.140625" customWidth="1"/>
    <col min="14" max="14" width="3.28515625" customWidth="1"/>
    <col min="15" max="15" width="2.42578125" customWidth="1"/>
  </cols>
  <sheetData>
    <row r="1" spans="1:17" x14ac:dyDescent="0.25">
      <c r="A1" s="59" t="s">
        <v>17110</v>
      </c>
      <c r="B1" s="25" t="s">
        <v>16172</v>
      </c>
      <c r="C1" s="25" t="s">
        <v>16497</v>
      </c>
      <c r="D1" s="31" t="s">
        <v>17113</v>
      </c>
      <c r="E1" s="63"/>
      <c r="F1" s="62" t="s">
        <v>17111</v>
      </c>
      <c r="G1" s="26" t="s">
        <v>16172</v>
      </c>
      <c r="H1" s="27" t="s">
        <v>16497</v>
      </c>
      <c r="I1" s="33" t="s">
        <v>17113</v>
      </c>
      <c r="J1" s="63"/>
      <c r="K1" s="61" t="s">
        <v>17112</v>
      </c>
      <c r="L1" s="28" t="s">
        <v>16172</v>
      </c>
      <c r="M1" s="28" t="s">
        <v>16497</v>
      </c>
      <c r="N1" s="60"/>
      <c r="O1" s="57"/>
      <c r="P1" s="29" t="s">
        <v>17108</v>
      </c>
      <c r="Q1" s="29" t="s">
        <v>17109</v>
      </c>
    </row>
    <row r="2" spans="1:17" x14ac:dyDescent="0.25">
      <c r="A2" s="59"/>
      <c r="B2" s="22" t="s">
        <v>16358</v>
      </c>
      <c r="C2" s="22" t="s">
        <v>16757</v>
      </c>
      <c r="D2" s="32">
        <v>14.1025641025641</v>
      </c>
      <c r="E2" s="63"/>
      <c r="F2" s="62"/>
      <c r="G2" s="23" t="s">
        <v>16555</v>
      </c>
      <c r="H2" s="23" t="s">
        <v>17083</v>
      </c>
      <c r="I2" s="34">
        <v>5.2631578947368398</v>
      </c>
      <c r="J2" s="63"/>
      <c r="K2" s="61"/>
      <c r="L2" s="38" t="s">
        <v>16173</v>
      </c>
      <c r="M2" s="24" t="s">
        <v>16574</v>
      </c>
      <c r="N2" s="60"/>
      <c r="O2" s="57"/>
      <c r="P2" s="19" t="s">
        <v>16173</v>
      </c>
      <c r="Q2" s="19" t="s">
        <v>16574</v>
      </c>
    </row>
    <row r="3" spans="1:17" x14ac:dyDescent="0.25">
      <c r="A3" s="59"/>
      <c r="B3" s="22" t="s">
        <v>16174</v>
      </c>
      <c r="C3" s="22" t="s">
        <v>16575</v>
      </c>
      <c r="D3" s="32">
        <v>9.9358974358974308</v>
      </c>
      <c r="E3" s="63"/>
      <c r="F3" s="62"/>
      <c r="G3" s="23" t="s">
        <v>16502</v>
      </c>
      <c r="H3" s="23" t="s">
        <v>16922</v>
      </c>
      <c r="I3" s="34">
        <v>4.5112781954887202</v>
      </c>
      <c r="J3" s="63"/>
      <c r="K3" s="61"/>
      <c r="L3" s="38" t="s">
        <v>16177</v>
      </c>
      <c r="M3" s="24" t="s">
        <v>16578</v>
      </c>
      <c r="N3" s="60"/>
      <c r="O3" s="57"/>
      <c r="P3" s="19" t="s">
        <v>16174</v>
      </c>
      <c r="Q3" s="19" t="s">
        <v>16575</v>
      </c>
    </row>
    <row r="4" spans="1:17" x14ac:dyDescent="0.25">
      <c r="A4" s="59"/>
      <c r="B4" s="22" t="s">
        <v>16350</v>
      </c>
      <c r="C4" s="22" t="s">
        <v>16749</v>
      </c>
      <c r="D4" s="32">
        <v>9.2948717948717903</v>
      </c>
      <c r="E4" s="63"/>
      <c r="F4" s="62"/>
      <c r="G4" s="23" t="s">
        <v>16549</v>
      </c>
      <c r="H4" s="23" t="s">
        <v>17040</v>
      </c>
      <c r="I4" s="34">
        <v>4.5112781954887202</v>
      </c>
      <c r="J4" s="63"/>
      <c r="K4" s="61"/>
      <c r="L4" s="38" t="s">
        <v>16203</v>
      </c>
      <c r="M4" s="24" t="s">
        <v>16604</v>
      </c>
      <c r="N4" s="60"/>
      <c r="O4" s="57"/>
      <c r="P4" s="19" t="s">
        <v>16175</v>
      </c>
      <c r="Q4" s="19" t="s">
        <v>16576</v>
      </c>
    </row>
    <row r="5" spans="1:17" x14ac:dyDescent="0.25">
      <c r="A5" s="59"/>
      <c r="B5" s="22" t="s">
        <v>16318</v>
      </c>
      <c r="C5" s="22" t="s">
        <v>16717</v>
      </c>
      <c r="D5" s="32">
        <v>8.6538461538461497</v>
      </c>
      <c r="E5" s="63"/>
      <c r="F5" s="62"/>
      <c r="G5" s="23" t="s">
        <v>16550</v>
      </c>
      <c r="H5" s="23" t="s">
        <v>17042</v>
      </c>
      <c r="I5" s="34">
        <v>4.5112781954887202</v>
      </c>
      <c r="J5" s="63"/>
      <c r="K5" s="61"/>
      <c r="L5" s="38" t="s">
        <v>16219</v>
      </c>
      <c r="M5" s="24" t="s">
        <v>16620</v>
      </c>
      <c r="N5" s="60"/>
      <c r="O5" s="57"/>
      <c r="P5" s="19" t="s">
        <v>16176</v>
      </c>
      <c r="Q5" s="19" t="s">
        <v>16577</v>
      </c>
    </row>
    <row r="6" spans="1:17" x14ac:dyDescent="0.25">
      <c r="A6" s="59"/>
      <c r="B6" s="22" t="s">
        <v>16463</v>
      </c>
      <c r="C6" s="22" t="s">
        <v>16858</v>
      </c>
      <c r="D6" s="32">
        <v>8.3333333333333304</v>
      </c>
      <c r="E6" s="63"/>
      <c r="F6" s="62"/>
      <c r="G6" s="23" t="s">
        <v>16559</v>
      </c>
      <c r="H6" s="23" t="s">
        <v>17091</v>
      </c>
      <c r="I6" s="34">
        <v>4.5112781954887202</v>
      </c>
      <c r="J6" s="63"/>
      <c r="K6" s="61"/>
      <c r="L6" s="38" t="s">
        <v>16257</v>
      </c>
      <c r="M6" s="24" t="s">
        <v>16657</v>
      </c>
      <c r="N6" s="60"/>
      <c r="O6" s="57"/>
      <c r="P6" s="19" t="s">
        <v>16177</v>
      </c>
      <c r="Q6" s="19" t="s">
        <v>16578</v>
      </c>
    </row>
    <row r="7" spans="1:17" x14ac:dyDescent="0.25">
      <c r="A7" s="59"/>
      <c r="B7" s="22" t="s">
        <v>16434</v>
      </c>
      <c r="C7" s="22" t="s">
        <v>16830</v>
      </c>
      <c r="D7" s="32">
        <v>7.3717948717948696</v>
      </c>
      <c r="E7" s="63"/>
      <c r="F7" s="62"/>
      <c r="G7" s="23" t="s">
        <v>16561</v>
      </c>
      <c r="H7" s="23" t="s">
        <v>17094</v>
      </c>
      <c r="I7" s="34">
        <v>3.7593984962406002</v>
      </c>
      <c r="J7" s="63"/>
      <c r="K7" s="61"/>
      <c r="L7" s="38" t="s">
        <v>16306</v>
      </c>
      <c r="M7" s="24" t="s">
        <v>16705</v>
      </c>
      <c r="N7" s="60"/>
      <c r="O7" s="57"/>
      <c r="P7" s="19" t="s">
        <v>16178</v>
      </c>
      <c r="Q7" s="19" t="s">
        <v>16579</v>
      </c>
    </row>
    <row r="8" spans="1:17" x14ac:dyDescent="0.25">
      <c r="A8" s="59"/>
      <c r="B8" s="22" t="s">
        <v>16387</v>
      </c>
      <c r="C8" s="22" t="s">
        <v>16785</v>
      </c>
      <c r="D8" s="32">
        <v>6.4102564102564097</v>
      </c>
      <c r="E8" s="63"/>
      <c r="F8" s="62"/>
      <c r="G8" s="23" t="s">
        <v>16498</v>
      </c>
      <c r="H8" s="23" t="s">
        <v>16913</v>
      </c>
      <c r="I8" s="34">
        <v>3.0075187969924801</v>
      </c>
      <c r="J8" s="63"/>
      <c r="K8" s="61"/>
      <c r="L8" s="38" t="s">
        <v>16307</v>
      </c>
      <c r="M8" s="24" t="s">
        <v>16706</v>
      </c>
      <c r="N8" s="60"/>
      <c r="O8" s="57"/>
      <c r="P8" s="19" t="s">
        <v>16179</v>
      </c>
      <c r="Q8" s="19" t="s">
        <v>16580</v>
      </c>
    </row>
    <row r="9" spans="1:17" x14ac:dyDescent="0.25">
      <c r="A9" s="59"/>
      <c r="B9" s="22" t="s">
        <v>16233</v>
      </c>
      <c r="C9" s="22" t="s">
        <v>16634</v>
      </c>
      <c r="D9" s="32">
        <v>6.0897435897435797</v>
      </c>
      <c r="E9" s="63"/>
      <c r="F9" s="62"/>
      <c r="G9" s="23" t="s">
        <v>16499</v>
      </c>
      <c r="H9" s="23" t="s">
        <v>16915</v>
      </c>
      <c r="I9" s="34">
        <v>3.0075187969924801</v>
      </c>
      <c r="J9" s="63"/>
      <c r="K9" s="61"/>
      <c r="L9" s="38" t="s">
        <v>16315</v>
      </c>
      <c r="M9" s="24" t="s">
        <v>16714</v>
      </c>
      <c r="N9" s="60"/>
      <c r="O9" s="57"/>
      <c r="P9" s="19" t="s">
        <v>16180</v>
      </c>
      <c r="Q9" s="19" t="s">
        <v>16581</v>
      </c>
    </row>
    <row r="10" spans="1:17" x14ac:dyDescent="0.25">
      <c r="A10" s="59"/>
      <c r="B10" s="22" t="s">
        <v>16356</v>
      </c>
      <c r="C10" s="22" t="s">
        <v>16755</v>
      </c>
      <c r="D10" s="32">
        <v>5.7692307692307603</v>
      </c>
      <c r="E10" s="63"/>
      <c r="F10" s="62"/>
      <c r="G10" s="23" t="s">
        <v>16500</v>
      </c>
      <c r="H10" s="23" t="s">
        <v>16916</v>
      </c>
      <c r="I10" s="34">
        <v>3.0075187969924801</v>
      </c>
      <c r="J10" s="63"/>
      <c r="K10" s="61"/>
      <c r="L10" s="38" t="s">
        <v>16317</v>
      </c>
      <c r="M10" s="24" t="s">
        <v>16716</v>
      </c>
      <c r="N10" s="60"/>
      <c r="O10" s="57"/>
      <c r="P10" s="19" t="s">
        <v>16181</v>
      </c>
      <c r="Q10" s="19" t="s">
        <v>16582</v>
      </c>
    </row>
    <row r="11" spans="1:17" x14ac:dyDescent="0.25">
      <c r="A11" s="59"/>
      <c r="B11" s="22" t="s">
        <v>16353</v>
      </c>
      <c r="C11" s="22" t="s">
        <v>16752</v>
      </c>
      <c r="D11" s="32">
        <v>5.1282051282051198</v>
      </c>
      <c r="E11" s="63"/>
      <c r="F11" s="62"/>
      <c r="G11" s="23" t="s">
        <v>16501</v>
      </c>
      <c r="H11" s="23" t="s">
        <v>16917</v>
      </c>
      <c r="I11" s="34">
        <v>3.0075187969924801</v>
      </c>
      <c r="J11" s="63"/>
      <c r="K11" s="61"/>
      <c r="L11" s="38" t="s">
        <v>16337</v>
      </c>
      <c r="M11" s="24" t="s">
        <v>16736</v>
      </c>
      <c r="N11" s="60"/>
      <c r="O11" s="57"/>
      <c r="P11" s="19" t="s">
        <v>16182</v>
      </c>
      <c r="Q11" s="19" t="s">
        <v>16583</v>
      </c>
    </row>
    <row r="12" spans="1:17" x14ac:dyDescent="0.25">
      <c r="A12" s="59"/>
      <c r="B12" s="22" t="s">
        <v>16406</v>
      </c>
      <c r="C12" s="22" t="s">
        <v>16804</v>
      </c>
      <c r="D12" s="32">
        <v>4.8076923076923004</v>
      </c>
      <c r="E12" s="63"/>
      <c r="F12" s="62"/>
      <c r="G12" s="23" t="s">
        <v>16504</v>
      </c>
      <c r="H12" s="23" t="s">
        <v>16927</v>
      </c>
      <c r="I12" s="34">
        <v>3.0075187969924801</v>
      </c>
      <c r="J12" s="63"/>
      <c r="K12" s="61"/>
      <c r="L12" s="24" t="s">
        <v>16175</v>
      </c>
      <c r="M12" s="24" t="s">
        <v>16576</v>
      </c>
      <c r="N12" s="60"/>
      <c r="O12" s="57"/>
      <c r="P12" s="19" t="s">
        <v>16183</v>
      </c>
      <c r="Q12" s="19" t="s">
        <v>16584</v>
      </c>
    </row>
    <row r="13" spans="1:17" x14ac:dyDescent="0.25">
      <c r="A13" s="59"/>
      <c r="B13" s="22" t="s">
        <v>16334</v>
      </c>
      <c r="C13" s="22" t="s">
        <v>16733</v>
      </c>
      <c r="D13" s="32">
        <v>3.84615384615384</v>
      </c>
      <c r="E13" s="63"/>
      <c r="F13" s="62"/>
      <c r="G13" s="23" t="s">
        <v>16507</v>
      </c>
      <c r="H13" s="23" t="s">
        <v>16933</v>
      </c>
      <c r="I13" s="34">
        <v>3.0075187969924801</v>
      </c>
      <c r="J13" s="63"/>
      <c r="K13" s="61"/>
      <c r="L13" s="24" t="s">
        <v>16176</v>
      </c>
      <c r="M13" s="24" t="s">
        <v>16577</v>
      </c>
      <c r="N13" s="60"/>
      <c r="O13" s="57"/>
      <c r="P13" s="19" t="s">
        <v>16184</v>
      </c>
      <c r="Q13" s="19" t="s">
        <v>16585</v>
      </c>
    </row>
    <row r="14" spans="1:17" x14ac:dyDescent="0.25">
      <c r="A14" s="59"/>
      <c r="B14" s="22" t="s">
        <v>16391</v>
      </c>
      <c r="C14" s="22" t="s">
        <v>16789</v>
      </c>
      <c r="D14" s="32">
        <v>3.84615384615384</v>
      </c>
      <c r="E14" s="63"/>
      <c r="F14" s="62"/>
      <c r="G14" s="23" t="s">
        <v>16516</v>
      </c>
      <c r="H14" s="23" t="s">
        <v>16944</v>
      </c>
      <c r="I14" s="34">
        <v>3.0075187969924801</v>
      </c>
      <c r="J14" s="63"/>
      <c r="K14" s="61"/>
      <c r="L14" s="24" t="s">
        <v>16178</v>
      </c>
      <c r="M14" s="24" t="s">
        <v>16579</v>
      </c>
      <c r="N14" s="60"/>
      <c r="O14" s="57"/>
      <c r="P14" s="19" t="s">
        <v>16185</v>
      </c>
      <c r="Q14" s="19" t="s">
        <v>16586</v>
      </c>
    </row>
    <row r="15" spans="1:17" x14ac:dyDescent="0.25">
      <c r="A15" s="59"/>
      <c r="B15" s="22" t="s">
        <v>16399</v>
      </c>
      <c r="C15" s="22" t="s">
        <v>16797</v>
      </c>
      <c r="D15" s="32">
        <v>3.84615384615384</v>
      </c>
      <c r="E15" s="63"/>
      <c r="F15" s="62"/>
      <c r="G15" s="23" t="s">
        <v>16525</v>
      </c>
      <c r="H15" s="23" t="s">
        <v>16960</v>
      </c>
      <c r="I15" s="34">
        <v>3.0075187969924801</v>
      </c>
      <c r="J15" s="63"/>
      <c r="K15" s="61"/>
      <c r="L15" s="24" t="s">
        <v>16179</v>
      </c>
      <c r="M15" s="24" t="s">
        <v>16580</v>
      </c>
      <c r="N15" s="60"/>
      <c r="O15" s="57"/>
      <c r="P15" s="19" t="s">
        <v>16186</v>
      </c>
      <c r="Q15" s="19" t="s">
        <v>16587</v>
      </c>
    </row>
    <row r="16" spans="1:17" x14ac:dyDescent="0.25">
      <c r="A16" s="59"/>
      <c r="B16" s="22" t="s">
        <v>16454</v>
      </c>
      <c r="C16" s="22" t="s">
        <v>16850</v>
      </c>
      <c r="D16" s="32">
        <v>3.84615384615384</v>
      </c>
      <c r="E16" s="63"/>
      <c r="F16" s="62"/>
      <c r="G16" s="23" t="s">
        <v>16546</v>
      </c>
      <c r="H16" s="23" t="s">
        <v>17034</v>
      </c>
      <c r="I16" s="34">
        <v>3.0075187969924801</v>
      </c>
      <c r="J16" s="63"/>
      <c r="K16" s="61"/>
      <c r="L16" s="24" t="s">
        <v>16180</v>
      </c>
      <c r="M16" s="24" t="s">
        <v>16581</v>
      </c>
      <c r="N16" s="60"/>
      <c r="O16" s="57"/>
      <c r="P16" s="19" t="s">
        <v>16187</v>
      </c>
      <c r="Q16" s="19" t="s">
        <v>16588</v>
      </c>
    </row>
    <row r="17" spans="1:17" x14ac:dyDescent="0.25">
      <c r="A17" s="59"/>
      <c r="B17" s="22" t="s">
        <v>16218</v>
      </c>
      <c r="C17" s="22" t="s">
        <v>16619</v>
      </c>
      <c r="D17" s="32">
        <v>3.5256410256410202</v>
      </c>
      <c r="E17" s="63"/>
      <c r="F17" s="62"/>
      <c r="G17" s="23" t="s">
        <v>16552</v>
      </c>
      <c r="H17" s="23" t="s">
        <v>17075</v>
      </c>
      <c r="I17" s="34">
        <v>3.0075187969924801</v>
      </c>
      <c r="J17" s="63"/>
      <c r="K17" s="61"/>
      <c r="L17" s="24" t="s">
        <v>16181</v>
      </c>
      <c r="M17" s="24" t="s">
        <v>16582</v>
      </c>
      <c r="N17" s="60"/>
      <c r="O17" s="57"/>
      <c r="P17" s="19" t="s">
        <v>16188</v>
      </c>
      <c r="Q17" s="19" t="s">
        <v>16589</v>
      </c>
    </row>
    <row r="18" spans="1:17" x14ac:dyDescent="0.25">
      <c r="A18" s="59"/>
      <c r="B18" s="22" t="s">
        <v>16344</v>
      </c>
      <c r="C18" s="22" t="s">
        <v>16743</v>
      </c>
      <c r="D18" s="32">
        <v>3.5256410256410202</v>
      </c>
      <c r="E18" s="63"/>
      <c r="F18" s="62"/>
      <c r="G18" s="23" t="s">
        <v>16553</v>
      </c>
      <c r="H18" s="23" t="s">
        <v>17079</v>
      </c>
      <c r="I18" s="34">
        <v>3.0075187969924801</v>
      </c>
      <c r="J18" s="63"/>
      <c r="K18" s="61"/>
      <c r="L18" s="24" t="s">
        <v>16182</v>
      </c>
      <c r="M18" s="24" t="s">
        <v>16583</v>
      </c>
      <c r="N18" s="60"/>
      <c r="O18" s="57"/>
      <c r="P18" s="19" t="s">
        <v>16189</v>
      </c>
      <c r="Q18" s="19" t="s">
        <v>16590</v>
      </c>
    </row>
    <row r="19" spans="1:17" x14ac:dyDescent="0.25">
      <c r="A19" s="59"/>
      <c r="B19" s="22" t="s">
        <v>16184</v>
      </c>
      <c r="C19" s="22" t="s">
        <v>16585</v>
      </c>
      <c r="D19" s="32">
        <v>3.2051282051282</v>
      </c>
      <c r="E19" s="63"/>
      <c r="F19" s="62"/>
      <c r="G19" s="23" t="s">
        <v>16557</v>
      </c>
      <c r="H19" s="23" t="s">
        <v>17090</v>
      </c>
      <c r="I19" s="34">
        <v>3.0075187969924801</v>
      </c>
      <c r="J19" s="63"/>
      <c r="K19" s="61"/>
      <c r="L19" s="24" t="s">
        <v>16183</v>
      </c>
      <c r="M19" s="24" t="s">
        <v>16584</v>
      </c>
      <c r="N19" s="60"/>
      <c r="O19" s="57"/>
      <c r="P19" s="19" t="s">
        <v>16190</v>
      </c>
      <c r="Q19" s="19" t="s">
        <v>16591</v>
      </c>
    </row>
    <row r="20" spans="1:17" x14ac:dyDescent="0.25">
      <c r="A20" s="59"/>
      <c r="B20" s="22" t="s">
        <v>16212</v>
      </c>
      <c r="C20" s="22" t="s">
        <v>16613</v>
      </c>
      <c r="D20" s="32">
        <v>3.2051282051282</v>
      </c>
      <c r="E20" s="63"/>
      <c r="F20" s="62"/>
      <c r="G20" s="23" t="s">
        <v>16570</v>
      </c>
      <c r="H20" s="23" t="s">
        <v>17104</v>
      </c>
      <c r="I20" s="34">
        <v>3.0075187969924801</v>
      </c>
      <c r="J20" s="63"/>
      <c r="K20" s="61"/>
      <c r="L20" s="24" t="s">
        <v>16186</v>
      </c>
      <c r="M20" s="24" t="s">
        <v>16587</v>
      </c>
      <c r="N20" s="60"/>
      <c r="O20" s="57"/>
      <c r="P20" s="19" t="s">
        <v>16191</v>
      </c>
      <c r="Q20" s="19" t="s">
        <v>16592</v>
      </c>
    </row>
    <row r="21" spans="1:17" x14ac:dyDescent="0.25">
      <c r="A21" s="59"/>
      <c r="B21" s="22" t="s">
        <v>16349</v>
      </c>
      <c r="C21" s="22" t="s">
        <v>16748</v>
      </c>
      <c r="D21" s="32">
        <v>3.2051282051282</v>
      </c>
      <c r="E21" s="63"/>
      <c r="F21" s="62"/>
      <c r="G21" s="23" t="s">
        <v>16503</v>
      </c>
      <c r="H21" s="23" t="s">
        <v>16924</v>
      </c>
      <c r="I21" s="34">
        <v>2.2556390977443601</v>
      </c>
      <c r="J21" s="63"/>
      <c r="K21" s="61"/>
      <c r="L21" s="24" t="s">
        <v>16187</v>
      </c>
      <c r="M21" s="24" t="s">
        <v>16588</v>
      </c>
      <c r="N21" s="60"/>
      <c r="O21" s="57"/>
      <c r="P21" s="19" t="s">
        <v>16192</v>
      </c>
      <c r="Q21" s="19" t="s">
        <v>16593</v>
      </c>
    </row>
    <row r="22" spans="1:17" x14ac:dyDescent="0.25">
      <c r="A22" s="59"/>
      <c r="B22" s="22" t="s">
        <v>16443</v>
      </c>
      <c r="C22" s="22" t="s">
        <v>16839</v>
      </c>
      <c r="D22" s="32">
        <v>3.2051282051282</v>
      </c>
      <c r="E22" s="63"/>
      <c r="F22" s="62"/>
      <c r="G22" s="23" t="s">
        <v>16505</v>
      </c>
      <c r="H22" s="23" t="s">
        <v>16929</v>
      </c>
      <c r="I22" s="34">
        <v>2.2556390977443601</v>
      </c>
      <c r="J22" s="63"/>
      <c r="K22" s="61"/>
      <c r="L22" s="24" t="s">
        <v>16188</v>
      </c>
      <c r="M22" s="24" t="s">
        <v>16589</v>
      </c>
      <c r="N22" s="60"/>
      <c r="O22" s="57"/>
      <c r="P22" s="19" t="s">
        <v>16193</v>
      </c>
      <c r="Q22" s="19" t="s">
        <v>16594</v>
      </c>
    </row>
    <row r="23" spans="1:17" x14ac:dyDescent="0.25">
      <c r="A23" s="59"/>
      <c r="B23" s="22" t="s">
        <v>16204</v>
      </c>
      <c r="C23" s="22" t="s">
        <v>16605</v>
      </c>
      <c r="D23" s="32">
        <v>2.8846153846153801</v>
      </c>
      <c r="E23" s="63"/>
      <c r="F23" s="62"/>
      <c r="G23" s="23" t="s">
        <v>16506</v>
      </c>
      <c r="H23" s="23" t="s">
        <v>16931</v>
      </c>
      <c r="I23" s="34">
        <v>2.2556390977443601</v>
      </c>
      <c r="J23" s="63"/>
      <c r="K23" s="61"/>
      <c r="L23" s="24" t="s">
        <v>16189</v>
      </c>
      <c r="M23" s="24" t="s">
        <v>16590</v>
      </c>
      <c r="N23" s="60"/>
      <c r="O23" s="57"/>
      <c r="P23" s="19" t="s">
        <v>16194</v>
      </c>
      <c r="Q23" s="19" t="s">
        <v>16595</v>
      </c>
    </row>
    <row r="24" spans="1:17" x14ac:dyDescent="0.25">
      <c r="A24" s="59"/>
      <c r="B24" s="22" t="s">
        <v>16298</v>
      </c>
      <c r="C24" s="22" t="s">
        <v>16698</v>
      </c>
      <c r="D24" s="32">
        <v>2.8846153846153801</v>
      </c>
      <c r="E24" s="63"/>
      <c r="F24" s="62"/>
      <c r="G24" s="23" t="s">
        <v>16508</v>
      </c>
      <c r="H24" s="23" t="s">
        <v>16934</v>
      </c>
      <c r="I24" s="34">
        <v>2.2556390977443601</v>
      </c>
      <c r="J24" s="63"/>
      <c r="K24" s="61"/>
      <c r="L24" s="24" t="s">
        <v>16190</v>
      </c>
      <c r="M24" s="24" t="s">
        <v>16591</v>
      </c>
      <c r="N24" s="60"/>
      <c r="O24" s="57"/>
      <c r="P24" s="19" t="s">
        <v>16195</v>
      </c>
      <c r="Q24" s="19" t="s">
        <v>16596</v>
      </c>
    </row>
    <row r="25" spans="1:17" x14ac:dyDescent="0.25">
      <c r="A25" s="59"/>
      <c r="B25" s="22" t="s">
        <v>16330</v>
      </c>
      <c r="C25" s="22" t="s">
        <v>16729</v>
      </c>
      <c r="D25" s="32">
        <v>2.8846153846153801</v>
      </c>
      <c r="E25" s="63"/>
      <c r="F25" s="62"/>
      <c r="G25" s="23" t="s">
        <v>16511</v>
      </c>
      <c r="H25" s="23" t="s">
        <v>16938</v>
      </c>
      <c r="I25" s="34">
        <v>2.2556390977443601</v>
      </c>
      <c r="J25" s="63"/>
      <c r="K25" s="61"/>
      <c r="L25" s="24" t="s">
        <v>16191</v>
      </c>
      <c r="M25" s="24" t="s">
        <v>16592</v>
      </c>
      <c r="N25" s="60"/>
      <c r="O25" s="57"/>
      <c r="P25" s="19" t="s">
        <v>16196</v>
      </c>
      <c r="Q25" s="19" t="s">
        <v>16597</v>
      </c>
    </row>
    <row r="26" spans="1:17" x14ac:dyDescent="0.25">
      <c r="A26" s="59"/>
      <c r="B26" s="22" t="s">
        <v>16362</v>
      </c>
      <c r="C26" s="22" t="s">
        <v>16761</v>
      </c>
      <c r="D26" s="32">
        <v>2.8846153846153801</v>
      </c>
      <c r="E26" s="63"/>
      <c r="F26" s="62"/>
      <c r="G26" s="23" t="s">
        <v>16515</v>
      </c>
      <c r="H26" s="23" t="s">
        <v>16942</v>
      </c>
      <c r="I26" s="34">
        <v>2.2556390977443601</v>
      </c>
      <c r="J26" s="63"/>
      <c r="K26" s="61"/>
      <c r="L26" s="24" t="s">
        <v>16194</v>
      </c>
      <c r="M26" s="24" t="s">
        <v>16595</v>
      </c>
      <c r="N26" s="60"/>
      <c r="O26" s="57"/>
      <c r="P26" s="19" t="s">
        <v>16197</v>
      </c>
      <c r="Q26" s="19" t="s">
        <v>16598</v>
      </c>
    </row>
    <row r="27" spans="1:17" x14ac:dyDescent="0.25">
      <c r="A27" s="59"/>
      <c r="B27" s="22" t="s">
        <v>16453</v>
      </c>
      <c r="C27" s="22" t="s">
        <v>16849</v>
      </c>
      <c r="D27" s="32">
        <v>2.8846153846153801</v>
      </c>
      <c r="E27" s="63"/>
      <c r="F27" s="62"/>
      <c r="G27" s="23" t="s">
        <v>16523</v>
      </c>
      <c r="H27" s="23" t="s">
        <v>16919</v>
      </c>
      <c r="I27" s="34">
        <v>2.2556390977443601</v>
      </c>
      <c r="J27" s="63"/>
      <c r="K27" s="61"/>
      <c r="L27" s="24" t="s">
        <v>16195</v>
      </c>
      <c r="M27" s="24" t="s">
        <v>16596</v>
      </c>
      <c r="N27" s="60"/>
      <c r="O27" s="57"/>
      <c r="P27" s="19" t="s">
        <v>16198</v>
      </c>
      <c r="Q27" s="19" t="s">
        <v>16599</v>
      </c>
    </row>
    <row r="28" spans="1:17" x14ac:dyDescent="0.25">
      <c r="A28" s="59"/>
      <c r="B28" s="22" t="s">
        <v>16456</v>
      </c>
      <c r="C28" s="22" t="s">
        <v>16852</v>
      </c>
      <c r="D28" s="32">
        <v>2.8846153846153801</v>
      </c>
      <c r="E28" s="63"/>
      <c r="F28" s="62"/>
      <c r="G28" s="23" t="s">
        <v>16526</v>
      </c>
      <c r="H28" s="23" t="s">
        <v>16961</v>
      </c>
      <c r="I28" s="34">
        <v>2.2556390977443601</v>
      </c>
      <c r="J28" s="63"/>
      <c r="K28" s="61"/>
      <c r="L28" s="24" t="s">
        <v>16198</v>
      </c>
      <c r="M28" s="24" t="s">
        <v>16599</v>
      </c>
      <c r="N28" s="60"/>
      <c r="O28" s="57"/>
      <c r="P28" s="19" t="s">
        <v>16199</v>
      </c>
      <c r="Q28" s="19" t="s">
        <v>16600</v>
      </c>
    </row>
    <row r="29" spans="1:17" x14ac:dyDescent="0.25">
      <c r="A29" s="59"/>
      <c r="B29" s="22" t="s">
        <v>16192</v>
      </c>
      <c r="C29" s="22" t="s">
        <v>16593</v>
      </c>
      <c r="D29" s="32">
        <v>2.5641025641025599</v>
      </c>
      <c r="E29" s="63"/>
      <c r="F29" s="62"/>
      <c r="G29" s="23" t="s">
        <v>16527</v>
      </c>
      <c r="H29" s="23" t="s">
        <v>16962</v>
      </c>
      <c r="I29" s="34">
        <v>2.2556390977443601</v>
      </c>
      <c r="J29" s="63"/>
      <c r="K29" s="61"/>
      <c r="L29" s="24" t="s">
        <v>16199</v>
      </c>
      <c r="M29" s="24" t="s">
        <v>16600</v>
      </c>
      <c r="N29" s="60"/>
      <c r="O29" s="57"/>
      <c r="P29" s="19" t="s">
        <v>16200</v>
      </c>
      <c r="Q29" s="19" t="s">
        <v>16601</v>
      </c>
    </row>
    <row r="30" spans="1:17" x14ac:dyDescent="0.25">
      <c r="A30" s="59"/>
      <c r="B30" s="22" t="s">
        <v>16228</v>
      </c>
      <c r="C30" s="22" t="s">
        <v>16629</v>
      </c>
      <c r="D30" s="32">
        <v>2.5641025641025599</v>
      </c>
      <c r="E30" s="63"/>
      <c r="F30" s="62"/>
      <c r="G30" s="23" t="s">
        <v>16528</v>
      </c>
      <c r="H30" s="23" t="s">
        <v>16963</v>
      </c>
      <c r="I30" s="34">
        <v>2.2556390977443601</v>
      </c>
      <c r="J30" s="63"/>
      <c r="K30" s="61"/>
      <c r="L30" s="24" t="s">
        <v>16200</v>
      </c>
      <c r="M30" s="24" t="s">
        <v>16601</v>
      </c>
      <c r="N30" s="60"/>
      <c r="O30" s="57"/>
      <c r="P30" s="19" t="s">
        <v>16201</v>
      </c>
      <c r="Q30" s="19" t="s">
        <v>16602</v>
      </c>
    </row>
    <row r="31" spans="1:17" x14ac:dyDescent="0.25">
      <c r="A31" s="59"/>
      <c r="B31" s="22" t="s">
        <v>16244</v>
      </c>
      <c r="C31" s="22" t="s">
        <v>16644</v>
      </c>
      <c r="D31" s="32">
        <v>2.5641025641025599</v>
      </c>
      <c r="E31" s="63"/>
      <c r="F31" s="62"/>
      <c r="G31" s="23" t="s">
        <v>16532</v>
      </c>
      <c r="H31" s="23" t="s">
        <v>16968</v>
      </c>
      <c r="I31" s="34">
        <v>2.2556390977443601</v>
      </c>
      <c r="J31" s="63"/>
      <c r="K31" s="61"/>
      <c r="L31" s="24" t="s">
        <v>16202</v>
      </c>
      <c r="M31" s="24" t="s">
        <v>16603</v>
      </c>
      <c r="N31" s="60"/>
      <c r="O31" s="57"/>
      <c r="P31" s="19" t="s">
        <v>16202</v>
      </c>
      <c r="Q31" s="19" t="s">
        <v>16603</v>
      </c>
    </row>
    <row r="32" spans="1:17" x14ac:dyDescent="0.25">
      <c r="A32" s="59"/>
      <c r="B32" s="22" t="s">
        <v>16381</v>
      </c>
      <c r="C32" s="22" t="s">
        <v>16779</v>
      </c>
      <c r="D32" s="32">
        <v>2.5641025641025599</v>
      </c>
      <c r="E32" s="63"/>
      <c r="F32" s="62"/>
      <c r="G32" s="23" t="s">
        <v>16536</v>
      </c>
      <c r="H32" s="23" t="s">
        <v>16975</v>
      </c>
      <c r="I32" s="34">
        <v>2.2556390977443601</v>
      </c>
      <c r="J32" s="63"/>
      <c r="K32" s="61"/>
      <c r="L32" s="24" t="s">
        <v>16205</v>
      </c>
      <c r="M32" s="24" t="s">
        <v>16606</v>
      </c>
      <c r="N32" s="60"/>
      <c r="O32" s="57"/>
      <c r="P32" s="19" t="s">
        <v>16203</v>
      </c>
      <c r="Q32" s="19" t="s">
        <v>16604</v>
      </c>
    </row>
    <row r="33" spans="1:17" x14ac:dyDescent="0.25">
      <c r="A33" s="59"/>
      <c r="B33" s="22" t="s">
        <v>16403</v>
      </c>
      <c r="C33" s="22" t="s">
        <v>16801</v>
      </c>
      <c r="D33" s="32">
        <v>2.5641025641025599</v>
      </c>
      <c r="E33" s="63"/>
      <c r="F33" s="62"/>
      <c r="G33" s="23" t="s">
        <v>16538</v>
      </c>
      <c r="H33" s="23" t="s">
        <v>16919</v>
      </c>
      <c r="I33" s="34">
        <v>2.2556390977443601</v>
      </c>
      <c r="J33" s="63"/>
      <c r="K33" s="61"/>
      <c r="L33" s="24" t="s">
        <v>16207</v>
      </c>
      <c r="M33" s="24" t="s">
        <v>16608</v>
      </c>
      <c r="N33" s="60"/>
      <c r="O33" s="57"/>
      <c r="P33" s="19" t="s">
        <v>16204</v>
      </c>
      <c r="Q33" s="19" t="s">
        <v>16605</v>
      </c>
    </row>
    <row r="34" spans="1:17" x14ac:dyDescent="0.25">
      <c r="A34" s="59"/>
      <c r="B34" s="22" t="s">
        <v>16405</v>
      </c>
      <c r="C34" s="22" t="s">
        <v>16803</v>
      </c>
      <c r="D34" s="32">
        <v>2.5641025641025599</v>
      </c>
      <c r="E34" s="63"/>
      <c r="F34" s="62"/>
      <c r="G34" s="23" t="s">
        <v>16539</v>
      </c>
      <c r="H34" s="23" t="s">
        <v>16919</v>
      </c>
      <c r="I34" s="34">
        <v>2.2556390977443601</v>
      </c>
      <c r="J34" s="63"/>
      <c r="K34" s="61"/>
      <c r="L34" s="24" t="s">
        <v>16208</v>
      </c>
      <c r="M34" s="24" t="s">
        <v>16609</v>
      </c>
      <c r="N34" s="60"/>
      <c r="O34" s="57"/>
      <c r="P34" s="19" t="s">
        <v>16205</v>
      </c>
      <c r="Q34" s="19" t="s">
        <v>16606</v>
      </c>
    </row>
    <row r="35" spans="1:17" x14ac:dyDescent="0.25">
      <c r="A35" s="59"/>
      <c r="B35" s="22" t="s">
        <v>16475</v>
      </c>
      <c r="C35" s="22" t="s">
        <v>16869</v>
      </c>
      <c r="D35" s="32">
        <v>2.5641025641025599</v>
      </c>
      <c r="E35" s="63"/>
      <c r="F35" s="62"/>
      <c r="G35" s="23" t="s">
        <v>16548</v>
      </c>
      <c r="H35" s="23" t="s">
        <v>17038</v>
      </c>
      <c r="I35" s="34">
        <v>2.2556390977443601</v>
      </c>
      <c r="J35" s="63"/>
      <c r="K35" s="61"/>
      <c r="L35" s="24" t="s">
        <v>16209</v>
      </c>
      <c r="M35" s="24" t="s">
        <v>16610</v>
      </c>
      <c r="N35" s="60"/>
      <c r="O35" s="57"/>
      <c r="P35" s="19" t="s">
        <v>16206</v>
      </c>
      <c r="Q35" s="19" t="s">
        <v>16607</v>
      </c>
    </row>
    <row r="36" spans="1:17" x14ac:dyDescent="0.25">
      <c r="A36" s="59"/>
      <c r="B36" s="22" t="s">
        <v>16185</v>
      </c>
      <c r="C36" s="22" t="s">
        <v>16586</v>
      </c>
      <c r="D36" s="32">
        <v>2.2435897435897401</v>
      </c>
      <c r="E36" s="63"/>
      <c r="F36" s="62"/>
      <c r="G36" s="23" t="s">
        <v>16554</v>
      </c>
      <c r="H36" s="23" t="s">
        <v>16919</v>
      </c>
      <c r="I36" s="34">
        <v>2.2556390977443601</v>
      </c>
      <c r="J36" s="63"/>
      <c r="K36" s="61"/>
      <c r="L36" s="24" t="s">
        <v>16210</v>
      </c>
      <c r="M36" s="24" t="s">
        <v>16611</v>
      </c>
      <c r="N36" s="60"/>
      <c r="O36" s="57"/>
      <c r="P36" s="19" t="s">
        <v>16207</v>
      </c>
      <c r="Q36" s="19" t="s">
        <v>16608</v>
      </c>
    </row>
    <row r="37" spans="1:17" x14ac:dyDescent="0.25">
      <c r="A37" s="59"/>
      <c r="B37" s="22" t="s">
        <v>16236</v>
      </c>
      <c r="C37" s="22" t="s">
        <v>16636</v>
      </c>
      <c r="D37" s="32">
        <v>2.2435897435897401</v>
      </c>
      <c r="E37" s="63"/>
      <c r="F37" s="62"/>
      <c r="G37" s="23" t="s">
        <v>16556</v>
      </c>
      <c r="H37" s="23" t="s">
        <v>17085</v>
      </c>
      <c r="I37" s="34">
        <v>2.2556390977443601</v>
      </c>
      <c r="J37" s="63"/>
      <c r="K37" s="61"/>
      <c r="L37" s="24" t="s">
        <v>16211</v>
      </c>
      <c r="M37" s="24" t="s">
        <v>16612</v>
      </c>
      <c r="N37" s="60"/>
      <c r="O37" s="57"/>
      <c r="P37" s="19" t="s">
        <v>16208</v>
      </c>
      <c r="Q37" s="19" t="s">
        <v>16609</v>
      </c>
    </row>
    <row r="38" spans="1:17" x14ac:dyDescent="0.25">
      <c r="A38" s="59"/>
      <c r="B38" s="22" t="s">
        <v>16343</v>
      </c>
      <c r="C38" s="22" t="s">
        <v>16742</v>
      </c>
      <c r="D38" s="32">
        <v>2.2435897435897401</v>
      </c>
      <c r="E38" s="63"/>
      <c r="F38" s="62"/>
      <c r="G38" s="23" t="s">
        <v>16560</v>
      </c>
      <c r="H38" s="23" t="s">
        <v>17093</v>
      </c>
      <c r="I38" s="34">
        <v>2.2556390977443601</v>
      </c>
      <c r="J38" s="63"/>
      <c r="K38" s="61"/>
      <c r="L38" s="24" t="s">
        <v>16213</v>
      </c>
      <c r="M38" s="24" t="s">
        <v>16614</v>
      </c>
      <c r="N38" s="60"/>
      <c r="O38" s="57"/>
      <c r="P38" s="19" t="s">
        <v>16209</v>
      </c>
      <c r="Q38" s="19" t="s">
        <v>16610</v>
      </c>
    </row>
    <row r="39" spans="1:17" x14ac:dyDescent="0.25">
      <c r="A39" s="59"/>
      <c r="B39" s="22" t="s">
        <v>16382</v>
      </c>
      <c r="C39" s="22" t="s">
        <v>16780</v>
      </c>
      <c r="D39" s="32">
        <v>2.2435897435897401</v>
      </c>
      <c r="E39" s="63"/>
      <c r="F39" s="62"/>
      <c r="G39" s="23" t="s">
        <v>16569</v>
      </c>
      <c r="H39" s="23" t="s">
        <v>17102</v>
      </c>
      <c r="I39" s="34">
        <v>2.2556390977443601</v>
      </c>
      <c r="J39" s="63"/>
      <c r="K39" s="61"/>
      <c r="L39" s="24" t="s">
        <v>16214</v>
      </c>
      <c r="M39" s="24" t="s">
        <v>16615</v>
      </c>
      <c r="N39" s="60"/>
      <c r="O39" s="57"/>
      <c r="P39" s="19" t="s">
        <v>16210</v>
      </c>
      <c r="Q39" s="19" t="s">
        <v>16611</v>
      </c>
    </row>
    <row r="40" spans="1:17" x14ac:dyDescent="0.25">
      <c r="A40" s="59"/>
      <c r="B40" s="22" t="s">
        <v>16402</v>
      </c>
      <c r="C40" s="22" t="s">
        <v>16800</v>
      </c>
      <c r="D40" s="32">
        <v>2.2435897435897401</v>
      </c>
      <c r="E40" s="63"/>
      <c r="F40" s="62"/>
      <c r="G40" s="23" t="s">
        <v>16509</v>
      </c>
      <c r="H40" s="23" t="s">
        <v>16685</v>
      </c>
      <c r="I40" s="34">
        <v>1.5037593984962401</v>
      </c>
      <c r="J40" s="63"/>
      <c r="K40" s="61"/>
      <c r="L40" s="24" t="s">
        <v>16217</v>
      </c>
      <c r="M40" s="24" t="s">
        <v>16618</v>
      </c>
      <c r="N40" s="60"/>
      <c r="O40" s="57"/>
      <c r="P40" s="19" t="s">
        <v>16211</v>
      </c>
      <c r="Q40" s="19" t="s">
        <v>16612</v>
      </c>
    </row>
    <row r="41" spans="1:17" x14ac:dyDescent="0.25">
      <c r="A41" s="59"/>
      <c r="B41" s="22" t="s">
        <v>16407</v>
      </c>
      <c r="C41" s="22" t="s">
        <v>16805</v>
      </c>
      <c r="D41" s="32">
        <v>2.2435897435897401</v>
      </c>
      <c r="E41" s="63"/>
      <c r="F41" s="62"/>
      <c r="G41" s="23" t="s">
        <v>16510</v>
      </c>
      <c r="H41" s="23" t="s">
        <v>16936</v>
      </c>
      <c r="I41" s="34">
        <v>1.5037593984962401</v>
      </c>
      <c r="J41" s="63"/>
      <c r="K41" s="61"/>
      <c r="L41" s="24" t="s">
        <v>16220</v>
      </c>
      <c r="M41" s="24" t="s">
        <v>16621</v>
      </c>
      <c r="N41" s="60"/>
      <c r="O41" s="57"/>
      <c r="P41" s="19" t="s">
        <v>16212</v>
      </c>
      <c r="Q41" s="19" t="s">
        <v>16613</v>
      </c>
    </row>
    <row r="42" spans="1:17" x14ac:dyDescent="0.25">
      <c r="A42" s="59"/>
      <c r="B42" s="22" t="s">
        <v>16239</v>
      </c>
      <c r="C42" s="22" t="s">
        <v>16639</v>
      </c>
      <c r="D42" s="32">
        <v>1.92307692307692</v>
      </c>
      <c r="E42" s="63"/>
      <c r="F42" s="62"/>
      <c r="G42" s="23" t="s">
        <v>16512</v>
      </c>
      <c r="H42" s="23" t="s">
        <v>16939</v>
      </c>
      <c r="I42" s="34">
        <v>1.5037593984962401</v>
      </c>
      <c r="J42" s="63"/>
      <c r="K42" s="61"/>
      <c r="L42" s="24" t="s">
        <v>16223</v>
      </c>
      <c r="M42" s="24" t="s">
        <v>16624</v>
      </c>
      <c r="N42" s="60"/>
      <c r="O42" s="57"/>
      <c r="P42" s="19" t="s">
        <v>16213</v>
      </c>
      <c r="Q42" s="19" t="s">
        <v>16614</v>
      </c>
    </row>
    <row r="43" spans="1:17" x14ac:dyDescent="0.25">
      <c r="A43" s="59"/>
      <c r="B43" s="22" t="s">
        <v>16245</v>
      </c>
      <c r="C43" s="22" t="s">
        <v>16645</v>
      </c>
      <c r="D43" s="32">
        <v>1.92307692307692</v>
      </c>
      <c r="E43" s="63"/>
      <c r="F43" s="62"/>
      <c r="G43" s="23" t="s">
        <v>16513</v>
      </c>
      <c r="H43" s="23" t="s">
        <v>16940</v>
      </c>
      <c r="I43" s="34">
        <v>1.5037593984962401</v>
      </c>
      <c r="J43" s="63"/>
      <c r="K43" s="61"/>
      <c r="L43" s="24" t="s">
        <v>16224</v>
      </c>
      <c r="M43" s="24" t="s">
        <v>16625</v>
      </c>
      <c r="N43" s="60"/>
      <c r="O43" s="57"/>
      <c r="P43" s="19" t="s">
        <v>16214</v>
      </c>
      <c r="Q43" s="19" t="s">
        <v>16615</v>
      </c>
    </row>
    <row r="44" spans="1:17" x14ac:dyDescent="0.25">
      <c r="A44" s="59"/>
      <c r="B44" s="22" t="s">
        <v>16248</v>
      </c>
      <c r="C44" s="22" t="s">
        <v>16648</v>
      </c>
      <c r="D44" s="32">
        <v>1.92307692307692</v>
      </c>
      <c r="E44" s="63"/>
      <c r="F44" s="62"/>
      <c r="G44" s="23" t="s">
        <v>16514</v>
      </c>
      <c r="H44" s="23" t="s">
        <v>16941</v>
      </c>
      <c r="I44" s="34">
        <v>1.5037593984962401</v>
      </c>
      <c r="J44" s="63"/>
      <c r="K44" s="61"/>
      <c r="L44" s="24" t="s">
        <v>16225</v>
      </c>
      <c r="M44" s="24" t="s">
        <v>16626</v>
      </c>
      <c r="N44" s="60"/>
      <c r="O44" s="57"/>
      <c r="P44" s="19" t="s">
        <v>16215</v>
      </c>
      <c r="Q44" s="19" t="s">
        <v>16616</v>
      </c>
    </row>
    <row r="45" spans="1:17" x14ac:dyDescent="0.25">
      <c r="A45" s="59"/>
      <c r="B45" s="22" t="s">
        <v>16278</v>
      </c>
      <c r="C45" s="22" t="s">
        <v>16678</v>
      </c>
      <c r="D45" s="32">
        <v>1.92307692307692</v>
      </c>
      <c r="E45" s="63"/>
      <c r="F45" s="62"/>
      <c r="G45" s="23" t="s">
        <v>16517</v>
      </c>
      <c r="H45" s="23" t="s">
        <v>16947</v>
      </c>
      <c r="I45" s="34">
        <v>1.5037593984962401</v>
      </c>
      <c r="J45" s="63"/>
      <c r="K45" s="61"/>
      <c r="L45" s="24" t="s">
        <v>16227</v>
      </c>
      <c r="M45" s="24" t="s">
        <v>16628</v>
      </c>
      <c r="N45" s="60"/>
      <c r="O45" s="57"/>
      <c r="P45" s="19" t="s">
        <v>16216</v>
      </c>
      <c r="Q45" s="19" t="s">
        <v>16617</v>
      </c>
    </row>
    <row r="46" spans="1:17" x14ac:dyDescent="0.25">
      <c r="A46" s="59"/>
      <c r="B46" s="22" t="s">
        <v>16335</v>
      </c>
      <c r="C46" s="22" t="s">
        <v>16734</v>
      </c>
      <c r="D46" s="32">
        <v>1.92307692307692</v>
      </c>
      <c r="E46" s="63"/>
      <c r="F46" s="62"/>
      <c r="G46" s="23" t="s">
        <v>16518</v>
      </c>
      <c r="H46" s="23" t="s">
        <v>16949</v>
      </c>
      <c r="I46" s="34">
        <v>1.5037593984962401</v>
      </c>
      <c r="J46" s="63"/>
      <c r="K46" s="61"/>
      <c r="L46" s="24" t="s">
        <v>16230</v>
      </c>
      <c r="M46" s="24" t="s">
        <v>16631</v>
      </c>
      <c r="N46" s="60"/>
      <c r="O46" s="57"/>
      <c r="P46" s="19" t="s">
        <v>16217</v>
      </c>
      <c r="Q46" s="19" t="s">
        <v>16618</v>
      </c>
    </row>
    <row r="47" spans="1:17" x14ac:dyDescent="0.25">
      <c r="A47" s="59"/>
      <c r="B47" s="22" t="s">
        <v>16354</v>
      </c>
      <c r="C47" s="22" t="s">
        <v>16753</v>
      </c>
      <c r="D47" s="32">
        <v>1.92307692307692</v>
      </c>
      <c r="E47" s="63"/>
      <c r="F47" s="62"/>
      <c r="G47" s="23" t="s">
        <v>16519</v>
      </c>
      <c r="H47" s="23" t="s">
        <v>16950</v>
      </c>
      <c r="I47" s="34">
        <v>1.5037593984962401</v>
      </c>
      <c r="J47" s="63"/>
      <c r="K47" s="61"/>
      <c r="L47" s="24" t="s">
        <v>16231</v>
      </c>
      <c r="M47" s="24" t="s">
        <v>16632</v>
      </c>
      <c r="N47" s="60"/>
      <c r="O47" s="57"/>
      <c r="P47" s="19" t="s">
        <v>16218</v>
      </c>
      <c r="Q47" s="19" t="s">
        <v>16619</v>
      </c>
    </row>
    <row r="48" spans="1:17" x14ac:dyDescent="0.25">
      <c r="A48" s="59"/>
      <c r="B48" s="22" t="s">
        <v>16386</v>
      </c>
      <c r="C48" s="22" t="s">
        <v>16784</v>
      </c>
      <c r="D48" s="32">
        <v>1.92307692307692</v>
      </c>
      <c r="E48" s="63"/>
      <c r="F48" s="62"/>
      <c r="G48" s="23" t="s">
        <v>16520</v>
      </c>
      <c r="H48" s="23" t="s">
        <v>16951</v>
      </c>
      <c r="I48" s="34">
        <v>1.5037593984962401</v>
      </c>
      <c r="J48" s="63"/>
      <c r="K48" s="61"/>
      <c r="L48" s="24" t="s">
        <v>16232</v>
      </c>
      <c r="M48" s="24" t="s">
        <v>16633</v>
      </c>
      <c r="N48" s="60"/>
      <c r="O48" s="57"/>
      <c r="P48" s="19" t="s">
        <v>16219</v>
      </c>
      <c r="Q48" s="19" t="s">
        <v>16620</v>
      </c>
    </row>
    <row r="49" spans="1:17" x14ac:dyDescent="0.25">
      <c r="A49" s="59"/>
      <c r="B49" s="22" t="s">
        <v>16388</v>
      </c>
      <c r="C49" s="22" t="s">
        <v>16786</v>
      </c>
      <c r="D49" s="32">
        <v>1.92307692307692</v>
      </c>
      <c r="E49" s="63"/>
      <c r="F49" s="62"/>
      <c r="G49" s="23" t="s">
        <v>16521</v>
      </c>
      <c r="H49" s="23" t="s">
        <v>16954</v>
      </c>
      <c r="I49" s="34">
        <v>1.5037593984962401</v>
      </c>
      <c r="J49" s="63"/>
      <c r="K49" s="61"/>
      <c r="L49" s="24" t="s">
        <v>16234</v>
      </c>
      <c r="M49" s="24" t="s">
        <v>16635</v>
      </c>
      <c r="N49" s="60"/>
      <c r="O49" s="57"/>
      <c r="P49" s="19" t="s">
        <v>16220</v>
      </c>
      <c r="Q49" s="19" t="s">
        <v>16621</v>
      </c>
    </row>
    <row r="50" spans="1:17" x14ac:dyDescent="0.25">
      <c r="A50" s="59"/>
      <c r="B50" s="22" t="s">
        <v>16415</v>
      </c>
      <c r="C50" s="22" t="s">
        <v>16812</v>
      </c>
      <c r="D50" s="32">
        <v>1.92307692307692</v>
      </c>
      <c r="E50" s="63"/>
      <c r="F50" s="62"/>
      <c r="G50" s="23" t="s">
        <v>16522</v>
      </c>
      <c r="H50" s="23" t="s">
        <v>16955</v>
      </c>
      <c r="I50" s="34">
        <v>1.5037593984962401</v>
      </c>
      <c r="J50" s="63"/>
      <c r="K50" s="61"/>
      <c r="L50" s="24" t="s">
        <v>16235</v>
      </c>
      <c r="M50" s="24" t="s">
        <v>16626</v>
      </c>
      <c r="N50" s="60"/>
      <c r="O50" s="57"/>
      <c r="P50" s="19" t="s">
        <v>16221</v>
      </c>
      <c r="Q50" s="19" t="s">
        <v>16622</v>
      </c>
    </row>
    <row r="51" spans="1:17" x14ac:dyDescent="0.25">
      <c r="A51" s="59"/>
      <c r="B51" s="22" t="s">
        <v>16440</v>
      </c>
      <c r="C51" s="22" t="s">
        <v>16836</v>
      </c>
      <c r="D51" s="32">
        <v>1.92307692307692</v>
      </c>
      <c r="E51" s="63"/>
      <c r="F51" s="62"/>
      <c r="G51" s="23" t="s">
        <v>16524</v>
      </c>
      <c r="H51" s="23" t="s">
        <v>16959</v>
      </c>
      <c r="I51" s="34">
        <v>1.5037593984962401</v>
      </c>
      <c r="J51" s="63"/>
      <c r="K51" s="61"/>
      <c r="L51" s="24" t="s">
        <v>16238</v>
      </c>
      <c r="M51" s="24" t="s">
        <v>16638</v>
      </c>
      <c r="N51" s="60"/>
      <c r="O51" s="57"/>
      <c r="P51" s="19" t="s">
        <v>16222</v>
      </c>
      <c r="Q51" s="19" t="s">
        <v>16623</v>
      </c>
    </row>
    <row r="52" spans="1:17" x14ac:dyDescent="0.25">
      <c r="A52" s="59"/>
      <c r="B52" s="22" t="s">
        <v>16480</v>
      </c>
      <c r="C52" s="22" t="s">
        <v>16873</v>
      </c>
      <c r="D52" s="32">
        <v>1.92307692307692</v>
      </c>
      <c r="E52" s="63"/>
      <c r="F52" s="62"/>
      <c r="G52" s="23" t="s">
        <v>16529</v>
      </c>
      <c r="H52" s="23" t="s">
        <v>16796</v>
      </c>
      <c r="I52" s="34">
        <v>1.5037593984962401</v>
      </c>
      <c r="J52" s="63"/>
      <c r="K52" s="61"/>
      <c r="L52" s="24" t="s">
        <v>16242</v>
      </c>
      <c r="M52" s="24" t="s">
        <v>16642</v>
      </c>
      <c r="N52" s="60"/>
      <c r="O52" s="57"/>
      <c r="P52" s="19" t="s">
        <v>16223</v>
      </c>
      <c r="Q52" s="19" t="s">
        <v>16624</v>
      </c>
    </row>
    <row r="53" spans="1:17" x14ac:dyDescent="0.25">
      <c r="A53" s="59"/>
      <c r="B53" s="22" t="s">
        <v>16492</v>
      </c>
      <c r="C53" s="22" t="s">
        <v>16885</v>
      </c>
      <c r="D53" s="32">
        <v>1.92307692307692</v>
      </c>
      <c r="E53" s="63"/>
      <c r="F53" s="62"/>
      <c r="G53" s="23" t="s">
        <v>16530</v>
      </c>
      <c r="H53" s="23" t="s">
        <v>16964</v>
      </c>
      <c r="I53" s="34">
        <v>1.5037593984962401</v>
      </c>
      <c r="J53" s="63"/>
      <c r="K53" s="61"/>
      <c r="L53" s="24" t="s">
        <v>16250</v>
      </c>
      <c r="M53" s="24" t="s">
        <v>16650</v>
      </c>
      <c r="N53" s="60"/>
      <c r="O53" s="57"/>
      <c r="P53" s="19" t="s">
        <v>16224</v>
      </c>
      <c r="Q53" s="19" t="s">
        <v>16625</v>
      </c>
    </row>
    <row r="54" spans="1:17" x14ac:dyDescent="0.25">
      <c r="A54" s="59"/>
      <c r="B54" s="22" t="s">
        <v>16196</v>
      </c>
      <c r="C54" s="22" t="s">
        <v>16597</v>
      </c>
      <c r="D54" s="32">
        <v>1.6025641025641</v>
      </c>
      <c r="E54" s="63"/>
      <c r="F54" s="62"/>
      <c r="G54" s="23" t="s">
        <v>16531</v>
      </c>
      <c r="H54" s="23" t="s">
        <v>16965</v>
      </c>
      <c r="I54" s="34">
        <v>1.5037593984962401</v>
      </c>
      <c r="J54" s="63"/>
      <c r="K54" s="61"/>
      <c r="L54" s="24" t="s">
        <v>16253</v>
      </c>
      <c r="M54" s="24" t="s">
        <v>16653</v>
      </c>
      <c r="N54" s="60"/>
      <c r="O54" s="57"/>
      <c r="P54" s="19" t="s">
        <v>16225</v>
      </c>
      <c r="Q54" s="19" t="s">
        <v>16626</v>
      </c>
    </row>
    <row r="55" spans="1:17" x14ac:dyDescent="0.25">
      <c r="A55" s="59"/>
      <c r="B55" s="22" t="s">
        <v>16197</v>
      </c>
      <c r="C55" s="22" t="s">
        <v>16598</v>
      </c>
      <c r="D55" s="32">
        <v>1.6025641025641</v>
      </c>
      <c r="E55" s="63"/>
      <c r="F55" s="62"/>
      <c r="G55" s="23" t="s">
        <v>16533</v>
      </c>
      <c r="H55" s="23" t="s">
        <v>16970</v>
      </c>
      <c r="I55" s="34">
        <v>1.5037593984962401</v>
      </c>
      <c r="J55" s="63"/>
      <c r="K55" s="61"/>
      <c r="L55" s="24" t="s">
        <v>16259</v>
      </c>
      <c r="M55" s="24" t="s">
        <v>16659</v>
      </c>
      <c r="N55" s="60"/>
      <c r="O55" s="57"/>
      <c r="P55" s="19" t="s">
        <v>16226</v>
      </c>
      <c r="Q55" s="19" t="s">
        <v>16627</v>
      </c>
    </row>
    <row r="56" spans="1:17" x14ac:dyDescent="0.25">
      <c r="A56" s="59"/>
      <c r="B56" s="22" t="s">
        <v>16201</v>
      </c>
      <c r="C56" s="22" t="s">
        <v>16602</v>
      </c>
      <c r="D56" s="32">
        <v>1.6025641025641</v>
      </c>
      <c r="E56" s="63"/>
      <c r="F56" s="62"/>
      <c r="G56" s="23" t="s">
        <v>16534</v>
      </c>
      <c r="H56" s="23" t="s">
        <v>16973</v>
      </c>
      <c r="I56" s="34">
        <v>1.5037593984962401</v>
      </c>
      <c r="J56" s="63"/>
      <c r="K56" s="61"/>
      <c r="L56" s="24" t="s">
        <v>16262</v>
      </c>
      <c r="M56" s="24" t="s">
        <v>16662</v>
      </c>
      <c r="N56" s="60"/>
      <c r="O56" s="57"/>
      <c r="P56" s="19" t="s">
        <v>16227</v>
      </c>
      <c r="Q56" s="19" t="s">
        <v>16628</v>
      </c>
    </row>
    <row r="57" spans="1:17" x14ac:dyDescent="0.25">
      <c r="A57" s="59"/>
      <c r="B57" s="22" t="s">
        <v>16206</v>
      </c>
      <c r="C57" s="22" t="s">
        <v>16607</v>
      </c>
      <c r="D57" s="32">
        <v>1.6025641025641</v>
      </c>
      <c r="E57" s="63"/>
      <c r="F57" s="62"/>
      <c r="G57" s="23" t="s">
        <v>16535</v>
      </c>
      <c r="H57" s="23" t="s">
        <v>16974</v>
      </c>
      <c r="I57" s="34">
        <v>1.5037593984962401</v>
      </c>
      <c r="J57" s="63"/>
      <c r="K57" s="61"/>
      <c r="L57" s="24" t="s">
        <v>16265</v>
      </c>
      <c r="M57" s="24" t="s">
        <v>16665</v>
      </c>
      <c r="N57" s="60"/>
      <c r="O57" s="57"/>
      <c r="P57" s="19" t="s">
        <v>16228</v>
      </c>
      <c r="Q57" s="19" t="s">
        <v>16629</v>
      </c>
    </row>
    <row r="58" spans="1:17" x14ac:dyDescent="0.25">
      <c r="A58" s="59"/>
      <c r="B58" s="22" t="s">
        <v>16222</v>
      </c>
      <c r="C58" s="22" t="s">
        <v>16623</v>
      </c>
      <c r="D58" s="32">
        <v>1.6025641025641</v>
      </c>
      <c r="E58" s="63"/>
      <c r="F58" s="62"/>
      <c r="G58" s="23" t="s">
        <v>16537</v>
      </c>
      <c r="H58" s="23" t="s">
        <v>16977</v>
      </c>
      <c r="I58" s="34">
        <v>1.5037593984962401</v>
      </c>
      <c r="J58" s="63"/>
      <c r="K58" s="61"/>
      <c r="L58" s="24" t="s">
        <v>16267</v>
      </c>
      <c r="M58" s="24" t="s">
        <v>16667</v>
      </c>
      <c r="N58" s="60"/>
      <c r="O58" s="57"/>
      <c r="P58" s="19" t="s">
        <v>16229</v>
      </c>
      <c r="Q58" s="19" t="s">
        <v>16630</v>
      </c>
    </row>
    <row r="59" spans="1:17" x14ac:dyDescent="0.25">
      <c r="A59" s="59"/>
      <c r="B59" s="22" t="s">
        <v>16229</v>
      </c>
      <c r="C59" s="22" t="s">
        <v>16630</v>
      </c>
      <c r="D59" s="32">
        <v>1.6025641025641</v>
      </c>
      <c r="E59" s="63"/>
      <c r="F59" s="62"/>
      <c r="G59" s="23" t="s">
        <v>16540</v>
      </c>
      <c r="H59" s="23" t="s">
        <v>17024</v>
      </c>
      <c r="I59" s="34">
        <v>1.5037593984962401</v>
      </c>
      <c r="J59" s="63"/>
      <c r="K59" s="61"/>
      <c r="L59" s="24" t="s">
        <v>16269</v>
      </c>
      <c r="M59" s="24" t="s">
        <v>16669</v>
      </c>
      <c r="N59" s="60"/>
      <c r="O59" s="57"/>
      <c r="P59" s="19" t="s">
        <v>16230</v>
      </c>
      <c r="Q59" s="19" t="s">
        <v>16631</v>
      </c>
    </row>
    <row r="60" spans="1:17" x14ac:dyDescent="0.25">
      <c r="A60" s="59"/>
      <c r="B60" s="22" t="s">
        <v>16237</v>
      </c>
      <c r="C60" s="22" t="s">
        <v>16637</v>
      </c>
      <c r="D60" s="32">
        <v>1.6025641025641</v>
      </c>
      <c r="E60" s="63"/>
      <c r="F60" s="62"/>
      <c r="G60" s="23" t="s">
        <v>16541</v>
      </c>
      <c r="H60" s="23" t="s">
        <v>17024</v>
      </c>
      <c r="I60" s="34">
        <v>1.5037593984962401</v>
      </c>
      <c r="J60" s="63"/>
      <c r="K60" s="61"/>
      <c r="L60" s="24" t="s">
        <v>16270</v>
      </c>
      <c r="M60" s="24" t="s">
        <v>16670</v>
      </c>
      <c r="N60" s="60"/>
      <c r="O60" s="57"/>
      <c r="P60" s="19" t="s">
        <v>16231</v>
      </c>
      <c r="Q60" s="19" t="s">
        <v>16632</v>
      </c>
    </row>
    <row r="61" spans="1:17" x14ac:dyDescent="0.25">
      <c r="A61" s="59"/>
      <c r="B61" s="22" t="s">
        <v>16240</v>
      </c>
      <c r="C61" s="22" t="s">
        <v>16640</v>
      </c>
      <c r="D61" s="32">
        <v>1.6025641025641</v>
      </c>
      <c r="E61" s="63"/>
      <c r="F61" s="62"/>
      <c r="G61" s="23" t="s">
        <v>16542</v>
      </c>
      <c r="H61" s="23" t="s">
        <v>17025</v>
      </c>
      <c r="I61" s="34">
        <v>1.5037593984962401</v>
      </c>
      <c r="J61" s="63"/>
      <c r="K61" s="61"/>
      <c r="L61" s="24" t="s">
        <v>16277</v>
      </c>
      <c r="M61" s="24" t="s">
        <v>16677</v>
      </c>
      <c r="N61" s="60"/>
      <c r="O61" s="57"/>
      <c r="P61" s="19" t="s">
        <v>16232</v>
      </c>
      <c r="Q61" s="19" t="s">
        <v>16633</v>
      </c>
    </row>
    <row r="62" spans="1:17" x14ac:dyDescent="0.25">
      <c r="A62" s="59"/>
      <c r="B62" s="22" t="s">
        <v>16249</v>
      </c>
      <c r="C62" s="22" t="s">
        <v>16649</v>
      </c>
      <c r="D62" s="32">
        <v>1.6025641025641</v>
      </c>
      <c r="E62" s="63"/>
      <c r="F62" s="62"/>
      <c r="G62" s="23" t="s">
        <v>16543</v>
      </c>
      <c r="H62" s="23" t="s">
        <v>17028</v>
      </c>
      <c r="I62" s="34">
        <v>1.5037593984962401</v>
      </c>
      <c r="J62" s="63"/>
      <c r="K62" s="61"/>
      <c r="L62" s="24" t="s">
        <v>16279</v>
      </c>
      <c r="M62" s="24" t="s">
        <v>16679</v>
      </c>
      <c r="N62" s="60"/>
      <c r="O62" s="57"/>
      <c r="P62" s="19" t="s">
        <v>16233</v>
      </c>
      <c r="Q62" s="19" t="s">
        <v>16634</v>
      </c>
    </row>
    <row r="63" spans="1:17" x14ac:dyDescent="0.25">
      <c r="A63" s="59"/>
      <c r="B63" s="22" t="s">
        <v>16256</v>
      </c>
      <c r="C63" s="22" t="s">
        <v>16656</v>
      </c>
      <c r="D63" s="32">
        <v>1.6025641025641</v>
      </c>
      <c r="E63" s="63"/>
      <c r="F63" s="62"/>
      <c r="G63" s="23" t="s">
        <v>16544</v>
      </c>
      <c r="H63" s="23" t="s">
        <v>17029</v>
      </c>
      <c r="I63" s="34">
        <v>1.5037593984962401</v>
      </c>
      <c r="J63" s="63"/>
      <c r="K63" s="61"/>
      <c r="L63" s="24" t="s">
        <v>16283</v>
      </c>
      <c r="M63" s="24" t="s">
        <v>16683</v>
      </c>
      <c r="N63" s="60"/>
      <c r="O63" s="57"/>
      <c r="P63" s="19" t="s">
        <v>16234</v>
      </c>
      <c r="Q63" s="19" t="s">
        <v>16635</v>
      </c>
    </row>
    <row r="64" spans="1:17" x14ac:dyDescent="0.25">
      <c r="A64" s="59"/>
      <c r="B64" s="22" t="s">
        <v>16258</v>
      </c>
      <c r="C64" s="22" t="s">
        <v>16658</v>
      </c>
      <c r="D64" s="32">
        <v>1.6025641025641</v>
      </c>
      <c r="E64" s="63"/>
      <c r="F64" s="62"/>
      <c r="G64" s="23" t="s">
        <v>16545</v>
      </c>
      <c r="H64" s="23" t="s">
        <v>17032</v>
      </c>
      <c r="I64" s="34">
        <v>1.5037593984962401</v>
      </c>
      <c r="J64" s="63"/>
      <c r="K64" s="61"/>
      <c r="L64" s="24" t="s">
        <v>16284</v>
      </c>
      <c r="M64" s="24" t="s">
        <v>16684</v>
      </c>
      <c r="N64" s="60"/>
      <c r="O64" s="57"/>
      <c r="P64" s="19" t="s">
        <v>16235</v>
      </c>
      <c r="Q64" s="19" t="s">
        <v>16626</v>
      </c>
    </row>
    <row r="65" spans="1:17" x14ac:dyDescent="0.25">
      <c r="A65" s="59"/>
      <c r="B65" s="22" t="s">
        <v>16273</v>
      </c>
      <c r="C65" s="22" t="s">
        <v>16673</v>
      </c>
      <c r="D65" s="32">
        <v>1.6025641025641</v>
      </c>
      <c r="E65" s="63"/>
      <c r="F65" s="62"/>
      <c r="G65" s="23" t="s">
        <v>16547</v>
      </c>
      <c r="H65" s="23" t="s">
        <v>17036</v>
      </c>
      <c r="I65" s="34">
        <v>1.5037593984962401</v>
      </c>
      <c r="J65" s="63"/>
      <c r="K65" s="61"/>
      <c r="L65" s="24" t="s">
        <v>16285</v>
      </c>
      <c r="M65" s="24" t="s">
        <v>16685</v>
      </c>
      <c r="N65" s="60"/>
      <c r="O65" s="57"/>
      <c r="P65" s="19" t="s">
        <v>16236</v>
      </c>
      <c r="Q65" s="19" t="s">
        <v>16636</v>
      </c>
    </row>
    <row r="66" spans="1:17" x14ac:dyDescent="0.25">
      <c r="A66" s="59"/>
      <c r="B66" s="22" t="s">
        <v>16294</v>
      </c>
      <c r="C66" s="22" t="s">
        <v>16694</v>
      </c>
      <c r="D66" s="32">
        <v>1.6025641025641</v>
      </c>
      <c r="E66" s="63"/>
      <c r="F66" s="62"/>
      <c r="G66" s="23" t="s">
        <v>16551</v>
      </c>
      <c r="H66" s="23" t="s">
        <v>17045</v>
      </c>
      <c r="I66" s="34">
        <v>1.5037593984962401</v>
      </c>
      <c r="J66" s="63"/>
      <c r="K66" s="61"/>
      <c r="L66" s="24" t="s">
        <v>16287</v>
      </c>
      <c r="M66" s="24" t="s">
        <v>16687</v>
      </c>
      <c r="N66" s="60"/>
      <c r="O66" s="57"/>
      <c r="P66" s="19" t="s">
        <v>16237</v>
      </c>
      <c r="Q66" s="19" t="s">
        <v>16637</v>
      </c>
    </row>
    <row r="67" spans="1:17" x14ac:dyDescent="0.25">
      <c r="A67" s="59"/>
      <c r="B67" s="22" t="s">
        <v>16296</v>
      </c>
      <c r="C67" s="22" t="s">
        <v>16696</v>
      </c>
      <c r="D67" s="32">
        <v>1.6025641025641</v>
      </c>
      <c r="E67" s="63"/>
      <c r="F67" s="62"/>
      <c r="G67" s="23" t="s">
        <v>16558</v>
      </c>
      <c r="H67" s="23" t="s">
        <v>16955</v>
      </c>
      <c r="I67" s="34">
        <v>1.5037593984962401</v>
      </c>
      <c r="J67" s="63"/>
      <c r="K67" s="61"/>
      <c r="L67" s="24" t="s">
        <v>16292</v>
      </c>
      <c r="M67" s="24" t="s">
        <v>16692</v>
      </c>
      <c r="N67" s="60"/>
      <c r="O67" s="57"/>
      <c r="P67" s="19" t="s">
        <v>16238</v>
      </c>
      <c r="Q67" s="19" t="s">
        <v>16638</v>
      </c>
    </row>
    <row r="68" spans="1:17" x14ac:dyDescent="0.25">
      <c r="A68" s="59"/>
      <c r="B68" s="22" t="s">
        <v>16373</v>
      </c>
      <c r="C68" s="22" t="s">
        <v>16771</v>
      </c>
      <c r="D68" s="32">
        <v>1.6025641025641</v>
      </c>
      <c r="E68" s="63"/>
      <c r="F68" s="62"/>
      <c r="G68" s="23" t="s">
        <v>16562</v>
      </c>
      <c r="H68" s="23" t="s">
        <v>17024</v>
      </c>
      <c r="I68" s="34">
        <v>1.5037593984962401</v>
      </c>
      <c r="J68" s="63"/>
      <c r="K68" s="61"/>
      <c r="L68" s="24" t="s">
        <v>16293</v>
      </c>
      <c r="M68" s="24" t="s">
        <v>16693</v>
      </c>
      <c r="N68" s="60"/>
      <c r="O68" s="57"/>
      <c r="P68" s="19" t="s">
        <v>16239</v>
      </c>
      <c r="Q68" s="19" t="s">
        <v>16639</v>
      </c>
    </row>
    <row r="69" spans="1:17" x14ac:dyDescent="0.25">
      <c r="A69" s="59"/>
      <c r="B69" s="22" t="s">
        <v>16392</v>
      </c>
      <c r="C69" s="22" t="s">
        <v>16790</v>
      </c>
      <c r="D69" s="32">
        <v>1.6025641025641</v>
      </c>
      <c r="E69" s="63"/>
      <c r="F69" s="62"/>
      <c r="G69" s="23" t="s">
        <v>16563</v>
      </c>
      <c r="H69" s="23" t="s">
        <v>16940</v>
      </c>
      <c r="I69" s="34">
        <v>1.5037593984962401</v>
      </c>
      <c r="J69" s="63"/>
      <c r="K69" s="61"/>
      <c r="L69" s="24" t="s">
        <v>16297</v>
      </c>
      <c r="M69" s="24" t="s">
        <v>16697</v>
      </c>
      <c r="N69" s="60"/>
      <c r="O69" s="57"/>
      <c r="P69" s="19" t="s">
        <v>16240</v>
      </c>
      <c r="Q69" s="19" t="s">
        <v>16640</v>
      </c>
    </row>
    <row r="70" spans="1:17" x14ac:dyDescent="0.25">
      <c r="A70" s="59"/>
      <c r="B70" s="22" t="s">
        <v>16447</v>
      </c>
      <c r="C70" s="22" t="s">
        <v>16843</v>
      </c>
      <c r="D70" s="32">
        <v>1.6025641025641</v>
      </c>
      <c r="E70" s="63"/>
      <c r="F70" s="62"/>
      <c r="G70" s="23" t="s">
        <v>16564</v>
      </c>
      <c r="H70" s="23" t="s">
        <v>16955</v>
      </c>
      <c r="I70" s="34">
        <v>1.5037593984962401</v>
      </c>
      <c r="J70" s="63"/>
      <c r="K70" s="61"/>
      <c r="L70" s="24" t="s">
        <v>16304</v>
      </c>
      <c r="M70" s="24" t="s">
        <v>16703</v>
      </c>
      <c r="N70" s="60"/>
      <c r="O70" s="57"/>
      <c r="P70" s="19" t="s">
        <v>16241</v>
      </c>
      <c r="Q70" s="19" t="s">
        <v>16641</v>
      </c>
    </row>
    <row r="71" spans="1:17" x14ac:dyDescent="0.25">
      <c r="A71" s="59"/>
      <c r="B71" s="22" t="s">
        <v>16448</v>
      </c>
      <c r="C71" s="22" t="s">
        <v>16844</v>
      </c>
      <c r="D71" s="32">
        <v>1.6025641025641</v>
      </c>
      <c r="E71" s="63"/>
      <c r="F71" s="62"/>
      <c r="G71" s="23" t="s">
        <v>16565</v>
      </c>
      <c r="H71" s="23" t="s">
        <v>17095</v>
      </c>
      <c r="I71" s="34">
        <v>1.5037593984962401</v>
      </c>
      <c r="J71" s="63"/>
      <c r="K71" s="61"/>
      <c r="L71" s="24" t="s">
        <v>16308</v>
      </c>
      <c r="M71" s="24" t="s">
        <v>16707</v>
      </c>
      <c r="N71" s="60"/>
      <c r="O71" s="57"/>
      <c r="P71" s="19" t="s">
        <v>16242</v>
      </c>
      <c r="Q71" s="19" t="s">
        <v>16642</v>
      </c>
    </row>
    <row r="72" spans="1:17" x14ac:dyDescent="0.25">
      <c r="A72" s="59"/>
      <c r="B72" s="22" t="s">
        <v>16459</v>
      </c>
      <c r="C72" s="22" t="s">
        <v>16855</v>
      </c>
      <c r="D72" s="32">
        <v>1.6025641025641</v>
      </c>
      <c r="E72" s="63"/>
      <c r="F72" s="62"/>
      <c r="G72" s="23" t="s">
        <v>16566</v>
      </c>
      <c r="H72" s="23" t="s">
        <v>17096</v>
      </c>
      <c r="I72" s="34">
        <v>1.5037593984962401</v>
      </c>
      <c r="J72" s="63"/>
      <c r="K72" s="61"/>
      <c r="L72" s="24" t="s">
        <v>16309</v>
      </c>
      <c r="M72" s="24" t="s">
        <v>16708</v>
      </c>
      <c r="N72" s="60"/>
      <c r="O72" s="57"/>
      <c r="P72" s="19" t="s">
        <v>16243</v>
      </c>
      <c r="Q72" s="19" t="s">
        <v>16643</v>
      </c>
    </row>
    <row r="73" spans="1:17" x14ac:dyDescent="0.25">
      <c r="A73" s="59"/>
      <c r="B73" s="22" t="s">
        <v>16481</v>
      </c>
      <c r="C73" s="22" t="s">
        <v>16874</v>
      </c>
      <c r="D73" s="32">
        <v>1.6025641025641</v>
      </c>
      <c r="E73" s="63"/>
      <c r="F73" s="62"/>
      <c r="G73" s="23" t="s">
        <v>16567</v>
      </c>
      <c r="H73" s="23" t="s">
        <v>16940</v>
      </c>
      <c r="I73" s="34">
        <v>1.5037593984962401</v>
      </c>
      <c r="J73" s="63"/>
      <c r="K73" s="61"/>
      <c r="L73" s="24" t="s">
        <v>16310</v>
      </c>
      <c r="M73" s="24" t="s">
        <v>16709</v>
      </c>
      <c r="N73" s="60"/>
      <c r="O73" s="57"/>
      <c r="P73" s="19" t="s">
        <v>16244</v>
      </c>
      <c r="Q73" s="19" t="s">
        <v>16644</v>
      </c>
    </row>
    <row r="74" spans="1:17" x14ac:dyDescent="0.25">
      <c r="A74" s="59"/>
      <c r="B74" s="22" t="s">
        <v>16482</v>
      </c>
      <c r="C74" s="22" t="s">
        <v>16875</v>
      </c>
      <c r="D74" s="32">
        <v>1.6025641025641</v>
      </c>
      <c r="E74" s="63"/>
      <c r="F74" s="62"/>
      <c r="G74" s="23" t="s">
        <v>16568</v>
      </c>
      <c r="H74" s="23" t="s">
        <v>17101</v>
      </c>
      <c r="I74" s="34">
        <v>1.5037593984962401</v>
      </c>
      <c r="J74" s="63"/>
      <c r="K74" s="61"/>
      <c r="L74" s="24" t="s">
        <v>16311</v>
      </c>
      <c r="M74" s="24" t="s">
        <v>16710</v>
      </c>
      <c r="N74" s="60"/>
      <c r="O74" s="57"/>
      <c r="P74" s="19" t="s">
        <v>16245</v>
      </c>
      <c r="Q74" s="19" t="s">
        <v>16645</v>
      </c>
    </row>
    <row r="75" spans="1:17" x14ac:dyDescent="0.25">
      <c r="A75" s="59"/>
      <c r="B75" s="22" t="s">
        <v>16486</v>
      </c>
      <c r="C75" s="22" t="s">
        <v>16879</v>
      </c>
      <c r="D75" s="32">
        <v>1.6025641025641</v>
      </c>
      <c r="E75" s="63"/>
      <c r="F75" s="62"/>
      <c r="G75" s="23" t="s">
        <v>16571</v>
      </c>
      <c r="H75" s="23" t="s">
        <v>17105</v>
      </c>
      <c r="I75" s="34">
        <v>1.5037593984962401</v>
      </c>
      <c r="J75" s="63"/>
      <c r="K75" s="61"/>
      <c r="L75" s="24" t="s">
        <v>16312</v>
      </c>
      <c r="M75" s="24" t="s">
        <v>16711</v>
      </c>
      <c r="N75" s="60"/>
      <c r="O75" s="57"/>
      <c r="P75" s="19" t="s">
        <v>16246</v>
      </c>
      <c r="Q75" s="19" t="s">
        <v>16646</v>
      </c>
    </row>
    <row r="76" spans="1:17" x14ac:dyDescent="0.25">
      <c r="A76" s="59"/>
      <c r="B76" s="22" t="s">
        <v>16193</v>
      </c>
      <c r="C76" s="22" t="s">
        <v>16594</v>
      </c>
      <c r="D76" s="32">
        <v>1.2820512820512799</v>
      </c>
      <c r="E76" s="63"/>
      <c r="F76" s="62"/>
      <c r="G76" s="23" t="s">
        <v>16572</v>
      </c>
      <c r="H76" s="23" t="s">
        <v>17106</v>
      </c>
      <c r="I76" s="34">
        <v>1.5037593984962401</v>
      </c>
      <c r="J76" s="63"/>
      <c r="K76" s="61"/>
      <c r="L76" s="24" t="s">
        <v>16313</v>
      </c>
      <c r="M76" s="24" t="s">
        <v>16712</v>
      </c>
      <c r="N76" s="60"/>
      <c r="O76" s="57"/>
      <c r="P76" s="19" t="s">
        <v>16247</v>
      </c>
      <c r="Q76" s="19" t="s">
        <v>16647</v>
      </c>
    </row>
    <row r="77" spans="1:17" x14ac:dyDescent="0.25">
      <c r="A77" s="59"/>
      <c r="B77" s="22" t="s">
        <v>16215</v>
      </c>
      <c r="C77" s="22" t="s">
        <v>16616</v>
      </c>
      <c r="D77" s="32">
        <v>1.2820512820512799</v>
      </c>
      <c r="E77" s="63"/>
      <c r="F77" s="62"/>
      <c r="G77" s="23" t="s">
        <v>16573</v>
      </c>
      <c r="H77" s="23" t="s">
        <v>17107</v>
      </c>
      <c r="I77" s="34">
        <v>1.5037593984962401</v>
      </c>
      <c r="J77" s="63"/>
      <c r="K77" s="61"/>
      <c r="L77" s="24" t="s">
        <v>16314</v>
      </c>
      <c r="M77" s="24" t="s">
        <v>16713</v>
      </c>
      <c r="N77" s="60"/>
      <c r="O77" s="57"/>
      <c r="P77" s="19" t="s">
        <v>16248</v>
      </c>
      <c r="Q77" s="19" t="s">
        <v>16648</v>
      </c>
    </row>
    <row r="78" spans="1:17" x14ac:dyDescent="0.25">
      <c r="A78" s="59"/>
      <c r="B78" s="22" t="s">
        <v>16216</v>
      </c>
      <c r="C78" s="22" t="s">
        <v>16617</v>
      </c>
      <c r="D78" s="32">
        <v>1.2820512820512799</v>
      </c>
      <c r="E78" s="60"/>
      <c r="F78" s="20"/>
      <c r="K78" s="61"/>
      <c r="L78" s="24" t="s">
        <v>16316</v>
      </c>
      <c r="M78" s="24" t="s">
        <v>16715</v>
      </c>
      <c r="N78" s="60"/>
      <c r="O78" s="57"/>
      <c r="P78" s="19" t="s">
        <v>16249</v>
      </c>
      <c r="Q78" s="19" t="s">
        <v>16649</v>
      </c>
    </row>
    <row r="79" spans="1:17" x14ac:dyDescent="0.25">
      <c r="A79" s="59"/>
      <c r="B79" s="22" t="s">
        <v>16221</v>
      </c>
      <c r="C79" s="22" t="s">
        <v>16622</v>
      </c>
      <c r="D79" s="32">
        <v>1.2820512820512799</v>
      </c>
      <c r="E79" s="60"/>
      <c r="G79"/>
      <c r="K79" s="61"/>
      <c r="L79" s="24" t="s">
        <v>16319</v>
      </c>
      <c r="M79" s="24" t="s">
        <v>16718</v>
      </c>
      <c r="N79" s="60"/>
      <c r="O79" s="57"/>
      <c r="P79" s="19" t="s">
        <v>16250</v>
      </c>
      <c r="Q79" s="19" t="s">
        <v>16650</v>
      </c>
    </row>
    <row r="80" spans="1:17" x14ac:dyDescent="0.25">
      <c r="A80" s="59"/>
      <c r="B80" s="22" t="s">
        <v>16241</v>
      </c>
      <c r="C80" s="22" t="s">
        <v>16641</v>
      </c>
      <c r="D80" s="32">
        <v>1.2820512820512799</v>
      </c>
      <c r="E80" s="60"/>
      <c r="G80"/>
      <c r="K80" s="61"/>
      <c r="L80" s="24" t="s">
        <v>16320</v>
      </c>
      <c r="M80" s="24" t="s">
        <v>16719</v>
      </c>
      <c r="N80" s="60"/>
      <c r="O80" s="57"/>
      <c r="P80" s="19" t="s">
        <v>16251</v>
      </c>
      <c r="Q80" s="19" t="s">
        <v>16651</v>
      </c>
    </row>
    <row r="81" spans="1:17" x14ac:dyDescent="0.25">
      <c r="A81" s="59"/>
      <c r="B81" s="22" t="s">
        <v>16246</v>
      </c>
      <c r="C81" s="22" t="s">
        <v>16646</v>
      </c>
      <c r="D81" s="32">
        <v>1.2820512820512799</v>
      </c>
      <c r="E81" s="60"/>
      <c r="G81"/>
      <c r="K81" s="61"/>
      <c r="L81" s="24" t="s">
        <v>16321</v>
      </c>
      <c r="M81" s="24" t="s">
        <v>16720</v>
      </c>
      <c r="N81" s="60"/>
      <c r="O81" s="57"/>
      <c r="P81" s="19" t="s">
        <v>16252</v>
      </c>
      <c r="Q81" s="19" t="s">
        <v>16652</v>
      </c>
    </row>
    <row r="82" spans="1:17" x14ac:dyDescent="0.25">
      <c r="A82" s="59"/>
      <c r="B82" s="22" t="s">
        <v>16251</v>
      </c>
      <c r="C82" s="22" t="s">
        <v>16651</v>
      </c>
      <c r="D82" s="32">
        <v>1.2820512820512799</v>
      </c>
      <c r="E82" s="60"/>
      <c r="G82"/>
      <c r="K82" s="61"/>
      <c r="L82" s="24" t="s">
        <v>16322</v>
      </c>
      <c r="M82" s="24" t="s">
        <v>16721</v>
      </c>
      <c r="N82" s="60"/>
      <c r="O82" s="57"/>
      <c r="P82" s="19" t="s">
        <v>16253</v>
      </c>
      <c r="Q82" s="19" t="s">
        <v>16653</v>
      </c>
    </row>
    <row r="83" spans="1:17" x14ac:dyDescent="0.25">
      <c r="A83" s="59"/>
      <c r="B83" s="22" t="s">
        <v>16252</v>
      </c>
      <c r="C83" s="22" t="s">
        <v>16652</v>
      </c>
      <c r="D83" s="32">
        <v>1.2820512820512799</v>
      </c>
      <c r="E83" s="60"/>
      <c r="G83"/>
      <c r="K83" s="61"/>
      <c r="L83" s="24" t="s">
        <v>16323</v>
      </c>
      <c r="M83" s="24" t="s">
        <v>16722</v>
      </c>
      <c r="N83" s="60"/>
      <c r="O83" s="57"/>
      <c r="P83" s="19" t="s">
        <v>16254</v>
      </c>
      <c r="Q83" s="19" t="s">
        <v>16654</v>
      </c>
    </row>
    <row r="84" spans="1:17" x14ac:dyDescent="0.25">
      <c r="A84" s="59"/>
      <c r="B84" s="22" t="s">
        <v>16254</v>
      </c>
      <c r="C84" s="22" t="s">
        <v>16654</v>
      </c>
      <c r="D84" s="32">
        <v>1.2820512820512799</v>
      </c>
      <c r="E84" s="60"/>
      <c r="G84"/>
      <c r="K84" s="61"/>
      <c r="L84" s="24" t="s">
        <v>16324</v>
      </c>
      <c r="M84" s="24" t="s">
        <v>16723</v>
      </c>
      <c r="N84" s="60"/>
      <c r="O84" s="57"/>
      <c r="P84" s="19" t="s">
        <v>16255</v>
      </c>
      <c r="Q84" s="19" t="s">
        <v>16655</v>
      </c>
    </row>
    <row r="85" spans="1:17" x14ac:dyDescent="0.25">
      <c r="A85" s="59"/>
      <c r="B85" s="22" t="s">
        <v>16264</v>
      </c>
      <c r="C85" s="22" t="s">
        <v>16664</v>
      </c>
      <c r="D85" s="32">
        <v>1.2820512820512799</v>
      </c>
      <c r="E85" s="60"/>
      <c r="G85"/>
      <c r="K85" s="61"/>
      <c r="L85" s="24" t="s">
        <v>16325</v>
      </c>
      <c r="M85" s="24" t="s">
        <v>16724</v>
      </c>
      <c r="N85" s="60"/>
      <c r="O85" s="57"/>
      <c r="P85" s="19" t="s">
        <v>16256</v>
      </c>
      <c r="Q85" s="19" t="s">
        <v>16656</v>
      </c>
    </row>
    <row r="86" spans="1:17" x14ac:dyDescent="0.25">
      <c r="A86" s="59"/>
      <c r="B86" s="22" t="s">
        <v>16266</v>
      </c>
      <c r="C86" s="22" t="s">
        <v>16666</v>
      </c>
      <c r="D86" s="32">
        <v>1.2820512820512799</v>
      </c>
      <c r="E86" s="60"/>
      <c r="G86"/>
      <c r="K86" s="61"/>
      <c r="L86" s="24" t="s">
        <v>16326</v>
      </c>
      <c r="M86" s="24" t="s">
        <v>16725</v>
      </c>
      <c r="N86" s="60"/>
      <c r="O86" s="57"/>
      <c r="P86" s="19" t="s">
        <v>16257</v>
      </c>
      <c r="Q86" s="19" t="s">
        <v>16657</v>
      </c>
    </row>
    <row r="87" spans="1:17" x14ac:dyDescent="0.25">
      <c r="A87" s="59"/>
      <c r="B87" s="22" t="s">
        <v>16268</v>
      </c>
      <c r="C87" s="22" t="s">
        <v>16668</v>
      </c>
      <c r="D87" s="32">
        <v>1.2820512820512799</v>
      </c>
      <c r="E87" s="60"/>
      <c r="G87"/>
      <c r="K87" s="61"/>
      <c r="L87" s="24" t="s">
        <v>16327</v>
      </c>
      <c r="M87" s="24" t="s">
        <v>16726</v>
      </c>
      <c r="N87" s="60"/>
      <c r="O87" s="57"/>
      <c r="P87" s="19" t="s">
        <v>16258</v>
      </c>
      <c r="Q87" s="19" t="s">
        <v>16658</v>
      </c>
    </row>
    <row r="88" spans="1:17" x14ac:dyDescent="0.25">
      <c r="A88" s="59"/>
      <c r="B88" s="22" t="s">
        <v>16274</v>
      </c>
      <c r="C88" s="22" t="s">
        <v>16674</v>
      </c>
      <c r="D88" s="32">
        <v>1.2820512820512799</v>
      </c>
      <c r="E88" s="60"/>
      <c r="G88"/>
      <c r="K88" s="61"/>
      <c r="L88" s="24" t="s">
        <v>16328</v>
      </c>
      <c r="M88" s="24" t="s">
        <v>16727</v>
      </c>
      <c r="N88" s="60"/>
      <c r="O88" s="57"/>
      <c r="P88" s="19" t="s">
        <v>16259</v>
      </c>
      <c r="Q88" s="19" t="s">
        <v>16659</v>
      </c>
    </row>
    <row r="89" spans="1:17" x14ac:dyDescent="0.25">
      <c r="A89" s="59"/>
      <c r="B89" s="22" t="s">
        <v>16275</v>
      </c>
      <c r="C89" s="22" t="s">
        <v>16675</v>
      </c>
      <c r="D89" s="32">
        <v>1.2820512820512799</v>
      </c>
      <c r="E89" s="60"/>
      <c r="G89"/>
      <c r="K89" s="61"/>
      <c r="L89" s="24" t="s">
        <v>16329</v>
      </c>
      <c r="M89" s="24" t="s">
        <v>16728</v>
      </c>
      <c r="N89" s="60"/>
      <c r="O89" s="57"/>
      <c r="P89" s="19" t="s">
        <v>16260</v>
      </c>
      <c r="Q89" s="19" t="s">
        <v>16660</v>
      </c>
    </row>
    <row r="90" spans="1:17" x14ac:dyDescent="0.25">
      <c r="A90" s="59"/>
      <c r="B90" s="22" t="s">
        <v>16282</v>
      </c>
      <c r="C90" s="22" t="s">
        <v>16682</v>
      </c>
      <c r="D90" s="32">
        <v>1.2820512820512799</v>
      </c>
      <c r="E90" s="60"/>
      <c r="G90"/>
      <c r="K90" s="61"/>
      <c r="L90" s="24" t="s">
        <v>16331</v>
      </c>
      <c r="M90" s="24" t="s">
        <v>16730</v>
      </c>
      <c r="N90" s="60"/>
      <c r="O90" s="57"/>
      <c r="P90" s="19" t="s">
        <v>16261</v>
      </c>
      <c r="Q90" s="19" t="s">
        <v>16661</v>
      </c>
    </row>
    <row r="91" spans="1:17" x14ac:dyDescent="0.25">
      <c r="A91" s="59"/>
      <c r="B91" s="22" t="s">
        <v>16295</v>
      </c>
      <c r="C91" s="22" t="s">
        <v>16695</v>
      </c>
      <c r="D91" s="32">
        <v>1.2820512820512799</v>
      </c>
      <c r="E91" s="60"/>
      <c r="G91"/>
      <c r="K91" s="61"/>
      <c r="L91" s="24" t="s">
        <v>16332</v>
      </c>
      <c r="M91" s="24" t="s">
        <v>16731</v>
      </c>
      <c r="N91" s="60"/>
      <c r="O91" s="57"/>
      <c r="P91" s="19" t="s">
        <v>16262</v>
      </c>
      <c r="Q91" s="19" t="s">
        <v>16662</v>
      </c>
    </row>
    <row r="92" spans="1:17" x14ac:dyDescent="0.25">
      <c r="A92" s="59"/>
      <c r="B92" s="22" t="s">
        <v>16302</v>
      </c>
      <c r="C92" s="22" t="s">
        <v>16701</v>
      </c>
      <c r="D92" s="32">
        <v>1.2820512820512799</v>
      </c>
      <c r="E92" s="60"/>
      <c r="G92"/>
      <c r="K92" s="61"/>
      <c r="L92" s="24" t="s">
        <v>16333</v>
      </c>
      <c r="M92" s="24" t="s">
        <v>16732</v>
      </c>
      <c r="N92" s="60"/>
      <c r="O92" s="57"/>
      <c r="P92" s="19" t="s">
        <v>16263</v>
      </c>
      <c r="Q92" s="19" t="s">
        <v>16663</v>
      </c>
    </row>
    <row r="93" spans="1:17" x14ac:dyDescent="0.25">
      <c r="A93" s="59"/>
      <c r="B93" s="22" t="s">
        <v>16370</v>
      </c>
      <c r="C93" s="22" t="s">
        <v>16768</v>
      </c>
      <c r="D93" s="32">
        <v>1.2820512820512799</v>
      </c>
      <c r="E93" s="60"/>
      <c r="G93"/>
      <c r="K93" s="61"/>
      <c r="L93" s="24" t="s">
        <v>16336</v>
      </c>
      <c r="M93" s="24" t="s">
        <v>16735</v>
      </c>
      <c r="N93" s="60"/>
      <c r="O93" s="57"/>
      <c r="P93" s="19" t="s">
        <v>16264</v>
      </c>
      <c r="Q93" s="19" t="s">
        <v>16664</v>
      </c>
    </row>
    <row r="94" spans="1:17" x14ac:dyDescent="0.25">
      <c r="A94" s="59"/>
      <c r="B94" s="22" t="s">
        <v>16374</v>
      </c>
      <c r="C94" s="22" t="s">
        <v>16772</v>
      </c>
      <c r="D94" s="32">
        <v>1.2820512820512799</v>
      </c>
      <c r="E94" s="60"/>
      <c r="G94"/>
      <c r="K94" s="61"/>
      <c r="L94" s="24" t="s">
        <v>16338</v>
      </c>
      <c r="M94" s="24" t="s">
        <v>16737</v>
      </c>
      <c r="N94" s="60"/>
      <c r="O94" s="57"/>
      <c r="P94" s="19" t="s">
        <v>16265</v>
      </c>
      <c r="Q94" s="19" t="s">
        <v>16665</v>
      </c>
    </row>
    <row r="95" spans="1:17" x14ac:dyDescent="0.25">
      <c r="A95" s="59"/>
      <c r="B95" s="22" t="s">
        <v>16376</v>
      </c>
      <c r="C95" s="22" t="s">
        <v>16774</v>
      </c>
      <c r="D95" s="32">
        <v>1.2820512820512799</v>
      </c>
      <c r="E95" s="60"/>
      <c r="G95"/>
      <c r="K95" s="61"/>
      <c r="L95" s="24" t="s">
        <v>16339</v>
      </c>
      <c r="M95" s="24" t="s">
        <v>16738</v>
      </c>
      <c r="N95" s="60"/>
      <c r="O95" s="57"/>
      <c r="P95" s="19" t="s">
        <v>16266</v>
      </c>
      <c r="Q95" s="19" t="s">
        <v>16666</v>
      </c>
    </row>
    <row r="96" spans="1:17" x14ac:dyDescent="0.25">
      <c r="A96" s="59"/>
      <c r="B96" s="22" t="s">
        <v>16394</v>
      </c>
      <c r="C96" s="22" t="s">
        <v>16792</v>
      </c>
      <c r="D96" s="32">
        <v>1.2820512820512799</v>
      </c>
      <c r="E96" s="60"/>
      <c r="G96"/>
      <c r="K96" s="61"/>
      <c r="L96" s="24" t="s">
        <v>16340</v>
      </c>
      <c r="M96" s="24" t="s">
        <v>16739</v>
      </c>
      <c r="N96" s="60"/>
      <c r="O96" s="57"/>
      <c r="P96" s="19" t="s">
        <v>16267</v>
      </c>
      <c r="Q96" s="19" t="s">
        <v>16667</v>
      </c>
    </row>
    <row r="97" spans="1:17" x14ac:dyDescent="0.25">
      <c r="A97" s="59"/>
      <c r="B97" s="22" t="s">
        <v>16395</v>
      </c>
      <c r="C97" s="22" t="s">
        <v>16793</v>
      </c>
      <c r="D97" s="32">
        <v>1.2820512820512799</v>
      </c>
      <c r="E97" s="60"/>
      <c r="G97"/>
      <c r="K97" s="61"/>
      <c r="L97" s="24" t="s">
        <v>16341</v>
      </c>
      <c r="M97" s="24" t="s">
        <v>16740</v>
      </c>
      <c r="N97" s="60"/>
      <c r="O97" s="57"/>
      <c r="P97" s="19" t="s">
        <v>16268</v>
      </c>
      <c r="Q97" s="19" t="s">
        <v>16668</v>
      </c>
    </row>
    <row r="98" spans="1:17" x14ac:dyDescent="0.25">
      <c r="A98" s="59"/>
      <c r="B98" s="22" t="s">
        <v>16396</v>
      </c>
      <c r="C98" s="22" t="s">
        <v>16794</v>
      </c>
      <c r="D98" s="32">
        <v>1.2820512820512799</v>
      </c>
      <c r="E98" s="60"/>
      <c r="G98"/>
      <c r="K98" s="61"/>
      <c r="L98" s="24" t="s">
        <v>16342</v>
      </c>
      <c r="M98" s="24" t="s">
        <v>16741</v>
      </c>
      <c r="N98" s="60"/>
      <c r="O98" s="57"/>
      <c r="P98" s="19" t="s">
        <v>16269</v>
      </c>
      <c r="Q98" s="19" t="s">
        <v>16669</v>
      </c>
    </row>
    <row r="99" spans="1:17" x14ac:dyDescent="0.25">
      <c r="A99" s="59"/>
      <c r="B99" s="22" t="s">
        <v>16404</v>
      </c>
      <c r="C99" s="22" t="s">
        <v>16802</v>
      </c>
      <c r="D99" s="32">
        <v>1.2820512820512799</v>
      </c>
      <c r="E99" s="60"/>
      <c r="G99"/>
      <c r="K99" s="61"/>
      <c r="L99" s="24" t="s">
        <v>16345</v>
      </c>
      <c r="M99" s="24" t="s">
        <v>16744</v>
      </c>
      <c r="N99" s="60"/>
      <c r="O99" s="57"/>
      <c r="P99" s="19" t="s">
        <v>16270</v>
      </c>
      <c r="Q99" s="19" t="s">
        <v>16670</v>
      </c>
    </row>
    <row r="100" spans="1:17" x14ac:dyDescent="0.25">
      <c r="A100" s="59"/>
      <c r="B100" s="22" t="s">
        <v>16464</v>
      </c>
      <c r="C100" s="22" t="s">
        <v>16859</v>
      </c>
      <c r="D100" s="32">
        <v>1.2820512820512799</v>
      </c>
      <c r="E100" s="60"/>
      <c r="G100"/>
      <c r="K100" s="61"/>
      <c r="L100" s="24" t="s">
        <v>16346</v>
      </c>
      <c r="M100" s="24" t="s">
        <v>16745</v>
      </c>
      <c r="N100" s="60"/>
      <c r="O100" s="57"/>
      <c r="P100" s="19" t="s">
        <v>16271</v>
      </c>
      <c r="Q100" s="19" t="s">
        <v>16671</v>
      </c>
    </row>
    <row r="101" spans="1:17" x14ac:dyDescent="0.25">
      <c r="A101" s="59"/>
      <c r="B101" s="22" t="s">
        <v>16471</v>
      </c>
      <c r="C101" s="22" t="s">
        <v>16866</v>
      </c>
      <c r="D101" s="32">
        <v>1.2820512820512799</v>
      </c>
      <c r="E101" s="60"/>
      <c r="G101"/>
      <c r="K101" s="61"/>
      <c r="L101" s="24" t="s">
        <v>16347</v>
      </c>
      <c r="M101" s="24" t="s">
        <v>16746</v>
      </c>
      <c r="N101" s="60"/>
      <c r="O101" s="57"/>
      <c r="P101" s="19" t="s">
        <v>16272</v>
      </c>
      <c r="Q101" s="19" t="s">
        <v>16672</v>
      </c>
    </row>
    <row r="102" spans="1:17" x14ac:dyDescent="0.25">
      <c r="A102" s="59"/>
      <c r="B102" s="22" t="s">
        <v>16474</v>
      </c>
      <c r="C102" s="22" t="s">
        <v>16868</v>
      </c>
      <c r="D102" s="32">
        <v>1.2820512820512799</v>
      </c>
      <c r="E102" s="60"/>
      <c r="G102"/>
      <c r="K102" s="61"/>
      <c r="L102" s="24" t="s">
        <v>16348</v>
      </c>
      <c r="M102" s="24" t="s">
        <v>16747</v>
      </c>
      <c r="N102" s="60"/>
      <c r="O102" s="57"/>
      <c r="P102" s="19" t="s">
        <v>16273</v>
      </c>
      <c r="Q102" s="19" t="s">
        <v>16673</v>
      </c>
    </row>
    <row r="103" spans="1:17" x14ac:dyDescent="0.25">
      <c r="A103" s="59"/>
      <c r="B103" s="22" t="s">
        <v>16478</v>
      </c>
      <c r="C103" s="22" t="s">
        <v>16872</v>
      </c>
      <c r="D103" s="32">
        <v>1.2820512820512799</v>
      </c>
      <c r="E103" s="60"/>
      <c r="G103"/>
      <c r="K103" s="61"/>
      <c r="L103" s="24" t="s">
        <v>16351</v>
      </c>
      <c r="M103" s="24" t="s">
        <v>16750</v>
      </c>
      <c r="N103" s="60"/>
      <c r="O103" s="57"/>
      <c r="P103" s="19" t="s">
        <v>16274</v>
      </c>
      <c r="Q103" s="19" t="s">
        <v>16674</v>
      </c>
    </row>
    <row r="104" spans="1:17" x14ac:dyDescent="0.25">
      <c r="A104" s="59"/>
      <c r="B104" s="22" t="s">
        <v>16488</v>
      </c>
      <c r="C104" s="22" t="s">
        <v>16881</v>
      </c>
      <c r="D104" s="32">
        <v>1.2820512820512799</v>
      </c>
      <c r="E104" s="60"/>
      <c r="G104"/>
      <c r="K104" s="61"/>
      <c r="L104" s="24" t="s">
        <v>16352</v>
      </c>
      <c r="M104" s="24" t="s">
        <v>16751</v>
      </c>
      <c r="N104" s="60"/>
      <c r="O104" s="57"/>
      <c r="P104" s="19" t="s">
        <v>16275</v>
      </c>
      <c r="Q104" s="19" t="s">
        <v>16675</v>
      </c>
    </row>
    <row r="105" spans="1:17" x14ac:dyDescent="0.25">
      <c r="A105" s="59"/>
      <c r="B105" s="22" t="s">
        <v>16495</v>
      </c>
      <c r="C105" s="22" t="s">
        <v>16888</v>
      </c>
      <c r="D105" s="32">
        <v>1.2820512820512799</v>
      </c>
      <c r="E105" s="60"/>
      <c r="G105"/>
      <c r="K105" s="61"/>
      <c r="L105" s="24" t="s">
        <v>16355</v>
      </c>
      <c r="M105" s="24" t="s">
        <v>16754</v>
      </c>
      <c r="N105" s="60"/>
      <c r="O105" s="57"/>
      <c r="P105" s="19" t="s">
        <v>16276</v>
      </c>
      <c r="Q105" s="19" t="s">
        <v>16676</v>
      </c>
    </row>
    <row r="106" spans="1:17" x14ac:dyDescent="0.25">
      <c r="A106" s="59"/>
      <c r="B106" s="22" t="s">
        <v>16226</v>
      </c>
      <c r="C106" s="22" t="s">
        <v>16627</v>
      </c>
      <c r="D106" s="32">
        <v>0.96153846153846101</v>
      </c>
      <c r="E106" s="60"/>
      <c r="G106"/>
      <c r="K106" s="61"/>
      <c r="L106" s="24" t="s">
        <v>16357</v>
      </c>
      <c r="M106" s="24" t="s">
        <v>16756</v>
      </c>
      <c r="N106" s="60"/>
      <c r="O106" s="57"/>
      <c r="P106" s="19" t="s">
        <v>16277</v>
      </c>
      <c r="Q106" s="19" t="s">
        <v>16677</v>
      </c>
    </row>
    <row r="107" spans="1:17" x14ac:dyDescent="0.25">
      <c r="A107" s="59"/>
      <c r="B107" s="22" t="s">
        <v>16243</v>
      </c>
      <c r="C107" s="22" t="s">
        <v>16643</v>
      </c>
      <c r="D107" s="32">
        <v>0.96153846153846101</v>
      </c>
      <c r="E107" s="60"/>
      <c r="G107"/>
      <c r="K107" s="61"/>
      <c r="L107" s="24" t="s">
        <v>16359</v>
      </c>
      <c r="M107" s="24" t="s">
        <v>16758</v>
      </c>
      <c r="N107" s="60"/>
      <c r="O107" s="57"/>
      <c r="P107" s="19" t="s">
        <v>16278</v>
      </c>
      <c r="Q107" s="19" t="s">
        <v>16678</v>
      </c>
    </row>
    <row r="108" spans="1:17" x14ac:dyDescent="0.25">
      <c r="A108" s="59"/>
      <c r="B108" s="22" t="s">
        <v>16247</v>
      </c>
      <c r="C108" s="22" t="s">
        <v>16647</v>
      </c>
      <c r="D108" s="32">
        <v>0.96153846153846101</v>
      </c>
      <c r="E108" s="60"/>
      <c r="G108"/>
      <c r="K108" s="61"/>
      <c r="L108" s="24" t="s">
        <v>16360</v>
      </c>
      <c r="M108" s="24" t="s">
        <v>16759</v>
      </c>
      <c r="N108" s="60"/>
      <c r="O108" s="57"/>
      <c r="P108" s="19" t="s">
        <v>16279</v>
      </c>
      <c r="Q108" s="19" t="s">
        <v>16679</v>
      </c>
    </row>
    <row r="109" spans="1:17" x14ac:dyDescent="0.25">
      <c r="A109" s="59"/>
      <c r="B109" s="22" t="s">
        <v>16255</v>
      </c>
      <c r="C109" s="22" t="s">
        <v>16655</v>
      </c>
      <c r="D109" s="32">
        <v>0.96153846153846101</v>
      </c>
      <c r="E109" s="60"/>
      <c r="G109"/>
      <c r="K109" s="61"/>
      <c r="L109" s="24" t="s">
        <v>16361</v>
      </c>
      <c r="M109" s="24" t="s">
        <v>16760</v>
      </c>
      <c r="N109" s="60"/>
      <c r="O109" s="57"/>
      <c r="P109" s="19" t="s">
        <v>16280</v>
      </c>
      <c r="Q109" s="19" t="s">
        <v>16680</v>
      </c>
    </row>
    <row r="110" spans="1:17" x14ac:dyDescent="0.25">
      <c r="A110" s="59"/>
      <c r="B110" s="22" t="s">
        <v>16260</v>
      </c>
      <c r="C110" s="22" t="s">
        <v>16660</v>
      </c>
      <c r="D110" s="32">
        <v>0.96153846153846101</v>
      </c>
      <c r="E110" s="60"/>
      <c r="G110"/>
      <c r="K110" s="61"/>
      <c r="L110" s="24" t="s">
        <v>16363</v>
      </c>
      <c r="M110" s="24" t="s">
        <v>16762</v>
      </c>
      <c r="N110" s="60"/>
      <c r="O110" s="57"/>
      <c r="P110" s="19" t="s">
        <v>16281</v>
      </c>
      <c r="Q110" s="19" t="s">
        <v>16681</v>
      </c>
    </row>
    <row r="111" spans="1:17" x14ac:dyDescent="0.25">
      <c r="A111" s="59"/>
      <c r="B111" s="22" t="s">
        <v>16261</v>
      </c>
      <c r="C111" s="22" t="s">
        <v>16661</v>
      </c>
      <c r="D111" s="32">
        <v>0.96153846153846101</v>
      </c>
      <c r="E111" s="60"/>
      <c r="G111"/>
      <c r="K111" s="61"/>
      <c r="L111" s="24" t="s">
        <v>16364</v>
      </c>
      <c r="M111" s="24" t="s">
        <v>16763</v>
      </c>
      <c r="N111" s="60"/>
      <c r="O111" s="57"/>
      <c r="P111" s="19" t="s">
        <v>16282</v>
      </c>
      <c r="Q111" s="19" t="s">
        <v>16682</v>
      </c>
    </row>
    <row r="112" spans="1:17" x14ac:dyDescent="0.25">
      <c r="A112" s="59"/>
      <c r="B112" s="22" t="s">
        <v>16263</v>
      </c>
      <c r="C112" s="22" t="s">
        <v>16663</v>
      </c>
      <c r="D112" s="32">
        <v>0.96153846153846101</v>
      </c>
      <c r="E112" s="60"/>
      <c r="G112"/>
      <c r="K112" s="61"/>
      <c r="L112" s="24" t="s">
        <v>16365</v>
      </c>
      <c r="M112" s="24" t="s">
        <v>16764</v>
      </c>
      <c r="N112" s="60"/>
      <c r="O112" s="57"/>
      <c r="P112" s="19" t="s">
        <v>16283</v>
      </c>
      <c r="Q112" s="19" t="s">
        <v>16683</v>
      </c>
    </row>
    <row r="113" spans="1:17" x14ac:dyDescent="0.25">
      <c r="A113" s="59"/>
      <c r="B113" s="22" t="s">
        <v>16271</v>
      </c>
      <c r="C113" s="22" t="s">
        <v>16671</v>
      </c>
      <c r="D113" s="32">
        <v>0.96153846153846101</v>
      </c>
      <c r="E113" s="60"/>
      <c r="G113"/>
      <c r="K113" s="61"/>
      <c r="L113" s="24" t="s">
        <v>16366</v>
      </c>
      <c r="M113" s="24" t="s">
        <v>16765</v>
      </c>
      <c r="N113" s="60"/>
      <c r="O113" s="57"/>
      <c r="P113" s="19" t="s">
        <v>16284</v>
      </c>
      <c r="Q113" s="19" t="s">
        <v>16684</v>
      </c>
    </row>
    <row r="114" spans="1:17" x14ac:dyDescent="0.25">
      <c r="A114" s="59"/>
      <c r="B114" s="22" t="s">
        <v>16272</v>
      </c>
      <c r="C114" s="22" t="s">
        <v>16672</v>
      </c>
      <c r="D114" s="32">
        <v>0.96153846153846101</v>
      </c>
      <c r="E114" s="60"/>
      <c r="G114"/>
      <c r="K114" s="61"/>
      <c r="L114" s="24" t="s">
        <v>16367</v>
      </c>
      <c r="M114" s="24" t="s">
        <v>16766</v>
      </c>
      <c r="N114" s="60"/>
      <c r="O114" s="57"/>
      <c r="P114" s="19" t="s">
        <v>16285</v>
      </c>
      <c r="Q114" s="19" t="s">
        <v>16685</v>
      </c>
    </row>
    <row r="115" spans="1:17" x14ac:dyDescent="0.25">
      <c r="A115" s="59"/>
      <c r="B115" s="22" t="s">
        <v>16276</v>
      </c>
      <c r="C115" s="22" t="s">
        <v>16676</v>
      </c>
      <c r="D115" s="32">
        <v>0.96153846153846101</v>
      </c>
      <c r="E115" s="60"/>
      <c r="G115"/>
      <c r="K115" s="61"/>
      <c r="L115" s="24" t="s">
        <v>16368</v>
      </c>
      <c r="M115" s="24" t="s">
        <v>16631</v>
      </c>
      <c r="N115" s="60"/>
      <c r="O115" s="57"/>
      <c r="P115" s="19" t="s">
        <v>16286</v>
      </c>
      <c r="Q115" s="19" t="s">
        <v>16686</v>
      </c>
    </row>
    <row r="116" spans="1:17" x14ac:dyDescent="0.25">
      <c r="A116" s="59"/>
      <c r="B116" s="22" t="s">
        <v>16280</v>
      </c>
      <c r="C116" s="22" t="s">
        <v>16680</v>
      </c>
      <c r="D116" s="32">
        <v>0.96153846153846101</v>
      </c>
      <c r="E116" s="60"/>
      <c r="G116"/>
      <c r="K116" s="61"/>
      <c r="L116" s="24" t="s">
        <v>16369</v>
      </c>
      <c r="M116" s="24" t="s">
        <v>16767</v>
      </c>
      <c r="N116" s="60"/>
      <c r="O116" s="57"/>
      <c r="P116" s="19" t="s">
        <v>16287</v>
      </c>
      <c r="Q116" s="19" t="s">
        <v>16687</v>
      </c>
    </row>
    <row r="117" spans="1:17" x14ac:dyDescent="0.25">
      <c r="A117" s="59"/>
      <c r="B117" s="22" t="s">
        <v>16281</v>
      </c>
      <c r="C117" s="22" t="s">
        <v>16681</v>
      </c>
      <c r="D117" s="32">
        <v>0.96153846153846101</v>
      </c>
      <c r="E117" s="60"/>
      <c r="G117"/>
      <c r="K117" s="61"/>
      <c r="L117" s="24" t="s">
        <v>16371</v>
      </c>
      <c r="M117" s="24" t="s">
        <v>16769</v>
      </c>
      <c r="N117" s="60"/>
      <c r="O117" s="57"/>
      <c r="P117" s="19" t="s">
        <v>16288</v>
      </c>
      <c r="Q117" s="19" t="s">
        <v>16688</v>
      </c>
    </row>
    <row r="118" spans="1:17" x14ac:dyDescent="0.25">
      <c r="A118" s="59"/>
      <c r="B118" s="22" t="s">
        <v>16299</v>
      </c>
      <c r="C118" s="22" t="s">
        <v>16699</v>
      </c>
      <c r="D118" s="32">
        <v>0.96153846153846101</v>
      </c>
      <c r="E118" s="60"/>
      <c r="G118"/>
      <c r="K118" s="61"/>
      <c r="L118" s="24" t="s">
        <v>16372</v>
      </c>
      <c r="M118" s="24" t="s">
        <v>16770</v>
      </c>
      <c r="N118" s="60"/>
      <c r="O118" s="57"/>
      <c r="P118" s="19" t="s">
        <v>16289</v>
      </c>
      <c r="Q118" s="19" t="s">
        <v>16689</v>
      </c>
    </row>
    <row r="119" spans="1:17" x14ac:dyDescent="0.25">
      <c r="A119" s="59"/>
      <c r="B119" s="22" t="s">
        <v>16300</v>
      </c>
      <c r="C119" s="22" t="s">
        <v>16700</v>
      </c>
      <c r="D119" s="32">
        <v>0.96153846153846101</v>
      </c>
      <c r="E119" s="60"/>
      <c r="G119"/>
      <c r="K119" s="61"/>
      <c r="L119" s="24" t="s">
        <v>16378</v>
      </c>
      <c r="M119" s="24" t="s">
        <v>16776</v>
      </c>
      <c r="N119" s="60"/>
      <c r="O119" s="57"/>
      <c r="P119" s="19" t="s">
        <v>16290</v>
      </c>
      <c r="Q119" s="19" t="s">
        <v>16690</v>
      </c>
    </row>
    <row r="120" spans="1:17" x14ac:dyDescent="0.25">
      <c r="A120" s="59"/>
      <c r="B120" s="22" t="s">
        <v>16301</v>
      </c>
      <c r="C120" s="22" t="s">
        <v>16671</v>
      </c>
      <c r="D120" s="32">
        <v>0.96153846153846101</v>
      </c>
      <c r="E120" s="60"/>
      <c r="G120"/>
      <c r="K120" s="61"/>
      <c r="L120" s="24" t="s">
        <v>16379</v>
      </c>
      <c r="M120" s="24" t="s">
        <v>16777</v>
      </c>
      <c r="N120" s="60"/>
      <c r="O120" s="57"/>
      <c r="P120" s="19" t="s">
        <v>16291</v>
      </c>
      <c r="Q120" s="19" t="s">
        <v>16691</v>
      </c>
    </row>
    <row r="121" spans="1:17" x14ac:dyDescent="0.25">
      <c r="A121" s="59"/>
      <c r="B121" s="22" t="s">
        <v>16375</v>
      </c>
      <c r="C121" s="22" t="s">
        <v>16773</v>
      </c>
      <c r="D121" s="32">
        <v>0.96153846153846101</v>
      </c>
      <c r="E121" s="60"/>
      <c r="G121"/>
      <c r="K121" s="61"/>
      <c r="L121" s="24" t="s">
        <v>16380</v>
      </c>
      <c r="M121" s="24" t="s">
        <v>16778</v>
      </c>
      <c r="N121" s="60"/>
      <c r="O121" s="57"/>
      <c r="P121" s="19" t="s">
        <v>16292</v>
      </c>
      <c r="Q121" s="19" t="s">
        <v>16692</v>
      </c>
    </row>
    <row r="122" spans="1:17" x14ac:dyDescent="0.25">
      <c r="A122" s="59"/>
      <c r="B122" s="22" t="s">
        <v>16377</v>
      </c>
      <c r="C122" s="22" t="s">
        <v>16775</v>
      </c>
      <c r="D122" s="32">
        <v>0.96153846153846101</v>
      </c>
      <c r="E122" s="60"/>
      <c r="G122"/>
      <c r="K122" s="61"/>
      <c r="L122" s="24" t="s">
        <v>16383</v>
      </c>
      <c r="M122" s="24" t="s">
        <v>16781</v>
      </c>
      <c r="N122" s="60"/>
      <c r="O122" s="57"/>
      <c r="P122" s="19" t="s">
        <v>16293</v>
      </c>
      <c r="Q122" s="19" t="s">
        <v>16693</v>
      </c>
    </row>
    <row r="123" spans="1:17" x14ac:dyDescent="0.25">
      <c r="A123" s="59"/>
      <c r="B123" s="22" t="s">
        <v>16384</v>
      </c>
      <c r="C123" s="22" t="s">
        <v>16782</v>
      </c>
      <c r="D123" s="32">
        <v>0.96153846153846101</v>
      </c>
      <c r="E123" s="60"/>
      <c r="G123"/>
      <c r="K123" s="61"/>
      <c r="L123" s="24" t="s">
        <v>16385</v>
      </c>
      <c r="M123" s="24" t="s">
        <v>16783</v>
      </c>
      <c r="N123" s="60"/>
      <c r="O123" s="57"/>
      <c r="P123" s="19" t="s">
        <v>16294</v>
      </c>
      <c r="Q123" s="19" t="s">
        <v>16694</v>
      </c>
    </row>
    <row r="124" spans="1:17" x14ac:dyDescent="0.25">
      <c r="A124" s="59"/>
      <c r="B124" s="22" t="s">
        <v>16393</v>
      </c>
      <c r="C124" s="22" t="s">
        <v>16791</v>
      </c>
      <c r="D124" s="32">
        <v>0.96153846153846101</v>
      </c>
      <c r="E124" s="60"/>
      <c r="G124"/>
      <c r="K124" s="61"/>
      <c r="L124" s="24" t="s">
        <v>16389</v>
      </c>
      <c r="M124" s="24" t="s">
        <v>16787</v>
      </c>
      <c r="N124" s="60"/>
      <c r="O124" s="57"/>
      <c r="P124" s="19" t="s">
        <v>16295</v>
      </c>
      <c r="Q124" s="19" t="s">
        <v>16695</v>
      </c>
    </row>
    <row r="125" spans="1:17" x14ac:dyDescent="0.25">
      <c r="A125" s="59"/>
      <c r="B125" s="22" t="s">
        <v>16401</v>
      </c>
      <c r="C125" s="22" t="s">
        <v>16799</v>
      </c>
      <c r="D125" s="32">
        <v>0.96153846153846101</v>
      </c>
      <c r="E125" s="60"/>
      <c r="G125"/>
      <c r="K125" s="61"/>
      <c r="L125" s="24" t="s">
        <v>16390</v>
      </c>
      <c r="M125" s="24" t="s">
        <v>16788</v>
      </c>
      <c r="N125" s="60"/>
      <c r="O125" s="57"/>
      <c r="P125" s="19" t="s">
        <v>16296</v>
      </c>
      <c r="Q125" s="19" t="s">
        <v>16696</v>
      </c>
    </row>
    <row r="126" spans="1:17" x14ac:dyDescent="0.25">
      <c r="A126" s="59"/>
      <c r="B126" s="22" t="s">
        <v>16408</v>
      </c>
      <c r="C126" s="22" t="s">
        <v>16806</v>
      </c>
      <c r="D126" s="32">
        <v>0.96153846153846101</v>
      </c>
      <c r="E126" s="60"/>
      <c r="G126"/>
      <c r="K126" s="61"/>
      <c r="L126" s="24" t="s">
        <v>16398</v>
      </c>
      <c r="M126" s="24" t="s">
        <v>16796</v>
      </c>
      <c r="N126" s="60"/>
      <c r="O126" s="57"/>
      <c r="P126" s="19" t="s">
        <v>16297</v>
      </c>
      <c r="Q126" s="19" t="s">
        <v>16697</v>
      </c>
    </row>
    <row r="127" spans="1:17" x14ac:dyDescent="0.25">
      <c r="A127" s="59"/>
      <c r="B127" s="22" t="s">
        <v>16468</v>
      </c>
      <c r="C127" s="22" t="s">
        <v>16863</v>
      </c>
      <c r="D127" s="32">
        <v>0.96153846153846101</v>
      </c>
      <c r="E127" s="60"/>
      <c r="G127"/>
      <c r="K127" s="61"/>
      <c r="L127" s="24" t="s">
        <v>16400</v>
      </c>
      <c r="M127" s="24" t="s">
        <v>16798</v>
      </c>
      <c r="N127" s="60"/>
      <c r="O127" s="57"/>
      <c r="P127" s="19" t="s">
        <v>16298</v>
      </c>
      <c r="Q127" s="19" t="s">
        <v>16698</v>
      </c>
    </row>
    <row r="128" spans="1:17" x14ac:dyDescent="0.25">
      <c r="A128" s="59"/>
      <c r="B128" s="22" t="s">
        <v>16469</v>
      </c>
      <c r="C128" s="22" t="s">
        <v>16864</v>
      </c>
      <c r="D128" s="32">
        <v>0.96153846153846101</v>
      </c>
      <c r="E128" s="60"/>
      <c r="G128"/>
      <c r="K128" s="61"/>
      <c r="L128" s="24" t="s">
        <v>16412</v>
      </c>
      <c r="M128" s="24" t="s">
        <v>16685</v>
      </c>
      <c r="N128" s="60"/>
      <c r="O128" s="57"/>
      <c r="P128" s="19" t="s">
        <v>16299</v>
      </c>
      <c r="Q128" s="19" t="s">
        <v>16699</v>
      </c>
    </row>
    <row r="129" spans="1:17" x14ac:dyDescent="0.25">
      <c r="A129" s="59"/>
      <c r="B129" s="22" t="s">
        <v>16470</v>
      </c>
      <c r="C129" s="22" t="s">
        <v>16865</v>
      </c>
      <c r="D129" s="32">
        <v>0.96153846153846101</v>
      </c>
      <c r="E129" s="60"/>
      <c r="G129"/>
      <c r="K129" s="61"/>
      <c r="L129" s="24" t="s">
        <v>16416</v>
      </c>
      <c r="M129" s="24" t="s">
        <v>16813</v>
      </c>
      <c r="N129" s="60"/>
      <c r="O129" s="57"/>
      <c r="P129" s="19" t="s">
        <v>16300</v>
      </c>
      <c r="Q129" s="19" t="s">
        <v>16700</v>
      </c>
    </row>
    <row r="130" spans="1:17" x14ac:dyDescent="0.25">
      <c r="A130" s="59"/>
      <c r="B130" s="22" t="s">
        <v>16479</v>
      </c>
      <c r="C130" s="22" t="s">
        <v>16791</v>
      </c>
      <c r="D130" s="32">
        <v>0.96153846153846101</v>
      </c>
      <c r="E130" s="60"/>
      <c r="G130"/>
      <c r="K130" s="61"/>
      <c r="L130" s="24" t="s">
        <v>16417</v>
      </c>
      <c r="M130" s="24" t="s">
        <v>16710</v>
      </c>
      <c r="N130" s="60"/>
      <c r="O130" s="57"/>
      <c r="P130" s="19" t="s">
        <v>16301</v>
      </c>
      <c r="Q130" s="19" t="s">
        <v>16671</v>
      </c>
    </row>
    <row r="131" spans="1:17" x14ac:dyDescent="0.25">
      <c r="A131" s="59"/>
      <c r="B131" s="22" t="s">
        <v>16483</v>
      </c>
      <c r="C131" s="22" t="s">
        <v>16876</v>
      </c>
      <c r="D131" s="32">
        <v>0.96153846153846101</v>
      </c>
      <c r="E131" s="60"/>
      <c r="G131"/>
      <c r="K131" s="61"/>
      <c r="L131" s="24" t="s">
        <v>16418</v>
      </c>
      <c r="M131" s="24" t="s">
        <v>16814</v>
      </c>
      <c r="N131" s="60"/>
      <c r="O131" s="57"/>
      <c r="P131" s="19" t="s">
        <v>16302</v>
      </c>
      <c r="Q131" s="19" t="s">
        <v>16701</v>
      </c>
    </row>
    <row r="132" spans="1:17" x14ac:dyDescent="0.25">
      <c r="A132" s="59"/>
      <c r="B132" s="22" t="s">
        <v>16484</v>
      </c>
      <c r="C132" s="22" t="s">
        <v>16877</v>
      </c>
      <c r="D132" s="32">
        <v>0.96153846153846101</v>
      </c>
      <c r="E132" s="60"/>
      <c r="G132"/>
      <c r="K132" s="61"/>
      <c r="L132" s="24" t="s">
        <v>16419</v>
      </c>
      <c r="M132" s="24" t="s">
        <v>16815</v>
      </c>
      <c r="N132" s="60"/>
      <c r="O132" s="57"/>
      <c r="P132" s="19" t="s">
        <v>16303</v>
      </c>
      <c r="Q132" s="19" t="s">
        <v>16702</v>
      </c>
    </row>
    <row r="133" spans="1:17" x14ac:dyDescent="0.25">
      <c r="A133" s="59"/>
      <c r="B133" s="22" t="s">
        <v>16491</v>
      </c>
      <c r="C133" s="22" t="s">
        <v>16884</v>
      </c>
      <c r="D133" s="32">
        <v>0.96153846153846101</v>
      </c>
      <c r="E133" s="60"/>
      <c r="G133"/>
      <c r="K133" s="61"/>
      <c r="L133" s="24" t="s">
        <v>16420</v>
      </c>
      <c r="M133" s="24" t="s">
        <v>16816</v>
      </c>
      <c r="N133" s="60"/>
      <c r="O133" s="57"/>
      <c r="P133" s="19" t="s">
        <v>16304</v>
      </c>
      <c r="Q133" s="19" t="s">
        <v>16703</v>
      </c>
    </row>
    <row r="134" spans="1:17" x14ac:dyDescent="0.25">
      <c r="A134" s="59"/>
      <c r="B134" s="22" t="s">
        <v>16494</v>
      </c>
      <c r="C134" s="22" t="s">
        <v>16887</v>
      </c>
      <c r="D134" s="32">
        <v>0.96153846153846101</v>
      </c>
      <c r="E134" s="60"/>
      <c r="G134"/>
      <c r="K134" s="61"/>
      <c r="L134" s="24" t="s">
        <v>16421</v>
      </c>
      <c r="M134" s="24" t="s">
        <v>16817</v>
      </c>
      <c r="N134" s="60"/>
      <c r="O134" s="57"/>
      <c r="P134" s="19" t="s">
        <v>16305</v>
      </c>
      <c r="Q134" s="19" t="s">
        <v>16704</v>
      </c>
    </row>
    <row r="135" spans="1:17" x14ac:dyDescent="0.25">
      <c r="A135" s="59"/>
      <c r="B135" s="22" t="s">
        <v>16496</v>
      </c>
      <c r="C135" s="22" t="s">
        <v>16889</v>
      </c>
      <c r="D135" s="32">
        <v>0.96153846153846101</v>
      </c>
      <c r="E135" s="60"/>
      <c r="G135"/>
      <c r="K135" s="61"/>
      <c r="L135" s="24" t="s">
        <v>16422</v>
      </c>
      <c r="M135" s="24" t="s">
        <v>16818</v>
      </c>
      <c r="N135" s="60"/>
      <c r="O135" s="57"/>
      <c r="P135" s="19" t="s">
        <v>16306</v>
      </c>
      <c r="Q135" s="19" t="s">
        <v>16705</v>
      </c>
    </row>
    <row r="136" spans="1:17" x14ac:dyDescent="0.25">
      <c r="A136" s="59"/>
      <c r="B136" s="22" t="s">
        <v>16286</v>
      </c>
      <c r="C136" s="22" t="s">
        <v>16686</v>
      </c>
      <c r="D136" s="32">
        <v>0.64102564102564097</v>
      </c>
      <c r="E136" s="60"/>
      <c r="G136"/>
      <c r="K136" s="61"/>
      <c r="L136" s="24" t="s">
        <v>16423</v>
      </c>
      <c r="M136" s="24" t="s">
        <v>16819</v>
      </c>
      <c r="N136" s="60"/>
      <c r="O136" s="57"/>
      <c r="P136" s="19" t="s">
        <v>16307</v>
      </c>
      <c r="Q136" s="19" t="s">
        <v>16706</v>
      </c>
    </row>
    <row r="137" spans="1:17" x14ac:dyDescent="0.25">
      <c r="A137" s="59"/>
      <c r="B137" s="22" t="s">
        <v>16288</v>
      </c>
      <c r="C137" s="22" t="s">
        <v>16688</v>
      </c>
      <c r="D137" s="32">
        <v>0.64102564102564097</v>
      </c>
      <c r="E137" s="60"/>
      <c r="G137"/>
      <c r="K137" s="61"/>
      <c r="L137" s="24" t="s">
        <v>16424</v>
      </c>
      <c r="M137" s="24" t="s">
        <v>16820</v>
      </c>
      <c r="N137" s="60"/>
      <c r="O137" s="57"/>
      <c r="P137" s="19" t="s">
        <v>16308</v>
      </c>
      <c r="Q137" s="19" t="s">
        <v>16707</v>
      </c>
    </row>
    <row r="138" spans="1:17" x14ac:dyDescent="0.25">
      <c r="A138" s="59"/>
      <c r="B138" s="22" t="s">
        <v>16289</v>
      </c>
      <c r="C138" s="22" t="s">
        <v>16689</v>
      </c>
      <c r="D138" s="32">
        <v>0.64102564102564097</v>
      </c>
      <c r="E138" s="60"/>
      <c r="G138"/>
      <c r="K138" s="61"/>
      <c r="L138" s="24" t="s">
        <v>16425</v>
      </c>
      <c r="M138" s="24" t="s">
        <v>16821</v>
      </c>
      <c r="N138" s="60"/>
      <c r="O138" s="57"/>
      <c r="P138" s="19" t="s">
        <v>16309</v>
      </c>
      <c r="Q138" s="19" t="s">
        <v>16708</v>
      </c>
    </row>
    <row r="139" spans="1:17" x14ac:dyDescent="0.25">
      <c r="A139" s="59"/>
      <c r="B139" s="22" t="s">
        <v>16290</v>
      </c>
      <c r="C139" s="22" t="s">
        <v>16690</v>
      </c>
      <c r="D139" s="32">
        <v>0.64102564102564097</v>
      </c>
      <c r="E139" s="60"/>
      <c r="G139"/>
      <c r="K139" s="61"/>
      <c r="L139" s="24" t="s">
        <v>16426</v>
      </c>
      <c r="M139" s="24" t="s">
        <v>16822</v>
      </c>
      <c r="N139" s="60"/>
      <c r="O139" s="57"/>
      <c r="P139" s="19" t="s">
        <v>16310</v>
      </c>
      <c r="Q139" s="19" t="s">
        <v>16709</v>
      </c>
    </row>
    <row r="140" spans="1:17" x14ac:dyDescent="0.25">
      <c r="A140" s="59"/>
      <c r="B140" s="22" t="s">
        <v>16291</v>
      </c>
      <c r="C140" s="22" t="s">
        <v>16691</v>
      </c>
      <c r="D140" s="32">
        <v>0.64102564102564097</v>
      </c>
      <c r="E140" s="60"/>
      <c r="G140"/>
      <c r="K140" s="61"/>
      <c r="L140" s="24" t="s">
        <v>16427</v>
      </c>
      <c r="M140" s="24" t="s">
        <v>16823</v>
      </c>
      <c r="N140" s="60"/>
      <c r="O140" s="57"/>
      <c r="P140" s="19" t="s">
        <v>16311</v>
      </c>
      <c r="Q140" s="19" t="s">
        <v>16710</v>
      </c>
    </row>
    <row r="141" spans="1:17" x14ac:dyDescent="0.25">
      <c r="A141" s="59"/>
      <c r="B141" s="22" t="s">
        <v>16303</v>
      </c>
      <c r="C141" s="22" t="s">
        <v>16702</v>
      </c>
      <c r="D141" s="32">
        <v>0.64102564102564097</v>
      </c>
      <c r="E141" s="60"/>
      <c r="G141"/>
      <c r="K141" s="61"/>
      <c r="L141" s="24" t="s">
        <v>16428</v>
      </c>
      <c r="M141" s="24" t="s">
        <v>16824</v>
      </c>
      <c r="N141" s="60"/>
      <c r="O141" s="57"/>
      <c r="P141" s="19" t="s">
        <v>16312</v>
      </c>
      <c r="Q141" s="19" t="s">
        <v>16711</v>
      </c>
    </row>
    <row r="142" spans="1:17" x14ac:dyDescent="0.25">
      <c r="A142" s="59"/>
      <c r="B142" s="22" t="s">
        <v>16305</v>
      </c>
      <c r="C142" s="22" t="s">
        <v>16704</v>
      </c>
      <c r="D142" s="32">
        <v>0.64102564102564097</v>
      </c>
      <c r="E142" s="60"/>
      <c r="G142"/>
      <c r="K142" s="61"/>
      <c r="L142" s="24" t="s">
        <v>16429</v>
      </c>
      <c r="M142" s="24" t="s">
        <v>16825</v>
      </c>
      <c r="N142" s="60"/>
      <c r="O142" s="57"/>
      <c r="P142" s="19" t="s">
        <v>16313</v>
      </c>
      <c r="Q142" s="19" t="s">
        <v>16712</v>
      </c>
    </row>
    <row r="143" spans="1:17" x14ac:dyDescent="0.25">
      <c r="A143" s="59"/>
      <c r="B143" s="22" t="s">
        <v>16397</v>
      </c>
      <c r="C143" s="22" t="s">
        <v>16795</v>
      </c>
      <c r="D143" s="32">
        <v>0.64102564102564097</v>
      </c>
      <c r="E143" s="60"/>
      <c r="G143"/>
      <c r="K143" s="61"/>
      <c r="L143" s="24" t="s">
        <v>16430</v>
      </c>
      <c r="M143" s="24" t="s">
        <v>16826</v>
      </c>
      <c r="N143" s="60"/>
      <c r="O143" s="57"/>
      <c r="P143" s="19" t="s">
        <v>16314</v>
      </c>
      <c r="Q143" s="19" t="s">
        <v>16713</v>
      </c>
    </row>
    <row r="144" spans="1:17" x14ac:dyDescent="0.25">
      <c r="A144" s="59"/>
      <c r="B144" s="22" t="s">
        <v>16409</v>
      </c>
      <c r="C144" s="22" t="s">
        <v>16807</v>
      </c>
      <c r="D144" s="32">
        <v>0.64102564102564097</v>
      </c>
      <c r="E144" s="60"/>
      <c r="G144"/>
      <c r="K144" s="61"/>
      <c r="L144" s="24" t="s">
        <v>16431</v>
      </c>
      <c r="M144" s="24" t="s">
        <v>16827</v>
      </c>
      <c r="N144" s="60"/>
      <c r="O144" s="57"/>
      <c r="P144" s="19" t="s">
        <v>16315</v>
      </c>
      <c r="Q144" s="19" t="s">
        <v>16714</v>
      </c>
    </row>
    <row r="145" spans="1:17" x14ac:dyDescent="0.25">
      <c r="A145" s="59"/>
      <c r="B145" s="22" t="s">
        <v>16410</v>
      </c>
      <c r="C145" s="22" t="s">
        <v>16808</v>
      </c>
      <c r="D145" s="32">
        <v>0.64102564102564097</v>
      </c>
      <c r="E145" s="60"/>
      <c r="G145"/>
      <c r="K145" s="61"/>
      <c r="L145" s="24" t="s">
        <v>16432</v>
      </c>
      <c r="M145" s="24" t="s">
        <v>16828</v>
      </c>
      <c r="N145" s="60"/>
      <c r="O145" s="57"/>
      <c r="P145" s="19" t="s">
        <v>16316</v>
      </c>
      <c r="Q145" s="19" t="s">
        <v>16715</v>
      </c>
    </row>
    <row r="146" spans="1:17" x14ac:dyDescent="0.25">
      <c r="A146" s="59"/>
      <c r="B146" s="22" t="s">
        <v>16411</v>
      </c>
      <c r="C146" s="22" t="s">
        <v>16809</v>
      </c>
      <c r="D146" s="32">
        <v>0.64102564102564097</v>
      </c>
      <c r="E146" s="60"/>
      <c r="G146"/>
      <c r="K146" s="61"/>
      <c r="L146" s="24" t="s">
        <v>16433</v>
      </c>
      <c r="M146" s="24" t="s">
        <v>16829</v>
      </c>
      <c r="N146" s="60"/>
      <c r="O146" s="57"/>
      <c r="P146" s="19" t="s">
        <v>16317</v>
      </c>
      <c r="Q146" s="19" t="s">
        <v>16716</v>
      </c>
    </row>
    <row r="147" spans="1:17" x14ac:dyDescent="0.25">
      <c r="A147" s="59"/>
      <c r="B147" s="22" t="s">
        <v>16413</v>
      </c>
      <c r="C147" s="22" t="s">
        <v>16810</v>
      </c>
      <c r="D147" s="32">
        <v>0.64102564102564097</v>
      </c>
      <c r="E147" s="60"/>
      <c r="G147"/>
      <c r="K147" s="61"/>
      <c r="L147" s="24" t="s">
        <v>16435</v>
      </c>
      <c r="M147" s="24" t="s">
        <v>16831</v>
      </c>
      <c r="N147" s="60"/>
      <c r="O147" s="57"/>
      <c r="P147" s="19" t="s">
        <v>16318</v>
      </c>
      <c r="Q147" s="19" t="s">
        <v>16717</v>
      </c>
    </row>
    <row r="148" spans="1:17" x14ac:dyDescent="0.25">
      <c r="A148" s="59"/>
      <c r="B148" s="22" t="s">
        <v>16414</v>
      </c>
      <c r="C148" s="22" t="s">
        <v>16811</v>
      </c>
      <c r="D148" s="32">
        <v>0.64102564102564097</v>
      </c>
      <c r="E148" s="60"/>
      <c r="G148"/>
      <c r="K148" s="61"/>
      <c r="L148" s="24" t="s">
        <v>16436</v>
      </c>
      <c r="M148" s="24" t="s">
        <v>16832</v>
      </c>
      <c r="N148" s="60"/>
      <c r="O148" s="57"/>
      <c r="P148" s="19" t="s">
        <v>16319</v>
      </c>
      <c r="Q148" s="19" t="s">
        <v>16718</v>
      </c>
    </row>
    <row r="149" spans="1:17" x14ac:dyDescent="0.25">
      <c r="A149" s="59"/>
      <c r="B149" s="22" t="s">
        <v>16489</v>
      </c>
      <c r="C149" s="22" t="s">
        <v>16882</v>
      </c>
      <c r="D149" s="32">
        <v>0.64102564102564097</v>
      </c>
      <c r="E149" s="60"/>
      <c r="G149"/>
      <c r="K149" s="61"/>
      <c r="L149" s="24" t="s">
        <v>16437</v>
      </c>
      <c r="M149" s="24" t="s">
        <v>16833</v>
      </c>
      <c r="N149" s="60"/>
      <c r="O149" s="57"/>
      <c r="P149" s="19" t="s">
        <v>16320</v>
      </c>
      <c r="Q149" s="19" t="s">
        <v>16719</v>
      </c>
    </row>
    <row r="150" spans="1:17" x14ac:dyDescent="0.25">
      <c r="A150" s="59"/>
      <c r="B150" s="22" t="s">
        <v>16490</v>
      </c>
      <c r="C150" s="22" t="s">
        <v>16883</v>
      </c>
      <c r="D150" s="32">
        <v>0.64102564102564097</v>
      </c>
      <c r="E150" s="60"/>
      <c r="G150"/>
      <c r="K150" s="61"/>
      <c r="L150" s="24" t="s">
        <v>16438</v>
      </c>
      <c r="M150" s="24" t="s">
        <v>16834</v>
      </c>
      <c r="N150" s="60"/>
      <c r="O150" s="57"/>
      <c r="P150" s="19" t="s">
        <v>16321</v>
      </c>
      <c r="Q150" s="19" t="s">
        <v>16720</v>
      </c>
    </row>
    <row r="151" spans="1:17" x14ac:dyDescent="0.25">
      <c r="G151"/>
      <c r="K151" s="61"/>
      <c r="L151" s="24" t="s">
        <v>16439</v>
      </c>
      <c r="M151" s="24" t="s">
        <v>16835</v>
      </c>
      <c r="N151" s="60"/>
      <c r="O151" s="57"/>
      <c r="P151" s="19" t="s">
        <v>16322</v>
      </c>
      <c r="Q151" s="19" t="s">
        <v>16721</v>
      </c>
    </row>
    <row r="152" spans="1:17" x14ac:dyDescent="0.25">
      <c r="G152"/>
      <c r="K152" s="61"/>
      <c r="L152" s="24" t="s">
        <v>16441</v>
      </c>
      <c r="M152" s="24" t="s">
        <v>16837</v>
      </c>
      <c r="N152" s="60"/>
      <c r="O152" s="57"/>
      <c r="P152" s="19" t="s">
        <v>16323</v>
      </c>
      <c r="Q152" s="19" t="s">
        <v>16722</v>
      </c>
    </row>
    <row r="153" spans="1:17" x14ac:dyDescent="0.25">
      <c r="G153"/>
      <c r="K153" s="61"/>
      <c r="L153" s="24" t="s">
        <v>16442</v>
      </c>
      <c r="M153" s="24" t="s">
        <v>16838</v>
      </c>
      <c r="N153" s="60"/>
      <c r="O153" s="57"/>
      <c r="P153" s="19" t="s">
        <v>16324</v>
      </c>
      <c r="Q153" s="19" t="s">
        <v>16723</v>
      </c>
    </row>
    <row r="154" spans="1:17" x14ac:dyDescent="0.25">
      <c r="G154"/>
      <c r="K154" s="61"/>
      <c r="L154" s="24" t="s">
        <v>16444</v>
      </c>
      <c r="M154" s="24" t="s">
        <v>16840</v>
      </c>
      <c r="N154" s="60"/>
      <c r="O154" s="57"/>
      <c r="P154" s="19" t="s">
        <v>16325</v>
      </c>
      <c r="Q154" s="19" t="s">
        <v>16724</v>
      </c>
    </row>
    <row r="155" spans="1:17" x14ac:dyDescent="0.25">
      <c r="G155"/>
      <c r="K155" s="61"/>
      <c r="L155" s="24" t="s">
        <v>16445</v>
      </c>
      <c r="M155" s="24" t="s">
        <v>16841</v>
      </c>
      <c r="N155" s="60"/>
      <c r="O155" s="57"/>
      <c r="P155" s="19" t="s">
        <v>16326</v>
      </c>
      <c r="Q155" s="19" t="s">
        <v>16725</v>
      </c>
    </row>
    <row r="156" spans="1:17" x14ac:dyDescent="0.25">
      <c r="G156"/>
      <c r="K156" s="61"/>
      <c r="L156" s="24" t="s">
        <v>16446</v>
      </c>
      <c r="M156" s="24" t="s">
        <v>16842</v>
      </c>
      <c r="N156" s="60"/>
      <c r="O156" s="57"/>
      <c r="P156" s="19" t="s">
        <v>16327</v>
      </c>
      <c r="Q156" s="19" t="s">
        <v>16726</v>
      </c>
    </row>
    <row r="157" spans="1:17" x14ac:dyDescent="0.25">
      <c r="G157"/>
      <c r="K157" s="61"/>
      <c r="L157" s="24" t="s">
        <v>16449</v>
      </c>
      <c r="M157" s="24" t="s">
        <v>16845</v>
      </c>
      <c r="N157" s="60"/>
      <c r="O157" s="57"/>
      <c r="P157" s="19" t="s">
        <v>16328</v>
      </c>
      <c r="Q157" s="19" t="s">
        <v>16727</v>
      </c>
    </row>
    <row r="158" spans="1:17" x14ac:dyDescent="0.25">
      <c r="G158"/>
      <c r="K158" s="61"/>
      <c r="L158" s="24" t="s">
        <v>16450</v>
      </c>
      <c r="M158" s="24" t="s">
        <v>16846</v>
      </c>
      <c r="N158" s="60"/>
      <c r="O158" s="57"/>
      <c r="P158" s="19" t="s">
        <v>16329</v>
      </c>
      <c r="Q158" s="19" t="s">
        <v>16728</v>
      </c>
    </row>
    <row r="159" spans="1:17" x14ac:dyDescent="0.25">
      <c r="G159"/>
      <c r="K159" s="61"/>
      <c r="L159" s="35" t="s">
        <v>16451</v>
      </c>
      <c r="M159" s="24" t="s">
        <v>16847</v>
      </c>
      <c r="N159" s="60"/>
      <c r="O159" s="57"/>
      <c r="P159" s="19" t="s">
        <v>16330</v>
      </c>
      <c r="Q159" s="19" t="s">
        <v>16729</v>
      </c>
    </row>
    <row r="160" spans="1:17" x14ac:dyDescent="0.25">
      <c r="G160"/>
      <c r="K160" s="61"/>
      <c r="L160" s="24" t="s">
        <v>16452</v>
      </c>
      <c r="M160" s="24" t="s">
        <v>16848</v>
      </c>
      <c r="N160" s="60"/>
      <c r="O160" s="57"/>
      <c r="P160" s="19" t="s">
        <v>16331</v>
      </c>
      <c r="Q160" s="19" t="s">
        <v>16730</v>
      </c>
    </row>
    <row r="161" spans="7:17" x14ac:dyDescent="0.25">
      <c r="G161"/>
      <c r="K161" s="61"/>
      <c r="L161" s="24" t="s">
        <v>16455</v>
      </c>
      <c r="M161" s="24" t="s">
        <v>16851</v>
      </c>
      <c r="N161" s="60"/>
      <c r="O161" s="57"/>
      <c r="P161" s="19" t="s">
        <v>16332</v>
      </c>
      <c r="Q161" s="19" t="s">
        <v>16731</v>
      </c>
    </row>
    <row r="162" spans="7:17" x14ac:dyDescent="0.25">
      <c r="G162"/>
      <c r="K162" s="61"/>
      <c r="L162" s="24" t="s">
        <v>16457</v>
      </c>
      <c r="M162" s="24" t="s">
        <v>16853</v>
      </c>
      <c r="N162" s="60"/>
      <c r="O162" s="57"/>
      <c r="P162" s="19" t="s">
        <v>16333</v>
      </c>
      <c r="Q162" s="19" t="s">
        <v>16732</v>
      </c>
    </row>
    <row r="163" spans="7:17" x14ac:dyDescent="0.25">
      <c r="G163"/>
      <c r="K163" s="61"/>
      <c r="L163" s="24" t="s">
        <v>16458</v>
      </c>
      <c r="M163" s="24" t="s">
        <v>16854</v>
      </c>
      <c r="N163" s="60"/>
      <c r="O163" s="57"/>
      <c r="P163" s="19" t="s">
        <v>16334</v>
      </c>
      <c r="Q163" s="19" t="s">
        <v>16733</v>
      </c>
    </row>
    <row r="164" spans="7:17" x14ac:dyDescent="0.25">
      <c r="G164"/>
      <c r="K164" s="61"/>
      <c r="L164" s="24" t="s">
        <v>16460</v>
      </c>
      <c r="M164" s="24" t="s">
        <v>16631</v>
      </c>
      <c r="N164" s="60"/>
      <c r="O164" s="57"/>
      <c r="P164" s="19" t="s">
        <v>16335</v>
      </c>
      <c r="Q164" s="19" t="s">
        <v>16734</v>
      </c>
    </row>
    <row r="165" spans="7:17" x14ac:dyDescent="0.25">
      <c r="G165"/>
      <c r="K165" s="61"/>
      <c r="L165" s="24" t="s">
        <v>16461</v>
      </c>
      <c r="M165" s="24" t="s">
        <v>16856</v>
      </c>
      <c r="N165" s="60"/>
      <c r="O165" s="57"/>
      <c r="P165" s="19" t="s">
        <v>16336</v>
      </c>
      <c r="Q165" s="19" t="s">
        <v>16735</v>
      </c>
    </row>
    <row r="166" spans="7:17" x14ac:dyDescent="0.25">
      <c r="G166"/>
      <c r="K166" s="61"/>
      <c r="L166" s="24" t="s">
        <v>16462</v>
      </c>
      <c r="M166" s="24" t="s">
        <v>16857</v>
      </c>
      <c r="N166" s="60"/>
      <c r="O166" s="57"/>
      <c r="P166" s="19" t="s">
        <v>16337</v>
      </c>
      <c r="Q166" s="19" t="s">
        <v>16736</v>
      </c>
    </row>
    <row r="167" spans="7:17" x14ac:dyDescent="0.25">
      <c r="G167"/>
      <c r="K167" s="61"/>
      <c r="L167" s="24" t="s">
        <v>16465</v>
      </c>
      <c r="M167" s="24" t="s">
        <v>16860</v>
      </c>
      <c r="N167" s="60"/>
      <c r="O167" s="57"/>
      <c r="P167" s="19" t="s">
        <v>16338</v>
      </c>
      <c r="Q167" s="19" t="s">
        <v>16737</v>
      </c>
    </row>
    <row r="168" spans="7:17" x14ac:dyDescent="0.25">
      <c r="G168"/>
      <c r="K168" s="61"/>
      <c r="L168" s="24" t="s">
        <v>16466</v>
      </c>
      <c r="M168" s="24" t="s">
        <v>16861</v>
      </c>
      <c r="N168" s="60"/>
      <c r="O168" s="57"/>
      <c r="P168" s="19" t="s">
        <v>16339</v>
      </c>
      <c r="Q168" s="19" t="s">
        <v>16738</v>
      </c>
    </row>
    <row r="169" spans="7:17" x14ac:dyDescent="0.25">
      <c r="G169"/>
      <c r="K169" s="61"/>
      <c r="L169" s="24" t="s">
        <v>16467</v>
      </c>
      <c r="M169" s="24" t="s">
        <v>16862</v>
      </c>
      <c r="N169" s="60"/>
      <c r="O169" s="57"/>
      <c r="P169" s="19" t="s">
        <v>16340</v>
      </c>
      <c r="Q169" s="19" t="s">
        <v>16739</v>
      </c>
    </row>
    <row r="170" spans="7:17" x14ac:dyDescent="0.25">
      <c r="G170"/>
      <c r="K170" s="61"/>
      <c r="L170" s="24" t="s">
        <v>16472</v>
      </c>
      <c r="M170" s="24" t="s">
        <v>16867</v>
      </c>
      <c r="N170" s="60"/>
      <c r="O170" s="57"/>
      <c r="P170" s="19" t="s">
        <v>16341</v>
      </c>
      <c r="Q170" s="19" t="s">
        <v>16740</v>
      </c>
    </row>
    <row r="171" spans="7:17" x14ac:dyDescent="0.25">
      <c r="G171"/>
      <c r="K171" s="61"/>
      <c r="L171" s="24" t="s">
        <v>16473</v>
      </c>
      <c r="M171" s="24" t="s">
        <v>16777</v>
      </c>
      <c r="N171" s="60"/>
      <c r="O171" s="57"/>
      <c r="P171" s="19" t="s">
        <v>16342</v>
      </c>
      <c r="Q171" s="19" t="s">
        <v>16741</v>
      </c>
    </row>
    <row r="172" spans="7:17" x14ac:dyDescent="0.25">
      <c r="G172"/>
      <c r="K172" s="61"/>
      <c r="L172" s="24" t="s">
        <v>16476</v>
      </c>
      <c r="M172" s="24" t="s">
        <v>16870</v>
      </c>
      <c r="N172" s="60"/>
      <c r="O172" s="57"/>
      <c r="P172" s="19" t="s">
        <v>16343</v>
      </c>
      <c r="Q172" s="19" t="s">
        <v>16742</v>
      </c>
    </row>
    <row r="173" spans="7:17" x14ac:dyDescent="0.25">
      <c r="G173"/>
      <c r="K173" s="61"/>
      <c r="L173" s="24" t="s">
        <v>16477</v>
      </c>
      <c r="M173" s="24" t="s">
        <v>16871</v>
      </c>
      <c r="N173" s="60"/>
      <c r="O173" s="57"/>
      <c r="P173" s="19" t="s">
        <v>16344</v>
      </c>
      <c r="Q173" s="19" t="s">
        <v>16743</v>
      </c>
    </row>
    <row r="174" spans="7:17" x14ac:dyDescent="0.25">
      <c r="G174"/>
      <c r="K174" s="61"/>
      <c r="L174" s="24" t="s">
        <v>16485</v>
      </c>
      <c r="M174" s="24" t="s">
        <v>16878</v>
      </c>
      <c r="N174" s="60"/>
      <c r="O174" s="57"/>
      <c r="P174" s="19" t="s">
        <v>16345</v>
      </c>
      <c r="Q174" s="19" t="s">
        <v>16744</v>
      </c>
    </row>
    <row r="175" spans="7:17" x14ac:dyDescent="0.25">
      <c r="G175"/>
      <c r="K175" s="61"/>
      <c r="L175" s="24" t="s">
        <v>16487</v>
      </c>
      <c r="M175" s="24" t="s">
        <v>16880</v>
      </c>
      <c r="N175" s="60"/>
      <c r="O175" s="57"/>
      <c r="P175" s="19" t="s">
        <v>16346</v>
      </c>
      <c r="Q175" s="19" t="s">
        <v>16745</v>
      </c>
    </row>
    <row r="176" spans="7:17" x14ac:dyDescent="0.25">
      <c r="G176"/>
      <c r="K176" s="61"/>
      <c r="L176" s="24" t="s">
        <v>16493</v>
      </c>
      <c r="M176" s="24" t="s">
        <v>16886</v>
      </c>
      <c r="N176" s="60"/>
      <c r="O176" s="57"/>
      <c r="P176" s="19" t="s">
        <v>16347</v>
      </c>
      <c r="Q176" s="19" t="s">
        <v>16746</v>
      </c>
    </row>
    <row r="177" spans="7:17" x14ac:dyDescent="0.25">
      <c r="G177"/>
      <c r="P177" s="19" t="s">
        <v>16348</v>
      </c>
      <c r="Q177" s="19" t="s">
        <v>16747</v>
      </c>
    </row>
    <row r="178" spans="7:17" x14ac:dyDescent="0.25">
      <c r="G178"/>
      <c r="P178" s="19" t="s">
        <v>16349</v>
      </c>
      <c r="Q178" s="19" t="s">
        <v>16748</v>
      </c>
    </row>
    <row r="179" spans="7:17" x14ac:dyDescent="0.25">
      <c r="G179"/>
      <c r="P179" s="19" t="s">
        <v>16350</v>
      </c>
      <c r="Q179" s="19" t="s">
        <v>16749</v>
      </c>
    </row>
    <row r="180" spans="7:17" x14ac:dyDescent="0.25">
      <c r="G180"/>
      <c r="P180" s="19" t="s">
        <v>16351</v>
      </c>
      <c r="Q180" s="19" t="s">
        <v>16750</v>
      </c>
    </row>
    <row r="181" spans="7:17" x14ac:dyDescent="0.25">
      <c r="G181"/>
      <c r="P181" s="19" t="s">
        <v>16352</v>
      </c>
      <c r="Q181" s="19" t="s">
        <v>16751</v>
      </c>
    </row>
    <row r="182" spans="7:17" x14ac:dyDescent="0.25">
      <c r="G182"/>
      <c r="P182" s="19" t="s">
        <v>16353</v>
      </c>
      <c r="Q182" s="19" t="s">
        <v>16752</v>
      </c>
    </row>
    <row r="183" spans="7:17" x14ac:dyDescent="0.25">
      <c r="G183"/>
      <c r="P183" s="19" t="s">
        <v>16354</v>
      </c>
      <c r="Q183" s="19" t="s">
        <v>16753</v>
      </c>
    </row>
    <row r="184" spans="7:17" x14ac:dyDescent="0.25">
      <c r="G184"/>
      <c r="P184" s="19" t="s">
        <v>16355</v>
      </c>
      <c r="Q184" s="19" t="s">
        <v>16754</v>
      </c>
    </row>
    <row r="185" spans="7:17" x14ac:dyDescent="0.25">
      <c r="G185"/>
      <c r="P185" s="19" t="s">
        <v>16356</v>
      </c>
      <c r="Q185" s="19" t="s">
        <v>16755</v>
      </c>
    </row>
    <row r="186" spans="7:17" x14ac:dyDescent="0.25">
      <c r="G186"/>
      <c r="P186" s="19" t="s">
        <v>16357</v>
      </c>
      <c r="Q186" s="19" t="s">
        <v>16756</v>
      </c>
    </row>
    <row r="187" spans="7:17" x14ac:dyDescent="0.25">
      <c r="G187"/>
      <c r="P187" s="19" t="s">
        <v>16358</v>
      </c>
      <c r="Q187" s="19" t="s">
        <v>16757</v>
      </c>
    </row>
    <row r="188" spans="7:17" x14ac:dyDescent="0.25">
      <c r="G188"/>
      <c r="P188" s="19" t="s">
        <v>16359</v>
      </c>
      <c r="Q188" s="19" t="s">
        <v>16758</v>
      </c>
    </row>
    <row r="189" spans="7:17" x14ac:dyDescent="0.25">
      <c r="G189"/>
      <c r="P189" s="19" t="s">
        <v>16360</v>
      </c>
      <c r="Q189" s="19" t="s">
        <v>16759</v>
      </c>
    </row>
    <row r="190" spans="7:17" x14ac:dyDescent="0.25">
      <c r="G190"/>
      <c r="P190" s="19" t="s">
        <v>16361</v>
      </c>
      <c r="Q190" s="19" t="s">
        <v>16760</v>
      </c>
    </row>
    <row r="191" spans="7:17" x14ac:dyDescent="0.25">
      <c r="G191"/>
      <c r="P191" s="19" t="s">
        <v>16362</v>
      </c>
      <c r="Q191" s="19" t="s">
        <v>16761</v>
      </c>
    </row>
    <row r="192" spans="7:17" x14ac:dyDescent="0.25">
      <c r="G192"/>
      <c r="P192" s="19" t="s">
        <v>16363</v>
      </c>
      <c r="Q192" s="19" t="s">
        <v>16762</v>
      </c>
    </row>
    <row r="193" spans="7:17" x14ac:dyDescent="0.25">
      <c r="G193"/>
      <c r="P193" s="19" t="s">
        <v>16364</v>
      </c>
      <c r="Q193" s="19" t="s">
        <v>16763</v>
      </c>
    </row>
    <row r="194" spans="7:17" x14ac:dyDescent="0.25">
      <c r="G194"/>
      <c r="P194" s="19" t="s">
        <v>16365</v>
      </c>
      <c r="Q194" s="19" t="s">
        <v>16764</v>
      </c>
    </row>
    <row r="195" spans="7:17" x14ac:dyDescent="0.25">
      <c r="G195"/>
      <c r="P195" s="19" t="s">
        <v>16366</v>
      </c>
      <c r="Q195" s="19" t="s">
        <v>16765</v>
      </c>
    </row>
    <row r="196" spans="7:17" x14ac:dyDescent="0.25">
      <c r="G196"/>
      <c r="P196" s="19" t="s">
        <v>16367</v>
      </c>
      <c r="Q196" s="19" t="s">
        <v>16766</v>
      </c>
    </row>
    <row r="197" spans="7:17" x14ac:dyDescent="0.25">
      <c r="G197"/>
      <c r="P197" s="19" t="s">
        <v>16368</v>
      </c>
      <c r="Q197" s="19" t="s">
        <v>16631</v>
      </c>
    </row>
    <row r="198" spans="7:17" x14ac:dyDescent="0.25">
      <c r="G198"/>
      <c r="P198" s="19" t="s">
        <v>16369</v>
      </c>
      <c r="Q198" s="19" t="s">
        <v>16767</v>
      </c>
    </row>
    <row r="199" spans="7:17" x14ac:dyDescent="0.25">
      <c r="G199"/>
      <c r="P199" s="19" t="s">
        <v>16370</v>
      </c>
      <c r="Q199" s="19" t="s">
        <v>16768</v>
      </c>
    </row>
    <row r="200" spans="7:17" x14ac:dyDescent="0.25">
      <c r="G200"/>
      <c r="P200" s="19" t="s">
        <v>16371</v>
      </c>
      <c r="Q200" s="19" t="s">
        <v>16769</v>
      </c>
    </row>
    <row r="201" spans="7:17" x14ac:dyDescent="0.25">
      <c r="G201"/>
      <c r="P201" s="19" t="s">
        <v>16372</v>
      </c>
      <c r="Q201" s="19" t="s">
        <v>16770</v>
      </c>
    </row>
    <row r="202" spans="7:17" x14ac:dyDescent="0.25">
      <c r="G202"/>
      <c r="P202" s="19" t="s">
        <v>16373</v>
      </c>
      <c r="Q202" s="19" t="s">
        <v>16771</v>
      </c>
    </row>
    <row r="203" spans="7:17" x14ac:dyDescent="0.25">
      <c r="G203"/>
      <c r="P203" s="19" t="s">
        <v>16374</v>
      </c>
      <c r="Q203" s="19" t="s">
        <v>16772</v>
      </c>
    </row>
    <row r="204" spans="7:17" x14ac:dyDescent="0.25">
      <c r="G204"/>
      <c r="P204" s="19" t="s">
        <v>16375</v>
      </c>
      <c r="Q204" s="19" t="s">
        <v>16773</v>
      </c>
    </row>
    <row r="205" spans="7:17" x14ac:dyDescent="0.25">
      <c r="G205"/>
      <c r="P205" s="19" t="s">
        <v>16376</v>
      </c>
      <c r="Q205" s="19" t="s">
        <v>16774</v>
      </c>
    </row>
    <row r="206" spans="7:17" x14ac:dyDescent="0.25">
      <c r="G206"/>
      <c r="P206" s="19" t="s">
        <v>16377</v>
      </c>
      <c r="Q206" s="19" t="s">
        <v>16775</v>
      </c>
    </row>
    <row r="207" spans="7:17" x14ac:dyDescent="0.25">
      <c r="G207"/>
      <c r="P207" s="19" t="s">
        <v>16378</v>
      </c>
      <c r="Q207" s="19" t="s">
        <v>16776</v>
      </c>
    </row>
    <row r="208" spans="7:17" x14ac:dyDescent="0.25">
      <c r="G208"/>
      <c r="P208" s="19" t="s">
        <v>16379</v>
      </c>
      <c r="Q208" s="19" t="s">
        <v>16777</v>
      </c>
    </row>
    <row r="209" spans="7:17" x14ac:dyDescent="0.25">
      <c r="G209"/>
      <c r="P209" s="19" t="s">
        <v>16380</v>
      </c>
      <c r="Q209" s="19" t="s">
        <v>16778</v>
      </c>
    </row>
    <row r="210" spans="7:17" x14ac:dyDescent="0.25">
      <c r="G210"/>
      <c r="P210" s="19" t="s">
        <v>16381</v>
      </c>
      <c r="Q210" s="19" t="s">
        <v>16779</v>
      </c>
    </row>
    <row r="211" spans="7:17" x14ac:dyDescent="0.25">
      <c r="G211"/>
      <c r="P211" s="19" t="s">
        <v>16382</v>
      </c>
      <c r="Q211" s="19" t="s">
        <v>16780</v>
      </c>
    </row>
    <row r="212" spans="7:17" x14ac:dyDescent="0.25">
      <c r="G212"/>
      <c r="P212" s="19" t="s">
        <v>16383</v>
      </c>
      <c r="Q212" s="19" t="s">
        <v>16781</v>
      </c>
    </row>
    <row r="213" spans="7:17" x14ac:dyDescent="0.25">
      <c r="G213"/>
      <c r="P213" s="19" t="s">
        <v>16384</v>
      </c>
      <c r="Q213" s="19" t="s">
        <v>16782</v>
      </c>
    </row>
    <row r="214" spans="7:17" x14ac:dyDescent="0.25">
      <c r="G214"/>
      <c r="P214" s="19" t="s">
        <v>16385</v>
      </c>
      <c r="Q214" s="19" t="s">
        <v>16783</v>
      </c>
    </row>
    <row r="215" spans="7:17" x14ac:dyDescent="0.25">
      <c r="G215"/>
      <c r="P215" s="19" t="s">
        <v>16386</v>
      </c>
      <c r="Q215" s="19" t="s">
        <v>16784</v>
      </c>
    </row>
    <row r="216" spans="7:17" x14ac:dyDescent="0.25">
      <c r="G216"/>
      <c r="P216" s="19" t="s">
        <v>16387</v>
      </c>
      <c r="Q216" s="19" t="s">
        <v>16785</v>
      </c>
    </row>
    <row r="217" spans="7:17" x14ac:dyDescent="0.25">
      <c r="G217"/>
      <c r="P217" s="19" t="s">
        <v>16388</v>
      </c>
      <c r="Q217" s="19" t="s">
        <v>16786</v>
      </c>
    </row>
    <row r="218" spans="7:17" x14ac:dyDescent="0.25">
      <c r="G218"/>
      <c r="P218" s="19" t="s">
        <v>16389</v>
      </c>
      <c r="Q218" s="19" t="s">
        <v>16787</v>
      </c>
    </row>
    <row r="219" spans="7:17" x14ac:dyDescent="0.25">
      <c r="G219"/>
      <c r="P219" s="19" t="s">
        <v>16390</v>
      </c>
      <c r="Q219" s="19" t="s">
        <v>16788</v>
      </c>
    </row>
    <row r="220" spans="7:17" x14ac:dyDescent="0.25">
      <c r="G220"/>
      <c r="P220" s="19" t="s">
        <v>16391</v>
      </c>
      <c r="Q220" s="19" t="s">
        <v>16789</v>
      </c>
    </row>
    <row r="221" spans="7:17" x14ac:dyDescent="0.25">
      <c r="G221"/>
      <c r="P221" s="19" t="s">
        <v>16392</v>
      </c>
      <c r="Q221" s="19" t="s">
        <v>16790</v>
      </c>
    </row>
    <row r="222" spans="7:17" x14ac:dyDescent="0.25">
      <c r="G222"/>
      <c r="P222" s="19" t="s">
        <v>16393</v>
      </c>
      <c r="Q222" s="19" t="s">
        <v>16791</v>
      </c>
    </row>
    <row r="223" spans="7:17" x14ac:dyDescent="0.25">
      <c r="G223"/>
      <c r="P223" s="19" t="s">
        <v>16394</v>
      </c>
      <c r="Q223" s="19" t="s">
        <v>16792</v>
      </c>
    </row>
    <row r="224" spans="7:17" x14ac:dyDescent="0.25">
      <c r="G224"/>
      <c r="P224" s="19" t="s">
        <v>16395</v>
      </c>
      <c r="Q224" s="19" t="s">
        <v>16793</v>
      </c>
    </row>
    <row r="225" spans="7:17" x14ac:dyDescent="0.25">
      <c r="G225"/>
      <c r="P225" s="19" t="s">
        <v>16396</v>
      </c>
      <c r="Q225" s="19" t="s">
        <v>16794</v>
      </c>
    </row>
    <row r="226" spans="7:17" x14ac:dyDescent="0.25">
      <c r="G226"/>
      <c r="P226" s="19" t="s">
        <v>16397</v>
      </c>
      <c r="Q226" s="19" t="s">
        <v>16795</v>
      </c>
    </row>
    <row r="227" spans="7:17" x14ac:dyDescent="0.25">
      <c r="G227"/>
      <c r="P227" s="19" t="s">
        <v>16398</v>
      </c>
      <c r="Q227" s="19" t="s">
        <v>16796</v>
      </c>
    </row>
    <row r="228" spans="7:17" x14ac:dyDescent="0.25">
      <c r="G228"/>
      <c r="P228" s="19" t="s">
        <v>16399</v>
      </c>
      <c r="Q228" s="19" t="s">
        <v>16797</v>
      </c>
    </row>
    <row r="229" spans="7:17" x14ac:dyDescent="0.25">
      <c r="G229"/>
      <c r="P229" s="19" t="s">
        <v>16400</v>
      </c>
      <c r="Q229" s="19" t="s">
        <v>16798</v>
      </c>
    </row>
    <row r="230" spans="7:17" x14ac:dyDescent="0.25">
      <c r="G230"/>
      <c r="P230" s="19" t="s">
        <v>16401</v>
      </c>
      <c r="Q230" s="19" t="s">
        <v>16799</v>
      </c>
    </row>
    <row r="231" spans="7:17" x14ac:dyDescent="0.25">
      <c r="G231"/>
      <c r="P231" s="19" t="s">
        <v>16402</v>
      </c>
      <c r="Q231" s="19" t="s">
        <v>16800</v>
      </c>
    </row>
    <row r="232" spans="7:17" x14ac:dyDescent="0.25">
      <c r="G232"/>
      <c r="P232" s="19" t="s">
        <v>16403</v>
      </c>
      <c r="Q232" s="19" t="s">
        <v>16801</v>
      </c>
    </row>
    <row r="233" spans="7:17" x14ac:dyDescent="0.25">
      <c r="G233"/>
      <c r="P233" s="19" t="s">
        <v>16404</v>
      </c>
      <c r="Q233" s="19" t="s">
        <v>16802</v>
      </c>
    </row>
    <row r="234" spans="7:17" x14ac:dyDescent="0.25">
      <c r="G234"/>
      <c r="P234" s="19" t="s">
        <v>16405</v>
      </c>
      <c r="Q234" s="19" t="s">
        <v>16803</v>
      </c>
    </row>
    <row r="235" spans="7:17" x14ac:dyDescent="0.25">
      <c r="G235"/>
      <c r="P235" s="19" t="s">
        <v>16406</v>
      </c>
      <c r="Q235" s="19" t="s">
        <v>16804</v>
      </c>
    </row>
    <row r="236" spans="7:17" x14ac:dyDescent="0.25">
      <c r="G236"/>
      <c r="P236" s="19" t="s">
        <v>16407</v>
      </c>
      <c r="Q236" s="19" t="s">
        <v>16805</v>
      </c>
    </row>
    <row r="237" spans="7:17" x14ac:dyDescent="0.25">
      <c r="G237"/>
      <c r="P237" s="19" t="s">
        <v>16408</v>
      </c>
      <c r="Q237" s="19" t="s">
        <v>16806</v>
      </c>
    </row>
    <row r="238" spans="7:17" x14ac:dyDescent="0.25">
      <c r="G238"/>
      <c r="P238" s="19" t="s">
        <v>16409</v>
      </c>
      <c r="Q238" s="19" t="s">
        <v>16807</v>
      </c>
    </row>
    <row r="239" spans="7:17" x14ac:dyDescent="0.25">
      <c r="G239"/>
      <c r="P239" s="19" t="s">
        <v>16410</v>
      </c>
      <c r="Q239" s="19" t="s">
        <v>16808</v>
      </c>
    </row>
    <row r="240" spans="7:17" x14ac:dyDescent="0.25">
      <c r="G240"/>
      <c r="P240" s="19" t="s">
        <v>16411</v>
      </c>
      <c r="Q240" s="19" t="s">
        <v>16809</v>
      </c>
    </row>
    <row r="241" spans="7:17" x14ac:dyDescent="0.25">
      <c r="G241"/>
      <c r="P241" s="19" t="s">
        <v>16412</v>
      </c>
      <c r="Q241" s="19" t="s">
        <v>16685</v>
      </c>
    </row>
    <row r="242" spans="7:17" x14ac:dyDescent="0.25">
      <c r="G242"/>
      <c r="P242" s="19" t="s">
        <v>16413</v>
      </c>
      <c r="Q242" s="19" t="s">
        <v>16810</v>
      </c>
    </row>
    <row r="243" spans="7:17" x14ac:dyDescent="0.25">
      <c r="G243"/>
      <c r="P243" s="19" t="s">
        <v>16414</v>
      </c>
      <c r="Q243" s="19" t="s">
        <v>16811</v>
      </c>
    </row>
    <row r="244" spans="7:17" x14ac:dyDescent="0.25">
      <c r="G244"/>
      <c r="P244" s="19" t="s">
        <v>16415</v>
      </c>
      <c r="Q244" s="19" t="s">
        <v>16812</v>
      </c>
    </row>
    <row r="245" spans="7:17" x14ac:dyDescent="0.25">
      <c r="G245"/>
      <c r="P245" s="19" t="s">
        <v>16416</v>
      </c>
      <c r="Q245" s="19" t="s">
        <v>16813</v>
      </c>
    </row>
    <row r="246" spans="7:17" x14ac:dyDescent="0.25">
      <c r="G246"/>
      <c r="P246" s="19" t="s">
        <v>16417</v>
      </c>
      <c r="Q246" s="19" t="s">
        <v>16710</v>
      </c>
    </row>
    <row r="247" spans="7:17" x14ac:dyDescent="0.25">
      <c r="G247"/>
      <c r="P247" s="19" t="s">
        <v>16418</v>
      </c>
      <c r="Q247" s="19" t="s">
        <v>16814</v>
      </c>
    </row>
    <row r="248" spans="7:17" x14ac:dyDescent="0.25">
      <c r="G248"/>
      <c r="P248" s="19" t="s">
        <v>16419</v>
      </c>
      <c r="Q248" s="19" t="s">
        <v>16815</v>
      </c>
    </row>
    <row r="249" spans="7:17" x14ac:dyDescent="0.25">
      <c r="G249"/>
      <c r="P249" s="19" t="s">
        <v>16420</v>
      </c>
      <c r="Q249" s="19" t="s">
        <v>16816</v>
      </c>
    </row>
    <row r="250" spans="7:17" x14ac:dyDescent="0.25">
      <c r="G250"/>
      <c r="P250" s="19" t="s">
        <v>16421</v>
      </c>
      <c r="Q250" s="19" t="s">
        <v>16817</v>
      </c>
    </row>
    <row r="251" spans="7:17" x14ac:dyDescent="0.25">
      <c r="G251"/>
      <c r="P251" s="19" t="s">
        <v>16422</v>
      </c>
      <c r="Q251" s="19" t="s">
        <v>16818</v>
      </c>
    </row>
    <row r="252" spans="7:17" x14ac:dyDescent="0.25">
      <c r="G252"/>
      <c r="P252" s="19" t="s">
        <v>16423</v>
      </c>
      <c r="Q252" s="19" t="s">
        <v>16819</v>
      </c>
    </row>
    <row r="253" spans="7:17" x14ac:dyDescent="0.25">
      <c r="G253"/>
      <c r="P253" s="19" t="s">
        <v>16424</v>
      </c>
      <c r="Q253" s="19" t="s">
        <v>16820</v>
      </c>
    </row>
    <row r="254" spans="7:17" x14ac:dyDescent="0.25">
      <c r="G254"/>
      <c r="P254" s="19" t="s">
        <v>16425</v>
      </c>
      <c r="Q254" s="19" t="s">
        <v>16821</v>
      </c>
    </row>
    <row r="255" spans="7:17" x14ac:dyDescent="0.25">
      <c r="G255"/>
      <c r="P255" s="19" t="s">
        <v>16426</v>
      </c>
      <c r="Q255" s="19" t="s">
        <v>16822</v>
      </c>
    </row>
    <row r="256" spans="7:17" x14ac:dyDescent="0.25">
      <c r="G256"/>
      <c r="P256" s="19" t="s">
        <v>16427</v>
      </c>
      <c r="Q256" s="19" t="s">
        <v>16823</v>
      </c>
    </row>
    <row r="257" spans="7:17" x14ac:dyDescent="0.25">
      <c r="G257"/>
      <c r="P257" s="19" t="s">
        <v>16428</v>
      </c>
      <c r="Q257" s="19" t="s">
        <v>16824</v>
      </c>
    </row>
    <row r="258" spans="7:17" x14ac:dyDescent="0.25">
      <c r="G258"/>
      <c r="P258" s="19" t="s">
        <v>16429</v>
      </c>
      <c r="Q258" s="19" t="s">
        <v>16825</v>
      </c>
    </row>
    <row r="259" spans="7:17" x14ac:dyDescent="0.25">
      <c r="G259"/>
      <c r="P259" s="19" t="s">
        <v>16430</v>
      </c>
      <c r="Q259" s="19" t="s">
        <v>16826</v>
      </c>
    </row>
    <row r="260" spans="7:17" x14ac:dyDescent="0.25">
      <c r="G260"/>
      <c r="P260" s="19" t="s">
        <v>16431</v>
      </c>
      <c r="Q260" s="19" t="s">
        <v>16827</v>
      </c>
    </row>
    <row r="261" spans="7:17" x14ac:dyDescent="0.25">
      <c r="G261"/>
      <c r="P261" s="19" t="s">
        <v>16432</v>
      </c>
      <c r="Q261" s="19" t="s">
        <v>16828</v>
      </c>
    </row>
    <row r="262" spans="7:17" x14ac:dyDescent="0.25">
      <c r="G262"/>
      <c r="P262" s="19" t="s">
        <v>16433</v>
      </c>
      <c r="Q262" s="19" t="s">
        <v>16829</v>
      </c>
    </row>
    <row r="263" spans="7:17" x14ac:dyDescent="0.25">
      <c r="G263"/>
      <c r="P263" s="19" t="s">
        <v>16434</v>
      </c>
      <c r="Q263" s="19" t="s">
        <v>16830</v>
      </c>
    </row>
    <row r="264" spans="7:17" x14ac:dyDescent="0.25">
      <c r="G264"/>
      <c r="P264" s="19" t="s">
        <v>16435</v>
      </c>
      <c r="Q264" s="19" t="s">
        <v>16831</v>
      </c>
    </row>
    <row r="265" spans="7:17" x14ac:dyDescent="0.25">
      <c r="G265"/>
      <c r="P265" s="19" t="s">
        <v>16436</v>
      </c>
      <c r="Q265" s="19" t="s">
        <v>16832</v>
      </c>
    </row>
    <row r="266" spans="7:17" x14ac:dyDescent="0.25">
      <c r="G266"/>
      <c r="P266" s="19" t="s">
        <v>16437</v>
      </c>
      <c r="Q266" s="19" t="s">
        <v>16833</v>
      </c>
    </row>
    <row r="267" spans="7:17" x14ac:dyDescent="0.25">
      <c r="G267"/>
      <c r="P267" s="19" t="s">
        <v>16438</v>
      </c>
      <c r="Q267" s="19" t="s">
        <v>16834</v>
      </c>
    </row>
    <row r="268" spans="7:17" x14ac:dyDescent="0.25">
      <c r="G268"/>
      <c r="P268" s="19" t="s">
        <v>16439</v>
      </c>
      <c r="Q268" s="19" t="s">
        <v>16835</v>
      </c>
    </row>
    <row r="269" spans="7:17" x14ac:dyDescent="0.25">
      <c r="G269"/>
      <c r="P269" s="19" t="s">
        <v>16440</v>
      </c>
      <c r="Q269" s="19" t="s">
        <v>16836</v>
      </c>
    </row>
    <row r="270" spans="7:17" x14ac:dyDescent="0.25">
      <c r="G270"/>
      <c r="P270" s="19" t="s">
        <v>16441</v>
      </c>
      <c r="Q270" s="19" t="s">
        <v>16837</v>
      </c>
    </row>
    <row r="271" spans="7:17" x14ac:dyDescent="0.25">
      <c r="G271"/>
      <c r="P271" s="19" t="s">
        <v>16442</v>
      </c>
      <c r="Q271" s="19" t="s">
        <v>16838</v>
      </c>
    </row>
    <row r="272" spans="7:17" x14ac:dyDescent="0.25">
      <c r="G272"/>
      <c r="P272" s="19" t="s">
        <v>16443</v>
      </c>
      <c r="Q272" s="19" t="s">
        <v>16839</v>
      </c>
    </row>
    <row r="273" spans="7:17" x14ac:dyDescent="0.25">
      <c r="G273"/>
      <c r="P273" s="19" t="s">
        <v>16444</v>
      </c>
      <c r="Q273" s="19" t="s">
        <v>16840</v>
      </c>
    </row>
    <row r="274" spans="7:17" x14ac:dyDescent="0.25">
      <c r="G274"/>
      <c r="P274" s="19" t="s">
        <v>16445</v>
      </c>
      <c r="Q274" s="19" t="s">
        <v>16841</v>
      </c>
    </row>
    <row r="275" spans="7:17" x14ac:dyDescent="0.25">
      <c r="G275"/>
      <c r="P275" s="19" t="s">
        <v>16446</v>
      </c>
      <c r="Q275" s="19" t="s">
        <v>16842</v>
      </c>
    </row>
    <row r="276" spans="7:17" x14ac:dyDescent="0.25">
      <c r="G276"/>
      <c r="P276" s="19" t="s">
        <v>16447</v>
      </c>
      <c r="Q276" s="19" t="s">
        <v>16843</v>
      </c>
    </row>
    <row r="277" spans="7:17" x14ac:dyDescent="0.25">
      <c r="G277"/>
      <c r="P277" s="19" t="s">
        <v>16448</v>
      </c>
      <c r="Q277" s="19" t="s">
        <v>16844</v>
      </c>
    </row>
    <row r="278" spans="7:17" x14ac:dyDescent="0.25">
      <c r="G278"/>
      <c r="P278" s="19" t="s">
        <v>16449</v>
      </c>
      <c r="Q278" s="19" t="s">
        <v>16845</v>
      </c>
    </row>
    <row r="279" spans="7:17" x14ac:dyDescent="0.25">
      <c r="G279"/>
      <c r="P279" s="19" t="s">
        <v>16450</v>
      </c>
      <c r="Q279" s="19" t="s">
        <v>16846</v>
      </c>
    </row>
    <row r="280" spans="7:17" x14ac:dyDescent="0.25">
      <c r="G280"/>
      <c r="P280" s="19" t="s">
        <v>16451</v>
      </c>
      <c r="Q280" s="19" t="s">
        <v>16847</v>
      </c>
    </row>
    <row r="281" spans="7:17" x14ac:dyDescent="0.25">
      <c r="G281"/>
      <c r="P281" s="19" t="s">
        <v>16452</v>
      </c>
      <c r="Q281" s="19" t="s">
        <v>16848</v>
      </c>
    </row>
    <row r="282" spans="7:17" x14ac:dyDescent="0.25">
      <c r="G282"/>
      <c r="P282" s="19" t="s">
        <v>16453</v>
      </c>
      <c r="Q282" s="19" t="s">
        <v>16849</v>
      </c>
    </row>
    <row r="283" spans="7:17" x14ac:dyDescent="0.25">
      <c r="G283"/>
      <c r="P283" s="19" t="s">
        <v>16454</v>
      </c>
      <c r="Q283" s="19" t="s">
        <v>16850</v>
      </c>
    </row>
    <row r="284" spans="7:17" x14ac:dyDescent="0.25">
      <c r="G284"/>
      <c r="P284" s="19" t="s">
        <v>16455</v>
      </c>
      <c r="Q284" s="19" t="s">
        <v>16851</v>
      </c>
    </row>
    <row r="285" spans="7:17" x14ac:dyDescent="0.25">
      <c r="G285"/>
      <c r="P285" s="19" t="s">
        <v>16456</v>
      </c>
      <c r="Q285" s="19" t="s">
        <v>16852</v>
      </c>
    </row>
    <row r="286" spans="7:17" x14ac:dyDescent="0.25">
      <c r="G286"/>
      <c r="P286" s="19" t="s">
        <v>16457</v>
      </c>
      <c r="Q286" s="19" t="s">
        <v>16853</v>
      </c>
    </row>
    <row r="287" spans="7:17" x14ac:dyDescent="0.25">
      <c r="G287"/>
      <c r="P287" s="19" t="s">
        <v>16458</v>
      </c>
      <c r="Q287" s="19" t="s">
        <v>16854</v>
      </c>
    </row>
    <row r="288" spans="7:17" x14ac:dyDescent="0.25">
      <c r="G288"/>
      <c r="P288" s="19" t="s">
        <v>16459</v>
      </c>
      <c r="Q288" s="19" t="s">
        <v>16855</v>
      </c>
    </row>
    <row r="289" spans="7:17" x14ac:dyDescent="0.25">
      <c r="G289"/>
      <c r="P289" s="19" t="s">
        <v>16460</v>
      </c>
      <c r="Q289" s="19" t="s">
        <v>16631</v>
      </c>
    </row>
    <row r="290" spans="7:17" x14ac:dyDescent="0.25">
      <c r="G290"/>
      <c r="P290" s="19" t="s">
        <v>16461</v>
      </c>
      <c r="Q290" s="19" t="s">
        <v>16856</v>
      </c>
    </row>
    <row r="291" spans="7:17" x14ac:dyDescent="0.25">
      <c r="G291"/>
      <c r="P291" s="19" t="s">
        <v>16462</v>
      </c>
      <c r="Q291" s="19" t="s">
        <v>16857</v>
      </c>
    </row>
    <row r="292" spans="7:17" x14ac:dyDescent="0.25">
      <c r="G292"/>
      <c r="P292" s="19" t="s">
        <v>16463</v>
      </c>
      <c r="Q292" s="19" t="s">
        <v>16858</v>
      </c>
    </row>
    <row r="293" spans="7:17" x14ac:dyDescent="0.25">
      <c r="G293"/>
      <c r="P293" s="19" t="s">
        <v>16464</v>
      </c>
      <c r="Q293" s="19" t="s">
        <v>16859</v>
      </c>
    </row>
    <row r="294" spans="7:17" x14ac:dyDescent="0.25">
      <c r="G294"/>
      <c r="P294" s="19" t="s">
        <v>16465</v>
      </c>
      <c r="Q294" s="19" t="s">
        <v>16860</v>
      </c>
    </row>
    <row r="295" spans="7:17" x14ac:dyDescent="0.25">
      <c r="G295"/>
      <c r="P295" s="19" t="s">
        <v>16466</v>
      </c>
      <c r="Q295" s="19" t="s">
        <v>16861</v>
      </c>
    </row>
    <row r="296" spans="7:17" x14ac:dyDescent="0.25">
      <c r="G296"/>
      <c r="P296" s="19" t="s">
        <v>16467</v>
      </c>
      <c r="Q296" s="19" t="s">
        <v>16862</v>
      </c>
    </row>
    <row r="297" spans="7:17" x14ac:dyDescent="0.25">
      <c r="G297"/>
      <c r="P297" s="19" t="s">
        <v>16468</v>
      </c>
      <c r="Q297" s="19" t="s">
        <v>16863</v>
      </c>
    </row>
    <row r="298" spans="7:17" x14ac:dyDescent="0.25">
      <c r="G298"/>
      <c r="P298" s="19" t="s">
        <v>16469</v>
      </c>
      <c r="Q298" s="19" t="s">
        <v>16864</v>
      </c>
    </row>
    <row r="299" spans="7:17" x14ac:dyDescent="0.25">
      <c r="G299"/>
      <c r="P299" s="19" t="s">
        <v>16470</v>
      </c>
      <c r="Q299" s="19" t="s">
        <v>16865</v>
      </c>
    </row>
    <row r="300" spans="7:17" x14ac:dyDescent="0.25">
      <c r="G300"/>
      <c r="P300" s="19" t="s">
        <v>16471</v>
      </c>
      <c r="Q300" s="19" t="s">
        <v>16866</v>
      </c>
    </row>
    <row r="301" spans="7:17" x14ac:dyDescent="0.25">
      <c r="G301"/>
      <c r="P301" s="19" t="s">
        <v>16472</v>
      </c>
      <c r="Q301" s="19" t="s">
        <v>16867</v>
      </c>
    </row>
    <row r="302" spans="7:17" x14ac:dyDescent="0.25">
      <c r="G302"/>
      <c r="P302" s="19" t="s">
        <v>16473</v>
      </c>
      <c r="Q302" s="19" t="s">
        <v>16777</v>
      </c>
    </row>
    <row r="303" spans="7:17" x14ac:dyDescent="0.25">
      <c r="G303"/>
      <c r="P303" s="19" t="s">
        <v>16474</v>
      </c>
      <c r="Q303" s="19" t="s">
        <v>16868</v>
      </c>
    </row>
    <row r="304" spans="7:17" x14ac:dyDescent="0.25">
      <c r="G304"/>
      <c r="P304" s="19" t="s">
        <v>16475</v>
      </c>
      <c r="Q304" s="19" t="s">
        <v>16869</v>
      </c>
    </row>
    <row r="305" spans="7:17" x14ac:dyDescent="0.25">
      <c r="G305"/>
      <c r="P305" s="19" t="s">
        <v>16476</v>
      </c>
      <c r="Q305" s="19" t="s">
        <v>16870</v>
      </c>
    </row>
    <row r="306" spans="7:17" x14ac:dyDescent="0.25">
      <c r="G306"/>
      <c r="P306" s="19" t="s">
        <v>16477</v>
      </c>
      <c r="Q306" s="19" t="s">
        <v>16871</v>
      </c>
    </row>
    <row r="307" spans="7:17" x14ac:dyDescent="0.25">
      <c r="G307"/>
      <c r="P307" s="19" t="s">
        <v>16478</v>
      </c>
      <c r="Q307" s="19" t="s">
        <v>16872</v>
      </c>
    </row>
    <row r="308" spans="7:17" x14ac:dyDescent="0.25">
      <c r="G308"/>
      <c r="P308" s="19" t="s">
        <v>16479</v>
      </c>
      <c r="Q308" s="19" t="s">
        <v>16791</v>
      </c>
    </row>
    <row r="309" spans="7:17" x14ac:dyDescent="0.25">
      <c r="G309"/>
      <c r="P309" s="19" t="s">
        <v>16480</v>
      </c>
      <c r="Q309" s="19" t="s">
        <v>16873</v>
      </c>
    </row>
    <row r="310" spans="7:17" x14ac:dyDescent="0.25">
      <c r="G310"/>
      <c r="P310" s="19" t="s">
        <v>16481</v>
      </c>
      <c r="Q310" s="19" t="s">
        <v>16874</v>
      </c>
    </row>
    <row r="311" spans="7:17" x14ac:dyDescent="0.25">
      <c r="G311"/>
      <c r="P311" s="19" t="s">
        <v>16482</v>
      </c>
      <c r="Q311" s="19" t="s">
        <v>16875</v>
      </c>
    </row>
    <row r="312" spans="7:17" x14ac:dyDescent="0.25">
      <c r="G312"/>
      <c r="P312" s="19" t="s">
        <v>16483</v>
      </c>
      <c r="Q312" s="19" t="s">
        <v>16876</v>
      </c>
    </row>
    <row r="313" spans="7:17" x14ac:dyDescent="0.25">
      <c r="G313"/>
      <c r="P313" s="19" t="s">
        <v>16484</v>
      </c>
      <c r="Q313" s="19" t="s">
        <v>16877</v>
      </c>
    </row>
    <row r="314" spans="7:17" x14ac:dyDescent="0.25">
      <c r="G314"/>
      <c r="P314" s="19" t="s">
        <v>16485</v>
      </c>
      <c r="Q314" s="19" t="s">
        <v>16878</v>
      </c>
    </row>
    <row r="315" spans="7:17" x14ac:dyDescent="0.25">
      <c r="G315"/>
      <c r="P315" s="19" t="s">
        <v>16486</v>
      </c>
      <c r="Q315" s="19" t="s">
        <v>16879</v>
      </c>
    </row>
    <row r="316" spans="7:17" x14ac:dyDescent="0.25">
      <c r="G316"/>
      <c r="P316" s="19" t="s">
        <v>16487</v>
      </c>
      <c r="Q316" s="19" t="s">
        <v>16880</v>
      </c>
    </row>
    <row r="317" spans="7:17" x14ac:dyDescent="0.25">
      <c r="G317"/>
      <c r="P317" s="19" t="s">
        <v>16488</v>
      </c>
      <c r="Q317" s="19" t="s">
        <v>16881</v>
      </c>
    </row>
    <row r="318" spans="7:17" x14ac:dyDescent="0.25">
      <c r="G318"/>
      <c r="P318" s="19" t="s">
        <v>16489</v>
      </c>
      <c r="Q318" s="19" t="s">
        <v>16882</v>
      </c>
    </row>
    <row r="319" spans="7:17" x14ac:dyDescent="0.25">
      <c r="G319"/>
      <c r="P319" s="19" t="s">
        <v>16490</v>
      </c>
      <c r="Q319" s="19" t="s">
        <v>16883</v>
      </c>
    </row>
    <row r="320" spans="7:17" x14ac:dyDescent="0.25">
      <c r="G320"/>
      <c r="P320" s="19" t="s">
        <v>16491</v>
      </c>
      <c r="Q320" s="19" t="s">
        <v>16884</v>
      </c>
    </row>
    <row r="321" spans="7:17" x14ac:dyDescent="0.25">
      <c r="G321"/>
      <c r="P321" s="19" t="s">
        <v>16492</v>
      </c>
      <c r="Q321" s="19" t="s">
        <v>16885</v>
      </c>
    </row>
    <row r="322" spans="7:17" x14ac:dyDescent="0.25">
      <c r="G322"/>
      <c r="P322" s="19" t="s">
        <v>16493</v>
      </c>
      <c r="Q322" s="19" t="s">
        <v>16886</v>
      </c>
    </row>
    <row r="323" spans="7:17" x14ac:dyDescent="0.25">
      <c r="G323"/>
      <c r="P323" s="19" t="s">
        <v>16494</v>
      </c>
      <c r="Q323" s="19" t="s">
        <v>16887</v>
      </c>
    </row>
    <row r="324" spans="7:17" x14ac:dyDescent="0.25">
      <c r="G324"/>
      <c r="P324" s="19" t="s">
        <v>16495</v>
      </c>
      <c r="Q324" s="19" t="s">
        <v>16888</v>
      </c>
    </row>
    <row r="325" spans="7:17" x14ac:dyDescent="0.25">
      <c r="G325"/>
      <c r="P325" s="19" t="s">
        <v>16496</v>
      </c>
      <c r="Q325" s="19" t="s">
        <v>16889</v>
      </c>
    </row>
    <row r="326" spans="7:17" x14ac:dyDescent="0.25">
      <c r="G326"/>
      <c r="P326" s="19" t="s">
        <v>16173</v>
      </c>
      <c r="Q326" s="30" t="s">
        <v>16890</v>
      </c>
    </row>
    <row r="327" spans="7:17" x14ac:dyDescent="0.25">
      <c r="G327"/>
      <c r="P327" s="19" t="s">
        <v>16175</v>
      </c>
      <c r="Q327" s="30" t="s">
        <v>16891</v>
      </c>
    </row>
    <row r="328" spans="7:17" x14ac:dyDescent="0.25">
      <c r="G328"/>
      <c r="P328" s="19" t="s">
        <v>16177</v>
      </c>
      <c r="Q328" s="30" t="s">
        <v>16892</v>
      </c>
    </row>
    <row r="329" spans="7:17" x14ac:dyDescent="0.25">
      <c r="G329"/>
      <c r="P329" s="19" t="s">
        <v>16186</v>
      </c>
      <c r="Q329" s="30" t="s">
        <v>16893</v>
      </c>
    </row>
    <row r="330" spans="7:17" x14ac:dyDescent="0.25">
      <c r="P330" s="19" t="s">
        <v>16194</v>
      </c>
      <c r="Q330" s="30" t="s">
        <v>16595</v>
      </c>
    </row>
    <row r="331" spans="7:17" x14ac:dyDescent="0.25">
      <c r="P331" s="19" t="s">
        <v>16257</v>
      </c>
      <c r="Q331" s="30" t="s">
        <v>16894</v>
      </c>
    </row>
    <row r="332" spans="7:17" x14ac:dyDescent="0.25">
      <c r="P332" s="19" t="s">
        <v>16199</v>
      </c>
      <c r="Q332" s="30" t="s">
        <v>16895</v>
      </c>
    </row>
    <row r="333" spans="7:17" x14ac:dyDescent="0.25">
      <c r="P333" s="19" t="s">
        <v>16187</v>
      </c>
      <c r="Q333" s="30" t="s">
        <v>16896</v>
      </c>
    </row>
    <row r="334" spans="7:17" x14ac:dyDescent="0.25">
      <c r="P334" s="19" t="s">
        <v>16191</v>
      </c>
      <c r="Q334" s="30" t="s">
        <v>16897</v>
      </c>
    </row>
    <row r="335" spans="7:17" x14ac:dyDescent="0.25">
      <c r="P335" s="19" t="s">
        <v>16178</v>
      </c>
      <c r="Q335" s="30" t="s">
        <v>16898</v>
      </c>
    </row>
    <row r="336" spans="7:17" x14ac:dyDescent="0.25">
      <c r="P336" s="19" t="s">
        <v>16183</v>
      </c>
      <c r="Q336" s="30" t="s">
        <v>16899</v>
      </c>
    </row>
    <row r="337" spans="16:17" x14ac:dyDescent="0.25">
      <c r="P337" s="19" t="s">
        <v>16202</v>
      </c>
      <c r="Q337" s="30" t="s">
        <v>16900</v>
      </c>
    </row>
    <row r="338" spans="16:17" x14ac:dyDescent="0.25">
      <c r="P338" s="19" t="s">
        <v>16219</v>
      </c>
      <c r="Q338" s="30" t="s">
        <v>16901</v>
      </c>
    </row>
    <row r="339" spans="16:17" x14ac:dyDescent="0.25">
      <c r="P339" s="19" t="s">
        <v>16203</v>
      </c>
      <c r="Q339" s="30" t="s">
        <v>16902</v>
      </c>
    </row>
    <row r="340" spans="16:17" x14ac:dyDescent="0.25">
      <c r="P340" s="19" t="s">
        <v>16211</v>
      </c>
      <c r="Q340" s="30" t="s">
        <v>16903</v>
      </c>
    </row>
    <row r="341" spans="16:17" x14ac:dyDescent="0.25">
      <c r="P341" s="19" t="s">
        <v>16220</v>
      </c>
      <c r="Q341" s="30" t="s">
        <v>16621</v>
      </c>
    </row>
    <row r="342" spans="16:17" x14ac:dyDescent="0.25">
      <c r="P342" s="19" t="s">
        <v>16259</v>
      </c>
      <c r="Q342" s="30" t="s">
        <v>16659</v>
      </c>
    </row>
    <row r="343" spans="16:17" x14ac:dyDescent="0.25">
      <c r="P343" s="19" t="s">
        <v>16195</v>
      </c>
      <c r="Q343" s="30" t="s">
        <v>16904</v>
      </c>
    </row>
    <row r="344" spans="16:17" x14ac:dyDescent="0.25">
      <c r="P344" s="19" t="s">
        <v>16208</v>
      </c>
      <c r="Q344" s="30" t="s">
        <v>16905</v>
      </c>
    </row>
    <row r="345" spans="16:17" x14ac:dyDescent="0.25">
      <c r="P345" s="19" t="s">
        <v>16234</v>
      </c>
      <c r="Q345" s="30" t="s">
        <v>16635</v>
      </c>
    </row>
    <row r="346" spans="16:17" x14ac:dyDescent="0.25">
      <c r="P346" s="19" t="s">
        <v>16232</v>
      </c>
      <c r="Q346" s="30" t="s">
        <v>16906</v>
      </c>
    </row>
    <row r="347" spans="16:17" x14ac:dyDescent="0.25">
      <c r="P347" s="19" t="s">
        <v>16242</v>
      </c>
      <c r="Q347" s="30" t="s">
        <v>16642</v>
      </c>
    </row>
    <row r="348" spans="16:17" x14ac:dyDescent="0.25">
      <c r="P348" s="19" t="s">
        <v>16188</v>
      </c>
      <c r="Q348" s="30" t="s">
        <v>16907</v>
      </c>
    </row>
    <row r="349" spans="16:17" x14ac:dyDescent="0.25">
      <c r="P349" s="19" t="s">
        <v>16180</v>
      </c>
      <c r="Q349" s="30" t="s">
        <v>16908</v>
      </c>
    </row>
    <row r="350" spans="16:17" x14ac:dyDescent="0.25">
      <c r="P350" s="19" t="s">
        <v>16198</v>
      </c>
      <c r="Q350" s="30" t="s">
        <v>16909</v>
      </c>
    </row>
    <row r="351" spans="16:17" x14ac:dyDescent="0.25">
      <c r="P351" s="19" t="s">
        <v>16279</v>
      </c>
      <c r="Q351" s="30" t="s">
        <v>16910</v>
      </c>
    </row>
    <row r="352" spans="16:17" x14ac:dyDescent="0.25">
      <c r="P352" s="19" t="s">
        <v>16283</v>
      </c>
      <c r="Q352" s="30" t="s">
        <v>16683</v>
      </c>
    </row>
    <row r="353" spans="16:17" x14ac:dyDescent="0.25">
      <c r="P353" s="19" t="s">
        <v>16179</v>
      </c>
      <c r="Q353" s="30" t="s">
        <v>16911</v>
      </c>
    </row>
    <row r="354" spans="16:17" x14ac:dyDescent="0.25">
      <c r="P354" s="19" t="s">
        <v>16227</v>
      </c>
      <c r="Q354" s="30" t="s">
        <v>16912</v>
      </c>
    </row>
    <row r="355" spans="16:17" x14ac:dyDescent="0.25">
      <c r="P355" s="19" t="s">
        <v>16498</v>
      </c>
      <c r="Q355" s="30" t="s">
        <v>16913</v>
      </c>
    </row>
    <row r="356" spans="16:17" x14ac:dyDescent="0.25">
      <c r="P356" s="19" t="s">
        <v>16231</v>
      </c>
      <c r="Q356" s="30" t="s">
        <v>16914</v>
      </c>
    </row>
    <row r="357" spans="16:17" x14ac:dyDescent="0.25">
      <c r="P357" s="19" t="s">
        <v>16499</v>
      </c>
      <c r="Q357" s="30" t="s">
        <v>16915</v>
      </c>
    </row>
    <row r="358" spans="16:17" x14ac:dyDescent="0.25">
      <c r="P358" s="19" t="s">
        <v>16500</v>
      </c>
      <c r="Q358" s="30" t="s">
        <v>16916</v>
      </c>
    </row>
    <row r="359" spans="16:17" x14ac:dyDescent="0.25">
      <c r="P359" s="19" t="s">
        <v>16284</v>
      </c>
      <c r="Q359" s="30" t="s">
        <v>16684</v>
      </c>
    </row>
    <row r="360" spans="16:17" x14ac:dyDescent="0.25">
      <c r="P360" s="19" t="s">
        <v>16501</v>
      </c>
      <c r="Q360" s="30" t="s">
        <v>16917</v>
      </c>
    </row>
    <row r="361" spans="16:17" x14ac:dyDescent="0.25">
      <c r="P361" s="19" t="s">
        <v>16267</v>
      </c>
      <c r="Q361" s="30" t="s">
        <v>16918</v>
      </c>
    </row>
    <row r="362" spans="16:17" x14ac:dyDescent="0.25">
      <c r="P362" s="19" t="s">
        <v>16230</v>
      </c>
      <c r="Q362" s="30" t="s">
        <v>16919</v>
      </c>
    </row>
    <row r="363" spans="16:17" x14ac:dyDescent="0.25">
      <c r="P363" s="19" t="s">
        <v>16176</v>
      </c>
      <c r="Q363" s="30" t="s">
        <v>16920</v>
      </c>
    </row>
    <row r="364" spans="16:17" x14ac:dyDescent="0.25">
      <c r="P364" s="19" t="s">
        <v>16238</v>
      </c>
      <c r="Q364" s="30" t="s">
        <v>16921</v>
      </c>
    </row>
    <row r="365" spans="16:17" x14ac:dyDescent="0.25">
      <c r="P365" s="19" t="s">
        <v>16502</v>
      </c>
      <c r="Q365" s="30" t="s">
        <v>16922</v>
      </c>
    </row>
    <row r="366" spans="16:17" x14ac:dyDescent="0.25">
      <c r="P366" s="19" t="s">
        <v>16285</v>
      </c>
      <c r="Q366" s="30" t="s">
        <v>16685</v>
      </c>
    </row>
    <row r="367" spans="16:17" x14ac:dyDescent="0.25">
      <c r="P367" s="19" t="s">
        <v>16287</v>
      </c>
      <c r="Q367" s="30" t="s">
        <v>16687</v>
      </c>
    </row>
    <row r="368" spans="16:17" x14ac:dyDescent="0.25">
      <c r="P368" s="19" t="s">
        <v>16205</v>
      </c>
      <c r="Q368" s="30" t="s">
        <v>16923</v>
      </c>
    </row>
    <row r="369" spans="16:17" x14ac:dyDescent="0.25">
      <c r="P369" s="19" t="s">
        <v>16503</v>
      </c>
      <c r="Q369" s="30" t="s">
        <v>16924</v>
      </c>
    </row>
    <row r="370" spans="16:17" x14ac:dyDescent="0.25">
      <c r="P370" s="19" t="s">
        <v>16190</v>
      </c>
      <c r="Q370" s="30" t="s">
        <v>16925</v>
      </c>
    </row>
    <row r="371" spans="16:17" x14ac:dyDescent="0.25">
      <c r="P371" s="19" t="s">
        <v>16210</v>
      </c>
      <c r="Q371" s="30" t="s">
        <v>16926</v>
      </c>
    </row>
    <row r="372" spans="16:17" x14ac:dyDescent="0.25">
      <c r="P372" s="19" t="s">
        <v>16504</v>
      </c>
      <c r="Q372" s="30" t="s">
        <v>16927</v>
      </c>
    </row>
    <row r="373" spans="16:17" x14ac:dyDescent="0.25">
      <c r="P373" s="19" t="s">
        <v>16207</v>
      </c>
      <c r="Q373" s="30" t="s">
        <v>16928</v>
      </c>
    </row>
    <row r="374" spans="16:17" x14ac:dyDescent="0.25">
      <c r="P374" s="19" t="s">
        <v>16253</v>
      </c>
      <c r="Q374" s="30" t="s">
        <v>16642</v>
      </c>
    </row>
    <row r="375" spans="16:17" x14ac:dyDescent="0.25">
      <c r="P375" s="19" t="s">
        <v>16304</v>
      </c>
      <c r="Q375" s="30" t="s">
        <v>16703</v>
      </c>
    </row>
    <row r="376" spans="16:17" x14ac:dyDescent="0.25">
      <c r="P376" s="19" t="s">
        <v>16505</v>
      </c>
      <c r="Q376" s="30" t="s">
        <v>16929</v>
      </c>
    </row>
    <row r="377" spans="16:17" x14ac:dyDescent="0.25">
      <c r="P377" s="19" t="s">
        <v>16293</v>
      </c>
      <c r="Q377" s="30" t="s">
        <v>16930</v>
      </c>
    </row>
    <row r="378" spans="16:17" x14ac:dyDescent="0.25">
      <c r="P378" s="19" t="s">
        <v>16506</v>
      </c>
      <c r="Q378" s="30" t="s">
        <v>16931</v>
      </c>
    </row>
    <row r="379" spans="16:17" x14ac:dyDescent="0.25">
      <c r="P379" s="19" t="s">
        <v>16217</v>
      </c>
      <c r="Q379" s="30" t="s">
        <v>16932</v>
      </c>
    </row>
    <row r="380" spans="16:17" x14ac:dyDescent="0.25">
      <c r="P380" s="19" t="s">
        <v>16507</v>
      </c>
      <c r="Q380" s="30" t="s">
        <v>16933</v>
      </c>
    </row>
    <row r="381" spans="16:17" x14ac:dyDescent="0.25">
      <c r="P381" s="19" t="s">
        <v>16508</v>
      </c>
      <c r="Q381" s="30" t="s">
        <v>16934</v>
      </c>
    </row>
    <row r="382" spans="16:17" x14ac:dyDescent="0.25">
      <c r="P382" s="19" t="s">
        <v>16509</v>
      </c>
      <c r="Q382" s="30" t="s">
        <v>16685</v>
      </c>
    </row>
    <row r="383" spans="16:17" x14ac:dyDescent="0.25">
      <c r="P383" s="19" t="s">
        <v>16213</v>
      </c>
      <c r="Q383" s="30" t="s">
        <v>16935</v>
      </c>
    </row>
    <row r="384" spans="16:17" x14ac:dyDescent="0.25">
      <c r="P384" s="19" t="s">
        <v>16510</v>
      </c>
      <c r="Q384" s="30" t="s">
        <v>16936</v>
      </c>
    </row>
    <row r="385" spans="16:17" x14ac:dyDescent="0.25">
      <c r="P385" s="19" t="s">
        <v>16200</v>
      </c>
      <c r="Q385" s="30" t="s">
        <v>16937</v>
      </c>
    </row>
    <row r="386" spans="16:17" x14ac:dyDescent="0.25">
      <c r="P386" s="19" t="s">
        <v>16511</v>
      </c>
      <c r="Q386" s="30" t="s">
        <v>16938</v>
      </c>
    </row>
    <row r="387" spans="16:17" x14ac:dyDescent="0.25">
      <c r="P387" s="19" t="s">
        <v>16512</v>
      </c>
      <c r="Q387" s="30" t="s">
        <v>16939</v>
      </c>
    </row>
    <row r="388" spans="16:17" x14ac:dyDescent="0.25">
      <c r="P388" s="19" t="s">
        <v>16513</v>
      </c>
      <c r="Q388" s="30" t="s">
        <v>16940</v>
      </c>
    </row>
    <row r="389" spans="16:17" x14ac:dyDescent="0.25">
      <c r="P389" s="19" t="s">
        <v>16514</v>
      </c>
      <c r="Q389" s="30" t="s">
        <v>16941</v>
      </c>
    </row>
    <row r="390" spans="16:17" x14ac:dyDescent="0.25">
      <c r="P390" s="19" t="s">
        <v>16515</v>
      </c>
      <c r="Q390" s="30" t="s">
        <v>16942</v>
      </c>
    </row>
    <row r="391" spans="16:17" x14ac:dyDescent="0.25">
      <c r="P391" s="19" t="s">
        <v>16297</v>
      </c>
      <c r="Q391" s="30" t="s">
        <v>16943</v>
      </c>
    </row>
    <row r="392" spans="16:17" x14ac:dyDescent="0.25">
      <c r="P392" s="19" t="s">
        <v>16516</v>
      </c>
      <c r="Q392" s="30" t="s">
        <v>16944</v>
      </c>
    </row>
    <row r="393" spans="16:17" x14ac:dyDescent="0.25">
      <c r="P393" s="19" t="s">
        <v>16182</v>
      </c>
      <c r="Q393" s="30" t="s">
        <v>16945</v>
      </c>
    </row>
    <row r="394" spans="16:17" x14ac:dyDescent="0.25">
      <c r="P394" s="19" t="s">
        <v>16224</v>
      </c>
      <c r="Q394" s="30" t="s">
        <v>16946</v>
      </c>
    </row>
    <row r="395" spans="16:17" x14ac:dyDescent="0.25">
      <c r="P395" s="19" t="s">
        <v>16517</v>
      </c>
      <c r="Q395" s="30" t="s">
        <v>16947</v>
      </c>
    </row>
    <row r="396" spans="16:17" x14ac:dyDescent="0.25">
      <c r="P396" s="19" t="s">
        <v>16225</v>
      </c>
      <c r="Q396" s="30" t="s">
        <v>16948</v>
      </c>
    </row>
    <row r="397" spans="16:17" x14ac:dyDescent="0.25">
      <c r="P397" s="19" t="s">
        <v>16518</v>
      </c>
      <c r="Q397" s="30" t="s">
        <v>16949</v>
      </c>
    </row>
    <row r="398" spans="16:17" x14ac:dyDescent="0.25">
      <c r="P398" s="19" t="s">
        <v>16519</v>
      </c>
      <c r="Q398" s="30" t="s">
        <v>16950</v>
      </c>
    </row>
    <row r="399" spans="16:17" x14ac:dyDescent="0.25">
      <c r="P399" s="19" t="s">
        <v>16520</v>
      </c>
      <c r="Q399" s="30" t="s">
        <v>16951</v>
      </c>
    </row>
    <row r="400" spans="16:17" x14ac:dyDescent="0.25">
      <c r="P400" s="19" t="s">
        <v>16235</v>
      </c>
      <c r="Q400" s="30" t="s">
        <v>16948</v>
      </c>
    </row>
    <row r="401" spans="16:17" x14ac:dyDescent="0.25">
      <c r="P401" s="19" t="s">
        <v>16250</v>
      </c>
      <c r="Q401" s="30" t="s">
        <v>16952</v>
      </c>
    </row>
    <row r="402" spans="16:17" x14ac:dyDescent="0.25">
      <c r="P402" s="19" t="s">
        <v>16209</v>
      </c>
      <c r="Q402" s="30" t="s">
        <v>16953</v>
      </c>
    </row>
    <row r="403" spans="16:17" x14ac:dyDescent="0.25">
      <c r="P403" s="19" t="s">
        <v>16521</v>
      </c>
      <c r="Q403" s="30" t="s">
        <v>16954</v>
      </c>
    </row>
    <row r="404" spans="16:17" x14ac:dyDescent="0.25">
      <c r="P404" s="19" t="s">
        <v>16522</v>
      </c>
      <c r="Q404" s="30" t="s">
        <v>16955</v>
      </c>
    </row>
    <row r="405" spans="16:17" x14ac:dyDescent="0.25">
      <c r="P405" s="19" t="s">
        <v>16181</v>
      </c>
      <c r="Q405" s="30" t="s">
        <v>16956</v>
      </c>
    </row>
    <row r="406" spans="16:17" x14ac:dyDescent="0.25">
      <c r="P406" s="19" t="s">
        <v>16214</v>
      </c>
      <c r="Q406" s="30" t="s">
        <v>16957</v>
      </c>
    </row>
    <row r="407" spans="16:17" x14ac:dyDescent="0.25">
      <c r="P407" s="19" t="s">
        <v>16523</v>
      </c>
      <c r="Q407" s="30" t="s">
        <v>16919</v>
      </c>
    </row>
    <row r="408" spans="16:17" x14ac:dyDescent="0.25">
      <c r="P408" s="19" t="s">
        <v>16265</v>
      </c>
      <c r="Q408" s="30" t="s">
        <v>16958</v>
      </c>
    </row>
    <row r="409" spans="16:17" x14ac:dyDescent="0.25">
      <c r="P409" s="19" t="s">
        <v>16524</v>
      </c>
      <c r="Q409" s="30" t="s">
        <v>16959</v>
      </c>
    </row>
    <row r="410" spans="16:17" x14ac:dyDescent="0.25">
      <c r="P410" s="19" t="s">
        <v>16525</v>
      </c>
      <c r="Q410" s="30" t="s">
        <v>16960</v>
      </c>
    </row>
    <row r="411" spans="16:17" x14ac:dyDescent="0.25">
      <c r="P411" s="19" t="s">
        <v>16526</v>
      </c>
      <c r="Q411" s="30" t="s">
        <v>16961</v>
      </c>
    </row>
    <row r="412" spans="16:17" x14ac:dyDescent="0.25">
      <c r="P412" s="19" t="s">
        <v>16527</v>
      </c>
      <c r="Q412" s="30" t="s">
        <v>16962</v>
      </c>
    </row>
    <row r="413" spans="16:17" x14ac:dyDescent="0.25">
      <c r="P413" s="19" t="s">
        <v>16528</v>
      </c>
      <c r="Q413" s="30" t="s">
        <v>16963</v>
      </c>
    </row>
    <row r="414" spans="16:17" x14ac:dyDescent="0.25">
      <c r="P414" s="19" t="s">
        <v>16529</v>
      </c>
      <c r="Q414" s="30" t="s">
        <v>16796</v>
      </c>
    </row>
    <row r="415" spans="16:17" x14ac:dyDescent="0.25">
      <c r="P415" s="19" t="s">
        <v>16530</v>
      </c>
      <c r="Q415" s="30" t="s">
        <v>16964</v>
      </c>
    </row>
    <row r="416" spans="16:17" x14ac:dyDescent="0.25">
      <c r="P416" s="19" t="s">
        <v>16531</v>
      </c>
      <c r="Q416" s="30" t="s">
        <v>16965</v>
      </c>
    </row>
    <row r="417" spans="16:17" x14ac:dyDescent="0.25">
      <c r="P417" s="19" t="s">
        <v>16269</v>
      </c>
      <c r="Q417" s="30" t="s">
        <v>16966</v>
      </c>
    </row>
    <row r="418" spans="16:17" x14ac:dyDescent="0.25">
      <c r="P418" s="19" t="s">
        <v>16270</v>
      </c>
      <c r="Q418" s="30" t="s">
        <v>16967</v>
      </c>
    </row>
    <row r="419" spans="16:17" x14ac:dyDescent="0.25">
      <c r="P419" s="19" t="s">
        <v>16532</v>
      </c>
      <c r="Q419" s="30" t="s">
        <v>16968</v>
      </c>
    </row>
    <row r="420" spans="16:17" x14ac:dyDescent="0.25">
      <c r="P420" s="19" t="s">
        <v>16262</v>
      </c>
      <c r="Q420" s="30" t="s">
        <v>16969</v>
      </c>
    </row>
    <row r="421" spans="16:17" x14ac:dyDescent="0.25">
      <c r="P421" s="19" t="s">
        <v>16533</v>
      </c>
      <c r="Q421" s="30" t="s">
        <v>16970</v>
      </c>
    </row>
    <row r="422" spans="16:17" x14ac:dyDescent="0.25">
      <c r="P422" s="19" t="s">
        <v>16277</v>
      </c>
      <c r="Q422" s="30" t="s">
        <v>16971</v>
      </c>
    </row>
    <row r="423" spans="16:17" x14ac:dyDescent="0.25">
      <c r="P423" s="19" t="s">
        <v>16223</v>
      </c>
      <c r="Q423" s="30" t="s">
        <v>16972</v>
      </c>
    </row>
    <row r="424" spans="16:17" x14ac:dyDescent="0.25">
      <c r="P424" s="19" t="s">
        <v>16534</v>
      </c>
      <c r="Q424" s="30" t="s">
        <v>16973</v>
      </c>
    </row>
    <row r="425" spans="16:17" x14ac:dyDescent="0.25">
      <c r="P425" s="19" t="s">
        <v>16535</v>
      </c>
      <c r="Q425" s="30" t="s">
        <v>16974</v>
      </c>
    </row>
    <row r="426" spans="16:17" x14ac:dyDescent="0.25">
      <c r="P426" s="19" t="s">
        <v>16536</v>
      </c>
      <c r="Q426" s="30" t="s">
        <v>16975</v>
      </c>
    </row>
    <row r="427" spans="16:17" x14ac:dyDescent="0.25">
      <c r="P427" s="19" t="s">
        <v>16189</v>
      </c>
      <c r="Q427" s="30" t="s">
        <v>16976</v>
      </c>
    </row>
    <row r="428" spans="16:17" x14ac:dyDescent="0.25">
      <c r="P428" s="19" t="s">
        <v>16537</v>
      </c>
      <c r="Q428" s="30" t="s">
        <v>16977</v>
      </c>
    </row>
    <row r="429" spans="16:17" x14ac:dyDescent="0.25">
      <c r="P429" s="19" t="s">
        <v>16292</v>
      </c>
      <c r="Q429" s="30" t="s">
        <v>16978</v>
      </c>
    </row>
    <row r="430" spans="16:17" x14ac:dyDescent="0.25">
      <c r="P430" s="19" t="s">
        <v>16307</v>
      </c>
      <c r="Q430" s="30" t="s">
        <v>16979</v>
      </c>
    </row>
    <row r="431" spans="16:17" x14ac:dyDescent="0.25">
      <c r="P431" s="19" t="s">
        <v>16306</v>
      </c>
      <c r="Q431" s="30" t="s">
        <v>16980</v>
      </c>
    </row>
    <row r="432" spans="16:17" x14ac:dyDescent="0.25">
      <c r="P432" s="19" t="s">
        <v>16309</v>
      </c>
      <c r="Q432" s="30" t="s">
        <v>16981</v>
      </c>
    </row>
    <row r="433" spans="16:17" x14ac:dyDescent="0.25">
      <c r="P433" s="19" t="s">
        <v>16308</v>
      </c>
      <c r="Q433" s="30" t="s">
        <v>16982</v>
      </c>
    </row>
    <row r="434" spans="16:17" x14ac:dyDescent="0.25">
      <c r="P434" s="19" t="s">
        <v>16317</v>
      </c>
      <c r="Q434" s="30" t="s">
        <v>16983</v>
      </c>
    </row>
    <row r="435" spans="16:17" x14ac:dyDescent="0.25">
      <c r="P435" s="19" t="s">
        <v>16321</v>
      </c>
      <c r="Q435" s="30" t="s">
        <v>16984</v>
      </c>
    </row>
    <row r="436" spans="16:17" x14ac:dyDescent="0.25">
      <c r="P436" s="19" t="s">
        <v>16312</v>
      </c>
      <c r="Q436" s="30" t="s">
        <v>16985</v>
      </c>
    </row>
    <row r="437" spans="16:17" x14ac:dyDescent="0.25">
      <c r="P437" s="19" t="s">
        <v>16313</v>
      </c>
      <c r="Q437" s="30" t="s">
        <v>16986</v>
      </c>
    </row>
    <row r="438" spans="16:17" x14ac:dyDescent="0.25">
      <c r="P438" s="19" t="s">
        <v>16315</v>
      </c>
      <c r="Q438" s="30" t="s">
        <v>16987</v>
      </c>
    </row>
    <row r="439" spans="16:17" x14ac:dyDescent="0.25">
      <c r="P439" s="19" t="s">
        <v>16327</v>
      </c>
      <c r="Q439" s="30" t="s">
        <v>16988</v>
      </c>
    </row>
    <row r="440" spans="16:17" x14ac:dyDescent="0.25">
      <c r="P440" s="19" t="s">
        <v>16310</v>
      </c>
      <c r="Q440" s="30" t="s">
        <v>16989</v>
      </c>
    </row>
    <row r="441" spans="16:17" x14ac:dyDescent="0.25">
      <c r="P441" s="19" t="s">
        <v>16319</v>
      </c>
      <c r="Q441" s="30" t="s">
        <v>16990</v>
      </c>
    </row>
    <row r="442" spans="16:17" x14ac:dyDescent="0.25">
      <c r="P442" s="19" t="s">
        <v>16311</v>
      </c>
      <c r="Q442" s="30" t="s">
        <v>16991</v>
      </c>
    </row>
    <row r="443" spans="16:17" x14ac:dyDescent="0.25">
      <c r="P443" s="19" t="s">
        <v>16320</v>
      </c>
      <c r="Q443" s="30" t="s">
        <v>16992</v>
      </c>
    </row>
    <row r="444" spans="16:17" x14ac:dyDescent="0.25">
      <c r="P444" s="19" t="s">
        <v>16314</v>
      </c>
      <c r="Q444" s="30" t="s">
        <v>16993</v>
      </c>
    </row>
    <row r="445" spans="16:17" x14ac:dyDescent="0.25">
      <c r="P445" s="19" t="s">
        <v>16323</v>
      </c>
      <c r="Q445" s="30" t="s">
        <v>16994</v>
      </c>
    </row>
    <row r="446" spans="16:17" x14ac:dyDescent="0.25">
      <c r="P446" s="19" t="s">
        <v>16400</v>
      </c>
      <c r="Q446" s="30" t="s">
        <v>16995</v>
      </c>
    </row>
    <row r="447" spans="16:17" x14ac:dyDescent="0.25">
      <c r="P447" s="19" t="s">
        <v>16322</v>
      </c>
      <c r="Q447" s="30" t="s">
        <v>16996</v>
      </c>
    </row>
    <row r="448" spans="16:17" x14ac:dyDescent="0.25">
      <c r="P448" s="19" t="s">
        <v>16325</v>
      </c>
      <c r="Q448" s="30" t="s">
        <v>16997</v>
      </c>
    </row>
    <row r="449" spans="16:17" x14ac:dyDescent="0.25">
      <c r="P449" s="19" t="s">
        <v>16339</v>
      </c>
      <c r="Q449" s="30" t="s">
        <v>16998</v>
      </c>
    </row>
    <row r="450" spans="16:17" x14ac:dyDescent="0.25">
      <c r="P450" s="19" t="s">
        <v>16333</v>
      </c>
      <c r="Q450" s="30" t="s">
        <v>16999</v>
      </c>
    </row>
    <row r="451" spans="16:17" x14ac:dyDescent="0.25">
      <c r="P451" s="19" t="s">
        <v>16341</v>
      </c>
      <c r="Q451" s="30" t="s">
        <v>17000</v>
      </c>
    </row>
    <row r="452" spans="16:17" x14ac:dyDescent="0.25">
      <c r="P452" s="19" t="s">
        <v>16337</v>
      </c>
      <c r="Q452" s="30" t="s">
        <v>17001</v>
      </c>
    </row>
    <row r="453" spans="16:17" x14ac:dyDescent="0.25">
      <c r="P453" s="19" t="s">
        <v>16338</v>
      </c>
      <c r="Q453" s="30" t="s">
        <v>17002</v>
      </c>
    </row>
    <row r="454" spans="16:17" x14ac:dyDescent="0.25">
      <c r="P454" s="19" t="s">
        <v>16368</v>
      </c>
      <c r="Q454" s="30" t="s">
        <v>17003</v>
      </c>
    </row>
    <row r="455" spans="16:17" x14ac:dyDescent="0.25">
      <c r="P455" s="19" t="s">
        <v>16366</v>
      </c>
      <c r="Q455" s="30" t="s">
        <v>17004</v>
      </c>
    </row>
    <row r="456" spans="16:17" x14ac:dyDescent="0.25">
      <c r="P456" s="19" t="s">
        <v>16332</v>
      </c>
      <c r="Q456" s="30" t="s">
        <v>17005</v>
      </c>
    </row>
    <row r="457" spans="16:17" x14ac:dyDescent="0.25">
      <c r="P457" s="19" t="s">
        <v>16538</v>
      </c>
      <c r="Q457" s="30" t="s">
        <v>16919</v>
      </c>
    </row>
    <row r="458" spans="16:17" x14ac:dyDescent="0.25">
      <c r="P458" s="19" t="s">
        <v>16539</v>
      </c>
      <c r="Q458" s="30" t="s">
        <v>16919</v>
      </c>
    </row>
    <row r="459" spans="16:17" x14ac:dyDescent="0.25">
      <c r="P459" s="19" t="s">
        <v>16346</v>
      </c>
      <c r="Q459" s="30" t="s">
        <v>17006</v>
      </c>
    </row>
    <row r="460" spans="16:17" x14ac:dyDescent="0.25">
      <c r="P460" s="19" t="s">
        <v>16328</v>
      </c>
      <c r="Q460" s="30" t="s">
        <v>17007</v>
      </c>
    </row>
    <row r="461" spans="16:17" x14ac:dyDescent="0.25">
      <c r="P461" s="19" t="s">
        <v>16348</v>
      </c>
      <c r="Q461" s="30" t="s">
        <v>17008</v>
      </c>
    </row>
    <row r="462" spans="16:17" x14ac:dyDescent="0.25">
      <c r="P462" s="19" t="s">
        <v>16369</v>
      </c>
      <c r="Q462" s="30" t="s">
        <v>17009</v>
      </c>
    </row>
    <row r="463" spans="16:17" x14ac:dyDescent="0.25">
      <c r="P463" s="19" t="s">
        <v>16342</v>
      </c>
      <c r="Q463" s="30" t="s">
        <v>17010</v>
      </c>
    </row>
    <row r="464" spans="16:17" x14ac:dyDescent="0.25">
      <c r="P464" s="19" t="s">
        <v>16383</v>
      </c>
      <c r="Q464" s="30" t="s">
        <v>16781</v>
      </c>
    </row>
    <row r="465" spans="16:17" x14ac:dyDescent="0.25">
      <c r="P465" s="19" t="s">
        <v>16326</v>
      </c>
      <c r="Q465" s="30" t="s">
        <v>17011</v>
      </c>
    </row>
    <row r="466" spans="16:17" x14ac:dyDescent="0.25">
      <c r="P466" s="19" t="s">
        <v>16390</v>
      </c>
      <c r="Q466" s="30" t="s">
        <v>16788</v>
      </c>
    </row>
    <row r="467" spans="16:17" x14ac:dyDescent="0.25">
      <c r="P467" s="19" t="s">
        <v>16340</v>
      </c>
      <c r="Q467" s="30" t="s">
        <v>17012</v>
      </c>
    </row>
    <row r="468" spans="16:17" x14ac:dyDescent="0.25">
      <c r="P468" s="19" t="s">
        <v>16357</v>
      </c>
      <c r="Q468" s="30" t="s">
        <v>17013</v>
      </c>
    </row>
    <row r="469" spans="16:17" x14ac:dyDescent="0.25">
      <c r="P469" s="19" t="s">
        <v>16385</v>
      </c>
      <c r="Q469" s="30" t="s">
        <v>16783</v>
      </c>
    </row>
    <row r="470" spans="16:17" x14ac:dyDescent="0.25">
      <c r="P470" s="19" t="s">
        <v>16352</v>
      </c>
      <c r="Q470" s="30" t="s">
        <v>17014</v>
      </c>
    </row>
    <row r="471" spans="16:17" x14ac:dyDescent="0.25">
      <c r="P471" s="19" t="s">
        <v>16316</v>
      </c>
      <c r="Q471" s="30" t="s">
        <v>17015</v>
      </c>
    </row>
    <row r="472" spans="16:17" x14ac:dyDescent="0.25">
      <c r="P472" s="19" t="s">
        <v>16345</v>
      </c>
      <c r="Q472" s="30" t="s">
        <v>17016</v>
      </c>
    </row>
    <row r="473" spans="16:17" x14ac:dyDescent="0.25">
      <c r="P473" s="19" t="s">
        <v>16331</v>
      </c>
      <c r="Q473" s="30" t="s">
        <v>17017</v>
      </c>
    </row>
    <row r="474" spans="16:17" x14ac:dyDescent="0.25">
      <c r="P474" s="19" t="s">
        <v>16351</v>
      </c>
      <c r="Q474" s="30" t="s">
        <v>17018</v>
      </c>
    </row>
    <row r="475" spans="16:17" x14ac:dyDescent="0.25">
      <c r="P475" s="19" t="s">
        <v>16336</v>
      </c>
      <c r="Q475" s="30" t="s">
        <v>17019</v>
      </c>
    </row>
    <row r="476" spans="16:17" x14ac:dyDescent="0.25">
      <c r="P476" s="19" t="s">
        <v>16355</v>
      </c>
      <c r="Q476" s="30" t="s">
        <v>17020</v>
      </c>
    </row>
    <row r="477" spans="16:17" x14ac:dyDescent="0.25">
      <c r="P477" s="19" t="s">
        <v>16398</v>
      </c>
      <c r="Q477" s="30" t="s">
        <v>16796</v>
      </c>
    </row>
    <row r="478" spans="16:17" x14ac:dyDescent="0.25">
      <c r="P478" s="19" t="s">
        <v>16329</v>
      </c>
      <c r="Q478" s="30" t="s">
        <v>17021</v>
      </c>
    </row>
    <row r="479" spans="16:17" x14ac:dyDescent="0.25">
      <c r="P479" s="19" t="s">
        <v>16363</v>
      </c>
      <c r="Q479" s="30" t="s">
        <v>17022</v>
      </c>
    </row>
    <row r="480" spans="16:17" x14ac:dyDescent="0.25">
      <c r="P480" s="19" t="s">
        <v>16347</v>
      </c>
      <c r="Q480" s="30" t="s">
        <v>17023</v>
      </c>
    </row>
    <row r="481" spans="16:17" x14ac:dyDescent="0.25">
      <c r="P481" s="19" t="s">
        <v>16412</v>
      </c>
      <c r="Q481" s="30" t="s">
        <v>16685</v>
      </c>
    </row>
    <row r="482" spans="16:17" x14ac:dyDescent="0.25">
      <c r="P482" s="19" t="s">
        <v>16540</v>
      </c>
      <c r="Q482" s="30" t="s">
        <v>17024</v>
      </c>
    </row>
    <row r="483" spans="16:17" x14ac:dyDescent="0.25">
      <c r="P483" s="19" t="s">
        <v>16541</v>
      </c>
      <c r="Q483" s="30" t="s">
        <v>17024</v>
      </c>
    </row>
    <row r="484" spans="16:17" x14ac:dyDescent="0.25">
      <c r="P484" s="19" t="s">
        <v>16542</v>
      </c>
      <c r="Q484" s="30" t="s">
        <v>17025</v>
      </c>
    </row>
    <row r="485" spans="16:17" x14ac:dyDescent="0.25">
      <c r="P485" s="19" t="s">
        <v>16372</v>
      </c>
      <c r="Q485" s="30" t="s">
        <v>17026</v>
      </c>
    </row>
    <row r="486" spans="16:17" x14ac:dyDescent="0.25">
      <c r="P486" s="19" t="s">
        <v>16365</v>
      </c>
      <c r="Q486" s="30" t="s">
        <v>17027</v>
      </c>
    </row>
    <row r="487" spans="16:17" x14ac:dyDescent="0.25">
      <c r="P487" s="19" t="s">
        <v>16543</v>
      </c>
      <c r="Q487" s="30" t="s">
        <v>17028</v>
      </c>
    </row>
    <row r="488" spans="16:17" x14ac:dyDescent="0.25">
      <c r="P488" s="19" t="s">
        <v>16544</v>
      </c>
      <c r="Q488" s="30" t="s">
        <v>17029</v>
      </c>
    </row>
    <row r="489" spans="16:17" x14ac:dyDescent="0.25">
      <c r="P489" s="19" t="s">
        <v>16367</v>
      </c>
      <c r="Q489" s="30" t="s">
        <v>17030</v>
      </c>
    </row>
    <row r="490" spans="16:17" x14ac:dyDescent="0.25">
      <c r="P490" s="19" t="s">
        <v>16360</v>
      </c>
      <c r="Q490" s="30" t="s">
        <v>17031</v>
      </c>
    </row>
    <row r="491" spans="16:17" x14ac:dyDescent="0.25">
      <c r="P491" s="19" t="s">
        <v>16545</v>
      </c>
      <c r="Q491" s="30" t="s">
        <v>17032</v>
      </c>
    </row>
    <row r="492" spans="16:17" x14ac:dyDescent="0.25">
      <c r="P492" s="19" t="s">
        <v>16371</v>
      </c>
      <c r="Q492" s="30" t="s">
        <v>17033</v>
      </c>
    </row>
    <row r="493" spans="16:17" x14ac:dyDescent="0.25">
      <c r="P493" s="19" t="s">
        <v>16546</v>
      </c>
      <c r="Q493" s="30" t="s">
        <v>17034</v>
      </c>
    </row>
    <row r="494" spans="16:17" x14ac:dyDescent="0.25">
      <c r="P494" s="19" t="s">
        <v>16378</v>
      </c>
      <c r="Q494" s="30" t="s">
        <v>17035</v>
      </c>
    </row>
    <row r="495" spans="16:17" x14ac:dyDescent="0.25">
      <c r="P495" s="19" t="s">
        <v>16547</v>
      </c>
      <c r="Q495" s="30" t="s">
        <v>17036</v>
      </c>
    </row>
    <row r="496" spans="16:17" x14ac:dyDescent="0.25">
      <c r="P496" s="19" t="s">
        <v>16324</v>
      </c>
      <c r="Q496" s="30" t="s">
        <v>17037</v>
      </c>
    </row>
    <row r="497" spans="16:17" x14ac:dyDescent="0.25">
      <c r="P497" s="19" t="s">
        <v>16548</v>
      </c>
      <c r="Q497" s="30" t="s">
        <v>17038</v>
      </c>
    </row>
    <row r="498" spans="16:17" x14ac:dyDescent="0.25">
      <c r="P498" s="19" t="s">
        <v>16364</v>
      </c>
      <c r="Q498" s="30" t="s">
        <v>17039</v>
      </c>
    </row>
    <row r="499" spans="16:17" x14ac:dyDescent="0.25">
      <c r="P499" s="19" t="s">
        <v>16549</v>
      </c>
      <c r="Q499" s="30" t="s">
        <v>17040</v>
      </c>
    </row>
    <row r="500" spans="16:17" x14ac:dyDescent="0.25">
      <c r="P500" s="19" t="s">
        <v>16379</v>
      </c>
      <c r="Q500" s="30" t="s">
        <v>17041</v>
      </c>
    </row>
    <row r="501" spans="16:17" x14ac:dyDescent="0.25">
      <c r="P501" s="19" t="s">
        <v>16550</v>
      </c>
      <c r="Q501" s="30" t="s">
        <v>17042</v>
      </c>
    </row>
    <row r="502" spans="16:17" x14ac:dyDescent="0.25">
      <c r="P502" s="19" t="s">
        <v>16359</v>
      </c>
      <c r="Q502" s="30" t="s">
        <v>17043</v>
      </c>
    </row>
    <row r="503" spans="16:17" x14ac:dyDescent="0.25">
      <c r="P503" s="19" t="s">
        <v>16361</v>
      </c>
      <c r="Q503" s="30" t="s">
        <v>17044</v>
      </c>
    </row>
    <row r="504" spans="16:17" x14ac:dyDescent="0.25">
      <c r="P504" s="19" t="s">
        <v>16551</v>
      </c>
      <c r="Q504" s="30" t="s">
        <v>17045</v>
      </c>
    </row>
    <row r="505" spans="16:17" x14ac:dyDescent="0.25">
      <c r="P505" s="19" t="s">
        <v>16380</v>
      </c>
      <c r="Q505" s="30" t="s">
        <v>17046</v>
      </c>
    </row>
    <row r="506" spans="16:17" x14ac:dyDescent="0.25">
      <c r="P506" s="19" t="s">
        <v>16389</v>
      </c>
      <c r="Q506" s="30" t="s">
        <v>17047</v>
      </c>
    </row>
    <row r="507" spans="16:17" x14ac:dyDescent="0.25">
      <c r="P507" s="19" t="s">
        <v>16418</v>
      </c>
      <c r="Q507" s="30" t="s">
        <v>17048</v>
      </c>
    </row>
    <row r="508" spans="16:17" x14ac:dyDescent="0.25">
      <c r="P508" s="19" t="s">
        <v>16416</v>
      </c>
      <c r="Q508" s="30" t="s">
        <v>17049</v>
      </c>
    </row>
    <row r="509" spans="16:17" x14ac:dyDescent="0.25">
      <c r="P509" s="19" t="s">
        <v>16421</v>
      </c>
      <c r="Q509" s="30" t="s">
        <v>17050</v>
      </c>
    </row>
    <row r="510" spans="16:17" x14ac:dyDescent="0.25">
      <c r="P510" s="19" t="s">
        <v>16417</v>
      </c>
      <c r="Q510" s="30" t="s">
        <v>16991</v>
      </c>
    </row>
    <row r="511" spans="16:17" x14ac:dyDescent="0.25">
      <c r="P511" s="19" t="s">
        <v>16428</v>
      </c>
      <c r="Q511" s="30" t="s">
        <v>17051</v>
      </c>
    </row>
    <row r="512" spans="16:17" x14ac:dyDescent="0.25">
      <c r="P512" s="19" t="s">
        <v>16449</v>
      </c>
      <c r="Q512" s="30" t="s">
        <v>17052</v>
      </c>
    </row>
    <row r="513" spans="16:17" x14ac:dyDescent="0.25">
      <c r="P513" s="19" t="s">
        <v>16420</v>
      </c>
      <c r="Q513" s="30" t="s">
        <v>17053</v>
      </c>
    </row>
    <row r="514" spans="16:17" x14ac:dyDescent="0.25">
      <c r="P514" s="19" t="s">
        <v>16426</v>
      </c>
      <c r="Q514" s="30" t="s">
        <v>17054</v>
      </c>
    </row>
    <row r="515" spans="16:17" x14ac:dyDescent="0.25">
      <c r="P515" s="19" t="s">
        <v>16425</v>
      </c>
      <c r="Q515" s="30" t="s">
        <v>17055</v>
      </c>
    </row>
    <row r="516" spans="16:17" x14ac:dyDescent="0.25">
      <c r="P516" s="19" t="s">
        <v>16423</v>
      </c>
      <c r="Q516" s="30" t="s">
        <v>17056</v>
      </c>
    </row>
    <row r="517" spans="16:17" x14ac:dyDescent="0.25">
      <c r="P517" s="19" t="s">
        <v>16429</v>
      </c>
      <c r="Q517" s="30" t="s">
        <v>17057</v>
      </c>
    </row>
    <row r="518" spans="16:17" x14ac:dyDescent="0.25">
      <c r="P518" s="19" t="s">
        <v>16431</v>
      </c>
      <c r="Q518" s="30" t="s">
        <v>17058</v>
      </c>
    </row>
    <row r="519" spans="16:17" x14ac:dyDescent="0.25">
      <c r="P519" s="19" t="s">
        <v>16457</v>
      </c>
      <c r="Q519" s="30" t="s">
        <v>17059</v>
      </c>
    </row>
    <row r="520" spans="16:17" x14ac:dyDescent="0.25">
      <c r="P520" s="19" t="s">
        <v>16467</v>
      </c>
      <c r="Q520" s="30" t="s">
        <v>17060</v>
      </c>
    </row>
    <row r="521" spans="16:17" x14ac:dyDescent="0.25">
      <c r="P521" s="19" t="s">
        <v>16424</v>
      </c>
      <c r="Q521" s="30" t="s">
        <v>17061</v>
      </c>
    </row>
    <row r="522" spans="16:17" x14ac:dyDescent="0.25">
      <c r="P522" s="19" t="s">
        <v>16476</v>
      </c>
      <c r="Q522" s="30" t="s">
        <v>16870</v>
      </c>
    </row>
    <row r="523" spans="16:17" x14ac:dyDescent="0.25">
      <c r="P523" s="19" t="s">
        <v>16422</v>
      </c>
      <c r="Q523" s="30" t="s">
        <v>17062</v>
      </c>
    </row>
    <row r="524" spans="16:17" x14ac:dyDescent="0.25">
      <c r="P524" s="19" t="s">
        <v>16427</v>
      </c>
      <c r="Q524" s="30" t="s">
        <v>17063</v>
      </c>
    </row>
    <row r="525" spans="16:17" x14ac:dyDescent="0.25">
      <c r="P525" s="19" t="s">
        <v>16466</v>
      </c>
      <c r="Q525" s="30" t="s">
        <v>17064</v>
      </c>
    </row>
    <row r="526" spans="16:17" x14ac:dyDescent="0.25">
      <c r="P526" s="19" t="s">
        <v>16458</v>
      </c>
      <c r="Q526" s="30" t="s">
        <v>17065</v>
      </c>
    </row>
    <row r="527" spans="16:17" x14ac:dyDescent="0.25">
      <c r="P527" s="19" t="s">
        <v>16436</v>
      </c>
      <c r="Q527" s="30" t="s">
        <v>17066</v>
      </c>
    </row>
    <row r="528" spans="16:17" x14ac:dyDescent="0.25">
      <c r="P528" s="19" t="s">
        <v>16460</v>
      </c>
      <c r="Q528" s="30" t="s">
        <v>16919</v>
      </c>
    </row>
    <row r="529" spans="16:17" x14ac:dyDescent="0.25">
      <c r="P529" s="19" t="s">
        <v>16455</v>
      </c>
      <c r="Q529" s="30" t="s">
        <v>17067</v>
      </c>
    </row>
    <row r="530" spans="16:17" x14ac:dyDescent="0.25">
      <c r="P530" s="19" t="s">
        <v>16472</v>
      </c>
      <c r="Q530" s="30" t="s">
        <v>17068</v>
      </c>
    </row>
    <row r="531" spans="16:17" x14ac:dyDescent="0.25">
      <c r="P531" s="19" t="s">
        <v>16435</v>
      </c>
      <c r="Q531" s="30" t="s">
        <v>17069</v>
      </c>
    </row>
    <row r="532" spans="16:17" x14ac:dyDescent="0.25">
      <c r="P532" s="19" t="s">
        <v>16461</v>
      </c>
      <c r="Q532" s="30" t="s">
        <v>17070</v>
      </c>
    </row>
    <row r="533" spans="16:17" x14ac:dyDescent="0.25">
      <c r="P533" s="19" t="s">
        <v>16465</v>
      </c>
      <c r="Q533" s="30" t="s">
        <v>17071</v>
      </c>
    </row>
    <row r="534" spans="16:17" x14ac:dyDescent="0.25">
      <c r="P534" s="19" t="s">
        <v>16442</v>
      </c>
      <c r="Q534" s="30" t="s">
        <v>17072</v>
      </c>
    </row>
    <row r="535" spans="16:17" x14ac:dyDescent="0.25">
      <c r="P535" s="19" t="s">
        <v>16444</v>
      </c>
      <c r="Q535" s="30" t="s">
        <v>17073</v>
      </c>
    </row>
    <row r="536" spans="16:17" x14ac:dyDescent="0.25">
      <c r="P536" s="19" t="s">
        <v>16437</v>
      </c>
      <c r="Q536" s="30" t="s">
        <v>17074</v>
      </c>
    </row>
    <row r="537" spans="16:17" x14ac:dyDescent="0.25">
      <c r="P537" s="19" t="s">
        <v>16552</v>
      </c>
      <c r="Q537" s="30" t="s">
        <v>17075</v>
      </c>
    </row>
    <row r="538" spans="16:17" x14ac:dyDescent="0.25">
      <c r="P538" s="19" t="s">
        <v>16477</v>
      </c>
      <c r="Q538" s="30" t="s">
        <v>17076</v>
      </c>
    </row>
    <row r="539" spans="16:17" x14ac:dyDescent="0.25">
      <c r="P539" s="19" t="s">
        <v>16452</v>
      </c>
      <c r="Q539" s="30" t="s">
        <v>17077</v>
      </c>
    </row>
    <row r="540" spans="16:17" x14ac:dyDescent="0.25">
      <c r="P540" s="19" t="s">
        <v>16451</v>
      </c>
      <c r="Q540" s="30" t="s">
        <v>17078</v>
      </c>
    </row>
    <row r="541" spans="16:17" x14ac:dyDescent="0.25">
      <c r="P541" s="19" t="s">
        <v>16553</v>
      </c>
      <c r="Q541" s="30" t="s">
        <v>17079</v>
      </c>
    </row>
    <row r="542" spans="16:17" x14ac:dyDescent="0.25">
      <c r="P542" s="19" t="s">
        <v>16485</v>
      </c>
      <c r="Q542" s="30" t="s">
        <v>17080</v>
      </c>
    </row>
    <row r="543" spans="16:17" x14ac:dyDescent="0.25">
      <c r="P543" s="19" t="s">
        <v>16430</v>
      </c>
      <c r="Q543" s="30" t="s">
        <v>17081</v>
      </c>
    </row>
    <row r="544" spans="16:17" x14ac:dyDescent="0.25">
      <c r="P544" s="19" t="s">
        <v>16554</v>
      </c>
      <c r="Q544" s="30" t="s">
        <v>16919</v>
      </c>
    </row>
    <row r="545" spans="16:17" x14ac:dyDescent="0.25">
      <c r="P545" s="19" t="s">
        <v>16438</v>
      </c>
      <c r="Q545" s="30" t="s">
        <v>17082</v>
      </c>
    </row>
    <row r="546" spans="16:17" x14ac:dyDescent="0.25">
      <c r="P546" s="19" t="s">
        <v>16555</v>
      </c>
      <c r="Q546" s="30" t="s">
        <v>17083</v>
      </c>
    </row>
    <row r="547" spans="16:17" x14ac:dyDescent="0.25">
      <c r="P547" s="19" t="s">
        <v>16439</v>
      </c>
      <c r="Q547" s="30" t="s">
        <v>17084</v>
      </c>
    </row>
    <row r="548" spans="16:17" x14ac:dyDescent="0.25">
      <c r="P548" s="19" t="s">
        <v>16556</v>
      </c>
      <c r="Q548" s="30" t="s">
        <v>17085</v>
      </c>
    </row>
    <row r="549" spans="16:17" x14ac:dyDescent="0.25">
      <c r="P549" s="19" t="s">
        <v>16446</v>
      </c>
      <c r="Q549" s="30" t="s">
        <v>17086</v>
      </c>
    </row>
    <row r="550" spans="16:17" x14ac:dyDescent="0.25">
      <c r="P550" s="19" t="s">
        <v>16450</v>
      </c>
      <c r="Q550" s="30" t="s">
        <v>17087</v>
      </c>
    </row>
    <row r="551" spans="16:17" x14ac:dyDescent="0.25">
      <c r="P551" s="19" t="s">
        <v>16462</v>
      </c>
      <c r="Q551" s="30" t="s">
        <v>17088</v>
      </c>
    </row>
    <row r="552" spans="16:17" x14ac:dyDescent="0.25">
      <c r="P552" s="19" t="s">
        <v>16487</v>
      </c>
      <c r="Q552" s="30" t="s">
        <v>17089</v>
      </c>
    </row>
    <row r="553" spans="16:17" x14ac:dyDescent="0.25">
      <c r="P553" s="19" t="s">
        <v>16557</v>
      </c>
      <c r="Q553" s="30" t="s">
        <v>17090</v>
      </c>
    </row>
    <row r="554" spans="16:17" x14ac:dyDescent="0.25">
      <c r="P554" s="19" t="s">
        <v>16558</v>
      </c>
      <c r="Q554" s="30" t="s">
        <v>16955</v>
      </c>
    </row>
    <row r="555" spans="16:17" x14ac:dyDescent="0.25">
      <c r="P555" s="19" t="s">
        <v>16559</v>
      </c>
      <c r="Q555" s="30" t="s">
        <v>17091</v>
      </c>
    </row>
    <row r="556" spans="16:17" x14ac:dyDescent="0.25">
      <c r="P556" s="19" t="s">
        <v>16445</v>
      </c>
      <c r="Q556" s="30" t="s">
        <v>17092</v>
      </c>
    </row>
    <row r="557" spans="16:17" x14ac:dyDescent="0.25">
      <c r="P557" s="19" t="s">
        <v>16560</v>
      </c>
      <c r="Q557" s="30" t="s">
        <v>17093</v>
      </c>
    </row>
    <row r="558" spans="16:17" x14ac:dyDescent="0.25">
      <c r="P558" s="19" t="s">
        <v>16561</v>
      </c>
      <c r="Q558" s="30" t="s">
        <v>17094</v>
      </c>
    </row>
    <row r="559" spans="16:17" x14ac:dyDescent="0.25">
      <c r="P559" s="19" t="s">
        <v>16562</v>
      </c>
      <c r="Q559" s="30" t="s">
        <v>17024</v>
      </c>
    </row>
    <row r="560" spans="16:17" x14ac:dyDescent="0.25">
      <c r="P560" s="19" t="s">
        <v>16563</v>
      </c>
      <c r="Q560" s="30" t="s">
        <v>16940</v>
      </c>
    </row>
    <row r="561" spans="16:17" x14ac:dyDescent="0.25">
      <c r="P561" s="19" t="s">
        <v>16564</v>
      </c>
      <c r="Q561" s="30" t="s">
        <v>16955</v>
      </c>
    </row>
    <row r="562" spans="16:17" x14ac:dyDescent="0.25">
      <c r="P562" s="19" t="s">
        <v>16565</v>
      </c>
      <c r="Q562" s="30" t="s">
        <v>17095</v>
      </c>
    </row>
    <row r="563" spans="16:17" x14ac:dyDescent="0.25">
      <c r="P563" s="19" t="s">
        <v>16566</v>
      </c>
      <c r="Q563" s="30" t="s">
        <v>17096</v>
      </c>
    </row>
    <row r="564" spans="16:17" x14ac:dyDescent="0.25">
      <c r="P564" s="19" t="s">
        <v>16419</v>
      </c>
      <c r="Q564" s="30" t="s">
        <v>17097</v>
      </c>
    </row>
    <row r="565" spans="16:17" x14ac:dyDescent="0.25">
      <c r="P565" s="19" t="s">
        <v>16493</v>
      </c>
      <c r="Q565" s="30" t="s">
        <v>17098</v>
      </c>
    </row>
    <row r="566" spans="16:17" x14ac:dyDescent="0.25">
      <c r="P566" s="19" t="s">
        <v>16567</v>
      </c>
      <c r="Q566" s="30" t="s">
        <v>16940</v>
      </c>
    </row>
    <row r="567" spans="16:17" x14ac:dyDescent="0.25">
      <c r="P567" s="19" t="s">
        <v>16433</v>
      </c>
      <c r="Q567" s="30" t="s">
        <v>17099</v>
      </c>
    </row>
    <row r="568" spans="16:17" x14ac:dyDescent="0.25">
      <c r="P568" s="19" t="s">
        <v>16441</v>
      </c>
      <c r="Q568" s="30" t="s">
        <v>17100</v>
      </c>
    </row>
    <row r="569" spans="16:17" x14ac:dyDescent="0.25">
      <c r="P569" s="19" t="s">
        <v>16568</v>
      </c>
      <c r="Q569" s="30" t="s">
        <v>17101</v>
      </c>
    </row>
    <row r="570" spans="16:17" x14ac:dyDescent="0.25">
      <c r="P570" s="19" t="s">
        <v>16473</v>
      </c>
      <c r="Q570" s="30" t="s">
        <v>17041</v>
      </c>
    </row>
    <row r="571" spans="16:17" x14ac:dyDescent="0.25">
      <c r="P571" s="19" t="s">
        <v>16569</v>
      </c>
      <c r="Q571" s="30" t="s">
        <v>17102</v>
      </c>
    </row>
    <row r="572" spans="16:17" x14ac:dyDescent="0.25">
      <c r="P572" s="19" t="s">
        <v>16432</v>
      </c>
      <c r="Q572" s="30" t="s">
        <v>17103</v>
      </c>
    </row>
    <row r="573" spans="16:17" x14ac:dyDescent="0.25">
      <c r="P573" s="19" t="s">
        <v>16570</v>
      </c>
      <c r="Q573" s="30" t="s">
        <v>17104</v>
      </c>
    </row>
    <row r="574" spans="16:17" x14ac:dyDescent="0.25">
      <c r="P574" s="19" t="s">
        <v>16571</v>
      </c>
      <c r="Q574" s="30" t="s">
        <v>17105</v>
      </c>
    </row>
    <row r="575" spans="16:17" x14ac:dyDescent="0.25">
      <c r="P575" s="19" t="s">
        <v>16572</v>
      </c>
      <c r="Q575" s="30" t="s">
        <v>17106</v>
      </c>
    </row>
    <row r="576" spans="16:17" x14ac:dyDescent="0.25">
      <c r="P576" s="19" t="s">
        <v>16573</v>
      </c>
      <c r="Q576" s="30" t="s">
        <v>17107</v>
      </c>
    </row>
  </sheetData>
  <sortState ref="L2:M576">
    <sortCondition sortBy="cellColor" ref="L2:L576" dxfId="0"/>
  </sortState>
  <mergeCells count="7">
    <mergeCell ref="A1:A150"/>
    <mergeCell ref="O1:O176"/>
    <mergeCell ref="N1:N176"/>
    <mergeCell ref="K1:K176"/>
    <mergeCell ref="F1:F77"/>
    <mergeCell ref="E1:E150"/>
    <mergeCell ref="J1:J7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61"/>
  <sheetViews>
    <sheetView zoomScale="95" zoomScaleNormal="95" workbookViewId="0">
      <pane ySplit="1" topLeftCell="A41" activePane="bottomLeft" state="frozen"/>
      <selection pane="bottomLeft" activeCell="D4" sqref="D4"/>
    </sheetView>
  </sheetViews>
  <sheetFormatPr defaultRowHeight="15" x14ac:dyDescent="0.25"/>
  <cols>
    <col min="1" max="1" width="19.7109375" style="39" customWidth="1"/>
    <col min="2" max="2" width="14.85546875" style="39" customWidth="1"/>
    <col min="3" max="3" width="19.7109375" style="39" customWidth="1"/>
    <col min="4" max="4" width="14.7109375" style="39" customWidth="1"/>
    <col min="5" max="5" width="21.85546875" style="39" customWidth="1"/>
    <col min="6" max="11" width="19.7109375" style="39" customWidth="1"/>
    <col min="12" max="12" width="23.7109375" style="39" customWidth="1"/>
    <col min="13" max="13" width="16.5703125" customWidth="1"/>
  </cols>
  <sheetData>
    <row r="1" spans="1:181" s="21" customFormat="1" x14ac:dyDescent="0.25">
      <c r="A1" s="40" t="s">
        <v>17124</v>
      </c>
      <c r="B1" s="41" t="s">
        <v>17116</v>
      </c>
      <c r="C1" s="41" t="s">
        <v>17114</v>
      </c>
      <c r="D1" s="51" t="s">
        <v>17133</v>
      </c>
      <c r="E1" s="41" t="s">
        <v>17115</v>
      </c>
      <c r="F1" s="51" t="s">
        <v>17134</v>
      </c>
      <c r="G1" s="39"/>
      <c r="H1" s="40" t="s">
        <v>17124</v>
      </c>
      <c r="I1" s="41" t="s">
        <v>17116</v>
      </c>
      <c r="J1" s="41" t="s">
        <v>17114</v>
      </c>
      <c r="K1" s="51" t="s">
        <v>17133</v>
      </c>
      <c r="L1" s="41" t="s">
        <v>17115</v>
      </c>
      <c r="M1" s="51" t="s">
        <v>17134</v>
      </c>
    </row>
    <row r="2" spans="1:181" ht="15" customHeight="1" x14ac:dyDescent="0.25">
      <c r="A2" s="65" t="s">
        <v>17122</v>
      </c>
      <c r="B2" s="42" t="s">
        <v>16027</v>
      </c>
      <c r="C2" s="42" t="s">
        <v>16027</v>
      </c>
      <c r="D2" s="52">
        <f t="shared" ref="D2:D33" si="0">(VLOOKUP(C2,$B$39:$D$105,2,FALSE)/SUM($C$40:$C$105))</f>
        <v>0.4360024014135464</v>
      </c>
      <c r="E2" s="42" t="s">
        <v>16027</v>
      </c>
      <c r="F2" s="52">
        <f t="shared" ref="F2:F33" si="1">(VLOOKUP(E2,$B$39:$D$105,3,FALSE)/SUM($D$40:$D$105))</f>
        <v>0.33760303094705207</v>
      </c>
      <c r="H2" s="64" t="s">
        <v>17123</v>
      </c>
      <c r="I2" s="42" t="s">
        <v>17117</v>
      </c>
      <c r="J2" s="46" t="s">
        <v>16131</v>
      </c>
      <c r="K2" s="52">
        <f t="shared" ref="K2:K21" si="2">(VLOOKUP(J2,$B$108:$D$140,2,FALSE)/SUM($C$108:$C$140))</f>
        <v>0.15456683719722022</v>
      </c>
      <c r="L2" s="42" t="s">
        <v>16147</v>
      </c>
      <c r="M2" s="52">
        <f t="shared" ref="M2:M28" si="3">(VLOOKUP(L2,$B$108:$D$140,3,FALSE)/SUM($D$108:$D$140))</f>
        <v>0.16417484663681772</v>
      </c>
      <c r="N2" s="13"/>
      <c r="O2" s="13"/>
      <c r="P2" s="13"/>
      <c r="Q2" s="13"/>
      <c r="R2" s="13"/>
      <c r="S2" s="37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FY2" s="36"/>
    </row>
    <row r="3" spans="1:181" ht="15" customHeight="1" x14ac:dyDescent="0.25">
      <c r="A3" s="65"/>
      <c r="B3" s="42" t="s">
        <v>15970</v>
      </c>
      <c r="C3" s="42" t="s">
        <v>16072</v>
      </c>
      <c r="D3" s="52">
        <f t="shared" si="0"/>
        <v>0.25456581259058114</v>
      </c>
      <c r="E3" s="42" t="s">
        <v>16072</v>
      </c>
      <c r="F3" s="52">
        <f t="shared" si="1"/>
        <v>0.18786114386092076</v>
      </c>
      <c r="H3" s="64"/>
      <c r="I3" s="42" t="s">
        <v>12557</v>
      </c>
      <c r="J3" s="42" t="s">
        <v>12542</v>
      </c>
      <c r="K3" s="52">
        <f t="shared" si="2"/>
        <v>0.14299030232637081</v>
      </c>
      <c r="L3" s="42" t="s">
        <v>12568</v>
      </c>
      <c r="M3" s="52">
        <f t="shared" si="3"/>
        <v>0.14493593544833885</v>
      </c>
      <c r="S3" s="37"/>
    </row>
    <row r="4" spans="1:181" ht="15" customHeight="1" x14ac:dyDescent="0.25">
      <c r="A4" s="65"/>
      <c r="B4" s="42" t="s">
        <v>16087</v>
      </c>
      <c r="C4" s="42" t="s">
        <v>15970</v>
      </c>
      <c r="D4" s="52">
        <f t="shared" si="0"/>
        <v>0.27945257250782618</v>
      </c>
      <c r="E4" s="42" t="s">
        <v>15970</v>
      </c>
      <c r="F4" s="52">
        <f t="shared" si="1"/>
        <v>9.6250018857806374E-2</v>
      </c>
      <c r="H4" s="64"/>
      <c r="I4" s="42" t="s">
        <v>12808</v>
      </c>
      <c r="J4" s="46" t="s">
        <v>12495</v>
      </c>
      <c r="K4" s="52">
        <f t="shared" si="2"/>
        <v>9.8076443193101173E-2</v>
      </c>
      <c r="L4" s="42" t="s">
        <v>12557</v>
      </c>
      <c r="M4" s="52">
        <f t="shared" si="3"/>
        <v>0.13768803104952032</v>
      </c>
      <c r="S4" s="37"/>
    </row>
    <row r="5" spans="1:181" ht="15" customHeight="1" x14ac:dyDescent="0.25">
      <c r="A5" s="65"/>
      <c r="B5" s="42" t="s">
        <v>16072</v>
      </c>
      <c r="C5" s="42" t="s">
        <v>16087</v>
      </c>
      <c r="D5" s="52">
        <f t="shared" si="0"/>
        <v>6.4917548291238839E-3</v>
      </c>
      <c r="E5" s="43" t="s">
        <v>12484</v>
      </c>
      <c r="F5" s="52">
        <f t="shared" si="1"/>
        <v>8.3668776433717465E-2</v>
      </c>
      <c r="H5" s="64"/>
      <c r="I5" s="43" t="s">
        <v>16097</v>
      </c>
      <c r="J5" s="46" t="s">
        <v>13054</v>
      </c>
      <c r="K5" s="52">
        <f t="shared" si="2"/>
        <v>8.2160447563523586E-2</v>
      </c>
      <c r="L5" s="42" t="s">
        <v>16118</v>
      </c>
      <c r="M5" s="52">
        <f t="shared" si="3"/>
        <v>0.1153721560936939</v>
      </c>
      <c r="S5" s="13"/>
    </row>
    <row r="6" spans="1:181" ht="15" customHeight="1" x14ac:dyDescent="0.25">
      <c r="A6" s="65"/>
      <c r="B6" s="42" t="s">
        <v>16033</v>
      </c>
      <c r="C6" s="42" t="s">
        <v>15903</v>
      </c>
      <c r="D6" s="52">
        <f t="shared" si="0"/>
        <v>4.9499582161783443E-3</v>
      </c>
      <c r="E6" s="42" t="s">
        <v>16087</v>
      </c>
      <c r="F6" s="52">
        <f t="shared" si="1"/>
        <v>6.1864770409170357E-2</v>
      </c>
      <c r="H6" s="64"/>
      <c r="I6" s="42" t="s">
        <v>16118</v>
      </c>
      <c r="J6" s="42" t="s">
        <v>13014</v>
      </c>
      <c r="K6" s="52">
        <f t="shared" si="2"/>
        <v>6.8090079104191223E-2</v>
      </c>
      <c r="L6" s="43" t="s">
        <v>16097</v>
      </c>
      <c r="M6" s="52">
        <f t="shared" si="3"/>
        <v>5.7809371409933891E-2</v>
      </c>
      <c r="S6" s="13"/>
    </row>
    <row r="7" spans="1:181" ht="15" customHeight="1" x14ac:dyDescent="0.25">
      <c r="A7" s="65"/>
      <c r="B7" s="42" t="s">
        <v>12825</v>
      </c>
      <c r="C7" s="42" t="s">
        <v>16033</v>
      </c>
      <c r="D7" s="52">
        <f t="shared" si="0"/>
        <v>3.8976347794037053E-3</v>
      </c>
      <c r="E7" s="43" t="s">
        <v>15861</v>
      </c>
      <c r="F7" s="52">
        <f t="shared" si="1"/>
        <v>5.0841071739929557E-2</v>
      </c>
      <c r="H7" s="64"/>
      <c r="I7" s="42" t="s">
        <v>15958</v>
      </c>
      <c r="J7" s="42" t="s">
        <v>16147</v>
      </c>
      <c r="K7" s="52">
        <f t="shared" si="2"/>
        <v>6.700642113505148E-2</v>
      </c>
      <c r="L7" s="46" t="s">
        <v>16131</v>
      </c>
      <c r="M7" s="52">
        <f t="shared" si="3"/>
        <v>5.3523864168843076E-2</v>
      </c>
      <c r="S7" s="13"/>
    </row>
    <row r="8" spans="1:181" ht="15" customHeight="1" x14ac:dyDescent="0.25">
      <c r="A8" s="65"/>
      <c r="B8" s="42" t="s">
        <v>15903</v>
      </c>
      <c r="C8" s="43" t="s">
        <v>15861</v>
      </c>
      <c r="D8" s="52">
        <f t="shared" si="0"/>
        <v>1.6325497627630694E-3</v>
      </c>
      <c r="E8" s="42" t="s">
        <v>12837</v>
      </c>
      <c r="F8" s="52">
        <f t="shared" si="1"/>
        <v>3.5290937248837785E-2</v>
      </c>
      <c r="H8" s="64"/>
      <c r="I8" s="42" t="s">
        <v>15872</v>
      </c>
      <c r="J8" s="46" t="s">
        <v>13517</v>
      </c>
      <c r="K8" s="52">
        <f t="shared" si="2"/>
        <v>6.5515432752347794E-2</v>
      </c>
      <c r="L8" s="42" t="s">
        <v>17117</v>
      </c>
      <c r="M8" s="52">
        <f t="shared" si="3"/>
        <v>5.0004073603765874E-2</v>
      </c>
      <c r="S8" s="13"/>
    </row>
    <row r="9" spans="1:181" ht="15" customHeight="1" x14ac:dyDescent="0.25">
      <c r="A9" s="65"/>
      <c r="B9" s="42" t="s">
        <v>13217</v>
      </c>
      <c r="C9" s="43" t="s">
        <v>16125</v>
      </c>
      <c r="D9" s="52">
        <f t="shared" si="0"/>
        <v>1.7010858185783273E-3</v>
      </c>
      <c r="E9" s="43" t="s">
        <v>16125</v>
      </c>
      <c r="F9" s="52">
        <f t="shared" si="1"/>
        <v>3.0729960745471348E-2</v>
      </c>
      <c r="G9" s="48"/>
      <c r="H9" s="64"/>
      <c r="I9" s="42" t="s">
        <v>17118</v>
      </c>
      <c r="J9" s="42" t="s">
        <v>12765</v>
      </c>
      <c r="K9" s="52">
        <f t="shared" si="2"/>
        <v>6.4655891726235898E-2</v>
      </c>
      <c r="L9" s="42" t="s">
        <v>15915</v>
      </c>
      <c r="M9" s="52">
        <f t="shared" si="3"/>
        <v>3.9701357965631762E-2</v>
      </c>
      <c r="S9" s="13"/>
    </row>
    <row r="10" spans="1:181" ht="15" customHeight="1" x14ac:dyDescent="0.25">
      <c r="A10" s="65"/>
      <c r="B10" s="42" t="s">
        <v>15971</v>
      </c>
      <c r="C10" s="43" t="s">
        <v>12798</v>
      </c>
      <c r="D10" s="52">
        <f t="shared" si="0"/>
        <v>1.311696713517716E-3</v>
      </c>
      <c r="E10" s="43" t="s">
        <v>15924</v>
      </c>
      <c r="F10" s="52">
        <f t="shared" si="1"/>
        <v>2.0349281042582226E-2</v>
      </c>
      <c r="G10" s="48"/>
      <c r="H10" s="64"/>
      <c r="I10" s="46" t="s">
        <v>16131</v>
      </c>
      <c r="J10" s="42" t="s">
        <v>12557</v>
      </c>
      <c r="K10" s="52">
        <f t="shared" si="2"/>
        <v>5.5963903821733579E-2</v>
      </c>
      <c r="L10" s="46" t="s">
        <v>12777</v>
      </c>
      <c r="M10" s="52">
        <f t="shared" si="3"/>
        <v>2.448838904332383E-2</v>
      </c>
      <c r="S10" s="13"/>
    </row>
    <row r="11" spans="1:181" ht="15" customHeight="1" x14ac:dyDescent="0.25">
      <c r="A11" s="65"/>
      <c r="B11" s="42" t="s">
        <v>15925</v>
      </c>
      <c r="C11" s="55" t="s">
        <v>13217</v>
      </c>
      <c r="D11" s="52">
        <f t="shared" si="0"/>
        <v>1.0643472609197378E-3</v>
      </c>
      <c r="E11" s="54" t="s">
        <v>15883</v>
      </c>
      <c r="F11" s="52">
        <f t="shared" si="1"/>
        <v>1.6307218033610776E-2</v>
      </c>
      <c r="H11" s="64"/>
      <c r="I11" s="42" t="s">
        <v>16147</v>
      </c>
      <c r="J11" s="42" t="s">
        <v>12808</v>
      </c>
      <c r="K11" s="52">
        <f t="shared" si="2"/>
        <v>4.5480542658416091E-2</v>
      </c>
      <c r="L11" s="42" t="s">
        <v>15958</v>
      </c>
      <c r="M11" s="52">
        <f t="shared" si="3"/>
        <v>2.3593113642759695E-2</v>
      </c>
      <c r="S11" s="13"/>
    </row>
    <row r="12" spans="1:181" ht="15" customHeight="1" x14ac:dyDescent="0.25">
      <c r="A12" s="65"/>
      <c r="B12" s="42" t="s">
        <v>13183</v>
      </c>
      <c r="C12" s="43" t="s">
        <v>12477</v>
      </c>
      <c r="D12" s="52">
        <f t="shared" si="0"/>
        <v>8.2577878876356379E-4</v>
      </c>
      <c r="E12" s="43" t="s">
        <v>12798</v>
      </c>
      <c r="F12" s="52">
        <f t="shared" si="1"/>
        <v>1.0839066677465743E-2</v>
      </c>
      <c r="H12" s="64"/>
      <c r="I12" s="46" t="s">
        <v>17119</v>
      </c>
      <c r="J12" s="42" t="s">
        <v>16045</v>
      </c>
      <c r="K12" s="52">
        <f t="shared" si="2"/>
        <v>3.8325417517224548E-2</v>
      </c>
      <c r="L12" s="42" t="s">
        <v>16045</v>
      </c>
      <c r="M12" s="52">
        <f t="shared" si="3"/>
        <v>1.9664732005093111E-2</v>
      </c>
    </row>
    <row r="13" spans="1:181" ht="15" customHeight="1" x14ac:dyDescent="0.25">
      <c r="A13" s="65"/>
      <c r="B13" s="42" t="s">
        <v>15827</v>
      </c>
      <c r="C13" s="42" t="s">
        <v>15971</v>
      </c>
      <c r="D13" s="52">
        <f t="shared" si="0"/>
        <v>7.8333523172656905E-4</v>
      </c>
      <c r="E13" s="42" t="s">
        <v>12488</v>
      </c>
      <c r="F13" s="52">
        <f t="shared" si="1"/>
        <v>9.785897199909608E-3</v>
      </c>
      <c r="H13" s="64"/>
      <c r="I13" s="43" t="s">
        <v>16093</v>
      </c>
      <c r="J13" s="42" t="s">
        <v>17118</v>
      </c>
      <c r="K13" s="52">
        <f t="shared" si="2"/>
        <v>3.4323268380607376E-2</v>
      </c>
      <c r="L13" s="42" t="s">
        <v>16107</v>
      </c>
      <c r="M13" s="52">
        <f t="shared" si="3"/>
        <v>1.8655113757818583E-2</v>
      </c>
    </row>
    <row r="14" spans="1:181" ht="15" customHeight="1" x14ac:dyDescent="0.25">
      <c r="A14" s="65"/>
      <c r="B14" s="42" t="s">
        <v>12488</v>
      </c>
      <c r="C14" s="42" t="s">
        <v>15925</v>
      </c>
      <c r="D14" s="52">
        <f t="shared" si="0"/>
        <v>7.7477629313069118E-4</v>
      </c>
      <c r="E14" s="42" t="s">
        <v>15918</v>
      </c>
      <c r="F14" s="52">
        <f t="shared" si="1"/>
        <v>6.7811390531470773E-3</v>
      </c>
      <c r="H14" s="64"/>
      <c r="I14" s="42" t="s">
        <v>15966</v>
      </c>
      <c r="J14" s="42" t="s">
        <v>16118</v>
      </c>
      <c r="K14" s="52">
        <f t="shared" si="2"/>
        <v>3.2658866317652108E-2</v>
      </c>
      <c r="L14" s="42" t="s">
        <v>13831</v>
      </c>
      <c r="M14" s="52">
        <f t="shared" si="3"/>
        <v>1.6787140990033173E-2</v>
      </c>
    </row>
    <row r="15" spans="1:181" ht="15" customHeight="1" x14ac:dyDescent="0.25">
      <c r="A15" s="65"/>
      <c r="B15" s="42" t="s">
        <v>15883</v>
      </c>
      <c r="C15" s="43" t="s">
        <v>15933</v>
      </c>
      <c r="D15" s="52">
        <f t="shared" si="0"/>
        <v>7.5556192781228292E-4</v>
      </c>
      <c r="E15" s="42" t="s">
        <v>15903</v>
      </c>
      <c r="F15" s="52">
        <f t="shared" si="1"/>
        <v>4.7004244640892973E-3</v>
      </c>
      <c r="H15" s="64"/>
      <c r="I15" s="42" t="s">
        <v>16045</v>
      </c>
      <c r="J15" s="42" t="s">
        <v>15958</v>
      </c>
      <c r="K15" s="52">
        <f t="shared" si="2"/>
        <v>1.0962144830390484E-2</v>
      </c>
      <c r="L15" s="42" t="s">
        <v>12594</v>
      </c>
      <c r="M15" s="52">
        <f t="shared" si="3"/>
        <v>1.67663310394577E-2</v>
      </c>
    </row>
    <row r="16" spans="1:181" ht="15" customHeight="1" x14ac:dyDescent="0.25">
      <c r="A16" s="65"/>
      <c r="B16" s="43" t="s">
        <v>15931</v>
      </c>
      <c r="C16" s="42" t="s">
        <v>15883</v>
      </c>
      <c r="D16" s="52">
        <f t="shared" si="0"/>
        <v>7.1837766426542497E-4</v>
      </c>
      <c r="E16" s="43" t="s">
        <v>13947</v>
      </c>
      <c r="F16" s="52">
        <f t="shared" si="1"/>
        <v>3.5051963929050617E-3</v>
      </c>
      <c r="J16" s="42" t="s">
        <v>17117</v>
      </c>
      <c r="K16" s="52">
        <f t="shared" si="2"/>
        <v>8.4886067496126611E-3</v>
      </c>
      <c r="L16" s="46" t="s">
        <v>13634</v>
      </c>
      <c r="M16" s="52">
        <f t="shared" si="3"/>
        <v>1.5958770699383725E-2</v>
      </c>
    </row>
    <row r="17" spans="1:13" ht="15" customHeight="1" x14ac:dyDescent="0.25">
      <c r="A17" s="65"/>
      <c r="B17" s="43" t="s">
        <v>16125</v>
      </c>
      <c r="C17" s="43" t="s">
        <v>12539</v>
      </c>
      <c r="D17" s="52">
        <f t="shared" si="0"/>
        <v>6.6057707351250823E-4</v>
      </c>
      <c r="E17" s="42" t="s">
        <v>15827</v>
      </c>
      <c r="F17" s="52">
        <f t="shared" si="1"/>
        <v>3.3030129152901741E-3</v>
      </c>
      <c r="J17" s="46" t="s">
        <v>17119</v>
      </c>
      <c r="K17" s="52">
        <f t="shared" si="2"/>
        <v>6.6657037307517562E-3</v>
      </c>
      <c r="L17" s="42" t="s">
        <v>12427</v>
      </c>
      <c r="M17" s="52">
        <f t="shared" si="3"/>
        <v>1.3241170164554571E-2</v>
      </c>
    </row>
    <row r="18" spans="1:13" ht="15" customHeight="1" x14ac:dyDescent="0.25">
      <c r="A18" s="65"/>
      <c r="B18" s="43" t="s">
        <v>15861</v>
      </c>
      <c r="C18" s="42" t="s">
        <v>12825</v>
      </c>
      <c r="D18" s="52">
        <f t="shared" si="0"/>
        <v>4.6581539205203885E-4</v>
      </c>
      <c r="E18" s="42" t="s">
        <v>15860</v>
      </c>
      <c r="F18" s="52">
        <f t="shared" si="1"/>
        <v>3.1428003820748811E-3</v>
      </c>
      <c r="J18" s="43" t="s">
        <v>16097</v>
      </c>
      <c r="K18" s="52">
        <f t="shared" si="2"/>
        <v>5.4136597998541963E-3</v>
      </c>
      <c r="L18" s="42" t="s">
        <v>15966</v>
      </c>
      <c r="M18" s="52">
        <f t="shared" si="3"/>
        <v>1.3163971960806852E-2</v>
      </c>
    </row>
    <row r="19" spans="1:13" ht="15" customHeight="1" x14ac:dyDescent="0.25">
      <c r="A19" s="65"/>
      <c r="B19" s="43" t="s">
        <v>13947</v>
      </c>
      <c r="C19" s="43" t="s">
        <v>16006</v>
      </c>
      <c r="D19" s="52">
        <f t="shared" si="0"/>
        <v>4.563915230098203E-4</v>
      </c>
      <c r="E19" s="42" t="s">
        <v>16052</v>
      </c>
      <c r="F19" s="52">
        <f t="shared" si="1"/>
        <v>3.0361660687917014E-3</v>
      </c>
      <c r="J19" s="42" t="s">
        <v>15872</v>
      </c>
      <c r="K19" s="52">
        <f t="shared" si="2"/>
        <v>5.0115275359194269E-3</v>
      </c>
      <c r="L19" s="43" t="s">
        <v>16093</v>
      </c>
      <c r="M19" s="52">
        <f t="shared" si="3"/>
        <v>1.1235359444570336E-2</v>
      </c>
    </row>
    <row r="20" spans="1:13" ht="15" customHeight="1" x14ac:dyDescent="0.25">
      <c r="A20" s="65"/>
      <c r="B20" s="43" t="s">
        <v>13453</v>
      </c>
      <c r="C20" s="43" t="s">
        <v>13734</v>
      </c>
      <c r="D20" s="52">
        <f t="shared" si="0"/>
        <v>4.5272008690624917E-4</v>
      </c>
      <c r="E20" s="43" t="s">
        <v>13193</v>
      </c>
      <c r="F20" s="52">
        <f t="shared" si="1"/>
        <v>2.9262785052727638E-3</v>
      </c>
      <c r="H20" s="45"/>
      <c r="J20" s="42" t="s">
        <v>15966</v>
      </c>
      <c r="K20" s="52">
        <f t="shared" si="2"/>
        <v>4.0697534869855228E-3</v>
      </c>
      <c r="L20" s="42" t="s">
        <v>12400</v>
      </c>
      <c r="M20" s="52">
        <f t="shared" si="3"/>
        <v>9.7778573578133823E-3</v>
      </c>
    </row>
    <row r="21" spans="1:13" ht="15" customHeight="1" x14ac:dyDescent="0.25">
      <c r="A21" s="65"/>
      <c r="B21" s="43" t="s">
        <v>16006</v>
      </c>
      <c r="C21" s="42" t="s">
        <v>16114</v>
      </c>
      <c r="D21" s="52">
        <f t="shared" si="0"/>
        <v>4.4482211008429117E-4</v>
      </c>
      <c r="E21" s="43" t="s">
        <v>16088</v>
      </c>
      <c r="F21" s="52">
        <f t="shared" si="1"/>
        <v>2.8141016175138481E-3</v>
      </c>
      <c r="H21" s="45"/>
      <c r="J21" s="43" t="s">
        <v>16093</v>
      </c>
      <c r="K21" s="52">
        <f t="shared" si="2"/>
        <v>3.5009679778359986E-3</v>
      </c>
      <c r="L21" s="42" t="s">
        <v>15872</v>
      </c>
      <c r="M21" s="52">
        <f t="shared" si="3"/>
        <v>9.6822210903299757E-3</v>
      </c>
    </row>
    <row r="22" spans="1:13" ht="15" customHeight="1" x14ac:dyDescent="0.25">
      <c r="A22" s="65"/>
      <c r="B22" s="43" t="s">
        <v>15850</v>
      </c>
      <c r="C22" s="43" t="s">
        <v>13947</v>
      </c>
      <c r="D22" s="52">
        <f t="shared" si="0"/>
        <v>4.3747407411329008E-4</v>
      </c>
      <c r="E22" s="42" t="s">
        <v>16061</v>
      </c>
      <c r="F22" s="52">
        <f t="shared" si="1"/>
        <v>2.6410769012713102E-3</v>
      </c>
      <c r="H22" s="45"/>
      <c r="K22" s="53"/>
      <c r="L22" s="42" t="s">
        <v>17120</v>
      </c>
      <c r="M22" s="52">
        <f t="shared" si="3"/>
        <v>7.1043381161387227E-3</v>
      </c>
    </row>
    <row r="23" spans="1:13" ht="15" customHeight="1" x14ac:dyDescent="0.25">
      <c r="A23" s="65"/>
      <c r="B23" s="43" t="s">
        <v>13193</v>
      </c>
      <c r="C23" s="43" t="s">
        <v>13193</v>
      </c>
      <c r="D23" s="52">
        <f t="shared" si="0"/>
        <v>3.7619310651957586E-4</v>
      </c>
      <c r="E23" s="43" t="s">
        <v>12369</v>
      </c>
      <c r="F23" s="52">
        <f t="shared" si="1"/>
        <v>2.1620860085348882E-3</v>
      </c>
      <c r="H23" s="45"/>
      <c r="L23" s="42" t="s">
        <v>15888</v>
      </c>
      <c r="M23" s="52">
        <f t="shared" si="3"/>
        <v>6.7395150686306565E-3</v>
      </c>
    </row>
    <row r="24" spans="1:13" ht="15" customHeight="1" x14ac:dyDescent="0.25">
      <c r="A24" s="65"/>
      <c r="B24" s="43" t="s">
        <v>13734</v>
      </c>
      <c r="C24" s="43" t="s">
        <v>15993</v>
      </c>
      <c r="D24" s="52">
        <f t="shared" si="0"/>
        <v>2.7372079462461381E-4</v>
      </c>
      <c r="E24" s="42" t="s">
        <v>16033</v>
      </c>
      <c r="F24" s="52">
        <f t="shared" si="1"/>
        <v>2.1605196287917453E-3</v>
      </c>
      <c r="H24" s="45"/>
      <c r="L24" s="46" t="s">
        <v>17119</v>
      </c>
      <c r="M24" s="52">
        <f t="shared" si="3"/>
        <v>6.4584241018251914E-3</v>
      </c>
    </row>
    <row r="25" spans="1:13" ht="15" customHeight="1" x14ac:dyDescent="0.25">
      <c r="A25" s="65"/>
      <c r="B25" s="43" t="s">
        <v>15933</v>
      </c>
      <c r="C25" s="42" t="s">
        <v>12540</v>
      </c>
      <c r="D25" s="52">
        <f t="shared" si="0"/>
        <v>2.623734235450109E-4</v>
      </c>
      <c r="E25" s="43" t="s">
        <v>15931</v>
      </c>
      <c r="F25" s="52">
        <f t="shared" si="1"/>
        <v>2.0228549311610759E-3</v>
      </c>
      <c r="H25" s="45"/>
      <c r="L25" s="42" t="s">
        <v>17118</v>
      </c>
      <c r="M25" s="52">
        <f t="shared" si="3"/>
        <v>6.4004918845779893E-3</v>
      </c>
    </row>
    <row r="26" spans="1:13" ht="15" customHeight="1" x14ac:dyDescent="0.25">
      <c r="A26" s="65"/>
      <c r="B26" s="43" t="s">
        <v>12798</v>
      </c>
      <c r="C26" s="43" t="s">
        <v>13453</v>
      </c>
      <c r="D26" s="52">
        <f t="shared" si="0"/>
        <v>2.2427001003129553E-4</v>
      </c>
      <c r="E26" s="43" t="s">
        <v>13691</v>
      </c>
      <c r="F26" s="52">
        <f t="shared" si="1"/>
        <v>1.9231126887477245E-3</v>
      </c>
      <c r="H26" s="45"/>
      <c r="L26" s="46" t="s">
        <v>12473</v>
      </c>
      <c r="M26" s="52">
        <f t="shared" si="3"/>
        <v>5.7536156897539789E-3</v>
      </c>
    </row>
    <row r="27" spans="1:13" ht="15" customHeight="1" x14ac:dyDescent="0.25">
      <c r="A27" s="65"/>
      <c r="B27" s="44"/>
      <c r="C27" s="42" t="s">
        <v>13183</v>
      </c>
      <c r="D27" s="52">
        <f t="shared" si="0"/>
        <v>2.0270871403908541E-4</v>
      </c>
      <c r="E27" s="43" t="s">
        <v>15962</v>
      </c>
      <c r="F27" s="52">
        <f t="shared" si="1"/>
        <v>1.588738809886536E-3</v>
      </c>
      <c r="H27" s="45"/>
      <c r="L27" s="42" t="s">
        <v>13434</v>
      </c>
      <c r="M27" s="52">
        <f t="shared" si="3"/>
        <v>5.5925063949761288E-3</v>
      </c>
    </row>
    <row r="28" spans="1:13" ht="15" customHeight="1" x14ac:dyDescent="0.25">
      <c r="A28" s="65"/>
      <c r="B28" s="19"/>
      <c r="C28" s="42" t="s">
        <v>12488</v>
      </c>
      <c r="D28" s="52">
        <f t="shared" si="0"/>
        <v>1.8116549122038089E-4</v>
      </c>
      <c r="E28" s="42" t="s">
        <v>13217</v>
      </c>
      <c r="F28" s="52">
        <f t="shared" si="1"/>
        <v>1.280933141284038E-3</v>
      </c>
      <c r="H28" s="45"/>
      <c r="L28" s="42" t="s">
        <v>12808</v>
      </c>
      <c r="M28" s="52">
        <f t="shared" si="3"/>
        <v>4.5771821935115514E-3</v>
      </c>
    </row>
    <row r="29" spans="1:13" ht="15" customHeight="1" x14ac:dyDescent="0.25">
      <c r="A29" s="65"/>
      <c r="B29" s="19"/>
      <c r="C29" s="42" t="s">
        <v>13006</v>
      </c>
      <c r="D29" s="52">
        <f t="shared" si="0"/>
        <v>1.7278986624148858E-4</v>
      </c>
      <c r="E29" s="43" t="s">
        <v>12818</v>
      </c>
      <c r="F29" s="52">
        <f t="shared" si="1"/>
        <v>1.1370631700555339E-3</v>
      </c>
      <c r="H29" s="45"/>
      <c r="M29" s="15"/>
    </row>
    <row r="30" spans="1:13" ht="15" customHeight="1" x14ac:dyDescent="0.25">
      <c r="A30" s="65"/>
      <c r="B30" s="19"/>
      <c r="C30" s="43" t="s">
        <v>15931</v>
      </c>
      <c r="D30" s="52">
        <f t="shared" si="0"/>
        <v>1.4594862170370671E-4</v>
      </c>
      <c r="E30" s="43" t="s">
        <v>15933</v>
      </c>
      <c r="F30" s="52">
        <f t="shared" si="1"/>
        <v>1.1187043961942379E-3</v>
      </c>
      <c r="H30" s="45"/>
    </row>
    <row r="31" spans="1:13" ht="15" customHeight="1" x14ac:dyDescent="0.25">
      <c r="A31" s="65"/>
      <c r="B31" s="19"/>
      <c r="C31" s="42" t="s">
        <v>15827</v>
      </c>
      <c r="D31" s="52">
        <f t="shared" si="0"/>
        <v>1.1885177085491669E-4</v>
      </c>
      <c r="E31" s="43" t="s">
        <v>13967</v>
      </c>
      <c r="F31" s="52">
        <f t="shared" si="1"/>
        <v>1.0010130484677966E-3</v>
      </c>
      <c r="H31" s="45"/>
    </row>
    <row r="32" spans="1:13" ht="15" customHeight="1" x14ac:dyDescent="0.25">
      <c r="A32" s="65"/>
      <c r="B32" s="19"/>
      <c r="C32" s="43" t="s">
        <v>16057</v>
      </c>
      <c r="D32" s="52">
        <f t="shared" si="0"/>
        <v>8.255567469176376E-5</v>
      </c>
      <c r="E32" s="43" t="s">
        <v>16141</v>
      </c>
      <c r="F32" s="52">
        <f t="shared" si="1"/>
        <v>9.2254143969466048E-4</v>
      </c>
      <c r="H32" s="45"/>
    </row>
    <row r="33" spans="1:12" ht="15" customHeight="1" x14ac:dyDescent="0.25">
      <c r="A33" s="65"/>
      <c r="B33" s="19"/>
      <c r="C33" s="43" t="s">
        <v>16083</v>
      </c>
      <c r="D33" s="52">
        <f t="shared" si="0"/>
        <v>6.5362922924056015E-5</v>
      </c>
      <c r="E33" s="43" t="s">
        <v>13194</v>
      </c>
      <c r="F33" s="52">
        <f t="shared" si="1"/>
        <v>8.4209378263017511E-4</v>
      </c>
      <c r="H33" s="45"/>
    </row>
    <row r="34" spans="1:12" ht="15" customHeight="1" x14ac:dyDescent="0.25">
      <c r="A34" s="65"/>
      <c r="B34" s="19"/>
      <c r="E34" s="43" t="s">
        <v>13734</v>
      </c>
      <c r="F34" s="52">
        <f t="shared" ref="F34:F59" si="4">(VLOOKUP(E34,$B$39:$D$105,3,FALSE)/SUM($D$40:$D$105))</f>
        <v>8.179635018691452E-4</v>
      </c>
      <c r="H34" s="45"/>
    </row>
    <row r="35" spans="1:12" ht="15" customHeight="1" x14ac:dyDescent="0.25">
      <c r="A35" s="65"/>
      <c r="B35" s="19"/>
      <c r="E35" s="43" t="s">
        <v>16006</v>
      </c>
      <c r="F35" s="52">
        <f t="shared" si="4"/>
        <v>7.8127005229644726E-4</v>
      </c>
      <c r="H35" s="45"/>
    </row>
    <row r="36" spans="1:12" ht="15" customHeight="1" x14ac:dyDescent="0.25">
      <c r="A36"/>
      <c r="B36"/>
      <c r="C36" s="47"/>
      <c r="D36" s="47"/>
      <c r="E36" s="43" t="s">
        <v>16151</v>
      </c>
      <c r="F36" s="52">
        <f t="shared" si="4"/>
        <v>7.7571542874576411E-4</v>
      </c>
      <c r="H36" s="45"/>
    </row>
    <row r="37" spans="1:12" ht="15" customHeight="1" x14ac:dyDescent="0.25">
      <c r="A37"/>
      <c r="B37"/>
      <c r="C37" s="47"/>
      <c r="D37" s="47"/>
      <c r="E37" s="42" t="s">
        <v>14027</v>
      </c>
      <c r="F37" s="52">
        <f t="shared" si="4"/>
        <v>7.7281160168347636E-4</v>
      </c>
      <c r="H37" s="45"/>
    </row>
    <row r="38" spans="1:12" ht="15" customHeight="1" x14ac:dyDescent="0.25">
      <c r="A38"/>
      <c r="B38"/>
      <c r="C38" s="39" t="s">
        <v>17129</v>
      </c>
      <c r="E38" s="43" t="s">
        <v>15895</v>
      </c>
      <c r="F38" s="52">
        <f t="shared" si="4"/>
        <v>4.8906793575064042E-4</v>
      </c>
      <c r="J38"/>
      <c r="K38"/>
      <c r="L38"/>
    </row>
    <row r="39" spans="1:12" ht="15" customHeight="1" x14ac:dyDescent="0.25">
      <c r="A39" t="s">
        <v>15806</v>
      </c>
      <c r="B39" s="42" t="s">
        <v>17130</v>
      </c>
      <c r="C39" s="39" t="s">
        <v>17131</v>
      </c>
      <c r="D39" s="39" t="s">
        <v>17132</v>
      </c>
      <c r="E39" s="43" t="s">
        <v>16108</v>
      </c>
      <c r="F39" s="52">
        <f t="shared" si="4"/>
        <v>4.8438486195447522E-4</v>
      </c>
      <c r="G39"/>
      <c r="K39"/>
      <c r="L39"/>
    </row>
    <row r="40" spans="1:12" ht="15" customHeight="1" x14ac:dyDescent="0.25">
      <c r="A40" t="s">
        <v>14324</v>
      </c>
      <c r="B40" s="42" t="s">
        <v>16027</v>
      </c>
      <c r="C40">
        <v>56290000000</v>
      </c>
      <c r="D40">
        <v>28019000000</v>
      </c>
      <c r="E40" s="43" t="s">
        <v>12763</v>
      </c>
      <c r="F40" s="52">
        <f t="shared" si="4"/>
        <v>4.7960941191704771E-4</v>
      </c>
      <c r="G40"/>
      <c r="K40"/>
      <c r="L40"/>
    </row>
    <row r="41" spans="1:12" ht="15" customHeight="1" x14ac:dyDescent="0.25">
      <c r="A41" t="s">
        <v>14299</v>
      </c>
      <c r="B41" s="42" t="s">
        <v>15970</v>
      </c>
      <c r="C41">
        <v>36078666666.666664</v>
      </c>
      <c r="D41">
        <v>7988166666.666667</v>
      </c>
      <c r="E41" s="43" t="s">
        <v>13453</v>
      </c>
      <c r="F41" s="52">
        <f t="shared" si="4"/>
        <v>4.5779255354589022E-4</v>
      </c>
      <c r="G41"/>
      <c r="H41"/>
      <c r="K41"/>
      <c r="L41"/>
    </row>
    <row r="42" spans="1:12" ht="15" customHeight="1" x14ac:dyDescent="0.25">
      <c r="A42" t="s">
        <v>14443</v>
      </c>
      <c r="B42" s="42" t="s">
        <v>16087</v>
      </c>
      <c r="C42">
        <v>838116666.66666663</v>
      </c>
      <c r="D42">
        <v>5134400000</v>
      </c>
      <c r="E42" s="43" t="s">
        <v>17121</v>
      </c>
      <c r="F42" s="52">
        <f t="shared" si="4"/>
        <v>4.2742486832049952E-4</v>
      </c>
      <c r="G42"/>
      <c r="H42"/>
      <c r="K42"/>
      <c r="L42"/>
    </row>
    <row r="43" spans="1:12" ht="15" customHeight="1" x14ac:dyDescent="0.25">
      <c r="A43" t="s">
        <v>14754</v>
      </c>
      <c r="B43" s="42" t="s">
        <v>16072</v>
      </c>
      <c r="C43">
        <v>32865666666.666668</v>
      </c>
      <c r="D43">
        <v>15591333333.333334</v>
      </c>
      <c r="E43" s="42" t="s">
        <v>15984</v>
      </c>
      <c r="F43" s="52">
        <f t="shared" si="4"/>
        <v>4.0664824675312148E-4</v>
      </c>
      <c r="G43"/>
      <c r="H43"/>
      <c r="K43"/>
      <c r="L43"/>
    </row>
    <row r="44" spans="1:12" ht="15" customHeight="1" x14ac:dyDescent="0.25">
      <c r="A44" t="s">
        <v>14221</v>
      </c>
      <c r="B44" s="42" t="s">
        <v>16033</v>
      </c>
      <c r="C44">
        <v>503203333.33333331</v>
      </c>
      <c r="D44">
        <v>179310000</v>
      </c>
      <c r="E44" s="42" t="s">
        <v>15932</v>
      </c>
      <c r="F44" s="52">
        <f t="shared" si="4"/>
        <v>3.6467328599521149E-4</v>
      </c>
      <c r="G44"/>
      <c r="H44"/>
      <c r="K44"/>
      <c r="L44"/>
    </row>
    <row r="45" spans="1:12" ht="15" customHeight="1" x14ac:dyDescent="0.25">
      <c r="A45" t="s">
        <v>14559</v>
      </c>
      <c r="B45" s="42" t="s">
        <v>12825</v>
      </c>
      <c r="C45">
        <v>60139000</v>
      </c>
      <c r="D45">
        <v>21308333.333333332</v>
      </c>
      <c r="E45" s="43" t="s">
        <v>15899</v>
      </c>
      <c r="F45" s="52">
        <f t="shared" si="4"/>
        <v>3.6166503361671423E-4</v>
      </c>
      <c r="G45"/>
      <c r="H45"/>
      <c r="K45"/>
      <c r="L45"/>
    </row>
    <row r="46" spans="1:12" ht="15" customHeight="1" x14ac:dyDescent="0.25">
      <c r="A46" t="s">
        <v>14823</v>
      </c>
      <c r="B46" s="42" t="s">
        <v>15903</v>
      </c>
      <c r="C46">
        <v>639063333.33333337</v>
      </c>
      <c r="D46">
        <v>390106666.66666669</v>
      </c>
      <c r="E46" s="43" t="s">
        <v>15891</v>
      </c>
      <c r="F46" s="52">
        <f t="shared" si="4"/>
        <v>3.5392551114226274E-4</v>
      </c>
      <c r="G46"/>
      <c r="H46"/>
      <c r="K46"/>
      <c r="L46"/>
    </row>
    <row r="47" spans="1:12" ht="15" customHeight="1" x14ac:dyDescent="0.25">
      <c r="A47" t="s">
        <v>14951</v>
      </c>
      <c r="B47" s="42" t="s">
        <v>13217</v>
      </c>
      <c r="C47">
        <v>137412333.33333334</v>
      </c>
      <c r="D47">
        <v>106309666.66666667</v>
      </c>
      <c r="E47" s="43" t="s">
        <v>12759</v>
      </c>
      <c r="F47" s="52">
        <f t="shared" si="4"/>
        <v>3.4401313881899016E-4</v>
      </c>
      <c r="G47"/>
      <c r="H47"/>
      <c r="K47"/>
      <c r="L47"/>
    </row>
    <row r="48" spans="1:12" ht="15" customHeight="1" x14ac:dyDescent="0.25">
      <c r="A48" t="s">
        <v>14300</v>
      </c>
      <c r="B48" s="42" t="s">
        <v>15971</v>
      </c>
      <c r="C48">
        <v>101132333.33333333</v>
      </c>
      <c r="D48">
        <v>11806333.333333334</v>
      </c>
      <c r="E48" s="43" t="s">
        <v>16059</v>
      </c>
      <c r="F48" s="52">
        <f t="shared" si="4"/>
        <v>3.2608009893916352E-4</v>
      </c>
      <c r="G48"/>
      <c r="H48"/>
      <c r="K48"/>
      <c r="L48"/>
    </row>
    <row r="49" spans="1:12" ht="15" customHeight="1" x14ac:dyDescent="0.25">
      <c r="A49" t="s">
        <v>14272</v>
      </c>
      <c r="B49" s="42" t="s">
        <v>15925</v>
      </c>
      <c r="C49">
        <v>100027333.33333333</v>
      </c>
      <c r="D49">
        <v>6768366.666666667</v>
      </c>
      <c r="E49" s="42" t="s">
        <v>13994</v>
      </c>
      <c r="F49" s="52">
        <f t="shared" si="4"/>
        <v>2.9844755372679903E-4</v>
      </c>
      <c r="G49"/>
      <c r="H49"/>
      <c r="K49"/>
      <c r="L49"/>
    </row>
    <row r="50" spans="1:12" ht="15" customHeight="1" x14ac:dyDescent="0.25">
      <c r="A50" t="s">
        <v>14917</v>
      </c>
      <c r="B50" s="42" t="s">
        <v>13183</v>
      </c>
      <c r="C50">
        <v>26170666.666666668</v>
      </c>
      <c r="D50">
        <v>5935966.666666667</v>
      </c>
      <c r="E50" s="43" t="s">
        <v>16056</v>
      </c>
      <c r="F50" s="52">
        <f t="shared" si="4"/>
        <v>2.770122493956378E-4</v>
      </c>
      <c r="G50"/>
      <c r="H50"/>
      <c r="K50"/>
      <c r="L50"/>
    </row>
    <row r="51" spans="1:12" ht="15" customHeight="1" x14ac:dyDescent="0.25">
      <c r="A51" t="s">
        <v>14327</v>
      </c>
      <c r="B51" s="42" t="s">
        <v>15827</v>
      </c>
      <c r="C51">
        <v>15344333.333333334</v>
      </c>
      <c r="D51">
        <v>274130000</v>
      </c>
      <c r="E51" s="42" t="s">
        <v>12825</v>
      </c>
      <c r="F51" s="52">
        <f t="shared" si="4"/>
        <v>2.5674570533436005E-4</v>
      </c>
      <c r="G51"/>
      <c r="H51"/>
      <c r="K51"/>
      <c r="L51"/>
    </row>
    <row r="52" spans="1:12" ht="15" customHeight="1" x14ac:dyDescent="0.25">
      <c r="A52" t="s">
        <v>14222</v>
      </c>
      <c r="B52" s="42" t="s">
        <v>12488</v>
      </c>
      <c r="C52">
        <v>23389333.333333332</v>
      </c>
      <c r="D52">
        <v>812170000</v>
      </c>
      <c r="E52" s="42" t="s">
        <v>15892</v>
      </c>
      <c r="F52" s="52">
        <f t="shared" si="4"/>
        <v>1.8089035236810392E-4</v>
      </c>
      <c r="G52"/>
      <c r="H52"/>
      <c r="K52"/>
      <c r="L52"/>
    </row>
    <row r="53" spans="1:12" ht="15" customHeight="1" x14ac:dyDescent="0.25">
      <c r="A53" t="s">
        <v>14773</v>
      </c>
      <c r="B53" s="43" t="s">
        <v>15883</v>
      </c>
      <c r="C53">
        <v>92746000</v>
      </c>
      <c r="D53">
        <v>1353400000</v>
      </c>
      <c r="E53" s="42" t="s">
        <v>13588</v>
      </c>
      <c r="F53" s="52">
        <f t="shared" si="4"/>
        <v>1.7095227535161053E-4</v>
      </c>
      <c r="G53"/>
      <c r="H53"/>
      <c r="K53"/>
      <c r="L53"/>
    </row>
    <row r="54" spans="1:12" ht="15" customHeight="1" x14ac:dyDescent="0.25">
      <c r="A54" t="s">
        <v>14444</v>
      </c>
      <c r="B54" s="43" t="s">
        <v>15931</v>
      </c>
      <c r="C54">
        <v>18842666.666666668</v>
      </c>
      <c r="D54">
        <v>167884666.66666666</v>
      </c>
      <c r="E54" s="43" t="s">
        <v>13005</v>
      </c>
      <c r="F54" s="52">
        <f t="shared" si="4"/>
        <v>1.6203194353232834E-4</v>
      </c>
      <c r="G54"/>
      <c r="H54"/>
      <c r="K54"/>
      <c r="L54"/>
    </row>
    <row r="55" spans="1:12" ht="15" customHeight="1" x14ac:dyDescent="0.25">
      <c r="A55" t="s">
        <v>14763</v>
      </c>
      <c r="B55" s="43" t="s">
        <v>16125</v>
      </c>
      <c r="C55">
        <v>219618333.33333334</v>
      </c>
      <c r="D55">
        <v>2550400000</v>
      </c>
      <c r="E55" s="43" t="s">
        <v>12690</v>
      </c>
      <c r="F55" s="52">
        <f t="shared" si="4"/>
        <v>1.5658455674867573E-4</v>
      </c>
      <c r="G55"/>
      <c r="H55"/>
      <c r="K55"/>
      <c r="L55"/>
    </row>
    <row r="56" spans="1:12" ht="15" customHeight="1" x14ac:dyDescent="0.25">
      <c r="A56" t="s">
        <v>14770</v>
      </c>
      <c r="B56" s="43" t="s">
        <v>15861</v>
      </c>
      <c r="C56">
        <v>210770000</v>
      </c>
      <c r="D56">
        <v>4219500000</v>
      </c>
      <c r="E56" s="42" t="s">
        <v>15971</v>
      </c>
      <c r="F56" s="52">
        <f t="shared" si="4"/>
        <v>1.4225539518557216E-4</v>
      </c>
      <c r="G56"/>
      <c r="H56"/>
      <c r="K56"/>
      <c r="L56"/>
    </row>
    <row r="57" spans="1:12" ht="15" customHeight="1" x14ac:dyDescent="0.25">
      <c r="A57" t="s">
        <v>15680</v>
      </c>
      <c r="B57" s="43" t="s">
        <v>13947</v>
      </c>
      <c r="C57">
        <v>56480000</v>
      </c>
      <c r="D57">
        <v>290910000</v>
      </c>
      <c r="E57" s="42" t="s">
        <v>16146</v>
      </c>
      <c r="F57" s="52">
        <f t="shared" si="4"/>
        <v>8.8610102069585484E-5</v>
      </c>
      <c r="G57"/>
      <c r="H57"/>
      <c r="K57"/>
      <c r="L57"/>
    </row>
    <row r="58" spans="1:12" ht="15" customHeight="1" x14ac:dyDescent="0.25">
      <c r="A58" t="s">
        <v>15187</v>
      </c>
      <c r="B58" s="43" t="s">
        <v>13453</v>
      </c>
      <c r="C58">
        <v>28954333.333333332</v>
      </c>
      <c r="D58">
        <v>37994000</v>
      </c>
      <c r="E58" s="42" t="s">
        <v>15925</v>
      </c>
      <c r="F58" s="52">
        <f t="shared" si="4"/>
        <v>8.1552557237148454E-5</v>
      </c>
      <c r="G58"/>
      <c r="H58"/>
      <c r="K58"/>
      <c r="L58"/>
    </row>
    <row r="59" spans="1:12" ht="15" customHeight="1" x14ac:dyDescent="0.25">
      <c r="A59" t="s">
        <v>14950</v>
      </c>
      <c r="B59" s="43" t="s">
        <v>16006</v>
      </c>
      <c r="C59">
        <v>58922333.333333336</v>
      </c>
      <c r="D59">
        <v>64840666.666666664</v>
      </c>
      <c r="E59" s="42" t="s">
        <v>13183</v>
      </c>
      <c r="F59" s="52">
        <f t="shared" si="4"/>
        <v>7.1522907251055949E-5</v>
      </c>
      <c r="G59"/>
      <c r="H59"/>
      <c r="K59"/>
      <c r="L59"/>
    </row>
    <row r="60" spans="1:12" ht="15" customHeight="1" x14ac:dyDescent="0.25">
      <c r="A60" t="s">
        <v>14927</v>
      </c>
      <c r="B60" s="43" t="s">
        <v>13193</v>
      </c>
      <c r="C60">
        <v>48568333.333333336</v>
      </c>
      <c r="D60">
        <v>242863333.33333334</v>
      </c>
      <c r="G60"/>
      <c r="H60"/>
      <c r="K60"/>
      <c r="L60"/>
    </row>
    <row r="61" spans="1:12" ht="15" customHeight="1" x14ac:dyDescent="0.25">
      <c r="A61" t="s">
        <v>15468</v>
      </c>
      <c r="B61" s="43" t="s">
        <v>13734</v>
      </c>
      <c r="C61">
        <v>58448333.333333336</v>
      </c>
      <c r="D61">
        <v>67886000</v>
      </c>
      <c r="G61"/>
      <c r="H61"/>
      <c r="K61"/>
      <c r="L61"/>
    </row>
    <row r="62" spans="1:12" ht="15" customHeight="1" x14ac:dyDescent="0.25">
      <c r="A62" t="s">
        <v>14445</v>
      </c>
      <c r="B62" s="43" t="s">
        <v>15933</v>
      </c>
      <c r="C62">
        <v>97546666.666666672</v>
      </c>
      <c r="D62">
        <v>92845666.666666672</v>
      </c>
      <c r="G62"/>
      <c r="H62"/>
      <c r="K62"/>
      <c r="L62"/>
    </row>
    <row r="63" spans="1:12" ht="15" customHeight="1" x14ac:dyDescent="0.25">
      <c r="A63" t="s">
        <v>14532</v>
      </c>
      <c r="B63" s="42" t="s">
        <v>12798</v>
      </c>
      <c r="C63">
        <v>169346333.33333334</v>
      </c>
      <c r="D63">
        <v>899576666.66666663</v>
      </c>
      <c r="G63"/>
      <c r="H63"/>
      <c r="K63"/>
      <c r="L63"/>
    </row>
    <row r="64" spans="1:12" ht="15" customHeight="1" x14ac:dyDescent="0.25">
      <c r="A64" t="s">
        <v>15107</v>
      </c>
      <c r="B64" s="43" t="s">
        <v>16114</v>
      </c>
      <c r="C64">
        <v>57428666.666666664</v>
      </c>
      <c r="D64">
        <v>0</v>
      </c>
      <c r="G64"/>
      <c r="H64"/>
      <c r="K64"/>
      <c r="L64"/>
    </row>
    <row r="65" spans="1:12" ht="15" customHeight="1" x14ac:dyDescent="0.25">
      <c r="A65" t="s">
        <v>15724</v>
      </c>
      <c r="B65" s="42" t="s">
        <v>15993</v>
      </c>
      <c r="C65">
        <v>35338666.666666664</v>
      </c>
      <c r="D65">
        <v>3746000</v>
      </c>
      <c r="G65"/>
      <c r="H65"/>
      <c r="K65"/>
      <c r="L65"/>
    </row>
    <row r="66" spans="1:12" ht="15" customHeight="1" x14ac:dyDescent="0.25">
      <c r="A66" t="s">
        <v>14740</v>
      </c>
      <c r="B66" s="42" t="s">
        <v>13006</v>
      </c>
      <c r="C66">
        <v>22308000</v>
      </c>
      <c r="D66">
        <v>0</v>
      </c>
      <c r="G66"/>
      <c r="H66"/>
      <c r="K66"/>
      <c r="L66"/>
    </row>
    <row r="67" spans="1:12" ht="15" customHeight="1" x14ac:dyDescent="0.25">
      <c r="A67" t="s">
        <v>14274</v>
      </c>
      <c r="B67" s="43" t="s">
        <v>12540</v>
      </c>
      <c r="C67">
        <v>33873666.666666664</v>
      </c>
      <c r="D67">
        <v>0</v>
      </c>
      <c r="G67"/>
      <c r="H67"/>
      <c r="K67"/>
      <c r="L67"/>
    </row>
    <row r="68" spans="1:12" ht="15" customHeight="1" x14ac:dyDescent="0.25">
      <c r="A68" t="s">
        <v>14273</v>
      </c>
      <c r="B68" s="43" t="s">
        <v>12539</v>
      </c>
      <c r="C68">
        <v>85283666.666666672</v>
      </c>
      <c r="D68">
        <v>2007000</v>
      </c>
      <c r="G68"/>
      <c r="H68"/>
      <c r="K68"/>
      <c r="L68"/>
    </row>
    <row r="69" spans="1:12" ht="15" customHeight="1" x14ac:dyDescent="0.25">
      <c r="A69" t="s">
        <v>14105</v>
      </c>
      <c r="B69" s="43" t="s">
        <v>16083</v>
      </c>
      <c r="C69">
        <v>8438666.666666666</v>
      </c>
      <c r="D69">
        <v>0</v>
      </c>
      <c r="G69"/>
      <c r="H69"/>
      <c r="K69"/>
      <c r="L69"/>
    </row>
    <row r="70" spans="1:12" ht="15" customHeight="1" x14ac:dyDescent="0.25">
      <c r="A70" t="s">
        <v>14211</v>
      </c>
      <c r="B70" s="43" t="s">
        <v>12477</v>
      </c>
      <c r="C70">
        <v>106612000</v>
      </c>
      <c r="D70">
        <v>0</v>
      </c>
      <c r="G70"/>
      <c r="H70"/>
      <c r="K70"/>
      <c r="L70"/>
    </row>
    <row r="71" spans="1:12" ht="15" customHeight="1" x14ac:dyDescent="0.25">
      <c r="A71" t="s">
        <v>14978</v>
      </c>
      <c r="B71" s="42" t="s">
        <v>16057</v>
      </c>
      <c r="C71">
        <v>10658333.333333334</v>
      </c>
      <c r="D71">
        <v>0</v>
      </c>
      <c r="G71"/>
      <c r="H71"/>
      <c r="K71"/>
      <c r="L71"/>
    </row>
    <row r="72" spans="1:12" ht="15" customHeight="1" x14ac:dyDescent="0.25">
      <c r="A72" t="s">
        <v>14914</v>
      </c>
      <c r="B72" s="42" t="s">
        <v>16052</v>
      </c>
      <c r="C72">
        <v>0</v>
      </c>
      <c r="D72">
        <v>251983333.33333334</v>
      </c>
      <c r="G72"/>
      <c r="H72"/>
      <c r="K72"/>
      <c r="L72"/>
    </row>
    <row r="73" spans="1:12" ht="15" customHeight="1" x14ac:dyDescent="0.25">
      <c r="A73" t="s">
        <v>14996</v>
      </c>
      <c r="B73" s="42" t="s">
        <v>16061</v>
      </c>
      <c r="C73">
        <v>0</v>
      </c>
      <c r="D73">
        <v>219193333.33333334</v>
      </c>
      <c r="G73"/>
      <c r="H73"/>
      <c r="K73"/>
      <c r="L73"/>
    </row>
    <row r="74" spans="1:12" ht="15" customHeight="1" x14ac:dyDescent="0.25">
      <c r="A74" t="s">
        <v>14915</v>
      </c>
      <c r="B74" s="42" t="s">
        <v>15918</v>
      </c>
      <c r="C74">
        <v>0</v>
      </c>
      <c r="D74">
        <v>562793333.33333337</v>
      </c>
      <c r="G74"/>
      <c r="H74"/>
      <c r="K74"/>
      <c r="L74"/>
    </row>
    <row r="75" spans="1:12" ht="15" customHeight="1" x14ac:dyDescent="0.25">
      <c r="A75" t="s">
        <v>14441</v>
      </c>
      <c r="B75" s="43" t="s">
        <v>15984</v>
      </c>
      <c r="C75">
        <v>0</v>
      </c>
      <c r="D75">
        <v>33749333.333333336</v>
      </c>
      <c r="G75"/>
      <c r="H75"/>
      <c r="K75"/>
      <c r="L75"/>
    </row>
    <row r="76" spans="1:12" ht="15" customHeight="1" x14ac:dyDescent="0.25">
      <c r="A76" t="s">
        <v>14552</v>
      </c>
      <c r="B76" s="42" t="s">
        <v>12818</v>
      </c>
      <c r="C76">
        <v>0</v>
      </c>
      <c r="D76">
        <v>94369333.333333328</v>
      </c>
      <c r="G76"/>
      <c r="H76"/>
      <c r="K76"/>
      <c r="L76"/>
    </row>
    <row r="77" spans="1:12" ht="15" customHeight="1" x14ac:dyDescent="0.25">
      <c r="A77" t="s">
        <v>14863</v>
      </c>
      <c r="B77" s="42" t="s">
        <v>15932</v>
      </c>
      <c r="C77">
        <v>0</v>
      </c>
      <c r="D77">
        <v>30265666.666666668</v>
      </c>
      <c r="G77"/>
      <c r="H77"/>
      <c r="K77"/>
      <c r="L77"/>
    </row>
    <row r="78" spans="1:12" ht="15" customHeight="1" x14ac:dyDescent="0.25">
      <c r="A78" t="s">
        <v>14571</v>
      </c>
      <c r="B78" s="42" t="s">
        <v>12837</v>
      </c>
      <c r="C78">
        <v>0</v>
      </c>
      <c r="D78">
        <v>2928933333.3333335</v>
      </c>
      <c r="G78"/>
      <c r="H78"/>
      <c r="K78"/>
      <c r="L78"/>
    </row>
    <row r="79" spans="1:12" ht="15" customHeight="1" x14ac:dyDescent="0.25">
      <c r="A79" t="s">
        <v>15760</v>
      </c>
      <c r="B79" s="42" t="s">
        <v>14027</v>
      </c>
      <c r="C79">
        <v>0</v>
      </c>
      <c r="D79">
        <v>64138666.666666664</v>
      </c>
      <c r="G79"/>
      <c r="H79"/>
      <c r="K79"/>
      <c r="L79"/>
    </row>
    <row r="80" spans="1:12" ht="15" customHeight="1" x14ac:dyDescent="0.25">
      <c r="A80" t="s">
        <v>15727</v>
      </c>
      <c r="B80" s="42" t="s">
        <v>13994</v>
      </c>
      <c r="C80">
        <v>0</v>
      </c>
      <c r="D80">
        <v>24769333.333333332</v>
      </c>
      <c r="G80"/>
      <c r="H80"/>
      <c r="K80"/>
      <c r="L80"/>
    </row>
    <row r="81" spans="1:12" ht="15" customHeight="1" x14ac:dyDescent="0.25">
      <c r="A81" t="s">
        <v>15313</v>
      </c>
      <c r="B81" s="42" t="s">
        <v>15892</v>
      </c>
      <c r="C81">
        <v>0</v>
      </c>
      <c r="D81">
        <v>15012800</v>
      </c>
      <c r="G81"/>
      <c r="H81"/>
      <c r="K81"/>
      <c r="L81"/>
    </row>
    <row r="82" spans="1:12" ht="15" customHeight="1" x14ac:dyDescent="0.25">
      <c r="A82" t="s">
        <v>15443</v>
      </c>
      <c r="B82" s="43" t="s">
        <v>15860</v>
      </c>
      <c r="C82">
        <v>0</v>
      </c>
      <c r="D82">
        <v>260833333.33333334</v>
      </c>
      <c r="G82"/>
      <c r="H82"/>
      <c r="K82"/>
      <c r="L82"/>
    </row>
    <row r="83" spans="1:12" ht="15" customHeight="1" x14ac:dyDescent="0.25">
      <c r="A83" t="s">
        <v>14897</v>
      </c>
      <c r="B83" s="43" t="s">
        <v>15962</v>
      </c>
      <c r="C83">
        <v>0</v>
      </c>
      <c r="D83">
        <v>131855666.66666667</v>
      </c>
      <c r="G83"/>
      <c r="H83"/>
      <c r="K83"/>
      <c r="L83"/>
    </row>
    <row r="84" spans="1:12" ht="15" customHeight="1" x14ac:dyDescent="0.25">
      <c r="A84" t="s">
        <v>14749</v>
      </c>
      <c r="B84" s="43" t="s">
        <v>15924</v>
      </c>
      <c r="C84">
        <v>0</v>
      </c>
      <c r="D84">
        <v>1688866666.6666667</v>
      </c>
      <c r="G84"/>
      <c r="H84"/>
      <c r="K84"/>
      <c r="L84"/>
    </row>
    <row r="85" spans="1:12" ht="15" customHeight="1" x14ac:dyDescent="0.25">
      <c r="A85" t="s">
        <v>14424</v>
      </c>
      <c r="B85" s="43" t="s">
        <v>12690</v>
      </c>
      <c r="C85">
        <v>3881333.3333333335</v>
      </c>
      <c r="D85">
        <v>12995566.666666666</v>
      </c>
      <c r="G85"/>
      <c r="H85"/>
      <c r="K85"/>
      <c r="L85"/>
    </row>
    <row r="86" spans="1:12" ht="15" customHeight="1" x14ac:dyDescent="0.25">
      <c r="A86" t="s">
        <v>15734</v>
      </c>
      <c r="B86" s="43" t="s">
        <v>17121</v>
      </c>
      <c r="C86">
        <v>0</v>
      </c>
      <c r="D86">
        <v>35473666.666666664</v>
      </c>
      <c r="G86"/>
      <c r="H86"/>
      <c r="K86"/>
      <c r="L86"/>
    </row>
    <row r="87" spans="1:12" ht="15" customHeight="1" x14ac:dyDescent="0.25">
      <c r="A87" t="s">
        <v>14493</v>
      </c>
      <c r="B87" s="43" t="s">
        <v>12759</v>
      </c>
      <c r="C87">
        <v>0</v>
      </c>
      <c r="D87">
        <v>28551000</v>
      </c>
      <c r="G87"/>
      <c r="H87"/>
      <c r="K87"/>
      <c r="L87"/>
    </row>
    <row r="88" spans="1:12" ht="15" customHeight="1" x14ac:dyDescent="0.25">
      <c r="A88" t="s">
        <v>14218</v>
      </c>
      <c r="B88" s="43" t="s">
        <v>12484</v>
      </c>
      <c r="C88">
        <v>0</v>
      </c>
      <c r="D88">
        <v>6944000000</v>
      </c>
      <c r="G88"/>
      <c r="H88"/>
      <c r="K88"/>
      <c r="L88"/>
    </row>
    <row r="89" spans="1:12" ht="15" customHeight="1" x14ac:dyDescent="0.25">
      <c r="A89" t="s">
        <v>14103</v>
      </c>
      <c r="B89" s="43" t="s">
        <v>12369</v>
      </c>
      <c r="C89">
        <v>0</v>
      </c>
      <c r="D89">
        <v>179440000</v>
      </c>
      <c r="G89"/>
      <c r="H89"/>
      <c r="K89"/>
      <c r="L89"/>
    </row>
    <row r="90" spans="1:12" ht="15" customHeight="1" x14ac:dyDescent="0.25">
      <c r="A90" t="s">
        <v>15425</v>
      </c>
      <c r="B90" s="43" t="s">
        <v>13691</v>
      </c>
      <c r="C90">
        <v>0</v>
      </c>
      <c r="D90">
        <v>159606666.66666666</v>
      </c>
      <c r="G90"/>
      <c r="H90"/>
      <c r="K90"/>
      <c r="L90"/>
    </row>
    <row r="91" spans="1:12" ht="15" customHeight="1" x14ac:dyDescent="0.25">
      <c r="A91" t="s">
        <v>15762</v>
      </c>
      <c r="B91" s="43" t="s">
        <v>15891</v>
      </c>
      <c r="C91">
        <v>0</v>
      </c>
      <c r="D91">
        <v>29373666.666666668</v>
      </c>
      <c r="G91"/>
      <c r="H91"/>
      <c r="K91"/>
      <c r="L91"/>
    </row>
    <row r="92" spans="1:12" ht="15" customHeight="1" x14ac:dyDescent="0.25">
      <c r="A92" t="s">
        <v>14995</v>
      </c>
      <c r="B92" s="43" t="s">
        <v>16056</v>
      </c>
      <c r="C92">
        <v>0</v>
      </c>
      <c r="D92">
        <v>22990333.333333332</v>
      </c>
      <c r="G92"/>
      <c r="H92"/>
      <c r="K92"/>
      <c r="L92"/>
    </row>
    <row r="93" spans="1:12" ht="15" customHeight="1" x14ac:dyDescent="0.25">
      <c r="A93" t="s">
        <v>14880</v>
      </c>
      <c r="B93" s="43" t="s">
        <v>16151</v>
      </c>
      <c r="C93">
        <v>0</v>
      </c>
      <c r="D93">
        <v>64379666.666666664</v>
      </c>
      <c r="G93"/>
      <c r="H93"/>
      <c r="K93"/>
      <c r="L93"/>
    </row>
    <row r="94" spans="1:12" ht="15" customHeight="1" x14ac:dyDescent="0.25">
      <c r="A94" t="s">
        <v>15700</v>
      </c>
      <c r="B94" s="43" t="s">
        <v>13967</v>
      </c>
      <c r="C94">
        <v>2395166.6666666665</v>
      </c>
      <c r="D94">
        <v>83078000</v>
      </c>
      <c r="G94"/>
      <c r="H94"/>
      <c r="K94"/>
      <c r="L94"/>
    </row>
    <row r="95" spans="1:12" ht="15" customHeight="1" x14ac:dyDescent="0.25">
      <c r="A95" t="s">
        <v>14478</v>
      </c>
      <c r="B95" s="43" t="s">
        <v>16059</v>
      </c>
      <c r="C95">
        <v>0</v>
      </c>
      <c r="D95">
        <v>27062666.666666668</v>
      </c>
      <c r="G95"/>
      <c r="H95"/>
      <c r="K95"/>
      <c r="L95"/>
    </row>
    <row r="96" spans="1:12" ht="15" customHeight="1" x14ac:dyDescent="0.25">
      <c r="A96" t="s">
        <v>14089</v>
      </c>
      <c r="B96" s="43" t="s">
        <v>15899</v>
      </c>
      <c r="C96">
        <v>0</v>
      </c>
      <c r="D96">
        <v>30016000</v>
      </c>
      <c r="G96"/>
      <c r="H96"/>
      <c r="K96"/>
      <c r="L96"/>
    </row>
    <row r="97" spans="1:12" ht="15" customHeight="1" x14ac:dyDescent="0.25">
      <c r="A97" t="s">
        <v>14497</v>
      </c>
      <c r="B97" s="43" t="s">
        <v>12763</v>
      </c>
      <c r="C97">
        <v>0</v>
      </c>
      <c r="D97">
        <v>39804666.666666664</v>
      </c>
      <c r="G97"/>
      <c r="H97"/>
      <c r="K97"/>
      <c r="L97"/>
    </row>
    <row r="98" spans="1:12" ht="15" customHeight="1" x14ac:dyDescent="0.25">
      <c r="A98" t="s">
        <v>15116</v>
      </c>
      <c r="B98" s="43" t="s">
        <v>15895</v>
      </c>
      <c r="C98">
        <v>0</v>
      </c>
      <c r="D98">
        <v>40589666.666666664</v>
      </c>
      <c r="G98"/>
      <c r="H98"/>
      <c r="K98"/>
      <c r="L98"/>
    </row>
    <row r="99" spans="1:12" ht="15" customHeight="1" x14ac:dyDescent="0.25">
      <c r="A99" t="s">
        <v>15696</v>
      </c>
      <c r="B99" s="43" t="s">
        <v>16088</v>
      </c>
      <c r="C99">
        <v>0</v>
      </c>
      <c r="D99">
        <v>233553333.33333334</v>
      </c>
      <c r="G99"/>
      <c r="H99"/>
      <c r="K99"/>
      <c r="L99"/>
    </row>
    <row r="100" spans="1:12" ht="15" customHeight="1" x14ac:dyDescent="0.25">
      <c r="A100" t="s">
        <v>14739</v>
      </c>
      <c r="B100" s="43" t="s">
        <v>13005</v>
      </c>
      <c r="C100">
        <v>0</v>
      </c>
      <c r="D100">
        <v>13447666.666666666</v>
      </c>
      <c r="G100"/>
      <c r="H100"/>
      <c r="K100"/>
      <c r="L100"/>
    </row>
    <row r="101" spans="1:12" ht="15" customHeight="1" x14ac:dyDescent="0.25">
      <c r="A101" t="s">
        <v>14595</v>
      </c>
      <c r="B101" s="43" t="s">
        <v>16141</v>
      </c>
      <c r="C101">
        <v>0</v>
      </c>
      <c r="D101">
        <v>76565333.333333328</v>
      </c>
      <c r="G101"/>
      <c r="H101"/>
      <c r="K101"/>
      <c r="L101"/>
    </row>
    <row r="102" spans="1:12" ht="15" customHeight="1" x14ac:dyDescent="0.25">
      <c r="A102" t="s">
        <v>14422</v>
      </c>
      <c r="B102" s="43" t="s">
        <v>16108</v>
      </c>
      <c r="C102">
        <v>0</v>
      </c>
      <c r="D102">
        <v>40201000</v>
      </c>
      <c r="G102"/>
      <c r="H102"/>
      <c r="K102"/>
      <c r="L102"/>
    </row>
    <row r="103" spans="1:12" ht="15" customHeight="1" x14ac:dyDescent="0.25">
      <c r="A103" t="s">
        <v>14928</v>
      </c>
      <c r="B103" s="42" t="s">
        <v>13194</v>
      </c>
      <c r="C103">
        <v>0</v>
      </c>
      <c r="D103">
        <v>69888666.666666672</v>
      </c>
      <c r="G103"/>
      <c r="H103"/>
      <c r="K103"/>
      <c r="L103"/>
    </row>
    <row r="104" spans="1:12" ht="15" customHeight="1" x14ac:dyDescent="0.25">
      <c r="A104" t="s">
        <v>14450</v>
      </c>
      <c r="B104" s="42" t="s">
        <v>16146</v>
      </c>
      <c r="C104">
        <v>0</v>
      </c>
      <c r="D104">
        <v>7354100</v>
      </c>
      <c r="G104"/>
      <c r="H104"/>
      <c r="K104"/>
      <c r="L104"/>
    </row>
    <row r="105" spans="1:12" ht="15" customHeight="1" x14ac:dyDescent="0.25">
      <c r="A105" t="s">
        <v>15322</v>
      </c>
      <c r="B105" t="s">
        <v>13588</v>
      </c>
      <c r="C105">
        <v>0</v>
      </c>
      <c r="D105">
        <v>14188000</v>
      </c>
      <c r="G105"/>
      <c r="H105"/>
      <c r="K105"/>
      <c r="L105"/>
    </row>
    <row r="106" spans="1:12" ht="15" customHeight="1" x14ac:dyDescent="0.25">
      <c r="G106"/>
      <c r="H106"/>
      <c r="K106"/>
      <c r="L106"/>
    </row>
    <row r="107" spans="1:12" ht="15" customHeight="1" x14ac:dyDescent="0.25">
      <c r="C107"/>
      <c r="D107"/>
      <c r="G107"/>
      <c r="H107"/>
      <c r="K107"/>
      <c r="L107"/>
    </row>
    <row r="108" spans="1:12" ht="15" customHeight="1" x14ac:dyDescent="0.25">
      <c r="A108" t="s">
        <v>15625</v>
      </c>
      <c r="B108" t="s">
        <v>17117</v>
      </c>
      <c r="C108">
        <v>19922666.666666668</v>
      </c>
      <c r="D108">
        <v>74489666.666666672</v>
      </c>
      <c r="G108"/>
      <c r="H108"/>
      <c r="K108"/>
      <c r="L108"/>
    </row>
    <row r="109" spans="1:12" ht="15" customHeight="1" x14ac:dyDescent="0.25">
      <c r="A109" t="s">
        <v>14291</v>
      </c>
      <c r="B109" t="s">
        <v>12557</v>
      </c>
      <c r="C109">
        <v>131346666.66666667</v>
      </c>
      <c r="D109">
        <v>205110000</v>
      </c>
      <c r="G109"/>
      <c r="H109"/>
      <c r="K109"/>
      <c r="L109"/>
    </row>
    <row r="110" spans="1:12" ht="15" customHeight="1" x14ac:dyDescent="0.25">
      <c r="A110" t="s">
        <v>14542</v>
      </c>
      <c r="B110" t="s">
        <v>12808</v>
      </c>
      <c r="C110">
        <v>106742333.33333333</v>
      </c>
      <c r="D110">
        <v>6818500</v>
      </c>
      <c r="G110"/>
      <c r="H110"/>
      <c r="K110"/>
      <c r="L110"/>
    </row>
    <row r="111" spans="1:12" ht="15" customHeight="1" x14ac:dyDescent="0.25">
      <c r="A111" t="s">
        <v>14371</v>
      </c>
      <c r="B111" t="s">
        <v>16097</v>
      </c>
      <c r="C111">
        <v>12705800</v>
      </c>
      <c r="D111">
        <v>86117000</v>
      </c>
      <c r="G111"/>
      <c r="H111"/>
      <c r="K111"/>
      <c r="L111"/>
    </row>
    <row r="112" spans="1:12" ht="15" customHeight="1" x14ac:dyDescent="0.25">
      <c r="A112" t="s">
        <v>14582</v>
      </c>
      <c r="B112" t="s">
        <v>16118</v>
      </c>
      <c r="C112">
        <v>76650000</v>
      </c>
      <c r="D112">
        <v>171866666.66666666</v>
      </c>
      <c r="G112"/>
      <c r="H112"/>
      <c r="K112"/>
      <c r="L112"/>
    </row>
    <row r="113" spans="1:12" ht="15" customHeight="1" x14ac:dyDescent="0.25">
      <c r="A113" t="s">
        <v>15169</v>
      </c>
      <c r="B113" t="s">
        <v>15958</v>
      </c>
      <c r="C113">
        <v>25728033.333333332</v>
      </c>
      <c r="D113">
        <v>35146000</v>
      </c>
      <c r="G113"/>
      <c r="H113"/>
      <c r="K113"/>
      <c r="L113"/>
    </row>
    <row r="114" spans="1:12" ht="15" customHeight="1" x14ac:dyDescent="0.25">
      <c r="A114" t="s">
        <v>15199</v>
      </c>
      <c r="B114" t="s">
        <v>15872</v>
      </c>
      <c r="C114">
        <v>11762000</v>
      </c>
      <c r="D114">
        <v>14423333.333333334</v>
      </c>
      <c r="G114"/>
      <c r="H114"/>
      <c r="K114"/>
      <c r="L114"/>
    </row>
    <row r="115" spans="1:12" ht="15" customHeight="1" x14ac:dyDescent="0.25">
      <c r="A115" t="s">
        <v>14776</v>
      </c>
      <c r="B115" t="s">
        <v>17118</v>
      </c>
      <c r="C115">
        <v>80556333.333333328</v>
      </c>
      <c r="D115">
        <v>9534633.333333334</v>
      </c>
      <c r="G115"/>
      <c r="H115"/>
      <c r="K115"/>
      <c r="L115"/>
    </row>
    <row r="116" spans="1:12" ht="15" customHeight="1" x14ac:dyDescent="0.25">
      <c r="A116" t="s">
        <v>14387</v>
      </c>
      <c r="B116" t="s">
        <v>16131</v>
      </c>
      <c r="C116">
        <v>362766666.66666669</v>
      </c>
      <c r="D116">
        <v>79733000</v>
      </c>
      <c r="G116"/>
      <c r="H116"/>
      <c r="K116"/>
      <c r="L116"/>
    </row>
    <row r="117" spans="1:12" ht="15" customHeight="1" x14ac:dyDescent="0.25">
      <c r="A117" t="s">
        <v>14766</v>
      </c>
      <c r="B117" t="s">
        <v>16147</v>
      </c>
      <c r="C117">
        <v>157263333.33333334</v>
      </c>
      <c r="D117">
        <v>244566666.66666666</v>
      </c>
      <c r="G117"/>
      <c r="H117"/>
      <c r="K117"/>
      <c r="L117"/>
    </row>
    <row r="118" spans="1:12" ht="15" customHeight="1" x14ac:dyDescent="0.25">
      <c r="A118" t="s">
        <v>14341</v>
      </c>
      <c r="B118" t="s">
        <v>17119</v>
      </c>
      <c r="C118">
        <v>15644333.333333334</v>
      </c>
      <c r="D118">
        <v>9620933.333333334</v>
      </c>
      <c r="G118"/>
      <c r="H118"/>
      <c r="K118"/>
      <c r="L118"/>
    </row>
    <row r="119" spans="1:12" ht="15" customHeight="1" x14ac:dyDescent="0.25">
      <c r="A119" t="s">
        <v>15488</v>
      </c>
      <c r="B119" t="s">
        <v>16093</v>
      </c>
      <c r="C119">
        <v>8216733.333333333</v>
      </c>
      <c r="D119">
        <v>16737000</v>
      </c>
      <c r="G119"/>
      <c r="H119"/>
      <c r="K119"/>
      <c r="L119"/>
    </row>
    <row r="120" spans="1:12" ht="15" customHeight="1" x14ac:dyDescent="0.25">
      <c r="A120" t="s">
        <v>14462</v>
      </c>
      <c r="B120" t="s">
        <v>15966</v>
      </c>
      <c r="C120">
        <v>9551666.666666666</v>
      </c>
      <c r="D120">
        <v>19610000</v>
      </c>
      <c r="G120"/>
      <c r="H120"/>
      <c r="K120"/>
      <c r="L120"/>
    </row>
    <row r="121" spans="1:12" ht="15" customHeight="1" x14ac:dyDescent="0.25">
      <c r="A121" t="s">
        <v>14580</v>
      </c>
      <c r="B121" t="s">
        <v>16045</v>
      </c>
      <c r="C121">
        <v>89949333.333333328</v>
      </c>
      <c r="D121">
        <v>29294000</v>
      </c>
      <c r="G121"/>
      <c r="H121"/>
      <c r="K121"/>
      <c r="L121"/>
    </row>
    <row r="122" spans="1:12" ht="15" customHeight="1" x14ac:dyDescent="0.25">
      <c r="A122" t="s">
        <v>14229</v>
      </c>
      <c r="B122" t="s">
        <v>12495</v>
      </c>
      <c r="C122">
        <v>230184333.33333334</v>
      </c>
      <c r="D122">
        <v>1713300</v>
      </c>
      <c r="G122"/>
      <c r="H122"/>
      <c r="K122"/>
      <c r="L122"/>
    </row>
    <row r="123" spans="1:12" ht="15" customHeight="1" x14ac:dyDescent="0.25">
      <c r="A123" t="s">
        <v>15251</v>
      </c>
      <c r="B123" t="s">
        <v>13517</v>
      </c>
      <c r="C123">
        <v>153764000</v>
      </c>
      <c r="D123">
        <v>0</v>
      </c>
      <c r="G123"/>
      <c r="H123"/>
      <c r="K123"/>
      <c r="L123"/>
    </row>
    <row r="124" spans="1:12" ht="15" customHeight="1" x14ac:dyDescent="0.25">
      <c r="A124" t="s">
        <v>14499</v>
      </c>
      <c r="B124" t="s">
        <v>12765</v>
      </c>
      <c r="C124">
        <v>151746666.66666666</v>
      </c>
      <c r="D124">
        <v>0</v>
      </c>
      <c r="G124"/>
      <c r="H124"/>
      <c r="K124"/>
      <c r="L124"/>
    </row>
    <row r="125" spans="1:12" ht="15" customHeight="1" x14ac:dyDescent="0.25">
      <c r="A125" t="s">
        <v>14748</v>
      </c>
      <c r="B125" t="s">
        <v>13014</v>
      </c>
      <c r="C125">
        <v>159806666.66666666</v>
      </c>
      <c r="D125">
        <v>0</v>
      </c>
      <c r="G125"/>
      <c r="H125"/>
      <c r="K125"/>
      <c r="L125"/>
    </row>
    <row r="126" spans="1:12" ht="15" customHeight="1" x14ac:dyDescent="0.25">
      <c r="A126" t="s">
        <v>14788</v>
      </c>
      <c r="B126" t="s">
        <v>13054</v>
      </c>
      <c r="C126">
        <v>192829666.66666666</v>
      </c>
      <c r="D126">
        <v>0</v>
      </c>
      <c r="G126"/>
      <c r="H126"/>
      <c r="K126"/>
      <c r="L126"/>
    </row>
    <row r="127" spans="1:12" ht="15" customHeight="1" x14ac:dyDescent="0.25">
      <c r="A127" t="s">
        <v>14276</v>
      </c>
      <c r="B127" t="s">
        <v>12542</v>
      </c>
      <c r="C127">
        <v>335596666.66666669</v>
      </c>
      <c r="D127">
        <v>0</v>
      </c>
      <c r="G127"/>
      <c r="H127"/>
      <c r="K127"/>
      <c r="L127"/>
    </row>
    <row r="128" spans="1:12" ht="15" customHeight="1" x14ac:dyDescent="0.25">
      <c r="A128" t="s">
        <v>14554</v>
      </c>
      <c r="B128" t="s">
        <v>17120</v>
      </c>
      <c r="C128">
        <v>3267400</v>
      </c>
      <c r="D128">
        <v>10583133.333333334</v>
      </c>
      <c r="G128"/>
      <c r="H128"/>
      <c r="K128"/>
      <c r="L128"/>
    </row>
    <row r="129" spans="1:12" ht="15" customHeight="1" x14ac:dyDescent="0.25">
      <c r="A129" t="s">
        <v>14759</v>
      </c>
      <c r="B129" t="s">
        <v>16107</v>
      </c>
      <c r="C129">
        <v>0</v>
      </c>
      <c r="D129">
        <v>27790000</v>
      </c>
      <c r="G129"/>
      <c r="H129"/>
      <c r="K129"/>
      <c r="L129"/>
    </row>
    <row r="130" spans="1:12" ht="15" customHeight="1" x14ac:dyDescent="0.25">
      <c r="A130" t="s">
        <v>14207</v>
      </c>
      <c r="B130" t="s">
        <v>12473</v>
      </c>
      <c r="C130">
        <v>0</v>
      </c>
      <c r="D130">
        <v>8571000</v>
      </c>
      <c r="G130"/>
      <c r="H130"/>
      <c r="K130"/>
      <c r="L130"/>
    </row>
    <row r="131" spans="1:12" ht="15" customHeight="1" x14ac:dyDescent="0.25">
      <c r="A131" t="s">
        <v>14511</v>
      </c>
      <c r="B131" t="s">
        <v>12777</v>
      </c>
      <c r="C131">
        <v>0</v>
      </c>
      <c r="D131">
        <v>36479666.666666664</v>
      </c>
      <c r="G131"/>
      <c r="H131"/>
      <c r="K131"/>
      <c r="L131"/>
    </row>
    <row r="132" spans="1:12" ht="15" customHeight="1" x14ac:dyDescent="0.25">
      <c r="A132" t="s">
        <v>15639</v>
      </c>
      <c r="B132" t="s">
        <v>15915</v>
      </c>
      <c r="C132">
        <v>0</v>
      </c>
      <c r="D132">
        <v>59142000</v>
      </c>
      <c r="G132"/>
      <c r="H132"/>
      <c r="K132"/>
      <c r="L132"/>
    </row>
    <row r="133" spans="1:12" ht="15" customHeight="1" x14ac:dyDescent="0.25">
      <c r="A133" t="s">
        <v>15168</v>
      </c>
      <c r="B133" t="s">
        <v>13434</v>
      </c>
      <c r="C133">
        <v>2607133.3333333335</v>
      </c>
      <c r="D133">
        <v>8331000</v>
      </c>
      <c r="G133"/>
      <c r="H133"/>
      <c r="K133"/>
      <c r="L133"/>
    </row>
    <row r="134" spans="1:12" ht="15" customHeight="1" x14ac:dyDescent="0.25">
      <c r="A134" t="s">
        <v>14161</v>
      </c>
      <c r="B134" t="s">
        <v>12427</v>
      </c>
      <c r="C134">
        <v>0</v>
      </c>
      <c r="D134">
        <v>19725000</v>
      </c>
      <c r="G134"/>
      <c r="H134"/>
      <c r="K134"/>
      <c r="L134"/>
    </row>
    <row r="135" spans="1:12" ht="15" customHeight="1" x14ac:dyDescent="0.25">
      <c r="A135" t="s">
        <v>14328</v>
      </c>
      <c r="B135" t="s">
        <v>12594</v>
      </c>
      <c r="C135">
        <v>0</v>
      </c>
      <c r="D135">
        <v>24976333.333333332</v>
      </c>
      <c r="G135"/>
      <c r="H135"/>
      <c r="K135"/>
      <c r="L135"/>
    </row>
    <row r="136" spans="1:12" ht="15" customHeight="1" x14ac:dyDescent="0.25">
      <c r="A136" t="s">
        <v>15344</v>
      </c>
      <c r="B136" t="s">
        <v>15888</v>
      </c>
      <c r="C136">
        <v>0</v>
      </c>
      <c r="D136">
        <v>10039666.666666666</v>
      </c>
      <c r="G136"/>
      <c r="H136"/>
      <c r="K136"/>
      <c r="L136"/>
    </row>
    <row r="137" spans="1:12" ht="15" customHeight="1" x14ac:dyDescent="0.25">
      <c r="A137" t="s">
        <v>14134</v>
      </c>
      <c r="B137" t="s">
        <v>12400</v>
      </c>
      <c r="C137">
        <v>0</v>
      </c>
      <c r="D137">
        <v>14565800</v>
      </c>
      <c r="G137"/>
      <c r="H137"/>
      <c r="K137"/>
      <c r="L137"/>
    </row>
    <row r="138" spans="1:12" ht="15" customHeight="1" x14ac:dyDescent="0.25">
      <c r="A138" t="s">
        <v>15565</v>
      </c>
      <c r="B138" t="s">
        <v>13831</v>
      </c>
      <c r="C138">
        <v>0</v>
      </c>
      <c r="D138">
        <v>25007333.333333332</v>
      </c>
      <c r="G138"/>
      <c r="H138"/>
      <c r="K138"/>
      <c r="L138"/>
    </row>
    <row r="139" spans="1:12" ht="15" customHeight="1" x14ac:dyDescent="0.25">
      <c r="A139" t="s">
        <v>15368</v>
      </c>
      <c r="B139" t="s">
        <v>13634</v>
      </c>
      <c r="C139">
        <v>7402666.666666667</v>
      </c>
      <c r="D139">
        <v>23773333.333333332</v>
      </c>
      <c r="G139"/>
      <c r="H139"/>
      <c r="K139"/>
      <c r="L139"/>
    </row>
    <row r="140" spans="1:12" ht="15" customHeight="1" x14ac:dyDescent="0.25">
      <c r="A140" t="s">
        <v>14302</v>
      </c>
      <c r="B140" t="s">
        <v>12568</v>
      </c>
      <c r="C140">
        <v>977900</v>
      </c>
      <c r="D140">
        <v>215907000</v>
      </c>
      <c r="G140"/>
      <c r="H140"/>
      <c r="K140"/>
      <c r="L140"/>
    </row>
    <row r="141" spans="1:12" ht="15" customHeight="1" x14ac:dyDescent="0.25">
      <c r="A141"/>
      <c r="B141"/>
      <c r="C141" s="47"/>
      <c r="D141" s="47"/>
      <c r="E141"/>
    </row>
    <row r="142" spans="1:12" ht="15" customHeight="1" x14ac:dyDescent="0.25">
      <c r="A142"/>
      <c r="B142"/>
      <c r="C142" s="47"/>
      <c r="D142" s="47"/>
      <c r="E142"/>
    </row>
    <row r="143" spans="1:12" ht="15" customHeight="1" x14ac:dyDescent="0.25">
      <c r="A143"/>
      <c r="B143"/>
      <c r="C143" s="47"/>
      <c r="D143" s="47"/>
    </row>
    <row r="144" spans="1:12" ht="15" customHeight="1" x14ac:dyDescent="0.25">
      <c r="A144"/>
      <c r="B144"/>
      <c r="C144" s="47"/>
      <c r="D144" s="47"/>
    </row>
    <row r="145" spans="1:4" ht="15" customHeight="1" x14ac:dyDescent="0.25">
      <c r="A145"/>
      <c r="B145"/>
      <c r="C145" s="47"/>
      <c r="D145" s="47"/>
    </row>
    <row r="146" spans="1:4" ht="15" customHeight="1" x14ac:dyDescent="0.25">
      <c r="A146"/>
      <c r="B146"/>
    </row>
    <row r="147" spans="1:4" ht="15" customHeight="1" x14ac:dyDescent="0.25">
      <c r="A147"/>
      <c r="B147"/>
    </row>
    <row r="148" spans="1:4" ht="15" customHeight="1" x14ac:dyDescent="0.25">
      <c r="A148"/>
      <c r="B148"/>
    </row>
    <row r="149" spans="1:4" ht="15" customHeight="1" x14ac:dyDescent="0.25">
      <c r="A149"/>
      <c r="B149"/>
    </row>
    <row r="150" spans="1:4" ht="15" customHeight="1" x14ac:dyDescent="0.25">
      <c r="A150"/>
      <c r="B150"/>
    </row>
    <row r="151" spans="1:4" ht="15" customHeight="1" x14ac:dyDescent="0.25">
      <c r="A151"/>
      <c r="B151"/>
    </row>
    <row r="152" spans="1:4" ht="15" customHeight="1" x14ac:dyDescent="0.25">
      <c r="A152"/>
      <c r="B152"/>
    </row>
    <row r="153" spans="1:4" x14ac:dyDescent="0.25">
      <c r="A153"/>
      <c r="B153"/>
    </row>
    <row r="154" spans="1:4" x14ac:dyDescent="0.25">
      <c r="A154"/>
      <c r="B154"/>
    </row>
    <row r="155" spans="1:4" x14ac:dyDescent="0.25">
      <c r="A155"/>
      <c r="B155"/>
    </row>
    <row r="156" spans="1:4" x14ac:dyDescent="0.25">
      <c r="A156"/>
      <c r="B156"/>
    </row>
    <row r="157" spans="1:4" x14ac:dyDescent="0.25">
      <c r="A157"/>
      <c r="B157"/>
    </row>
    <row r="158" spans="1:4" x14ac:dyDescent="0.25">
      <c r="A158"/>
      <c r="B158"/>
    </row>
    <row r="159" spans="1:4" x14ac:dyDescent="0.25">
      <c r="A159"/>
      <c r="B159"/>
    </row>
    <row r="160" spans="1:4" x14ac:dyDescent="0.25">
      <c r="A160"/>
      <c r="B160"/>
    </row>
    <row r="161" spans="1:2" x14ac:dyDescent="0.25">
      <c r="A161"/>
      <c r="B161"/>
    </row>
  </sheetData>
  <sortState ref="L2:M28">
    <sortCondition descending="1" ref="M2:M28"/>
  </sortState>
  <mergeCells count="2">
    <mergeCell ref="H2:H15"/>
    <mergeCell ref="A2:A3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Raw</vt:lpstr>
      <vt:lpstr>LFQ, IBAQ</vt:lpstr>
      <vt:lpstr>Analysis</vt:lpstr>
      <vt:lpstr>Individual Tissues Funct, Venn</vt:lpstr>
      <vt:lpstr>General Categories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Yu</dc:creator>
  <cp:lastModifiedBy>Raul Ramos</cp:lastModifiedBy>
  <dcterms:created xsi:type="dcterms:W3CDTF">2020-02-25T21:17:49Z</dcterms:created>
  <dcterms:modified xsi:type="dcterms:W3CDTF">2022-08-20T18:54:56Z</dcterms:modified>
</cp:coreProperties>
</file>